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05" windowWidth="19440" windowHeight="7995" activeTab="1"/>
  </bookViews>
  <sheets>
    <sheet name="ІНСТРУКЦІЇ" sheetId="1" r:id="rId1"/>
    <sheet name="Дані_СНВВ" sheetId="4" r:id="rId2"/>
    <sheet name="Результати" sheetId="5" r:id="rId3"/>
  </sheets>
  <externalReferences>
    <externalReference r:id="rId4"/>
    <externalReference r:id="rId5"/>
    <externalReference r:id="rId6"/>
    <externalReference r:id="rId7"/>
  </externalReferences>
  <definedNames>
    <definedName name="_xlnm._FilterDatabase" localSheetId="1" hidden="1">Дані_СНВВ!$B$19:$T$9157</definedName>
    <definedName name="_ftn1" localSheetId="2">Результати!#REF!</definedName>
    <definedName name="_ftnref1" localSheetId="2">Результати!$C$38</definedName>
    <definedName name="EstAnnEmiss" localSheetId="0">#REF!</definedName>
    <definedName name="EstAnnEmiss">#REF!</definedName>
    <definedName name="ListActivities">[1]Constants!$B$4:$B$31</definedName>
    <definedName name="ListEmissionPoints">[1]Constants!$G$102:$G$106</definedName>
    <definedName name="ListEmissionSources">[1]Constants!$B$102:$B$144</definedName>
    <definedName name="ListMeteringDevices">[1]Constants!$R$4:$R$17</definedName>
    <definedName name="ListNCVUnits">[1]Constants!$B$34:$B$36</definedName>
    <definedName name="ListSourceStreams">[1]Constants!$L$102:$L$110</definedName>
    <definedName name="ListSourceStreamTypes">[1]Constants!$P$53:$P$94</definedName>
    <definedName name="MeasurementB">#REF!</definedName>
    <definedName name="Penhan1">'[1]MP Versions'!$D$8</definedName>
    <definedName name="Penhan1.1">'[1]MP Versions'!$D$7</definedName>
    <definedName name="Penhan2">#REF!</definedName>
    <definedName name="Penhan22">#REF!</definedName>
    <definedName name="Penhan3">#REF!</definedName>
    <definedName name="Penhan32">#REF!</definedName>
    <definedName name="Penhan4">#REF!</definedName>
    <definedName name="Penhan42">#REF!</definedName>
    <definedName name="Penhan5">#REF!</definedName>
    <definedName name="Penhan52">#REF!</definedName>
    <definedName name="Penhan522">#REF!</definedName>
    <definedName name="Penhan53">#REF!</definedName>
    <definedName name="Penhan6">#REF!</definedName>
    <definedName name="Penhan62">#REF!</definedName>
    <definedName name="Penhan63">#REF!</definedName>
    <definedName name="Penhan7">#REF!</definedName>
    <definedName name="Penhan72">#REF!</definedName>
    <definedName name="Penhan722">#REF!</definedName>
    <definedName name="Penhan8">#REF!</definedName>
    <definedName name="Penhan82">#REF!</definedName>
    <definedName name="PenhanIDd3">#REF!</definedName>
    <definedName name="PenhanSSsEst">#REF!</definedName>
    <definedName name="Table_start">[2]ISO6976!$B$4</definedName>
  </definedNames>
  <calcPr calcId="145621"/>
</workbook>
</file>

<file path=xl/calcChain.xml><?xml version="1.0" encoding="utf-8"?>
<calcChain xmlns="http://schemas.openxmlformats.org/spreadsheetml/2006/main">
  <c r="E9148" i="4" l="1"/>
  <c r="J51" i="4" l="1"/>
  <c r="K51" i="4" s="1"/>
  <c r="J53" i="4"/>
  <c r="K53" i="4" s="1"/>
  <c r="J59" i="4"/>
  <c r="K59" i="4" s="1"/>
  <c r="J61" i="4"/>
  <c r="K61" i="4" s="1"/>
  <c r="J67" i="4"/>
  <c r="K67" i="4" s="1"/>
  <c r="J46" i="4"/>
  <c r="J50" i="4"/>
  <c r="J54" i="4"/>
  <c r="J58" i="4"/>
  <c r="J62" i="4"/>
  <c r="J66" i="4"/>
  <c r="D46" i="4"/>
  <c r="E46" i="4"/>
  <c r="F46" i="4"/>
  <c r="G46" i="4"/>
  <c r="I46" i="4"/>
  <c r="D47" i="4"/>
  <c r="E47" i="4"/>
  <c r="F47" i="4"/>
  <c r="G47" i="4"/>
  <c r="I47" i="4"/>
  <c r="J47" i="4"/>
  <c r="K47" i="4" s="1"/>
  <c r="D48" i="4"/>
  <c r="E48" i="4"/>
  <c r="F48" i="4"/>
  <c r="G48" i="4"/>
  <c r="I48" i="4"/>
  <c r="J48" i="4"/>
  <c r="K48" i="4" s="1"/>
  <c r="D49" i="4"/>
  <c r="E49" i="4"/>
  <c r="F49" i="4"/>
  <c r="G49" i="4"/>
  <c r="I49" i="4"/>
  <c r="J49" i="4"/>
  <c r="K49" i="4" s="1"/>
  <c r="D50" i="4"/>
  <c r="E50" i="4"/>
  <c r="F50" i="4"/>
  <c r="G50" i="4"/>
  <c r="I50" i="4"/>
  <c r="D51" i="4"/>
  <c r="E51" i="4"/>
  <c r="F51" i="4"/>
  <c r="G51" i="4"/>
  <c r="I51" i="4"/>
  <c r="D52" i="4"/>
  <c r="E52" i="4"/>
  <c r="F52" i="4"/>
  <c r="G52" i="4"/>
  <c r="I52" i="4"/>
  <c r="J52" i="4"/>
  <c r="K52" i="4" s="1"/>
  <c r="D53" i="4"/>
  <c r="E53" i="4"/>
  <c r="F53" i="4"/>
  <c r="G53" i="4"/>
  <c r="I53" i="4"/>
  <c r="D54" i="4"/>
  <c r="E54" i="4"/>
  <c r="F54" i="4"/>
  <c r="G54" i="4"/>
  <c r="I54" i="4"/>
  <c r="D55" i="4"/>
  <c r="E55" i="4"/>
  <c r="F55" i="4"/>
  <c r="G55" i="4"/>
  <c r="I55" i="4"/>
  <c r="J55" i="4"/>
  <c r="K55" i="4" s="1"/>
  <c r="D56" i="4"/>
  <c r="E56" i="4"/>
  <c r="F56" i="4"/>
  <c r="G56" i="4"/>
  <c r="I56" i="4"/>
  <c r="J56" i="4"/>
  <c r="K56" i="4" s="1"/>
  <c r="D57" i="4"/>
  <c r="E57" i="4"/>
  <c r="F57" i="4"/>
  <c r="G57" i="4"/>
  <c r="I57" i="4"/>
  <c r="J57" i="4"/>
  <c r="K57" i="4" s="1"/>
  <c r="D58" i="4"/>
  <c r="E58" i="4"/>
  <c r="F58" i="4"/>
  <c r="G58" i="4"/>
  <c r="I58" i="4"/>
  <c r="D59" i="4"/>
  <c r="E59" i="4"/>
  <c r="F59" i="4"/>
  <c r="G59" i="4"/>
  <c r="I59" i="4"/>
  <c r="D60" i="4"/>
  <c r="E60" i="4"/>
  <c r="F60" i="4"/>
  <c r="G60" i="4"/>
  <c r="I60" i="4"/>
  <c r="J60" i="4"/>
  <c r="K60" i="4" s="1"/>
  <c r="D61" i="4"/>
  <c r="E61" i="4"/>
  <c r="F61" i="4"/>
  <c r="G61" i="4"/>
  <c r="I61" i="4"/>
  <c r="D62" i="4"/>
  <c r="E62" i="4"/>
  <c r="F62" i="4"/>
  <c r="G62" i="4"/>
  <c r="I62" i="4"/>
  <c r="D63" i="4"/>
  <c r="E63" i="4"/>
  <c r="F63" i="4"/>
  <c r="G63" i="4"/>
  <c r="I63" i="4"/>
  <c r="J63" i="4"/>
  <c r="K63" i="4" s="1"/>
  <c r="D64" i="4"/>
  <c r="E64" i="4"/>
  <c r="F64" i="4"/>
  <c r="G64" i="4"/>
  <c r="I64" i="4"/>
  <c r="J64" i="4"/>
  <c r="K64" i="4" s="1"/>
  <c r="D65" i="4"/>
  <c r="E65" i="4"/>
  <c r="F65" i="4"/>
  <c r="G65" i="4"/>
  <c r="I65" i="4"/>
  <c r="J65" i="4"/>
  <c r="K65" i="4" s="1"/>
  <c r="D66" i="4"/>
  <c r="E66" i="4"/>
  <c r="F66" i="4"/>
  <c r="G66" i="4"/>
  <c r="I66" i="4"/>
  <c r="D67" i="4"/>
  <c r="E67" i="4"/>
  <c r="F67" i="4"/>
  <c r="G67" i="4"/>
  <c r="I67" i="4"/>
  <c r="D68" i="4"/>
  <c r="E68" i="4"/>
  <c r="F68" i="4"/>
  <c r="G68" i="4"/>
  <c r="I68" i="4"/>
  <c r="J68" i="4"/>
  <c r="K68" i="4" s="1"/>
  <c r="J45" i="4"/>
  <c r="K45" i="4" s="1"/>
  <c r="G45" i="4"/>
  <c r="F45" i="4"/>
  <c r="E45" i="4"/>
  <c r="D45" i="4"/>
  <c r="L45" i="4"/>
  <c r="I45" i="4"/>
  <c r="N9132" i="4"/>
  <c r="O9132" i="4"/>
  <c r="P9132" i="4" s="1"/>
  <c r="T9132" i="4" s="1"/>
  <c r="Q9132" i="4"/>
  <c r="R9132" i="4" s="1"/>
  <c r="S9132" i="4" s="1"/>
  <c r="N9133" i="4"/>
  <c r="O9133" i="4" s="1"/>
  <c r="P9133" i="4" s="1"/>
  <c r="Q9133" i="4"/>
  <c r="R9133" i="4"/>
  <c r="S9133" i="4" s="1"/>
  <c r="N9134" i="4"/>
  <c r="O9134" i="4"/>
  <c r="P9134" i="4" s="1"/>
  <c r="T9134" i="4" s="1"/>
  <c r="Q9134" i="4"/>
  <c r="R9134" i="4" s="1"/>
  <c r="S9134" i="4" s="1"/>
  <c r="N9135" i="4"/>
  <c r="O9135" i="4" s="1"/>
  <c r="P9135" i="4" s="1"/>
  <c r="Q9135" i="4"/>
  <c r="R9135" i="4"/>
  <c r="S9135" i="4" s="1"/>
  <c r="N9136" i="4"/>
  <c r="O9136" i="4"/>
  <c r="P9136" i="4" s="1"/>
  <c r="T9136" i="4" s="1"/>
  <c r="Q9136" i="4"/>
  <c r="R9136" i="4" s="1"/>
  <c r="S9136" i="4" s="1"/>
  <c r="N9137" i="4"/>
  <c r="O9137" i="4" s="1"/>
  <c r="P9137" i="4" s="1"/>
  <c r="Q9137" i="4"/>
  <c r="R9137" i="4"/>
  <c r="S9137" i="4" s="1"/>
  <c r="N9138" i="4"/>
  <c r="O9138" i="4"/>
  <c r="P9138" i="4" s="1"/>
  <c r="T9138" i="4" s="1"/>
  <c r="Q9138" i="4"/>
  <c r="R9138" i="4" s="1"/>
  <c r="S9138" i="4" s="1"/>
  <c r="N9139" i="4"/>
  <c r="O9139" i="4" s="1"/>
  <c r="P9139" i="4" s="1"/>
  <c r="Q9139" i="4"/>
  <c r="R9139" i="4"/>
  <c r="S9139" i="4" s="1"/>
  <c r="N9140" i="4"/>
  <c r="O9140" i="4"/>
  <c r="P9140" i="4" s="1"/>
  <c r="T9140" i="4" s="1"/>
  <c r="Q9140" i="4"/>
  <c r="R9140" i="4" s="1"/>
  <c r="S9140" i="4" s="1"/>
  <c r="N9141" i="4"/>
  <c r="O9141" i="4" s="1"/>
  <c r="P9141" i="4" s="1"/>
  <c r="Q9141" i="4"/>
  <c r="R9141" i="4"/>
  <c r="S9141" i="4" s="1"/>
  <c r="N9142" i="4"/>
  <c r="O9142" i="4"/>
  <c r="P9142" i="4" s="1"/>
  <c r="T9142" i="4" s="1"/>
  <c r="Q9142" i="4"/>
  <c r="R9142" i="4" s="1"/>
  <c r="S9142" i="4" s="1"/>
  <c r="N9143" i="4"/>
  <c r="O9143" i="4" s="1"/>
  <c r="P9143" i="4" s="1"/>
  <c r="Q9143" i="4"/>
  <c r="R9143" i="4"/>
  <c r="S9143" i="4" s="1"/>
  <c r="N9144" i="4"/>
  <c r="O9144" i="4"/>
  <c r="P9144" i="4" s="1"/>
  <c r="T9144" i="4" s="1"/>
  <c r="Q9144" i="4"/>
  <c r="R9144" i="4" s="1"/>
  <c r="S9144" i="4" s="1"/>
  <c r="N9145" i="4"/>
  <c r="O9145" i="4" s="1"/>
  <c r="P9145" i="4" s="1"/>
  <c r="Q9145" i="4"/>
  <c r="R9145" i="4"/>
  <c r="S9145" i="4" s="1"/>
  <c r="N9146" i="4"/>
  <c r="O9146" i="4"/>
  <c r="P9146" i="4" s="1"/>
  <c r="T9146" i="4" s="1"/>
  <c r="Q9146" i="4"/>
  <c r="R9146" i="4" s="1"/>
  <c r="S9146" i="4" s="1"/>
  <c r="N9147" i="4"/>
  <c r="O9147" i="4" s="1"/>
  <c r="P9147" i="4" s="1"/>
  <c r="Q9147" i="4"/>
  <c r="R9147" i="4"/>
  <c r="S9147" i="4" s="1"/>
  <c r="N9148" i="4"/>
  <c r="O9148" i="4" s="1"/>
  <c r="P9148" i="4" s="1"/>
  <c r="Q9148" i="4"/>
  <c r="R9148" i="4" s="1"/>
  <c r="S9148" i="4" s="1"/>
  <c r="N9149" i="4"/>
  <c r="O9149" i="4" s="1"/>
  <c r="P9149" i="4" s="1"/>
  <c r="Q9149" i="4"/>
  <c r="R9149" i="4"/>
  <c r="S9149" i="4" s="1"/>
  <c r="N9150" i="4"/>
  <c r="O9150" i="4"/>
  <c r="P9150" i="4" s="1"/>
  <c r="Q9150" i="4"/>
  <c r="R9150" i="4" s="1"/>
  <c r="S9150" i="4"/>
  <c r="N9151" i="4"/>
  <c r="O9151" i="4" s="1"/>
  <c r="P9151" i="4"/>
  <c r="T9151" i="4" s="1"/>
  <c r="Q9151" i="4"/>
  <c r="R9151" i="4"/>
  <c r="S9151" i="4" s="1"/>
  <c r="N9152" i="4"/>
  <c r="O9152" i="4"/>
  <c r="P9152" i="4" s="1"/>
  <c r="Q9152" i="4"/>
  <c r="R9152" i="4" s="1"/>
  <c r="S9152" i="4" s="1"/>
  <c r="N9153" i="4"/>
  <c r="O9153" i="4" s="1"/>
  <c r="P9153" i="4" s="1"/>
  <c r="T9153" i="4" s="1"/>
  <c r="Q9153" i="4"/>
  <c r="R9153" i="4"/>
  <c r="S9153" i="4" s="1"/>
  <c r="N9154" i="4"/>
  <c r="O9154" i="4"/>
  <c r="P9154" i="4" s="1"/>
  <c r="Q9154" i="4"/>
  <c r="R9154" i="4" s="1"/>
  <c r="S9154" i="4"/>
  <c r="Q9131" i="4"/>
  <c r="R9131" i="4" s="1"/>
  <c r="S9131" i="4" s="1"/>
  <c r="O9131" i="4"/>
  <c r="P9131" i="4" s="1"/>
  <c r="N9131" i="4"/>
  <c r="N9107" i="4"/>
  <c r="O9107" i="4"/>
  <c r="P9107" i="4" s="1"/>
  <c r="T9107" i="4" s="1"/>
  <c r="Q9107" i="4"/>
  <c r="R9107" i="4" s="1"/>
  <c r="S9107" i="4" s="1"/>
  <c r="N9108" i="4"/>
  <c r="O9108" i="4" s="1"/>
  <c r="P9108" i="4" s="1"/>
  <c r="Q9108" i="4"/>
  <c r="R9108" i="4"/>
  <c r="S9108" i="4" s="1"/>
  <c r="N9109" i="4"/>
  <c r="O9109" i="4"/>
  <c r="P9109" i="4" s="1"/>
  <c r="T9109" i="4" s="1"/>
  <c r="Q9109" i="4"/>
  <c r="R9109" i="4" s="1"/>
  <c r="S9109" i="4" s="1"/>
  <c r="N9110" i="4"/>
  <c r="O9110" i="4" s="1"/>
  <c r="P9110" i="4" s="1"/>
  <c r="Q9110" i="4"/>
  <c r="R9110" i="4"/>
  <c r="S9110" i="4" s="1"/>
  <c r="N9111" i="4"/>
  <c r="O9111" i="4"/>
  <c r="P9111" i="4" s="1"/>
  <c r="T9111" i="4" s="1"/>
  <c r="Q9111" i="4"/>
  <c r="R9111" i="4" s="1"/>
  <c r="S9111" i="4" s="1"/>
  <c r="N9112" i="4"/>
  <c r="O9112" i="4" s="1"/>
  <c r="P9112" i="4" s="1"/>
  <c r="Q9112" i="4"/>
  <c r="R9112" i="4"/>
  <c r="S9112" i="4" s="1"/>
  <c r="N9113" i="4"/>
  <c r="O9113" i="4"/>
  <c r="P9113" i="4" s="1"/>
  <c r="T9113" i="4" s="1"/>
  <c r="Q9113" i="4"/>
  <c r="R9113" i="4" s="1"/>
  <c r="S9113" i="4" s="1"/>
  <c r="N9114" i="4"/>
  <c r="O9114" i="4" s="1"/>
  <c r="P9114" i="4" s="1"/>
  <c r="Q9114" i="4"/>
  <c r="R9114" i="4"/>
  <c r="S9114" i="4" s="1"/>
  <c r="N9115" i="4"/>
  <c r="O9115" i="4"/>
  <c r="P9115" i="4" s="1"/>
  <c r="T9115" i="4" s="1"/>
  <c r="Q9115" i="4"/>
  <c r="R9115" i="4" s="1"/>
  <c r="S9115" i="4" s="1"/>
  <c r="N9116" i="4"/>
  <c r="O9116" i="4" s="1"/>
  <c r="P9116" i="4" s="1"/>
  <c r="Q9116" i="4"/>
  <c r="R9116" i="4"/>
  <c r="S9116" i="4" s="1"/>
  <c r="N9117" i="4"/>
  <c r="O9117" i="4"/>
  <c r="P9117" i="4" s="1"/>
  <c r="T9117" i="4" s="1"/>
  <c r="Q9117" i="4"/>
  <c r="R9117" i="4" s="1"/>
  <c r="S9117" i="4" s="1"/>
  <c r="N9118" i="4"/>
  <c r="O9118" i="4" s="1"/>
  <c r="P9118" i="4" s="1"/>
  <c r="Q9118" i="4"/>
  <c r="R9118" i="4"/>
  <c r="S9118" i="4" s="1"/>
  <c r="N9119" i="4"/>
  <c r="O9119" i="4"/>
  <c r="P9119" i="4" s="1"/>
  <c r="T9119" i="4" s="1"/>
  <c r="Q9119" i="4"/>
  <c r="R9119" i="4" s="1"/>
  <c r="S9119" i="4" s="1"/>
  <c r="N9120" i="4"/>
  <c r="O9120" i="4" s="1"/>
  <c r="P9120" i="4" s="1"/>
  <c r="Q9120" i="4"/>
  <c r="R9120" i="4"/>
  <c r="S9120" i="4" s="1"/>
  <c r="N9121" i="4"/>
  <c r="O9121" i="4"/>
  <c r="P9121" i="4" s="1"/>
  <c r="T9121" i="4" s="1"/>
  <c r="Q9121" i="4"/>
  <c r="R9121" i="4" s="1"/>
  <c r="S9121" i="4" s="1"/>
  <c r="N9122" i="4"/>
  <c r="O9122" i="4" s="1"/>
  <c r="P9122" i="4" s="1"/>
  <c r="Q9122" i="4"/>
  <c r="R9122" i="4"/>
  <c r="S9122" i="4" s="1"/>
  <c r="N9123" i="4"/>
  <c r="O9123" i="4"/>
  <c r="P9123" i="4" s="1"/>
  <c r="T9123" i="4" s="1"/>
  <c r="Q9123" i="4"/>
  <c r="R9123" i="4" s="1"/>
  <c r="S9123" i="4" s="1"/>
  <c r="N9124" i="4"/>
  <c r="O9124" i="4" s="1"/>
  <c r="P9124" i="4" s="1"/>
  <c r="Q9124" i="4"/>
  <c r="R9124" i="4"/>
  <c r="S9124" i="4" s="1"/>
  <c r="N9125" i="4"/>
  <c r="O9125" i="4"/>
  <c r="P9125" i="4" s="1"/>
  <c r="Q9125" i="4"/>
  <c r="R9125" i="4" s="1"/>
  <c r="S9125" i="4"/>
  <c r="N9126" i="4"/>
  <c r="O9126" i="4" s="1"/>
  <c r="P9126" i="4"/>
  <c r="T9126" i="4" s="1"/>
  <c r="Q9126" i="4"/>
  <c r="R9126" i="4"/>
  <c r="S9126" i="4" s="1"/>
  <c r="N9127" i="4"/>
  <c r="O9127" i="4"/>
  <c r="P9127" i="4" s="1"/>
  <c r="Q9127" i="4"/>
  <c r="R9127" i="4" s="1"/>
  <c r="S9127" i="4" s="1"/>
  <c r="N9128" i="4"/>
  <c r="O9128" i="4" s="1"/>
  <c r="P9128" i="4" s="1"/>
  <c r="T9128" i="4" s="1"/>
  <c r="Q9128" i="4"/>
  <c r="R9128" i="4"/>
  <c r="S9128" i="4" s="1"/>
  <c r="N9129" i="4"/>
  <c r="O9129" i="4"/>
  <c r="P9129" i="4" s="1"/>
  <c r="Q9129" i="4"/>
  <c r="R9129" i="4" s="1"/>
  <c r="S9129" i="4"/>
  <c r="Q9106" i="4"/>
  <c r="R9106" i="4" s="1"/>
  <c r="S9106" i="4" s="1"/>
  <c r="O9106" i="4"/>
  <c r="P9106" i="4" s="1"/>
  <c r="T9106" i="4" s="1"/>
  <c r="N9106" i="4"/>
  <c r="N9082" i="4"/>
  <c r="O9082" i="4"/>
  <c r="P9082" i="4" s="1"/>
  <c r="T9082" i="4" s="1"/>
  <c r="Q9082" i="4"/>
  <c r="R9082" i="4" s="1"/>
  <c r="S9082" i="4" s="1"/>
  <c r="N9083" i="4"/>
  <c r="O9083" i="4" s="1"/>
  <c r="P9083" i="4" s="1"/>
  <c r="Q9083" i="4"/>
  <c r="R9083" i="4"/>
  <c r="S9083" i="4" s="1"/>
  <c r="N9084" i="4"/>
  <c r="O9084" i="4"/>
  <c r="P9084" i="4" s="1"/>
  <c r="T9084" i="4" s="1"/>
  <c r="Q9084" i="4"/>
  <c r="R9084" i="4" s="1"/>
  <c r="S9084" i="4" s="1"/>
  <c r="N9085" i="4"/>
  <c r="O9085" i="4" s="1"/>
  <c r="P9085" i="4" s="1"/>
  <c r="Q9085" i="4"/>
  <c r="R9085" i="4"/>
  <c r="S9085" i="4" s="1"/>
  <c r="N9086" i="4"/>
  <c r="O9086" i="4"/>
  <c r="P9086" i="4" s="1"/>
  <c r="T9086" i="4" s="1"/>
  <c r="Q9086" i="4"/>
  <c r="R9086" i="4" s="1"/>
  <c r="S9086" i="4" s="1"/>
  <c r="N9087" i="4"/>
  <c r="O9087" i="4" s="1"/>
  <c r="P9087" i="4" s="1"/>
  <c r="Q9087" i="4"/>
  <c r="R9087" i="4"/>
  <c r="S9087" i="4" s="1"/>
  <c r="N9088" i="4"/>
  <c r="O9088" i="4"/>
  <c r="P9088" i="4" s="1"/>
  <c r="T9088" i="4" s="1"/>
  <c r="Q9088" i="4"/>
  <c r="R9088" i="4" s="1"/>
  <c r="S9088" i="4" s="1"/>
  <c r="N9089" i="4"/>
  <c r="O9089" i="4" s="1"/>
  <c r="P9089" i="4" s="1"/>
  <c r="Q9089" i="4"/>
  <c r="R9089" i="4"/>
  <c r="S9089" i="4" s="1"/>
  <c r="N9090" i="4"/>
  <c r="O9090" i="4"/>
  <c r="P9090" i="4" s="1"/>
  <c r="T9090" i="4" s="1"/>
  <c r="Q9090" i="4"/>
  <c r="R9090" i="4" s="1"/>
  <c r="S9090" i="4" s="1"/>
  <c r="N9091" i="4"/>
  <c r="O9091" i="4" s="1"/>
  <c r="P9091" i="4" s="1"/>
  <c r="Q9091" i="4"/>
  <c r="R9091" i="4"/>
  <c r="S9091" i="4" s="1"/>
  <c r="N9092" i="4"/>
  <c r="O9092" i="4"/>
  <c r="P9092" i="4" s="1"/>
  <c r="T9092" i="4" s="1"/>
  <c r="Q9092" i="4"/>
  <c r="R9092" i="4" s="1"/>
  <c r="S9092" i="4" s="1"/>
  <c r="N9093" i="4"/>
  <c r="O9093" i="4" s="1"/>
  <c r="P9093" i="4" s="1"/>
  <c r="Q9093" i="4"/>
  <c r="R9093" i="4"/>
  <c r="S9093" i="4" s="1"/>
  <c r="N9094" i="4"/>
  <c r="O9094" i="4"/>
  <c r="P9094" i="4" s="1"/>
  <c r="T9094" i="4" s="1"/>
  <c r="Q9094" i="4"/>
  <c r="R9094" i="4" s="1"/>
  <c r="S9094" i="4" s="1"/>
  <c r="N9095" i="4"/>
  <c r="O9095" i="4" s="1"/>
  <c r="P9095" i="4" s="1"/>
  <c r="Q9095" i="4"/>
  <c r="R9095" i="4"/>
  <c r="S9095" i="4" s="1"/>
  <c r="N9096" i="4"/>
  <c r="O9096" i="4"/>
  <c r="P9096" i="4" s="1"/>
  <c r="T9096" i="4" s="1"/>
  <c r="Q9096" i="4"/>
  <c r="R9096" i="4" s="1"/>
  <c r="S9096" i="4" s="1"/>
  <c r="N9097" i="4"/>
  <c r="O9097" i="4" s="1"/>
  <c r="P9097" i="4" s="1"/>
  <c r="Q9097" i="4"/>
  <c r="R9097" i="4"/>
  <c r="S9097" i="4" s="1"/>
  <c r="N9098" i="4"/>
  <c r="O9098" i="4"/>
  <c r="P9098" i="4" s="1"/>
  <c r="T9098" i="4" s="1"/>
  <c r="Q9098" i="4"/>
  <c r="R9098" i="4" s="1"/>
  <c r="S9098" i="4" s="1"/>
  <c r="N9099" i="4"/>
  <c r="O9099" i="4" s="1"/>
  <c r="P9099" i="4" s="1"/>
  <c r="Q9099" i="4"/>
  <c r="R9099" i="4"/>
  <c r="S9099" i="4" s="1"/>
  <c r="N9100" i="4"/>
  <c r="O9100" i="4"/>
  <c r="P9100" i="4" s="1"/>
  <c r="Q9100" i="4"/>
  <c r="R9100" i="4" s="1"/>
  <c r="S9100" i="4"/>
  <c r="N9101" i="4"/>
  <c r="O9101" i="4" s="1"/>
  <c r="P9101" i="4"/>
  <c r="T9101" i="4" s="1"/>
  <c r="Q9101" i="4"/>
  <c r="R9101" i="4"/>
  <c r="S9101" i="4" s="1"/>
  <c r="N9102" i="4"/>
  <c r="O9102" i="4"/>
  <c r="P9102" i="4" s="1"/>
  <c r="Q9102" i="4"/>
  <c r="R9102" i="4" s="1"/>
  <c r="S9102" i="4" s="1"/>
  <c r="N9103" i="4"/>
  <c r="O9103" i="4" s="1"/>
  <c r="P9103" i="4" s="1"/>
  <c r="T9103" i="4" s="1"/>
  <c r="Q9103" i="4"/>
  <c r="R9103" i="4"/>
  <c r="S9103" i="4" s="1"/>
  <c r="N9104" i="4"/>
  <c r="O9104" i="4"/>
  <c r="P9104" i="4" s="1"/>
  <c r="Q9104" i="4"/>
  <c r="R9104" i="4" s="1"/>
  <c r="S9104" i="4"/>
  <c r="R9081" i="4"/>
  <c r="S9081" i="4" s="1"/>
  <c r="Q9081" i="4"/>
  <c r="N9081" i="4"/>
  <c r="O9081" i="4" s="1"/>
  <c r="P9081" i="4" s="1"/>
  <c r="T9081" i="4" s="1"/>
  <c r="N9057" i="4"/>
  <c r="O9057" i="4"/>
  <c r="P9057" i="4" s="1"/>
  <c r="T9057" i="4" s="1"/>
  <c r="Q9057" i="4"/>
  <c r="R9057" i="4" s="1"/>
  <c r="S9057" i="4" s="1"/>
  <c r="N9058" i="4"/>
  <c r="O9058" i="4" s="1"/>
  <c r="P9058" i="4" s="1"/>
  <c r="Q9058" i="4"/>
  <c r="R9058" i="4"/>
  <c r="S9058" i="4" s="1"/>
  <c r="N9059" i="4"/>
  <c r="O9059" i="4"/>
  <c r="P9059" i="4" s="1"/>
  <c r="T9059" i="4" s="1"/>
  <c r="Q9059" i="4"/>
  <c r="R9059" i="4" s="1"/>
  <c r="S9059" i="4" s="1"/>
  <c r="N9060" i="4"/>
  <c r="O9060" i="4" s="1"/>
  <c r="P9060" i="4" s="1"/>
  <c r="Q9060" i="4"/>
  <c r="R9060" i="4"/>
  <c r="S9060" i="4" s="1"/>
  <c r="N9061" i="4"/>
  <c r="O9061" i="4"/>
  <c r="P9061" i="4" s="1"/>
  <c r="T9061" i="4" s="1"/>
  <c r="Q9061" i="4"/>
  <c r="R9061" i="4" s="1"/>
  <c r="S9061" i="4" s="1"/>
  <c r="N9062" i="4"/>
  <c r="O9062" i="4" s="1"/>
  <c r="P9062" i="4" s="1"/>
  <c r="Q9062" i="4"/>
  <c r="R9062" i="4"/>
  <c r="S9062" i="4" s="1"/>
  <c r="N9063" i="4"/>
  <c r="O9063" i="4"/>
  <c r="P9063" i="4" s="1"/>
  <c r="T9063" i="4" s="1"/>
  <c r="Q9063" i="4"/>
  <c r="R9063" i="4" s="1"/>
  <c r="S9063" i="4" s="1"/>
  <c r="N9064" i="4"/>
  <c r="O9064" i="4" s="1"/>
  <c r="P9064" i="4" s="1"/>
  <c r="Q9064" i="4"/>
  <c r="R9064" i="4"/>
  <c r="S9064" i="4" s="1"/>
  <c r="N9065" i="4"/>
  <c r="O9065" i="4"/>
  <c r="P9065" i="4" s="1"/>
  <c r="T9065" i="4" s="1"/>
  <c r="Q9065" i="4"/>
  <c r="R9065" i="4" s="1"/>
  <c r="S9065" i="4" s="1"/>
  <c r="N9066" i="4"/>
  <c r="O9066" i="4" s="1"/>
  <c r="P9066" i="4" s="1"/>
  <c r="Q9066" i="4"/>
  <c r="R9066" i="4"/>
  <c r="S9066" i="4" s="1"/>
  <c r="N9067" i="4"/>
  <c r="O9067" i="4"/>
  <c r="P9067" i="4" s="1"/>
  <c r="T9067" i="4" s="1"/>
  <c r="Q9067" i="4"/>
  <c r="R9067" i="4" s="1"/>
  <c r="S9067" i="4" s="1"/>
  <c r="N9068" i="4"/>
  <c r="O9068" i="4" s="1"/>
  <c r="P9068" i="4" s="1"/>
  <c r="Q9068" i="4"/>
  <c r="R9068" i="4"/>
  <c r="S9068" i="4" s="1"/>
  <c r="N9069" i="4"/>
  <c r="O9069" i="4"/>
  <c r="P9069" i="4" s="1"/>
  <c r="T9069" i="4" s="1"/>
  <c r="Q9069" i="4"/>
  <c r="R9069" i="4" s="1"/>
  <c r="S9069" i="4" s="1"/>
  <c r="N9070" i="4"/>
  <c r="O9070" i="4" s="1"/>
  <c r="P9070" i="4" s="1"/>
  <c r="Q9070" i="4"/>
  <c r="R9070" i="4"/>
  <c r="S9070" i="4" s="1"/>
  <c r="N9071" i="4"/>
  <c r="O9071" i="4"/>
  <c r="P9071" i="4" s="1"/>
  <c r="T9071" i="4" s="1"/>
  <c r="Q9071" i="4"/>
  <c r="R9071" i="4" s="1"/>
  <c r="S9071" i="4" s="1"/>
  <c r="N9072" i="4"/>
  <c r="O9072" i="4" s="1"/>
  <c r="P9072" i="4" s="1"/>
  <c r="Q9072" i="4"/>
  <c r="R9072" i="4"/>
  <c r="S9072" i="4" s="1"/>
  <c r="N9073" i="4"/>
  <c r="O9073" i="4"/>
  <c r="P9073" i="4" s="1"/>
  <c r="T9073" i="4" s="1"/>
  <c r="Q9073" i="4"/>
  <c r="R9073" i="4" s="1"/>
  <c r="S9073" i="4" s="1"/>
  <c r="N9074" i="4"/>
  <c r="O9074" i="4" s="1"/>
  <c r="P9074" i="4" s="1"/>
  <c r="Q9074" i="4"/>
  <c r="R9074" i="4"/>
  <c r="S9074" i="4" s="1"/>
  <c r="N9075" i="4"/>
  <c r="O9075" i="4"/>
  <c r="P9075" i="4" s="1"/>
  <c r="Q9075" i="4"/>
  <c r="R9075" i="4" s="1"/>
  <c r="S9075" i="4"/>
  <c r="N9076" i="4"/>
  <c r="O9076" i="4" s="1"/>
  <c r="P9076" i="4"/>
  <c r="T9076" i="4" s="1"/>
  <c r="Q9076" i="4"/>
  <c r="R9076" i="4"/>
  <c r="S9076" i="4" s="1"/>
  <c r="N9077" i="4"/>
  <c r="O9077" i="4"/>
  <c r="P9077" i="4" s="1"/>
  <c r="Q9077" i="4"/>
  <c r="R9077" i="4" s="1"/>
  <c r="S9077" i="4" s="1"/>
  <c r="N9078" i="4"/>
  <c r="O9078" i="4" s="1"/>
  <c r="P9078" i="4" s="1"/>
  <c r="T9078" i="4" s="1"/>
  <c r="Q9078" i="4"/>
  <c r="R9078" i="4"/>
  <c r="S9078" i="4" s="1"/>
  <c r="N9079" i="4"/>
  <c r="O9079" i="4"/>
  <c r="P9079" i="4" s="1"/>
  <c r="Q9079" i="4"/>
  <c r="R9079" i="4" s="1"/>
  <c r="S9079" i="4"/>
  <c r="R9056" i="4"/>
  <c r="S9056" i="4" s="1"/>
  <c r="Q9056" i="4"/>
  <c r="N9056" i="4"/>
  <c r="O9056" i="4" s="1"/>
  <c r="P9056" i="4" s="1"/>
  <c r="T9056" i="4" s="1"/>
  <c r="N9032" i="4"/>
  <c r="O9032" i="4"/>
  <c r="P9032" i="4" s="1"/>
  <c r="T9032" i="4" s="1"/>
  <c r="Q9032" i="4"/>
  <c r="R9032" i="4" s="1"/>
  <c r="S9032" i="4" s="1"/>
  <c r="N9033" i="4"/>
  <c r="O9033" i="4" s="1"/>
  <c r="P9033" i="4" s="1"/>
  <c r="Q9033" i="4"/>
  <c r="R9033" i="4"/>
  <c r="S9033" i="4" s="1"/>
  <c r="N9034" i="4"/>
  <c r="O9034" i="4"/>
  <c r="P9034" i="4" s="1"/>
  <c r="T9034" i="4" s="1"/>
  <c r="Q9034" i="4"/>
  <c r="R9034" i="4" s="1"/>
  <c r="S9034" i="4" s="1"/>
  <c r="N9035" i="4"/>
  <c r="O9035" i="4" s="1"/>
  <c r="P9035" i="4" s="1"/>
  <c r="Q9035" i="4"/>
  <c r="R9035" i="4"/>
  <c r="S9035" i="4" s="1"/>
  <c r="N9036" i="4"/>
  <c r="O9036" i="4"/>
  <c r="P9036" i="4" s="1"/>
  <c r="T9036" i="4" s="1"/>
  <c r="Q9036" i="4"/>
  <c r="R9036" i="4" s="1"/>
  <c r="S9036" i="4" s="1"/>
  <c r="N9037" i="4"/>
  <c r="O9037" i="4" s="1"/>
  <c r="P9037" i="4" s="1"/>
  <c r="Q9037" i="4"/>
  <c r="R9037" i="4"/>
  <c r="S9037" i="4" s="1"/>
  <c r="N9038" i="4"/>
  <c r="O9038" i="4"/>
  <c r="P9038" i="4" s="1"/>
  <c r="T9038" i="4" s="1"/>
  <c r="Q9038" i="4"/>
  <c r="R9038" i="4" s="1"/>
  <c r="S9038" i="4" s="1"/>
  <c r="N9039" i="4"/>
  <c r="O9039" i="4" s="1"/>
  <c r="P9039" i="4" s="1"/>
  <c r="Q9039" i="4"/>
  <c r="R9039" i="4"/>
  <c r="S9039" i="4" s="1"/>
  <c r="N9040" i="4"/>
  <c r="O9040" i="4"/>
  <c r="P9040" i="4" s="1"/>
  <c r="T9040" i="4" s="1"/>
  <c r="Q9040" i="4"/>
  <c r="R9040" i="4" s="1"/>
  <c r="S9040" i="4" s="1"/>
  <c r="N9041" i="4"/>
  <c r="O9041" i="4" s="1"/>
  <c r="P9041" i="4" s="1"/>
  <c r="Q9041" i="4"/>
  <c r="R9041" i="4"/>
  <c r="S9041" i="4" s="1"/>
  <c r="N9042" i="4"/>
  <c r="O9042" i="4"/>
  <c r="P9042" i="4" s="1"/>
  <c r="T9042" i="4" s="1"/>
  <c r="Q9042" i="4"/>
  <c r="R9042" i="4" s="1"/>
  <c r="S9042" i="4" s="1"/>
  <c r="N9043" i="4"/>
  <c r="O9043" i="4" s="1"/>
  <c r="P9043" i="4" s="1"/>
  <c r="Q9043" i="4"/>
  <c r="R9043" i="4"/>
  <c r="S9043" i="4" s="1"/>
  <c r="N9044" i="4"/>
  <c r="O9044" i="4"/>
  <c r="P9044" i="4" s="1"/>
  <c r="T9044" i="4" s="1"/>
  <c r="Q9044" i="4"/>
  <c r="R9044" i="4" s="1"/>
  <c r="S9044" i="4" s="1"/>
  <c r="N9045" i="4"/>
  <c r="O9045" i="4" s="1"/>
  <c r="P9045" i="4" s="1"/>
  <c r="Q9045" i="4"/>
  <c r="R9045" i="4"/>
  <c r="S9045" i="4" s="1"/>
  <c r="N9046" i="4"/>
  <c r="O9046" i="4"/>
  <c r="P9046" i="4" s="1"/>
  <c r="T9046" i="4" s="1"/>
  <c r="Q9046" i="4"/>
  <c r="R9046" i="4" s="1"/>
  <c r="S9046" i="4" s="1"/>
  <c r="N9047" i="4"/>
  <c r="O9047" i="4" s="1"/>
  <c r="P9047" i="4" s="1"/>
  <c r="Q9047" i="4"/>
  <c r="R9047" i="4"/>
  <c r="S9047" i="4" s="1"/>
  <c r="N9048" i="4"/>
  <c r="O9048" i="4"/>
  <c r="P9048" i="4" s="1"/>
  <c r="T9048" i="4" s="1"/>
  <c r="Q9048" i="4"/>
  <c r="R9048" i="4" s="1"/>
  <c r="S9048" i="4" s="1"/>
  <c r="N9049" i="4"/>
  <c r="O9049" i="4" s="1"/>
  <c r="P9049" i="4" s="1"/>
  <c r="Q9049" i="4"/>
  <c r="R9049" i="4"/>
  <c r="S9049" i="4" s="1"/>
  <c r="N9050" i="4"/>
  <c r="O9050" i="4"/>
  <c r="P9050" i="4" s="1"/>
  <c r="Q9050" i="4"/>
  <c r="R9050" i="4" s="1"/>
  <c r="S9050" i="4"/>
  <c r="N9051" i="4"/>
  <c r="O9051" i="4" s="1"/>
  <c r="P9051" i="4"/>
  <c r="T9051" i="4" s="1"/>
  <c r="Q9051" i="4"/>
  <c r="R9051" i="4"/>
  <c r="S9051" i="4" s="1"/>
  <c r="N9052" i="4"/>
  <c r="O9052" i="4"/>
  <c r="P9052" i="4" s="1"/>
  <c r="Q9052" i="4"/>
  <c r="R9052" i="4" s="1"/>
  <c r="S9052" i="4" s="1"/>
  <c r="N9053" i="4"/>
  <c r="O9053" i="4" s="1"/>
  <c r="P9053" i="4" s="1"/>
  <c r="T9053" i="4" s="1"/>
  <c r="Q9053" i="4"/>
  <c r="R9053" i="4"/>
  <c r="S9053" i="4" s="1"/>
  <c r="N9054" i="4"/>
  <c r="O9054" i="4"/>
  <c r="P9054" i="4" s="1"/>
  <c r="Q9054" i="4"/>
  <c r="R9054" i="4" s="1"/>
  <c r="S9054" i="4"/>
  <c r="Q9031" i="4"/>
  <c r="R9031" i="4" s="1"/>
  <c r="S9031" i="4" s="1"/>
  <c r="O9031" i="4"/>
  <c r="P9031" i="4" s="1"/>
  <c r="N9031" i="4"/>
  <c r="N9007" i="4"/>
  <c r="O9007" i="4"/>
  <c r="P9007" i="4" s="1"/>
  <c r="T9007" i="4" s="1"/>
  <c r="Q9007" i="4"/>
  <c r="R9007" i="4" s="1"/>
  <c r="S9007" i="4" s="1"/>
  <c r="N9008" i="4"/>
  <c r="O9008" i="4" s="1"/>
  <c r="P9008" i="4" s="1"/>
  <c r="Q9008" i="4"/>
  <c r="R9008" i="4"/>
  <c r="S9008" i="4" s="1"/>
  <c r="N9009" i="4"/>
  <c r="O9009" i="4"/>
  <c r="P9009" i="4" s="1"/>
  <c r="T9009" i="4" s="1"/>
  <c r="Q9009" i="4"/>
  <c r="R9009" i="4" s="1"/>
  <c r="S9009" i="4" s="1"/>
  <c r="N9010" i="4"/>
  <c r="O9010" i="4" s="1"/>
  <c r="P9010" i="4" s="1"/>
  <c r="Q9010" i="4"/>
  <c r="R9010" i="4"/>
  <c r="S9010" i="4" s="1"/>
  <c r="N9011" i="4"/>
  <c r="O9011" i="4"/>
  <c r="P9011" i="4" s="1"/>
  <c r="T9011" i="4" s="1"/>
  <c r="Q9011" i="4"/>
  <c r="R9011" i="4" s="1"/>
  <c r="S9011" i="4" s="1"/>
  <c r="N9012" i="4"/>
  <c r="O9012" i="4" s="1"/>
  <c r="P9012" i="4" s="1"/>
  <c r="Q9012" i="4"/>
  <c r="R9012" i="4"/>
  <c r="S9012" i="4" s="1"/>
  <c r="N9013" i="4"/>
  <c r="O9013" i="4"/>
  <c r="P9013" i="4" s="1"/>
  <c r="T9013" i="4" s="1"/>
  <c r="Q9013" i="4"/>
  <c r="R9013" i="4" s="1"/>
  <c r="S9013" i="4" s="1"/>
  <c r="N9014" i="4"/>
  <c r="O9014" i="4" s="1"/>
  <c r="P9014" i="4" s="1"/>
  <c r="Q9014" i="4"/>
  <c r="R9014" i="4"/>
  <c r="S9014" i="4" s="1"/>
  <c r="N9015" i="4"/>
  <c r="O9015" i="4"/>
  <c r="P9015" i="4" s="1"/>
  <c r="T9015" i="4" s="1"/>
  <c r="Q9015" i="4"/>
  <c r="R9015" i="4" s="1"/>
  <c r="S9015" i="4" s="1"/>
  <c r="N9016" i="4"/>
  <c r="O9016" i="4" s="1"/>
  <c r="P9016" i="4" s="1"/>
  <c r="Q9016" i="4"/>
  <c r="R9016" i="4"/>
  <c r="S9016" i="4" s="1"/>
  <c r="N9017" i="4"/>
  <c r="O9017" i="4"/>
  <c r="P9017" i="4" s="1"/>
  <c r="T9017" i="4" s="1"/>
  <c r="Q9017" i="4"/>
  <c r="R9017" i="4" s="1"/>
  <c r="S9017" i="4" s="1"/>
  <c r="N9018" i="4"/>
  <c r="O9018" i="4" s="1"/>
  <c r="P9018" i="4" s="1"/>
  <c r="Q9018" i="4"/>
  <c r="R9018" i="4"/>
  <c r="S9018" i="4" s="1"/>
  <c r="N9019" i="4"/>
  <c r="O9019" i="4"/>
  <c r="P9019" i="4" s="1"/>
  <c r="T9019" i="4" s="1"/>
  <c r="Q9019" i="4"/>
  <c r="R9019" i="4" s="1"/>
  <c r="S9019" i="4" s="1"/>
  <c r="N9020" i="4"/>
  <c r="O9020" i="4" s="1"/>
  <c r="P9020" i="4" s="1"/>
  <c r="Q9020" i="4"/>
  <c r="R9020" i="4"/>
  <c r="S9020" i="4" s="1"/>
  <c r="N9021" i="4"/>
  <c r="O9021" i="4"/>
  <c r="P9021" i="4" s="1"/>
  <c r="T9021" i="4" s="1"/>
  <c r="Q9021" i="4"/>
  <c r="R9021" i="4" s="1"/>
  <c r="S9021" i="4" s="1"/>
  <c r="N9022" i="4"/>
  <c r="O9022" i="4" s="1"/>
  <c r="P9022" i="4" s="1"/>
  <c r="Q9022" i="4"/>
  <c r="R9022" i="4"/>
  <c r="S9022" i="4" s="1"/>
  <c r="N9023" i="4"/>
  <c r="O9023" i="4"/>
  <c r="P9023" i="4" s="1"/>
  <c r="T9023" i="4" s="1"/>
  <c r="Q9023" i="4"/>
  <c r="R9023" i="4" s="1"/>
  <c r="S9023" i="4" s="1"/>
  <c r="N9024" i="4"/>
  <c r="O9024" i="4" s="1"/>
  <c r="P9024" i="4" s="1"/>
  <c r="Q9024" i="4"/>
  <c r="R9024" i="4"/>
  <c r="S9024" i="4" s="1"/>
  <c r="N9025" i="4"/>
  <c r="O9025" i="4"/>
  <c r="P9025" i="4" s="1"/>
  <c r="Q9025" i="4"/>
  <c r="R9025" i="4" s="1"/>
  <c r="S9025" i="4"/>
  <c r="N9026" i="4"/>
  <c r="O9026" i="4" s="1"/>
  <c r="P9026" i="4"/>
  <c r="T9026" i="4" s="1"/>
  <c r="Q9026" i="4"/>
  <c r="R9026" i="4"/>
  <c r="S9026" i="4" s="1"/>
  <c r="N9027" i="4"/>
  <c r="O9027" i="4"/>
  <c r="P9027" i="4" s="1"/>
  <c r="Q9027" i="4"/>
  <c r="R9027" i="4" s="1"/>
  <c r="S9027" i="4" s="1"/>
  <c r="N9028" i="4"/>
  <c r="O9028" i="4" s="1"/>
  <c r="P9028" i="4" s="1"/>
  <c r="T9028" i="4" s="1"/>
  <c r="Q9028" i="4"/>
  <c r="R9028" i="4"/>
  <c r="S9028" i="4" s="1"/>
  <c r="N9029" i="4"/>
  <c r="O9029" i="4"/>
  <c r="P9029" i="4" s="1"/>
  <c r="Q9029" i="4"/>
  <c r="R9029" i="4" s="1"/>
  <c r="S9029" i="4"/>
  <c r="Q9006" i="4"/>
  <c r="R9006" i="4" s="1"/>
  <c r="S9006" i="4" s="1"/>
  <c r="O9006" i="4"/>
  <c r="P9006" i="4" s="1"/>
  <c r="N9006" i="4"/>
  <c r="N8982" i="4"/>
  <c r="O8982" i="4" s="1"/>
  <c r="P8982" i="4" s="1"/>
  <c r="Q8982" i="4"/>
  <c r="R8982" i="4"/>
  <c r="S8982" i="4" s="1"/>
  <c r="N8983" i="4"/>
  <c r="O8983" i="4"/>
  <c r="P8983" i="4" s="1"/>
  <c r="T8983" i="4" s="1"/>
  <c r="Q8983" i="4"/>
  <c r="R8983" i="4" s="1"/>
  <c r="S8983" i="4" s="1"/>
  <c r="N8984" i="4"/>
  <c r="O8984" i="4" s="1"/>
  <c r="P8984" i="4" s="1"/>
  <c r="Q8984" i="4"/>
  <c r="R8984" i="4"/>
  <c r="S8984" i="4" s="1"/>
  <c r="N8985" i="4"/>
  <c r="O8985" i="4"/>
  <c r="P8985" i="4" s="1"/>
  <c r="T8985" i="4" s="1"/>
  <c r="Q8985" i="4"/>
  <c r="R8985" i="4" s="1"/>
  <c r="S8985" i="4" s="1"/>
  <c r="N8986" i="4"/>
  <c r="O8986" i="4" s="1"/>
  <c r="P8986" i="4" s="1"/>
  <c r="Q8986" i="4"/>
  <c r="R8986" i="4"/>
  <c r="S8986" i="4" s="1"/>
  <c r="N8987" i="4"/>
  <c r="O8987" i="4"/>
  <c r="P8987" i="4" s="1"/>
  <c r="T8987" i="4" s="1"/>
  <c r="Q8987" i="4"/>
  <c r="R8987" i="4" s="1"/>
  <c r="S8987" i="4" s="1"/>
  <c r="N8988" i="4"/>
  <c r="O8988" i="4" s="1"/>
  <c r="P8988" i="4" s="1"/>
  <c r="Q8988" i="4"/>
  <c r="R8988" i="4"/>
  <c r="S8988" i="4" s="1"/>
  <c r="N8989" i="4"/>
  <c r="O8989" i="4"/>
  <c r="P8989" i="4" s="1"/>
  <c r="T8989" i="4" s="1"/>
  <c r="Q8989" i="4"/>
  <c r="R8989" i="4" s="1"/>
  <c r="S8989" i="4" s="1"/>
  <c r="N8990" i="4"/>
  <c r="O8990" i="4" s="1"/>
  <c r="P8990" i="4" s="1"/>
  <c r="Q8990" i="4"/>
  <c r="R8990" i="4"/>
  <c r="S8990" i="4" s="1"/>
  <c r="N8991" i="4"/>
  <c r="O8991" i="4"/>
  <c r="P8991" i="4" s="1"/>
  <c r="T8991" i="4" s="1"/>
  <c r="Q8991" i="4"/>
  <c r="R8991" i="4" s="1"/>
  <c r="S8991" i="4" s="1"/>
  <c r="N8992" i="4"/>
  <c r="O8992" i="4" s="1"/>
  <c r="P8992" i="4" s="1"/>
  <c r="Q8992" i="4"/>
  <c r="R8992" i="4"/>
  <c r="S8992" i="4" s="1"/>
  <c r="N8993" i="4"/>
  <c r="O8993" i="4"/>
  <c r="P8993" i="4" s="1"/>
  <c r="T8993" i="4" s="1"/>
  <c r="Q8993" i="4"/>
  <c r="R8993" i="4" s="1"/>
  <c r="S8993" i="4" s="1"/>
  <c r="N8994" i="4"/>
  <c r="O8994" i="4" s="1"/>
  <c r="P8994" i="4" s="1"/>
  <c r="Q8994" i="4"/>
  <c r="R8994" i="4"/>
  <c r="S8994" i="4" s="1"/>
  <c r="N8995" i="4"/>
  <c r="O8995" i="4"/>
  <c r="P8995" i="4" s="1"/>
  <c r="T8995" i="4" s="1"/>
  <c r="Q8995" i="4"/>
  <c r="R8995" i="4" s="1"/>
  <c r="S8995" i="4" s="1"/>
  <c r="N8996" i="4"/>
  <c r="O8996" i="4" s="1"/>
  <c r="P8996" i="4" s="1"/>
  <c r="Q8996" i="4"/>
  <c r="R8996" i="4"/>
  <c r="S8996" i="4" s="1"/>
  <c r="N8997" i="4"/>
  <c r="O8997" i="4"/>
  <c r="P8997" i="4" s="1"/>
  <c r="T8997" i="4" s="1"/>
  <c r="Q8997" i="4"/>
  <c r="R8997" i="4" s="1"/>
  <c r="S8997" i="4" s="1"/>
  <c r="N8998" i="4"/>
  <c r="O8998" i="4" s="1"/>
  <c r="P8998" i="4" s="1"/>
  <c r="Q8998" i="4"/>
  <c r="R8998" i="4"/>
  <c r="S8998" i="4" s="1"/>
  <c r="N8999" i="4"/>
  <c r="O8999" i="4"/>
  <c r="P8999" i="4" s="1"/>
  <c r="T8999" i="4" s="1"/>
  <c r="Q8999" i="4"/>
  <c r="R8999" i="4" s="1"/>
  <c r="S8999" i="4" s="1"/>
  <c r="N9000" i="4"/>
  <c r="O9000" i="4" s="1"/>
  <c r="P9000" i="4" s="1"/>
  <c r="Q9000" i="4"/>
  <c r="R9000" i="4"/>
  <c r="S9000" i="4" s="1"/>
  <c r="N9001" i="4"/>
  <c r="O9001" i="4"/>
  <c r="P9001" i="4" s="1"/>
  <c r="T9001" i="4" s="1"/>
  <c r="Q9001" i="4"/>
  <c r="R9001" i="4" s="1"/>
  <c r="S9001" i="4" s="1"/>
  <c r="N9002" i="4"/>
  <c r="O9002" i="4" s="1"/>
  <c r="P9002" i="4" s="1"/>
  <c r="Q9002" i="4"/>
  <c r="R9002" i="4"/>
  <c r="S9002" i="4" s="1"/>
  <c r="N9003" i="4"/>
  <c r="O9003" i="4"/>
  <c r="P9003" i="4" s="1"/>
  <c r="T9003" i="4" s="1"/>
  <c r="Q9003" i="4"/>
  <c r="R9003" i="4" s="1"/>
  <c r="S9003" i="4" s="1"/>
  <c r="N9004" i="4"/>
  <c r="O9004" i="4" s="1"/>
  <c r="P9004" i="4" s="1"/>
  <c r="Q9004" i="4"/>
  <c r="R9004" i="4"/>
  <c r="S9004" i="4" s="1"/>
  <c r="Q8981" i="4"/>
  <c r="R8981" i="4" s="1"/>
  <c r="S8981" i="4" s="1"/>
  <c r="O8981" i="4"/>
  <c r="P8981" i="4" s="1"/>
  <c r="N8981" i="4"/>
  <c r="N8957" i="4"/>
  <c r="O8957" i="4" s="1"/>
  <c r="P8957" i="4" s="1"/>
  <c r="Q8957" i="4"/>
  <c r="R8957" i="4"/>
  <c r="S8957" i="4" s="1"/>
  <c r="N8958" i="4"/>
  <c r="O8958" i="4"/>
  <c r="P8958" i="4" s="1"/>
  <c r="T8958" i="4" s="1"/>
  <c r="Q8958" i="4"/>
  <c r="R8958" i="4" s="1"/>
  <c r="S8958" i="4" s="1"/>
  <c r="N8959" i="4"/>
  <c r="O8959" i="4" s="1"/>
  <c r="P8959" i="4" s="1"/>
  <c r="Q8959" i="4"/>
  <c r="R8959" i="4"/>
  <c r="S8959" i="4" s="1"/>
  <c r="N8960" i="4"/>
  <c r="O8960" i="4"/>
  <c r="P8960" i="4" s="1"/>
  <c r="T8960" i="4" s="1"/>
  <c r="Q8960" i="4"/>
  <c r="R8960" i="4" s="1"/>
  <c r="S8960" i="4" s="1"/>
  <c r="N8961" i="4"/>
  <c r="O8961" i="4" s="1"/>
  <c r="P8961" i="4" s="1"/>
  <c r="Q8961" i="4"/>
  <c r="R8961" i="4"/>
  <c r="S8961" i="4" s="1"/>
  <c r="N8962" i="4"/>
  <c r="O8962" i="4"/>
  <c r="P8962" i="4" s="1"/>
  <c r="T8962" i="4" s="1"/>
  <c r="Q8962" i="4"/>
  <c r="R8962" i="4" s="1"/>
  <c r="S8962" i="4" s="1"/>
  <c r="N8963" i="4"/>
  <c r="O8963" i="4" s="1"/>
  <c r="P8963" i="4" s="1"/>
  <c r="Q8963" i="4"/>
  <c r="R8963" i="4"/>
  <c r="S8963" i="4" s="1"/>
  <c r="N8964" i="4"/>
  <c r="O8964" i="4"/>
  <c r="P8964" i="4" s="1"/>
  <c r="T8964" i="4" s="1"/>
  <c r="Q8964" i="4"/>
  <c r="R8964" i="4" s="1"/>
  <c r="S8964" i="4" s="1"/>
  <c r="N8965" i="4"/>
  <c r="O8965" i="4" s="1"/>
  <c r="P8965" i="4" s="1"/>
  <c r="Q8965" i="4"/>
  <c r="R8965" i="4"/>
  <c r="S8965" i="4" s="1"/>
  <c r="N8966" i="4"/>
  <c r="O8966" i="4"/>
  <c r="P8966" i="4" s="1"/>
  <c r="T8966" i="4" s="1"/>
  <c r="Q8966" i="4"/>
  <c r="R8966" i="4" s="1"/>
  <c r="S8966" i="4" s="1"/>
  <c r="N8967" i="4"/>
  <c r="O8967" i="4" s="1"/>
  <c r="P8967" i="4" s="1"/>
  <c r="Q8967" i="4"/>
  <c r="R8967" i="4"/>
  <c r="S8967" i="4" s="1"/>
  <c r="N8968" i="4"/>
  <c r="O8968" i="4"/>
  <c r="P8968" i="4" s="1"/>
  <c r="T8968" i="4" s="1"/>
  <c r="Q8968" i="4"/>
  <c r="R8968" i="4" s="1"/>
  <c r="S8968" i="4" s="1"/>
  <c r="N8969" i="4"/>
  <c r="O8969" i="4" s="1"/>
  <c r="P8969" i="4" s="1"/>
  <c r="Q8969" i="4"/>
  <c r="R8969" i="4"/>
  <c r="S8969" i="4" s="1"/>
  <c r="N8970" i="4"/>
  <c r="O8970" i="4"/>
  <c r="P8970" i="4" s="1"/>
  <c r="T8970" i="4" s="1"/>
  <c r="Q8970" i="4"/>
  <c r="R8970" i="4" s="1"/>
  <c r="S8970" i="4" s="1"/>
  <c r="N8971" i="4"/>
  <c r="O8971" i="4" s="1"/>
  <c r="P8971" i="4" s="1"/>
  <c r="Q8971" i="4"/>
  <c r="R8971" i="4"/>
  <c r="S8971" i="4" s="1"/>
  <c r="N8972" i="4"/>
  <c r="O8972" i="4"/>
  <c r="P8972" i="4" s="1"/>
  <c r="T8972" i="4" s="1"/>
  <c r="Q8972" i="4"/>
  <c r="R8972" i="4" s="1"/>
  <c r="S8972" i="4" s="1"/>
  <c r="N8973" i="4"/>
  <c r="O8973" i="4" s="1"/>
  <c r="P8973" i="4" s="1"/>
  <c r="Q8973" i="4"/>
  <c r="R8973" i="4"/>
  <c r="S8973" i="4" s="1"/>
  <c r="N8974" i="4"/>
  <c r="O8974" i="4"/>
  <c r="P8974" i="4" s="1"/>
  <c r="T8974" i="4" s="1"/>
  <c r="Q8974" i="4"/>
  <c r="R8974" i="4" s="1"/>
  <c r="S8974" i="4" s="1"/>
  <c r="N8975" i="4"/>
  <c r="O8975" i="4" s="1"/>
  <c r="P8975" i="4" s="1"/>
  <c r="Q8975" i="4"/>
  <c r="R8975" i="4"/>
  <c r="S8975" i="4" s="1"/>
  <c r="N8976" i="4"/>
  <c r="O8976" i="4"/>
  <c r="P8976" i="4" s="1"/>
  <c r="T8976" i="4" s="1"/>
  <c r="Q8976" i="4"/>
  <c r="R8976" i="4" s="1"/>
  <c r="S8976" i="4" s="1"/>
  <c r="N8977" i="4"/>
  <c r="O8977" i="4" s="1"/>
  <c r="P8977" i="4" s="1"/>
  <c r="Q8977" i="4"/>
  <c r="R8977" i="4"/>
  <c r="S8977" i="4" s="1"/>
  <c r="N8978" i="4"/>
  <c r="O8978" i="4"/>
  <c r="P8978" i="4" s="1"/>
  <c r="T8978" i="4" s="1"/>
  <c r="Q8978" i="4"/>
  <c r="R8978" i="4" s="1"/>
  <c r="S8978" i="4" s="1"/>
  <c r="N8979" i="4"/>
  <c r="O8979" i="4" s="1"/>
  <c r="P8979" i="4" s="1"/>
  <c r="Q8979" i="4"/>
  <c r="R8979" i="4"/>
  <c r="S8979" i="4" s="1"/>
  <c r="R8956" i="4"/>
  <c r="S8956" i="4" s="1"/>
  <c r="Q8956" i="4"/>
  <c r="N8956" i="4"/>
  <c r="O8956" i="4" s="1"/>
  <c r="P8956" i="4" s="1"/>
  <c r="T8956" i="4" s="1"/>
  <c r="N8932" i="4"/>
  <c r="O8932" i="4"/>
  <c r="P8932" i="4" s="1"/>
  <c r="T8932" i="4" s="1"/>
  <c r="Q8932" i="4"/>
  <c r="R8932" i="4" s="1"/>
  <c r="S8932" i="4" s="1"/>
  <c r="N8933" i="4"/>
  <c r="O8933" i="4" s="1"/>
  <c r="P8933" i="4" s="1"/>
  <c r="Q8933" i="4"/>
  <c r="R8933" i="4"/>
  <c r="S8933" i="4" s="1"/>
  <c r="N8934" i="4"/>
  <c r="O8934" i="4"/>
  <c r="P8934" i="4" s="1"/>
  <c r="T8934" i="4" s="1"/>
  <c r="Q8934" i="4"/>
  <c r="R8934" i="4" s="1"/>
  <c r="S8934" i="4" s="1"/>
  <c r="N8935" i="4"/>
  <c r="O8935" i="4" s="1"/>
  <c r="P8935" i="4" s="1"/>
  <c r="Q8935" i="4"/>
  <c r="R8935" i="4"/>
  <c r="S8935" i="4" s="1"/>
  <c r="N8936" i="4"/>
  <c r="O8936" i="4"/>
  <c r="P8936" i="4" s="1"/>
  <c r="T8936" i="4" s="1"/>
  <c r="Q8936" i="4"/>
  <c r="R8936" i="4" s="1"/>
  <c r="S8936" i="4" s="1"/>
  <c r="N8937" i="4"/>
  <c r="O8937" i="4" s="1"/>
  <c r="P8937" i="4" s="1"/>
  <c r="Q8937" i="4"/>
  <c r="R8937" i="4"/>
  <c r="S8937" i="4" s="1"/>
  <c r="N8938" i="4"/>
  <c r="O8938" i="4"/>
  <c r="P8938" i="4" s="1"/>
  <c r="T8938" i="4" s="1"/>
  <c r="Q8938" i="4"/>
  <c r="R8938" i="4" s="1"/>
  <c r="S8938" i="4" s="1"/>
  <c r="N8939" i="4"/>
  <c r="O8939" i="4" s="1"/>
  <c r="P8939" i="4" s="1"/>
  <c r="Q8939" i="4"/>
  <c r="R8939" i="4"/>
  <c r="S8939" i="4" s="1"/>
  <c r="N8940" i="4"/>
  <c r="O8940" i="4"/>
  <c r="P8940" i="4" s="1"/>
  <c r="T8940" i="4" s="1"/>
  <c r="Q8940" i="4"/>
  <c r="R8940" i="4" s="1"/>
  <c r="S8940" i="4" s="1"/>
  <c r="N8941" i="4"/>
  <c r="O8941" i="4" s="1"/>
  <c r="P8941" i="4" s="1"/>
  <c r="Q8941" i="4"/>
  <c r="R8941" i="4"/>
  <c r="S8941" i="4" s="1"/>
  <c r="N8942" i="4"/>
  <c r="O8942" i="4"/>
  <c r="P8942" i="4" s="1"/>
  <c r="T8942" i="4" s="1"/>
  <c r="Q8942" i="4"/>
  <c r="R8942" i="4" s="1"/>
  <c r="S8942" i="4" s="1"/>
  <c r="N8943" i="4"/>
  <c r="O8943" i="4" s="1"/>
  <c r="P8943" i="4" s="1"/>
  <c r="Q8943" i="4"/>
  <c r="R8943" i="4"/>
  <c r="S8943" i="4" s="1"/>
  <c r="N8944" i="4"/>
  <c r="O8944" i="4"/>
  <c r="P8944" i="4" s="1"/>
  <c r="T8944" i="4" s="1"/>
  <c r="Q8944" i="4"/>
  <c r="R8944" i="4" s="1"/>
  <c r="S8944" i="4" s="1"/>
  <c r="N8945" i="4"/>
  <c r="O8945" i="4" s="1"/>
  <c r="P8945" i="4" s="1"/>
  <c r="Q8945" i="4"/>
  <c r="R8945" i="4"/>
  <c r="S8945" i="4" s="1"/>
  <c r="N8946" i="4"/>
  <c r="O8946" i="4"/>
  <c r="P8946" i="4" s="1"/>
  <c r="T8946" i="4" s="1"/>
  <c r="Q8946" i="4"/>
  <c r="R8946" i="4" s="1"/>
  <c r="S8946" i="4" s="1"/>
  <c r="N8947" i="4"/>
  <c r="O8947" i="4" s="1"/>
  <c r="P8947" i="4" s="1"/>
  <c r="Q8947" i="4"/>
  <c r="R8947" i="4"/>
  <c r="S8947" i="4" s="1"/>
  <c r="N8948" i="4"/>
  <c r="O8948" i="4"/>
  <c r="P8948" i="4" s="1"/>
  <c r="T8948" i="4" s="1"/>
  <c r="Q8948" i="4"/>
  <c r="R8948" i="4" s="1"/>
  <c r="S8948" i="4" s="1"/>
  <c r="N8949" i="4"/>
  <c r="O8949" i="4" s="1"/>
  <c r="P8949" i="4" s="1"/>
  <c r="Q8949" i="4"/>
  <c r="R8949" i="4"/>
  <c r="S8949" i="4" s="1"/>
  <c r="N8950" i="4"/>
  <c r="O8950" i="4"/>
  <c r="P8950" i="4" s="1"/>
  <c r="Q8950" i="4"/>
  <c r="R8950" i="4" s="1"/>
  <c r="S8950" i="4"/>
  <c r="N8951" i="4"/>
  <c r="O8951" i="4" s="1"/>
  <c r="P8951" i="4"/>
  <c r="T8951" i="4" s="1"/>
  <c r="Q8951" i="4"/>
  <c r="R8951" i="4"/>
  <c r="S8951" i="4" s="1"/>
  <c r="N8952" i="4"/>
  <c r="O8952" i="4"/>
  <c r="P8952" i="4" s="1"/>
  <c r="Q8952" i="4"/>
  <c r="R8952" i="4" s="1"/>
  <c r="S8952" i="4" s="1"/>
  <c r="N8953" i="4"/>
  <c r="O8953" i="4" s="1"/>
  <c r="P8953" i="4" s="1"/>
  <c r="T8953" i="4" s="1"/>
  <c r="Q8953" i="4"/>
  <c r="R8953" i="4"/>
  <c r="S8953" i="4" s="1"/>
  <c r="N8954" i="4"/>
  <c r="O8954" i="4"/>
  <c r="P8954" i="4" s="1"/>
  <c r="Q8954" i="4"/>
  <c r="R8954" i="4" s="1"/>
  <c r="S8954" i="4"/>
  <c r="Q8931" i="4"/>
  <c r="R8931" i="4" s="1"/>
  <c r="S8931" i="4" s="1"/>
  <c r="O8931" i="4"/>
  <c r="P8931" i="4" s="1"/>
  <c r="N8931" i="4"/>
  <c r="N8907" i="4"/>
  <c r="O8907" i="4"/>
  <c r="P8907" i="4" s="1"/>
  <c r="T8907" i="4" s="1"/>
  <c r="Q8907" i="4"/>
  <c r="R8907" i="4" s="1"/>
  <c r="S8907" i="4" s="1"/>
  <c r="N8908" i="4"/>
  <c r="O8908" i="4" s="1"/>
  <c r="P8908" i="4" s="1"/>
  <c r="Q8908" i="4"/>
  <c r="R8908" i="4"/>
  <c r="S8908" i="4" s="1"/>
  <c r="N8909" i="4"/>
  <c r="O8909" i="4"/>
  <c r="P8909" i="4" s="1"/>
  <c r="T8909" i="4" s="1"/>
  <c r="Q8909" i="4"/>
  <c r="R8909" i="4" s="1"/>
  <c r="S8909" i="4" s="1"/>
  <c r="N8910" i="4"/>
  <c r="O8910" i="4" s="1"/>
  <c r="P8910" i="4" s="1"/>
  <c r="Q8910" i="4"/>
  <c r="R8910" i="4"/>
  <c r="S8910" i="4" s="1"/>
  <c r="N8911" i="4"/>
  <c r="O8911" i="4"/>
  <c r="P8911" i="4" s="1"/>
  <c r="T8911" i="4" s="1"/>
  <c r="Q8911" i="4"/>
  <c r="R8911" i="4" s="1"/>
  <c r="S8911" i="4" s="1"/>
  <c r="N8912" i="4"/>
  <c r="O8912" i="4" s="1"/>
  <c r="P8912" i="4" s="1"/>
  <c r="Q8912" i="4"/>
  <c r="R8912" i="4"/>
  <c r="S8912" i="4" s="1"/>
  <c r="N8913" i="4"/>
  <c r="O8913" i="4"/>
  <c r="P8913" i="4" s="1"/>
  <c r="T8913" i="4" s="1"/>
  <c r="Q8913" i="4"/>
  <c r="R8913" i="4" s="1"/>
  <c r="S8913" i="4" s="1"/>
  <c r="N8914" i="4"/>
  <c r="O8914" i="4" s="1"/>
  <c r="P8914" i="4" s="1"/>
  <c r="Q8914" i="4"/>
  <c r="R8914" i="4"/>
  <c r="S8914" i="4" s="1"/>
  <c r="N8915" i="4"/>
  <c r="O8915" i="4"/>
  <c r="P8915" i="4" s="1"/>
  <c r="T8915" i="4" s="1"/>
  <c r="Q8915" i="4"/>
  <c r="R8915" i="4" s="1"/>
  <c r="S8915" i="4" s="1"/>
  <c r="N8916" i="4"/>
  <c r="O8916" i="4" s="1"/>
  <c r="P8916" i="4" s="1"/>
  <c r="Q8916" i="4"/>
  <c r="R8916" i="4"/>
  <c r="S8916" i="4" s="1"/>
  <c r="N8917" i="4"/>
  <c r="O8917" i="4"/>
  <c r="P8917" i="4" s="1"/>
  <c r="T8917" i="4" s="1"/>
  <c r="Q8917" i="4"/>
  <c r="R8917" i="4" s="1"/>
  <c r="S8917" i="4" s="1"/>
  <c r="N8918" i="4"/>
  <c r="O8918" i="4" s="1"/>
  <c r="P8918" i="4" s="1"/>
  <c r="Q8918" i="4"/>
  <c r="R8918" i="4"/>
  <c r="S8918" i="4" s="1"/>
  <c r="N8919" i="4"/>
  <c r="O8919" i="4"/>
  <c r="P8919" i="4" s="1"/>
  <c r="T8919" i="4" s="1"/>
  <c r="Q8919" i="4"/>
  <c r="R8919" i="4" s="1"/>
  <c r="S8919" i="4" s="1"/>
  <c r="N8920" i="4"/>
  <c r="O8920" i="4" s="1"/>
  <c r="P8920" i="4" s="1"/>
  <c r="Q8920" i="4"/>
  <c r="R8920" i="4"/>
  <c r="S8920" i="4" s="1"/>
  <c r="N8921" i="4"/>
  <c r="O8921" i="4"/>
  <c r="P8921" i="4" s="1"/>
  <c r="T8921" i="4" s="1"/>
  <c r="Q8921" i="4"/>
  <c r="R8921" i="4" s="1"/>
  <c r="S8921" i="4" s="1"/>
  <c r="N8922" i="4"/>
  <c r="O8922" i="4" s="1"/>
  <c r="P8922" i="4" s="1"/>
  <c r="Q8922" i="4"/>
  <c r="R8922" i="4"/>
  <c r="S8922" i="4" s="1"/>
  <c r="N8923" i="4"/>
  <c r="O8923" i="4"/>
  <c r="P8923" i="4" s="1"/>
  <c r="T8923" i="4" s="1"/>
  <c r="Q8923" i="4"/>
  <c r="R8923" i="4" s="1"/>
  <c r="S8923" i="4" s="1"/>
  <c r="N8924" i="4"/>
  <c r="O8924" i="4" s="1"/>
  <c r="P8924" i="4" s="1"/>
  <c r="Q8924" i="4"/>
  <c r="R8924" i="4"/>
  <c r="S8924" i="4" s="1"/>
  <c r="N8925" i="4"/>
  <c r="O8925" i="4"/>
  <c r="P8925" i="4" s="1"/>
  <c r="Q8925" i="4"/>
  <c r="R8925" i="4" s="1"/>
  <c r="S8925" i="4"/>
  <c r="N8926" i="4"/>
  <c r="O8926" i="4" s="1"/>
  <c r="P8926" i="4"/>
  <c r="T8926" i="4" s="1"/>
  <c r="Q8926" i="4"/>
  <c r="R8926" i="4"/>
  <c r="S8926" i="4" s="1"/>
  <c r="N8927" i="4"/>
  <c r="O8927" i="4"/>
  <c r="P8927" i="4" s="1"/>
  <c r="Q8927" i="4"/>
  <c r="R8927" i="4" s="1"/>
  <c r="S8927" i="4" s="1"/>
  <c r="N8928" i="4"/>
  <c r="O8928" i="4" s="1"/>
  <c r="P8928" i="4" s="1"/>
  <c r="T8928" i="4" s="1"/>
  <c r="Q8928" i="4"/>
  <c r="R8928" i="4"/>
  <c r="S8928" i="4" s="1"/>
  <c r="N8929" i="4"/>
  <c r="O8929" i="4"/>
  <c r="P8929" i="4" s="1"/>
  <c r="Q8929" i="4"/>
  <c r="R8929" i="4" s="1"/>
  <c r="S8929" i="4"/>
  <c r="R8906" i="4"/>
  <c r="S8906" i="4" s="1"/>
  <c r="Q8906" i="4"/>
  <c r="N8906" i="4"/>
  <c r="O8906" i="4" s="1"/>
  <c r="P8906" i="4" s="1"/>
  <c r="T8906" i="4" s="1"/>
  <c r="N8882" i="4"/>
  <c r="O8882" i="4" s="1"/>
  <c r="P8882" i="4" s="1"/>
  <c r="Q8882" i="4"/>
  <c r="R8882" i="4"/>
  <c r="S8882" i="4" s="1"/>
  <c r="N8883" i="4"/>
  <c r="O8883" i="4"/>
  <c r="P8883" i="4" s="1"/>
  <c r="Q8883" i="4"/>
  <c r="R8883" i="4" s="1"/>
  <c r="S8883" i="4" s="1"/>
  <c r="N8884" i="4"/>
  <c r="O8884" i="4" s="1"/>
  <c r="P8884" i="4" s="1"/>
  <c r="Q8884" i="4"/>
  <c r="R8884" i="4"/>
  <c r="S8884" i="4" s="1"/>
  <c r="N8885" i="4"/>
  <c r="O8885" i="4"/>
  <c r="P8885" i="4" s="1"/>
  <c r="Q8885" i="4"/>
  <c r="R8885" i="4" s="1"/>
  <c r="S8885" i="4" s="1"/>
  <c r="N8886" i="4"/>
  <c r="O8886" i="4" s="1"/>
  <c r="P8886" i="4" s="1"/>
  <c r="Q8886" i="4"/>
  <c r="R8886" i="4"/>
  <c r="S8886" i="4" s="1"/>
  <c r="N8887" i="4"/>
  <c r="O8887" i="4"/>
  <c r="P8887" i="4" s="1"/>
  <c r="Q8887" i="4"/>
  <c r="R8887" i="4" s="1"/>
  <c r="S8887" i="4" s="1"/>
  <c r="N8888" i="4"/>
  <c r="O8888" i="4" s="1"/>
  <c r="P8888" i="4" s="1"/>
  <c r="Q8888" i="4"/>
  <c r="R8888" i="4"/>
  <c r="S8888" i="4" s="1"/>
  <c r="N8889" i="4"/>
  <c r="O8889" i="4"/>
  <c r="P8889" i="4" s="1"/>
  <c r="Q8889" i="4"/>
  <c r="R8889" i="4" s="1"/>
  <c r="S8889" i="4" s="1"/>
  <c r="N8890" i="4"/>
  <c r="O8890" i="4" s="1"/>
  <c r="P8890" i="4" s="1"/>
  <c r="Q8890" i="4"/>
  <c r="R8890" i="4"/>
  <c r="S8890" i="4" s="1"/>
  <c r="N8891" i="4"/>
  <c r="O8891" i="4"/>
  <c r="P8891" i="4" s="1"/>
  <c r="Q8891" i="4"/>
  <c r="R8891" i="4" s="1"/>
  <c r="S8891" i="4" s="1"/>
  <c r="N8892" i="4"/>
  <c r="O8892" i="4" s="1"/>
  <c r="P8892" i="4" s="1"/>
  <c r="Q8892" i="4"/>
  <c r="R8892" i="4"/>
  <c r="S8892" i="4" s="1"/>
  <c r="N8893" i="4"/>
  <c r="O8893" i="4"/>
  <c r="P8893" i="4" s="1"/>
  <c r="Q8893" i="4"/>
  <c r="R8893" i="4" s="1"/>
  <c r="S8893" i="4" s="1"/>
  <c r="N8894" i="4"/>
  <c r="O8894" i="4" s="1"/>
  <c r="P8894" i="4" s="1"/>
  <c r="Q8894" i="4"/>
  <c r="R8894" i="4"/>
  <c r="S8894" i="4" s="1"/>
  <c r="N8895" i="4"/>
  <c r="O8895" i="4"/>
  <c r="P8895" i="4" s="1"/>
  <c r="Q8895" i="4"/>
  <c r="R8895" i="4" s="1"/>
  <c r="S8895" i="4" s="1"/>
  <c r="N8896" i="4"/>
  <c r="O8896" i="4" s="1"/>
  <c r="P8896" i="4" s="1"/>
  <c r="Q8896" i="4"/>
  <c r="R8896" i="4"/>
  <c r="S8896" i="4" s="1"/>
  <c r="N8897" i="4"/>
  <c r="O8897" i="4"/>
  <c r="P8897" i="4" s="1"/>
  <c r="Q8897" i="4"/>
  <c r="R8897" i="4" s="1"/>
  <c r="S8897" i="4" s="1"/>
  <c r="N8898" i="4"/>
  <c r="O8898" i="4" s="1"/>
  <c r="P8898" i="4" s="1"/>
  <c r="Q8898" i="4"/>
  <c r="R8898" i="4"/>
  <c r="S8898" i="4" s="1"/>
  <c r="N8899" i="4"/>
  <c r="O8899" i="4"/>
  <c r="P8899" i="4" s="1"/>
  <c r="Q8899" i="4"/>
  <c r="R8899" i="4" s="1"/>
  <c r="S8899" i="4" s="1"/>
  <c r="N8900" i="4"/>
  <c r="O8900" i="4" s="1"/>
  <c r="P8900" i="4" s="1"/>
  <c r="Q8900" i="4"/>
  <c r="R8900" i="4"/>
  <c r="S8900" i="4" s="1"/>
  <c r="T8900" i="4"/>
  <c r="N8901" i="4"/>
  <c r="O8901" i="4"/>
  <c r="P8901" i="4" s="1"/>
  <c r="Q8901" i="4"/>
  <c r="R8901" i="4" s="1"/>
  <c r="S8901" i="4"/>
  <c r="N8902" i="4"/>
  <c r="O8902" i="4" s="1"/>
  <c r="P8902" i="4"/>
  <c r="T8902" i="4" s="1"/>
  <c r="Q8902" i="4"/>
  <c r="R8902" i="4"/>
  <c r="S8902" i="4" s="1"/>
  <c r="N8903" i="4"/>
  <c r="O8903" i="4"/>
  <c r="P8903" i="4" s="1"/>
  <c r="Q8903" i="4"/>
  <c r="R8903" i="4" s="1"/>
  <c r="S8903" i="4" s="1"/>
  <c r="N8904" i="4"/>
  <c r="O8904" i="4" s="1"/>
  <c r="P8904" i="4" s="1"/>
  <c r="T8904" i="4" s="1"/>
  <c r="Q8904" i="4"/>
  <c r="R8904" i="4"/>
  <c r="S8904" i="4" s="1"/>
  <c r="Q8881" i="4"/>
  <c r="R8881" i="4" s="1"/>
  <c r="S8881" i="4" s="1"/>
  <c r="O8881" i="4"/>
  <c r="P8881" i="4" s="1"/>
  <c r="N8881" i="4"/>
  <c r="N8857" i="4"/>
  <c r="O8857" i="4" s="1"/>
  <c r="P8857" i="4" s="1"/>
  <c r="Q8857" i="4"/>
  <c r="R8857" i="4"/>
  <c r="S8857" i="4" s="1"/>
  <c r="N8858" i="4"/>
  <c r="O8858" i="4"/>
  <c r="P8858" i="4" s="1"/>
  <c r="T8858" i="4" s="1"/>
  <c r="Q8858" i="4"/>
  <c r="R8858" i="4" s="1"/>
  <c r="S8858" i="4" s="1"/>
  <c r="N8859" i="4"/>
  <c r="O8859" i="4" s="1"/>
  <c r="P8859" i="4" s="1"/>
  <c r="Q8859" i="4"/>
  <c r="R8859" i="4"/>
  <c r="S8859" i="4" s="1"/>
  <c r="N8860" i="4"/>
  <c r="O8860" i="4"/>
  <c r="P8860" i="4" s="1"/>
  <c r="T8860" i="4" s="1"/>
  <c r="Q8860" i="4"/>
  <c r="R8860" i="4" s="1"/>
  <c r="S8860" i="4" s="1"/>
  <c r="N8861" i="4"/>
  <c r="O8861" i="4" s="1"/>
  <c r="P8861" i="4" s="1"/>
  <c r="Q8861" i="4"/>
  <c r="R8861" i="4"/>
  <c r="S8861" i="4" s="1"/>
  <c r="N8862" i="4"/>
  <c r="O8862" i="4"/>
  <c r="P8862" i="4" s="1"/>
  <c r="T8862" i="4" s="1"/>
  <c r="Q8862" i="4"/>
  <c r="R8862" i="4" s="1"/>
  <c r="S8862" i="4" s="1"/>
  <c r="N8863" i="4"/>
  <c r="O8863" i="4" s="1"/>
  <c r="P8863" i="4" s="1"/>
  <c r="Q8863" i="4"/>
  <c r="R8863" i="4"/>
  <c r="S8863" i="4" s="1"/>
  <c r="N8864" i="4"/>
  <c r="O8864" i="4"/>
  <c r="P8864" i="4" s="1"/>
  <c r="T8864" i="4" s="1"/>
  <c r="Q8864" i="4"/>
  <c r="R8864" i="4" s="1"/>
  <c r="S8864" i="4" s="1"/>
  <c r="N8865" i="4"/>
  <c r="O8865" i="4" s="1"/>
  <c r="P8865" i="4" s="1"/>
  <c r="Q8865" i="4"/>
  <c r="R8865" i="4"/>
  <c r="S8865" i="4" s="1"/>
  <c r="N8866" i="4"/>
  <c r="O8866" i="4"/>
  <c r="P8866" i="4" s="1"/>
  <c r="T8866" i="4" s="1"/>
  <c r="Q8866" i="4"/>
  <c r="R8866" i="4" s="1"/>
  <c r="S8866" i="4" s="1"/>
  <c r="N8867" i="4"/>
  <c r="O8867" i="4" s="1"/>
  <c r="P8867" i="4" s="1"/>
  <c r="Q8867" i="4"/>
  <c r="R8867" i="4"/>
  <c r="S8867" i="4" s="1"/>
  <c r="N8868" i="4"/>
  <c r="O8868" i="4"/>
  <c r="P8868" i="4" s="1"/>
  <c r="T8868" i="4" s="1"/>
  <c r="Q8868" i="4"/>
  <c r="R8868" i="4" s="1"/>
  <c r="S8868" i="4" s="1"/>
  <c r="N8869" i="4"/>
  <c r="O8869" i="4" s="1"/>
  <c r="P8869" i="4" s="1"/>
  <c r="Q8869" i="4"/>
  <c r="R8869" i="4"/>
  <c r="S8869" i="4" s="1"/>
  <c r="N8870" i="4"/>
  <c r="O8870" i="4"/>
  <c r="P8870" i="4" s="1"/>
  <c r="T8870" i="4" s="1"/>
  <c r="Q8870" i="4"/>
  <c r="R8870" i="4" s="1"/>
  <c r="S8870" i="4" s="1"/>
  <c r="N8871" i="4"/>
  <c r="O8871" i="4" s="1"/>
  <c r="P8871" i="4" s="1"/>
  <c r="Q8871" i="4"/>
  <c r="R8871" i="4"/>
  <c r="S8871" i="4" s="1"/>
  <c r="N8872" i="4"/>
  <c r="O8872" i="4"/>
  <c r="P8872" i="4" s="1"/>
  <c r="T8872" i="4" s="1"/>
  <c r="Q8872" i="4"/>
  <c r="R8872" i="4" s="1"/>
  <c r="S8872" i="4" s="1"/>
  <c r="N8873" i="4"/>
  <c r="O8873" i="4" s="1"/>
  <c r="P8873" i="4" s="1"/>
  <c r="Q8873" i="4"/>
  <c r="R8873" i="4"/>
  <c r="S8873" i="4" s="1"/>
  <c r="N8874" i="4"/>
  <c r="O8874" i="4"/>
  <c r="P8874" i="4" s="1"/>
  <c r="T8874" i="4" s="1"/>
  <c r="Q8874" i="4"/>
  <c r="R8874" i="4" s="1"/>
  <c r="S8874" i="4" s="1"/>
  <c r="N8875" i="4"/>
  <c r="O8875" i="4" s="1"/>
  <c r="P8875" i="4" s="1"/>
  <c r="T8875" i="4" s="1"/>
  <c r="Q8875" i="4"/>
  <c r="R8875" i="4"/>
  <c r="S8875" i="4" s="1"/>
  <c r="N8876" i="4"/>
  <c r="O8876" i="4"/>
  <c r="P8876" i="4" s="1"/>
  <c r="Q8876" i="4"/>
  <c r="R8876" i="4" s="1"/>
  <c r="S8876" i="4" s="1"/>
  <c r="N8877" i="4"/>
  <c r="O8877" i="4" s="1"/>
  <c r="P8877" i="4" s="1"/>
  <c r="T8877" i="4" s="1"/>
  <c r="Q8877" i="4"/>
  <c r="R8877" i="4"/>
  <c r="S8877" i="4" s="1"/>
  <c r="N8878" i="4"/>
  <c r="O8878" i="4"/>
  <c r="P8878" i="4" s="1"/>
  <c r="Q8878" i="4"/>
  <c r="R8878" i="4" s="1"/>
  <c r="S8878" i="4"/>
  <c r="N8879" i="4"/>
  <c r="O8879" i="4" s="1"/>
  <c r="P8879" i="4"/>
  <c r="T8879" i="4" s="1"/>
  <c r="Q8879" i="4"/>
  <c r="R8879" i="4"/>
  <c r="S8879" i="4" s="1"/>
  <c r="Q8856" i="4"/>
  <c r="R8856" i="4" s="1"/>
  <c r="S8856" i="4" s="1"/>
  <c r="O8856" i="4"/>
  <c r="P8856" i="4" s="1"/>
  <c r="T8856" i="4" s="1"/>
  <c r="N8856" i="4"/>
  <c r="N8832" i="4"/>
  <c r="O8832" i="4"/>
  <c r="P8832" i="4" s="1"/>
  <c r="T8832" i="4" s="1"/>
  <c r="Q8832" i="4"/>
  <c r="R8832" i="4" s="1"/>
  <c r="S8832" i="4" s="1"/>
  <c r="N8833" i="4"/>
  <c r="O8833" i="4" s="1"/>
  <c r="P8833" i="4" s="1"/>
  <c r="Q8833" i="4"/>
  <c r="R8833" i="4"/>
  <c r="S8833" i="4" s="1"/>
  <c r="N8834" i="4"/>
  <c r="O8834" i="4"/>
  <c r="P8834" i="4" s="1"/>
  <c r="T8834" i="4" s="1"/>
  <c r="Q8834" i="4"/>
  <c r="R8834" i="4" s="1"/>
  <c r="S8834" i="4" s="1"/>
  <c r="N8835" i="4"/>
  <c r="O8835" i="4" s="1"/>
  <c r="P8835" i="4" s="1"/>
  <c r="Q8835" i="4"/>
  <c r="R8835" i="4"/>
  <c r="S8835" i="4" s="1"/>
  <c r="N8836" i="4"/>
  <c r="O8836" i="4"/>
  <c r="P8836" i="4" s="1"/>
  <c r="T8836" i="4" s="1"/>
  <c r="Q8836" i="4"/>
  <c r="R8836" i="4" s="1"/>
  <c r="S8836" i="4" s="1"/>
  <c r="N8837" i="4"/>
  <c r="O8837" i="4" s="1"/>
  <c r="P8837" i="4" s="1"/>
  <c r="Q8837" i="4"/>
  <c r="R8837" i="4"/>
  <c r="S8837" i="4" s="1"/>
  <c r="N8838" i="4"/>
  <c r="O8838" i="4"/>
  <c r="P8838" i="4" s="1"/>
  <c r="T8838" i="4" s="1"/>
  <c r="Q8838" i="4"/>
  <c r="R8838" i="4" s="1"/>
  <c r="S8838" i="4" s="1"/>
  <c r="N8839" i="4"/>
  <c r="O8839" i="4" s="1"/>
  <c r="P8839" i="4" s="1"/>
  <c r="Q8839" i="4"/>
  <c r="R8839" i="4"/>
  <c r="S8839" i="4" s="1"/>
  <c r="N8840" i="4"/>
  <c r="O8840" i="4"/>
  <c r="P8840" i="4" s="1"/>
  <c r="T8840" i="4" s="1"/>
  <c r="Q8840" i="4"/>
  <c r="R8840" i="4" s="1"/>
  <c r="S8840" i="4" s="1"/>
  <c r="N8841" i="4"/>
  <c r="O8841" i="4" s="1"/>
  <c r="P8841" i="4" s="1"/>
  <c r="Q8841" i="4"/>
  <c r="R8841" i="4"/>
  <c r="S8841" i="4" s="1"/>
  <c r="N8842" i="4"/>
  <c r="O8842" i="4"/>
  <c r="P8842" i="4" s="1"/>
  <c r="T8842" i="4" s="1"/>
  <c r="Q8842" i="4"/>
  <c r="R8842" i="4" s="1"/>
  <c r="S8842" i="4" s="1"/>
  <c r="N8843" i="4"/>
  <c r="O8843" i="4" s="1"/>
  <c r="P8843" i="4" s="1"/>
  <c r="Q8843" i="4"/>
  <c r="R8843" i="4"/>
  <c r="S8843" i="4" s="1"/>
  <c r="N8844" i="4"/>
  <c r="O8844" i="4"/>
  <c r="P8844" i="4" s="1"/>
  <c r="T8844" i="4" s="1"/>
  <c r="Q8844" i="4"/>
  <c r="R8844" i="4" s="1"/>
  <c r="S8844" i="4" s="1"/>
  <c r="N8845" i="4"/>
  <c r="O8845" i="4" s="1"/>
  <c r="P8845" i="4" s="1"/>
  <c r="Q8845" i="4"/>
  <c r="R8845" i="4"/>
  <c r="S8845" i="4" s="1"/>
  <c r="N8846" i="4"/>
  <c r="O8846" i="4"/>
  <c r="P8846" i="4" s="1"/>
  <c r="T8846" i="4" s="1"/>
  <c r="Q8846" i="4"/>
  <c r="R8846" i="4" s="1"/>
  <c r="S8846" i="4" s="1"/>
  <c r="N8847" i="4"/>
  <c r="O8847" i="4" s="1"/>
  <c r="P8847" i="4" s="1"/>
  <c r="Q8847" i="4"/>
  <c r="R8847" i="4"/>
  <c r="S8847" i="4" s="1"/>
  <c r="N8848" i="4"/>
  <c r="O8848" i="4"/>
  <c r="P8848" i="4" s="1"/>
  <c r="T8848" i="4" s="1"/>
  <c r="Q8848" i="4"/>
  <c r="R8848" i="4" s="1"/>
  <c r="S8848" i="4" s="1"/>
  <c r="N8849" i="4"/>
  <c r="O8849" i="4" s="1"/>
  <c r="P8849" i="4" s="1"/>
  <c r="Q8849" i="4"/>
  <c r="R8849" i="4"/>
  <c r="S8849" i="4" s="1"/>
  <c r="N8850" i="4"/>
  <c r="O8850" i="4"/>
  <c r="P8850" i="4" s="1"/>
  <c r="Q8850" i="4"/>
  <c r="R8850" i="4" s="1"/>
  <c r="S8850" i="4"/>
  <c r="N8851" i="4"/>
  <c r="O8851" i="4" s="1"/>
  <c r="P8851" i="4"/>
  <c r="T8851" i="4" s="1"/>
  <c r="Q8851" i="4"/>
  <c r="R8851" i="4"/>
  <c r="S8851" i="4" s="1"/>
  <c r="N8852" i="4"/>
  <c r="O8852" i="4"/>
  <c r="P8852" i="4" s="1"/>
  <c r="Q8852" i="4"/>
  <c r="R8852" i="4" s="1"/>
  <c r="S8852" i="4" s="1"/>
  <c r="N8853" i="4"/>
  <c r="O8853" i="4" s="1"/>
  <c r="P8853" i="4" s="1"/>
  <c r="T8853" i="4" s="1"/>
  <c r="Q8853" i="4"/>
  <c r="R8853" i="4"/>
  <c r="S8853" i="4" s="1"/>
  <c r="N8854" i="4"/>
  <c r="O8854" i="4"/>
  <c r="P8854" i="4" s="1"/>
  <c r="Q8854" i="4"/>
  <c r="R8854" i="4" s="1"/>
  <c r="S8854" i="4"/>
  <c r="Q8831" i="4"/>
  <c r="R8831" i="4" s="1"/>
  <c r="S8831" i="4" s="1"/>
  <c r="O8831" i="4"/>
  <c r="P8831" i="4" s="1"/>
  <c r="N8831" i="4"/>
  <c r="N8807" i="4"/>
  <c r="O8807" i="4"/>
  <c r="P8807" i="4" s="1"/>
  <c r="T8807" i="4" s="1"/>
  <c r="Q8807" i="4"/>
  <c r="R8807" i="4" s="1"/>
  <c r="S8807" i="4" s="1"/>
  <c r="N8808" i="4"/>
  <c r="O8808" i="4" s="1"/>
  <c r="P8808" i="4" s="1"/>
  <c r="Q8808" i="4"/>
  <c r="R8808" i="4"/>
  <c r="S8808" i="4" s="1"/>
  <c r="N8809" i="4"/>
  <c r="O8809" i="4"/>
  <c r="P8809" i="4" s="1"/>
  <c r="T8809" i="4" s="1"/>
  <c r="Q8809" i="4"/>
  <c r="R8809" i="4" s="1"/>
  <c r="S8809" i="4" s="1"/>
  <c r="N8810" i="4"/>
  <c r="O8810" i="4" s="1"/>
  <c r="P8810" i="4" s="1"/>
  <c r="Q8810" i="4"/>
  <c r="R8810" i="4"/>
  <c r="S8810" i="4" s="1"/>
  <c r="N8811" i="4"/>
  <c r="O8811" i="4"/>
  <c r="P8811" i="4" s="1"/>
  <c r="T8811" i="4" s="1"/>
  <c r="Q8811" i="4"/>
  <c r="R8811" i="4" s="1"/>
  <c r="S8811" i="4" s="1"/>
  <c r="N8812" i="4"/>
  <c r="O8812" i="4" s="1"/>
  <c r="P8812" i="4" s="1"/>
  <c r="Q8812" i="4"/>
  <c r="R8812" i="4"/>
  <c r="S8812" i="4" s="1"/>
  <c r="N8813" i="4"/>
  <c r="O8813" i="4"/>
  <c r="P8813" i="4" s="1"/>
  <c r="T8813" i="4" s="1"/>
  <c r="Q8813" i="4"/>
  <c r="R8813" i="4" s="1"/>
  <c r="S8813" i="4" s="1"/>
  <c r="N8814" i="4"/>
  <c r="O8814" i="4" s="1"/>
  <c r="P8814" i="4" s="1"/>
  <c r="Q8814" i="4"/>
  <c r="R8814" i="4"/>
  <c r="S8814" i="4" s="1"/>
  <c r="N8815" i="4"/>
  <c r="O8815" i="4"/>
  <c r="P8815" i="4" s="1"/>
  <c r="T8815" i="4" s="1"/>
  <c r="Q8815" i="4"/>
  <c r="R8815" i="4" s="1"/>
  <c r="S8815" i="4" s="1"/>
  <c r="N8816" i="4"/>
  <c r="O8816" i="4" s="1"/>
  <c r="P8816" i="4" s="1"/>
  <c r="Q8816" i="4"/>
  <c r="R8816" i="4"/>
  <c r="S8816" i="4" s="1"/>
  <c r="N8817" i="4"/>
  <c r="O8817" i="4"/>
  <c r="P8817" i="4" s="1"/>
  <c r="T8817" i="4" s="1"/>
  <c r="Q8817" i="4"/>
  <c r="R8817" i="4" s="1"/>
  <c r="S8817" i="4" s="1"/>
  <c r="N8818" i="4"/>
  <c r="O8818" i="4" s="1"/>
  <c r="P8818" i="4" s="1"/>
  <c r="Q8818" i="4"/>
  <c r="R8818" i="4"/>
  <c r="S8818" i="4" s="1"/>
  <c r="N8819" i="4"/>
  <c r="O8819" i="4"/>
  <c r="P8819" i="4" s="1"/>
  <c r="T8819" i="4" s="1"/>
  <c r="Q8819" i="4"/>
  <c r="R8819" i="4" s="1"/>
  <c r="S8819" i="4" s="1"/>
  <c r="N8820" i="4"/>
  <c r="O8820" i="4" s="1"/>
  <c r="P8820" i="4" s="1"/>
  <c r="Q8820" i="4"/>
  <c r="R8820" i="4"/>
  <c r="S8820" i="4" s="1"/>
  <c r="N8821" i="4"/>
  <c r="O8821" i="4"/>
  <c r="P8821" i="4" s="1"/>
  <c r="T8821" i="4" s="1"/>
  <c r="Q8821" i="4"/>
  <c r="R8821" i="4" s="1"/>
  <c r="S8821" i="4" s="1"/>
  <c r="N8822" i="4"/>
  <c r="O8822" i="4" s="1"/>
  <c r="P8822" i="4" s="1"/>
  <c r="Q8822" i="4"/>
  <c r="R8822" i="4"/>
  <c r="S8822" i="4" s="1"/>
  <c r="N8823" i="4"/>
  <c r="O8823" i="4"/>
  <c r="P8823" i="4" s="1"/>
  <c r="T8823" i="4" s="1"/>
  <c r="Q8823" i="4"/>
  <c r="R8823" i="4" s="1"/>
  <c r="S8823" i="4" s="1"/>
  <c r="N8824" i="4"/>
  <c r="O8824" i="4" s="1"/>
  <c r="P8824" i="4" s="1"/>
  <c r="Q8824" i="4"/>
  <c r="R8824" i="4"/>
  <c r="S8824" i="4" s="1"/>
  <c r="N8825" i="4"/>
  <c r="O8825" i="4"/>
  <c r="P8825" i="4" s="1"/>
  <c r="Q8825" i="4"/>
  <c r="R8825" i="4" s="1"/>
  <c r="S8825" i="4"/>
  <c r="N8826" i="4"/>
  <c r="O8826" i="4" s="1"/>
  <c r="P8826" i="4"/>
  <c r="T8826" i="4" s="1"/>
  <c r="Q8826" i="4"/>
  <c r="R8826" i="4"/>
  <c r="S8826" i="4" s="1"/>
  <c r="N8827" i="4"/>
  <c r="O8827" i="4"/>
  <c r="P8827" i="4" s="1"/>
  <c r="Q8827" i="4"/>
  <c r="R8827" i="4" s="1"/>
  <c r="S8827" i="4" s="1"/>
  <c r="N8828" i="4"/>
  <c r="O8828" i="4" s="1"/>
  <c r="P8828" i="4" s="1"/>
  <c r="T8828" i="4" s="1"/>
  <c r="Q8828" i="4"/>
  <c r="R8828" i="4"/>
  <c r="S8828" i="4" s="1"/>
  <c r="N8829" i="4"/>
  <c r="O8829" i="4"/>
  <c r="P8829" i="4" s="1"/>
  <c r="Q8829" i="4"/>
  <c r="R8829" i="4" s="1"/>
  <c r="S8829" i="4"/>
  <c r="Q8806" i="4"/>
  <c r="R8806" i="4" s="1"/>
  <c r="S8806" i="4" s="1"/>
  <c r="O8806" i="4"/>
  <c r="P8806" i="4" s="1"/>
  <c r="T8806" i="4" s="1"/>
  <c r="N8806" i="4"/>
  <c r="N8782" i="4"/>
  <c r="O8782" i="4"/>
  <c r="P8782" i="4" s="1"/>
  <c r="T8782" i="4" s="1"/>
  <c r="Q8782" i="4"/>
  <c r="R8782" i="4" s="1"/>
  <c r="S8782" i="4" s="1"/>
  <c r="N8783" i="4"/>
  <c r="O8783" i="4" s="1"/>
  <c r="P8783" i="4" s="1"/>
  <c r="Q8783" i="4"/>
  <c r="R8783" i="4"/>
  <c r="S8783" i="4" s="1"/>
  <c r="N8784" i="4"/>
  <c r="O8784" i="4"/>
  <c r="P8784" i="4" s="1"/>
  <c r="T8784" i="4" s="1"/>
  <c r="Q8784" i="4"/>
  <c r="R8784" i="4" s="1"/>
  <c r="S8784" i="4" s="1"/>
  <c r="N8785" i="4"/>
  <c r="O8785" i="4" s="1"/>
  <c r="P8785" i="4" s="1"/>
  <c r="Q8785" i="4"/>
  <c r="R8785" i="4"/>
  <c r="S8785" i="4" s="1"/>
  <c r="N8786" i="4"/>
  <c r="O8786" i="4"/>
  <c r="P8786" i="4" s="1"/>
  <c r="T8786" i="4" s="1"/>
  <c r="Q8786" i="4"/>
  <c r="R8786" i="4" s="1"/>
  <c r="S8786" i="4" s="1"/>
  <c r="N8787" i="4"/>
  <c r="O8787" i="4" s="1"/>
  <c r="P8787" i="4" s="1"/>
  <c r="Q8787" i="4"/>
  <c r="R8787" i="4"/>
  <c r="S8787" i="4" s="1"/>
  <c r="N8788" i="4"/>
  <c r="O8788" i="4"/>
  <c r="P8788" i="4" s="1"/>
  <c r="T8788" i="4" s="1"/>
  <c r="Q8788" i="4"/>
  <c r="R8788" i="4" s="1"/>
  <c r="S8788" i="4" s="1"/>
  <c r="N8789" i="4"/>
  <c r="O8789" i="4" s="1"/>
  <c r="P8789" i="4" s="1"/>
  <c r="Q8789" i="4"/>
  <c r="R8789" i="4"/>
  <c r="S8789" i="4" s="1"/>
  <c r="N8790" i="4"/>
  <c r="O8790" i="4"/>
  <c r="P8790" i="4" s="1"/>
  <c r="T8790" i="4" s="1"/>
  <c r="Q8790" i="4"/>
  <c r="R8790" i="4" s="1"/>
  <c r="S8790" i="4" s="1"/>
  <c r="N8791" i="4"/>
  <c r="O8791" i="4" s="1"/>
  <c r="P8791" i="4" s="1"/>
  <c r="Q8791" i="4"/>
  <c r="R8791" i="4"/>
  <c r="S8791" i="4" s="1"/>
  <c r="N8792" i="4"/>
  <c r="O8792" i="4"/>
  <c r="P8792" i="4" s="1"/>
  <c r="T8792" i="4" s="1"/>
  <c r="Q8792" i="4"/>
  <c r="R8792" i="4" s="1"/>
  <c r="S8792" i="4" s="1"/>
  <c r="N8793" i="4"/>
  <c r="O8793" i="4" s="1"/>
  <c r="P8793" i="4" s="1"/>
  <c r="Q8793" i="4"/>
  <c r="R8793" i="4"/>
  <c r="S8793" i="4" s="1"/>
  <c r="N8794" i="4"/>
  <c r="O8794" i="4"/>
  <c r="P8794" i="4" s="1"/>
  <c r="T8794" i="4" s="1"/>
  <c r="Q8794" i="4"/>
  <c r="R8794" i="4" s="1"/>
  <c r="S8794" i="4" s="1"/>
  <c r="N8795" i="4"/>
  <c r="O8795" i="4" s="1"/>
  <c r="P8795" i="4" s="1"/>
  <c r="Q8795" i="4"/>
  <c r="R8795" i="4"/>
  <c r="S8795" i="4" s="1"/>
  <c r="N8796" i="4"/>
  <c r="O8796" i="4"/>
  <c r="P8796" i="4" s="1"/>
  <c r="T8796" i="4" s="1"/>
  <c r="Q8796" i="4"/>
  <c r="R8796" i="4" s="1"/>
  <c r="S8796" i="4" s="1"/>
  <c r="N8797" i="4"/>
  <c r="O8797" i="4" s="1"/>
  <c r="P8797" i="4" s="1"/>
  <c r="Q8797" i="4"/>
  <c r="R8797" i="4"/>
  <c r="S8797" i="4" s="1"/>
  <c r="N8798" i="4"/>
  <c r="O8798" i="4"/>
  <c r="P8798" i="4" s="1"/>
  <c r="T8798" i="4" s="1"/>
  <c r="Q8798" i="4"/>
  <c r="R8798" i="4" s="1"/>
  <c r="S8798" i="4" s="1"/>
  <c r="N8799" i="4"/>
  <c r="O8799" i="4" s="1"/>
  <c r="P8799" i="4" s="1"/>
  <c r="Q8799" i="4"/>
  <c r="R8799" i="4"/>
  <c r="S8799" i="4" s="1"/>
  <c r="N8800" i="4"/>
  <c r="O8800" i="4"/>
  <c r="P8800" i="4" s="1"/>
  <c r="Q8800" i="4"/>
  <c r="R8800" i="4" s="1"/>
  <c r="S8800" i="4"/>
  <c r="N8801" i="4"/>
  <c r="O8801" i="4" s="1"/>
  <c r="P8801" i="4"/>
  <c r="T8801" i="4" s="1"/>
  <c r="Q8801" i="4"/>
  <c r="R8801" i="4"/>
  <c r="S8801" i="4" s="1"/>
  <c r="N8802" i="4"/>
  <c r="O8802" i="4"/>
  <c r="P8802" i="4" s="1"/>
  <c r="Q8802" i="4"/>
  <c r="R8802" i="4" s="1"/>
  <c r="S8802" i="4" s="1"/>
  <c r="N8803" i="4"/>
  <c r="O8803" i="4" s="1"/>
  <c r="P8803" i="4" s="1"/>
  <c r="T8803" i="4" s="1"/>
  <c r="Q8803" i="4"/>
  <c r="R8803" i="4"/>
  <c r="S8803" i="4" s="1"/>
  <c r="N8804" i="4"/>
  <c r="O8804" i="4"/>
  <c r="P8804" i="4" s="1"/>
  <c r="Q8804" i="4"/>
  <c r="R8804" i="4" s="1"/>
  <c r="S8804" i="4"/>
  <c r="Q8781" i="4"/>
  <c r="R8781" i="4" s="1"/>
  <c r="S8781" i="4" s="1"/>
  <c r="O8781" i="4"/>
  <c r="P8781" i="4" s="1"/>
  <c r="N8781" i="4"/>
  <c r="N8757" i="4"/>
  <c r="O8757" i="4"/>
  <c r="P8757" i="4" s="1"/>
  <c r="T8757" i="4" s="1"/>
  <c r="Q8757" i="4"/>
  <c r="R8757" i="4" s="1"/>
  <c r="S8757" i="4" s="1"/>
  <c r="N8758" i="4"/>
  <c r="O8758" i="4" s="1"/>
  <c r="P8758" i="4" s="1"/>
  <c r="Q8758" i="4"/>
  <c r="R8758" i="4"/>
  <c r="S8758" i="4" s="1"/>
  <c r="N8759" i="4"/>
  <c r="O8759" i="4"/>
  <c r="P8759" i="4" s="1"/>
  <c r="T8759" i="4" s="1"/>
  <c r="Q8759" i="4"/>
  <c r="R8759" i="4" s="1"/>
  <c r="S8759" i="4" s="1"/>
  <c r="N8760" i="4"/>
  <c r="O8760" i="4" s="1"/>
  <c r="P8760" i="4" s="1"/>
  <c r="Q8760" i="4"/>
  <c r="R8760" i="4"/>
  <c r="S8760" i="4" s="1"/>
  <c r="N8761" i="4"/>
  <c r="O8761" i="4"/>
  <c r="P8761" i="4" s="1"/>
  <c r="T8761" i="4" s="1"/>
  <c r="Q8761" i="4"/>
  <c r="R8761" i="4" s="1"/>
  <c r="S8761" i="4" s="1"/>
  <c r="N8762" i="4"/>
  <c r="O8762" i="4" s="1"/>
  <c r="P8762" i="4" s="1"/>
  <c r="Q8762" i="4"/>
  <c r="R8762" i="4"/>
  <c r="S8762" i="4" s="1"/>
  <c r="N8763" i="4"/>
  <c r="O8763" i="4"/>
  <c r="P8763" i="4" s="1"/>
  <c r="T8763" i="4" s="1"/>
  <c r="Q8763" i="4"/>
  <c r="R8763" i="4" s="1"/>
  <c r="S8763" i="4" s="1"/>
  <c r="N8764" i="4"/>
  <c r="O8764" i="4" s="1"/>
  <c r="P8764" i="4" s="1"/>
  <c r="Q8764" i="4"/>
  <c r="R8764" i="4"/>
  <c r="S8764" i="4" s="1"/>
  <c r="N8765" i="4"/>
  <c r="O8765" i="4"/>
  <c r="P8765" i="4" s="1"/>
  <c r="T8765" i="4" s="1"/>
  <c r="Q8765" i="4"/>
  <c r="R8765" i="4" s="1"/>
  <c r="S8765" i="4" s="1"/>
  <c r="N8766" i="4"/>
  <c r="O8766" i="4" s="1"/>
  <c r="P8766" i="4" s="1"/>
  <c r="Q8766" i="4"/>
  <c r="R8766" i="4"/>
  <c r="S8766" i="4" s="1"/>
  <c r="N8767" i="4"/>
  <c r="O8767" i="4"/>
  <c r="P8767" i="4" s="1"/>
  <c r="T8767" i="4" s="1"/>
  <c r="Q8767" i="4"/>
  <c r="R8767" i="4" s="1"/>
  <c r="S8767" i="4" s="1"/>
  <c r="N8768" i="4"/>
  <c r="O8768" i="4" s="1"/>
  <c r="P8768" i="4" s="1"/>
  <c r="Q8768" i="4"/>
  <c r="R8768" i="4"/>
  <c r="S8768" i="4" s="1"/>
  <c r="N8769" i="4"/>
  <c r="O8769" i="4"/>
  <c r="P8769" i="4" s="1"/>
  <c r="T8769" i="4" s="1"/>
  <c r="Q8769" i="4"/>
  <c r="R8769" i="4" s="1"/>
  <c r="S8769" i="4" s="1"/>
  <c r="N8770" i="4"/>
  <c r="O8770" i="4" s="1"/>
  <c r="P8770" i="4" s="1"/>
  <c r="Q8770" i="4"/>
  <c r="R8770" i="4"/>
  <c r="S8770" i="4" s="1"/>
  <c r="N8771" i="4"/>
  <c r="O8771" i="4"/>
  <c r="P8771" i="4" s="1"/>
  <c r="T8771" i="4" s="1"/>
  <c r="Q8771" i="4"/>
  <c r="R8771" i="4" s="1"/>
  <c r="S8771" i="4" s="1"/>
  <c r="N8772" i="4"/>
  <c r="O8772" i="4" s="1"/>
  <c r="P8772" i="4" s="1"/>
  <c r="Q8772" i="4"/>
  <c r="R8772" i="4"/>
  <c r="S8772" i="4" s="1"/>
  <c r="N8773" i="4"/>
  <c r="O8773" i="4"/>
  <c r="P8773" i="4" s="1"/>
  <c r="T8773" i="4" s="1"/>
  <c r="Q8773" i="4"/>
  <c r="R8773" i="4" s="1"/>
  <c r="S8773" i="4" s="1"/>
  <c r="N8774" i="4"/>
  <c r="O8774" i="4" s="1"/>
  <c r="P8774" i="4" s="1"/>
  <c r="Q8774" i="4"/>
  <c r="R8774" i="4"/>
  <c r="S8774" i="4" s="1"/>
  <c r="N8775" i="4"/>
  <c r="O8775" i="4"/>
  <c r="P8775" i="4" s="1"/>
  <c r="Q8775" i="4"/>
  <c r="R8775" i="4" s="1"/>
  <c r="S8775" i="4"/>
  <c r="N8776" i="4"/>
  <c r="O8776" i="4" s="1"/>
  <c r="P8776" i="4"/>
  <c r="T8776" i="4" s="1"/>
  <c r="Q8776" i="4"/>
  <c r="R8776" i="4"/>
  <c r="S8776" i="4" s="1"/>
  <c r="N8777" i="4"/>
  <c r="O8777" i="4"/>
  <c r="P8777" i="4" s="1"/>
  <c r="Q8777" i="4"/>
  <c r="R8777" i="4" s="1"/>
  <c r="S8777" i="4" s="1"/>
  <c r="N8778" i="4"/>
  <c r="O8778" i="4" s="1"/>
  <c r="P8778" i="4" s="1"/>
  <c r="T8778" i="4" s="1"/>
  <c r="Q8778" i="4"/>
  <c r="R8778" i="4"/>
  <c r="S8778" i="4" s="1"/>
  <c r="N8779" i="4"/>
  <c r="O8779" i="4"/>
  <c r="P8779" i="4" s="1"/>
  <c r="Q8779" i="4"/>
  <c r="R8779" i="4" s="1"/>
  <c r="S8779" i="4"/>
  <c r="Q8756" i="4"/>
  <c r="R8756" i="4" s="1"/>
  <c r="S8756" i="4" s="1"/>
  <c r="O8756" i="4"/>
  <c r="P8756" i="4" s="1"/>
  <c r="T8756" i="4" s="1"/>
  <c r="N8756" i="4"/>
  <c r="N8732" i="4"/>
  <c r="O8732" i="4"/>
  <c r="P8732" i="4" s="1"/>
  <c r="T8732" i="4" s="1"/>
  <c r="Q8732" i="4"/>
  <c r="R8732" i="4" s="1"/>
  <c r="S8732" i="4" s="1"/>
  <c r="N8733" i="4"/>
  <c r="O8733" i="4" s="1"/>
  <c r="P8733" i="4" s="1"/>
  <c r="Q8733" i="4"/>
  <c r="R8733" i="4"/>
  <c r="S8733" i="4" s="1"/>
  <c r="N8734" i="4"/>
  <c r="O8734" i="4"/>
  <c r="P8734" i="4" s="1"/>
  <c r="T8734" i="4" s="1"/>
  <c r="Q8734" i="4"/>
  <c r="R8734" i="4" s="1"/>
  <c r="S8734" i="4" s="1"/>
  <c r="N8735" i="4"/>
  <c r="O8735" i="4" s="1"/>
  <c r="P8735" i="4" s="1"/>
  <c r="Q8735" i="4"/>
  <c r="R8735" i="4"/>
  <c r="S8735" i="4" s="1"/>
  <c r="N8736" i="4"/>
  <c r="O8736" i="4"/>
  <c r="P8736" i="4" s="1"/>
  <c r="T8736" i="4" s="1"/>
  <c r="Q8736" i="4"/>
  <c r="R8736" i="4" s="1"/>
  <c r="S8736" i="4" s="1"/>
  <c r="N8737" i="4"/>
  <c r="O8737" i="4" s="1"/>
  <c r="P8737" i="4" s="1"/>
  <c r="Q8737" i="4"/>
  <c r="R8737" i="4"/>
  <c r="S8737" i="4" s="1"/>
  <c r="N8738" i="4"/>
  <c r="O8738" i="4"/>
  <c r="P8738" i="4" s="1"/>
  <c r="T8738" i="4" s="1"/>
  <c r="Q8738" i="4"/>
  <c r="R8738" i="4" s="1"/>
  <c r="S8738" i="4" s="1"/>
  <c r="N8739" i="4"/>
  <c r="O8739" i="4" s="1"/>
  <c r="P8739" i="4" s="1"/>
  <c r="Q8739" i="4"/>
  <c r="R8739" i="4"/>
  <c r="S8739" i="4" s="1"/>
  <c r="N8740" i="4"/>
  <c r="O8740" i="4"/>
  <c r="P8740" i="4" s="1"/>
  <c r="T8740" i="4" s="1"/>
  <c r="Q8740" i="4"/>
  <c r="R8740" i="4" s="1"/>
  <c r="S8740" i="4" s="1"/>
  <c r="N8741" i="4"/>
  <c r="O8741" i="4" s="1"/>
  <c r="P8741" i="4" s="1"/>
  <c r="Q8741" i="4"/>
  <c r="R8741" i="4"/>
  <c r="S8741" i="4" s="1"/>
  <c r="N8742" i="4"/>
  <c r="O8742" i="4"/>
  <c r="P8742" i="4" s="1"/>
  <c r="T8742" i="4" s="1"/>
  <c r="Q8742" i="4"/>
  <c r="R8742" i="4" s="1"/>
  <c r="S8742" i="4" s="1"/>
  <c r="N8743" i="4"/>
  <c r="O8743" i="4" s="1"/>
  <c r="P8743" i="4" s="1"/>
  <c r="Q8743" i="4"/>
  <c r="R8743" i="4"/>
  <c r="S8743" i="4" s="1"/>
  <c r="N8744" i="4"/>
  <c r="O8744" i="4"/>
  <c r="P8744" i="4" s="1"/>
  <c r="T8744" i="4" s="1"/>
  <c r="Q8744" i="4"/>
  <c r="R8744" i="4" s="1"/>
  <c r="S8744" i="4" s="1"/>
  <c r="N8745" i="4"/>
  <c r="O8745" i="4" s="1"/>
  <c r="P8745" i="4" s="1"/>
  <c r="Q8745" i="4"/>
  <c r="R8745" i="4"/>
  <c r="S8745" i="4" s="1"/>
  <c r="N8746" i="4"/>
  <c r="O8746" i="4"/>
  <c r="P8746" i="4" s="1"/>
  <c r="T8746" i="4" s="1"/>
  <c r="Q8746" i="4"/>
  <c r="R8746" i="4" s="1"/>
  <c r="S8746" i="4" s="1"/>
  <c r="N8747" i="4"/>
  <c r="O8747" i="4" s="1"/>
  <c r="P8747" i="4" s="1"/>
  <c r="Q8747" i="4"/>
  <c r="R8747" i="4"/>
  <c r="S8747" i="4" s="1"/>
  <c r="N8748" i="4"/>
  <c r="O8748" i="4"/>
  <c r="P8748" i="4" s="1"/>
  <c r="T8748" i="4" s="1"/>
  <c r="Q8748" i="4"/>
  <c r="R8748" i="4" s="1"/>
  <c r="S8748" i="4" s="1"/>
  <c r="N8749" i="4"/>
  <c r="O8749" i="4" s="1"/>
  <c r="P8749" i="4" s="1"/>
  <c r="Q8749" i="4"/>
  <c r="R8749" i="4"/>
  <c r="S8749" i="4" s="1"/>
  <c r="N8750" i="4"/>
  <c r="O8750" i="4"/>
  <c r="P8750" i="4" s="1"/>
  <c r="Q8750" i="4"/>
  <c r="R8750" i="4" s="1"/>
  <c r="S8750" i="4"/>
  <c r="N8751" i="4"/>
  <c r="O8751" i="4" s="1"/>
  <c r="P8751" i="4"/>
  <c r="T8751" i="4" s="1"/>
  <c r="Q8751" i="4"/>
  <c r="R8751" i="4"/>
  <c r="S8751" i="4" s="1"/>
  <c r="N8752" i="4"/>
  <c r="O8752" i="4"/>
  <c r="P8752" i="4" s="1"/>
  <c r="Q8752" i="4"/>
  <c r="R8752" i="4" s="1"/>
  <c r="S8752" i="4" s="1"/>
  <c r="N8753" i="4"/>
  <c r="O8753" i="4" s="1"/>
  <c r="P8753" i="4" s="1"/>
  <c r="T8753" i="4" s="1"/>
  <c r="Q8753" i="4"/>
  <c r="R8753" i="4"/>
  <c r="S8753" i="4" s="1"/>
  <c r="N8754" i="4"/>
  <c r="O8754" i="4"/>
  <c r="P8754" i="4" s="1"/>
  <c r="Q8754" i="4"/>
  <c r="R8754" i="4" s="1"/>
  <c r="S8754" i="4"/>
  <c r="Q8731" i="4"/>
  <c r="R8731" i="4" s="1"/>
  <c r="S8731" i="4" s="1"/>
  <c r="O8731" i="4"/>
  <c r="P8731" i="4" s="1"/>
  <c r="T8731" i="4" s="1"/>
  <c r="N8731" i="4"/>
  <c r="N8707" i="4"/>
  <c r="O8707" i="4"/>
  <c r="P8707" i="4" s="1"/>
  <c r="T8707" i="4" s="1"/>
  <c r="Q8707" i="4"/>
  <c r="R8707" i="4" s="1"/>
  <c r="S8707" i="4" s="1"/>
  <c r="N8708" i="4"/>
  <c r="O8708" i="4" s="1"/>
  <c r="P8708" i="4" s="1"/>
  <c r="Q8708" i="4"/>
  <c r="R8708" i="4"/>
  <c r="S8708" i="4" s="1"/>
  <c r="N8709" i="4"/>
  <c r="O8709" i="4"/>
  <c r="P8709" i="4" s="1"/>
  <c r="T8709" i="4" s="1"/>
  <c r="Q8709" i="4"/>
  <c r="R8709" i="4" s="1"/>
  <c r="S8709" i="4" s="1"/>
  <c r="N8710" i="4"/>
  <c r="O8710" i="4" s="1"/>
  <c r="P8710" i="4" s="1"/>
  <c r="Q8710" i="4"/>
  <c r="R8710" i="4"/>
  <c r="S8710" i="4" s="1"/>
  <c r="N8711" i="4"/>
  <c r="O8711" i="4"/>
  <c r="P8711" i="4" s="1"/>
  <c r="T8711" i="4" s="1"/>
  <c r="Q8711" i="4"/>
  <c r="R8711" i="4" s="1"/>
  <c r="S8711" i="4" s="1"/>
  <c r="N8712" i="4"/>
  <c r="O8712" i="4" s="1"/>
  <c r="P8712" i="4" s="1"/>
  <c r="Q8712" i="4"/>
  <c r="R8712" i="4"/>
  <c r="S8712" i="4" s="1"/>
  <c r="N8713" i="4"/>
  <c r="O8713" i="4"/>
  <c r="P8713" i="4" s="1"/>
  <c r="T8713" i="4" s="1"/>
  <c r="Q8713" i="4"/>
  <c r="R8713" i="4" s="1"/>
  <c r="S8713" i="4" s="1"/>
  <c r="N8714" i="4"/>
  <c r="O8714" i="4" s="1"/>
  <c r="P8714" i="4" s="1"/>
  <c r="Q8714" i="4"/>
  <c r="R8714" i="4"/>
  <c r="S8714" i="4" s="1"/>
  <c r="N8715" i="4"/>
  <c r="O8715" i="4"/>
  <c r="P8715" i="4" s="1"/>
  <c r="T8715" i="4" s="1"/>
  <c r="Q8715" i="4"/>
  <c r="R8715" i="4" s="1"/>
  <c r="S8715" i="4" s="1"/>
  <c r="N8716" i="4"/>
  <c r="O8716" i="4" s="1"/>
  <c r="P8716" i="4" s="1"/>
  <c r="Q8716" i="4"/>
  <c r="R8716" i="4"/>
  <c r="S8716" i="4" s="1"/>
  <c r="N8717" i="4"/>
  <c r="O8717" i="4"/>
  <c r="P8717" i="4" s="1"/>
  <c r="T8717" i="4" s="1"/>
  <c r="Q8717" i="4"/>
  <c r="R8717" i="4" s="1"/>
  <c r="S8717" i="4" s="1"/>
  <c r="N8718" i="4"/>
  <c r="O8718" i="4" s="1"/>
  <c r="P8718" i="4" s="1"/>
  <c r="Q8718" i="4"/>
  <c r="R8718" i="4"/>
  <c r="S8718" i="4" s="1"/>
  <c r="N8719" i="4"/>
  <c r="O8719" i="4"/>
  <c r="P8719" i="4" s="1"/>
  <c r="T8719" i="4" s="1"/>
  <c r="Q8719" i="4"/>
  <c r="R8719" i="4" s="1"/>
  <c r="S8719" i="4" s="1"/>
  <c r="N8720" i="4"/>
  <c r="O8720" i="4" s="1"/>
  <c r="P8720" i="4" s="1"/>
  <c r="Q8720" i="4"/>
  <c r="R8720" i="4"/>
  <c r="S8720" i="4" s="1"/>
  <c r="N8721" i="4"/>
  <c r="O8721" i="4"/>
  <c r="P8721" i="4" s="1"/>
  <c r="T8721" i="4" s="1"/>
  <c r="Q8721" i="4"/>
  <c r="R8721" i="4" s="1"/>
  <c r="S8721" i="4" s="1"/>
  <c r="N8722" i="4"/>
  <c r="O8722" i="4" s="1"/>
  <c r="P8722" i="4" s="1"/>
  <c r="Q8722" i="4"/>
  <c r="R8722" i="4"/>
  <c r="S8722" i="4" s="1"/>
  <c r="N8723" i="4"/>
  <c r="O8723" i="4"/>
  <c r="P8723" i="4" s="1"/>
  <c r="T8723" i="4" s="1"/>
  <c r="Q8723" i="4"/>
  <c r="R8723" i="4" s="1"/>
  <c r="S8723" i="4" s="1"/>
  <c r="N8724" i="4"/>
  <c r="O8724" i="4" s="1"/>
  <c r="P8724" i="4" s="1"/>
  <c r="Q8724" i="4"/>
  <c r="R8724" i="4"/>
  <c r="S8724" i="4" s="1"/>
  <c r="N8725" i="4"/>
  <c r="O8725" i="4"/>
  <c r="P8725" i="4" s="1"/>
  <c r="Q8725" i="4"/>
  <c r="R8725" i="4" s="1"/>
  <c r="S8725" i="4"/>
  <c r="N8726" i="4"/>
  <c r="O8726" i="4" s="1"/>
  <c r="P8726" i="4"/>
  <c r="T8726" i="4" s="1"/>
  <c r="Q8726" i="4"/>
  <c r="R8726" i="4"/>
  <c r="S8726" i="4" s="1"/>
  <c r="N8727" i="4"/>
  <c r="O8727" i="4"/>
  <c r="P8727" i="4" s="1"/>
  <c r="Q8727" i="4"/>
  <c r="R8727" i="4" s="1"/>
  <c r="S8727" i="4" s="1"/>
  <c r="N8728" i="4"/>
  <c r="O8728" i="4" s="1"/>
  <c r="P8728" i="4" s="1"/>
  <c r="T8728" i="4" s="1"/>
  <c r="Q8728" i="4"/>
  <c r="R8728" i="4"/>
  <c r="S8728" i="4" s="1"/>
  <c r="N8729" i="4"/>
  <c r="O8729" i="4"/>
  <c r="P8729" i="4" s="1"/>
  <c r="Q8729" i="4"/>
  <c r="R8729" i="4" s="1"/>
  <c r="S8729" i="4"/>
  <c r="Q8706" i="4"/>
  <c r="R8706" i="4" s="1"/>
  <c r="S8706" i="4" s="1"/>
  <c r="O8706" i="4"/>
  <c r="P8706" i="4" s="1"/>
  <c r="N8706" i="4"/>
  <c r="N8682" i="4"/>
  <c r="O8682" i="4"/>
  <c r="P8682" i="4" s="1"/>
  <c r="T8682" i="4" s="1"/>
  <c r="Q8682" i="4"/>
  <c r="R8682" i="4" s="1"/>
  <c r="S8682" i="4" s="1"/>
  <c r="N8683" i="4"/>
  <c r="O8683" i="4" s="1"/>
  <c r="P8683" i="4" s="1"/>
  <c r="Q8683" i="4"/>
  <c r="R8683" i="4"/>
  <c r="S8683" i="4" s="1"/>
  <c r="N8684" i="4"/>
  <c r="O8684" i="4"/>
  <c r="P8684" i="4" s="1"/>
  <c r="T8684" i="4" s="1"/>
  <c r="Q8684" i="4"/>
  <c r="R8684" i="4" s="1"/>
  <c r="S8684" i="4" s="1"/>
  <c r="N8685" i="4"/>
  <c r="O8685" i="4" s="1"/>
  <c r="P8685" i="4" s="1"/>
  <c r="Q8685" i="4"/>
  <c r="R8685" i="4"/>
  <c r="S8685" i="4" s="1"/>
  <c r="N8686" i="4"/>
  <c r="O8686" i="4"/>
  <c r="P8686" i="4" s="1"/>
  <c r="T8686" i="4" s="1"/>
  <c r="Q8686" i="4"/>
  <c r="R8686" i="4" s="1"/>
  <c r="S8686" i="4" s="1"/>
  <c r="N8687" i="4"/>
  <c r="O8687" i="4" s="1"/>
  <c r="P8687" i="4" s="1"/>
  <c r="Q8687" i="4"/>
  <c r="R8687" i="4"/>
  <c r="S8687" i="4" s="1"/>
  <c r="N8688" i="4"/>
  <c r="O8688" i="4"/>
  <c r="P8688" i="4" s="1"/>
  <c r="T8688" i="4" s="1"/>
  <c r="Q8688" i="4"/>
  <c r="R8688" i="4" s="1"/>
  <c r="S8688" i="4" s="1"/>
  <c r="N8689" i="4"/>
  <c r="O8689" i="4" s="1"/>
  <c r="P8689" i="4" s="1"/>
  <c r="Q8689" i="4"/>
  <c r="R8689" i="4"/>
  <c r="S8689" i="4" s="1"/>
  <c r="N8690" i="4"/>
  <c r="O8690" i="4"/>
  <c r="P8690" i="4" s="1"/>
  <c r="T8690" i="4" s="1"/>
  <c r="Q8690" i="4"/>
  <c r="R8690" i="4" s="1"/>
  <c r="S8690" i="4" s="1"/>
  <c r="N8691" i="4"/>
  <c r="O8691" i="4" s="1"/>
  <c r="P8691" i="4" s="1"/>
  <c r="Q8691" i="4"/>
  <c r="R8691" i="4"/>
  <c r="S8691" i="4" s="1"/>
  <c r="N8692" i="4"/>
  <c r="O8692" i="4"/>
  <c r="P8692" i="4" s="1"/>
  <c r="T8692" i="4" s="1"/>
  <c r="Q8692" i="4"/>
  <c r="R8692" i="4" s="1"/>
  <c r="S8692" i="4" s="1"/>
  <c r="N8693" i="4"/>
  <c r="O8693" i="4" s="1"/>
  <c r="P8693" i="4" s="1"/>
  <c r="Q8693" i="4"/>
  <c r="R8693" i="4"/>
  <c r="S8693" i="4" s="1"/>
  <c r="N8694" i="4"/>
  <c r="O8694" i="4"/>
  <c r="P8694" i="4" s="1"/>
  <c r="T8694" i="4" s="1"/>
  <c r="Q8694" i="4"/>
  <c r="R8694" i="4" s="1"/>
  <c r="S8694" i="4" s="1"/>
  <c r="N8695" i="4"/>
  <c r="O8695" i="4" s="1"/>
  <c r="P8695" i="4" s="1"/>
  <c r="Q8695" i="4"/>
  <c r="R8695" i="4"/>
  <c r="S8695" i="4" s="1"/>
  <c r="N8696" i="4"/>
  <c r="O8696" i="4"/>
  <c r="P8696" i="4" s="1"/>
  <c r="T8696" i="4" s="1"/>
  <c r="Q8696" i="4"/>
  <c r="R8696" i="4" s="1"/>
  <c r="S8696" i="4" s="1"/>
  <c r="N8697" i="4"/>
  <c r="O8697" i="4" s="1"/>
  <c r="P8697" i="4" s="1"/>
  <c r="Q8697" i="4"/>
  <c r="R8697" i="4"/>
  <c r="S8697" i="4" s="1"/>
  <c r="N8698" i="4"/>
  <c r="O8698" i="4"/>
  <c r="P8698" i="4" s="1"/>
  <c r="T8698" i="4" s="1"/>
  <c r="Q8698" i="4"/>
  <c r="R8698" i="4" s="1"/>
  <c r="S8698" i="4" s="1"/>
  <c r="N8699" i="4"/>
  <c r="O8699" i="4" s="1"/>
  <c r="P8699" i="4" s="1"/>
  <c r="Q8699" i="4"/>
  <c r="R8699" i="4"/>
  <c r="S8699" i="4" s="1"/>
  <c r="N8700" i="4"/>
  <c r="O8700" i="4"/>
  <c r="P8700" i="4" s="1"/>
  <c r="Q8700" i="4"/>
  <c r="R8700" i="4" s="1"/>
  <c r="S8700" i="4"/>
  <c r="N8701" i="4"/>
  <c r="O8701" i="4" s="1"/>
  <c r="P8701" i="4"/>
  <c r="T8701" i="4" s="1"/>
  <c r="Q8701" i="4"/>
  <c r="R8701" i="4"/>
  <c r="S8701" i="4" s="1"/>
  <c r="N8702" i="4"/>
  <c r="O8702" i="4"/>
  <c r="P8702" i="4" s="1"/>
  <c r="Q8702" i="4"/>
  <c r="R8702" i="4" s="1"/>
  <c r="S8702" i="4" s="1"/>
  <c r="N8703" i="4"/>
  <c r="O8703" i="4" s="1"/>
  <c r="P8703" i="4" s="1"/>
  <c r="T8703" i="4" s="1"/>
  <c r="Q8703" i="4"/>
  <c r="R8703" i="4"/>
  <c r="S8703" i="4" s="1"/>
  <c r="N8704" i="4"/>
  <c r="O8704" i="4"/>
  <c r="P8704" i="4" s="1"/>
  <c r="Q8704" i="4"/>
  <c r="R8704" i="4" s="1"/>
  <c r="S8704" i="4"/>
  <c r="Q8681" i="4"/>
  <c r="R8681" i="4" s="1"/>
  <c r="S8681" i="4" s="1"/>
  <c r="O8681" i="4"/>
  <c r="P8681" i="4" s="1"/>
  <c r="T8681" i="4" s="1"/>
  <c r="N8681" i="4"/>
  <c r="N8657" i="4"/>
  <c r="O8657" i="4"/>
  <c r="P8657" i="4" s="1"/>
  <c r="T8657" i="4" s="1"/>
  <c r="Q8657" i="4"/>
  <c r="R8657" i="4" s="1"/>
  <c r="S8657" i="4" s="1"/>
  <c r="N8658" i="4"/>
  <c r="O8658" i="4" s="1"/>
  <c r="P8658" i="4" s="1"/>
  <c r="Q8658" i="4"/>
  <c r="R8658" i="4"/>
  <c r="S8658" i="4" s="1"/>
  <c r="N8659" i="4"/>
  <c r="O8659" i="4"/>
  <c r="P8659" i="4" s="1"/>
  <c r="T8659" i="4" s="1"/>
  <c r="Q8659" i="4"/>
  <c r="R8659" i="4" s="1"/>
  <c r="S8659" i="4" s="1"/>
  <c r="N8660" i="4"/>
  <c r="O8660" i="4" s="1"/>
  <c r="P8660" i="4" s="1"/>
  <c r="Q8660" i="4"/>
  <c r="R8660" i="4"/>
  <c r="S8660" i="4" s="1"/>
  <c r="N8661" i="4"/>
  <c r="O8661" i="4"/>
  <c r="P8661" i="4" s="1"/>
  <c r="T8661" i="4" s="1"/>
  <c r="Q8661" i="4"/>
  <c r="R8661" i="4" s="1"/>
  <c r="S8661" i="4" s="1"/>
  <c r="N8662" i="4"/>
  <c r="O8662" i="4" s="1"/>
  <c r="P8662" i="4" s="1"/>
  <c r="Q8662" i="4"/>
  <c r="R8662" i="4"/>
  <c r="S8662" i="4" s="1"/>
  <c r="N8663" i="4"/>
  <c r="O8663" i="4"/>
  <c r="P8663" i="4" s="1"/>
  <c r="T8663" i="4" s="1"/>
  <c r="Q8663" i="4"/>
  <c r="R8663" i="4" s="1"/>
  <c r="S8663" i="4" s="1"/>
  <c r="N8664" i="4"/>
  <c r="O8664" i="4" s="1"/>
  <c r="P8664" i="4" s="1"/>
  <c r="Q8664" i="4"/>
  <c r="R8664" i="4"/>
  <c r="S8664" i="4" s="1"/>
  <c r="N8665" i="4"/>
  <c r="O8665" i="4"/>
  <c r="P8665" i="4" s="1"/>
  <c r="T8665" i="4" s="1"/>
  <c r="Q8665" i="4"/>
  <c r="R8665" i="4" s="1"/>
  <c r="S8665" i="4" s="1"/>
  <c r="N8666" i="4"/>
  <c r="O8666" i="4" s="1"/>
  <c r="P8666" i="4" s="1"/>
  <c r="Q8666" i="4"/>
  <c r="R8666" i="4"/>
  <c r="S8666" i="4" s="1"/>
  <c r="N8667" i="4"/>
  <c r="O8667" i="4"/>
  <c r="P8667" i="4" s="1"/>
  <c r="T8667" i="4" s="1"/>
  <c r="Q8667" i="4"/>
  <c r="R8667" i="4" s="1"/>
  <c r="S8667" i="4" s="1"/>
  <c r="N8668" i="4"/>
  <c r="O8668" i="4" s="1"/>
  <c r="P8668" i="4" s="1"/>
  <c r="Q8668" i="4"/>
  <c r="R8668" i="4"/>
  <c r="S8668" i="4" s="1"/>
  <c r="N8669" i="4"/>
  <c r="O8669" i="4"/>
  <c r="P8669" i="4" s="1"/>
  <c r="T8669" i="4" s="1"/>
  <c r="Q8669" i="4"/>
  <c r="R8669" i="4" s="1"/>
  <c r="S8669" i="4" s="1"/>
  <c r="N8670" i="4"/>
  <c r="O8670" i="4" s="1"/>
  <c r="P8670" i="4" s="1"/>
  <c r="Q8670" i="4"/>
  <c r="R8670" i="4"/>
  <c r="S8670" i="4" s="1"/>
  <c r="N8671" i="4"/>
  <c r="O8671" i="4"/>
  <c r="P8671" i="4" s="1"/>
  <c r="T8671" i="4" s="1"/>
  <c r="Q8671" i="4"/>
  <c r="R8671" i="4" s="1"/>
  <c r="S8671" i="4" s="1"/>
  <c r="N8672" i="4"/>
  <c r="O8672" i="4" s="1"/>
  <c r="P8672" i="4" s="1"/>
  <c r="Q8672" i="4"/>
  <c r="R8672" i="4"/>
  <c r="S8672" i="4" s="1"/>
  <c r="N8673" i="4"/>
  <c r="O8673" i="4"/>
  <c r="P8673" i="4" s="1"/>
  <c r="T8673" i="4" s="1"/>
  <c r="Q8673" i="4"/>
  <c r="R8673" i="4" s="1"/>
  <c r="S8673" i="4" s="1"/>
  <c r="N8674" i="4"/>
  <c r="O8674" i="4" s="1"/>
  <c r="P8674" i="4" s="1"/>
  <c r="Q8674" i="4"/>
  <c r="R8674" i="4"/>
  <c r="S8674" i="4" s="1"/>
  <c r="N8675" i="4"/>
  <c r="O8675" i="4"/>
  <c r="P8675" i="4" s="1"/>
  <c r="Q8675" i="4"/>
  <c r="R8675" i="4" s="1"/>
  <c r="S8675" i="4"/>
  <c r="N8676" i="4"/>
  <c r="O8676" i="4" s="1"/>
  <c r="P8676" i="4"/>
  <c r="T8676" i="4" s="1"/>
  <c r="Q8676" i="4"/>
  <c r="R8676" i="4"/>
  <c r="S8676" i="4" s="1"/>
  <c r="N8677" i="4"/>
  <c r="O8677" i="4"/>
  <c r="P8677" i="4" s="1"/>
  <c r="Q8677" i="4"/>
  <c r="R8677" i="4" s="1"/>
  <c r="S8677" i="4" s="1"/>
  <c r="N8678" i="4"/>
  <c r="O8678" i="4" s="1"/>
  <c r="P8678" i="4" s="1"/>
  <c r="T8678" i="4" s="1"/>
  <c r="Q8678" i="4"/>
  <c r="R8678" i="4"/>
  <c r="S8678" i="4" s="1"/>
  <c r="N8679" i="4"/>
  <c r="O8679" i="4"/>
  <c r="P8679" i="4" s="1"/>
  <c r="Q8679" i="4"/>
  <c r="R8679" i="4" s="1"/>
  <c r="S8679" i="4"/>
  <c r="Q8656" i="4"/>
  <c r="R8656" i="4" s="1"/>
  <c r="S8656" i="4" s="1"/>
  <c r="O8656" i="4"/>
  <c r="P8656" i="4" s="1"/>
  <c r="N8656" i="4"/>
  <c r="N8632" i="4"/>
  <c r="O8632" i="4" s="1"/>
  <c r="P8632" i="4" s="1"/>
  <c r="Q8632" i="4"/>
  <c r="R8632" i="4"/>
  <c r="S8632" i="4" s="1"/>
  <c r="N8633" i="4"/>
  <c r="O8633" i="4"/>
  <c r="P8633" i="4" s="1"/>
  <c r="T8633" i="4" s="1"/>
  <c r="Q8633" i="4"/>
  <c r="R8633" i="4" s="1"/>
  <c r="S8633" i="4" s="1"/>
  <c r="N8634" i="4"/>
  <c r="O8634" i="4" s="1"/>
  <c r="P8634" i="4" s="1"/>
  <c r="Q8634" i="4"/>
  <c r="R8634" i="4"/>
  <c r="S8634" i="4" s="1"/>
  <c r="N8635" i="4"/>
  <c r="O8635" i="4"/>
  <c r="P8635" i="4" s="1"/>
  <c r="T8635" i="4" s="1"/>
  <c r="Q8635" i="4"/>
  <c r="R8635" i="4" s="1"/>
  <c r="S8635" i="4" s="1"/>
  <c r="N8636" i="4"/>
  <c r="O8636" i="4" s="1"/>
  <c r="P8636" i="4" s="1"/>
  <c r="Q8636" i="4"/>
  <c r="R8636" i="4"/>
  <c r="S8636" i="4" s="1"/>
  <c r="N8637" i="4"/>
  <c r="O8637" i="4"/>
  <c r="P8637" i="4" s="1"/>
  <c r="T8637" i="4" s="1"/>
  <c r="Q8637" i="4"/>
  <c r="R8637" i="4" s="1"/>
  <c r="S8637" i="4" s="1"/>
  <c r="N8638" i="4"/>
  <c r="O8638" i="4" s="1"/>
  <c r="P8638" i="4" s="1"/>
  <c r="Q8638" i="4"/>
  <c r="R8638" i="4"/>
  <c r="S8638" i="4" s="1"/>
  <c r="N8639" i="4"/>
  <c r="O8639" i="4"/>
  <c r="P8639" i="4" s="1"/>
  <c r="T8639" i="4" s="1"/>
  <c r="Q8639" i="4"/>
  <c r="R8639" i="4" s="1"/>
  <c r="S8639" i="4" s="1"/>
  <c r="N8640" i="4"/>
  <c r="O8640" i="4" s="1"/>
  <c r="P8640" i="4" s="1"/>
  <c r="Q8640" i="4"/>
  <c r="R8640" i="4"/>
  <c r="S8640" i="4" s="1"/>
  <c r="N8641" i="4"/>
  <c r="O8641" i="4"/>
  <c r="P8641" i="4" s="1"/>
  <c r="T8641" i="4" s="1"/>
  <c r="Q8641" i="4"/>
  <c r="R8641" i="4" s="1"/>
  <c r="S8641" i="4" s="1"/>
  <c r="N8642" i="4"/>
  <c r="O8642" i="4" s="1"/>
  <c r="P8642" i="4" s="1"/>
  <c r="Q8642" i="4"/>
  <c r="R8642" i="4"/>
  <c r="S8642" i="4" s="1"/>
  <c r="N8643" i="4"/>
  <c r="O8643" i="4"/>
  <c r="P8643" i="4" s="1"/>
  <c r="T8643" i="4" s="1"/>
  <c r="Q8643" i="4"/>
  <c r="R8643" i="4" s="1"/>
  <c r="S8643" i="4" s="1"/>
  <c r="N8644" i="4"/>
  <c r="O8644" i="4" s="1"/>
  <c r="P8644" i="4" s="1"/>
  <c r="Q8644" i="4"/>
  <c r="R8644" i="4"/>
  <c r="S8644" i="4" s="1"/>
  <c r="N8645" i="4"/>
  <c r="O8645" i="4"/>
  <c r="P8645" i="4" s="1"/>
  <c r="T8645" i="4" s="1"/>
  <c r="Q8645" i="4"/>
  <c r="R8645" i="4" s="1"/>
  <c r="S8645" i="4" s="1"/>
  <c r="N8646" i="4"/>
  <c r="O8646" i="4" s="1"/>
  <c r="P8646" i="4" s="1"/>
  <c r="Q8646" i="4"/>
  <c r="R8646" i="4"/>
  <c r="S8646" i="4" s="1"/>
  <c r="N8647" i="4"/>
  <c r="O8647" i="4"/>
  <c r="P8647" i="4" s="1"/>
  <c r="T8647" i="4" s="1"/>
  <c r="Q8647" i="4"/>
  <c r="R8647" i="4" s="1"/>
  <c r="S8647" i="4" s="1"/>
  <c r="N8648" i="4"/>
  <c r="O8648" i="4" s="1"/>
  <c r="P8648" i="4" s="1"/>
  <c r="Q8648" i="4"/>
  <c r="R8648" i="4"/>
  <c r="S8648" i="4" s="1"/>
  <c r="N8649" i="4"/>
  <c r="O8649" i="4"/>
  <c r="P8649" i="4" s="1"/>
  <c r="T8649" i="4" s="1"/>
  <c r="Q8649" i="4"/>
  <c r="R8649" i="4" s="1"/>
  <c r="S8649" i="4" s="1"/>
  <c r="N8650" i="4"/>
  <c r="O8650" i="4" s="1"/>
  <c r="P8650" i="4" s="1"/>
  <c r="T8650" i="4" s="1"/>
  <c r="Q8650" i="4"/>
  <c r="R8650" i="4"/>
  <c r="S8650" i="4" s="1"/>
  <c r="N8651" i="4"/>
  <c r="O8651" i="4"/>
  <c r="P8651" i="4" s="1"/>
  <c r="Q8651" i="4"/>
  <c r="R8651" i="4" s="1"/>
  <c r="S8651" i="4" s="1"/>
  <c r="N8652" i="4"/>
  <c r="O8652" i="4" s="1"/>
  <c r="P8652" i="4" s="1"/>
  <c r="T8652" i="4" s="1"/>
  <c r="Q8652" i="4"/>
  <c r="R8652" i="4"/>
  <c r="S8652" i="4" s="1"/>
  <c r="N8653" i="4"/>
  <c r="O8653" i="4"/>
  <c r="P8653" i="4" s="1"/>
  <c r="Q8653" i="4"/>
  <c r="R8653" i="4" s="1"/>
  <c r="S8653" i="4"/>
  <c r="N8654" i="4"/>
  <c r="O8654" i="4" s="1"/>
  <c r="P8654" i="4"/>
  <c r="T8654" i="4" s="1"/>
  <c r="Q8654" i="4"/>
  <c r="R8654" i="4"/>
  <c r="S8654" i="4" s="1"/>
  <c r="Q8631" i="4"/>
  <c r="R8631" i="4" s="1"/>
  <c r="S8631" i="4" s="1"/>
  <c r="O8631" i="4"/>
  <c r="P8631" i="4" s="1"/>
  <c r="T8631" i="4" s="1"/>
  <c r="N8631" i="4"/>
  <c r="N8607" i="4"/>
  <c r="O8607" i="4"/>
  <c r="P8607" i="4" s="1"/>
  <c r="T8607" i="4" s="1"/>
  <c r="Q8607" i="4"/>
  <c r="R8607" i="4" s="1"/>
  <c r="S8607" i="4" s="1"/>
  <c r="N8608" i="4"/>
  <c r="O8608" i="4" s="1"/>
  <c r="P8608" i="4" s="1"/>
  <c r="Q8608" i="4"/>
  <c r="R8608" i="4"/>
  <c r="S8608" i="4" s="1"/>
  <c r="N8609" i="4"/>
  <c r="O8609" i="4"/>
  <c r="P8609" i="4" s="1"/>
  <c r="T8609" i="4" s="1"/>
  <c r="Q8609" i="4"/>
  <c r="R8609" i="4" s="1"/>
  <c r="S8609" i="4" s="1"/>
  <c r="N8610" i="4"/>
  <c r="O8610" i="4" s="1"/>
  <c r="P8610" i="4" s="1"/>
  <c r="Q8610" i="4"/>
  <c r="R8610" i="4"/>
  <c r="S8610" i="4" s="1"/>
  <c r="N8611" i="4"/>
  <c r="O8611" i="4"/>
  <c r="P8611" i="4" s="1"/>
  <c r="T8611" i="4" s="1"/>
  <c r="Q8611" i="4"/>
  <c r="R8611" i="4" s="1"/>
  <c r="S8611" i="4" s="1"/>
  <c r="N8612" i="4"/>
  <c r="O8612" i="4" s="1"/>
  <c r="P8612" i="4" s="1"/>
  <c r="Q8612" i="4"/>
  <c r="R8612" i="4"/>
  <c r="S8612" i="4" s="1"/>
  <c r="N8613" i="4"/>
  <c r="O8613" i="4"/>
  <c r="P8613" i="4" s="1"/>
  <c r="T8613" i="4" s="1"/>
  <c r="Q8613" i="4"/>
  <c r="R8613" i="4" s="1"/>
  <c r="S8613" i="4" s="1"/>
  <c r="N8614" i="4"/>
  <c r="O8614" i="4" s="1"/>
  <c r="P8614" i="4" s="1"/>
  <c r="Q8614" i="4"/>
  <c r="R8614" i="4"/>
  <c r="S8614" i="4" s="1"/>
  <c r="N8615" i="4"/>
  <c r="O8615" i="4"/>
  <c r="P8615" i="4" s="1"/>
  <c r="T8615" i="4" s="1"/>
  <c r="Q8615" i="4"/>
  <c r="R8615" i="4" s="1"/>
  <c r="S8615" i="4" s="1"/>
  <c r="N8616" i="4"/>
  <c r="O8616" i="4" s="1"/>
  <c r="P8616" i="4" s="1"/>
  <c r="Q8616" i="4"/>
  <c r="R8616" i="4"/>
  <c r="S8616" i="4" s="1"/>
  <c r="N8617" i="4"/>
  <c r="O8617" i="4"/>
  <c r="P8617" i="4" s="1"/>
  <c r="T8617" i="4" s="1"/>
  <c r="Q8617" i="4"/>
  <c r="R8617" i="4" s="1"/>
  <c r="S8617" i="4" s="1"/>
  <c r="N8618" i="4"/>
  <c r="O8618" i="4" s="1"/>
  <c r="P8618" i="4" s="1"/>
  <c r="Q8618" i="4"/>
  <c r="R8618" i="4"/>
  <c r="S8618" i="4" s="1"/>
  <c r="N8619" i="4"/>
  <c r="O8619" i="4"/>
  <c r="P8619" i="4" s="1"/>
  <c r="T8619" i="4" s="1"/>
  <c r="Q8619" i="4"/>
  <c r="R8619" i="4" s="1"/>
  <c r="S8619" i="4" s="1"/>
  <c r="N8620" i="4"/>
  <c r="O8620" i="4" s="1"/>
  <c r="P8620" i="4" s="1"/>
  <c r="Q8620" i="4"/>
  <c r="R8620" i="4"/>
  <c r="S8620" i="4" s="1"/>
  <c r="N8621" i="4"/>
  <c r="O8621" i="4"/>
  <c r="P8621" i="4" s="1"/>
  <c r="T8621" i="4" s="1"/>
  <c r="Q8621" i="4"/>
  <c r="R8621" i="4" s="1"/>
  <c r="S8621" i="4" s="1"/>
  <c r="N8622" i="4"/>
  <c r="O8622" i="4" s="1"/>
  <c r="P8622" i="4" s="1"/>
  <c r="Q8622" i="4"/>
  <c r="R8622" i="4"/>
  <c r="S8622" i="4" s="1"/>
  <c r="N8623" i="4"/>
  <c r="O8623" i="4"/>
  <c r="P8623" i="4" s="1"/>
  <c r="T8623" i="4" s="1"/>
  <c r="Q8623" i="4"/>
  <c r="R8623" i="4" s="1"/>
  <c r="S8623" i="4" s="1"/>
  <c r="N8624" i="4"/>
  <c r="O8624" i="4" s="1"/>
  <c r="P8624" i="4" s="1"/>
  <c r="Q8624" i="4"/>
  <c r="R8624" i="4"/>
  <c r="S8624" i="4" s="1"/>
  <c r="N8625" i="4"/>
  <c r="O8625" i="4"/>
  <c r="P8625" i="4" s="1"/>
  <c r="Q8625" i="4"/>
  <c r="R8625" i="4" s="1"/>
  <c r="S8625" i="4"/>
  <c r="N8626" i="4"/>
  <c r="O8626" i="4" s="1"/>
  <c r="P8626" i="4"/>
  <c r="T8626" i="4" s="1"/>
  <c r="Q8626" i="4"/>
  <c r="R8626" i="4"/>
  <c r="S8626" i="4" s="1"/>
  <c r="N8627" i="4"/>
  <c r="O8627" i="4"/>
  <c r="P8627" i="4" s="1"/>
  <c r="Q8627" i="4"/>
  <c r="R8627" i="4" s="1"/>
  <c r="S8627" i="4" s="1"/>
  <c r="N8628" i="4"/>
  <c r="O8628" i="4" s="1"/>
  <c r="P8628" i="4" s="1"/>
  <c r="T8628" i="4" s="1"/>
  <c r="Q8628" i="4"/>
  <c r="R8628" i="4"/>
  <c r="S8628" i="4" s="1"/>
  <c r="N8629" i="4"/>
  <c r="O8629" i="4"/>
  <c r="P8629" i="4" s="1"/>
  <c r="Q8629" i="4"/>
  <c r="R8629" i="4" s="1"/>
  <c r="S8629" i="4"/>
  <c r="Q8606" i="4"/>
  <c r="R8606" i="4" s="1"/>
  <c r="S8606" i="4" s="1"/>
  <c r="O8606" i="4"/>
  <c r="P8606" i="4" s="1"/>
  <c r="T8606" i="4" s="1"/>
  <c r="N8606" i="4"/>
  <c r="N8582" i="4"/>
  <c r="O8582" i="4"/>
  <c r="P8582" i="4" s="1"/>
  <c r="T8582" i="4" s="1"/>
  <c r="Q8582" i="4"/>
  <c r="R8582" i="4" s="1"/>
  <c r="S8582" i="4" s="1"/>
  <c r="N8583" i="4"/>
  <c r="O8583" i="4" s="1"/>
  <c r="P8583" i="4" s="1"/>
  <c r="Q8583" i="4"/>
  <c r="R8583" i="4"/>
  <c r="S8583" i="4" s="1"/>
  <c r="N8584" i="4"/>
  <c r="O8584" i="4"/>
  <c r="P8584" i="4" s="1"/>
  <c r="T8584" i="4" s="1"/>
  <c r="Q8584" i="4"/>
  <c r="R8584" i="4" s="1"/>
  <c r="S8584" i="4" s="1"/>
  <c r="N8585" i="4"/>
  <c r="O8585" i="4" s="1"/>
  <c r="P8585" i="4" s="1"/>
  <c r="Q8585" i="4"/>
  <c r="R8585" i="4"/>
  <c r="S8585" i="4" s="1"/>
  <c r="N8586" i="4"/>
  <c r="O8586" i="4"/>
  <c r="P8586" i="4" s="1"/>
  <c r="T8586" i="4" s="1"/>
  <c r="Q8586" i="4"/>
  <c r="R8586" i="4" s="1"/>
  <c r="S8586" i="4" s="1"/>
  <c r="N8587" i="4"/>
  <c r="O8587" i="4" s="1"/>
  <c r="P8587" i="4" s="1"/>
  <c r="Q8587" i="4"/>
  <c r="R8587" i="4"/>
  <c r="S8587" i="4" s="1"/>
  <c r="N8588" i="4"/>
  <c r="O8588" i="4"/>
  <c r="P8588" i="4" s="1"/>
  <c r="T8588" i="4" s="1"/>
  <c r="Q8588" i="4"/>
  <c r="R8588" i="4" s="1"/>
  <c r="S8588" i="4" s="1"/>
  <c r="N8589" i="4"/>
  <c r="O8589" i="4" s="1"/>
  <c r="P8589" i="4" s="1"/>
  <c r="Q8589" i="4"/>
  <c r="R8589" i="4"/>
  <c r="S8589" i="4" s="1"/>
  <c r="N8590" i="4"/>
  <c r="O8590" i="4"/>
  <c r="P8590" i="4" s="1"/>
  <c r="T8590" i="4" s="1"/>
  <c r="Q8590" i="4"/>
  <c r="R8590" i="4" s="1"/>
  <c r="S8590" i="4" s="1"/>
  <c r="N8591" i="4"/>
  <c r="O8591" i="4" s="1"/>
  <c r="P8591" i="4" s="1"/>
  <c r="Q8591" i="4"/>
  <c r="R8591" i="4"/>
  <c r="S8591" i="4" s="1"/>
  <c r="N8592" i="4"/>
  <c r="O8592" i="4"/>
  <c r="P8592" i="4" s="1"/>
  <c r="T8592" i="4" s="1"/>
  <c r="Q8592" i="4"/>
  <c r="R8592" i="4" s="1"/>
  <c r="S8592" i="4" s="1"/>
  <c r="N8593" i="4"/>
  <c r="O8593" i="4" s="1"/>
  <c r="P8593" i="4" s="1"/>
  <c r="Q8593" i="4"/>
  <c r="R8593" i="4"/>
  <c r="S8593" i="4" s="1"/>
  <c r="N8594" i="4"/>
  <c r="O8594" i="4"/>
  <c r="P8594" i="4" s="1"/>
  <c r="T8594" i="4" s="1"/>
  <c r="Q8594" i="4"/>
  <c r="R8594" i="4" s="1"/>
  <c r="S8594" i="4" s="1"/>
  <c r="N8595" i="4"/>
  <c r="O8595" i="4" s="1"/>
  <c r="P8595" i="4" s="1"/>
  <c r="Q8595" i="4"/>
  <c r="R8595" i="4"/>
  <c r="S8595" i="4" s="1"/>
  <c r="N8596" i="4"/>
  <c r="O8596" i="4"/>
  <c r="P8596" i="4" s="1"/>
  <c r="T8596" i="4" s="1"/>
  <c r="Q8596" i="4"/>
  <c r="R8596" i="4" s="1"/>
  <c r="S8596" i="4" s="1"/>
  <c r="N8597" i="4"/>
  <c r="O8597" i="4" s="1"/>
  <c r="P8597" i="4" s="1"/>
  <c r="Q8597" i="4"/>
  <c r="R8597" i="4"/>
  <c r="S8597" i="4" s="1"/>
  <c r="N8598" i="4"/>
  <c r="O8598" i="4"/>
  <c r="P8598" i="4" s="1"/>
  <c r="T8598" i="4" s="1"/>
  <c r="Q8598" i="4"/>
  <c r="R8598" i="4" s="1"/>
  <c r="S8598" i="4" s="1"/>
  <c r="N8599" i="4"/>
  <c r="O8599" i="4" s="1"/>
  <c r="P8599" i="4" s="1"/>
  <c r="Q8599" i="4"/>
  <c r="R8599" i="4"/>
  <c r="S8599" i="4" s="1"/>
  <c r="N8600" i="4"/>
  <c r="O8600" i="4"/>
  <c r="P8600" i="4" s="1"/>
  <c r="Q8600" i="4"/>
  <c r="R8600" i="4" s="1"/>
  <c r="S8600" i="4"/>
  <c r="N8601" i="4"/>
  <c r="O8601" i="4" s="1"/>
  <c r="P8601" i="4"/>
  <c r="T8601" i="4" s="1"/>
  <c r="Q8601" i="4"/>
  <c r="R8601" i="4"/>
  <c r="S8601" i="4" s="1"/>
  <c r="N8602" i="4"/>
  <c r="O8602" i="4"/>
  <c r="P8602" i="4" s="1"/>
  <c r="Q8602" i="4"/>
  <c r="R8602" i="4" s="1"/>
  <c r="S8602" i="4" s="1"/>
  <c r="N8603" i="4"/>
  <c r="O8603" i="4" s="1"/>
  <c r="P8603" i="4" s="1"/>
  <c r="T8603" i="4" s="1"/>
  <c r="Q8603" i="4"/>
  <c r="R8603" i="4"/>
  <c r="S8603" i="4" s="1"/>
  <c r="N8604" i="4"/>
  <c r="O8604" i="4"/>
  <c r="P8604" i="4" s="1"/>
  <c r="Q8604" i="4"/>
  <c r="R8604" i="4" s="1"/>
  <c r="S8604" i="4"/>
  <c r="Q8581" i="4"/>
  <c r="R8581" i="4" s="1"/>
  <c r="S8581" i="4" s="1"/>
  <c r="O8581" i="4"/>
  <c r="P8581" i="4" s="1"/>
  <c r="N8581" i="4"/>
  <c r="N8557" i="4"/>
  <c r="O8557" i="4"/>
  <c r="P8557" i="4" s="1"/>
  <c r="T8557" i="4" s="1"/>
  <c r="Q8557" i="4"/>
  <c r="R8557" i="4" s="1"/>
  <c r="S8557" i="4" s="1"/>
  <c r="N8558" i="4"/>
  <c r="O8558" i="4" s="1"/>
  <c r="P8558" i="4" s="1"/>
  <c r="Q8558" i="4"/>
  <c r="R8558" i="4"/>
  <c r="S8558" i="4" s="1"/>
  <c r="N8559" i="4"/>
  <c r="O8559" i="4"/>
  <c r="P8559" i="4" s="1"/>
  <c r="T8559" i="4" s="1"/>
  <c r="Q8559" i="4"/>
  <c r="R8559" i="4" s="1"/>
  <c r="S8559" i="4" s="1"/>
  <c r="N8560" i="4"/>
  <c r="O8560" i="4" s="1"/>
  <c r="P8560" i="4" s="1"/>
  <c r="Q8560" i="4"/>
  <c r="R8560" i="4"/>
  <c r="S8560" i="4" s="1"/>
  <c r="N8561" i="4"/>
  <c r="O8561" i="4"/>
  <c r="P8561" i="4" s="1"/>
  <c r="T8561" i="4" s="1"/>
  <c r="Q8561" i="4"/>
  <c r="R8561" i="4" s="1"/>
  <c r="S8561" i="4" s="1"/>
  <c r="N8562" i="4"/>
  <c r="O8562" i="4" s="1"/>
  <c r="P8562" i="4" s="1"/>
  <c r="Q8562" i="4"/>
  <c r="R8562" i="4"/>
  <c r="S8562" i="4" s="1"/>
  <c r="N8563" i="4"/>
  <c r="O8563" i="4"/>
  <c r="P8563" i="4" s="1"/>
  <c r="T8563" i="4" s="1"/>
  <c r="Q8563" i="4"/>
  <c r="R8563" i="4" s="1"/>
  <c r="S8563" i="4" s="1"/>
  <c r="N8564" i="4"/>
  <c r="O8564" i="4" s="1"/>
  <c r="P8564" i="4" s="1"/>
  <c r="Q8564" i="4"/>
  <c r="R8564" i="4"/>
  <c r="S8564" i="4" s="1"/>
  <c r="N8565" i="4"/>
  <c r="O8565" i="4"/>
  <c r="P8565" i="4" s="1"/>
  <c r="T8565" i="4" s="1"/>
  <c r="Q8565" i="4"/>
  <c r="R8565" i="4" s="1"/>
  <c r="S8565" i="4" s="1"/>
  <c r="N8566" i="4"/>
  <c r="O8566" i="4" s="1"/>
  <c r="P8566" i="4" s="1"/>
  <c r="Q8566" i="4"/>
  <c r="R8566" i="4"/>
  <c r="S8566" i="4" s="1"/>
  <c r="N8567" i="4"/>
  <c r="O8567" i="4"/>
  <c r="P8567" i="4" s="1"/>
  <c r="T8567" i="4" s="1"/>
  <c r="Q8567" i="4"/>
  <c r="R8567" i="4" s="1"/>
  <c r="S8567" i="4" s="1"/>
  <c r="N8568" i="4"/>
  <c r="O8568" i="4" s="1"/>
  <c r="P8568" i="4" s="1"/>
  <c r="Q8568" i="4"/>
  <c r="R8568" i="4"/>
  <c r="S8568" i="4" s="1"/>
  <c r="N8569" i="4"/>
  <c r="O8569" i="4"/>
  <c r="P8569" i="4" s="1"/>
  <c r="T8569" i="4" s="1"/>
  <c r="Q8569" i="4"/>
  <c r="R8569" i="4" s="1"/>
  <c r="S8569" i="4" s="1"/>
  <c r="N8570" i="4"/>
  <c r="O8570" i="4" s="1"/>
  <c r="P8570" i="4" s="1"/>
  <c r="Q8570" i="4"/>
  <c r="R8570" i="4"/>
  <c r="S8570" i="4" s="1"/>
  <c r="N8571" i="4"/>
  <c r="O8571" i="4"/>
  <c r="P8571" i="4" s="1"/>
  <c r="T8571" i="4" s="1"/>
  <c r="Q8571" i="4"/>
  <c r="R8571" i="4" s="1"/>
  <c r="S8571" i="4" s="1"/>
  <c r="N8572" i="4"/>
  <c r="O8572" i="4" s="1"/>
  <c r="P8572" i="4" s="1"/>
  <c r="Q8572" i="4"/>
  <c r="R8572" i="4"/>
  <c r="S8572" i="4" s="1"/>
  <c r="N8573" i="4"/>
  <c r="O8573" i="4"/>
  <c r="P8573" i="4" s="1"/>
  <c r="T8573" i="4" s="1"/>
  <c r="Q8573" i="4"/>
  <c r="R8573" i="4" s="1"/>
  <c r="S8573" i="4" s="1"/>
  <c r="N8574" i="4"/>
  <c r="O8574" i="4" s="1"/>
  <c r="P8574" i="4" s="1"/>
  <c r="Q8574" i="4"/>
  <c r="R8574" i="4"/>
  <c r="S8574" i="4" s="1"/>
  <c r="N8575" i="4"/>
  <c r="O8575" i="4"/>
  <c r="P8575" i="4" s="1"/>
  <c r="Q8575" i="4"/>
  <c r="R8575" i="4" s="1"/>
  <c r="S8575" i="4"/>
  <c r="N8576" i="4"/>
  <c r="O8576" i="4" s="1"/>
  <c r="P8576" i="4"/>
  <c r="T8576" i="4" s="1"/>
  <c r="Q8576" i="4"/>
  <c r="R8576" i="4"/>
  <c r="S8576" i="4" s="1"/>
  <c r="N8577" i="4"/>
  <c r="O8577" i="4"/>
  <c r="P8577" i="4" s="1"/>
  <c r="Q8577" i="4"/>
  <c r="R8577" i="4" s="1"/>
  <c r="S8577" i="4" s="1"/>
  <c r="N8578" i="4"/>
  <c r="O8578" i="4" s="1"/>
  <c r="P8578" i="4" s="1"/>
  <c r="T8578" i="4" s="1"/>
  <c r="Q8578" i="4"/>
  <c r="R8578" i="4"/>
  <c r="S8578" i="4" s="1"/>
  <c r="N8579" i="4"/>
  <c r="O8579" i="4"/>
  <c r="P8579" i="4" s="1"/>
  <c r="Q8579" i="4"/>
  <c r="R8579" i="4" s="1"/>
  <c r="S8579" i="4"/>
  <c r="Q8556" i="4"/>
  <c r="R8556" i="4" s="1"/>
  <c r="S8556" i="4" s="1"/>
  <c r="O8556" i="4"/>
  <c r="P8556" i="4" s="1"/>
  <c r="T8556" i="4" s="1"/>
  <c r="N8556" i="4"/>
  <c r="N8532" i="4"/>
  <c r="O8532" i="4"/>
  <c r="P8532" i="4" s="1"/>
  <c r="T8532" i="4" s="1"/>
  <c r="Q8532" i="4"/>
  <c r="R8532" i="4" s="1"/>
  <c r="S8532" i="4" s="1"/>
  <c r="N8533" i="4"/>
  <c r="O8533" i="4" s="1"/>
  <c r="P8533" i="4" s="1"/>
  <c r="Q8533" i="4"/>
  <c r="R8533" i="4"/>
  <c r="S8533" i="4" s="1"/>
  <c r="N8534" i="4"/>
  <c r="O8534" i="4"/>
  <c r="P8534" i="4" s="1"/>
  <c r="T8534" i="4" s="1"/>
  <c r="Q8534" i="4"/>
  <c r="R8534" i="4" s="1"/>
  <c r="S8534" i="4" s="1"/>
  <c r="N8535" i="4"/>
  <c r="O8535" i="4" s="1"/>
  <c r="P8535" i="4" s="1"/>
  <c r="Q8535" i="4"/>
  <c r="R8535" i="4"/>
  <c r="S8535" i="4" s="1"/>
  <c r="N8536" i="4"/>
  <c r="O8536" i="4"/>
  <c r="P8536" i="4" s="1"/>
  <c r="T8536" i="4" s="1"/>
  <c r="Q8536" i="4"/>
  <c r="R8536" i="4" s="1"/>
  <c r="S8536" i="4" s="1"/>
  <c r="N8537" i="4"/>
  <c r="O8537" i="4" s="1"/>
  <c r="P8537" i="4" s="1"/>
  <c r="Q8537" i="4"/>
  <c r="R8537" i="4"/>
  <c r="S8537" i="4" s="1"/>
  <c r="N8538" i="4"/>
  <c r="O8538" i="4"/>
  <c r="P8538" i="4" s="1"/>
  <c r="T8538" i="4" s="1"/>
  <c r="Q8538" i="4"/>
  <c r="R8538" i="4" s="1"/>
  <c r="S8538" i="4" s="1"/>
  <c r="N8539" i="4"/>
  <c r="O8539" i="4" s="1"/>
  <c r="P8539" i="4" s="1"/>
  <c r="Q8539" i="4"/>
  <c r="R8539" i="4"/>
  <c r="S8539" i="4" s="1"/>
  <c r="N8540" i="4"/>
  <c r="O8540" i="4"/>
  <c r="P8540" i="4" s="1"/>
  <c r="T8540" i="4" s="1"/>
  <c r="Q8540" i="4"/>
  <c r="R8540" i="4" s="1"/>
  <c r="S8540" i="4" s="1"/>
  <c r="N8541" i="4"/>
  <c r="O8541" i="4" s="1"/>
  <c r="P8541" i="4" s="1"/>
  <c r="Q8541" i="4"/>
  <c r="R8541" i="4"/>
  <c r="S8541" i="4" s="1"/>
  <c r="N8542" i="4"/>
  <c r="O8542" i="4"/>
  <c r="P8542" i="4" s="1"/>
  <c r="T8542" i="4" s="1"/>
  <c r="Q8542" i="4"/>
  <c r="R8542" i="4" s="1"/>
  <c r="S8542" i="4" s="1"/>
  <c r="N8543" i="4"/>
  <c r="O8543" i="4" s="1"/>
  <c r="P8543" i="4" s="1"/>
  <c r="Q8543" i="4"/>
  <c r="R8543" i="4"/>
  <c r="S8543" i="4" s="1"/>
  <c r="N8544" i="4"/>
  <c r="O8544" i="4"/>
  <c r="P8544" i="4" s="1"/>
  <c r="T8544" i="4" s="1"/>
  <c r="Q8544" i="4"/>
  <c r="R8544" i="4" s="1"/>
  <c r="S8544" i="4" s="1"/>
  <c r="N8545" i="4"/>
  <c r="O8545" i="4" s="1"/>
  <c r="P8545" i="4" s="1"/>
  <c r="Q8545" i="4"/>
  <c r="R8545" i="4"/>
  <c r="S8545" i="4" s="1"/>
  <c r="N8546" i="4"/>
  <c r="O8546" i="4"/>
  <c r="P8546" i="4" s="1"/>
  <c r="T8546" i="4" s="1"/>
  <c r="Q8546" i="4"/>
  <c r="R8546" i="4" s="1"/>
  <c r="S8546" i="4" s="1"/>
  <c r="N8547" i="4"/>
  <c r="O8547" i="4" s="1"/>
  <c r="P8547" i="4" s="1"/>
  <c r="Q8547" i="4"/>
  <c r="R8547" i="4"/>
  <c r="S8547" i="4" s="1"/>
  <c r="N8548" i="4"/>
  <c r="O8548" i="4"/>
  <c r="P8548" i="4" s="1"/>
  <c r="T8548" i="4" s="1"/>
  <c r="Q8548" i="4"/>
  <c r="R8548" i="4" s="1"/>
  <c r="S8548" i="4" s="1"/>
  <c r="N8549" i="4"/>
  <c r="O8549" i="4" s="1"/>
  <c r="P8549" i="4" s="1"/>
  <c r="Q8549" i="4"/>
  <c r="R8549" i="4"/>
  <c r="S8549" i="4" s="1"/>
  <c r="N8550" i="4"/>
  <c r="O8550" i="4"/>
  <c r="P8550" i="4" s="1"/>
  <c r="Q8550" i="4"/>
  <c r="R8550" i="4" s="1"/>
  <c r="S8550" i="4"/>
  <c r="N8551" i="4"/>
  <c r="O8551" i="4" s="1"/>
  <c r="P8551" i="4"/>
  <c r="T8551" i="4" s="1"/>
  <c r="Q8551" i="4"/>
  <c r="R8551" i="4"/>
  <c r="S8551" i="4" s="1"/>
  <c r="N8552" i="4"/>
  <c r="O8552" i="4"/>
  <c r="P8552" i="4" s="1"/>
  <c r="Q8552" i="4"/>
  <c r="R8552" i="4" s="1"/>
  <c r="S8552" i="4" s="1"/>
  <c r="N8553" i="4"/>
  <c r="O8553" i="4" s="1"/>
  <c r="P8553" i="4" s="1"/>
  <c r="T8553" i="4" s="1"/>
  <c r="Q8553" i="4"/>
  <c r="R8553" i="4"/>
  <c r="S8553" i="4" s="1"/>
  <c r="N8554" i="4"/>
  <c r="O8554" i="4"/>
  <c r="P8554" i="4" s="1"/>
  <c r="Q8554" i="4"/>
  <c r="R8554" i="4" s="1"/>
  <c r="S8554" i="4"/>
  <c r="Q8531" i="4"/>
  <c r="R8531" i="4" s="1"/>
  <c r="S8531" i="4" s="1"/>
  <c r="O8531" i="4"/>
  <c r="P8531" i="4" s="1"/>
  <c r="T8531" i="4" s="1"/>
  <c r="N8531" i="4"/>
  <c r="N8507" i="4"/>
  <c r="O8507" i="4" s="1"/>
  <c r="P8507" i="4" s="1"/>
  <c r="Q8507" i="4"/>
  <c r="R8507" i="4"/>
  <c r="S8507" i="4" s="1"/>
  <c r="N8508" i="4"/>
  <c r="O8508" i="4"/>
  <c r="P8508" i="4" s="1"/>
  <c r="T8508" i="4" s="1"/>
  <c r="Q8508" i="4"/>
  <c r="R8508" i="4" s="1"/>
  <c r="S8508" i="4" s="1"/>
  <c r="N8509" i="4"/>
  <c r="O8509" i="4" s="1"/>
  <c r="P8509" i="4" s="1"/>
  <c r="Q8509" i="4"/>
  <c r="R8509" i="4"/>
  <c r="S8509" i="4" s="1"/>
  <c r="N8510" i="4"/>
  <c r="O8510" i="4"/>
  <c r="P8510" i="4" s="1"/>
  <c r="T8510" i="4" s="1"/>
  <c r="Q8510" i="4"/>
  <c r="R8510" i="4" s="1"/>
  <c r="S8510" i="4" s="1"/>
  <c r="N8511" i="4"/>
  <c r="O8511" i="4" s="1"/>
  <c r="P8511" i="4" s="1"/>
  <c r="Q8511" i="4"/>
  <c r="R8511" i="4"/>
  <c r="S8511" i="4" s="1"/>
  <c r="N8512" i="4"/>
  <c r="O8512" i="4"/>
  <c r="P8512" i="4" s="1"/>
  <c r="T8512" i="4" s="1"/>
  <c r="Q8512" i="4"/>
  <c r="R8512" i="4" s="1"/>
  <c r="S8512" i="4" s="1"/>
  <c r="N8513" i="4"/>
  <c r="O8513" i="4" s="1"/>
  <c r="P8513" i="4" s="1"/>
  <c r="Q8513" i="4"/>
  <c r="R8513" i="4"/>
  <c r="S8513" i="4" s="1"/>
  <c r="N8514" i="4"/>
  <c r="O8514" i="4"/>
  <c r="P8514" i="4" s="1"/>
  <c r="T8514" i="4" s="1"/>
  <c r="Q8514" i="4"/>
  <c r="R8514" i="4" s="1"/>
  <c r="S8514" i="4" s="1"/>
  <c r="N8515" i="4"/>
  <c r="O8515" i="4" s="1"/>
  <c r="P8515" i="4" s="1"/>
  <c r="Q8515" i="4"/>
  <c r="R8515" i="4"/>
  <c r="S8515" i="4" s="1"/>
  <c r="N8516" i="4"/>
  <c r="O8516" i="4"/>
  <c r="P8516" i="4" s="1"/>
  <c r="T8516" i="4" s="1"/>
  <c r="Q8516" i="4"/>
  <c r="R8516" i="4" s="1"/>
  <c r="S8516" i="4" s="1"/>
  <c r="N8517" i="4"/>
  <c r="O8517" i="4" s="1"/>
  <c r="P8517" i="4" s="1"/>
  <c r="Q8517" i="4"/>
  <c r="R8517" i="4"/>
  <c r="S8517" i="4" s="1"/>
  <c r="N8518" i="4"/>
  <c r="O8518" i="4"/>
  <c r="P8518" i="4" s="1"/>
  <c r="T8518" i="4" s="1"/>
  <c r="Q8518" i="4"/>
  <c r="R8518" i="4" s="1"/>
  <c r="S8518" i="4" s="1"/>
  <c r="N8519" i="4"/>
  <c r="O8519" i="4" s="1"/>
  <c r="P8519" i="4" s="1"/>
  <c r="Q8519" i="4"/>
  <c r="R8519" i="4"/>
  <c r="S8519" i="4" s="1"/>
  <c r="N8520" i="4"/>
  <c r="O8520" i="4"/>
  <c r="P8520" i="4" s="1"/>
  <c r="T8520" i="4" s="1"/>
  <c r="Q8520" i="4"/>
  <c r="R8520" i="4" s="1"/>
  <c r="S8520" i="4" s="1"/>
  <c r="N8521" i="4"/>
  <c r="O8521" i="4" s="1"/>
  <c r="P8521" i="4" s="1"/>
  <c r="Q8521" i="4"/>
  <c r="R8521" i="4"/>
  <c r="S8521" i="4" s="1"/>
  <c r="N8522" i="4"/>
  <c r="O8522" i="4"/>
  <c r="P8522" i="4" s="1"/>
  <c r="T8522" i="4" s="1"/>
  <c r="Q8522" i="4"/>
  <c r="R8522" i="4" s="1"/>
  <c r="S8522" i="4" s="1"/>
  <c r="N8523" i="4"/>
  <c r="O8523" i="4" s="1"/>
  <c r="P8523" i="4" s="1"/>
  <c r="Q8523" i="4"/>
  <c r="R8523" i="4"/>
  <c r="S8523" i="4" s="1"/>
  <c r="N8524" i="4"/>
  <c r="O8524" i="4"/>
  <c r="P8524" i="4" s="1"/>
  <c r="T8524" i="4" s="1"/>
  <c r="Q8524" i="4"/>
  <c r="R8524" i="4" s="1"/>
  <c r="S8524" i="4" s="1"/>
  <c r="N8525" i="4"/>
  <c r="O8525" i="4" s="1"/>
  <c r="P8525" i="4" s="1"/>
  <c r="T8525" i="4" s="1"/>
  <c r="Q8525" i="4"/>
  <c r="R8525" i="4"/>
  <c r="S8525" i="4" s="1"/>
  <c r="N8526" i="4"/>
  <c r="O8526" i="4"/>
  <c r="P8526" i="4" s="1"/>
  <c r="Q8526" i="4"/>
  <c r="R8526" i="4" s="1"/>
  <c r="S8526" i="4" s="1"/>
  <c r="N8527" i="4"/>
  <c r="O8527" i="4" s="1"/>
  <c r="P8527" i="4" s="1"/>
  <c r="T8527" i="4" s="1"/>
  <c r="Q8527" i="4"/>
  <c r="R8527" i="4"/>
  <c r="S8527" i="4" s="1"/>
  <c r="N8528" i="4"/>
  <c r="O8528" i="4"/>
  <c r="P8528" i="4" s="1"/>
  <c r="Q8528" i="4"/>
  <c r="R8528" i="4" s="1"/>
  <c r="S8528" i="4"/>
  <c r="N8529" i="4"/>
  <c r="O8529" i="4" s="1"/>
  <c r="P8529" i="4"/>
  <c r="T8529" i="4" s="1"/>
  <c r="Q8529" i="4"/>
  <c r="R8529" i="4"/>
  <c r="S8529" i="4" s="1"/>
  <c r="Q8506" i="4"/>
  <c r="R8506" i="4" s="1"/>
  <c r="S8506" i="4" s="1"/>
  <c r="O8506" i="4"/>
  <c r="P8506" i="4" s="1"/>
  <c r="T8506" i="4" s="1"/>
  <c r="N8506" i="4"/>
  <c r="N8482" i="4"/>
  <c r="O8482" i="4" s="1"/>
  <c r="P8482" i="4" s="1"/>
  <c r="Q8482" i="4"/>
  <c r="R8482" i="4"/>
  <c r="S8482" i="4" s="1"/>
  <c r="N8483" i="4"/>
  <c r="O8483" i="4"/>
  <c r="P8483" i="4" s="1"/>
  <c r="T8483" i="4" s="1"/>
  <c r="Q8483" i="4"/>
  <c r="R8483" i="4" s="1"/>
  <c r="S8483" i="4" s="1"/>
  <c r="N8484" i="4"/>
  <c r="O8484" i="4" s="1"/>
  <c r="P8484" i="4" s="1"/>
  <c r="Q8484" i="4"/>
  <c r="R8484" i="4"/>
  <c r="S8484" i="4" s="1"/>
  <c r="N8485" i="4"/>
  <c r="O8485" i="4"/>
  <c r="P8485" i="4" s="1"/>
  <c r="T8485" i="4" s="1"/>
  <c r="Q8485" i="4"/>
  <c r="R8485" i="4" s="1"/>
  <c r="S8485" i="4" s="1"/>
  <c r="N8486" i="4"/>
  <c r="O8486" i="4" s="1"/>
  <c r="P8486" i="4" s="1"/>
  <c r="Q8486" i="4"/>
  <c r="R8486" i="4"/>
  <c r="S8486" i="4" s="1"/>
  <c r="N8487" i="4"/>
  <c r="O8487" i="4"/>
  <c r="P8487" i="4" s="1"/>
  <c r="T8487" i="4" s="1"/>
  <c r="Q8487" i="4"/>
  <c r="R8487" i="4" s="1"/>
  <c r="S8487" i="4" s="1"/>
  <c r="N8488" i="4"/>
  <c r="O8488" i="4" s="1"/>
  <c r="P8488" i="4" s="1"/>
  <c r="Q8488" i="4"/>
  <c r="R8488" i="4"/>
  <c r="S8488" i="4" s="1"/>
  <c r="N8489" i="4"/>
  <c r="O8489" i="4"/>
  <c r="P8489" i="4" s="1"/>
  <c r="T8489" i="4" s="1"/>
  <c r="Q8489" i="4"/>
  <c r="R8489" i="4" s="1"/>
  <c r="S8489" i="4" s="1"/>
  <c r="N8490" i="4"/>
  <c r="O8490" i="4" s="1"/>
  <c r="P8490" i="4" s="1"/>
  <c r="Q8490" i="4"/>
  <c r="R8490" i="4"/>
  <c r="S8490" i="4" s="1"/>
  <c r="N8491" i="4"/>
  <c r="O8491" i="4"/>
  <c r="P8491" i="4" s="1"/>
  <c r="T8491" i="4" s="1"/>
  <c r="Q8491" i="4"/>
  <c r="R8491" i="4" s="1"/>
  <c r="S8491" i="4" s="1"/>
  <c r="N8492" i="4"/>
  <c r="O8492" i="4" s="1"/>
  <c r="P8492" i="4" s="1"/>
  <c r="Q8492" i="4"/>
  <c r="R8492" i="4"/>
  <c r="S8492" i="4" s="1"/>
  <c r="N8493" i="4"/>
  <c r="O8493" i="4"/>
  <c r="P8493" i="4" s="1"/>
  <c r="T8493" i="4" s="1"/>
  <c r="Q8493" i="4"/>
  <c r="R8493" i="4" s="1"/>
  <c r="S8493" i="4" s="1"/>
  <c r="N8494" i="4"/>
  <c r="O8494" i="4" s="1"/>
  <c r="P8494" i="4" s="1"/>
  <c r="Q8494" i="4"/>
  <c r="R8494" i="4"/>
  <c r="S8494" i="4" s="1"/>
  <c r="N8495" i="4"/>
  <c r="O8495" i="4"/>
  <c r="P8495" i="4" s="1"/>
  <c r="T8495" i="4" s="1"/>
  <c r="Q8495" i="4"/>
  <c r="R8495" i="4" s="1"/>
  <c r="S8495" i="4" s="1"/>
  <c r="N8496" i="4"/>
  <c r="O8496" i="4" s="1"/>
  <c r="P8496" i="4" s="1"/>
  <c r="Q8496" i="4"/>
  <c r="R8496" i="4"/>
  <c r="S8496" i="4" s="1"/>
  <c r="N8497" i="4"/>
  <c r="O8497" i="4"/>
  <c r="P8497" i="4" s="1"/>
  <c r="T8497" i="4" s="1"/>
  <c r="Q8497" i="4"/>
  <c r="R8497" i="4" s="1"/>
  <c r="S8497" i="4" s="1"/>
  <c r="N8498" i="4"/>
  <c r="O8498" i="4" s="1"/>
  <c r="P8498" i="4" s="1"/>
  <c r="Q8498" i="4"/>
  <c r="R8498" i="4"/>
  <c r="S8498" i="4" s="1"/>
  <c r="N8499" i="4"/>
  <c r="O8499" i="4"/>
  <c r="P8499" i="4" s="1"/>
  <c r="T8499" i="4" s="1"/>
  <c r="Q8499" i="4"/>
  <c r="R8499" i="4" s="1"/>
  <c r="S8499" i="4" s="1"/>
  <c r="N8500" i="4"/>
  <c r="O8500" i="4" s="1"/>
  <c r="P8500" i="4" s="1"/>
  <c r="T8500" i="4" s="1"/>
  <c r="Q8500" i="4"/>
  <c r="R8500" i="4"/>
  <c r="S8500" i="4" s="1"/>
  <c r="N8501" i="4"/>
  <c r="O8501" i="4"/>
  <c r="P8501" i="4" s="1"/>
  <c r="Q8501" i="4"/>
  <c r="R8501" i="4" s="1"/>
  <c r="S8501" i="4" s="1"/>
  <c r="N8502" i="4"/>
  <c r="O8502" i="4" s="1"/>
  <c r="P8502" i="4" s="1"/>
  <c r="T8502" i="4" s="1"/>
  <c r="Q8502" i="4"/>
  <c r="R8502" i="4"/>
  <c r="S8502" i="4" s="1"/>
  <c r="N8503" i="4"/>
  <c r="O8503" i="4"/>
  <c r="P8503" i="4" s="1"/>
  <c r="Q8503" i="4"/>
  <c r="R8503" i="4" s="1"/>
  <c r="S8503" i="4"/>
  <c r="N8504" i="4"/>
  <c r="O8504" i="4" s="1"/>
  <c r="P8504" i="4"/>
  <c r="T8504" i="4" s="1"/>
  <c r="Q8504" i="4"/>
  <c r="R8504" i="4"/>
  <c r="S8504" i="4" s="1"/>
  <c r="Q8481" i="4"/>
  <c r="R8481" i="4" s="1"/>
  <c r="S8481" i="4" s="1"/>
  <c r="O8481" i="4"/>
  <c r="P8481" i="4" s="1"/>
  <c r="T8481" i="4" s="1"/>
  <c r="N8481" i="4"/>
  <c r="N8457" i="4"/>
  <c r="O8457" i="4"/>
  <c r="P8457" i="4" s="1"/>
  <c r="T8457" i="4" s="1"/>
  <c r="Q8457" i="4"/>
  <c r="R8457" i="4" s="1"/>
  <c r="S8457" i="4" s="1"/>
  <c r="N8458" i="4"/>
  <c r="O8458" i="4" s="1"/>
  <c r="P8458" i="4" s="1"/>
  <c r="Q8458" i="4"/>
  <c r="R8458" i="4"/>
  <c r="S8458" i="4" s="1"/>
  <c r="N8459" i="4"/>
  <c r="O8459" i="4"/>
  <c r="P8459" i="4" s="1"/>
  <c r="T8459" i="4" s="1"/>
  <c r="Q8459" i="4"/>
  <c r="R8459" i="4" s="1"/>
  <c r="S8459" i="4" s="1"/>
  <c r="N8460" i="4"/>
  <c r="O8460" i="4" s="1"/>
  <c r="P8460" i="4" s="1"/>
  <c r="Q8460" i="4"/>
  <c r="R8460" i="4"/>
  <c r="S8460" i="4" s="1"/>
  <c r="N8461" i="4"/>
  <c r="O8461" i="4"/>
  <c r="P8461" i="4" s="1"/>
  <c r="T8461" i="4" s="1"/>
  <c r="Q8461" i="4"/>
  <c r="R8461" i="4" s="1"/>
  <c r="S8461" i="4" s="1"/>
  <c r="N8462" i="4"/>
  <c r="O8462" i="4" s="1"/>
  <c r="P8462" i="4" s="1"/>
  <c r="Q8462" i="4"/>
  <c r="R8462" i="4"/>
  <c r="S8462" i="4" s="1"/>
  <c r="N8463" i="4"/>
  <c r="O8463" i="4"/>
  <c r="P8463" i="4" s="1"/>
  <c r="T8463" i="4" s="1"/>
  <c r="Q8463" i="4"/>
  <c r="R8463" i="4" s="1"/>
  <c r="S8463" i="4" s="1"/>
  <c r="N8464" i="4"/>
  <c r="O8464" i="4" s="1"/>
  <c r="P8464" i="4" s="1"/>
  <c r="Q8464" i="4"/>
  <c r="R8464" i="4"/>
  <c r="S8464" i="4" s="1"/>
  <c r="N8465" i="4"/>
  <c r="O8465" i="4"/>
  <c r="P8465" i="4" s="1"/>
  <c r="T8465" i="4" s="1"/>
  <c r="Q8465" i="4"/>
  <c r="R8465" i="4" s="1"/>
  <c r="S8465" i="4" s="1"/>
  <c r="N8466" i="4"/>
  <c r="O8466" i="4" s="1"/>
  <c r="P8466" i="4" s="1"/>
  <c r="Q8466" i="4"/>
  <c r="R8466" i="4"/>
  <c r="S8466" i="4" s="1"/>
  <c r="N8467" i="4"/>
  <c r="O8467" i="4"/>
  <c r="P8467" i="4" s="1"/>
  <c r="T8467" i="4" s="1"/>
  <c r="Q8467" i="4"/>
  <c r="R8467" i="4" s="1"/>
  <c r="S8467" i="4" s="1"/>
  <c r="N8468" i="4"/>
  <c r="O8468" i="4" s="1"/>
  <c r="P8468" i="4" s="1"/>
  <c r="Q8468" i="4"/>
  <c r="R8468" i="4"/>
  <c r="S8468" i="4" s="1"/>
  <c r="N8469" i="4"/>
  <c r="O8469" i="4"/>
  <c r="P8469" i="4" s="1"/>
  <c r="T8469" i="4" s="1"/>
  <c r="Q8469" i="4"/>
  <c r="R8469" i="4" s="1"/>
  <c r="S8469" i="4" s="1"/>
  <c r="N8470" i="4"/>
  <c r="O8470" i="4" s="1"/>
  <c r="P8470" i="4" s="1"/>
  <c r="Q8470" i="4"/>
  <c r="R8470" i="4"/>
  <c r="S8470" i="4" s="1"/>
  <c r="N8471" i="4"/>
  <c r="O8471" i="4"/>
  <c r="P8471" i="4" s="1"/>
  <c r="T8471" i="4" s="1"/>
  <c r="Q8471" i="4"/>
  <c r="R8471" i="4" s="1"/>
  <c r="S8471" i="4" s="1"/>
  <c r="N8472" i="4"/>
  <c r="O8472" i="4" s="1"/>
  <c r="P8472" i="4" s="1"/>
  <c r="Q8472" i="4"/>
  <c r="R8472" i="4"/>
  <c r="S8472" i="4" s="1"/>
  <c r="N8473" i="4"/>
  <c r="O8473" i="4"/>
  <c r="P8473" i="4" s="1"/>
  <c r="T8473" i="4" s="1"/>
  <c r="Q8473" i="4"/>
  <c r="R8473" i="4" s="1"/>
  <c r="S8473" i="4" s="1"/>
  <c r="N8474" i="4"/>
  <c r="O8474" i="4" s="1"/>
  <c r="P8474" i="4" s="1"/>
  <c r="Q8474" i="4"/>
  <c r="R8474" i="4"/>
  <c r="S8474" i="4" s="1"/>
  <c r="N8475" i="4"/>
  <c r="O8475" i="4"/>
  <c r="P8475" i="4" s="1"/>
  <c r="Q8475" i="4"/>
  <c r="R8475" i="4" s="1"/>
  <c r="S8475" i="4"/>
  <c r="N8476" i="4"/>
  <c r="O8476" i="4" s="1"/>
  <c r="P8476" i="4"/>
  <c r="T8476" i="4" s="1"/>
  <c r="Q8476" i="4"/>
  <c r="R8476" i="4"/>
  <c r="S8476" i="4" s="1"/>
  <c r="N8477" i="4"/>
  <c r="O8477" i="4"/>
  <c r="P8477" i="4" s="1"/>
  <c r="Q8477" i="4"/>
  <c r="R8477" i="4" s="1"/>
  <c r="S8477" i="4" s="1"/>
  <c r="N8478" i="4"/>
  <c r="O8478" i="4" s="1"/>
  <c r="P8478" i="4" s="1"/>
  <c r="T8478" i="4" s="1"/>
  <c r="Q8478" i="4"/>
  <c r="R8478" i="4"/>
  <c r="S8478" i="4" s="1"/>
  <c r="N8479" i="4"/>
  <c r="O8479" i="4"/>
  <c r="P8479" i="4" s="1"/>
  <c r="Q8479" i="4"/>
  <c r="R8479" i="4" s="1"/>
  <c r="S8479" i="4"/>
  <c r="Q8456" i="4"/>
  <c r="R8456" i="4" s="1"/>
  <c r="S8456" i="4" s="1"/>
  <c r="O8456" i="4"/>
  <c r="P8456" i="4" s="1"/>
  <c r="T8456" i="4" s="1"/>
  <c r="N8456" i="4"/>
  <c r="N8432" i="4"/>
  <c r="O8432" i="4" s="1"/>
  <c r="P8432" i="4" s="1"/>
  <c r="Q8432" i="4"/>
  <c r="R8432" i="4"/>
  <c r="S8432" i="4" s="1"/>
  <c r="N8433" i="4"/>
  <c r="O8433" i="4"/>
  <c r="P8433" i="4" s="1"/>
  <c r="T8433" i="4" s="1"/>
  <c r="Q8433" i="4"/>
  <c r="R8433" i="4" s="1"/>
  <c r="S8433" i="4" s="1"/>
  <c r="N8434" i="4"/>
  <c r="O8434" i="4" s="1"/>
  <c r="P8434" i="4" s="1"/>
  <c r="Q8434" i="4"/>
  <c r="R8434" i="4"/>
  <c r="S8434" i="4" s="1"/>
  <c r="N8435" i="4"/>
  <c r="O8435" i="4"/>
  <c r="P8435" i="4" s="1"/>
  <c r="T8435" i="4" s="1"/>
  <c r="Q8435" i="4"/>
  <c r="R8435" i="4" s="1"/>
  <c r="S8435" i="4" s="1"/>
  <c r="N8436" i="4"/>
  <c r="O8436" i="4" s="1"/>
  <c r="P8436" i="4" s="1"/>
  <c r="Q8436" i="4"/>
  <c r="R8436" i="4"/>
  <c r="S8436" i="4" s="1"/>
  <c r="N8437" i="4"/>
  <c r="O8437" i="4"/>
  <c r="P8437" i="4" s="1"/>
  <c r="T8437" i="4" s="1"/>
  <c r="Q8437" i="4"/>
  <c r="R8437" i="4" s="1"/>
  <c r="S8437" i="4" s="1"/>
  <c r="N8438" i="4"/>
  <c r="O8438" i="4" s="1"/>
  <c r="P8438" i="4" s="1"/>
  <c r="Q8438" i="4"/>
  <c r="R8438" i="4"/>
  <c r="S8438" i="4" s="1"/>
  <c r="N8439" i="4"/>
  <c r="O8439" i="4"/>
  <c r="P8439" i="4" s="1"/>
  <c r="T8439" i="4" s="1"/>
  <c r="Q8439" i="4"/>
  <c r="R8439" i="4" s="1"/>
  <c r="S8439" i="4" s="1"/>
  <c r="N8440" i="4"/>
  <c r="O8440" i="4" s="1"/>
  <c r="P8440" i="4" s="1"/>
  <c r="Q8440" i="4"/>
  <c r="R8440" i="4"/>
  <c r="S8440" i="4" s="1"/>
  <c r="N8441" i="4"/>
  <c r="O8441" i="4"/>
  <c r="P8441" i="4" s="1"/>
  <c r="T8441" i="4" s="1"/>
  <c r="Q8441" i="4"/>
  <c r="R8441" i="4" s="1"/>
  <c r="S8441" i="4" s="1"/>
  <c r="N8442" i="4"/>
  <c r="O8442" i="4" s="1"/>
  <c r="P8442" i="4" s="1"/>
  <c r="Q8442" i="4"/>
  <c r="R8442" i="4"/>
  <c r="S8442" i="4" s="1"/>
  <c r="N8443" i="4"/>
  <c r="O8443" i="4"/>
  <c r="P8443" i="4" s="1"/>
  <c r="T8443" i="4" s="1"/>
  <c r="Q8443" i="4"/>
  <c r="R8443" i="4" s="1"/>
  <c r="S8443" i="4" s="1"/>
  <c r="N8444" i="4"/>
  <c r="O8444" i="4" s="1"/>
  <c r="P8444" i="4" s="1"/>
  <c r="Q8444" i="4"/>
  <c r="R8444" i="4"/>
  <c r="S8444" i="4" s="1"/>
  <c r="N8445" i="4"/>
  <c r="O8445" i="4"/>
  <c r="P8445" i="4" s="1"/>
  <c r="T8445" i="4" s="1"/>
  <c r="Q8445" i="4"/>
  <c r="R8445" i="4" s="1"/>
  <c r="S8445" i="4" s="1"/>
  <c r="N8446" i="4"/>
  <c r="O8446" i="4" s="1"/>
  <c r="P8446" i="4" s="1"/>
  <c r="Q8446" i="4"/>
  <c r="R8446" i="4"/>
  <c r="S8446" i="4" s="1"/>
  <c r="N8447" i="4"/>
  <c r="O8447" i="4"/>
  <c r="P8447" i="4" s="1"/>
  <c r="T8447" i="4" s="1"/>
  <c r="Q8447" i="4"/>
  <c r="R8447" i="4" s="1"/>
  <c r="S8447" i="4" s="1"/>
  <c r="N8448" i="4"/>
  <c r="O8448" i="4" s="1"/>
  <c r="P8448" i="4" s="1"/>
  <c r="Q8448" i="4"/>
  <c r="R8448" i="4"/>
  <c r="S8448" i="4" s="1"/>
  <c r="N8449" i="4"/>
  <c r="O8449" i="4"/>
  <c r="P8449" i="4" s="1"/>
  <c r="T8449" i="4" s="1"/>
  <c r="Q8449" i="4"/>
  <c r="R8449" i="4" s="1"/>
  <c r="S8449" i="4" s="1"/>
  <c r="N8450" i="4"/>
  <c r="O8450" i="4" s="1"/>
  <c r="P8450" i="4" s="1"/>
  <c r="T8450" i="4" s="1"/>
  <c r="Q8450" i="4"/>
  <c r="R8450" i="4"/>
  <c r="S8450" i="4" s="1"/>
  <c r="N8451" i="4"/>
  <c r="O8451" i="4"/>
  <c r="P8451" i="4" s="1"/>
  <c r="Q8451" i="4"/>
  <c r="R8451" i="4" s="1"/>
  <c r="S8451" i="4" s="1"/>
  <c r="N8452" i="4"/>
  <c r="O8452" i="4" s="1"/>
  <c r="P8452" i="4" s="1"/>
  <c r="T8452" i="4" s="1"/>
  <c r="Q8452" i="4"/>
  <c r="R8452" i="4"/>
  <c r="S8452" i="4" s="1"/>
  <c r="N8453" i="4"/>
  <c r="O8453" i="4"/>
  <c r="P8453" i="4" s="1"/>
  <c r="Q8453" i="4"/>
  <c r="R8453" i="4" s="1"/>
  <c r="S8453" i="4"/>
  <c r="N8454" i="4"/>
  <c r="O8454" i="4" s="1"/>
  <c r="P8454" i="4"/>
  <c r="T8454" i="4" s="1"/>
  <c r="Q8454" i="4"/>
  <c r="R8454" i="4"/>
  <c r="S8454" i="4" s="1"/>
  <c r="Q8431" i="4"/>
  <c r="R8431" i="4" s="1"/>
  <c r="S8431" i="4" s="1"/>
  <c r="O8431" i="4"/>
  <c r="P8431" i="4" s="1"/>
  <c r="T8431" i="4" s="1"/>
  <c r="N8431" i="4"/>
  <c r="N8407" i="4"/>
  <c r="O8407" i="4"/>
  <c r="P8407" i="4" s="1"/>
  <c r="T8407" i="4" s="1"/>
  <c r="Q8407" i="4"/>
  <c r="R8407" i="4" s="1"/>
  <c r="S8407" i="4" s="1"/>
  <c r="N8408" i="4"/>
  <c r="O8408" i="4" s="1"/>
  <c r="P8408" i="4" s="1"/>
  <c r="Q8408" i="4"/>
  <c r="R8408" i="4"/>
  <c r="S8408" i="4" s="1"/>
  <c r="N8409" i="4"/>
  <c r="O8409" i="4"/>
  <c r="P8409" i="4" s="1"/>
  <c r="T8409" i="4" s="1"/>
  <c r="Q8409" i="4"/>
  <c r="R8409" i="4" s="1"/>
  <c r="S8409" i="4" s="1"/>
  <c r="N8410" i="4"/>
  <c r="O8410" i="4" s="1"/>
  <c r="P8410" i="4" s="1"/>
  <c r="Q8410" i="4"/>
  <c r="R8410" i="4"/>
  <c r="S8410" i="4" s="1"/>
  <c r="N8411" i="4"/>
  <c r="O8411" i="4"/>
  <c r="P8411" i="4" s="1"/>
  <c r="T8411" i="4" s="1"/>
  <c r="Q8411" i="4"/>
  <c r="R8411" i="4" s="1"/>
  <c r="S8411" i="4" s="1"/>
  <c r="N8412" i="4"/>
  <c r="O8412" i="4" s="1"/>
  <c r="P8412" i="4" s="1"/>
  <c r="Q8412" i="4"/>
  <c r="R8412" i="4"/>
  <c r="S8412" i="4" s="1"/>
  <c r="N8413" i="4"/>
  <c r="O8413" i="4"/>
  <c r="P8413" i="4" s="1"/>
  <c r="T8413" i="4" s="1"/>
  <c r="Q8413" i="4"/>
  <c r="R8413" i="4" s="1"/>
  <c r="S8413" i="4" s="1"/>
  <c r="N8414" i="4"/>
  <c r="O8414" i="4" s="1"/>
  <c r="P8414" i="4" s="1"/>
  <c r="Q8414" i="4"/>
  <c r="R8414" i="4"/>
  <c r="S8414" i="4" s="1"/>
  <c r="N8415" i="4"/>
  <c r="O8415" i="4"/>
  <c r="P8415" i="4" s="1"/>
  <c r="T8415" i="4" s="1"/>
  <c r="Q8415" i="4"/>
  <c r="R8415" i="4" s="1"/>
  <c r="S8415" i="4" s="1"/>
  <c r="N8416" i="4"/>
  <c r="O8416" i="4" s="1"/>
  <c r="P8416" i="4" s="1"/>
  <c r="Q8416" i="4"/>
  <c r="R8416" i="4"/>
  <c r="S8416" i="4" s="1"/>
  <c r="N8417" i="4"/>
  <c r="O8417" i="4"/>
  <c r="P8417" i="4" s="1"/>
  <c r="T8417" i="4" s="1"/>
  <c r="Q8417" i="4"/>
  <c r="R8417" i="4" s="1"/>
  <c r="S8417" i="4" s="1"/>
  <c r="N8418" i="4"/>
  <c r="O8418" i="4" s="1"/>
  <c r="P8418" i="4" s="1"/>
  <c r="Q8418" i="4"/>
  <c r="R8418" i="4"/>
  <c r="S8418" i="4" s="1"/>
  <c r="N8419" i="4"/>
  <c r="O8419" i="4"/>
  <c r="P8419" i="4" s="1"/>
  <c r="T8419" i="4" s="1"/>
  <c r="Q8419" i="4"/>
  <c r="R8419" i="4" s="1"/>
  <c r="S8419" i="4" s="1"/>
  <c r="N8420" i="4"/>
  <c r="O8420" i="4" s="1"/>
  <c r="P8420" i="4" s="1"/>
  <c r="Q8420" i="4"/>
  <c r="R8420" i="4"/>
  <c r="S8420" i="4" s="1"/>
  <c r="N8421" i="4"/>
  <c r="O8421" i="4"/>
  <c r="P8421" i="4" s="1"/>
  <c r="T8421" i="4" s="1"/>
  <c r="Q8421" i="4"/>
  <c r="R8421" i="4" s="1"/>
  <c r="S8421" i="4" s="1"/>
  <c r="N8422" i="4"/>
  <c r="O8422" i="4" s="1"/>
  <c r="P8422" i="4" s="1"/>
  <c r="Q8422" i="4"/>
  <c r="R8422" i="4"/>
  <c r="S8422" i="4" s="1"/>
  <c r="N8423" i="4"/>
  <c r="O8423" i="4"/>
  <c r="P8423" i="4" s="1"/>
  <c r="T8423" i="4" s="1"/>
  <c r="Q8423" i="4"/>
  <c r="R8423" i="4" s="1"/>
  <c r="S8423" i="4" s="1"/>
  <c r="N8424" i="4"/>
  <c r="O8424" i="4" s="1"/>
  <c r="P8424" i="4" s="1"/>
  <c r="Q8424" i="4"/>
  <c r="R8424" i="4"/>
  <c r="S8424" i="4" s="1"/>
  <c r="N8425" i="4"/>
  <c r="O8425" i="4"/>
  <c r="P8425" i="4" s="1"/>
  <c r="Q8425" i="4"/>
  <c r="R8425" i="4" s="1"/>
  <c r="S8425" i="4"/>
  <c r="N8426" i="4"/>
  <c r="O8426" i="4" s="1"/>
  <c r="P8426" i="4"/>
  <c r="T8426" i="4" s="1"/>
  <c r="Q8426" i="4"/>
  <c r="R8426" i="4"/>
  <c r="S8426" i="4" s="1"/>
  <c r="N8427" i="4"/>
  <c r="O8427" i="4"/>
  <c r="P8427" i="4" s="1"/>
  <c r="Q8427" i="4"/>
  <c r="R8427" i="4" s="1"/>
  <c r="S8427" i="4" s="1"/>
  <c r="N8428" i="4"/>
  <c r="O8428" i="4" s="1"/>
  <c r="P8428" i="4" s="1"/>
  <c r="T8428" i="4" s="1"/>
  <c r="Q8428" i="4"/>
  <c r="R8428" i="4"/>
  <c r="S8428" i="4" s="1"/>
  <c r="N8429" i="4"/>
  <c r="O8429" i="4"/>
  <c r="P8429" i="4" s="1"/>
  <c r="Q8429" i="4"/>
  <c r="R8429" i="4" s="1"/>
  <c r="S8429" i="4"/>
  <c r="Q8406" i="4"/>
  <c r="R8406" i="4" s="1"/>
  <c r="S8406" i="4" s="1"/>
  <c r="O8406" i="4"/>
  <c r="P8406" i="4" s="1"/>
  <c r="T8406" i="4" s="1"/>
  <c r="N8406" i="4"/>
  <c r="N8382" i="4"/>
  <c r="O8382" i="4"/>
  <c r="P8382" i="4" s="1"/>
  <c r="T8382" i="4" s="1"/>
  <c r="Q8382" i="4"/>
  <c r="R8382" i="4" s="1"/>
  <c r="S8382" i="4" s="1"/>
  <c r="N8383" i="4"/>
  <c r="O8383" i="4" s="1"/>
  <c r="P8383" i="4" s="1"/>
  <c r="Q8383" i="4"/>
  <c r="R8383" i="4"/>
  <c r="S8383" i="4" s="1"/>
  <c r="N8384" i="4"/>
  <c r="O8384" i="4"/>
  <c r="P8384" i="4" s="1"/>
  <c r="T8384" i="4" s="1"/>
  <c r="Q8384" i="4"/>
  <c r="R8384" i="4" s="1"/>
  <c r="S8384" i="4" s="1"/>
  <c r="N8385" i="4"/>
  <c r="O8385" i="4" s="1"/>
  <c r="P8385" i="4" s="1"/>
  <c r="Q8385" i="4"/>
  <c r="R8385" i="4"/>
  <c r="S8385" i="4" s="1"/>
  <c r="N8386" i="4"/>
  <c r="O8386" i="4"/>
  <c r="P8386" i="4" s="1"/>
  <c r="T8386" i="4" s="1"/>
  <c r="Q8386" i="4"/>
  <c r="R8386" i="4" s="1"/>
  <c r="S8386" i="4" s="1"/>
  <c r="N8387" i="4"/>
  <c r="O8387" i="4" s="1"/>
  <c r="P8387" i="4" s="1"/>
  <c r="Q8387" i="4"/>
  <c r="R8387" i="4"/>
  <c r="S8387" i="4" s="1"/>
  <c r="N8388" i="4"/>
  <c r="O8388" i="4"/>
  <c r="P8388" i="4" s="1"/>
  <c r="T8388" i="4" s="1"/>
  <c r="Q8388" i="4"/>
  <c r="R8388" i="4" s="1"/>
  <c r="S8388" i="4" s="1"/>
  <c r="N8389" i="4"/>
  <c r="O8389" i="4" s="1"/>
  <c r="P8389" i="4" s="1"/>
  <c r="Q8389" i="4"/>
  <c r="R8389" i="4"/>
  <c r="S8389" i="4" s="1"/>
  <c r="N8390" i="4"/>
  <c r="O8390" i="4"/>
  <c r="P8390" i="4" s="1"/>
  <c r="T8390" i="4" s="1"/>
  <c r="Q8390" i="4"/>
  <c r="R8390" i="4" s="1"/>
  <c r="S8390" i="4" s="1"/>
  <c r="N8391" i="4"/>
  <c r="O8391" i="4" s="1"/>
  <c r="P8391" i="4" s="1"/>
  <c r="Q8391" i="4"/>
  <c r="R8391" i="4"/>
  <c r="S8391" i="4" s="1"/>
  <c r="N8392" i="4"/>
  <c r="O8392" i="4"/>
  <c r="P8392" i="4" s="1"/>
  <c r="T8392" i="4" s="1"/>
  <c r="Q8392" i="4"/>
  <c r="R8392" i="4" s="1"/>
  <c r="S8392" i="4" s="1"/>
  <c r="N8393" i="4"/>
  <c r="O8393" i="4" s="1"/>
  <c r="P8393" i="4" s="1"/>
  <c r="Q8393" i="4"/>
  <c r="R8393" i="4"/>
  <c r="S8393" i="4" s="1"/>
  <c r="N8394" i="4"/>
  <c r="O8394" i="4"/>
  <c r="P8394" i="4" s="1"/>
  <c r="T8394" i="4" s="1"/>
  <c r="Q8394" i="4"/>
  <c r="R8394" i="4" s="1"/>
  <c r="S8394" i="4" s="1"/>
  <c r="N8395" i="4"/>
  <c r="O8395" i="4" s="1"/>
  <c r="P8395" i="4" s="1"/>
  <c r="Q8395" i="4"/>
  <c r="R8395" i="4"/>
  <c r="S8395" i="4" s="1"/>
  <c r="N8396" i="4"/>
  <c r="O8396" i="4"/>
  <c r="P8396" i="4" s="1"/>
  <c r="T8396" i="4" s="1"/>
  <c r="Q8396" i="4"/>
  <c r="R8396" i="4" s="1"/>
  <c r="S8396" i="4" s="1"/>
  <c r="N8397" i="4"/>
  <c r="O8397" i="4" s="1"/>
  <c r="P8397" i="4" s="1"/>
  <c r="Q8397" i="4"/>
  <c r="R8397" i="4"/>
  <c r="S8397" i="4" s="1"/>
  <c r="N8398" i="4"/>
  <c r="O8398" i="4"/>
  <c r="P8398" i="4" s="1"/>
  <c r="T8398" i="4" s="1"/>
  <c r="Q8398" i="4"/>
  <c r="R8398" i="4" s="1"/>
  <c r="S8398" i="4" s="1"/>
  <c r="N8399" i="4"/>
  <c r="O8399" i="4" s="1"/>
  <c r="P8399" i="4" s="1"/>
  <c r="Q8399" i="4"/>
  <c r="R8399" i="4"/>
  <c r="S8399" i="4" s="1"/>
  <c r="N8400" i="4"/>
  <c r="O8400" i="4"/>
  <c r="P8400" i="4" s="1"/>
  <c r="Q8400" i="4"/>
  <c r="R8400" i="4" s="1"/>
  <c r="S8400" i="4"/>
  <c r="N8401" i="4"/>
  <c r="O8401" i="4" s="1"/>
  <c r="P8401" i="4"/>
  <c r="T8401" i="4" s="1"/>
  <c r="Q8401" i="4"/>
  <c r="R8401" i="4"/>
  <c r="S8401" i="4" s="1"/>
  <c r="N8402" i="4"/>
  <c r="O8402" i="4"/>
  <c r="P8402" i="4" s="1"/>
  <c r="Q8402" i="4"/>
  <c r="R8402" i="4" s="1"/>
  <c r="S8402" i="4" s="1"/>
  <c r="N8403" i="4"/>
  <c r="O8403" i="4" s="1"/>
  <c r="P8403" i="4" s="1"/>
  <c r="T8403" i="4" s="1"/>
  <c r="Q8403" i="4"/>
  <c r="R8403" i="4"/>
  <c r="S8403" i="4" s="1"/>
  <c r="N8404" i="4"/>
  <c r="O8404" i="4"/>
  <c r="P8404" i="4" s="1"/>
  <c r="Q8404" i="4"/>
  <c r="R8404" i="4" s="1"/>
  <c r="S8404" i="4"/>
  <c r="Q8381" i="4"/>
  <c r="R8381" i="4" s="1"/>
  <c r="S8381" i="4" s="1"/>
  <c r="O8381" i="4"/>
  <c r="P8381" i="4" s="1"/>
  <c r="N8381" i="4"/>
  <c r="N8356" i="4"/>
  <c r="O8356" i="4" s="1"/>
  <c r="P8356" i="4" s="1"/>
  <c r="Q8356" i="4"/>
  <c r="R8356" i="4"/>
  <c r="S8356" i="4" s="1"/>
  <c r="N8357" i="4"/>
  <c r="O8357" i="4"/>
  <c r="P8357" i="4" s="1"/>
  <c r="T8357" i="4" s="1"/>
  <c r="Q8357" i="4"/>
  <c r="R8357" i="4" s="1"/>
  <c r="S8357" i="4" s="1"/>
  <c r="N8358" i="4"/>
  <c r="O8358" i="4" s="1"/>
  <c r="P8358" i="4" s="1"/>
  <c r="Q8358" i="4"/>
  <c r="R8358" i="4"/>
  <c r="S8358" i="4" s="1"/>
  <c r="N8359" i="4"/>
  <c r="O8359" i="4"/>
  <c r="P8359" i="4" s="1"/>
  <c r="T8359" i="4" s="1"/>
  <c r="Q8359" i="4"/>
  <c r="R8359" i="4" s="1"/>
  <c r="S8359" i="4" s="1"/>
  <c r="N8360" i="4"/>
  <c r="O8360" i="4" s="1"/>
  <c r="P8360" i="4" s="1"/>
  <c r="Q8360" i="4"/>
  <c r="R8360" i="4"/>
  <c r="S8360" i="4" s="1"/>
  <c r="N8361" i="4"/>
  <c r="O8361" i="4"/>
  <c r="P8361" i="4" s="1"/>
  <c r="T8361" i="4" s="1"/>
  <c r="Q8361" i="4"/>
  <c r="R8361" i="4" s="1"/>
  <c r="S8361" i="4" s="1"/>
  <c r="N8362" i="4"/>
  <c r="O8362" i="4" s="1"/>
  <c r="P8362" i="4" s="1"/>
  <c r="Q8362" i="4"/>
  <c r="R8362" i="4"/>
  <c r="S8362" i="4" s="1"/>
  <c r="N8363" i="4"/>
  <c r="O8363" i="4"/>
  <c r="P8363" i="4" s="1"/>
  <c r="T8363" i="4" s="1"/>
  <c r="Q8363" i="4"/>
  <c r="R8363" i="4" s="1"/>
  <c r="S8363" i="4" s="1"/>
  <c r="N8364" i="4"/>
  <c r="O8364" i="4" s="1"/>
  <c r="P8364" i="4" s="1"/>
  <c r="Q8364" i="4"/>
  <c r="R8364" i="4"/>
  <c r="S8364" i="4" s="1"/>
  <c r="N8365" i="4"/>
  <c r="O8365" i="4"/>
  <c r="P8365" i="4" s="1"/>
  <c r="T8365" i="4" s="1"/>
  <c r="Q8365" i="4"/>
  <c r="R8365" i="4" s="1"/>
  <c r="S8365" i="4" s="1"/>
  <c r="N8366" i="4"/>
  <c r="O8366" i="4" s="1"/>
  <c r="P8366" i="4" s="1"/>
  <c r="Q8366" i="4"/>
  <c r="R8366" i="4"/>
  <c r="S8366" i="4" s="1"/>
  <c r="N8367" i="4"/>
  <c r="O8367" i="4"/>
  <c r="P8367" i="4" s="1"/>
  <c r="T8367" i="4" s="1"/>
  <c r="Q8367" i="4"/>
  <c r="R8367" i="4" s="1"/>
  <c r="S8367" i="4" s="1"/>
  <c r="N8368" i="4"/>
  <c r="O8368" i="4" s="1"/>
  <c r="P8368" i="4" s="1"/>
  <c r="Q8368" i="4"/>
  <c r="R8368" i="4"/>
  <c r="S8368" i="4" s="1"/>
  <c r="N8369" i="4"/>
  <c r="O8369" i="4"/>
  <c r="P8369" i="4" s="1"/>
  <c r="T8369" i="4" s="1"/>
  <c r="Q8369" i="4"/>
  <c r="R8369" i="4" s="1"/>
  <c r="S8369" i="4" s="1"/>
  <c r="N8370" i="4"/>
  <c r="O8370" i="4" s="1"/>
  <c r="P8370" i="4" s="1"/>
  <c r="Q8370" i="4"/>
  <c r="R8370" i="4"/>
  <c r="S8370" i="4" s="1"/>
  <c r="N8371" i="4"/>
  <c r="O8371" i="4"/>
  <c r="P8371" i="4" s="1"/>
  <c r="T8371" i="4" s="1"/>
  <c r="Q8371" i="4"/>
  <c r="R8371" i="4" s="1"/>
  <c r="S8371" i="4" s="1"/>
  <c r="N8372" i="4"/>
  <c r="O8372" i="4" s="1"/>
  <c r="P8372" i="4" s="1"/>
  <c r="Q8372" i="4"/>
  <c r="R8372" i="4"/>
  <c r="S8372" i="4" s="1"/>
  <c r="N8373" i="4"/>
  <c r="O8373" i="4"/>
  <c r="P8373" i="4" s="1"/>
  <c r="T8373" i="4" s="1"/>
  <c r="Q8373" i="4"/>
  <c r="R8373" i="4" s="1"/>
  <c r="S8373" i="4" s="1"/>
  <c r="N8374" i="4"/>
  <c r="O8374" i="4" s="1"/>
  <c r="P8374" i="4" s="1"/>
  <c r="T8374" i="4" s="1"/>
  <c r="Q8374" i="4"/>
  <c r="R8374" i="4"/>
  <c r="S8374" i="4" s="1"/>
  <c r="N8375" i="4"/>
  <c r="O8375" i="4"/>
  <c r="P8375" i="4" s="1"/>
  <c r="Q8375" i="4"/>
  <c r="R8375" i="4" s="1"/>
  <c r="S8375" i="4" s="1"/>
  <c r="N8376" i="4"/>
  <c r="O8376" i="4" s="1"/>
  <c r="P8376" i="4" s="1"/>
  <c r="T8376" i="4" s="1"/>
  <c r="Q8376" i="4"/>
  <c r="R8376" i="4"/>
  <c r="S8376" i="4" s="1"/>
  <c r="N8377" i="4"/>
  <c r="O8377" i="4"/>
  <c r="P8377" i="4" s="1"/>
  <c r="Q8377" i="4"/>
  <c r="R8377" i="4" s="1"/>
  <c r="S8377" i="4"/>
  <c r="N8378" i="4"/>
  <c r="O8378" i="4" s="1"/>
  <c r="P8378" i="4"/>
  <c r="T8378" i="4" s="1"/>
  <c r="Q8378" i="4"/>
  <c r="R8378" i="4"/>
  <c r="S8378" i="4" s="1"/>
  <c r="Q8355" i="4"/>
  <c r="R8355" i="4" s="1"/>
  <c r="S8355" i="4" s="1"/>
  <c r="O8355" i="4"/>
  <c r="P8355" i="4" s="1"/>
  <c r="N8355" i="4"/>
  <c r="N8331" i="4"/>
  <c r="O8331" i="4" s="1"/>
  <c r="P8331" i="4" s="1"/>
  <c r="Q8331" i="4"/>
  <c r="R8331" i="4"/>
  <c r="S8331" i="4" s="1"/>
  <c r="N8332" i="4"/>
  <c r="O8332" i="4"/>
  <c r="P8332" i="4" s="1"/>
  <c r="T8332" i="4" s="1"/>
  <c r="Q8332" i="4"/>
  <c r="R8332" i="4" s="1"/>
  <c r="S8332" i="4" s="1"/>
  <c r="N8333" i="4"/>
  <c r="O8333" i="4" s="1"/>
  <c r="P8333" i="4" s="1"/>
  <c r="Q8333" i="4"/>
  <c r="R8333" i="4"/>
  <c r="S8333" i="4" s="1"/>
  <c r="N8334" i="4"/>
  <c r="O8334" i="4"/>
  <c r="P8334" i="4" s="1"/>
  <c r="T8334" i="4" s="1"/>
  <c r="Q8334" i="4"/>
  <c r="R8334" i="4" s="1"/>
  <c r="S8334" i="4" s="1"/>
  <c r="N8335" i="4"/>
  <c r="O8335" i="4" s="1"/>
  <c r="P8335" i="4" s="1"/>
  <c r="Q8335" i="4"/>
  <c r="R8335" i="4"/>
  <c r="S8335" i="4" s="1"/>
  <c r="N8336" i="4"/>
  <c r="O8336" i="4"/>
  <c r="P8336" i="4" s="1"/>
  <c r="T8336" i="4" s="1"/>
  <c r="Q8336" i="4"/>
  <c r="R8336" i="4" s="1"/>
  <c r="S8336" i="4" s="1"/>
  <c r="N8337" i="4"/>
  <c r="O8337" i="4" s="1"/>
  <c r="P8337" i="4" s="1"/>
  <c r="Q8337" i="4"/>
  <c r="R8337" i="4"/>
  <c r="S8337" i="4" s="1"/>
  <c r="N8338" i="4"/>
  <c r="O8338" i="4"/>
  <c r="P8338" i="4" s="1"/>
  <c r="T8338" i="4" s="1"/>
  <c r="Q8338" i="4"/>
  <c r="R8338" i="4" s="1"/>
  <c r="S8338" i="4" s="1"/>
  <c r="N8339" i="4"/>
  <c r="O8339" i="4" s="1"/>
  <c r="P8339" i="4" s="1"/>
  <c r="Q8339" i="4"/>
  <c r="R8339" i="4"/>
  <c r="S8339" i="4" s="1"/>
  <c r="N8340" i="4"/>
  <c r="O8340" i="4"/>
  <c r="P8340" i="4" s="1"/>
  <c r="T8340" i="4" s="1"/>
  <c r="Q8340" i="4"/>
  <c r="R8340" i="4" s="1"/>
  <c r="S8340" i="4" s="1"/>
  <c r="N8341" i="4"/>
  <c r="O8341" i="4" s="1"/>
  <c r="P8341" i="4" s="1"/>
  <c r="Q8341" i="4"/>
  <c r="R8341" i="4"/>
  <c r="S8341" i="4" s="1"/>
  <c r="N8342" i="4"/>
  <c r="O8342" i="4"/>
  <c r="P8342" i="4" s="1"/>
  <c r="T8342" i="4" s="1"/>
  <c r="Q8342" i="4"/>
  <c r="R8342" i="4" s="1"/>
  <c r="S8342" i="4" s="1"/>
  <c r="N8343" i="4"/>
  <c r="O8343" i="4" s="1"/>
  <c r="P8343" i="4" s="1"/>
  <c r="Q8343" i="4"/>
  <c r="R8343" i="4"/>
  <c r="S8343" i="4" s="1"/>
  <c r="N8344" i="4"/>
  <c r="O8344" i="4"/>
  <c r="P8344" i="4" s="1"/>
  <c r="T8344" i="4" s="1"/>
  <c r="Q8344" i="4"/>
  <c r="R8344" i="4" s="1"/>
  <c r="S8344" i="4" s="1"/>
  <c r="N8345" i="4"/>
  <c r="O8345" i="4" s="1"/>
  <c r="P8345" i="4" s="1"/>
  <c r="Q8345" i="4"/>
  <c r="R8345" i="4"/>
  <c r="S8345" i="4" s="1"/>
  <c r="N8346" i="4"/>
  <c r="O8346" i="4"/>
  <c r="P8346" i="4" s="1"/>
  <c r="T8346" i="4" s="1"/>
  <c r="Q8346" i="4"/>
  <c r="R8346" i="4" s="1"/>
  <c r="S8346" i="4" s="1"/>
  <c r="N8347" i="4"/>
  <c r="O8347" i="4" s="1"/>
  <c r="P8347" i="4" s="1"/>
  <c r="Q8347" i="4"/>
  <c r="R8347" i="4"/>
  <c r="S8347" i="4" s="1"/>
  <c r="N8348" i="4"/>
  <c r="O8348" i="4"/>
  <c r="P8348" i="4" s="1"/>
  <c r="T8348" i="4" s="1"/>
  <c r="Q8348" i="4"/>
  <c r="R8348" i="4" s="1"/>
  <c r="S8348" i="4" s="1"/>
  <c r="N8349" i="4"/>
  <c r="O8349" i="4" s="1"/>
  <c r="P8349" i="4" s="1"/>
  <c r="Q8349" i="4"/>
  <c r="R8349" i="4"/>
  <c r="S8349" i="4" s="1"/>
  <c r="N8350" i="4"/>
  <c r="O8350" i="4"/>
  <c r="P8350" i="4" s="1"/>
  <c r="T8350" i="4" s="1"/>
  <c r="Q8350" i="4"/>
  <c r="R8350" i="4" s="1"/>
  <c r="S8350" i="4" s="1"/>
  <c r="N8351" i="4"/>
  <c r="O8351" i="4" s="1"/>
  <c r="P8351" i="4" s="1"/>
  <c r="Q8351" i="4"/>
  <c r="R8351" i="4"/>
  <c r="S8351" i="4" s="1"/>
  <c r="N8352" i="4"/>
  <c r="O8352" i="4"/>
  <c r="P8352" i="4" s="1"/>
  <c r="T8352" i="4" s="1"/>
  <c r="Q8352" i="4"/>
  <c r="R8352" i="4" s="1"/>
  <c r="S8352" i="4" s="1"/>
  <c r="N8353" i="4"/>
  <c r="O8353" i="4" s="1"/>
  <c r="P8353" i="4" s="1"/>
  <c r="Q8353" i="4"/>
  <c r="R8353" i="4"/>
  <c r="S8353" i="4" s="1"/>
  <c r="R8330" i="4"/>
  <c r="S8330" i="4" s="1"/>
  <c r="Q8330" i="4"/>
  <c r="N8330" i="4"/>
  <c r="O8330" i="4" s="1"/>
  <c r="P8330" i="4" s="1"/>
  <c r="T8330" i="4" s="1"/>
  <c r="N8306" i="4"/>
  <c r="O8306" i="4"/>
  <c r="P8306" i="4" s="1"/>
  <c r="T8306" i="4" s="1"/>
  <c r="Q8306" i="4"/>
  <c r="R8306" i="4" s="1"/>
  <c r="S8306" i="4" s="1"/>
  <c r="N8307" i="4"/>
  <c r="O8307" i="4" s="1"/>
  <c r="P8307" i="4" s="1"/>
  <c r="Q8307" i="4"/>
  <c r="R8307" i="4"/>
  <c r="S8307" i="4" s="1"/>
  <c r="N8308" i="4"/>
  <c r="O8308" i="4"/>
  <c r="P8308" i="4" s="1"/>
  <c r="T8308" i="4" s="1"/>
  <c r="Q8308" i="4"/>
  <c r="R8308" i="4" s="1"/>
  <c r="S8308" i="4" s="1"/>
  <c r="N8309" i="4"/>
  <c r="O8309" i="4" s="1"/>
  <c r="P8309" i="4" s="1"/>
  <c r="Q8309" i="4"/>
  <c r="R8309" i="4"/>
  <c r="S8309" i="4" s="1"/>
  <c r="N8310" i="4"/>
  <c r="O8310" i="4"/>
  <c r="P8310" i="4" s="1"/>
  <c r="T8310" i="4" s="1"/>
  <c r="Q8310" i="4"/>
  <c r="R8310" i="4" s="1"/>
  <c r="S8310" i="4" s="1"/>
  <c r="N8311" i="4"/>
  <c r="O8311" i="4" s="1"/>
  <c r="P8311" i="4" s="1"/>
  <c r="Q8311" i="4"/>
  <c r="R8311" i="4"/>
  <c r="S8311" i="4" s="1"/>
  <c r="N8312" i="4"/>
  <c r="O8312" i="4"/>
  <c r="P8312" i="4" s="1"/>
  <c r="T8312" i="4" s="1"/>
  <c r="Q8312" i="4"/>
  <c r="R8312" i="4" s="1"/>
  <c r="S8312" i="4" s="1"/>
  <c r="N8313" i="4"/>
  <c r="O8313" i="4" s="1"/>
  <c r="P8313" i="4" s="1"/>
  <c r="Q8313" i="4"/>
  <c r="R8313" i="4"/>
  <c r="S8313" i="4" s="1"/>
  <c r="N8314" i="4"/>
  <c r="O8314" i="4"/>
  <c r="P8314" i="4" s="1"/>
  <c r="T8314" i="4" s="1"/>
  <c r="Q8314" i="4"/>
  <c r="R8314" i="4" s="1"/>
  <c r="S8314" i="4" s="1"/>
  <c r="N8315" i="4"/>
  <c r="O8315" i="4" s="1"/>
  <c r="P8315" i="4" s="1"/>
  <c r="Q8315" i="4"/>
  <c r="R8315" i="4"/>
  <c r="S8315" i="4" s="1"/>
  <c r="N8316" i="4"/>
  <c r="O8316" i="4"/>
  <c r="P8316" i="4" s="1"/>
  <c r="T8316" i="4" s="1"/>
  <c r="Q8316" i="4"/>
  <c r="R8316" i="4" s="1"/>
  <c r="S8316" i="4" s="1"/>
  <c r="N8317" i="4"/>
  <c r="O8317" i="4" s="1"/>
  <c r="P8317" i="4" s="1"/>
  <c r="Q8317" i="4"/>
  <c r="R8317" i="4"/>
  <c r="S8317" i="4" s="1"/>
  <c r="N8318" i="4"/>
  <c r="O8318" i="4"/>
  <c r="P8318" i="4" s="1"/>
  <c r="T8318" i="4" s="1"/>
  <c r="Q8318" i="4"/>
  <c r="R8318" i="4" s="1"/>
  <c r="S8318" i="4" s="1"/>
  <c r="N8319" i="4"/>
  <c r="O8319" i="4" s="1"/>
  <c r="P8319" i="4" s="1"/>
  <c r="Q8319" i="4"/>
  <c r="R8319" i="4"/>
  <c r="S8319" i="4" s="1"/>
  <c r="N8320" i="4"/>
  <c r="O8320" i="4"/>
  <c r="P8320" i="4" s="1"/>
  <c r="T8320" i="4" s="1"/>
  <c r="Q8320" i="4"/>
  <c r="R8320" i="4" s="1"/>
  <c r="S8320" i="4" s="1"/>
  <c r="N8321" i="4"/>
  <c r="O8321" i="4" s="1"/>
  <c r="P8321" i="4" s="1"/>
  <c r="Q8321" i="4"/>
  <c r="R8321" i="4"/>
  <c r="S8321" i="4" s="1"/>
  <c r="N8322" i="4"/>
  <c r="O8322" i="4"/>
  <c r="P8322" i="4" s="1"/>
  <c r="T8322" i="4" s="1"/>
  <c r="Q8322" i="4"/>
  <c r="R8322" i="4" s="1"/>
  <c r="S8322" i="4" s="1"/>
  <c r="N8323" i="4"/>
  <c r="O8323" i="4" s="1"/>
  <c r="P8323" i="4" s="1"/>
  <c r="Q8323" i="4"/>
  <c r="R8323" i="4"/>
  <c r="S8323" i="4" s="1"/>
  <c r="N8324" i="4"/>
  <c r="O8324" i="4"/>
  <c r="P8324" i="4" s="1"/>
  <c r="Q8324" i="4"/>
  <c r="R8324" i="4" s="1"/>
  <c r="S8324" i="4"/>
  <c r="N8325" i="4"/>
  <c r="O8325" i="4" s="1"/>
  <c r="P8325" i="4"/>
  <c r="T8325" i="4" s="1"/>
  <c r="Q8325" i="4"/>
  <c r="R8325" i="4"/>
  <c r="S8325" i="4" s="1"/>
  <c r="N8326" i="4"/>
  <c r="O8326" i="4"/>
  <c r="P8326" i="4" s="1"/>
  <c r="Q8326" i="4"/>
  <c r="R8326" i="4" s="1"/>
  <c r="S8326" i="4" s="1"/>
  <c r="N8327" i="4"/>
  <c r="O8327" i="4" s="1"/>
  <c r="P8327" i="4" s="1"/>
  <c r="T8327" i="4" s="1"/>
  <c r="Q8327" i="4"/>
  <c r="R8327" i="4"/>
  <c r="S8327" i="4" s="1"/>
  <c r="N8328" i="4"/>
  <c r="O8328" i="4"/>
  <c r="P8328" i="4" s="1"/>
  <c r="Q8328" i="4"/>
  <c r="R8328" i="4" s="1"/>
  <c r="S8328" i="4"/>
  <c r="Q8305" i="4"/>
  <c r="R8305" i="4" s="1"/>
  <c r="S8305" i="4" s="1"/>
  <c r="O8305" i="4"/>
  <c r="P8305" i="4" s="1"/>
  <c r="T8305" i="4" s="1"/>
  <c r="N8305" i="4"/>
  <c r="N8281" i="4"/>
  <c r="O8281" i="4" s="1"/>
  <c r="P8281" i="4" s="1"/>
  <c r="Q8281" i="4"/>
  <c r="R8281" i="4"/>
  <c r="S8281" i="4" s="1"/>
  <c r="N8282" i="4"/>
  <c r="O8282" i="4"/>
  <c r="P8282" i="4" s="1"/>
  <c r="Q8282" i="4"/>
  <c r="R8282" i="4" s="1"/>
  <c r="S8282" i="4" s="1"/>
  <c r="N8283" i="4"/>
  <c r="O8283" i="4" s="1"/>
  <c r="P8283" i="4" s="1"/>
  <c r="Q8283" i="4"/>
  <c r="R8283" i="4"/>
  <c r="S8283" i="4" s="1"/>
  <c r="N8284" i="4"/>
  <c r="O8284" i="4"/>
  <c r="P8284" i="4" s="1"/>
  <c r="Q8284" i="4"/>
  <c r="R8284" i="4" s="1"/>
  <c r="S8284" i="4" s="1"/>
  <c r="N8285" i="4"/>
  <c r="O8285" i="4" s="1"/>
  <c r="P8285" i="4" s="1"/>
  <c r="Q8285" i="4"/>
  <c r="R8285" i="4"/>
  <c r="S8285" i="4" s="1"/>
  <c r="N8286" i="4"/>
  <c r="O8286" i="4"/>
  <c r="P8286" i="4" s="1"/>
  <c r="Q8286" i="4"/>
  <c r="R8286" i="4" s="1"/>
  <c r="S8286" i="4" s="1"/>
  <c r="N8287" i="4"/>
  <c r="O8287" i="4" s="1"/>
  <c r="P8287" i="4" s="1"/>
  <c r="Q8287" i="4"/>
  <c r="R8287" i="4"/>
  <c r="S8287" i="4" s="1"/>
  <c r="N8288" i="4"/>
  <c r="O8288" i="4"/>
  <c r="P8288" i="4" s="1"/>
  <c r="Q8288" i="4"/>
  <c r="R8288" i="4" s="1"/>
  <c r="S8288" i="4" s="1"/>
  <c r="N8289" i="4"/>
  <c r="O8289" i="4" s="1"/>
  <c r="P8289" i="4" s="1"/>
  <c r="Q8289" i="4"/>
  <c r="R8289" i="4"/>
  <c r="S8289" i="4" s="1"/>
  <c r="N8290" i="4"/>
  <c r="O8290" i="4"/>
  <c r="P8290" i="4" s="1"/>
  <c r="Q8290" i="4"/>
  <c r="R8290" i="4" s="1"/>
  <c r="S8290" i="4" s="1"/>
  <c r="N8291" i="4"/>
  <c r="O8291" i="4" s="1"/>
  <c r="P8291" i="4" s="1"/>
  <c r="Q8291" i="4"/>
  <c r="R8291" i="4"/>
  <c r="S8291" i="4" s="1"/>
  <c r="N8292" i="4"/>
  <c r="O8292" i="4"/>
  <c r="P8292" i="4" s="1"/>
  <c r="Q8292" i="4"/>
  <c r="R8292" i="4" s="1"/>
  <c r="S8292" i="4" s="1"/>
  <c r="N8293" i="4"/>
  <c r="O8293" i="4" s="1"/>
  <c r="P8293" i="4" s="1"/>
  <c r="Q8293" i="4"/>
  <c r="R8293" i="4"/>
  <c r="S8293" i="4" s="1"/>
  <c r="N8294" i="4"/>
  <c r="O8294" i="4"/>
  <c r="P8294" i="4" s="1"/>
  <c r="Q8294" i="4"/>
  <c r="R8294" i="4" s="1"/>
  <c r="S8294" i="4" s="1"/>
  <c r="N8295" i="4"/>
  <c r="O8295" i="4" s="1"/>
  <c r="P8295" i="4" s="1"/>
  <c r="Q8295" i="4"/>
  <c r="R8295" i="4"/>
  <c r="S8295" i="4" s="1"/>
  <c r="N8296" i="4"/>
  <c r="O8296" i="4"/>
  <c r="P8296" i="4" s="1"/>
  <c r="Q8296" i="4"/>
  <c r="R8296" i="4" s="1"/>
  <c r="S8296" i="4" s="1"/>
  <c r="N8297" i="4"/>
  <c r="O8297" i="4" s="1"/>
  <c r="P8297" i="4" s="1"/>
  <c r="Q8297" i="4"/>
  <c r="R8297" i="4"/>
  <c r="S8297" i="4" s="1"/>
  <c r="N8298" i="4"/>
  <c r="O8298" i="4"/>
  <c r="P8298" i="4" s="1"/>
  <c r="Q8298" i="4"/>
  <c r="R8298" i="4" s="1"/>
  <c r="S8298" i="4" s="1"/>
  <c r="N8299" i="4"/>
  <c r="O8299" i="4" s="1"/>
  <c r="P8299" i="4" s="1"/>
  <c r="Q8299" i="4"/>
  <c r="R8299" i="4"/>
  <c r="S8299" i="4" s="1"/>
  <c r="T8299" i="4"/>
  <c r="N8300" i="4"/>
  <c r="O8300" i="4"/>
  <c r="P8300" i="4" s="1"/>
  <c r="Q8300" i="4"/>
  <c r="R8300" i="4" s="1"/>
  <c r="S8300" i="4"/>
  <c r="N8301" i="4"/>
  <c r="O8301" i="4" s="1"/>
  <c r="P8301" i="4"/>
  <c r="T8301" i="4" s="1"/>
  <c r="Q8301" i="4"/>
  <c r="R8301" i="4"/>
  <c r="S8301" i="4" s="1"/>
  <c r="N8302" i="4"/>
  <c r="O8302" i="4"/>
  <c r="P8302" i="4" s="1"/>
  <c r="Q8302" i="4"/>
  <c r="R8302" i="4" s="1"/>
  <c r="S8302" i="4" s="1"/>
  <c r="N8303" i="4"/>
  <c r="O8303" i="4" s="1"/>
  <c r="P8303" i="4" s="1"/>
  <c r="T8303" i="4" s="1"/>
  <c r="Q8303" i="4"/>
  <c r="R8303" i="4"/>
  <c r="S8303" i="4" s="1"/>
  <c r="Q8280" i="4"/>
  <c r="R8280" i="4" s="1"/>
  <c r="S8280" i="4" s="1"/>
  <c r="O8280" i="4"/>
  <c r="P8280" i="4" s="1"/>
  <c r="T8280" i="4" s="1"/>
  <c r="N8280" i="4"/>
  <c r="N8256" i="4"/>
  <c r="O8256" i="4"/>
  <c r="P8256" i="4" s="1"/>
  <c r="T8256" i="4" s="1"/>
  <c r="Q8256" i="4"/>
  <c r="R8256" i="4" s="1"/>
  <c r="S8256" i="4" s="1"/>
  <c r="N8257" i="4"/>
  <c r="O8257" i="4" s="1"/>
  <c r="P8257" i="4" s="1"/>
  <c r="Q8257" i="4"/>
  <c r="R8257" i="4"/>
  <c r="S8257" i="4" s="1"/>
  <c r="N8258" i="4"/>
  <c r="O8258" i="4"/>
  <c r="P8258" i="4" s="1"/>
  <c r="T8258" i="4" s="1"/>
  <c r="Q8258" i="4"/>
  <c r="R8258" i="4" s="1"/>
  <c r="S8258" i="4" s="1"/>
  <c r="N8259" i="4"/>
  <c r="O8259" i="4" s="1"/>
  <c r="P8259" i="4" s="1"/>
  <c r="Q8259" i="4"/>
  <c r="R8259" i="4"/>
  <c r="S8259" i="4" s="1"/>
  <c r="N8260" i="4"/>
  <c r="O8260" i="4"/>
  <c r="P8260" i="4" s="1"/>
  <c r="T8260" i="4" s="1"/>
  <c r="Q8260" i="4"/>
  <c r="R8260" i="4" s="1"/>
  <c r="S8260" i="4" s="1"/>
  <c r="N8261" i="4"/>
  <c r="O8261" i="4" s="1"/>
  <c r="P8261" i="4" s="1"/>
  <c r="Q8261" i="4"/>
  <c r="R8261" i="4"/>
  <c r="S8261" i="4" s="1"/>
  <c r="N8262" i="4"/>
  <c r="O8262" i="4"/>
  <c r="P8262" i="4" s="1"/>
  <c r="T8262" i="4" s="1"/>
  <c r="Q8262" i="4"/>
  <c r="R8262" i="4" s="1"/>
  <c r="S8262" i="4" s="1"/>
  <c r="N8263" i="4"/>
  <c r="O8263" i="4" s="1"/>
  <c r="P8263" i="4" s="1"/>
  <c r="Q8263" i="4"/>
  <c r="R8263" i="4"/>
  <c r="S8263" i="4" s="1"/>
  <c r="N8264" i="4"/>
  <c r="O8264" i="4"/>
  <c r="P8264" i="4" s="1"/>
  <c r="T8264" i="4" s="1"/>
  <c r="Q8264" i="4"/>
  <c r="R8264" i="4" s="1"/>
  <c r="S8264" i="4" s="1"/>
  <c r="N8265" i="4"/>
  <c r="O8265" i="4" s="1"/>
  <c r="P8265" i="4" s="1"/>
  <c r="Q8265" i="4"/>
  <c r="R8265" i="4"/>
  <c r="S8265" i="4" s="1"/>
  <c r="N8266" i="4"/>
  <c r="O8266" i="4"/>
  <c r="P8266" i="4" s="1"/>
  <c r="T8266" i="4" s="1"/>
  <c r="Q8266" i="4"/>
  <c r="R8266" i="4" s="1"/>
  <c r="S8266" i="4" s="1"/>
  <c r="N8267" i="4"/>
  <c r="O8267" i="4" s="1"/>
  <c r="P8267" i="4" s="1"/>
  <c r="Q8267" i="4"/>
  <c r="R8267" i="4"/>
  <c r="S8267" i="4" s="1"/>
  <c r="N8268" i="4"/>
  <c r="O8268" i="4"/>
  <c r="P8268" i="4" s="1"/>
  <c r="T8268" i="4" s="1"/>
  <c r="Q8268" i="4"/>
  <c r="R8268" i="4" s="1"/>
  <c r="S8268" i="4" s="1"/>
  <c r="N8269" i="4"/>
  <c r="O8269" i="4" s="1"/>
  <c r="P8269" i="4" s="1"/>
  <c r="Q8269" i="4"/>
  <c r="R8269" i="4"/>
  <c r="S8269" i="4" s="1"/>
  <c r="N8270" i="4"/>
  <c r="O8270" i="4"/>
  <c r="P8270" i="4" s="1"/>
  <c r="T8270" i="4" s="1"/>
  <c r="Q8270" i="4"/>
  <c r="R8270" i="4" s="1"/>
  <c r="S8270" i="4" s="1"/>
  <c r="N8271" i="4"/>
  <c r="O8271" i="4" s="1"/>
  <c r="P8271" i="4" s="1"/>
  <c r="Q8271" i="4"/>
  <c r="R8271" i="4"/>
  <c r="S8271" i="4" s="1"/>
  <c r="N8272" i="4"/>
  <c r="O8272" i="4"/>
  <c r="P8272" i="4" s="1"/>
  <c r="T8272" i="4" s="1"/>
  <c r="Q8272" i="4"/>
  <c r="R8272" i="4" s="1"/>
  <c r="S8272" i="4" s="1"/>
  <c r="N8273" i="4"/>
  <c r="O8273" i="4" s="1"/>
  <c r="P8273" i="4" s="1"/>
  <c r="Q8273" i="4"/>
  <c r="R8273" i="4"/>
  <c r="S8273" i="4" s="1"/>
  <c r="N8274" i="4"/>
  <c r="O8274" i="4"/>
  <c r="P8274" i="4" s="1"/>
  <c r="Q8274" i="4"/>
  <c r="R8274" i="4" s="1"/>
  <c r="S8274" i="4"/>
  <c r="N8275" i="4"/>
  <c r="O8275" i="4" s="1"/>
  <c r="P8275" i="4"/>
  <c r="T8275" i="4" s="1"/>
  <c r="Q8275" i="4"/>
  <c r="R8275" i="4"/>
  <c r="S8275" i="4" s="1"/>
  <c r="N8276" i="4"/>
  <c r="O8276" i="4"/>
  <c r="P8276" i="4" s="1"/>
  <c r="Q8276" i="4"/>
  <c r="R8276" i="4" s="1"/>
  <c r="S8276" i="4" s="1"/>
  <c r="N8277" i="4"/>
  <c r="O8277" i="4" s="1"/>
  <c r="P8277" i="4" s="1"/>
  <c r="T8277" i="4" s="1"/>
  <c r="Q8277" i="4"/>
  <c r="R8277" i="4"/>
  <c r="S8277" i="4" s="1"/>
  <c r="N8278" i="4"/>
  <c r="O8278" i="4"/>
  <c r="P8278" i="4" s="1"/>
  <c r="Q8278" i="4"/>
  <c r="R8278" i="4" s="1"/>
  <c r="S8278" i="4"/>
  <c r="Q8255" i="4"/>
  <c r="R8255" i="4" s="1"/>
  <c r="S8255" i="4" s="1"/>
  <c r="O8255" i="4"/>
  <c r="P8255" i="4" s="1"/>
  <c r="N8255" i="4"/>
  <c r="N8231" i="4"/>
  <c r="O8231" i="4" s="1"/>
  <c r="P8231" i="4" s="1"/>
  <c r="Q8231" i="4"/>
  <c r="R8231" i="4"/>
  <c r="S8231" i="4" s="1"/>
  <c r="N8232" i="4"/>
  <c r="O8232" i="4"/>
  <c r="P8232" i="4" s="1"/>
  <c r="T8232" i="4" s="1"/>
  <c r="Q8232" i="4"/>
  <c r="R8232" i="4" s="1"/>
  <c r="S8232" i="4" s="1"/>
  <c r="N8233" i="4"/>
  <c r="O8233" i="4" s="1"/>
  <c r="P8233" i="4" s="1"/>
  <c r="Q8233" i="4"/>
  <c r="R8233" i="4"/>
  <c r="S8233" i="4" s="1"/>
  <c r="N8234" i="4"/>
  <c r="O8234" i="4"/>
  <c r="P8234" i="4" s="1"/>
  <c r="T8234" i="4" s="1"/>
  <c r="Q8234" i="4"/>
  <c r="R8234" i="4" s="1"/>
  <c r="S8234" i="4" s="1"/>
  <c r="N8235" i="4"/>
  <c r="O8235" i="4" s="1"/>
  <c r="P8235" i="4" s="1"/>
  <c r="Q8235" i="4"/>
  <c r="R8235" i="4"/>
  <c r="S8235" i="4" s="1"/>
  <c r="N8236" i="4"/>
  <c r="O8236" i="4"/>
  <c r="P8236" i="4" s="1"/>
  <c r="T8236" i="4" s="1"/>
  <c r="Q8236" i="4"/>
  <c r="R8236" i="4" s="1"/>
  <c r="S8236" i="4" s="1"/>
  <c r="N8237" i="4"/>
  <c r="O8237" i="4" s="1"/>
  <c r="P8237" i="4" s="1"/>
  <c r="Q8237" i="4"/>
  <c r="R8237" i="4"/>
  <c r="S8237" i="4" s="1"/>
  <c r="N8238" i="4"/>
  <c r="O8238" i="4"/>
  <c r="P8238" i="4" s="1"/>
  <c r="T8238" i="4" s="1"/>
  <c r="Q8238" i="4"/>
  <c r="R8238" i="4" s="1"/>
  <c r="S8238" i="4" s="1"/>
  <c r="N8239" i="4"/>
  <c r="O8239" i="4" s="1"/>
  <c r="P8239" i="4" s="1"/>
  <c r="Q8239" i="4"/>
  <c r="R8239" i="4"/>
  <c r="S8239" i="4" s="1"/>
  <c r="N8240" i="4"/>
  <c r="O8240" i="4"/>
  <c r="P8240" i="4" s="1"/>
  <c r="T8240" i="4" s="1"/>
  <c r="Q8240" i="4"/>
  <c r="R8240" i="4" s="1"/>
  <c r="S8240" i="4" s="1"/>
  <c r="N8241" i="4"/>
  <c r="O8241" i="4" s="1"/>
  <c r="P8241" i="4" s="1"/>
  <c r="Q8241" i="4"/>
  <c r="R8241" i="4"/>
  <c r="S8241" i="4" s="1"/>
  <c r="N8242" i="4"/>
  <c r="O8242" i="4"/>
  <c r="P8242" i="4" s="1"/>
  <c r="T8242" i="4" s="1"/>
  <c r="Q8242" i="4"/>
  <c r="R8242" i="4" s="1"/>
  <c r="S8242" i="4" s="1"/>
  <c r="N8243" i="4"/>
  <c r="O8243" i="4" s="1"/>
  <c r="P8243" i="4" s="1"/>
  <c r="Q8243" i="4"/>
  <c r="R8243" i="4"/>
  <c r="S8243" i="4" s="1"/>
  <c r="N8244" i="4"/>
  <c r="O8244" i="4"/>
  <c r="P8244" i="4" s="1"/>
  <c r="T8244" i="4" s="1"/>
  <c r="Q8244" i="4"/>
  <c r="R8244" i="4" s="1"/>
  <c r="S8244" i="4" s="1"/>
  <c r="N8245" i="4"/>
  <c r="O8245" i="4" s="1"/>
  <c r="P8245" i="4" s="1"/>
  <c r="Q8245" i="4"/>
  <c r="R8245" i="4"/>
  <c r="S8245" i="4" s="1"/>
  <c r="N8246" i="4"/>
  <c r="O8246" i="4"/>
  <c r="P8246" i="4" s="1"/>
  <c r="T8246" i="4" s="1"/>
  <c r="Q8246" i="4"/>
  <c r="R8246" i="4" s="1"/>
  <c r="S8246" i="4" s="1"/>
  <c r="N8247" i="4"/>
  <c r="O8247" i="4" s="1"/>
  <c r="P8247" i="4" s="1"/>
  <c r="Q8247" i="4"/>
  <c r="R8247" i="4"/>
  <c r="S8247" i="4" s="1"/>
  <c r="N8248" i="4"/>
  <c r="O8248" i="4"/>
  <c r="P8248" i="4" s="1"/>
  <c r="T8248" i="4" s="1"/>
  <c r="Q8248" i="4"/>
  <c r="R8248" i="4" s="1"/>
  <c r="S8248" i="4" s="1"/>
  <c r="N8249" i="4"/>
  <c r="O8249" i="4" s="1"/>
  <c r="P8249" i="4" s="1"/>
  <c r="T8249" i="4" s="1"/>
  <c r="Q8249" i="4"/>
  <c r="R8249" i="4"/>
  <c r="S8249" i="4" s="1"/>
  <c r="N8250" i="4"/>
  <c r="O8250" i="4"/>
  <c r="P8250" i="4" s="1"/>
  <c r="Q8250" i="4"/>
  <c r="R8250" i="4" s="1"/>
  <c r="S8250" i="4" s="1"/>
  <c r="N8251" i="4"/>
  <c r="O8251" i="4" s="1"/>
  <c r="P8251" i="4" s="1"/>
  <c r="T8251" i="4" s="1"/>
  <c r="Q8251" i="4"/>
  <c r="R8251" i="4"/>
  <c r="S8251" i="4" s="1"/>
  <c r="N8252" i="4"/>
  <c r="O8252" i="4"/>
  <c r="P8252" i="4" s="1"/>
  <c r="Q8252" i="4"/>
  <c r="R8252" i="4" s="1"/>
  <c r="S8252" i="4"/>
  <c r="N8253" i="4"/>
  <c r="O8253" i="4" s="1"/>
  <c r="P8253" i="4"/>
  <c r="T8253" i="4" s="1"/>
  <c r="Q8253" i="4"/>
  <c r="R8253" i="4"/>
  <c r="S8253" i="4" s="1"/>
  <c r="Q8230" i="4"/>
  <c r="R8230" i="4" s="1"/>
  <c r="S8230" i="4" s="1"/>
  <c r="O8230" i="4"/>
  <c r="P8230" i="4" s="1"/>
  <c r="T8230" i="4" s="1"/>
  <c r="N8230" i="4"/>
  <c r="N8206" i="4"/>
  <c r="O8206" i="4" s="1"/>
  <c r="P8206" i="4" s="1"/>
  <c r="Q8206" i="4"/>
  <c r="R8206" i="4"/>
  <c r="S8206" i="4" s="1"/>
  <c r="N8207" i="4"/>
  <c r="O8207" i="4"/>
  <c r="P8207" i="4" s="1"/>
  <c r="T8207" i="4" s="1"/>
  <c r="Q8207" i="4"/>
  <c r="R8207" i="4" s="1"/>
  <c r="S8207" i="4" s="1"/>
  <c r="N8208" i="4"/>
  <c r="O8208" i="4" s="1"/>
  <c r="P8208" i="4" s="1"/>
  <c r="Q8208" i="4"/>
  <c r="R8208" i="4"/>
  <c r="S8208" i="4" s="1"/>
  <c r="N8209" i="4"/>
  <c r="O8209" i="4"/>
  <c r="P8209" i="4" s="1"/>
  <c r="T8209" i="4" s="1"/>
  <c r="Q8209" i="4"/>
  <c r="R8209" i="4" s="1"/>
  <c r="S8209" i="4" s="1"/>
  <c r="N8210" i="4"/>
  <c r="O8210" i="4" s="1"/>
  <c r="P8210" i="4" s="1"/>
  <c r="Q8210" i="4"/>
  <c r="R8210" i="4"/>
  <c r="S8210" i="4" s="1"/>
  <c r="N8211" i="4"/>
  <c r="O8211" i="4"/>
  <c r="P8211" i="4" s="1"/>
  <c r="T8211" i="4" s="1"/>
  <c r="Q8211" i="4"/>
  <c r="R8211" i="4" s="1"/>
  <c r="S8211" i="4" s="1"/>
  <c r="N8212" i="4"/>
  <c r="O8212" i="4" s="1"/>
  <c r="P8212" i="4" s="1"/>
  <c r="Q8212" i="4"/>
  <c r="R8212" i="4"/>
  <c r="S8212" i="4" s="1"/>
  <c r="N8213" i="4"/>
  <c r="O8213" i="4"/>
  <c r="P8213" i="4" s="1"/>
  <c r="T8213" i="4" s="1"/>
  <c r="Q8213" i="4"/>
  <c r="R8213" i="4" s="1"/>
  <c r="S8213" i="4" s="1"/>
  <c r="N8214" i="4"/>
  <c r="O8214" i="4" s="1"/>
  <c r="P8214" i="4" s="1"/>
  <c r="Q8214" i="4"/>
  <c r="R8214" i="4"/>
  <c r="S8214" i="4" s="1"/>
  <c r="N8215" i="4"/>
  <c r="O8215" i="4"/>
  <c r="P8215" i="4" s="1"/>
  <c r="T8215" i="4" s="1"/>
  <c r="Q8215" i="4"/>
  <c r="R8215" i="4" s="1"/>
  <c r="S8215" i="4" s="1"/>
  <c r="N8216" i="4"/>
  <c r="O8216" i="4" s="1"/>
  <c r="P8216" i="4" s="1"/>
  <c r="Q8216" i="4"/>
  <c r="R8216" i="4"/>
  <c r="S8216" i="4" s="1"/>
  <c r="N8217" i="4"/>
  <c r="O8217" i="4"/>
  <c r="P8217" i="4" s="1"/>
  <c r="T8217" i="4" s="1"/>
  <c r="Q8217" i="4"/>
  <c r="R8217" i="4" s="1"/>
  <c r="S8217" i="4" s="1"/>
  <c r="N8218" i="4"/>
  <c r="O8218" i="4" s="1"/>
  <c r="P8218" i="4" s="1"/>
  <c r="Q8218" i="4"/>
  <c r="R8218" i="4"/>
  <c r="S8218" i="4" s="1"/>
  <c r="N8219" i="4"/>
  <c r="O8219" i="4"/>
  <c r="P8219" i="4" s="1"/>
  <c r="T8219" i="4" s="1"/>
  <c r="Q8219" i="4"/>
  <c r="R8219" i="4" s="1"/>
  <c r="S8219" i="4" s="1"/>
  <c r="N8220" i="4"/>
  <c r="O8220" i="4" s="1"/>
  <c r="P8220" i="4" s="1"/>
  <c r="Q8220" i="4"/>
  <c r="R8220" i="4"/>
  <c r="S8220" i="4" s="1"/>
  <c r="N8221" i="4"/>
  <c r="O8221" i="4"/>
  <c r="P8221" i="4" s="1"/>
  <c r="T8221" i="4" s="1"/>
  <c r="Q8221" i="4"/>
  <c r="R8221" i="4" s="1"/>
  <c r="S8221" i="4" s="1"/>
  <c r="N8222" i="4"/>
  <c r="O8222" i="4" s="1"/>
  <c r="P8222" i="4" s="1"/>
  <c r="Q8222" i="4"/>
  <c r="R8222" i="4"/>
  <c r="S8222" i="4" s="1"/>
  <c r="N8223" i="4"/>
  <c r="O8223" i="4"/>
  <c r="P8223" i="4" s="1"/>
  <c r="T8223" i="4" s="1"/>
  <c r="Q8223" i="4"/>
  <c r="R8223" i="4" s="1"/>
  <c r="S8223" i="4" s="1"/>
  <c r="N8224" i="4"/>
  <c r="O8224" i="4" s="1"/>
  <c r="P8224" i="4" s="1"/>
  <c r="T8224" i="4" s="1"/>
  <c r="Q8224" i="4"/>
  <c r="R8224" i="4"/>
  <c r="S8224" i="4" s="1"/>
  <c r="N8225" i="4"/>
  <c r="O8225" i="4"/>
  <c r="P8225" i="4" s="1"/>
  <c r="Q8225" i="4"/>
  <c r="R8225" i="4" s="1"/>
  <c r="S8225" i="4" s="1"/>
  <c r="N8226" i="4"/>
  <c r="O8226" i="4" s="1"/>
  <c r="P8226" i="4" s="1"/>
  <c r="T8226" i="4" s="1"/>
  <c r="Q8226" i="4"/>
  <c r="R8226" i="4"/>
  <c r="S8226" i="4" s="1"/>
  <c r="N8227" i="4"/>
  <c r="O8227" i="4"/>
  <c r="P8227" i="4" s="1"/>
  <c r="Q8227" i="4"/>
  <c r="R8227" i="4" s="1"/>
  <c r="S8227" i="4"/>
  <c r="N8228" i="4"/>
  <c r="O8228" i="4" s="1"/>
  <c r="P8228" i="4"/>
  <c r="T8228" i="4" s="1"/>
  <c r="Q8228" i="4"/>
  <c r="R8228" i="4"/>
  <c r="S8228" i="4" s="1"/>
  <c r="Q8205" i="4"/>
  <c r="R8205" i="4" s="1"/>
  <c r="S8205" i="4" s="1"/>
  <c r="O8205" i="4"/>
  <c r="P8205" i="4" s="1"/>
  <c r="T8205" i="4" s="1"/>
  <c r="N8205" i="4"/>
  <c r="N8181" i="4"/>
  <c r="O8181" i="4"/>
  <c r="P8181" i="4" s="1"/>
  <c r="T8181" i="4" s="1"/>
  <c r="Q8181" i="4"/>
  <c r="R8181" i="4" s="1"/>
  <c r="S8181" i="4" s="1"/>
  <c r="N8182" i="4"/>
  <c r="O8182" i="4" s="1"/>
  <c r="P8182" i="4" s="1"/>
  <c r="Q8182" i="4"/>
  <c r="R8182" i="4"/>
  <c r="S8182" i="4" s="1"/>
  <c r="N8183" i="4"/>
  <c r="O8183" i="4"/>
  <c r="P8183" i="4" s="1"/>
  <c r="T8183" i="4" s="1"/>
  <c r="Q8183" i="4"/>
  <c r="R8183" i="4" s="1"/>
  <c r="S8183" i="4" s="1"/>
  <c r="N8184" i="4"/>
  <c r="O8184" i="4" s="1"/>
  <c r="P8184" i="4" s="1"/>
  <c r="Q8184" i="4"/>
  <c r="R8184" i="4"/>
  <c r="S8184" i="4" s="1"/>
  <c r="N8185" i="4"/>
  <c r="O8185" i="4"/>
  <c r="P8185" i="4" s="1"/>
  <c r="T8185" i="4" s="1"/>
  <c r="Q8185" i="4"/>
  <c r="R8185" i="4" s="1"/>
  <c r="S8185" i="4" s="1"/>
  <c r="N8186" i="4"/>
  <c r="O8186" i="4" s="1"/>
  <c r="P8186" i="4" s="1"/>
  <c r="Q8186" i="4"/>
  <c r="R8186" i="4"/>
  <c r="S8186" i="4" s="1"/>
  <c r="N8187" i="4"/>
  <c r="O8187" i="4"/>
  <c r="P8187" i="4" s="1"/>
  <c r="T8187" i="4" s="1"/>
  <c r="Q8187" i="4"/>
  <c r="R8187" i="4" s="1"/>
  <c r="S8187" i="4" s="1"/>
  <c r="N8188" i="4"/>
  <c r="O8188" i="4" s="1"/>
  <c r="P8188" i="4" s="1"/>
  <c r="Q8188" i="4"/>
  <c r="R8188" i="4"/>
  <c r="S8188" i="4" s="1"/>
  <c r="N8189" i="4"/>
  <c r="O8189" i="4"/>
  <c r="P8189" i="4" s="1"/>
  <c r="T8189" i="4" s="1"/>
  <c r="Q8189" i="4"/>
  <c r="R8189" i="4" s="1"/>
  <c r="S8189" i="4" s="1"/>
  <c r="N8190" i="4"/>
  <c r="O8190" i="4" s="1"/>
  <c r="P8190" i="4" s="1"/>
  <c r="Q8190" i="4"/>
  <c r="R8190" i="4"/>
  <c r="S8190" i="4" s="1"/>
  <c r="N8191" i="4"/>
  <c r="O8191" i="4"/>
  <c r="P8191" i="4" s="1"/>
  <c r="T8191" i="4" s="1"/>
  <c r="Q8191" i="4"/>
  <c r="R8191" i="4" s="1"/>
  <c r="S8191" i="4" s="1"/>
  <c r="N8192" i="4"/>
  <c r="O8192" i="4" s="1"/>
  <c r="P8192" i="4" s="1"/>
  <c r="Q8192" i="4"/>
  <c r="R8192" i="4"/>
  <c r="S8192" i="4" s="1"/>
  <c r="N8193" i="4"/>
  <c r="O8193" i="4"/>
  <c r="P8193" i="4" s="1"/>
  <c r="T8193" i="4" s="1"/>
  <c r="Q8193" i="4"/>
  <c r="R8193" i="4" s="1"/>
  <c r="S8193" i="4" s="1"/>
  <c r="N8194" i="4"/>
  <c r="O8194" i="4" s="1"/>
  <c r="P8194" i="4" s="1"/>
  <c r="Q8194" i="4"/>
  <c r="R8194" i="4"/>
  <c r="S8194" i="4" s="1"/>
  <c r="N8195" i="4"/>
  <c r="O8195" i="4"/>
  <c r="P8195" i="4" s="1"/>
  <c r="T8195" i="4" s="1"/>
  <c r="Q8195" i="4"/>
  <c r="R8195" i="4" s="1"/>
  <c r="S8195" i="4" s="1"/>
  <c r="N8196" i="4"/>
  <c r="O8196" i="4" s="1"/>
  <c r="P8196" i="4" s="1"/>
  <c r="Q8196" i="4"/>
  <c r="R8196" i="4"/>
  <c r="S8196" i="4" s="1"/>
  <c r="N8197" i="4"/>
  <c r="O8197" i="4"/>
  <c r="P8197" i="4" s="1"/>
  <c r="T8197" i="4" s="1"/>
  <c r="Q8197" i="4"/>
  <c r="R8197" i="4" s="1"/>
  <c r="S8197" i="4" s="1"/>
  <c r="N8198" i="4"/>
  <c r="O8198" i="4" s="1"/>
  <c r="P8198" i="4" s="1"/>
  <c r="Q8198" i="4"/>
  <c r="R8198" i="4"/>
  <c r="S8198" i="4" s="1"/>
  <c r="N8199" i="4"/>
  <c r="O8199" i="4"/>
  <c r="P8199" i="4" s="1"/>
  <c r="Q8199" i="4"/>
  <c r="R8199" i="4" s="1"/>
  <c r="S8199" i="4"/>
  <c r="N8200" i="4"/>
  <c r="O8200" i="4" s="1"/>
  <c r="P8200" i="4"/>
  <c r="T8200" i="4" s="1"/>
  <c r="Q8200" i="4"/>
  <c r="R8200" i="4"/>
  <c r="S8200" i="4" s="1"/>
  <c r="N8201" i="4"/>
  <c r="O8201" i="4"/>
  <c r="P8201" i="4" s="1"/>
  <c r="Q8201" i="4"/>
  <c r="R8201" i="4" s="1"/>
  <c r="S8201" i="4" s="1"/>
  <c r="N8202" i="4"/>
  <c r="O8202" i="4" s="1"/>
  <c r="P8202" i="4" s="1"/>
  <c r="T8202" i="4" s="1"/>
  <c r="Q8202" i="4"/>
  <c r="R8202" i="4"/>
  <c r="S8202" i="4" s="1"/>
  <c r="N8203" i="4"/>
  <c r="O8203" i="4"/>
  <c r="P8203" i="4" s="1"/>
  <c r="Q8203" i="4"/>
  <c r="R8203" i="4" s="1"/>
  <c r="S8203" i="4"/>
  <c r="Q8180" i="4"/>
  <c r="R8180" i="4" s="1"/>
  <c r="S8180" i="4" s="1"/>
  <c r="O8180" i="4"/>
  <c r="P8180" i="4" s="1"/>
  <c r="N8180" i="4"/>
  <c r="N8156" i="4"/>
  <c r="O8156" i="4"/>
  <c r="P8156" i="4" s="1"/>
  <c r="T8156" i="4" s="1"/>
  <c r="Q8156" i="4"/>
  <c r="R8156" i="4" s="1"/>
  <c r="S8156" i="4" s="1"/>
  <c r="N8157" i="4"/>
  <c r="O8157" i="4" s="1"/>
  <c r="P8157" i="4" s="1"/>
  <c r="Q8157" i="4"/>
  <c r="R8157" i="4"/>
  <c r="S8157" i="4" s="1"/>
  <c r="N8158" i="4"/>
  <c r="O8158" i="4"/>
  <c r="P8158" i="4" s="1"/>
  <c r="T8158" i="4" s="1"/>
  <c r="Q8158" i="4"/>
  <c r="R8158" i="4" s="1"/>
  <c r="S8158" i="4" s="1"/>
  <c r="N8159" i="4"/>
  <c r="O8159" i="4" s="1"/>
  <c r="P8159" i="4" s="1"/>
  <c r="Q8159" i="4"/>
  <c r="R8159" i="4"/>
  <c r="S8159" i="4" s="1"/>
  <c r="N8160" i="4"/>
  <c r="O8160" i="4"/>
  <c r="P8160" i="4" s="1"/>
  <c r="T8160" i="4" s="1"/>
  <c r="Q8160" i="4"/>
  <c r="R8160" i="4" s="1"/>
  <c r="S8160" i="4" s="1"/>
  <c r="N8161" i="4"/>
  <c r="O8161" i="4" s="1"/>
  <c r="P8161" i="4" s="1"/>
  <c r="Q8161" i="4"/>
  <c r="R8161" i="4"/>
  <c r="S8161" i="4" s="1"/>
  <c r="N8162" i="4"/>
  <c r="O8162" i="4"/>
  <c r="P8162" i="4" s="1"/>
  <c r="T8162" i="4" s="1"/>
  <c r="Q8162" i="4"/>
  <c r="R8162" i="4" s="1"/>
  <c r="S8162" i="4" s="1"/>
  <c r="N8163" i="4"/>
  <c r="O8163" i="4" s="1"/>
  <c r="P8163" i="4" s="1"/>
  <c r="Q8163" i="4"/>
  <c r="R8163" i="4"/>
  <c r="S8163" i="4" s="1"/>
  <c r="N8164" i="4"/>
  <c r="O8164" i="4"/>
  <c r="P8164" i="4" s="1"/>
  <c r="T8164" i="4" s="1"/>
  <c r="Q8164" i="4"/>
  <c r="R8164" i="4" s="1"/>
  <c r="S8164" i="4" s="1"/>
  <c r="N8165" i="4"/>
  <c r="O8165" i="4" s="1"/>
  <c r="P8165" i="4" s="1"/>
  <c r="Q8165" i="4"/>
  <c r="R8165" i="4"/>
  <c r="S8165" i="4" s="1"/>
  <c r="N8166" i="4"/>
  <c r="O8166" i="4"/>
  <c r="P8166" i="4" s="1"/>
  <c r="T8166" i="4" s="1"/>
  <c r="Q8166" i="4"/>
  <c r="R8166" i="4" s="1"/>
  <c r="S8166" i="4" s="1"/>
  <c r="N8167" i="4"/>
  <c r="O8167" i="4" s="1"/>
  <c r="P8167" i="4" s="1"/>
  <c r="Q8167" i="4"/>
  <c r="R8167" i="4"/>
  <c r="S8167" i="4" s="1"/>
  <c r="N8168" i="4"/>
  <c r="O8168" i="4"/>
  <c r="P8168" i="4" s="1"/>
  <c r="T8168" i="4" s="1"/>
  <c r="Q8168" i="4"/>
  <c r="R8168" i="4" s="1"/>
  <c r="S8168" i="4" s="1"/>
  <c r="N8169" i="4"/>
  <c r="O8169" i="4" s="1"/>
  <c r="P8169" i="4" s="1"/>
  <c r="Q8169" i="4"/>
  <c r="R8169" i="4"/>
  <c r="S8169" i="4" s="1"/>
  <c r="N8170" i="4"/>
  <c r="O8170" i="4"/>
  <c r="P8170" i="4" s="1"/>
  <c r="T8170" i="4" s="1"/>
  <c r="Q8170" i="4"/>
  <c r="R8170" i="4" s="1"/>
  <c r="S8170" i="4" s="1"/>
  <c r="N8171" i="4"/>
  <c r="O8171" i="4" s="1"/>
  <c r="P8171" i="4" s="1"/>
  <c r="Q8171" i="4"/>
  <c r="R8171" i="4"/>
  <c r="S8171" i="4" s="1"/>
  <c r="N8172" i="4"/>
  <c r="O8172" i="4"/>
  <c r="P8172" i="4" s="1"/>
  <c r="T8172" i="4" s="1"/>
  <c r="Q8172" i="4"/>
  <c r="R8172" i="4" s="1"/>
  <c r="S8172" i="4" s="1"/>
  <c r="N8173" i="4"/>
  <c r="O8173" i="4" s="1"/>
  <c r="P8173" i="4" s="1"/>
  <c r="Q8173" i="4"/>
  <c r="R8173" i="4"/>
  <c r="S8173" i="4" s="1"/>
  <c r="N8174" i="4"/>
  <c r="O8174" i="4"/>
  <c r="P8174" i="4" s="1"/>
  <c r="Q8174" i="4"/>
  <c r="R8174" i="4" s="1"/>
  <c r="S8174" i="4"/>
  <c r="N8175" i="4"/>
  <c r="O8175" i="4" s="1"/>
  <c r="P8175" i="4"/>
  <c r="T8175" i="4" s="1"/>
  <c r="Q8175" i="4"/>
  <c r="R8175" i="4"/>
  <c r="S8175" i="4" s="1"/>
  <c r="N8176" i="4"/>
  <c r="O8176" i="4"/>
  <c r="P8176" i="4" s="1"/>
  <c r="Q8176" i="4"/>
  <c r="R8176" i="4" s="1"/>
  <c r="S8176" i="4" s="1"/>
  <c r="N8177" i="4"/>
  <c r="O8177" i="4" s="1"/>
  <c r="P8177" i="4" s="1"/>
  <c r="T8177" i="4" s="1"/>
  <c r="Q8177" i="4"/>
  <c r="R8177" i="4"/>
  <c r="S8177" i="4" s="1"/>
  <c r="N8178" i="4"/>
  <c r="O8178" i="4"/>
  <c r="P8178" i="4" s="1"/>
  <c r="Q8178" i="4"/>
  <c r="R8178" i="4" s="1"/>
  <c r="S8178" i="4"/>
  <c r="Q8155" i="4"/>
  <c r="R8155" i="4" s="1"/>
  <c r="S8155" i="4" s="1"/>
  <c r="O8155" i="4"/>
  <c r="P8155" i="4" s="1"/>
  <c r="T8155" i="4" s="1"/>
  <c r="N8155" i="4"/>
  <c r="N8131" i="4"/>
  <c r="O8131" i="4" s="1"/>
  <c r="P8131" i="4" s="1"/>
  <c r="Q8131" i="4"/>
  <c r="R8131" i="4"/>
  <c r="S8131" i="4" s="1"/>
  <c r="N8132" i="4"/>
  <c r="O8132" i="4"/>
  <c r="P8132" i="4" s="1"/>
  <c r="T8132" i="4" s="1"/>
  <c r="Q8132" i="4"/>
  <c r="R8132" i="4" s="1"/>
  <c r="S8132" i="4" s="1"/>
  <c r="N8133" i="4"/>
  <c r="O8133" i="4" s="1"/>
  <c r="P8133" i="4" s="1"/>
  <c r="Q8133" i="4"/>
  <c r="R8133" i="4"/>
  <c r="S8133" i="4" s="1"/>
  <c r="N8134" i="4"/>
  <c r="O8134" i="4"/>
  <c r="P8134" i="4" s="1"/>
  <c r="T8134" i="4" s="1"/>
  <c r="Q8134" i="4"/>
  <c r="R8134" i="4" s="1"/>
  <c r="S8134" i="4" s="1"/>
  <c r="N8135" i="4"/>
  <c r="O8135" i="4" s="1"/>
  <c r="P8135" i="4" s="1"/>
  <c r="Q8135" i="4"/>
  <c r="R8135" i="4"/>
  <c r="S8135" i="4" s="1"/>
  <c r="N8136" i="4"/>
  <c r="O8136" i="4"/>
  <c r="P8136" i="4" s="1"/>
  <c r="T8136" i="4" s="1"/>
  <c r="Q8136" i="4"/>
  <c r="R8136" i="4" s="1"/>
  <c r="S8136" i="4" s="1"/>
  <c r="N8137" i="4"/>
  <c r="O8137" i="4" s="1"/>
  <c r="P8137" i="4" s="1"/>
  <c r="Q8137" i="4"/>
  <c r="R8137" i="4"/>
  <c r="S8137" i="4" s="1"/>
  <c r="N8138" i="4"/>
  <c r="O8138" i="4"/>
  <c r="P8138" i="4" s="1"/>
  <c r="T8138" i="4" s="1"/>
  <c r="Q8138" i="4"/>
  <c r="R8138" i="4" s="1"/>
  <c r="S8138" i="4" s="1"/>
  <c r="N8139" i="4"/>
  <c r="O8139" i="4" s="1"/>
  <c r="P8139" i="4" s="1"/>
  <c r="Q8139" i="4"/>
  <c r="R8139" i="4"/>
  <c r="S8139" i="4" s="1"/>
  <c r="N8140" i="4"/>
  <c r="O8140" i="4"/>
  <c r="P8140" i="4" s="1"/>
  <c r="T8140" i="4" s="1"/>
  <c r="Q8140" i="4"/>
  <c r="R8140" i="4" s="1"/>
  <c r="S8140" i="4" s="1"/>
  <c r="N8141" i="4"/>
  <c r="O8141" i="4" s="1"/>
  <c r="P8141" i="4" s="1"/>
  <c r="Q8141" i="4"/>
  <c r="R8141" i="4"/>
  <c r="S8141" i="4" s="1"/>
  <c r="N8142" i="4"/>
  <c r="O8142" i="4"/>
  <c r="P8142" i="4" s="1"/>
  <c r="T8142" i="4" s="1"/>
  <c r="Q8142" i="4"/>
  <c r="R8142" i="4" s="1"/>
  <c r="S8142" i="4" s="1"/>
  <c r="N8143" i="4"/>
  <c r="O8143" i="4" s="1"/>
  <c r="P8143" i="4" s="1"/>
  <c r="Q8143" i="4"/>
  <c r="R8143" i="4"/>
  <c r="S8143" i="4" s="1"/>
  <c r="N8144" i="4"/>
  <c r="O8144" i="4"/>
  <c r="P8144" i="4" s="1"/>
  <c r="T8144" i="4" s="1"/>
  <c r="Q8144" i="4"/>
  <c r="R8144" i="4" s="1"/>
  <c r="S8144" i="4" s="1"/>
  <c r="N8145" i="4"/>
  <c r="O8145" i="4" s="1"/>
  <c r="P8145" i="4" s="1"/>
  <c r="Q8145" i="4"/>
  <c r="R8145" i="4"/>
  <c r="S8145" i="4" s="1"/>
  <c r="N8146" i="4"/>
  <c r="O8146" i="4"/>
  <c r="P8146" i="4" s="1"/>
  <c r="T8146" i="4" s="1"/>
  <c r="Q8146" i="4"/>
  <c r="R8146" i="4" s="1"/>
  <c r="S8146" i="4" s="1"/>
  <c r="N8147" i="4"/>
  <c r="O8147" i="4" s="1"/>
  <c r="P8147" i="4" s="1"/>
  <c r="Q8147" i="4"/>
  <c r="R8147" i="4"/>
  <c r="S8147" i="4" s="1"/>
  <c r="N8148" i="4"/>
  <c r="O8148" i="4"/>
  <c r="P8148" i="4" s="1"/>
  <c r="T8148" i="4" s="1"/>
  <c r="Q8148" i="4"/>
  <c r="R8148" i="4" s="1"/>
  <c r="S8148" i="4" s="1"/>
  <c r="N8149" i="4"/>
  <c r="O8149" i="4" s="1"/>
  <c r="P8149" i="4" s="1"/>
  <c r="T8149" i="4" s="1"/>
  <c r="Q8149" i="4"/>
  <c r="R8149" i="4"/>
  <c r="S8149" i="4" s="1"/>
  <c r="N8150" i="4"/>
  <c r="O8150" i="4"/>
  <c r="P8150" i="4" s="1"/>
  <c r="Q8150" i="4"/>
  <c r="R8150" i="4" s="1"/>
  <c r="S8150" i="4" s="1"/>
  <c r="N8151" i="4"/>
  <c r="O8151" i="4" s="1"/>
  <c r="P8151" i="4" s="1"/>
  <c r="T8151" i="4" s="1"/>
  <c r="Q8151" i="4"/>
  <c r="R8151" i="4"/>
  <c r="S8151" i="4" s="1"/>
  <c r="N8152" i="4"/>
  <c r="O8152" i="4"/>
  <c r="P8152" i="4" s="1"/>
  <c r="Q8152" i="4"/>
  <c r="R8152" i="4" s="1"/>
  <c r="S8152" i="4"/>
  <c r="N8153" i="4"/>
  <c r="O8153" i="4" s="1"/>
  <c r="P8153" i="4"/>
  <c r="T8153" i="4" s="1"/>
  <c r="Q8153" i="4"/>
  <c r="R8153" i="4"/>
  <c r="S8153" i="4" s="1"/>
  <c r="Q8130" i="4"/>
  <c r="R8130" i="4" s="1"/>
  <c r="S8130" i="4" s="1"/>
  <c r="O8130" i="4"/>
  <c r="P8130" i="4" s="1"/>
  <c r="T8130" i="4" s="1"/>
  <c r="N8130" i="4"/>
  <c r="N8106" i="4"/>
  <c r="O8106" i="4"/>
  <c r="P8106" i="4" s="1"/>
  <c r="T8106" i="4" s="1"/>
  <c r="Q8106" i="4"/>
  <c r="R8106" i="4" s="1"/>
  <c r="S8106" i="4" s="1"/>
  <c r="N8107" i="4"/>
  <c r="O8107" i="4" s="1"/>
  <c r="P8107" i="4" s="1"/>
  <c r="Q8107" i="4"/>
  <c r="R8107" i="4"/>
  <c r="S8107" i="4" s="1"/>
  <c r="N8108" i="4"/>
  <c r="O8108" i="4"/>
  <c r="P8108" i="4" s="1"/>
  <c r="T8108" i="4" s="1"/>
  <c r="Q8108" i="4"/>
  <c r="R8108" i="4" s="1"/>
  <c r="S8108" i="4" s="1"/>
  <c r="N8109" i="4"/>
  <c r="O8109" i="4" s="1"/>
  <c r="P8109" i="4" s="1"/>
  <c r="Q8109" i="4"/>
  <c r="R8109" i="4"/>
  <c r="S8109" i="4" s="1"/>
  <c r="N8110" i="4"/>
  <c r="O8110" i="4"/>
  <c r="P8110" i="4" s="1"/>
  <c r="T8110" i="4" s="1"/>
  <c r="Q8110" i="4"/>
  <c r="R8110" i="4" s="1"/>
  <c r="S8110" i="4" s="1"/>
  <c r="N8111" i="4"/>
  <c r="O8111" i="4" s="1"/>
  <c r="P8111" i="4" s="1"/>
  <c r="Q8111" i="4"/>
  <c r="R8111" i="4"/>
  <c r="S8111" i="4" s="1"/>
  <c r="N8112" i="4"/>
  <c r="O8112" i="4"/>
  <c r="P8112" i="4" s="1"/>
  <c r="T8112" i="4" s="1"/>
  <c r="Q8112" i="4"/>
  <c r="R8112" i="4" s="1"/>
  <c r="S8112" i="4" s="1"/>
  <c r="N8113" i="4"/>
  <c r="O8113" i="4" s="1"/>
  <c r="P8113" i="4" s="1"/>
  <c r="Q8113" i="4"/>
  <c r="R8113" i="4"/>
  <c r="S8113" i="4" s="1"/>
  <c r="N8114" i="4"/>
  <c r="O8114" i="4"/>
  <c r="P8114" i="4" s="1"/>
  <c r="T8114" i="4" s="1"/>
  <c r="Q8114" i="4"/>
  <c r="R8114" i="4" s="1"/>
  <c r="S8114" i="4" s="1"/>
  <c r="N8115" i="4"/>
  <c r="O8115" i="4" s="1"/>
  <c r="P8115" i="4" s="1"/>
  <c r="Q8115" i="4"/>
  <c r="R8115" i="4"/>
  <c r="S8115" i="4" s="1"/>
  <c r="N8116" i="4"/>
  <c r="O8116" i="4"/>
  <c r="P8116" i="4" s="1"/>
  <c r="T8116" i="4" s="1"/>
  <c r="Q8116" i="4"/>
  <c r="R8116" i="4" s="1"/>
  <c r="S8116" i="4" s="1"/>
  <c r="N8117" i="4"/>
  <c r="O8117" i="4" s="1"/>
  <c r="P8117" i="4" s="1"/>
  <c r="Q8117" i="4"/>
  <c r="R8117" i="4"/>
  <c r="S8117" i="4" s="1"/>
  <c r="N8118" i="4"/>
  <c r="O8118" i="4"/>
  <c r="P8118" i="4" s="1"/>
  <c r="T8118" i="4" s="1"/>
  <c r="Q8118" i="4"/>
  <c r="R8118" i="4" s="1"/>
  <c r="S8118" i="4" s="1"/>
  <c r="N8119" i="4"/>
  <c r="O8119" i="4" s="1"/>
  <c r="P8119" i="4" s="1"/>
  <c r="Q8119" i="4"/>
  <c r="R8119" i="4"/>
  <c r="S8119" i="4" s="1"/>
  <c r="N8120" i="4"/>
  <c r="O8120" i="4"/>
  <c r="P8120" i="4" s="1"/>
  <c r="T8120" i="4" s="1"/>
  <c r="Q8120" i="4"/>
  <c r="R8120" i="4" s="1"/>
  <c r="S8120" i="4" s="1"/>
  <c r="N8121" i="4"/>
  <c r="O8121" i="4" s="1"/>
  <c r="P8121" i="4" s="1"/>
  <c r="Q8121" i="4"/>
  <c r="R8121" i="4"/>
  <c r="S8121" i="4" s="1"/>
  <c r="N8122" i="4"/>
  <c r="O8122" i="4"/>
  <c r="P8122" i="4" s="1"/>
  <c r="T8122" i="4" s="1"/>
  <c r="Q8122" i="4"/>
  <c r="R8122" i="4" s="1"/>
  <c r="S8122" i="4" s="1"/>
  <c r="N8123" i="4"/>
  <c r="O8123" i="4" s="1"/>
  <c r="P8123" i="4" s="1"/>
  <c r="Q8123" i="4"/>
  <c r="R8123" i="4"/>
  <c r="S8123" i="4" s="1"/>
  <c r="N8124" i="4"/>
  <c r="O8124" i="4"/>
  <c r="P8124" i="4" s="1"/>
  <c r="Q8124" i="4"/>
  <c r="R8124" i="4" s="1"/>
  <c r="S8124" i="4"/>
  <c r="N8125" i="4"/>
  <c r="O8125" i="4" s="1"/>
  <c r="P8125" i="4"/>
  <c r="T8125" i="4" s="1"/>
  <c r="Q8125" i="4"/>
  <c r="R8125" i="4"/>
  <c r="S8125" i="4" s="1"/>
  <c r="N8126" i="4"/>
  <c r="O8126" i="4"/>
  <c r="P8126" i="4" s="1"/>
  <c r="Q8126" i="4"/>
  <c r="R8126" i="4" s="1"/>
  <c r="S8126" i="4" s="1"/>
  <c r="N8127" i="4"/>
  <c r="O8127" i="4" s="1"/>
  <c r="P8127" i="4" s="1"/>
  <c r="T8127" i="4" s="1"/>
  <c r="Q8127" i="4"/>
  <c r="R8127" i="4"/>
  <c r="S8127" i="4" s="1"/>
  <c r="N8128" i="4"/>
  <c r="O8128" i="4"/>
  <c r="P8128" i="4" s="1"/>
  <c r="Q8128" i="4"/>
  <c r="R8128" i="4" s="1"/>
  <c r="S8128" i="4"/>
  <c r="Q8105" i="4"/>
  <c r="R8105" i="4" s="1"/>
  <c r="S8105" i="4" s="1"/>
  <c r="O8105" i="4"/>
  <c r="P8105" i="4" s="1"/>
  <c r="T8105" i="4" s="1"/>
  <c r="N8105" i="4"/>
  <c r="N8081" i="4"/>
  <c r="O8081" i="4"/>
  <c r="P8081" i="4" s="1"/>
  <c r="T8081" i="4" s="1"/>
  <c r="Q8081" i="4"/>
  <c r="R8081" i="4" s="1"/>
  <c r="S8081" i="4" s="1"/>
  <c r="N8082" i="4"/>
  <c r="O8082" i="4" s="1"/>
  <c r="P8082" i="4" s="1"/>
  <c r="Q8082" i="4"/>
  <c r="R8082" i="4"/>
  <c r="S8082" i="4" s="1"/>
  <c r="N8083" i="4"/>
  <c r="O8083" i="4"/>
  <c r="P8083" i="4" s="1"/>
  <c r="T8083" i="4" s="1"/>
  <c r="Q8083" i="4"/>
  <c r="R8083" i="4" s="1"/>
  <c r="S8083" i="4" s="1"/>
  <c r="N8084" i="4"/>
  <c r="O8084" i="4" s="1"/>
  <c r="P8084" i="4" s="1"/>
  <c r="Q8084" i="4"/>
  <c r="R8084" i="4"/>
  <c r="S8084" i="4" s="1"/>
  <c r="N8085" i="4"/>
  <c r="O8085" i="4"/>
  <c r="P8085" i="4" s="1"/>
  <c r="T8085" i="4" s="1"/>
  <c r="Q8085" i="4"/>
  <c r="R8085" i="4" s="1"/>
  <c r="S8085" i="4" s="1"/>
  <c r="N8086" i="4"/>
  <c r="O8086" i="4" s="1"/>
  <c r="P8086" i="4" s="1"/>
  <c r="Q8086" i="4"/>
  <c r="R8086" i="4"/>
  <c r="S8086" i="4" s="1"/>
  <c r="N8087" i="4"/>
  <c r="O8087" i="4"/>
  <c r="P8087" i="4" s="1"/>
  <c r="T8087" i="4" s="1"/>
  <c r="Q8087" i="4"/>
  <c r="R8087" i="4" s="1"/>
  <c r="S8087" i="4" s="1"/>
  <c r="N8088" i="4"/>
  <c r="O8088" i="4" s="1"/>
  <c r="P8088" i="4" s="1"/>
  <c r="Q8088" i="4"/>
  <c r="R8088" i="4"/>
  <c r="S8088" i="4" s="1"/>
  <c r="N8089" i="4"/>
  <c r="O8089" i="4"/>
  <c r="P8089" i="4" s="1"/>
  <c r="T8089" i="4" s="1"/>
  <c r="Q8089" i="4"/>
  <c r="R8089" i="4" s="1"/>
  <c r="S8089" i="4" s="1"/>
  <c r="N8090" i="4"/>
  <c r="O8090" i="4" s="1"/>
  <c r="P8090" i="4" s="1"/>
  <c r="Q8090" i="4"/>
  <c r="R8090" i="4"/>
  <c r="S8090" i="4" s="1"/>
  <c r="N8091" i="4"/>
  <c r="O8091" i="4"/>
  <c r="P8091" i="4" s="1"/>
  <c r="T8091" i="4" s="1"/>
  <c r="Q8091" i="4"/>
  <c r="R8091" i="4" s="1"/>
  <c r="S8091" i="4" s="1"/>
  <c r="N8092" i="4"/>
  <c r="O8092" i="4" s="1"/>
  <c r="P8092" i="4" s="1"/>
  <c r="Q8092" i="4"/>
  <c r="R8092" i="4"/>
  <c r="S8092" i="4" s="1"/>
  <c r="N8093" i="4"/>
  <c r="O8093" i="4"/>
  <c r="P8093" i="4" s="1"/>
  <c r="T8093" i="4" s="1"/>
  <c r="Q8093" i="4"/>
  <c r="R8093" i="4" s="1"/>
  <c r="S8093" i="4" s="1"/>
  <c r="N8094" i="4"/>
  <c r="O8094" i="4" s="1"/>
  <c r="P8094" i="4" s="1"/>
  <c r="Q8094" i="4"/>
  <c r="R8094" i="4"/>
  <c r="S8094" i="4" s="1"/>
  <c r="N8095" i="4"/>
  <c r="O8095" i="4"/>
  <c r="P8095" i="4" s="1"/>
  <c r="T8095" i="4" s="1"/>
  <c r="Q8095" i="4"/>
  <c r="R8095" i="4" s="1"/>
  <c r="S8095" i="4" s="1"/>
  <c r="N8096" i="4"/>
  <c r="O8096" i="4" s="1"/>
  <c r="P8096" i="4" s="1"/>
  <c r="Q8096" i="4"/>
  <c r="R8096" i="4"/>
  <c r="S8096" i="4" s="1"/>
  <c r="N8097" i="4"/>
  <c r="O8097" i="4"/>
  <c r="P8097" i="4" s="1"/>
  <c r="T8097" i="4" s="1"/>
  <c r="Q8097" i="4"/>
  <c r="R8097" i="4" s="1"/>
  <c r="S8097" i="4" s="1"/>
  <c r="N8098" i="4"/>
  <c r="O8098" i="4" s="1"/>
  <c r="P8098" i="4" s="1"/>
  <c r="Q8098" i="4"/>
  <c r="R8098" i="4"/>
  <c r="S8098" i="4" s="1"/>
  <c r="N8099" i="4"/>
  <c r="O8099" i="4"/>
  <c r="P8099" i="4" s="1"/>
  <c r="Q8099" i="4"/>
  <c r="R8099" i="4" s="1"/>
  <c r="S8099" i="4"/>
  <c r="N8100" i="4"/>
  <c r="O8100" i="4" s="1"/>
  <c r="P8100" i="4"/>
  <c r="T8100" i="4" s="1"/>
  <c r="Q8100" i="4"/>
  <c r="R8100" i="4"/>
  <c r="S8100" i="4" s="1"/>
  <c r="N8101" i="4"/>
  <c r="O8101" i="4"/>
  <c r="P8101" i="4" s="1"/>
  <c r="Q8101" i="4"/>
  <c r="R8101" i="4" s="1"/>
  <c r="S8101" i="4" s="1"/>
  <c r="N8102" i="4"/>
  <c r="O8102" i="4" s="1"/>
  <c r="P8102" i="4" s="1"/>
  <c r="T8102" i="4" s="1"/>
  <c r="Q8102" i="4"/>
  <c r="R8102" i="4"/>
  <c r="S8102" i="4" s="1"/>
  <c r="N8103" i="4"/>
  <c r="O8103" i="4"/>
  <c r="P8103" i="4" s="1"/>
  <c r="Q8103" i="4"/>
  <c r="R8103" i="4" s="1"/>
  <c r="S8103" i="4"/>
  <c r="Q8080" i="4"/>
  <c r="R8080" i="4" s="1"/>
  <c r="S8080" i="4" s="1"/>
  <c r="O8080" i="4"/>
  <c r="P8080" i="4" s="1"/>
  <c r="N8080" i="4"/>
  <c r="N8056" i="4"/>
  <c r="O8056" i="4" s="1"/>
  <c r="P8056" i="4" s="1"/>
  <c r="Q8056" i="4"/>
  <c r="R8056" i="4"/>
  <c r="S8056" i="4" s="1"/>
  <c r="N8057" i="4"/>
  <c r="O8057" i="4"/>
  <c r="P8057" i="4" s="1"/>
  <c r="Q8057" i="4"/>
  <c r="R8057" i="4" s="1"/>
  <c r="S8057" i="4" s="1"/>
  <c r="N8058" i="4"/>
  <c r="O8058" i="4" s="1"/>
  <c r="P8058" i="4" s="1"/>
  <c r="Q8058" i="4"/>
  <c r="R8058" i="4"/>
  <c r="S8058" i="4" s="1"/>
  <c r="N8059" i="4"/>
  <c r="O8059" i="4"/>
  <c r="P8059" i="4" s="1"/>
  <c r="Q8059" i="4"/>
  <c r="R8059" i="4" s="1"/>
  <c r="S8059" i="4" s="1"/>
  <c r="N8060" i="4"/>
  <c r="O8060" i="4" s="1"/>
  <c r="P8060" i="4" s="1"/>
  <c r="Q8060" i="4"/>
  <c r="R8060" i="4"/>
  <c r="S8060" i="4" s="1"/>
  <c r="N8061" i="4"/>
  <c r="O8061" i="4"/>
  <c r="P8061" i="4" s="1"/>
  <c r="Q8061" i="4"/>
  <c r="R8061" i="4" s="1"/>
  <c r="S8061" i="4" s="1"/>
  <c r="N8062" i="4"/>
  <c r="O8062" i="4" s="1"/>
  <c r="P8062" i="4" s="1"/>
  <c r="Q8062" i="4"/>
  <c r="R8062" i="4"/>
  <c r="S8062" i="4" s="1"/>
  <c r="N8063" i="4"/>
  <c r="O8063" i="4"/>
  <c r="P8063" i="4" s="1"/>
  <c r="Q8063" i="4"/>
  <c r="R8063" i="4" s="1"/>
  <c r="S8063" i="4" s="1"/>
  <c r="N8064" i="4"/>
  <c r="O8064" i="4" s="1"/>
  <c r="P8064" i="4" s="1"/>
  <c r="Q8064" i="4"/>
  <c r="R8064" i="4"/>
  <c r="S8064" i="4" s="1"/>
  <c r="N8065" i="4"/>
  <c r="O8065" i="4"/>
  <c r="P8065" i="4" s="1"/>
  <c r="Q8065" i="4"/>
  <c r="R8065" i="4" s="1"/>
  <c r="S8065" i="4" s="1"/>
  <c r="N8066" i="4"/>
  <c r="O8066" i="4" s="1"/>
  <c r="P8066" i="4" s="1"/>
  <c r="Q8066" i="4"/>
  <c r="R8066" i="4"/>
  <c r="S8066" i="4" s="1"/>
  <c r="N8067" i="4"/>
  <c r="O8067" i="4"/>
  <c r="P8067" i="4" s="1"/>
  <c r="Q8067" i="4"/>
  <c r="R8067" i="4" s="1"/>
  <c r="S8067" i="4" s="1"/>
  <c r="N8068" i="4"/>
  <c r="O8068" i="4" s="1"/>
  <c r="P8068" i="4" s="1"/>
  <c r="Q8068" i="4"/>
  <c r="R8068" i="4"/>
  <c r="S8068" i="4" s="1"/>
  <c r="N8069" i="4"/>
  <c r="O8069" i="4"/>
  <c r="P8069" i="4" s="1"/>
  <c r="Q8069" i="4"/>
  <c r="R8069" i="4" s="1"/>
  <c r="S8069" i="4" s="1"/>
  <c r="N8070" i="4"/>
  <c r="O8070" i="4" s="1"/>
  <c r="P8070" i="4" s="1"/>
  <c r="Q8070" i="4"/>
  <c r="R8070" i="4"/>
  <c r="S8070" i="4" s="1"/>
  <c r="N8071" i="4"/>
  <c r="O8071" i="4"/>
  <c r="P8071" i="4" s="1"/>
  <c r="Q8071" i="4"/>
  <c r="R8071" i="4" s="1"/>
  <c r="S8071" i="4" s="1"/>
  <c r="N8072" i="4"/>
  <c r="O8072" i="4" s="1"/>
  <c r="P8072" i="4" s="1"/>
  <c r="Q8072" i="4"/>
  <c r="R8072" i="4"/>
  <c r="S8072" i="4" s="1"/>
  <c r="N8073" i="4"/>
  <c r="O8073" i="4"/>
  <c r="P8073" i="4" s="1"/>
  <c r="Q8073" i="4"/>
  <c r="R8073" i="4" s="1"/>
  <c r="S8073" i="4" s="1"/>
  <c r="N8074" i="4"/>
  <c r="O8074" i="4" s="1"/>
  <c r="P8074" i="4" s="1"/>
  <c r="Q8074" i="4"/>
  <c r="R8074" i="4"/>
  <c r="S8074" i="4" s="1"/>
  <c r="T8074" i="4"/>
  <c r="N8075" i="4"/>
  <c r="O8075" i="4"/>
  <c r="P8075" i="4" s="1"/>
  <c r="Q8075" i="4"/>
  <c r="R8075" i="4" s="1"/>
  <c r="S8075" i="4"/>
  <c r="N8076" i="4"/>
  <c r="O8076" i="4" s="1"/>
  <c r="P8076" i="4"/>
  <c r="T8076" i="4" s="1"/>
  <c r="Q8076" i="4"/>
  <c r="R8076" i="4"/>
  <c r="S8076" i="4" s="1"/>
  <c r="N8077" i="4"/>
  <c r="O8077" i="4"/>
  <c r="P8077" i="4" s="1"/>
  <c r="Q8077" i="4"/>
  <c r="R8077" i="4" s="1"/>
  <c r="S8077" i="4" s="1"/>
  <c r="N8078" i="4"/>
  <c r="O8078" i="4" s="1"/>
  <c r="P8078" i="4" s="1"/>
  <c r="T8078" i="4" s="1"/>
  <c r="Q8078" i="4"/>
  <c r="R8078" i="4"/>
  <c r="S8078" i="4" s="1"/>
  <c r="Q8055" i="4"/>
  <c r="R8055" i="4" s="1"/>
  <c r="S8055" i="4" s="1"/>
  <c r="O8055" i="4"/>
  <c r="P8055" i="4" s="1"/>
  <c r="N8055" i="4"/>
  <c r="N8031" i="4"/>
  <c r="O8031" i="4" s="1"/>
  <c r="P8031" i="4" s="1"/>
  <c r="Q8031" i="4"/>
  <c r="R8031" i="4"/>
  <c r="S8031" i="4" s="1"/>
  <c r="N8032" i="4"/>
  <c r="O8032" i="4"/>
  <c r="P8032" i="4" s="1"/>
  <c r="T8032" i="4" s="1"/>
  <c r="Q8032" i="4"/>
  <c r="R8032" i="4" s="1"/>
  <c r="S8032" i="4" s="1"/>
  <c r="N8033" i="4"/>
  <c r="O8033" i="4" s="1"/>
  <c r="P8033" i="4" s="1"/>
  <c r="Q8033" i="4"/>
  <c r="R8033" i="4"/>
  <c r="S8033" i="4" s="1"/>
  <c r="N8034" i="4"/>
  <c r="O8034" i="4"/>
  <c r="P8034" i="4" s="1"/>
  <c r="T8034" i="4" s="1"/>
  <c r="Q8034" i="4"/>
  <c r="R8034" i="4" s="1"/>
  <c r="S8034" i="4" s="1"/>
  <c r="N8035" i="4"/>
  <c r="O8035" i="4" s="1"/>
  <c r="P8035" i="4" s="1"/>
  <c r="Q8035" i="4"/>
  <c r="R8035" i="4"/>
  <c r="S8035" i="4" s="1"/>
  <c r="N8036" i="4"/>
  <c r="O8036" i="4"/>
  <c r="P8036" i="4" s="1"/>
  <c r="T8036" i="4" s="1"/>
  <c r="Q8036" i="4"/>
  <c r="R8036" i="4" s="1"/>
  <c r="S8036" i="4" s="1"/>
  <c r="N8037" i="4"/>
  <c r="O8037" i="4" s="1"/>
  <c r="P8037" i="4" s="1"/>
  <c r="Q8037" i="4"/>
  <c r="R8037" i="4"/>
  <c r="S8037" i="4" s="1"/>
  <c r="N8038" i="4"/>
  <c r="O8038" i="4"/>
  <c r="P8038" i="4" s="1"/>
  <c r="T8038" i="4" s="1"/>
  <c r="Q8038" i="4"/>
  <c r="R8038" i="4" s="1"/>
  <c r="S8038" i="4" s="1"/>
  <c r="N8039" i="4"/>
  <c r="O8039" i="4" s="1"/>
  <c r="P8039" i="4" s="1"/>
  <c r="Q8039" i="4"/>
  <c r="R8039" i="4"/>
  <c r="S8039" i="4" s="1"/>
  <c r="N8040" i="4"/>
  <c r="O8040" i="4"/>
  <c r="P8040" i="4" s="1"/>
  <c r="T8040" i="4" s="1"/>
  <c r="Q8040" i="4"/>
  <c r="R8040" i="4" s="1"/>
  <c r="S8040" i="4" s="1"/>
  <c r="N8041" i="4"/>
  <c r="O8041" i="4" s="1"/>
  <c r="P8041" i="4" s="1"/>
  <c r="Q8041" i="4"/>
  <c r="R8041" i="4"/>
  <c r="S8041" i="4" s="1"/>
  <c r="N8042" i="4"/>
  <c r="O8042" i="4"/>
  <c r="P8042" i="4" s="1"/>
  <c r="T8042" i="4" s="1"/>
  <c r="Q8042" i="4"/>
  <c r="R8042" i="4" s="1"/>
  <c r="S8042" i="4" s="1"/>
  <c r="N8043" i="4"/>
  <c r="O8043" i="4" s="1"/>
  <c r="P8043" i="4" s="1"/>
  <c r="Q8043" i="4"/>
  <c r="R8043" i="4"/>
  <c r="S8043" i="4" s="1"/>
  <c r="N8044" i="4"/>
  <c r="O8044" i="4"/>
  <c r="P8044" i="4" s="1"/>
  <c r="T8044" i="4" s="1"/>
  <c r="Q8044" i="4"/>
  <c r="R8044" i="4" s="1"/>
  <c r="S8044" i="4" s="1"/>
  <c r="N8045" i="4"/>
  <c r="O8045" i="4" s="1"/>
  <c r="P8045" i="4" s="1"/>
  <c r="Q8045" i="4"/>
  <c r="R8045" i="4"/>
  <c r="S8045" i="4" s="1"/>
  <c r="N8046" i="4"/>
  <c r="O8046" i="4"/>
  <c r="P8046" i="4" s="1"/>
  <c r="T8046" i="4" s="1"/>
  <c r="Q8046" i="4"/>
  <c r="R8046" i="4" s="1"/>
  <c r="S8046" i="4" s="1"/>
  <c r="N8047" i="4"/>
  <c r="O8047" i="4" s="1"/>
  <c r="P8047" i="4" s="1"/>
  <c r="Q8047" i="4"/>
  <c r="R8047" i="4"/>
  <c r="S8047" i="4" s="1"/>
  <c r="N8048" i="4"/>
  <c r="O8048" i="4"/>
  <c r="P8048" i="4" s="1"/>
  <c r="T8048" i="4" s="1"/>
  <c r="Q8048" i="4"/>
  <c r="R8048" i="4" s="1"/>
  <c r="S8048" i="4" s="1"/>
  <c r="N8049" i="4"/>
  <c r="O8049" i="4" s="1"/>
  <c r="P8049" i="4" s="1"/>
  <c r="T8049" i="4" s="1"/>
  <c r="Q8049" i="4"/>
  <c r="R8049" i="4"/>
  <c r="S8049" i="4" s="1"/>
  <c r="N8050" i="4"/>
  <c r="O8050" i="4"/>
  <c r="P8050" i="4" s="1"/>
  <c r="Q8050" i="4"/>
  <c r="R8050" i="4" s="1"/>
  <c r="S8050" i="4" s="1"/>
  <c r="N8051" i="4"/>
  <c r="O8051" i="4" s="1"/>
  <c r="P8051" i="4" s="1"/>
  <c r="T8051" i="4" s="1"/>
  <c r="Q8051" i="4"/>
  <c r="R8051" i="4"/>
  <c r="S8051" i="4" s="1"/>
  <c r="N8052" i="4"/>
  <c r="O8052" i="4"/>
  <c r="P8052" i="4" s="1"/>
  <c r="Q8052" i="4"/>
  <c r="R8052" i="4" s="1"/>
  <c r="S8052" i="4"/>
  <c r="N8053" i="4"/>
  <c r="O8053" i="4" s="1"/>
  <c r="P8053" i="4"/>
  <c r="T8053" i="4" s="1"/>
  <c r="Q8053" i="4"/>
  <c r="R8053" i="4"/>
  <c r="S8053" i="4" s="1"/>
  <c r="Q8030" i="4"/>
  <c r="R8030" i="4" s="1"/>
  <c r="S8030" i="4" s="1"/>
  <c r="O8030" i="4"/>
  <c r="P8030" i="4" s="1"/>
  <c r="N8030" i="4"/>
  <c r="N8006" i="4"/>
  <c r="O8006" i="4" s="1"/>
  <c r="P8006" i="4" s="1"/>
  <c r="Q8006" i="4"/>
  <c r="R8006" i="4"/>
  <c r="S8006" i="4" s="1"/>
  <c r="N8007" i="4"/>
  <c r="O8007" i="4"/>
  <c r="P8007" i="4" s="1"/>
  <c r="T8007" i="4" s="1"/>
  <c r="Q8007" i="4"/>
  <c r="R8007" i="4" s="1"/>
  <c r="S8007" i="4" s="1"/>
  <c r="N8008" i="4"/>
  <c r="O8008" i="4" s="1"/>
  <c r="P8008" i="4" s="1"/>
  <c r="Q8008" i="4"/>
  <c r="R8008" i="4"/>
  <c r="S8008" i="4" s="1"/>
  <c r="N8009" i="4"/>
  <c r="O8009" i="4"/>
  <c r="P8009" i="4" s="1"/>
  <c r="T8009" i="4" s="1"/>
  <c r="Q8009" i="4"/>
  <c r="R8009" i="4" s="1"/>
  <c r="S8009" i="4" s="1"/>
  <c r="N8010" i="4"/>
  <c r="O8010" i="4" s="1"/>
  <c r="P8010" i="4" s="1"/>
  <c r="Q8010" i="4"/>
  <c r="R8010" i="4"/>
  <c r="S8010" i="4" s="1"/>
  <c r="N8011" i="4"/>
  <c r="O8011" i="4"/>
  <c r="P8011" i="4" s="1"/>
  <c r="T8011" i="4" s="1"/>
  <c r="Q8011" i="4"/>
  <c r="R8011" i="4" s="1"/>
  <c r="S8011" i="4" s="1"/>
  <c r="N8012" i="4"/>
  <c r="O8012" i="4" s="1"/>
  <c r="P8012" i="4" s="1"/>
  <c r="Q8012" i="4"/>
  <c r="R8012" i="4"/>
  <c r="S8012" i="4" s="1"/>
  <c r="N8013" i="4"/>
  <c r="O8013" i="4"/>
  <c r="P8013" i="4" s="1"/>
  <c r="T8013" i="4" s="1"/>
  <c r="Q8013" i="4"/>
  <c r="R8013" i="4" s="1"/>
  <c r="S8013" i="4" s="1"/>
  <c r="N8014" i="4"/>
  <c r="O8014" i="4" s="1"/>
  <c r="P8014" i="4" s="1"/>
  <c r="Q8014" i="4"/>
  <c r="R8014" i="4"/>
  <c r="S8014" i="4" s="1"/>
  <c r="N8015" i="4"/>
  <c r="O8015" i="4"/>
  <c r="P8015" i="4" s="1"/>
  <c r="T8015" i="4" s="1"/>
  <c r="Q8015" i="4"/>
  <c r="R8015" i="4" s="1"/>
  <c r="S8015" i="4" s="1"/>
  <c r="N8016" i="4"/>
  <c r="O8016" i="4" s="1"/>
  <c r="P8016" i="4" s="1"/>
  <c r="Q8016" i="4"/>
  <c r="R8016" i="4"/>
  <c r="S8016" i="4" s="1"/>
  <c r="N8017" i="4"/>
  <c r="O8017" i="4"/>
  <c r="P8017" i="4" s="1"/>
  <c r="T8017" i="4" s="1"/>
  <c r="Q8017" i="4"/>
  <c r="R8017" i="4" s="1"/>
  <c r="S8017" i="4" s="1"/>
  <c r="N8018" i="4"/>
  <c r="O8018" i="4" s="1"/>
  <c r="P8018" i="4" s="1"/>
  <c r="Q8018" i="4"/>
  <c r="R8018" i="4"/>
  <c r="S8018" i="4" s="1"/>
  <c r="N8019" i="4"/>
  <c r="O8019" i="4"/>
  <c r="P8019" i="4" s="1"/>
  <c r="T8019" i="4" s="1"/>
  <c r="Q8019" i="4"/>
  <c r="R8019" i="4" s="1"/>
  <c r="S8019" i="4" s="1"/>
  <c r="N8020" i="4"/>
  <c r="O8020" i="4" s="1"/>
  <c r="P8020" i="4" s="1"/>
  <c r="Q8020" i="4"/>
  <c r="R8020" i="4"/>
  <c r="S8020" i="4" s="1"/>
  <c r="N8021" i="4"/>
  <c r="O8021" i="4"/>
  <c r="P8021" i="4" s="1"/>
  <c r="T8021" i="4" s="1"/>
  <c r="Q8021" i="4"/>
  <c r="R8021" i="4" s="1"/>
  <c r="S8021" i="4" s="1"/>
  <c r="N8022" i="4"/>
  <c r="O8022" i="4" s="1"/>
  <c r="P8022" i="4" s="1"/>
  <c r="Q8022" i="4"/>
  <c r="R8022" i="4"/>
  <c r="S8022" i="4" s="1"/>
  <c r="N8023" i="4"/>
  <c r="O8023" i="4"/>
  <c r="P8023" i="4" s="1"/>
  <c r="T8023" i="4" s="1"/>
  <c r="Q8023" i="4"/>
  <c r="R8023" i="4" s="1"/>
  <c r="S8023" i="4" s="1"/>
  <c r="N8024" i="4"/>
  <c r="O8024" i="4" s="1"/>
  <c r="P8024" i="4" s="1"/>
  <c r="T8024" i="4" s="1"/>
  <c r="Q8024" i="4"/>
  <c r="R8024" i="4"/>
  <c r="S8024" i="4" s="1"/>
  <c r="N8025" i="4"/>
  <c r="O8025" i="4"/>
  <c r="P8025" i="4" s="1"/>
  <c r="Q8025" i="4"/>
  <c r="R8025" i="4" s="1"/>
  <c r="S8025" i="4" s="1"/>
  <c r="N8026" i="4"/>
  <c r="O8026" i="4" s="1"/>
  <c r="P8026" i="4" s="1"/>
  <c r="T8026" i="4" s="1"/>
  <c r="Q8026" i="4"/>
  <c r="R8026" i="4"/>
  <c r="S8026" i="4" s="1"/>
  <c r="N8027" i="4"/>
  <c r="O8027" i="4"/>
  <c r="P8027" i="4" s="1"/>
  <c r="Q8027" i="4"/>
  <c r="R8027" i="4" s="1"/>
  <c r="S8027" i="4"/>
  <c r="N8028" i="4"/>
  <c r="O8028" i="4" s="1"/>
  <c r="P8028" i="4"/>
  <c r="T8028" i="4" s="1"/>
  <c r="Q8028" i="4"/>
  <c r="R8028" i="4"/>
  <c r="S8028" i="4" s="1"/>
  <c r="Q8005" i="4"/>
  <c r="R8005" i="4" s="1"/>
  <c r="S8005" i="4" s="1"/>
  <c r="O8005" i="4"/>
  <c r="P8005" i="4" s="1"/>
  <c r="N8005" i="4"/>
  <c r="N7981" i="4"/>
  <c r="O7981" i="4"/>
  <c r="P7981" i="4" s="1"/>
  <c r="T7981" i="4" s="1"/>
  <c r="Q7981" i="4"/>
  <c r="R7981" i="4" s="1"/>
  <c r="S7981" i="4" s="1"/>
  <c r="N7982" i="4"/>
  <c r="O7982" i="4" s="1"/>
  <c r="P7982" i="4" s="1"/>
  <c r="Q7982" i="4"/>
  <c r="R7982" i="4"/>
  <c r="S7982" i="4" s="1"/>
  <c r="N7983" i="4"/>
  <c r="O7983" i="4"/>
  <c r="P7983" i="4" s="1"/>
  <c r="T7983" i="4" s="1"/>
  <c r="Q7983" i="4"/>
  <c r="R7983" i="4" s="1"/>
  <c r="S7983" i="4" s="1"/>
  <c r="N7984" i="4"/>
  <c r="O7984" i="4" s="1"/>
  <c r="P7984" i="4" s="1"/>
  <c r="Q7984" i="4"/>
  <c r="R7984" i="4"/>
  <c r="S7984" i="4" s="1"/>
  <c r="N7985" i="4"/>
  <c r="O7985" i="4"/>
  <c r="P7985" i="4" s="1"/>
  <c r="T7985" i="4" s="1"/>
  <c r="Q7985" i="4"/>
  <c r="R7985" i="4" s="1"/>
  <c r="S7985" i="4" s="1"/>
  <c r="N7986" i="4"/>
  <c r="O7986" i="4" s="1"/>
  <c r="P7986" i="4" s="1"/>
  <c r="Q7986" i="4"/>
  <c r="R7986" i="4"/>
  <c r="S7986" i="4" s="1"/>
  <c r="N7987" i="4"/>
  <c r="O7987" i="4"/>
  <c r="P7987" i="4" s="1"/>
  <c r="T7987" i="4" s="1"/>
  <c r="Q7987" i="4"/>
  <c r="R7987" i="4" s="1"/>
  <c r="S7987" i="4" s="1"/>
  <c r="N7988" i="4"/>
  <c r="O7988" i="4" s="1"/>
  <c r="P7988" i="4" s="1"/>
  <c r="Q7988" i="4"/>
  <c r="R7988" i="4"/>
  <c r="S7988" i="4" s="1"/>
  <c r="N7989" i="4"/>
  <c r="O7989" i="4"/>
  <c r="P7989" i="4" s="1"/>
  <c r="T7989" i="4" s="1"/>
  <c r="Q7989" i="4"/>
  <c r="R7989" i="4" s="1"/>
  <c r="S7989" i="4" s="1"/>
  <c r="N7990" i="4"/>
  <c r="O7990" i="4" s="1"/>
  <c r="P7990" i="4" s="1"/>
  <c r="Q7990" i="4"/>
  <c r="R7990" i="4"/>
  <c r="S7990" i="4" s="1"/>
  <c r="N7991" i="4"/>
  <c r="O7991" i="4"/>
  <c r="P7991" i="4" s="1"/>
  <c r="T7991" i="4" s="1"/>
  <c r="Q7991" i="4"/>
  <c r="R7991" i="4" s="1"/>
  <c r="S7991" i="4" s="1"/>
  <c r="N7992" i="4"/>
  <c r="O7992" i="4" s="1"/>
  <c r="P7992" i="4" s="1"/>
  <c r="Q7992" i="4"/>
  <c r="R7992" i="4"/>
  <c r="S7992" i="4" s="1"/>
  <c r="N7993" i="4"/>
  <c r="O7993" i="4"/>
  <c r="P7993" i="4" s="1"/>
  <c r="T7993" i="4" s="1"/>
  <c r="Q7993" i="4"/>
  <c r="R7993" i="4" s="1"/>
  <c r="S7993" i="4" s="1"/>
  <c r="N7994" i="4"/>
  <c r="O7994" i="4" s="1"/>
  <c r="P7994" i="4" s="1"/>
  <c r="Q7994" i="4"/>
  <c r="R7994" i="4"/>
  <c r="S7994" i="4" s="1"/>
  <c r="N7995" i="4"/>
  <c r="O7995" i="4"/>
  <c r="P7995" i="4" s="1"/>
  <c r="T7995" i="4" s="1"/>
  <c r="Q7995" i="4"/>
  <c r="R7995" i="4" s="1"/>
  <c r="S7995" i="4" s="1"/>
  <c r="N7996" i="4"/>
  <c r="O7996" i="4" s="1"/>
  <c r="P7996" i="4" s="1"/>
  <c r="Q7996" i="4"/>
  <c r="R7996" i="4"/>
  <c r="S7996" i="4" s="1"/>
  <c r="N7997" i="4"/>
  <c r="O7997" i="4"/>
  <c r="P7997" i="4" s="1"/>
  <c r="T7997" i="4" s="1"/>
  <c r="Q7997" i="4"/>
  <c r="R7997" i="4" s="1"/>
  <c r="S7997" i="4" s="1"/>
  <c r="N7998" i="4"/>
  <c r="O7998" i="4" s="1"/>
  <c r="P7998" i="4" s="1"/>
  <c r="Q7998" i="4"/>
  <c r="R7998" i="4"/>
  <c r="S7998" i="4" s="1"/>
  <c r="N7999" i="4"/>
  <c r="O7999" i="4"/>
  <c r="P7999" i="4" s="1"/>
  <c r="Q7999" i="4"/>
  <c r="R7999" i="4" s="1"/>
  <c r="S7999" i="4"/>
  <c r="N8000" i="4"/>
  <c r="O8000" i="4" s="1"/>
  <c r="P8000" i="4"/>
  <c r="T8000" i="4" s="1"/>
  <c r="Q8000" i="4"/>
  <c r="R8000" i="4"/>
  <c r="S8000" i="4" s="1"/>
  <c r="N8001" i="4"/>
  <c r="O8001" i="4"/>
  <c r="P8001" i="4" s="1"/>
  <c r="Q8001" i="4"/>
  <c r="R8001" i="4" s="1"/>
  <c r="S8001" i="4" s="1"/>
  <c r="N8002" i="4"/>
  <c r="O8002" i="4" s="1"/>
  <c r="P8002" i="4" s="1"/>
  <c r="T8002" i="4" s="1"/>
  <c r="Q8002" i="4"/>
  <c r="R8002" i="4"/>
  <c r="S8002" i="4" s="1"/>
  <c r="N8003" i="4"/>
  <c r="O8003" i="4"/>
  <c r="P8003" i="4" s="1"/>
  <c r="Q8003" i="4"/>
  <c r="R8003" i="4" s="1"/>
  <c r="S8003" i="4"/>
  <c r="Q7980" i="4"/>
  <c r="R7980" i="4" s="1"/>
  <c r="S7980" i="4" s="1"/>
  <c r="O7980" i="4"/>
  <c r="P7980" i="4" s="1"/>
  <c r="T7980" i="4" s="1"/>
  <c r="N7980" i="4"/>
  <c r="N7956" i="4"/>
  <c r="O7956" i="4" s="1"/>
  <c r="P7956" i="4" s="1"/>
  <c r="Q7956" i="4"/>
  <c r="R7956" i="4"/>
  <c r="S7956" i="4" s="1"/>
  <c r="N7957" i="4"/>
  <c r="O7957" i="4"/>
  <c r="P7957" i="4" s="1"/>
  <c r="T7957" i="4" s="1"/>
  <c r="Q7957" i="4"/>
  <c r="R7957" i="4" s="1"/>
  <c r="S7957" i="4" s="1"/>
  <c r="N7958" i="4"/>
  <c r="O7958" i="4" s="1"/>
  <c r="P7958" i="4" s="1"/>
  <c r="Q7958" i="4"/>
  <c r="R7958" i="4"/>
  <c r="S7958" i="4" s="1"/>
  <c r="N7959" i="4"/>
  <c r="O7959" i="4"/>
  <c r="P7959" i="4" s="1"/>
  <c r="T7959" i="4" s="1"/>
  <c r="Q7959" i="4"/>
  <c r="R7959" i="4" s="1"/>
  <c r="S7959" i="4" s="1"/>
  <c r="N7960" i="4"/>
  <c r="O7960" i="4" s="1"/>
  <c r="P7960" i="4" s="1"/>
  <c r="Q7960" i="4"/>
  <c r="R7960" i="4"/>
  <c r="S7960" i="4" s="1"/>
  <c r="N7961" i="4"/>
  <c r="O7961" i="4"/>
  <c r="P7961" i="4" s="1"/>
  <c r="T7961" i="4" s="1"/>
  <c r="Q7961" i="4"/>
  <c r="R7961" i="4" s="1"/>
  <c r="S7961" i="4" s="1"/>
  <c r="N7962" i="4"/>
  <c r="O7962" i="4" s="1"/>
  <c r="P7962" i="4" s="1"/>
  <c r="Q7962" i="4"/>
  <c r="R7962" i="4"/>
  <c r="S7962" i="4" s="1"/>
  <c r="N7963" i="4"/>
  <c r="O7963" i="4"/>
  <c r="P7963" i="4" s="1"/>
  <c r="T7963" i="4" s="1"/>
  <c r="Q7963" i="4"/>
  <c r="R7963" i="4" s="1"/>
  <c r="S7963" i="4" s="1"/>
  <c r="N7964" i="4"/>
  <c r="O7964" i="4" s="1"/>
  <c r="P7964" i="4" s="1"/>
  <c r="Q7964" i="4"/>
  <c r="R7964" i="4"/>
  <c r="S7964" i="4" s="1"/>
  <c r="N7965" i="4"/>
  <c r="O7965" i="4"/>
  <c r="P7965" i="4" s="1"/>
  <c r="T7965" i="4" s="1"/>
  <c r="Q7965" i="4"/>
  <c r="R7965" i="4" s="1"/>
  <c r="S7965" i="4" s="1"/>
  <c r="N7966" i="4"/>
  <c r="O7966" i="4" s="1"/>
  <c r="P7966" i="4" s="1"/>
  <c r="Q7966" i="4"/>
  <c r="R7966" i="4"/>
  <c r="S7966" i="4" s="1"/>
  <c r="N7967" i="4"/>
  <c r="O7967" i="4"/>
  <c r="P7967" i="4" s="1"/>
  <c r="T7967" i="4" s="1"/>
  <c r="Q7967" i="4"/>
  <c r="R7967" i="4" s="1"/>
  <c r="S7967" i="4" s="1"/>
  <c r="N7968" i="4"/>
  <c r="O7968" i="4" s="1"/>
  <c r="P7968" i="4" s="1"/>
  <c r="Q7968" i="4"/>
  <c r="R7968" i="4"/>
  <c r="S7968" i="4" s="1"/>
  <c r="N7969" i="4"/>
  <c r="O7969" i="4"/>
  <c r="P7969" i="4" s="1"/>
  <c r="T7969" i="4" s="1"/>
  <c r="Q7969" i="4"/>
  <c r="R7969" i="4" s="1"/>
  <c r="S7969" i="4" s="1"/>
  <c r="N7970" i="4"/>
  <c r="O7970" i="4" s="1"/>
  <c r="P7970" i="4" s="1"/>
  <c r="Q7970" i="4"/>
  <c r="R7970" i="4"/>
  <c r="S7970" i="4" s="1"/>
  <c r="N7971" i="4"/>
  <c r="O7971" i="4"/>
  <c r="P7971" i="4" s="1"/>
  <c r="T7971" i="4" s="1"/>
  <c r="Q7971" i="4"/>
  <c r="R7971" i="4" s="1"/>
  <c r="S7971" i="4" s="1"/>
  <c r="N7972" i="4"/>
  <c r="O7972" i="4" s="1"/>
  <c r="P7972" i="4" s="1"/>
  <c r="Q7972" i="4"/>
  <c r="R7972" i="4"/>
  <c r="S7972" i="4" s="1"/>
  <c r="N7973" i="4"/>
  <c r="O7973" i="4"/>
  <c r="P7973" i="4" s="1"/>
  <c r="T7973" i="4" s="1"/>
  <c r="Q7973" i="4"/>
  <c r="R7973" i="4" s="1"/>
  <c r="S7973" i="4" s="1"/>
  <c r="N7974" i="4"/>
  <c r="O7974" i="4" s="1"/>
  <c r="P7974" i="4" s="1"/>
  <c r="T7974" i="4" s="1"/>
  <c r="Q7974" i="4"/>
  <c r="R7974" i="4"/>
  <c r="S7974" i="4" s="1"/>
  <c r="N7975" i="4"/>
  <c r="O7975" i="4"/>
  <c r="P7975" i="4" s="1"/>
  <c r="Q7975" i="4"/>
  <c r="R7975" i="4" s="1"/>
  <c r="S7975" i="4" s="1"/>
  <c r="N7976" i="4"/>
  <c r="O7976" i="4" s="1"/>
  <c r="P7976" i="4" s="1"/>
  <c r="T7976" i="4" s="1"/>
  <c r="Q7976" i="4"/>
  <c r="R7976" i="4"/>
  <c r="S7976" i="4" s="1"/>
  <c r="N7977" i="4"/>
  <c r="O7977" i="4"/>
  <c r="P7977" i="4" s="1"/>
  <c r="Q7977" i="4"/>
  <c r="R7977" i="4" s="1"/>
  <c r="S7977" i="4"/>
  <c r="N7978" i="4"/>
  <c r="O7978" i="4" s="1"/>
  <c r="P7978" i="4"/>
  <c r="T7978" i="4" s="1"/>
  <c r="Q7978" i="4"/>
  <c r="R7978" i="4"/>
  <c r="S7978" i="4" s="1"/>
  <c r="Q7955" i="4"/>
  <c r="R7955" i="4" s="1"/>
  <c r="S7955" i="4" s="1"/>
  <c r="O7955" i="4"/>
  <c r="P7955" i="4" s="1"/>
  <c r="N7955" i="4"/>
  <c r="N7931" i="4"/>
  <c r="O7931" i="4"/>
  <c r="P7931" i="4" s="1"/>
  <c r="T7931" i="4" s="1"/>
  <c r="Q7931" i="4"/>
  <c r="R7931" i="4" s="1"/>
  <c r="S7931" i="4" s="1"/>
  <c r="N7932" i="4"/>
  <c r="O7932" i="4" s="1"/>
  <c r="P7932" i="4" s="1"/>
  <c r="Q7932" i="4"/>
  <c r="R7932" i="4"/>
  <c r="S7932" i="4" s="1"/>
  <c r="N7933" i="4"/>
  <c r="O7933" i="4"/>
  <c r="P7933" i="4" s="1"/>
  <c r="T7933" i="4" s="1"/>
  <c r="Q7933" i="4"/>
  <c r="R7933" i="4" s="1"/>
  <c r="S7933" i="4" s="1"/>
  <c r="N7934" i="4"/>
  <c r="O7934" i="4" s="1"/>
  <c r="P7934" i="4" s="1"/>
  <c r="Q7934" i="4"/>
  <c r="R7934" i="4"/>
  <c r="S7934" i="4" s="1"/>
  <c r="N7935" i="4"/>
  <c r="O7935" i="4"/>
  <c r="P7935" i="4" s="1"/>
  <c r="T7935" i="4" s="1"/>
  <c r="Q7935" i="4"/>
  <c r="R7935" i="4" s="1"/>
  <c r="S7935" i="4" s="1"/>
  <c r="N7936" i="4"/>
  <c r="O7936" i="4" s="1"/>
  <c r="P7936" i="4" s="1"/>
  <c r="Q7936" i="4"/>
  <c r="R7936" i="4"/>
  <c r="S7936" i="4" s="1"/>
  <c r="N7937" i="4"/>
  <c r="O7937" i="4"/>
  <c r="P7937" i="4" s="1"/>
  <c r="T7937" i="4" s="1"/>
  <c r="Q7937" i="4"/>
  <c r="R7937" i="4" s="1"/>
  <c r="S7937" i="4" s="1"/>
  <c r="N7938" i="4"/>
  <c r="O7938" i="4" s="1"/>
  <c r="P7938" i="4" s="1"/>
  <c r="Q7938" i="4"/>
  <c r="R7938" i="4"/>
  <c r="S7938" i="4" s="1"/>
  <c r="N7939" i="4"/>
  <c r="O7939" i="4"/>
  <c r="P7939" i="4" s="1"/>
  <c r="T7939" i="4" s="1"/>
  <c r="Q7939" i="4"/>
  <c r="R7939" i="4" s="1"/>
  <c r="S7939" i="4" s="1"/>
  <c r="N7940" i="4"/>
  <c r="O7940" i="4" s="1"/>
  <c r="P7940" i="4" s="1"/>
  <c r="Q7940" i="4"/>
  <c r="R7940" i="4"/>
  <c r="S7940" i="4" s="1"/>
  <c r="N7941" i="4"/>
  <c r="O7941" i="4"/>
  <c r="P7941" i="4" s="1"/>
  <c r="T7941" i="4" s="1"/>
  <c r="Q7941" i="4"/>
  <c r="R7941" i="4" s="1"/>
  <c r="S7941" i="4" s="1"/>
  <c r="N7942" i="4"/>
  <c r="O7942" i="4" s="1"/>
  <c r="P7942" i="4" s="1"/>
  <c r="Q7942" i="4"/>
  <c r="R7942" i="4"/>
  <c r="S7942" i="4" s="1"/>
  <c r="N7943" i="4"/>
  <c r="O7943" i="4"/>
  <c r="P7943" i="4" s="1"/>
  <c r="T7943" i="4" s="1"/>
  <c r="Q7943" i="4"/>
  <c r="R7943" i="4" s="1"/>
  <c r="S7943" i="4" s="1"/>
  <c r="N7944" i="4"/>
  <c r="O7944" i="4" s="1"/>
  <c r="P7944" i="4" s="1"/>
  <c r="Q7944" i="4"/>
  <c r="R7944" i="4"/>
  <c r="S7944" i="4" s="1"/>
  <c r="N7945" i="4"/>
  <c r="O7945" i="4"/>
  <c r="P7945" i="4" s="1"/>
  <c r="T7945" i="4" s="1"/>
  <c r="Q7945" i="4"/>
  <c r="R7945" i="4" s="1"/>
  <c r="S7945" i="4" s="1"/>
  <c r="N7946" i="4"/>
  <c r="O7946" i="4" s="1"/>
  <c r="P7946" i="4" s="1"/>
  <c r="Q7946" i="4"/>
  <c r="R7946" i="4"/>
  <c r="S7946" i="4" s="1"/>
  <c r="N7947" i="4"/>
  <c r="O7947" i="4"/>
  <c r="P7947" i="4" s="1"/>
  <c r="T7947" i="4" s="1"/>
  <c r="Q7947" i="4"/>
  <c r="R7947" i="4" s="1"/>
  <c r="S7947" i="4" s="1"/>
  <c r="N7948" i="4"/>
  <c r="O7948" i="4" s="1"/>
  <c r="P7948" i="4" s="1"/>
  <c r="Q7948" i="4"/>
  <c r="R7948" i="4"/>
  <c r="S7948" i="4" s="1"/>
  <c r="N7949" i="4"/>
  <c r="O7949" i="4"/>
  <c r="P7949" i="4" s="1"/>
  <c r="Q7949" i="4"/>
  <c r="R7949" i="4" s="1"/>
  <c r="S7949" i="4"/>
  <c r="N7950" i="4"/>
  <c r="O7950" i="4" s="1"/>
  <c r="P7950" i="4"/>
  <c r="T7950" i="4" s="1"/>
  <c r="Q7950" i="4"/>
  <c r="R7950" i="4"/>
  <c r="S7950" i="4" s="1"/>
  <c r="N7951" i="4"/>
  <c r="O7951" i="4"/>
  <c r="P7951" i="4" s="1"/>
  <c r="Q7951" i="4"/>
  <c r="R7951" i="4" s="1"/>
  <c r="S7951" i="4" s="1"/>
  <c r="N7952" i="4"/>
  <c r="O7952" i="4" s="1"/>
  <c r="P7952" i="4" s="1"/>
  <c r="T7952" i="4" s="1"/>
  <c r="Q7952" i="4"/>
  <c r="R7952" i="4"/>
  <c r="S7952" i="4" s="1"/>
  <c r="N7953" i="4"/>
  <c r="O7953" i="4"/>
  <c r="P7953" i="4" s="1"/>
  <c r="Q7953" i="4"/>
  <c r="R7953" i="4" s="1"/>
  <c r="S7953" i="4"/>
  <c r="Q7930" i="4"/>
  <c r="R7930" i="4" s="1"/>
  <c r="S7930" i="4" s="1"/>
  <c r="O7930" i="4"/>
  <c r="P7930" i="4" s="1"/>
  <c r="N7930" i="4"/>
  <c r="N7906" i="4"/>
  <c r="O7906" i="4"/>
  <c r="P7906" i="4" s="1"/>
  <c r="T7906" i="4" s="1"/>
  <c r="Q7906" i="4"/>
  <c r="R7906" i="4" s="1"/>
  <c r="S7906" i="4" s="1"/>
  <c r="N7907" i="4"/>
  <c r="O7907" i="4" s="1"/>
  <c r="P7907" i="4" s="1"/>
  <c r="Q7907" i="4"/>
  <c r="R7907" i="4"/>
  <c r="S7907" i="4" s="1"/>
  <c r="N7908" i="4"/>
  <c r="O7908" i="4"/>
  <c r="P7908" i="4" s="1"/>
  <c r="T7908" i="4" s="1"/>
  <c r="Q7908" i="4"/>
  <c r="R7908" i="4" s="1"/>
  <c r="S7908" i="4" s="1"/>
  <c r="N7909" i="4"/>
  <c r="O7909" i="4" s="1"/>
  <c r="P7909" i="4" s="1"/>
  <c r="Q7909" i="4"/>
  <c r="R7909" i="4"/>
  <c r="S7909" i="4" s="1"/>
  <c r="N7910" i="4"/>
  <c r="O7910" i="4"/>
  <c r="P7910" i="4" s="1"/>
  <c r="T7910" i="4" s="1"/>
  <c r="Q7910" i="4"/>
  <c r="R7910" i="4" s="1"/>
  <c r="S7910" i="4" s="1"/>
  <c r="N7911" i="4"/>
  <c r="O7911" i="4" s="1"/>
  <c r="P7911" i="4" s="1"/>
  <c r="Q7911" i="4"/>
  <c r="R7911" i="4"/>
  <c r="S7911" i="4" s="1"/>
  <c r="N7912" i="4"/>
  <c r="O7912" i="4"/>
  <c r="P7912" i="4" s="1"/>
  <c r="T7912" i="4" s="1"/>
  <c r="Q7912" i="4"/>
  <c r="R7912" i="4" s="1"/>
  <c r="S7912" i="4" s="1"/>
  <c r="N7913" i="4"/>
  <c r="O7913" i="4" s="1"/>
  <c r="P7913" i="4" s="1"/>
  <c r="Q7913" i="4"/>
  <c r="R7913" i="4"/>
  <c r="S7913" i="4" s="1"/>
  <c r="N7914" i="4"/>
  <c r="O7914" i="4"/>
  <c r="P7914" i="4" s="1"/>
  <c r="T7914" i="4" s="1"/>
  <c r="Q7914" i="4"/>
  <c r="R7914" i="4" s="1"/>
  <c r="S7914" i="4" s="1"/>
  <c r="N7915" i="4"/>
  <c r="O7915" i="4" s="1"/>
  <c r="P7915" i="4" s="1"/>
  <c r="Q7915" i="4"/>
  <c r="R7915" i="4"/>
  <c r="S7915" i="4" s="1"/>
  <c r="N7916" i="4"/>
  <c r="O7916" i="4"/>
  <c r="P7916" i="4" s="1"/>
  <c r="T7916" i="4" s="1"/>
  <c r="Q7916" i="4"/>
  <c r="R7916" i="4" s="1"/>
  <c r="S7916" i="4" s="1"/>
  <c r="N7917" i="4"/>
  <c r="O7917" i="4" s="1"/>
  <c r="P7917" i="4" s="1"/>
  <c r="Q7917" i="4"/>
  <c r="R7917" i="4"/>
  <c r="S7917" i="4" s="1"/>
  <c r="N7918" i="4"/>
  <c r="O7918" i="4"/>
  <c r="P7918" i="4" s="1"/>
  <c r="T7918" i="4" s="1"/>
  <c r="Q7918" i="4"/>
  <c r="R7918" i="4" s="1"/>
  <c r="S7918" i="4" s="1"/>
  <c r="N7919" i="4"/>
  <c r="O7919" i="4" s="1"/>
  <c r="P7919" i="4" s="1"/>
  <c r="Q7919" i="4"/>
  <c r="R7919" i="4"/>
  <c r="S7919" i="4" s="1"/>
  <c r="N7920" i="4"/>
  <c r="O7920" i="4"/>
  <c r="P7920" i="4" s="1"/>
  <c r="T7920" i="4" s="1"/>
  <c r="Q7920" i="4"/>
  <c r="R7920" i="4" s="1"/>
  <c r="S7920" i="4" s="1"/>
  <c r="N7921" i="4"/>
  <c r="O7921" i="4" s="1"/>
  <c r="P7921" i="4" s="1"/>
  <c r="Q7921" i="4"/>
  <c r="R7921" i="4"/>
  <c r="S7921" i="4" s="1"/>
  <c r="N7922" i="4"/>
  <c r="O7922" i="4"/>
  <c r="P7922" i="4" s="1"/>
  <c r="T7922" i="4" s="1"/>
  <c r="Q7922" i="4"/>
  <c r="R7922" i="4" s="1"/>
  <c r="S7922" i="4" s="1"/>
  <c r="N7923" i="4"/>
  <c r="O7923" i="4" s="1"/>
  <c r="P7923" i="4" s="1"/>
  <c r="Q7923" i="4"/>
  <c r="R7923" i="4"/>
  <c r="S7923" i="4" s="1"/>
  <c r="N7924" i="4"/>
  <c r="O7924" i="4"/>
  <c r="P7924" i="4" s="1"/>
  <c r="Q7924" i="4"/>
  <c r="R7924" i="4" s="1"/>
  <c r="S7924" i="4"/>
  <c r="N7925" i="4"/>
  <c r="O7925" i="4" s="1"/>
  <c r="P7925" i="4"/>
  <c r="T7925" i="4" s="1"/>
  <c r="Q7925" i="4"/>
  <c r="R7925" i="4"/>
  <c r="S7925" i="4" s="1"/>
  <c r="N7926" i="4"/>
  <c r="O7926" i="4"/>
  <c r="P7926" i="4" s="1"/>
  <c r="Q7926" i="4"/>
  <c r="R7926" i="4" s="1"/>
  <c r="S7926" i="4" s="1"/>
  <c r="N7927" i="4"/>
  <c r="O7927" i="4" s="1"/>
  <c r="P7927" i="4" s="1"/>
  <c r="T7927" i="4" s="1"/>
  <c r="Q7927" i="4"/>
  <c r="R7927" i="4"/>
  <c r="S7927" i="4" s="1"/>
  <c r="N7928" i="4"/>
  <c r="O7928" i="4"/>
  <c r="P7928" i="4" s="1"/>
  <c r="Q7928" i="4"/>
  <c r="R7928" i="4" s="1"/>
  <c r="S7928" i="4"/>
  <c r="Q7905" i="4"/>
  <c r="R7905" i="4" s="1"/>
  <c r="S7905" i="4" s="1"/>
  <c r="O7905" i="4"/>
  <c r="P7905" i="4" s="1"/>
  <c r="T7905" i="4" s="1"/>
  <c r="N7905" i="4"/>
  <c r="N7881" i="4"/>
  <c r="O7881" i="4"/>
  <c r="P7881" i="4" s="1"/>
  <c r="T7881" i="4" s="1"/>
  <c r="Q7881" i="4"/>
  <c r="R7881" i="4" s="1"/>
  <c r="S7881" i="4" s="1"/>
  <c r="N7882" i="4"/>
  <c r="O7882" i="4" s="1"/>
  <c r="P7882" i="4" s="1"/>
  <c r="Q7882" i="4"/>
  <c r="R7882" i="4"/>
  <c r="S7882" i="4" s="1"/>
  <c r="N7883" i="4"/>
  <c r="O7883" i="4"/>
  <c r="P7883" i="4" s="1"/>
  <c r="T7883" i="4" s="1"/>
  <c r="Q7883" i="4"/>
  <c r="R7883" i="4" s="1"/>
  <c r="S7883" i="4" s="1"/>
  <c r="N7884" i="4"/>
  <c r="O7884" i="4" s="1"/>
  <c r="P7884" i="4" s="1"/>
  <c r="Q7884" i="4"/>
  <c r="R7884" i="4"/>
  <c r="S7884" i="4" s="1"/>
  <c r="N7885" i="4"/>
  <c r="O7885" i="4"/>
  <c r="P7885" i="4" s="1"/>
  <c r="T7885" i="4" s="1"/>
  <c r="Q7885" i="4"/>
  <c r="R7885" i="4" s="1"/>
  <c r="S7885" i="4" s="1"/>
  <c r="N7886" i="4"/>
  <c r="O7886" i="4" s="1"/>
  <c r="P7886" i="4" s="1"/>
  <c r="Q7886" i="4"/>
  <c r="R7886" i="4"/>
  <c r="S7886" i="4" s="1"/>
  <c r="N7887" i="4"/>
  <c r="O7887" i="4"/>
  <c r="P7887" i="4" s="1"/>
  <c r="T7887" i="4" s="1"/>
  <c r="Q7887" i="4"/>
  <c r="R7887" i="4" s="1"/>
  <c r="S7887" i="4" s="1"/>
  <c r="N7888" i="4"/>
  <c r="O7888" i="4" s="1"/>
  <c r="P7888" i="4" s="1"/>
  <c r="Q7888" i="4"/>
  <c r="R7888" i="4"/>
  <c r="S7888" i="4" s="1"/>
  <c r="N7889" i="4"/>
  <c r="O7889" i="4"/>
  <c r="P7889" i="4" s="1"/>
  <c r="T7889" i="4" s="1"/>
  <c r="Q7889" i="4"/>
  <c r="R7889" i="4" s="1"/>
  <c r="S7889" i="4" s="1"/>
  <c r="N7890" i="4"/>
  <c r="O7890" i="4" s="1"/>
  <c r="P7890" i="4" s="1"/>
  <c r="Q7890" i="4"/>
  <c r="R7890" i="4"/>
  <c r="S7890" i="4" s="1"/>
  <c r="N7891" i="4"/>
  <c r="O7891" i="4"/>
  <c r="P7891" i="4" s="1"/>
  <c r="T7891" i="4" s="1"/>
  <c r="Q7891" i="4"/>
  <c r="R7891" i="4" s="1"/>
  <c r="S7891" i="4" s="1"/>
  <c r="N7892" i="4"/>
  <c r="O7892" i="4" s="1"/>
  <c r="P7892" i="4" s="1"/>
  <c r="Q7892" i="4"/>
  <c r="R7892" i="4"/>
  <c r="S7892" i="4" s="1"/>
  <c r="N7893" i="4"/>
  <c r="O7893" i="4"/>
  <c r="P7893" i="4" s="1"/>
  <c r="T7893" i="4" s="1"/>
  <c r="Q7893" i="4"/>
  <c r="R7893" i="4" s="1"/>
  <c r="S7893" i="4" s="1"/>
  <c r="N7894" i="4"/>
  <c r="O7894" i="4" s="1"/>
  <c r="P7894" i="4" s="1"/>
  <c r="Q7894" i="4"/>
  <c r="R7894" i="4"/>
  <c r="S7894" i="4" s="1"/>
  <c r="N7895" i="4"/>
  <c r="O7895" i="4"/>
  <c r="P7895" i="4" s="1"/>
  <c r="T7895" i="4" s="1"/>
  <c r="Q7895" i="4"/>
  <c r="R7895" i="4" s="1"/>
  <c r="S7895" i="4" s="1"/>
  <c r="N7896" i="4"/>
  <c r="O7896" i="4" s="1"/>
  <c r="P7896" i="4" s="1"/>
  <c r="Q7896" i="4"/>
  <c r="R7896" i="4"/>
  <c r="S7896" i="4" s="1"/>
  <c r="N7897" i="4"/>
  <c r="O7897" i="4"/>
  <c r="P7897" i="4" s="1"/>
  <c r="T7897" i="4" s="1"/>
  <c r="Q7897" i="4"/>
  <c r="R7897" i="4" s="1"/>
  <c r="S7897" i="4" s="1"/>
  <c r="N7898" i="4"/>
  <c r="O7898" i="4" s="1"/>
  <c r="P7898" i="4" s="1"/>
  <c r="Q7898" i="4"/>
  <c r="R7898" i="4"/>
  <c r="S7898" i="4" s="1"/>
  <c r="N7899" i="4"/>
  <c r="O7899" i="4"/>
  <c r="P7899" i="4" s="1"/>
  <c r="Q7899" i="4"/>
  <c r="R7899" i="4" s="1"/>
  <c r="S7899" i="4"/>
  <c r="N7900" i="4"/>
  <c r="O7900" i="4" s="1"/>
  <c r="P7900" i="4"/>
  <c r="T7900" i="4" s="1"/>
  <c r="Q7900" i="4"/>
  <c r="R7900" i="4"/>
  <c r="S7900" i="4" s="1"/>
  <c r="N7901" i="4"/>
  <c r="O7901" i="4"/>
  <c r="P7901" i="4" s="1"/>
  <c r="Q7901" i="4"/>
  <c r="R7901" i="4" s="1"/>
  <c r="S7901" i="4" s="1"/>
  <c r="N7902" i="4"/>
  <c r="O7902" i="4" s="1"/>
  <c r="P7902" i="4" s="1"/>
  <c r="T7902" i="4" s="1"/>
  <c r="Q7902" i="4"/>
  <c r="R7902" i="4"/>
  <c r="S7902" i="4" s="1"/>
  <c r="N7903" i="4"/>
  <c r="O7903" i="4"/>
  <c r="P7903" i="4" s="1"/>
  <c r="Q7903" i="4"/>
  <c r="R7903" i="4" s="1"/>
  <c r="S7903" i="4"/>
  <c r="Q7880" i="4"/>
  <c r="R7880" i="4" s="1"/>
  <c r="S7880" i="4" s="1"/>
  <c r="O7880" i="4"/>
  <c r="P7880" i="4" s="1"/>
  <c r="N7880" i="4"/>
  <c r="N7856" i="4"/>
  <c r="O7856" i="4"/>
  <c r="P7856" i="4" s="1"/>
  <c r="T7856" i="4" s="1"/>
  <c r="Q7856" i="4"/>
  <c r="R7856" i="4" s="1"/>
  <c r="S7856" i="4" s="1"/>
  <c r="N7857" i="4"/>
  <c r="O7857" i="4" s="1"/>
  <c r="P7857" i="4" s="1"/>
  <c r="Q7857" i="4"/>
  <c r="R7857" i="4"/>
  <c r="S7857" i="4" s="1"/>
  <c r="N7858" i="4"/>
  <c r="O7858" i="4"/>
  <c r="P7858" i="4" s="1"/>
  <c r="T7858" i="4" s="1"/>
  <c r="Q7858" i="4"/>
  <c r="R7858" i="4" s="1"/>
  <c r="S7858" i="4" s="1"/>
  <c r="N7859" i="4"/>
  <c r="O7859" i="4" s="1"/>
  <c r="P7859" i="4" s="1"/>
  <c r="Q7859" i="4"/>
  <c r="R7859" i="4"/>
  <c r="S7859" i="4" s="1"/>
  <c r="N7860" i="4"/>
  <c r="O7860" i="4"/>
  <c r="P7860" i="4" s="1"/>
  <c r="T7860" i="4" s="1"/>
  <c r="Q7860" i="4"/>
  <c r="R7860" i="4" s="1"/>
  <c r="S7860" i="4" s="1"/>
  <c r="N7861" i="4"/>
  <c r="O7861" i="4" s="1"/>
  <c r="P7861" i="4" s="1"/>
  <c r="Q7861" i="4"/>
  <c r="R7861" i="4"/>
  <c r="S7861" i="4" s="1"/>
  <c r="N7862" i="4"/>
  <c r="O7862" i="4"/>
  <c r="P7862" i="4" s="1"/>
  <c r="T7862" i="4" s="1"/>
  <c r="Q7862" i="4"/>
  <c r="R7862" i="4" s="1"/>
  <c r="S7862" i="4" s="1"/>
  <c r="N7863" i="4"/>
  <c r="O7863" i="4" s="1"/>
  <c r="P7863" i="4" s="1"/>
  <c r="Q7863" i="4"/>
  <c r="R7863" i="4"/>
  <c r="S7863" i="4" s="1"/>
  <c r="N7864" i="4"/>
  <c r="O7864" i="4"/>
  <c r="P7864" i="4" s="1"/>
  <c r="T7864" i="4" s="1"/>
  <c r="Q7864" i="4"/>
  <c r="R7864" i="4" s="1"/>
  <c r="S7864" i="4" s="1"/>
  <c r="N7865" i="4"/>
  <c r="O7865" i="4" s="1"/>
  <c r="P7865" i="4" s="1"/>
  <c r="Q7865" i="4"/>
  <c r="R7865" i="4"/>
  <c r="S7865" i="4" s="1"/>
  <c r="N7866" i="4"/>
  <c r="O7866" i="4"/>
  <c r="P7866" i="4" s="1"/>
  <c r="T7866" i="4" s="1"/>
  <c r="Q7866" i="4"/>
  <c r="R7866" i="4" s="1"/>
  <c r="S7866" i="4" s="1"/>
  <c r="N7867" i="4"/>
  <c r="O7867" i="4" s="1"/>
  <c r="P7867" i="4" s="1"/>
  <c r="Q7867" i="4"/>
  <c r="R7867" i="4"/>
  <c r="S7867" i="4" s="1"/>
  <c r="N7868" i="4"/>
  <c r="O7868" i="4"/>
  <c r="P7868" i="4" s="1"/>
  <c r="T7868" i="4" s="1"/>
  <c r="Q7868" i="4"/>
  <c r="R7868" i="4" s="1"/>
  <c r="S7868" i="4" s="1"/>
  <c r="N7869" i="4"/>
  <c r="O7869" i="4" s="1"/>
  <c r="P7869" i="4" s="1"/>
  <c r="Q7869" i="4"/>
  <c r="R7869" i="4"/>
  <c r="S7869" i="4" s="1"/>
  <c r="N7870" i="4"/>
  <c r="O7870" i="4"/>
  <c r="P7870" i="4" s="1"/>
  <c r="T7870" i="4" s="1"/>
  <c r="Q7870" i="4"/>
  <c r="R7870" i="4" s="1"/>
  <c r="S7870" i="4" s="1"/>
  <c r="N7871" i="4"/>
  <c r="O7871" i="4" s="1"/>
  <c r="P7871" i="4" s="1"/>
  <c r="Q7871" i="4"/>
  <c r="R7871" i="4"/>
  <c r="S7871" i="4" s="1"/>
  <c r="N7872" i="4"/>
  <c r="O7872" i="4"/>
  <c r="P7872" i="4" s="1"/>
  <c r="T7872" i="4" s="1"/>
  <c r="Q7872" i="4"/>
  <c r="R7872" i="4" s="1"/>
  <c r="S7872" i="4" s="1"/>
  <c r="N7873" i="4"/>
  <c r="O7873" i="4" s="1"/>
  <c r="P7873" i="4" s="1"/>
  <c r="Q7873" i="4"/>
  <c r="R7873" i="4"/>
  <c r="S7873" i="4" s="1"/>
  <c r="N7874" i="4"/>
  <c r="O7874" i="4"/>
  <c r="P7874" i="4" s="1"/>
  <c r="Q7874" i="4"/>
  <c r="R7874" i="4" s="1"/>
  <c r="S7874" i="4"/>
  <c r="N7875" i="4"/>
  <c r="O7875" i="4" s="1"/>
  <c r="P7875" i="4"/>
  <c r="T7875" i="4" s="1"/>
  <c r="Q7875" i="4"/>
  <c r="R7875" i="4"/>
  <c r="S7875" i="4" s="1"/>
  <c r="N7876" i="4"/>
  <c r="O7876" i="4"/>
  <c r="P7876" i="4" s="1"/>
  <c r="Q7876" i="4"/>
  <c r="R7876" i="4" s="1"/>
  <c r="S7876" i="4" s="1"/>
  <c r="N7877" i="4"/>
  <c r="O7877" i="4" s="1"/>
  <c r="P7877" i="4" s="1"/>
  <c r="T7877" i="4" s="1"/>
  <c r="Q7877" i="4"/>
  <c r="R7877" i="4"/>
  <c r="S7877" i="4" s="1"/>
  <c r="N7878" i="4"/>
  <c r="O7878" i="4"/>
  <c r="P7878" i="4" s="1"/>
  <c r="Q7878" i="4"/>
  <c r="R7878" i="4" s="1"/>
  <c r="S7878" i="4"/>
  <c r="Q7855" i="4"/>
  <c r="R7855" i="4" s="1"/>
  <c r="S7855" i="4" s="1"/>
  <c r="O7855" i="4"/>
  <c r="P7855" i="4" s="1"/>
  <c r="T7855" i="4" s="1"/>
  <c r="N7855" i="4"/>
  <c r="N7831" i="4"/>
  <c r="O7831" i="4" s="1"/>
  <c r="P7831" i="4" s="1"/>
  <c r="Q7831" i="4"/>
  <c r="R7831" i="4"/>
  <c r="S7831" i="4" s="1"/>
  <c r="N7832" i="4"/>
  <c r="O7832" i="4"/>
  <c r="P7832" i="4" s="1"/>
  <c r="Q7832" i="4"/>
  <c r="R7832" i="4" s="1"/>
  <c r="S7832" i="4" s="1"/>
  <c r="N7833" i="4"/>
  <c r="O7833" i="4" s="1"/>
  <c r="P7833" i="4" s="1"/>
  <c r="Q7833" i="4"/>
  <c r="R7833" i="4"/>
  <c r="S7833" i="4" s="1"/>
  <c r="N7834" i="4"/>
  <c r="O7834" i="4"/>
  <c r="P7834" i="4" s="1"/>
  <c r="Q7834" i="4"/>
  <c r="R7834" i="4" s="1"/>
  <c r="S7834" i="4" s="1"/>
  <c r="N7835" i="4"/>
  <c r="O7835" i="4" s="1"/>
  <c r="P7835" i="4" s="1"/>
  <c r="Q7835" i="4"/>
  <c r="R7835" i="4"/>
  <c r="S7835" i="4" s="1"/>
  <c r="N7836" i="4"/>
  <c r="O7836" i="4"/>
  <c r="P7836" i="4" s="1"/>
  <c r="Q7836" i="4"/>
  <c r="R7836" i="4" s="1"/>
  <c r="S7836" i="4" s="1"/>
  <c r="N7837" i="4"/>
  <c r="O7837" i="4" s="1"/>
  <c r="P7837" i="4" s="1"/>
  <c r="Q7837" i="4"/>
  <c r="R7837" i="4"/>
  <c r="S7837" i="4" s="1"/>
  <c r="N7838" i="4"/>
  <c r="O7838" i="4"/>
  <c r="P7838" i="4" s="1"/>
  <c r="Q7838" i="4"/>
  <c r="R7838" i="4" s="1"/>
  <c r="S7838" i="4" s="1"/>
  <c r="N7839" i="4"/>
  <c r="O7839" i="4" s="1"/>
  <c r="P7839" i="4" s="1"/>
  <c r="Q7839" i="4"/>
  <c r="R7839" i="4"/>
  <c r="S7839" i="4" s="1"/>
  <c r="N7840" i="4"/>
  <c r="O7840" i="4"/>
  <c r="P7840" i="4" s="1"/>
  <c r="Q7840" i="4"/>
  <c r="R7840" i="4" s="1"/>
  <c r="S7840" i="4" s="1"/>
  <c r="N7841" i="4"/>
  <c r="O7841" i="4" s="1"/>
  <c r="P7841" i="4" s="1"/>
  <c r="Q7841" i="4"/>
  <c r="R7841" i="4"/>
  <c r="S7841" i="4" s="1"/>
  <c r="N7842" i="4"/>
  <c r="O7842" i="4"/>
  <c r="P7842" i="4" s="1"/>
  <c r="Q7842" i="4"/>
  <c r="R7842" i="4" s="1"/>
  <c r="S7842" i="4" s="1"/>
  <c r="N7843" i="4"/>
  <c r="O7843" i="4" s="1"/>
  <c r="P7843" i="4" s="1"/>
  <c r="Q7843" i="4"/>
  <c r="R7843" i="4"/>
  <c r="S7843" i="4" s="1"/>
  <c r="N7844" i="4"/>
  <c r="O7844" i="4"/>
  <c r="P7844" i="4" s="1"/>
  <c r="Q7844" i="4"/>
  <c r="R7844" i="4" s="1"/>
  <c r="S7844" i="4" s="1"/>
  <c r="N7845" i="4"/>
  <c r="O7845" i="4" s="1"/>
  <c r="P7845" i="4" s="1"/>
  <c r="Q7845" i="4"/>
  <c r="R7845" i="4"/>
  <c r="S7845" i="4" s="1"/>
  <c r="N7846" i="4"/>
  <c r="O7846" i="4"/>
  <c r="P7846" i="4" s="1"/>
  <c r="Q7846" i="4"/>
  <c r="R7846" i="4" s="1"/>
  <c r="S7846" i="4" s="1"/>
  <c r="N7847" i="4"/>
  <c r="O7847" i="4" s="1"/>
  <c r="P7847" i="4" s="1"/>
  <c r="Q7847" i="4"/>
  <c r="R7847" i="4"/>
  <c r="S7847" i="4" s="1"/>
  <c r="N7848" i="4"/>
  <c r="O7848" i="4"/>
  <c r="P7848" i="4" s="1"/>
  <c r="Q7848" i="4"/>
  <c r="R7848" i="4" s="1"/>
  <c r="S7848" i="4" s="1"/>
  <c r="N7849" i="4"/>
  <c r="O7849" i="4" s="1"/>
  <c r="P7849" i="4" s="1"/>
  <c r="Q7849" i="4"/>
  <c r="R7849" i="4"/>
  <c r="S7849" i="4" s="1"/>
  <c r="T7849" i="4"/>
  <c r="N7850" i="4"/>
  <c r="O7850" i="4"/>
  <c r="P7850" i="4" s="1"/>
  <c r="Q7850" i="4"/>
  <c r="R7850" i="4" s="1"/>
  <c r="S7850" i="4"/>
  <c r="N7851" i="4"/>
  <c r="O7851" i="4" s="1"/>
  <c r="P7851" i="4"/>
  <c r="T7851" i="4" s="1"/>
  <c r="Q7851" i="4"/>
  <c r="R7851" i="4"/>
  <c r="S7851" i="4" s="1"/>
  <c r="N7852" i="4"/>
  <c r="O7852" i="4"/>
  <c r="P7852" i="4" s="1"/>
  <c r="Q7852" i="4"/>
  <c r="R7852" i="4" s="1"/>
  <c r="S7852" i="4" s="1"/>
  <c r="N7853" i="4"/>
  <c r="O7853" i="4" s="1"/>
  <c r="P7853" i="4" s="1"/>
  <c r="T7853" i="4" s="1"/>
  <c r="Q7853" i="4"/>
  <c r="R7853" i="4"/>
  <c r="S7853" i="4" s="1"/>
  <c r="Q7830" i="4"/>
  <c r="R7830" i="4" s="1"/>
  <c r="S7830" i="4" s="1"/>
  <c r="O7830" i="4"/>
  <c r="P7830" i="4" s="1"/>
  <c r="N7830" i="4"/>
  <c r="N7806" i="4"/>
  <c r="O7806" i="4"/>
  <c r="P7806" i="4" s="1"/>
  <c r="T7806" i="4" s="1"/>
  <c r="Q7806" i="4"/>
  <c r="R7806" i="4" s="1"/>
  <c r="S7806" i="4" s="1"/>
  <c r="N7807" i="4"/>
  <c r="O7807" i="4" s="1"/>
  <c r="P7807" i="4" s="1"/>
  <c r="Q7807" i="4"/>
  <c r="R7807" i="4"/>
  <c r="S7807" i="4" s="1"/>
  <c r="N7808" i="4"/>
  <c r="O7808" i="4"/>
  <c r="P7808" i="4" s="1"/>
  <c r="T7808" i="4" s="1"/>
  <c r="Q7808" i="4"/>
  <c r="R7808" i="4" s="1"/>
  <c r="S7808" i="4" s="1"/>
  <c r="N7809" i="4"/>
  <c r="O7809" i="4" s="1"/>
  <c r="P7809" i="4" s="1"/>
  <c r="Q7809" i="4"/>
  <c r="R7809" i="4"/>
  <c r="S7809" i="4" s="1"/>
  <c r="N7810" i="4"/>
  <c r="O7810" i="4"/>
  <c r="P7810" i="4" s="1"/>
  <c r="T7810" i="4" s="1"/>
  <c r="Q7810" i="4"/>
  <c r="R7810" i="4" s="1"/>
  <c r="S7810" i="4" s="1"/>
  <c r="N7811" i="4"/>
  <c r="O7811" i="4" s="1"/>
  <c r="P7811" i="4" s="1"/>
  <c r="Q7811" i="4"/>
  <c r="R7811" i="4"/>
  <c r="S7811" i="4" s="1"/>
  <c r="N7812" i="4"/>
  <c r="O7812" i="4"/>
  <c r="P7812" i="4" s="1"/>
  <c r="T7812" i="4" s="1"/>
  <c r="Q7812" i="4"/>
  <c r="R7812" i="4" s="1"/>
  <c r="S7812" i="4" s="1"/>
  <c r="N7813" i="4"/>
  <c r="O7813" i="4" s="1"/>
  <c r="P7813" i="4" s="1"/>
  <c r="Q7813" i="4"/>
  <c r="R7813" i="4"/>
  <c r="S7813" i="4" s="1"/>
  <c r="N7814" i="4"/>
  <c r="O7814" i="4"/>
  <c r="P7814" i="4" s="1"/>
  <c r="T7814" i="4" s="1"/>
  <c r="Q7814" i="4"/>
  <c r="R7814" i="4" s="1"/>
  <c r="S7814" i="4" s="1"/>
  <c r="N7815" i="4"/>
  <c r="O7815" i="4" s="1"/>
  <c r="P7815" i="4" s="1"/>
  <c r="Q7815" i="4"/>
  <c r="R7815" i="4"/>
  <c r="S7815" i="4" s="1"/>
  <c r="N7816" i="4"/>
  <c r="O7816" i="4"/>
  <c r="P7816" i="4" s="1"/>
  <c r="T7816" i="4" s="1"/>
  <c r="Q7816" i="4"/>
  <c r="R7816" i="4" s="1"/>
  <c r="S7816" i="4" s="1"/>
  <c r="N7817" i="4"/>
  <c r="O7817" i="4" s="1"/>
  <c r="P7817" i="4" s="1"/>
  <c r="Q7817" i="4"/>
  <c r="R7817" i="4"/>
  <c r="S7817" i="4" s="1"/>
  <c r="N7818" i="4"/>
  <c r="O7818" i="4"/>
  <c r="P7818" i="4" s="1"/>
  <c r="T7818" i="4" s="1"/>
  <c r="Q7818" i="4"/>
  <c r="R7818" i="4" s="1"/>
  <c r="S7818" i="4" s="1"/>
  <c r="N7819" i="4"/>
  <c r="O7819" i="4" s="1"/>
  <c r="P7819" i="4" s="1"/>
  <c r="Q7819" i="4"/>
  <c r="R7819" i="4"/>
  <c r="S7819" i="4" s="1"/>
  <c r="N7820" i="4"/>
  <c r="O7820" i="4"/>
  <c r="P7820" i="4" s="1"/>
  <c r="T7820" i="4" s="1"/>
  <c r="Q7820" i="4"/>
  <c r="R7820" i="4" s="1"/>
  <c r="S7820" i="4" s="1"/>
  <c r="N7821" i="4"/>
  <c r="O7821" i="4" s="1"/>
  <c r="P7821" i="4" s="1"/>
  <c r="Q7821" i="4"/>
  <c r="R7821" i="4"/>
  <c r="S7821" i="4" s="1"/>
  <c r="N7822" i="4"/>
  <c r="O7822" i="4"/>
  <c r="P7822" i="4" s="1"/>
  <c r="T7822" i="4" s="1"/>
  <c r="Q7822" i="4"/>
  <c r="R7822" i="4" s="1"/>
  <c r="S7822" i="4" s="1"/>
  <c r="N7823" i="4"/>
  <c r="O7823" i="4" s="1"/>
  <c r="P7823" i="4" s="1"/>
  <c r="Q7823" i="4"/>
  <c r="R7823" i="4"/>
  <c r="S7823" i="4" s="1"/>
  <c r="N7824" i="4"/>
  <c r="O7824" i="4"/>
  <c r="P7824" i="4" s="1"/>
  <c r="Q7824" i="4"/>
  <c r="R7824" i="4" s="1"/>
  <c r="S7824" i="4"/>
  <c r="N7825" i="4"/>
  <c r="O7825" i="4" s="1"/>
  <c r="P7825" i="4"/>
  <c r="T7825" i="4" s="1"/>
  <c r="Q7825" i="4"/>
  <c r="R7825" i="4"/>
  <c r="S7825" i="4" s="1"/>
  <c r="N7826" i="4"/>
  <c r="O7826" i="4"/>
  <c r="P7826" i="4" s="1"/>
  <c r="Q7826" i="4"/>
  <c r="R7826" i="4" s="1"/>
  <c r="S7826" i="4" s="1"/>
  <c r="N7827" i="4"/>
  <c r="O7827" i="4" s="1"/>
  <c r="P7827" i="4" s="1"/>
  <c r="T7827" i="4" s="1"/>
  <c r="Q7827" i="4"/>
  <c r="R7827" i="4"/>
  <c r="S7827" i="4" s="1"/>
  <c r="N7828" i="4"/>
  <c r="O7828" i="4"/>
  <c r="P7828" i="4" s="1"/>
  <c r="Q7828" i="4"/>
  <c r="R7828" i="4" s="1"/>
  <c r="S7828" i="4"/>
  <c r="Q7805" i="4"/>
  <c r="R7805" i="4" s="1"/>
  <c r="S7805" i="4" s="1"/>
  <c r="O7805" i="4"/>
  <c r="P7805" i="4" s="1"/>
  <c r="T7805" i="4" s="1"/>
  <c r="N7805" i="4"/>
  <c r="N7781" i="4"/>
  <c r="O7781" i="4"/>
  <c r="P7781" i="4" s="1"/>
  <c r="T7781" i="4" s="1"/>
  <c r="Q7781" i="4"/>
  <c r="R7781" i="4" s="1"/>
  <c r="S7781" i="4" s="1"/>
  <c r="N7782" i="4"/>
  <c r="O7782" i="4" s="1"/>
  <c r="P7782" i="4" s="1"/>
  <c r="Q7782" i="4"/>
  <c r="R7782" i="4"/>
  <c r="S7782" i="4" s="1"/>
  <c r="N7783" i="4"/>
  <c r="O7783" i="4"/>
  <c r="P7783" i="4" s="1"/>
  <c r="T7783" i="4" s="1"/>
  <c r="Q7783" i="4"/>
  <c r="R7783" i="4" s="1"/>
  <c r="S7783" i="4" s="1"/>
  <c r="N7784" i="4"/>
  <c r="O7784" i="4" s="1"/>
  <c r="P7784" i="4" s="1"/>
  <c r="Q7784" i="4"/>
  <c r="R7784" i="4"/>
  <c r="S7784" i="4" s="1"/>
  <c r="N7785" i="4"/>
  <c r="O7785" i="4"/>
  <c r="P7785" i="4" s="1"/>
  <c r="T7785" i="4" s="1"/>
  <c r="Q7785" i="4"/>
  <c r="R7785" i="4" s="1"/>
  <c r="S7785" i="4" s="1"/>
  <c r="N7786" i="4"/>
  <c r="O7786" i="4" s="1"/>
  <c r="P7786" i="4" s="1"/>
  <c r="Q7786" i="4"/>
  <c r="R7786" i="4"/>
  <c r="S7786" i="4" s="1"/>
  <c r="N7787" i="4"/>
  <c r="O7787" i="4"/>
  <c r="P7787" i="4" s="1"/>
  <c r="T7787" i="4" s="1"/>
  <c r="Q7787" i="4"/>
  <c r="R7787" i="4" s="1"/>
  <c r="S7787" i="4" s="1"/>
  <c r="N7788" i="4"/>
  <c r="O7788" i="4" s="1"/>
  <c r="P7788" i="4" s="1"/>
  <c r="Q7788" i="4"/>
  <c r="R7788" i="4"/>
  <c r="S7788" i="4" s="1"/>
  <c r="N7789" i="4"/>
  <c r="O7789" i="4"/>
  <c r="P7789" i="4" s="1"/>
  <c r="T7789" i="4" s="1"/>
  <c r="Q7789" i="4"/>
  <c r="R7789" i="4" s="1"/>
  <c r="S7789" i="4" s="1"/>
  <c r="N7790" i="4"/>
  <c r="O7790" i="4" s="1"/>
  <c r="P7790" i="4" s="1"/>
  <c r="Q7790" i="4"/>
  <c r="R7790" i="4"/>
  <c r="S7790" i="4" s="1"/>
  <c r="N7791" i="4"/>
  <c r="O7791" i="4"/>
  <c r="P7791" i="4" s="1"/>
  <c r="T7791" i="4" s="1"/>
  <c r="Q7791" i="4"/>
  <c r="R7791" i="4" s="1"/>
  <c r="S7791" i="4" s="1"/>
  <c r="N7792" i="4"/>
  <c r="O7792" i="4" s="1"/>
  <c r="P7792" i="4" s="1"/>
  <c r="Q7792" i="4"/>
  <c r="R7792" i="4"/>
  <c r="S7792" i="4" s="1"/>
  <c r="N7793" i="4"/>
  <c r="O7793" i="4"/>
  <c r="P7793" i="4" s="1"/>
  <c r="T7793" i="4" s="1"/>
  <c r="Q7793" i="4"/>
  <c r="R7793" i="4" s="1"/>
  <c r="S7793" i="4" s="1"/>
  <c r="N7794" i="4"/>
  <c r="O7794" i="4" s="1"/>
  <c r="P7794" i="4" s="1"/>
  <c r="Q7794" i="4"/>
  <c r="R7794" i="4"/>
  <c r="S7794" i="4" s="1"/>
  <c r="N7795" i="4"/>
  <c r="O7795" i="4"/>
  <c r="P7795" i="4" s="1"/>
  <c r="T7795" i="4" s="1"/>
  <c r="Q7795" i="4"/>
  <c r="R7795" i="4" s="1"/>
  <c r="S7795" i="4" s="1"/>
  <c r="N7796" i="4"/>
  <c r="O7796" i="4" s="1"/>
  <c r="P7796" i="4" s="1"/>
  <c r="Q7796" i="4"/>
  <c r="R7796" i="4"/>
  <c r="S7796" i="4" s="1"/>
  <c r="N7797" i="4"/>
  <c r="O7797" i="4"/>
  <c r="P7797" i="4" s="1"/>
  <c r="T7797" i="4" s="1"/>
  <c r="Q7797" i="4"/>
  <c r="R7797" i="4" s="1"/>
  <c r="S7797" i="4" s="1"/>
  <c r="N7798" i="4"/>
  <c r="O7798" i="4" s="1"/>
  <c r="P7798" i="4" s="1"/>
  <c r="Q7798" i="4"/>
  <c r="R7798" i="4"/>
  <c r="S7798" i="4" s="1"/>
  <c r="N7799" i="4"/>
  <c r="O7799" i="4"/>
  <c r="P7799" i="4" s="1"/>
  <c r="Q7799" i="4"/>
  <c r="R7799" i="4" s="1"/>
  <c r="S7799" i="4"/>
  <c r="N7800" i="4"/>
  <c r="O7800" i="4" s="1"/>
  <c r="P7800" i="4"/>
  <c r="T7800" i="4" s="1"/>
  <c r="Q7800" i="4"/>
  <c r="R7800" i="4"/>
  <c r="S7800" i="4" s="1"/>
  <c r="N7801" i="4"/>
  <c r="O7801" i="4"/>
  <c r="P7801" i="4" s="1"/>
  <c r="Q7801" i="4"/>
  <c r="R7801" i="4" s="1"/>
  <c r="S7801" i="4" s="1"/>
  <c r="N7802" i="4"/>
  <c r="O7802" i="4" s="1"/>
  <c r="P7802" i="4" s="1"/>
  <c r="T7802" i="4" s="1"/>
  <c r="Q7802" i="4"/>
  <c r="R7802" i="4"/>
  <c r="S7802" i="4" s="1"/>
  <c r="N7803" i="4"/>
  <c r="O7803" i="4"/>
  <c r="P7803" i="4" s="1"/>
  <c r="Q7803" i="4"/>
  <c r="R7803" i="4" s="1"/>
  <c r="S7803" i="4"/>
  <c r="Q7780" i="4"/>
  <c r="R7780" i="4" s="1"/>
  <c r="S7780" i="4" s="1"/>
  <c r="O7780" i="4"/>
  <c r="P7780" i="4" s="1"/>
  <c r="T7780" i="4" s="1"/>
  <c r="N7780" i="4"/>
  <c r="N7756" i="4"/>
  <c r="O7756" i="4" s="1"/>
  <c r="P7756" i="4" s="1"/>
  <c r="Q7756" i="4"/>
  <c r="R7756" i="4"/>
  <c r="S7756" i="4" s="1"/>
  <c r="N7757" i="4"/>
  <c r="O7757" i="4"/>
  <c r="P7757" i="4" s="1"/>
  <c r="Q7757" i="4"/>
  <c r="R7757" i="4" s="1"/>
  <c r="S7757" i="4" s="1"/>
  <c r="N7758" i="4"/>
  <c r="O7758" i="4" s="1"/>
  <c r="P7758" i="4" s="1"/>
  <c r="Q7758" i="4"/>
  <c r="R7758" i="4"/>
  <c r="S7758" i="4" s="1"/>
  <c r="N7759" i="4"/>
  <c r="O7759" i="4"/>
  <c r="P7759" i="4" s="1"/>
  <c r="Q7759" i="4"/>
  <c r="R7759" i="4" s="1"/>
  <c r="S7759" i="4" s="1"/>
  <c r="N7760" i="4"/>
  <c r="O7760" i="4" s="1"/>
  <c r="P7760" i="4" s="1"/>
  <c r="Q7760" i="4"/>
  <c r="R7760" i="4"/>
  <c r="S7760" i="4" s="1"/>
  <c r="N7761" i="4"/>
  <c r="O7761" i="4"/>
  <c r="P7761" i="4" s="1"/>
  <c r="Q7761" i="4"/>
  <c r="R7761" i="4" s="1"/>
  <c r="S7761" i="4" s="1"/>
  <c r="N7762" i="4"/>
  <c r="O7762" i="4" s="1"/>
  <c r="P7762" i="4" s="1"/>
  <c r="Q7762" i="4"/>
  <c r="R7762" i="4"/>
  <c r="S7762" i="4" s="1"/>
  <c r="N7763" i="4"/>
  <c r="O7763" i="4"/>
  <c r="P7763" i="4" s="1"/>
  <c r="Q7763" i="4"/>
  <c r="R7763" i="4" s="1"/>
  <c r="S7763" i="4" s="1"/>
  <c r="N7764" i="4"/>
  <c r="O7764" i="4" s="1"/>
  <c r="P7764" i="4" s="1"/>
  <c r="Q7764" i="4"/>
  <c r="R7764" i="4"/>
  <c r="S7764" i="4" s="1"/>
  <c r="N7765" i="4"/>
  <c r="O7765" i="4"/>
  <c r="P7765" i="4" s="1"/>
  <c r="Q7765" i="4"/>
  <c r="R7765" i="4" s="1"/>
  <c r="S7765" i="4" s="1"/>
  <c r="N7766" i="4"/>
  <c r="O7766" i="4" s="1"/>
  <c r="P7766" i="4" s="1"/>
  <c r="Q7766" i="4"/>
  <c r="R7766" i="4"/>
  <c r="S7766" i="4" s="1"/>
  <c r="N7767" i="4"/>
  <c r="O7767" i="4"/>
  <c r="P7767" i="4" s="1"/>
  <c r="Q7767" i="4"/>
  <c r="R7767" i="4" s="1"/>
  <c r="S7767" i="4" s="1"/>
  <c r="N7768" i="4"/>
  <c r="O7768" i="4" s="1"/>
  <c r="P7768" i="4" s="1"/>
  <c r="Q7768" i="4"/>
  <c r="R7768" i="4"/>
  <c r="S7768" i="4" s="1"/>
  <c r="N7769" i="4"/>
  <c r="O7769" i="4"/>
  <c r="P7769" i="4" s="1"/>
  <c r="Q7769" i="4"/>
  <c r="R7769" i="4" s="1"/>
  <c r="S7769" i="4" s="1"/>
  <c r="N7770" i="4"/>
  <c r="O7770" i="4" s="1"/>
  <c r="P7770" i="4" s="1"/>
  <c r="Q7770" i="4"/>
  <c r="R7770" i="4"/>
  <c r="S7770" i="4" s="1"/>
  <c r="N7771" i="4"/>
  <c r="O7771" i="4"/>
  <c r="P7771" i="4" s="1"/>
  <c r="Q7771" i="4"/>
  <c r="R7771" i="4" s="1"/>
  <c r="S7771" i="4" s="1"/>
  <c r="N7772" i="4"/>
  <c r="O7772" i="4" s="1"/>
  <c r="P7772" i="4" s="1"/>
  <c r="Q7772" i="4"/>
  <c r="R7772" i="4"/>
  <c r="S7772" i="4" s="1"/>
  <c r="N7773" i="4"/>
  <c r="O7773" i="4"/>
  <c r="P7773" i="4" s="1"/>
  <c r="Q7773" i="4"/>
  <c r="R7773" i="4" s="1"/>
  <c r="S7773" i="4" s="1"/>
  <c r="N7774" i="4"/>
  <c r="O7774" i="4" s="1"/>
  <c r="P7774" i="4" s="1"/>
  <c r="Q7774" i="4"/>
  <c r="R7774" i="4"/>
  <c r="S7774" i="4" s="1"/>
  <c r="T7774" i="4"/>
  <c r="N7775" i="4"/>
  <c r="O7775" i="4"/>
  <c r="P7775" i="4" s="1"/>
  <c r="Q7775" i="4"/>
  <c r="R7775" i="4" s="1"/>
  <c r="S7775" i="4"/>
  <c r="N7776" i="4"/>
  <c r="O7776" i="4" s="1"/>
  <c r="P7776" i="4"/>
  <c r="T7776" i="4" s="1"/>
  <c r="Q7776" i="4"/>
  <c r="R7776" i="4"/>
  <c r="S7776" i="4" s="1"/>
  <c r="N7777" i="4"/>
  <c r="O7777" i="4"/>
  <c r="P7777" i="4" s="1"/>
  <c r="Q7777" i="4"/>
  <c r="R7777" i="4" s="1"/>
  <c r="S7777" i="4" s="1"/>
  <c r="N7778" i="4"/>
  <c r="O7778" i="4" s="1"/>
  <c r="P7778" i="4" s="1"/>
  <c r="T7778" i="4" s="1"/>
  <c r="Q7778" i="4"/>
  <c r="R7778" i="4"/>
  <c r="S7778" i="4" s="1"/>
  <c r="Q7755" i="4"/>
  <c r="R7755" i="4" s="1"/>
  <c r="S7755" i="4" s="1"/>
  <c r="O7755" i="4"/>
  <c r="P7755" i="4" s="1"/>
  <c r="N7755" i="4"/>
  <c r="N7731" i="4"/>
  <c r="O7731" i="4"/>
  <c r="P7731" i="4" s="1"/>
  <c r="T7731" i="4" s="1"/>
  <c r="Q7731" i="4"/>
  <c r="R7731" i="4" s="1"/>
  <c r="S7731" i="4" s="1"/>
  <c r="N7732" i="4"/>
  <c r="O7732" i="4" s="1"/>
  <c r="P7732" i="4" s="1"/>
  <c r="Q7732" i="4"/>
  <c r="R7732" i="4"/>
  <c r="S7732" i="4" s="1"/>
  <c r="N7733" i="4"/>
  <c r="O7733" i="4"/>
  <c r="P7733" i="4" s="1"/>
  <c r="T7733" i="4" s="1"/>
  <c r="Q7733" i="4"/>
  <c r="R7733" i="4" s="1"/>
  <c r="S7733" i="4" s="1"/>
  <c r="N7734" i="4"/>
  <c r="O7734" i="4" s="1"/>
  <c r="P7734" i="4" s="1"/>
  <c r="Q7734" i="4"/>
  <c r="R7734" i="4"/>
  <c r="S7734" i="4" s="1"/>
  <c r="N7735" i="4"/>
  <c r="O7735" i="4"/>
  <c r="P7735" i="4" s="1"/>
  <c r="T7735" i="4" s="1"/>
  <c r="Q7735" i="4"/>
  <c r="R7735" i="4" s="1"/>
  <c r="S7735" i="4" s="1"/>
  <c r="N7736" i="4"/>
  <c r="O7736" i="4" s="1"/>
  <c r="P7736" i="4" s="1"/>
  <c r="Q7736" i="4"/>
  <c r="R7736" i="4"/>
  <c r="S7736" i="4" s="1"/>
  <c r="N7737" i="4"/>
  <c r="O7737" i="4"/>
  <c r="P7737" i="4" s="1"/>
  <c r="T7737" i="4" s="1"/>
  <c r="Q7737" i="4"/>
  <c r="R7737" i="4" s="1"/>
  <c r="S7737" i="4" s="1"/>
  <c r="N7738" i="4"/>
  <c r="O7738" i="4" s="1"/>
  <c r="P7738" i="4" s="1"/>
  <c r="Q7738" i="4"/>
  <c r="R7738" i="4"/>
  <c r="S7738" i="4" s="1"/>
  <c r="N7739" i="4"/>
  <c r="O7739" i="4"/>
  <c r="P7739" i="4" s="1"/>
  <c r="T7739" i="4" s="1"/>
  <c r="Q7739" i="4"/>
  <c r="R7739" i="4" s="1"/>
  <c r="S7739" i="4" s="1"/>
  <c r="N7740" i="4"/>
  <c r="O7740" i="4" s="1"/>
  <c r="P7740" i="4" s="1"/>
  <c r="Q7740" i="4"/>
  <c r="R7740" i="4"/>
  <c r="S7740" i="4" s="1"/>
  <c r="N7741" i="4"/>
  <c r="O7741" i="4"/>
  <c r="P7741" i="4" s="1"/>
  <c r="T7741" i="4" s="1"/>
  <c r="Q7741" i="4"/>
  <c r="R7741" i="4" s="1"/>
  <c r="S7741" i="4" s="1"/>
  <c r="N7742" i="4"/>
  <c r="O7742" i="4" s="1"/>
  <c r="P7742" i="4" s="1"/>
  <c r="Q7742" i="4"/>
  <c r="R7742" i="4"/>
  <c r="S7742" i="4" s="1"/>
  <c r="N7743" i="4"/>
  <c r="O7743" i="4"/>
  <c r="P7743" i="4" s="1"/>
  <c r="T7743" i="4" s="1"/>
  <c r="Q7743" i="4"/>
  <c r="R7743" i="4" s="1"/>
  <c r="S7743" i="4" s="1"/>
  <c r="N7744" i="4"/>
  <c r="O7744" i="4" s="1"/>
  <c r="P7744" i="4" s="1"/>
  <c r="Q7744" i="4"/>
  <c r="R7744" i="4"/>
  <c r="S7744" i="4" s="1"/>
  <c r="N7745" i="4"/>
  <c r="O7745" i="4"/>
  <c r="P7745" i="4" s="1"/>
  <c r="T7745" i="4" s="1"/>
  <c r="Q7745" i="4"/>
  <c r="R7745" i="4" s="1"/>
  <c r="S7745" i="4" s="1"/>
  <c r="N7746" i="4"/>
  <c r="O7746" i="4" s="1"/>
  <c r="P7746" i="4" s="1"/>
  <c r="Q7746" i="4"/>
  <c r="R7746" i="4"/>
  <c r="S7746" i="4" s="1"/>
  <c r="N7747" i="4"/>
  <c r="O7747" i="4"/>
  <c r="P7747" i="4" s="1"/>
  <c r="T7747" i="4" s="1"/>
  <c r="Q7747" i="4"/>
  <c r="R7747" i="4" s="1"/>
  <c r="S7747" i="4" s="1"/>
  <c r="N7748" i="4"/>
  <c r="O7748" i="4" s="1"/>
  <c r="P7748" i="4" s="1"/>
  <c r="Q7748" i="4"/>
  <c r="R7748" i="4"/>
  <c r="S7748" i="4" s="1"/>
  <c r="N7749" i="4"/>
  <c r="O7749" i="4"/>
  <c r="P7749" i="4" s="1"/>
  <c r="Q7749" i="4"/>
  <c r="R7749" i="4" s="1"/>
  <c r="S7749" i="4"/>
  <c r="N7750" i="4"/>
  <c r="O7750" i="4" s="1"/>
  <c r="P7750" i="4"/>
  <c r="T7750" i="4" s="1"/>
  <c r="Q7750" i="4"/>
  <c r="R7750" i="4"/>
  <c r="S7750" i="4" s="1"/>
  <c r="N7751" i="4"/>
  <c r="O7751" i="4"/>
  <c r="P7751" i="4" s="1"/>
  <c r="Q7751" i="4"/>
  <c r="R7751" i="4" s="1"/>
  <c r="S7751" i="4" s="1"/>
  <c r="N7752" i="4"/>
  <c r="O7752" i="4" s="1"/>
  <c r="P7752" i="4" s="1"/>
  <c r="T7752" i="4" s="1"/>
  <c r="Q7752" i="4"/>
  <c r="R7752" i="4"/>
  <c r="S7752" i="4" s="1"/>
  <c r="N7753" i="4"/>
  <c r="O7753" i="4"/>
  <c r="P7753" i="4" s="1"/>
  <c r="Q7753" i="4"/>
  <c r="R7753" i="4" s="1"/>
  <c r="S7753" i="4"/>
  <c r="Q7730" i="4"/>
  <c r="R7730" i="4" s="1"/>
  <c r="S7730" i="4" s="1"/>
  <c r="O7730" i="4"/>
  <c r="P7730" i="4" s="1"/>
  <c r="N7730" i="4"/>
  <c r="N7706" i="4"/>
  <c r="O7706" i="4"/>
  <c r="P7706" i="4" s="1"/>
  <c r="T7706" i="4" s="1"/>
  <c r="Q7706" i="4"/>
  <c r="R7706" i="4" s="1"/>
  <c r="S7706" i="4" s="1"/>
  <c r="N7707" i="4"/>
  <c r="O7707" i="4" s="1"/>
  <c r="P7707" i="4" s="1"/>
  <c r="Q7707" i="4"/>
  <c r="R7707" i="4"/>
  <c r="S7707" i="4" s="1"/>
  <c r="N7708" i="4"/>
  <c r="O7708" i="4"/>
  <c r="P7708" i="4" s="1"/>
  <c r="T7708" i="4" s="1"/>
  <c r="Q7708" i="4"/>
  <c r="R7708" i="4" s="1"/>
  <c r="S7708" i="4" s="1"/>
  <c r="N7709" i="4"/>
  <c r="O7709" i="4" s="1"/>
  <c r="P7709" i="4" s="1"/>
  <c r="Q7709" i="4"/>
  <c r="R7709" i="4"/>
  <c r="S7709" i="4" s="1"/>
  <c r="N7710" i="4"/>
  <c r="O7710" i="4"/>
  <c r="P7710" i="4" s="1"/>
  <c r="T7710" i="4" s="1"/>
  <c r="Q7710" i="4"/>
  <c r="R7710" i="4" s="1"/>
  <c r="S7710" i="4" s="1"/>
  <c r="N7711" i="4"/>
  <c r="O7711" i="4" s="1"/>
  <c r="P7711" i="4" s="1"/>
  <c r="Q7711" i="4"/>
  <c r="R7711" i="4"/>
  <c r="S7711" i="4" s="1"/>
  <c r="N7712" i="4"/>
  <c r="O7712" i="4"/>
  <c r="P7712" i="4" s="1"/>
  <c r="T7712" i="4" s="1"/>
  <c r="Q7712" i="4"/>
  <c r="R7712" i="4" s="1"/>
  <c r="S7712" i="4" s="1"/>
  <c r="N7713" i="4"/>
  <c r="O7713" i="4" s="1"/>
  <c r="P7713" i="4" s="1"/>
  <c r="Q7713" i="4"/>
  <c r="R7713" i="4"/>
  <c r="S7713" i="4" s="1"/>
  <c r="N7714" i="4"/>
  <c r="O7714" i="4"/>
  <c r="P7714" i="4" s="1"/>
  <c r="T7714" i="4" s="1"/>
  <c r="Q7714" i="4"/>
  <c r="R7714" i="4" s="1"/>
  <c r="S7714" i="4" s="1"/>
  <c r="N7715" i="4"/>
  <c r="O7715" i="4" s="1"/>
  <c r="P7715" i="4" s="1"/>
  <c r="Q7715" i="4"/>
  <c r="R7715" i="4"/>
  <c r="S7715" i="4" s="1"/>
  <c r="N7716" i="4"/>
  <c r="O7716" i="4"/>
  <c r="P7716" i="4" s="1"/>
  <c r="T7716" i="4" s="1"/>
  <c r="Q7716" i="4"/>
  <c r="R7716" i="4" s="1"/>
  <c r="S7716" i="4" s="1"/>
  <c r="N7717" i="4"/>
  <c r="O7717" i="4" s="1"/>
  <c r="P7717" i="4" s="1"/>
  <c r="Q7717" i="4"/>
  <c r="R7717" i="4"/>
  <c r="S7717" i="4" s="1"/>
  <c r="N7718" i="4"/>
  <c r="O7718" i="4"/>
  <c r="P7718" i="4" s="1"/>
  <c r="T7718" i="4" s="1"/>
  <c r="Q7718" i="4"/>
  <c r="R7718" i="4" s="1"/>
  <c r="S7718" i="4" s="1"/>
  <c r="N7719" i="4"/>
  <c r="O7719" i="4" s="1"/>
  <c r="P7719" i="4" s="1"/>
  <c r="Q7719" i="4"/>
  <c r="R7719" i="4"/>
  <c r="S7719" i="4" s="1"/>
  <c r="N7720" i="4"/>
  <c r="O7720" i="4"/>
  <c r="P7720" i="4" s="1"/>
  <c r="T7720" i="4" s="1"/>
  <c r="Q7720" i="4"/>
  <c r="R7720" i="4" s="1"/>
  <c r="S7720" i="4" s="1"/>
  <c r="N7721" i="4"/>
  <c r="O7721" i="4" s="1"/>
  <c r="P7721" i="4" s="1"/>
  <c r="Q7721" i="4"/>
  <c r="R7721" i="4"/>
  <c r="S7721" i="4" s="1"/>
  <c r="N7722" i="4"/>
  <c r="O7722" i="4"/>
  <c r="P7722" i="4" s="1"/>
  <c r="T7722" i="4" s="1"/>
  <c r="Q7722" i="4"/>
  <c r="R7722" i="4" s="1"/>
  <c r="S7722" i="4" s="1"/>
  <c r="N7723" i="4"/>
  <c r="O7723" i="4" s="1"/>
  <c r="P7723" i="4" s="1"/>
  <c r="Q7723" i="4"/>
  <c r="R7723" i="4"/>
  <c r="S7723" i="4" s="1"/>
  <c r="N7724" i="4"/>
  <c r="O7724" i="4"/>
  <c r="P7724" i="4" s="1"/>
  <c r="Q7724" i="4"/>
  <c r="R7724" i="4" s="1"/>
  <c r="S7724" i="4"/>
  <c r="N7725" i="4"/>
  <c r="O7725" i="4" s="1"/>
  <c r="P7725" i="4"/>
  <c r="T7725" i="4" s="1"/>
  <c r="Q7725" i="4"/>
  <c r="R7725" i="4"/>
  <c r="S7725" i="4" s="1"/>
  <c r="N7726" i="4"/>
  <c r="O7726" i="4"/>
  <c r="P7726" i="4" s="1"/>
  <c r="Q7726" i="4"/>
  <c r="R7726" i="4" s="1"/>
  <c r="S7726" i="4" s="1"/>
  <c r="N7727" i="4"/>
  <c r="O7727" i="4" s="1"/>
  <c r="P7727" i="4" s="1"/>
  <c r="T7727" i="4" s="1"/>
  <c r="Q7727" i="4"/>
  <c r="R7727" i="4"/>
  <c r="S7727" i="4" s="1"/>
  <c r="N7728" i="4"/>
  <c r="O7728" i="4"/>
  <c r="P7728" i="4" s="1"/>
  <c r="Q7728" i="4"/>
  <c r="R7728" i="4" s="1"/>
  <c r="S7728" i="4"/>
  <c r="Q7705" i="4"/>
  <c r="R7705" i="4" s="1"/>
  <c r="S7705" i="4" s="1"/>
  <c r="O7705" i="4"/>
  <c r="P7705" i="4" s="1"/>
  <c r="T7705" i="4" s="1"/>
  <c r="N7705" i="4"/>
  <c r="N7681" i="4"/>
  <c r="O7681" i="4"/>
  <c r="P7681" i="4" s="1"/>
  <c r="T7681" i="4" s="1"/>
  <c r="Q7681" i="4"/>
  <c r="R7681" i="4" s="1"/>
  <c r="S7681" i="4" s="1"/>
  <c r="N7682" i="4"/>
  <c r="O7682" i="4" s="1"/>
  <c r="P7682" i="4" s="1"/>
  <c r="Q7682" i="4"/>
  <c r="R7682" i="4"/>
  <c r="S7682" i="4" s="1"/>
  <c r="N7683" i="4"/>
  <c r="O7683" i="4"/>
  <c r="P7683" i="4" s="1"/>
  <c r="T7683" i="4" s="1"/>
  <c r="Q7683" i="4"/>
  <c r="R7683" i="4" s="1"/>
  <c r="S7683" i="4" s="1"/>
  <c r="N7684" i="4"/>
  <c r="O7684" i="4" s="1"/>
  <c r="P7684" i="4" s="1"/>
  <c r="Q7684" i="4"/>
  <c r="R7684" i="4"/>
  <c r="S7684" i="4" s="1"/>
  <c r="N7685" i="4"/>
  <c r="O7685" i="4"/>
  <c r="P7685" i="4" s="1"/>
  <c r="T7685" i="4" s="1"/>
  <c r="Q7685" i="4"/>
  <c r="R7685" i="4" s="1"/>
  <c r="S7685" i="4" s="1"/>
  <c r="N7686" i="4"/>
  <c r="O7686" i="4" s="1"/>
  <c r="P7686" i="4" s="1"/>
  <c r="Q7686" i="4"/>
  <c r="R7686" i="4"/>
  <c r="S7686" i="4" s="1"/>
  <c r="N7687" i="4"/>
  <c r="O7687" i="4"/>
  <c r="P7687" i="4" s="1"/>
  <c r="T7687" i="4" s="1"/>
  <c r="Q7687" i="4"/>
  <c r="R7687" i="4" s="1"/>
  <c r="S7687" i="4" s="1"/>
  <c r="N7688" i="4"/>
  <c r="O7688" i="4" s="1"/>
  <c r="P7688" i="4" s="1"/>
  <c r="Q7688" i="4"/>
  <c r="R7688" i="4"/>
  <c r="S7688" i="4" s="1"/>
  <c r="N7689" i="4"/>
  <c r="O7689" i="4"/>
  <c r="P7689" i="4" s="1"/>
  <c r="T7689" i="4" s="1"/>
  <c r="Q7689" i="4"/>
  <c r="R7689" i="4" s="1"/>
  <c r="S7689" i="4" s="1"/>
  <c r="N7690" i="4"/>
  <c r="O7690" i="4" s="1"/>
  <c r="P7690" i="4" s="1"/>
  <c r="Q7690" i="4"/>
  <c r="R7690" i="4"/>
  <c r="S7690" i="4" s="1"/>
  <c r="N7691" i="4"/>
  <c r="O7691" i="4"/>
  <c r="P7691" i="4" s="1"/>
  <c r="T7691" i="4" s="1"/>
  <c r="Q7691" i="4"/>
  <c r="R7691" i="4" s="1"/>
  <c r="S7691" i="4" s="1"/>
  <c r="N7692" i="4"/>
  <c r="O7692" i="4" s="1"/>
  <c r="P7692" i="4" s="1"/>
  <c r="Q7692" i="4"/>
  <c r="R7692" i="4"/>
  <c r="S7692" i="4" s="1"/>
  <c r="N7693" i="4"/>
  <c r="O7693" i="4"/>
  <c r="P7693" i="4" s="1"/>
  <c r="T7693" i="4" s="1"/>
  <c r="Q7693" i="4"/>
  <c r="R7693" i="4" s="1"/>
  <c r="S7693" i="4" s="1"/>
  <c r="N7694" i="4"/>
  <c r="O7694" i="4" s="1"/>
  <c r="P7694" i="4" s="1"/>
  <c r="Q7694" i="4"/>
  <c r="R7694" i="4"/>
  <c r="S7694" i="4" s="1"/>
  <c r="N7695" i="4"/>
  <c r="O7695" i="4"/>
  <c r="P7695" i="4" s="1"/>
  <c r="T7695" i="4" s="1"/>
  <c r="Q7695" i="4"/>
  <c r="R7695" i="4" s="1"/>
  <c r="S7695" i="4" s="1"/>
  <c r="N7696" i="4"/>
  <c r="O7696" i="4" s="1"/>
  <c r="P7696" i="4" s="1"/>
  <c r="Q7696" i="4"/>
  <c r="R7696" i="4"/>
  <c r="S7696" i="4" s="1"/>
  <c r="N7697" i="4"/>
  <c r="O7697" i="4"/>
  <c r="P7697" i="4" s="1"/>
  <c r="T7697" i="4" s="1"/>
  <c r="Q7697" i="4"/>
  <c r="R7697" i="4" s="1"/>
  <c r="S7697" i="4" s="1"/>
  <c r="N7698" i="4"/>
  <c r="O7698" i="4" s="1"/>
  <c r="P7698" i="4" s="1"/>
  <c r="Q7698" i="4"/>
  <c r="R7698" i="4"/>
  <c r="S7698" i="4" s="1"/>
  <c r="N7699" i="4"/>
  <c r="O7699" i="4"/>
  <c r="P7699" i="4" s="1"/>
  <c r="Q7699" i="4"/>
  <c r="R7699" i="4" s="1"/>
  <c r="S7699" i="4"/>
  <c r="N7700" i="4"/>
  <c r="O7700" i="4" s="1"/>
  <c r="P7700" i="4"/>
  <c r="T7700" i="4" s="1"/>
  <c r="Q7700" i="4"/>
  <c r="R7700" i="4"/>
  <c r="S7700" i="4" s="1"/>
  <c r="N7701" i="4"/>
  <c r="O7701" i="4"/>
  <c r="P7701" i="4" s="1"/>
  <c r="Q7701" i="4"/>
  <c r="R7701" i="4" s="1"/>
  <c r="S7701" i="4" s="1"/>
  <c r="N7702" i="4"/>
  <c r="O7702" i="4" s="1"/>
  <c r="P7702" i="4" s="1"/>
  <c r="T7702" i="4" s="1"/>
  <c r="Q7702" i="4"/>
  <c r="R7702" i="4"/>
  <c r="S7702" i="4" s="1"/>
  <c r="N7703" i="4"/>
  <c r="O7703" i="4"/>
  <c r="P7703" i="4" s="1"/>
  <c r="Q7703" i="4"/>
  <c r="R7703" i="4" s="1"/>
  <c r="S7703" i="4"/>
  <c r="Q7680" i="4"/>
  <c r="R7680" i="4" s="1"/>
  <c r="S7680" i="4" s="1"/>
  <c r="O7680" i="4"/>
  <c r="P7680" i="4" s="1"/>
  <c r="T7680" i="4" s="1"/>
  <c r="N7680" i="4"/>
  <c r="N7656" i="4"/>
  <c r="O7656" i="4" s="1"/>
  <c r="P7656" i="4" s="1"/>
  <c r="Q7656" i="4"/>
  <c r="R7656" i="4"/>
  <c r="S7656" i="4" s="1"/>
  <c r="N7657" i="4"/>
  <c r="O7657" i="4"/>
  <c r="P7657" i="4" s="1"/>
  <c r="T7657" i="4" s="1"/>
  <c r="Q7657" i="4"/>
  <c r="R7657" i="4" s="1"/>
  <c r="S7657" i="4" s="1"/>
  <c r="N7658" i="4"/>
  <c r="O7658" i="4" s="1"/>
  <c r="P7658" i="4" s="1"/>
  <c r="Q7658" i="4"/>
  <c r="R7658" i="4"/>
  <c r="S7658" i="4" s="1"/>
  <c r="N7659" i="4"/>
  <c r="O7659" i="4"/>
  <c r="P7659" i="4" s="1"/>
  <c r="T7659" i="4" s="1"/>
  <c r="Q7659" i="4"/>
  <c r="R7659" i="4" s="1"/>
  <c r="S7659" i="4" s="1"/>
  <c r="N7660" i="4"/>
  <c r="O7660" i="4" s="1"/>
  <c r="P7660" i="4" s="1"/>
  <c r="Q7660" i="4"/>
  <c r="R7660" i="4"/>
  <c r="S7660" i="4" s="1"/>
  <c r="N7661" i="4"/>
  <c r="O7661" i="4"/>
  <c r="P7661" i="4" s="1"/>
  <c r="T7661" i="4" s="1"/>
  <c r="Q7661" i="4"/>
  <c r="R7661" i="4" s="1"/>
  <c r="S7661" i="4" s="1"/>
  <c r="N7662" i="4"/>
  <c r="O7662" i="4" s="1"/>
  <c r="P7662" i="4" s="1"/>
  <c r="Q7662" i="4"/>
  <c r="R7662" i="4"/>
  <c r="S7662" i="4" s="1"/>
  <c r="N7663" i="4"/>
  <c r="O7663" i="4"/>
  <c r="P7663" i="4" s="1"/>
  <c r="T7663" i="4" s="1"/>
  <c r="Q7663" i="4"/>
  <c r="R7663" i="4" s="1"/>
  <c r="S7663" i="4" s="1"/>
  <c r="N7664" i="4"/>
  <c r="O7664" i="4" s="1"/>
  <c r="P7664" i="4" s="1"/>
  <c r="Q7664" i="4"/>
  <c r="R7664" i="4"/>
  <c r="S7664" i="4" s="1"/>
  <c r="N7665" i="4"/>
  <c r="O7665" i="4"/>
  <c r="P7665" i="4" s="1"/>
  <c r="T7665" i="4" s="1"/>
  <c r="Q7665" i="4"/>
  <c r="R7665" i="4" s="1"/>
  <c r="S7665" i="4" s="1"/>
  <c r="N7666" i="4"/>
  <c r="O7666" i="4" s="1"/>
  <c r="P7666" i="4" s="1"/>
  <c r="Q7666" i="4"/>
  <c r="R7666" i="4"/>
  <c r="S7666" i="4" s="1"/>
  <c r="N7667" i="4"/>
  <c r="O7667" i="4"/>
  <c r="P7667" i="4" s="1"/>
  <c r="T7667" i="4" s="1"/>
  <c r="Q7667" i="4"/>
  <c r="R7667" i="4" s="1"/>
  <c r="S7667" i="4" s="1"/>
  <c r="N7668" i="4"/>
  <c r="O7668" i="4" s="1"/>
  <c r="P7668" i="4" s="1"/>
  <c r="Q7668" i="4"/>
  <c r="R7668" i="4"/>
  <c r="S7668" i="4" s="1"/>
  <c r="N7669" i="4"/>
  <c r="O7669" i="4"/>
  <c r="P7669" i="4" s="1"/>
  <c r="T7669" i="4" s="1"/>
  <c r="Q7669" i="4"/>
  <c r="R7669" i="4" s="1"/>
  <c r="S7669" i="4" s="1"/>
  <c r="N7670" i="4"/>
  <c r="O7670" i="4" s="1"/>
  <c r="P7670" i="4" s="1"/>
  <c r="Q7670" i="4"/>
  <c r="R7670" i="4"/>
  <c r="S7670" i="4" s="1"/>
  <c r="N7671" i="4"/>
  <c r="O7671" i="4"/>
  <c r="P7671" i="4" s="1"/>
  <c r="T7671" i="4" s="1"/>
  <c r="Q7671" i="4"/>
  <c r="R7671" i="4" s="1"/>
  <c r="S7671" i="4" s="1"/>
  <c r="N7672" i="4"/>
  <c r="O7672" i="4" s="1"/>
  <c r="P7672" i="4" s="1"/>
  <c r="Q7672" i="4"/>
  <c r="R7672" i="4"/>
  <c r="S7672" i="4" s="1"/>
  <c r="N7673" i="4"/>
  <c r="O7673" i="4"/>
  <c r="P7673" i="4" s="1"/>
  <c r="T7673" i="4" s="1"/>
  <c r="Q7673" i="4"/>
  <c r="R7673" i="4" s="1"/>
  <c r="S7673" i="4" s="1"/>
  <c r="N7674" i="4"/>
  <c r="O7674" i="4" s="1"/>
  <c r="P7674" i="4" s="1"/>
  <c r="T7674" i="4" s="1"/>
  <c r="Q7674" i="4"/>
  <c r="R7674" i="4"/>
  <c r="S7674" i="4" s="1"/>
  <c r="N7675" i="4"/>
  <c r="O7675" i="4"/>
  <c r="P7675" i="4" s="1"/>
  <c r="Q7675" i="4"/>
  <c r="R7675" i="4" s="1"/>
  <c r="S7675" i="4" s="1"/>
  <c r="N7676" i="4"/>
  <c r="O7676" i="4" s="1"/>
  <c r="P7676" i="4" s="1"/>
  <c r="T7676" i="4" s="1"/>
  <c r="Q7676" i="4"/>
  <c r="R7676" i="4"/>
  <c r="S7676" i="4" s="1"/>
  <c r="N7677" i="4"/>
  <c r="O7677" i="4"/>
  <c r="P7677" i="4" s="1"/>
  <c r="Q7677" i="4"/>
  <c r="R7677" i="4" s="1"/>
  <c r="S7677" i="4"/>
  <c r="N7678" i="4"/>
  <c r="O7678" i="4" s="1"/>
  <c r="P7678" i="4"/>
  <c r="T7678" i="4" s="1"/>
  <c r="Q7678" i="4"/>
  <c r="R7678" i="4"/>
  <c r="S7678" i="4" s="1"/>
  <c r="Q7655" i="4"/>
  <c r="R7655" i="4" s="1"/>
  <c r="S7655" i="4" s="1"/>
  <c r="O7655" i="4"/>
  <c r="P7655" i="4" s="1"/>
  <c r="T7655" i="4" s="1"/>
  <c r="N7655" i="4"/>
  <c r="T9148" i="4" l="1"/>
  <c r="K66" i="4"/>
  <c r="L66" i="4"/>
  <c r="K62" i="4"/>
  <c r="L62" i="4"/>
  <c r="K58" i="4"/>
  <c r="L58" i="4"/>
  <c r="K54" i="4"/>
  <c r="L54" i="4"/>
  <c r="K50" i="4"/>
  <c r="L50" i="4"/>
  <c r="K46" i="4"/>
  <c r="L46" i="4"/>
  <c r="L68" i="4"/>
  <c r="L64" i="4"/>
  <c r="L60" i="4"/>
  <c r="L56" i="4"/>
  <c r="L52" i="4"/>
  <c r="L48" i="4"/>
  <c r="L67" i="4"/>
  <c r="L65" i="4"/>
  <c r="L63" i="4"/>
  <c r="L61" i="4"/>
  <c r="L59" i="4"/>
  <c r="L57" i="4"/>
  <c r="L55" i="4"/>
  <c r="L53" i="4"/>
  <c r="L51" i="4"/>
  <c r="L49" i="4"/>
  <c r="L47" i="4"/>
  <c r="T9154" i="4"/>
  <c r="T9150" i="4"/>
  <c r="T9149" i="4"/>
  <c r="T9147" i="4"/>
  <c r="T9145" i="4"/>
  <c r="T9143" i="4"/>
  <c r="T9141" i="4"/>
  <c r="T9139" i="4"/>
  <c r="T9137" i="4"/>
  <c r="T9135" i="4"/>
  <c r="T9133" i="4"/>
  <c r="T9152" i="4"/>
  <c r="T9131" i="4"/>
  <c r="T9129" i="4"/>
  <c r="T9125" i="4"/>
  <c r="T9124" i="4"/>
  <c r="T9122" i="4"/>
  <c r="T9120" i="4"/>
  <c r="T9118" i="4"/>
  <c r="T9116" i="4"/>
  <c r="T9114" i="4"/>
  <c r="T9112" i="4"/>
  <c r="T9110" i="4"/>
  <c r="T9108" i="4"/>
  <c r="T9127" i="4"/>
  <c r="T9104" i="4"/>
  <c r="T9100" i="4"/>
  <c r="T9099" i="4"/>
  <c r="T9097" i="4"/>
  <c r="T9095" i="4"/>
  <c r="T9093" i="4"/>
  <c r="T9091" i="4"/>
  <c r="T9089" i="4"/>
  <c r="T9087" i="4"/>
  <c r="T9085" i="4"/>
  <c r="T9083" i="4"/>
  <c r="T9102" i="4"/>
  <c r="T9079" i="4"/>
  <c r="T9075" i="4"/>
  <c r="T9074" i="4"/>
  <c r="T9072" i="4"/>
  <c r="T9070" i="4"/>
  <c r="T9068" i="4"/>
  <c r="T9066" i="4"/>
  <c r="T9064" i="4"/>
  <c r="T9062" i="4"/>
  <c r="T9060" i="4"/>
  <c r="T9058" i="4"/>
  <c r="T9077" i="4"/>
  <c r="T9054" i="4"/>
  <c r="T9050" i="4"/>
  <c r="T9049" i="4"/>
  <c r="T9047" i="4"/>
  <c r="T9045" i="4"/>
  <c r="T9043" i="4"/>
  <c r="T9041" i="4"/>
  <c r="T9039" i="4"/>
  <c r="T9037" i="4"/>
  <c r="T9035" i="4"/>
  <c r="T9055" i="4" s="1"/>
  <c r="T9033" i="4"/>
  <c r="T9052" i="4"/>
  <c r="T9031" i="4"/>
  <c r="T9029" i="4"/>
  <c r="T9025" i="4"/>
  <c r="T9024" i="4"/>
  <c r="T9022" i="4"/>
  <c r="T9020" i="4"/>
  <c r="T9018" i="4"/>
  <c r="T9016" i="4"/>
  <c r="T9014" i="4"/>
  <c r="T9012" i="4"/>
  <c r="T9010" i="4"/>
  <c r="T9008" i="4"/>
  <c r="T9027" i="4"/>
  <c r="T9006" i="4"/>
  <c r="T9004" i="4"/>
  <c r="T9002" i="4"/>
  <c r="T9000" i="4"/>
  <c r="T8998" i="4"/>
  <c r="T8996" i="4"/>
  <c r="T8994" i="4"/>
  <c r="T8992" i="4"/>
  <c r="T8990" i="4"/>
  <c r="T8988" i="4"/>
  <c r="T8986" i="4"/>
  <c r="T8984" i="4"/>
  <c r="T8982" i="4"/>
  <c r="T8981" i="4"/>
  <c r="T8979" i="4"/>
  <c r="T8977" i="4"/>
  <c r="T8975" i="4"/>
  <c r="T8973" i="4"/>
  <c r="T8971" i="4"/>
  <c r="T8969" i="4"/>
  <c r="T8967" i="4"/>
  <c r="T8965" i="4"/>
  <c r="T8963" i="4"/>
  <c r="T8961" i="4"/>
  <c r="T8959" i="4"/>
  <c r="T8957" i="4"/>
  <c r="T8954" i="4"/>
  <c r="T8950" i="4"/>
  <c r="T8949" i="4"/>
  <c r="T8947" i="4"/>
  <c r="T8945" i="4"/>
  <c r="T8943" i="4"/>
  <c r="T8941" i="4"/>
  <c r="T8939" i="4"/>
  <c r="T8937" i="4"/>
  <c r="T8935" i="4"/>
  <c r="T8933" i="4"/>
  <c r="T8952" i="4"/>
  <c r="T8931" i="4"/>
  <c r="T8929" i="4"/>
  <c r="T8925" i="4"/>
  <c r="T8924" i="4"/>
  <c r="T8922" i="4"/>
  <c r="T8920" i="4"/>
  <c r="T8918" i="4"/>
  <c r="T8916" i="4"/>
  <c r="T8914" i="4"/>
  <c r="T8912" i="4"/>
  <c r="T8910" i="4"/>
  <c r="T8908" i="4"/>
  <c r="T8927" i="4"/>
  <c r="T8901" i="4"/>
  <c r="T8903" i="4"/>
  <c r="T8899" i="4"/>
  <c r="T8898" i="4"/>
  <c r="T8897" i="4"/>
  <c r="T8896" i="4"/>
  <c r="T8895" i="4"/>
  <c r="T8894" i="4"/>
  <c r="T8893" i="4"/>
  <c r="T8892" i="4"/>
  <c r="T8891" i="4"/>
  <c r="T8890" i="4"/>
  <c r="T8889" i="4"/>
  <c r="T8888" i="4"/>
  <c r="T8887" i="4"/>
  <c r="T8886" i="4"/>
  <c r="T8885" i="4"/>
  <c r="T8884" i="4"/>
  <c r="T8883" i="4"/>
  <c r="T8882" i="4"/>
  <c r="T8905" i="4" s="1"/>
  <c r="T8881" i="4"/>
  <c r="T8865" i="4"/>
  <c r="T8863" i="4"/>
  <c r="T8861" i="4"/>
  <c r="T8859" i="4"/>
  <c r="T8880" i="4" s="1"/>
  <c r="T8857" i="4"/>
  <c r="T8876" i="4"/>
  <c r="T8878" i="4"/>
  <c r="T8873" i="4"/>
  <c r="T8871" i="4"/>
  <c r="T8869" i="4"/>
  <c r="T8867" i="4"/>
  <c r="T8854" i="4"/>
  <c r="T8850" i="4"/>
  <c r="T8849" i="4"/>
  <c r="T8847" i="4"/>
  <c r="T8845" i="4"/>
  <c r="T8843" i="4"/>
  <c r="T8841" i="4"/>
  <c r="T8839" i="4"/>
  <c r="T8837" i="4"/>
  <c r="T8835" i="4"/>
  <c r="T8855" i="4" s="1"/>
  <c r="T8833" i="4"/>
  <c r="T8852" i="4"/>
  <c r="T8831" i="4"/>
  <c r="T8829" i="4"/>
  <c r="T8825" i="4"/>
  <c r="T8824" i="4"/>
  <c r="T8822" i="4"/>
  <c r="T8820" i="4"/>
  <c r="T8818" i="4"/>
  <c r="T8816" i="4"/>
  <c r="T8814" i="4"/>
  <c r="T8812" i="4"/>
  <c r="T8810" i="4"/>
  <c r="T8830" i="4" s="1"/>
  <c r="T8808" i="4"/>
  <c r="T8827" i="4"/>
  <c r="T8804" i="4"/>
  <c r="T8800" i="4"/>
  <c r="T8799" i="4"/>
  <c r="T8797" i="4"/>
  <c r="T8795" i="4"/>
  <c r="T8793" i="4"/>
  <c r="T8791" i="4"/>
  <c r="T8789" i="4"/>
  <c r="T8787" i="4"/>
  <c r="T8785" i="4"/>
  <c r="T8783" i="4"/>
  <c r="T8802" i="4"/>
  <c r="T8781" i="4"/>
  <c r="T8779" i="4"/>
  <c r="T8775" i="4"/>
  <c r="T8774" i="4"/>
  <c r="T8772" i="4"/>
  <c r="T8770" i="4"/>
  <c r="T8768" i="4"/>
  <c r="T8766" i="4"/>
  <c r="T8764" i="4"/>
  <c r="T8762" i="4"/>
  <c r="T8760" i="4"/>
  <c r="T8758" i="4"/>
  <c r="T8777" i="4"/>
  <c r="T8754" i="4"/>
  <c r="T8750" i="4"/>
  <c r="T8749" i="4"/>
  <c r="T8747" i="4"/>
  <c r="T8745" i="4"/>
  <c r="T8743" i="4"/>
  <c r="T8741" i="4"/>
  <c r="T8739" i="4"/>
  <c r="T8737" i="4"/>
  <c r="T8735" i="4"/>
  <c r="T8755" i="4" s="1"/>
  <c r="T8733" i="4"/>
  <c r="T8752" i="4"/>
  <c r="T8729" i="4"/>
  <c r="T8725" i="4"/>
  <c r="T8724" i="4"/>
  <c r="T8722" i="4"/>
  <c r="T8720" i="4"/>
  <c r="T8718" i="4"/>
  <c r="T8716" i="4"/>
  <c r="T8714" i="4"/>
  <c r="T8712" i="4"/>
  <c r="T8710" i="4"/>
  <c r="T8708" i="4"/>
  <c r="T8727" i="4"/>
  <c r="T8706" i="4"/>
  <c r="T8704" i="4"/>
  <c r="T8700" i="4"/>
  <c r="T8699" i="4"/>
  <c r="T8697" i="4"/>
  <c r="T8695" i="4"/>
  <c r="T8693" i="4"/>
  <c r="T8691" i="4"/>
  <c r="T8689" i="4"/>
  <c r="T8687" i="4"/>
  <c r="T8685" i="4"/>
  <c r="T8683" i="4"/>
  <c r="T8702" i="4"/>
  <c r="T8679" i="4"/>
  <c r="T8675" i="4"/>
  <c r="T8674" i="4"/>
  <c r="T8672" i="4"/>
  <c r="T8670" i="4"/>
  <c r="T8668" i="4"/>
  <c r="T8666" i="4"/>
  <c r="T8664" i="4"/>
  <c r="T8662" i="4"/>
  <c r="T8660" i="4"/>
  <c r="T8680" i="4" s="1"/>
  <c r="T8658" i="4"/>
  <c r="T8677" i="4"/>
  <c r="T8656" i="4"/>
  <c r="T8653" i="4"/>
  <c r="T8648" i="4"/>
  <c r="T8646" i="4"/>
  <c r="T8644" i="4"/>
  <c r="T8642" i="4"/>
  <c r="T8640" i="4"/>
  <c r="T8638" i="4"/>
  <c r="T8636" i="4"/>
  <c r="T8634" i="4"/>
  <c r="T8632" i="4"/>
  <c r="T8655" i="4" s="1"/>
  <c r="T8651" i="4"/>
  <c r="T8629" i="4"/>
  <c r="T8625" i="4"/>
  <c r="T8624" i="4"/>
  <c r="T8622" i="4"/>
  <c r="T8620" i="4"/>
  <c r="T8618" i="4"/>
  <c r="T8616" i="4"/>
  <c r="T8614" i="4"/>
  <c r="T8612" i="4"/>
  <c r="T8610" i="4"/>
  <c r="T8630" i="4" s="1"/>
  <c r="T8608" i="4"/>
  <c r="T8627" i="4"/>
  <c r="T8604" i="4"/>
  <c r="T8600" i="4"/>
  <c r="T8599" i="4"/>
  <c r="T8597" i="4"/>
  <c r="T8595" i="4"/>
  <c r="T8593" i="4"/>
  <c r="T8591" i="4"/>
  <c r="T8589" i="4"/>
  <c r="T8587" i="4"/>
  <c r="T8585" i="4"/>
  <c r="T8583" i="4"/>
  <c r="T8602" i="4"/>
  <c r="T8581" i="4"/>
  <c r="T8579" i="4"/>
  <c r="T8575" i="4"/>
  <c r="T8574" i="4"/>
  <c r="T8572" i="4"/>
  <c r="T8570" i="4"/>
  <c r="T8568" i="4"/>
  <c r="T8566" i="4"/>
  <c r="T8564" i="4"/>
  <c r="T8562" i="4"/>
  <c r="T8560" i="4"/>
  <c r="T8558" i="4"/>
  <c r="T8577" i="4"/>
  <c r="T8554" i="4"/>
  <c r="T8550" i="4"/>
  <c r="T8549" i="4"/>
  <c r="T8547" i="4"/>
  <c r="T8545" i="4"/>
  <c r="T8543" i="4"/>
  <c r="T8541" i="4"/>
  <c r="T8539" i="4"/>
  <c r="T8537" i="4"/>
  <c r="T8535" i="4"/>
  <c r="T8533" i="4"/>
  <c r="T8552" i="4"/>
  <c r="T8528" i="4"/>
  <c r="T8523" i="4"/>
  <c r="T8521" i="4"/>
  <c r="T8519" i="4"/>
  <c r="T8517" i="4"/>
  <c r="T8515" i="4"/>
  <c r="T8513" i="4"/>
  <c r="T8511" i="4"/>
  <c r="T8509" i="4"/>
  <c r="T8530" i="4" s="1"/>
  <c r="T8507" i="4"/>
  <c r="T8526" i="4"/>
  <c r="T8503" i="4"/>
  <c r="T8498" i="4"/>
  <c r="T8496" i="4"/>
  <c r="T8494" i="4"/>
  <c r="T8492" i="4"/>
  <c r="T8490" i="4"/>
  <c r="T8488" i="4"/>
  <c r="T8486" i="4"/>
  <c r="T8484" i="4"/>
  <c r="T8482" i="4"/>
  <c r="T8501" i="4"/>
  <c r="T8479" i="4"/>
  <c r="T8475" i="4"/>
  <c r="T8474" i="4"/>
  <c r="T8472" i="4"/>
  <c r="T8470" i="4"/>
  <c r="T8468" i="4"/>
  <c r="T8466" i="4"/>
  <c r="T8464" i="4"/>
  <c r="T8462" i="4"/>
  <c r="T8460" i="4"/>
  <c r="T8458" i="4"/>
  <c r="T8477" i="4"/>
  <c r="T8453" i="4"/>
  <c r="T8448" i="4"/>
  <c r="T8446" i="4"/>
  <c r="T8444" i="4"/>
  <c r="T8442" i="4"/>
  <c r="T8440" i="4"/>
  <c r="T8438" i="4"/>
  <c r="T8436" i="4"/>
  <c r="T8434" i="4"/>
  <c r="T8432" i="4"/>
  <c r="T8451" i="4"/>
  <c r="T8429" i="4"/>
  <c r="T8425" i="4"/>
  <c r="T8424" i="4"/>
  <c r="T8422" i="4"/>
  <c r="T8420" i="4"/>
  <c r="T8418" i="4"/>
  <c r="T8416" i="4"/>
  <c r="T8414" i="4"/>
  <c r="T8412" i="4"/>
  <c r="T8410" i="4"/>
  <c r="T8430" i="4" s="1"/>
  <c r="T8408" i="4"/>
  <c r="T8427" i="4"/>
  <c r="T8404" i="4"/>
  <c r="T8400" i="4"/>
  <c r="T8399" i="4"/>
  <c r="T8397" i="4"/>
  <c r="T8395" i="4"/>
  <c r="T8393" i="4"/>
  <c r="T8391" i="4"/>
  <c r="T8389" i="4"/>
  <c r="T8387" i="4"/>
  <c r="T8385" i="4"/>
  <c r="T8383" i="4"/>
  <c r="T8402" i="4"/>
  <c r="T8381" i="4"/>
  <c r="T8364" i="4"/>
  <c r="T8362" i="4"/>
  <c r="T8360" i="4"/>
  <c r="T8358" i="4"/>
  <c r="T8356" i="4"/>
  <c r="T8375" i="4"/>
  <c r="T8377" i="4"/>
  <c r="T8372" i="4"/>
  <c r="T8370" i="4"/>
  <c r="T8368" i="4"/>
  <c r="T8366" i="4"/>
  <c r="T8355" i="4"/>
  <c r="T8353" i="4"/>
  <c r="T8351" i="4"/>
  <c r="T8349" i="4"/>
  <c r="T8347" i="4"/>
  <c r="T8345" i="4"/>
  <c r="T8343" i="4"/>
  <c r="T8341" i="4"/>
  <c r="T8339" i="4"/>
  <c r="T8337" i="4"/>
  <c r="T8335" i="4"/>
  <c r="T8333" i="4"/>
  <c r="T8331" i="4"/>
  <c r="T8328" i="4"/>
  <c r="T8324" i="4"/>
  <c r="T8323" i="4"/>
  <c r="T8321" i="4"/>
  <c r="T8319" i="4"/>
  <c r="T8317" i="4"/>
  <c r="T8315" i="4"/>
  <c r="T8313" i="4"/>
  <c r="T8311" i="4"/>
  <c r="T8309" i="4"/>
  <c r="T8307" i="4"/>
  <c r="T8326" i="4"/>
  <c r="T8300" i="4"/>
  <c r="T8302" i="4"/>
  <c r="T8298" i="4"/>
  <c r="T8297" i="4"/>
  <c r="T8296" i="4"/>
  <c r="T8295" i="4"/>
  <c r="T8294" i="4"/>
  <c r="T8293" i="4"/>
  <c r="T8292" i="4"/>
  <c r="T8291" i="4"/>
  <c r="T8290" i="4"/>
  <c r="T8289" i="4"/>
  <c r="T8288" i="4"/>
  <c r="T8287" i="4"/>
  <c r="T8286" i="4"/>
  <c r="T8285" i="4"/>
  <c r="T8284" i="4"/>
  <c r="T8283" i="4"/>
  <c r="T8282" i="4"/>
  <c r="T8281" i="4"/>
  <c r="T8278" i="4"/>
  <c r="T8274" i="4"/>
  <c r="T8273" i="4"/>
  <c r="T8271" i="4"/>
  <c r="T8269" i="4"/>
  <c r="T8267" i="4"/>
  <c r="T8265" i="4"/>
  <c r="T8263" i="4"/>
  <c r="T8261" i="4"/>
  <c r="T8259" i="4"/>
  <c r="T8257" i="4"/>
  <c r="T8276" i="4"/>
  <c r="T8255" i="4"/>
  <c r="T8252" i="4"/>
  <c r="T8247" i="4"/>
  <c r="T8245" i="4"/>
  <c r="T8243" i="4"/>
  <c r="T8241" i="4"/>
  <c r="T8239" i="4"/>
  <c r="T8237" i="4"/>
  <c r="T8235" i="4"/>
  <c r="T8233" i="4"/>
  <c r="T8231" i="4"/>
  <c r="T8250" i="4"/>
  <c r="T8227" i="4"/>
  <c r="T8222" i="4"/>
  <c r="T8220" i="4"/>
  <c r="T8218" i="4"/>
  <c r="T8216" i="4"/>
  <c r="T8214" i="4"/>
  <c r="T8212" i="4"/>
  <c r="T8210" i="4"/>
  <c r="T8208" i="4"/>
  <c r="T8206" i="4"/>
  <c r="T8225" i="4"/>
  <c r="T8203" i="4"/>
  <c r="T8199" i="4"/>
  <c r="T8198" i="4"/>
  <c r="T8196" i="4"/>
  <c r="T8194" i="4"/>
  <c r="T8192" i="4"/>
  <c r="T8190" i="4"/>
  <c r="T8188" i="4"/>
  <c r="T8186" i="4"/>
  <c r="T8184" i="4"/>
  <c r="T8182" i="4"/>
  <c r="T8201" i="4"/>
  <c r="T8180" i="4"/>
  <c r="T8178" i="4"/>
  <c r="T8174" i="4"/>
  <c r="T8173" i="4"/>
  <c r="T8171" i="4"/>
  <c r="T8169" i="4"/>
  <c r="T8167" i="4"/>
  <c r="T8165" i="4"/>
  <c r="T8163" i="4"/>
  <c r="T8161" i="4"/>
  <c r="T8159" i="4"/>
  <c r="T8157" i="4"/>
  <c r="T8176" i="4"/>
  <c r="T8152" i="4"/>
  <c r="T8147" i="4"/>
  <c r="T8145" i="4"/>
  <c r="T8143" i="4"/>
  <c r="T8141" i="4"/>
  <c r="T8139" i="4"/>
  <c r="T8137" i="4"/>
  <c r="T8135" i="4"/>
  <c r="T8133" i="4"/>
  <c r="T8131" i="4"/>
  <c r="T8150" i="4"/>
  <c r="T8128" i="4"/>
  <c r="T8124" i="4"/>
  <c r="T8123" i="4"/>
  <c r="T8121" i="4"/>
  <c r="T8119" i="4"/>
  <c r="T8117" i="4"/>
  <c r="T8115" i="4"/>
  <c r="T8113" i="4"/>
  <c r="T8111" i="4"/>
  <c r="T8109" i="4"/>
  <c r="T8129" i="4" s="1"/>
  <c r="T8107" i="4"/>
  <c r="T8126" i="4"/>
  <c r="T8103" i="4"/>
  <c r="T8099" i="4"/>
  <c r="T8098" i="4"/>
  <c r="T8096" i="4"/>
  <c r="T8094" i="4"/>
  <c r="T8092" i="4"/>
  <c r="T8090" i="4"/>
  <c r="T8088" i="4"/>
  <c r="T8086" i="4"/>
  <c r="T8084" i="4"/>
  <c r="T8082" i="4"/>
  <c r="T8101" i="4"/>
  <c r="T8080" i="4"/>
  <c r="T8075" i="4"/>
  <c r="T8077" i="4"/>
  <c r="T8073" i="4"/>
  <c r="T8072" i="4"/>
  <c r="T8071" i="4"/>
  <c r="T8070" i="4"/>
  <c r="T8069" i="4"/>
  <c r="T8068" i="4"/>
  <c r="T8067" i="4"/>
  <c r="T8066" i="4"/>
  <c r="T8065" i="4"/>
  <c r="T8064" i="4"/>
  <c r="T8063" i="4"/>
  <c r="T8062" i="4"/>
  <c r="T8061" i="4"/>
  <c r="T8060" i="4"/>
  <c r="T8059" i="4"/>
  <c r="T8058" i="4"/>
  <c r="T8057" i="4"/>
  <c r="T8056" i="4"/>
  <c r="T8055" i="4"/>
  <c r="T8052" i="4"/>
  <c r="T8047" i="4"/>
  <c r="T8045" i="4"/>
  <c r="T8043" i="4"/>
  <c r="T8041" i="4"/>
  <c r="T8039" i="4"/>
  <c r="T8037" i="4"/>
  <c r="T8035" i="4"/>
  <c r="T8033" i="4"/>
  <c r="T8031" i="4"/>
  <c r="T8050" i="4"/>
  <c r="T8030" i="4"/>
  <c r="T8027" i="4"/>
  <c r="T8022" i="4"/>
  <c r="T8020" i="4"/>
  <c r="T8018" i="4"/>
  <c r="T8016" i="4"/>
  <c r="T8014" i="4"/>
  <c r="T8012" i="4"/>
  <c r="T8010" i="4"/>
  <c r="T8008" i="4"/>
  <c r="T8006" i="4"/>
  <c r="T8025" i="4"/>
  <c r="T8005" i="4"/>
  <c r="T8003" i="4"/>
  <c r="T7999" i="4"/>
  <c r="T7998" i="4"/>
  <c r="T7996" i="4"/>
  <c r="T7994" i="4"/>
  <c r="T7992" i="4"/>
  <c r="T7990" i="4"/>
  <c r="T7988" i="4"/>
  <c r="T7986" i="4"/>
  <c r="T7984" i="4"/>
  <c r="T7982" i="4"/>
  <c r="T8001" i="4"/>
  <c r="T7977" i="4"/>
  <c r="T7972" i="4"/>
  <c r="T7970" i="4"/>
  <c r="T7968" i="4"/>
  <c r="T7966" i="4"/>
  <c r="T7964" i="4"/>
  <c r="T7962" i="4"/>
  <c r="T7960" i="4"/>
  <c r="T7958" i="4"/>
  <c r="T7956" i="4"/>
  <c r="T7979" i="4" s="1"/>
  <c r="T7975" i="4"/>
  <c r="T7955" i="4"/>
  <c r="T7953" i="4"/>
  <c r="T7949" i="4"/>
  <c r="T7948" i="4"/>
  <c r="T7946" i="4"/>
  <c r="T7944" i="4"/>
  <c r="T7942" i="4"/>
  <c r="T7940" i="4"/>
  <c r="T7938" i="4"/>
  <c r="T7936" i="4"/>
  <c r="T7934" i="4"/>
  <c r="T7932" i="4"/>
  <c r="T7951" i="4"/>
  <c r="T7930" i="4"/>
  <c r="T7928" i="4"/>
  <c r="T7924" i="4"/>
  <c r="T7923" i="4"/>
  <c r="T7921" i="4"/>
  <c r="T7919" i="4"/>
  <c r="T7917" i="4"/>
  <c r="T7915" i="4"/>
  <c r="T7913" i="4"/>
  <c r="T7911" i="4"/>
  <c r="T7909" i="4"/>
  <c r="T7907" i="4"/>
  <c r="T7926" i="4"/>
  <c r="T7903" i="4"/>
  <c r="T7899" i="4"/>
  <c r="T7898" i="4"/>
  <c r="T7896" i="4"/>
  <c r="T7894" i="4"/>
  <c r="T7892" i="4"/>
  <c r="T7890" i="4"/>
  <c r="T7888" i="4"/>
  <c r="T7886" i="4"/>
  <c r="T7884" i="4"/>
  <c r="T7882" i="4"/>
  <c r="T7901" i="4"/>
  <c r="T7880" i="4"/>
  <c r="T7878" i="4"/>
  <c r="T7874" i="4"/>
  <c r="T7873" i="4"/>
  <c r="T7871" i="4"/>
  <c r="T7869" i="4"/>
  <c r="T7867" i="4"/>
  <c r="T7865" i="4"/>
  <c r="T7863" i="4"/>
  <c r="T7861" i="4"/>
  <c r="T7859" i="4"/>
  <c r="T7879" i="4" s="1"/>
  <c r="T7857" i="4"/>
  <c r="T7876" i="4"/>
  <c r="T7850" i="4"/>
  <c r="T7852" i="4"/>
  <c r="T7848" i="4"/>
  <c r="T7847" i="4"/>
  <c r="T7846" i="4"/>
  <c r="T7845" i="4"/>
  <c r="T7844" i="4"/>
  <c r="T7843" i="4"/>
  <c r="T7842" i="4"/>
  <c r="T7841" i="4"/>
  <c r="T7840" i="4"/>
  <c r="T7839" i="4"/>
  <c r="T7838" i="4"/>
  <c r="T7837" i="4"/>
  <c r="T7836" i="4"/>
  <c r="T7835" i="4"/>
  <c r="T7834" i="4"/>
  <c r="T7833" i="4"/>
  <c r="T7832" i="4"/>
  <c r="T7831" i="4"/>
  <c r="T7830" i="4"/>
  <c r="T7828" i="4"/>
  <c r="T7824" i="4"/>
  <c r="T7823" i="4"/>
  <c r="T7821" i="4"/>
  <c r="T7819" i="4"/>
  <c r="T7817" i="4"/>
  <c r="T7815" i="4"/>
  <c r="T7813" i="4"/>
  <c r="T7811" i="4"/>
  <c r="T7809" i="4"/>
  <c r="T7807" i="4"/>
  <c r="T7826" i="4"/>
  <c r="T7803" i="4"/>
  <c r="T7799" i="4"/>
  <c r="T7798" i="4"/>
  <c r="T7796" i="4"/>
  <c r="T7794" i="4"/>
  <c r="T7792" i="4"/>
  <c r="T7790" i="4"/>
  <c r="T7788" i="4"/>
  <c r="T7786" i="4"/>
  <c r="T7784" i="4"/>
  <c r="T7804" i="4" s="1"/>
  <c r="T7782" i="4"/>
  <c r="T7801" i="4"/>
  <c r="T7775" i="4"/>
  <c r="T7777" i="4"/>
  <c r="T7773" i="4"/>
  <c r="T7772" i="4"/>
  <c r="T7771" i="4"/>
  <c r="T7770" i="4"/>
  <c r="T7769" i="4"/>
  <c r="T7768" i="4"/>
  <c r="T7767" i="4"/>
  <c r="T7766" i="4"/>
  <c r="T7765" i="4"/>
  <c r="T7764" i="4"/>
  <c r="T7763" i="4"/>
  <c r="T7762" i="4"/>
  <c r="T7761" i="4"/>
  <c r="T7760" i="4"/>
  <c r="T7759" i="4"/>
  <c r="T7758" i="4"/>
  <c r="T7757" i="4"/>
  <c r="T7756" i="4"/>
  <c r="T7755" i="4"/>
  <c r="T7753" i="4"/>
  <c r="T7749" i="4"/>
  <c r="T7748" i="4"/>
  <c r="T7746" i="4"/>
  <c r="T7744" i="4"/>
  <c r="T7742" i="4"/>
  <c r="T7740" i="4"/>
  <c r="T7738" i="4"/>
  <c r="T7736" i="4"/>
  <c r="T7734" i="4"/>
  <c r="T7732" i="4"/>
  <c r="T7751" i="4"/>
  <c r="T7730" i="4"/>
  <c r="T7728" i="4"/>
  <c r="T7724" i="4"/>
  <c r="T7723" i="4"/>
  <c r="T7721" i="4"/>
  <c r="T7719" i="4"/>
  <c r="T7717" i="4"/>
  <c r="T7715" i="4"/>
  <c r="T7713" i="4"/>
  <c r="T7711" i="4"/>
  <c r="T7709" i="4"/>
  <c r="T7707" i="4"/>
  <c r="T7726" i="4"/>
  <c r="T7703" i="4"/>
  <c r="T7699" i="4"/>
  <c r="T7698" i="4"/>
  <c r="T7696" i="4"/>
  <c r="T7694" i="4"/>
  <c r="T7692" i="4"/>
  <c r="T7690" i="4"/>
  <c r="T7688" i="4"/>
  <c r="T7686" i="4"/>
  <c r="T7684" i="4"/>
  <c r="T7704" i="4" s="1"/>
  <c r="T7682" i="4"/>
  <c r="T7701" i="4"/>
  <c r="T7677" i="4"/>
  <c r="T7672" i="4"/>
  <c r="T7670" i="4"/>
  <c r="T7668" i="4"/>
  <c r="T7666" i="4"/>
  <c r="T7664" i="4"/>
  <c r="T7662" i="4"/>
  <c r="T7660" i="4"/>
  <c r="T7658" i="4"/>
  <c r="T7656" i="4"/>
  <c r="T7675" i="4"/>
  <c r="N7631" i="4"/>
  <c r="O7631" i="4"/>
  <c r="P7631" i="4" s="1"/>
  <c r="T7631" i="4" s="1"/>
  <c r="Q7631" i="4"/>
  <c r="R7631" i="4" s="1"/>
  <c r="S7631" i="4" s="1"/>
  <c r="N7632" i="4"/>
  <c r="O7632" i="4" s="1"/>
  <c r="P7632" i="4" s="1"/>
  <c r="Q7632" i="4"/>
  <c r="R7632" i="4"/>
  <c r="S7632" i="4" s="1"/>
  <c r="N7633" i="4"/>
  <c r="O7633" i="4"/>
  <c r="P7633" i="4" s="1"/>
  <c r="T7633" i="4" s="1"/>
  <c r="Q7633" i="4"/>
  <c r="R7633" i="4" s="1"/>
  <c r="S7633" i="4" s="1"/>
  <c r="N7634" i="4"/>
  <c r="O7634" i="4" s="1"/>
  <c r="P7634" i="4" s="1"/>
  <c r="Q7634" i="4"/>
  <c r="R7634" i="4"/>
  <c r="S7634" i="4" s="1"/>
  <c r="N7635" i="4"/>
  <c r="O7635" i="4"/>
  <c r="P7635" i="4" s="1"/>
  <c r="T7635" i="4" s="1"/>
  <c r="Q7635" i="4"/>
  <c r="R7635" i="4" s="1"/>
  <c r="S7635" i="4" s="1"/>
  <c r="N7636" i="4"/>
  <c r="O7636" i="4" s="1"/>
  <c r="P7636" i="4" s="1"/>
  <c r="Q7636" i="4"/>
  <c r="R7636" i="4"/>
  <c r="S7636" i="4" s="1"/>
  <c r="N7637" i="4"/>
  <c r="O7637" i="4"/>
  <c r="P7637" i="4" s="1"/>
  <c r="T7637" i="4" s="1"/>
  <c r="Q7637" i="4"/>
  <c r="R7637" i="4" s="1"/>
  <c r="S7637" i="4" s="1"/>
  <c r="N7638" i="4"/>
  <c r="O7638" i="4" s="1"/>
  <c r="P7638" i="4" s="1"/>
  <c r="Q7638" i="4"/>
  <c r="R7638" i="4"/>
  <c r="S7638" i="4" s="1"/>
  <c r="N7639" i="4"/>
  <c r="O7639" i="4"/>
  <c r="P7639" i="4" s="1"/>
  <c r="T7639" i="4" s="1"/>
  <c r="Q7639" i="4"/>
  <c r="R7639" i="4" s="1"/>
  <c r="S7639" i="4" s="1"/>
  <c r="N7640" i="4"/>
  <c r="O7640" i="4" s="1"/>
  <c r="P7640" i="4" s="1"/>
  <c r="Q7640" i="4"/>
  <c r="R7640" i="4"/>
  <c r="S7640" i="4" s="1"/>
  <c r="N7641" i="4"/>
  <c r="O7641" i="4"/>
  <c r="P7641" i="4" s="1"/>
  <c r="T7641" i="4" s="1"/>
  <c r="Q7641" i="4"/>
  <c r="R7641" i="4" s="1"/>
  <c r="S7641" i="4" s="1"/>
  <c r="N7642" i="4"/>
  <c r="O7642" i="4" s="1"/>
  <c r="P7642" i="4" s="1"/>
  <c r="Q7642" i="4"/>
  <c r="R7642" i="4"/>
  <c r="S7642" i="4" s="1"/>
  <c r="N7643" i="4"/>
  <c r="O7643" i="4"/>
  <c r="P7643" i="4" s="1"/>
  <c r="T7643" i="4" s="1"/>
  <c r="Q7643" i="4"/>
  <c r="R7643" i="4" s="1"/>
  <c r="S7643" i="4" s="1"/>
  <c r="N7644" i="4"/>
  <c r="O7644" i="4" s="1"/>
  <c r="P7644" i="4" s="1"/>
  <c r="Q7644" i="4"/>
  <c r="R7644" i="4"/>
  <c r="S7644" i="4" s="1"/>
  <c r="N7645" i="4"/>
  <c r="O7645" i="4"/>
  <c r="P7645" i="4" s="1"/>
  <c r="T7645" i="4" s="1"/>
  <c r="Q7645" i="4"/>
  <c r="R7645" i="4" s="1"/>
  <c r="S7645" i="4" s="1"/>
  <c r="N7646" i="4"/>
  <c r="O7646" i="4" s="1"/>
  <c r="P7646" i="4" s="1"/>
  <c r="Q7646" i="4"/>
  <c r="R7646" i="4"/>
  <c r="S7646" i="4" s="1"/>
  <c r="N7647" i="4"/>
  <c r="O7647" i="4"/>
  <c r="P7647" i="4" s="1"/>
  <c r="T7647" i="4" s="1"/>
  <c r="Q7647" i="4"/>
  <c r="R7647" i="4" s="1"/>
  <c r="S7647" i="4" s="1"/>
  <c r="N7648" i="4"/>
  <c r="O7648" i="4" s="1"/>
  <c r="P7648" i="4" s="1"/>
  <c r="T7648" i="4" s="1"/>
  <c r="Q7648" i="4"/>
  <c r="R7648" i="4"/>
  <c r="S7648" i="4" s="1"/>
  <c r="N7649" i="4"/>
  <c r="O7649" i="4"/>
  <c r="P7649" i="4" s="1"/>
  <c r="Q7649" i="4"/>
  <c r="R7649" i="4" s="1"/>
  <c r="S7649" i="4"/>
  <c r="N7650" i="4"/>
  <c r="O7650" i="4" s="1"/>
  <c r="P7650" i="4"/>
  <c r="T7650" i="4" s="1"/>
  <c r="Q7650" i="4"/>
  <c r="R7650" i="4"/>
  <c r="S7650" i="4" s="1"/>
  <c r="N7651" i="4"/>
  <c r="O7651" i="4"/>
  <c r="P7651" i="4" s="1"/>
  <c r="Q7651" i="4"/>
  <c r="R7651" i="4" s="1"/>
  <c r="S7651" i="4" s="1"/>
  <c r="N7652" i="4"/>
  <c r="O7652" i="4" s="1"/>
  <c r="P7652" i="4" s="1"/>
  <c r="T7652" i="4" s="1"/>
  <c r="Q7652" i="4"/>
  <c r="R7652" i="4"/>
  <c r="S7652" i="4" s="1"/>
  <c r="N7653" i="4"/>
  <c r="O7653" i="4"/>
  <c r="P7653" i="4" s="1"/>
  <c r="Q7653" i="4"/>
  <c r="R7653" i="4" s="1"/>
  <c r="S7653" i="4"/>
  <c r="Q7630" i="4"/>
  <c r="R7630" i="4" s="1"/>
  <c r="O7630" i="4"/>
  <c r="P7630" i="4" s="1"/>
  <c r="N7630" i="4"/>
  <c r="N7605" i="4"/>
  <c r="O7605" i="4" s="1"/>
  <c r="Q7605" i="4"/>
  <c r="R7605" i="4"/>
  <c r="S7605" i="4" s="1"/>
  <c r="N7606" i="4"/>
  <c r="O7606" i="4"/>
  <c r="P7606" i="4" s="1"/>
  <c r="T7606" i="4" s="1"/>
  <c r="Q7606" i="4"/>
  <c r="R7606" i="4" s="1"/>
  <c r="S7606" i="4" s="1"/>
  <c r="N7607" i="4"/>
  <c r="O7607" i="4" s="1"/>
  <c r="P7607" i="4" s="1"/>
  <c r="Q7607" i="4"/>
  <c r="R7607" i="4"/>
  <c r="S7607" i="4" s="1"/>
  <c r="N7608" i="4"/>
  <c r="O7608" i="4"/>
  <c r="P7608" i="4" s="1"/>
  <c r="T7608" i="4" s="1"/>
  <c r="Q7608" i="4"/>
  <c r="R7608" i="4" s="1"/>
  <c r="S7608" i="4" s="1"/>
  <c r="N7609" i="4"/>
  <c r="O7609" i="4" s="1"/>
  <c r="P7609" i="4" s="1"/>
  <c r="Q7609" i="4"/>
  <c r="R7609" i="4"/>
  <c r="S7609" i="4" s="1"/>
  <c r="N7610" i="4"/>
  <c r="O7610" i="4"/>
  <c r="P7610" i="4" s="1"/>
  <c r="T7610" i="4" s="1"/>
  <c r="Q7610" i="4"/>
  <c r="R7610" i="4" s="1"/>
  <c r="S7610" i="4" s="1"/>
  <c r="N7611" i="4"/>
  <c r="O7611" i="4" s="1"/>
  <c r="P7611" i="4" s="1"/>
  <c r="Q7611" i="4"/>
  <c r="R7611" i="4"/>
  <c r="S7611" i="4" s="1"/>
  <c r="N7612" i="4"/>
  <c r="O7612" i="4"/>
  <c r="P7612" i="4" s="1"/>
  <c r="T7612" i="4" s="1"/>
  <c r="Q7612" i="4"/>
  <c r="R7612" i="4" s="1"/>
  <c r="S7612" i="4" s="1"/>
  <c r="N7613" i="4"/>
  <c r="O7613" i="4" s="1"/>
  <c r="P7613" i="4" s="1"/>
  <c r="Q7613" i="4"/>
  <c r="R7613" i="4"/>
  <c r="S7613" i="4" s="1"/>
  <c r="N7614" i="4"/>
  <c r="O7614" i="4"/>
  <c r="P7614" i="4" s="1"/>
  <c r="T7614" i="4" s="1"/>
  <c r="Q7614" i="4"/>
  <c r="R7614" i="4" s="1"/>
  <c r="S7614" i="4" s="1"/>
  <c r="N7615" i="4"/>
  <c r="O7615" i="4" s="1"/>
  <c r="P7615" i="4" s="1"/>
  <c r="Q7615" i="4"/>
  <c r="R7615" i="4"/>
  <c r="S7615" i="4" s="1"/>
  <c r="N7616" i="4"/>
  <c r="O7616" i="4"/>
  <c r="P7616" i="4" s="1"/>
  <c r="T7616" i="4" s="1"/>
  <c r="Q7616" i="4"/>
  <c r="R7616" i="4" s="1"/>
  <c r="S7616" i="4" s="1"/>
  <c r="N7617" i="4"/>
  <c r="O7617" i="4" s="1"/>
  <c r="P7617" i="4" s="1"/>
  <c r="Q7617" i="4"/>
  <c r="R7617" i="4"/>
  <c r="S7617" i="4" s="1"/>
  <c r="N7618" i="4"/>
  <c r="O7618" i="4"/>
  <c r="P7618" i="4" s="1"/>
  <c r="T7618" i="4" s="1"/>
  <c r="Q7618" i="4"/>
  <c r="R7618" i="4" s="1"/>
  <c r="S7618" i="4" s="1"/>
  <c r="N7619" i="4"/>
  <c r="O7619" i="4" s="1"/>
  <c r="P7619" i="4" s="1"/>
  <c r="Q7619" i="4"/>
  <c r="R7619" i="4"/>
  <c r="S7619" i="4" s="1"/>
  <c r="N7620" i="4"/>
  <c r="O7620" i="4"/>
  <c r="P7620" i="4" s="1"/>
  <c r="T7620" i="4" s="1"/>
  <c r="Q7620" i="4"/>
  <c r="R7620" i="4" s="1"/>
  <c r="S7620" i="4" s="1"/>
  <c r="N7621" i="4"/>
  <c r="O7621" i="4" s="1"/>
  <c r="P7621" i="4" s="1"/>
  <c r="Q7621" i="4"/>
  <c r="R7621" i="4"/>
  <c r="S7621" i="4" s="1"/>
  <c r="N7622" i="4"/>
  <c r="O7622" i="4"/>
  <c r="P7622" i="4" s="1"/>
  <c r="T7622" i="4" s="1"/>
  <c r="Q7622" i="4"/>
  <c r="R7622" i="4" s="1"/>
  <c r="S7622" i="4" s="1"/>
  <c r="N7623" i="4"/>
  <c r="O7623" i="4" s="1"/>
  <c r="P7623" i="4" s="1"/>
  <c r="Q7623" i="4"/>
  <c r="R7623" i="4"/>
  <c r="S7623" i="4" s="1"/>
  <c r="N7624" i="4"/>
  <c r="O7624" i="4"/>
  <c r="P7624" i="4" s="1"/>
  <c r="T7624" i="4" s="1"/>
  <c r="Q7624" i="4"/>
  <c r="R7624" i="4" s="1"/>
  <c r="S7624" i="4" s="1"/>
  <c r="N7625" i="4"/>
  <c r="O7625" i="4" s="1"/>
  <c r="P7625" i="4" s="1"/>
  <c r="Q7625" i="4"/>
  <c r="R7625" i="4"/>
  <c r="S7625" i="4" s="1"/>
  <c r="N7626" i="4"/>
  <c r="O7626" i="4"/>
  <c r="P7626" i="4" s="1"/>
  <c r="T7626" i="4" s="1"/>
  <c r="Q7626" i="4"/>
  <c r="R7626" i="4" s="1"/>
  <c r="S7626" i="4" s="1"/>
  <c r="N7627" i="4"/>
  <c r="O7627" i="4" s="1"/>
  <c r="P7627" i="4" s="1"/>
  <c r="Q7627" i="4"/>
  <c r="R7627" i="4"/>
  <c r="S7627" i="4" s="1"/>
  <c r="Q7604" i="4"/>
  <c r="R7604" i="4" s="1"/>
  <c r="O7604" i="4"/>
  <c r="P7604" i="4" s="1"/>
  <c r="N7604" i="4"/>
  <c r="N7580" i="4"/>
  <c r="O7580" i="4" s="1"/>
  <c r="Q7580" i="4"/>
  <c r="R7580" i="4"/>
  <c r="S7580" i="4" s="1"/>
  <c r="N7581" i="4"/>
  <c r="O7581" i="4"/>
  <c r="P7581" i="4" s="1"/>
  <c r="Q7581" i="4"/>
  <c r="R7581" i="4" s="1"/>
  <c r="S7581" i="4" s="1"/>
  <c r="N7582" i="4"/>
  <c r="O7582" i="4" s="1"/>
  <c r="P7582" i="4" s="1"/>
  <c r="Q7582" i="4"/>
  <c r="R7582" i="4"/>
  <c r="S7582" i="4" s="1"/>
  <c r="N7583" i="4"/>
  <c r="O7583" i="4"/>
  <c r="P7583" i="4" s="1"/>
  <c r="Q7583" i="4"/>
  <c r="R7583" i="4" s="1"/>
  <c r="S7583" i="4" s="1"/>
  <c r="N7584" i="4"/>
  <c r="O7584" i="4" s="1"/>
  <c r="P7584" i="4" s="1"/>
  <c r="Q7584" i="4"/>
  <c r="R7584" i="4"/>
  <c r="S7584" i="4" s="1"/>
  <c r="N7585" i="4"/>
  <c r="O7585" i="4"/>
  <c r="P7585" i="4" s="1"/>
  <c r="Q7585" i="4"/>
  <c r="R7585" i="4" s="1"/>
  <c r="S7585" i="4" s="1"/>
  <c r="N7586" i="4"/>
  <c r="O7586" i="4" s="1"/>
  <c r="P7586" i="4" s="1"/>
  <c r="Q7586" i="4"/>
  <c r="R7586" i="4"/>
  <c r="S7586" i="4" s="1"/>
  <c r="N7587" i="4"/>
  <c r="O7587" i="4"/>
  <c r="P7587" i="4" s="1"/>
  <c r="Q7587" i="4"/>
  <c r="R7587" i="4" s="1"/>
  <c r="S7587" i="4" s="1"/>
  <c r="N7588" i="4"/>
  <c r="O7588" i="4" s="1"/>
  <c r="P7588" i="4" s="1"/>
  <c r="Q7588" i="4"/>
  <c r="R7588" i="4"/>
  <c r="S7588" i="4" s="1"/>
  <c r="N7589" i="4"/>
  <c r="O7589" i="4"/>
  <c r="P7589" i="4" s="1"/>
  <c r="Q7589" i="4"/>
  <c r="R7589" i="4" s="1"/>
  <c r="S7589" i="4" s="1"/>
  <c r="N7590" i="4"/>
  <c r="O7590" i="4" s="1"/>
  <c r="P7590" i="4" s="1"/>
  <c r="Q7590" i="4"/>
  <c r="R7590" i="4"/>
  <c r="S7590" i="4" s="1"/>
  <c r="N7591" i="4"/>
  <c r="O7591" i="4"/>
  <c r="P7591" i="4" s="1"/>
  <c r="Q7591" i="4"/>
  <c r="R7591" i="4" s="1"/>
  <c r="S7591" i="4" s="1"/>
  <c r="N7592" i="4"/>
  <c r="O7592" i="4" s="1"/>
  <c r="P7592" i="4" s="1"/>
  <c r="Q7592" i="4"/>
  <c r="R7592" i="4"/>
  <c r="S7592" i="4" s="1"/>
  <c r="N7593" i="4"/>
  <c r="O7593" i="4"/>
  <c r="P7593" i="4" s="1"/>
  <c r="Q7593" i="4"/>
  <c r="R7593" i="4" s="1"/>
  <c r="S7593" i="4" s="1"/>
  <c r="N7594" i="4"/>
  <c r="O7594" i="4" s="1"/>
  <c r="P7594" i="4" s="1"/>
  <c r="Q7594" i="4"/>
  <c r="R7594" i="4"/>
  <c r="S7594" i="4" s="1"/>
  <c r="N7595" i="4"/>
  <c r="O7595" i="4"/>
  <c r="P7595" i="4" s="1"/>
  <c r="Q7595" i="4"/>
  <c r="R7595" i="4" s="1"/>
  <c r="S7595" i="4" s="1"/>
  <c r="N7596" i="4"/>
  <c r="O7596" i="4" s="1"/>
  <c r="P7596" i="4" s="1"/>
  <c r="Q7596" i="4"/>
  <c r="R7596" i="4"/>
  <c r="S7596" i="4" s="1"/>
  <c r="N7597" i="4"/>
  <c r="O7597" i="4"/>
  <c r="P7597" i="4" s="1"/>
  <c r="Q7597" i="4"/>
  <c r="R7597" i="4" s="1"/>
  <c r="S7597" i="4" s="1"/>
  <c r="N7598" i="4"/>
  <c r="O7598" i="4" s="1"/>
  <c r="P7598" i="4" s="1"/>
  <c r="Q7598" i="4"/>
  <c r="R7598" i="4"/>
  <c r="S7598" i="4" s="1"/>
  <c r="N7599" i="4"/>
  <c r="O7599" i="4"/>
  <c r="P7599" i="4" s="1"/>
  <c r="Q7599" i="4"/>
  <c r="R7599" i="4" s="1"/>
  <c r="S7599" i="4" s="1"/>
  <c r="N7600" i="4"/>
  <c r="O7600" i="4" s="1"/>
  <c r="P7600" i="4" s="1"/>
  <c r="Q7600" i="4"/>
  <c r="R7600" i="4"/>
  <c r="S7600" i="4" s="1"/>
  <c r="N7601" i="4"/>
  <c r="O7601" i="4"/>
  <c r="P7601" i="4" s="1"/>
  <c r="Q7601" i="4"/>
  <c r="R7601" i="4" s="1"/>
  <c r="S7601" i="4" s="1"/>
  <c r="N7602" i="4"/>
  <c r="O7602" i="4" s="1"/>
  <c r="P7602" i="4" s="1"/>
  <c r="Q7602" i="4"/>
  <c r="R7602" i="4"/>
  <c r="S7602" i="4" s="1"/>
  <c r="Q7579" i="4"/>
  <c r="R7579" i="4" s="1"/>
  <c r="O7579" i="4"/>
  <c r="P7579" i="4" s="1"/>
  <c r="N7579" i="4"/>
  <c r="N7555" i="4"/>
  <c r="O7555" i="4"/>
  <c r="P7555" i="4" s="1"/>
  <c r="T7555" i="4" s="1"/>
  <c r="Q7555" i="4"/>
  <c r="R7555" i="4" s="1"/>
  <c r="S7555" i="4" s="1"/>
  <c r="N7556" i="4"/>
  <c r="O7556" i="4" s="1"/>
  <c r="P7556" i="4" s="1"/>
  <c r="Q7556" i="4"/>
  <c r="R7556" i="4"/>
  <c r="S7556" i="4" s="1"/>
  <c r="N7557" i="4"/>
  <c r="O7557" i="4"/>
  <c r="P7557" i="4" s="1"/>
  <c r="T7557" i="4" s="1"/>
  <c r="Q7557" i="4"/>
  <c r="R7557" i="4" s="1"/>
  <c r="S7557" i="4" s="1"/>
  <c r="N7558" i="4"/>
  <c r="O7558" i="4" s="1"/>
  <c r="P7558" i="4" s="1"/>
  <c r="Q7558" i="4"/>
  <c r="R7558" i="4"/>
  <c r="S7558" i="4" s="1"/>
  <c r="N7559" i="4"/>
  <c r="O7559" i="4"/>
  <c r="P7559" i="4" s="1"/>
  <c r="T7559" i="4" s="1"/>
  <c r="Q7559" i="4"/>
  <c r="R7559" i="4" s="1"/>
  <c r="S7559" i="4" s="1"/>
  <c r="N7560" i="4"/>
  <c r="O7560" i="4" s="1"/>
  <c r="P7560" i="4" s="1"/>
  <c r="Q7560" i="4"/>
  <c r="R7560" i="4"/>
  <c r="S7560" i="4" s="1"/>
  <c r="N7561" i="4"/>
  <c r="O7561" i="4"/>
  <c r="P7561" i="4" s="1"/>
  <c r="T7561" i="4" s="1"/>
  <c r="Q7561" i="4"/>
  <c r="R7561" i="4" s="1"/>
  <c r="S7561" i="4" s="1"/>
  <c r="N7562" i="4"/>
  <c r="O7562" i="4" s="1"/>
  <c r="P7562" i="4" s="1"/>
  <c r="Q7562" i="4"/>
  <c r="R7562" i="4"/>
  <c r="S7562" i="4" s="1"/>
  <c r="N7563" i="4"/>
  <c r="O7563" i="4"/>
  <c r="P7563" i="4" s="1"/>
  <c r="T7563" i="4" s="1"/>
  <c r="Q7563" i="4"/>
  <c r="R7563" i="4" s="1"/>
  <c r="S7563" i="4" s="1"/>
  <c r="N7564" i="4"/>
  <c r="O7564" i="4" s="1"/>
  <c r="P7564" i="4" s="1"/>
  <c r="Q7564" i="4"/>
  <c r="R7564" i="4"/>
  <c r="S7564" i="4" s="1"/>
  <c r="N7565" i="4"/>
  <c r="O7565" i="4"/>
  <c r="P7565" i="4" s="1"/>
  <c r="T7565" i="4" s="1"/>
  <c r="Q7565" i="4"/>
  <c r="R7565" i="4" s="1"/>
  <c r="S7565" i="4" s="1"/>
  <c r="N7566" i="4"/>
  <c r="O7566" i="4" s="1"/>
  <c r="P7566" i="4" s="1"/>
  <c r="Q7566" i="4"/>
  <c r="R7566" i="4"/>
  <c r="S7566" i="4" s="1"/>
  <c r="N7567" i="4"/>
  <c r="O7567" i="4"/>
  <c r="P7567" i="4" s="1"/>
  <c r="T7567" i="4" s="1"/>
  <c r="Q7567" i="4"/>
  <c r="R7567" i="4" s="1"/>
  <c r="S7567" i="4" s="1"/>
  <c r="N7568" i="4"/>
  <c r="O7568" i="4" s="1"/>
  <c r="P7568" i="4" s="1"/>
  <c r="Q7568" i="4"/>
  <c r="R7568" i="4"/>
  <c r="S7568" i="4" s="1"/>
  <c r="N7569" i="4"/>
  <c r="O7569" i="4"/>
  <c r="P7569" i="4" s="1"/>
  <c r="T7569" i="4" s="1"/>
  <c r="Q7569" i="4"/>
  <c r="R7569" i="4" s="1"/>
  <c r="S7569" i="4" s="1"/>
  <c r="N7570" i="4"/>
  <c r="O7570" i="4" s="1"/>
  <c r="P7570" i="4" s="1"/>
  <c r="Q7570" i="4"/>
  <c r="R7570" i="4"/>
  <c r="S7570" i="4" s="1"/>
  <c r="N7571" i="4"/>
  <c r="O7571" i="4"/>
  <c r="P7571" i="4" s="1"/>
  <c r="T7571" i="4" s="1"/>
  <c r="Q7571" i="4"/>
  <c r="R7571" i="4" s="1"/>
  <c r="S7571" i="4" s="1"/>
  <c r="N7572" i="4"/>
  <c r="O7572" i="4" s="1"/>
  <c r="P7572" i="4" s="1"/>
  <c r="T7572" i="4" s="1"/>
  <c r="Q7572" i="4"/>
  <c r="R7572" i="4"/>
  <c r="S7572" i="4" s="1"/>
  <c r="N7573" i="4"/>
  <c r="O7573" i="4"/>
  <c r="P7573" i="4" s="1"/>
  <c r="Q7573" i="4"/>
  <c r="R7573" i="4" s="1"/>
  <c r="S7573" i="4" s="1"/>
  <c r="N7574" i="4"/>
  <c r="O7574" i="4" s="1"/>
  <c r="P7574" i="4" s="1"/>
  <c r="T7574" i="4" s="1"/>
  <c r="Q7574" i="4"/>
  <c r="R7574" i="4"/>
  <c r="S7574" i="4" s="1"/>
  <c r="N7575" i="4"/>
  <c r="O7575" i="4"/>
  <c r="P7575" i="4" s="1"/>
  <c r="Q7575" i="4"/>
  <c r="R7575" i="4" s="1"/>
  <c r="S7575" i="4"/>
  <c r="N7576" i="4"/>
  <c r="O7576" i="4" s="1"/>
  <c r="P7576" i="4"/>
  <c r="T7576" i="4" s="1"/>
  <c r="Q7576" i="4"/>
  <c r="R7576" i="4"/>
  <c r="S7576" i="4" s="1"/>
  <c r="N7577" i="4"/>
  <c r="O7577" i="4"/>
  <c r="P7577" i="4" s="1"/>
  <c r="Q7577" i="4"/>
  <c r="R7577" i="4" s="1"/>
  <c r="S7577" i="4" s="1"/>
  <c r="Q7554" i="4"/>
  <c r="R7554" i="4" s="1"/>
  <c r="O7554" i="4"/>
  <c r="P7554" i="4" s="1"/>
  <c r="N7554" i="4"/>
  <c r="N7530" i="4"/>
  <c r="O7530" i="4" s="1"/>
  <c r="Q7530" i="4"/>
  <c r="R7530" i="4"/>
  <c r="S7530" i="4" s="1"/>
  <c r="N7531" i="4"/>
  <c r="O7531" i="4"/>
  <c r="P7531" i="4" s="1"/>
  <c r="Q7531" i="4"/>
  <c r="R7531" i="4" s="1"/>
  <c r="S7531" i="4" s="1"/>
  <c r="N7532" i="4"/>
  <c r="O7532" i="4" s="1"/>
  <c r="P7532" i="4" s="1"/>
  <c r="Q7532" i="4"/>
  <c r="R7532" i="4"/>
  <c r="S7532" i="4" s="1"/>
  <c r="N7533" i="4"/>
  <c r="O7533" i="4"/>
  <c r="P7533" i="4" s="1"/>
  <c r="Q7533" i="4"/>
  <c r="R7533" i="4" s="1"/>
  <c r="S7533" i="4" s="1"/>
  <c r="N7534" i="4"/>
  <c r="O7534" i="4" s="1"/>
  <c r="P7534" i="4" s="1"/>
  <c r="Q7534" i="4"/>
  <c r="R7534" i="4"/>
  <c r="S7534" i="4" s="1"/>
  <c r="N7535" i="4"/>
  <c r="O7535" i="4"/>
  <c r="P7535" i="4" s="1"/>
  <c r="Q7535" i="4"/>
  <c r="R7535" i="4" s="1"/>
  <c r="S7535" i="4" s="1"/>
  <c r="N7536" i="4"/>
  <c r="O7536" i="4" s="1"/>
  <c r="P7536" i="4" s="1"/>
  <c r="Q7536" i="4"/>
  <c r="R7536" i="4"/>
  <c r="S7536" i="4" s="1"/>
  <c r="N7537" i="4"/>
  <c r="O7537" i="4"/>
  <c r="P7537" i="4" s="1"/>
  <c r="Q7537" i="4"/>
  <c r="R7537" i="4" s="1"/>
  <c r="S7537" i="4" s="1"/>
  <c r="N7538" i="4"/>
  <c r="O7538" i="4" s="1"/>
  <c r="P7538" i="4" s="1"/>
  <c r="Q7538" i="4"/>
  <c r="R7538" i="4"/>
  <c r="S7538" i="4" s="1"/>
  <c r="N7539" i="4"/>
  <c r="O7539" i="4"/>
  <c r="P7539" i="4" s="1"/>
  <c r="Q7539" i="4"/>
  <c r="R7539" i="4" s="1"/>
  <c r="S7539" i="4" s="1"/>
  <c r="N7540" i="4"/>
  <c r="O7540" i="4" s="1"/>
  <c r="P7540" i="4" s="1"/>
  <c r="Q7540" i="4"/>
  <c r="R7540" i="4"/>
  <c r="S7540" i="4" s="1"/>
  <c r="N7541" i="4"/>
  <c r="O7541" i="4"/>
  <c r="P7541" i="4" s="1"/>
  <c r="Q7541" i="4"/>
  <c r="R7541" i="4" s="1"/>
  <c r="S7541" i="4" s="1"/>
  <c r="N7542" i="4"/>
  <c r="O7542" i="4" s="1"/>
  <c r="P7542" i="4" s="1"/>
  <c r="Q7542" i="4"/>
  <c r="R7542" i="4"/>
  <c r="S7542" i="4" s="1"/>
  <c r="N7543" i="4"/>
  <c r="O7543" i="4"/>
  <c r="P7543" i="4" s="1"/>
  <c r="Q7543" i="4"/>
  <c r="R7543" i="4" s="1"/>
  <c r="S7543" i="4" s="1"/>
  <c r="N7544" i="4"/>
  <c r="O7544" i="4" s="1"/>
  <c r="P7544" i="4" s="1"/>
  <c r="Q7544" i="4"/>
  <c r="R7544" i="4"/>
  <c r="S7544" i="4" s="1"/>
  <c r="N7545" i="4"/>
  <c r="O7545" i="4"/>
  <c r="P7545" i="4" s="1"/>
  <c r="Q7545" i="4"/>
  <c r="R7545" i="4" s="1"/>
  <c r="S7545" i="4" s="1"/>
  <c r="N7546" i="4"/>
  <c r="O7546" i="4" s="1"/>
  <c r="P7546" i="4" s="1"/>
  <c r="Q7546" i="4"/>
  <c r="R7546" i="4"/>
  <c r="S7546" i="4" s="1"/>
  <c r="N7547" i="4"/>
  <c r="O7547" i="4"/>
  <c r="P7547" i="4" s="1"/>
  <c r="Q7547" i="4"/>
  <c r="R7547" i="4" s="1"/>
  <c r="S7547" i="4" s="1"/>
  <c r="N7548" i="4"/>
  <c r="O7548" i="4" s="1"/>
  <c r="P7548" i="4" s="1"/>
  <c r="Q7548" i="4"/>
  <c r="R7548" i="4"/>
  <c r="S7548" i="4" s="1"/>
  <c r="N7549" i="4"/>
  <c r="O7549" i="4"/>
  <c r="P7549" i="4" s="1"/>
  <c r="Q7549" i="4"/>
  <c r="R7549" i="4" s="1"/>
  <c r="S7549" i="4" s="1"/>
  <c r="N7550" i="4"/>
  <c r="O7550" i="4" s="1"/>
  <c r="P7550" i="4" s="1"/>
  <c r="Q7550" i="4"/>
  <c r="R7550" i="4"/>
  <c r="S7550" i="4" s="1"/>
  <c r="N7551" i="4"/>
  <c r="O7551" i="4"/>
  <c r="P7551" i="4" s="1"/>
  <c r="Q7551" i="4"/>
  <c r="R7551" i="4" s="1"/>
  <c r="S7551" i="4" s="1"/>
  <c r="N7552" i="4"/>
  <c r="O7552" i="4" s="1"/>
  <c r="P7552" i="4" s="1"/>
  <c r="Q7552" i="4"/>
  <c r="R7552" i="4"/>
  <c r="S7552" i="4" s="1"/>
  <c r="Q7529" i="4"/>
  <c r="R7529" i="4" s="1"/>
  <c r="O7529" i="4"/>
  <c r="P7529" i="4" s="1"/>
  <c r="N7529" i="4"/>
  <c r="N7505" i="4"/>
  <c r="O7505" i="4"/>
  <c r="P7505" i="4" s="1"/>
  <c r="T7505" i="4" s="1"/>
  <c r="Q7505" i="4"/>
  <c r="R7505" i="4" s="1"/>
  <c r="S7505" i="4" s="1"/>
  <c r="N7506" i="4"/>
  <c r="O7506" i="4" s="1"/>
  <c r="P7506" i="4" s="1"/>
  <c r="Q7506" i="4"/>
  <c r="R7506" i="4"/>
  <c r="S7506" i="4" s="1"/>
  <c r="N7507" i="4"/>
  <c r="O7507" i="4"/>
  <c r="P7507" i="4" s="1"/>
  <c r="T7507" i="4" s="1"/>
  <c r="Q7507" i="4"/>
  <c r="R7507" i="4" s="1"/>
  <c r="S7507" i="4" s="1"/>
  <c r="N7508" i="4"/>
  <c r="O7508" i="4" s="1"/>
  <c r="P7508" i="4" s="1"/>
  <c r="Q7508" i="4"/>
  <c r="R7508" i="4"/>
  <c r="S7508" i="4" s="1"/>
  <c r="N7509" i="4"/>
  <c r="O7509" i="4"/>
  <c r="P7509" i="4" s="1"/>
  <c r="T7509" i="4" s="1"/>
  <c r="Q7509" i="4"/>
  <c r="R7509" i="4" s="1"/>
  <c r="S7509" i="4" s="1"/>
  <c r="N7510" i="4"/>
  <c r="O7510" i="4" s="1"/>
  <c r="P7510" i="4" s="1"/>
  <c r="Q7510" i="4"/>
  <c r="R7510" i="4"/>
  <c r="S7510" i="4" s="1"/>
  <c r="N7511" i="4"/>
  <c r="O7511" i="4"/>
  <c r="P7511" i="4" s="1"/>
  <c r="T7511" i="4" s="1"/>
  <c r="Q7511" i="4"/>
  <c r="R7511" i="4" s="1"/>
  <c r="S7511" i="4" s="1"/>
  <c r="N7512" i="4"/>
  <c r="O7512" i="4" s="1"/>
  <c r="P7512" i="4" s="1"/>
  <c r="Q7512" i="4"/>
  <c r="R7512" i="4"/>
  <c r="S7512" i="4" s="1"/>
  <c r="N7513" i="4"/>
  <c r="O7513" i="4"/>
  <c r="P7513" i="4" s="1"/>
  <c r="T7513" i="4" s="1"/>
  <c r="Q7513" i="4"/>
  <c r="R7513" i="4" s="1"/>
  <c r="S7513" i="4" s="1"/>
  <c r="N7514" i="4"/>
  <c r="O7514" i="4" s="1"/>
  <c r="P7514" i="4" s="1"/>
  <c r="Q7514" i="4"/>
  <c r="R7514" i="4"/>
  <c r="S7514" i="4" s="1"/>
  <c r="N7515" i="4"/>
  <c r="O7515" i="4"/>
  <c r="P7515" i="4" s="1"/>
  <c r="T7515" i="4" s="1"/>
  <c r="Q7515" i="4"/>
  <c r="R7515" i="4" s="1"/>
  <c r="S7515" i="4" s="1"/>
  <c r="N7516" i="4"/>
  <c r="O7516" i="4" s="1"/>
  <c r="P7516" i="4" s="1"/>
  <c r="Q7516" i="4"/>
  <c r="R7516" i="4"/>
  <c r="S7516" i="4" s="1"/>
  <c r="N7517" i="4"/>
  <c r="O7517" i="4"/>
  <c r="P7517" i="4" s="1"/>
  <c r="T7517" i="4" s="1"/>
  <c r="Q7517" i="4"/>
  <c r="R7517" i="4" s="1"/>
  <c r="S7517" i="4" s="1"/>
  <c r="N7518" i="4"/>
  <c r="O7518" i="4" s="1"/>
  <c r="P7518" i="4" s="1"/>
  <c r="Q7518" i="4"/>
  <c r="R7518" i="4"/>
  <c r="S7518" i="4" s="1"/>
  <c r="N7519" i="4"/>
  <c r="O7519" i="4"/>
  <c r="P7519" i="4" s="1"/>
  <c r="T7519" i="4" s="1"/>
  <c r="Q7519" i="4"/>
  <c r="R7519" i="4" s="1"/>
  <c r="S7519" i="4" s="1"/>
  <c r="N7520" i="4"/>
  <c r="O7520" i="4" s="1"/>
  <c r="P7520" i="4" s="1"/>
  <c r="Q7520" i="4"/>
  <c r="R7520" i="4"/>
  <c r="S7520" i="4" s="1"/>
  <c r="N7521" i="4"/>
  <c r="O7521" i="4"/>
  <c r="P7521" i="4" s="1"/>
  <c r="T7521" i="4" s="1"/>
  <c r="Q7521" i="4"/>
  <c r="R7521" i="4" s="1"/>
  <c r="S7521" i="4" s="1"/>
  <c r="N7522" i="4"/>
  <c r="O7522" i="4" s="1"/>
  <c r="P7522" i="4" s="1"/>
  <c r="T7522" i="4" s="1"/>
  <c r="Q7522" i="4"/>
  <c r="R7522" i="4"/>
  <c r="S7522" i="4" s="1"/>
  <c r="N7523" i="4"/>
  <c r="O7523" i="4"/>
  <c r="P7523" i="4" s="1"/>
  <c r="Q7523" i="4"/>
  <c r="R7523" i="4" s="1"/>
  <c r="S7523" i="4"/>
  <c r="N7524" i="4"/>
  <c r="O7524" i="4" s="1"/>
  <c r="P7524" i="4"/>
  <c r="T7524" i="4" s="1"/>
  <c r="Q7524" i="4"/>
  <c r="R7524" i="4"/>
  <c r="S7524" i="4" s="1"/>
  <c r="N7525" i="4"/>
  <c r="O7525" i="4"/>
  <c r="P7525" i="4" s="1"/>
  <c r="Q7525" i="4"/>
  <c r="R7525" i="4" s="1"/>
  <c r="S7525" i="4" s="1"/>
  <c r="N7526" i="4"/>
  <c r="O7526" i="4" s="1"/>
  <c r="P7526" i="4" s="1"/>
  <c r="T7526" i="4" s="1"/>
  <c r="Q7526" i="4"/>
  <c r="R7526" i="4"/>
  <c r="S7526" i="4" s="1"/>
  <c r="N7527" i="4"/>
  <c r="O7527" i="4"/>
  <c r="P7527" i="4" s="1"/>
  <c r="Q7527" i="4"/>
  <c r="R7527" i="4" s="1"/>
  <c r="S7527" i="4"/>
  <c r="Q7504" i="4"/>
  <c r="R7504" i="4" s="1"/>
  <c r="O7504" i="4"/>
  <c r="P7504" i="4" s="1"/>
  <c r="N7504" i="4"/>
  <c r="N7480" i="4"/>
  <c r="O7480" i="4"/>
  <c r="P7480" i="4" s="1"/>
  <c r="T7480" i="4" s="1"/>
  <c r="Q7480" i="4"/>
  <c r="R7480" i="4" s="1"/>
  <c r="S7480" i="4" s="1"/>
  <c r="N7481" i="4"/>
  <c r="O7481" i="4" s="1"/>
  <c r="P7481" i="4" s="1"/>
  <c r="Q7481" i="4"/>
  <c r="R7481" i="4"/>
  <c r="S7481" i="4" s="1"/>
  <c r="N7482" i="4"/>
  <c r="O7482" i="4"/>
  <c r="P7482" i="4" s="1"/>
  <c r="T7482" i="4" s="1"/>
  <c r="Q7482" i="4"/>
  <c r="R7482" i="4" s="1"/>
  <c r="S7482" i="4" s="1"/>
  <c r="N7483" i="4"/>
  <c r="O7483" i="4" s="1"/>
  <c r="P7483" i="4" s="1"/>
  <c r="Q7483" i="4"/>
  <c r="R7483" i="4"/>
  <c r="S7483" i="4" s="1"/>
  <c r="N7484" i="4"/>
  <c r="O7484" i="4"/>
  <c r="P7484" i="4" s="1"/>
  <c r="T7484" i="4" s="1"/>
  <c r="Q7484" i="4"/>
  <c r="R7484" i="4" s="1"/>
  <c r="S7484" i="4" s="1"/>
  <c r="N7485" i="4"/>
  <c r="O7485" i="4" s="1"/>
  <c r="P7485" i="4" s="1"/>
  <c r="Q7485" i="4"/>
  <c r="R7485" i="4"/>
  <c r="S7485" i="4" s="1"/>
  <c r="N7486" i="4"/>
  <c r="O7486" i="4"/>
  <c r="P7486" i="4" s="1"/>
  <c r="T7486" i="4" s="1"/>
  <c r="Q7486" i="4"/>
  <c r="R7486" i="4" s="1"/>
  <c r="S7486" i="4" s="1"/>
  <c r="N7487" i="4"/>
  <c r="O7487" i="4" s="1"/>
  <c r="P7487" i="4" s="1"/>
  <c r="Q7487" i="4"/>
  <c r="R7487" i="4"/>
  <c r="S7487" i="4" s="1"/>
  <c r="N7488" i="4"/>
  <c r="O7488" i="4"/>
  <c r="P7488" i="4" s="1"/>
  <c r="T7488" i="4" s="1"/>
  <c r="Q7488" i="4"/>
  <c r="R7488" i="4" s="1"/>
  <c r="S7488" i="4" s="1"/>
  <c r="N7489" i="4"/>
  <c r="O7489" i="4" s="1"/>
  <c r="P7489" i="4" s="1"/>
  <c r="Q7489" i="4"/>
  <c r="R7489" i="4"/>
  <c r="S7489" i="4" s="1"/>
  <c r="N7490" i="4"/>
  <c r="O7490" i="4"/>
  <c r="P7490" i="4" s="1"/>
  <c r="T7490" i="4" s="1"/>
  <c r="Q7490" i="4"/>
  <c r="R7490" i="4" s="1"/>
  <c r="S7490" i="4" s="1"/>
  <c r="N7491" i="4"/>
  <c r="O7491" i="4" s="1"/>
  <c r="P7491" i="4" s="1"/>
  <c r="Q7491" i="4"/>
  <c r="R7491" i="4"/>
  <c r="S7491" i="4" s="1"/>
  <c r="N7492" i="4"/>
  <c r="O7492" i="4"/>
  <c r="P7492" i="4" s="1"/>
  <c r="T7492" i="4" s="1"/>
  <c r="Q7492" i="4"/>
  <c r="R7492" i="4" s="1"/>
  <c r="S7492" i="4" s="1"/>
  <c r="N7493" i="4"/>
  <c r="O7493" i="4" s="1"/>
  <c r="P7493" i="4" s="1"/>
  <c r="Q7493" i="4"/>
  <c r="R7493" i="4"/>
  <c r="S7493" i="4" s="1"/>
  <c r="N7494" i="4"/>
  <c r="O7494" i="4"/>
  <c r="P7494" i="4" s="1"/>
  <c r="T7494" i="4" s="1"/>
  <c r="Q7494" i="4"/>
  <c r="R7494" i="4" s="1"/>
  <c r="S7494" i="4" s="1"/>
  <c r="N7495" i="4"/>
  <c r="O7495" i="4" s="1"/>
  <c r="P7495" i="4" s="1"/>
  <c r="Q7495" i="4"/>
  <c r="R7495" i="4"/>
  <c r="S7495" i="4" s="1"/>
  <c r="N7496" i="4"/>
  <c r="O7496" i="4"/>
  <c r="P7496" i="4" s="1"/>
  <c r="T7496" i="4" s="1"/>
  <c r="Q7496" i="4"/>
  <c r="R7496" i="4" s="1"/>
  <c r="S7496" i="4" s="1"/>
  <c r="N7497" i="4"/>
  <c r="O7497" i="4" s="1"/>
  <c r="P7497" i="4" s="1"/>
  <c r="T7497" i="4" s="1"/>
  <c r="Q7497" i="4"/>
  <c r="R7497" i="4"/>
  <c r="S7497" i="4" s="1"/>
  <c r="N7498" i="4"/>
  <c r="O7498" i="4"/>
  <c r="P7498" i="4" s="1"/>
  <c r="Q7498" i="4"/>
  <c r="R7498" i="4" s="1"/>
  <c r="S7498" i="4"/>
  <c r="N7499" i="4"/>
  <c r="O7499" i="4" s="1"/>
  <c r="P7499" i="4"/>
  <c r="T7499" i="4" s="1"/>
  <c r="Q7499" i="4"/>
  <c r="R7499" i="4"/>
  <c r="S7499" i="4" s="1"/>
  <c r="N7500" i="4"/>
  <c r="O7500" i="4"/>
  <c r="P7500" i="4" s="1"/>
  <c r="Q7500" i="4"/>
  <c r="R7500" i="4" s="1"/>
  <c r="S7500" i="4" s="1"/>
  <c r="N7501" i="4"/>
  <c r="O7501" i="4" s="1"/>
  <c r="P7501" i="4" s="1"/>
  <c r="T7501" i="4" s="1"/>
  <c r="Q7501" i="4"/>
  <c r="R7501" i="4"/>
  <c r="S7501" i="4" s="1"/>
  <c r="N7502" i="4"/>
  <c r="O7502" i="4"/>
  <c r="P7502" i="4" s="1"/>
  <c r="Q7502" i="4"/>
  <c r="R7502" i="4" s="1"/>
  <c r="S7502" i="4"/>
  <c r="Q7479" i="4"/>
  <c r="R7479" i="4" s="1"/>
  <c r="O7479" i="4"/>
  <c r="P7479" i="4" s="1"/>
  <c r="N7479" i="4"/>
  <c r="N7455" i="4"/>
  <c r="O7455" i="4"/>
  <c r="P7455" i="4" s="1"/>
  <c r="T7455" i="4" s="1"/>
  <c r="Q7455" i="4"/>
  <c r="R7455" i="4" s="1"/>
  <c r="S7455" i="4" s="1"/>
  <c r="N7456" i="4"/>
  <c r="O7456" i="4" s="1"/>
  <c r="P7456" i="4" s="1"/>
  <c r="Q7456" i="4"/>
  <c r="R7456" i="4"/>
  <c r="S7456" i="4" s="1"/>
  <c r="N7457" i="4"/>
  <c r="O7457" i="4"/>
  <c r="P7457" i="4" s="1"/>
  <c r="T7457" i="4" s="1"/>
  <c r="Q7457" i="4"/>
  <c r="R7457" i="4" s="1"/>
  <c r="S7457" i="4" s="1"/>
  <c r="N7458" i="4"/>
  <c r="O7458" i="4" s="1"/>
  <c r="P7458" i="4" s="1"/>
  <c r="Q7458" i="4"/>
  <c r="R7458" i="4"/>
  <c r="S7458" i="4" s="1"/>
  <c r="N7459" i="4"/>
  <c r="O7459" i="4"/>
  <c r="P7459" i="4" s="1"/>
  <c r="T7459" i="4" s="1"/>
  <c r="Q7459" i="4"/>
  <c r="R7459" i="4" s="1"/>
  <c r="S7459" i="4" s="1"/>
  <c r="N7460" i="4"/>
  <c r="O7460" i="4" s="1"/>
  <c r="P7460" i="4" s="1"/>
  <c r="Q7460" i="4"/>
  <c r="R7460" i="4"/>
  <c r="S7460" i="4" s="1"/>
  <c r="N7461" i="4"/>
  <c r="O7461" i="4"/>
  <c r="P7461" i="4" s="1"/>
  <c r="T7461" i="4" s="1"/>
  <c r="Q7461" i="4"/>
  <c r="R7461" i="4" s="1"/>
  <c r="S7461" i="4" s="1"/>
  <c r="N7462" i="4"/>
  <c r="O7462" i="4" s="1"/>
  <c r="P7462" i="4" s="1"/>
  <c r="Q7462" i="4"/>
  <c r="R7462" i="4"/>
  <c r="S7462" i="4" s="1"/>
  <c r="N7463" i="4"/>
  <c r="O7463" i="4"/>
  <c r="P7463" i="4" s="1"/>
  <c r="T7463" i="4" s="1"/>
  <c r="Q7463" i="4"/>
  <c r="R7463" i="4" s="1"/>
  <c r="S7463" i="4" s="1"/>
  <c r="N7464" i="4"/>
  <c r="O7464" i="4" s="1"/>
  <c r="P7464" i="4" s="1"/>
  <c r="Q7464" i="4"/>
  <c r="R7464" i="4"/>
  <c r="S7464" i="4" s="1"/>
  <c r="N7465" i="4"/>
  <c r="O7465" i="4"/>
  <c r="P7465" i="4" s="1"/>
  <c r="T7465" i="4" s="1"/>
  <c r="Q7465" i="4"/>
  <c r="R7465" i="4" s="1"/>
  <c r="S7465" i="4" s="1"/>
  <c r="N7466" i="4"/>
  <c r="O7466" i="4" s="1"/>
  <c r="P7466" i="4" s="1"/>
  <c r="Q7466" i="4"/>
  <c r="R7466" i="4"/>
  <c r="S7466" i="4" s="1"/>
  <c r="N7467" i="4"/>
  <c r="O7467" i="4"/>
  <c r="P7467" i="4" s="1"/>
  <c r="T7467" i="4" s="1"/>
  <c r="Q7467" i="4"/>
  <c r="R7467" i="4" s="1"/>
  <c r="S7467" i="4" s="1"/>
  <c r="N7468" i="4"/>
  <c r="O7468" i="4" s="1"/>
  <c r="P7468" i="4" s="1"/>
  <c r="Q7468" i="4"/>
  <c r="R7468" i="4"/>
  <c r="S7468" i="4" s="1"/>
  <c r="N7469" i="4"/>
  <c r="O7469" i="4"/>
  <c r="P7469" i="4" s="1"/>
  <c r="T7469" i="4" s="1"/>
  <c r="Q7469" i="4"/>
  <c r="R7469" i="4" s="1"/>
  <c r="S7469" i="4" s="1"/>
  <c r="N7470" i="4"/>
  <c r="O7470" i="4" s="1"/>
  <c r="P7470" i="4" s="1"/>
  <c r="Q7470" i="4"/>
  <c r="R7470" i="4"/>
  <c r="S7470" i="4" s="1"/>
  <c r="N7471" i="4"/>
  <c r="O7471" i="4"/>
  <c r="P7471" i="4" s="1"/>
  <c r="T7471" i="4" s="1"/>
  <c r="Q7471" i="4"/>
  <c r="R7471" i="4" s="1"/>
  <c r="S7471" i="4" s="1"/>
  <c r="N7472" i="4"/>
  <c r="O7472" i="4" s="1"/>
  <c r="P7472" i="4" s="1"/>
  <c r="T7472" i="4" s="1"/>
  <c r="Q7472" i="4"/>
  <c r="R7472" i="4"/>
  <c r="S7472" i="4" s="1"/>
  <c r="N7473" i="4"/>
  <c r="O7473" i="4"/>
  <c r="P7473" i="4" s="1"/>
  <c r="Q7473" i="4"/>
  <c r="R7473" i="4" s="1"/>
  <c r="S7473" i="4" s="1"/>
  <c r="N7474" i="4"/>
  <c r="O7474" i="4" s="1"/>
  <c r="P7474" i="4" s="1"/>
  <c r="T7474" i="4" s="1"/>
  <c r="Q7474" i="4"/>
  <c r="R7474" i="4"/>
  <c r="S7474" i="4" s="1"/>
  <c r="N7475" i="4"/>
  <c r="O7475" i="4"/>
  <c r="P7475" i="4" s="1"/>
  <c r="Q7475" i="4"/>
  <c r="R7475" i="4" s="1"/>
  <c r="S7475" i="4"/>
  <c r="N7476" i="4"/>
  <c r="O7476" i="4" s="1"/>
  <c r="P7476" i="4"/>
  <c r="T7476" i="4" s="1"/>
  <c r="Q7476" i="4"/>
  <c r="R7476" i="4"/>
  <c r="S7476" i="4" s="1"/>
  <c r="N7477" i="4"/>
  <c r="O7477" i="4"/>
  <c r="P7477" i="4" s="1"/>
  <c r="Q7477" i="4"/>
  <c r="R7477" i="4" s="1"/>
  <c r="S7477" i="4" s="1"/>
  <c r="Q7454" i="4"/>
  <c r="R7454" i="4" s="1"/>
  <c r="O7454" i="4"/>
  <c r="P7454" i="4" s="1"/>
  <c r="N7454" i="4"/>
  <c r="N7430" i="4"/>
  <c r="O7430" i="4" s="1"/>
  <c r="P7430" i="4" s="1"/>
  <c r="Q7430" i="4"/>
  <c r="R7430" i="4"/>
  <c r="S7430" i="4" s="1"/>
  <c r="N7431" i="4"/>
  <c r="O7431" i="4"/>
  <c r="P7431" i="4" s="1"/>
  <c r="T7431" i="4" s="1"/>
  <c r="Q7431" i="4"/>
  <c r="R7431" i="4" s="1"/>
  <c r="S7431" i="4" s="1"/>
  <c r="N7432" i="4"/>
  <c r="O7432" i="4" s="1"/>
  <c r="P7432" i="4" s="1"/>
  <c r="Q7432" i="4"/>
  <c r="R7432" i="4"/>
  <c r="S7432" i="4" s="1"/>
  <c r="N7433" i="4"/>
  <c r="O7433" i="4"/>
  <c r="P7433" i="4" s="1"/>
  <c r="T7433" i="4" s="1"/>
  <c r="Q7433" i="4"/>
  <c r="R7433" i="4" s="1"/>
  <c r="S7433" i="4" s="1"/>
  <c r="N7434" i="4"/>
  <c r="O7434" i="4" s="1"/>
  <c r="P7434" i="4" s="1"/>
  <c r="Q7434" i="4"/>
  <c r="R7434" i="4"/>
  <c r="S7434" i="4" s="1"/>
  <c r="N7435" i="4"/>
  <c r="O7435" i="4"/>
  <c r="P7435" i="4" s="1"/>
  <c r="T7435" i="4" s="1"/>
  <c r="Q7435" i="4"/>
  <c r="R7435" i="4" s="1"/>
  <c r="S7435" i="4" s="1"/>
  <c r="N7436" i="4"/>
  <c r="O7436" i="4" s="1"/>
  <c r="P7436" i="4" s="1"/>
  <c r="Q7436" i="4"/>
  <c r="R7436" i="4"/>
  <c r="S7436" i="4" s="1"/>
  <c r="N7437" i="4"/>
  <c r="O7437" i="4"/>
  <c r="P7437" i="4" s="1"/>
  <c r="T7437" i="4" s="1"/>
  <c r="Q7437" i="4"/>
  <c r="R7437" i="4" s="1"/>
  <c r="S7437" i="4" s="1"/>
  <c r="N7438" i="4"/>
  <c r="O7438" i="4" s="1"/>
  <c r="P7438" i="4" s="1"/>
  <c r="Q7438" i="4"/>
  <c r="R7438" i="4"/>
  <c r="S7438" i="4" s="1"/>
  <c r="N7439" i="4"/>
  <c r="O7439" i="4"/>
  <c r="P7439" i="4" s="1"/>
  <c r="T7439" i="4" s="1"/>
  <c r="Q7439" i="4"/>
  <c r="R7439" i="4" s="1"/>
  <c r="S7439" i="4" s="1"/>
  <c r="N7440" i="4"/>
  <c r="O7440" i="4" s="1"/>
  <c r="P7440" i="4" s="1"/>
  <c r="Q7440" i="4"/>
  <c r="R7440" i="4"/>
  <c r="S7440" i="4" s="1"/>
  <c r="N7441" i="4"/>
  <c r="O7441" i="4"/>
  <c r="P7441" i="4" s="1"/>
  <c r="T7441" i="4" s="1"/>
  <c r="Q7441" i="4"/>
  <c r="R7441" i="4" s="1"/>
  <c r="S7441" i="4" s="1"/>
  <c r="N7442" i="4"/>
  <c r="O7442" i="4" s="1"/>
  <c r="P7442" i="4" s="1"/>
  <c r="Q7442" i="4"/>
  <c r="R7442" i="4"/>
  <c r="S7442" i="4" s="1"/>
  <c r="N7443" i="4"/>
  <c r="O7443" i="4"/>
  <c r="P7443" i="4" s="1"/>
  <c r="T7443" i="4" s="1"/>
  <c r="Q7443" i="4"/>
  <c r="R7443" i="4" s="1"/>
  <c r="S7443" i="4" s="1"/>
  <c r="N7444" i="4"/>
  <c r="O7444" i="4" s="1"/>
  <c r="P7444" i="4" s="1"/>
  <c r="Q7444" i="4"/>
  <c r="R7444" i="4"/>
  <c r="S7444" i="4" s="1"/>
  <c r="N7445" i="4"/>
  <c r="O7445" i="4"/>
  <c r="P7445" i="4" s="1"/>
  <c r="T7445" i="4" s="1"/>
  <c r="Q7445" i="4"/>
  <c r="R7445" i="4" s="1"/>
  <c r="S7445" i="4" s="1"/>
  <c r="N7446" i="4"/>
  <c r="O7446" i="4" s="1"/>
  <c r="P7446" i="4" s="1"/>
  <c r="Q7446" i="4"/>
  <c r="R7446" i="4"/>
  <c r="S7446" i="4" s="1"/>
  <c r="N7447" i="4"/>
  <c r="O7447" i="4"/>
  <c r="P7447" i="4" s="1"/>
  <c r="T7447" i="4" s="1"/>
  <c r="Q7447" i="4"/>
  <c r="R7447" i="4" s="1"/>
  <c r="S7447" i="4" s="1"/>
  <c r="N7448" i="4"/>
  <c r="O7448" i="4" s="1"/>
  <c r="P7448" i="4" s="1"/>
  <c r="Q7448" i="4"/>
  <c r="R7448" i="4"/>
  <c r="S7448" i="4" s="1"/>
  <c r="N7449" i="4"/>
  <c r="O7449" i="4"/>
  <c r="P7449" i="4" s="1"/>
  <c r="T7449" i="4" s="1"/>
  <c r="Q7449" i="4"/>
  <c r="R7449" i="4" s="1"/>
  <c r="S7449" i="4" s="1"/>
  <c r="N7450" i="4"/>
  <c r="O7450" i="4" s="1"/>
  <c r="P7450" i="4" s="1"/>
  <c r="Q7450" i="4"/>
  <c r="R7450" i="4"/>
  <c r="S7450" i="4" s="1"/>
  <c r="N7451" i="4"/>
  <c r="O7451" i="4"/>
  <c r="P7451" i="4" s="1"/>
  <c r="T7451" i="4" s="1"/>
  <c r="Q7451" i="4"/>
  <c r="R7451" i="4" s="1"/>
  <c r="S7451" i="4" s="1"/>
  <c r="N7452" i="4"/>
  <c r="O7452" i="4" s="1"/>
  <c r="P7452" i="4" s="1"/>
  <c r="Q7452" i="4"/>
  <c r="R7452" i="4"/>
  <c r="S7452" i="4" s="1"/>
  <c r="Q7429" i="4"/>
  <c r="R7429" i="4" s="1"/>
  <c r="O7429" i="4"/>
  <c r="P7429" i="4" s="1"/>
  <c r="N7429" i="4"/>
  <c r="N7405" i="4"/>
  <c r="O7405" i="4"/>
  <c r="P7405" i="4" s="1"/>
  <c r="T7405" i="4" s="1"/>
  <c r="Q7405" i="4"/>
  <c r="R7405" i="4" s="1"/>
  <c r="S7405" i="4" s="1"/>
  <c r="N7406" i="4"/>
  <c r="O7406" i="4" s="1"/>
  <c r="P7406" i="4" s="1"/>
  <c r="Q7406" i="4"/>
  <c r="R7406" i="4"/>
  <c r="S7406" i="4" s="1"/>
  <c r="N7407" i="4"/>
  <c r="O7407" i="4"/>
  <c r="P7407" i="4" s="1"/>
  <c r="T7407" i="4" s="1"/>
  <c r="Q7407" i="4"/>
  <c r="R7407" i="4" s="1"/>
  <c r="S7407" i="4" s="1"/>
  <c r="N7408" i="4"/>
  <c r="O7408" i="4" s="1"/>
  <c r="P7408" i="4" s="1"/>
  <c r="Q7408" i="4"/>
  <c r="R7408" i="4"/>
  <c r="S7408" i="4" s="1"/>
  <c r="N7409" i="4"/>
  <c r="O7409" i="4"/>
  <c r="P7409" i="4" s="1"/>
  <c r="T7409" i="4" s="1"/>
  <c r="Q7409" i="4"/>
  <c r="R7409" i="4" s="1"/>
  <c r="S7409" i="4" s="1"/>
  <c r="N7410" i="4"/>
  <c r="O7410" i="4" s="1"/>
  <c r="P7410" i="4" s="1"/>
  <c r="Q7410" i="4"/>
  <c r="R7410" i="4"/>
  <c r="S7410" i="4" s="1"/>
  <c r="N7411" i="4"/>
  <c r="O7411" i="4"/>
  <c r="P7411" i="4" s="1"/>
  <c r="T7411" i="4" s="1"/>
  <c r="Q7411" i="4"/>
  <c r="R7411" i="4" s="1"/>
  <c r="S7411" i="4" s="1"/>
  <c r="N7412" i="4"/>
  <c r="O7412" i="4" s="1"/>
  <c r="P7412" i="4" s="1"/>
  <c r="Q7412" i="4"/>
  <c r="R7412" i="4"/>
  <c r="S7412" i="4" s="1"/>
  <c r="N7413" i="4"/>
  <c r="O7413" i="4"/>
  <c r="P7413" i="4" s="1"/>
  <c r="T7413" i="4" s="1"/>
  <c r="Q7413" i="4"/>
  <c r="R7413" i="4" s="1"/>
  <c r="S7413" i="4" s="1"/>
  <c r="N7414" i="4"/>
  <c r="O7414" i="4" s="1"/>
  <c r="P7414" i="4" s="1"/>
  <c r="Q7414" i="4"/>
  <c r="R7414" i="4"/>
  <c r="S7414" i="4" s="1"/>
  <c r="N7415" i="4"/>
  <c r="O7415" i="4"/>
  <c r="P7415" i="4" s="1"/>
  <c r="T7415" i="4" s="1"/>
  <c r="Q7415" i="4"/>
  <c r="R7415" i="4" s="1"/>
  <c r="S7415" i="4" s="1"/>
  <c r="N7416" i="4"/>
  <c r="O7416" i="4" s="1"/>
  <c r="P7416" i="4" s="1"/>
  <c r="Q7416" i="4"/>
  <c r="R7416" i="4"/>
  <c r="S7416" i="4" s="1"/>
  <c r="N7417" i="4"/>
  <c r="O7417" i="4"/>
  <c r="P7417" i="4" s="1"/>
  <c r="T7417" i="4" s="1"/>
  <c r="Q7417" i="4"/>
  <c r="R7417" i="4" s="1"/>
  <c r="S7417" i="4" s="1"/>
  <c r="N7418" i="4"/>
  <c r="O7418" i="4" s="1"/>
  <c r="P7418" i="4" s="1"/>
  <c r="Q7418" i="4"/>
  <c r="R7418" i="4"/>
  <c r="S7418" i="4" s="1"/>
  <c r="N7419" i="4"/>
  <c r="O7419" i="4"/>
  <c r="P7419" i="4" s="1"/>
  <c r="T7419" i="4" s="1"/>
  <c r="Q7419" i="4"/>
  <c r="R7419" i="4" s="1"/>
  <c r="S7419" i="4" s="1"/>
  <c r="N7420" i="4"/>
  <c r="O7420" i="4" s="1"/>
  <c r="P7420" i="4" s="1"/>
  <c r="Q7420" i="4"/>
  <c r="R7420" i="4"/>
  <c r="S7420" i="4" s="1"/>
  <c r="N7421" i="4"/>
  <c r="O7421" i="4"/>
  <c r="P7421" i="4" s="1"/>
  <c r="T7421" i="4" s="1"/>
  <c r="Q7421" i="4"/>
  <c r="R7421" i="4" s="1"/>
  <c r="S7421" i="4" s="1"/>
  <c r="N7422" i="4"/>
  <c r="O7422" i="4" s="1"/>
  <c r="P7422" i="4" s="1"/>
  <c r="T7422" i="4" s="1"/>
  <c r="Q7422" i="4"/>
  <c r="R7422" i="4"/>
  <c r="S7422" i="4" s="1"/>
  <c r="N7423" i="4"/>
  <c r="O7423" i="4"/>
  <c r="P7423" i="4" s="1"/>
  <c r="Q7423" i="4"/>
  <c r="R7423" i="4" s="1"/>
  <c r="S7423" i="4"/>
  <c r="N7424" i="4"/>
  <c r="O7424" i="4" s="1"/>
  <c r="P7424" i="4"/>
  <c r="T7424" i="4" s="1"/>
  <c r="Q7424" i="4"/>
  <c r="R7424" i="4"/>
  <c r="S7424" i="4" s="1"/>
  <c r="N7425" i="4"/>
  <c r="O7425" i="4"/>
  <c r="P7425" i="4" s="1"/>
  <c r="Q7425" i="4"/>
  <c r="R7425" i="4" s="1"/>
  <c r="S7425" i="4" s="1"/>
  <c r="N7426" i="4"/>
  <c r="O7426" i="4" s="1"/>
  <c r="P7426" i="4" s="1"/>
  <c r="T7426" i="4" s="1"/>
  <c r="Q7426" i="4"/>
  <c r="R7426" i="4"/>
  <c r="S7426" i="4" s="1"/>
  <c r="N7427" i="4"/>
  <c r="O7427" i="4"/>
  <c r="P7427" i="4" s="1"/>
  <c r="Q7427" i="4"/>
  <c r="R7427" i="4" s="1"/>
  <c r="S7427" i="4"/>
  <c r="Q7404" i="4"/>
  <c r="R7404" i="4" s="1"/>
  <c r="O7404" i="4"/>
  <c r="P7404" i="4" s="1"/>
  <c r="N7404" i="4"/>
  <c r="N7380" i="4"/>
  <c r="O7380" i="4" s="1"/>
  <c r="Q7380" i="4"/>
  <c r="R7380" i="4"/>
  <c r="S7380" i="4" s="1"/>
  <c r="N7381" i="4"/>
  <c r="O7381" i="4"/>
  <c r="P7381" i="4" s="1"/>
  <c r="T7381" i="4" s="1"/>
  <c r="Q7381" i="4"/>
  <c r="R7381" i="4" s="1"/>
  <c r="S7381" i="4" s="1"/>
  <c r="N7382" i="4"/>
  <c r="O7382" i="4" s="1"/>
  <c r="P7382" i="4" s="1"/>
  <c r="Q7382" i="4"/>
  <c r="R7382" i="4"/>
  <c r="S7382" i="4" s="1"/>
  <c r="N7383" i="4"/>
  <c r="O7383" i="4"/>
  <c r="P7383" i="4" s="1"/>
  <c r="T7383" i="4" s="1"/>
  <c r="Q7383" i="4"/>
  <c r="R7383" i="4" s="1"/>
  <c r="S7383" i="4" s="1"/>
  <c r="N7384" i="4"/>
  <c r="O7384" i="4" s="1"/>
  <c r="P7384" i="4" s="1"/>
  <c r="Q7384" i="4"/>
  <c r="R7384" i="4"/>
  <c r="S7384" i="4" s="1"/>
  <c r="N7385" i="4"/>
  <c r="O7385" i="4"/>
  <c r="P7385" i="4" s="1"/>
  <c r="T7385" i="4" s="1"/>
  <c r="Q7385" i="4"/>
  <c r="R7385" i="4" s="1"/>
  <c r="S7385" i="4" s="1"/>
  <c r="N7386" i="4"/>
  <c r="O7386" i="4" s="1"/>
  <c r="P7386" i="4" s="1"/>
  <c r="Q7386" i="4"/>
  <c r="R7386" i="4"/>
  <c r="S7386" i="4" s="1"/>
  <c r="N7387" i="4"/>
  <c r="O7387" i="4"/>
  <c r="P7387" i="4" s="1"/>
  <c r="T7387" i="4" s="1"/>
  <c r="Q7387" i="4"/>
  <c r="R7387" i="4" s="1"/>
  <c r="S7387" i="4" s="1"/>
  <c r="N7388" i="4"/>
  <c r="O7388" i="4" s="1"/>
  <c r="P7388" i="4" s="1"/>
  <c r="Q7388" i="4"/>
  <c r="R7388" i="4"/>
  <c r="S7388" i="4" s="1"/>
  <c r="N7389" i="4"/>
  <c r="O7389" i="4"/>
  <c r="P7389" i="4" s="1"/>
  <c r="T7389" i="4" s="1"/>
  <c r="Q7389" i="4"/>
  <c r="R7389" i="4" s="1"/>
  <c r="S7389" i="4" s="1"/>
  <c r="N7390" i="4"/>
  <c r="O7390" i="4" s="1"/>
  <c r="P7390" i="4" s="1"/>
  <c r="Q7390" i="4"/>
  <c r="R7390" i="4"/>
  <c r="S7390" i="4" s="1"/>
  <c r="N7391" i="4"/>
  <c r="O7391" i="4"/>
  <c r="P7391" i="4" s="1"/>
  <c r="T7391" i="4" s="1"/>
  <c r="Q7391" i="4"/>
  <c r="R7391" i="4" s="1"/>
  <c r="S7391" i="4" s="1"/>
  <c r="N7392" i="4"/>
  <c r="O7392" i="4" s="1"/>
  <c r="P7392" i="4" s="1"/>
  <c r="Q7392" i="4"/>
  <c r="R7392" i="4"/>
  <c r="S7392" i="4" s="1"/>
  <c r="N7393" i="4"/>
  <c r="O7393" i="4"/>
  <c r="P7393" i="4" s="1"/>
  <c r="T7393" i="4" s="1"/>
  <c r="Q7393" i="4"/>
  <c r="R7393" i="4" s="1"/>
  <c r="S7393" i="4" s="1"/>
  <c r="N7394" i="4"/>
  <c r="O7394" i="4" s="1"/>
  <c r="P7394" i="4" s="1"/>
  <c r="Q7394" i="4"/>
  <c r="R7394" i="4"/>
  <c r="S7394" i="4" s="1"/>
  <c r="N7395" i="4"/>
  <c r="O7395" i="4"/>
  <c r="P7395" i="4" s="1"/>
  <c r="T7395" i="4" s="1"/>
  <c r="Q7395" i="4"/>
  <c r="R7395" i="4" s="1"/>
  <c r="S7395" i="4" s="1"/>
  <c r="N7396" i="4"/>
  <c r="O7396" i="4" s="1"/>
  <c r="P7396" i="4" s="1"/>
  <c r="Q7396" i="4"/>
  <c r="R7396" i="4"/>
  <c r="S7396" i="4" s="1"/>
  <c r="N7397" i="4"/>
  <c r="O7397" i="4"/>
  <c r="P7397" i="4" s="1"/>
  <c r="T7397" i="4" s="1"/>
  <c r="Q7397" i="4"/>
  <c r="R7397" i="4" s="1"/>
  <c r="S7397" i="4" s="1"/>
  <c r="N7398" i="4"/>
  <c r="O7398" i="4" s="1"/>
  <c r="P7398" i="4" s="1"/>
  <c r="Q7398" i="4"/>
  <c r="R7398" i="4"/>
  <c r="S7398" i="4" s="1"/>
  <c r="N7399" i="4"/>
  <c r="O7399" i="4"/>
  <c r="P7399" i="4" s="1"/>
  <c r="T7399" i="4" s="1"/>
  <c r="Q7399" i="4"/>
  <c r="R7399" i="4" s="1"/>
  <c r="S7399" i="4" s="1"/>
  <c r="N7400" i="4"/>
  <c r="O7400" i="4" s="1"/>
  <c r="P7400" i="4" s="1"/>
  <c r="Q7400" i="4"/>
  <c r="R7400" i="4"/>
  <c r="S7400" i="4" s="1"/>
  <c r="N7401" i="4"/>
  <c r="O7401" i="4"/>
  <c r="P7401" i="4" s="1"/>
  <c r="T7401" i="4" s="1"/>
  <c r="Q7401" i="4"/>
  <c r="R7401" i="4" s="1"/>
  <c r="S7401" i="4" s="1"/>
  <c r="N7402" i="4"/>
  <c r="O7402" i="4" s="1"/>
  <c r="P7402" i="4" s="1"/>
  <c r="Q7402" i="4"/>
  <c r="R7402" i="4"/>
  <c r="S7402" i="4" s="1"/>
  <c r="Q7379" i="4"/>
  <c r="R7379" i="4" s="1"/>
  <c r="O7379" i="4"/>
  <c r="P7379" i="4" s="1"/>
  <c r="N7379" i="4"/>
  <c r="N7355" i="4"/>
  <c r="O7355" i="4" s="1"/>
  <c r="Q7355" i="4"/>
  <c r="R7355" i="4"/>
  <c r="S7355" i="4" s="1"/>
  <c r="N7356" i="4"/>
  <c r="O7356" i="4"/>
  <c r="P7356" i="4" s="1"/>
  <c r="T7356" i="4" s="1"/>
  <c r="Q7356" i="4"/>
  <c r="R7356" i="4" s="1"/>
  <c r="S7356" i="4" s="1"/>
  <c r="N7357" i="4"/>
  <c r="O7357" i="4" s="1"/>
  <c r="P7357" i="4" s="1"/>
  <c r="Q7357" i="4"/>
  <c r="R7357" i="4"/>
  <c r="S7357" i="4" s="1"/>
  <c r="N7358" i="4"/>
  <c r="O7358" i="4"/>
  <c r="P7358" i="4" s="1"/>
  <c r="T7358" i="4" s="1"/>
  <c r="Q7358" i="4"/>
  <c r="R7358" i="4" s="1"/>
  <c r="S7358" i="4" s="1"/>
  <c r="N7359" i="4"/>
  <c r="O7359" i="4" s="1"/>
  <c r="P7359" i="4" s="1"/>
  <c r="Q7359" i="4"/>
  <c r="R7359" i="4"/>
  <c r="S7359" i="4" s="1"/>
  <c r="N7360" i="4"/>
  <c r="O7360" i="4"/>
  <c r="P7360" i="4" s="1"/>
  <c r="T7360" i="4" s="1"/>
  <c r="Q7360" i="4"/>
  <c r="R7360" i="4" s="1"/>
  <c r="S7360" i="4" s="1"/>
  <c r="N7361" i="4"/>
  <c r="O7361" i="4" s="1"/>
  <c r="P7361" i="4" s="1"/>
  <c r="Q7361" i="4"/>
  <c r="R7361" i="4"/>
  <c r="S7361" i="4" s="1"/>
  <c r="N7362" i="4"/>
  <c r="O7362" i="4"/>
  <c r="P7362" i="4" s="1"/>
  <c r="T7362" i="4" s="1"/>
  <c r="Q7362" i="4"/>
  <c r="R7362" i="4" s="1"/>
  <c r="S7362" i="4" s="1"/>
  <c r="N7363" i="4"/>
  <c r="O7363" i="4" s="1"/>
  <c r="P7363" i="4" s="1"/>
  <c r="Q7363" i="4"/>
  <c r="R7363" i="4"/>
  <c r="S7363" i="4" s="1"/>
  <c r="N7364" i="4"/>
  <c r="O7364" i="4"/>
  <c r="P7364" i="4" s="1"/>
  <c r="T7364" i="4" s="1"/>
  <c r="Q7364" i="4"/>
  <c r="R7364" i="4" s="1"/>
  <c r="S7364" i="4" s="1"/>
  <c r="N7365" i="4"/>
  <c r="O7365" i="4" s="1"/>
  <c r="P7365" i="4" s="1"/>
  <c r="Q7365" i="4"/>
  <c r="R7365" i="4"/>
  <c r="S7365" i="4" s="1"/>
  <c r="N7366" i="4"/>
  <c r="O7366" i="4"/>
  <c r="P7366" i="4" s="1"/>
  <c r="T7366" i="4" s="1"/>
  <c r="Q7366" i="4"/>
  <c r="R7366" i="4" s="1"/>
  <c r="S7366" i="4" s="1"/>
  <c r="N7367" i="4"/>
  <c r="O7367" i="4" s="1"/>
  <c r="P7367" i="4" s="1"/>
  <c r="Q7367" i="4"/>
  <c r="R7367" i="4"/>
  <c r="S7367" i="4" s="1"/>
  <c r="N7368" i="4"/>
  <c r="O7368" i="4"/>
  <c r="P7368" i="4" s="1"/>
  <c r="T7368" i="4" s="1"/>
  <c r="Q7368" i="4"/>
  <c r="R7368" i="4" s="1"/>
  <c r="S7368" i="4" s="1"/>
  <c r="N7369" i="4"/>
  <c r="O7369" i="4" s="1"/>
  <c r="P7369" i="4" s="1"/>
  <c r="Q7369" i="4"/>
  <c r="R7369" i="4"/>
  <c r="S7369" i="4" s="1"/>
  <c r="N7370" i="4"/>
  <c r="O7370" i="4"/>
  <c r="P7370" i="4" s="1"/>
  <c r="T7370" i="4" s="1"/>
  <c r="Q7370" i="4"/>
  <c r="R7370" i="4" s="1"/>
  <c r="S7370" i="4" s="1"/>
  <c r="N7371" i="4"/>
  <c r="O7371" i="4" s="1"/>
  <c r="P7371" i="4" s="1"/>
  <c r="Q7371" i="4"/>
  <c r="R7371" i="4"/>
  <c r="S7371" i="4" s="1"/>
  <c r="N7372" i="4"/>
  <c r="O7372" i="4"/>
  <c r="P7372" i="4" s="1"/>
  <c r="T7372" i="4" s="1"/>
  <c r="Q7372" i="4"/>
  <c r="R7372" i="4" s="1"/>
  <c r="S7372" i="4" s="1"/>
  <c r="N7373" i="4"/>
  <c r="O7373" i="4" s="1"/>
  <c r="P7373" i="4" s="1"/>
  <c r="Q7373" i="4"/>
  <c r="R7373" i="4"/>
  <c r="S7373" i="4" s="1"/>
  <c r="N7374" i="4"/>
  <c r="O7374" i="4"/>
  <c r="P7374" i="4" s="1"/>
  <c r="T7374" i="4" s="1"/>
  <c r="Q7374" i="4"/>
  <c r="R7374" i="4" s="1"/>
  <c r="S7374" i="4" s="1"/>
  <c r="N7375" i="4"/>
  <c r="O7375" i="4" s="1"/>
  <c r="P7375" i="4" s="1"/>
  <c r="Q7375" i="4"/>
  <c r="R7375" i="4"/>
  <c r="S7375" i="4" s="1"/>
  <c r="N7376" i="4"/>
  <c r="O7376" i="4"/>
  <c r="P7376" i="4" s="1"/>
  <c r="T7376" i="4" s="1"/>
  <c r="Q7376" i="4"/>
  <c r="R7376" i="4" s="1"/>
  <c r="S7376" i="4" s="1"/>
  <c r="N7377" i="4"/>
  <c r="O7377" i="4" s="1"/>
  <c r="P7377" i="4" s="1"/>
  <c r="Q7377" i="4"/>
  <c r="R7377" i="4"/>
  <c r="S7377" i="4" s="1"/>
  <c r="Q7354" i="4"/>
  <c r="R7354" i="4" s="1"/>
  <c r="O7354" i="4"/>
  <c r="P7354" i="4" s="1"/>
  <c r="N7354" i="4"/>
  <c r="N7330" i="4"/>
  <c r="O7330" i="4"/>
  <c r="P7330" i="4" s="1"/>
  <c r="Q7330" i="4"/>
  <c r="R7330" i="4" s="1"/>
  <c r="S7330" i="4" s="1"/>
  <c r="N7331" i="4"/>
  <c r="O7331" i="4" s="1"/>
  <c r="P7331" i="4" s="1"/>
  <c r="Q7331" i="4"/>
  <c r="R7331" i="4"/>
  <c r="S7331" i="4" s="1"/>
  <c r="N7332" i="4"/>
  <c r="O7332" i="4"/>
  <c r="P7332" i="4" s="1"/>
  <c r="Q7332" i="4"/>
  <c r="R7332" i="4" s="1"/>
  <c r="S7332" i="4" s="1"/>
  <c r="N7333" i="4"/>
  <c r="O7333" i="4" s="1"/>
  <c r="P7333" i="4" s="1"/>
  <c r="Q7333" i="4"/>
  <c r="R7333" i="4"/>
  <c r="S7333" i="4" s="1"/>
  <c r="N7334" i="4"/>
  <c r="O7334" i="4"/>
  <c r="P7334" i="4" s="1"/>
  <c r="Q7334" i="4"/>
  <c r="R7334" i="4" s="1"/>
  <c r="S7334" i="4" s="1"/>
  <c r="N7335" i="4"/>
  <c r="O7335" i="4" s="1"/>
  <c r="P7335" i="4" s="1"/>
  <c r="Q7335" i="4"/>
  <c r="R7335" i="4"/>
  <c r="S7335" i="4" s="1"/>
  <c r="N7336" i="4"/>
  <c r="O7336" i="4"/>
  <c r="P7336" i="4" s="1"/>
  <c r="Q7336" i="4"/>
  <c r="R7336" i="4" s="1"/>
  <c r="S7336" i="4" s="1"/>
  <c r="N7337" i="4"/>
  <c r="O7337" i="4" s="1"/>
  <c r="P7337" i="4" s="1"/>
  <c r="Q7337" i="4"/>
  <c r="R7337" i="4"/>
  <c r="S7337" i="4" s="1"/>
  <c r="N7338" i="4"/>
  <c r="O7338" i="4"/>
  <c r="P7338" i="4" s="1"/>
  <c r="Q7338" i="4"/>
  <c r="R7338" i="4" s="1"/>
  <c r="S7338" i="4" s="1"/>
  <c r="N7339" i="4"/>
  <c r="O7339" i="4" s="1"/>
  <c r="P7339" i="4" s="1"/>
  <c r="Q7339" i="4"/>
  <c r="R7339" i="4"/>
  <c r="S7339" i="4" s="1"/>
  <c r="N7340" i="4"/>
  <c r="O7340" i="4"/>
  <c r="P7340" i="4" s="1"/>
  <c r="Q7340" i="4"/>
  <c r="R7340" i="4" s="1"/>
  <c r="S7340" i="4" s="1"/>
  <c r="N7341" i="4"/>
  <c r="O7341" i="4" s="1"/>
  <c r="P7341" i="4" s="1"/>
  <c r="Q7341" i="4"/>
  <c r="R7341" i="4"/>
  <c r="S7341" i="4" s="1"/>
  <c r="N7342" i="4"/>
  <c r="O7342" i="4"/>
  <c r="P7342" i="4" s="1"/>
  <c r="Q7342" i="4"/>
  <c r="R7342" i="4" s="1"/>
  <c r="S7342" i="4" s="1"/>
  <c r="N7343" i="4"/>
  <c r="O7343" i="4" s="1"/>
  <c r="P7343" i="4" s="1"/>
  <c r="Q7343" i="4"/>
  <c r="R7343" i="4"/>
  <c r="S7343" i="4" s="1"/>
  <c r="N7344" i="4"/>
  <c r="O7344" i="4"/>
  <c r="P7344" i="4" s="1"/>
  <c r="Q7344" i="4"/>
  <c r="R7344" i="4" s="1"/>
  <c r="S7344" i="4" s="1"/>
  <c r="N7345" i="4"/>
  <c r="O7345" i="4" s="1"/>
  <c r="P7345" i="4" s="1"/>
  <c r="Q7345" i="4"/>
  <c r="R7345" i="4"/>
  <c r="S7345" i="4" s="1"/>
  <c r="N7346" i="4"/>
  <c r="O7346" i="4"/>
  <c r="P7346" i="4" s="1"/>
  <c r="Q7346" i="4"/>
  <c r="R7346" i="4" s="1"/>
  <c r="S7346" i="4" s="1"/>
  <c r="N7347" i="4"/>
  <c r="O7347" i="4" s="1"/>
  <c r="P7347" i="4"/>
  <c r="T7347" i="4" s="1"/>
  <c r="Q7347" i="4"/>
  <c r="R7347" i="4"/>
  <c r="S7347" i="4" s="1"/>
  <c r="N7348" i="4"/>
  <c r="O7348" i="4"/>
  <c r="P7348" i="4" s="1"/>
  <c r="Q7348" i="4"/>
  <c r="R7348" i="4" s="1"/>
  <c r="S7348" i="4" s="1"/>
  <c r="N7349" i="4"/>
  <c r="O7349" i="4" s="1"/>
  <c r="P7349" i="4" s="1"/>
  <c r="T7349" i="4" s="1"/>
  <c r="Q7349" i="4"/>
  <c r="R7349" i="4"/>
  <c r="S7349" i="4" s="1"/>
  <c r="N7350" i="4"/>
  <c r="O7350" i="4"/>
  <c r="P7350" i="4" s="1"/>
  <c r="Q7350" i="4"/>
  <c r="R7350" i="4" s="1"/>
  <c r="S7350" i="4"/>
  <c r="N7351" i="4"/>
  <c r="O7351" i="4" s="1"/>
  <c r="P7351" i="4"/>
  <c r="T7351" i="4" s="1"/>
  <c r="Q7351" i="4"/>
  <c r="R7351" i="4"/>
  <c r="S7351" i="4" s="1"/>
  <c r="N7352" i="4"/>
  <c r="O7352" i="4"/>
  <c r="P7352" i="4" s="1"/>
  <c r="Q7352" i="4"/>
  <c r="R7352" i="4" s="1"/>
  <c r="S7352" i="4" s="1"/>
  <c r="Q7329" i="4"/>
  <c r="R7329" i="4" s="1"/>
  <c r="O7329" i="4"/>
  <c r="P7329" i="4" s="1"/>
  <c r="N7329" i="4"/>
  <c r="N7305" i="4"/>
  <c r="O7305" i="4" s="1"/>
  <c r="Q7305" i="4"/>
  <c r="R7305" i="4"/>
  <c r="S7305" i="4" s="1"/>
  <c r="N7306" i="4"/>
  <c r="O7306" i="4"/>
  <c r="P7306" i="4" s="1"/>
  <c r="Q7306" i="4"/>
  <c r="R7306" i="4" s="1"/>
  <c r="S7306" i="4" s="1"/>
  <c r="N7307" i="4"/>
  <c r="O7307" i="4" s="1"/>
  <c r="P7307" i="4" s="1"/>
  <c r="Q7307" i="4"/>
  <c r="R7307" i="4"/>
  <c r="S7307" i="4" s="1"/>
  <c r="N7308" i="4"/>
  <c r="O7308" i="4"/>
  <c r="P7308" i="4" s="1"/>
  <c r="Q7308" i="4"/>
  <c r="R7308" i="4" s="1"/>
  <c r="S7308" i="4" s="1"/>
  <c r="N7309" i="4"/>
  <c r="O7309" i="4" s="1"/>
  <c r="P7309" i="4" s="1"/>
  <c r="Q7309" i="4"/>
  <c r="R7309" i="4"/>
  <c r="S7309" i="4" s="1"/>
  <c r="N7310" i="4"/>
  <c r="O7310" i="4"/>
  <c r="P7310" i="4" s="1"/>
  <c r="Q7310" i="4"/>
  <c r="R7310" i="4" s="1"/>
  <c r="S7310" i="4" s="1"/>
  <c r="N7311" i="4"/>
  <c r="O7311" i="4" s="1"/>
  <c r="P7311" i="4" s="1"/>
  <c r="Q7311" i="4"/>
  <c r="R7311" i="4"/>
  <c r="S7311" i="4" s="1"/>
  <c r="N7312" i="4"/>
  <c r="O7312" i="4"/>
  <c r="P7312" i="4" s="1"/>
  <c r="Q7312" i="4"/>
  <c r="R7312" i="4" s="1"/>
  <c r="S7312" i="4" s="1"/>
  <c r="N7313" i="4"/>
  <c r="O7313" i="4" s="1"/>
  <c r="P7313" i="4" s="1"/>
  <c r="Q7313" i="4"/>
  <c r="R7313" i="4"/>
  <c r="S7313" i="4" s="1"/>
  <c r="N7314" i="4"/>
  <c r="O7314" i="4"/>
  <c r="P7314" i="4" s="1"/>
  <c r="Q7314" i="4"/>
  <c r="R7314" i="4" s="1"/>
  <c r="S7314" i="4" s="1"/>
  <c r="N7315" i="4"/>
  <c r="O7315" i="4" s="1"/>
  <c r="P7315" i="4" s="1"/>
  <c r="Q7315" i="4"/>
  <c r="R7315" i="4"/>
  <c r="S7315" i="4" s="1"/>
  <c r="N7316" i="4"/>
  <c r="O7316" i="4"/>
  <c r="P7316" i="4" s="1"/>
  <c r="Q7316" i="4"/>
  <c r="R7316" i="4" s="1"/>
  <c r="S7316" i="4" s="1"/>
  <c r="N7317" i="4"/>
  <c r="O7317" i="4" s="1"/>
  <c r="P7317" i="4" s="1"/>
  <c r="Q7317" i="4"/>
  <c r="R7317" i="4"/>
  <c r="S7317" i="4" s="1"/>
  <c r="N7318" i="4"/>
  <c r="O7318" i="4"/>
  <c r="P7318" i="4" s="1"/>
  <c r="Q7318" i="4"/>
  <c r="R7318" i="4" s="1"/>
  <c r="S7318" i="4" s="1"/>
  <c r="N7319" i="4"/>
  <c r="O7319" i="4" s="1"/>
  <c r="P7319" i="4" s="1"/>
  <c r="Q7319" i="4"/>
  <c r="R7319" i="4"/>
  <c r="S7319" i="4" s="1"/>
  <c r="N7320" i="4"/>
  <c r="O7320" i="4"/>
  <c r="P7320" i="4" s="1"/>
  <c r="Q7320" i="4"/>
  <c r="R7320" i="4" s="1"/>
  <c r="S7320" i="4" s="1"/>
  <c r="N7321" i="4"/>
  <c r="O7321" i="4" s="1"/>
  <c r="P7321" i="4" s="1"/>
  <c r="Q7321" i="4"/>
  <c r="R7321" i="4"/>
  <c r="S7321" i="4" s="1"/>
  <c r="N7322" i="4"/>
  <c r="O7322" i="4"/>
  <c r="P7322" i="4" s="1"/>
  <c r="Q7322" i="4"/>
  <c r="R7322" i="4" s="1"/>
  <c r="S7322" i="4" s="1"/>
  <c r="N7323" i="4"/>
  <c r="O7323" i="4" s="1"/>
  <c r="P7323" i="4" s="1"/>
  <c r="Q7323" i="4"/>
  <c r="R7323" i="4"/>
  <c r="S7323" i="4" s="1"/>
  <c r="N7324" i="4"/>
  <c r="O7324" i="4"/>
  <c r="P7324" i="4" s="1"/>
  <c r="Q7324" i="4"/>
  <c r="R7324" i="4" s="1"/>
  <c r="S7324" i="4" s="1"/>
  <c r="N7325" i="4"/>
  <c r="O7325" i="4" s="1"/>
  <c r="P7325" i="4" s="1"/>
  <c r="Q7325" i="4"/>
  <c r="R7325" i="4"/>
  <c r="S7325" i="4" s="1"/>
  <c r="N7326" i="4"/>
  <c r="O7326" i="4"/>
  <c r="P7326" i="4" s="1"/>
  <c r="Q7326" i="4"/>
  <c r="R7326" i="4" s="1"/>
  <c r="S7326" i="4" s="1"/>
  <c r="N7327" i="4"/>
  <c r="O7327" i="4" s="1"/>
  <c r="P7327" i="4" s="1"/>
  <c r="Q7327" i="4"/>
  <c r="R7327" i="4"/>
  <c r="S7327" i="4" s="1"/>
  <c r="Q7304" i="4"/>
  <c r="R7304" i="4" s="1"/>
  <c r="O7304" i="4"/>
  <c r="P7304" i="4" s="1"/>
  <c r="N7304" i="4"/>
  <c r="N7280" i="4"/>
  <c r="O7280" i="4"/>
  <c r="P7280" i="4" s="1"/>
  <c r="T7280" i="4" s="1"/>
  <c r="Q7280" i="4"/>
  <c r="R7280" i="4" s="1"/>
  <c r="S7280" i="4" s="1"/>
  <c r="N7281" i="4"/>
  <c r="O7281" i="4" s="1"/>
  <c r="Q7281" i="4"/>
  <c r="R7281" i="4"/>
  <c r="S7281" i="4" s="1"/>
  <c r="N7282" i="4"/>
  <c r="O7282" i="4"/>
  <c r="P7282" i="4" s="1"/>
  <c r="T7282" i="4" s="1"/>
  <c r="Q7282" i="4"/>
  <c r="R7282" i="4" s="1"/>
  <c r="S7282" i="4" s="1"/>
  <c r="N7283" i="4"/>
  <c r="O7283" i="4" s="1"/>
  <c r="P7283" i="4" s="1"/>
  <c r="Q7283" i="4"/>
  <c r="R7283" i="4"/>
  <c r="S7283" i="4" s="1"/>
  <c r="N7284" i="4"/>
  <c r="O7284" i="4"/>
  <c r="P7284" i="4" s="1"/>
  <c r="T7284" i="4" s="1"/>
  <c r="Q7284" i="4"/>
  <c r="R7284" i="4" s="1"/>
  <c r="S7284" i="4" s="1"/>
  <c r="N7285" i="4"/>
  <c r="O7285" i="4" s="1"/>
  <c r="P7285" i="4" s="1"/>
  <c r="Q7285" i="4"/>
  <c r="R7285" i="4"/>
  <c r="S7285" i="4" s="1"/>
  <c r="N7286" i="4"/>
  <c r="O7286" i="4"/>
  <c r="P7286" i="4" s="1"/>
  <c r="T7286" i="4" s="1"/>
  <c r="Q7286" i="4"/>
  <c r="R7286" i="4" s="1"/>
  <c r="S7286" i="4" s="1"/>
  <c r="N7287" i="4"/>
  <c r="O7287" i="4" s="1"/>
  <c r="P7287" i="4" s="1"/>
  <c r="Q7287" i="4"/>
  <c r="R7287" i="4"/>
  <c r="S7287" i="4" s="1"/>
  <c r="N7288" i="4"/>
  <c r="O7288" i="4"/>
  <c r="P7288" i="4" s="1"/>
  <c r="T7288" i="4" s="1"/>
  <c r="Q7288" i="4"/>
  <c r="R7288" i="4" s="1"/>
  <c r="S7288" i="4" s="1"/>
  <c r="N7289" i="4"/>
  <c r="O7289" i="4" s="1"/>
  <c r="P7289" i="4" s="1"/>
  <c r="Q7289" i="4"/>
  <c r="R7289" i="4"/>
  <c r="S7289" i="4" s="1"/>
  <c r="N7290" i="4"/>
  <c r="O7290" i="4"/>
  <c r="P7290" i="4" s="1"/>
  <c r="T7290" i="4" s="1"/>
  <c r="Q7290" i="4"/>
  <c r="R7290" i="4" s="1"/>
  <c r="S7290" i="4" s="1"/>
  <c r="N7291" i="4"/>
  <c r="O7291" i="4" s="1"/>
  <c r="P7291" i="4" s="1"/>
  <c r="Q7291" i="4"/>
  <c r="R7291" i="4"/>
  <c r="S7291" i="4" s="1"/>
  <c r="N7292" i="4"/>
  <c r="O7292" i="4"/>
  <c r="P7292" i="4" s="1"/>
  <c r="T7292" i="4" s="1"/>
  <c r="Q7292" i="4"/>
  <c r="R7292" i="4" s="1"/>
  <c r="S7292" i="4" s="1"/>
  <c r="N7293" i="4"/>
  <c r="O7293" i="4" s="1"/>
  <c r="P7293" i="4" s="1"/>
  <c r="Q7293" i="4"/>
  <c r="R7293" i="4"/>
  <c r="S7293" i="4" s="1"/>
  <c r="N7294" i="4"/>
  <c r="O7294" i="4"/>
  <c r="P7294" i="4" s="1"/>
  <c r="T7294" i="4" s="1"/>
  <c r="Q7294" i="4"/>
  <c r="R7294" i="4" s="1"/>
  <c r="S7294" i="4" s="1"/>
  <c r="N7295" i="4"/>
  <c r="O7295" i="4" s="1"/>
  <c r="P7295" i="4" s="1"/>
  <c r="Q7295" i="4"/>
  <c r="R7295" i="4"/>
  <c r="S7295" i="4" s="1"/>
  <c r="N7296" i="4"/>
  <c r="O7296" i="4"/>
  <c r="P7296" i="4" s="1"/>
  <c r="T7296" i="4" s="1"/>
  <c r="Q7296" i="4"/>
  <c r="R7296" i="4" s="1"/>
  <c r="S7296" i="4" s="1"/>
  <c r="N7297" i="4"/>
  <c r="O7297" i="4" s="1"/>
  <c r="P7297" i="4" s="1"/>
  <c r="Q7297" i="4"/>
  <c r="R7297" i="4"/>
  <c r="S7297" i="4" s="1"/>
  <c r="N7298" i="4"/>
  <c r="O7298" i="4"/>
  <c r="P7298" i="4" s="1"/>
  <c r="T7298" i="4" s="1"/>
  <c r="Q7298" i="4"/>
  <c r="R7298" i="4" s="1"/>
  <c r="S7298" i="4" s="1"/>
  <c r="N7299" i="4"/>
  <c r="O7299" i="4" s="1"/>
  <c r="P7299" i="4" s="1"/>
  <c r="Q7299" i="4"/>
  <c r="R7299" i="4"/>
  <c r="S7299" i="4" s="1"/>
  <c r="N7300" i="4"/>
  <c r="O7300" i="4"/>
  <c r="P7300" i="4" s="1"/>
  <c r="T7300" i="4" s="1"/>
  <c r="Q7300" i="4"/>
  <c r="R7300" i="4" s="1"/>
  <c r="S7300" i="4" s="1"/>
  <c r="N7301" i="4"/>
  <c r="O7301" i="4" s="1"/>
  <c r="P7301" i="4" s="1"/>
  <c r="Q7301" i="4"/>
  <c r="R7301" i="4"/>
  <c r="S7301" i="4" s="1"/>
  <c r="N7302" i="4"/>
  <c r="O7302" i="4"/>
  <c r="P7302" i="4" s="1"/>
  <c r="T7302" i="4" s="1"/>
  <c r="Q7302" i="4"/>
  <c r="R7302" i="4" s="1"/>
  <c r="S7302" i="4" s="1"/>
  <c r="Q7279" i="4"/>
  <c r="R7279" i="4" s="1"/>
  <c r="O7279" i="4"/>
  <c r="P7279" i="4" s="1"/>
  <c r="N7279" i="4"/>
  <c r="N7255" i="4"/>
  <c r="O7255" i="4"/>
  <c r="P7255" i="4" s="1"/>
  <c r="T7255" i="4" s="1"/>
  <c r="Q7255" i="4"/>
  <c r="R7255" i="4" s="1"/>
  <c r="S7255" i="4" s="1"/>
  <c r="N7256" i="4"/>
  <c r="O7256" i="4" s="1"/>
  <c r="P7256" i="4" s="1"/>
  <c r="Q7256" i="4"/>
  <c r="R7256" i="4"/>
  <c r="S7256" i="4" s="1"/>
  <c r="N7257" i="4"/>
  <c r="O7257" i="4"/>
  <c r="P7257" i="4" s="1"/>
  <c r="T7257" i="4" s="1"/>
  <c r="Q7257" i="4"/>
  <c r="R7257" i="4" s="1"/>
  <c r="S7257" i="4" s="1"/>
  <c r="N7258" i="4"/>
  <c r="O7258" i="4" s="1"/>
  <c r="P7258" i="4" s="1"/>
  <c r="Q7258" i="4"/>
  <c r="R7258" i="4"/>
  <c r="S7258" i="4" s="1"/>
  <c r="N7259" i="4"/>
  <c r="O7259" i="4"/>
  <c r="P7259" i="4" s="1"/>
  <c r="T7259" i="4" s="1"/>
  <c r="Q7259" i="4"/>
  <c r="R7259" i="4" s="1"/>
  <c r="S7259" i="4" s="1"/>
  <c r="N7260" i="4"/>
  <c r="O7260" i="4" s="1"/>
  <c r="P7260" i="4" s="1"/>
  <c r="Q7260" i="4"/>
  <c r="R7260" i="4"/>
  <c r="S7260" i="4" s="1"/>
  <c r="N7261" i="4"/>
  <c r="O7261" i="4"/>
  <c r="P7261" i="4" s="1"/>
  <c r="T7261" i="4" s="1"/>
  <c r="Q7261" i="4"/>
  <c r="R7261" i="4" s="1"/>
  <c r="S7261" i="4" s="1"/>
  <c r="N7262" i="4"/>
  <c r="O7262" i="4" s="1"/>
  <c r="P7262" i="4" s="1"/>
  <c r="Q7262" i="4"/>
  <c r="R7262" i="4"/>
  <c r="S7262" i="4" s="1"/>
  <c r="N7263" i="4"/>
  <c r="O7263" i="4"/>
  <c r="P7263" i="4" s="1"/>
  <c r="T7263" i="4" s="1"/>
  <c r="Q7263" i="4"/>
  <c r="R7263" i="4" s="1"/>
  <c r="S7263" i="4" s="1"/>
  <c r="N7264" i="4"/>
  <c r="O7264" i="4" s="1"/>
  <c r="P7264" i="4" s="1"/>
  <c r="Q7264" i="4"/>
  <c r="R7264" i="4"/>
  <c r="S7264" i="4" s="1"/>
  <c r="N7265" i="4"/>
  <c r="O7265" i="4"/>
  <c r="P7265" i="4" s="1"/>
  <c r="T7265" i="4" s="1"/>
  <c r="Q7265" i="4"/>
  <c r="R7265" i="4" s="1"/>
  <c r="S7265" i="4" s="1"/>
  <c r="N7266" i="4"/>
  <c r="O7266" i="4" s="1"/>
  <c r="P7266" i="4" s="1"/>
  <c r="Q7266" i="4"/>
  <c r="R7266" i="4"/>
  <c r="S7266" i="4" s="1"/>
  <c r="N7267" i="4"/>
  <c r="O7267" i="4"/>
  <c r="P7267" i="4" s="1"/>
  <c r="T7267" i="4" s="1"/>
  <c r="Q7267" i="4"/>
  <c r="R7267" i="4" s="1"/>
  <c r="S7267" i="4" s="1"/>
  <c r="N7268" i="4"/>
  <c r="O7268" i="4" s="1"/>
  <c r="P7268" i="4" s="1"/>
  <c r="Q7268" i="4"/>
  <c r="R7268" i="4"/>
  <c r="S7268" i="4" s="1"/>
  <c r="N7269" i="4"/>
  <c r="O7269" i="4"/>
  <c r="P7269" i="4" s="1"/>
  <c r="T7269" i="4" s="1"/>
  <c r="Q7269" i="4"/>
  <c r="R7269" i="4" s="1"/>
  <c r="S7269" i="4" s="1"/>
  <c r="N7270" i="4"/>
  <c r="O7270" i="4" s="1"/>
  <c r="P7270" i="4" s="1"/>
  <c r="Q7270" i="4"/>
  <c r="R7270" i="4"/>
  <c r="S7270" i="4" s="1"/>
  <c r="N7271" i="4"/>
  <c r="O7271" i="4"/>
  <c r="P7271" i="4" s="1"/>
  <c r="T7271" i="4" s="1"/>
  <c r="Q7271" i="4"/>
  <c r="R7271" i="4" s="1"/>
  <c r="S7271" i="4" s="1"/>
  <c r="N7272" i="4"/>
  <c r="O7272" i="4" s="1"/>
  <c r="P7272" i="4" s="1"/>
  <c r="T7272" i="4" s="1"/>
  <c r="Q7272" i="4"/>
  <c r="R7272" i="4"/>
  <c r="S7272" i="4" s="1"/>
  <c r="N7273" i="4"/>
  <c r="O7273" i="4"/>
  <c r="P7273" i="4" s="1"/>
  <c r="Q7273" i="4"/>
  <c r="R7273" i="4" s="1"/>
  <c r="S7273" i="4" s="1"/>
  <c r="N7274" i="4"/>
  <c r="O7274" i="4" s="1"/>
  <c r="P7274" i="4" s="1"/>
  <c r="T7274" i="4" s="1"/>
  <c r="Q7274" i="4"/>
  <c r="R7274" i="4"/>
  <c r="S7274" i="4" s="1"/>
  <c r="N7275" i="4"/>
  <c r="O7275" i="4"/>
  <c r="P7275" i="4" s="1"/>
  <c r="Q7275" i="4"/>
  <c r="R7275" i="4" s="1"/>
  <c r="S7275" i="4"/>
  <c r="N7276" i="4"/>
  <c r="O7276" i="4" s="1"/>
  <c r="P7276" i="4"/>
  <c r="T7276" i="4" s="1"/>
  <c r="Q7276" i="4"/>
  <c r="R7276" i="4"/>
  <c r="S7276" i="4" s="1"/>
  <c r="N7277" i="4"/>
  <c r="O7277" i="4"/>
  <c r="P7277" i="4" s="1"/>
  <c r="Q7277" i="4"/>
  <c r="R7277" i="4" s="1"/>
  <c r="S7277" i="4" s="1"/>
  <c r="Q7254" i="4"/>
  <c r="R7254" i="4" s="1"/>
  <c r="O7254" i="4"/>
  <c r="P7254" i="4" s="1"/>
  <c r="N7254" i="4"/>
  <c r="N7230" i="4"/>
  <c r="O7230" i="4" s="1"/>
  <c r="Q7230" i="4"/>
  <c r="R7230" i="4"/>
  <c r="S7230" i="4" s="1"/>
  <c r="N7231" i="4"/>
  <c r="O7231" i="4"/>
  <c r="P7231" i="4" s="1"/>
  <c r="T7231" i="4" s="1"/>
  <c r="Q7231" i="4"/>
  <c r="R7231" i="4" s="1"/>
  <c r="S7231" i="4" s="1"/>
  <c r="N7232" i="4"/>
  <c r="O7232" i="4" s="1"/>
  <c r="P7232" i="4" s="1"/>
  <c r="Q7232" i="4"/>
  <c r="R7232" i="4"/>
  <c r="S7232" i="4" s="1"/>
  <c r="N7233" i="4"/>
  <c r="O7233" i="4"/>
  <c r="P7233" i="4" s="1"/>
  <c r="T7233" i="4" s="1"/>
  <c r="Q7233" i="4"/>
  <c r="R7233" i="4" s="1"/>
  <c r="S7233" i="4" s="1"/>
  <c r="N7234" i="4"/>
  <c r="O7234" i="4" s="1"/>
  <c r="P7234" i="4" s="1"/>
  <c r="Q7234" i="4"/>
  <c r="R7234" i="4"/>
  <c r="S7234" i="4" s="1"/>
  <c r="N7235" i="4"/>
  <c r="O7235" i="4"/>
  <c r="P7235" i="4" s="1"/>
  <c r="T7235" i="4" s="1"/>
  <c r="Q7235" i="4"/>
  <c r="R7235" i="4" s="1"/>
  <c r="S7235" i="4" s="1"/>
  <c r="N7236" i="4"/>
  <c r="O7236" i="4" s="1"/>
  <c r="P7236" i="4" s="1"/>
  <c r="Q7236" i="4"/>
  <c r="R7236" i="4"/>
  <c r="S7236" i="4" s="1"/>
  <c r="N7237" i="4"/>
  <c r="O7237" i="4"/>
  <c r="P7237" i="4" s="1"/>
  <c r="T7237" i="4" s="1"/>
  <c r="Q7237" i="4"/>
  <c r="R7237" i="4" s="1"/>
  <c r="S7237" i="4" s="1"/>
  <c r="N7238" i="4"/>
  <c r="O7238" i="4" s="1"/>
  <c r="P7238" i="4" s="1"/>
  <c r="Q7238" i="4"/>
  <c r="R7238" i="4"/>
  <c r="S7238" i="4" s="1"/>
  <c r="N7239" i="4"/>
  <c r="O7239" i="4"/>
  <c r="P7239" i="4" s="1"/>
  <c r="T7239" i="4" s="1"/>
  <c r="Q7239" i="4"/>
  <c r="R7239" i="4" s="1"/>
  <c r="S7239" i="4" s="1"/>
  <c r="N7240" i="4"/>
  <c r="O7240" i="4" s="1"/>
  <c r="P7240" i="4" s="1"/>
  <c r="Q7240" i="4"/>
  <c r="R7240" i="4"/>
  <c r="S7240" i="4" s="1"/>
  <c r="N7241" i="4"/>
  <c r="O7241" i="4"/>
  <c r="P7241" i="4" s="1"/>
  <c r="T7241" i="4" s="1"/>
  <c r="Q7241" i="4"/>
  <c r="R7241" i="4" s="1"/>
  <c r="S7241" i="4" s="1"/>
  <c r="N7242" i="4"/>
  <c r="O7242" i="4" s="1"/>
  <c r="P7242" i="4" s="1"/>
  <c r="Q7242" i="4"/>
  <c r="R7242" i="4"/>
  <c r="S7242" i="4" s="1"/>
  <c r="N7243" i="4"/>
  <c r="O7243" i="4"/>
  <c r="P7243" i="4" s="1"/>
  <c r="T7243" i="4" s="1"/>
  <c r="Q7243" i="4"/>
  <c r="R7243" i="4" s="1"/>
  <c r="S7243" i="4" s="1"/>
  <c r="N7244" i="4"/>
  <c r="O7244" i="4" s="1"/>
  <c r="P7244" i="4" s="1"/>
  <c r="Q7244" i="4"/>
  <c r="R7244" i="4"/>
  <c r="S7244" i="4" s="1"/>
  <c r="N7245" i="4"/>
  <c r="O7245" i="4"/>
  <c r="P7245" i="4" s="1"/>
  <c r="T7245" i="4" s="1"/>
  <c r="Q7245" i="4"/>
  <c r="R7245" i="4" s="1"/>
  <c r="S7245" i="4" s="1"/>
  <c r="N7246" i="4"/>
  <c r="O7246" i="4" s="1"/>
  <c r="P7246" i="4" s="1"/>
  <c r="Q7246" i="4"/>
  <c r="R7246" i="4"/>
  <c r="S7246" i="4" s="1"/>
  <c r="N7247" i="4"/>
  <c r="O7247" i="4"/>
  <c r="P7247" i="4" s="1"/>
  <c r="T7247" i="4" s="1"/>
  <c r="Q7247" i="4"/>
  <c r="R7247" i="4" s="1"/>
  <c r="S7247" i="4" s="1"/>
  <c r="N7248" i="4"/>
  <c r="O7248" i="4" s="1"/>
  <c r="P7248" i="4" s="1"/>
  <c r="Q7248" i="4"/>
  <c r="R7248" i="4"/>
  <c r="S7248" i="4" s="1"/>
  <c r="N7249" i="4"/>
  <c r="O7249" i="4"/>
  <c r="P7249" i="4" s="1"/>
  <c r="T7249" i="4" s="1"/>
  <c r="Q7249" i="4"/>
  <c r="R7249" i="4" s="1"/>
  <c r="S7249" i="4" s="1"/>
  <c r="N7250" i="4"/>
  <c r="O7250" i="4" s="1"/>
  <c r="P7250" i="4" s="1"/>
  <c r="Q7250" i="4"/>
  <c r="R7250" i="4"/>
  <c r="S7250" i="4" s="1"/>
  <c r="N7251" i="4"/>
  <c r="O7251" i="4"/>
  <c r="P7251" i="4" s="1"/>
  <c r="T7251" i="4" s="1"/>
  <c r="Q7251" i="4"/>
  <c r="R7251" i="4" s="1"/>
  <c r="S7251" i="4" s="1"/>
  <c r="N7252" i="4"/>
  <c r="O7252" i="4" s="1"/>
  <c r="P7252" i="4" s="1"/>
  <c r="Q7252" i="4"/>
  <c r="R7252" i="4"/>
  <c r="S7252" i="4" s="1"/>
  <c r="Q7229" i="4"/>
  <c r="R7229" i="4" s="1"/>
  <c r="O7229" i="4"/>
  <c r="P7229" i="4" s="1"/>
  <c r="N7229" i="4"/>
  <c r="N7205" i="4"/>
  <c r="O7205" i="4"/>
  <c r="P7205" i="4" s="1"/>
  <c r="T7205" i="4" s="1"/>
  <c r="Q7205" i="4"/>
  <c r="R7205" i="4" s="1"/>
  <c r="S7205" i="4" s="1"/>
  <c r="N7206" i="4"/>
  <c r="O7206" i="4" s="1"/>
  <c r="P7206" i="4" s="1"/>
  <c r="Q7206" i="4"/>
  <c r="R7206" i="4"/>
  <c r="S7206" i="4" s="1"/>
  <c r="N7207" i="4"/>
  <c r="O7207" i="4"/>
  <c r="P7207" i="4" s="1"/>
  <c r="T7207" i="4" s="1"/>
  <c r="Q7207" i="4"/>
  <c r="R7207" i="4" s="1"/>
  <c r="S7207" i="4" s="1"/>
  <c r="N7208" i="4"/>
  <c r="O7208" i="4" s="1"/>
  <c r="P7208" i="4" s="1"/>
  <c r="Q7208" i="4"/>
  <c r="R7208" i="4"/>
  <c r="S7208" i="4" s="1"/>
  <c r="N7209" i="4"/>
  <c r="O7209" i="4"/>
  <c r="P7209" i="4" s="1"/>
  <c r="T7209" i="4" s="1"/>
  <c r="Q7209" i="4"/>
  <c r="R7209" i="4" s="1"/>
  <c r="S7209" i="4" s="1"/>
  <c r="N7210" i="4"/>
  <c r="O7210" i="4" s="1"/>
  <c r="P7210" i="4" s="1"/>
  <c r="Q7210" i="4"/>
  <c r="R7210" i="4"/>
  <c r="S7210" i="4" s="1"/>
  <c r="N7211" i="4"/>
  <c r="O7211" i="4"/>
  <c r="P7211" i="4" s="1"/>
  <c r="T7211" i="4" s="1"/>
  <c r="Q7211" i="4"/>
  <c r="R7211" i="4" s="1"/>
  <c r="S7211" i="4" s="1"/>
  <c r="N7212" i="4"/>
  <c r="O7212" i="4" s="1"/>
  <c r="P7212" i="4" s="1"/>
  <c r="Q7212" i="4"/>
  <c r="R7212" i="4"/>
  <c r="S7212" i="4" s="1"/>
  <c r="N7213" i="4"/>
  <c r="O7213" i="4"/>
  <c r="P7213" i="4" s="1"/>
  <c r="T7213" i="4" s="1"/>
  <c r="Q7213" i="4"/>
  <c r="R7213" i="4" s="1"/>
  <c r="S7213" i="4" s="1"/>
  <c r="N7214" i="4"/>
  <c r="O7214" i="4" s="1"/>
  <c r="P7214" i="4" s="1"/>
  <c r="Q7214" i="4"/>
  <c r="R7214" i="4"/>
  <c r="S7214" i="4" s="1"/>
  <c r="N7215" i="4"/>
  <c r="O7215" i="4"/>
  <c r="P7215" i="4" s="1"/>
  <c r="T7215" i="4" s="1"/>
  <c r="Q7215" i="4"/>
  <c r="R7215" i="4" s="1"/>
  <c r="S7215" i="4" s="1"/>
  <c r="N7216" i="4"/>
  <c r="O7216" i="4" s="1"/>
  <c r="P7216" i="4" s="1"/>
  <c r="Q7216" i="4"/>
  <c r="R7216" i="4"/>
  <c r="S7216" i="4" s="1"/>
  <c r="N7217" i="4"/>
  <c r="O7217" i="4"/>
  <c r="P7217" i="4" s="1"/>
  <c r="T7217" i="4" s="1"/>
  <c r="Q7217" i="4"/>
  <c r="R7217" i="4" s="1"/>
  <c r="S7217" i="4" s="1"/>
  <c r="N7218" i="4"/>
  <c r="O7218" i="4" s="1"/>
  <c r="P7218" i="4" s="1"/>
  <c r="Q7218" i="4"/>
  <c r="R7218" i="4"/>
  <c r="S7218" i="4" s="1"/>
  <c r="N7219" i="4"/>
  <c r="O7219" i="4"/>
  <c r="P7219" i="4" s="1"/>
  <c r="T7219" i="4" s="1"/>
  <c r="Q7219" i="4"/>
  <c r="R7219" i="4" s="1"/>
  <c r="S7219" i="4" s="1"/>
  <c r="N7220" i="4"/>
  <c r="O7220" i="4" s="1"/>
  <c r="P7220" i="4" s="1"/>
  <c r="Q7220" i="4"/>
  <c r="R7220" i="4"/>
  <c r="S7220" i="4" s="1"/>
  <c r="N7221" i="4"/>
  <c r="O7221" i="4"/>
  <c r="P7221" i="4" s="1"/>
  <c r="T7221" i="4" s="1"/>
  <c r="Q7221" i="4"/>
  <c r="R7221" i="4" s="1"/>
  <c r="S7221" i="4" s="1"/>
  <c r="N7222" i="4"/>
  <c r="O7222" i="4" s="1"/>
  <c r="P7222" i="4" s="1"/>
  <c r="T7222" i="4" s="1"/>
  <c r="Q7222" i="4"/>
  <c r="R7222" i="4"/>
  <c r="S7222" i="4" s="1"/>
  <c r="N7223" i="4"/>
  <c r="O7223" i="4"/>
  <c r="P7223" i="4" s="1"/>
  <c r="Q7223" i="4"/>
  <c r="R7223" i="4" s="1"/>
  <c r="S7223" i="4"/>
  <c r="N7224" i="4"/>
  <c r="O7224" i="4" s="1"/>
  <c r="P7224" i="4"/>
  <c r="T7224" i="4" s="1"/>
  <c r="Q7224" i="4"/>
  <c r="R7224" i="4"/>
  <c r="S7224" i="4" s="1"/>
  <c r="N7225" i="4"/>
  <c r="O7225" i="4"/>
  <c r="P7225" i="4" s="1"/>
  <c r="Q7225" i="4"/>
  <c r="R7225" i="4" s="1"/>
  <c r="S7225" i="4" s="1"/>
  <c r="N7226" i="4"/>
  <c r="O7226" i="4" s="1"/>
  <c r="P7226" i="4" s="1"/>
  <c r="T7226" i="4" s="1"/>
  <c r="Q7226" i="4"/>
  <c r="R7226" i="4"/>
  <c r="S7226" i="4" s="1"/>
  <c r="N7227" i="4"/>
  <c r="O7227" i="4"/>
  <c r="P7227" i="4" s="1"/>
  <c r="Q7227" i="4"/>
  <c r="R7227" i="4" s="1"/>
  <c r="S7227" i="4"/>
  <c r="Q7204" i="4"/>
  <c r="R7204" i="4" s="1"/>
  <c r="O7204" i="4"/>
  <c r="P7204" i="4" s="1"/>
  <c r="N7204" i="4"/>
  <c r="N7180" i="4"/>
  <c r="O7180" i="4"/>
  <c r="P7180" i="4" s="1"/>
  <c r="T7180" i="4" s="1"/>
  <c r="Q7180" i="4"/>
  <c r="R7180" i="4" s="1"/>
  <c r="S7180" i="4" s="1"/>
  <c r="N7181" i="4"/>
  <c r="O7181" i="4" s="1"/>
  <c r="P7181" i="4" s="1"/>
  <c r="Q7181" i="4"/>
  <c r="R7181" i="4"/>
  <c r="S7181" i="4" s="1"/>
  <c r="N7182" i="4"/>
  <c r="O7182" i="4"/>
  <c r="P7182" i="4" s="1"/>
  <c r="T7182" i="4" s="1"/>
  <c r="Q7182" i="4"/>
  <c r="R7182" i="4" s="1"/>
  <c r="S7182" i="4" s="1"/>
  <c r="N7183" i="4"/>
  <c r="O7183" i="4" s="1"/>
  <c r="P7183" i="4" s="1"/>
  <c r="Q7183" i="4"/>
  <c r="R7183" i="4"/>
  <c r="S7183" i="4" s="1"/>
  <c r="N7184" i="4"/>
  <c r="O7184" i="4"/>
  <c r="P7184" i="4" s="1"/>
  <c r="T7184" i="4" s="1"/>
  <c r="Q7184" i="4"/>
  <c r="R7184" i="4" s="1"/>
  <c r="S7184" i="4" s="1"/>
  <c r="N7185" i="4"/>
  <c r="O7185" i="4" s="1"/>
  <c r="P7185" i="4" s="1"/>
  <c r="Q7185" i="4"/>
  <c r="R7185" i="4"/>
  <c r="S7185" i="4" s="1"/>
  <c r="N7186" i="4"/>
  <c r="O7186" i="4"/>
  <c r="P7186" i="4" s="1"/>
  <c r="T7186" i="4" s="1"/>
  <c r="Q7186" i="4"/>
  <c r="R7186" i="4" s="1"/>
  <c r="S7186" i="4" s="1"/>
  <c r="N7187" i="4"/>
  <c r="O7187" i="4" s="1"/>
  <c r="P7187" i="4" s="1"/>
  <c r="Q7187" i="4"/>
  <c r="R7187" i="4"/>
  <c r="S7187" i="4" s="1"/>
  <c r="N7188" i="4"/>
  <c r="O7188" i="4"/>
  <c r="P7188" i="4" s="1"/>
  <c r="T7188" i="4" s="1"/>
  <c r="Q7188" i="4"/>
  <c r="R7188" i="4" s="1"/>
  <c r="S7188" i="4" s="1"/>
  <c r="N7189" i="4"/>
  <c r="O7189" i="4" s="1"/>
  <c r="P7189" i="4" s="1"/>
  <c r="Q7189" i="4"/>
  <c r="R7189" i="4"/>
  <c r="S7189" i="4" s="1"/>
  <c r="N7190" i="4"/>
  <c r="O7190" i="4"/>
  <c r="P7190" i="4" s="1"/>
  <c r="T7190" i="4" s="1"/>
  <c r="Q7190" i="4"/>
  <c r="R7190" i="4" s="1"/>
  <c r="S7190" i="4" s="1"/>
  <c r="N7191" i="4"/>
  <c r="O7191" i="4" s="1"/>
  <c r="P7191" i="4" s="1"/>
  <c r="Q7191" i="4"/>
  <c r="R7191" i="4"/>
  <c r="S7191" i="4" s="1"/>
  <c r="N7192" i="4"/>
  <c r="O7192" i="4"/>
  <c r="P7192" i="4" s="1"/>
  <c r="T7192" i="4" s="1"/>
  <c r="Q7192" i="4"/>
  <c r="R7192" i="4" s="1"/>
  <c r="S7192" i="4" s="1"/>
  <c r="N7193" i="4"/>
  <c r="O7193" i="4" s="1"/>
  <c r="P7193" i="4" s="1"/>
  <c r="Q7193" i="4"/>
  <c r="R7193" i="4"/>
  <c r="S7193" i="4" s="1"/>
  <c r="N7194" i="4"/>
  <c r="O7194" i="4"/>
  <c r="P7194" i="4" s="1"/>
  <c r="T7194" i="4" s="1"/>
  <c r="Q7194" i="4"/>
  <c r="R7194" i="4" s="1"/>
  <c r="S7194" i="4" s="1"/>
  <c r="N7195" i="4"/>
  <c r="O7195" i="4" s="1"/>
  <c r="P7195" i="4" s="1"/>
  <c r="Q7195" i="4"/>
  <c r="R7195" i="4"/>
  <c r="S7195" i="4" s="1"/>
  <c r="N7196" i="4"/>
  <c r="O7196" i="4"/>
  <c r="P7196" i="4" s="1"/>
  <c r="T7196" i="4" s="1"/>
  <c r="Q7196" i="4"/>
  <c r="R7196" i="4" s="1"/>
  <c r="S7196" i="4" s="1"/>
  <c r="N7197" i="4"/>
  <c r="O7197" i="4" s="1"/>
  <c r="P7197" i="4" s="1"/>
  <c r="T7197" i="4" s="1"/>
  <c r="Q7197" i="4"/>
  <c r="R7197" i="4"/>
  <c r="S7197" i="4" s="1"/>
  <c r="N7198" i="4"/>
  <c r="O7198" i="4"/>
  <c r="P7198" i="4" s="1"/>
  <c r="Q7198" i="4"/>
  <c r="R7198" i="4" s="1"/>
  <c r="S7198" i="4"/>
  <c r="N7199" i="4"/>
  <c r="O7199" i="4" s="1"/>
  <c r="P7199" i="4"/>
  <c r="T7199" i="4" s="1"/>
  <c r="Q7199" i="4"/>
  <c r="R7199" i="4"/>
  <c r="S7199" i="4" s="1"/>
  <c r="N7200" i="4"/>
  <c r="O7200" i="4"/>
  <c r="P7200" i="4" s="1"/>
  <c r="Q7200" i="4"/>
  <c r="R7200" i="4" s="1"/>
  <c r="S7200" i="4" s="1"/>
  <c r="N7201" i="4"/>
  <c r="O7201" i="4" s="1"/>
  <c r="P7201" i="4" s="1"/>
  <c r="T7201" i="4" s="1"/>
  <c r="Q7201" i="4"/>
  <c r="R7201" i="4"/>
  <c r="S7201" i="4" s="1"/>
  <c r="N7202" i="4"/>
  <c r="O7202" i="4"/>
  <c r="P7202" i="4" s="1"/>
  <c r="Q7202" i="4"/>
  <c r="R7202" i="4" s="1"/>
  <c r="S7202" i="4"/>
  <c r="Q7179" i="4"/>
  <c r="R7179" i="4" s="1"/>
  <c r="O7179" i="4"/>
  <c r="P7179" i="4" s="1"/>
  <c r="N7179" i="4"/>
  <c r="N7155" i="4"/>
  <c r="O7155" i="4"/>
  <c r="P7155" i="4" s="1"/>
  <c r="T7155" i="4" s="1"/>
  <c r="Q7155" i="4"/>
  <c r="R7155" i="4" s="1"/>
  <c r="S7155" i="4" s="1"/>
  <c r="N7156" i="4"/>
  <c r="O7156" i="4" s="1"/>
  <c r="P7156" i="4" s="1"/>
  <c r="Q7156" i="4"/>
  <c r="R7156" i="4"/>
  <c r="S7156" i="4" s="1"/>
  <c r="N7157" i="4"/>
  <c r="O7157" i="4"/>
  <c r="P7157" i="4" s="1"/>
  <c r="T7157" i="4" s="1"/>
  <c r="Q7157" i="4"/>
  <c r="R7157" i="4" s="1"/>
  <c r="S7157" i="4" s="1"/>
  <c r="N7158" i="4"/>
  <c r="O7158" i="4" s="1"/>
  <c r="P7158" i="4" s="1"/>
  <c r="Q7158" i="4"/>
  <c r="R7158" i="4"/>
  <c r="S7158" i="4" s="1"/>
  <c r="N7159" i="4"/>
  <c r="O7159" i="4"/>
  <c r="P7159" i="4" s="1"/>
  <c r="T7159" i="4" s="1"/>
  <c r="Q7159" i="4"/>
  <c r="R7159" i="4" s="1"/>
  <c r="S7159" i="4" s="1"/>
  <c r="N7160" i="4"/>
  <c r="O7160" i="4" s="1"/>
  <c r="P7160" i="4" s="1"/>
  <c r="Q7160" i="4"/>
  <c r="R7160" i="4"/>
  <c r="S7160" i="4" s="1"/>
  <c r="N7161" i="4"/>
  <c r="O7161" i="4"/>
  <c r="P7161" i="4" s="1"/>
  <c r="T7161" i="4" s="1"/>
  <c r="Q7161" i="4"/>
  <c r="R7161" i="4" s="1"/>
  <c r="S7161" i="4" s="1"/>
  <c r="N7162" i="4"/>
  <c r="O7162" i="4" s="1"/>
  <c r="P7162" i="4" s="1"/>
  <c r="Q7162" i="4"/>
  <c r="R7162" i="4"/>
  <c r="S7162" i="4" s="1"/>
  <c r="N7163" i="4"/>
  <c r="O7163" i="4"/>
  <c r="P7163" i="4" s="1"/>
  <c r="T7163" i="4" s="1"/>
  <c r="Q7163" i="4"/>
  <c r="R7163" i="4" s="1"/>
  <c r="S7163" i="4" s="1"/>
  <c r="N7164" i="4"/>
  <c r="O7164" i="4" s="1"/>
  <c r="P7164" i="4" s="1"/>
  <c r="Q7164" i="4"/>
  <c r="R7164" i="4"/>
  <c r="S7164" i="4" s="1"/>
  <c r="N7165" i="4"/>
  <c r="O7165" i="4"/>
  <c r="P7165" i="4" s="1"/>
  <c r="T7165" i="4" s="1"/>
  <c r="Q7165" i="4"/>
  <c r="R7165" i="4" s="1"/>
  <c r="S7165" i="4" s="1"/>
  <c r="N7166" i="4"/>
  <c r="O7166" i="4" s="1"/>
  <c r="P7166" i="4" s="1"/>
  <c r="Q7166" i="4"/>
  <c r="R7166" i="4"/>
  <c r="S7166" i="4" s="1"/>
  <c r="N7167" i="4"/>
  <c r="O7167" i="4"/>
  <c r="P7167" i="4" s="1"/>
  <c r="T7167" i="4" s="1"/>
  <c r="Q7167" i="4"/>
  <c r="R7167" i="4" s="1"/>
  <c r="S7167" i="4" s="1"/>
  <c r="N7168" i="4"/>
  <c r="O7168" i="4" s="1"/>
  <c r="P7168" i="4" s="1"/>
  <c r="Q7168" i="4"/>
  <c r="R7168" i="4"/>
  <c r="S7168" i="4" s="1"/>
  <c r="N7169" i="4"/>
  <c r="O7169" i="4"/>
  <c r="P7169" i="4" s="1"/>
  <c r="T7169" i="4" s="1"/>
  <c r="Q7169" i="4"/>
  <c r="R7169" i="4" s="1"/>
  <c r="S7169" i="4" s="1"/>
  <c r="N7170" i="4"/>
  <c r="O7170" i="4" s="1"/>
  <c r="P7170" i="4" s="1"/>
  <c r="Q7170" i="4"/>
  <c r="R7170" i="4"/>
  <c r="S7170" i="4" s="1"/>
  <c r="N7171" i="4"/>
  <c r="O7171" i="4"/>
  <c r="P7171" i="4" s="1"/>
  <c r="T7171" i="4" s="1"/>
  <c r="Q7171" i="4"/>
  <c r="R7171" i="4" s="1"/>
  <c r="S7171" i="4" s="1"/>
  <c r="N7172" i="4"/>
  <c r="O7172" i="4" s="1"/>
  <c r="P7172" i="4" s="1"/>
  <c r="T7172" i="4" s="1"/>
  <c r="Q7172" i="4"/>
  <c r="R7172" i="4"/>
  <c r="S7172" i="4" s="1"/>
  <c r="N7173" i="4"/>
  <c r="O7173" i="4"/>
  <c r="P7173" i="4" s="1"/>
  <c r="Q7173" i="4"/>
  <c r="R7173" i="4" s="1"/>
  <c r="S7173" i="4"/>
  <c r="N7174" i="4"/>
  <c r="O7174" i="4" s="1"/>
  <c r="P7174" i="4"/>
  <c r="T7174" i="4" s="1"/>
  <c r="Q7174" i="4"/>
  <c r="R7174" i="4"/>
  <c r="S7174" i="4" s="1"/>
  <c r="N7175" i="4"/>
  <c r="O7175" i="4"/>
  <c r="P7175" i="4" s="1"/>
  <c r="Q7175" i="4"/>
  <c r="R7175" i="4" s="1"/>
  <c r="S7175" i="4" s="1"/>
  <c r="N7176" i="4"/>
  <c r="O7176" i="4" s="1"/>
  <c r="P7176" i="4" s="1"/>
  <c r="T7176" i="4" s="1"/>
  <c r="Q7176" i="4"/>
  <c r="R7176" i="4"/>
  <c r="S7176" i="4" s="1"/>
  <c r="N7177" i="4"/>
  <c r="O7177" i="4"/>
  <c r="P7177" i="4" s="1"/>
  <c r="Q7177" i="4"/>
  <c r="R7177" i="4" s="1"/>
  <c r="S7177" i="4"/>
  <c r="Q7154" i="4"/>
  <c r="R7154" i="4" s="1"/>
  <c r="O7154" i="4"/>
  <c r="P7154" i="4" s="1"/>
  <c r="N7154" i="4"/>
  <c r="N7130" i="4"/>
  <c r="O7130" i="4"/>
  <c r="P7130" i="4" s="1"/>
  <c r="T7130" i="4" s="1"/>
  <c r="Q7130" i="4"/>
  <c r="R7130" i="4" s="1"/>
  <c r="S7130" i="4" s="1"/>
  <c r="N7131" i="4"/>
  <c r="O7131" i="4" s="1"/>
  <c r="P7131" i="4" s="1"/>
  <c r="Q7131" i="4"/>
  <c r="R7131" i="4"/>
  <c r="S7131" i="4" s="1"/>
  <c r="N7132" i="4"/>
  <c r="O7132" i="4"/>
  <c r="P7132" i="4" s="1"/>
  <c r="T7132" i="4" s="1"/>
  <c r="Q7132" i="4"/>
  <c r="R7132" i="4" s="1"/>
  <c r="S7132" i="4" s="1"/>
  <c r="N7133" i="4"/>
  <c r="O7133" i="4" s="1"/>
  <c r="P7133" i="4" s="1"/>
  <c r="Q7133" i="4"/>
  <c r="R7133" i="4"/>
  <c r="S7133" i="4" s="1"/>
  <c r="N7134" i="4"/>
  <c r="O7134" i="4"/>
  <c r="P7134" i="4" s="1"/>
  <c r="T7134" i="4" s="1"/>
  <c r="Q7134" i="4"/>
  <c r="R7134" i="4" s="1"/>
  <c r="S7134" i="4" s="1"/>
  <c r="N7135" i="4"/>
  <c r="O7135" i="4" s="1"/>
  <c r="P7135" i="4" s="1"/>
  <c r="Q7135" i="4"/>
  <c r="R7135" i="4"/>
  <c r="S7135" i="4" s="1"/>
  <c r="N7136" i="4"/>
  <c r="O7136" i="4"/>
  <c r="P7136" i="4" s="1"/>
  <c r="T7136" i="4" s="1"/>
  <c r="Q7136" i="4"/>
  <c r="R7136" i="4" s="1"/>
  <c r="S7136" i="4" s="1"/>
  <c r="N7137" i="4"/>
  <c r="O7137" i="4" s="1"/>
  <c r="P7137" i="4" s="1"/>
  <c r="Q7137" i="4"/>
  <c r="R7137" i="4"/>
  <c r="S7137" i="4" s="1"/>
  <c r="N7138" i="4"/>
  <c r="O7138" i="4"/>
  <c r="P7138" i="4" s="1"/>
  <c r="T7138" i="4" s="1"/>
  <c r="Q7138" i="4"/>
  <c r="R7138" i="4" s="1"/>
  <c r="S7138" i="4" s="1"/>
  <c r="N7139" i="4"/>
  <c r="O7139" i="4" s="1"/>
  <c r="P7139" i="4" s="1"/>
  <c r="Q7139" i="4"/>
  <c r="R7139" i="4"/>
  <c r="S7139" i="4" s="1"/>
  <c r="N7140" i="4"/>
  <c r="O7140" i="4"/>
  <c r="P7140" i="4" s="1"/>
  <c r="T7140" i="4" s="1"/>
  <c r="Q7140" i="4"/>
  <c r="R7140" i="4" s="1"/>
  <c r="S7140" i="4" s="1"/>
  <c r="N7141" i="4"/>
  <c r="O7141" i="4" s="1"/>
  <c r="P7141" i="4" s="1"/>
  <c r="Q7141" i="4"/>
  <c r="R7141" i="4"/>
  <c r="S7141" i="4" s="1"/>
  <c r="N7142" i="4"/>
  <c r="O7142" i="4"/>
  <c r="P7142" i="4" s="1"/>
  <c r="T7142" i="4" s="1"/>
  <c r="Q7142" i="4"/>
  <c r="R7142" i="4" s="1"/>
  <c r="S7142" i="4" s="1"/>
  <c r="N7143" i="4"/>
  <c r="O7143" i="4" s="1"/>
  <c r="P7143" i="4" s="1"/>
  <c r="Q7143" i="4"/>
  <c r="R7143" i="4"/>
  <c r="S7143" i="4" s="1"/>
  <c r="N7144" i="4"/>
  <c r="O7144" i="4"/>
  <c r="P7144" i="4" s="1"/>
  <c r="T7144" i="4" s="1"/>
  <c r="Q7144" i="4"/>
  <c r="R7144" i="4" s="1"/>
  <c r="S7144" i="4" s="1"/>
  <c r="N7145" i="4"/>
  <c r="O7145" i="4" s="1"/>
  <c r="P7145" i="4" s="1"/>
  <c r="Q7145" i="4"/>
  <c r="R7145" i="4"/>
  <c r="S7145" i="4" s="1"/>
  <c r="N7146" i="4"/>
  <c r="O7146" i="4"/>
  <c r="P7146" i="4" s="1"/>
  <c r="T7146" i="4" s="1"/>
  <c r="Q7146" i="4"/>
  <c r="R7146" i="4" s="1"/>
  <c r="S7146" i="4" s="1"/>
  <c r="N7147" i="4"/>
  <c r="O7147" i="4" s="1"/>
  <c r="P7147" i="4" s="1"/>
  <c r="T7147" i="4" s="1"/>
  <c r="Q7147" i="4"/>
  <c r="R7147" i="4"/>
  <c r="S7147" i="4" s="1"/>
  <c r="N7148" i="4"/>
  <c r="O7148" i="4"/>
  <c r="P7148" i="4" s="1"/>
  <c r="Q7148" i="4"/>
  <c r="R7148" i="4" s="1"/>
  <c r="S7148" i="4" s="1"/>
  <c r="N7149" i="4"/>
  <c r="O7149" i="4" s="1"/>
  <c r="P7149" i="4" s="1"/>
  <c r="T7149" i="4" s="1"/>
  <c r="Q7149" i="4"/>
  <c r="R7149" i="4"/>
  <c r="S7149" i="4" s="1"/>
  <c r="N7150" i="4"/>
  <c r="O7150" i="4"/>
  <c r="P7150" i="4" s="1"/>
  <c r="Q7150" i="4"/>
  <c r="R7150" i="4" s="1"/>
  <c r="S7150" i="4"/>
  <c r="N7151" i="4"/>
  <c r="O7151" i="4" s="1"/>
  <c r="P7151" i="4"/>
  <c r="T7151" i="4" s="1"/>
  <c r="Q7151" i="4"/>
  <c r="R7151" i="4"/>
  <c r="S7151" i="4" s="1"/>
  <c r="N7152" i="4"/>
  <c r="O7152" i="4"/>
  <c r="P7152" i="4" s="1"/>
  <c r="Q7152" i="4"/>
  <c r="R7152" i="4" s="1"/>
  <c r="S7152" i="4" s="1"/>
  <c r="Q7129" i="4"/>
  <c r="R7129" i="4" s="1"/>
  <c r="O7129" i="4"/>
  <c r="P7129" i="4" s="1"/>
  <c r="N7129" i="4"/>
  <c r="N7105" i="4"/>
  <c r="O7105" i="4" s="1"/>
  <c r="Q7105" i="4"/>
  <c r="R7105" i="4"/>
  <c r="S7105" i="4" s="1"/>
  <c r="N7106" i="4"/>
  <c r="O7106" i="4"/>
  <c r="P7106" i="4" s="1"/>
  <c r="T7106" i="4" s="1"/>
  <c r="Q7106" i="4"/>
  <c r="R7106" i="4" s="1"/>
  <c r="S7106" i="4" s="1"/>
  <c r="N7107" i="4"/>
  <c r="O7107" i="4" s="1"/>
  <c r="P7107" i="4" s="1"/>
  <c r="Q7107" i="4"/>
  <c r="R7107" i="4"/>
  <c r="S7107" i="4" s="1"/>
  <c r="N7108" i="4"/>
  <c r="O7108" i="4"/>
  <c r="P7108" i="4" s="1"/>
  <c r="T7108" i="4" s="1"/>
  <c r="Q7108" i="4"/>
  <c r="R7108" i="4" s="1"/>
  <c r="S7108" i="4" s="1"/>
  <c r="N7109" i="4"/>
  <c r="O7109" i="4" s="1"/>
  <c r="P7109" i="4" s="1"/>
  <c r="Q7109" i="4"/>
  <c r="R7109" i="4"/>
  <c r="S7109" i="4" s="1"/>
  <c r="N7110" i="4"/>
  <c r="O7110" i="4"/>
  <c r="P7110" i="4" s="1"/>
  <c r="T7110" i="4" s="1"/>
  <c r="Q7110" i="4"/>
  <c r="R7110" i="4" s="1"/>
  <c r="S7110" i="4" s="1"/>
  <c r="N7111" i="4"/>
  <c r="O7111" i="4" s="1"/>
  <c r="P7111" i="4" s="1"/>
  <c r="Q7111" i="4"/>
  <c r="R7111" i="4"/>
  <c r="S7111" i="4" s="1"/>
  <c r="N7112" i="4"/>
  <c r="O7112" i="4"/>
  <c r="P7112" i="4" s="1"/>
  <c r="T7112" i="4" s="1"/>
  <c r="Q7112" i="4"/>
  <c r="R7112" i="4" s="1"/>
  <c r="S7112" i="4" s="1"/>
  <c r="N7113" i="4"/>
  <c r="O7113" i="4" s="1"/>
  <c r="P7113" i="4" s="1"/>
  <c r="Q7113" i="4"/>
  <c r="R7113" i="4"/>
  <c r="S7113" i="4" s="1"/>
  <c r="N7114" i="4"/>
  <c r="O7114" i="4"/>
  <c r="P7114" i="4" s="1"/>
  <c r="T7114" i="4" s="1"/>
  <c r="Q7114" i="4"/>
  <c r="R7114" i="4" s="1"/>
  <c r="S7114" i="4" s="1"/>
  <c r="N7115" i="4"/>
  <c r="O7115" i="4" s="1"/>
  <c r="P7115" i="4" s="1"/>
  <c r="Q7115" i="4"/>
  <c r="R7115" i="4"/>
  <c r="S7115" i="4" s="1"/>
  <c r="N7116" i="4"/>
  <c r="O7116" i="4"/>
  <c r="P7116" i="4" s="1"/>
  <c r="T7116" i="4" s="1"/>
  <c r="Q7116" i="4"/>
  <c r="R7116" i="4" s="1"/>
  <c r="S7116" i="4" s="1"/>
  <c r="N7117" i="4"/>
  <c r="O7117" i="4" s="1"/>
  <c r="P7117" i="4" s="1"/>
  <c r="Q7117" i="4"/>
  <c r="R7117" i="4"/>
  <c r="S7117" i="4" s="1"/>
  <c r="N7118" i="4"/>
  <c r="O7118" i="4"/>
  <c r="P7118" i="4" s="1"/>
  <c r="T7118" i="4" s="1"/>
  <c r="Q7118" i="4"/>
  <c r="R7118" i="4" s="1"/>
  <c r="S7118" i="4" s="1"/>
  <c r="N7119" i="4"/>
  <c r="O7119" i="4" s="1"/>
  <c r="P7119" i="4" s="1"/>
  <c r="Q7119" i="4"/>
  <c r="R7119" i="4"/>
  <c r="S7119" i="4" s="1"/>
  <c r="N7120" i="4"/>
  <c r="O7120" i="4"/>
  <c r="P7120" i="4" s="1"/>
  <c r="T7120" i="4" s="1"/>
  <c r="Q7120" i="4"/>
  <c r="R7120" i="4" s="1"/>
  <c r="S7120" i="4" s="1"/>
  <c r="N7121" i="4"/>
  <c r="O7121" i="4" s="1"/>
  <c r="P7121" i="4" s="1"/>
  <c r="Q7121" i="4"/>
  <c r="R7121" i="4"/>
  <c r="S7121" i="4" s="1"/>
  <c r="N7122" i="4"/>
  <c r="O7122" i="4"/>
  <c r="P7122" i="4" s="1"/>
  <c r="T7122" i="4" s="1"/>
  <c r="Q7122" i="4"/>
  <c r="R7122" i="4" s="1"/>
  <c r="S7122" i="4" s="1"/>
  <c r="N7123" i="4"/>
  <c r="O7123" i="4" s="1"/>
  <c r="P7123" i="4" s="1"/>
  <c r="Q7123" i="4"/>
  <c r="R7123" i="4"/>
  <c r="S7123" i="4" s="1"/>
  <c r="N7124" i="4"/>
  <c r="O7124" i="4"/>
  <c r="P7124" i="4" s="1"/>
  <c r="T7124" i="4" s="1"/>
  <c r="Q7124" i="4"/>
  <c r="R7124" i="4" s="1"/>
  <c r="S7124" i="4" s="1"/>
  <c r="N7125" i="4"/>
  <c r="O7125" i="4" s="1"/>
  <c r="P7125" i="4" s="1"/>
  <c r="Q7125" i="4"/>
  <c r="R7125" i="4"/>
  <c r="S7125" i="4" s="1"/>
  <c r="N7126" i="4"/>
  <c r="O7126" i="4"/>
  <c r="P7126" i="4" s="1"/>
  <c r="T7126" i="4" s="1"/>
  <c r="Q7126" i="4"/>
  <c r="R7126" i="4" s="1"/>
  <c r="S7126" i="4" s="1"/>
  <c r="N7127" i="4"/>
  <c r="O7127" i="4" s="1"/>
  <c r="P7127" i="4" s="1"/>
  <c r="Q7127" i="4"/>
  <c r="R7127" i="4"/>
  <c r="S7127" i="4" s="1"/>
  <c r="Q7104" i="4"/>
  <c r="R7104" i="4" s="1"/>
  <c r="O7104" i="4"/>
  <c r="P7104" i="4" s="1"/>
  <c r="N7104" i="4"/>
  <c r="N7080" i="4"/>
  <c r="O7080" i="4"/>
  <c r="P7080" i="4" s="1"/>
  <c r="T7080" i="4" s="1"/>
  <c r="Q7080" i="4"/>
  <c r="R7080" i="4" s="1"/>
  <c r="S7080" i="4" s="1"/>
  <c r="N7081" i="4"/>
  <c r="O7081" i="4" s="1"/>
  <c r="P7081" i="4" s="1"/>
  <c r="Q7081" i="4"/>
  <c r="R7081" i="4"/>
  <c r="S7081" i="4" s="1"/>
  <c r="N7082" i="4"/>
  <c r="O7082" i="4"/>
  <c r="P7082" i="4" s="1"/>
  <c r="T7082" i="4" s="1"/>
  <c r="Q7082" i="4"/>
  <c r="R7082" i="4" s="1"/>
  <c r="S7082" i="4" s="1"/>
  <c r="N7083" i="4"/>
  <c r="O7083" i="4" s="1"/>
  <c r="P7083" i="4" s="1"/>
  <c r="Q7083" i="4"/>
  <c r="R7083" i="4"/>
  <c r="S7083" i="4" s="1"/>
  <c r="N7084" i="4"/>
  <c r="O7084" i="4"/>
  <c r="P7084" i="4" s="1"/>
  <c r="T7084" i="4" s="1"/>
  <c r="Q7084" i="4"/>
  <c r="R7084" i="4" s="1"/>
  <c r="S7084" i="4" s="1"/>
  <c r="N7085" i="4"/>
  <c r="O7085" i="4" s="1"/>
  <c r="P7085" i="4" s="1"/>
  <c r="Q7085" i="4"/>
  <c r="R7085" i="4"/>
  <c r="S7085" i="4" s="1"/>
  <c r="N7086" i="4"/>
  <c r="O7086" i="4"/>
  <c r="P7086" i="4" s="1"/>
  <c r="T7086" i="4" s="1"/>
  <c r="Q7086" i="4"/>
  <c r="R7086" i="4" s="1"/>
  <c r="S7086" i="4" s="1"/>
  <c r="N7087" i="4"/>
  <c r="O7087" i="4" s="1"/>
  <c r="P7087" i="4" s="1"/>
  <c r="Q7087" i="4"/>
  <c r="R7087" i="4"/>
  <c r="S7087" i="4" s="1"/>
  <c r="N7088" i="4"/>
  <c r="O7088" i="4"/>
  <c r="P7088" i="4" s="1"/>
  <c r="T7088" i="4" s="1"/>
  <c r="Q7088" i="4"/>
  <c r="R7088" i="4" s="1"/>
  <c r="S7088" i="4" s="1"/>
  <c r="N7089" i="4"/>
  <c r="O7089" i="4" s="1"/>
  <c r="P7089" i="4" s="1"/>
  <c r="Q7089" i="4"/>
  <c r="R7089" i="4"/>
  <c r="S7089" i="4" s="1"/>
  <c r="N7090" i="4"/>
  <c r="O7090" i="4"/>
  <c r="P7090" i="4" s="1"/>
  <c r="T7090" i="4" s="1"/>
  <c r="Q7090" i="4"/>
  <c r="R7090" i="4" s="1"/>
  <c r="S7090" i="4" s="1"/>
  <c r="N7091" i="4"/>
  <c r="O7091" i="4" s="1"/>
  <c r="P7091" i="4" s="1"/>
  <c r="Q7091" i="4"/>
  <c r="R7091" i="4"/>
  <c r="S7091" i="4" s="1"/>
  <c r="N7092" i="4"/>
  <c r="O7092" i="4"/>
  <c r="P7092" i="4" s="1"/>
  <c r="T7092" i="4" s="1"/>
  <c r="Q7092" i="4"/>
  <c r="R7092" i="4" s="1"/>
  <c r="S7092" i="4" s="1"/>
  <c r="N7093" i="4"/>
  <c r="O7093" i="4" s="1"/>
  <c r="P7093" i="4" s="1"/>
  <c r="Q7093" i="4"/>
  <c r="R7093" i="4"/>
  <c r="S7093" i="4" s="1"/>
  <c r="N7094" i="4"/>
  <c r="O7094" i="4"/>
  <c r="P7094" i="4" s="1"/>
  <c r="T7094" i="4" s="1"/>
  <c r="Q7094" i="4"/>
  <c r="R7094" i="4" s="1"/>
  <c r="S7094" i="4" s="1"/>
  <c r="N7095" i="4"/>
  <c r="O7095" i="4" s="1"/>
  <c r="P7095" i="4" s="1"/>
  <c r="Q7095" i="4"/>
  <c r="R7095" i="4"/>
  <c r="S7095" i="4" s="1"/>
  <c r="N7096" i="4"/>
  <c r="O7096" i="4"/>
  <c r="P7096" i="4" s="1"/>
  <c r="T7096" i="4" s="1"/>
  <c r="Q7096" i="4"/>
  <c r="R7096" i="4" s="1"/>
  <c r="S7096" i="4" s="1"/>
  <c r="N7097" i="4"/>
  <c r="O7097" i="4" s="1"/>
  <c r="P7097" i="4" s="1"/>
  <c r="T7097" i="4" s="1"/>
  <c r="Q7097" i="4"/>
  <c r="R7097" i="4"/>
  <c r="S7097" i="4" s="1"/>
  <c r="N7098" i="4"/>
  <c r="O7098" i="4"/>
  <c r="P7098" i="4" s="1"/>
  <c r="Q7098" i="4"/>
  <c r="R7098" i="4" s="1"/>
  <c r="S7098" i="4"/>
  <c r="N7099" i="4"/>
  <c r="O7099" i="4" s="1"/>
  <c r="P7099" i="4"/>
  <c r="T7099" i="4" s="1"/>
  <c r="Q7099" i="4"/>
  <c r="R7099" i="4"/>
  <c r="S7099" i="4" s="1"/>
  <c r="N7100" i="4"/>
  <c r="O7100" i="4"/>
  <c r="P7100" i="4" s="1"/>
  <c r="Q7100" i="4"/>
  <c r="R7100" i="4" s="1"/>
  <c r="S7100" i="4" s="1"/>
  <c r="N7101" i="4"/>
  <c r="O7101" i="4" s="1"/>
  <c r="P7101" i="4" s="1"/>
  <c r="T7101" i="4" s="1"/>
  <c r="Q7101" i="4"/>
  <c r="R7101" i="4"/>
  <c r="S7101" i="4" s="1"/>
  <c r="N7102" i="4"/>
  <c r="O7102" i="4"/>
  <c r="P7102" i="4" s="1"/>
  <c r="Q7102" i="4"/>
  <c r="R7102" i="4" s="1"/>
  <c r="S7102" i="4"/>
  <c r="Q7079" i="4"/>
  <c r="R7079" i="4" s="1"/>
  <c r="O7079" i="4"/>
  <c r="P7079" i="4" s="1"/>
  <c r="N7079" i="4"/>
  <c r="N7055" i="4"/>
  <c r="O7055" i="4" s="1"/>
  <c r="Q7055" i="4"/>
  <c r="R7055" i="4"/>
  <c r="S7055" i="4" s="1"/>
  <c r="N7056" i="4"/>
  <c r="O7056" i="4"/>
  <c r="P7056" i="4" s="1"/>
  <c r="T7056" i="4" s="1"/>
  <c r="Q7056" i="4"/>
  <c r="R7056" i="4" s="1"/>
  <c r="S7056" i="4" s="1"/>
  <c r="N7057" i="4"/>
  <c r="O7057" i="4" s="1"/>
  <c r="P7057" i="4" s="1"/>
  <c r="Q7057" i="4"/>
  <c r="R7057" i="4"/>
  <c r="S7057" i="4" s="1"/>
  <c r="N7058" i="4"/>
  <c r="O7058" i="4"/>
  <c r="P7058" i="4" s="1"/>
  <c r="T7058" i="4" s="1"/>
  <c r="Q7058" i="4"/>
  <c r="R7058" i="4" s="1"/>
  <c r="S7058" i="4" s="1"/>
  <c r="N7059" i="4"/>
  <c r="O7059" i="4" s="1"/>
  <c r="P7059" i="4" s="1"/>
  <c r="Q7059" i="4"/>
  <c r="R7059" i="4"/>
  <c r="S7059" i="4" s="1"/>
  <c r="N7060" i="4"/>
  <c r="O7060" i="4"/>
  <c r="P7060" i="4" s="1"/>
  <c r="T7060" i="4" s="1"/>
  <c r="Q7060" i="4"/>
  <c r="R7060" i="4" s="1"/>
  <c r="S7060" i="4" s="1"/>
  <c r="N7061" i="4"/>
  <c r="O7061" i="4" s="1"/>
  <c r="P7061" i="4" s="1"/>
  <c r="Q7061" i="4"/>
  <c r="R7061" i="4"/>
  <c r="S7061" i="4" s="1"/>
  <c r="N7062" i="4"/>
  <c r="O7062" i="4"/>
  <c r="P7062" i="4" s="1"/>
  <c r="T7062" i="4" s="1"/>
  <c r="Q7062" i="4"/>
  <c r="R7062" i="4" s="1"/>
  <c r="S7062" i="4" s="1"/>
  <c r="N7063" i="4"/>
  <c r="O7063" i="4" s="1"/>
  <c r="P7063" i="4" s="1"/>
  <c r="Q7063" i="4"/>
  <c r="R7063" i="4"/>
  <c r="S7063" i="4" s="1"/>
  <c r="N7064" i="4"/>
  <c r="O7064" i="4"/>
  <c r="P7064" i="4" s="1"/>
  <c r="T7064" i="4" s="1"/>
  <c r="Q7064" i="4"/>
  <c r="R7064" i="4" s="1"/>
  <c r="S7064" i="4" s="1"/>
  <c r="N7065" i="4"/>
  <c r="O7065" i="4" s="1"/>
  <c r="P7065" i="4" s="1"/>
  <c r="Q7065" i="4"/>
  <c r="R7065" i="4"/>
  <c r="S7065" i="4" s="1"/>
  <c r="N7066" i="4"/>
  <c r="O7066" i="4"/>
  <c r="P7066" i="4" s="1"/>
  <c r="T7066" i="4" s="1"/>
  <c r="Q7066" i="4"/>
  <c r="R7066" i="4" s="1"/>
  <c r="S7066" i="4" s="1"/>
  <c r="N7067" i="4"/>
  <c r="O7067" i="4" s="1"/>
  <c r="P7067" i="4" s="1"/>
  <c r="Q7067" i="4"/>
  <c r="R7067" i="4"/>
  <c r="S7067" i="4" s="1"/>
  <c r="N7068" i="4"/>
  <c r="O7068" i="4"/>
  <c r="P7068" i="4" s="1"/>
  <c r="T7068" i="4" s="1"/>
  <c r="Q7068" i="4"/>
  <c r="R7068" i="4" s="1"/>
  <c r="S7068" i="4" s="1"/>
  <c r="N7069" i="4"/>
  <c r="O7069" i="4" s="1"/>
  <c r="P7069" i="4" s="1"/>
  <c r="Q7069" i="4"/>
  <c r="R7069" i="4"/>
  <c r="S7069" i="4" s="1"/>
  <c r="N7070" i="4"/>
  <c r="O7070" i="4"/>
  <c r="P7070" i="4" s="1"/>
  <c r="T7070" i="4" s="1"/>
  <c r="Q7070" i="4"/>
  <c r="R7070" i="4" s="1"/>
  <c r="S7070" i="4" s="1"/>
  <c r="N7071" i="4"/>
  <c r="O7071" i="4" s="1"/>
  <c r="P7071" i="4" s="1"/>
  <c r="Q7071" i="4"/>
  <c r="R7071" i="4"/>
  <c r="S7071" i="4" s="1"/>
  <c r="N7072" i="4"/>
  <c r="O7072" i="4"/>
  <c r="P7072" i="4" s="1"/>
  <c r="T7072" i="4" s="1"/>
  <c r="Q7072" i="4"/>
  <c r="R7072" i="4" s="1"/>
  <c r="S7072" i="4" s="1"/>
  <c r="N7073" i="4"/>
  <c r="O7073" i="4" s="1"/>
  <c r="P7073" i="4" s="1"/>
  <c r="Q7073" i="4"/>
  <c r="R7073" i="4"/>
  <c r="S7073" i="4" s="1"/>
  <c r="N7074" i="4"/>
  <c r="O7074" i="4"/>
  <c r="P7074" i="4" s="1"/>
  <c r="T7074" i="4" s="1"/>
  <c r="Q7074" i="4"/>
  <c r="R7074" i="4" s="1"/>
  <c r="S7074" i="4" s="1"/>
  <c r="N7075" i="4"/>
  <c r="O7075" i="4" s="1"/>
  <c r="P7075" i="4" s="1"/>
  <c r="Q7075" i="4"/>
  <c r="R7075" i="4"/>
  <c r="S7075" i="4" s="1"/>
  <c r="N7076" i="4"/>
  <c r="O7076" i="4"/>
  <c r="P7076" i="4" s="1"/>
  <c r="T7076" i="4" s="1"/>
  <c r="Q7076" i="4"/>
  <c r="R7076" i="4" s="1"/>
  <c r="S7076" i="4" s="1"/>
  <c r="N7077" i="4"/>
  <c r="O7077" i="4" s="1"/>
  <c r="P7077" i="4" s="1"/>
  <c r="Q7077" i="4"/>
  <c r="R7077" i="4"/>
  <c r="S7077" i="4" s="1"/>
  <c r="Q7054" i="4"/>
  <c r="R7054" i="4" s="1"/>
  <c r="O7054" i="4"/>
  <c r="P7054" i="4" s="1"/>
  <c r="N7054" i="4"/>
  <c r="N7030" i="4"/>
  <c r="O7030" i="4" s="1"/>
  <c r="Q7030" i="4"/>
  <c r="R7030" i="4"/>
  <c r="S7030" i="4" s="1"/>
  <c r="N7031" i="4"/>
  <c r="O7031" i="4"/>
  <c r="P7031" i="4" s="1"/>
  <c r="T7031" i="4" s="1"/>
  <c r="Q7031" i="4"/>
  <c r="R7031" i="4" s="1"/>
  <c r="S7031" i="4" s="1"/>
  <c r="N7032" i="4"/>
  <c r="O7032" i="4" s="1"/>
  <c r="P7032" i="4" s="1"/>
  <c r="Q7032" i="4"/>
  <c r="R7032" i="4"/>
  <c r="S7032" i="4" s="1"/>
  <c r="N7033" i="4"/>
  <c r="O7033" i="4"/>
  <c r="P7033" i="4" s="1"/>
  <c r="T7033" i="4" s="1"/>
  <c r="Q7033" i="4"/>
  <c r="R7033" i="4" s="1"/>
  <c r="S7033" i="4" s="1"/>
  <c r="N7034" i="4"/>
  <c r="O7034" i="4" s="1"/>
  <c r="P7034" i="4" s="1"/>
  <c r="Q7034" i="4"/>
  <c r="R7034" i="4"/>
  <c r="S7034" i="4" s="1"/>
  <c r="N7035" i="4"/>
  <c r="O7035" i="4"/>
  <c r="P7035" i="4" s="1"/>
  <c r="T7035" i="4" s="1"/>
  <c r="Q7035" i="4"/>
  <c r="R7035" i="4" s="1"/>
  <c r="S7035" i="4" s="1"/>
  <c r="N7036" i="4"/>
  <c r="O7036" i="4" s="1"/>
  <c r="P7036" i="4" s="1"/>
  <c r="Q7036" i="4"/>
  <c r="R7036" i="4"/>
  <c r="S7036" i="4" s="1"/>
  <c r="N7037" i="4"/>
  <c r="O7037" i="4"/>
  <c r="P7037" i="4" s="1"/>
  <c r="T7037" i="4" s="1"/>
  <c r="Q7037" i="4"/>
  <c r="R7037" i="4" s="1"/>
  <c r="S7037" i="4" s="1"/>
  <c r="N7038" i="4"/>
  <c r="O7038" i="4" s="1"/>
  <c r="P7038" i="4" s="1"/>
  <c r="Q7038" i="4"/>
  <c r="R7038" i="4"/>
  <c r="S7038" i="4" s="1"/>
  <c r="N7039" i="4"/>
  <c r="O7039" i="4"/>
  <c r="P7039" i="4" s="1"/>
  <c r="T7039" i="4" s="1"/>
  <c r="Q7039" i="4"/>
  <c r="R7039" i="4" s="1"/>
  <c r="S7039" i="4" s="1"/>
  <c r="N7040" i="4"/>
  <c r="O7040" i="4" s="1"/>
  <c r="P7040" i="4" s="1"/>
  <c r="Q7040" i="4"/>
  <c r="R7040" i="4"/>
  <c r="S7040" i="4" s="1"/>
  <c r="N7041" i="4"/>
  <c r="O7041" i="4"/>
  <c r="P7041" i="4" s="1"/>
  <c r="T7041" i="4" s="1"/>
  <c r="Q7041" i="4"/>
  <c r="R7041" i="4" s="1"/>
  <c r="S7041" i="4" s="1"/>
  <c r="N7042" i="4"/>
  <c r="O7042" i="4" s="1"/>
  <c r="P7042" i="4" s="1"/>
  <c r="Q7042" i="4"/>
  <c r="R7042" i="4"/>
  <c r="S7042" i="4" s="1"/>
  <c r="N7043" i="4"/>
  <c r="O7043" i="4"/>
  <c r="P7043" i="4" s="1"/>
  <c r="T7043" i="4" s="1"/>
  <c r="Q7043" i="4"/>
  <c r="R7043" i="4" s="1"/>
  <c r="S7043" i="4" s="1"/>
  <c r="N7044" i="4"/>
  <c r="O7044" i="4" s="1"/>
  <c r="P7044" i="4" s="1"/>
  <c r="Q7044" i="4"/>
  <c r="R7044" i="4"/>
  <c r="S7044" i="4" s="1"/>
  <c r="N7045" i="4"/>
  <c r="O7045" i="4"/>
  <c r="P7045" i="4" s="1"/>
  <c r="T7045" i="4" s="1"/>
  <c r="Q7045" i="4"/>
  <c r="R7045" i="4" s="1"/>
  <c r="S7045" i="4" s="1"/>
  <c r="N7046" i="4"/>
  <c r="O7046" i="4" s="1"/>
  <c r="P7046" i="4" s="1"/>
  <c r="Q7046" i="4"/>
  <c r="R7046" i="4"/>
  <c r="S7046" i="4" s="1"/>
  <c r="N7047" i="4"/>
  <c r="O7047" i="4"/>
  <c r="P7047" i="4" s="1"/>
  <c r="T7047" i="4" s="1"/>
  <c r="Q7047" i="4"/>
  <c r="R7047" i="4" s="1"/>
  <c r="S7047" i="4" s="1"/>
  <c r="N7048" i="4"/>
  <c r="O7048" i="4" s="1"/>
  <c r="P7048" i="4" s="1"/>
  <c r="Q7048" i="4"/>
  <c r="R7048" i="4"/>
  <c r="S7048" i="4" s="1"/>
  <c r="N7049" i="4"/>
  <c r="O7049" i="4"/>
  <c r="P7049" i="4" s="1"/>
  <c r="T7049" i="4" s="1"/>
  <c r="Q7049" i="4"/>
  <c r="R7049" i="4" s="1"/>
  <c r="S7049" i="4" s="1"/>
  <c r="N7050" i="4"/>
  <c r="O7050" i="4" s="1"/>
  <c r="P7050" i="4" s="1"/>
  <c r="Q7050" i="4"/>
  <c r="R7050" i="4"/>
  <c r="S7050" i="4" s="1"/>
  <c r="N7051" i="4"/>
  <c r="O7051" i="4"/>
  <c r="P7051" i="4" s="1"/>
  <c r="T7051" i="4" s="1"/>
  <c r="Q7051" i="4"/>
  <c r="R7051" i="4" s="1"/>
  <c r="S7051" i="4" s="1"/>
  <c r="N7052" i="4"/>
  <c r="O7052" i="4" s="1"/>
  <c r="P7052" i="4" s="1"/>
  <c r="Q7052" i="4"/>
  <c r="R7052" i="4"/>
  <c r="S7052" i="4" s="1"/>
  <c r="Q7029" i="4"/>
  <c r="R7029" i="4" s="1"/>
  <c r="O7029" i="4"/>
  <c r="P7029" i="4" s="1"/>
  <c r="N7029" i="4"/>
  <c r="N7005" i="4"/>
  <c r="O7005" i="4"/>
  <c r="P7005" i="4" s="1"/>
  <c r="T7005" i="4" s="1"/>
  <c r="Q7005" i="4"/>
  <c r="R7005" i="4" s="1"/>
  <c r="S7005" i="4" s="1"/>
  <c r="N7006" i="4"/>
  <c r="O7006" i="4" s="1"/>
  <c r="P7006" i="4" s="1"/>
  <c r="Q7006" i="4"/>
  <c r="R7006" i="4"/>
  <c r="S7006" i="4" s="1"/>
  <c r="N7007" i="4"/>
  <c r="O7007" i="4"/>
  <c r="P7007" i="4" s="1"/>
  <c r="T7007" i="4" s="1"/>
  <c r="Q7007" i="4"/>
  <c r="R7007" i="4" s="1"/>
  <c r="S7007" i="4" s="1"/>
  <c r="N7008" i="4"/>
  <c r="O7008" i="4" s="1"/>
  <c r="P7008" i="4" s="1"/>
  <c r="Q7008" i="4"/>
  <c r="R7008" i="4"/>
  <c r="S7008" i="4" s="1"/>
  <c r="N7009" i="4"/>
  <c r="O7009" i="4"/>
  <c r="P7009" i="4" s="1"/>
  <c r="T7009" i="4" s="1"/>
  <c r="Q7009" i="4"/>
  <c r="R7009" i="4" s="1"/>
  <c r="S7009" i="4" s="1"/>
  <c r="N7010" i="4"/>
  <c r="O7010" i="4" s="1"/>
  <c r="P7010" i="4" s="1"/>
  <c r="Q7010" i="4"/>
  <c r="R7010" i="4"/>
  <c r="S7010" i="4" s="1"/>
  <c r="N7011" i="4"/>
  <c r="O7011" i="4"/>
  <c r="P7011" i="4" s="1"/>
  <c r="T7011" i="4" s="1"/>
  <c r="Q7011" i="4"/>
  <c r="R7011" i="4" s="1"/>
  <c r="S7011" i="4" s="1"/>
  <c r="N7012" i="4"/>
  <c r="O7012" i="4" s="1"/>
  <c r="P7012" i="4" s="1"/>
  <c r="Q7012" i="4"/>
  <c r="R7012" i="4"/>
  <c r="S7012" i="4" s="1"/>
  <c r="N7013" i="4"/>
  <c r="O7013" i="4"/>
  <c r="P7013" i="4" s="1"/>
  <c r="T7013" i="4" s="1"/>
  <c r="Q7013" i="4"/>
  <c r="R7013" i="4" s="1"/>
  <c r="S7013" i="4" s="1"/>
  <c r="N7014" i="4"/>
  <c r="O7014" i="4" s="1"/>
  <c r="P7014" i="4" s="1"/>
  <c r="Q7014" i="4"/>
  <c r="R7014" i="4"/>
  <c r="S7014" i="4" s="1"/>
  <c r="N7015" i="4"/>
  <c r="O7015" i="4"/>
  <c r="P7015" i="4" s="1"/>
  <c r="T7015" i="4" s="1"/>
  <c r="Q7015" i="4"/>
  <c r="R7015" i="4" s="1"/>
  <c r="S7015" i="4" s="1"/>
  <c r="N7016" i="4"/>
  <c r="O7016" i="4" s="1"/>
  <c r="P7016" i="4" s="1"/>
  <c r="Q7016" i="4"/>
  <c r="R7016" i="4"/>
  <c r="S7016" i="4" s="1"/>
  <c r="N7017" i="4"/>
  <c r="O7017" i="4"/>
  <c r="P7017" i="4" s="1"/>
  <c r="T7017" i="4" s="1"/>
  <c r="Q7017" i="4"/>
  <c r="R7017" i="4" s="1"/>
  <c r="S7017" i="4" s="1"/>
  <c r="N7018" i="4"/>
  <c r="O7018" i="4" s="1"/>
  <c r="P7018" i="4" s="1"/>
  <c r="Q7018" i="4"/>
  <c r="R7018" i="4"/>
  <c r="S7018" i="4" s="1"/>
  <c r="N7019" i="4"/>
  <c r="O7019" i="4"/>
  <c r="P7019" i="4" s="1"/>
  <c r="T7019" i="4" s="1"/>
  <c r="Q7019" i="4"/>
  <c r="R7019" i="4" s="1"/>
  <c r="S7019" i="4" s="1"/>
  <c r="N7020" i="4"/>
  <c r="O7020" i="4" s="1"/>
  <c r="P7020" i="4" s="1"/>
  <c r="Q7020" i="4"/>
  <c r="R7020" i="4"/>
  <c r="S7020" i="4" s="1"/>
  <c r="N7021" i="4"/>
  <c r="O7021" i="4"/>
  <c r="P7021" i="4" s="1"/>
  <c r="T7021" i="4" s="1"/>
  <c r="Q7021" i="4"/>
  <c r="R7021" i="4" s="1"/>
  <c r="S7021" i="4" s="1"/>
  <c r="N7022" i="4"/>
  <c r="O7022" i="4" s="1"/>
  <c r="P7022" i="4" s="1"/>
  <c r="T7022" i="4" s="1"/>
  <c r="Q7022" i="4"/>
  <c r="R7022" i="4"/>
  <c r="S7022" i="4" s="1"/>
  <c r="N7023" i="4"/>
  <c r="O7023" i="4"/>
  <c r="P7023" i="4" s="1"/>
  <c r="Q7023" i="4"/>
  <c r="R7023" i="4" s="1"/>
  <c r="S7023" i="4"/>
  <c r="N7024" i="4"/>
  <c r="O7024" i="4" s="1"/>
  <c r="P7024" i="4"/>
  <c r="T7024" i="4" s="1"/>
  <c r="Q7024" i="4"/>
  <c r="R7024" i="4"/>
  <c r="S7024" i="4" s="1"/>
  <c r="N7025" i="4"/>
  <c r="O7025" i="4"/>
  <c r="P7025" i="4" s="1"/>
  <c r="Q7025" i="4"/>
  <c r="R7025" i="4" s="1"/>
  <c r="S7025" i="4" s="1"/>
  <c r="N7026" i="4"/>
  <c r="O7026" i="4" s="1"/>
  <c r="P7026" i="4" s="1"/>
  <c r="T7026" i="4" s="1"/>
  <c r="Q7026" i="4"/>
  <c r="R7026" i="4"/>
  <c r="S7026" i="4" s="1"/>
  <c r="N7027" i="4"/>
  <c r="O7027" i="4"/>
  <c r="P7027" i="4" s="1"/>
  <c r="Q7027" i="4"/>
  <c r="R7027" i="4" s="1"/>
  <c r="S7027" i="4"/>
  <c r="Q7004" i="4"/>
  <c r="R7004" i="4" s="1"/>
  <c r="O7004" i="4"/>
  <c r="P7004" i="4" s="1"/>
  <c r="N7004" i="4"/>
  <c r="N6980" i="4"/>
  <c r="O6980" i="4"/>
  <c r="P6980" i="4" s="1"/>
  <c r="Q6980" i="4"/>
  <c r="R6980" i="4" s="1"/>
  <c r="S6980" i="4" s="1"/>
  <c r="N6981" i="4"/>
  <c r="O6981" i="4" s="1"/>
  <c r="P6981" i="4" s="1"/>
  <c r="Q6981" i="4"/>
  <c r="R6981" i="4"/>
  <c r="S6981" i="4" s="1"/>
  <c r="N6982" i="4"/>
  <c r="O6982" i="4"/>
  <c r="P6982" i="4" s="1"/>
  <c r="Q6982" i="4"/>
  <c r="R6982" i="4" s="1"/>
  <c r="S6982" i="4" s="1"/>
  <c r="N6983" i="4"/>
  <c r="O6983" i="4" s="1"/>
  <c r="P6983" i="4" s="1"/>
  <c r="Q6983" i="4"/>
  <c r="R6983" i="4"/>
  <c r="S6983" i="4" s="1"/>
  <c r="N6984" i="4"/>
  <c r="O6984" i="4"/>
  <c r="P6984" i="4" s="1"/>
  <c r="Q6984" i="4"/>
  <c r="R6984" i="4" s="1"/>
  <c r="S6984" i="4" s="1"/>
  <c r="N6985" i="4"/>
  <c r="O6985" i="4" s="1"/>
  <c r="P6985" i="4" s="1"/>
  <c r="Q6985" i="4"/>
  <c r="R6985" i="4"/>
  <c r="S6985" i="4" s="1"/>
  <c r="N6986" i="4"/>
  <c r="O6986" i="4"/>
  <c r="P6986" i="4" s="1"/>
  <c r="Q6986" i="4"/>
  <c r="R6986" i="4" s="1"/>
  <c r="S6986" i="4" s="1"/>
  <c r="N6987" i="4"/>
  <c r="O6987" i="4" s="1"/>
  <c r="P6987" i="4" s="1"/>
  <c r="Q6987" i="4"/>
  <c r="R6987" i="4"/>
  <c r="S6987" i="4" s="1"/>
  <c r="N6988" i="4"/>
  <c r="O6988" i="4"/>
  <c r="P6988" i="4" s="1"/>
  <c r="Q6988" i="4"/>
  <c r="R6988" i="4" s="1"/>
  <c r="S6988" i="4" s="1"/>
  <c r="N6989" i="4"/>
  <c r="O6989" i="4" s="1"/>
  <c r="P6989" i="4" s="1"/>
  <c r="Q6989" i="4"/>
  <c r="R6989" i="4"/>
  <c r="S6989" i="4" s="1"/>
  <c r="N6990" i="4"/>
  <c r="O6990" i="4"/>
  <c r="P6990" i="4" s="1"/>
  <c r="Q6990" i="4"/>
  <c r="R6990" i="4" s="1"/>
  <c r="S6990" i="4" s="1"/>
  <c r="N6991" i="4"/>
  <c r="O6991" i="4" s="1"/>
  <c r="P6991" i="4" s="1"/>
  <c r="Q6991" i="4"/>
  <c r="R6991" i="4"/>
  <c r="S6991" i="4" s="1"/>
  <c r="N6992" i="4"/>
  <c r="O6992" i="4"/>
  <c r="P6992" i="4" s="1"/>
  <c r="Q6992" i="4"/>
  <c r="R6992" i="4" s="1"/>
  <c r="S6992" i="4" s="1"/>
  <c r="N6993" i="4"/>
  <c r="O6993" i="4" s="1"/>
  <c r="P6993" i="4" s="1"/>
  <c r="Q6993" i="4"/>
  <c r="R6993" i="4"/>
  <c r="S6993" i="4" s="1"/>
  <c r="N6994" i="4"/>
  <c r="O6994" i="4"/>
  <c r="P6994" i="4" s="1"/>
  <c r="Q6994" i="4"/>
  <c r="R6994" i="4" s="1"/>
  <c r="S6994" i="4" s="1"/>
  <c r="N6995" i="4"/>
  <c r="O6995" i="4" s="1"/>
  <c r="P6995" i="4" s="1"/>
  <c r="Q6995" i="4"/>
  <c r="R6995" i="4"/>
  <c r="S6995" i="4" s="1"/>
  <c r="N6996" i="4"/>
  <c r="O6996" i="4"/>
  <c r="P6996" i="4" s="1"/>
  <c r="Q6996" i="4"/>
  <c r="R6996" i="4" s="1"/>
  <c r="S6996" i="4" s="1"/>
  <c r="N6997" i="4"/>
  <c r="O6997" i="4" s="1"/>
  <c r="P6997" i="4"/>
  <c r="T6997" i="4" s="1"/>
  <c r="Q6997" i="4"/>
  <c r="R6997" i="4"/>
  <c r="S6997" i="4" s="1"/>
  <c r="N6998" i="4"/>
  <c r="O6998" i="4"/>
  <c r="P6998" i="4" s="1"/>
  <c r="Q6998" i="4"/>
  <c r="R6998" i="4" s="1"/>
  <c r="S6998" i="4" s="1"/>
  <c r="N6999" i="4"/>
  <c r="O6999" i="4" s="1"/>
  <c r="P6999" i="4" s="1"/>
  <c r="T6999" i="4" s="1"/>
  <c r="Q6999" i="4"/>
  <c r="R6999" i="4"/>
  <c r="S6999" i="4" s="1"/>
  <c r="N7000" i="4"/>
  <c r="O7000" i="4"/>
  <c r="P7000" i="4" s="1"/>
  <c r="Q7000" i="4"/>
  <c r="R7000" i="4" s="1"/>
  <c r="S7000" i="4"/>
  <c r="N7001" i="4"/>
  <c r="O7001" i="4" s="1"/>
  <c r="P7001" i="4"/>
  <c r="T7001" i="4" s="1"/>
  <c r="Q7001" i="4"/>
  <c r="R7001" i="4"/>
  <c r="S7001" i="4" s="1"/>
  <c r="N7002" i="4"/>
  <c r="O7002" i="4"/>
  <c r="P7002" i="4" s="1"/>
  <c r="Q7002" i="4"/>
  <c r="R7002" i="4" s="1"/>
  <c r="S7002" i="4" s="1"/>
  <c r="Q6979" i="4"/>
  <c r="R6979" i="4" s="1"/>
  <c r="O6979" i="4"/>
  <c r="P6979" i="4" s="1"/>
  <c r="N6979" i="4"/>
  <c r="N6955" i="4"/>
  <c r="O6955" i="4" s="1"/>
  <c r="Q6955" i="4"/>
  <c r="R6955" i="4"/>
  <c r="S6955" i="4" s="1"/>
  <c r="N6956" i="4"/>
  <c r="O6956" i="4"/>
  <c r="P6956" i="4" s="1"/>
  <c r="T6956" i="4" s="1"/>
  <c r="Q6956" i="4"/>
  <c r="R6956" i="4" s="1"/>
  <c r="S6956" i="4" s="1"/>
  <c r="N6957" i="4"/>
  <c r="O6957" i="4" s="1"/>
  <c r="P6957" i="4" s="1"/>
  <c r="Q6957" i="4"/>
  <c r="R6957" i="4"/>
  <c r="S6957" i="4" s="1"/>
  <c r="N6958" i="4"/>
  <c r="O6958" i="4"/>
  <c r="P6958" i="4" s="1"/>
  <c r="T6958" i="4" s="1"/>
  <c r="Q6958" i="4"/>
  <c r="R6958" i="4" s="1"/>
  <c r="S6958" i="4" s="1"/>
  <c r="N6959" i="4"/>
  <c r="O6959" i="4" s="1"/>
  <c r="P6959" i="4" s="1"/>
  <c r="Q6959" i="4"/>
  <c r="R6959" i="4"/>
  <c r="S6959" i="4" s="1"/>
  <c r="N6960" i="4"/>
  <c r="O6960" i="4"/>
  <c r="P6960" i="4" s="1"/>
  <c r="T6960" i="4" s="1"/>
  <c r="Q6960" i="4"/>
  <c r="R6960" i="4" s="1"/>
  <c r="S6960" i="4" s="1"/>
  <c r="N6961" i="4"/>
  <c r="O6961" i="4" s="1"/>
  <c r="P6961" i="4" s="1"/>
  <c r="Q6961" i="4"/>
  <c r="R6961" i="4"/>
  <c r="S6961" i="4" s="1"/>
  <c r="N6962" i="4"/>
  <c r="O6962" i="4"/>
  <c r="P6962" i="4" s="1"/>
  <c r="T6962" i="4" s="1"/>
  <c r="Q6962" i="4"/>
  <c r="R6962" i="4" s="1"/>
  <c r="S6962" i="4" s="1"/>
  <c r="N6963" i="4"/>
  <c r="O6963" i="4" s="1"/>
  <c r="P6963" i="4" s="1"/>
  <c r="Q6963" i="4"/>
  <c r="R6963" i="4"/>
  <c r="S6963" i="4" s="1"/>
  <c r="N6964" i="4"/>
  <c r="O6964" i="4"/>
  <c r="P6964" i="4" s="1"/>
  <c r="T6964" i="4" s="1"/>
  <c r="Q6964" i="4"/>
  <c r="R6964" i="4" s="1"/>
  <c r="S6964" i="4" s="1"/>
  <c r="N6965" i="4"/>
  <c r="O6965" i="4" s="1"/>
  <c r="P6965" i="4" s="1"/>
  <c r="Q6965" i="4"/>
  <c r="R6965" i="4"/>
  <c r="S6965" i="4" s="1"/>
  <c r="N6966" i="4"/>
  <c r="O6966" i="4"/>
  <c r="P6966" i="4" s="1"/>
  <c r="T6966" i="4" s="1"/>
  <c r="Q6966" i="4"/>
  <c r="R6966" i="4" s="1"/>
  <c r="S6966" i="4" s="1"/>
  <c r="N6967" i="4"/>
  <c r="O6967" i="4" s="1"/>
  <c r="P6967" i="4" s="1"/>
  <c r="Q6967" i="4"/>
  <c r="R6967" i="4"/>
  <c r="S6967" i="4" s="1"/>
  <c r="N6968" i="4"/>
  <c r="O6968" i="4"/>
  <c r="P6968" i="4" s="1"/>
  <c r="T6968" i="4" s="1"/>
  <c r="Q6968" i="4"/>
  <c r="R6968" i="4" s="1"/>
  <c r="S6968" i="4" s="1"/>
  <c r="N6969" i="4"/>
  <c r="O6969" i="4" s="1"/>
  <c r="P6969" i="4" s="1"/>
  <c r="Q6969" i="4"/>
  <c r="R6969" i="4"/>
  <c r="S6969" i="4" s="1"/>
  <c r="N6970" i="4"/>
  <c r="O6970" i="4"/>
  <c r="P6970" i="4" s="1"/>
  <c r="T6970" i="4" s="1"/>
  <c r="Q6970" i="4"/>
  <c r="R6970" i="4" s="1"/>
  <c r="S6970" i="4" s="1"/>
  <c r="N6971" i="4"/>
  <c r="O6971" i="4" s="1"/>
  <c r="P6971" i="4" s="1"/>
  <c r="Q6971" i="4"/>
  <c r="R6971" i="4"/>
  <c r="S6971" i="4" s="1"/>
  <c r="N6972" i="4"/>
  <c r="O6972" i="4"/>
  <c r="P6972" i="4" s="1"/>
  <c r="T6972" i="4" s="1"/>
  <c r="Q6972" i="4"/>
  <c r="R6972" i="4" s="1"/>
  <c r="S6972" i="4" s="1"/>
  <c r="N6973" i="4"/>
  <c r="O6973" i="4" s="1"/>
  <c r="P6973" i="4" s="1"/>
  <c r="Q6973" i="4"/>
  <c r="R6973" i="4"/>
  <c r="S6973" i="4" s="1"/>
  <c r="N6974" i="4"/>
  <c r="O6974" i="4"/>
  <c r="P6974" i="4" s="1"/>
  <c r="T6974" i="4" s="1"/>
  <c r="Q6974" i="4"/>
  <c r="R6974" i="4" s="1"/>
  <c r="S6974" i="4" s="1"/>
  <c r="N6975" i="4"/>
  <c r="O6975" i="4" s="1"/>
  <c r="P6975" i="4" s="1"/>
  <c r="Q6975" i="4"/>
  <c r="R6975" i="4"/>
  <c r="S6975" i="4" s="1"/>
  <c r="N6976" i="4"/>
  <c r="O6976" i="4"/>
  <c r="P6976" i="4" s="1"/>
  <c r="T6976" i="4" s="1"/>
  <c r="Q6976" i="4"/>
  <c r="R6976" i="4" s="1"/>
  <c r="S6976" i="4" s="1"/>
  <c r="N6977" i="4"/>
  <c r="O6977" i="4" s="1"/>
  <c r="P6977" i="4" s="1"/>
  <c r="Q6977" i="4"/>
  <c r="R6977" i="4"/>
  <c r="S6977" i="4" s="1"/>
  <c r="Q6954" i="4"/>
  <c r="R6954" i="4" s="1"/>
  <c r="O6954" i="4"/>
  <c r="P6954" i="4" s="1"/>
  <c r="N6954" i="4"/>
  <c r="N6930" i="4"/>
  <c r="O6930" i="4" s="1"/>
  <c r="Q6930" i="4"/>
  <c r="R6930" i="4"/>
  <c r="S6930" i="4" s="1"/>
  <c r="N6931" i="4"/>
  <c r="O6931" i="4"/>
  <c r="P6931" i="4" s="1"/>
  <c r="T6931" i="4" s="1"/>
  <c r="Q6931" i="4"/>
  <c r="R6931" i="4" s="1"/>
  <c r="S6931" i="4" s="1"/>
  <c r="N6932" i="4"/>
  <c r="O6932" i="4" s="1"/>
  <c r="P6932" i="4" s="1"/>
  <c r="Q6932" i="4"/>
  <c r="R6932" i="4"/>
  <c r="S6932" i="4" s="1"/>
  <c r="N6933" i="4"/>
  <c r="O6933" i="4"/>
  <c r="P6933" i="4" s="1"/>
  <c r="T6933" i="4" s="1"/>
  <c r="Q6933" i="4"/>
  <c r="R6933" i="4" s="1"/>
  <c r="S6933" i="4" s="1"/>
  <c r="N6934" i="4"/>
  <c r="O6934" i="4" s="1"/>
  <c r="P6934" i="4" s="1"/>
  <c r="Q6934" i="4"/>
  <c r="R6934" i="4"/>
  <c r="S6934" i="4" s="1"/>
  <c r="N6935" i="4"/>
  <c r="O6935" i="4"/>
  <c r="P6935" i="4" s="1"/>
  <c r="T6935" i="4" s="1"/>
  <c r="Q6935" i="4"/>
  <c r="R6935" i="4" s="1"/>
  <c r="S6935" i="4" s="1"/>
  <c r="N6936" i="4"/>
  <c r="O6936" i="4" s="1"/>
  <c r="P6936" i="4" s="1"/>
  <c r="Q6936" i="4"/>
  <c r="R6936" i="4"/>
  <c r="S6936" i="4" s="1"/>
  <c r="N6937" i="4"/>
  <c r="O6937" i="4"/>
  <c r="P6937" i="4" s="1"/>
  <c r="T6937" i="4" s="1"/>
  <c r="Q6937" i="4"/>
  <c r="R6937" i="4" s="1"/>
  <c r="S6937" i="4" s="1"/>
  <c r="N6938" i="4"/>
  <c r="O6938" i="4" s="1"/>
  <c r="P6938" i="4" s="1"/>
  <c r="Q6938" i="4"/>
  <c r="R6938" i="4"/>
  <c r="S6938" i="4" s="1"/>
  <c r="N6939" i="4"/>
  <c r="O6939" i="4"/>
  <c r="P6939" i="4" s="1"/>
  <c r="T6939" i="4" s="1"/>
  <c r="Q6939" i="4"/>
  <c r="R6939" i="4" s="1"/>
  <c r="S6939" i="4" s="1"/>
  <c r="N6940" i="4"/>
  <c r="O6940" i="4" s="1"/>
  <c r="P6940" i="4" s="1"/>
  <c r="Q6940" i="4"/>
  <c r="R6940" i="4"/>
  <c r="S6940" i="4" s="1"/>
  <c r="N6941" i="4"/>
  <c r="O6941" i="4"/>
  <c r="P6941" i="4" s="1"/>
  <c r="T6941" i="4" s="1"/>
  <c r="Q6941" i="4"/>
  <c r="R6941" i="4" s="1"/>
  <c r="S6941" i="4" s="1"/>
  <c r="N6942" i="4"/>
  <c r="O6942" i="4" s="1"/>
  <c r="P6942" i="4" s="1"/>
  <c r="Q6942" i="4"/>
  <c r="R6942" i="4"/>
  <c r="S6942" i="4" s="1"/>
  <c r="N6943" i="4"/>
  <c r="O6943" i="4"/>
  <c r="P6943" i="4" s="1"/>
  <c r="T6943" i="4" s="1"/>
  <c r="Q6943" i="4"/>
  <c r="R6943" i="4" s="1"/>
  <c r="S6943" i="4" s="1"/>
  <c r="N6944" i="4"/>
  <c r="O6944" i="4" s="1"/>
  <c r="P6944" i="4" s="1"/>
  <c r="Q6944" i="4"/>
  <c r="R6944" i="4"/>
  <c r="S6944" i="4" s="1"/>
  <c r="N6945" i="4"/>
  <c r="O6945" i="4"/>
  <c r="P6945" i="4" s="1"/>
  <c r="T6945" i="4" s="1"/>
  <c r="Q6945" i="4"/>
  <c r="R6945" i="4" s="1"/>
  <c r="S6945" i="4" s="1"/>
  <c r="N6946" i="4"/>
  <c r="O6946" i="4" s="1"/>
  <c r="P6946" i="4" s="1"/>
  <c r="Q6946" i="4"/>
  <c r="R6946" i="4"/>
  <c r="S6946" i="4" s="1"/>
  <c r="N6947" i="4"/>
  <c r="O6947" i="4"/>
  <c r="P6947" i="4" s="1"/>
  <c r="T6947" i="4" s="1"/>
  <c r="Q6947" i="4"/>
  <c r="R6947" i="4" s="1"/>
  <c r="S6947" i="4" s="1"/>
  <c r="N6948" i="4"/>
  <c r="O6948" i="4" s="1"/>
  <c r="P6948" i="4" s="1"/>
  <c r="Q6948" i="4"/>
  <c r="R6948" i="4"/>
  <c r="S6948" i="4" s="1"/>
  <c r="N6949" i="4"/>
  <c r="O6949" i="4"/>
  <c r="P6949" i="4" s="1"/>
  <c r="T6949" i="4" s="1"/>
  <c r="Q6949" i="4"/>
  <c r="R6949" i="4" s="1"/>
  <c r="S6949" i="4" s="1"/>
  <c r="N6950" i="4"/>
  <c r="O6950" i="4" s="1"/>
  <c r="P6950" i="4" s="1"/>
  <c r="Q6950" i="4"/>
  <c r="R6950" i="4"/>
  <c r="S6950" i="4" s="1"/>
  <c r="N6951" i="4"/>
  <c r="O6951" i="4"/>
  <c r="P6951" i="4" s="1"/>
  <c r="T6951" i="4" s="1"/>
  <c r="Q6951" i="4"/>
  <c r="R6951" i="4" s="1"/>
  <c r="S6951" i="4" s="1"/>
  <c r="N6952" i="4"/>
  <c r="O6952" i="4" s="1"/>
  <c r="P6952" i="4" s="1"/>
  <c r="Q6952" i="4"/>
  <c r="R6952" i="4"/>
  <c r="S6952" i="4" s="1"/>
  <c r="Q6929" i="4"/>
  <c r="R6929" i="4" s="1"/>
  <c r="O6929" i="4"/>
  <c r="P6929" i="4" s="1"/>
  <c r="N6929" i="4"/>
  <c r="N6905" i="4"/>
  <c r="O6905" i="4" s="1"/>
  <c r="Q6905" i="4"/>
  <c r="R6905" i="4"/>
  <c r="S6905" i="4" s="1"/>
  <c r="N6906" i="4"/>
  <c r="O6906" i="4"/>
  <c r="P6906" i="4" s="1"/>
  <c r="T6906" i="4" s="1"/>
  <c r="Q6906" i="4"/>
  <c r="R6906" i="4" s="1"/>
  <c r="S6906" i="4" s="1"/>
  <c r="N6907" i="4"/>
  <c r="O6907" i="4" s="1"/>
  <c r="P6907" i="4" s="1"/>
  <c r="Q6907" i="4"/>
  <c r="R6907" i="4"/>
  <c r="S6907" i="4" s="1"/>
  <c r="N6908" i="4"/>
  <c r="O6908" i="4"/>
  <c r="P6908" i="4" s="1"/>
  <c r="T6908" i="4" s="1"/>
  <c r="Q6908" i="4"/>
  <c r="R6908" i="4" s="1"/>
  <c r="S6908" i="4" s="1"/>
  <c r="N6909" i="4"/>
  <c r="O6909" i="4" s="1"/>
  <c r="P6909" i="4" s="1"/>
  <c r="Q6909" i="4"/>
  <c r="R6909" i="4"/>
  <c r="S6909" i="4" s="1"/>
  <c r="N6910" i="4"/>
  <c r="O6910" i="4"/>
  <c r="P6910" i="4" s="1"/>
  <c r="T6910" i="4" s="1"/>
  <c r="Q6910" i="4"/>
  <c r="R6910" i="4" s="1"/>
  <c r="S6910" i="4" s="1"/>
  <c r="N6911" i="4"/>
  <c r="O6911" i="4" s="1"/>
  <c r="P6911" i="4" s="1"/>
  <c r="Q6911" i="4"/>
  <c r="R6911" i="4"/>
  <c r="S6911" i="4" s="1"/>
  <c r="N6912" i="4"/>
  <c r="O6912" i="4"/>
  <c r="P6912" i="4" s="1"/>
  <c r="T6912" i="4" s="1"/>
  <c r="Q6912" i="4"/>
  <c r="R6912" i="4" s="1"/>
  <c r="S6912" i="4" s="1"/>
  <c r="N6913" i="4"/>
  <c r="O6913" i="4" s="1"/>
  <c r="P6913" i="4" s="1"/>
  <c r="Q6913" i="4"/>
  <c r="R6913" i="4"/>
  <c r="S6913" i="4" s="1"/>
  <c r="N6914" i="4"/>
  <c r="O6914" i="4"/>
  <c r="P6914" i="4" s="1"/>
  <c r="T6914" i="4" s="1"/>
  <c r="Q6914" i="4"/>
  <c r="R6914" i="4" s="1"/>
  <c r="S6914" i="4" s="1"/>
  <c r="N6915" i="4"/>
  <c r="O6915" i="4" s="1"/>
  <c r="P6915" i="4" s="1"/>
  <c r="Q6915" i="4"/>
  <c r="R6915" i="4"/>
  <c r="S6915" i="4" s="1"/>
  <c r="N6916" i="4"/>
  <c r="O6916" i="4"/>
  <c r="P6916" i="4" s="1"/>
  <c r="T6916" i="4" s="1"/>
  <c r="Q6916" i="4"/>
  <c r="R6916" i="4" s="1"/>
  <c r="S6916" i="4" s="1"/>
  <c r="N6917" i="4"/>
  <c r="O6917" i="4" s="1"/>
  <c r="P6917" i="4" s="1"/>
  <c r="Q6917" i="4"/>
  <c r="R6917" i="4"/>
  <c r="S6917" i="4" s="1"/>
  <c r="N6918" i="4"/>
  <c r="O6918" i="4"/>
  <c r="P6918" i="4" s="1"/>
  <c r="T6918" i="4" s="1"/>
  <c r="Q6918" i="4"/>
  <c r="R6918" i="4" s="1"/>
  <c r="S6918" i="4" s="1"/>
  <c r="N6919" i="4"/>
  <c r="O6919" i="4" s="1"/>
  <c r="P6919" i="4" s="1"/>
  <c r="Q6919" i="4"/>
  <c r="R6919" i="4"/>
  <c r="S6919" i="4" s="1"/>
  <c r="N6920" i="4"/>
  <c r="O6920" i="4"/>
  <c r="P6920" i="4" s="1"/>
  <c r="T6920" i="4" s="1"/>
  <c r="Q6920" i="4"/>
  <c r="R6920" i="4" s="1"/>
  <c r="S6920" i="4" s="1"/>
  <c r="N6921" i="4"/>
  <c r="O6921" i="4" s="1"/>
  <c r="P6921" i="4" s="1"/>
  <c r="Q6921" i="4"/>
  <c r="R6921" i="4"/>
  <c r="S6921" i="4" s="1"/>
  <c r="N6922" i="4"/>
  <c r="O6922" i="4"/>
  <c r="P6922" i="4" s="1"/>
  <c r="T6922" i="4" s="1"/>
  <c r="Q6922" i="4"/>
  <c r="R6922" i="4" s="1"/>
  <c r="S6922" i="4" s="1"/>
  <c r="N6923" i="4"/>
  <c r="O6923" i="4" s="1"/>
  <c r="P6923" i="4" s="1"/>
  <c r="Q6923" i="4"/>
  <c r="R6923" i="4"/>
  <c r="S6923" i="4" s="1"/>
  <c r="N6924" i="4"/>
  <c r="O6924" i="4"/>
  <c r="P6924" i="4" s="1"/>
  <c r="T6924" i="4" s="1"/>
  <c r="Q6924" i="4"/>
  <c r="R6924" i="4" s="1"/>
  <c r="S6924" i="4" s="1"/>
  <c r="N6925" i="4"/>
  <c r="O6925" i="4" s="1"/>
  <c r="P6925" i="4" s="1"/>
  <c r="Q6925" i="4"/>
  <c r="R6925" i="4"/>
  <c r="S6925" i="4" s="1"/>
  <c r="N6926" i="4"/>
  <c r="O6926" i="4"/>
  <c r="P6926" i="4" s="1"/>
  <c r="T6926" i="4" s="1"/>
  <c r="Q6926" i="4"/>
  <c r="R6926" i="4" s="1"/>
  <c r="S6926" i="4" s="1"/>
  <c r="N6927" i="4"/>
  <c r="O6927" i="4" s="1"/>
  <c r="P6927" i="4" s="1"/>
  <c r="Q6927" i="4"/>
  <c r="R6927" i="4"/>
  <c r="S6927" i="4" s="1"/>
  <c r="Q6904" i="4"/>
  <c r="R6904" i="4" s="1"/>
  <c r="O6904" i="4"/>
  <c r="P6904" i="4" s="1"/>
  <c r="N6904" i="4"/>
  <c r="N6880" i="4"/>
  <c r="O6880" i="4" s="1"/>
  <c r="Q6880" i="4"/>
  <c r="R6880" i="4"/>
  <c r="S6880" i="4" s="1"/>
  <c r="N6881" i="4"/>
  <c r="O6881" i="4"/>
  <c r="P6881" i="4" s="1"/>
  <c r="Q6881" i="4"/>
  <c r="R6881" i="4" s="1"/>
  <c r="S6881" i="4" s="1"/>
  <c r="N6882" i="4"/>
  <c r="O6882" i="4" s="1"/>
  <c r="P6882" i="4" s="1"/>
  <c r="Q6882" i="4"/>
  <c r="R6882" i="4"/>
  <c r="S6882" i="4" s="1"/>
  <c r="N6883" i="4"/>
  <c r="O6883" i="4"/>
  <c r="P6883" i="4" s="1"/>
  <c r="T6883" i="4" s="1"/>
  <c r="Q6883" i="4"/>
  <c r="R6883" i="4" s="1"/>
  <c r="S6883" i="4" s="1"/>
  <c r="N6884" i="4"/>
  <c r="O6884" i="4" s="1"/>
  <c r="P6884" i="4" s="1"/>
  <c r="Q6884" i="4"/>
  <c r="R6884" i="4"/>
  <c r="S6884" i="4" s="1"/>
  <c r="N6885" i="4"/>
  <c r="O6885" i="4"/>
  <c r="P6885" i="4" s="1"/>
  <c r="T6885" i="4" s="1"/>
  <c r="Q6885" i="4"/>
  <c r="R6885" i="4" s="1"/>
  <c r="S6885" i="4" s="1"/>
  <c r="N6886" i="4"/>
  <c r="O6886" i="4" s="1"/>
  <c r="P6886" i="4" s="1"/>
  <c r="Q6886" i="4"/>
  <c r="R6886" i="4"/>
  <c r="S6886" i="4" s="1"/>
  <c r="N6887" i="4"/>
  <c r="O6887" i="4"/>
  <c r="P6887" i="4" s="1"/>
  <c r="T6887" i="4" s="1"/>
  <c r="Q6887" i="4"/>
  <c r="R6887" i="4" s="1"/>
  <c r="S6887" i="4" s="1"/>
  <c r="N6888" i="4"/>
  <c r="O6888" i="4" s="1"/>
  <c r="P6888" i="4" s="1"/>
  <c r="Q6888" i="4"/>
  <c r="R6888" i="4"/>
  <c r="S6888" i="4" s="1"/>
  <c r="N6889" i="4"/>
  <c r="O6889" i="4"/>
  <c r="P6889" i="4" s="1"/>
  <c r="T6889" i="4" s="1"/>
  <c r="Q6889" i="4"/>
  <c r="R6889" i="4" s="1"/>
  <c r="S6889" i="4" s="1"/>
  <c r="N6890" i="4"/>
  <c r="O6890" i="4" s="1"/>
  <c r="P6890" i="4" s="1"/>
  <c r="Q6890" i="4"/>
  <c r="R6890" i="4"/>
  <c r="S6890" i="4" s="1"/>
  <c r="N6891" i="4"/>
  <c r="O6891" i="4"/>
  <c r="P6891" i="4" s="1"/>
  <c r="T6891" i="4" s="1"/>
  <c r="Q6891" i="4"/>
  <c r="R6891" i="4" s="1"/>
  <c r="S6891" i="4" s="1"/>
  <c r="N6892" i="4"/>
  <c r="O6892" i="4" s="1"/>
  <c r="P6892" i="4" s="1"/>
  <c r="Q6892" i="4"/>
  <c r="R6892" i="4"/>
  <c r="S6892" i="4" s="1"/>
  <c r="N6893" i="4"/>
  <c r="O6893" i="4"/>
  <c r="P6893" i="4" s="1"/>
  <c r="T6893" i="4" s="1"/>
  <c r="Q6893" i="4"/>
  <c r="R6893" i="4" s="1"/>
  <c r="S6893" i="4" s="1"/>
  <c r="N6894" i="4"/>
  <c r="O6894" i="4" s="1"/>
  <c r="P6894" i="4" s="1"/>
  <c r="Q6894" i="4"/>
  <c r="R6894" i="4"/>
  <c r="S6894" i="4" s="1"/>
  <c r="N6895" i="4"/>
  <c r="O6895" i="4"/>
  <c r="P6895" i="4" s="1"/>
  <c r="T6895" i="4" s="1"/>
  <c r="Q6895" i="4"/>
  <c r="R6895" i="4" s="1"/>
  <c r="S6895" i="4" s="1"/>
  <c r="N6896" i="4"/>
  <c r="O6896" i="4" s="1"/>
  <c r="P6896" i="4" s="1"/>
  <c r="Q6896" i="4"/>
  <c r="R6896" i="4"/>
  <c r="S6896" i="4" s="1"/>
  <c r="N6897" i="4"/>
  <c r="O6897" i="4"/>
  <c r="P6897" i="4" s="1"/>
  <c r="T6897" i="4" s="1"/>
  <c r="Q6897" i="4"/>
  <c r="R6897" i="4" s="1"/>
  <c r="S6897" i="4" s="1"/>
  <c r="N6898" i="4"/>
  <c r="O6898" i="4" s="1"/>
  <c r="P6898" i="4" s="1"/>
  <c r="Q6898" i="4"/>
  <c r="R6898" i="4"/>
  <c r="S6898" i="4" s="1"/>
  <c r="N6899" i="4"/>
  <c r="O6899" i="4"/>
  <c r="P6899" i="4" s="1"/>
  <c r="T6899" i="4" s="1"/>
  <c r="Q6899" i="4"/>
  <c r="R6899" i="4" s="1"/>
  <c r="S6899" i="4" s="1"/>
  <c r="N6900" i="4"/>
  <c r="O6900" i="4" s="1"/>
  <c r="P6900" i="4" s="1"/>
  <c r="Q6900" i="4"/>
  <c r="R6900" i="4"/>
  <c r="S6900" i="4" s="1"/>
  <c r="N6901" i="4"/>
  <c r="O6901" i="4"/>
  <c r="P6901" i="4" s="1"/>
  <c r="T6901" i="4" s="1"/>
  <c r="Q6901" i="4"/>
  <c r="R6901" i="4" s="1"/>
  <c r="S6901" i="4" s="1"/>
  <c r="N6902" i="4"/>
  <c r="O6902" i="4" s="1"/>
  <c r="P6902" i="4" s="1"/>
  <c r="Q6902" i="4"/>
  <c r="R6902" i="4"/>
  <c r="S6902" i="4" s="1"/>
  <c r="Q6879" i="4"/>
  <c r="R6879" i="4" s="1"/>
  <c r="O6879" i="4"/>
  <c r="P6879" i="4" s="1"/>
  <c r="N6879" i="4"/>
  <c r="N6855" i="4"/>
  <c r="O6855" i="4"/>
  <c r="P6855" i="4" s="1"/>
  <c r="T6855" i="4" s="1"/>
  <c r="Q6855" i="4"/>
  <c r="R6855" i="4" s="1"/>
  <c r="S6855" i="4" s="1"/>
  <c r="N6856" i="4"/>
  <c r="O6856" i="4" s="1"/>
  <c r="P6856" i="4" s="1"/>
  <c r="Q6856" i="4"/>
  <c r="R6856" i="4"/>
  <c r="S6856" i="4" s="1"/>
  <c r="N6857" i="4"/>
  <c r="O6857" i="4"/>
  <c r="P6857" i="4" s="1"/>
  <c r="T6857" i="4" s="1"/>
  <c r="Q6857" i="4"/>
  <c r="R6857" i="4" s="1"/>
  <c r="S6857" i="4" s="1"/>
  <c r="N6858" i="4"/>
  <c r="O6858" i="4" s="1"/>
  <c r="P6858" i="4" s="1"/>
  <c r="Q6858" i="4"/>
  <c r="R6858" i="4"/>
  <c r="S6858" i="4" s="1"/>
  <c r="N6859" i="4"/>
  <c r="O6859" i="4"/>
  <c r="P6859" i="4" s="1"/>
  <c r="T6859" i="4" s="1"/>
  <c r="Q6859" i="4"/>
  <c r="R6859" i="4" s="1"/>
  <c r="S6859" i="4" s="1"/>
  <c r="N6860" i="4"/>
  <c r="O6860" i="4" s="1"/>
  <c r="P6860" i="4" s="1"/>
  <c r="Q6860" i="4"/>
  <c r="R6860" i="4"/>
  <c r="S6860" i="4" s="1"/>
  <c r="N6861" i="4"/>
  <c r="O6861" i="4"/>
  <c r="P6861" i="4" s="1"/>
  <c r="T6861" i="4" s="1"/>
  <c r="Q6861" i="4"/>
  <c r="R6861" i="4" s="1"/>
  <c r="S6861" i="4" s="1"/>
  <c r="N6862" i="4"/>
  <c r="O6862" i="4" s="1"/>
  <c r="P6862" i="4" s="1"/>
  <c r="Q6862" i="4"/>
  <c r="R6862" i="4"/>
  <c r="S6862" i="4" s="1"/>
  <c r="N6863" i="4"/>
  <c r="O6863" i="4"/>
  <c r="P6863" i="4" s="1"/>
  <c r="T6863" i="4" s="1"/>
  <c r="Q6863" i="4"/>
  <c r="R6863" i="4" s="1"/>
  <c r="S6863" i="4" s="1"/>
  <c r="N6864" i="4"/>
  <c r="O6864" i="4" s="1"/>
  <c r="P6864" i="4" s="1"/>
  <c r="Q6864" i="4"/>
  <c r="R6864" i="4"/>
  <c r="S6864" i="4" s="1"/>
  <c r="N6865" i="4"/>
  <c r="O6865" i="4"/>
  <c r="P6865" i="4" s="1"/>
  <c r="T6865" i="4" s="1"/>
  <c r="Q6865" i="4"/>
  <c r="R6865" i="4" s="1"/>
  <c r="S6865" i="4" s="1"/>
  <c r="N6866" i="4"/>
  <c r="O6866" i="4" s="1"/>
  <c r="P6866" i="4" s="1"/>
  <c r="Q6866" i="4"/>
  <c r="R6866" i="4"/>
  <c r="S6866" i="4" s="1"/>
  <c r="N6867" i="4"/>
  <c r="O6867" i="4"/>
  <c r="P6867" i="4" s="1"/>
  <c r="T6867" i="4" s="1"/>
  <c r="Q6867" i="4"/>
  <c r="R6867" i="4" s="1"/>
  <c r="S6867" i="4" s="1"/>
  <c r="N6868" i="4"/>
  <c r="O6868" i="4" s="1"/>
  <c r="P6868" i="4" s="1"/>
  <c r="Q6868" i="4"/>
  <c r="R6868" i="4"/>
  <c r="S6868" i="4" s="1"/>
  <c r="N6869" i="4"/>
  <c r="O6869" i="4"/>
  <c r="P6869" i="4" s="1"/>
  <c r="T6869" i="4" s="1"/>
  <c r="Q6869" i="4"/>
  <c r="R6869" i="4" s="1"/>
  <c r="S6869" i="4" s="1"/>
  <c r="N6870" i="4"/>
  <c r="O6870" i="4" s="1"/>
  <c r="P6870" i="4" s="1"/>
  <c r="Q6870" i="4"/>
  <c r="R6870" i="4"/>
  <c r="S6870" i="4" s="1"/>
  <c r="N6871" i="4"/>
  <c r="O6871" i="4"/>
  <c r="P6871" i="4" s="1"/>
  <c r="T6871" i="4" s="1"/>
  <c r="Q6871" i="4"/>
  <c r="R6871" i="4" s="1"/>
  <c r="S6871" i="4" s="1"/>
  <c r="N6872" i="4"/>
  <c r="O6872" i="4" s="1"/>
  <c r="P6872" i="4" s="1"/>
  <c r="T6872" i="4" s="1"/>
  <c r="Q6872" i="4"/>
  <c r="R6872" i="4"/>
  <c r="S6872" i="4" s="1"/>
  <c r="N6873" i="4"/>
  <c r="O6873" i="4"/>
  <c r="P6873" i="4" s="1"/>
  <c r="Q6873" i="4"/>
  <c r="R6873" i="4" s="1"/>
  <c r="S6873" i="4"/>
  <c r="N6874" i="4"/>
  <c r="O6874" i="4" s="1"/>
  <c r="P6874" i="4"/>
  <c r="T6874" i="4" s="1"/>
  <c r="Q6874" i="4"/>
  <c r="R6874" i="4"/>
  <c r="S6874" i="4" s="1"/>
  <c r="N6875" i="4"/>
  <c r="O6875" i="4"/>
  <c r="P6875" i="4" s="1"/>
  <c r="Q6875" i="4"/>
  <c r="R6875" i="4" s="1"/>
  <c r="S6875" i="4" s="1"/>
  <c r="N6876" i="4"/>
  <c r="O6876" i="4" s="1"/>
  <c r="P6876" i="4" s="1"/>
  <c r="T6876" i="4" s="1"/>
  <c r="Q6876" i="4"/>
  <c r="R6876" i="4"/>
  <c r="S6876" i="4" s="1"/>
  <c r="N6877" i="4"/>
  <c r="O6877" i="4"/>
  <c r="P6877" i="4" s="1"/>
  <c r="Q6877" i="4"/>
  <c r="R6877" i="4" s="1"/>
  <c r="S6877" i="4"/>
  <c r="Q6854" i="4"/>
  <c r="R6854" i="4" s="1"/>
  <c r="O6854" i="4"/>
  <c r="P6854" i="4" s="1"/>
  <c r="N6854" i="4"/>
  <c r="N6829" i="4"/>
  <c r="O6829" i="4"/>
  <c r="P6829" i="4" s="1"/>
  <c r="Q6829" i="4"/>
  <c r="R6829" i="4" s="1"/>
  <c r="S6829" i="4" s="1"/>
  <c r="N6830" i="4"/>
  <c r="O6830" i="4" s="1"/>
  <c r="P6830" i="4" s="1"/>
  <c r="Q6830" i="4"/>
  <c r="R6830" i="4"/>
  <c r="S6830" i="4" s="1"/>
  <c r="N6831" i="4"/>
  <c r="O6831" i="4"/>
  <c r="P6831" i="4" s="1"/>
  <c r="Q6831" i="4"/>
  <c r="R6831" i="4" s="1"/>
  <c r="S6831" i="4" s="1"/>
  <c r="N6832" i="4"/>
  <c r="O6832" i="4" s="1"/>
  <c r="P6832" i="4" s="1"/>
  <c r="Q6832" i="4"/>
  <c r="R6832" i="4"/>
  <c r="S6832" i="4" s="1"/>
  <c r="N6833" i="4"/>
  <c r="O6833" i="4"/>
  <c r="P6833" i="4" s="1"/>
  <c r="Q6833" i="4"/>
  <c r="R6833" i="4" s="1"/>
  <c r="S6833" i="4" s="1"/>
  <c r="N6834" i="4"/>
  <c r="O6834" i="4" s="1"/>
  <c r="P6834" i="4" s="1"/>
  <c r="Q6834" i="4"/>
  <c r="R6834" i="4"/>
  <c r="S6834" i="4" s="1"/>
  <c r="N6835" i="4"/>
  <c r="O6835" i="4"/>
  <c r="P6835" i="4" s="1"/>
  <c r="Q6835" i="4"/>
  <c r="R6835" i="4" s="1"/>
  <c r="S6835" i="4" s="1"/>
  <c r="N6836" i="4"/>
  <c r="O6836" i="4" s="1"/>
  <c r="P6836" i="4" s="1"/>
  <c r="Q6836" i="4"/>
  <c r="R6836" i="4"/>
  <c r="S6836" i="4" s="1"/>
  <c r="N6837" i="4"/>
  <c r="O6837" i="4"/>
  <c r="P6837" i="4" s="1"/>
  <c r="Q6837" i="4"/>
  <c r="R6837" i="4" s="1"/>
  <c r="S6837" i="4" s="1"/>
  <c r="N6838" i="4"/>
  <c r="O6838" i="4" s="1"/>
  <c r="P6838" i="4" s="1"/>
  <c r="Q6838" i="4"/>
  <c r="R6838" i="4"/>
  <c r="S6838" i="4" s="1"/>
  <c r="N6839" i="4"/>
  <c r="O6839" i="4"/>
  <c r="P6839" i="4" s="1"/>
  <c r="Q6839" i="4"/>
  <c r="R6839" i="4" s="1"/>
  <c r="S6839" i="4" s="1"/>
  <c r="N6840" i="4"/>
  <c r="O6840" i="4" s="1"/>
  <c r="P6840" i="4" s="1"/>
  <c r="Q6840" i="4"/>
  <c r="R6840" i="4"/>
  <c r="S6840" i="4" s="1"/>
  <c r="N6841" i="4"/>
  <c r="O6841" i="4"/>
  <c r="P6841" i="4" s="1"/>
  <c r="Q6841" i="4"/>
  <c r="R6841" i="4" s="1"/>
  <c r="S6841" i="4" s="1"/>
  <c r="N6842" i="4"/>
  <c r="O6842" i="4" s="1"/>
  <c r="P6842" i="4" s="1"/>
  <c r="Q6842" i="4"/>
  <c r="R6842" i="4"/>
  <c r="S6842" i="4" s="1"/>
  <c r="N6843" i="4"/>
  <c r="O6843" i="4"/>
  <c r="P6843" i="4" s="1"/>
  <c r="Q6843" i="4"/>
  <c r="R6843" i="4" s="1"/>
  <c r="S6843" i="4" s="1"/>
  <c r="N6844" i="4"/>
  <c r="O6844" i="4" s="1"/>
  <c r="P6844" i="4" s="1"/>
  <c r="Q6844" i="4"/>
  <c r="R6844" i="4"/>
  <c r="S6844" i="4" s="1"/>
  <c r="N6845" i="4"/>
  <c r="O6845" i="4"/>
  <c r="P6845" i="4" s="1"/>
  <c r="Q6845" i="4"/>
  <c r="R6845" i="4" s="1"/>
  <c r="S6845" i="4" s="1"/>
  <c r="N6846" i="4"/>
  <c r="O6846" i="4" s="1"/>
  <c r="P6846" i="4"/>
  <c r="T6846" i="4" s="1"/>
  <c r="Q6846" i="4"/>
  <c r="R6846" i="4"/>
  <c r="S6846" i="4" s="1"/>
  <c r="N6847" i="4"/>
  <c r="O6847" i="4"/>
  <c r="P6847" i="4" s="1"/>
  <c r="Q6847" i="4"/>
  <c r="R6847" i="4" s="1"/>
  <c r="S6847" i="4" s="1"/>
  <c r="N6848" i="4"/>
  <c r="O6848" i="4" s="1"/>
  <c r="P6848" i="4" s="1"/>
  <c r="T6848" i="4" s="1"/>
  <c r="Q6848" i="4"/>
  <c r="R6848" i="4"/>
  <c r="S6848" i="4" s="1"/>
  <c r="N6849" i="4"/>
  <c r="O6849" i="4"/>
  <c r="P6849" i="4" s="1"/>
  <c r="Q6849" i="4"/>
  <c r="R6849" i="4" s="1"/>
  <c r="S6849" i="4"/>
  <c r="N6850" i="4"/>
  <c r="O6850" i="4" s="1"/>
  <c r="P6850" i="4"/>
  <c r="T6850" i="4" s="1"/>
  <c r="Q6850" i="4"/>
  <c r="R6850" i="4"/>
  <c r="S6850" i="4" s="1"/>
  <c r="N6851" i="4"/>
  <c r="O6851" i="4"/>
  <c r="P6851" i="4" s="1"/>
  <c r="Q6851" i="4"/>
  <c r="R6851" i="4" s="1"/>
  <c r="S6851" i="4" s="1"/>
  <c r="Q6828" i="4"/>
  <c r="R6828" i="4" s="1"/>
  <c r="O6828" i="4"/>
  <c r="P6828" i="4" s="1"/>
  <c r="N6828" i="4"/>
  <c r="N6804" i="4"/>
  <c r="O6804" i="4"/>
  <c r="P6804" i="4" s="1"/>
  <c r="T6804" i="4" s="1"/>
  <c r="Q6804" i="4"/>
  <c r="R6804" i="4" s="1"/>
  <c r="S6804" i="4" s="1"/>
  <c r="N6805" i="4"/>
  <c r="O6805" i="4" s="1"/>
  <c r="P6805" i="4" s="1"/>
  <c r="Q6805" i="4"/>
  <c r="R6805" i="4"/>
  <c r="S6805" i="4" s="1"/>
  <c r="N6806" i="4"/>
  <c r="O6806" i="4"/>
  <c r="P6806" i="4" s="1"/>
  <c r="T6806" i="4" s="1"/>
  <c r="Q6806" i="4"/>
  <c r="R6806" i="4" s="1"/>
  <c r="S6806" i="4" s="1"/>
  <c r="N6807" i="4"/>
  <c r="O6807" i="4" s="1"/>
  <c r="P6807" i="4" s="1"/>
  <c r="Q6807" i="4"/>
  <c r="R6807" i="4"/>
  <c r="S6807" i="4" s="1"/>
  <c r="N6808" i="4"/>
  <c r="O6808" i="4"/>
  <c r="P6808" i="4" s="1"/>
  <c r="T6808" i="4" s="1"/>
  <c r="Q6808" i="4"/>
  <c r="R6808" i="4" s="1"/>
  <c r="S6808" i="4" s="1"/>
  <c r="N6809" i="4"/>
  <c r="O6809" i="4" s="1"/>
  <c r="P6809" i="4" s="1"/>
  <c r="Q6809" i="4"/>
  <c r="R6809" i="4"/>
  <c r="S6809" i="4" s="1"/>
  <c r="N6810" i="4"/>
  <c r="O6810" i="4"/>
  <c r="P6810" i="4" s="1"/>
  <c r="T6810" i="4" s="1"/>
  <c r="Q6810" i="4"/>
  <c r="R6810" i="4" s="1"/>
  <c r="S6810" i="4" s="1"/>
  <c r="N6811" i="4"/>
  <c r="O6811" i="4" s="1"/>
  <c r="P6811" i="4" s="1"/>
  <c r="Q6811" i="4"/>
  <c r="R6811" i="4"/>
  <c r="S6811" i="4" s="1"/>
  <c r="N6812" i="4"/>
  <c r="O6812" i="4"/>
  <c r="P6812" i="4" s="1"/>
  <c r="T6812" i="4" s="1"/>
  <c r="Q6812" i="4"/>
  <c r="R6812" i="4" s="1"/>
  <c r="S6812" i="4" s="1"/>
  <c r="N6813" i="4"/>
  <c r="O6813" i="4" s="1"/>
  <c r="P6813" i="4" s="1"/>
  <c r="Q6813" i="4"/>
  <c r="R6813" i="4"/>
  <c r="S6813" i="4" s="1"/>
  <c r="N6814" i="4"/>
  <c r="O6814" i="4"/>
  <c r="P6814" i="4" s="1"/>
  <c r="T6814" i="4" s="1"/>
  <c r="Q6814" i="4"/>
  <c r="R6814" i="4" s="1"/>
  <c r="S6814" i="4" s="1"/>
  <c r="N6815" i="4"/>
  <c r="O6815" i="4" s="1"/>
  <c r="P6815" i="4" s="1"/>
  <c r="Q6815" i="4"/>
  <c r="R6815" i="4"/>
  <c r="S6815" i="4" s="1"/>
  <c r="N6816" i="4"/>
  <c r="O6816" i="4"/>
  <c r="P6816" i="4" s="1"/>
  <c r="T6816" i="4" s="1"/>
  <c r="Q6816" i="4"/>
  <c r="R6816" i="4" s="1"/>
  <c r="S6816" i="4" s="1"/>
  <c r="N6817" i="4"/>
  <c r="O6817" i="4" s="1"/>
  <c r="P6817" i="4" s="1"/>
  <c r="Q6817" i="4"/>
  <c r="R6817" i="4"/>
  <c r="S6817" i="4" s="1"/>
  <c r="N6818" i="4"/>
  <c r="O6818" i="4"/>
  <c r="P6818" i="4" s="1"/>
  <c r="T6818" i="4" s="1"/>
  <c r="Q6818" i="4"/>
  <c r="R6818" i="4" s="1"/>
  <c r="S6818" i="4" s="1"/>
  <c r="N6819" i="4"/>
  <c r="O6819" i="4" s="1"/>
  <c r="P6819" i="4" s="1"/>
  <c r="Q6819" i="4"/>
  <c r="R6819" i="4"/>
  <c r="S6819" i="4" s="1"/>
  <c r="N6820" i="4"/>
  <c r="O6820" i="4"/>
  <c r="P6820" i="4" s="1"/>
  <c r="T6820" i="4" s="1"/>
  <c r="Q6820" i="4"/>
  <c r="R6820" i="4" s="1"/>
  <c r="S6820" i="4" s="1"/>
  <c r="N6821" i="4"/>
  <c r="O6821" i="4" s="1"/>
  <c r="P6821" i="4" s="1"/>
  <c r="T6821" i="4" s="1"/>
  <c r="Q6821" i="4"/>
  <c r="R6821" i="4"/>
  <c r="S6821" i="4" s="1"/>
  <c r="N6822" i="4"/>
  <c r="O6822" i="4"/>
  <c r="P6822" i="4" s="1"/>
  <c r="Q6822" i="4"/>
  <c r="R6822" i="4" s="1"/>
  <c r="S6822" i="4"/>
  <c r="N6823" i="4"/>
  <c r="O6823" i="4" s="1"/>
  <c r="P6823" i="4"/>
  <c r="T6823" i="4" s="1"/>
  <c r="Q6823" i="4"/>
  <c r="R6823" i="4"/>
  <c r="S6823" i="4" s="1"/>
  <c r="N6824" i="4"/>
  <c r="O6824" i="4"/>
  <c r="P6824" i="4" s="1"/>
  <c r="Q6824" i="4"/>
  <c r="R6824" i="4" s="1"/>
  <c r="S6824" i="4" s="1"/>
  <c r="N6825" i="4"/>
  <c r="O6825" i="4" s="1"/>
  <c r="P6825" i="4" s="1"/>
  <c r="T6825" i="4" s="1"/>
  <c r="Q6825" i="4"/>
  <c r="R6825" i="4"/>
  <c r="S6825" i="4" s="1"/>
  <c r="N6826" i="4"/>
  <c r="O6826" i="4"/>
  <c r="P6826" i="4" s="1"/>
  <c r="Q6826" i="4"/>
  <c r="R6826" i="4" s="1"/>
  <c r="S6826" i="4"/>
  <c r="Q6803" i="4"/>
  <c r="R6803" i="4" s="1"/>
  <c r="O6803" i="4"/>
  <c r="P6803" i="4" s="1"/>
  <c r="N6803" i="4"/>
  <c r="N6779" i="4"/>
  <c r="O6779" i="4"/>
  <c r="P6779" i="4" s="1"/>
  <c r="Q6779" i="4"/>
  <c r="R6779" i="4" s="1"/>
  <c r="S6779" i="4" s="1"/>
  <c r="N6780" i="4"/>
  <c r="O6780" i="4" s="1"/>
  <c r="P6780" i="4" s="1"/>
  <c r="Q6780" i="4"/>
  <c r="R6780" i="4"/>
  <c r="S6780" i="4" s="1"/>
  <c r="N6781" i="4"/>
  <c r="O6781" i="4"/>
  <c r="P6781" i="4" s="1"/>
  <c r="Q6781" i="4"/>
  <c r="R6781" i="4" s="1"/>
  <c r="S6781" i="4" s="1"/>
  <c r="N6782" i="4"/>
  <c r="O6782" i="4" s="1"/>
  <c r="P6782" i="4" s="1"/>
  <c r="Q6782" i="4"/>
  <c r="R6782" i="4"/>
  <c r="S6782" i="4" s="1"/>
  <c r="N6783" i="4"/>
  <c r="O6783" i="4"/>
  <c r="P6783" i="4" s="1"/>
  <c r="Q6783" i="4"/>
  <c r="R6783" i="4" s="1"/>
  <c r="S6783" i="4" s="1"/>
  <c r="N6784" i="4"/>
  <c r="O6784" i="4" s="1"/>
  <c r="P6784" i="4" s="1"/>
  <c r="Q6784" i="4"/>
  <c r="R6784" i="4"/>
  <c r="S6784" i="4" s="1"/>
  <c r="N6785" i="4"/>
  <c r="O6785" i="4"/>
  <c r="P6785" i="4" s="1"/>
  <c r="Q6785" i="4"/>
  <c r="R6785" i="4" s="1"/>
  <c r="S6785" i="4" s="1"/>
  <c r="N6786" i="4"/>
  <c r="O6786" i="4" s="1"/>
  <c r="P6786" i="4" s="1"/>
  <c r="Q6786" i="4"/>
  <c r="R6786" i="4"/>
  <c r="S6786" i="4" s="1"/>
  <c r="N6787" i="4"/>
  <c r="O6787" i="4"/>
  <c r="P6787" i="4" s="1"/>
  <c r="Q6787" i="4"/>
  <c r="R6787" i="4" s="1"/>
  <c r="S6787" i="4" s="1"/>
  <c r="N6788" i="4"/>
  <c r="O6788" i="4" s="1"/>
  <c r="P6788" i="4" s="1"/>
  <c r="Q6788" i="4"/>
  <c r="R6788" i="4"/>
  <c r="S6788" i="4" s="1"/>
  <c r="N6789" i="4"/>
  <c r="O6789" i="4"/>
  <c r="P6789" i="4" s="1"/>
  <c r="Q6789" i="4"/>
  <c r="R6789" i="4" s="1"/>
  <c r="S6789" i="4" s="1"/>
  <c r="N6790" i="4"/>
  <c r="O6790" i="4" s="1"/>
  <c r="P6790" i="4" s="1"/>
  <c r="Q6790" i="4"/>
  <c r="R6790" i="4"/>
  <c r="S6790" i="4" s="1"/>
  <c r="N6791" i="4"/>
  <c r="O6791" i="4"/>
  <c r="P6791" i="4" s="1"/>
  <c r="Q6791" i="4"/>
  <c r="R6791" i="4" s="1"/>
  <c r="S6791" i="4" s="1"/>
  <c r="N6792" i="4"/>
  <c r="O6792" i="4" s="1"/>
  <c r="P6792" i="4" s="1"/>
  <c r="Q6792" i="4"/>
  <c r="R6792" i="4"/>
  <c r="S6792" i="4" s="1"/>
  <c r="N6793" i="4"/>
  <c r="O6793" i="4"/>
  <c r="P6793" i="4" s="1"/>
  <c r="Q6793" i="4"/>
  <c r="R6793" i="4" s="1"/>
  <c r="S6793" i="4" s="1"/>
  <c r="N6794" i="4"/>
  <c r="O6794" i="4" s="1"/>
  <c r="P6794" i="4" s="1"/>
  <c r="Q6794" i="4"/>
  <c r="R6794" i="4"/>
  <c r="S6794" i="4" s="1"/>
  <c r="N6795" i="4"/>
  <c r="O6795" i="4"/>
  <c r="P6795" i="4" s="1"/>
  <c r="Q6795" i="4"/>
  <c r="R6795" i="4" s="1"/>
  <c r="S6795" i="4" s="1"/>
  <c r="N6796" i="4"/>
  <c r="O6796" i="4" s="1"/>
  <c r="P6796" i="4"/>
  <c r="T6796" i="4" s="1"/>
  <c r="Q6796" i="4"/>
  <c r="R6796" i="4"/>
  <c r="S6796" i="4" s="1"/>
  <c r="N6797" i="4"/>
  <c r="O6797" i="4"/>
  <c r="P6797" i="4" s="1"/>
  <c r="Q6797" i="4"/>
  <c r="R6797" i="4" s="1"/>
  <c r="S6797" i="4" s="1"/>
  <c r="N6798" i="4"/>
  <c r="O6798" i="4" s="1"/>
  <c r="P6798" i="4" s="1"/>
  <c r="T6798" i="4" s="1"/>
  <c r="Q6798" i="4"/>
  <c r="R6798" i="4"/>
  <c r="S6798" i="4" s="1"/>
  <c r="N6799" i="4"/>
  <c r="O6799" i="4"/>
  <c r="P6799" i="4" s="1"/>
  <c r="Q6799" i="4"/>
  <c r="R6799" i="4" s="1"/>
  <c r="S6799" i="4"/>
  <c r="N6800" i="4"/>
  <c r="O6800" i="4" s="1"/>
  <c r="P6800" i="4"/>
  <c r="T6800" i="4" s="1"/>
  <c r="Q6800" i="4"/>
  <c r="R6800" i="4"/>
  <c r="S6800" i="4" s="1"/>
  <c r="N6801" i="4"/>
  <c r="O6801" i="4"/>
  <c r="P6801" i="4" s="1"/>
  <c r="Q6801" i="4"/>
  <c r="R6801" i="4" s="1"/>
  <c r="S6801" i="4" s="1"/>
  <c r="Q6778" i="4"/>
  <c r="R6778" i="4" s="1"/>
  <c r="O6778" i="4"/>
  <c r="P6778" i="4" s="1"/>
  <c r="N6778" i="4"/>
  <c r="N6754" i="4"/>
  <c r="O6754" i="4"/>
  <c r="P6754" i="4" s="1"/>
  <c r="T6754" i="4" s="1"/>
  <c r="Q6754" i="4"/>
  <c r="R6754" i="4" s="1"/>
  <c r="S6754" i="4" s="1"/>
  <c r="N6755" i="4"/>
  <c r="O6755" i="4" s="1"/>
  <c r="P6755" i="4" s="1"/>
  <c r="Q6755" i="4"/>
  <c r="R6755" i="4"/>
  <c r="S6755" i="4" s="1"/>
  <c r="N6756" i="4"/>
  <c r="O6756" i="4"/>
  <c r="P6756" i="4" s="1"/>
  <c r="T6756" i="4" s="1"/>
  <c r="Q6756" i="4"/>
  <c r="R6756" i="4" s="1"/>
  <c r="S6756" i="4" s="1"/>
  <c r="N6757" i="4"/>
  <c r="O6757" i="4" s="1"/>
  <c r="P6757" i="4" s="1"/>
  <c r="Q6757" i="4"/>
  <c r="R6757" i="4"/>
  <c r="S6757" i="4" s="1"/>
  <c r="N6758" i="4"/>
  <c r="O6758" i="4"/>
  <c r="P6758" i="4" s="1"/>
  <c r="T6758" i="4" s="1"/>
  <c r="Q6758" i="4"/>
  <c r="R6758" i="4" s="1"/>
  <c r="S6758" i="4" s="1"/>
  <c r="N6759" i="4"/>
  <c r="O6759" i="4" s="1"/>
  <c r="P6759" i="4" s="1"/>
  <c r="Q6759" i="4"/>
  <c r="R6759" i="4"/>
  <c r="S6759" i="4" s="1"/>
  <c r="N6760" i="4"/>
  <c r="O6760" i="4"/>
  <c r="P6760" i="4" s="1"/>
  <c r="T6760" i="4" s="1"/>
  <c r="Q6760" i="4"/>
  <c r="R6760" i="4" s="1"/>
  <c r="S6760" i="4" s="1"/>
  <c r="N6761" i="4"/>
  <c r="O6761" i="4" s="1"/>
  <c r="P6761" i="4" s="1"/>
  <c r="Q6761" i="4"/>
  <c r="R6761" i="4"/>
  <c r="S6761" i="4" s="1"/>
  <c r="N6762" i="4"/>
  <c r="O6762" i="4"/>
  <c r="P6762" i="4" s="1"/>
  <c r="T6762" i="4" s="1"/>
  <c r="Q6762" i="4"/>
  <c r="R6762" i="4" s="1"/>
  <c r="S6762" i="4" s="1"/>
  <c r="N6763" i="4"/>
  <c r="O6763" i="4" s="1"/>
  <c r="P6763" i="4" s="1"/>
  <c r="Q6763" i="4"/>
  <c r="R6763" i="4"/>
  <c r="S6763" i="4" s="1"/>
  <c r="N6764" i="4"/>
  <c r="O6764" i="4"/>
  <c r="P6764" i="4" s="1"/>
  <c r="T6764" i="4" s="1"/>
  <c r="Q6764" i="4"/>
  <c r="R6764" i="4" s="1"/>
  <c r="S6764" i="4" s="1"/>
  <c r="N6765" i="4"/>
  <c r="O6765" i="4" s="1"/>
  <c r="P6765" i="4" s="1"/>
  <c r="Q6765" i="4"/>
  <c r="R6765" i="4"/>
  <c r="S6765" i="4" s="1"/>
  <c r="N6766" i="4"/>
  <c r="O6766" i="4"/>
  <c r="P6766" i="4" s="1"/>
  <c r="T6766" i="4" s="1"/>
  <c r="Q6766" i="4"/>
  <c r="R6766" i="4" s="1"/>
  <c r="S6766" i="4" s="1"/>
  <c r="N6767" i="4"/>
  <c r="O6767" i="4" s="1"/>
  <c r="P6767" i="4" s="1"/>
  <c r="Q6767" i="4"/>
  <c r="R6767" i="4"/>
  <c r="S6767" i="4" s="1"/>
  <c r="N6768" i="4"/>
  <c r="O6768" i="4"/>
  <c r="P6768" i="4" s="1"/>
  <c r="T6768" i="4" s="1"/>
  <c r="Q6768" i="4"/>
  <c r="R6768" i="4" s="1"/>
  <c r="S6768" i="4" s="1"/>
  <c r="N6769" i="4"/>
  <c r="O6769" i="4" s="1"/>
  <c r="P6769" i="4" s="1"/>
  <c r="Q6769" i="4"/>
  <c r="R6769" i="4"/>
  <c r="S6769" i="4" s="1"/>
  <c r="N6770" i="4"/>
  <c r="O6770" i="4"/>
  <c r="P6770" i="4" s="1"/>
  <c r="T6770" i="4" s="1"/>
  <c r="Q6770" i="4"/>
  <c r="R6770" i="4" s="1"/>
  <c r="S6770" i="4" s="1"/>
  <c r="N6771" i="4"/>
  <c r="O6771" i="4" s="1"/>
  <c r="P6771" i="4" s="1"/>
  <c r="T6771" i="4" s="1"/>
  <c r="Q6771" i="4"/>
  <c r="R6771" i="4"/>
  <c r="S6771" i="4" s="1"/>
  <c r="N6772" i="4"/>
  <c r="O6772" i="4"/>
  <c r="P6772" i="4" s="1"/>
  <c r="Q6772" i="4"/>
  <c r="R6772" i="4" s="1"/>
  <c r="S6772" i="4"/>
  <c r="N6773" i="4"/>
  <c r="O6773" i="4" s="1"/>
  <c r="P6773" i="4"/>
  <c r="T6773" i="4" s="1"/>
  <c r="Q6773" i="4"/>
  <c r="R6773" i="4"/>
  <c r="S6773" i="4" s="1"/>
  <c r="N6774" i="4"/>
  <c r="O6774" i="4"/>
  <c r="P6774" i="4" s="1"/>
  <c r="Q6774" i="4"/>
  <c r="R6774" i="4" s="1"/>
  <c r="S6774" i="4" s="1"/>
  <c r="N6775" i="4"/>
  <c r="O6775" i="4" s="1"/>
  <c r="P6775" i="4" s="1"/>
  <c r="T6775" i="4" s="1"/>
  <c r="Q6775" i="4"/>
  <c r="R6775" i="4"/>
  <c r="S6775" i="4" s="1"/>
  <c r="N6776" i="4"/>
  <c r="O6776" i="4"/>
  <c r="P6776" i="4" s="1"/>
  <c r="Q6776" i="4"/>
  <c r="R6776" i="4" s="1"/>
  <c r="S6776" i="4"/>
  <c r="Q6753" i="4"/>
  <c r="R6753" i="4" s="1"/>
  <c r="O6753" i="4"/>
  <c r="P6753" i="4" s="1"/>
  <c r="N6753" i="4"/>
  <c r="N6729" i="4"/>
  <c r="O6729" i="4"/>
  <c r="P6729" i="4" s="1"/>
  <c r="T6729" i="4" s="1"/>
  <c r="Q6729" i="4"/>
  <c r="R6729" i="4" s="1"/>
  <c r="S6729" i="4" s="1"/>
  <c r="N6730" i="4"/>
  <c r="O6730" i="4" s="1"/>
  <c r="P6730" i="4" s="1"/>
  <c r="Q6730" i="4"/>
  <c r="R6730" i="4"/>
  <c r="S6730" i="4" s="1"/>
  <c r="N6731" i="4"/>
  <c r="O6731" i="4"/>
  <c r="P6731" i="4" s="1"/>
  <c r="T6731" i="4" s="1"/>
  <c r="Q6731" i="4"/>
  <c r="R6731" i="4" s="1"/>
  <c r="S6731" i="4" s="1"/>
  <c r="N6732" i="4"/>
  <c r="O6732" i="4" s="1"/>
  <c r="P6732" i="4" s="1"/>
  <c r="Q6732" i="4"/>
  <c r="R6732" i="4"/>
  <c r="S6732" i="4" s="1"/>
  <c r="N6733" i="4"/>
  <c r="O6733" i="4"/>
  <c r="P6733" i="4" s="1"/>
  <c r="T6733" i="4" s="1"/>
  <c r="Q6733" i="4"/>
  <c r="R6733" i="4" s="1"/>
  <c r="S6733" i="4" s="1"/>
  <c r="N6734" i="4"/>
  <c r="O6734" i="4" s="1"/>
  <c r="P6734" i="4" s="1"/>
  <c r="Q6734" i="4"/>
  <c r="R6734" i="4"/>
  <c r="S6734" i="4" s="1"/>
  <c r="N6735" i="4"/>
  <c r="O6735" i="4"/>
  <c r="P6735" i="4" s="1"/>
  <c r="T6735" i="4" s="1"/>
  <c r="Q6735" i="4"/>
  <c r="R6735" i="4" s="1"/>
  <c r="S6735" i="4" s="1"/>
  <c r="N6736" i="4"/>
  <c r="O6736" i="4" s="1"/>
  <c r="P6736" i="4" s="1"/>
  <c r="Q6736" i="4"/>
  <c r="R6736" i="4"/>
  <c r="S6736" i="4" s="1"/>
  <c r="N6737" i="4"/>
  <c r="O6737" i="4"/>
  <c r="P6737" i="4" s="1"/>
  <c r="T6737" i="4" s="1"/>
  <c r="Q6737" i="4"/>
  <c r="R6737" i="4" s="1"/>
  <c r="S6737" i="4" s="1"/>
  <c r="N6738" i="4"/>
  <c r="O6738" i="4" s="1"/>
  <c r="P6738" i="4" s="1"/>
  <c r="Q6738" i="4"/>
  <c r="R6738" i="4"/>
  <c r="S6738" i="4" s="1"/>
  <c r="N6739" i="4"/>
  <c r="O6739" i="4"/>
  <c r="P6739" i="4" s="1"/>
  <c r="T6739" i="4" s="1"/>
  <c r="Q6739" i="4"/>
  <c r="R6739" i="4" s="1"/>
  <c r="S6739" i="4" s="1"/>
  <c r="N6740" i="4"/>
  <c r="O6740" i="4" s="1"/>
  <c r="P6740" i="4" s="1"/>
  <c r="Q6740" i="4"/>
  <c r="R6740" i="4"/>
  <c r="S6740" i="4" s="1"/>
  <c r="N6741" i="4"/>
  <c r="O6741" i="4"/>
  <c r="P6741" i="4" s="1"/>
  <c r="T6741" i="4" s="1"/>
  <c r="Q6741" i="4"/>
  <c r="R6741" i="4" s="1"/>
  <c r="S6741" i="4" s="1"/>
  <c r="N6742" i="4"/>
  <c r="O6742" i="4" s="1"/>
  <c r="P6742" i="4" s="1"/>
  <c r="Q6742" i="4"/>
  <c r="R6742" i="4"/>
  <c r="S6742" i="4" s="1"/>
  <c r="N6743" i="4"/>
  <c r="O6743" i="4"/>
  <c r="P6743" i="4" s="1"/>
  <c r="T6743" i="4" s="1"/>
  <c r="Q6743" i="4"/>
  <c r="R6743" i="4" s="1"/>
  <c r="S6743" i="4" s="1"/>
  <c r="N6744" i="4"/>
  <c r="O6744" i="4" s="1"/>
  <c r="P6744" i="4" s="1"/>
  <c r="Q6744" i="4"/>
  <c r="R6744" i="4"/>
  <c r="S6744" i="4" s="1"/>
  <c r="N6745" i="4"/>
  <c r="O6745" i="4"/>
  <c r="P6745" i="4" s="1"/>
  <c r="T6745" i="4" s="1"/>
  <c r="Q6745" i="4"/>
  <c r="R6745" i="4" s="1"/>
  <c r="S6745" i="4" s="1"/>
  <c r="N6746" i="4"/>
  <c r="O6746" i="4" s="1"/>
  <c r="P6746" i="4" s="1"/>
  <c r="T6746" i="4" s="1"/>
  <c r="Q6746" i="4"/>
  <c r="R6746" i="4"/>
  <c r="S6746" i="4" s="1"/>
  <c r="N6747" i="4"/>
  <c r="O6747" i="4"/>
  <c r="P6747" i="4" s="1"/>
  <c r="Q6747" i="4"/>
  <c r="R6747" i="4" s="1"/>
  <c r="S6747" i="4"/>
  <c r="N6748" i="4"/>
  <c r="O6748" i="4" s="1"/>
  <c r="P6748" i="4"/>
  <c r="T6748" i="4" s="1"/>
  <c r="Q6748" i="4"/>
  <c r="R6748" i="4"/>
  <c r="S6748" i="4" s="1"/>
  <c r="N6749" i="4"/>
  <c r="O6749" i="4"/>
  <c r="P6749" i="4" s="1"/>
  <c r="Q6749" i="4"/>
  <c r="R6749" i="4" s="1"/>
  <c r="S6749" i="4" s="1"/>
  <c r="N6750" i="4"/>
  <c r="O6750" i="4" s="1"/>
  <c r="P6750" i="4" s="1"/>
  <c r="T6750" i="4" s="1"/>
  <c r="Q6750" i="4"/>
  <c r="R6750" i="4"/>
  <c r="S6750" i="4" s="1"/>
  <c r="N6751" i="4"/>
  <c r="O6751" i="4"/>
  <c r="P6751" i="4" s="1"/>
  <c r="Q6751" i="4"/>
  <c r="R6751" i="4" s="1"/>
  <c r="S6751" i="4"/>
  <c r="Q6728" i="4"/>
  <c r="R6728" i="4" s="1"/>
  <c r="O6728" i="4"/>
  <c r="P6728" i="4" s="1"/>
  <c r="N6728" i="4"/>
  <c r="N6704" i="4"/>
  <c r="O6704" i="4" s="1"/>
  <c r="Q6704" i="4"/>
  <c r="R6704" i="4"/>
  <c r="S6704" i="4" s="1"/>
  <c r="N6705" i="4"/>
  <c r="O6705" i="4"/>
  <c r="P6705" i="4" s="1"/>
  <c r="Q6705" i="4"/>
  <c r="R6705" i="4" s="1"/>
  <c r="S6705" i="4" s="1"/>
  <c r="N6706" i="4"/>
  <c r="O6706" i="4" s="1"/>
  <c r="P6706" i="4" s="1"/>
  <c r="Q6706" i="4"/>
  <c r="R6706" i="4"/>
  <c r="S6706" i="4" s="1"/>
  <c r="N6707" i="4"/>
  <c r="O6707" i="4"/>
  <c r="P6707" i="4" s="1"/>
  <c r="Q6707" i="4"/>
  <c r="R6707" i="4" s="1"/>
  <c r="S6707" i="4" s="1"/>
  <c r="N6708" i="4"/>
  <c r="O6708" i="4" s="1"/>
  <c r="P6708" i="4" s="1"/>
  <c r="Q6708" i="4"/>
  <c r="R6708" i="4"/>
  <c r="S6708" i="4" s="1"/>
  <c r="N6709" i="4"/>
  <c r="O6709" i="4"/>
  <c r="P6709" i="4" s="1"/>
  <c r="Q6709" i="4"/>
  <c r="R6709" i="4" s="1"/>
  <c r="S6709" i="4" s="1"/>
  <c r="N6710" i="4"/>
  <c r="O6710" i="4" s="1"/>
  <c r="P6710" i="4" s="1"/>
  <c r="Q6710" i="4"/>
  <c r="R6710" i="4"/>
  <c r="S6710" i="4" s="1"/>
  <c r="N6711" i="4"/>
  <c r="O6711" i="4"/>
  <c r="P6711" i="4" s="1"/>
  <c r="Q6711" i="4"/>
  <c r="R6711" i="4" s="1"/>
  <c r="S6711" i="4" s="1"/>
  <c r="N6712" i="4"/>
  <c r="O6712" i="4" s="1"/>
  <c r="P6712" i="4" s="1"/>
  <c r="Q6712" i="4"/>
  <c r="R6712" i="4"/>
  <c r="S6712" i="4" s="1"/>
  <c r="N6713" i="4"/>
  <c r="O6713" i="4"/>
  <c r="P6713" i="4" s="1"/>
  <c r="Q6713" i="4"/>
  <c r="R6713" i="4" s="1"/>
  <c r="S6713" i="4" s="1"/>
  <c r="N6714" i="4"/>
  <c r="O6714" i="4" s="1"/>
  <c r="P6714" i="4" s="1"/>
  <c r="Q6714" i="4"/>
  <c r="R6714" i="4"/>
  <c r="S6714" i="4" s="1"/>
  <c r="N6715" i="4"/>
  <c r="O6715" i="4"/>
  <c r="P6715" i="4" s="1"/>
  <c r="Q6715" i="4"/>
  <c r="R6715" i="4" s="1"/>
  <c r="S6715" i="4" s="1"/>
  <c r="N6716" i="4"/>
  <c r="O6716" i="4" s="1"/>
  <c r="P6716" i="4" s="1"/>
  <c r="Q6716" i="4"/>
  <c r="R6716" i="4"/>
  <c r="S6716" i="4" s="1"/>
  <c r="N6717" i="4"/>
  <c r="O6717" i="4"/>
  <c r="P6717" i="4" s="1"/>
  <c r="Q6717" i="4"/>
  <c r="R6717" i="4" s="1"/>
  <c r="S6717" i="4" s="1"/>
  <c r="N6718" i="4"/>
  <c r="O6718" i="4" s="1"/>
  <c r="P6718" i="4" s="1"/>
  <c r="Q6718" i="4"/>
  <c r="R6718" i="4"/>
  <c r="S6718" i="4" s="1"/>
  <c r="N6719" i="4"/>
  <c r="O6719" i="4"/>
  <c r="P6719" i="4" s="1"/>
  <c r="Q6719" i="4"/>
  <c r="R6719" i="4" s="1"/>
  <c r="S6719" i="4" s="1"/>
  <c r="N6720" i="4"/>
  <c r="O6720" i="4" s="1"/>
  <c r="P6720" i="4" s="1"/>
  <c r="Q6720" i="4"/>
  <c r="R6720" i="4"/>
  <c r="S6720" i="4" s="1"/>
  <c r="N6721" i="4"/>
  <c r="O6721" i="4"/>
  <c r="P6721" i="4" s="1"/>
  <c r="Q6721" i="4"/>
  <c r="R6721" i="4" s="1"/>
  <c r="S6721" i="4" s="1"/>
  <c r="N6722" i="4"/>
  <c r="O6722" i="4" s="1"/>
  <c r="P6722" i="4" s="1"/>
  <c r="Q6722" i="4"/>
  <c r="R6722" i="4"/>
  <c r="S6722" i="4" s="1"/>
  <c r="N6723" i="4"/>
  <c r="O6723" i="4"/>
  <c r="P6723" i="4" s="1"/>
  <c r="Q6723" i="4"/>
  <c r="R6723" i="4" s="1"/>
  <c r="S6723" i="4" s="1"/>
  <c r="N6724" i="4"/>
  <c r="O6724" i="4" s="1"/>
  <c r="P6724" i="4" s="1"/>
  <c r="Q6724" i="4"/>
  <c r="R6724" i="4"/>
  <c r="S6724" i="4" s="1"/>
  <c r="N6725" i="4"/>
  <c r="O6725" i="4"/>
  <c r="P6725" i="4" s="1"/>
  <c r="Q6725" i="4"/>
  <c r="R6725" i="4" s="1"/>
  <c r="S6725" i="4" s="1"/>
  <c r="N6726" i="4"/>
  <c r="O6726" i="4" s="1"/>
  <c r="P6726" i="4" s="1"/>
  <c r="Q6726" i="4"/>
  <c r="R6726" i="4"/>
  <c r="S6726" i="4" s="1"/>
  <c r="Q6703" i="4"/>
  <c r="R6703" i="4" s="1"/>
  <c r="O6703" i="4"/>
  <c r="P6703" i="4" s="1"/>
  <c r="N6703" i="4"/>
  <c r="N6679" i="4"/>
  <c r="O6679" i="4" s="1"/>
  <c r="P6679" i="4" s="1"/>
  <c r="Q6679" i="4"/>
  <c r="R6679" i="4"/>
  <c r="S6679" i="4" s="1"/>
  <c r="N6680" i="4"/>
  <c r="O6680" i="4"/>
  <c r="P6680" i="4" s="1"/>
  <c r="T6680" i="4" s="1"/>
  <c r="Q6680" i="4"/>
  <c r="R6680" i="4" s="1"/>
  <c r="S6680" i="4" s="1"/>
  <c r="N6681" i="4"/>
  <c r="O6681" i="4" s="1"/>
  <c r="P6681" i="4" s="1"/>
  <c r="Q6681" i="4"/>
  <c r="R6681" i="4"/>
  <c r="S6681" i="4" s="1"/>
  <c r="N6682" i="4"/>
  <c r="O6682" i="4"/>
  <c r="P6682" i="4" s="1"/>
  <c r="T6682" i="4" s="1"/>
  <c r="Q6682" i="4"/>
  <c r="R6682" i="4" s="1"/>
  <c r="S6682" i="4" s="1"/>
  <c r="N6683" i="4"/>
  <c r="O6683" i="4" s="1"/>
  <c r="P6683" i="4" s="1"/>
  <c r="Q6683" i="4"/>
  <c r="R6683" i="4"/>
  <c r="S6683" i="4" s="1"/>
  <c r="N6684" i="4"/>
  <c r="O6684" i="4"/>
  <c r="P6684" i="4" s="1"/>
  <c r="T6684" i="4" s="1"/>
  <c r="Q6684" i="4"/>
  <c r="R6684" i="4" s="1"/>
  <c r="S6684" i="4" s="1"/>
  <c r="N6685" i="4"/>
  <c r="O6685" i="4" s="1"/>
  <c r="P6685" i="4" s="1"/>
  <c r="Q6685" i="4"/>
  <c r="R6685" i="4"/>
  <c r="S6685" i="4" s="1"/>
  <c r="N6686" i="4"/>
  <c r="O6686" i="4"/>
  <c r="P6686" i="4" s="1"/>
  <c r="T6686" i="4" s="1"/>
  <c r="Q6686" i="4"/>
  <c r="R6686" i="4" s="1"/>
  <c r="S6686" i="4" s="1"/>
  <c r="N6687" i="4"/>
  <c r="O6687" i="4" s="1"/>
  <c r="P6687" i="4" s="1"/>
  <c r="Q6687" i="4"/>
  <c r="R6687" i="4"/>
  <c r="S6687" i="4" s="1"/>
  <c r="N6688" i="4"/>
  <c r="O6688" i="4"/>
  <c r="P6688" i="4" s="1"/>
  <c r="T6688" i="4" s="1"/>
  <c r="Q6688" i="4"/>
  <c r="R6688" i="4" s="1"/>
  <c r="S6688" i="4" s="1"/>
  <c r="N6689" i="4"/>
  <c r="O6689" i="4" s="1"/>
  <c r="P6689" i="4" s="1"/>
  <c r="Q6689" i="4"/>
  <c r="R6689" i="4"/>
  <c r="S6689" i="4" s="1"/>
  <c r="N6690" i="4"/>
  <c r="O6690" i="4"/>
  <c r="P6690" i="4" s="1"/>
  <c r="T6690" i="4" s="1"/>
  <c r="Q6690" i="4"/>
  <c r="R6690" i="4" s="1"/>
  <c r="S6690" i="4" s="1"/>
  <c r="N6691" i="4"/>
  <c r="O6691" i="4" s="1"/>
  <c r="P6691" i="4" s="1"/>
  <c r="Q6691" i="4"/>
  <c r="R6691" i="4"/>
  <c r="S6691" i="4" s="1"/>
  <c r="N6692" i="4"/>
  <c r="O6692" i="4"/>
  <c r="P6692" i="4" s="1"/>
  <c r="T6692" i="4" s="1"/>
  <c r="Q6692" i="4"/>
  <c r="R6692" i="4" s="1"/>
  <c r="S6692" i="4" s="1"/>
  <c r="N6693" i="4"/>
  <c r="O6693" i="4" s="1"/>
  <c r="P6693" i="4" s="1"/>
  <c r="Q6693" i="4"/>
  <c r="R6693" i="4"/>
  <c r="S6693" i="4" s="1"/>
  <c r="N6694" i="4"/>
  <c r="O6694" i="4"/>
  <c r="P6694" i="4" s="1"/>
  <c r="T6694" i="4" s="1"/>
  <c r="Q6694" i="4"/>
  <c r="R6694" i="4" s="1"/>
  <c r="S6694" i="4" s="1"/>
  <c r="N6695" i="4"/>
  <c r="O6695" i="4" s="1"/>
  <c r="P6695" i="4" s="1"/>
  <c r="Q6695" i="4"/>
  <c r="R6695" i="4"/>
  <c r="S6695" i="4" s="1"/>
  <c r="N6696" i="4"/>
  <c r="O6696" i="4"/>
  <c r="P6696" i="4" s="1"/>
  <c r="T6696" i="4" s="1"/>
  <c r="Q6696" i="4"/>
  <c r="R6696" i="4" s="1"/>
  <c r="S6696" i="4" s="1"/>
  <c r="N6697" i="4"/>
  <c r="O6697" i="4" s="1"/>
  <c r="P6697" i="4" s="1"/>
  <c r="Q6697" i="4"/>
  <c r="R6697" i="4"/>
  <c r="S6697" i="4" s="1"/>
  <c r="N6698" i="4"/>
  <c r="O6698" i="4"/>
  <c r="P6698" i="4" s="1"/>
  <c r="T6698" i="4" s="1"/>
  <c r="Q6698" i="4"/>
  <c r="R6698" i="4" s="1"/>
  <c r="S6698" i="4" s="1"/>
  <c r="N6699" i="4"/>
  <c r="O6699" i="4" s="1"/>
  <c r="P6699" i="4" s="1"/>
  <c r="Q6699" i="4"/>
  <c r="R6699" i="4"/>
  <c r="S6699" i="4" s="1"/>
  <c r="N6700" i="4"/>
  <c r="O6700" i="4"/>
  <c r="P6700" i="4" s="1"/>
  <c r="T6700" i="4" s="1"/>
  <c r="Q6700" i="4"/>
  <c r="R6700" i="4" s="1"/>
  <c r="S6700" i="4" s="1"/>
  <c r="N6701" i="4"/>
  <c r="O6701" i="4" s="1"/>
  <c r="P6701" i="4" s="1"/>
  <c r="Q6701" i="4"/>
  <c r="R6701" i="4"/>
  <c r="S6701" i="4" s="1"/>
  <c r="Q6678" i="4"/>
  <c r="R6678" i="4" s="1"/>
  <c r="O6678" i="4"/>
  <c r="P6678" i="4" s="1"/>
  <c r="N6678" i="4"/>
  <c r="N6654" i="4"/>
  <c r="O6654" i="4" s="1"/>
  <c r="Q6654" i="4"/>
  <c r="R6654" i="4"/>
  <c r="S6654" i="4" s="1"/>
  <c r="N6655" i="4"/>
  <c r="O6655" i="4"/>
  <c r="P6655" i="4" s="1"/>
  <c r="T6655" i="4" s="1"/>
  <c r="Q6655" i="4"/>
  <c r="R6655" i="4" s="1"/>
  <c r="S6655" i="4" s="1"/>
  <c r="N6656" i="4"/>
  <c r="O6656" i="4" s="1"/>
  <c r="P6656" i="4" s="1"/>
  <c r="Q6656" i="4"/>
  <c r="R6656" i="4"/>
  <c r="S6656" i="4" s="1"/>
  <c r="N6657" i="4"/>
  <c r="O6657" i="4"/>
  <c r="P6657" i="4" s="1"/>
  <c r="T6657" i="4" s="1"/>
  <c r="Q6657" i="4"/>
  <c r="R6657" i="4" s="1"/>
  <c r="S6657" i="4" s="1"/>
  <c r="N6658" i="4"/>
  <c r="O6658" i="4" s="1"/>
  <c r="P6658" i="4" s="1"/>
  <c r="Q6658" i="4"/>
  <c r="R6658" i="4"/>
  <c r="S6658" i="4" s="1"/>
  <c r="N6659" i="4"/>
  <c r="O6659" i="4"/>
  <c r="P6659" i="4" s="1"/>
  <c r="T6659" i="4" s="1"/>
  <c r="Q6659" i="4"/>
  <c r="R6659" i="4" s="1"/>
  <c r="S6659" i="4" s="1"/>
  <c r="N6660" i="4"/>
  <c r="O6660" i="4" s="1"/>
  <c r="P6660" i="4" s="1"/>
  <c r="Q6660" i="4"/>
  <c r="R6660" i="4"/>
  <c r="S6660" i="4" s="1"/>
  <c r="N6661" i="4"/>
  <c r="O6661" i="4"/>
  <c r="P6661" i="4" s="1"/>
  <c r="T6661" i="4" s="1"/>
  <c r="Q6661" i="4"/>
  <c r="R6661" i="4" s="1"/>
  <c r="S6661" i="4" s="1"/>
  <c r="N6662" i="4"/>
  <c r="O6662" i="4" s="1"/>
  <c r="P6662" i="4" s="1"/>
  <c r="Q6662" i="4"/>
  <c r="R6662" i="4"/>
  <c r="S6662" i="4" s="1"/>
  <c r="N6663" i="4"/>
  <c r="O6663" i="4"/>
  <c r="P6663" i="4" s="1"/>
  <c r="T6663" i="4" s="1"/>
  <c r="Q6663" i="4"/>
  <c r="R6663" i="4" s="1"/>
  <c r="S6663" i="4" s="1"/>
  <c r="N6664" i="4"/>
  <c r="O6664" i="4" s="1"/>
  <c r="P6664" i="4" s="1"/>
  <c r="Q6664" i="4"/>
  <c r="R6664" i="4"/>
  <c r="S6664" i="4" s="1"/>
  <c r="N6665" i="4"/>
  <c r="O6665" i="4"/>
  <c r="P6665" i="4" s="1"/>
  <c r="T6665" i="4" s="1"/>
  <c r="Q6665" i="4"/>
  <c r="R6665" i="4" s="1"/>
  <c r="S6665" i="4" s="1"/>
  <c r="N6666" i="4"/>
  <c r="O6666" i="4" s="1"/>
  <c r="P6666" i="4" s="1"/>
  <c r="Q6666" i="4"/>
  <c r="R6666" i="4"/>
  <c r="S6666" i="4" s="1"/>
  <c r="N6667" i="4"/>
  <c r="O6667" i="4"/>
  <c r="P6667" i="4" s="1"/>
  <c r="T6667" i="4" s="1"/>
  <c r="Q6667" i="4"/>
  <c r="R6667" i="4" s="1"/>
  <c r="S6667" i="4" s="1"/>
  <c r="N6668" i="4"/>
  <c r="O6668" i="4" s="1"/>
  <c r="P6668" i="4" s="1"/>
  <c r="Q6668" i="4"/>
  <c r="R6668" i="4"/>
  <c r="S6668" i="4" s="1"/>
  <c r="N6669" i="4"/>
  <c r="O6669" i="4"/>
  <c r="P6669" i="4" s="1"/>
  <c r="T6669" i="4" s="1"/>
  <c r="Q6669" i="4"/>
  <c r="R6669" i="4" s="1"/>
  <c r="S6669" i="4" s="1"/>
  <c r="N6670" i="4"/>
  <c r="O6670" i="4" s="1"/>
  <c r="P6670" i="4" s="1"/>
  <c r="Q6670" i="4"/>
  <c r="R6670" i="4"/>
  <c r="S6670" i="4" s="1"/>
  <c r="N6671" i="4"/>
  <c r="O6671" i="4"/>
  <c r="P6671" i="4" s="1"/>
  <c r="T6671" i="4" s="1"/>
  <c r="Q6671" i="4"/>
  <c r="R6671" i="4" s="1"/>
  <c r="S6671" i="4" s="1"/>
  <c r="N6672" i="4"/>
  <c r="O6672" i="4" s="1"/>
  <c r="P6672" i="4" s="1"/>
  <c r="Q6672" i="4"/>
  <c r="R6672" i="4"/>
  <c r="S6672" i="4" s="1"/>
  <c r="N6673" i="4"/>
  <c r="O6673" i="4"/>
  <c r="P6673" i="4" s="1"/>
  <c r="T6673" i="4" s="1"/>
  <c r="Q6673" i="4"/>
  <c r="R6673" i="4" s="1"/>
  <c r="S6673" i="4" s="1"/>
  <c r="N6674" i="4"/>
  <c r="O6674" i="4" s="1"/>
  <c r="P6674" i="4" s="1"/>
  <c r="Q6674" i="4"/>
  <c r="R6674" i="4"/>
  <c r="S6674" i="4" s="1"/>
  <c r="N6675" i="4"/>
  <c r="O6675" i="4"/>
  <c r="P6675" i="4" s="1"/>
  <c r="T6675" i="4" s="1"/>
  <c r="Q6675" i="4"/>
  <c r="R6675" i="4" s="1"/>
  <c r="S6675" i="4" s="1"/>
  <c r="N6676" i="4"/>
  <c r="O6676" i="4" s="1"/>
  <c r="P6676" i="4" s="1"/>
  <c r="Q6676" i="4"/>
  <c r="R6676" i="4"/>
  <c r="S6676" i="4" s="1"/>
  <c r="Q6653" i="4"/>
  <c r="R6653" i="4" s="1"/>
  <c r="O6653" i="4"/>
  <c r="P6653" i="4" s="1"/>
  <c r="N6653" i="4"/>
  <c r="N6629" i="4"/>
  <c r="O6629" i="4" s="1"/>
  <c r="Q6629" i="4"/>
  <c r="R6629" i="4"/>
  <c r="S6629" i="4" s="1"/>
  <c r="N6630" i="4"/>
  <c r="O6630" i="4"/>
  <c r="P6630" i="4" s="1"/>
  <c r="T6630" i="4" s="1"/>
  <c r="Q6630" i="4"/>
  <c r="R6630" i="4" s="1"/>
  <c r="S6630" i="4" s="1"/>
  <c r="N6631" i="4"/>
  <c r="O6631" i="4" s="1"/>
  <c r="P6631" i="4" s="1"/>
  <c r="Q6631" i="4"/>
  <c r="R6631" i="4"/>
  <c r="S6631" i="4" s="1"/>
  <c r="N6632" i="4"/>
  <c r="O6632" i="4"/>
  <c r="P6632" i="4" s="1"/>
  <c r="T6632" i="4" s="1"/>
  <c r="Q6632" i="4"/>
  <c r="R6632" i="4" s="1"/>
  <c r="S6632" i="4" s="1"/>
  <c r="N6633" i="4"/>
  <c r="O6633" i="4" s="1"/>
  <c r="P6633" i="4" s="1"/>
  <c r="Q6633" i="4"/>
  <c r="R6633" i="4"/>
  <c r="S6633" i="4" s="1"/>
  <c r="N6634" i="4"/>
  <c r="O6634" i="4"/>
  <c r="P6634" i="4" s="1"/>
  <c r="T6634" i="4" s="1"/>
  <c r="Q6634" i="4"/>
  <c r="R6634" i="4" s="1"/>
  <c r="S6634" i="4" s="1"/>
  <c r="N6635" i="4"/>
  <c r="O6635" i="4" s="1"/>
  <c r="P6635" i="4" s="1"/>
  <c r="Q6635" i="4"/>
  <c r="R6635" i="4"/>
  <c r="S6635" i="4" s="1"/>
  <c r="N6636" i="4"/>
  <c r="O6636" i="4"/>
  <c r="P6636" i="4" s="1"/>
  <c r="T6636" i="4" s="1"/>
  <c r="Q6636" i="4"/>
  <c r="R6636" i="4" s="1"/>
  <c r="S6636" i="4" s="1"/>
  <c r="N6637" i="4"/>
  <c r="O6637" i="4" s="1"/>
  <c r="P6637" i="4" s="1"/>
  <c r="Q6637" i="4"/>
  <c r="R6637" i="4"/>
  <c r="S6637" i="4" s="1"/>
  <c r="N6638" i="4"/>
  <c r="O6638" i="4"/>
  <c r="P6638" i="4" s="1"/>
  <c r="T6638" i="4" s="1"/>
  <c r="Q6638" i="4"/>
  <c r="R6638" i="4" s="1"/>
  <c r="S6638" i="4" s="1"/>
  <c r="N6639" i="4"/>
  <c r="O6639" i="4" s="1"/>
  <c r="P6639" i="4" s="1"/>
  <c r="Q6639" i="4"/>
  <c r="R6639" i="4"/>
  <c r="S6639" i="4" s="1"/>
  <c r="N6640" i="4"/>
  <c r="O6640" i="4"/>
  <c r="P6640" i="4" s="1"/>
  <c r="T6640" i="4" s="1"/>
  <c r="Q6640" i="4"/>
  <c r="R6640" i="4" s="1"/>
  <c r="S6640" i="4" s="1"/>
  <c r="N6641" i="4"/>
  <c r="O6641" i="4" s="1"/>
  <c r="P6641" i="4" s="1"/>
  <c r="Q6641" i="4"/>
  <c r="R6641" i="4"/>
  <c r="S6641" i="4" s="1"/>
  <c r="N6642" i="4"/>
  <c r="O6642" i="4"/>
  <c r="P6642" i="4" s="1"/>
  <c r="T6642" i="4" s="1"/>
  <c r="Q6642" i="4"/>
  <c r="R6642" i="4" s="1"/>
  <c r="S6642" i="4" s="1"/>
  <c r="N6643" i="4"/>
  <c r="O6643" i="4" s="1"/>
  <c r="P6643" i="4" s="1"/>
  <c r="Q6643" i="4"/>
  <c r="R6643" i="4"/>
  <c r="S6643" i="4" s="1"/>
  <c r="N6644" i="4"/>
  <c r="O6644" i="4"/>
  <c r="P6644" i="4" s="1"/>
  <c r="T6644" i="4" s="1"/>
  <c r="Q6644" i="4"/>
  <c r="R6644" i="4" s="1"/>
  <c r="S6644" i="4" s="1"/>
  <c r="N6645" i="4"/>
  <c r="O6645" i="4" s="1"/>
  <c r="P6645" i="4" s="1"/>
  <c r="Q6645" i="4"/>
  <c r="R6645" i="4"/>
  <c r="S6645" i="4" s="1"/>
  <c r="N6646" i="4"/>
  <c r="O6646" i="4"/>
  <c r="P6646" i="4" s="1"/>
  <c r="T6646" i="4" s="1"/>
  <c r="Q6646" i="4"/>
  <c r="R6646" i="4" s="1"/>
  <c r="S6646" i="4" s="1"/>
  <c r="N6647" i="4"/>
  <c r="O6647" i="4" s="1"/>
  <c r="P6647" i="4" s="1"/>
  <c r="Q6647" i="4"/>
  <c r="R6647" i="4"/>
  <c r="S6647" i="4" s="1"/>
  <c r="N6648" i="4"/>
  <c r="O6648" i="4"/>
  <c r="P6648" i="4" s="1"/>
  <c r="T6648" i="4" s="1"/>
  <c r="Q6648" i="4"/>
  <c r="R6648" i="4" s="1"/>
  <c r="S6648" i="4" s="1"/>
  <c r="N6649" i="4"/>
  <c r="O6649" i="4" s="1"/>
  <c r="P6649" i="4" s="1"/>
  <c r="Q6649" i="4"/>
  <c r="R6649" i="4"/>
  <c r="S6649" i="4" s="1"/>
  <c r="N6650" i="4"/>
  <c r="O6650" i="4"/>
  <c r="P6650" i="4" s="1"/>
  <c r="T6650" i="4" s="1"/>
  <c r="Q6650" i="4"/>
  <c r="R6650" i="4" s="1"/>
  <c r="S6650" i="4" s="1"/>
  <c r="N6651" i="4"/>
  <c r="O6651" i="4" s="1"/>
  <c r="P6651" i="4" s="1"/>
  <c r="Q6651" i="4"/>
  <c r="R6651" i="4"/>
  <c r="S6651" i="4" s="1"/>
  <c r="Q6628" i="4"/>
  <c r="R6628" i="4" s="1"/>
  <c r="O6628" i="4"/>
  <c r="P6628" i="4" s="1"/>
  <c r="N6628" i="4"/>
  <c r="N6604" i="4"/>
  <c r="O6604" i="4" s="1"/>
  <c r="Q6604" i="4"/>
  <c r="R6604" i="4"/>
  <c r="S6604" i="4" s="1"/>
  <c r="N6605" i="4"/>
  <c r="O6605" i="4"/>
  <c r="P6605" i="4" s="1"/>
  <c r="T6605" i="4" s="1"/>
  <c r="Q6605" i="4"/>
  <c r="R6605" i="4" s="1"/>
  <c r="S6605" i="4" s="1"/>
  <c r="N6606" i="4"/>
  <c r="O6606" i="4" s="1"/>
  <c r="P6606" i="4" s="1"/>
  <c r="Q6606" i="4"/>
  <c r="R6606" i="4"/>
  <c r="S6606" i="4" s="1"/>
  <c r="N6607" i="4"/>
  <c r="O6607" i="4"/>
  <c r="P6607" i="4" s="1"/>
  <c r="T6607" i="4" s="1"/>
  <c r="Q6607" i="4"/>
  <c r="R6607" i="4" s="1"/>
  <c r="S6607" i="4" s="1"/>
  <c r="N6608" i="4"/>
  <c r="O6608" i="4" s="1"/>
  <c r="P6608" i="4" s="1"/>
  <c r="Q6608" i="4"/>
  <c r="R6608" i="4"/>
  <c r="S6608" i="4" s="1"/>
  <c r="N6609" i="4"/>
  <c r="O6609" i="4"/>
  <c r="P6609" i="4" s="1"/>
  <c r="T6609" i="4" s="1"/>
  <c r="Q6609" i="4"/>
  <c r="R6609" i="4" s="1"/>
  <c r="S6609" i="4" s="1"/>
  <c r="N6610" i="4"/>
  <c r="O6610" i="4" s="1"/>
  <c r="P6610" i="4" s="1"/>
  <c r="Q6610" i="4"/>
  <c r="R6610" i="4"/>
  <c r="S6610" i="4" s="1"/>
  <c r="N6611" i="4"/>
  <c r="O6611" i="4"/>
  <c r="P6611" i="4" s="1"/>
  <c r="T6611" i="4" s="1"/>
  <c r="Q6611" i="4"/>
  <c r="R6611" i="4" s="1"/>
  <c r="S6611" i="4" s="1"/>
  <c r="N6612" i="4"/>
  <c r="O6612" i="4" s="1"/>
  <c r="P6612" i="4" s="1"/>
  <c r="Q6612" i="4"/>
  <c r="R6612" i="4"/>
  <c r="S6612" i="4" s="1"/>
  <c r="N6613" i="4"/>
  <c r="O6613" i="4"/>
  <c r="P6613" i="4" s="1"/>
  <c r="T6613" i="4" s="1"/>
  <c r="Q6613" i="4"/>
  <c r="R6613" i="4" s="1"/>
  <c r="S6613" i="4" s="1"/>
  <c r="N6614" i="4"/>
  <c r="O6614" i="4" s="1"/>
  <c r="P6614" i="4" s="1"/>
  <c r="Q6614" i="4"/>
  <c r="R6614" i="4"/>
  <c r="S6614" i="4" s="1"/>
  <c r="N6615" i="4"/>
  <c r="O6615" i="4"/>
  <c r="P6615" i="4" s="1"/>
  <c r="T6615" i="4" s="1"/>
  <c r="Q6615" i="4"/>
  <c r="R6615" i="4" s="1"/>
  <c r="S6615" i="4" s="1"/>
  <c r="N6616" i="4"/>
  <c r="O6616" i="4" s="1"/>
  <c r="P6616" i="4" s="1"/>
  <c r="Q6616" i="4"/>
  <c r="R6616" i="4"/>
  <c r="S6616" i="4" s="1"/>
  <c r="N6617" i="4"/>
  <c r="O6617" i="4"/>
  <c r="P6617" i="4" s="1"/>
  <c r="T6617" i="4" s="1"/>
  <c r="Q6617" i="4"/>
  <c r="R6617" i="4" s="1"/>
  <c r="S6617" i="4" s="1"/>
  <c r="N6618" i="4"/>
  <c r="O6618" i="4" s="1"/>
  <c r="P6618" i="4" s="1"/>
  <c r="Q6618" i="4"/>
  <c r="R6618" i="4"/>
  <c r="S6618" i="4" s="1"/>
  <c r="N6619" i="4"/>
  <c r="O6619" i="4"/>
  <c r="P6619" i="4" s="1"/>
  <c r="T6619" i="4" s="1"/>
  <c r="Q6619" i="4"/>
  <c r="R6619" i="4" s="1"/>
  <c r="S6619" i="4" s="1"/>
  <c r="N6620" i="4"/>
  <c r="O6620" i="4" s="1"/>
  <c r="P6620" i="4" s="1"/>
  <c r="Q6620" i="4"/>
  <c r="R6620" i="4"/>
  <c r="S6620" i="4" s="1"/>
  <c r="N6621" i="4"/>
  <c r="O6621" i="4"/>
  <c r="P6621" i="4" s="1"/>
  <c r="T6621" i="4" s="1"/>
  <c r="Q6621" i="4"/>
  <c r="R6621" i="4" s="1"/>
  <c r="S6621" i="4" s="1"/>
  <c r="N6622" i="4"/>
  <c r="O6622" i="4" s="1"/>
  <c r="P6622" i="4" s="1"/>
  <c r="Q6622" i="4"/>
  <c r="R6622" i="4"/>
  <c r="S6622" i="4" s="1"/>
  <c r="N6623" i="4"/>
  <c r="O6623" i="4"/>
  <c r="P6623" i="4" s="1"/>
  <c r="T6623" i="4" s="1"/>
  <c r="Q6623" i="4"/>
  <c r="R6623" i="4" s="1"/>
  <c r="S6623" i="4" s="1"/>
  <c r="N6624" i="4"/>
  <c r="O6624" i="4" s="1"/>
  <c r="P6624" i="4" s="1"/>
  <c r="Q6624" i="4"/>
  <c r="R6624" i="4"/>
  <c r="S6624" i="4" s="1"/>
  <c r="N6625" i="4"/>
  <c r="O6625" i="4"/>
  <c r="P6625" i="4" s="1"/>
  <c r="T6625" i="4" s="1"/>
  <c r="Q6625" i="4"/>
  <c r="R6625" i="4" s="1"/>
  <c r="S6625" i="4" s="1"/>
  <c r="N6626" i="4"/>
  <c r="O6626" i="4" s="1"/>
  <c r="P6626" i="4" s="1"/>
  <c r="Q6626" i="4"/>
  <c r="R6626" i="4"/>
  <c r="S6626" i="4" s="1"/>
  <c r="Q6603" i="4"/>
  <c r="R6603" i="4" s="1"/>
  <c r="O6603" i="4"/>
  <c r="P6603" i="4" s="1"/>
  <c r="N6603" i="4"/>
  <c r="N6579" i="4"/>
  <c r="O6579" i="4" s="1"/>
  <c r="Q6579" i="4"/>
  <c r="R6579" i="4"/>
  <c r="S6579" i="4" s="1"/>
  <c r="N6580" i="4"/>
  <c r="O6580" i="4"/>
  <c r="P6580" i="4" s="1"/>
  <c r="T6580" i="4" s="1"/>
  <c r="Q6580" i="4"/>
  <c r="R6580" i="4" s="1"/>
  <c r="S6580" i="4" s="1"/>
  <c r="N6581" i="4"/>
  <c r="O6581" i="4" s="1"/>
  <c r="P6581" i="4" s="1"/>
  <c r="Q6581" i="4"/>
  <c r="R6581" i="4"/>
  <c r="S6581" i="4" s="1"/>
  <c r="N6582" i="4"/>
  <c r="O6582" i="4"/>
  <c r="P6582" i="4" s="1"/>
  <c r="T6582" i="4" s="1"/>
  <c r="Q6582" i="4"/>
  <c r="R6582" i="4" s="1"/>
  <c r="S6582" i="4" s="1"/>
  <c r="N6583" i="4"/>
  <c r="O6583" i="4" s="1"/>
  <c r="P6583" i="4" s="1"/>
  <c r="Q6583" i="4"/>
  <c r="R6583" i="4"/>
  <c r="S6583" i="4" s="1"/>
  <c r="N6584" i="4"/>
  <c r="O6584" i="4"/>
  <c r="P6584" i="4" s="1"/>
  <c r="T6584" i="4" s="1"/>
  <c r="Q6584" i="4"/>
  <c r="R6584" i="4" s="1"/>
  <c r="S6584" i="4" s="1"/>
  <c r="N6585" i="4"/>
  <c r="O6585" i="4" s="1"/>
  <c r="P6585" i="4" s="1"/>
  <c r="Q6585" i="4"/>
  <c r="R6585" i="4"/>
  <c r="S6585" i="4" s="1"/>
  <c r="N6586" i="4"/>
  <c r="O6586" i="4"/>
  <c r="P6586" i="4" s="1"/>
  <c r="T6586" i="4" s="1"/>
  <c r="Q6586" i="4"/>
  <c r="R6586" i="4" s="1"/>
  <c r="S6586" i="4" s="1"/>
  <c r="N6587" i="4"/>
  <c r="O6587" i="4" s="1"/>
  <c r="P6587" i="4" s="1"/>
  <c r="Q6587" i="4"/>
  <c r="R6587" i="4"/>
  <c r="S6587" i="4" s="1"/>
  <c r="N6588" i="4"/>
  <c r="O6588" i="4"/>
  <c r="P6588" i="4" s="1"/>
  <c r="T6588" i="4" s="1"/>
  <c r="Q6588" i="4"/>
  <c r="R6588" i="4" s="1"/>
  <c r="S6588" i="4" s="1"/>
  <c r="N6589" i="4"/>
  <c r="O6589" i="4" s="1"/>
  <c r="P6589" i="4" s="1"/>
  <c r="Q6589" i="4"/>
  <c r="R6589" i="4"/>
  <c r="S6589" i="4" s="1"/>
  <c r="N6590" i="4"/>
  <c r="O6590" i="4"/>
  <c r="P6590" i="4" s="1"/>
  <c r="T6590" i="4" s="1"/>
  <c r="Q6590" i="4"/>
  <c r="R6590" i="4" s="1"/>
  <c r="S6590" i="4" s="1"/>
  <c r="N6591" i="4"/>
  <c r="O6591" i="4" s="1"/>
  <c r="P6591" i="4" s="1"/>
  <c r="Q6591" i="4"/>
  <c r="R6591" i="4"/>
  <c r="S6591" i="4" s="1"/>
  <c r="N6592" i="4"/>
  <c r="O6592" i="4"/>
  <c r="P6592" i="4" s="1"/>
  <c r="T6592" i="4" s="1"/>
  <c r="Q6592" i="4"/>
  <c r="R6592" i="4" s="1"/>
  <c r="S6592" i="4" s="1"/>
  <c r="N6593" i="4"/>
  <c r="O6593" i="4" s="1"/>
  <c r="P6593" i="4" s="1"/>
  <c r="Q6593" i="4"/>
  <c r="R6593" i="4"/>
  <c r="S6593" i="4" s="1"/>
  <c r="N6594" i="4"/>
  <c r="O6594" i="4"/>
  <c r="P6594" i="4" s="1"/>
  <c r="T6594" i="4" s="1"/>
  <c r="Q6594" i="4"/>
  <c r="R6594" i="4" s="1"/>
  <c r="S6594" i="4" s="1"/>
  <c r="N6595" i="4"/>
  <c r="O6595" i="4" s="1"/>
  <c r="P6595" i="4" s="1"/>
  <c r="Q6595" i="4"/>
  <c r="R6595" i="4"/>
  <c r="S6595" i="4" s="1"/>
  <c r="N6596" i="4"/>
  <c r="O6596" i="4"/>
  <c r="P6596" i="4" s="1"/>
  <c r="T6596" i="4" s="1"/>
  <c r="Q6596" i="4"/>
  <c r="R6596" i="4" s="1"/>
  <c r="S6596" i="4" s="1"/>
  <c r="N6597" i="4"/>
  <c r="O6597" i="4" s="1"/>
  <c r="P6597" i="4" s="1"/>
  <c r="Q6597" i="4"/>
  <c r="R6597" i="4"/>
  <c r="S6597" i="4" s="1"/>
  <c r="N6598" i="4"/>
  <c r="O6598" i="4"/>
  <c r="P6598" i="4" s="1"/>
  <c r="T6598" i="4" s="1"/>
  <c r="Q6598" i="4"/>
  <c r="R6598" i="4" s="1"/>
  <c r="S6598" i="4" s="1"/>
  <c r="N6599" i="4"/>
  <c r="O6599" i="4" s="1"/>
  <c r="P6599" i="4" s="1"/>
  <c r="Q6599" i="4"/>
  <c r="R6599" i="4"/>
  <c r="S6599" i="4" s="1"/>
  <c r="N6600" i="4"/>
  <c r="O6600" i="4"/>
  <c r="P6600" i="4" s="1"/>
  <c r="T6600" i="4" s="1"/>
  <c r="Q6600" i="4"/>
  <c r="R6600" i="4" s="1"/>
  <c r="S6600" i="4" s="1"/>
  <c r="N6601" i="4"/>
  <c r="O6601" i="4" s="1"/>
  <c r="P6601" i="4" s="1"/>
  <c r="Q6601" i="4"/>
  <c r="R6601" i="4"/>
  <c r="S6601" i="4" s="1"/>
  <c r="Q6578" i="4"/>
  <c r="R6578" i="4" s="1"/>
  <c r="O6578" i="4"/>
  <c r="P6578" i="4" s="1"/>
  <c r="N6578" i="4"/>
  <c r="N6554" i="4"/>
  <c r="O6554" i="4"/>
  <c r="P6554" i="4" s="1"/>
  <c r="T6554" i="4" s="1"/>
  <c r="Q6554" i="4"/>
  <c r="R6554" i="4" s="1"/>
  <c r="S6554" i="4" s="1"/>
  <c r="N6555" i="4"/>
  <c r="O6555" i="4" s="1"/>
  <c r="P6555" i="4" s="1"/>
  <c r="Q6555" i="4"/>
  <c r="R6555" i="4"/>
  <c r="S6555" i="4" s="1"/>
  <c r="N6556" i="4"/>
  <c r="O6556" i="4"/>
  <c r="P6556" i="4" s="1"/>
  <c r="T6556" i="4" s="1"/>
  <c r="Q6556" i="4"/>
  <c r="R6556" i="4" s="1"/>
  <c r="S6556" i="4" s="1"/>
  <c r="N6557" i="4"/>
  <c r="O6557" i="4" s="1"/>
  <c r="P6557" i="4" s="1"/>
  <c r="Q6557" i="4"/>
  <c r="R6557" i="4"/>
  <c r="S6557" i="4" s="1"/>
  <c r="N6558" i="4"/>
  <c r="O6558" i="4"/>
  <c r="P6558" i="4" s="1"/>
  <c r="T6558" i="4" s="1"/>
  <c r="Q6558" i="4"/>
  <c r="R6558" i="4" s="1"/>
  <c r="S6558" i="4" s="1"/>
  <c r="N6559" i="4"/>
  <c r="O6559" i="4" s="1"/>
  <c r="P6559" i="4" s="1"/>
  <c r="Q6559" i="4"/>
  <c r="R6559" i="4"/>
  <c r="S6559" i="4" s="1"/>
  <c r="N6560" i="4"/>
  <c r="O6560" i="4"/>
  <c r="P6560" i="4" s="1"/>
  <c r="T6560" i="4" s="1"/>
  <c r="Q6560" i="4"/>
  <c r="R6560" i="4" s="1"/>
  <c r="S6560" i="4" s="1"/>
  <c r="N6561" i="4"/>
  <c r="O6561" i="4" s="1"/>
  <c r="P6561" i="4" s="1"/>
  <c r="Q6561" i="4"/>
  <c r="R6561" i="4"/>
  <c r="S6561" i="4" s="1"/>
  <c r="N6562" i="4"/>
  <c r="O6562" i="4"/>
  <c r="P6562" i="4" s="1"/>
  <c r="T6562" i="4" s="1"/>
  <c r="Q6562" i="4"/>
  <c r="R6562" i="4" s="1"/>
  <c r="S6562" i="4" s="1"/>
  <c r="N6563" i="4"/>
  <c r="O6563" i="4" s="1"/>
  <c r="P6563" i="4" s="1"/>
  <c r="Q6563" i="4"/>
  <c r="R6563" i="4"/>
  <c r="S6563" i="4" s="1"/>
  <c r="N6564" i="4"/>
  <c r="O6564" i="4"/>
  <c r="P6564" i="4" s="1"/>
  <c r="T6564" i="4" s="1"/>
  <c r="Q6564" i="4"/>
  <c r="R6564" i="4" s="1"/>
  <c r="S6564" i="4" s="1"/>
  <c r="N6565" i="4"/>
  <c r="O6565" i="4" s="1"/>
  <c r="P6565" i="4" s="1"/>
  <c r="Q6565" i="4"/>
  <c r="R6565" i="4"/>
  <c r="S6565" i="4" s="1"/>
  <c r="N6566" i="4"/>
  <c r="O6566" i="4"/>
  <c r="P6566" i="4" s="1"/>
  <c r="T6566" i="4" s="1"/>
  <c r="Q6566" i="4"/>
  <c r="R6566" i="4" s="1"/>
  <c r="S6566" i="4" s="1"/>
  <c r="N6567" i="4"/>
  <c r="O6567" i="4" s="1"/>
  <c r="P6567" i="4" s="1"/>
  <c r="Q6567" i="4"/>
  <c r="R6567" i="4"/>
  <c r="S6567" i="4" s="1"/>
  <c r="N6568" i="4"/>
  <c r="O6568" i="4"/>
  <c r="P6568" i="4" s="1"/>
  <c r="T6568" i="4" s="1"/>
  <c r="Q6568" i="4"/>
  <c r="R6568" i="4" s="1"/>
  <c r="S6568" i="4" s="1"/>
  <c r="N6569" i="4"/>
  <c r="O6569" i="4" s="1"/>
  <c r="P6569" i="4" s="1"/>
  <c r="Q6569" i="4"/>
  <c r="R6569" i="4"/>
  <c r="S6569" i="4" s="1"/>
  <c r="N6570" i="4"/>
  <c r="O6570" i="4"/>
  <c r="P6570" i="4" s="1"/>
  <c r="T6570" i="4" s="1"/>
  <c r="Q6570" i="4"/>
  <c r="R6570" i="4" s="1"/>
  <c r="S6570" i="4" s="1"/>
  <c r="N6571" i="4"/>
  <c r="O6571" i="4" s="1"/>
  <c r="P6571" i="4" s="1"/>
  <c r="T6571" i="4" s="1"/>
  <c r="Q6571" i="4"/>
  <c r="R6571" i="4"/>
  <c r="S6571" i="4" s="1"/>
  <c r="N6572" i="4"/>
  <c r="O6572" i="4"/>
  <c r="P6572" i="4" s="1"/>
  <c r="Q6572" i="4"/>
  <c r="R6572" i="4" s="1"/>
  <c r="S6572" i="4" s="1"/>
  <c r="N6573" i="4"/>
  <c r="O6573" i="4" s="1"/>
  <c r="P6573" i="4" s="1"/>
  <c r="T6573" i="4" s="1"/>
  <c r="Q6573" i="4"/>
  <c r="R6573" i="4"/>
  <c r="S6573" i="4" s="1"/>
  <c r="N6574" i="4"/>
  <c r="O6574" i="4"/>
  <c r="P6574" i="4" s="1"/>
  <c r="Q6574" i="4"/>
  <c r="R6574" i="4" s="1"/>
  <c r="S6574" i="4"/>
  <c r="N6575" i="4"/>
  <c r="O6575" i="4" s="1"/>
  <c r="P6575" i="4"/>
  <c r="T6575" i="4" s="1"/>
  <c r="Q6575" i="4"/>
  <c r="R6575" i="4"/>
  <c r="S6575" i="4" s="1"/>
  <c r="N6576" i="4"/>
  <c r="O6576" i="4"/>
  <c r="P6576" i="4" s="1"/>
  <c r="Q6576" i="4"/>
  <c r="R6576" i="4" s="1"/>
  <c r="S6576" i="4" s="1"/>
  <c r="Q6553" i="4"/>
  <c r="R6553" i="4" s="1"/>
  <c r="O6553" i="4"/>
  <c r="P6553" i="4" s="1"/>
  <c r="N6553" i="4"/>
  <c r="N6529" i="4"/>
  <c r="O6529" i="4" s="1"/>
  <c r="P6529" i="4" s="1"/>
  <c r="Q6529" i="4"/>
  <c r="R6529" i="4"/>
  <c r="S6529" i="4" s="1"/>
  <c r="N6530" i="4"/>
  <c r="O6530" i="4"/>
  <c r="P6530" i="4" s="1"/>
  <c r="Q6530" i="4"/>
  <c r="R6530" i="4" s="1"/>
  <c r="N6531" i="4"/>
  <c r="O6531" i="4" s="1"/>
  <c r="P6531" i="4" s="1"/>
  <c r="Q6531" i="4"/>
  <c r="R6531" i="4"/>
  <c r="S6531" i="4" s="1"/>
  <c r="N6532" i="4"/>
  <c r="O6532" i="4"/>
  <c r="P6532" i="4" s="1"/>
  <c r="Q6532" i="4"/>
  <c r="R6532" i="4" s="1"/>
  <c r="S6532" i="4" s="1"/>
  <c r="N6533" i="4"/>
  <c r="O6533" i="4" s="1"/>
  <c r="P6533" i="4" s="1"/>
  <c r="Q6533" i="4"/>
  <c r="R6533" i="4"/>
  <c r="S6533" i="4" s="1"/>
  <c r="N6534" i="4"/>
  <c r="O6534" i="4"/>
  <c r="P6534" i="4" s="1"/>
  <c r="Q6534" i="4"/>
  <c r="R6534" i="4" s="1"/>
  <c r="S6534" i="4" s="1"/>
  <c r="N6535" i="4"/>
  <c r="O6535" i="4" s="1"/>
  <c r="P6535" i="4" s="1"/>
  <c r="Q6535" i="4"/>
  <c r="R6535" i="4"/>
  <c r="S6535" i="4" s="1"/>
  <c r="N6536" i="4"/>
  <c r="O6536" i="4"/>
  <c r="P6536" i="4" s="1"/>
  <c r="Q6536" i="4"/>
  <c r="R6536" i="4" s="1"/>
  <c r="S6536" i="4" s="1"/>
  <c r="N6537" i="4"/>
  <c r="O6537" i="4" s="1"/>
  <c r="P6537" i="4" s="1"/>
  <c r="Q6537" i="4"/>
  <c r="R6537" i="4"/>
  <c r="S6537" i="4" s="1"/>
  <c r="N6538" i="4"/>
  <c r="O6538" i="4"/>
  <c r="P6538" i="4" s="1"/>
  <c r="Q6538" i="4"/>
  <c r="R6538" i="4" s="1"/>
  <c r="S6538" i="4" s="1"/>
  <c r="N6539" i="4"/>
  <c r="O6539" i="4" s="1"/>
  <c r="P6539" i="4" s="1"/>
  <c r="Q6539" i="4"/>
  <c r="R6539" i="4"/>
  <c r="S6539" i="4" s="1"/>
  <c r="N6540" i="4"/>
  <c r="O6540" i="4"/>
  <c r="P6540" i="4" s="1"/>
  <c r="Q6540" i="4"/>
  <c r="R6540" i="4" s="1"/>
  <c r="S6540" i="4" s="1"/>
  <c r="N6541" i="4"/>
  <c r="O6541" i="4" s="1"/>
  <c r="P6541" i="4" s="1"/>
  <c r="Q6541" i="4"/>
  <c r="R6541" i="4"/>
  <c r="S6541" i="4" s="1"/>
  <c r="N6542" i="4"/>
  <c r="O6542" i="4"/>
  <c r="P6542" i="4" s="1"/>
  <c r="Q6542" i="4"/>
  <c r="R6542" i="4" s="1"/>
  <c r="S6542" i="4" s="1"/>
  <c r="N6543" i="4"/>
  <c r="O6543" i="4" s="1"/>
  <c r="P6543" i="4" s="1"/>
  <c r="Q6543" i="4"/>
  <c r="R6543" i="4"/>
  <c r="S6543" i="4" s="1"/>
  <c r="N6544" i="4"/>
  <c r="O6544" i="4"/>
  <c r="P6544" i="4" s="1"/>
  <c r="Q6544" i="4"/>
  <c r="R6544" i="4" s="1"/>
  <c r="S6544" i="4" s="1"/>
  <c r="N6545" i="4"/>
  <c r="O6545" i="4" s="1"/>
  <c r="P6545" i="4" s="1"/>
  <c r="Q6545" i="4"/>
  <c r="R6545" i="4"/>
  <c r="S6545" i="4" s="1"/>
  <c r="N6546" i="4"/>
  <c r="O6546" i="4"/>
  <c r="P6546" i="4" s="1"/>
  <c r="Q6546" i="4"/>
  <c r="R6546" i="4" s="1"/>
  <c r="S6546" i="4" s="1"/>
  <c r="N6547" i="4"/>
  <c r="O6547" i="4" s="1"/>
  <c r="P6547" i="4" s="1"/>
  <c r="Q6547" i="4"/>
  <c r="R6547" i="4"/>
  <c r="S6547" i="4" s="1"/>
  <c r="N6548" i="4"/>
  <c r="O6548" i="4"/>
  <c r="P6548" i="4" s="1"/>
  <c r="Q6548" i="4"/>
  <c r="R6548" i="4" s="1"/>
  <c r="S6548" i="4" s="1"/>
  <c r="N6549" i="4"/>
  <c r="O6549" i="4" s="1"/>
  <c r="P6549" i="4" s="1"/>
  <c r="Q6549" i="4"/>
  <c r="R6549" i="4"/>
  <c r="S6549" i="4" s="1"/>
  <c r="N6550" i="4"/>
  <c r="O6550" i="4"/>
  <c r="P6550" i="4" s="1"/>
  <c r="Q6550" i="4"/>
  <c r="R6550" i="4" s="1"/>
  <c r="S6550" i="4" s="1"/>
  <c r="N6551" i="4"/>
  <c r="O6551" i="4" s="1"/>
  <c r="P6551" i="4" s="1"/>
  <c r="Q6551" i="4"/>
  <c r="R6551" i="4"/>
  <c r="S6551" i="4" s="1"/>
  <c r="R6528" i="4"/>
  <c r="S6528" i="4" s="1"/>
  <c r="Q6528" i="4"/>
  <c r="N6528" i="4"/>
  <c r="O6528" i="4" s="1"/>
  <c r="N6504" i="4"/>
  <c r="O6504" i="4"/>
  <c r="P6504" i="4" s="1"/>
  <c r="T6504" i="4" s="1"/>
  <c r="Q6504" i="4"/>
  <c r="R6504" i="4" s="1"/>
  <c r="S6504" i="4" s="1"/>
  <c r="N6505" i="4"/>
  <c r="O6505" i="4" s="1"/>
  <c r="P6505" i="4" s="1"/>
  <c r="Q6505" i="4"/>
  <c r="R6505" i="4"/>
  <c r="S6505" i="4" s="1"/>
  <c r="N6506" i="4"/>
  <c r="O6506" i="4"/>
  <c r="P6506" i="4" s="1"/>
  <c r="T6506" i="4" s="1"/>
  <c r="Q6506" i="4"/>
  <c r="R6506" i="4" s="1"/>
  <c r="S6506" i="4" s="1"/>
  <c r="N6507" i="4"/>
  <c r="O6507" i="4" s="1"/>
  <c r="P6507" i="4" s="1"/>
  <c r="Q6507" i="4"/>
  <c r="R6507" i="4"/>
  <c r="S6507" i="4" s="1"/>
  <c r="N6508" i="4"/>
  <c r="O6508" i="4"/>
  <c r="P6508" i="4" s="1"/>
  <c r="T6508" i="4" s="1"/>
  <c r="Q6508" i="4"/>
  <c r="R6508" i="4" s="1"/>
  <c r="S6508" i="4" s="1"/>
  <c r="N6509" i="4"/>
  <c r="O6509" i="4" s="1"/>
  <c r="P6509" i="4" s="1"/>
  <c r="Q6509" i="4"/>
  <c r="R6509" i="4"/>
  <c r="S6509" i="4" s="1"/>
  <c r="N6510" i="4"/>
  <c r="O6510" i="4"/>
  <c r="P6510" i="4" s="1"/>
  <c r="T6510" i="4" s="1"/>
  <c r="Q6510" i="4"/>
  <c r="R6510" i="4" s="1"/>
  <c r="S6510" i="4" s="1"/>
  <c r="N6511" i="4"/>
  <c r="O6511" i="4" s="1"/>
  <c r="P6511" i="4" s="1"/>
  <c r="Q6511" i="4"/>
  <c r="R6511" i="4"/>
  <c r="S6511" i="4" s="1"/>
  <c r="N6512" i="4"/>
  <c r="O6512" i="4"/>
  <c r="P6512" i="4" s="1"/>
  <c r="T6512" i="4" s="1"/>
  <c r="Q6512" i="4"/>
  <c r="R6512" i="4" s="1"/>
  <c r="S6512" i="4" s="1"/>
  <c r="N6513" i="4"/>
  <c r="O6513" i="4" s="1"/>
  <c r="P6513" i="4" s="1"/>
  <c r="Q6513" i="4"/>
  <c r="R6513" i="4"/>
  <c r="S6513" i="4" s="1"/>
  <c r="N6514" i="4"/>
  <c r="O6514" i="4"/>
  <c r="P6514" i="4" s="1"/>
  <c r="T6514" i="4" s="1"/>
  <c r="Q6514" i="4"/>
  <c r="R6514" i="4" s="1"/>
  <c r="S6514" i="4" s="1"/>
  <c r="N6515" i="4"/>
  <c r="O6515" i="4" s="1"/>
  <c r="P6515" i="4" s="1"/>
  <c r="Q6515" i="4"/>
  <c r="R6515" i="4"/>
  <c r="S6515" i="4" s="1"/>
  <c r="N6516" i="4"/>
  <c r="O6516" i="4"/>
  <c r="P6516" i="4" s="1"/>
  <c r="T6516" i="4" s="1"/>
  <c r="Q6516" i="4"/>
  <c r="R6516" i="4" s="1"/>
  <c r="S6516" i="4" s="1"/>
  <c r="N6517" i="4"/>
  <c r="O6517" i="4" s="1"/>
  <c r="P6517" i="4" s="1"/>
  <c r="Q6517" i="4"/>
  <c r="R6517" i="4"/>
  <c r="S6517" i="4" s="1"/>
  <c r="N6518" i="4"/>
  <c r="O6518" i="4"/>
  <c r="P6518" i="4" s="1"/>
  <c r="T6518" i="4" s="1"/>
  <c r="Q6518" i="4"/>
  <c r="R6518" i="4" s="1"/>
  <c r="S6518" i="4" s="1"/>
  <c r="N6519" i="4"/>
  <c r="O6519" i="4" s="1"/>
  <c r="P6519" i="4" s="1"/>
  <c r="Q6519" i="4"/>
  <c r="R6519" i="4"/>
  <c r="S6519" i="4" s="1"/>
  <c r="N6520" i="4"/>
  <c r="O6520" i="4"/>
  <c r="P6520" i="4" s="1"/>
  <c r="T6520" i="4" s="1"/>
  <c r="Q6520" i="4"/>
  <c r="R6520" i="4" s="1"/>
  <c r="S6520" i="4" s="1"/>
  <c r="N6521" i="4"/>
  <c r="O6521" i="4" s="1"/>
  <c r="P6521" i="4" s="1"/>
  <c r="T6521" i="4" s="1"/>
  <c r="Q6521" i="4"/>
  <c r="R6521" i="4"/>
  <c r="S6521" i="4" s="1"/>
  <c r="N6522" i="4"/>
  <c r="O6522" i="4"/>
  <c r="P6522" i="4" s="1"/>
  <c r="Q6522" i="4"/>
  <c r="R6522" i="4" s="1"/>
  <c r="S6522" i="4"/>
  <c r="N6523" i="4"/>
  <c r="O6523" i="4" s="1"/>
  <c r="P6523" i="4"/>
  <c r="T6523" i="4" s="1"/>
  <c r="Q6523" i="4"/>
  <c r="R6523" i="4"/>
  <c r="S6523" i="4" s="1"/>
  <c r="N6524" i="4"/>
  <c r="O6524" i="4"/>
  <c r="P6524" i="4" s="1"/>
  <c r="Q6524" i="4"/>
  <c r="R6524" i="4" s="1"/>
  <c r="S6524" i="4" s="1"/>
  <c r="N6525" i="4"/>
  <c r="O6525" i="4" s="1"/>
  <c r="P6525" i="4" s="1"/>
  <c r="T6525" i="4" s="1"/>
  <c r="Q6525" i="4"/>
  <c r="R6525" i="4"/>
  <c r="S6525" i="4" s="1"/>
  <c r="N6526" i="4"/>
  <c r="O6526" i="4"/>
  <c r="P6526" i="4" s="1"/>
  <c r="Q6526" i="4"/>
  <c r="R6526" i="4" s="1"/>
  <c r="S6526" i="4"/>
  <c r="Q6503" i="4"/>
  <c r="R6503" i="4" s="1"/>
  <c r="O6503" i="4"/>
  <c r="P6503" i="4" s="1"/>
  <c r="N6503" i="4"/>
  <c r="N6479" i="4"/>
  <c r="O6479" i="4"/>
  <c r="P6479" i="4" s="1"/>
  <c r="T6479" i="4" s="1"/>
  <c r="Q6479" i="4"/>
  <c r="R6479" i="4" s="1"/>
  <c r="S6479" i="4" s="1"/>
  <c r="N6480" i="4"/>
  <c r="O6480" i="4" s="1"/>
  <c r="P6480" i="4" s="1"/>
  <c r="Q6480" i="4"/>
  <c r="R6480" i="4"/>
  <c r="S6480" i="4" s="1"/>
  <c r="N6481" i="4"/>
  <c r="O6481" i="4"/>
  <c r="P6481" i="4" s="1"/>
  <c r="T6481" i="4" s="1"/>
  <c r="Q6481" i="4"/>
  <c r="R6481" i="4" s="1"/>
  <c r="S6481" i="4" s="1"/>
  <c r="N6482" i="4"/>
  <c r="O6482" i="4" s="1"/>
  <c r="P6482" i="4" s="1"/>
  <c r="Q6482" i="4"/>
  <c r="R6482" i="4"/>
  <c r="S6482" i="4" s="1"/>
  <c r="N6483" i="4"/>
  <c r="O6483" i="4"/>
  <c r="P6483" i="4" s="1"/>
  <c r="T6483" i="4" s="1"/>
  <c r="Q6483" i="4"/>
  <c r="R6483" i="4" s="1"/>
  <c r="S6483" i="4" s="1"/>
  <c r="N6484" i="4"/>
  <c r="O6484" i="4" s="1"/>
  <c r="P6484" i="4" s="1"/>
  <c r="Q6484" i="4"/>
  <c r="R6484" i="4"/>
  <c r="S6484" i="4" s="1"/>
  <c r="N6485" i="4"/>
  <c r="O6485" i="4"/>
  <c r="P6485" i="4" s="1"/>
  <c r="T6485" i="4" s="1"/>
  <c r="Q6485" i="4"/>
  <c r="R6485" i="4" s="1"/>
  <c r="S6485" i="4" s="1"/>
  <c r="N6486" i="4"/>
  <c r="O6486" i="4" s="1"/>
  <c r="P6486" i="4" s="1"/>
  <c r="Q6486" i="4"/>
  <c r="R6486" i="4"/>
  <c r="S6486" i="4" s="1"/>
  <c r="N6487" i="4"/>
  <c r="O6487" i="4"/>
  <c r="P6487" i="4" s="1"/>
  <c r="T6487" i="4" s="1"/>
  <c r="Q6487" i="4"/>
  <c r="R6487" i="4" s="1"/>
  <c r="S6487" i="4" s="1"/>
  <c r="N6488" i="4"/>
  <c r="O6488" i="4" s="1"/>
  <c r="P6488" i="4" s="1"/>
  <c r="Q6488" i="4"/>
  <c r="R6488" i="4"/>
  <c r="S6488" i="4" s="1"/>
  <c r="N6489" i="4"/>
  <c r="O6489" i="4"/>
  <c r="P6489" i="4" s="1"/>
  <c r="T6489" i="4" s="1"/>
  <c r="Q6489" i="4"/>
  <c r="R6489" i="4" s="1"/>
  <c r="S6489" i="4" s="1"/>
  <c r="N6490" i="4"/>
  <c r="O6490" i="4" s="1"/>
  <c r="P6490" i="4" s="1"/>
  <c r="Q6490" i="4"/>
  <c r="R6490" i="4"/>
  <c r="S6490" i="4" s="1"/>
  <c r="N6491" i="4"/>
  <c r="O6491" i="4"/>
  <c r="P6491" i="4" s="1"/>
  <c r="T6491" i="4" s="1"/>
  <c r="Q6491" i="4"/>
  <c r="R6491" i="4" s="1"/>
  <c r="S6491" i="4" s="1"/>
  <c r="N6492" i="4"/>
  <c r="O6492" i="4" s="1"/>
  <c r="P6492" i="4" s="1"/>
  <c r="Q6492" i="4"/>
  <c r="R6492" i="4"/>
  <c r="S6492" i="4" s="1"/>
  <c r="N6493" i="4"/>
  <c r="O6493" i="4"/>
  <c r="P6493" i="4" s="1"/>
  <c r="T6493" i="4" s="1"/>
  <c r="Q6493" i="4"/>
  <c r="R6493" i="4" s="1"/>
  <c r="S6493" i="4" s="1"/>
  <c r="N6494" i="4"/>
  <c r="O6494" i="4" s="1"/>
  <c r="P6494" i="4" s="1"/>
  <c r="Q6494" i="4"/>
  <c r="R6494" i="4"/>
  <c r="S6494" i="4" s="1"/>
  <c r="N6495" i="4"/>
  <c r="O6495" i="4"/>
  <c r="P6495" i="4" s="1"/>
  <c r="T6495" i="4" s="1"/>
  <c r="Q6495" i="4"/>
  <c r="R6495" i="4" s="1"/>
  <c r="S6495" i="4" s="1"/>
  <c r="N6496" i="4"/>
  <c r="O6496" i="4" s="1"/>
  <c r="P6496" i="4" s="1"/>
  <c r="T6496" i="4" s="1"/>
  <c r="Q6496" i="4"/>
  <c r="R6496" i="4"/>
  <c r="S6496" i="4" s="1"/>
  <c r="N6497" i="4"/>
  <c r="O6497" i="4"/>
  <c r="P6497" i="4" s="1"/>
  <c r="Q6497" i="4"/>
  <c r="R6497" i="4" s="1"/>
  <c r="S6497" i="4" s="1"/>
  <c r="N6498" i="4"/>
  <c r="O6498" i="4" s="1"/>
  <c r="P6498" i="4" s="1"/>
  <c r="T6498" i="4" s="1"/>
  <c r="Q6498" i="4"/>
  <c r="R6498" i="4"/>
  <c r="S6498" i="4" s="1"/>
  <c r="N6499" i="4"/>
  <c r="O6499" i="4"/>
  <c r="P6499" i="4" s="1"/>
  <c r="Q6499" i="4"/>
  <c r="R6499" i="4" s="1"/>
  <c r="S6499" i="4"/>
  <c r="N6500" i="4"/>
  <c r="O6500" i="4" s="1"/>
  <c r="P6500" i="4"/>
  <c r="T6500" i="4" s="1"/>
  <c r="Q6500" i="4"/>
  <c r="R6500" i="4"/>
  <c r="S6500" i="4" s="1"/>
  <c r="N6501" i="4"/>
  <c r="O6501" i="4"/>
  <c r="P6501" i="4" s="1"/>
  <c r="Q6501" i="4"/>
  <c r="R6501" i="4" s="1"/>
  <c r="S6501" i="4" s="1"/>
  <c r="Q6478" i="4"/>
  <c r="R6478" i="4" s="1"/>
  <c r="O6478" i="4"/>
  <c r="P6478" i="4" s="1"/>
  <c r="N6478" i="4"/>
  <c r="N6454" i="4"/>
  <c r="O6454" i="4" s="1"/>
  <c r="Q6454" i="4"/>
  <c r="R6454" i="4"/>
  <c r="S6454" i="4" s="1"/>
  <c r="N6455" i="4"/>
  <c r="O6455" i="4"/>
  <c r="P6455" i="4" s="1"/>
  <c r="T6455" i="4" s="1"/>
  <c r="Q6455" i="4"/>
  <c r="R6455" i="4" s="1"/>
  <c r="S6455" i="4" s="1"/>
  <c r="N6456" i="4"/>
  <c r="O6456" i="4" s="1"/>
  <c r="P6456" i="4" s="1"/>
  <c r="Q6456" i="4"/>
  <c r="R6456" i="4"/>
  <c r="S6456" i="4" s="1"/>
  <c r="N6457" i="4"/>
  <c r="O6457" i="4"/>
  <c r="P6457" i="4" s="1"/>
  <c r="T6457" i="4" s="1"/>
  <c r="Q6457" i="4"/>
  <c r="R6457" i="4" s="1"/>
  <c r="S6457" i="4" s="1"/>
  <c r="N6458" i="4"/>
  <c r="O6458" i="4" s="1"/>
  <c r="P6458" i="4" s="1"/>
  <c r="Q6458" i="4"/>
  <c r="R6458" i="4"/>
  <c r="S6458" i="4" s="1"/>
  <c r="N6459" i="4"/>
  <c r="O6459" i="4"/>
  <c r="P6459" i="4" s="1"/>
  <c r="T6459" i="4" s="1"/>
  <c r="Q6459" i="4"/>
  <c r="R6459" i="4" s="1"/>
  <c r="S6459" i="4" s="1"/>
  <c r="N6460" i="4"/>
  <c r="O6460" i="4" s="1"/>
  <c r="P6460" i="4" s="1"/>
  <c r="Q6460" i="4"/>
  <c r="R6460" i="4"/>
  <c r="S6460" i="4" s="1"/>
  <c r="N6461" i="4"/>
  <c r="O6461" i="4"/>
  <c r="P6461" i="4" s="1"/>
  <c r="T6461" i="4" s="1"/>
  <c r="Q6461" i="4"/>
  <c r="R6461" i="4" s="1"/>
  <c r="S6461" i="4" s="1"/>
  <c r="N6462" i="4"/>
  <c r="O6462" i="4" s="1"/>
  <c r="P6462" i="4" s="1"/>
  <c r="Q6462" i="4"/>
  <c r="R6462" i="4"/>
  <c r="S6462" i="4" s="1"/>
  <c r="N6463" i="4"/>
  <c r="O6463" i="4"/>
  <c r="P6463" i="4" s="1"/>
  <c r="T6463" i="4" s="1"/>
  <c r="Q6463" i="4"/>
  <c r="R6463" i="4" s="1"/>
  <c r="S6463" i="4" s="1"/>
  <c r="N6464" i="4"/>
  <c r="O6464" i="4" s="1"/>
  <c r="P6464" i="4" s="1"/>
  <c r="Q6464" i="4"/>
  <c r="R6464" i="4"/>
  <c r="S6464" i="4" s="1"/>
  <c r="N6465" i="4"/>
  <c r="O6465" i="4"/>
  <c r="P6465" i="4" s="1"/>
  <c r="T6465" i="4" s="1"/>
  <c r="Q6465" i="4"/>
  <c r="R6465" i="4" s="1"/>
  <c r="S6465" i="4" s="1"/>
  <c r="N6466" i="4"/>
  <c r="O6466" i="4" s="1"/>
  <c r="P6466" i="4" s="1"/>
  <c r="Q6466" i="4"/>
  <c r="R6466" i="4"/>
  <c r="S6466" i="4" s="1"/>
  <c r="N6467" i="4"/>
  <c r="O6467" i="4"/>
  <c r="P6467" i="4" s="1"/>
  <c r="T6467" i="4" s="1"/>
  <c r="Q6467" i="4"/>
  <c r="R6467" i="4" s="1"/>
  <c r="S6467" i="4" s="1"/>
  <c r="N6468" i="4"/>
  <c r="O6468" i="4" s="1"/>
  <c r="P6468" i="4" s="1"/>
  <c r="Q6468" i="4"/>
  <c r="R6468" i="4"/>
  <c r="S6468" i="4" s="1"/>
  <c r="N6469" i="4"/>
  <c r="O6469" i="4"/>
  <c r="P6469" i="4" s="1"/>
  <c r="T6469" i="4" s="1"/>
  <c r="Q6469" i="4"/>
  <c r="R6469" i="4" s="1"/>
  <c r="S6469" i="4" s="1"/>
  <c r="N6470" i="4"/>
  <c r="O6470" i="4" s="1"/>
  <c r="P6470" i="4" s="1"/>
  <c r="Q6470" i="4"/>
  <c r="R6470" i="4"/>
  <c r="S6470" i="4" s="1"/>
  <c r="N6471" i="4"/>
  <c r="O6471" i="4"/>
  <c r="P6471" i="4" s="1"/>
  <c r="T6471" i="4" s="1"/>
  <c r="Q6471" i="4"/>
  <c r="R6471" i="4" s="1"/>
  <c r="S6471" i="4" s="1"/>
  <c r="N6472" i="4"/>
  <c r="O6472" i="4" s="1"/>
  <c r="P6472" i="4" s="1"/>
  <c r="Q6472" i="4"/>
  <c r="R6472" i="4"/>
  <c r="S6472" i="4" s="1"/>
  <c r="N6473" i="4"/>
  <c r="O6473" i="4"/>
  <c r="P6473" i="4" s="1"/>
  <c r="T6473" i="4" s="1"/>
  <c r="Q6473" i="4"/>
  <c r="R6473" i="4" s="1"/>
  <c r="S6473" i="4" s="1"/>
  <c r="N6474" i="4"/>
  <c r="O6474" i="4" s="1"/>
  <c r="P6474" i="4" s="1"/>
  <c r="Q6474" i="4"/>
  <c r="R6474" i="4"/>
  <c r="S6474" i="4" s="1"/>
  <c r="N6475" i="4"/>
  <c r="O6475" i="4"/>
  <c r="P6475" i="4" s="1"/>
  <c r="T6475" i="4" s="1"/>
  <c r="Q6475" i="4"/>
  <c r="R6475" i="4" s="1"/>
  <c r="S6475" i="4" s="1"/>
  <c r="N6476" i="4"/>
  <c r="O6476" i="4" s="1"/>
  <c r="P6476" i="4" s="1"/>
  <c r="Q6476" i="4"/>
  <c r="R6476" i="4"/>
  <c r="S6476" i="4" s="1"/>
  <c r="Q6453" i="4"/>
  <c r="R6453" i="4" s="1"/>
  <c r="O6453" i="4"/>
  <c r="P6453" i="4" s="1"/>
  <c r="N6453" i="4"/>
  <c r="N6429" i="4"/>
  <c r="O6429" i="4" s="1"/>
  <c r="Q6429" i="4"/>
  <c r="R6429" i="4"/>
  <c r="S6429" i="4" s="1"/>
  <c r="N6430" i="4"/>
  <c r="O6430" i="4"/>
  <c r="P6430" i="4" s="1"/>
  <c r="T6430" i="4" s="1"/>
  <c r="Q6430" i="4"/>
  <c r="R6430" i="4" s="1"/>
  <c r="S6430" i="4" s="1"/>
  <c r="N6431" i="4"/>
  <c r="O6431" i="4" s="1"/>
  <c r="P6431" i="4" s="1"/>
  <c r="Q6431" i="4"/>
  <c r="R6431" i="4"/>
  <c r="S6431" i="4" s="1"/>
  <c r="N6432" i="4"/>
  <c r="O6432" i="4"/>
  <c r="P6432" i="4" s="1"/>
  <c r="T6432" i="4" s="1"/>
  <c r="Q6432" i="4"/>
  <c r="R6432" i="4" s="1"/>
  <c r="S6432" i="4" s="1"/>
  <c r="N6433" i="4"/>
  <c r="O6433" i="4" s="1"/>
  <c r="P6433" i="4" s="1"/>
  <c r="Q6433" i="4"/>
  <c r="R6433" i="4"/>
  <c r="S6433" i="4" s="1"/>
  <c r="N6434" i="4"/>
  <c r="O6434" i="4"/>
  <c r="P6434" i="4" s="1"/>
  <c r="T6434" i="4" s="1"/>
  <c r="Q6434" i="4"/>
  <c r="R6434" i="4" s="1"/>
  <c r="S6434" i="4" s="1"/>
  <c r="N6435" i="4"/>
  <c r="O6435" i="4" s="1"/>
  <c r="P6435" i="4" s="1"/>
  <c r="Q6435" i="4"/>
  <c r="R6435" i="4"/>
  <c r="S6435" i="4" s="1"/>
  <c r="N6436" i="4"/>
  <c r="O6436" i="4"/>
  <c r="P6436" i="4" s="1"/>
  <c r="T6436" i="4" s="1"/>
  <c r="Q6436" i="4"/>
  <c r="R6436" i="4" s="1"/>
  <c r="S6436" i="4" s="1"/>
  <c r="N6437" i="4"/>
  <c r="O6437" i="4" s="1"/>
  <c r="P6437" i="4" s="1"/>
  <c r="Q6437" i="4"/>
  <c r="R6437" i="4"/>
  <c r="S6437" i="4" s="1"/>
  <c r="N6438" i="4"/>
  <c r="O6438" i="4"/>
  <c r="P6438" i="4" s="1"/>
  <c r="T6438" i="4" s="1"/>
  <c r="Q6438" i="4"/>
  <c r="R6438" i="4" s="1"/>
  <c r="S6438" i="4" s="1"/>
  <c r="N6439" i="4"/>
  <c r="O6439" i="4" s="1"/>
  <c r="P6439" i="4" s="1"/>
  <c r="Q6439" i="4"/>
  <c r="R6439" i="4"/>
  <c r="S6439" i="4" s="1"/>
  <c r="N6440" i="4"/>
  <c r="O6440" i="4"/>
  <c r="P6440" i="4" s="1"/>
  <c r="T6440" i="4" s="1"/>
  <c r="Q6440" i="4"/>
  <c r="R6440" i="4" s="1"/>
  <c r="S6440" i="4" s="1"/>
  <c r="N6441" i="4"/>
  <c r="O6441" i="4" s="1"/>
  <c r="P6441" i="4" s="1"/>
  <c r="Q6441" i="4"/>
  <c r="R6441" i="4"/>
  <c r="S6441" i="4" s="1"/>
  <c r="N6442" i="4"/>
  <c r="O6442" i="4"/>
  <c r="P6442" i="4" s="1"/>
  <c r="T6442" i="4" s="1"/>
  <c r="Q6442" i="4"/>
  <c r="R6442" i="4" s="1"/>
  <c r="S6442" i="4" s="1"/>
  <c r="N6443" i="4"/>
  <c r="O6443" i="4" s="1"/>
  <c r="P6443" i="4" s="1"/>
  <c r="Q6443" i="4"/>
  <c r="R6443" i="4"/>
  <c r="S6443" i="4" s="1"/>
  <c r="N6444" i="4"/>
  <c r="O6444" i="4"/>
  <c r="P6444" i="4" s="1"/>
  <c r="T6444" i="4" s="1"/>
  <c r="Q6444" i="4"/>
  <c r="R6444" i="4" s="1"/>
  <c r="S6444" i="4" s="1"/>
  <c r="N6445" i="4"/>
  <c r="O6445" i="4" s="1"/>
  <c r="P6445" i="4" s="1"/>
  <c r="Q6445" i="4"/>
  <c r="R6445" i="4"/>
  <c r="S6445" i="4" s="1"/>
  <c r="N6446" i="4"/>
  <c r="O6446" i="4"/>
  <c r="P6446" i="4" s="1"/>
  <c r="T6446" i="4" s="1"/>
  <c r="Q6446" i="4"/>
  <c r="R6446" i="4" s="1"/>
  <c r="S6446" i="4" s="1"/>
  <c r="N6447" i="4"/>
  <c r="O6447" i="4" s="1"/>
  <c r="P6447" i="4" s="1"/>
  <c r="Q6447" i="4"/>
  <c r="R6447" i="4"/>
  <c r="S6447" i="4" s="1"/>
  <c r="N6448" i="4"/>
  <c r="O6448" i="4"/>
  <c r="P6448" i="4" s="1"/>
  <c r="T6448" i="4" s="1"/>
  <c r="Q6448" i="4"/>
  <c r="R6448" i="4" s="1"/>
  <c r="S6448" i="4" s="1"/>
  <c r="N6449" i="4"/>
  <c r="O6449" i="4" s="1"/>
  <c r="P6449" i="4" s="1"/>
  <c r="Q6449" i="4"/>
  <c r="R6449" i="4"/>
  <c r="S6449" i="4" s="1"/>
  <c r="N6450" i="4"/>
  <c r="O6450" i="4"/>
  <c r="P6450" i="4" s="1"/>
  <c r="T6450" i="4" s="1"/>
  <c r="Q6450" i="4"/>
  <c r="R6450" i="4" s="1"/>
  <c r="S6450" i="4" s="1"/>
  <c r="N6451" i="4"/>
  <c r="O6451" i="4" s="1"/>
  <c r="P6451" i="4" s="1"/>
  <c r="Q6451" i="4"/>
  <c r="R6451" i="4"/>
  <c r="S6451" i="4" s="1"/>
  <c r="Q6428" i="4"/>
  <c r="R6428" i="4" s="1"/>
  <c r="O6428" i="4"/>
  <c r="P6428" i="4" s="1"/>
  <c r="N6428" i="4"/>
  <c r="N6404" i="4"/>
  <c r="O6404" i="4" s="1"/>
  <c r="Q6404" i="4"/>
  <c r="R6404" i="4"/>
  <c r="S6404" i="4" s="1"/>
  <c r="N6405" i="4"/>
  <c r="O6405" i="4"/>
  <c r="P6405" i="4" s="1"/>
  <c r="Q6405" i="4"/>
  <c r="R6405" i="4" s="1"/>
  <c r="S6405" i="4" s="1"/>
  <c r="N6406" i="4"/>
  <c r="O6406" i="4" s="1"/>
  <c r="P6406" i="4" s="1"/>
  <c r="Q6406" i="4"/>
  <c r="R6406" i="4"/>
  <c r="S6406" i="4" s="1"/>
  <c r="N6407" i="4"/>
  <c r="O6407" i="4"/>
  <c r="P6407" i="4" s="1"/>
  <c r="Q6407" i="4"/>
  <c r="R6407" i="4" s="1"/>
  <c r="S6407" i="4" s="1"/>
  <c r="N6408" i="4"/>
  <c r="O6408" i="4" s="1"/>
  <c r="P6408" i="4" s="1"/>
  <c r="Q6408" i="4"/>
  <c r="R6408" i="4"/>
  <c r="S6408" i="4" s="1"/>
  <c r="N6409" i="4"/>
  <c r="O6409" i="4"/>
  <c r="P6409" i="4" s="1"/>
  <c r="Q6409" i="4"/>
  <c r="R6409" i="4" s="1"/>
  <c r="S6409" i="4" s="1"/>
  <c r="N6410" i="4"/>
  <c r="O6410" i="4" s="1"/>
  <c r="P6410" i="4" s="1"/>
  <c r="Q6410" i="4"/>
  <c r="R6410" i="4"/>
  <c r="S6410" i="4" s="1"/>
  <c r="N6411" i="4"/>
  <c r="O6411" i="4"/>
  <c r="P6411" i="4" s="1"/>
  <c r="Q6411" i="4"/>
  <c r="R6411" i="4" s="1"/>
  <c r="S6411" i="4" s="1"/>
  <c r="N6412" i="4"/>
  <c r="O6412" i="4" s="1"/>
  <c r="P6412" i="4" s="1"/>
  <c r="Q6412" i="4"/>
  <c r="R6412" i="4"/>
  <c r="S6412" i="4" s="1"/>
  <c r="N6413" i="4"/>
  <c r="O6413" i="4"/>
  <c r="P6413" i="4" s="1"/>
  <c r="Q6413" i="4"/>
  <c r="R6413" i="4" s="1"/>
  <c r="S6413" i="4" s="1"/>
  <c r="N6414" i="4"/>
  <c r="O6414" i="4" s="1"/>
  <c r="P6414" i="4" s="1"/>
  <c r="Q6414" i="4"/>
  <c r="R6414" i="4"/>
  <c r="S6414" i="4" s="1"/>
  <c r="N6415" i="4"/>
  <c r="O6415" i="4"/>
  <c r="P6415" i="4" s="1"/>
  <c r="Q6415" i="4"/>
  <c r="R6415" i="4" s="1"/>
  <c r="S6415" i="4" s="1"/>
  <c r="N6416" i="4"/>
  <c r="O6416" i="4" s="1"/>
  <c r="P6416" i="4" s="1"/>
  <c r="Q6416" i="4"/>
  <c r="R6416" i="4"/>
  <c r="S6416" i="4" s="1"/>
  <c r="N6417" i="4"/>
  <c r="O6417" i="4"/>
  <c r="P6417" i="4" s="1"/>
  <c r="Q6417" i="4"/>
  <c r="R6417" i="4" s="1"/>
  <c r="S6417" i="4" s="1"/>
  <c r="N6418" i="4"/>
  <c r="O6418" i="4" s="1"/>
  <c r="P6418" i="4" s="1"/>
  <c r="Q6418" i="4"/>
  <c r="R6418" i="4"/>
  <c r="S6418" i="4" s="1"/>
  <c r="N6419" i="4"/>
  <c r="O6419" i="4"/>
  <c r="P6419" i="4" s="1"/>
  <c r="Q6419" i="4"/>
  <c r="R6419" i="4" s="1"/>
  <c r="S6419" i="4" s="1"/>
  <c r="N6420" i="4"/>
  <c r="O6420" i="4" s="1"/>
  <c r="P6420" i="4" s="1"/>
  <c r="Q6420" i="4"/>
  <c r="R6420" i="4"/>
  <c r="S6420" i="4" s="1"/>
  <c r="N6421" i="4"/>
  <c r="O6421" i="4"/>
  <c r="P6421" i="4" s="1"/>
  <c r="Q6421" i="4"/>
  <c r="R6421" i="4" s="1"/>
  <c r="S6421" i="4" s="1"/>
  <c r="N6422" i="4"/>
  <c r="O6422" i="4" s="1"/>
  <c r="P6422" i="4" s="1"/>
  <c r="Q6422" i="4"/>
  <c r="R6422" i="4"/>
  <c r="S6422" i="4" s="1"/>
  <c r="N6423" i="4"/>
  <c r="O6423" i="4"/>
  <c r="P6423" i="4" s="1"/>
  <c r="Q6423" i="4"/>
  <c r="R6423" i="4" s="1"/>
  <c r="S6423" i="4" s="1"/>
  <c r="N6424" i="4"/>
  <c r="O6424" i="4" s="1"/>
  <c r="P6424" i="4" s="1"/>
  <c r="Q6424" i="4"/>
  <c r="R6424" i="4"/>
  <c r="S6424" i="4" s="1"/>
  <c r="N6425" i="4"/>
  <c r="O6425" i="4"/>
  <c r="P6425" i="4" s="1"/>
  <c r="Q6425" i="4"/>
  <c r="R6425" i="4" s="1"/>
  <c r="S6425" i="4" s="1"/>
  <c r="N6426" i="4"/>
  <c r="O6426" i="4" s="1"/>
  <c r="P6426" i="4" s="1"/>
  <c r="Q6426" i="4"/>
  <c r="R6426" i="4"/>
  <c r="S6426" i="4" s="1"/>
  <c r="Q6403" i="4"/>
  <c r="R6403" i="4" s="1"/>
  <c r="O6403" i="4"/>
  <c r="P6403" i="4" s="1"/>
  <c r="N6403" i="4"/>
  <c r="N6379" i="4"/>
  <c r="O6379" i="4"/>
  <c r="P6379" i="4" s="1"/>
  <c r="Q6379" i="4"/>
  <c r="R6379" i="4" s="1"/>
  <c r="S6379" i="4" s="1"/>
  <c r="N6380" i="4"/>
  <c r="O6380" i="4" s="1"/>
  <c r="Q6380" i="4"/>
  <c r="R6380" i="4"/>
  <c r="S6380" i="4" s="1"/>
  <c r="N6381" i="4"/>
  <c r="O6381" i="4"/>
  <c r="P6381" i="4" s="1"/>
  <c r="T6381" i="4" s="1"/>
  <c r="Q6381" i="4"/>
  <c r="R6381" i="4" s="1"/>
  <c r="S6381" i="4" s="1"/>
  <c r="N6382" i="4"/>
  <c r="O6382" i="4" s="1"/>
  <c r="P6382" i="4" s="1"/>
  <c r="Q6382" i="4"/>
  <c r="R6382" i="4"/>
  <c r="S6382" i="4" s="1"/>
  <c r="N6383" i="4"/>
  <c r="O6383" i="4"/>
  <c r="P6383" i="4" s="1"/>
  <c r="T6383" i="4" s="1"/>
  <c r="Q6383" i="4"/>
  <c r="R6383" i="4" s="1"/>
  <c r="S6383" i="4" s="1"/>
  <c r="N6384" i="4"/>
  <c r="O6384" i="4" s="1"/>
  <c r="P6384" i="4" s="1"/>
  <c r="Q6384" i="4"/>
  <c r="R6384" i="4"/>
  <c r="S6384" i="4" s="1"/>
  <c r="N6385" i="4"/>
  <c r="O6385" i="4"/>
  <c r="P6385" i="4" s="1"/>
  <c r="T6385" i="4" s="1"/>
  <c r="Q6385" i="4"/>
  <c r="R6385" i="4" s="1"/>
  <c r="S6385" i="4" s="1"/>
  <c r="N6386" i="4"/>
  <c r="O6386" i="4" s="1"/>
  <c r="P6386" i="4" s="1"/>
  <c r="Q6386" i="4"/>
  <c r="R6386" i="4"/>
  <c r="S6386" i="4" s="1"/>
  <c r="N6387" i="4"/>
  <c r="O6387" i="4"/>
  <c r="P6387" i="4" s="1"/>
  <c r="T6387" i="4" s="1"/>
  <c r="Q6387" i="4"/>
  <c r="R6387" i="4" s="1"/>
  <c r="S6387" i="4" s="1"/>
  <c r="N6388" i="4"/>
  <c r="O6388" i="4" s="1"/>
  <c r="P6388" i="4" s="1"/>
  <c r="Q6388" i="4"/>
  <c r="R6388" i="4"/>
  <c r="S6388" i="4" s="1"/>
  <c r="N6389" i="4"/>
  <c r="O6389" i="4"/>
  <c r="P6389" i="4" s="1"/>
  <c r="T6389" i="4" s="1"/>
  <c r="Q6389" i="4"/>
  <c r="R6389" i="4" s="1"/>
  <c r="S6389" i="4" s="1"/>
  <c r="N6390" i="4"/>
  <c r="O6390" i="4" s="1"/>
  <c r="P6390" i="4" s="1"/>
  <c r="Q6390" i="4"/>
  <c r="R6390" i="4"/>
  <c r="S6390" i="4" s="1"/>
  <c r="N6391" i="4"/>
  <c r="O6391" i="4"/>
  <c r="P6391" i="4" s="1"/>
  <c r="T6391" i="4" s="1"/>
  <c r="Q6391" i="4"/>
  <c r="R6391" i="4" s="1"/>
  <c r="S6391" i="4" s="1"/>
  <c r="N6392" i="4"/>
  <c r="O6392" i="4" s="1"/>
  <c r="P6392" i="4" s="1"/>
  <c r="Q6392" i="4"/>
  <c r="R6392" i="4"/>
  <c r="S6392" i="4" s="1"/>
  <c r="N6393" i="4"/>
  <c r="O6393" i="4"/>
  <c r="P6393" i="4" s="1"/>
  <c r="T6393" i="4" s="1"/>
  <c r="Q6393" i="4"/>
  <c r="R6393" i="4" s="1"/>
  <c r="S6393" i="4" s="1"/>
  <c r="N6394" i="4"/>
  <c r="O6394" i="4" s="1"/>
  <c r="P6394" i="4" s="1"/>
  <c r="Q6394" i="4"/>
  <c r="R6394" i="4"/>
  <c r="S6394" i="4" s="1"/>
  <c r="N6395" i="4"/>
  <c r="O6395" i="4"/>
  <c r="P6395" i="4" s="1"/>
  <c r="T6395" i="4" s="1"/>
  <c r="Q6395" i="4"/>
  <c r="R6395" i="4" s="1"/>
  <c r="S6395" i="4" s="1"/>
  <c r="N6396" i="4"/>
  <c r="O6396" i="4" s="1"/>
  <c r="P6396" i="4" s="1"/>
  <c r="Q6396" i="4"/>
  <c r="R6396" i="4"/>
  <c r="S6396" i="4" s="1"/>
  <c r="N6397" i="4"/>
  <c r="O6397" i="4"/>
  <c r="P6397" i="4" s="1"/>
  <c r="T6397" i="4" s="1"/>
  <c r="Q6397" i="4"/>
  <c r="R6397" i="4" s="1"/>
  <c r="S6397" i="4" s="1"/>
  <c r="N6398" i="4"/>
  <c r="O6398" i="4" s="1"/>
  <c r="P6398" i="4" s="1"/>
  <c r="Q6398" i="4"/>
  <c r="R6398" i="4"/>
  <c r="S6398" i="4" s="1"/>
  <c r="N6399" i="4"/>
  <c r="O6399" i="4"/>
  <c r="P6399" i="4" s="1"/>
  <c r="T6399" i="4" s="1"/>
  <c r="Q6399" i="4"/>
  <c r="R6399" i="4" s="1"/>
  <c r="S6399" i="4" s="1"/>
  <c r="N6400" i="4"/>
  <c r="O6400" i="4" s="1"/>
  <c r="P6400" i="4" s="1"/>
  <c r="Q6400" i="4"/>
  <c r="R6400" i="4"/>
  <c r="S6400" i="4" s="1"/>
  <c r="N6401" i="4"/>
  <c r="O6401" i="4"/>
  <c r="P6401" i="4" s="1"/>
  <c r="T6401" i="4" s="1"/>
  <c r="Q6401" i="4"/>
  <c r="R6401" i="4" s="1"/>
  <c r="S6401" i="4" s="1"/>
  <c r="Q6378" i="4"/>
  <c r="R6378" i="4" s="1"/>
  <c r="O6378" i="4"/>
  <c r="P6378" i="4" s="1"/>
  <c r="N6378" i="4"/>
  <c r="N6354" i="4"/>
  <c r="O6354" i="4" s="1"/>
  <c r="Q6354" i="4"/>
  <c r="R6354" i="4"/>
  <c r="S6354" i="4" s="1"/>
  <c r="N6355" i="4"/>
  <c r="O6355" i="4"/>
  <c r="P6355" i="4" s="1"/>
  <c r="T6355" i="4" s="1"/>
  <c r="Q6355" i="4"/>
  <c r="R6355" i="4" s="1"/>
  <c r="S6355" i="4" s="1"/>
  <c r="N6356" i="4"/>
  <c r="O6356" i="4" s="1"/>
  <c r="P6356" i="4" s="1"/>
  <c r="Q6356" i="4"/>
  <c r="R6356" i="4"/>
  <c r="S6356" i="4" s="1"/>
  <c r="N6357" i="4"/>
  <c r="O6357" i="4"/>
  <c r="P6357" i="4" s="1"/>
  <c r="T6357" i="4" s="1"/>
  <c r="Q6357" i="4"/>
  <c r="R6357" i="4" s="1"/>
  <c r="S6357" i="4" s="1"/>
  <c r="N6358" i="4"/>
  <c r="O6358" i="4" s="1"/>
  <c r="P6358" i="4" s="1"/>
  <c r="Q6358" i="4"/>
  <c r="R6358" i="4"/>
  <c r="S6358" i="4" s="1"/>
  <c r="N6359" i="4"/>
  <c r="O6359" i="4"/>
  <c r="P6359" i="4" s="1"/>
  <c r="T6359" i="4" s="1"/>
  <c r="Q6359" i="4"/>
  <c r="R6359" i="4" s="1"/>
  <c r="S6359" i="4" s="1"/>
  <c r="N6360" i="4"/>
  <c r="O6360" i="4" s="1"/>
  <c r="P6360" i="4" s="1"/>
  <c r="Q6360" i="4"/>
  <c r="R6360" i="4"/>
  <c r="S6360" i="4" s="1"/>
  <c r="N6361" i="4"/>
  <c r="O6361" i="4"/>
  <c r="P6361" i="4" s="1"/>
  <c r="T6361" i="4" s="1"/>
  <c r="Q6361" i="4"/>
  <c r="R6361" i="4" s="1"/>
  <c r="S6361" i="4" s="1"/>
  <c r="N6362" i="4"/>
  <c r="O6362" i="4" s="1"/>
  <c r="P6362" i="4" s="1"/>
  <c r="Q6362" i="4"/>
  <c r="R6362" i="4"/>
  <c r="S6362" i="4" s="1"/>
  <c r="N6363" i="4"/>
  <c r="O6363" i="4"/>
  <c r="P6363" i="4" s="1"/>
  <c r="T6363" i="4" s="1"/>
  <c r="Q6363" i="4"/>
  <c r="R6363" i="4" s="1"/>
  <c r="S6363" i="4" s="1"/>
  <c r="N6364" i="4"/>
  <c r="O6364" i="4" s="1"/>
  <c r="P6364" i="4" s="1"/>
  <c r="Q6364" i="4"/>
  <c r="R6364" i="4"/>
  <c r="S6364" i="4" s="1"/>
  <c r="N6365" i="4"/>
  <c r="O6365" i="4"/>
  <c r="P6365" i="4" s="1"/>
  <c r="T6365" i="4" s="1"/>
  <c r="Q6365" i="4"/>
  <c r="R6365" i="4" s="1"/>
  <c r="S6365" i="4" s="1"/>
  <c r="N6366" i="4"/>
  <c r="O6366" i="4" s="1"/>
  <c r="P6366" i="4" s="1"/>
  <c r="Q6366" i="4"/>
  <c r="R6366" i="4"/>
  <c r="S6366" i="4" s="1"/>
  <c r="N6367" i="4"/>
  <c r="O6367" i="4"/>
  <c r="P6367" i="4" s="1"/>
  <c r="T6367" i="4" s="1"/>
  <c r="Q6367" i="4"/>
  <c r="R6367" i="4" s="1"/>
  <c r="S6367" i="4" s="1"/>
  <c r="N6368" i="4"/>
  <c r="O6368" i="4" s="1"/>
  <c r="P6368" i="4" s="1"/>
  <c r="Q6368" i="4"/>
  <c r="R6368" i="4"/>
  <c r="S6368" i="4" s="1"/>
  <c r="N6369" i="4"/>
  <c r="O6369" i="4"/>
  <c r="P6369" i="4" s="1"/>
  <c r="T6369" i="4" s="1"/>
  <c r="Q6369" i="4"/>
  <c r="R6369" i="4" s="1"/>
  <c r="S6369" i="4" s="1"/>
  <c r="N6370" i="4"/>
  <c r="O6370" i="4" s="1"/>
  <c r="P6370" i="4" s="1"/>
  <c r="Q6370" i="4"/>
  <c r="R6370" i="4"/>
  <c r="S6370" i="4" s="1"/>
  <c r="N6371" i="4"/>
  <c r="O6371" i="4"/>
  <c r="P6371" i="4" s="1"/>
  <c r="T6371" i="4" s="1"/>
  <c r="Q6371" i="4"/>
  <c r="R6371" i="4" s="1"/>
  <c r="S6371" i="4" s="1"/>
  <c r="N6372" i="4"/>
  <c r="O6372" i="4" s="1"/>
  <c r="P6372" i="4" s="1"/>
  <c r="Q6372" i="4"/>
  <c r="R6372" i="4"/>
  <c r="S6372" i="4" s="1"/>
  <c r="N6373" i="4"/>
  <c r="O6373" i="4"/>
  <c r="P6373" i="4" s="1"/>
  <c r="T6373" i="4" s="1"/>
  <c r="Q6373" i="4"/>
  <c r="R6373" i="4" s="1"/>
  <c r="S6373" i="4" s="1"/>
  <c r="N6374" i="4"/>
  <c r="O6374" i="4" s="1"/>
  <c r="P6374" i="4" s="1"/>
  <c r="Q6374" i="4"/>
  <c r="R6374" i="4"/>
  <c r="S6374" i="4" s="1"/>
  <c r="N6375" i="4"/>
  <c r="O6375" i="4"/>
  <c r="P6375" i="4" s="1"/>
  <c r="T6375" i="4" s="1"/>
  <c r="Q6375" i="4"/>
  <c r="R6375" i="4" s="1"/>
  <c r="S6375" i="4" s="1"/>
  <c r="N6376" i="4"/>
  <c r="O6376" i="4" s="1"/>
  <c r="P6376" i="4" s="1"/>
  <c r="Q6376" i="4"/>
  <c r="R6376" i="4"/>
  <c r="S6376" i="4" s="1"/>
  <c r="Q6353" i="4"/>
  <c r="R6353" i="4" s="1"/>
  <c r="O6353" i="4"/>
  <c r="P6353" i="4" s="1"/>
  <c r="N6353" i="4"/>
  <c r="N6329" i="4"/>
  <c r="O6329" i="4" s="1"/>
  <c r="Q6329" i="4"/>
  <c r="R6329" i="4"/>
  <c r="S6329" i="4" s="1"/>
  <c r="N6330" i="4"/>
  <c r="O6330" i="4"/>
  <c r="P6330" i="4" s="1"/>
  <c r="T6330" i="4" s="1"/>
  <c r="Q6330" i="4"/>
  <c r="R6330" i="4" s="1"/>
  <c r="S6330" i="4" s="1"/>
  <c r="N6331" i="4"/>
  <c r="O6331" i="4" s="1"/>
  <c r="P6331" i="4" s="1"/>
  <c r="Q6331" i="4"/>
  <c r="R6331" i="4"/>
  <c r="S6331" i="4" s="1"/>
  <c r="N6332" i="4"/>
  <c r="O6332" i="4"/>
  <c r="P6332" i="4" s="1"/>
  <c r="T6332" i="4" s="1"/>
  <c r="Q6332" i="4"/>
  <c r="R6332" i="4" s="1"/>
  <c r="S6332" i="4" s="1"/>
  <c r="N6333" i="4"/>
  <c r="O6333" i="4" s="1"/>
  <c r="P6333" i="4" s="1"/>
  <c r="Q6333" i="4"/>
  <c r="R6333" i="4"/>
  <c r="S6333" i="4" s="1"/>
  <c r="N6334" i="4"/>
  <c r="O6334" i="4"/>
  <c r="P6334" i="4" s="1"/>
  <c r="T6334" i="4" s="1"/>
  <c r="Q6334" i="4"/>
  <c r="R6334" i="4" s="1"/>
  <c r="S6334" i="4" s="1"/>
  <c r="N6335" i="4"/>
  <c r="O6335" i="4" s="1"/>
  <c r="P6335" i="4" s="1"/>
  <c r="Q6335" i="4"/>
  <c r="R6335" i="4"/>
  <c r="S6335" i="4" s="1"/>
  <c r="N6336" i="4"/>
  <c r="O6336" i="4"/>
  <c r="P6336" i="4" s="1"/>
  <c r="T6336" i="4" s="1"/>
  <c r="Q6336" i="4"/>
  <c r="R6336" i="4" s="1"/>
  <c r="S6336" i="4" s="1"/>
  <c r="N6337" i="4"/>
  <c r="O6337" i="4" s="1"/>
  <c r="P6337" i="4" s="1"/>
  <c r="Q6337" i="4"/>
  <c r="R6337" i="4"/>
  <c r="S6337" i="4" s="1"/>
  <c r="N6338" i="4"/>
  <c r="O6338" i="4"/>
  <c r="P6338" i="4" s="1"/>
  <c r="T6338" i="4" s="1"/>
  <c r="Q6338" i="4"/>
  <c r="R6338" i="4" s="1"/>
  <c r="S6338" i="4" s="1"/>
  <c r="N6339" i="4"/>
  <c r="O6339" i="4" s="1"/>
  <c r="P6339" i="4" s="1"/>
  <c r="Q6339" i="4"/>
  <c r="R6339" i="4"/>
  <c r="S6339" i="4" s="1"/>
  <c r="N6340" i="4"/>
  <c r="O6340" i="4"/>
  <c r="P6340" i="4" s="1"/>
  <c r="T6340" i="4" s="1"/>
  <c r="Q6340" i="4"/>
  <c r="R6340" i="4" s="1"/>
  <c r="S6340" i="4" s="1"/>
  <c r="N6341" i="4"/>
  <c r="O6341" i="4" s="1"/>
  <c r="P6341" i="4" s="1"/>
  <c r="Q6341" i="4"/>
  <c r="R6341" i="4"/>
  <c r="S6341" i="4" s="1"/>
  <c r="N6342" i="4"/>
  <c r="O6342" i="4"/>
  <c r="P6342" i="4" s="1"/>
  <c r="T6342" i="4" s="1"/>
  <c r="Q6342" i="4"/>
  <c r="R6342" i="4" s="1"/>
  <c r="S6342" i="4" s="1"/>
  <c r="N6343" i="4"/>
  <c r="O6343" i="4" s="1"/>
  <c r="P6343" i="4" s="1"/>
  <c r="Q6343" i="4"/>
  <c r="R6343" i="4"/>
  <c r="S6343" i="4" s="1"/>
  <c r="N6344" i="4"/>
  <c r="O6344" i="4"/>
  <c r="P6344" i="4" s="1"/>
  <c r="T6344" i="4" s="1"/>
  <c r="Q6344" i="4"/>
  <c r="R6344" i="4" s="1"/>
  <c r="S6344" i="4" s="1"/>
  <c r="N6345" i="4"/>
  <c r="O6345" i="4" s="1"/>
  <c r="P6345" i="4" s="1"/>
  <c r="Q6345" i="4"/>
  <c r="R6345" i="4"/>
  <c r="S6345" i="4" s="1"/>
  <c r="N6346" i="4"/>
  <c r="O6346" i="4"/>
  <c r="P6346" i="4" s="1"/>
  <c r="T6346" i="4" s="1"/>
  <c r="Q6346" i="4"/>
  <c r="R6346" i="4" s="1"/>
  <c r="S6346" i="4" s="1"/>
  <c r="N6347" i="4"/>
  <c r="O6347" i="4" s="1"/>
  <c r="P6347" i="4" s="1"/>
  <c r="Q6347" i="4"/>
  <c r="R6347" i="4"/>
  <c r="S6347" i="4" s="1"/>
  <c r="N6348" i="4"/>
  <c r="O6348" i="4"/>
  <c r="P6348" i="4" s="1"/>
  <c r="T6348" i="4" s="1"/>
  <c r="Q6348" i="4"/>
  <c r="R6348" i="4" s="1"/>
  <c r="S6348" i="4" s="1"/>
  <c r="N6349" i="4"/>
  <c r="O6349" i="4" s="1"/>
  <c r="P6349" i="4" s="1"/>
  <c r="Q6349" i="4"/>
  <c r="R6349" i="4"/>
  <c r="S6349" i="4" s="1"/>
  <c r="N6350" i="4"/>
  <c r="O6350" i="4"/>
  <c r="P6350" i="4" s="1"/>
  <c r="T6350" i="4" s="1"/>
  <c r="Q6350" i="4"/>
  <c r="R6350" i="4" s="1"/>
  <c r="S6350" i="4" s="1"/>
  <c r="N6351" i="4"/>
  <c r="O6351" i="4" s="1"/>
  <c r="P6351" i="4" s="1"/>
  <c r="Q6351" i="4"/>
  <c r="R6351" i="4"/>
  <c r="S6351" i="4" s="1"/>
  <c r="Q6328" i="4"/>
  <c r="R6328" i="4" s="1"/>
  <c r="O6328" i="4"/>
  <c r="P6328" i="4" s="1"/>
  <c r="N6328" i="4"/>
  <c r="N6304" i="4"/>
  <c r="O6304" i="4"/>
  <c r="P6304" i="4" s="1"/>
  <c r="T6304" i="4" s="1"/>
  <c r="Q6304" i="4"/>
  <c r="R6304" i="4" s="1"/>
  <c r="S6304" i="4" s="1"/>
  <c r="N6305" i="4"/>
  <c r="O6305" i="4" s="1"/>
  <c r="P6305" i="4" s="1"/>
  <c r="Q6305" i="4"/>
  <c r="R6305" i="4"/>
  <c r="S6305" i="4" s="1"/>
  <c r="N6306" i="4"/>
  <c r="O6306" i="4"/>
  <c r="P6306" i="4" s="1"/>
  <c r="T6306" i="4" s="1"/>
  <c r="Q6306" i="4"/>
  <c r="R6306" i="4" s="1"/>
  <c r="S6306" i="4" s="1"/>
  <c r="N6307" i="4"/>
  <c r="O6307" i="4" s="1"/>
  <c r="P6307" i="4" s="1"/>
  <c r="Q6307" i="4"/>
  <c r="R6307" i="4"/>
  <c r="S6307" i="4" s="1"/>
  <c r="N6308" i="4"/>
  <c r="O6308" i="4"/>
  <c r="P6308" i="4" s="1"/>
  <c r="T6308" i="4" s="1"/>
  <c r="Q6308" i="4"/>
  <c r="R6308" i="4" s="1"/>
  <c r="S6308" i="4" s="1"/>
  <c r="N6309" i="4"/>
  <c r="O6309" i="4" s="1"/>
  <c r="P6309" i="4" s="1"/>
  <c r="Q6309" i="4"/>
  <c r="R6309" i="4"/>
  <c r="S6309" i="4" s="1"/>
  <c r="N6310" i="4"/>
  <c r="O6310" i="4"/>
  <c r="P6310" i="4" s="1"/>
  <c r="T6310" i="4" s="1"/>
  <c r="Q6310" i="4"/>
  <c r="R6310" i="4" s="1"/>
  <c r="S6310" i="4" s="1"/>
  <c r="N6311" i="4"/>
  <c r="O6311" i="4" s="1"/>
  <c r="P6311" i="4" s="1"/>
  <c r="Q6311" i="4"/>
  <c r="R6311" i="4"/>
  <c r="S6311" i="4" s="1"/>
  <c r="N6312" i="4"/>
  <c r="O6312" i="4"/>
  <c r="P6312" i="4" s="1"/>
  <c r="T6312" i="4" s="1"/>
  <c r="Q6312" i="4"/>
  <c r="R6312" i="4" s="1"/>
  <c r="S6312" i="4" s="1"/>
  <c r="N6313" i="4"/>
  <c r="O6313" i="4" s="1"/>
  <c r="P6313" i="4" s="1"/>
  <c r="Q6313" i="4"/>
  <c r="R6313" i="4"/>
  <c r="S6313" i="4" s="1"/>
  <c r="N6314" i="4"/>
  <c r="O6314" i="4"/>
  <c r="P6314" i="4" s="1"/>
  <c r="T6314" i="4" s="1"/>
  <c r="Q6314" i="4"/>
  <c r="R6314" i="4" s="1"/>
  <c r="S6314" i="4" s="1"/>
  <c r="N6315" i="4"/>
  <c r="O6315" i="4" s="1"/>
  <c r="P6315" i="4" s="1"/>
  <c r="Q6315" i="4"/>
  <c r="R6315" i="4"/>
  <c r="S6315" i="4" s="1"/>
  <c r="N6316" i="4"/>
  <c r="O6316" i="4"/>
  <c r="P6316" i="4" s="1"/>
  <c r="T6316" i="4" s="1"/>
  <c r="Q6316" i="4"/>
  <c r="R6316" i="4" s="1"/>
  <c r="S6316" i="4" s="1"/>
  <c r="N6317" i="4"/>
  <c r="O6317" i="4" s="1"/>
  <c r="P6317" i="4" s="1"/>
  <c r="Q6317" i="4"/>
  <c r="R6317" i="4"/>
  <c r="S6317" i="4" s="1"/>
  <c r="N6318" i="4"/>
  <c r="O6318" i="4"/>
  <c r="P6318" i="4" s="1"/>
  <c r="T6318" i="4" s="1"/>
  <c r="Q6318" i="4"/>
  <c r="R6318" i="4" s="1"/>
  <c r="S6318" i="4" s="1"/>
  <c r="N6319" i="4"/>
  <c r="O6319" i="4" s="1"/>
  <c r="P6319" i="4" s="1"/>
  <c r="Q6319" i="4"/>
  <c r="R6319" i="4"/>
  <c r="S6319" i="4" s="1"/>
  <c r="N6320" i="4"/>
  <c r="O6320" i="4"/>
  <c r="P6320" i="4" s="1"/>
  <c r="T6320" i="4" s="1"/>
  <c r="Q6320" i="4"/>
  <c r="R6320" i="4" s="1"/>
  <c r="S6320" i="4" s="1"/>
  <c r="N6321" i="4"/>
  <c r="O6321" i="4" s="1"/>
  <c r="P6321" i="4" s="1"/>
  <c r="T6321" i="4" s="1"/>
  <c r="Q6321" i="4"/>
  <c r="R6321" i="4"/>
  <c r="S6321" i="4" s="1"/>
  <c r="N6322" i="4"/>
  <c r="O6322" i="4"/>
  <c r="P6322" i="4" s="1"/>
  <c r="Q6322" i="4"/>
  <c r="R6322" i="4" s="1"/>
  <c r="S6322" i="4" s="1"/>
  <c r="N6323" i="4"/>
  <c r="O6323" i="4" s="1"/>
  <c r="P6323" i="4" s="1"/>
  <c r="T6323" i="4" s="1"/>
  <c r="Q6323" i="4"/>
  <c r="R6323" i="4"/>
  <c r="S6323" i="4" s="1"/>
  <c r="N6324" i="4"/>
  <c r="O6324" i="4"/>
  <c r="P6324" i="4" s="1"/>
  <c r="Q6324" i="4"/>
  <c r="R6324" i="4" s="1"/>
  <c r="S6324" i="4"/>
  <c r="N6325" i="4"/>
  <c r="O6325" i="4" s="1"/>
  <c r="P6325" i="4"/>
  <c r="T6325" i="4" s="1"/>
  <c r="Q6325" i="4"/>
  <c r="R6325" i="4"/>
  <c r="S6325" i="4" s="1"/>
  <c r="N6326" i="4"/>
  <c r="O6326" i="4"/>
  <c r="P6326" i="4" s="1"/>
  <c r="Q6326" i="4"/>
  <c r="R6326" i="4" s="1"/>
  <c r="S6326" i="4" s="1"/>
  <c r="Q6303" i="4"/>
  <c r="R6303" i="4" s="1"/>
  <c r="O6303" i="4"/>
  <c r="P6303" i="4" s="1"/>
  <c r="N6303" i="4"/>
  <c r="N6279" i="4"/>
  <c r="O6279" i="4"/>
  <c r="P6279" i="4" s="1"/>
  <c r="T6279" i="4" s="1"/>
  <c r="Q6279" i="4"/>
  <c r="R6279" i="4" s="1"/>
  <c r="S6279" i="4" s="1"/>
  <c r="N6280" i="4"/>
  <c r="O6280" i="4" s="1"/>
  <c r="P6280" i="4" s="1"/>
  <c r="Q6280" i="4"/>
  <c r="R6280" i="4"/>
  <c r="S6280" i="4" s="1"/>
  <c r="N6281" i="4"/>
  <c r="O6281" i="4"/>
  <c r="P6281" i="4" s="1"/>
  <c r="T6281" i="4" s="1"/>
  <c r="Q6281" i="4"/>
  <c r="R6281" i="4" s="1"/>
  <c r="S6281" i="4" s="1"/>
  <c r="N6282" i="4"/>
  <c r="O6282" i="4" s="1"/>
  <c r="P6282" i="4" s="1"/>
  <c r="Q6282" i="4"/>
  <c r="R6282" i="4"/>
  <c r="S6282" i="4" s="1"/>
  <c r="N6283" i="4"/>
  <c r="O6283" i="4"/>
  <c r="P6283" i="4" s="1"/>
  <c r="T6283" i="4" s="1"/>
  <c r="Q6283" i="4"/>
  <c r="R6283" i="4" s="1"/>
  <c r="S6283" i="4" s="1"/>
  <c r="N6284" i="4"/>
  <c r="O6284" i="4" s="1"/>
  <c r="P6284" i="4" s="1"/>
  <c r="Q6284" i="4"/>
  <c r="R6284" i="4"/>
  <c r="S6284" i="4" s="1"/>
  <c r="N6285" i="4"/>
  <c r="O6285" i="4"/>
  <c r="P6285" i="4" s="1"/>
  <c r="T6285" i="4" s="1"/>
  <c r="Q6285" i="4"/>
  <c r="R6285" i="4" s="1"/>
  <c r="S6285" i="4" s="1"/>
  <c r="N6286" i="4"/>
  <c r="O6286" i="4" s="1"/>
  <c r="P6286" i="4" s="1"/>
  <c r="Q6286" i="4"/>
  <c r="R6286" i="4"/>
  <c r="S6286" i="4" s="1"/>
  <c r="N6287" i="4"/>
  <c r="O6287" i="4"/>
  <c r="P6287" i="4" s="1"/>
  <c r="T6287" i="4" s="1"/>
  <c r="Q6287" i="4"/>
  <c r="R6287" i="4" s="1"/>
  <c r="S6287" i="4" s="1"/>
  <c r="N6288" i="4"/>
  <c r="O6288" i="4" s="1"/>
  <c r="P6288" i="4" s="1"/>
  <c r="Q6288" i="4"/>
  <c r="R6288" i="4"/>
  <c r="S6288" i="4" s="1"/>
  <c r="N6289" i="4"/>
  <c r="O6289" i="4"/>
  <c r="P6289" i="4" s="1"/>
  <c r="T6289" i="4" s="1"/>
  <c r="Q6289" i="4"/>
  <c r="R6289" i="4" s="1"/>
  <c r="S6289" i="4" s="1"/>
  <c r="N6290" i="4"/>
  <c r="O6290" i="4" s="1"/>
  <c r="P6290" i="4" s="1"/>
  <c r="Q6290" i="4"/>
  <c r="R6290" i="4"/>
  <c r="S6290" i="4" s="1"/>
  <c r="N6291" i="4"/>
  <c r="O6291" i="4"/>
  <c r="P6291" i="4" s="1"/>
  <c r="T6291" i="4" s="1"/>
  <c r="Q6291" i="4"/>
  <c r="R6291" i="4" s="1"/>
  <c r="S6291" i="4" s="1"/>
  <c r="N6292" i="4"/>
  <c r="O6292" i="4" s="1"/>
  <c r="P6292" i="4" s="1"/>
  <c r="Q6292" i="4"/>
  <c r="R6292" i="4"/>
  <c r="S6292" i="4" s="1"/>
  <c r="N6293" i="4"/>
  <c r="O6293" i="4"/>
  <c r="P6293" i="4" s="1"/>
  <c r="T6293" i="4" s="1"/>
  <c r="Q6293" i="4"/>
  <c r="R6293" i="4" s="1"/>
  <c r="S6293" i="4" s="1"/>
  <c r="N6294" i="4"/>
  <c r="O6294" i="4" s="1"/>
  <c r="P6294" i="4" s="1"/>
  <c r="Q6294" i="4"/>
  <c r="R6294" i="4"/>
  <c r="S6294" i="4" s="1"/>
  <c r="N6295" i="4"/>
  <c r="O6295" i="4"/>
  <c r="P6295" i="4" s="1"/>
  <c r="T6295" i="4" s="1"/>
  <c r="Q6295" i="4"/>
  <c r="R6295" i="4" s="1"/>
  <c r="S6295" i="4" s="1"/>
  <c r="N6296" i="4"/>
  <c r="O6296" i="4" s="1"/>
  <c r="P6296" i="4" s="1"/>
  <c r="T6296" i="4" s="1"/>
  <c r="Q6296" i="4"/>
  <c r="R6296" i="4"/>
  <c r="S6296" i="4" s="1"/>
  <c r="N6297" i="4"/>
  <c r="O6297" i="4"/>
  <c r="P6297" i="4" s="1"/>
  <c r="Q6297" i="4"/>
  <c r="R6297" i="4" s="1"/>
  <c r="S6297" i="4"/>
  <c r="N6298" i="4"/>
  <c r="O6298" i="4" s="1"/>
  <c r="P6298" i="4"/>
  <c r="T6298" i="4" s="1"/>
  <c r="Q6298" i="4"/>
  <c r="R6298" i="4"/>
  <c r="S6298" i="4" s="1"/>
  <c r="N6299" i="4"/>
  <c r="O6299" i="4"/>
  <c r="P6299" i="4" s="1"/>
  <c r="Q6299" i="4"/>
  <c r="R6299" i="4" s="1"/>
  <c r="S6299" i="4" s="1"/>
  <c r="N6300" i="4"/>
  <c r="O6300" i="4" s="1"/>
  <c r="P6300" i="4" s="1"/>
  <c r="T6300" i="4" s="1"/>
  <c r="Q6300" i="4"/>
  <c r="R6300" i="4"/>
  <c r="S6300" i="4" s="1"/>
  <c r="N6301" i="4"/>
  <c r="O6301" i="4"/>
  <c r="P6301" i="4" s="1"/>
  <c r="Q6301" i="4"/>
  <c r="R6301" i="4" s="1"/>
  <c r="S6301" i="4"/>
  <c r="Q6278" i="4"/>
  <c r="R6278" i="4" s="1"/>
  <c r="O6278" i="4"/>
  <c r="P6278" i="4" s="1"/>
  <c r="N6278" i="4"/>
  <c r="N6254" i="4"/>
  <c r="O6254" i="4"/>
  <c r="P6254" i="4" s="1"/>
  <c r="T6254" i="4" s="1"/>
  <c r="Q6254" i="4"/>
  <c r="R6254" i="4" s="1"/>
  <c r="S6254" i="4" s="1"/>
  <c r="N6255" i="4"/>
  <c r="O6255" i="4" s="1"/>
  <c r="P6255" i="4" s="1"/>
  <c r="Q6255" i="4"/>
  <c r="R6255" i="4"/>
  <c r="S6255" i="4" s="1"/>
  <c r="N6256" i="4"/>
  <c r="O6256" i="4"/>
  <c r="P6256" i="4" s="1"/>
  <c r="T6256" i="4" s="1"/>
  <c r="Q6256" i="4"/>
  <c r="R6256" i="4" s="1"/>
  <c r="S6256" i="4" s="1"/>
  <c r="N6257" i="4"/>
  <c r="O6257" i="4" s="1"/>
  <c r="P6257" i="4" s="1"/>
  <c r="Q6257" i="4"/>
  <c r="R6257" i="4"/>
  <c r="S6257" i="4" s="1"/>
  <c r="N6258" i="4"/>
  <c r="O6258" i="4"/>
  <c r="P6258" i="4" s="1"/>
  <c r="T6258" i="4" s="1"/>
  <c r="Q6258" i="4"/>
  <c r="R6258" i="4" s="1"/>
  <c r="S6258" i="4" s="1"/>
  <c r="N6259" i="4"/>
  <c r="O6259" i="4" s="1"/>
  <c r="P6259" i="4" s="1"/>
  <c r="Q6259" i="4"/>
  <c r="R6259" i="4"/>
  <c r="S6259" i="4" s="1"/>
  <c r="N6260" i="4"/>
  <c r="O6260" i="4"/>
  <c r="P6260" i="4" s="1"/>
  <c r="T6260" i="4" s="1"/>
  <c r="Q6260" i="4"/>
  <c r="R6260" i="4" s="1"/>
  <c r="S6260" i="4" s="1"/>
  <c r="N6261" i="4"/>
  <c r="O6261" i="4" s="1"/>
  <c r="P6261" i="4" s="1"/>
  <c r="Q6261" i="4"/>
  <c r="R6261" i="4"/>
  <c r="S6261" i="4" s="1"/>
  <c r="N6262" i="4"/>
  <c r="O6262" i="4"/>
  <c r="P6262" i="4" s="1"/>
  <c r="T6262" i="4" s="1"/>
  <c r="Q6262" i="4"/>
  <c r="R6262" i="4" s="1"/>
  <c r="S6262" i="4" s="1"/>
  <c r="N6263" i="4"/>
  <c r="O6263" i="4" s="1"/>
  <c r="P6263" i="4" s="1"/>
  <c r="Q6263" i="4"/>
  <c r="R6263" i="4"/>
  <c r="S6263" i="4" s="1"/>
  <c r="N6264" i="4"/>
  <c r="O6264" i="4"/>
  <c r="P6264" i="4" s="1"/>
  <c r="T6264" i="4" s="1"/>
  <c r="Q6264" i="4"/>
  <c r="R6264" i="4" s="1"/>
  <c r="S6264" i="4" s="1"/>
  <c r="N6265" i="4"/>
  <c r="O6265" i="4" s="1"/>
  <c r="P6265" i="4" s="1"/>
  <c r="Q6265" i="4"/>
  <c r="R6265" i="4"/>
  <c r="S6265" i="4" s="1"/>
  <c r="N6266" i="4"/>
  <c r="O6266" i="4"/>
  <c r="P6266" i="4" s="1"/>
  <c r="T6266" i="4" s="1"/>
  <c r="Q6266" i="4"/>
  <c r="R6266" i="4" s="1"/>
  <c r="S6266" i="4" s="1"/>
  <c r="N6267" i="4"/>
  <c r="O6267" i="4" s="1"/>
  <c r="P6267" i="4" s="1"/>
  <c r="Q6267" i="4"/>
  <c r="R6267" i="4"/>
  <c r="S6267" i="4" s="1"/>
  <c r="N6268" i="4"/>
  <c r="O6268" i="4"/>
  <c r="P6268" i="4" s="1"/>
  <c r="T6268" i="4" s="1"/>
  <c r="Q6268" i="4"/>
  <c r="R6268" i="4" s="1"/>
  <c r="S6268" i="4" s="1"/>
  <c r="N6269" i="4"/>
  <c r="O6269" i="4" s="1"/>
  <c r="P6269" i="4" s="1"/>
  <c r="Q6269" i="4"/>
  <c r="R6269" i="4"/>
  <c r="S6269" i="4" s="1"/>
  <c r="N6270" i="4"/>
  <c r="O6270" i="4"/>
  <c r="P6270" i="4" s="1"/>
  <c r="T6270" i="4" s="1"/>
  <c r="Q6270" i="4"/>
  <c r="R6270" i="4" s="1"/>
  <c r="S6270" i="4" s="1"/>
  <c r="N6271" i="4"/>
  <c r="O6271" i="4" s="1"/>
  <c r="P6271" i="4" s="1"/>
  <c r="T6271" i="4" s="1"/>
  <c r="Q6271" i="4"/>
  <c r="R6271" i="4"/>
  <c r="S6271" i="4" s="1"/>
  <c r="N6272" i="4"/>
  <c r="O6272" i="4"/>
  <c r="P6272" i="4" s="1"/>
  <c r="Q6272" i="4"/>
  <c r="R6272" i="4" s="1"/>
  <c r="S6272" i="4"/>
  <c r="N6273" i="4"/>
  <c r="O6273" i="4" s="1"/>
  <c r="P6273" i="4"/>
  <c r="T6273" i="4" s="1"/>
  <c r="Q6273" i="4"/>
  <c r="R6273" i="4"/>
  <c r="S6273" i="4" s="1"/>
  <c r="N6274" i="4"/>
  <c r="O6274" i="4"/>
  <c r="P6274" i="4" s="1"/>
  <c r="Q6274" i="4"/>
  <c r="R6274" i="4" s="1"/>
  <c r="S6274" i="4" s="1"/>
  <c r="N6275" i="4"/>
  <c r="O6275" i="4" s="1"/>
  <c r="P6275" i="4" s="1"/>
  <c r="T6275" i="4" s="1"/>
  <c r="Q6275" i="4"/>
  <c r="R6275" i="4"/>
  <c r="S6275" i="4" s="1"/>
  <c r="N6276" i="4"/>
  <c r="O6276" i="4"/>
  <c r="P6276" i="4" s="1"/>
  <c r="Q6276" i="4"/>
  <c r="R6276" i="4" s="1"/>
  <c r="S6276" i="4"/>
  <c r="Q6253" i="4"/>
  <c r="R6253" i="4" s="1"/>
  <c r="O6253" i="4"/>
  <c r="P6253" i="4" s="1"/>
  <c r="N6253" i="4"/>
  <c r="N6229" i="4"/>
  <c r="O6229" i="4"/>
  <c r="P6229" i="4" s="1"/>
  <c r="Q6229" i="4"/>
  <c r="R6229" i="4" s="1"/>
  <c r="S6229" i="4" s="1"/>
  <c r="N6230" i="4"/>
  <c r="O6230" i="4" s="1"/>
  <c r="P6230" i="4" s="1"/>
  <c r="Q6230" i="4"/>
  <c r="R6230" i="4"/>
  <c r="S6230" i="4" s="1"/>
  <c r="N6231" i="4"/>
  <c r="O6231" i="4"/>
  <c r="P6231" i="4" s="1"/>
  <c r="Q6231" i="4"/>
  <c r="R6231" i="4" s="1"/>
  <c r="S6231" i="4" s="1"/>
  <c r="N6232" i="4"/>
  <c r="O6232" i="4" s="1"/>
  <c r="P6232" i="4" s="1"/>
  <c r="Q6232" i="4"/>
  <c r="R6232" i="4"/>
  <c r="S6232" i="4" s="1"/>
  <c r="N6233" i="4"/>
  <c r="O6233" i="4"/>
  <c r="P6233" i="4" s="1"/>
  <c r="Q6233" i="4"/>
  <c r="R6233" i="4" s="1"/>
  <c r="S6233" i="4" s="1"/>
  <c r="N6234" i="4"/>
  <c r="O6234" i="4" s="1"/>
  <c r="P6234" i="4" s="1"/>
  <c r="Q6234" i="4"/>
  <c r="R6234" i="4"/>
  <c r="S6234" i="4" s="1"/>
  <c r="N6235" i="4"/>
  <c r="O6235" i="4"/>
  <c r="P6235" i="4" s="1"/>
  <c r="Q6235" i="4"/>
  <c r="R6235" i="4" s="1"/>
  <c r="S6235" i="4" s="1"/>
  <c r="N6236" i="4"/>
  <c r="O6236" i="4" s="1"/>
  <c r="P6236" i="4" s="1"/>
  <c r="Q6236" i="4"/>
  <c r="R6236" i="4"/>
  <c r="S6236" i="4" s="1"/>
  <c r="N6237" i="4"/>
  <c r="O6237" i="4"/>
  <c r="P6237" i="4" s="1"/>
  <c r="Q6237" i="4"/>
  <c r="R6237" i="4" s="1"/>
  <c r="S6237" i="4" s="1"/>
  <c r="N6238" i="4"/>
  <c r="O6238" i="4" s="1"/>
  <c r="P6238" i="4" s="1"/>
  <c r="Q6238" i="4"/>
  <c r="R6238" i="4"/>
  <c r="S6238" i="4" s="1"/>
  <c r="N6239" i="4"/>
  <c r="O6239" i="4"/>
  <c r="P6239" i="4" s="1"/>
  <c r="Q6239" i="4"/>
  <c r="R6239" i="4" s="1"/>
  <c r="S6239" i="4" s="1"/>
  <c r="N6240" i="4"/>
  <c r="O6240" i="4" s="1"/>
  <c r="P6240" i="4" s="1"/>
  <c r="Q6240" i="4"/>
  <c r="R6240" i="4"/>
  <c r="S6240" i="4" s="1"/>
  <c r="N6241" i="4"/>
  <c r="O6241" i="4"/>
  <c r="P6241" i="4" s="1"/>
  <c r="Q6241" i="4"/>
  <c r="R6241" i="4" s="1"/>
  <c r="S6241" i="4" s="1"/>
  <c r="N6242" i="4"/>
  <c r="O6242" i="4" s="1"/>
  <c r="P6242" i="4" s="1"/>
  <c r="Q6242" i="4"/>
  <c r="R6242" i="4"/>
  <c r="S6242" i="4" s="1"/>
  <c r="N6243" i="4"/>
  <c r="O6243" i="4"/>
  <c r="P6243" i="4" s="1"/>
  <c r="Q6243" i="4"/>
  <c r="R6243" i="4" s="1"/>
  <c r="S6243" i="4" s="1"/>
  <c r="N6244" i="4"/>
  <c r="O6244" i="4" s="1"/>
  <c r="P6244" i="4" s="1"/>
  <c r="Q6244" i="4"/>
  <c r="R6244" i="4"/>
  <c r="S6244" i="4" s="1"/>
  <c r="N6245" i="4"/>
  <c r="O6245" i="4"/>
  <c r="P6245" i="4" s="1"/>
  <c r="Q6245" i="4"/>
  <c r="R6245" i="4" s="1"/>
  <c r="S6245" i="4" s="1"/>
  <c r="N6246" i="4"/>
  <c r="O6246" i="4" s="1"/>
  <c r="P6246" i="4"/>
  <c r="T6246" i="4" s="1"/>
  <c r="Q6246" i="4"/>
  <c r="R6246" i="4"/>
  <c r="S6246" i="4" s="1"/>
  <c r="N6247" i="4"/>
  <c r="O6247" i="4"/>
  <c r="P6247" i="4" s="1"/>
  <c r="Q6247" i="4"/>
  <c r="R6247" i="4" s="1"/>
  <c r="S6247" i="4" s="1"/>
  <c r="N6248" i="4"/>
  <c r="O6248" i="4" s="1"/>
  <c r="P6248" i="4" s="1"/>
  <c r="T6248" i="4" s="1"/>
  <c r="Q6248" i="4"/>
  <c r="R6248" i="4"/>
  <c r="S6248" i="4" s="1"/>
  <c r="N6249" i="4"/>
  <c r="O6249" i="4"/>
  <c r="P6249" i="4" s="1"/>
  <c r="Q6249" i="4"/>
  <c r="R6249" i="4" s="1"/>
  <c r="S6249" i="4"/>
  <c r="N6250" i="4"/>
  <c r="O6250" i="4" s="1"/>
  <c r="P6250" i="4"/>
  <c r="T6250" i="4" s="1"/>
  <c r="Q6250" i="4"/>
  <c r="R6250" i="4"/>
  <c r="S6250" i="4" s="1"/>
  <c r="N6251" i="4"/>
  <c r="O6251" i="4"/>
  <c r="P6251" i="4" s="1"/>
  <c r="Q6251" i="4"/>
  <c r="R6251" i="4" s="1"/>
  <c r="S6251" i="4" s="1"/>
  <c r="Q6228" i="4"/>
  <c r="R6228" i="4" s="1"/>
  <c r="O6228" i="4"/>
  <c r="P6228" i="4" s="1"/>
  <c r="N6228" i="4"/>
  <c r="N6204" i="4"/>
  <c r="O6204" i="4"/>
  <c r="P6204" i="4" s="1"/>
  <c r="T6204" i="4" s="1"/>
  <c r="Q6204" i="4"/>
  <c r="R6204" i="4" s="1"/>
  <c r="S6204" i="4" s="1"/>
  <c r="N6205" i="4"/>
  <c r="O6205" i="4" s="1"/>
  <c r="P6205" i="4" s="1"/>
  <c r="Q6205" i="4"/>
  <c r="R6205" i="4"/>
  <c r="S6205" i="4" s="1"/>
  <c r="N6206" i="4"/>
  <c r="O6206" i="4"/>
  <c r="P6206" i="4" s="1"/>
  <c r="T6206" i="4" s="1"/>
  <c r="Q6206" i="4"/>
  <c r="R6206" i="4" s="1"/>
  <c r="S6206" i="4" s="1"/>
  <c r="N6207" i="4"/>
  <c r="O6207" i="4" s="1"/>
  <c r="P6207" i="4" s="1"/>
  <c r="Q6207" i="4"/>
  <c r="R6207" i="4"/>
  <c r="S6207" i="4" s="1"/>
  <c r="N6208" i="4"/>
  <c r="O6208" i="4"/>
  <c r="P6208" i="4" s="1"/>
  <c r="T6208" i="4" s="1"/>
  <c r="Q6208" i="4"/>
  <c r="R6208" i="4" s="1"/>
  <c r="S6208" i="4" s="1"/>
  <c r="N6209" i="4"/>
  <c r="O6209" i="4" s="1"/>
  <c r="P6209" i="4" s="1"/>
  <c r="Q6209" i="4"/>
  <c r="R6209" i="4"/>
  <c r="S6209" i="4" s="1"/>
  <c r="N6210" i="4"/>
  <c r="O6210" i="4"/>
  <c r="P6210" i="4" s="1"/>
  <c r="T6210" i="4" s="1"/>
  <c r="Q6210" i="4"/>
  <c r="R6210" i="4" s="1"/>
  <c r="S6210" i="4" s="1"/>
  <c r="N6211" i="4"/>
  <c r="O6211" i="4" s="1"/>
  <c r="P6211" i="4" s="1"/>
  <c r="Q6211" i="4"/>
  <c r="R6211" i="4"/>
  <c r="S6211" i="4" s="1"/>
  <c r="N6212" i="4"/>
  <c r="O6212" i="4"/>
  <c r="P6212" i="4" s="1"/>
  <c r="T6212" i="4" s="1"/>
  <c r="Q6212" i="4"/>
  <c r="R6212" i="4" s="1"/>
  <c r="S6212" i="4" s="1"/>
  <c r="N6213" i="4"/>
  <c r="O6213" i="4" s="1"/>
  <c r="P6213" i="4" s="1"/>
  <c r="Q6213" i="4"/>
  <c r="R6213" i="4"/>
  <c r="S6213" i="4" s="1"/>
  <c r="N6214" i="4"/>
  <c r="O6214" i="4"/>
  <c r="P6214" i="4" s="1"/>
  <c r="T6214" i="4" s="1"/>
  <c r="Q6214" i="4"/>
  <c r="R6214" i="4" s="1"/>
  <c r="S6214" i="4" s="1"/>
  <c r="N6215" i="4"/>
  <c r="O6215" i="4" s="1"/>
  <c r="P6215" i="4" s="1"/>
  <c r="Q6215" i="4"/>
  <c r="R6215" i="4"/>
  <c r="S6215" i="4" s="1"/>
  <c r="N6216" i="4"/>
  <c r="O6216" i="4"/>
  <c r="P6216" i="4" s="1"/>
  <c r="T6216" i="4" s="1"/>
  <c r="Q6216" i="4"/>
  <c r="R6216" i="4" s="1"/>
  <c r="S6216" i="4" s="1"/>
  <c r="N6217" i="4"/>
  <c r="O6217" i="4" s="1"/>
  <c r="P6217" i="4" s="1"/>
  <c r="Q6217" i="4"/>
  <c r="R6217" i="4"/>
  <c r="S6217" i="4" s="1"/>
  <c r="N6218" i="4"/>
  <c r="O6218" i="4"/>
  <c r="P6218" i="4" s="1"/>
  <c r="T6218" i="4" s="1"/>
  <c r="Q6218" i="4"/>
  <c r="R6218" i="4" s="1"/>
  <c r="S6218" i="4" s="1"/>
  <c r="N6219" i="4"/>
  <c r="O6219" i="4" s="1"/>
  <c r="P6219" i="4" s="1"/>
  <c r="Q6219" i="4"/>
  <c r="R6219" i="4"/>
  <c r="S6219" i="4" s="1"/>
  <c r="N6220" i="4"/>
  <c r="O6220" i="4"/>
  <c r="P6220" i="4" s="1"/>
  <c r="T6220" i="4" s="1"/>
  <c r="Q6220" i="4"/>
  <c r="R6220" i="4" s="1"/>
  <c r="S6220" i="4" s="1"/>
  <c r="N6221" i="4"/>
  <c r="O6221" i="4" s="1"/>
  <c r="P6221" i="4" s="1"/>
  <c r="T6221" i="4" s="1"/>
  <c r="Q6221" i="4"/>
  <c r="R6221" i="4"/>
  <c r="S6221" i="4" s="1"/>
  <c r="N6222" i="4"/>
  <c r="O6222" i="4"/>
  <c r="P6222" i="4" s="1"/>
  <c r="Q6222" i="4"/>
  <c r="R6222" i="4" s="1"/>
  <c r="S6222" i="4" s="1"/>
  <c r="N6223" i="4"/>
  <c r="O6223" i="4" s="1"/>
  <c r="P6223" i="4" s="1"/>
  <c r="T6223" i="4" s="1"/>
  <c r="Q6223" i="4"/>
  <c r="R6223" i="4"/>
  <c r="S6223" i="4" s="1"/>
  <c r="N6224" i="4"/>
  <c r="O6224" i="4"/>
  <c r="P6224" i="4" s="1"/>
  <c r="Q6224" i="4"/>
  <c r="R6224" i="4" s="1"/>
  <c r="S6224" i="4"/>
  <c r="N6225" i="4"/>
  <c r="O6225" i="4" s="1"/>
  <c r="P6225" i="4"/>
  <c r="T6225" i="4" s="1"/>
  <c r="Q6225" i="4"/>
  <c r="R6225" i="4"/>
  <c r="S6225" i="4" s="1"/>
  <c r="N6226" i="4"/>
  <c r="O6226" i="4"/>
  <c r="P6226" i="4" s="1"/>
  <c r="Q6226" i="4"/>
  <c r="R6226" i="4" s="1"/>
  <c r="S6226" i="4" s="1"/>
  <c r="Q6203" i="4"/>
  <c r="R6203" i="4" s="1"/>
  <c r="O6203" i="4"/>
  <c r="P6203" i="4" s="1"/>
  <c r="N6203" i="4"/>
  <c r="N6179" i="4"/>
  <c r="O6179" i="4" s="1"/>
  <c r="Q6179" i="4"/>
  <c r="R6179" i="4"/>
  <c r="S6179" i="4" s="1"/>
  <c r="N6180" i="4"/>
  <c r="O6180" i="4"/>
  <c r="P6180" i="4" s="1"/>
  <c r="T6180" i="4" s="1"/>
  <c r="Q6180" i="4"/>
  <c r="R6180" i="4" s="1"/>
  <c r="S6180" i="4" s="1"/>
  <c r="N6181" i="4"/>
  <c r="O6181" i="4" s="1"/>
  <c r="P6181" i="4" s="1"/>
  <c r="Q6181" i="4"/>
  <c r="R6181" i="4"/>
  <c r="S6181" i="4" s="1"/>
  <c r="N6182" i="4"/>
  <c r="O6182" i="4"/>
  <c r="P6182" i="4" s="1"/>
  <c r="T6182" i="4" s="1"/>
  <c r="Q6182" i="4"/>
  <c r="R6182" i="4" s="1"/>
  <c r="S6182" i="4" s="1"/>
  <c r="N6183" i="4"/>
  <c r="O6183" i="4" s="1"/>
  <c r="P6183" i="4" s="1"/>
  <c r="Q6183" i="4"/>
  <c r="R6183" i="4"/>
  <c r="S6183" i="4" s="1"/>
  <c r="N6184" i="4"/>
  <c r="O6184" i="4"/>
  <c r="P6184" i="4" s="1"/>
  <c r="T6184" i="4" s="1"/>
  <c r="Q6184" i="4"/>
  <c r="R6184" i="4" s="1"/>
  <c r="S6184" i="4" s="1"/>
  <c r="N6185" i="4"/>
  <c r="O6185" i="4" s="1"/>
  <c r="P6185" i="4" s="1"/>
  <c r="Q6185" i="4"/>
  <c r="R6185" i="4"/>
  <c r="S6185" i="4" s="1"/>
  <c r="N6186" i="4"/>
  <c r="O6186" i="4"/>
  <c r="P6186" i="4" s="1"/>
  <c r="T6186" i="4" s="1"/>
  <c r="Q6186" i="4"/>
  <c r="R6186" i="4" s="1"/>
  <c r="S6186" i="4" s="1"/>
  <c r="N6187" i="4"/>
  <c r="O6187" i="4" s="1"/>
  <c r="P6187" i="4" s="1"/>
  <c r="Q6187" i="4"/>
  <c r="R6187" i="4"/>
  <c r="S6187" i="4" s="1"/>
  <c r="N6188" i="4"/>
  <c r="O6188" i="4"/>
  <c r="P6188" i="4" s="1"/>
  <c r="T6188" i="4" s="1"/>
  <c r="Q6188" i="4"/>
  <c r="R6188" i="4" s="1"/>
  <c r="S6188" i="4" s="1"/>
  <c r="N6189" i="4"/>
  <c r="O6189" i="4" s="1"/>
  <c r="P6189" i="4" s="1"/>
  <c r="Q6189" i="4"/>
  <c r="R6189" i="4"/>
  <c r="S6189" i="4" s="1"/>
  <c r="N6190" i="4"/>
  <c r="O6190" i="4"/>
  <c r="P6190" i="4" s="1"/>
  <c r="T6190" i="4" s="1"/>
  <c r="Q6190" i="4"/>
  <c r="R6190" i="4" s="1"/>
  <c r="S6190" i="4" s="1"/>
  <c r="N6191" i="4"/>
  <c r="O6191" i="4" s="1"/>
  <c r="P6191" i="4" s="1"/>
  <c r="Q6191" i="4"/>
  <c r="R6191" i="4"/>
  <c r="S6191" i="4" s="1"/>
  <c r="N6192" i="4"/>
  <c r="O6192" i="4"/>
  <c r="P6192" i="4" s="1"/>
  <c r="T6192" i="4" s="1"/>
  <c r="Q6192" i="4"/>
  <c r="R6192" i="4" s="1"/>
  <c r="S6192" i="4" s="1"/>
  <c r="N6193" i="4"/>
  <c r="O6193" i="4" s="1"/>
  <c r="P6193" i="4" s="1"/>
  <c r="Q6193" i="4"/>
  <c r="R6193" i="4"/>
  <c r="S6193" i="4" s="1"/>
  <c r="N6194" i="4"/>
  <c r="O6194" i="4"/>
  <c r="P6194" i="4" s="1"/>
  <c r="T6194" i="4" s="1"/>
  <c r="Q6194" i="4"/>
  <c r="R6194" i="4" s="1"/>
  <c r="S6194" i="4" s="1"/>
  <c r="N6195" i="4"/>
  <c r="O6195" i="4" s="1"/>
  <c r="P6195" i="4" s="1"/>
  <c r="Q6195" i="4"/>
  <c r="R6195" i="4"/>
  <c r="S6195" i="4" s="1"/>
  <c r="N6196" i="4"/>
  <c r="O6196" i="4"/>
  <c r="P6196" i="4" s="1"/>
  <c r="T6196" i="4" s="1"/>
  <c r="Q6196" i="4"/>
  <c r="R6196" i="4" s="1"/>
  <c r="S6196" i="4" s="1"/>
  <c r="N6197" i="4"/>
  <c r="O6197" i="4" s="1"/>
  <c r="P6197" i="4" s="1"/>
  <c r="Q6197" i="4"/>
  <c r="R6197" i="4"/>
  <c r="S6197" i="4" s="1"/>
  <c r="N6198" i="4"/>
  <c r="O6198" i="4"/>
  <c r="P6198" i="4" s="1"/>
  <c r="T6198" i="4" s="1"/>
  <c r="Q6198" i="4"/>
  <c r="R6198" i="4" s="1"/>
  <c r="S6198" i="4" s="1"/>
  <c r="N6199" i="4"/>
  <c r="O6199" i="4" s="1"/>
  <c r="P6199" i="4" s="1"/>
  <c r="Q6199" i="4"/>
  <c r="R6199" i="4"/>
  <c r="S6199" i="4" s="1"/>
  <c r="N6200" i="4"/>
  <c r="O6200" i="4"/>
  <c r="P6200" i="4" s="1"/>
  <c r="T6200" i="4" s="1"/>
  <c r="Q6200" i="4"/>
  <c r="R6200" i="4" s="1"/>
  <c r="S6200" i="4" s="1"/>
  <c r="N6201" i="4"/>
  <c r="O6201" i="4" s="1"/>
  <c r="P6201" i="4" s="1"/>
  <c r="Q6201" i="4"/>
  <c r="R6201" i="4"/>
  <c r="S6201" i="4" s="1"/>
  <c r="Q6178" i="4"/>
  <c r="R6178" i="4" s="1"/>
  <c r="O6178" i="4"/>
  <c r="P6178" i="4" s="1"/>
  <c r="N6178" i="4"/>
  <c r="N6154" i="4"/>
  <c r="O6154" i="4" s="1"/>
  <c r="Q6154" i="4"/>
  <c r="R6154" i="4"/>
  <c r="S6154" i="4" s="1"/>
  <c r="N6155" i="4"/>
  <c r="O6155" i="4"/>
  <c r="P6155" i="4" s="1"/>
  <c r="Q6155" i="4"/>
  <c r="R6155" i="4" s="1"/>
  <c r="S6155" i="4" s="1"/>
  <c r="N6156" i="4"/>
  <c r="O6156" i="4" s="1"/>
  <c r="P6156" i="4" s="1"/>
  <c r="Q6156" i="4"/>
  <c r="R6156" i="4"/>
  <c r="S6156" i="4" s="1"/>
  <c r="N6157" i="4"/>
  <c r="O6157" i="4"/>
  <c r="P6157" i="4" s="1"/>
  <c r="Q6157" i="4"/>
  <c r="R6157" i="4" s="1"/>
  <c r="S6157" i="4" s="1"/>
  <c r="N6158" i="4"/>
  <c r="O6158" i="4" s="1"/>
  <c r="P6158" i="4" s="1"/>
  <c r="Q6158" i="4"/>
  <c r="R6158" i="4"/>
  <c r="S6158" i="4" s="1"/>
  <c r="N6159" i="4"/>
  <c r="O6159" i="4"/>
  <c r="P6159" i="4" s="1"/>
  <c r="Q6159" i="4"/>
  <c r="R6159" i="4" s="1"/>
  <c r="S6159" i="4" s="1"/>
  <c r="N6160" i="4"/>
  <c r="O6160" i="4" s="1"/>
  <c r="P6160" i="4" s="1"/>
  <c r="Q6160" i="4"/>
  <c r="R6160" i="4"/>
  <c r="S6160" i="4" s="1"/>
  <c r="N6161" i="4"/>
  <c r="O6161" i="4"/>
  <c r="P6161" i="4" s="1"/>
  <c r="Q6161" i="4"/>
  <c r="R6161" i="4" s="1"/>
  <c r="S6161" i="4" s="1"/>
  <c r="N6162" i="4"/>
  <c r="O6162" i="4" s="1"/>
  <c r="P6162" i="4" s="1"/>
  <c r="Q6162" i="4"/>
  <c r="R6162" i="4"/>
  <c r="S6162" i="4" s="1"/>
  <c r="N6163" i="4"/>
  <c r="O6163" i="4"/>
  <c r="P6163" i="4" s="1"/>
  <c r="Q6163" i="4"/>
  <c r="R6163" i="4" s="1"/>
  <c r="S6163" i="4" s="1"/>
  <c r="N6164" i="4"/>
  <c r="O6164" i="4" s="1"/>
  <c r="P6164" i="4" s="1"/>
  <c r="Q6164" i="4"/>
  <c r="R6164" i="4"/>
  <c r="S6164" i="4" s="1"/>
  <c r="N6165" i="4"/>
  <c r="O6165" i="4"/>
  <c r="P6165" i="4" s="1"/>
  <c r="Q6165" i="4"/>
  <c r="R6165" i="4" s="1"/>
  <c r="S6165" i="4" s="1"/>
  <c r="N6166" i="4"/>
  <c r="O6166" i="4" s="1"/>
  <c r="P6166" i="4" s="1"/>
  <c r="Q6166" i="4"/>
  <c r="R6166" i="4"/>
  <c r="S6166" i="4" s="1"/>
  <c r="N6167" i="4"/>
  <c r="O6167" i="4"/>
  <c r="P6167" i="4" s="1"/>
  <c r="Q6167" i="4"/>
  <c r="R6167" i="4" s="1"/>
  <c r="S6167" i="4" s="1"/>
  <c r="N6168" i="4"/>
  <c r="O6168" i="4" s="1"/>
  <c r="P6168" i="4" s="1"/>
  <c r="Q6168" i="4"/>
  <c r="R6168" i="4"/>
  <c r="S6168" i="4" s="1"/>
  <c r="N6169" i="4"/>
  <c r="O6169" i="4"/>
  <c r="P6169" i="4" s="1"/>
  <c r="Q6169" i="4"/>
  <c r="R6169" i="4" s="1"/>
  <c r="S6169" i="4" s="1"/>
  <c r="N6170" i="4"/>
  <c r="O6170" i="4" s="1"/>
  <c r="P6170" i="4" s="1"/>
  <c r="Q6170" i="4"/>
  <c r="R6170" i="4"/>
  <c r="S6170" i="4" s="1"/>
  <c r="N6171" i="4"/>
  <c r="O6171" i="4"/>
  <c r="P6171" i="4" s="1"/>
  <c r="T6171" i="4" s="1"/>
  <c r="Q6171" i="4"/>
  <c r="R6171" i="4" s="1"/>
  <c r="S6171" i="4" s="1"/>
  <c r="N6172" i="4"/>
  <c r="O6172" i="4" s="1"/>
  <c r="P6172" i="4" s="1"/>
  <c r="Q6172" i="4"/>
  <c r="R6172" i="4"/>
  <c r="S6172" i="4" s="1"/>
  <c r="N6173" i="4"/>
  <c r="O6173" i="4"/>
  <c r="P6173" i="4" s="1"/>
  <c r="T6173" i="4" s="1"/>
  <c r="Q6173" i="4"/>
  <c r="R6173" i="4" s="1"/>
  <c r="S6173" i="4" s="1"/>
  <c r="N6174" i="4"/>
  <c r="O6174" i="4" s="1"/>
  <c r="P6174" i="4" s="1"/>
  <c r="Q6174" i="4"/>
  <c r="R6174" i="4"/>
  <c r="S6174" i="4" s="1"/>
  <c r="N6175" i="4"/>
  <c r="O6175" i="4"/>
  <c r="P6175" i="4" s="1"/>
  <c r="T6175" i="4" s="1"/>
  <c r="Q6175" i="4"/>
  <c r="R6175" i="4" s="1"/>
  <c r="S6175" i="4" s="1"/>
  <c r="N6176" i="4"/>
  <c r="O6176" i="4" s="1"/>
  <c r="P6176" i="4" s="1"/>
  <c r="Q6176" i="4"/>
  <c r="R6176" i="4"/>
  <c r="S6176" i="4" s="1"/>
  <c r="Q6153" i="4"/>
  <c r="R6153" i="4" s="1"/>
  <c r="O6153" i="4"/>
  <c r="P6153" i="4" s="1"/>
  <c r="N6153" i="4"/>
  <c r="N6129" i="4"/>
  <c r="O6129" i="4" s="1"/>
  <c r="Q6129" i="4"/>
  <c r="R6129" i="4"/>
  <c r="S6129" i="4" s="1"/>
  <c r="N6130" i="4"/>
  <c r="O6130" i="4"/>
  <c r="P6130" i="4" s="1"/>
  <c r="Q6130" i="4"/>
  <c r="R6130" i="4" s="1"/>
  <c r="S6130" i="4" s="1"/>
  <c r="N6131" i="4"/>
  <c r="O6131" i="4" s="1"/>
  <c r="P6131" i="4" s="1"/>
  <c r="Q6131" i="4"/>
  <c r="R6131" i="4"/>
  <c r="S6131" i="4" s="1"/>
  <c r="N6132" i="4"/>
  <c r="O6132" i="4"/>
  <c r="P6132" i="4" s="1"/>
  <c r="Q6132" i="4"/>
  <c r="R6132" i="4" s="1"/>
  <c r="S6132" i="4" s="1"/>
  <c r="N6133" i="4"/>
  <c r="O6133" i="4" s="1"/>
  <c r="P6133" i="4" s="1"/>
  <c r="Q6133" i="4"/>
  <c r="R6133" i="4"/>
  <c r="S6133" i="4" s="1"/>
  <c r="N6134" i="4"/>
  <c r="O6134" i="4"/>
  <c r="P6134" i="4" s="1"/>
  <c r="Q6134" i="4"/>
  <c r="R6134" i="4" s="1"/>
  <c r="S6134" i="4" s="1"/>
  <c r="N6135" i="4"/>
  <c r="O6135" i="4" s="1"/>
  <c r="P6135" i="4" s="1"/>
  <c r="Q6135" i="4"/>
  <c r="R6135" i="4"/>
  <c r="S6135" i="4" s="1"/>
  <c r="N6136" i="4"/>
  <c r="O6136" i="4"/>
  <c r="P6136" i="4" s="1"/>
  <c r="Q6136" i="4"/>
  <c r="R6136" i="4" s="1"/>
  <c r="S6136" i="4" s="1"/>
  <c r="N6137" i="4"/>
  <c r="O6137" i="4" s="1"/>
  <c r="P6137" i="4" s="1"/>
  <c r="Q6137" i="4"/>
  <c r="R6137" i="4"/>
  <c r="S6137" i="4" s="1"/>
  <c r="N6138" i="4"/>
  <c r="O6138" i="4"/>
  <c r="P6138" i="4" s="1"/>
  <c r="Q6138" i="4"/>
  <c r="R6138" i="4" s="1"/>
  <c r="S6138" i="4" s="1"/>
  <c r="N6139" i="4"/>
  <c r="O6139" i="4" s="1"/>
  <c r="P6139" i="4" s="1"/>
  <c r="Q6139" i="4"/>
  <c r="R6139" i="4"/>
  <c r="S6139" i="4" s="1"/>
  <c r="N6140" i="4"/>
  <c r="O6140" i="4"/>
  <c r="P6140" i="4" s="1"/>
  <c r="Q6140" i="4"/>
  <c r="R6140" i="4" s="1"/>
  <c r="S6140" i="4" s="1"/>
  <c r="N6141" i="4"/>
  <c r="O6141" i="4" s="1"/>
  <c r="P6141" i="4" s="1"/>
  <c r="Q6141" i="4"/>
  <c r="R6141" i="4"/>
  <c r="S6141" i="4" s="1"/>
  <c r="N6142" i="4"/>
  <c r="O6142" i="4"/>
  <c r="P6142" i="4" s="1"/>
  <c r="Q6142" i="4"/>
  <c r="R6142" i="4" s="1"/>
  <c r="S6142" i="4" s="1"/>
  <c r="N6143" i="4"/>
  <c r="O6143" i="4" s="1"/>
  <c r="P6143" i="4" s="1"/>
  <c r="Q6143" i="4"/>
  <c r="R6143" i="4"/>
  <c r="S6143" i="4" s="1"/>
  <c r="N6144" i="4"/>
  <c r="O6144" i="4"/>
  <c r="P6144" i="4" s="1"/>
  <c r="Q6144" i="4"/>
  <c r="R6144" i="4" s="1"/>
  <c r="S6144" i="4" s="1"/>
  <c r="N6145" i="4"/>
  <c r="O6145" i="4" s="1"/>
  <c r="P6145" i="4" s="1"/>
  <c r="Q6145" i="4"/>
  <c r="R6145" i="4"/>
  <c r="S6145" i="4" s="1"/>
  <c r="N6146" i="4"/>
  <c r="O6146" i="4"/>
  <c r="P6146" i="4" s="1"/>
  <c r="Q6146" i="4"/>
  <c r="R6146" i="4" s="1"/>
  <c r="S6146" i="4" s="1"/>
  <c r="N6147" i="4"/>
  <c r="O6147" i="4" s="1"/>
  <c r="P6147" i="4" s="1"/>
  <c r="Q6147" i="4"/>
  <c r="R6147" i="4"/>
  <c r="S6147" i="4" s="1"/>
  <c r="N6148" i="4"/>
  <c r="O6148" i="4"/>
  <c r="P6148" i="4" s="1"/>
  <c r="Q6148" i="4"/>
  <c r="R6148" i="4" s="1"/>
  <c r="S6148" i="4" s="1"/>
  <c r="N6149" i="4"/>
  <c r="O6149" i="4" s="1"/>
  <c r="P6149" i="4" s="1"/>
  <c r="Q6149" i="4"/>
  <c r="R6149" i="4"/>
  <c r="S6149" i="4" s="1"/>
  <c r="N6150" i="4"/>
  <c r="O6150" i="4"/>
  <c r="P6150" i="4" s="1"/>
  <c r="Q6150" i="4"/>
  <c r="R6150" i="4" s="1"/>
  <c r="S6150" i="4" s="1"/>
  <c r="N6151" i="4"/>
  <c r="O6151" i="4" s="1"/>
  <c r="P6151" i="4" s="1"/>
  <c r="Q6151" i="4"/>
  <c r="R6151" i="4"/>
  <c r="S6151" i="4" s="1"/>
  <c r="Q6128" i="4"/>
  <c r="R6128" i="4" s="1"/>
  <c r="O6128" i="4"/>
  <c r="P6128" i="4" s="1"/>
  <c r="N6128" i="4"/>
  <c r="N6104" i="4"/>
  <c r="O6104" i="4" s="1"/>
  <c r="Q6104" i="4"/>
  <c r="R6104" i="4"/>
  <c r="S6104" i="4" s="1"/>
  <c r="N6105" i="4"/>
  <c r="O6105" i="4"/>
  <c r="P6105" i="4" s="1"/>
  <c r="Q6105" i="4"/>
  <c r="R6105" i="4" s="1"/>
  <c r="S6105" i="4" s="1"/>
  <c r="N6106" i="4"/>
  <c r="O6106" i="4" s="1"/>
  <c r="P6106" i="4" s="1"/>
  <c r="Q6106" i="4"/>
  <c r="R6106" i="4"/>
  <c r="S6106" i="4" s="1"/>
  <c r="N6107" i="4"/>
  <c r="O6107" i="4"/>
  <c r="P6107" i="4" s="1"/>
  <c r="Q6107" i="4"/>
  <c r="R6107" i="4" s="1"/>
  <c r="S6107" i="4" s="1"/>
  <c r="N6108" i="4"/>
  <c r="O6108" i="4" s="1"/>
  <c r="P6108" i="4" s="1"/>
  <c r="Q6108" i="4"/>
  <c r="R6108" i="4"/>
  <c r="S6108" i="4" s="1"/>
  <c r="N6109" i="4"/>
  <c r="O6109" i="4"/>
  <c r="P6109" i="4" s="1"/>
  <c r="Q6109" i="4"/>
  <c r="R6109" i="4" s="1"/>
  <c r="S6109" i="4" s="1"/>
  <c r="N6110" i="4"/>
  <c r="O6110" i="4" s="1"/>
  <c r="P6110" i="4" s="1"/>
  <c r="Q6110" i="4"/>
  <c r="R6110" i="4"/>
  <c r="S6110" i="4" s="1"/>
  <c r="N6111" i="4"/>
  <c r="O6111" i="4"/>
  <c r="P6111" i="4" s="1"/>
  <c r="Q6111" i="4"/>
  <c r="R6111" i="4" s="1"/>
  <c r="S6111" i="4" s="1"/>
  <c r="N6112" i="4"/>
  <c r="O6112" i="4" s="1"/>
  <c r="P6112" i="4" s="1"/>
  <c r="Q6112" i="4"/>
  <c r="R6112" i="4"/>
  <c r="S6112" i="4" s="1"/>
  <c r="N6113" i="4"/>
  <c r="O6113" i="4"/>
  <c r="P6113" i="4" s="1"/>
  <c r="Q6113" i="4"/>
  <c r="R6113" i="4" s="1"/>
  <c r="S6113" i="4" s="1"/>
  <c r="N6114" i="4"/>
  <c r="O6114" i="4" s="1"/>
  <c r="P6114" i="4" s="1"/>
  <c r="Q6114" i="4"/>
  <c r="R6114" i="4"/>
  <c r="S6114" i="4" s="1"/>
  <c r="N6115" i="4"/>
  <c r="O6115" i="4"/>
  <c r="P6115" i="4" s="1"/>
  <c r="Q6115" i="4"/>
  <c r="R6115" i="4" s="1"/>
  <c r="S6115" i="4" s="1"/>
  <c r="N6116" i="4"/>
  <c r="O6116" i="4" s="1"/>
  <c r="P6116" i="4" s="1"/>
  <c r="Q6116" i="4"/>
  <c r="R6116" i="4"/>
  <c r="S6116" i="4" s="1"/>
  <c r="N6117" i="4"/>
  <c r="O6117" i="4"/>
  <c r="P6117" i="4" s="1"/>
  <c r="Q6117" i="4"/>
  <c r="R6117" i="4" s="1"/>
  <c r="S6117" i="4" s="1"/>
  <c r="N6118" i="4"/>
  <c r="O6118" i="4" s="1"/>
  <c r="P6118" i="4" s="1"/>
  <c r="Q6118" i="4"/>
  <c r="R6118" i="4"/>
  <c r="S6118" i="4" s="1"/>
  <c r="N6119" i="4"/>
  <c r="O6119" i="4"/>
  <c r="P6119" i="4" s="1"/>
  <c r="Q6119" i="4"/>
  <c r="R6119" i="4" s="1"/>
  <c r="S6119" i="4" s="1"/>
  <c r="N6120" i="4"/>
  <c r="O6120" i="4" s="1"/>
  <c r="P6120" i="4" s="1"/>
  <c r="Q6120" i="4"/>
  <c r="R6120" i="4"/>
  <c r="S6120" i="4" s="1"/>
  <c r="N6121" i="4"/>
  <c r="O6121" i="4"/>
  <c r="P6121" i="4" s="1"/>
  <c r="Q6121" i="4"/>
  <c r="R6121" i="4" s="1"/>
  <c r="S6121" i="4" s="1"/>
  <c r="N6122" i="4"/>
  <c r="O6122" i="4" s="1"/>
  <c r="P6122" i="4" s="1"/>
  <c r="Q6122" i="4"/>
  <c r="R6122" i="4"/>
  <c r="S6122" i="4" s="1"/>
  <c r="N6123" i="4"/>
  <c r="O6123" i="4"/>
  <c r="P6123" i="4" s="1"/>
  <c r="Q6123" i="4"/>
  <c r="R6123" i="4" s="1"/>
  <c r="S6123" i="4" s="1"/>
  <c r="N6124" i="4"/>
  <c r="O6124" i="4" s="1"/>
  <c r="P6124" i="4" s="1"/>
  <c r="Q6124" i="4"/>
  <c r="R6124" i="4"/>
  <c r="S6124" i="4" s="1"/>
  <c r="N6125" i="4"/>
  <c r="O6125" i="4"/>
  <c r="P6125" i="4" s="1"/>
  <c r="Q6125" i="4"/>
  <c r="R6125" i="4" s="1"/>
  <c r="S6125" i="4" s="1"/>
  <c r="N6126" i="4"/>
  <c r="O6126" i="4" s="1"/>
  <c r="P6126" i="4" s="1"/>
  <c r="Q6126" i="4"/>
  <c r="R6126" i="4"/>
  <c r="S6126" i="4" s="1"/>
  <c r="Q6103" i="4"/>
  <c r="R6103" i="4" s="1"/>
  <c r="O6103" i="4"/>
  <c r="P6103" i="4" s="1"/>
  <c r="N6103" i="4"/>
  <c r="N6078" i="4"/>
  <c r="O6078" i="4" s="1"/>
  <c r="Q6078" i="4"/>
  <c r="R6078" i="4"/>
  <c r="S6078" i="4" s="1"/>
  <c r="N6079" i="4"/>
  <c r="O6079" i="4"/>
  <c r="P6079" i="4" s="1"/>
  <c r="Q6079" i="4"/>
  <c r="R6079" i="4" s="1"/>
  <c r="S6079" i="4" s="1"/>
  <c r="N6080" i="4"/>
  <c r="O6080" i="4" s="1"/>
  <c r="P6080" i="4" s="1"/>
  <c r="Q6080" i="4"/>
  <c r="R6080" i="4"/>
  <c r="S6080" i="4" s="1"/>
  <c r="N6081" i="4"/>
  <c r="O6081" i="4"/>
  <c r="P6081" i="4" s="1"/>
  <c r="Q6081" i="4"/>
  <c r="R6081" i="4" s="1"/>
  <c r="S6081" i="4" s="1"/>
  <c r="N6082" i="4"/>
  <c r="O6082" i="4" s="1"/>
  <c r="P6082" i="4" s="1"/>
  <c r="Q6082" i="4"/>
  <c r="R6082" i="4"/>
  <c r="S6082" i="4" s="1"/>
  <c r="N6083" i="4"/>
  <c r="O6083" i="4"/>
  <c r="P6083" i="4" s="1"/>
  <c r="Q6083" i="4"/>
  <c r="R6083" i="4" s="1"/>
  <c r="S6083" i="4" s="1"/>
  <c r="N6084" i="4"/>
  <c r="O6084" i="4" s="1"/>
  <c r="P6084" i="4" s="1"/>
  <c r="Q6084" i="4"/>
  <c r="R6084" i="4"/>
  <c r="S6084" i="4" s="1"/>
  <c r="N6085" i="4"/>
  <c r="O6085" i="4"/>
  <c r="P6085" i="4" s="1"/>
  <c r="Q6085" i="4"/>
  <c r="R6085" i="4" s="1"/>
  <c r="S6085" i="4" s="1"/>
  <c r="N6086" i="4"/>
  <c r="O6086" i="4" s="1"/>
  <c r="P6086" i="4" s="1"/>
  <c r="Q6086" i="4"/>
  <c r="R6086" i="4"/>
  <c r="S6086" i="4" s="1"/>
  <c r="N6087" i="4"/>
  <c r="O6087" i="4"/>
  <c r="P6087" i="4" s="1"/>
  <c r="Q6087" i="4"/>
  <c r="R6087" i="4" s="1"/>
  <c r="S6087" i="4" s="1"/>
  <c r="N6088" i="4"/>
  <c r="O6088" i="4" s="1"/>
  <c r="P6088" i="4" s="1"/>
  <c r="Q6088" i="4"/>
  <c r="R6088" i="4"/>
  <c r="S6088" i="4" s="1"/>
  <c r="N6089" i="4"/>
  <c r="O6089" i="4"/>
  <c r="P6089" i="4" s="1"/>
  <c r="Q6089" i="4"/>
  <c r="R6089" i="4" s="1"/>
  <c r="S6089" i="4" s="1"/>
  <c r="N6090" i="4"/>
  <c r="O6090" i="4" s="1"/>
  <c r="P6090" i="4" s="1"/>
  <c r="Q6090" i="4"/>
  <c r="R6090" i="4"/>
  <c r="S6090" i="4" s="1"/>
  <c r="N6091" i="4"/>
  <c r="O6091" i="4"/>
  <c r="P6091" i="4" s="1"/>
  <c r="Q6091" i="4"/>
  <c r="R6091" i="4" s="1"/>
  <c r="S6091" i="4" s="1"/>
  <c r="N6092" i="4"/>
  <c r="O6092" i="4" s="1"/>
  <c r="P6092" i="4" s="1"/>
  <c r="Q6092" i="4"/>
  <c r="R6092" i="4"/>
  <c r="S6092" i="4" s="1"/>
  <c r="N6093" i="4"/>
  <c r="O6093" i="4"/>
  <c r="P6093" i="4" s="1"/>
  <c r="Q6093" i="4"/>
  <c r="R6093" i="4" s="1"/>
  <c r="S6093" i="4" s="1"/>
  <c r="N6094" i="4"/>
  <c r="O6094" i="4" s="1"/>
  <c r="P6094" i="4" s="1"/>
  <c r="Q6094" i="4"/>
  <c r="R6094" i="4"/>
  <c r="S6094" i="4" s="1"/>
  <c r="N6095" i="4"/>
  <c r="O6095" i="4"/>
  <c r="P6095" i="4" s="1"/>
  <c r="Q6095" i="4"/>
  <c r="R6095" i="4" s="1"/>
  <c r="S6095" i="4" s="1"/>
  <c r="N6096" i="4"/>
  <c r="O6096" i="4" s="1"/>
  <c r="P6096" i="4" s="1"/>
  <c r="Q6096" i="4"/>
  <c r="R6096" i="4"/>
  <c r="S6096" i="4" s="1"/>
  <c r="N6097" i="4"/>
  <c r="O6097" i="4"/>
  <c r="P6097" i="4" s="1"/>
  <c r="Q6097" i="4"/>
  <c r="R6097" i="4" s="1"/>
  <c r="S6097" i="4" s="1"/>
  <c r="N6098" i="4"/>
  <c r="O6098" i="4" s="1"/>
  <c r="P6098" i="4" s="1"/>
  <c r="Q6098" i="4"/>
  <c r="R6098" i="4"/>
  <c r="S6098" i="4" s="1"/>
  <c r="N6099" i="4"/>
  <c r="O6099" i="4"/>
  <c r="P6099" i="4" s="1"/>
  <c r="Q6099" i="4"/>
  <c r="R6099" i="4" s="1"/>
  <c r="S6099" i="4" s="1"/>
  <c r="N6100" i="4"/>
  <c r="O6100" i="4" s="1"/>
  <c r="P6100" i="4" s="1"/>
  <c r="Q6100" i="4"/>
  <c r="R6100" i="4"/>
  <c r="S6100" i="4" s="1"/>
  <c r="Q6077" i="4"/>
  <c r="R6077" i="4" s="1"/>
  <c r="O6077" i="4"/>
  <c r="P6077" i="4" s="1"/>
  <c r="N6077" i="4"/>
  <c r="N6053" i="4"/>
  <c r="O6053" i="4" s="1"/>
  <c r="Q6053" i="4"/>
  <c r="R6053" i="4"/>
  <c r="S6053" i="4" s="1"/>
  <c r="N6054" i="4"/>
  <c r="O6054" i="4"/>
  <c r="P6054" i="4" s="1"/>
  <c r="Q6054" i="4"/>
  <c r="R6054" i="4" s="1"/>
  <c r="S6054" i="4" s="1"/>
  <c r="N6055" i="4"/>
  <c r="O6055" i="4" s="1"/>
  <c r="P6055" i="4" s="1"/>
  <c r="Q6055" i="4"/>
  <c r="R6055" i="4"/>
  <c r="S6055" i="4" s="1"/>
  <c r="N6056" i="4"/>
  <c r="O6056" i="4"/>
  <c r="P6056" i="4" s="1"/>
  <c r="Q6056" i="4"/>
  <c r="R6056" i="4" s="1"/>
  <c r="S6056" i="4" s="1"/>
  <c r="N6057" i="4"/>
  <c r="O6057" i="4" s="1"/>
  <c r="P6057" i="4" s="1"/>
  <c r="Q6057" i="4"/>
  <c r="R6057" i="4"/>
  <c r="S6057" i="4" s="1"/>
  <c r="N6058" i="4"/>
  <c r="O6058" i="4"/>
  <c r="P6058" i="4" s="1"/>
  <c r="Q6058" i="4"/>
  <c r="R6058" i="4" s="1"/>
  <c r="S6058" i="4" s="1"/>
  <c r="N6059" i="4"/>
  <c r="O6059" i="4" s="1"/>
  <c r="P6059" i="4" s="1"/>
  <c r="Q6059" i="4"/>
  <c r="R6059" i="4"/>
  <c r="S6059" i="4" s="1"/>
  <c r="N6060" i="4"/>
  <c r="O6060" i="4"/>
  <c r="P6060" i="4" s="1"/>
  <c r="Q6060" i="4"/>
  <c r="R6060" i="4" s="1"/>
  <c r="S6060" i="4" s="1"/>
  <c r="N6061" i="4"/>
  <c r="O6061" i="4" s="1"/>
  <c r="P6061" i="4" s="1"/>
  <c r="Q6061" i="4"/>
  <c r="R6061" i="4"/>
  <c r="S6061" i="4" s="1"/>
  <c r="N6062" i="4"/>
  <c r="O6062" i="4"/>
  <c r="P6062" i="4" s="1"/>
  <c r="Q6062" i="4"/>
  <c r="R6062" i="4" s="1"/>
  <c r="S6062" i="4" s="1"/>
  <c r="N6063" i="4"/>
  <c r="O6063" i="4" s="1"/>
  <c r="P6063" i="4" s="1"/>
  <c r="Q6063" i="4"/>
  <c r="R6063" i="4"/>
  <c r="S6063" i="4" s="1"/>
  <c r="N6064" i="4"/>
  <c r="O6064" i="4"/>
  <c r="P6064" i="4" s="1"/>
  <c r="Q6064" i="4"/>
  <c r="R6064" i="4" s="1"/>
  <c r="S6064" i="4" s="1"/>
  <c r="N6065" i="4"/>
  <c r="O6065" i="4" s="1"/>
  <c r="P6065" i="4" s="1"/>
  <c r="Q6065" i="4"/>
  <c r="R6065" i="4"/>
  <c r="S6065" i="4" s="1"/>
  <c r="N6066" i="4"/>
  <c r="O6066" i="4"/>
  <c r="P6066" i="4" s="1"/>
  <c r="Q6066" i="4"/>
  <c r="R6066" i="4" s="1"/>
  <c r="S6066" i="4" s="1"/>
  <c r="N6067" i="4"/>
  <c r="O6067" i="4" s="1"/>
  <c r="P6067" i="4" s="1"/>
  <c r="Q6067" i="4"/>
  <c r="R6067" i="4"/>
  <c r="S6067" i="4" s="1"/>
  <c r="N6068" i="4"/>
  <c r="O6068" i="4"/>
  <c r="P6068" i="4" s="1"/>
  <c r="Q6068" i="4"/>
  <c r="R6068" i="4" s="1"/>
  <c r="S6068" i="4" s="1"/>
  <c r="N6069" i="4"/>
  <c r="O6069" i="4" s="1"/>
  <c r="P6069" i="4" s="1"/>
  <c r="Q6069" i="4"/>
  <c r="R6069" i="4"/>
  <c r="S6069" i="4" s="1"/>
  <c r="N6070" i="4"/>
  <c r="O6070" i="4"/>
  <c r="P6070" i="4" s="1"/>
  <c r="Q6070" i="4"/>
  <c r="R6070" i="4" s="1"/>
  <c r="S6070" i="4" s="1"/>
  <c r="N6071" i="4"/>
  <c r="O6071" i="4" s="1"/>
  <c r="P6071" i="4" s="1"/>
  <c r="Q6071" i="4"/>
  <c r="R6071" i="4"/>
  <c r="S6071" i="4" s="1"/>
  <c r="N6072" i="4"/>
  <c r="O6072" i="4"/>
  <c r="P6072" i="4" s="1"/>
  <c r="Q6072" i="4"/>
  <c r="R6072" i="4" s="1"/>
  <c r="S6072" i="4" s="1"/>
  <c r="N6073" i="4"/>
  <c r="O6073" i="4" s="1"/>
  <c r="P6073" i="4" s="1"/>
  <c r="Q6073" i="4"/>
  <c r="R6073" i="4"/>
  <c r="S6073" i="4" s="1"/>
  <c r="N6074" i="4"/>
  <c r="O6074" i="4"/>
  <c r="P6074" i="4" s="1"/>
  <c r="Q6074" i="4"/>
  <c r="R6074" i="4" s="1"/>
  <c r="S6074" i="4" s="1"/>
  <c r="N6075" i="4"/>
  <c r="O6075" i="4" s="1"/>
  <c r="P6075" i="4" s="1"/>
  <c r="Q6075" i="4"/>
  <c r="R6075" i="4"/>
  <c r="S6075" i="4" s="1"/>
  <c r="Q6052" i="4"/>
  <c r="R6052" i="4" s="1"/>
  <c r="O6052" i="4"/>
  <c r="P6052" i="4" s="1"/>
  <c r="N6052" i="4"/>
  <c r="N6028" i="4"/>
  <c r="O6028" i="4" s="1"/>
  <c r="P6028" i="4" s="1"/>
  <c r="Q6028" i="4"/>
  <c r="R6028" i="4"/>
  <c r="S6028" i="4" s="1"/>
  <c r="N6029" i="4"/>
  <c r="O6029" i="4"/>
  <c r="P6029" i="4" s="1"/>
  <c r="Q6029" i="4"/>
  <c r="R6029" i="4" s="1"/>
  <c r="S6029" i="4" s="1"/>
  <c r="N6030" i="4"/>
  <c r="O6030" i="4" s="1"/>
  <c r="P6030" i="4" s="1"/>
  <c r="Q6030" i="4"/>
  <c r="R6030" i="4"/>
  <c r="S6030" i="4" s="1"/>
  <c r="N6031" i="4"/>
  <c r="O6031" i="4"/>
  <c r="P6031" i="4" s="1"/>
  <c r="Q6031" i="4"/>
  <c r="R6031" i="4" s="1"/>
  <c r="S6031" i="4" s="1"/>
  <c r="N6032" i="4"/>
  <c r="O6032" i="4" s="1"/>
  <c r="P6032" i="4" s="1"/>
  <c r="Q6032" i="4"/>
  <c r="R6032" i="4"/>
  <c r="S6032" i="4" s="1"/>
  <c r="N6033" i="4"/>
  <c r="O6033" i="4"/>
  <c r="P6033" i="4" s="1"/>
  <c r="Q6033" i="4"/>
  <c r="R6033" i="4" s="1"/>
  <c r="S6033" i="4" s="1"/>
  <c r="N6034" i="4"/>
  <c r="O6034" i="4" s="1"/>
  <c r="P6034" i="4" s="1"/>
  <c r="Q6034" i="4"/>
  <c r="R6034" i="4"/>
  <c r="S6034" i="4" s="1"/>
  <c r="N6035" i="4"/>
  <c r="O6035" i="4"/>
  <c r="P6035" i="4" s="1"/>
  <c r="Q6035" i="4"/>
  <c r="R6035" i="4" s="1"/>
  <c r="S6035" i="4" s="1"/>
  <c r="N6036" i="4"/>
  <c r="O6036" i="4" s="1"/>
  <c r="P6036" i="4" s="1"/>
  <c r="Q6036" i="4"/>
  <c r="R6036" i="4"/>
  <c r="S6036" i="4" s="1"/>
  <c r="N6037" i="4"/>
  <c r="O6037" i="4"/>
  <c r="P6037" i="4" s="1"/>
  <c r="Q6037" i="4"/>
  <c r="R6037" i="4" s="1"/>
  <c r="S6037" i="4" s="1"/>
  <c r="N6038" i="4"/>
  <c r="O6038" i="4" s="1"/>
  <c r="P6038" i="4" s="1"/>
  <c r="Q6038" i="4"/>
  <c r="R6038" i="4"/>
  <c r="S6038" i="4" s="1"/>
  <c r="N6039" i="4"/>
  <c r="O6039" i="4"/>
  <c r="P6039" i="4" s="1"/>
  <c r="Q6039" i="4"/>
  <c r="R6039" i="4" s="1"/>
  <c r="S6039" i="4" s="1"/>
  <c r="N6040" i="4"/>
  <c r="O6040" i="4" s="1"/>
  <c r="P6040" i="4" s="1"/>
  <c r="Q6040" i="4"/>
  <c r="R6040" i="4"/>
  <c r="S6040" i="4" s="1"/>
  <c r="N6041" i="4"/>
  <c r="O6041" i="4"/>
  <c r="P6041" i="4" s="1"/>
  <c r="Q6041" i="4"/>
  <c r="R6041" i="4" s="1"/>
  <c r="S6041" i="4" s="1"/>
  <c r="N6042" i="4"/>
  <c r="O6042" i="4" s="1"/>
  <c r="P6042" i="4" s="1"/>
  <c r="Q6042" i="4"/>
  <c r="R6042" i="4"/>
  <c r="S6042" i="4" s="1"/>
  <c r="N6043" i="4"/>
  <c r="O6043" i="4"/>
  <c r="P6043" i="4" s="1"/>
  <c r="Q6043" i="4"/>
  <c r="R6043" i="4" s="1"/>
  <c r="S6043" i="4" s="1"/>
  <c r="N6044" i="4"/>
  <c r="O6044" i="4" s="1"/>
  <c r="P6044" i="4" s="1"/>
  <c r="Q6044" i="4"/>
  <c r="R6044" i="4"/>
  <c r="S6044" i="4" s="1"/>
  <c r="N6045" i="4"/>
  <c r="O6045" i="4"/>
  <c r="P6045" i="4" s="1"/>
  <c r="Q6045" i="4"/>
  <c r="R6045" i="4" s="1"/>
  <c r="S6045" i="4" s="1"/>
  <c r="N6046" i="4"/>
  <c r="O6046" i="4" s="1"/>
  <c r="P6046" i="4" s="1"/>
  <c r="Q6046" i="4"/>
  <c r="R6046" i="4"/>
  <c r="S6046" i="4" s="1"/>
  <c r="N6047" i="4"/>
  <c r="O6047" i="4"/>
  <c r="P6047" i="4" s="1"/>
  <c r="Q6047" i="4"/>
  <c r="R6047" i="4" s="1"/>
  <c r="S6047" i="4" s="1"/>
  <c r="N6048" i="4"/>
  <c r="O6048" i="4" s="1"/>
  <c r="P6048" i="4" s="1"/>
  <c r="Q6048" i="4"/>
  <c r="R6048" i="4"/>
  <c r="S6048" i="4" s="1"/>
  <c r="N6049" i="4"/>
  <c r="O6049" i="4"/>
  <c r="P6049" i="4" s="1"/>
  <c r="Q6049" i="4"/>
  <c r="R6049" i="4" s="1"/>
  <c r="S6049" i="4" s="1"/>
  <c r="N6050" i="4"/>
  <c r="O6050" i="4" s="1"/>
  <c r="P6050" i="4" s="1"/>
  <c r="Q6050" i="4"/>
  <c r="R6050" i="4"/>
  <c r="S6050" i="4" s="1"/>
  <c r="Q6027" i="4"/>
  <c r="R6027" i="4" s="1"/>
  <c r="O6027" i="4"/>
  <c r="P6027" i="4" s="1"/>
  <c r="N6027" i="4"/>
  <c r="N6003" i="4"/>
  <c r="O6003" i="4"/>
  <c r="P6003" i="4" s="1"/>
  <c r="T6003" i="4" s="1"/>
  <c r="Q6003" i="4"/>
  <c r="R6003" i="4" s="1"/>
  <c r="S6003" i="4" s="1"/>
  <c r="N6004" i="4"/>
  <c r="O6004" i="4" s="1"/>
  <c r="P6004" i="4" s="1"/>
  <c r="Q6004" i="4"/>
  <c r="R6004" i="4"/>
  <c r="S6004" i="4" s="1"/>
  <c r="N6005" i="4"/>
  <c r="O6005" i="4"/>
  <c r="P6005" i="4" s="1"/>
  <c r="T6005" i="4" s="1"/>
  <c r="Q6005" i="4"/>
  <c r="R6005" i="4" s="1"/>
  <c r="S6005" i="4" s="1"/>
  <c r="N6006" i="4"/>
  <c r="O6006" i="4" s="1"/>
  <c r="P6006" i="4" s="1"/>
  <c r="Q6006" i="4"/>
  <c r="R6006" i="4"/>
  <c r="S6006" i="4" s="1"/>
  <c r="N6007" i="4"/>
  <c r="O6007" i="4"/>
  <c r="P6007" i="4" s="1"/>
  <c r="T6007" i="4" s="1"/>
  <c r="Q6007" i="4"/>
  <c r="R6007" i="4" s="1"/>
  <c r="S6007" i="4" s="1"/>
  <c r="N6008" i="4"/>
  <c r="O6008" i="4" s="1"/>
  <c r="P6008" i="4" s="1"/>
  <c r="Q6008" i="4"/>
  <c r="R6008" i="4"/>
  <c r="S6008" i="4" s="1"/>
  <c r="N6009" i="4"/>
  <c r="O6009" i="4"/>
  <c r="P6009" i="4" s="1"/>
  <c r="T6009" i="4" s="1"/>
  <c r="Q6009" i="4"/>
  <c r="R6009" i="4" s="1"/>
  <c r="S6009" i="4" s="1"/>
  <c r="N6010" i="4"/>
  <c r="O6010" i="4" s="1"/>
  <c r="P6010" i="4" s="1"/>
  <c r="Q6010" i="4"/>
  <c r="R6010" i="4"/>
  <c r="S6010" i="4" s="1"/>
  <c r="N6011" i="4"/>
  <c r="O6011" i="4"/>
  <c r="P6011" i="4" s="1"/>
  <c r="T6011" i="4" s="1"/>
  <c r="Q6011" i="4"/>
  <c r="R6011" i="4" s="1"/>
  <c r="S6011" i="4" s="1"/>
  <c r="N6012" i="4"/>
  <c r="O6012" i="4" s="1"/>
  <c r="P6012" i="4" s="1"/>
  <c r="Q6012" i="4"/>
  <c r="R6012" i="4"/>
  <c r="S6012" i="4" s="1"/>
  <c r="N6013" i="4"/>
  <c r="O6013" i="4"/>
  <c r="P6013" i="4" s="1"/>
  <c r="T6013" i="4" s="1"/>
  <c r="Q6013" i="4"/>
  <c r="R6013" i="4" s="1"/>
  <c r="S6013" i="4" s="1"/>
  <c r="N6014" i="4"/>
  <c r="O6014" i="4" s="1"/>
  <c r="P6014" i="4" s="1"/>
  <c r="Q6014" i="4"/>
  <c r="R6014" i="4"/>
  <c r="S6014" i="4" s="1"/>
  <c r="N6015" i="4"/>
  <c r="O6015" i="4"/>
  <c r="P6015" i="4" s="1"/>
  <c r="T6015" i="4" s="1"/>
  <c r="Q6015" i="4"/>
  <c r="R6015" i="4" s="1"/>
  <c r="S6015" i="4" s="1"/>
  <c r="N6016" i="4"/>
  <c r="O6016" i="4" s="1"/>
  <c r="P6016" i="4" s="1"/>
  <c r="Q6016" i="4"/>
  <c r="R6016" i="4"/>
  <c r="S6016" i="4" s="1"/>
  <c r="N6017" i="4"/>
  <c r="O6017" i="4"/>
  <c r="P6017" i="4" s="1"/>
  <c r="T6017" i="4" s="1"/>
  <c r="Q6017" i="4"/>
  <c r="R6017" i="4" s="1"/>
  <c r="S6017" i="4" s="1"/>
  <c r="N6018" i="4"/>
  <c r="O6018" i="4" s="1"/>
  <c r="P6018" i="4" s="1"/>
  <c r="Q6018" i="4"/>
  <c r="R6018" i="4"/>
  <c r="S6018" i="4" s="1"/>
  <c r="N6019" i="4"/>
  <c r="O6019" i="4"/>
  <c r="P6019" i="4" s="1"/>
  <c r="T6019" i="4" s="1"/>
  <c r="Q6019" i="4"/>
  <c r="R6019" i="4" s="1"/>
  <c r="S6019" i="4" s="1"/>
  <c r="N6020" i="4"/>
  <c r="O6020" i="4" s="1"/>
  <c r="P6020" i="4" s="1"/>
  <c r="T6020" i="4" s="1"/>
  <c r="Q6020" i="4"/>
  <c r="R6020" i="4"/>
  <c r="S6020" i="4" s="1"/>
  <c r="N6021" i="4"/>
  <c r="O6021" i="4"/>
  <c r="P6021" i="4" s="1"/>
  <c r="Q6021" i="4"/>
  <c r="R6021" i="4" s="1"/>
  <c r="S6021" i="4" s="1"/>
  <c r="N6022" i="4"/>
  <c r="O6022" i="4" s="1"/>
  <c r="P6022" i="4" s="1"/>
  <c r="T6022" i="4" s="1"/>
  <c r="Q6022" i="4"/>
  <c r="R6022" i="4"/>
  <c r="S6022" i="4" s="1"/>
  <c r="N6023" i="4"/>
  <c r="O6023" i="4"/>
  <c r="P6023" i="4" s="1"/>
  <c r="Q6023" i="4"/>
  <c r="R6023" i="4" s="1"/>
  <c r="S6023" i="4"/>
  <c r="N6024" i="4"/>
  <c r="O6024" i="4" s="1"/>
  <c r="P6024" i="4"/>
  <c r="T6024" i="4" s="1"/>
  <c r="Q6024" i="4"/>
  <c r="R6024" i="4"/>
  <c r="S6024" i="4" s="1"/>
  <c r="N6025" i="4"/>
  <c r="O6025" i="4"/>
  <c r="P6025" i="4" s="1"/>
  <c r="Q6025" i="4"/>
  <c r="R6025" i="4" s="1"/>
  <c r="S6025" i="4" s="1"/>
  <c r="Q6002" i="4"/>
  <c r="R6002" i="4" s="1"/>
  <c r="O6002" i="4"/>
  <c r="P6002" i="4" s="1"/>
  <c r="N6002" i="4"/>
  <c r="N5978" i="4"/>
  <c r="O5978" i="4" s="1"/>
  <c r="Q5978" i="4"/>
  <c r="R5978" i="4"/>
  <c r="S5978" i="4" s="1"/>
  <c r="N5979" i="4"/>
  <c r="O5979" i="4"/>
  <c r="P5979" i="4" s="1"/>
  <c r="Q5979" i="4"/>
  <c r="R5979" i="4" s="1"/>
  <c r="S5979" i="4" s="1"/>
  <c r="N5980" i="4"/>
  <c r="O5980" i="4" s="1"/>
  <c r="P5980" i="4" s="1"/>
  <c r="Q5980" i="4"/>
  <c r="R5980" i="4"/>
  <c r="S5980" i="4" s="1"/>
  <c r="N5981" i="4"/>
  <c r="O5981" i="4"/>
  <c r="P5981" i="4" s="1"/>
  <c r="Q5981" i="4"/>
  <c r="R5981" i="4" s="1"/>
  <c r="S5981" i="4" s="1"/>
  <c r="N5982" i="4"/>
  <c r="O5982" i="4" s="1"/>
  <c r="P5982" i="4" s="1"/>
  <c r="Q5982" i="4"/>
  <c r="R5982" i="4"/>
  <c r="S5982" i="4" s="1"/>
  <c r="N5983" i="4"/>
  <c r="O5983" i="4"/>
  <c r="P5983" i="4" s="1"/>
  <c r="Q5983" i="4"/>
  <c r="R5983" i="4" s="1"/>
  <c r="S5983" i="4" s="1"/>
  <c r="N5984" i="4"/>
  <c r="O5984" i="4" s="1"/>
  <c r="P5984" i="4" s="1"/>
  <c r="Q5984" i="4"/>
  <c r="R5984" i="4"/>
  <c r="S5984" i="4" s="1"/>
  <c r="N5985" i="4"/>
  <c r="O5985" i="4"/>
  <c r="P5985" i="4" s="1"/>
  <c r="Q5985" i="4"/>
  <c r="R5985" i="4" s="1"/>
  <c r="S5985" i="4" s="1"/>
  <c r="N5986" i="4"/>
  <c r="O5986" i="4" s="1"/>
  <c r="P5986" i="4" s="1"/>
  <c r="Q5986" i="4"/>
  <c r="R5986" i="4"/>
  <c r="S5986" i="4" s="1"/>
  <c r="N5987" i="4"/>
  <c r="O5987" i="4"/>
  <c r="P5987" i="4" s="1"/>
  <c r="Q5987" i="4"/>
  <c r="R5987" i="4" s="1"/>
  <c r="S5987" i="4" s="1"/>
  <c r="N5988" i="4"/>
  <c r="O5988" i="4" s="1"/>
  <c r="P5988" i="4" s="1"/>
  <c r="Q5988" i="4"/>
  <c r="R5988" i="4"/>
  <c r="S5988" i="4" s="1"/>
  <c r="N5989" i="4"/>
  <c r="O5989" i="4"/>
  <c r="P5989" i="4" s="1"/>
  <c r="Q5989" i="4"/>
  <c r="R5989" i="4" s="1"/>
  <c r="S5989" i="4" s="1"/>
  <c r="N5990" i="4"/>
  <c r="O5990" i="4" s="1"/>
  <c r="P5990" i="4" s="1"/>
  <c r="Q5990" i="4"/>
  <c r="R5990" i="4"/>
  <c r="S5990" i="4" s="1"/>
  <c r="N5991" i="4"/>
  <c r="O5991" i="4"/>
  <c r="P5991" i="4" s="1"/>
  <c r="Q5991" i="4"/>
  <c r="R5991" i="4" s="1"/>
  <c r="S5991" i="4" s="1"/>
  <c r="N5992" i="4"/>
  <c r="O5992" i="4" s="1"/>
  <c r="P5992" i="4" s="1"/>
  <c r="Q5992" i="4"/>
  <c r="R5992" i="4"/>
  <c r="S5992" i="4" s="1"/>
  <c r="N5993" i="4"/>
  <c r="O5993" i="4"/>
  <c r="P5993" i="4" s="1"/>
  <c r="Q5993" i="4"/>
  <c r="R5993" i="4" s="1"/>
  <c r="S5993" i="4" s="1"/>
  <c r="N5994" i="4"/>
  <c r="O5994" i="4" s="1"/>
  <c r="P5994" i="4" s="1"/>
  <c r="Q5994" i="4"/>
  <c r="R5994" i="4"/>
  <c r="S5994" i="4" s="1"/>
  <c r="N5995" i="4"/>
  <c r="O5995" i="4"/>
  <c r="P5995" i="4" s="1"/>
  <c r="Q5995" i="4"/>
  <c r="R5995" i="4" s="1"/>
  <c r="S5995" i="4" s="1"/>
  <c r="N5996" i="4"/>
  <c r="O5996" i="4" s="1"/>
  <c r="P5996" i="4" s="1"/>
  <c r="Q5996" i="4"/>
  <c r="R5996" i="4"/>
  <c r="S5996" i="4" s="1"/>
  <c r="N5997" i="4"/>
  <c r="O5997" i="4"/>
  <c r="P5997" i="4" s="1"/>
  <c r="Q5997" i="4"/>
  <c r="R5997" i="4" s="1"/>
  <c r="S5997" i="4" s="1"/>
  <c r="N5998" i="4"/>
  <c r="O5998" i="4" s="1"/>
  <c r="P5998" i="4" s="1"/>
  <c r="Q5998" i="4"/>
  <c r="R5998" i="4"/>
  <c r="S5998" i="4" s="1"/>
  <c r="N5999" i="4"/>
  <c r="O5999" i="4"/>
  <c r="P5999" i="4" s="1"/>
  <c r="Q5999" i="4"/>
  <c r="R5999" i="4" s="1"/>
  <c r="S5999" i="4" s="1"/>
  <c r="N6000" i="4"/>
  <c r="O6000" i="4" s="1"/>
  <c r="P6000" i="4" s="1"/>
  <c r="Q6000" i="4"/>
  <c r="R6000" i="4"/>
  <c r="S6000" i="4" s="1"/>
  <c r="Q5977" i="4"/>
  <c r="R5977" i="4" s="1"/>
  <c r="O5977" i="4"/>
  <c r="P5977" i="4" s="1"/>
  <c r="N5977" i="4"/>
  <c r="N5953" i="4"/>
  <c r="O5953" i="4" s="1"/>
  <c r="Q5953" i="4"/>
  <c r="R5953" i="4"/>
  <c r="S5953" i="4" s="1"/>
  <c r="N5954" i="4"/>
  <c r="O5954" i="4"/>
  <c r="P5954" i="4" s="1"/>
  <c r="T5954" i="4" s="1"/>
  <c r="Q5954" i="4"/>
  <c r="R5954" i="4" s="1"/>
  <c r="S5954" i="4" s="1"/>
  <c r="N5955" i="4"/>
  <c r="O5955" i="4" s="1"/>
  <c r="P5955" i="4" s="1"/>
  <c r="Q5955" i="4"/>
  <c r="R5955" i="4"/>
  <c r="S5955" i="4" s="1"/>
  <c r="N5956" i="4"/>
  <c r="O5956" i="4"/>
  <c r="P5956" i="4" s="1"/>
  <c r="T5956" i="4" s="1"/>
  <c r="Q5956" i="4"/>
  <c r="R5956" i="4" s="1"/>
  <c r="S5956" i="4" s="1"/>
  <c r="N5957" i="4"/>
  <c r="O5957" i="4" s="1"/>
  <c r="P5957" i="4" s="1"/>
  <c r="Q5957" i="4"/>
  <c r="R5957" i="4"/>
  <c r="S5957" i="4" s="1"/>
  <c r="N5958" i="4"/>
  <c r="O5958" i="4"/>
  <c r="P5958" i="4" s="1"/>
  <c r="T5958" i="4" s="1"/>
  <c r="Q5958" i="4"/>
  <c r="R5958" i="4" s="1"/>
  <c r="S5958" i="4" s="1"/>
  <c r="N5959" i="4"/>
  <c r="O5959" i="4" s="1"/>
  <c r="P5959" i="4" s="1"/>
  <c r="Q5959" i="4"/>
  <c r="R5959" i="4"/>
  <c r="S5959" i="4" s="1"/>
  <c r="N5960" i="4"/>
  <c r="O5960" i="4"/>
  <c r="P5960" i="4" s="1"/>
  <c r="T5960" i="4" s="1"/>
  <c r="Q5960" i="4"/>
  <c r="R5960" i="4" s="1"/>
  <c r="S5960" i="4" s="1"/>
  <c r="N5961" i="4"/>
  <c r="O5961" i="4" s="1"/>
  <c r="P5961" i="4" s="1"/>
  <c r="Q5961" i="4"/>
  <c r="R5961" i="4"/>
  <c r="S5961" i="4" s="1"/>
  <c r="N5962" i="4"/>
  <c r="O5962" i="4"/>
  <c r="P5962" i="4" s="1"/>
  <c r="T5962" i="4" s="1"/>
  <c r="Q5962" i="4"/>
  <c r="R5962" i="4" s="1"/>
  <c r="S5962" i="4" s="1"/>
  <c r="N5963" i="4"/>
  <c r="O5963" i="4" s="1"/>
  <c r="P5963" i="4" s="1"/>
  <c r="Q5963" i="4"/>
  <c r="R5963" i="4"/>
  <c r="S5963" i="4" s="1"/>
  <c r="N5964" i="4"/>
  <c r="O5964" i="4"/>
  <c r="P5964" i="4" s="1"/>
  <c r="T5964" i="4" s="1"/>
  <c r="Q5964" i="4"/>
  <c r="R5964" i="4" s="1"/>
  <c r="S5964" i="4" s="1"/>
  <c r="N5965" i="4"/>
  <c r="O5965" i="4" s="1"/>
  <c r="P5965" i="4" s="1"/>
  <c r="Q5965" i="4"/>
  <c r="R5965" i="4"/>
  <c r="S5965" i="4" s="1"/>
  <c r="N5966" i="4"/>
  <c r="O5966" i="4"/>
  <c r="P5966" i="4" s="1"/>
  <c r="T5966" i="4" s="1"/>
  <c r="Q5966" i="4"/>
  <c r="R5966" i="4" s="1"/>
  <c r="S5966" i="4" s="1"/>
  <c r="N5967" i="4"/>
  <c r="O5967" i="4" s="1"/>
  <c r="P5967" i="4" s="1"/>
  <c r="Q5967" i="4"/>
  <c r="R5967" i="4"/>
  <c r="S5967" i="4" s="1"/>
  <c r="N5968" i="4"/>
  <c r="O5968" i="4"/>
  <c r="P5968" i="4" s="1"/>
  <c r="T5968" i="4" s="1"/>
  <c r="Q5968" i="4"/>
  <c r="R5968" i="4" s="1"/>
  <c r="S5968" i="4" s="1"/>
  <c r="N5969" i="4"/>
  <c r="O5969" i="4" s="1"/>
  <c r="P5969" i="4" s="1"/>
  <c r="Q5969" i="4"/>
  <c r="R5969" i="4"/>
  <c r="S5969" i="4" s="1"/>
  <c r="N5970" i="4"/>
  <c r="O5970" i="4"/>
  <c r="P5970" i="4" s="1"/>
  <c r="T5970" i="4" s="1"/>
  <c r="Q5970" i="4"/>
  <c r="R5970" i="4" s="1"/>
  <c r="S5970" i="4" s="1"/>
  <c r="N5971" i="4"/>
  <c r="O5971" i="4" s="1"/>
  <c r="P5971" i="4" s="1"/>
  <c r="Q5971" i="4"/>
  <c r="R5971" i="4"/>
  <c r="S5971" i="4" s="1"/>
  <c r="N5972" i="4"/>
  <c r="O5972" i="4"/>
  <c r="P5972" i="4" s="1"/>
  <c r="T5972" i="4" s="1"/>
  <c r="Q5972" i="4"/>
  <c r="R5972" i="4" s="1"/>
  <c r="S5972" i="4" s="1"/>
  <c r="N5973" i="4"/>
  <c r="O5973" i="4" s="1"/>
  <c r="P5973" i="4" s="1"/>
  <c r="Q5973" i="4"/>
  <c r="R5973" i="4"/>
  <c r="S5973" i="4" s="1"/>
  <c r="N5974" i="4"/>
  <c r="O5974" i="4"/>
  <c r="P5974" i="4" s="1"/>
  <c r="T5974" i="4" s="1"/>
  <c r="Q5974" i="4"/>
  <c r="R5974" i="4" s="1"/>
  <c r="S5974" i="4" s="1"/>
  <c r="N5975" i="4"/>
  <c r="O5975" i="4" s="1"/>
  <c r="P5975" i="4" s="1"/>
  <c r="Q5975" i="4"/>
  <c r="R5975" i="4"/>
  <c r="S5975" i="4" s="1"/>
  <c r="Q5952" i="4"/>
  <c r="R5952" i="4" s="1"/>
  <c r="O5952" i="4"/>
  <c r="P5952" i="4" s="1"/>
  <c r="N5952" i="4"/>
  <c r="N5928" i="4"/>
  <c r="O5928" i="4" s="1"/>
  <c r="Q5928" i="4"/>
  <c r="R5928" i="4"/>
  <c r="S5928" i="4" s="1"/>
  <c r="N5929" i="4"/>
  <c r="O5929" i="4"/>
  <c r="P5929" i="4" s="1"/>
  <c r="T5929" i="4" s="1"/>
  <c r="Q5929" i="4"/>
  <c r="R5929" i="4" s="1"/>
  <c r="S5929" i="4" s="1"/>
  <c r="N5930" i="4"/>
  <c r="O5930" i="4" s="1"/>
  <c r="P5930" i="4" s="1"/>
  <c r="Q5930" i="4"/>
  <c r="R5930" i="4"/>
  <c r="S5930" i="4" s="1"/>
  <c r="N5931" i="4"/>
  <c r="O5931" i="4"/>
  <c r="P5931" i="4" s="1"/>
  <c r="T5931" i="4" s="1"/>
  <c r="Q5931" i="4"/>
  <c r="R5931" i="4" s="1"/>
  <c r="S5931" i="4" s="1"/>
  <c r="N5932" i="4"/>
  <c r="O5932" i="4" s="1"/>
  <c r="P5932" i="4" s="1"/>
  <c r="Q5932" i="4"/>
  <c r="R5932" i="4"/>
  <c r="S5932" i="4" s="1"/>
  <c r="N5933" i="4"/>
  <c r="O5933" i="4"/>
  <c r="P5933" i="4" s="1"/>
  <c r="T5933" i="4" s="1"/>
  <c r="Q5933" i="4"/>
  <c r="R5933" i="4" s="1"/>
  <c r="S5933" i="4" s="1"/>
  <c r="N5934" i="4"/>
  <c r="O5934" i="4" s="1"/>
  <c r="P5934" i="4" s="1"/>
  <c r="Q5934" i="4"/>
  <c r="R5934" i="4"/>
  <c r="S5934" i="4" s="1"/>
  <c r="N5935" i="4"/>
  <c r="O5935" i="4"/>
  <c r="P5935" i="4" s="1"/>
  <c r="T5935" i="4" s="1"/>
  <c r="Q5935" i="4"/>
  <c r="R5935" i="4" s="1"/>
  <c r="S5935" i="4" s="1"/>
  <c r="N5936" i="4"/>
  <c r="O5936" i="4" s="1"/>
  <c r="P5936" i="4" s="1"/>
  <c r="Q5936" i="4"/>
  <c r="R5936" i="4"/>
  <c r="S5936" i="4" s="1"/>
  <c r="N5937" i="4"/>
  <c r="O5937" i="4"/>
  <c r="P5937" i="4" s="1"/>
  <c r="T5937" i="4" s="1"/>
  <c r="Q5937" i="4"/>
  <c r="R5937" i="4" s="1"/>
  <c r="S5937" i="4" s="1"/>
  <c r="N5938" i="4"/>
  <c r="O5938" i="4" s="1"/>
  <c r="P5938" i="4" s="1"/>
  <c r="Q5938" i="4"/>
  <c r="R5938" i="4"/>
  <c r="S5938" i="4" s="1"/>
  <c r="N5939" i="4"/>
  <c r="O5939" i="4"/>
  <c r="P5939" i="4" s="1"/>
  <c r="T5939" i="4" s="1"/>
  <c r="Q5939" i="4"/>
  <c r="R5939" i="4" s="1"/>
  <c r="S5939" i="4" s="1"/>
  <c r="N5940" i="4"/>
  <c r="O5940" i="4" s="1"/>
  <c r="P5940" i="4" s="1"/>
  <c r="Q5940" i="4"/>
  <c r="R5940" i="4"/>
  <c r="S5940" i="4" s="1"/>
  <c r="N5941" i="4"/>
  <c r="O5941" i="4"/>
  <c r="P5941" i="4" s="1"/>
  <c r="T5941" i="4" s="1"/>
  <c r="Q5941" i="4"/>
  <c r="R5941" i="4" s="1"/>
  <c r="S5941" i="4" s="1"/>
  <c r="N5942" i="4"/>
  <c r="O5942" i="4" s="1"/>
  <c r="P5942" i="4" s="1"/>
  <c r="Q5942" i="4"/>
  <c r="R5942" i="4"/>
  <c r="S5942" i="4" s="1"/>
  <c r="N5943" i="4"/>
  <c r="O5943" i="4"/>
  <c r="P5943" i="4" s="1"/>
  <c r="T5943" i="4" s="1"/>
  <c r="Q5943" i="4"/>
  <c r="R5943" i="4" s="1"/>
  <c r="S5943" i="4" s="1"/>
  <c r="N5944" i="4"/>
  <c r="O5944" i="4" s="1"/>
  <c r="P5944" i="4" s="1"/>
  <c r="Q5944" i="4"/>
  <c r="R5944" i="4"/>
  <c r="S5944" i="4" s="1"/>
  <c r="N5945" i="4"/>
  <c r="O5945" i="4"/>
  <c r="P5945" i="4" s="1"/>
  <c r="T5945" i="4" s="1"/>
  <c r="Q5945" i="4"/>
  <c r="R5945" i="4" s="1"/>
  <c r="S5945" i="4" s="1"/>
  <c r="N5946" i="4"/>
  <c r="O5946" i="4" s="1"/>
  <c r="P5946" i="4" s="1"/>
  <c r="Q5946" i="4"/>
  <c r="R5946" i="4"/>
  <c r="S5946" i="4" s="1"/>
  <c r="N5947" i="4"/>
  <c r="O5947" i="4"/>
  <c r="P5947" i="4" s="1"/>
  <c r="T5947" i="4" s="1"/>
  <c r="Q5947" i="4"/>
  <c r="R5947" i="4" s="1"/>
  <c r="S5947" i="4" s="1"/>
  <c r="N5948" i="4"/>
  <c r="O5948" i="4" s="1"/>
  <c r="P5948" i="4" s="1"/>
  <c r="Q5948" i="4"/>
  <c r="R5948" i="4"/>
  <c r="S5948" i="4" s="1"/>
  <c r="N5949" i="4"/>
  <c r="O5949" i="4"/>
  <c r="P5949" i="4" s="1"/>
  <c r="T5949" i="4" s="1"/>
  <c r="Q5949" i="4"/>
  <c r="R5949" i="4" s="1"/>
  <c r="S5949" i="4" s="1"/>
  <c r="N5950" i="4"/>
  <c r="O5950" i="4" s="1"/>
  <c r="P5950" i="4" s="1"/>
  <c r="Q5950" i="4"/>
  <c r="R5950" i="4"/>
  <c r="S5950" i="4" s="1"/>
  <c r="Q5927" i="4"/>
  <c r="R5927" i="4" s="1"/>
  <c r="O5927" i="4"/>
  <c r="P5927" i="4" s="1"/>
  <c r="N5927" i="4"/>
  <c r="N5903" i="4"/>
  <c r="O5903" i="4"/>
  <c r="P5903" i="4" s="1"/>
  <c r="Q5903" i="4"/>
  <c r="R5903" i="4" s="1"/>
  <c r="S5903" i="4" s="1"/>
  <c r="N5904" i="4"/>
  <c r="O5904" i="4" s="1"/>
  <c r="P5904" i="4" s="1"/>
  <c r="Q5904" i="4"/>
  <c r="R5904" i="4"/>
  <c r="S5904" i="4" s="1"/>
  <c r="N5905" i="4"/>
  <c r="O5905" i="4"/>
  <c r="P5905" i="4" s="1"/>
  <c r="T5905" i="4" s="1"/>
  <c r="Q5905" i="4"/>
  <c r="R5905" i="4" s="1"/>
  <c r="S5905" i="4" s="1"/>
  <c r="N5906" i="4"/>
  <c r="O5906" i="4" s="1"/>
  <c r="P5906" i="4" s="1"/>
  <c r="Q5906" i="4"/>
  <c r="R5906" i="4"/>
  <c r="S5906" i="4" s="1"/>
  <c r="N5907" i="4"/>
  <c r="O5907" i="4"/>
  <c r="P5907" i="4" s="1"/>
  <c r="T5907" i="4" s="1"/>
  <c r="Q5907" i="4"/>
  <c r="R5907" i="4" s="1"/>
  <c r="S5907" i="4" s="1"/>
  <c r="N5908" i="4"/>
  <c r="O5908" i="4" s="1"/>
  <c r="P5908" i="4" s="1"/>
  <c r="Q5908" i="4"/>
  <c r="R5908" i="4"/>
  <c r="S5908" i="4" s="1"/>
  <c r="N5909" i="4"/>
  <c r="O5909" i="4"/>
  <c r="P5909" i="4" s="1"/>
  <c r="T5909" i="4" s="1"/>
  <c r="Q5909" i="4"/>
  <c r="R5909" i="4" s="1"/>
  <c r="S5909" i="4" s="1"/>
  <c r="N5910" i="4"/>
  <c r="O5910" i="4" s="1"/>
  <c r="P5910" i="4" s="1"/>
  <c r="Q5910" i="4"/>
  <c r="R5910" i="4"/>
  <c r="S5910" i="4" s="1"/>
  <c r="N5911" i="4"/>
  <c r="O5911" i="4"/>
  <c r="P5911" i="4" s="1"/>
  <c r="T5911" i="4" s="1"/>
  <c r="Q5911" i="4"/>
  <c r="R5911" i="4" s="1"/>
  <c r="S5911" i="4" s="1"/>
  <c r="N5912" i="4"/>
  <c r="O5912" i="4" s="1"/>
  <c r="P5912" i="4" s="1"/>
  <c r="Q5912" i="4"/>
  <c r="R5912" i="4"/>
  <c r="S5912" i="4" s="1"/>
  <c r="N5913" i="4"/>
  <c r="O5913" i="4"/>
  <c r="P5913" i="4" s="1"/>
  <c r="T5913" i="4" s="1"/>
  <c r="Q5913" i="4"/>
  <c r="R5913" i="4" s="1"/>
  <c r="S5913" i="4" s="1"/>
  <c r="N5914" i="4"/>
  <c r="O5914" i="4" s="1"/>
  <c r="P5914" i="4" s="1"/>
  <c r="Q5914" i="4"/>
  <c r="R5914" i="4"/>
  <c r="S5914" i="4" s="1"/>
  <c r="N5915" i="4"/>
  <c r="O5915" i="4"/>
  <c r="P5915" i="4" s="1"/>
  <c r="T5915" i="4" s="1"/>
  <c r="Q5915" i="4"/>
  <c r="R5915" i="4" s="1"/>
  <c r="S5915" i="4" s="1"/>
  <c r="N5916" i="4"/>
  <c r="O5916" i="4" s="1"/>
  <c r="P5916" i="4" s="1"/>
  <c r="Q5916" i="4"/>
  <c r="R5916" i="4"/>
  <c r="S5916" i="4" s="1"/>
  <c r="N5917" i="4"/>
  <c r="O5917" i="4"/>
  <c r="P5917" i="4" s="1"/>
  <c r="T5917" i="4" s="1"/>
  <c r="Q5917" i="4"/>
  <c r="R5917" i="4" s="1"/>
  <c r="S5917" i="4" s="1"/>
  <c r="N5918" i="4"/>
  <c r="O5918" i="4" s="1"/>
  <c r="P5918" i="4" s="1"/>
  <c r="Q5918" i="4"/>
  <c r="R5918" i="4"/>
  <c r="S5918" i="4" s="1"/>
  <c r="N5919" i="4"/>
  <c r="O5919" i="4"/>
  <c r="P5919" i="4" s="1"/>
  <c r="T5919" i="4" s="1"/>
  <c r="Q5919" i="4"/>
  <c r="R5919" i="4" s="1"/>
  <c r="S5919" i="4" s="1"/>
  <c r="N5920" i="4"/>
  <c r="O5920" i="4" s="1"/>
  <c r="P5920" i="4" s="1"/>
  <c r="T5920" i="4" s="1"/>
  <c r="Q5920" i="4"/>
  <c r="R5920" i="4"/>
  <c r="S5920" i="4" s="1"/>
  <c r="N5921" i="4"/>
  <c r="O5921" i="4"/>
  <c r="P5921" i="4" s="1"/>
  <c r="Q5921" i="4"/>
  <c r="R5921" i="4" s="1"/>
  <c r="S5921" i="4"/>
  <c r="N5922" i="4"/>
  <c r="O5922" i="4" s="1"/>
  <c r="P5922" i="4"/>
  <c r="T5922" i="4" s="1"/>
  <c r="Q5922" i="4"/>
  <c r="R5922" i="4"/>
  <c r="S5922" i="4" s="1"/>
  <c r="N5923" i="4"/>
  <c r="O5923" i="4"/>
  <c r="P5923" i="4" s="1"/>
  <c r="Q5923" i="4"/>
  <c r="R5923" i="4" s="1"/>
  <c r="S5923" i="4" s="1"/>
  <c r="N5924" i="4"/>
  <c r="O5924" i="4" s="1"/>
  <c r="P5924" i="4" s="1"/>
  <c r="T5924" i="4" s="1"/>
  <c r="Q5924" i="4"/>
  <c r="R5924" i="4"/>
  <c r="S5924" i="4" s="1"/>
  <c r="N5925" i="4"/>
  <c r="O5925" i="4"/>
  <c r="P5925" i="4" s="1"/>
  <c r="Q5925" i="4"/>
  <c r="R5925" i="4" s="1"/>
  <c r="S5925" i="4"/>
  <c r="Q5902" i="4"/>
  <c r="R5902" i="4" s="1"/>
  <c r="O5902" i="4"/>
  <c r="P5902" i="4" s="1"/>
  <c r="N5902" i="4"/>
  <c r="N5878" i="4"/>
  <c r="O5878" i="4"/>
  <c r="P5878" i="4" s="1"/>
  <c r="Q5878" i="4"/>
  <c r="R5878" i="4" s="1"/>
  <c r="S5878" i="4" s="1"/>
  <c r="N5879" i="4"/>
  <c r="O5879" i="4" s="1"/>
  <c r="P5879" i="4" s="1"/>
  <c r="Q5879" i="4"/>
  <c r="R5879" i="4"/>
  <c r="S5879" i="4" s="1"/>
  <c r="N5880" i="4"/>
  <c r="O5880" i="4"/>
  <c r="P5880" i="4" s="1"/>
  <c r="Q5880" i="4"/>
  <c r="R5880" i="4" s="1"/>
  <c r="S5880" i="4" s="1"/>
  <c r="N5881" i="4"/>
  <c r="O5881" i="4" s="1"/>
  <c r="P5881" i="4" s="1"/>
  <c r="Q5881" i="4"/>
  <c r="R5881" i="4"/>
  <c r="S5881" i="4" s="1"/>
  <c r="N5882" i="4"/>
  <c r="O5882" i="4"/>
  <c r="P5882" i="4" s="1"/>
  <c r="Q5882" i="4"/>
  <c r="R5882" i="4" s="1"/>
  <c r="S5882" i="4" s="1"/>
  <c r="N5883" i="4"/>
  <c r="O5883" i="4" s="1"/>
  <c r="P5883" i="4" s="1"/>
  <c r="Q5883" i="4"/>
  <c r="R5883" i="4"/>
  <c r="S5883" i="4" s="1"/>
  <c r="N5884" i="4"/>
  <c r="O5884" i="4"/>
  <c r="P5884" i="4" s="1"/>
  <c r="Q5884" i="4"/>
  <c r="R5884" i="4" s="1"/>
  <c r="S5884" i="4" s="1"/>
  <c r="N5885" i="4"/>
  <c r="O5885" i="4" s="1"/>
  <c r="P5885" i="4" s="1"/>
  <c r="Q5885" i="4"/>
  <c r="R5885" i="4"/>
  <c r="S5885" i="4" s="1"/>
  <c r="N5886" i="4"/>
  <c r="O5886" i="4"/>
  <c r="P5886" i="4" s="1"/>
  <c r="Q5886" i="4"/>
  <c r="R5886" i="4" s="1"/>
  <c r="S5886" i="4" s="1"/>
  <c r="N5887" i="4"/>
  <c r="O5887" i="4" s="1"/>
  <c r="P5887" i="4" s="1"/>
  <c r="Q5887" i="4"/>
  <c r="R5887" i="4"/>
  <c r="S5887" i="4" s="1"/>
  <c r="N5888" i="4"/>
  <c r="O5888" i="4"/>
  <c r="P5888" i="4" s="1"/>
  <c r="Q5888" i="4"/>
  <c r="R5888" i="4" s="1"/>
  <c r="S5888" i="4" s="1"/>
  <c r="N5889" i="4"/>
  <c r="O5889" i="4" s="1"/>
  <c r="P5889" i="4" s="1"/>
  <c r="Q5889" i="4"/>
  <c r="R5889" i="4"/>
  <c r="S5889" i="4" s="1"/>
  <c r="N5890" i="4"/>
  <c r="O5890" i="4"/>
  <c r="P5890" i="4" s="1"/>
  <c r="Q5890" i="4"/>
  <c r="R5890" i="4" s="1"/>
  <c r="S5890" i="4" s="1"/>
  <c r="N5891" i="4"/>
  <c r="O5891" i="4" s="1"/>
  <c r="P5891" i="4" s="1"/>
  <c r="Q5891" i="4"/>
  <c r="R5891" i="4"/>
  <c r="S5891" i="4" s="1"/>
  <c r="N5892" i="4"/>
  <c r="O5892" i="4"/>
  <c r="P5892" i="4" s="1"/>
  <c r="Q5892" i="4"/>
  <c r="R5892" i="4" s="1"/>
  <c r="S5892" i="4" s="1"/>
  <c r="N5893" i="4"/>
  <c r="O5893" i="4" s="1"/>
  <c r="P5893" i="4" s="1"/>
  <c r="Q5893" i="4"/>
  <c r="R5893" i="4"/>
  <c r="S5893" i="4" s="1"/>
  <c r="N5894" i="4"/>
  <c r="O5894" i="4"/>
  <c r="P5894" i="4" s="1"/>
  <c r="Q5894" i="4"/>
  <c r="R5894" i="4" s="1"/>
  <c r="S5894" i="4" s="1"/>
  <c r="N5895" i="4"/>
  <c r="O5895" i="4" s="1"/>
  <c r="P5895" i="4" s="1"/>
  <c r="Q5895" i="4"/>
  <c r="R5895" i="4"/>
  <c r="S5895" i="4" s="1"/>
  <c r="T5895" i="4"/>
  <c r="N5896" i="4"/>
  <c r="O5896" i="4"/>
  <c r="P5896" i="4" s="1"/>
  <c r="Q5896" i="4"/>
  <c r="R5896" i="4" s="1"/>
  <c r="S5896" i="4"/>
  <c r="N5897" i="4"/>
  <c r="O5897" i="4" s="1"/>
  <c r="P5897" i="4"/>
  <c r="T5897" i="4" s="1"/>
  <c r="Q5897" i="4"/>
  <c r="R5897" i="4"/>
  <c r="S5897" i="4" s="1"/>
  <c r="N5898" i="4"/>
  <c r="O5898" i="4"/>
  <c r="P5898" i="4" s="1"/>
  <c r="Q5898" i="4"/>
  <c r="R5898" i="4" s="1"/>
  <c r="S5898" i="4" s="1"/>
  <c r="N5899" i="4"/>
  <c r="O5899" i="4" s="1"/>
  <c r="P5899" i="4" s="1"/>
  <c r="T5899" i="4" s="1"/>
  <c r="Q5899" i="4"/>
  <c r="R5899" i="4"/>
  <c r="S5899" i="4" s="1"/>
  <c r="N5900" i="4"/>
  <c r="O5900" i="4"/>
  <c r="P5900" i="4" s="1"/>
  <c r="Q5900" i="4"/>
  <c r="R5900" i="4" s="1"/>
  <c r="S5900" i="4"/>
  <c r="Q5877" i="4"/>
  <c r="R5877" i="4" s="1"/>
  <c r="O5877" i="4"/>
  <c r="P5877" i="4" s="1"/>
  <c r="N5877" i="4"/>
  <c r="N5853" i="4"/>
  <c r="O5853" i="4" s="1"/>
  <c r="Q5853" i="4"/>
  <c r="R5853" i="4"/>
  <c r="S5853" i="4" s="1"/>
  <c r="N5854" i="4"/>
  <c r="O5854" i="4"/>
  <c r="P5854" i="4" s="1"/>
  <c r="Q5854" i="4"/>
  <c r="R5854" i="4" s="1"/>
  <c r="S5854" i="4" s="1"/>
  <c r="N5855" i="4"/>
  <c r="O5855" i="4" s="1"/>
  <c r="P5855" i="4" s="1"/>
  <c r="Q5855" i="4"/>
  <c r="R5855" i="4"/>
  <c r="S5855" i="4" s="1"/>
  <c r="N5856" i="4"/>
  <c r="O5856" i="4"/>
  <c r="P5856" i="4" s="1"/>
  <c r="Q5856" i="4"/>
  <c r="R5856" i="4" s="1"/>
  <c r="S5856" i="4" s="1"/>
  <c r="N5857" i="4"/>
  <c r="O5857" i="4" s="1"/>
  <c r="P5857" i="4" s="1"/>
  <c r="Q5857" i="4"/>
  <c r="R5857" i="4"/>
  <c r="S5857" i="4" s="1"/>
  <c r="N5858" i="4"/>
  <c r="O5858" i="4"/>
  <c r="P5858" i="4" s="1"/>
  <c r="Q5858" i="4"/>
  <c r="R5858" i="4" s="1"/>
  <c r="S5858" i="4" s="1"/>
  <c r="N5859" i="4"/>
  <c r="O5859" i="4" s="1"/>
  <c r="P5859" i="4" s="1"/>
  <c r="Q5859" i="4"/>
  <c r="R5859" i="4"/>
  <c r="S5859" i="4" s="1"/>
  <c r="N5860" i="4"/>
  <c r="O5860" i="4"/>
  <c r="P5860" i="4" s="1"/>
  <c r="Q5860" i="4"/>
  <c r="R5860" i="4" s="1"/>
  <c r="S5860" i="4" s="1"/>
  <c r="N5861" i="4"/>
  <c r="O5861" i="4" s="1"/>
  <c r="P5861" i="4" s="1"/>
  <c r="Q5861" i="4"/>
  <c r="R5861" i="4"/>
  <c r="S5861" i="4" s="1"/>
  <c r="N5862" i="4"/>
  <c r="O5862" i="4"/>
  <c r="P5862" i="4" s="1"/>
  <c r="Q5862" i="4"/>
  <c r="R5862" i="4" s="1"/>
  <c r="S5862" i="4" s="1"/>
  <c r="N5863" i="4"/>
  <c r="O5863" i="4" s="1"/>
  <c r="P5863" i="4" s="1"/>
  <c r="Q5863" i="4"/>
  <c r="R5863" i="4"/>
  <c r="S5863" i="4" s="1"/>
  <c r="N5864" i="4"/>
  <c r="O5864" i="4"/>
  <c r="P5864" i="4" s="1"/>
  <c r="Q5864" i="4"/>
  <c r="R5864" i="4" s="1"/>
  <c r="S5864" i="4" s="1"/>
  <c r="N5865" i="4"/>
  <c r="O5865" i="4" s="1"/>
  <c r="P5865" i="4" s="1"/>
  <c r="Q5865" i="4"/>
  <c r="R5865" i="4"/>
  <c r="S5865" i="4" s="1"/>
  <c r="N5866" i="4"/>
  <c r="O5866" i="4"/>
  <c r="P5866" i="4" s="1"/>
  <c r="Q5866" i="4"/>
  <c r="R5866" i="4" s="1"/>
  <c r="S5866" i="4" s="1"/>
  <c r="N5867" i="4"/>
  <c r="O5867" i="4" s="1"/>
  <c r="P5867" i="4" s="1"/>
  <c r="Q5867" i="4"/>
  <c r="R5867" i="4"/>
  <c r="S5867" i="4" s="1"/>
  <c r="N5868" i="4"/>
  <c r="O5868" i="4"/>
  <c r="P5868" i="4" s="1"/>
  <c r="Q5868" i="4"/>
  <c r="R5868" i="4" s="1"/>
  <c r="S5868" i="4" s="1"/>
  <c r="N5869" i="4"/>
  <c r="O5869" i="4" s="1"/>
  <c r="P5869" i="4" s="1"/>
  <c r="Q5869" i="4"/>
  <c r="R5869" i="4"/>
  <c r="S5869" i="4" s="1"/>
  <c r="N5870" i="4"/>
  <c r="O5870" i="4"/>
  <c r="P5870" i="4" s="1"/>
  <c r="Q5870" i="4"/>
  <c r="R5870" i="4" s="1"/>
  <c r="S5870" i="4" s="1"/>
  <c r="N5871" i="4"/>
  <c r="O5871" i="4" s="1"/>
  <c r="P5871" i="4" s="1"/>
  <c r="Q5871" i="4"/>
  <c r="R5871" i="4"/>
  <c r="S5871" i="4" s="1"/>
  <c r="N5872" i="4"/>
  <c r="O5872" i="4"/>
  <c r="P5872" i="4" s="1"/>
  <c r="Q5872" i="4"/>
  <c r="R5872" i="4" s="1"/>
  <c r="S5872" i="4" s="1"/>
  <c r="N5873" i="4"/>
  <c r="O5873" i="4" s="1"/>
  <c r="P5873" i="4" s="1"/>
  <c r="Q5873" i="4"/>
  <c r="R5873" i="4"/>
  <c r="S5873" i="4" s="1"/>
  <c r="N5874" i="4"/>
  <c r="O5874" i="4"/>
  <c r="P5874" i="4" s="1"/>
  <c r="Q5874" i="4"/>
  <c r="R5874" i="4" s="1"/>
  <c r="S5874" i="4" s="1"/>
  <c r="N5875" i="4"/>
  <c r="O5875" i="4" s="1"/>
  <c r="P5875" i="4" s="1"/>
  <c r="Q5875" i="4"/>
  <c r="R5875" i="4"/>
  <c r="S5875" i="4" s="1"/>
  <c r="Q5852" i="4"/>
  <c r="R5852" i="4" s="1"/>
  <c r="O5852" i="4"/>
  <c r="P5852" i="4" s="1"/>
  <c r="N5852" i="4"/>
  <c r="N5828" i="4"/>
  <c r="O5828" i="4"/>
  <c r="P5828" i="4" s="1"/>
  <c r="Q5828" i="4"/>
  <c r="R5828" i="4" s="1"/>
  <c r="S5828" i="4" s="1"/>
  <c r="N5829" i="4"/>
  <c r="O5829" i="4" s="1"/>
  <c r="P5829" i="4" s="1"/>
  <c r="Q5829" i="4"/>
  <c r="R5829" i="4"/>
  <c r="S5829" i="4" s="1"/>
  <c r="N5830" i="4"/>
  <c r="O5830" i="4"/>
  <c r="P5830" i="4" s="1"/>
  <c r="T5830" i="4" s="1"/>
  <c r="Q5830" i="4"/>
  <c r="R5830" i="4" s="1"/>
  <c r="S5830" i="4" s="1"/>
  <c r="N5831" i="4"/>
  <c r="O5831" i="4" s="1"/>
  <c r="P5831" i="4" s="1"/>
  <c r="Q5831" i="4"/>
  <c r="R5831" i="4"/>
  <c r="S5831" i="4" s="1"/>
  <c r="N5832" i="4"/>
  <c r="O5832" i="4"/>
  <c r="P5832" i="4" s="1"/>
  <c r="T5832" i="4" s="1"/>
  <c r="Q5832" i="4"/>
  <c r="R5832" i="4" s="1"/>
  <c r="S5832" i="4" s="1"/>
  <c r="N5833" i="4"/>
  <c r="O5833" i="4" s="1"/>
  <c r="P5833" i="4" s="1"/>
  <c r="Q5833" i="4"/>
  <c r="R5833" i="4"/>
  <c r="S5833" i="4" s="1"/>
  <c r="N5834" i="4"/>
  <c r="O5834" i="4"/>
  <c r="P5834" i="4" s="1"/>
  <c r="T5834" i="4" s="1"/>
  <c r="Q5834" i="4"/>
  <c r="R5834" i="4" s="1"/>
  <c r="S5834" i="4" s="1"/>
  <c r="N5835" i="4"/>
  <c r="O5835" i="4" s="1"/>
  <c r="P5835" i="4" s="1"/>
  <c r="Q5835" i="4"/>
  <c r="R5835" i="4"/>
  <c r="S5835" i="4" s="1"/>
  <c r="N5836" i="4"/>
  <c r="O5836" i="4"/>
  <c r="P5836" i="4" s="1"/>
  <c r="T5836" i="4" s="1"/>
  <c r="Q5836" i="4"/>
  <c r="R5836" i="4" s="1"/>
  <c r="S5836" i="4" s="1"/>
  <c r="N5837" i="4"/>
  <c r="O5837" i="4" s="1"/>
  <c r="P5837" i="4" s="1"/>
  <c r="Q5837" i="4"/>
  <c r="R5837" i="4"/>
  <c r="S5837" i="4" s="1"/>
  <c r="N5838" i="4"/>
  <c r="O5838" i="4"/>
  <c r="P5838" i="4" s="1"/>
  <c r="T5838" i="4" s="1"/>
  <c r="Q5838" i="4"/>
  <c r="R5838" i="4" s="1"/>
  <c r="S5838" i="4" s="1"/>
  <c r="N5839" i="4"/>
  <c r="O5839" i="4" s="1"/>
  <c r="P5839" i="4" s="1"/>
  <c r="Q5839" i="4"/>
  <c r="R5839" i="4"/>
  <c r="S5839" i="4" s="1"/>
  <c r="N5840" i="4"/>
  <c r="O5840" i="4"/>
  <c r="P5840" i="4" s="1"/>
  <c r="T5840" i="4" s="1"/>
  <c r="Q5840" i="4"/>
  <c r="R5840" i="4" s="1"/>
  <c r="S5840" i="4" s="1"/>
  <c r="N5841" i="4"/>
  <c r="O5841" i="4" s="1"/>
  <c r="P5841" i="4" s="1"/>
  <c r="Q5841" i="4"/>
  <c r="R5841" i="4"/>
  <c r="S5841" i="4" s="1"/>
  <c r="N5842" i="4"/>
  <c r="O5842" i="4"/>
  <c r="P5842" i="4" s="1"/>
  <c r="T5842" i="4" s="1"/>
  <c r="Q5842" i="4"/>
  <c r="R5842" i="4" s="1"/>
  <c r="S5842" i="4" s="1"/>
  <c r="N5843" i="4"/>
  <c r="O5843" i="4" s="1"/>
  <c r="P5843" i="4" s="1"/>
  <c r="Q5843" i="4"/>
  <c r="R5843" i="4"/>
  <c r="S5843" i="4" s="1"/>
  <c r="N5844" i="4"/>
  <c r="O5844" i="4"/>
  <c r="P5844" i="4" s="1"/>
  <c r="T5844" i="4" s="1"/>
  <c r="Q5844" i="4"/>
  <c r="R5844" i="4" s="1"/>
  <c r="S5844" i="4" s="1"/>
  <c r="N5845" i="4"/>
  <c r="O5845" i="4" s="1"/>
  <c r="P5845" i="4" s="1"/>
  <c r="T5845" i="4" s="1"/>
  <c r="Q5845" i="4"/>
  <c r="R5845" i="4"/>
  <c r="S5845" i="4" s="1"/>
  <c r="N5846" i="4"/>
  <c r="O5846" i="4"/>
  <c r="P5846" i="4" s="1"/>
  <c r="Q5846" i="4"/>
  <c r="R5846" i="4" s="1"/>
  <c r="S5846" i="4"/>
  <c r="N5847" i="4"/>
  <c r="O5847" i="4" s="1"/>
  <c r="P5847" i="4"/>
  <c r="T5847" i="4" s="1"/>
  <c r="Q5847" i="4"/>
  <c r="R5847" i="4"/>
  <c r="S5847" i="4" s="1"/>
  <c r="N5848" i="4"/>
  <c r="O5848" i="4"/>
  <c r="P5848" i="4" s="1"/>
  <c r="Q5848" i="4"/>
  <c r="R5848" i="4" s="1"/>
  <c r="S5848" i="4" s="1"/>
  <c r="N5849" i="4"/>
  <c r="O5849" i="4" s="1"/>
  <c r="P5849" i="4" s="1"/>
  <c r="T5849" i="4" s="1"/>
  <c r="Q5849" i="4"/>
  <c r="R5849" i="4"/>
  <c r="S5849" i="4" s="1"/>
  <c r="N5850" i="4"/>
  <c r="O5850" i="4"/>
  <c r="P5850" i="4" s="1"/>
  <c r="Q5850" i="4"/>
  <c r="R5850" i="4" s="1"/>
  <c r="S5850" i="4"/>
  <c r="Q5827" i="4"/>
  <c r="R5827" i="4" s="1"/>
  <c r="O5827" i="4"/>
  <c r="P5827" i="4" s="1"/>
  <c r="N5827" i="4"/>
  <c r="N5803" i="4"/>
  <c r="O5803" i="4"/>
  <c r="P5803" i="4" s="1"/>
  <c r="Q5803" i="4"/>
  <c r="R5803" i="4" s="1"/>
  <c r="S5803" i="4" s="1"/>
  <c r="N5804" i="4"/>
  <c r="O5804" i="4" s="1"/>
  <c r="P5804" i="4" s="1"/>
  <c r="Q5804" i="4"/>
  <c r="R5804" i="4"/>
  <c r="S5804" i="4" s="1"/>
  <c r="N5805" i="4"/>
  <c r="O5805" i="4"/>
  <c r="P5805" i="4" s="1"/>
  <c r="Q5805" i="4"/>
  <c r="R5805" i="4" s="1"/>
  <c r="S5805" i="4" s="1"/>
  <c r="N5806" i="4"/>
  <c r="O5806" i="4" s="1"/>
  <c r="P5806" i="4" s="1"/>
  <c r="Q5806" i="4"/>
  <c r="R5806" i="4"/>
  <c r="S5806" i="4" s="1"/>
  <c r="N5807" i="4"/>
  <c r="O5807" i="4"/>
  <c r="P5807" i="4" s="1"/>
  <c r="Q5807" i="4"/>
  <c r="R5807" i="4" s="1"/>
  <c r="S5807" i="4" s="1"/>
  <c r="N5808" i="4"/>
  <c r="O5808" i="4" s="1"/>
  <c r="P5808" i="4" s="1"/>
  <c r="Q5808" i="4"/>
  <c r="R5808" i="4"/>
  <c r="S5808" i="4" s="1"/>
  <c r="N5809" i="4"/>
  <c r="O5809" i="4"/>
  <c r="P5809" i="4" s="1"/>
  <c r="Q5809" i="4"/>
  <c r="R5809" i="4" s="1"/>
  <c r="S5809" i="4" s="1"/>
  <c r="N5810" i="4"/>
  <c r="O5810" i="4" s="1"/>
  <c r="P5810" i="4" s="1"/>
  <c r="Q5810" i="4"/>
  <c r="R5810" i="4"/>
  <c r="S5810" i="4" s="1"/>
  <c r="N5811" i="4"/>
  <c r="O5811" i="4"/>
  <c r="P5811" i="4" s="1"/>
  <c r="Q5811" i="4"/>
  <c r="R5811" i="4" s="1"/>
  <c r="S5811" i="4" s="1"/>
  <c r="N5812" i="4"/>
  <c r="O5812" i="4" s="1"/>
  <c r="P5812" i="4" s="1"/>
  <c r="Q5812" i="4"/>
  <c r="R5812" i="4"/>
  <c r="S5812" i="4" s="1"/>
  <c r="N5813" i="4"/>
  <c r="O5813" i="4"/>
  <c r="P5813" i="4" s="1"/>
  <c r="Q5813" i="4"/>
  <c r="R5813" i="4" s="1"/>
  <c r="S5813" i="4" s="1"/>
  <c r="N5814" i="4"/>
  <c r="O5814" i="4" s="1"/>
  <c r="P5814" i="4" s="1"/>
  <c r="Q5814" i="4"/>
  <c r="R5814" i="4"/>
  <c r="S5814" i="4" s="1"/>
  <c r="N5815" i="4"/>
  <c r="O5815" i="4"/>
  <c r="P5815" i="4" s="1"/>
  <c r="Q5815" i="4"/>
  <c r="R5815" i="4" s="1"/>
  <c r="S5815" i="4" s="1"/>
  <c r="N5816" i="4"/>
  <c r="O5816" i="4" s="1"/>
  <c r="P5816" i="4" s="1"/>
  <c r="Q5816" i="4"/>
  <c r="R5816" i="4"/>
  <c r="S5816" i="4" s="1"/>
  <c r="N5817" i="4"/>
  <c r="O5817" i="4"/>
  <c r="P5817" i="4" s="1"/>
  <c r="Q5817" i="4"/>
  <c r="R5817" i="4" s="1"/>
  <c r="S5817" i="4" s="1"/>
  <c r="N5818" i="4"/>
  <c r="O5818" i="4" s="1"/>
  <c r="P5818" i="4" s="1"/>
  <c r="Q5818" i="4"/>
  <c r="R5818" i="4"/>
  <c r="S5818" i="4" s="1"/>
  <c r="N5819" i="4"/>
  <c r="O5819" i="4"/>
  <c r="P5819" i="4" s="1"/>
  <c r="Q5819" i="4"/>
  <c r="R5819" i="4" s="1"/>
  <c r="S5819" i="4" s="1"/>
  <c r="N5820" i="4"/>
  <c r="O5820" i="4" s="1"/>
  <c r="P5820" i="4"/>
  <c r="T5820" i="4" s="1"/>
  <c r="Q5820" i="4"/>
  <c r="R5820" i="4"/>
  <c r="S5820" i="4" s="1"/>
  <c r="N5821" i="4"/>
  <c r="O5821" i="4"/>
  <c r="P5821" i="4" s="1"/>
  <c r="Q5821" i="4"/>
  <c r="R5821" i="4" s="1"/>
  <c r="S5821" i="4" s="1"/>
  <c r="N5822" i="4"/>
  <c r="O5822" i="4" s="1"/>
  <c r="P5822" i="4" s="1"/>
  <c r="T5822" i="4" s="1"/>
  <c r="Q5822" i="4"/>
  <c r="R5822" i="4"/>
  <c r="S5822" i="4" s="1"/>
  <c r="N5823" i="4"/>
  <c r="O5823" i="4"/>
  <c r="P5823" i="4" s="1"/>
  <c r="Q5823" i="4"/>
  <c r="R5823" i="4" s="1"/>
  <c r="S5823" i="4"/>
  <c r="N5824" i="4"/>
  <c r="O5824" i="4" s="1"/>
  <c r="P5824" i="4"/>
  <c r="T5824" i="4" s="1"/>
  <c r="Q5824" i="4"/>
  <c r="R5824" i="4"/>
  <c r="S5824" i="4" s="1"/>
  <c r="N5825" i="4"/>
  <c r="O5825" i="4"/>
  <c r="P5825" i="4" s="1"/>
  <c r="Q5825" i="4"/>
  <c r="R5825" i="4" s="1"/>
  <c r="S5825" i="4" s="1"/>
  <c r="Q5802" i="4"/>
  <c r="R5802" i="4" s="1"/>
  <c r="O5802" i="4"/>
  <c r="P5802" i="4" s="1"/>
  <c r="N5802" i="4"/>
  <c r="N5778" i="4"/>
  <c r="O5778" i="4"/>
  <c r="P5778" i="4" s="1"/>
  <c r="Q5778" i="4"/>
  <c r="R5778" i="4" s="1"/>
  <c r="S5778" i="4" s="1"/>
  <c r="N5779" i="4"/>
  <c r="O5779" i="4" s="1"/>
  <c r="P5779" i="4" s="1"/>
  <c r="Q5779" i="4"/>
  <c r="R5779" i="4"/>
  <c r="S5779" i="4" s="1"/>
  <c r="N5780" i="4"/>
  <c r="O5780" i="4"/>
  <c r="P5780" i="4" s="1"/>
  <c r="T5780" i="4" s="1"/>
  <c r="Q5780" i="4"/>
  <c r="R5780" i="4" s="1"/>
  <c r="S5780" i="4" s="1"/>
  <c r="N5781" i="4"/>
  <c r="O5781" i="4" s="1"/>
  <c r="P5781" i="4" s="1"/>
  <c r="Q5781" i="4"/>
  <c r="R5781" i="4"/>
  <c r="S5781" i="4" s="1"/>
  <c r="N5782" i="4"/>
  <c r="O5782" i="4"/>
  <c r="P5782" i="4" s="1"/>
  <c r="T5782" i="4" s="1"/>
  <c r="Q5782" i="4"/>
  <c r="R5782" i="4" s="1"/>
  <c r="S5782" i="4" s="1"/>
  <c r="N5783" i="4"/>
  <c r="O5783" i="4" s="1"/>
  <c r="P5783" i="4" s="1"/>
  <c r="Q5783" i="4"/>
  <c r="R5783" i="4"/>
  <c r="S5783" i="4" s="1"/>
  <c r="N5784" i="4"/>
  <c r="O5784" i="4"/>
  <c r="P5784" i="4" s="1"/>
  <c r="T5784" i="4" s="1"/>
  <c r="Q5784" i="4"/>
  <c r="R5784" i="4" s="1"/>
  <c r="S5784" i="4" s="1"/>
  <c r="N5785" i="4"/>
  <c r="O5785" i="4" s="1"/>
  <c r="P5785" i="4" s="1"/>
  <c r="Q5785" i="4"/>
  <c r="R5785" i="4"/>
  <c r="S5785" i="4" s="1"/>
  <c r="N5786" i="4"/>
  <c r="O5786" i="4"/>
  <c r="P5786" i="4" s="1"/>
  <c r="T5786" i="4" s="1"/>
  <c r="Q5786" i="4"/>
  <c r="R5786" i="4" s="1"/>
  <c r="S5786" i="4" s="1"/>
  <c r="N5787" i="4"/>
  <c r="O5787" i="4" s="1"/>
  <c r="P5787" i="4" s="1"/>
  <c r="Q5787" i="4"/>
  <c r="R5787" i="4"/>
  <c r="S5787" i="4" s="1"/>
  <c r="N5788" i="4"/>
  <c r="O5788" i="4"/>
  <c r="P5788" i="4" s="1"/>
  <c r="T5788" i="4" s="1"/>
  <c r="Q5788" i="4"/>
  <c r="R5788" i="4" s="1"/>
  <c r="S5788" i="4" s="1"/>
  <c r="N5789" i="4"/>
  <c r="O5789" i="4" s="1"/>
  <c r="P5789" i="4" s="1"/>
  <c r="Q5789" i="4"/>
  <c r="R5789" i="4"/>
  <c r="S5789" i="4" s="1"/>
  <c r="N5790" i="4"/>
  <c r="O5790" i="4"/>
  <c r="P5790" i="4" s="1"/>
  <c r="T5790" i="4" s="1"/>
  <c r="Q5790" i="4"/>
  <c r="R5790" i="4" s="1"/>
  <c r="S5790" i="4" s="1"/>
  <c r="N5791" i="4"/>
  <c r="O5791" i="4" s="1"/>
  <c r="P5791" i="4" s="1"/>
  <c r="Q5791" i="4"/>
  <c r="R5791" i="4"/>
  <c r="S5791" i="4" s="1"/>
  <c r="N5792" i="4"/>
  <c r="O5792" i="4"/>
  <c r="P5792" i="4" s="1"/>
  <c r="T5792" i="4" s="1"/>
  <c r="Q5792" i="4"/>
  <c r="R5792" i="4" s="1"/>
  <c r="S5792" i="4" s="1"/>
  <c r="N5793" i="4"/>
  <c r="O5793" i="4" s="1"/>
  <c r="P5793" i="4" s="1"/>
  <c r="Q5793" i="4"/>
  <c r="R5793" i="4"/>
  <c r="S5793" i="4" s="1"/>
  <c r="N5794" i="4"/>
  <c r="O5794" i="4"/>
  <c r="P5794" i="4" s="1"/>
  <c r="T5794" i="4" s="1"/>
  <c r="Q5794" i="4"/>
  <c r="R5794" i="4" s="1"/>
  <c r="S5794" i="4" s="1"/>
  <c r="N5795" i="4"/>
  <c r="O5795" i="4" s="1"/>
  <c r="P5795" i="4" s="1"/>
  <c r="T5795" i="4" s="1"/>
  <c r="Q5795" i="4"/>
  <c r="R5795" i="4"/>
  <c r="S5795" i="4" s="1"/>
  <c r="N5796" i="4"/>
  <c r="O5796" i="4"/>
  <c r="P5796" i="4" s="1"/>
  <c r="Q5796" i="4"/>
  <c r="R5796" i="4" s="1"/>
  <c r="S5796" i="4" s="1"/>
  <c r="N5797" i="4"/>
  <c r="O5797" i="4" s="1"/>
  <c r="P5797" i="4" s="1"/>
  <c r="T5797" i="4" s="1"/>
  <c r="Q5797" i="4"/>
  <c r="R5797" i="4"/>
  <c r="S5797" i="4" s="1"/>
  <c r="N5798" i="4"/>
  <c r="O5798" i="4"/>
  <c r="P5798" i="4" s="1"/>
  <c r="Q5798" i="4"/>
  <c r="R5798" i="4" s="1"/>
  <c r="S5798" i="4"/>
  <c r="N5799" i="4"/>
  <c r="O5799" i="4" s="1"/>
  <c r="P5799" i="4"/>
  <c r="T5799" i="4" s="1"/>
  <c r="Q5799" i="4"/>
  <c r="R5799" i="4"/>
  <c r="S5799" i="4" s="1"/>
  <c r="N5800" i="4"/>
  <c r="O5800" i="4"/>
  <c r="P5800" i="4" s="1"/>
  <c r="Q5800" i="4"/>
  <c r="R5800" i="4" s="1"/>
  <c r="S5800" i="4" s="1"/>
  <c r="Q5777" i="4"/>
  <c r="R5777" i="4" s="1"/>
  <c r="O5777" i="4"/>
  <c r="P5777" i="4" s="1"/>
  <c r="N5777" i="4"/>
  <c r="N5753" i="4"/>
  <c r="O5753" i="4" s="1"/>
  <c r="Q5753" i="4"/>
  <c r="R5753" i="4"/>
  <c r="S5753" i="4" s="1"/>
  <c r="N5754" i="4"/>
  <c r="O5754" i="4"/>
  <c r="P5754" i="4" s="1"/>
  <c r="T5754" i="4" s="1"/>
  <c r="Q5754" i="4"/>
  <c r="R5754" i="4" s="1"/>
  <c r="S5754" i="4" s="1"/>
  <c r="N5755" i="4"/>
  <c r="O5755" i="4" s="1"/>
  <c r="P5755" i="4" s="1"/>
  <c r="Q5755" i="4"/>
  <c r="R5755" i="4"/>
  <c r="S5755" i="4" s="1"/>
  <c r="N5756" i="4"/>
  <c r="O5756" i="4"/>
  <c r="P5756" i="4" s="1"/>
  <c r="T5756" i="4" s="1"/>
  <c r="Q5756" i="4"/>
  <c r="R5756" i="4" s="1"/>
  <c r="S5756" i="4" s="1"/>
  <c r="N5757" i="4"/>
  <c r="O5757" i="4" s="1"/>
  <c r="P5757" i="4" s="1"/>
  <c r="Q5757" i="4"/>
  <c r="R5757" i="4"/>
  <c r="S5757" i="4" s="1"/>
  <c r="N5758" i="4"/>
  <c r="O5758" i="4"/>
  <c r="P5758" i="4" s="1"/>
  <c r="T5758" i="4" s="1"/>
  <c r="Q5758" i="4"/>
  <c r="R5758" i="4" s="1"/>
  <c r="S5758" i="4" s="1"/>
  <c r="N5759" i="4"/>
  <c r="O5759" i="4" s="1"/>
  <c r="P5759" i="4" s="1"/>
  <c r="Q5759" i="4"/>
  <c r="R5759" i="4"/>
  <c r="S5759" i="4" s="1"/>
  <c r="N5760" i="4"/>
  <c r="O5760" i="4"/>
  <c r="P5760" i="4" s="1"/>
  <c r="T5760" i="4" s="1"/>
  <c r="Q5760" i="4"/>
  <c r="R5760" i="4" s="1"/>
  <c r="S5760" i="4" s="1"/>
  <c r="N5761" i="4"/>
  <c r="O5761" i="4" s="1"/>
  <c r="P5761" i="4" s="1"/>
  <c r="Q5761" i="4"/>
  <c r="R5761" i="4"/>
  <c r="S5761" i="4" s="1"/>
  <c r="N5762" i="4"/>
  <c r="O5762" i="4"/>
  <c r="P5762" i="4" s="1"/>
  <c r="T5762" i="4" s="1"/>
  <c r="Q5762" i="4"/>
  <c r="R5762" i="4" s="1"/>
  <c r="S5762" i="4" s="1"/>
  <c r="N5763" i="4"/>
  <c r="O5763" i="4" s="1"/>
  <c r="P5763" i="4" s="1"/>
  <c r="Q5763" i="4"/>
  <c r="R5763" i="4"/>
  <c r="S5763" i="4" s="1"/>
  <c r="N5764" i="4"/>
  <c r="O5764" i="4"/>
  <c r="P5764" i="4" s="1"/>
  <c r="T5764" i="4" s="1"/>
  <c r="Q5764" i="4"/>
  <c r="R5764" i="4" s="1"/>
  <c r="S5764" i="4" s="1"/>
  <c r="N5765" i="4"/>
  <c r="O5765" i="4" s="1"/>
  <c r="P5765" i="4" s="1"/>
  <c r="Q5765" i="4"/>
  <c r="R5765" i="4"/>
  <c r="S5765" i="4" s="1"/>
  <c r="N5766" i="4"/>
  <c r="O5766" i="4"/>
  <c r="P5766" i="4" s="1"/>
  <c r="T5766" i="4" s="1"/>
  <c r="Q5766" i="4"/>
  <c r="R5766" i="4" s="1"/>
  <c r="S5766" i="4" s="1"/>
  <c r="N5767" i="4"/>
  <c r="O5767" i="4" s="1"/>
  <c r="P5767" i="4" s="1"/>
  <c r="Q5767" i="4"/>
  <c r="R5767" i="4"/>
  <c r="S5767" i="4" s="1"/>
  <c r="N5768" i="4"/>
  <c r="O5768" i="4"/>
  <c r="P5768" i="4" s="1"/>
  <c r="T5768" i="4" s="1"/>
  <c r="Q5768" i="4"/>
  <c r="R5768" i="4" s="1"/>
  <c r="S5768" i="4" s="1"/>
  <c r="N5769" i="4"/>
  <c r="O5769" i="4" s="1"/>
  <c r="P5769" i="4" s="1"/>
  <c r="Q5769" i="4"/>
  <c r="R5769" i="4"/>
  <c r="S5769" i="4" s="1"/>
  <c r="N5770" i="4"/>
  <c r="O5770" i="4"/>
  <c r="P5770" i="4" s="1"/>
  <c r="T5770" i="4" s="1"/>
  <c r="Q5770" i="4"/>
  <c r="R5770" i="4" s="1"/>
  <c r="S5770" i="4" s="1"/>
  <c r="N5771" i="4"/>
  <c r="O5771" i="4" s="1"/>
  <c r="P5771" i="4" s="1"/>
  <c r="Q5771" i="4"/>
  <c r="R5771" i="4"/>
  <c r="S5771" i="4" s="1"/>
  <c r="N5772" i="4"/>
  <c r="O5772" i="4"/>
  <c r="P5772" i="4" s="1"/>
  <c r="T5772" i="4" s="1"/>
  <c r="Q5772" i="4"/>
  <c r="R5772" i="4" s="1"/>
  <c r="S5772" i="4" s="1"/>
  <c r="N5773" i="4"/>
  <c r="O5773" i="4" s="1"/>
  <c r="P5773" i="4" s="1"/>
  <c r="Q5773" i="4"/>
  <c r="R5773" i="4"/>
  <c r="S5773" i="4" s="1"/>
  <c r="N5774" i="4"/>
  <c r="O5774" i="4"/>
  <c r="P5774" i="4" s="1"/>
  <c r="T5774" i="4" s="1"/>
  <c r="Q5774" i="4"/>
  <c r="R5774" i="4" s="1"/>
  <c r="S5774" i="4" s="1"/>
  <c r="N5775" i="4"/>
  <c r="O5775" i="4" s="1"/>
  <c r="P5775" i="4" s="1"/>
  <c r="Q5775" i="4"/>
  <c r="R5775" i="4"/>
  <c r="S5775" i="4" s="1"/>
  <c r="Q5752" i="4"/>
  <c r="R5752" i="4" s="1"/>
  <c r="O5752" i="4"/>
  <c r="P5752" i="4" s="1"/>
  <c r="N5752" i="4"/>
  <c r="N5728" i="4"/>
  <c r="O5728" i="4"/>
  <c r="P5728" i="4" s="1"/>
  <c r="T5728" i="4" s="1"/>
  <c r="Q5728" i="4"/>
  <c r="R5728" i="4" s="1"/>
  <c r="S5728" i="4" s="1"/>
  <c r="N5729" i="4"/>
  <c r="O5729" i="4" s="1"/>
  <c r="P5729" i="4" s="1"/>
  <c r="Q5729" i="4"/>
  <c r="R5729" i="4"/>
  <c r="S5729" i="4" s="1"/>
  <c r="N5730" i="4"/>
  <c r="O5730" i="4"/>
  <c r="P5730" i="4" s="1"/>
  <c r="T5730" i="4" s="1"/>
  <c r="Q5730" i="4"/>
  <c r="R5730" i="4" s="1"/>
  <c r="S5730" i="4" s="1"/>
  <c r="N5731" i="4"/>
  <c r="O5731" i="4" s="1"/>
  <c r="P5731" i="4" s="1"/>
  <c r="Q5731" i="4"/>
  <c r="R5731" i="4"/>
  <c r="S5731" i="4" s="1"/>
  <c r="N5732" i="4"/>
  <c r="O5732" i="4"/>
  <c r="P5732" i="4" s="1"/>
  <c r="T5732" i="4" s="1"/>
  <c r="Q5732" i="4"/>
  <c r="R5732" i="4" s="1"/>
  <c r="S5732" i="4" s="1"/>
  <c r="N5733" i="4"/>
  <c r="O5733" i="4" s="1"/>
  <c r="P5733" i="4" s="1"/>
  <c r="Q5733" i="4"/>
  <c r="R5733" i="4"/>
  <c r="S5733" i="4" s="1"/>
  <c r="N5734" i="4"/>
  <c r="O5734" i="4"/>
  <c r="P5734" i="4" s="1"/>
  <c r="T5734" i="4" s="1"/>
  <c r="Q5734" i="4"/>
  <c r="R5734" i="4" s="1"/>
  <c r="S5734" i="4" s="1"/>
  <c r="N5735" i="4"/>
  <c r="O5735" i="4" s="1"/>
  <c r="P5735" i="4" s="1"/>
  <c r="Q5735" i="4"/>
  <c r="R5735" i="4"/>
  <c r="S5735" i="4" s="1"/>
  <c r="N5736" i="4"/>
  <c r="O5736" i="4"/>
  <c r="P5736" i="4" s="1"/>
  <c r="T5736" i="4" s="1"/>
  <c r="Q5736" i="4"/>
  <c r="R5736" i="4" s="1"/>
  <c r="S5736" i="4" s="1"/>
  <c r="N5737" i="4"/>
  <c r="O5737" i="4" s="1"/>
  <c r="P5737" i="4" s="1"/>
  <c r="Q5737" i="4"/>
  <c r="R5737" i="4"/>
  <c r="S5737" i="4" s="1"/>
  <c r="N5738" i="4"/>
  <c r="O5738" i="4"/>
  <c r="P5738" i="4" s="1"/>
  <c r="T5738" i="4" s="1"/>
  <c r="Q5738" i="4"/>
  <c r="R5738" i="4" s="1"/>
  <c r="S5738" i="4" s="1"/>
  <c r="N5739" i="4"/>
  <c r="O5739" i="4" s="1"/>
  <c r="P5739" i="4" s="1"/>
  <c r="Q5739" i="4"/>
  <c r="R5739" i="4"/>
  <c r="S5739" i="4" s="1"/>
  <c r="N5740" i="4"/>
  <c r="O5740" i="4"/>
  <c r="P5740" i="4" s="1"/>
  <c r="T5740" i="4" s="1"/>
  <c r="Q5740" i="4"/>
  <c r="R5740" i="4" s="1"/>
  <c r="S5740" i="4" s="1"/>
  <c r="N5741" i="4"/>
  <c r="O5741" i="4" s="1"/>
  <c r="P5741" i="4" s="1"/>
  <c r="Q5741" i="4"/>
  <c r="R5741" i="4"/>
  <c r="S5741" i="4" s="1"/>
  <c r="N5742" i="4"/>
  <c r="O5742" i="4"/>
  <c r="P5742" i="4" s="1"/>
  <c r="T5742" i="4" s="1"/>
  <c r="Q5742" i="4"/>
  <c r="R5742" i="4" s="1"/>
  <c r="S5742" i="4" s="1"/>
  <c r="N5743" i="4"/>
  <c r="O5743" i="4" s="1"/>
  <c r="P5743" i="4" s="1"/>
  <c r="Q5743" i="4"/>
  <c r="R5743" i="4"/>
  <c r="S5743" i="4" s="1"/>
  <c r="N5744" i="4"/>
  <c r="O5744" i="4"/>
  <c r="P5744" i="4" s="1"/>
  <c r="T5744" i="4" s="1"/>
  <c r="Q5744" i="4"/>
  <c r="R5744" i="4" s="1"/>
  <c r="S5744" i="4" s="1"/>
  <c r="N5745" i="4"/>
  <c r="O5745" i="4" s="1"/>
  <c r="P5745" i="4" s="1"/>
  <c r="T5745" i="4" s="1"/>
  <c r="Q5745" i="4"/>
  <c r="R5745" i="4"/>
  <c r="S5745" i="4" s="1"/>
  <c r="N5746" i="4"/>
  <c r="O5746" i="4"/>
  <c r="P5746" i="4" s="1"/>
  <c r="Q5746" i="4"/>
  <c r="R5746" i="4" s="1"/>
  <c r="S5746" i="4" s="1"/>
  <c r="N5747" i="4"/>
  <c r="O5747" i="4" s="1"/>
  <c r="P5747" i="4" s="1"/>
  <c r="T5747" i="4" s="1"/>
  <c r="Q5747" i="4"/>
  <c r="R5747" i="4"/>
  <c r="S5747" i="4" s="1"/>
  <c r="N5748" i="4"/>
  <c r="O5748" i="4"/>
  <c r="P5748" i="4" s="1"/>
  <c r="Q5748" i="4"/>
  <c r="R5748" i="4" s="1"/>
  <c r="S5748" i="4"/>
  <c r="N5749" i="4"/>
  <c r="O5749" i="4" s="1"/>
  <c r="P5749" i="4"/>
  <c r="T5749" i="4" s="1"/>
  <c r="Q5749" i="4"/>
  <c r="R5749" i="4"/>
  <c r="S5749" i="4" s="1"/>
  <c r="N5750" i="4"/>
  <c r="O5750" i="4"/>
  <c r="P5750" i="4" s="1"/>
  <c r="Q5750" i="4"/>
  <c r="R5750" i="4" s="1"/>
  <c r="S5750" i="4" s="1"/>
  <c r="Q5727" i="4"/>
  <c r="R5727" i="4" s="1"/>
  <c r="O5727" i="4"/>
  <c r="P5727" i="4" s="1"/>
  <c r="N5727" i="4"/>
  <c r="N5703" i="4"/>
  <c r="O5703" i="4"/>
  <c r="P5703" i="4" s="1"/>
  <c r="Q5703" i="4"/>
  <c r="R5703" i="4" s="1"/>
  <c r="S5703" i="4" s="1"/>
  <c r="N5704" i="4"/>
  <c r="O5704" i="4" s="1"/>
  <c r="Q5704" i="4"/>
  <c r="R5704" i="4"/>
  <c r="S5704" i="4" s="1"/>
  <c r="N5705" i="4"/>
  <c r="O5705" i="4"/>
  <c r="P5705" i="4" s="1"/>
  <c r="T5705" i="4" s="1"/>
  <c r="Q5705" i="4"/>
  <c r="R5705" i="4" s="1"/>
  <c r="S5705" i="4" s="1"/>
  <c r="N5706" i="4"/>
  <c r="O5706" i="4" s="1"/>
  <c r="P5706" i="4" s="1"/>
  <c r="Q5706" i="4"/>
  <c r="R5706" i="4"/>
  <c r="S5706" i="4" s="1"/>
  <c r="N5707" i="4"/>
  <c r="O5707" i="4"/>
  <c r="P5707" i="4" s="1"/>
  <c r="T5707" i="4" s="1"/>
  <c r="Q5707" i="4"/>
  <c r="R5707" i="4" s="1"/>
  <c r="S5707" i="4" s="1"/>
  <c r="N5708" i="4"/>
  <c r="O5708" i="4" s="1"/>
  <c r="P5708" i="4" s="1"/>
  <c r="Q5708" i="4"/>
  <c r="R5708" i="4"/>
  <c r="S5708" i="4" s="1"/>
  <c r="N5709" i="4"/>
  <c r="O5709" i="4"/>
  <c r="P5709" i="4" s="1"/>
  <c r="T5709" i="4" s="1"/>
  <c r="Q5709" i="4"/>
  <c r="R5709" i="4" s="1"/>
  <c r="S5709" i="4" s="1"/>
  <c r="N5710" i="4"/>
  <c r="O5710" i="4" s="1"/>
  <c r="P5710" i="4" s="1"/>
  <c r="Q5710" i="4"/>
  <c r="R5710" i="4"/>
  <c r="S5710" i="4" s="1"/>
  <c r="N5711" i="4"/>
  <c r="O5711" i="4"/>
  <c r="P5711" i="4" s="1"/>
  <c r="T5711" i="4" s="1"/>
  <c r="Q5711" i="4"/>
  <c r="R5711" i="4" s="1"/>
  <c r="S5711" i="4" s="1"/>
  <c r="N5712" i="4"/>
  <c r="O5712" i="4" s="1"/>
  <c r="P5712" i="4" s="1"/>
  <c r="Q5712" i="4"/>
  <c r="R5712" i="4"/>
  <c r="S5712" i="4" s="1"/>
  <c r="N5713" i="4"/>
  <c r="O5713" i="4"/>
  <c r="P5713" i="4" s="1"/>
  <c r="T5713" i="4" s="1"/>
  <c r="Q5713" i="4"/>
  <c r="R5713" i="4" s="1"/>
  <c r="S5713" i="4" s="1"/>
  <c r="N5714" i="4"/>
  <c r="O5714" i="4" s="1"/>
  <c r="P5714" i="4" s="1"/>
  <c r="Q5714" i="4"/>
  <c r="R5714" i="4"/>
  <c r="S5714" i="4" s="1"/>
  <c r="N5715" i="4"/>
  <c r="O5715" i="4"/>
  <c r="P5715" i="4" s="1"/>
  <c r="T5715" i="4" s="1"/>
  <c r="Q5715" i="4"/>
  <c r="R5715" i="4" s="1"/>
  <c r="S5715" i="4" s="1"/>
  <c r="N5716" i="4"/>
  <c r="O5716" i="4" s="1"/>
  <c r="P5716" i="4" s="1"/>
  <c r="Q5716" i="4"/>
  <c r="R5716" i="4"/>
  <c r="S5716" i="4" s="1"/>
  <c r="N5717" i="4"/>
  <c r="O5717" i="4"/>
  <c r="P5717" i="4" s="1"/>
  <c r="T5717" i="4" s="1"/>
  <c r="Q5717" i="4"/>
  <c r="R5717" i="4" s="1"/>
  <c r="S5717" i="4" s="1"/>
  <c r="N5718" i="4"/>
  <c r="O5718" i="4" s="1"/>
  <c r="P5718" i="4" s="1"/>
  <c r="Q5718" i="4"/>
  <c r="R5718" i="4"/>
  <c r="S5718" i="4" s="1"/>
  <c r="N5719" i="4"/>
  <c r="O5719" i="4"/>
  <c r="P5719" i="4" s="1"/>
  <c r="T5719" i="4" s="1"/>
  <c r="Q5719" i="4"/>
  <c r="R5719" i="4" s="1"/>
  <c r="S5719" i="4" s="1"/>
  <c r="N5720" i="4"/>
  <c r="O5720" i="4" s="1"/>
  <c r="P5720" i="4" s="1"/>
  <c r="Q5720" i="4"/>
  <c r="R5720" i="4"/>
  <c r="S5720" i="4" s="1"/>
  <c r="N5721" i="4"/>
  <c r="O5721" i="4"/>
  <c r="P5721" i="4" s="1"/>
  <c r="T5721" i="4" s="1"/>
  <c r="Q5721" i="4"/>
  <c r="R5721" i="4" s="1"/>
  <c r="S5721" i="4" s="1"/>
  <c r="N5722" i="4"/>
  <c r="O5722" i="4" s="1"/>
  <c r="P5722" i="4" s="1"/>
  <c r="Q5722" i="4"/>
  <c r="R5722" i="4"/>
  <c r="S5722" i="4" s="1"/>
  <c r="N5723" i="4"/>
  <c r="O5723" i="4"/>
  <c r="P5723" i="4" s="1"/>
  <c r="T5723" i="4" s="1"/>
  <c r="Q5723" i="4"/>
  <c r="R5723" i="4" s="1"/>
  <c r="S5723" i="4" s="1"/>
  <c r="N5724" i="4"/>
  <c r="O5724" i="4" s="1"/>
  <c r="P5724" i="4" s="1"/>
  <c r="Q5724" i="4"/>
  <c r="R5724" i="4"/>
  <c r="S5724" i="4" s="1"/>
  <c r="N5725" i="4"/>
  <c r="O5725" i="4"/>
  <c r="P5725" i="4" s="1"/>
  <c r="T5725" i="4" s="1"/>
  <c r="Q5725" i="4"/>
  <c r="R5725" i="4" s="1"/>
  <c r="S5725" i="4" s="1"/>
  <c r="Q5702" i="4"/>
  <c r="R5702" i="4" s="1"/>
  <c r="O5702" i="4"/>
  <c r="P5702" i="4" s="1"/>
  <c r="N5702" i="4"/>
  <c r="N5678" i="4"/>
  <c r="O5678" i="4" s="1"/>
  <c r="Q5678" i="4"/>
  <c r="R5678" i="4"/>
  <c r="S5678" i="4" s="1"/>
  <c r="N5679" i="4"/>
  <c r="O5679" i="4"/>
  <c r="P5679" i="4" s="1"/>
  <c r="Q5679" i="4"/>
  <c r="R5679" i="4" s="1"/>
  <c r="S5679" i="4" s="1"/>
  <c r="N5680" i="4"/>
  <c r="O5680" i="4" s="1"/>
  <c r="P5680" i="4" s="1"/>
  <c r="Q5680" i="4"/>
  <c r="R5680" i="4"/>
  <c r="S5680" i="4" s="1"/>
  <c r="N5681" i="4"/>
  <c r="O5681" i="4"/>
  <c r="P5681" i="4" s="1"/>
  <c r="Q5681" i="4"/>
  <c r="R5681" i="4" s="1"/>
  <c r="S5681" i="4" s="1"/>
  <c r="N5682" i="4"/>
  <c r="O5682" i="4" s="1"/>
  <c r="P5682" i="4" s="1"/>
  <c r="Q5682" i="4"/>
  <c r="R5682" i="4"/>
  <c r="S5682" i="4" s="1"/>
  <c r="N5683" i="4"/>
  <c r="O5683" i="4"/>
  <c r="P5683" i="4" s="1"/>
  <c r="Q5683" i="4"/>
  <c r="R5683" i="4" s="1"/>
  <c r="S5683" i="4" s="1"/>
  <c r="N5684" i="4"/>
  <c r="O5684" i="4" s="1"/>
  <c r="P5684" i="4" s="1"/>
  <c r="Q5684" i="4"/>
  <c r="R5684" i="4"/>
  <c r="S5684" i="4" s="1"/>
  <c r="N5685" i="4"/>
  <c r="O5685" i="4"/>
  <c r="P5685" i="4" s="1"/>
  <c r="T5685" i="4" s="1"/>
  <c r="Q5685" i="4"/>
  <c r="R5685" i="4" s="1"/>
  <c r="S5685" i="4" s="1"/>
  <c r="N5686" i="4"/>
  <c r="O5686" i="4" s="1"/>
  <c r="P5686" i="4" s="1"/>
  <c r="Q5686" i="4"/>
  <c r="R5686" i="4"/>
  <c r="S5686" i="4" s="1"/>
  <c r="N5687" i="4"/>
  <c r="O5687" i="4"/>
  <c r="P5687" i="4" s="1"/>
  <c r="T5687" i="4" s="1"/>
  <c r="Q5687" i="4"/>
  <c r="R5687" i="4" s="1"/>
  <c r="S5687" i="4" s="1"/>
  <c r="N5688" i="4"/>
  <c r="O5688" i="4" s="1"/>
  <c r="P5688" i="4" s="1"/>
  <c r="Q5688" i="4"/>
  <c r="R5688" i="4"/>
  <c r="S5688" i="4" s="1"/>
  <c r="N5689" i="4"/>
  <c r="O5689" i="4"/>
  <c r="P5689" i="4" s="1"/>
  <c r="T5689" i="4" s="1"/>
  <c r="Q5689" i="4"/>
  <c r="R5689" i="4" s="1"/>
  <c r="S5689" i="4" s="1"/>
  <c r="N5690" i="4"/>
  <c r="O5690" i="4" s="1"/>
  <c r="P5690" i="4" s="1"/>
  <c r="Q5690" i="4"/>
  <c r="R5690" i="4"/>
  <c r="S5690" i="4" s="1"/>
  <c r="N5691" i="4"/>
  <c r="O5691" i="4"/>
  <c r="P5691" i="4" s="1"/>
  <c r="T5691" i="4" s="1"/>
  <c r="Q5691" i="4"/>
  <c r="R5691" i="4" s="1"/>
  <c r="S5691" i="4" s="1"/>
  <c r="N5692" i="4"/>
  <c r="O5692" i="4" s="1"/>
  <c r="P5692" i="4" s="1"/>
  <c r="Q5692" i="4"/>
  <c r="R5692" i="4"/>
  <c r="S5692" i="4" s="1"/>
  <c r="N5693" i="4"/>
  <c r="O5693" i="4"/>
  <c r="P5693" i="4" s="1"/>
  <c r="T5693" i="4" s="1"/>
  <c r="Q5693" i="4"/>
  <c r="R5693" i="4" s="1"/>
  <c r="S5693" i="4" s="1"/>
  <c r="N5694" i="4"/>
  <c r="O5694" i="4" s="1"/>
  <c r="P5694" i="4" s="1"/>
  <c r="Q5694" i="4"/>
  <c r="R5694" i="4"/>
  <c r="S5694" i="4" s="1"/>
  <c r="N5695" i="4"/>
  <c r="O5695" i="4"/>
  <c r="P5695" i="4"/>
  <c r="Q5695" i="4"/>
  <c r="R5695" i="4"/>
  <c r="S5695" i="4" s="1"/>
  <c r="N5696" i="4"/>
  <c r="O5696" i="4"/>
  <c r="P5696" i="4" s="1"/>
  <c r="Q5696" i="4"/>
  <c r="R5696" i="4" s="1"/>
  <c r="S5696" i="4" s="1"/>
  <c r="N5697" i="4"/>
  <c r="O5697" i="4" s="1"/>
  <c r="P5697" i="4" s="1"/>
  <c r="Q5697" i="4"/>
  <c r="R5697" i="4"/>
  <c r="S5697" i="4" s="1"/>
  <c r="N5698" i="4"/>
  <c r="O5698" i="4"/>
  <c r="P5698" i="4" s="1"/>
  <c r="Q5698" i="4"/>
  <c r="R5698" i="4" s="1"/>
  <c r="S5698" i="4" s="1"/>
  <c r="N5699" i="4"/>
  <c r="O5699" i="4" s="1"/>
  <c r="P5699" i="4" s="1"/>
  <c r="Q5699" i="4"/>
  <c r="R5699" i="4"/>
  <c r="S5699" i="4" s="1"/>
  <c r="N5700" i="4"/>
  <c r="O5700" i="4"/>
  <c r="P5700" i="4" s="1"/>
  <c r="Q5700" i="4"/>
  <c r="R5700" i="4" s="1"/>
  <c r="S5700" i="4" s="1"/>
  <c r="Q5677" i="4"/>
  <c r="R5677" i="4" s="1"/>
  <c r="O5677" i="4"/>
  <c r="P5677" i="4" s="1"/>
  <c r="N5677" i="4"/>
  <c r="N5653" i="4"/>
  <c r="O5653" i="4" s="1"/>
  <c r="Q5653" i="4"/>
  <c r="R5653" i="4"/>
  <c r="S5653" i="4" s="1"/>
  <c r="N5654" i="4"/>
  <c r="O5654" i="4"/>
  <c r="P5654" i="4" s="1"/>
  <c r="Q5654" i="4"/>
  <c r="R5654" i="4" s="1"/>
  <c r="S5654" i="4" s="1"/>
  <c r="N5655" i="4"/>
  <c r="O5655" i="4" s="1"/>
  <c r="P5655" i="4" s="1"/>
  <c r="Q5655" i="4"/>
  <c r="R5655" i="4"/>
  <c r="S5655" i="4" s="1"/>
  <c r="N5656" i="4"/>
  <c r="O5656" i="4"/>
  <c r="P5656" i="4" s="1"/>
  <c r="Q5656" i="4"/>
  <c r="R5656" i="4" s="1"/>
  <c r="S5656" i="4" s="1"/>
  <c r="N5657" i="4"/>
  <c r="O5657" i="4" s="1"/>
  <c r="P5657" i="4" s="1"/>
  <c r="Q5657" i="4"/>
  <c r="R5657" i="4"/>
  <c r="S5657" i="4" s="1"/>
  <c r="N5658" i="4"/>
  <c r="O5658" i="4"/>
  <c r="P5658" i="4" s="1"/>
  <c r="Q5658" i="4"/>
  <c r="R5658" i="4" s="1"/>
  <c r="S5658" i="4" s="1"/>
  <c r="N5659" i="4"/>
  <c r="O5659" i="4" s="1"/>
  <c r="P5659" i="4" s="1"/>
  <c r="Q5659" i="4"/>
  <c r="R5659" i="4"/>
  <c r="S5659" i="4" s="1"/>
  <c r="N5660" i="4"/>
  <c r="O5660" i="4"/>
  <c r="P5660" i="4" s="1"/>
  <c r="Q5660" i="4"/>
  <c r="R5660" i="4" s="1"/>
  <c r="S5660" i="4" s="1"/>
  <c r="N5661" i="4"/>
  <c r="O5661" i="4" s="1"/>
  <c r="P5661" i="4" s="1"/>
  <c r="Q5661" i="4"/>
  <c r="R5661" i="4"/>
  <c r="S5661" i="4" s="1"/>
  <c r="N5662" i="4"/>
  <c r="O5662" i="4"/>
  <c r="P5662" i="4" s="1"/>
  <c r="Q5662" i="4"/>
  <c r="R5662" i="4" s="1"/>
  <c r="S5662" i="4" s="1"/>
  <c r="N5663" i="4"/>
  <c r="O5663" i="4" s="1"/>
  <c r="P5663" i="4" s="1"/>
  <c r="Q5663" i="4"/>
  <c r="R5663" i="4"/>
  <c r="S5663" i="4" s="1"/>
  <c r="N5664" i="4"/>
  <c r="O5664" i="4"/>
  <c r="P5664" i="4" s="1"/>
  <c r="Q5664" i="4"/>
  <c r="R5664" i="4" s="1"/>
  <c r="S5664" i="4" s="1"/>
  <c r="N5665" i="4"/>
  <c r="O5665" i="4" s="1"/>
  <c r="P5665" i="4" s="1"/>
  <c r="Q5665" i="4"/>
  <c r="R5665" i="4"/>
  <c r="S5665" i="4" s="1"/>
  <c r="N5666" i="4"/>
  <c r="O5666" i="4"/>
  <c r="P5666" i="4" s="1"/>
  <c r="Q5666" i="4"/>
  <c r="R5666" i="4" s="1"/>
  <c r="S5666" i="4" s="1"/>
  <c r="N5667" i="4"/>
  <c r="O5667" i="4" s="1"/>
  <c r="P5667" i="4" s="1"/>
  <c r="Q5667" i="4"/>
  <c r="R5667" i="4"/>
  <c r="S5667" i="4" s="1"/>
  <c r="N5668" i="4"/>
  <c r="O5668" i="4"/>
  <c r="P5668" i="4" s="1"/>
  <c r="Q5668" i="4"/>
  <c r="R5668" i="4" s="1"/>
  <c r="S5668" i="4" s="1"/>
  <c r="N5669" i="4"/>
  <c r="O5669" i="4" s="1"/>
  <c r="P5669" i="4" s="1"/>
  <c r="Q5669" i="4"/>
  <c r="R5669" i="4"/>
  <c r="S5669" i="4" s="1"/>
  <c r="N5670" i="4"/>
  <c r="O5670" i="4"/>
  <c r="P5670" i="4" s="1"/>
  <c r="Q5670" i="4"/>
  <c r="R5670" i="4" s="1"/>
  <c r="S5670" i="4" s="1"/>
  <c r="N5671" i="4"/>
  <c r="O5671" i="4" s="1"/>
  <c r="P5671" i="4" s="1"/>
  <c r="Q5671" i="4"/>
  <c r="R5671" i="4"/>
  <c r="S5671" i="4" s="1"/>
  <c r="N5672" i="4"/>
  <c r="O5672" i="4"/>
  <c r="P5672" i="4" s="1"/>
  <c r="Q5672" i="4"/>
  <c r="R5672" i="4" s="1"/>
  <c r="S5672" i="4" s="1"/>
  <c r="N5673" i="4"/>
  <c r="O5673" i="4" s="1"/>
  <c r="P5673" i="4" s="1"/>
  <c r="Q5673" i="4"/>
  <c r="R5673" i="4"/>
  <c r="S5673" i="4" s="1"/>
  <c r="N5674" i="4"/>
  <c r="O5674" i="4"/>
  <c r="P5674" i="4" s="1"/>
  <c r="Q5674" i="4"/>
  <c r="R5674" i="4" s="1"/>
  <c r="S5674" i="4" s="1"/>
  <c r="N5675" i="4"/>
  <c r="O5675" i="4" s="1"/>
  <c r="P5675" i="4" s="1"/>
  <c r="Q5675" i="4"/>
  <c r="R5675" i="4"/>
  <c r="S5675" i="4" s="1"/>
  <c r="Q5652" i="4"/>
  <c r="R5652" i="4" s="1"/>
  <c r="O5652" i="4"/>
  <c r="P5652" i="4" s="1"/>
  <c r="N5652" i="4"/>
  <c r="N5628" i="4"/>
  <c r="O5628" i="4" s="1"/>
  <c r="Q5628" i="4"/>
  <c r="R5628" i="4"/>
  <c r="S5628" i="4" s="1"/>
  <c r="N5629" i="4"/>
  <c r="O5629" i="4"/>
  <c r="P5629" i="4" s="1"/>
  <c r="T5629" i="4" s="1"/>
  <c r="Q5629" i="4"/>
  <c r="R5629" i="4" s="1"/>
  <c r="S5629" i="4" s="1"/>
  <c r="N5630" i="4"/>
  <c r="O5630" i="4" s="1"/>
  <c r="P5630" i="4" s="1"/>
  <c r="Q5630" i="4"/>
  <c r="R5630" i="4"/>
  <c r="S5630" i="4" s="1"/>
  <c r="N5631" i="4"/>
  <c r="O5631" i="4"/>
  <c r="P5631" i="4" s="1"/>
  <c r="T5631" i="4" s="1"/>
  <c r="Q5631" i="4"/>
  <c r="R5631" i="4" s="1"/>
  <c r="S5631" i="4" s="1"/>
  <c r="N5632" i="4"/>
  <c r="O5632" i="4" s="1"/>
  <c r="P5632" i="4" s="1"/>
  <c r="Q5632" i="4"/>
  <c r="R5632" i="4"/>
  <c r="S5632" i="4" s="1"/>
  <c r="N5633" i="4"/>
  <c r="O5633" i="4"/>
  <c r="P5633" i="4" s="1"/>
  <c r="T5633" i="4" s="1"/>
  <c r="Q5633" i="4"/>
  <c r="R5633" i="4" s="1"/>
  <c r="S5633" i="4" s="1"/>
  <c r="N5634" i="4"/>
  <c r="O5634" i="4" s="1"/>
  <c r="P5634" i="4" s="1"/>
  <c r="Q5634" i="4"/>
  <c r="R5634" i="4"/>
  <c r="S5634" i="4" s="1"/>
  <c r="N5635" i="4"/>
  <c r="O5635" i="4"/>
  <c r="P5635" i="4" s="1"/>
  <c r="T5635" i="4" s="1"/>
  <c r="Q5635" i="4"/>
  <c r="R5635" i="4" s="1"/>
  <c r="S5635" i="4" s="1"/>
  <c r="N5636" i="4"/>
  <c r="O5636" i="4" s="1"/>
  <c r="P5636" i="4" s="1"/>
  <c r="Q5636" i="4"/>
  <c r="R5636" i="4"/>
  <c r="S5636" i="4" s="1"/>
  <c r="N5637" i="4"/>
  <c r="O5637" i="4"/>
  <c r="P5637" i="4" s="1"/>
  <c r="T5637" i="4" s="1"/>
  <c r="Q5637" i="4"/>
  <c r="R5637" i="4" s="1"/>
  <c r="S5637" i="4" s="1"/>
  <c r="N5638" i="4"/>
  <c r="O5638" i="4" s="1"/>
  <c r="P5638" i="4" s="1"/>
  <c r="Q5638" i="4"/>
  <c r="R5638" i="4"/>
  <c r="S5638" i="4" s="1"/>
  <c r="N5639" i="4"/>
  <c r="O5639" i="4"/>
  <c r="P5639" i="4" s="1"/>
  <c r="T5639" i="4" s="1"/>
  <c r="Q5639" i="4"/>
  <c r="R5639" i="4" s="1"/>
  <c r="S5639" i="4" s="1"/>
  <c r="N5640" i="4"/>
  <c r="O5640" i="4" s="1"/>
  <c r="P5640" i="4" s="1"/>
  <c r="Q5640" i="4"/>
  <c r="R5640" i="4"/>
  <c r="S5640" i="4" s="1"/>
  <c r="N5641" i="4"/>
  <c r="O5641" i="4"/>
  <c r="P5641" i="4" s="1"/>
  <c r="T5641" i="4" s="1"/>
  <c r="Q5641" i="4"/>
  <c r="R5641" i="4" s="1"/>
  <c r="S5641" i="4" s="1"/>
  <c r="N5642" i="4"/>
  <c r="O5642" i="4" s="1"/>
  <c r="P5642" i="4" s="1"/>
  <c r="Q5642" i="4"/>
  <c r="R5642" i="4"/>
  <c r="S5642" i="4" s="1"/>
  <c r="N5643" i="4"/>
  <c r="O5643" i="4"/>
  <c r="P5643" i="4" s="1"/>
  <c r="T5643" i="4" s="1"/>
  <c r="Q5643" i="4"/>
  <c r="R5643" i="4" s="1"/>
  <c r="S5643" i="4" s="1"/>
  <c r="N5644" i="4"/>
  <c r="O5644" i="4" s="1"/>
  <c r="P5644" i="4" s="1"/>
  <c r="Q5644" i="4"/>
  <c r="R5644" i="4"/>
  <c r="S5644" i="4" s="1"/>
  <c r="N5645" i="4"/>
  <c r="O5645" i="4"/>
  <c r="P5645" i="4" s="1"/>
  <c r="T5645" i="4" s="1"/>
  <c r="Q5645" i="4"/>
  <c r="R5645" i="4" s="1"/>
  <c r="S5645" i="4" s="1"/>
  <c r="N5646" i="4"/>
  <c r="O5646" i="4" s="1"/>
  <c r="P5646" i="4" s="1"/>
  <c r="Q5646" i="4"/>
  <c r="R5646" i="4"/>
  <c r="S5646" i="4" s="1"/>
  <c r="N5647" i="4"/>
  <c r="O5647" i="4"/>
  <c r="P5647" i="4" s="1"/>
  <c r="T5647" i="4" s="1"/>
  <c r="Q5647" i="4"/>
  <c r="R5647" i="4" s="1"/>
  <c r="S5647" i="4" s="1"/>
  <c r="N5648" i="4"/>
  <c r="O5648" i="4" s="1"/>
  <c r="P5648" i="4" s="1"/>
  <c r="Q5648" i="4"/>
  <c r="R5648" i="4"/>
  <c r="S5648" i="4" s="1"/>
  <c r="N5649" i="4"/>
  <c r="O5649" i="4"/>
  <c r="P5649" i="4" s="1"/>
  <c r="T5649" i="4" s="1"/>
  <c r="Q5649" i="4"/>
  <c r="R5649" i="4" s="1"/>
  <c r="S5649" i="4" s="1"/>
  <c r="N5650" i="4"/>
  <c r="O5650" i="4" s="1"/>
  <c r="P5650" i="4" s="1"/>
  <c r="Q5650" i="4"/>
  <c r="R5650" i="4"/>
  <c r="S5650" i="4" s="1"/>
  <c r="Q5627" i="4"/>
  <c r="R5627" i="4" s="1"/>
  <c r="O5627" i="4"/>
  <c r="P5627" i="4" s="1"/>
  <c r="N5627" i="4"/>
  <c r="N5603" i="4"/>
  <c r="O5603" i="4"/>
  <c r="P5603" i="4" s="1"/>
  <c r="Q5603" i="4"/>
  <c r="R5603" i="4" s="1"/>
  <c r="S5603" i="4" s="1"/>
  <c r="N5604" i="4"/>
  <c r="O5604" i="4" s="1"/>
  <c r="P5604" i="4" s="1"/>
  <c r="Q5604" i="4"/>
  <c r="R5604" i="4"/>
  <c r="S5604" i="4" s="1"/>
  <c r="N5605" i="4"/>
  <c r="O5605" i="4"/>
  <c r="P5605" i="4" s="1"/>
  <c r="T5605" i="4" s="1"/>
  <c r="Q5605" i="4"/>
  <c r="R5605" i="4" s="1"/>
  <c r="S5605" i="4" s="1"/>
  <c r="N5606" i="4"/>
  <c r="O5606" i="4" s="1"/>
  <c r="P5606" i="4" s="1"/>
  <c r="Q5606" i="4"/>
  <c r="R5606" i="4"/>
  <c r="S5606" i="4" s="1"/>
  <c r="N5607" i="4"/>
  <c r="O5607" i="4"/>
  <c r="P5607" i="4" s="1"/>
  <c r="T5607" i="4" s="1"/>
  <c r="Q5607" i="4"/>
  <c r="R5607" i="4" s="1"/>
  <c r="S5607" i="4" s="1"/>
  <c r="N5608" i="4"/>
  <c r="O5608" i="4" s="1"/>
  <c r="P5608" i="4" s="1"/>
  <c r="Q5608" i="4"/>
  <c r="R5608" i="4"/>
  <c r="S5608" i="4" s="1"/>
  <c r="N5609" i="4"/>
  <c r="O5609" i="4"/>
  <c r="P5609" i="4" s="1"/>
  <c r="T5609" i="4" s="1"/>
  <c r="Q5609" i="4"/>
  <c r="R5609" i="4" s="1"/>
  <c r="S5609" i="4" s="1"/>
  <c r="N5610" i="4"/>
  <c r="O5610" i="4" s="1"/>
  <c r="P5610" i="4" s="1"/>
  <c r="Q5610" i="4"/>
  <c r="R5610" i="4"/>
  <c r="S5610" i="4" s="1"/>
  <c r="N5611" i="4"/>
  <c r="O5611" i="4"/>
  <c r="P5611" i="4" s="1"/>
  <c r="T5611" i="4" s="1"/>
  <c r="Q5611" i="4"/>
  <c r="R5611" i="4" s="1"/>
  <c r="S5611" i="4" s="1"/>
  <c r="N5612" i="4"/>
  <c r="O5612" i="4" s="1"/>
  <c r="P5612" i="4" s="1"/>
  <c r="Q5612" i="4"/>
  <c r="R5612" i="4"/>
  <c r="S5612" i="4" s="1"/>
  <c r="N5613" i="4"/>
  <c r="O5613" i="4"/>
  <c r="P5613" i="4" s="1"/>
  <c r="T5613" i="4" s="1"/>
  <c r="Q5613" i="4"/>
  <c r="R5613" i="4" s="1"/>
  <c r="S5613" i="4" s="1"/>
  <c r="N5614" i="4"/>
  <c r="O5614" i="4" s="1"/>
  <c r="P5614" i="4" s="1"/>
  <c r="Q5614" i="4"/>
  <c r="R5614" i="4"/>
  <c r="S5614" i="4" s="1"/>
  <c r="N5615" i="4"/>
  <c r="O5615" i="4"/>
  <c r="P5615" i="4" s="1"/>
  <c r="T5615" i="4" s="1"/>
  <c r="Q5615" i="4"/>
  <c r="R5615" i="4" s="1"/>
  <c r="S5615" i="4" s="1"/>
  <c r="N5616" i="4"/>
  <c r="O5616" i="4" s="1"/>
  <c r="P5616" i="4" s="1"/>
  <c r="Q5616" i="4"/>
  <c r="R5616" i="4"/>
  <c r="S5616" i="4" s="1"/>
  <c r="N5617" i="4"/>
  <c r="O5617" i="4"/>
  <c r="P5617" i="4" s="1"/>
  <c r="T5617" i="4" s="1"/>
  <c r="Q5617" i="4"/>
  <c r="R5617" i="4" s="1"/>
  <c r="S5617" i="4" s="1"/>
  <c r="N5618" i="4"/>
  <c r="O5618" i="4" s="1"/>
  <c r="P5618" i="4" s="1"/>
  <c r="Q5618" i="4"/>
  <c r="R5618" i="4"/>
  <c r="S5618" i="4" s="1"/>
  <c r="N5619" i="4"/>
  <c r="O5619" i="4"/>
  <c r="P5619" i="4" s="1"/>
  <c r="T5619" i="4" s="1"/>
  <c r="Q5619" i="4"/>
  <c r="R5619" i="4" s="1"/>
  <c r="S5619" i="4" s="1"/>
  <c r="N5620" i="4"/>
  <c r="O5620" i="4" s="1"/>
  <c r="P5620" i="4" s="1"/>
  <c r="T5620" i="4" s="1"/>
  <c r="Q5620" i="4"/>
  <c r="R5620" i="4"/>
  <c r="S5620" i="4" s="1"/>
  <c r="N5621" i="4"/>
  <c r="O5621" i="4"/>
  <c r="P5621" i="4" s="1"/>
  <c r="Q5621" i="4"/>
  <c r="R5621" i="4" s="1"/>
  <c r="S5621" i="4" s="1"/>
  <c r="N5622" i="4"/>
  <c r="O5622" i="4" s="1"/>
  <c r="P5622" i="4" s="1"/>
  <c r="T5622" i="4" s="1"/>
  <c r="Q5622" i="4"/>
  <c r="R5622" i="4"/>
  <c r="S5622" i="4" s="1"/>
  <c r="N5623" i="4"/>
  <c r="O5623" i="4"/>
  <c r="P5623" i="4" s="1"/>
  <c r="Q5623" i="4"/>
  <c r="R5623" i="4" s="1"/>
  <c r="S5623" i="4"/>
  <c r="N5624" i="4"/>
  <c r="O5624" i="4" s="1"/>
  <c r="P5624" i="4"/>
  <c r="T5624" i="4" s="1"/>
  <c r="Q5624" i="4"/>
  <c r="R5624" i="4"/>
  <c r="S5624" i="4" s="1"/>
  <c r="N5625" i="4"/>
  <c r="O5625" i="4"/>
  <c r="P5625" i="4" s="1"/>
  <c r="Q5625" i="4"/>
  <c r="R5625" i="4" s="1"/>
  <c r="S5625" i="4" s="1"/>
  <c r="Q5602" i="4"/>
  <c r="R5602" i="4" s="1"/>
  <c r="O5602" i="4"/>
  <c r="P5602" i="4" s="1"/>
  <c r="N5602" i="4"/>
  <c r="N5578" i="4"/>
  <c r="O5578" i="4"/>
  <c r="P5578" i="4" s="1"/>
  <c r="T5578" i="4" s="1"/>
  <c r="Q5578" i="4"/>
  <c r="R5578" i="4" s="1"/>
  <c r="S5578" i="4" s="1"/>
  <c r="N5579" i="4"/>
  <c r="O5579" i="4" s="1"/>
  <c r="P5579" i="4" s="1"/>
  <c r="Q5579" i="4"/>
  <c r="R5579" i="4"/>
  <c r="S5579" i="4" s="1"/>
  <c r="N5580" i="4"/>
  <c r="O5580" i="4"/>
  <c r="P5580" i="4" s="1"/>
  <c r="T5580" i="4" s="1"/>
  <c r="Q5580" i="4"/>
  <c r="R5580" i="4" s="1"/>
  <c r="S5580" i="4" s="1"/>
  <c r="N5581" i="4"/>
  <c r="O5581" i="4" s="1"/>
  <c r="P5581" i="4" s="1"/>
  <c r="Q5581" i="4"/>
  <c r="R5581" i="4"/>
  <c r="S5581" i="4" s="1"/>
  <c r="N5582" i="4"/>
  <c r="O5582" i="4"/>
  <c r="P5582" i="4" s="1"/>
  <c r="T5582" i="4" s="1"/>
  <c r="Q5582" i="4"/>
  <c r="R5582" i="4" s="1"/>
  <c r="S5582" i="4" s="1"/>
  <c r="N5583" i="4"/>
  <c r="O5583" i="4" s="1"/>
  <c r="P5583" i="4" s="1"/>
  <c r="Q5583" i="4"/>
  <c r="R5583" i="4"/>
  <c r="S5583" i="4" s="1"/>
  <c r="N5584" i="4"/>
  <c r="O5584" i="4"/>
  <c r="P5584" i="4" s="1"/>
  <c r="T5584" i="4" s="1"/>
  <c r="Q5584" i="4"/>
  <c r="R5584" i="4" s="1"/>
  <c r="S5584" i="4" s="1"/>
  <c r="N5585" i="4"/>
  <c r="O5585" i="4" s="1"/>
  <c r="P5585" i="4" s="1"/>
  <c r="Q5585" i="4"/>
  <c r="R5585" i="4"/>
  <c r="S5585" i="4" s="1"/>
  <c r="N5586" i="4"/>
  <c r="O5586" i="4"/>
  <c r="P5586" i="4" s="1"/>
  <c r="T5586" i="4" s="1"/>
  <c r="Q5586" i="4"/>
  <c r="R5586" i="4" s="1"/>
  <c r="S5586" i="4" s="1"/>
  <c r="N5587" i="4"/>
  <c r="O5587" i="4" s="1"/>
  <c r="P5587" i="4" s="1"/>
  <c r="Q5587" i="4"/>
  <c r="R5587" i="4"/>
  <c r="S5587" i="4" s="1"/>
  <c r="N5588" i="4"/>
  <c r="O5588" i="4"/>
  <c r="P5588" i="4" s="1"/>
  <c r="T5588" i="4" s="1"/>
  <c r="Q5588" i="4"/>
  <c r="R5588" i="4" s="1"/>
  <c r="S5588" i="4" s="1"/>
  <c r="N5589" i="4"/>
  <c r="O5589" i="4" s="1"/>
  <c r="P5589" i="4" s="1"/>
  <c r="Q5589" i="4"/>
  <c r="R5589" i="4"/>
  <c r="S5589" i="4" s="1"/>
  <c r="N5590" i="4"/>
  <c r="O5590" i="4"/>
  <c r="P5590" i="4" s="1"/>
  <c r="T5590" i="4" s="1"/>
  <c r="Q5590" i="4"/>
  <c r="R5590" i="4" s="1"/>
  <c r="S5590" i="4" s="1"/>
  <c r="N5591" i="4"/>
  <c r="O5591" i="4" s="1"/>
  <c r="P5591" i="4" s="1"/>
  <c r="Q5591" i="4"/>
  <c r="R5591" i="4"/>
  <c r="S5591" i="4" s="1"/>
  <c r="N5592" i="4"/>
  <c r="O5592" i="4"/>
  <c r="P5592" i="4" s="1"/>
  <c r="T5592" i="4" s="1"/>
  <c r="Q5592" i="4"/>
  <c r="R5592" i="4" s="1"/>
  <c r="S5592" i="4" s="1"/>
  <c r="N5593" i="4"/>
  <c r="O5593" i="4" s="1"/>
  <c r="P5593" i="4" s="1"/>
  <c r="Q5593" i="4"/>
  <c r="R5593" i="4"/>
  <c r="S5593" i="4" s="1"/>
  <c r="N5594" i="4"/>
  <c r="O5594" i="4"/>
  <c r="P5594" i="4" s="1"/>
  <c r="T5594" i="4" s="1"/>
  <c r="Q5594" i="4"/>
  <c r="R5594" i="4" s="1"/>
  <c r="S5594" i="4" s="1"/>
  <c r="N5595" i="4"/>
  <c r="O5595" i="4" s="1"/>
  <c r="P5595" i="4" s="1"/>
  <c r="T5595" i="4" s="1"/>
  <c r="Q5595" i="4"/>
  <c r="R5595" i="4"/>
  <c r="S5595" i="4" s="1"/>
  <c r="N5596" i="4"/>
  <c r="O5596" i="4"/>
  <c r="P5596" i="4" s="1"/>
  <c r="Q5596" i="4"/>
  <c r="R5596" i="4" s="1"/>
  <c r="S5596" i="4"/>
  <c r="N5597" i="4"/>
  <c r="O5597" i="4" s="1"/>
  <c r="P5597" i="4"/>
  <c r="T5597" i="4" s="1"/>
  <c r="Q5597" i="4"/>
  <c r="R5597" i="4"/>
  <c r="S5597" i="4" s="1"/>
  <c r="N5598" i="4"/>
  <c r="O5598" i="4"/>
  <c r="P5598" i="4" s="1"/>
  <c r="Q5598" i="4"/>
  <c r="R5598" i="4" s="1"/>
  <c r="S5598" i="4" s="1"/>
  <c r="N5599" i="4"/>
  <c r="O5599" i="4" s="1"/>
  <c r="P5599" i="4" s="1"/>
  <c r="T5599" i="4" s="1"/>
  <c r="Q5599" i="4"/>
  <c r="R5599" i="4"/>
  <c r="S5599" i="4" s="1"/>
  <c r="N5600" i="4"/>
  <c r="O5600" i="4"/>
  <c r="P5600" i="4" s="1"/>
  <c r="Q5600" i="4"/>
  <c r="R5600" i="4" s="1"/>
  <c r="S5600" i="4"/>
  <c r="Q5577" i="4"/>
  <c r="R5577" i="4" s="1"/>
  <c r="O5577" i="4"/>
  <c r="P5577" i="4" s="1"/>
  <c r="N5577" i="4"/>
  <c r="N5553" i="4"/>
  <c r="O5553" i="4"/>
  <c r="P5553" i="4" s="1"/>
  <c r="Q5553" i="4"/>
  <c r="R5553" i="4" s="1"/>
  <c r="S5553" i="4" s="1"/>
  <c r="N5554" i="4"/>
  <c r="O5554" i="4" s="1"/>
  <c r="P5554" i="4" s="1"/>
  <c r="Q5554" i="4"/>
  <c r="R5554" i="4"/>
  <c r="S5554" i="4" s="1"/>
  <c r="N5555" i="4"/>
  <c r="O5555" i="4"/>
  <c r="P5555" i="4" s="1"/>
  <c r="Q5555" i="4"/>
  <c r="R5555" i="4" s="1"/>
  <c r="S5555" i="4" s="1"/>
  <c r="N5556" i="4"/>
  <c r="O5556" i="4" s="1"/>
  <c r="P5556" i="4" s="1"/>
  <c r="Q5556" i="4"/>
  <c r="R5556" i="4"/>
  <c r="S5556" i="4" s="1"/>
  <c r="N5557" i="4"/>
  <c r="O5557" i="4"/>
  <c r="P5557" i="4" s="1"/>
  <c r="Q5557" i="4"/>
  <c r="R5557" i="4" s="1"/>
  <c r="S5557" i="4" s="1"/>
  <c r="N5558" i="4"/>
  <c r="O5558" i="4" s="1"/>
  <c r="P5558" i="4" s="1"/>
  <c r="Q5558" i="4"/>
  <c r="R5558" i="4"/>
  <c r="S5558" i="4" s="1"/>
  <c r="N5559" i="4"/>
  <c r="O5559" i="4"/>
  <c r="P5559" i="4" s="1"/>
  <c r="Q5559" i="4"/>
  <c r="R5559" i="4" s="1"/>
  <c r="S5559" i="4" s="1"/>
  <c r="N5560" i="4"/>
  <c r="O5560" i="4" s="1"/>
  <c r="P5560" i="4" s="1"/>
  <c r="Q5560" i="4"/>
  <c r="R5560" i="4"/>
  <c r="S5560" i="4" s="1"/>
  <c r="N5561" i="4"/>
  <c r="O5561" i="4"/>
  <c r="P5561" i="4" s="1"/>
  <c r="Q5561" i="4"/>
  <c r="R5561" i="4" s="1"/>
  <c r="S5561" i="4" s="1"/>
  <c r="N5562" i="4"/>
  <c r="O5562" i="4" s="1"/>
  <c r="P5562" i="4" s="1"/>
  <c r="Q5562" i="4"/>
  <c r="R5562" i="4"/>
  <c r="S5562" i="4" s="1"/>
  <c r="N5563" i="4"/>
  <c r="O5563" i="4"/>
  <c r="P5563" i="4" s="1"/>
  <c r="Q5563" i="4"/>
  <c r="R5563" i="4" s="1"/>
  <c r="S5563" i="4" s="1"/>
  <c r="N5564" i="4"/>
  <c r="O5564" i="4" s="1"/>
  <c r="P5564" i="4" s="1"/>
  <c r="Q5564" i="4"/>
  <c r="R5564" i="4"/>
  <c r="S5564" i="4" s="1"/>
  <c r="N5565" i="4"/>
  <c r="O5565" i="4"/>
  <c r="P5565" i="4" s="1"/>
  <c r="Q5565" i="4"/>
  <c r="R5565" i="4" s="1"/>
  <c r="S5565" i="4" s="1"/>
  <c r="N5566" i="4"/>
  <c r="O5566" i="4" s="1"/>
  <c r="P5566" i="4" s="1"/>
  <c r="Q5566" i="4"/>
  <c r="R5566" i="4"/>
  <c r="S5566" i="4" s="1"/>
  <c r="N5567" i="4"/>
  <c r="O5567" i="4"/>
  <c r="P5567" i="4" s="1"/>
  <c r="Q5567" i="4"/>
  <c r="R5567" i="4" s="1"/>
  <c r="S5567" i="4" s="1"/>
  <c r="N5568" i="4"/>
  <c r="O5568" i="4" s="1"/>
  <c r="P5568" i="4" s="1"/>
  <c r="Q5568" i="4"/>
  <c r="R5568" i="4"/>
  <c r="S5568" i="4" s="1"/>
  <c r="N5569" i="4"/>
  <c r="O5569" i="4"/>
  <c r="P5569" i="4" s="1"/>
  <c r="Q5569" i="4"/>
  <c r="R5569" i="4" s="1"/>
  <c r="S5569" i="4" s="1"/>
  <c r="N5570" i="4"/>
  <c r="O5570" i="4" s="1"/>
  <c r="P5570" i="4"/>
  <c r="T5570" i="4" s="1"/>
  <c r="Q5570" i="4"/>
  <c r="R5570" i="4"/>
  <c r="S5570" i="4" s="1"/>
  <c r="N5571" i="4"/>
  <c r="O5571" i="4"/>
  <c r="P5571" i="4" s="1"/>
  <c r="Q5571" i="4"/>
  <c r="R5571" i="4" s="1"/>
  <c r="S5571" i="4" s="1"/>
  <c r="N5572" i="4"/>
  <c r="O5572" i="4" s="1"/>
  <c r="P5572" i="4" s="1"/>
  <c r="T5572" i="4" s="1"/>
  <c r="Q5572" i="4"/>
  <c r="R5572" i="4"/>
  <c r="S5572" i="4" s="1"/>
  <c r="N5573" i="4"/>
  <c r="O5573" i="4"/>
  <c r="P5573" i="4" s="1"/>
  <c r="Q5573" i="4"/>
  <c r="R5573" i="4" s="1"/>
  <c r="S5573" i="4"/>
  <c r="N5574" i="4"/>
  <c r="O5574" i="4" s="1"/>
  <c r="P5574" i="4"/>
  <c r="T5574" i="4" s="1"/>
  <c r="Q5574" i="4"/>
  <c r="R5574" i="4"/>
  <c r="S5574" i="4" s="1"/>
  <c r="N5575" i="4"/>
  <c r="O5575" i="4"/>
  <c r="P5575" i="4" s="1"/>
  <c r="Q5575" i="4"/>
  <c r="R5575" i="4" s="1"/>
  <c r="S5575" i="4" s="1"/>
  <c r="Q5552" i="4"/>
  <c r="R5552" i="4" s="1"/>
  <c r="O5552" i="4"/>
  <c r="P5552" i="4" s="1"/>
  <c r="N5552" i="4"/>
  <c r="N5528" i="4"/>
  <c r="O5528" i="4"/>
  <c r="P5528" i="4" s="1"/>
  <c r="Q5528" i="4"/>
  <c r="R5528" i="4" s="1"/>
  <c r="S5528" i="4" s="1"/>
  <c r="N5529" i="4"/>
  <c r="O5529" i="4" s="1"/>
  <c r="P5529" i="4" s="1"/>
  <c r="Q5529" i="4"/>
  <c r="R5529" i="4"/>
  <c r="S5529" i="4" s="1"/>
  <c r="N5530" i="4"/>
  <c r="O5530" i="4"/>
  <c r="P5530" i="4" s="1"/>
  <c r="T5530" i="4" s="1"/>
  <c r="Q5530" i="4"/>
  <c r="R5530" i="4" s="1"/>
  <c r="S5530" i="4" s="1"/>
  <c r="N5531" i="4"/>
  <c r="O5531" i="4" s="1"/>
  <c r="P5531" i="4" s="1"/>
  <c r="Q5531" i="4"/>
  <c r="R5531" i="4"/>
  <c r="S5531" i="4" s="1"/>
  <c r="N5532" i="4"/>
  <c r="O5532" i="4"/>
  <c r="P5532" i="4" s="1"/>
  <c r="T5532" i="4" s="1"/>
  <c r="Q5532" i="4"/>
  <c r="R5532" i="4" s="1"/>
  <c r="S5532" i="4" s="1"/>
  <c r="N5533" i="4"/>
  <c r="O5533" i="4" s="1"/>
  <c r="P5533" i="4" s="1"/>
  <c r="Q5533" i="4"/>
  <c r="R5533" i="4"/>
  <c r="S5533" i="4" s="1"/>
  <c r="N5534" i="4"/>
  <c r="O5534" i="4"/>
  <c r="P5534" i="4" s="1"/>
  <c r="T5534" i="4" s="1"/>
  <c r="Q5534" i="4"/>
  <c r="R5534" i="4" s="1"/>
  <c r="S5534" i="4" s="1"/>
  <c r="N5535" i="4"/>
  <c r="O5535" i="4" s="1"/>
  <c r="P5535" i="4" s="1"/>
  <c r="Q5535" i="4"/>
  <c r="R5535" i="4"/>
  <c r="S5535" i="4" s="1"/>
  <c r="N5536" i="4"/>
  <c r="O5536" i="4"/>
  <c r="P5536" i="4" s="1"/>
  <c r="T5536" i="4" s="1"/>
  <c r="Q5536" i="4"/>
  <c r="R5536" i="4" s="1"/>
  <c r="S5536" i="4" s="1"/>
  <c r="N5537" i="4"/>
  <c r="O5537" i="4" s="1"/>
  <c r="P5537" i="4" s="1"/>
  <c r="Q5537" i="4"/>
  <c r="R5537" i="4"/>
  <c r="S5537" i="4" s="1"/>
  <c r="N5538" i="4"/>
  <c r="O5538" i="4"/>
  <c r="P5538" i="4" s="1"/>
  <c r="T5538" i="4" s="1"/>
  <c r="Q5538" i="4"/>
  <c r="R5538" i="4" s="1"/>
  <c r="S5538" i="4" s="1"/>
  <c r="N5539" i="4"/>
  <c r="O5539" i="4" s="1"/>
  <c r="P5539" i="4" s="1"/>
  <c r="Q5539" i="4"/>
  <c r="R5539" i="4"/>
  <c r="S5539" i="4" s="1"/>
  <c r="N5540" i="4"/>
  <c r="O5540" i="4"/>
  <c r="P5540" i="4" s="1"/>
  <c r="T5540" i="4" s="1"/>
  <c r="Q5540" i="4"/>
  <c r="R5540" i="4" s="1"/>
  <c r="S5540" i="4" s="1"/>
  <c r="N5541" i="4"/>
  <c r="O5541" i="4" s="1"/>
  <c r="P5541" i="4" s="1"/>
  <c r="Q5541" i="4"/>
  <c r="R5541" i="4"/>
  <c r="S5541" i="4" s="1"/>
  <c r="N5542" i="4"/>
  <c r="O5542" i="4"/>
  <c r="P5542" i="4" s="1"/>
  <c r="T5542" i="4" s="1"/>
  <c r="Q5542" i="4"/>
  <c r="R5542" i="4" s="1"/>
  <c r="S5542" i="4" s="1"/>
  <c r="N5543" i="4"/>
  <c r="O5543" i="4" s="1"/>
  <c r="P5543" i="4" s="1"/>
  <c r="Q5543" i="4"/>
  <c r="R5543" i="4"/>
  <c r="S5543" i="4" s="1"/>
  <c r="N5544" i="4"/>
  <c r="O5544" i="4"/>
  <c r="P5544" i="4" s="1"/>
  <c r="T5544" i="4" s="1"/>
  <c r="Q5544" i="4"/>
  <c r="R5544" i="4" s="1"/>
  <c r="S5544" i="4" s="1"/>
  <c r="N5545" i="4"/>
  <c r="O5545" i="4" s="1"/>
  <c r="P5545" i="4" s="1"/>
  <c r="T5545" i="4" s="1"/>
  <c r="Q5545" i="4"/>
  <c r="R5545" i="4"/>
  <c r="S5545" i="4" s="1"/>
  <c r="N5546" i="4"/>
  <c r="O5546" i="4"/>
  <c r="P5546" i="4" s="1"/>
  <c r="Q5546" i="4"/>
  <c r="R5546" i="4" s="1"/>
  <c r="S5546" i="4"/>
  <c r="N5547" i="4"/>
  <c r="O5547" i="4" s="1"/>
  <c r="P5547" i="4"/>
  <c r="T5547" i="4" s="1"/>
  <c r="Q5547" i="4"/>
  <c r="R5547" i="4"/>
  <c r="S5547" i="4" s="1"/>
  <c r="N5548" i="4"/>
  <c r="O5548" i="4"/>
  <c r="P5548" i="4" s="1"/>
  <c r="Q5548" i="4"/>
  <c r="R5548" i="4" s="1"/>
  <c r="S5548" i="4" s="1"/>
  <c r="N5549" i="4"/>
  <c r="O5549" i="4" s="1"/>
  <c r="P5549" i="4" s="1"/>
  <c r="T5549" i="4" s="1"/>
  <c r="Q5549" i="4"/>
  <c r="R5549" i="4"/>
  <c r="S5549" i="4" s="1"/>
  <c r="N5550" i="4"/>
  <c r="O5550" i="4"/>
  <c r="P5550" i="4" s="1"/>
  <c r="Q5550" i="4"/>
  <c r="R5550" i="4" s="1"/>
  <c r="S5550" i="4"/>
  <c r="Q5527" i="4"/>
  <c r="R5527" i="4" s="1"/>
  <c r="O5527" i="4"/>
  <c r="P5527" i="4" s="1"/>
  <c r="N5527" i="4"/>
  <c r="N5503" i="4"/>
  <c r="O5503" i="4"/>
  <c r="P5503" i="4" s="1"/>
  <c r="Q5503" i="4"/>
  <c r="R5503" i="4" s="1"/>
  <c r="S5503" i="4" s="1"/>
  <c r="N5504" i="4"/>
  <c r="O5504" i="4" s="1"/>
  <c r="P5504" i="4" s="1"/>
  <c r="Q5504" i="4"/>
  <c r="R5504" i="4"/>
  <c r="S5504" i="4" s="1"/>
  <c r="N5505" i="4"/>
  <c r="O5505" i="4"/>
  <c r="P5505" i="4" s="1"/>
  <c r="T5505" i="4" s="1"/>
  <c r="Q5505" i="4"/>
  <c r="R5505" i="4" s="1"/>
  <c r="S5505" i="4" s="1"/>
  <c r="N5506" i="4"/>
  <c r="O5506" i="4" s="1"/>
  <c r="P5506" i="4" s="1"/>
  <c r="Q5506" i="4"/>
  <c r="R5506" i="4"/>
  <c r="S5506" i="4" s="1"/>
  <c r="N5507" i="4"/>
  <c r="O5507" i="4"/>
  <c r="P5507" i="4" s="1"/>
  <c r="T5507" i="4" s="1"/>
  <c r="Q5507" i="4"/>
  <c r="R5507" i="4" s="1"/>
  <c r="S5507" i="4" s="1"/>
  <c r="N5508" i="4"/>
  <c r="O5508" i="4" s="1"/>
  <c r="P5508" i="4" s="1"/>
  <c r="Q5508" i="4"/>
  <c r="R5508" i="4"/>
  <c r="S5508" i="4" s="1"/>
  <c r="N5509" i="4"/>
  <c r="O5509" i="4"/>
  <c r="P5509" i="4" s="1"/>
  <c r="T5509" i="4" s="1"/>
  <c r="Q5509" i="4"/>
  <c r="R5509" i="4" s="1"/>
  <c r="S5509" i="4" s="1"/>
  <c r="N5510" i="4"/>
  <c r="O5510" i="4" s="1"/>
  <c r="P5510" i="4" s="1"/>
  <c r="Q5510" i="4"/>
  <c r="R5510" i="4"/>
  <c r="S5510" i="4" s="1"/>
  <c r="N5511" i="4"/>
  <c r="O5511" i="4"/>
  <c r="P5511" i="4" s="1"/>
  <c r="T5511" i="4" s="1"/>
  <c r="Q5511" i="4"/>
  <c r="R5511" i="4" s="1"/>
  <c r="S5511" i="4" s="1"/>
  <c r="N5512" i="4"/>
  <c r="O5512" i="4" s="1"/>
  <c r="P5512" i="4" s="1"/>
  <c r="Q5512" i="4"/>
  <c r="R5512" i="4"/>
  <c r="S5512" i="4" s="1"/>
  <c r="N5513" i="4"/>
  <c r="O5513" i="4"/>
  <c r="P5513" i="4" s="1"/>
  <c r="T5513" i="4" s="1"/>
  <c r="Q5513" i="4"/>
  <c r="R5513" i="4" s="1"/>
  <c r="S5513" i="4" s="1"/>
  <c r="N5514" i="4"/>
  <c r="O5514" i="4" s="1"/>
  <c r="P5514" i="4" s="1"/>
  <c r="Q5514" i="4"/>
  <c r="R5514" i="4"/>
  <c r="S5514" i="4" s="1"/>
  <c r="N5515" i="4"/>
  <c r="O5515" i="4"/>
  <c r="P5515" i="4" s="1"/>
  <c r="T5515" i="4" s="1"/>
  <c r="Q5515" i="4"/>
  <c r="R5515" i="4" s="1"/>
  <c r="S5515" i="4" s="1"/>
  <c r="N5516" i="4"/>
  <c r="O5516" i="4" s="1"/>
  <c r="P5516" i="4" s="1"/>
  <c r="Q5516" i="4"/>
  <c r="R5516" i="4"/>
  <c r="S5516" i="4" s="1"/>
  <c r="N5517" i="4"/>
  <c r="O5517" i="4"/>
  <c r="P5517" i="4" s="1"/>
  <c r="T5517" i="4" s="1"/>
  <c r="Q5517" i="4"/>
  <c r="R5517" i="4" s="1"/>
  <c r="S5517" i="4" s="1"/>
  <c r="N5518" i="4"/>
  <c r="O5518" i="4" s="1"/>
  <c r="P5518" i="4" s="1"/>
  <c r="Q5518" i="4"/>
  <c r="R5518" i="4"/>
  <c r="S5518" i="4" s="1"/>
  <c r="N5519" i="4"/>
  <c r="O5519" i="4"/>
  <c r="P5519" i="4" s="1"/>
  <c r="T5519" i="4" s="1"/>
  <c r="Q5519" i="4"/>
  <c r="R5519" i="4" s="1"/>
  <c r="S5519" i="4" s="1"/>
  <c r="N5520" i="4"/>
  <c r="O5520" i="4" s="1"/>
  <c r="P5520" i="4" s="1"/>
  <c r="T5520" i="4" s="1"/>
  <c r="Q5520" i="4"/>
  <c r="R5520" i="4"/>
  <c r="S5520" i="4" s="1"/>
  <c r="N5521" i="4"/>
  <c r="O5521" i="4"/>
  <c r="P5521" i="4" s="1"/>
  <c r="Q5521" i="4"/>
  <c r="R5521" i="4" s="1"/>
  <c r="S5521" i="4"/>
  <c r="N5522" i="4"/>
  <c r="O5522" i="4" s="1"/>
  <c r="P5522" i="4"/>
  <c r="T5522" i="4" s="1"/>
  <c r="Q5522" i="4"/>
  <c r="R5522" i="4"/>
  <c r="S5522" i="4" s="1"/>
  <c r="N5523" i="4"/>
  <c r="O5523" i="4"/>
  <c r="P5523" i="4" s="1"/>
  <c r="Q5523" i="4"/>
  <c r="R5523" i="4" s="1"/>
  <c r="S5523" i="4" s="1"/>
  <c r="N5524" i="4"/>
  <c r="O5524" i="4" s="1"/>
  <c r="P5524" i="4" s="1"/>
  <c r="T5524" i="4" s="1"/>
  <c r="Q5524" i="4"/>
  <c r="R5524" i="4"/>
  <c r="S5524" i="4" s="1"/>
  <c r="N5525" i="4"/>
  <c r="O5525" i="4"/>
  <c r="P5525" i="4" s="1"/>
  <c r="Q5525" i="4"/>
  <c r="R5525" i="4" s="1"/>
  <c r="S5525" i="4"/>
  <c r="Q5502" i="4"/>
  <c r="R5502" i="4" s="1"/>
  <c r="O5502" i="4"/>
  <c r="P5502" i="4" s="1"/>
  <c r="N5502" i="4"/>
  <c r="N5478" i="4"/>
  <c r="O5478" i="4"/>
  <c r="P5478" i="4" s="1"/>
  <c r="Q5478" i="4"/>
  <c r="R5478" i="4" s="1"/>
  <c r="S5478" i="4" s="1"/>
  <c r="N5479" i="4"/>
  <c r="O5479" i="4" s="1"/>
  <c r="P5479" i="4" s="1"/>
  <c r="Q5479" i="4"/>
  <c r="R5479" i="4"/>
  <c r="S5479" i="4" s="1"/>
  <c r="N5480" i="4"/>
  <c r="O5480" i="4"/>
  <c r="P5480" i="4" s="1"/>
  <c r="T5480" i="4" s="1"/>
  <c r="Q5480" i="4"/>
  <c r="R5480" i="4" s="1"/>
  <c r="S5480" i="4" s="1"/>
  <c r="N5481" i="4"/>
  <c r="O5481" i="4" s="1"/>
  <c r="P5481" i="4" s="1"/>
  <c r="Q5481" i="4"/>
  <c r="R5481" i="4"/>
  <c r="S5481" i="4" s="1"/>
  <c r="N5482" i="4"/>
  <c r="O5482" i="4"/>
  <c r="P5482" i="4" s="1"/>
  <c r="T5482" i="4" s="1"/>
  <c r="Q5482" i="4"/>
  <c r="R5482" i="4" s="1"/>
  <c r="S5482" i="4" s="1"/>
  <c r="N5483" i="4"/>
  <c r="O5483" i="4" s="1"/>
  <c r="P5483" i="4" s="1"/>
  <c r="Q5483" i="4"/>
  <c r="R5483" i="4"/>
  <c r="S5483" i="4" s="1"/>
  <c r="N5484" i="4"/>
  <c r="O5484" i="4"/>
  <c r="P5484" i="4" s="1"/>
  <c r="T5484" i="4" s="1"/>
  <c r="Q5484" i="4"/>
  <c r="R5484" i="4" s="1"/>
  <c r="S5484" i="4" s="1"/>
  <c r="N5485" i="4"/>
  <c r="O5485" i="4" s="1"/>
  <c r="P5485" i="4" s="1"/>
  <c r="Q5485" i="4"/>
  <c r="R5485" i="4"/>
  <c r="S5485" i="4" s="1"/>
  <c r="N5486" i="4"/>
  <c r="O5486" i="4"/>
  <c r="P5486" i="4" s="1"/>
  <c r="T5486" i="4" s="1"/>
  <c r="Q5486" i="4"/>
  <c r="R5486" i="4" s="1"/>
  <c r="S5486" i="4" s="1"/>
  <c r="N5487" i="4"/>
  <c r="O5487" i="4" s="1"/>
  <c r="P5487" i="4" s="1"/>
  <c r="Q5487" i="4"/>
  <c r="R5487" i="4"/>
  <c r="S5487" i="4" s="1"/>
  <c r="N5488" i="4"/>
  <c r="O5488" i="4"/>
  <c r="P5488" i="4" s="1"/>
  <c r="T5488" i="4" s="1"/>
  <c r="Q5488" i="4"/>
  <c r="R5488" i="4" s="1"/>
  <c r="S5488" i="4" s="1"/>
  <c r="N5489" i="4"/>
  <c r="O5489" i="4" s="1"/>
  <c r="P5489" i="4" s="1"/>
  <c r="Q5489" i="4"/>
  <c r="R5489" i="4"/>
  <c r="S5489" i="4" s="1"/>
  <c r="N5490" i="4"/>
  <c r="O5490" i="4"/>
  <c r="P5490" i="4" s="1"/>
  <c r="T5490" i="4" s="1"/>
  <c r="Q5490" i="4"/>
  <c r="R5490" i="4" s="1"/>
  <c r="S5490" i="4" s="1"/>
  <c r="N5491" i="4"/>
  <c r="O5491" i="4" s="1"/>
  <c r="P5491" i="4" s="1"/>
  <c r="Q5491" i="4"/>
  <c r="R5491" i="4"/>
  <c r="S5491" i="4" s="1"/>
  <c r="N5492" i="4"/>
  <c r="O5492" i="4"/>
  <c r="P5492" i="4" s="1"/>
  <c r="T5492" i="4" s="1"/>
  <c r="Q5492" i="4"/>
  <c r="R5492" i="4" s="1"/>
  <c r="S5492" i="4" s="1"/>
  <c r="N5493" i="4"/>
  <c r="O5493" i="4" s="1"/>
  <c r="P5493" i="4" s="1"/>
  <c r="Q5493" i="4"/>
  <c r="R5493" i="4"/>
  <c r="S5493" i="4" s="1"/>
  <c r="N5494" i="4"/>
  <c r="O5494" i="4"/>
  <c r="P5494" i="4" s="1"/>
  <c r="T5494" i="4" s="1"/>
  <c r="Q5494" i="4"/>
  <c r="R5494" i="4" s="1"/>
  <c r="S5494" i="4" s="1"/>
  <c r="N5495" i="4"/>
  <c r="O5495" i="4" s="1"/>
  <c r="P5495" i="4" s="1"/>
  <c r="T5495" i="4" s="1"/>
  <c r="Q5495" i="4"/>
  <c r="R5495" i="4"/>
  <c r="S5495" i="4" s="1"/>
  <c r="N5496" i="4"/>
  <c r="O5496" i="4"/>
  <c r="P5496" i="4" s="1"/>
  <c r="Q5496" i="4"/>
  <c r="R5496" i="4" s="1"/>
  <c r="S5496" i="4"/>
  <c r="N5497" i="4"/>
  <c r="O5497" i="4" s="1"/>
  <c r="P5497" i="4"/>
  <c r="T5497" i="4" s="1"/>
  <c r="Q5497" i="4"/>
  <c r="R5497" i="4"/>
  <c r="S5497" i="4" s="1"/>
  <c r="N5498" i="4"/>
  <c r="O5498" i="4"/>
  <c r="P5498" i="4" s="1"/>
  <c r="Q5498" i="4"/>
  <c r="R5498" i="4" s="1"/>
  <c r="S5498" i="4" s="1"/>
  <c r="N5499" i="4"/>
  <c r="O5499" i="4" s="1"/>
  <c r="P5499" i="4" s="1"/>
  <c r="T5499" i="4" s="1"/>
  <c r="Q5499" i="4"/>
  <c r="R5499" i="4"/>
  <c r="S5499" i="4" s="1"/>
  <c r="N5500" i="4"/>
  <c r="O5500" i="4"/>
  <c r="P5500" i="4" s="1"/>
  <c r="Q5500" i="4"/>
  <c r="R5500" i="4" s="1"/>
  <c r="S5500" i="4"/>
  <c r="Q5477" i="4"/>
  <c r="R5477" i="4" s="1"/>
  <c r="O5477" i="4"/>
  <c r="P5477" i="4" s="1"/>
  <c r="N5477" i="4"/>
  <c r="N5453" i="4"/>
  <c r="O5453" i="4"/>
  <c r="P5453" i="4" s="1"/>
  <c r="T5453" i="4" s="1"/>
  <c r="Q5453" i="4"/>
  <c r="R5453" i="4" s="1"/>
  <c r="S5453" i="4" s="1"/>
  <c r="N5454" i="4"/>
  <c r="O5454" i="4" s="1"/>
  <c r="P5454" i="4" s="1"/>
  <c r="Q5454" i="4"/>
  <c r="R5454" i="4"/>
  <c r="S5454" i="4" s="1"/>
  <c r="N5455" i="4"/>
  <c r="O5455" i="4"/>
  <c r="P5455" i="4" s="1"/>
  <c r="T5455" i="4" s="1"/>
  <c r="Q5455" i="4"/>
  <c r="R5455" i="4" s="1"/>
  <c r="S5455" i="4" s="1"/>
  <c r="N5456" i="4"/>
  <c r="O5456" i="4" s="1"/>
  <c r="P5456" i="4" s="1"/>
  <c r="Q5456" i="4"/>
  <c r="R5456" i="4"/>
  <c r="S5456" i="4" s="1"/>
  <c r="N5457" i="4"/>
  <c r="O5457" i="4"/>
  <c r="P5457" i="4" s="1"/>
  <c r="T5457" i="4" s="1"/>
  <c r="Q5457" i="4"/>
  <c r="R5457" i="4" s="1"/>
  <c r="S5457" i="4" s="1"/>
  <c r="N5458" i="4"/>
  <c r="O5458" i="4" s="1"/>
  <c r="P5458" i="4" s="1"/>
  <c r="Q5458" i="4"/>
  <c r="R5458" i="4"/>
  <c r="S5458" i="4" s="1"/>
  <c r="N5459" i="4"/>
  <c r="O5459" i="4"/>
  <c r="P5459" i="4" s="1"/>
  <c r="T5459" i="4" s="1"/>
  <c r="Q5459" i="4"/>
  <c r="R5459" i="4" s="1"/>
  <c r="S5459" i="4" s="1"/>
  <c r="N5460" i="4"/>
  <c r="O5460" i="4" s="1"/>
  <c r="P5460" i="4" s="1"/>
  <c r="Q5460" i="4"/>
  <c r="R5460" i="4"/>
  <c r="S5460" i="4" s="1"/>
  <c r="N5461" i="4"/>
  <c r="O5461" i="4"/>
  <c r="P5461" i="4" s="1"/>
  <c r="T5461" i="4" s="1"/>
  <c r="Q5461" i="4"/>
  <c r="R5461" i="4" s="1"/>
  <c r="S5461" i="4" s="1"/>
  <c r="N5462" i="4"/>
  <c r="O5462" i="4" s="1"/>
  <c r="P5462" i="4" s="1"/>
  <c r="Q5462" i="4"/>
  <c r="R5462" i="4"/>
  <c r="S5462" i="4" s="1"/>
  <c r="N5463" i="4"/>
  <c r="O5463" i="4"/>
  <c r="P5463" i="4" s="1"/>
  <c r="T5463" i="4" s="1"/>
  <c r="Q5463" i="4"/>
  <c r="R5463" i="4" s="1"/>
  <c r="S5463" i="4" s="1"/>
  <c r="N5464" i="4"/>
  <c r="O5464" i="4" s="1"/>
  <c r="P5464" i="4" s="1"/>
  <c r="Q5464" i="4"/>
  <c r="R5464" i="4"/>
  <c r="S5464" i="4" s="1"/>
  <c r="N5465" i="4"/>
  <c r="O5465" i="4"/>
  <c r="P5465" i="4" s="1"/>
  <c r="T5465" i="4" s="1"/>
  <c r="Q5465" i="4"/>
  <c r="R5465" i="4" s="1"/>
  <c r="S5465" i="4" s="1"/>
  <c r="N5466" i="4"/>
  <c r="O5466" i="4" s="1"/>
  <c r="P5466" i="4" s="1"/>
  <c r="Q5466" i="4"/>
  <c r="R5466" i="4"/>
  <c r="S5466" i="4" s="1"/>
  <c r="N5467" i="4"/>
  <c r="O5467" i="4"/>
  <c r="P5467" i="4" s="1"/>
  <c r="T5467" i="4" s="1"/>
  <c r="Q5467" i="4"/>
  <c r="R5467" i="4" s="1"/>
  <c r="S5467" i="4" s="1"/>
  <c r="N5468" i="4"/>
  <c r="O5468" i="4" s="1"/>
  <c r="P5468" i="4" s="1"/>
  <c r="Q5468" i="4"/>
  <c r="R5468" i="4"/>
  <c r="S5468" i="4" s="1"/>
  <c r="N5469" i="4"/>
  <c r="O5469" i="4"/>
  <c r="P5469" i="4" s="1"/>
  <c r="T5469" i="4" s="1"/>
  <c r="Q5469" i="4"/>
  <c r="R5469" i="4" s="1"/>
  <c r="S5469" i="4" s="1"/>
  <c r="N5470" i="4"/>
  <c r="O5470" i="4" s="1"/>
  <c r="P5470" i="4" s="1"/>
  <c r="T5470" i="4" s="1"/>
  <c r="Q5470" i="4"/>
  <c r="R5470" i="4"/>
  <c r="S5470" i="4" s="1"/>
  <c r="N5471" i="4"/>
  <c r="O5471" i="4"/>
  <c r="P5471" i="4" s="1"/>
  <c r="Q5471" i="4"/>
  <c r="R5471" i="4" s="1"/>
  <c r="S5471" i="4"/>
  <c r="N5472" i="4"/>
  <c r="O5472" i="4" s="1"/>
  <c r="P5472" i="4"/>
  <c r="T5472" i="4" s="1"/>
  <c r="Q5472" i="4"/>
  <c r="R5472" i="4"/>
  <c r="S5472" i="4" s="1"/>
  <c r="N5473" i="4"/>
  <c r="O5473" i="4"/>
  <c r="P5473" i="4" s="1"/>
  <c r="Q5473" i="4"/>
  <c r="R5473" i="4" s="1"/>
  <c r="S5473" i="4" s="1"/>
  <c r="N5474" i="4"/>
  <c r="O5474" i="4" s="1"/>
  <c r="P5474" i="4" s="1"/>
  <c r="T5474" i="4" s="1"/>
  <c r="Q5474" i="4"/>
  <c r="R5474" i="4"/>
  <c r="S5474" i="4" s="1"/>
  <c r="N5475" i="4"/>
  <c r="O5475" i="4"/>
  <c r="P5475" i="4" s="1"/>
  <c r="Q5475" i="4"/>
  <c r="R5475" i="4" s="1"/>
  <c r="S5475" i="4"/>
  <c r="Q5452" i="4"/>
  <c r="R5452" i="4" s="1"/>
  <c r="O5452" i="4"/>
  <c r="P5452" i="4" s="1"/>
  <c r="N5452" i="4"/>
  <c r="N5428" i="4"/>
  <c r="O5428" i="4"/>
  <c r="P5428" i="4" s="1"/>
  <c r="T5428" i="4" s="1"/>
  <c r="Q5428" i="4"/>
  <c r="R5428" i="4" s="1"/>
  <c r="S5428" i="4" s="1"/>
  <c r="N5429" i="4"/>
  <c r="O5429" i="4" s="1"/>
  <c r="P5429" i="4" s="1"/>
  <c r="Q5429" i="4"/>
  <c r="R5429" i="4"/>
  <c r="S5429" i="4" s="1"/>
  <c r="N5430" i="4"/>
  <c r="O5430" i="4"/>
  <c r="P5430" i="4" s="1"/>
  <c r="T5430" i="4" s="1"/>
  <c r="Q5430" i="4"/>
  <c r="R5430" i="4" s="1"/>
  <c r="S5430" i="4" s="1"/>
  <c r="N5431" i="4"/>
  <c r="O5431" i="4" s="1"/>
  <c r="P5431" i="4" s="1"/>
  <c r="Q5431" i="4"/>
  <c r="R5431" i="4"/>
  <c r="S5431" i="4" s="1"/>
  <c r="N5432" i="4"/>
  <c r="O5432" i="4"/>
  <c r="P5432" i="4" s="1"/>
  <c r="T5432" i="4" s="1"/>
  <c r="Q5432" i="4"/>
  <c r="R5432" i="4" s="1"/>
  <c r="S5432" i="4" s="1"/>
  <c r="N5433" i="4"/>
  <c r="O5433" i="4" s="1"/>
  <c r="P5433" i="4" s="1"/>
  <c r="Q5433" i="4"/>
  <c r="R5433" i="4"/>
  <c r="S5433" i="4" s="1"/>
  <c r="N5434" i="4"/>
  <c r="O5434" i="4"/>
  <c r="P5434" i="4" s="1"/>
  <c r="T5434" i="4" s="1"/>
  <c r="Q5434" i="4"/>
  <c r="R5434" i="4" s="1"/>
  <c r="S5434" i="4" s="1"/>
  <c r="N5435" i="4"/>
  <c r="O5435" i="4" s="1"/>
  <c r="P5435" i="4" s="1"/>
  <c r="Q5435" i="4"/>
  <c r="R5435" i="4"/>
  <c r="S5435" i="4" s="1"/>
  <c r="N5436" i="4"/>
  <c r="O5436" i="4"/>
  <c r="P5436" i="4" s="1"/>
  <c r="T5436" i="4" s="1"/>
  <c r="Q5436" i="4"/>
  <c r="R5436" i="4" s="1"/>
  <c r="S5436" i="4" s="1"/>
  <c r="N5437" i="4"/>
  <c r="O5437" i="4" s="1"/>
  <c r="P5437" i="4" s="1"/>
  <c r="Q5437" i="4"/>
  <c r="R5437" i="4"/>
  <c r="S5437" i="4" s="1"/>
  <c r="N5438" i="4"/>
  <c r="O5438" i="4"/>
  <c r="P5438" i="4" s="1"/>
  <c r="T5438" i="4" s="1"/>
  <c r="Q5438" i="4"/>
  <c r="R5438" i="4" s="1"/>
  <c r="S5438" i="4" s="1"/>
  <c r="N5439" i="4"/>
  <c r="O5439" i="4" s="1"/>
  <c r="P5439" i="4" s="1"/>
  <c r="Q5439" i="4"/>
  <c r="R5439" i="4"/>
  <c r="S5439" i="4" s="1"/>
  <c r="N5440" i="4"/>
  <c r="O5440" i="4"/>
  <c r="P5440" i="4" s="1"/>
  <c r="T5440" i="4" s="1"/>
  <c r="Q5440" i="4"/>
  <c r="R5440" i="4" s="1"/>
  <c r="S5440" i="4" s="1"/>
  <c r="N5441" i="4"/>
  <c r="O5441" i="4" s="1"/>
  <c r="P5441" i="4" s="1"/>
  <c r="Q5441" i="4"/>
  <c r="R5441" i="4"/>
  <c r="S5441" i="4" s="1"/>
  <c r="N5442" i="4"/>
  <c r="O5442" i="4"/>
  <c r="P5442" i="4" s="1"/>
  <c r="T5442" i="4" s="1"/>
  <c r="Q5442" i="4"/>
  <c r="R5442" i="4" s="1"/>
  <c r="S5442" i="4" s="1"/>
  <c r="N5443" i="4"/>
  <c r="O5443" i="4" s="1"/>
  <c r="P5443" i="4" s="1"/>
  <c r="Q5443" i="4"/>
  <c r="R5443" i="4"/>
  <c r="S5443" i="4" s="1"/>
  <c r="N5444" i="4"/>
  <c r="O5444" i="4"/>
  <c r="P5444" i="4" s="1"/>
  <c r="T5444" i="4" s="1"/>
  <c r="Q5444" i="4"/>
  <c r="R5444" i="4" s="1"/>
  <c r="S5444" i="4" s="1"/>
  <c r="N5445" i="4"/>
  <c r="O5445" i="4" s="1"/>
  <c r="P5445" i="4" s="1"/>
  <c r="T5445" i="4" s="1"/>
  <c r="Q5445" i="4"/>
  <c r="R5445" i="4"/>
  <c r="S5445" i="4" s="1"/>
  <c r="N5446" i="4"/>
  <c r="O5446" i="4"/>
  <c r="P5446" i="4" s="1"/>
  <c r="Q5446" i="4"/>
  <c r="R5446" i="4" s="1"/>
  <c r="S5446" i="4" s="1"/>
  <c r="N5447" i="4"/>
  <c r="O5447" i="4" s="1"/>
  <c r="P5447" i="4" s="1"/>
  <c r="T5447" i="4" s="1"/>
  <c r="Q5447" i="4"/>
  <c r="R5447" i="4"/>
  <c r="S5447" i="4" s="1"/>
  <c r="N5448" i="4"/>
  <c r="O5448" i="4"/>
  <c r="P5448" i="4" s="1"/>
  <c r="Q5448" i="4"/>
  <c r="R5448" i="4" s="1"/>
  <c r="S5448" i="4"/>
  <c r="N5449" i="4"/>
  <c r="O5449" i="4" s="1"/>
  <c r="P5449" i="4"/>
  <c r="T5449" i="4" s="1"/>
  <c r="Q5449" i="4"/>
  <c r="R5449" i="4"/>
  <c r="S5449" i="4" s="1"/>
  <c r="N5450" i="4"/>
  <c r="O5450" i="4"/>
  <c r="P5450" i="4" s="1"/>
  <c r="Q5450" i="4"/>
  <c r="R5450" i="4" s="1"/>
  <c r="S5450" i="4" s="1"/>
  <c r="Q5427" i="4"/>
  <c r="R5427" i="4" s="1"/>
  <c r="O5427" i="4"/>
  <c r="P5427" i="4" s="1"/>
  <c r="N5427" i="4"/>
  <c r="N5403" i="4"/>
  <c r="O5403" i="4" s="1"/>
  <c r="Q5403" i="4"/>
  <c r="R5403" i="4"/>
  <c r="S5403" i="4" s="1"/>
  <c r="N5404" i="4"/>
  <c r="O5404" i="4"/>
  <c r="P5404" i="4" s="1"/>
  <c r="Q5404" i="4"/>
  <c r="R5404" i="4" s="1"/>
  <c r="S5404" i="4" s="1"/>
  <c r="N5405" i="4"/>
  <c r="O5405" i="4" s="1"/>
  <c r="P5405" i="4" s="1"/>
  <c r="Q5405" i="4"/>
  <c r="R5405" i="4"/>
  <c r="S5405" i="4" s="1"/>
  <c r="N5406" i="4"/>
  <c r="O5406" i="4"/>
  <c r="P5406" i="4" s="1"/>
  <c r="Q5406" i="4"/>
  <c r="R5406" i="4" s="1"/>
  <c r="S5406" i="4" s="1"/>
  <c r="N5407" i="4"/>
  <c r="O5407" i="4" s="1"/>
  <c r="P5407" i="4" s="1"/>
  <c r="Q5407" i="4"/>
  <c r="R5407" i="4"/>
  <c r="S5407" i="4" s="1"/>
  <c r="N5408" i="4"/>
  <c r="O5408" i="4"/>
  <c r="P5408" i="4" s="1"/>
  <c r="Q5408" i="4"/>
  <c r="R5408" i="4" s="1"/>
  <c r="S5408" i="4" s="1"/>
  <c r="N5409" i="4"/>
  <c r="O5409" i="4" s="1"/>
  <c r="P5409" i="4" s="1"/>
  <c r="Q5409" i="4"/>
  <c r="R5409" i="4"/>
  <c r="S5409" i="4" s="1"/>
  <c r="N5410" i="4"/>
  <c r="O5410" i="4"/>
  <c r="P5410" i="4" s="1"/>
  <c r="Q5410" i="4"/>
  <c r="R5410" i="4" s="1"/>
  <c r="S5410" i="4" s="1"/>
  <c r="N5411" i="4"/>
  <c r="O5411" i="4" s="1"/>
  <c r="P5411" i="4" s="1"/>
  <c r="Q5411" i="4"/>
  <c r="R5411" i="4"/>
  <c r="S5411" i="4" s="1"/>
  <c r="N5412" i="4"/>
  <c r="O5412" i="4"/>
  <c r="P5412" i="4" s="1"/>
  <c r="Q5412" i="4"/>
  <c r="R5412" i="4" s="1"/>
  <c r="S5412" i="4" s="1"/>
  <c r="N5413" i="4"/>
  <c r="O5413" i="4" s="1"/>
  <c r="P5413" i="4" s="1"/>
  <c r="Q5413" i="4"/>
  <c r="R5413" i="4"/>
  <c r="S5413" i="4" s="1"/>
  <c r="N5414" i="4"/>
  <c r="O5414" i="4"/>
  <c r="P5414" i="4" s="1"/>
  <c r="Q5414" i="4"/>
  <c r="R5414" i="4" s="1"/>
  <c r="S5414" i="4" s="1"/>
  <c r="N5415" i="4"/>
  <c r="O5415" i="4" s="1"/>
  <c r="P5415" i="4" s="1"/>
  <c r="Q5415" i="4"/>
  <c r="R5415" i="4"/>
  <c r="S5415" i="4" s="1"/>
  <c r="N5416" i="4"/>
  <c r="O5416" i="4"/>
  <c r="P5416" i="4" s="1"/>
  <c r="Q5416" i="4"/>
  <c r="R5416" i="4" s="1"/>
  <c r="S5416" i="4" s="1"/>
  <c r="N5417" i="4"/>
  <c r="O5417" i="4" s="1"/>
  <c r="P5417" i="4" s="1"/>
  <c r="Q5417" i="4"/>
  <c r="R5417" i="4"/>
  <c r="S5417" i="4" s="1"/>
  <c r="N5418" i="4"/>
  <c r="O5418" i="4"/>
  <c r="P5418" i="4" s="1"/>
  <c r="Q5418" i="4"/>
  <c r="R5418" i="4" s="1"/>
  <c r="S5418" i="4" s="1"/>
  <c r="N5419" i="4"/>
  <c r="O5419" i="4" s="1"/>
  <c r="P5419" i="4" s="1"/>
  <c r="Q5419" i="4"/>
  <c r="R5419" i="4"/>
  <c r="S5419" i="4" s="1"/>
  <c r="N5420" i="4"/>
  <c r="O5420" i="4"/>
  <c r="P5420" i="4" s="1"/>
  <c r="Q5420" i="4"/>
  <c r="R5420" i="4" s="1"/>
  <c r="S5420" i="4" s="1"/>
  <c r="N5421" i="4"/>
  <c r="O5421" i="4" s="1"/>
  <c r="P5421" i="4" s="1"/>
  <c r="Q5421" i="4"/>
  <c r="R5421" i="4"/>
  <c r="S5421" i="4" s="1"/>
  <c r="N5422" i="4"/>
  <c r="O5422" i="4"/>
  <c r="P5422" i="4" s="1"/>
  <c r="Q5422" i="4"/>
  <c r="R5422" i="4" s="1"/>
  <c r="S5422" i="4" s="1"/>
  <c r="N5423" i="4"/>
  <c r="O5423" i="4" s="1"/>
  <c r="P5423" i="4" s="1"/>
  <c r="Q5423" i="4"/>
  <c r="R5423" i="4"/>
  <c r="S5423" i="4" s="1"/>
  <c r="N5424" i="4"/>
  <c r="O5424" i="4"/>
  <c r="P5424" i="4" s="1"/>
  <c r="Q5424" i="4"/>
  <c r="R5424" i="4" s="1"/>
  <c r="S5424" i="4" s="1"/>
  <c r="N5425" i="4"/>
  <c r="O5425" i="4" s="1"/>
  <c r="P5425" i="4" s="1"/>
  <c r="Q5425" i="4"/>
  <c r="R5425" i="4"/>
  <c r="S5425" i="4" s="1"/>
  <c r="Q5402" i="4"/>
  <c r="R5402" i="4" s="1"/>
  <c r="O5402" i="4"/>
  <c r="P5402" i="4" s="1"/>
  <c r="N5402" i="4"/>
  <c r="N5378" i="4"/>
  <c r="O5378" i="4"/>
  <c r="P5378" i="4" s="1"/>
  <c r="Q5378" i="4"/>
  <c r="R5378" i="4" s="1"/>
  <c r="S5378" i="4" s="1"/>
  <c r="N5379" i="4"/>
  <c r="O5379" i="4" s="1"/>
  <c r="P5379" i="4" s="1"/>
  <c r="Q5379" i="4"/>
  <c r="R5379" i="4"/>
  <c r="S5379" i="4" s="1"/>
  <c r="N5380" i="4"/>
  <c r="O5380" i="4"/>
  <c r="P5380" i="4" s="1"/>
  <c r="T5380" i="4" s="1"/>
  <c r="Q5380" i="4"/>
  <c r="R5380" i="4" s="1"/>
  <c r="S5380" i="4" s="1"/>
  <c r="N5381" i="4"/>
  <c r="O5381" i="4" s="1"/>
  <c r="P5381" i="4" s="1"/>
  <c r="Q5381" i="4"/>
  <c r="R5381" i="4"/>
  <c r="S5381" i="4" s="1"/>
  <c r="N5382" i="4"/>
  <c r="O5382" i="4"/>
  <c r="P5382" i="4" s="1"/>
  <c r="T5382" i="4" s="1"/>
  <c r="Q5382" i="4"/>
  <c r="R5382" i="4" s="1"/>
  <c r="S5382" i="4" s="1"/>
  <c r="N5383" i="4"/>
  <c r="O5383" i="4" s="1"/>
  <c r="P5383" i="4" s="1"/>
  <c r="Q5383" i="4"/>
  <c r="R5383" i="4"/>
  <c r="S5383" i="4" s="1"/>
  <c r="N5384" i="4"/>
  <c r="O5384" i="4"/>
  <c r="P5384" i="4" s="1"/>
  <c r="T5384" i="4" s="1"/>
  <c r="Q5384" i="4"/>
  <c r="R5384" i="4" s="1"/>
  <c r="S5384" i="4" s="1"/>
  <c r="N5385" i="4"/>
  <c r="O5385" i="4" s="1"/>
  <c r="P5385" i="4" s="1"/>
  <c r="Q5385" i="4"/>
  <c r="R5385" i="4"/>
  <c r="S5385" i="4" s="1"/>
  <c r="N5386" i="4"/>
  <c r="O5386" i="4"/>
  <c r="P5386" i="4" s="1"/>
  <c r="T5386" i="4" s="1"/>
  <c r="Q5386" i="4"/>
  <c r="R5386" i="4" s="1"/>
  <c r="S5386" i="4" s="1"/>
  <c r="N5387" i="4"/>
  <c r="O5387" i="4" s="1"/>
  <c r="P5387" i="4" s="1"/>
  <c r="Q5387" i="4"/>
  <c r="R5387" i="4"/>
  <c r="S5387" i="4" s="1"/>
  <c r="N5388" i="4"/>
  <c r="O5388" i="4"/>
  <c r="P5388" i="4" s="1"/>
  <c r="T5388" i="4" s="1"/>
  <c r="Q5388" i="4"/>
  <c r="R5388" i="4" s="1"/>
  <c r="S5388" i="4" s="1"/>
  <c r="N5389" i="4"/>
  <c r="O5389" i="4" s="1"/>
  <c r="P5389" i="4" s="1"/>
  <c r="Q5389" i="4"/>
  <c r="R5389" i="4"/>
  <c r="S5389" i="4" s="1"/>
  <c r="N5390" i="4"/>
  <c r="O5390" i="4"/>
  <c r="P5390" i="4" s="1"/>
  <c r="T5390" i="4" s="1"/>
  <c r="Q5390" i="4"/>
  <c r="R5390" i="4" s="1"/>
  <c r="S5390" i="4" s="1"/>
  <c r="N5391" i="4"/>
  <c r="O5391" i="4" s="1"/>
  <c r="P5391" i="4" s="1"/>
  <c r="Q5391" i="4"/>
  <c r="R5391" i="4"/>
  <c r="S5391" i="4" s="1"/>
  <c r="N5392" i="4"/>
  <c r="O5392" i="4"/>
  <c r="P5392" i="4" s="1"/>
  <c r="T5392" i="4" s="1"/>
  <c r="Q5392" i="4"/>
  <c r="R5392" i="4" s="1"/>
  <c r="S5392" i="4" s="1"/>
  <c r="N5393" i="4"/>
  <c r="O5393" i="4" s="1"/>
  <c r="P5393" i="4" s="1"/>
  <c r="Q5393" i="4"/>
  <c r="R5393" i="4"/>
  <c r="S5393" i="4" s="1"/>
  <c r="N5394" i="4"/>
  <c r="O5394" i="4"/>
  <c r="P5394" i="4" s="1"/>
  <c r="T5394" i="4" s="1"/>
  <c r="Q5394" i="4"/>
  <c r="R5394" i="4" s="1"/>
  <c r="S5394" i="4" s="1"/>
  <c r="N5395" i="4"/>
  <c r="O5395" i="4" s="1"/>
  <c r="P5395" i="4" s="1"/>
  <c r="T5395" i="4" s="1"/>
  <c r="Q5395" i="4"/>
  <c r="R5395" i="4"/>
  <c r="S5395" i="4" s="1"/>
  <c r="N5396" i="4"/>
  <c r="O5396" i="4"/>
  <c r="P5396" i="4" s="1"/>
  <c r="Q5396" i="4"/>
  <c r="R5396" i="4" s="1"/>
  <c r="S5396" i="4"/>
  <c r="N5397" i="4"/>
  <c r="O5397" i="4" s="1"/>
  <c r="P5397" i="4"/>
  <c r="T5397" i="4" s="1"/>
  <c r="Q5397" i="4"/>
  <c r="R5397" i="4"/>
  <c r="S5397" i="4" s="1"/>
  <c r="N5398" i="4"/>
  <c r="O5398" i="4"/>
  <c r="P5398" i="4" s="1"/>
  <c r="Q5398" i="4"/>
  <c r="R5398" i="4" s="1"/>
  <c r="S5398" i="4" s="1"/>
  <c r="N5399" i="4"/>
  <c r="O5399" i="4" s="1"/>
  <c r="P5399" i="4" s="1"/>
  <c r="T5399" i="4" s="1"/>
  <c r="Q5399" i="4"/>
  <c r="R5399" i="4"/>
  <c r="S5399" i="4" s="1"/>
  <c r="N5400" i="4"/>
  <c r="O5400" i="4"/>
  <c r="P5400" i="4" s="1"/>
  <c r="Q5400" i="4"/>
  <c r="R5400" i="4" s="1"/>
  <c r="S5400" i="4"/>
  <c r="Q5377" i="4"/>
  <c r="R5377" i="4" s="1"/>
  <c r="O5377" i="4"/>
  <c r="P5377" i="4" s="1"/>
  <c r="N5377" i="4"/>
  <c r="N5353" i="4"/>
  <c r="O5353" i="4"/>
  <c r="P5353" i="4" s="1"/>
  <c r="Q5353" i="4"/>
  <c r="R5353" i="4" s="1"/>
  <c r="S5353" i="4" s="1"/>
  <c r="N5354" i="4"/>
  <c r="O5354" i="4" s="1"/>
  <c r="P5354" i="4" s="1"/>
  <c r="Q5354" i="4"/>
  <c r="R5354" i="4"/>
  <c r="S5354" i="4" s="1"/>
  <c r="N5355" i="4"/>
  <c r="O5355" i="4"/>
  <c r="P5355" i="4" s="1"/>
  <c r="Q5355" i="4"/>
  <c r="R5355" i="4" s="1"/>
  <c r="S5355" i="4" s="1"/>
  <c r="N5356" i="4"/>
  <c r="O5356" i="4" s="1"/>
  <c r="P5356" i="4" s="1"/>
  <c r="Q5356" i="4"/>
  <c r="R5356" i="4"/>
  <c r="S5356" i="4" s="1"/>
  <c r="N5357" i="4"/>
  <c r="O5357" i="4"/>
  <c r="P5357" i="4" s="1"/>
  <c r="Q5357" i="4"/>
  <c r="R5357" i="4" s="1"/>
  <c r="S5357" i="4" s="1"/>
  <c r="N5358" i="4"/>
  <c r="O5358" i="4" s="1"/>
  <c r="P5358" i="4" s="1"/>
  <c r="Q5358" i="4"/>
  <c r="R5358" i="4"/>
  <c r="S5358" i="4" s="1"/>
  <c r="N5359" i="4"/>
  <c r="O5359" i="4"/>
  <c r="P5359" i="4" s="1"/>
  <c r="Q5359" i="4"/>
  <c r="R5359" i="4" s="1"/>
  <c r="S5359" i="4" s="1"/>
  <c r="N5360" i="4"/>
  <c r="O5360" i="4" s="1"/>
  <c r="P5360" i="4" s="1"/>
  <c r="Q5360" i="4"/>
  <c r="R5360" i="4"/>
  <c r="S5360" i="4" s="1"/>
  <c r="N5361" i="4"/>
  <c r="O5361" i="4"/>
  <c r="P5361" i="4" s="1"/>
  <c r="Q5361" i="4"/>
  <c r="R5361" i="4" s="1"/>
  <c r="S5361" i="4" s="1"/>
  <c r="N5362" i="4"/>
  <c r="O5362" i="4" s="1"/>
  <c r="P5362" i="4" s="1"/>
  <c r="Q5362" i="4"/>
  <c r="R5362" i="4"/>
  <c r="S5362" i="4" s="1"/>
  <c r="N5363" i="4"/>
  <c r="O5363" i="4"/>
  <c r="P5363" i="4" s="1"/>
  <c r="Q5363" i="4"/>
  <c r="R5363" i="4" s="1"/>
  <c r="S5363" i="4" s="1"/>
  <c r="N5364" i="4"/>
  <c r="O5364" i="4" s="1"/>
  <c r="P5364" i="4" s="1"/>
  <c r="Q5364" i="4"/>
  <c r="R5364" i="4"/>
  <c r="S5364" i="4" s="1"/>
  <c r="N5365" i="4"/>
  <c r="O5365" i="4"/>
  <c r="P5365" i="4" s="1"/>
  <c r="Q5365" i="4"/>
  <c r="R5365" i="4" s="1"/>
  <c r="S5365" i="4" s="1"/>
  <c r="N5366" i="4"/>
  <c r="O5366" i="4" s="1"/>
  <c r="P5366" i="4" s="1"/>
  <c r="Q5366" i="4"/>
  <c r="R5366" i="4"/>
  <c r="S5366" i="4" s="1"/>
  <c r="N5367" i="4"/>
  <c r="O5367" i="4"/>
  <c r="P5367" i="4" s="1"/>
  <c r="Q5367" i="4"/>
  <c r="R5367" i="4" s="1"/>
  <c r="S5367" i="4" s="1"/>
  <c r="N5368" i="4"/>
  <c r="O5368" i="4" s="1"/>
  <c r="P5368" i="4" s="1"/>
  <c r="Q5368" i="4"/>
  <c r="R5368" i="4"/>
  <c r="S5368" i="4" s="1"/>
  <c r="N5369" i="4"/>
  <c r="O5369" i="4"/>
  <c r="P5369" i="4" s="1"/>
  <c r="Q5369" i="4"/>
  <c r="R5369" i="4" s="1"/>
  <c r="S5369" i="4" s="1"/>
  <c r="N5370" i="4"/>
  <c r="O5370" i="4" s="1"/>
  <c r="P5370" i="4"/>
  <c r="T5370" i="4" s="1"/>
  <c r="Q5370" i="4"/>
  <c r="R5370" i="4"/>
  <c r="S5370" i="4" s="1"/>
  <c r="N5371" i="4"/>
  <c r="O5371" i="4"/>
  <c r="P5371" i="4" s="1"/>
  <c r="Q5371" i="4"/>
  <c r="R5371" i="4" s="1"/>
  <c r="S5371" i="4" s="1"/>
  <c r="N5372" i="4"/>
  <c r="O5372" i="4" s="1"/>
  <c r="P5372" i="4" s="1"/>
  <c r="T5372" i="4" s="1"/>
  <c r="Q5372" i="4"/>
  <c r="R5372" i="4"/>
  <c r="S5372" i="4" s="1"/>
  <c r="N5373" i="4"/>
  <c r="O5373" i="4"/>
  <c r="P5373" i="4" s="1"/>
  <c r="Q5373" i="4"/>
  <c r="R5373" i="4" s="1"/>
  <c r="S5373" i="4"/>
  <c r="N5374" i="4"/>
  <c r="O5374" i="4" s="1"/>
  <c r="P5374" i="4"/>
  <c r="T5374" i="4" s="1"/>
  <c r="Q5374" i="4"/>
  <c r="R5374" i="4"/>
  <c r="S5374" i="4" s="1"/>
  <c r="N5375" i="4"/>
  <c r="O5375" i="4"/>
  <c r="P5375" i="4" s="1"/>
  <c r="Q5375" i="4"/>
  <c r="R5375" i="4" s="1"/>
  <c r="S5375" i="4" s="1"/>
  <c r="Q5352" i="4"/>
  <c r="R5352" i="4" s="1"/>
  <c r="O5352" i="4"/>
  <c r="P5352" i="4" s="1"/>
  <c r="N5352" i="4"/>
  <c r="N5328" i="4"/>
  <c r="O5328" i="4"/>
  <c r="P5328" i="4" s="1"/>
  <c r="Q5328" i="4"/>
  <c r="R5328" i="4" s="1"/>
  <c r="S5328" i="4" s="1"/>
  <c r="N5329" i="4"/>
  <c r="O5329" i="4" s="1"/>
  <c r="P5329" i="4" s="1"/>
  <c r="Q5329" i="4"/>
  <c r="R5329" i="4"/>
  <c r="S5329" i="4" s="1"/>
  <c r="N5330" i="4"/>
  <c r="O5330" i="4"/>
  <c r="P5330" i="4" s="1"/>
  <c r="Q5330" i="4"/>
  <c r="R5330" i="4" s="1"/>
  <c r="S5330" i="4" s="1"/>
  <c r="N5331" i="4"/>
  <c r="O5331" i="4" s="1"/>
  <c r="P5331" i="4" s="1"/>
  <c r="Q5331" i="4"/>
  <c r="R5331" i="4"/>
  <c r="S5331" i="4" s="1"/>
  <c r="N5332" i="4"/>
  <c r="O5332" i="4"/>
  <c r="P5332" i="4" s="1"/>
  <c r="Q5332" i="4"/>
  <c r="R5332" i="4" s="1"/>
  <c r="S5332" i="4" s="1"/>
  <c r="N5333" i="4"/>
  <c r="O5333" i="4" s="1"/>
  <c r="P5333" i="4" s="1"/>
  <c r="Q5333" i="4"/>
  <c r="R5333" i="4"/>
  <c r="S5333" i="4" s="1"/>
  <c r="N5334" i="4"/>
  <c r="O5334" i="4"/>
  <c r="P5334" i="4" s="1"/>
  <c r="Q5334" i="4"/>
  <c r="R5334" i="4" s="1"/>
  <c r="S5334" i="4" s="1"/>
  <c r="N5335" i="4"/>
  <c r="O5335" i="4" s="1"/>
  <c r="P5335" i="4" s="1"/>
  <c r="Q5335" i="4"/>
  <c r="R5335" i="4"/>
  <c r="S5335" i="4" s="1"/>
  <c r="N5336" i="4"/>
  <c r="O5336" i="4"/>
  <c r="P5336" i="4" s="1"/>
  <c r="Q5336" i="4"/>
  <c r="R5336" i="4" s="1"/>
  <c r="S5336" i="4" s="1"/>
  <c r="N5337" i="4"/>
  <c r="O5337" i="4" s="1"/>
  <c r="P5337" i="4" s="1"/>
  <c r="Q5337" i="4"/>
  <c r="R5337" i="4"/>
  <c r="S5337" i="4" s="1"/>
  <c r="N5338" i="4"/>
  <c r="O5338" i="4"/>
  <c r="P5338" i="4" s="1"/>
  <c r="Q5338" i="4"/>
  <c r="R5338" i="4" s="1"/>
  <c r="S5338" i="4" s="1"/>
  <c r="N5339" i="4"/>
  <c r="O5339" i="4" s="1"/>
  <c r="P5339" i="4" s="1"/>
  <c r="Q5339" i="4"/>
  <c r="R5339" i="4"/>
  <c r="S5339" i="4" s="1"/>
  <c r="N5340" i="4"/>
  <c r="O5340" i="4"/>
  <c r="P5340" i="4" s="1"/>
  <c r="Q5340" i="4"/>
  <c r="R5340" i="4" s="1"/>
  <c r="S5340" i="4" s="1"/>
  <c r="N5341" i="4"/>
  <c r="O5341" i="4" s="1"/>
  <c r="P5341" i="4" s="1"/>
  <c r="Q5341" i="4"/>
  <c r="R5341" i="4"/>
  <c r="S5341" i="4" s="1"/>
  <c r="N5342" i="4"/>
  <c r="O5342" i="4"/>
  <c r="P5342" i="4" s="1"/>
  <c r="Q5342" i="4"/>
  <c r="R5342" i="4" s="1"/>
  <c r="S5342" i="4" s="1"/>
  <c r="N5343" i="4"/>
  <c r="O5343" i="4" s="1"/>
  <c r="P5343" i="4" s="1"/>
  <c r="Q5343" i="4"/>
  <c r="R5343" i="4"/>
  <c r="S5343" i="4" s="1"/>
  <c r="N5344" i="4"/>
  <c r="O5344" i="4"/>
  <c r="P5344" i="4" s="1"/>
  <c r="Q5344" i="4"/>
  <c r="R5344" i="4" s="1"/>
  <c r="S5344" i="4" s="1"/>
  <c r="N5345" i="4"/>
  <c r="O5345" i="4" s="1"/>
  <c r="P5345" i="4" s="1"/>
  <c r="Q5345" i="4"/>
  <c r="R5345" i="4"/>
  <c r="S5345" i="4" s="1"/>
  <c r="T5345" i="4"/>
  <c r="N5346" i="4"/>
  <c r="O5346" i="4"/>
  <c r="P5346" i="4" s="1"/>
  <c r="Q5346" i="4"/>
  <c r="R5346" i="4" s="1"/>
  <c r="S5346" i="4"/>
  <c r="N5347" i="4"/>
  <c r="O5347" i="4" s="1"/>
  <c r="P5347" i="4"/>
  <c r="T5347" i="4" s="1"/>
  <c r="Q5347" i="4"/>
  <c r="R5347" i="4"/>
  <c r="S5347" i="4" s="1"/>
  <c r="N5348" i="4"/>
  <c r="O5348" i="4"/>
  <c r="P5348" i="4" s="1"/>
  <c r="Q5348" i="4"/>
  <c r="R5348" i="4" s="1"/>
  <c r="S5348" i="4" s="1"/>
  <c r="N5349" i="4"/>
  <c r="O5349" i="4" s="1"/>
  <c r="P5349" i="4" s="1"/>
  <c r="T5349" i="4" s="1"/>
  <c r="Q5349" i="4"/>
  <c r="R5349" i="4"/>
  <c r="S5349" i="4" s="1"/>
  <c r="N5350" i="4"/>
  <c r="O5350" i="4"/>
  <c r="P5350" i="4" s="1"/>
  <c r="Q5350" i="4"/>
  <c r="R5350" i="4" s="1"/>
  <c r="S5350" i="4"/>
  <c r="Q5327" i="4"/>
  <c r="R5327" i="4" s="1"/>
  <c r="O5327" i="4"/>
  <c r="P5327" i="4" s="1"/>
  <c r="N5327" i="4"/>
  <c r="N5302" i="4"/>
  <c r="O5302" i="4" s="1"/>
  <c r="Q5302" i="4"/>
  <c r="R5302" i="4"/>
  <c r="S5302" i="4" s="1"/>
  <c r="N5303" i="4"/>
  <c r="O5303" i="4"/>
  <c r="P5303" i="4" s="1"/>
  <c r="T5303" i="4" s="1"/>
  <c r="Q5303" i="4"/>
  <c r="R5303" i="4" s="1"/>
  <c r="S5303" i="4" s="1"/>
  <c r="N5304" i="4"/>
  <c r="O5304" i="4" s="1"/>
  <c r="P5304" i="4" s="1"/>
  <c r="Q5304" i="4"/>
  <c r="R5304" i="4"/>
  <c r="S5304" i="4" s="1"/>
  <c r="N5305" i="4"/>
  <c r="O5305" i="4"/>
  <c r="P5305" i="4" s="1"/>
  <c r="T5305" i="4" s="1"/>
  <c r="Q5305" i="4"/>
  <c r="R5305" i="4" s="1"/>
  <c r="S5305" i="4" s="1"/>
  <c r="N5306" i="4"/>
  <c r="O5306" i="4" s="1"/>
  <c r="P5306" i="4" s="1"/>
  <c r="Q5306" i="4"/>
  <c r="R5306" i="4"/>
  <c r="S5306" i="4" s="1"/>
  <c r="N5307" i="4"/>
  <c r="O5307" i="4"/>
  <c r="P5307" i="4" s="1"/>
  <c r="T5307" i="4" s="1"/>
  <c r="Q5307" i="4"/>
  <c r="R5307" i="4" s="1"/>
  <c r="S5307" i="4" s="1"/>
  <c r="N5308" i="4"/>
  <c r="O5308" i="4" s="1"/>
  <c r="P5308" i="4" s="1"/>
  <c r="Q5308" i="4"/>
  <c r="R5308" i="4"/>
  <c r="S5308" i="4" s="1"/>
  <c r="N5309" i="4"/>
  <c r="O5309" i="4"/>
  <c r="P5309" i="4" s="1"/>
  <c r="T5309" i="4" s="1"/>
  <c r="Q5309" i="4"/>
  <c r="R5309" i="4" s="1"/>
  <c r="S5309" i="4" s="1"/>
  <c r="N5310" i="4"/>
  <c r="O5310" i="4" s="1"/>
  <c r="P5310" i="4" s="1"/>
  <c r="Q5310" i="4"/>
  <c r="R5310" i="4"/>
  <c r="S5310" i="4" s="1"/>
  <c r="N5311" i="4"/>
  <c r="O5311" i="4"/>
  <c r="P5311" i="4" s="1"/>
  <c r="T5311" i="4" s="1"/>
  <c r="Q5311" i="4"/>
  <c r="R5311" i="4" s="1"/>
  <c r="S5311" i="4" s="1"/>
  <c r="N5312" i="4"/>
  <c r="O5312" i="4" s="1"/>
  <c r="P5312" i="4" s="1"/>
  <c r="Q5312" i="4"/>
  <c r="R5312" i="4"/>
  <c r="S5312" i="4" s="1"/>
  <c r="N5313" i="4"/>
  <c r="O5313" i="4"/>
  <c r="P5313" i="4" s="1"/>
  <c r="T5313" i="4" s="1"/>
  <c r="Q5313" i="4"/>
  <c r="R5313" i="4" s="1"/>
  <c r="S5313" i="4" s="1"/>
  <c r="N5314" i="4"/>
  <c r="O5314" i="4" s="1"/>
  <c r="P5314" i="4" s="1"/>
  <c r="Q5314" i="4"/>
  <c r="R5314" i="4"/>
  <c r="S5314" i="4" s="1"/>
  <c r="N5315" i="4"/>
  <c r="O5315" i="4"/>
  <c r="P5315" i="4" s="1"/>
  <c r="T5315" i="4" s="1"/>
  <c r="Q5315" i="4"/>
  <c r="R5315" i="4" s="1"/>
  <c r="S5315" i="4" s="1"/>
  <c r="N5316" i="4"/>
  <c r="O5316" i="4" s="1"/>
  <c r="P5316" i="4" s="1"/>
  <c r="Q5316" i="4"/>
  <c r="R5316" i="4"/>
  <c r="S5316" i="4" s="1"/>
  <c r="N5317" i="4"/>
  <c r="O5317" i="4"/>
  <c r="P5317" i="4" s="1"/>
  <c r="T5317" i="4" s="1"/>
  <c r="Q5317" i="4"/>
  <c r="R5317" i="4" s="1"/>
  <c r="S5317" i="4" s="1"/>
  <c r="N5318" i="4"/>
  <c r="O5318" i="4" s="1"/>
  <c r="P5318" i="4" s="1"/>
  <c r="Q5318" i="4"/>
  <c r="R5318" i="4"/>
  <c r="S5318" i="4" s="1"/>
  <c r="N5319" i="4"/>
  <c r="O5319" i="4"/>
  <c r="P5319" i="4" s="1"/>
  <c r="T5319" i="4" s="1"/>
  <c r="Q5319" i="4"/>
  <c r="R5319" i="4" s="1"/>
  <c r="S5319" i="4" s="1"/>
  <c r="N5320" i="4"/>
  <c r="O5320" i="4" s="1"/>
  <c r="P5320" i="4" s="1"/>
  <c r="Q5320" i="4"/>
  <c r="R5320" i="4"/>
  <c r="S5320" i="4" s="1"/>
  <c r="N5321" i="4"/>
  <c r="O5321" i="4"/>
  <c r="P5321" i="4" s="1"/>
  <c r="T5321" i="4" s="1"/>
  <c r="Q5321" i="4"/>
  <c r="R5321" i="4" s="1"/>
  <c r="S5321" i="4" s="1"/>
  <c r="N5322" i="4"/>
  <c r="O5322" i="4" s="1"/>
  <c r="P5322" i="4" s="1"/>
  <c r="Q5322" i="4"/>
  <c r="R5322" i="4"/>
  <c r="S5322" i="4" s="1"/>
  <c r="N5323" i="4"/>
  <c r="O5323" i="4"/>
  <c r="P5323" i="4" s="1"/>
  <c r="T5323" i="4" s="1"/>
  <c r="Q5323" i="4"/>
  <c r="R5323" i="4" s="1"/>
  <c r="S5323" i="4" s="1"/>
  <c r="N5324" i="4"/>
  <c r="O5324" i="4" s="1"/>
  <c r="P5324" i="4" s="1"/>
  <c r="Q5324" i="4"/>
  <c r="R5324" i="4"/>
  <c r="S5324" i="4" s="1"/>
  <c r="Q5301" i="4"/>
  <c r="R5301" i="4" s="1"/>
  <c r="O5301" i="4"/>
  <c r="P5301" i="4" s="1"/>
  <c r="N5301" i="4"/>
  <c r="N5277" i="4"/>
  <c r="O5277" i="4"/>
  <c r="P5277" i="4" s="1"/>
  <c r="Q5277" i="4"/>
  <c r="R5277" i="4" s="1"/>
  <c r="S5277" i="4" s="1"/>
  <c r="N5278" i="4"/>
  <c r="O5278" i="4" s="1"/>
  <c r="P5278" i="4" s="1"/>
  <c r="Q5278" i="4"/>
  <c r="R5278" i="4"/>
  <c r="S5278" i="4" s="1"/>
  <c r="N5279" i="4"/>
  <c r="O5279" i="4"/>
  <c r="P5279" i="4" s="1"/>
  <c r="Q5279" i="4"/>
  <c r="R5279" i="4" s="1"/>
  <c r="S5279" i="4" s="1"/>
  <c r="N5280" i="4"/>
  <c r="O5280" i="4" s="1"/>
  <c r="P5280" i="4" s="1"/>
  <c r="Q5280" i="4"/>
  <c r="R5280" i="4"/>
  <c r="S5280" i="4" s="1"/>
  <c r="N5281" i="4"/>
  <c r="O5281" i="4"/>
  <c r="P5281" i="4" s="1"/>
  <c r="Q5281" i="4"/>
  <c r="R5281" i="4" s="1"/>
  <c r="S5281" i="4" s="1"/>
  <c r="N5282" i="4"/>
  <c r="O5282" i="4" s="1"/>
  <c r="P5282" i="4" s="1"/>
  <c r="Q5282" i="4"/>
  <c r="R5282" i="4"/>
  <c r="S5282" i="4" s="1"/>
  <c r="N5283" i="4"/>
  <c r="O5283" i="4"/>
  <c r="P5283" i="4" s="1"/>
  <c r="Q5283" i="4"/>
  <c r="R5283" i="4" s="1"/>
  <c r="S5283" i="4" s="1"/>
  <c r="N5284" i="4"/>
  <c r="O5284" i="4" s="1"/>
  <c r="P5284" i="4" s="1"/>
  <c r="Q5284" i="4"/>
  <c r="R5284" i="4"/>
  <c r="S5284" i="4" s="1"/>
  <c r="N5285" i="4"/>
  <c r="O5285" i="4"/>
  <c r="P5285" i="4" s="1"/>
  <c r="Q5285" i="4"/>
  <c r="R5285" i="4" s="1"/>
  <c r="S5285" i="4" s="1"/>
  <c r="N5286" i="4"/>
  <c r="O5286" i="4" s="1"/>
  <c r="P5286" i="4" s="1"/>
  <c r="Q5286" i="4"/>
  <c r="R5286" i="4"/>
  <c r="S5286" i="4" s="1"/>
  <c r="N5287" i="4"/>
  <c r="O5287" i="4"/>
  <c r="P5287" i="4" s="1"/>
  <c r="Q5287" i="4"/>
  <c r="R5287" i="4" s="1"/>
  <c r="S5287" i="4" s="1"/>
  <c r="N5288" i="4"/>
  <c r="O5288" i="4" s="1"/>
  <c r="P5288" i="4" s="1"/>
  <c r="Q5288" i="4"/>
  <c r="R5288" i="4"/>
  <c r="S5288" i="4" s="1"/>
  <c r="N5289" i="4"/>
  <c r="O5289" i="4"/>
  <c r="P5289" i="4" s="1"/>
  <c r="Q5289" i="4"/>
  <c r="R5289" i="4" s="1"/>
  <c r="S5289" i="4" s="1"/>
  <c r="N5290" i="4"/>
  <c r="O5290" i="4" s="1"/>
  <c r="P5290" i="4" s="1"/>
  <c r="Q5290" i="4"/>
  <c r="R5290" i="4"/>
  <c r="S5290" i="4" s="1"/>
  <c r="N5291" i="4"/>
  <c r="O5291" i="4"/>
  <c r="P5291" i="4" s="1"/>
  <c r="Q5291" i="4"/>
  <c r="R5291" i="4" s="1"/>
  <c r="S5291" i="4" s="1"/>
  <c r="N5292" i="4"/>
  <c r="O5292" i="4" s="1"/>
  <c r="P5292" i="4" s="1"/>
  <c r="Q5292" i="4"/>
  <c r="R5292" i="4"/>
  <c r="S5292" i="4" s="1"/>
  <c r="N5293" i="4"/>
  <c r="O5293" i="4"/>
  <c r="P5293" i="4" s="1"/>
  <c r="Q5293" i="4"/>
  <c r="R5293" i="4" s="1"/>
  <c r="S5293" i="4" s="1"/>
  <c r="N5294" i="4"/>
  <c r="O5294" i="4" s="1"/>
  <c r="P5294" i="4"/>
  <c r="T5294" i="4" s="1"/>
  <c r="Q5294" i="4"/>
  <c r="R5294" i="4"/>
  <c r="S5294" i="4" s="1"/>
  <c r="N5295" i="4"/>
  <c r="O5295" i="4"/>
  <c r="P5295" i="4" s="1"/>
  <c r="Q5295" i="4"/>
  <c r="R5295" i="4" s="1"/>
  <c r="S5295" i="4" s="1"/>
  <c r="N5296" i="4"/>
  <c r="O5296" i="4" s="1"/>
  <c r="P5296" i="4" s="1"/>
  <c r="T5296" i="4" s="1"/>
  <c r="Q5296" i="4"/>
  <c r="R5296" i="4"/>
  <c r="S5296" i="4" s="1"/>
  <c r="N5297" i="4"/>
  <c r="O5297" i="4"/>
  <c r="P5297" i="4" s="1"/>
  <c r="Q5297" i="4"/>
  <c r="R5297" i="4" s="1"/>
  <c r="S5297" i="4"/>
  <c r="N5298" i="4"/>
  <c r="O5298" i="4" s="1"/>
  <c r="P5298" i="4"/>
  <c r="T5298" i="4" s="1"/>
  <c r="Q5298" i="4"/>
  <c r="R5298" i="4"/>
  <c r="S5298" i="4" s="1"/>
  <c r="N5299" i="4"/>
  <c r="O5299" i="4"/>
  <c r="P5299" i="4" s="1"/>
  <c r="Q5299" i="4"/>
  <c r="R5299" i="4" s="1"/>
  <c r="S5299" i="4" s="1"/>
  <c r="Q5276" i="4"/>
  <c r="R5276" i="4" s="1"/>
  <c r="O5276" i="4"/>
  <c r="P5276" i="4" s="1"/>
  <c r="N5276" i="4"/>
  <c r="N5252" i="4"/>
  <c r="O5252" i="4"/>
  <c r="P5252" i="4" s="1"/>
  <c r="T5252" i="4" s="1"/>
  <c r="Q5252" i="4"/>
  <c r="R5252" i="4" s="1"/>
  <c r="S5252" i="4" s="1"/>
  <c r="N5253" i="4"/>
  <c r="O5253" i="4" s="1"/>
  <c r="P5253" i="4" s="1"/>
  <c r="Q5253" i="4"/>
  <c r="R5253" i="4"/>
  <c r="S5253" i="4" s="1"/>
  <c r="N5254" i="4"/>
  <c r="O5254" i="4"/>
  <c r="P5254" i="4" s="1"/>
  <c r="T5254" i="4" s="1"/>
  <c r="Q5254" i="4"/>
  <c r="R5254" i="4" s="1"/>
  <c r="S5254" i="4" s="1"/>
  <c r="N5255" i="4"/>
  <c r="O5255" i="4" s="1"/>
  <c r="P5255" i="4" s="1"/>
  <c r="Q5255" i="4"/>
  <c r="R5255" i="4"/>
  <c r="S5255" i="4" s="1"/>
  <c r="N5256" i="4"/>
  <c r="O5256" i="4"/>
  <c r="P5256" i="4" s="1"/>
  <c r="T5256" i="4" s="1"/>
  <c r="Q5256" i="4"/>
  <c r="R5256" i="4" s="1"/>
  <c r="S5256" i="4" s="1"/>
  <c r="N5257" i="4"/>
  <c r="O5257" i="4" s="1"/>
  <c r="P5257" i="4" s="1"/>
  <c r="Q5257" i="4"/>
  <c r="R5257" i="4"/>
  <c r="S5257" i="4" s="1"/>
  <c r="N5258" i="4"/>
  <c r="O5258" i="4"/>
  <c r="P5258" i="4" s="1"/>
  <c r="T5258" i="4" s="1"/>
  <c r="Q5258" i="4"/>
  <c r="R5258" i="4" s="1"/>
  <c r="S5258" i="4" s="1"/>
  <c r="N5259" i="4"/>
  <c r="O5259" i="4" s="1"/>
  <c r="P5259" i="4" s="1"/>
  <c r="Q5259" i="4"/>
  <c r="R5259" i="4"/>
  <c r="S5259" i="4" s="1"/>
  <c r="N5260" i="4"/>
  <c r="O5260" i="4"/>
  <c r="P5260" i="4" s="1"/>
  <c r="T5260" i="4" s="1"/>
  <c r="Q5260" i="4"/>
  <c r="R5260" i="4" s="1"/>
  <c r="S5260" i="4" s="1"/>
  <c r="N5261" i="4"/>
  <c r="O5261" i="4" s="1"/>
  <c r="P5261" i="4" s="1"/>
  <c r="Q5261" i="4"/>
  <c r="R5261" i="4"/>
  <c r="S5261" i="4" s="1"/>
  <c r="N5262" i="4"/>
  <c r="O5262" i="4"/>
  <c r="P5262" i="4" s="1"/>
  <c r="T5262" i="4" s="1"/>
  <c r="Q5262" i="4"/>
  <c r="R5262" i="4" s="1"/>
  <c r="S5262" i="4" s="1"/>
  <c r="N5263" i="4"/>
  <c r="O5263" i="4" s="1"/>
  <c r="P5263" i="4" s="1"/>
  <c r="Q5263" i="4"/>
  <c r="R5263" i="4"/>
  <c r="S5263" i="4" s="1"/>
  <c r="N5264" i="4"/>
  <c r="O5264" i="4"/>
  <c r="P5264" i="4" s="1"/>
  <c r="T5264" i="4" s="1"/>
  <c r="Q5264" i="4"/>
  <c r="R5264" i="4" s="1"/>
  <c r="S5264" i="4" s="1"/>
  <c r="N5265" i="4"/>
  <c r="O5265" i="4" s="1"/>
  <c r="P5265" i="4" s="1"/>
  <c r="Q5265" i="4"/>
  <c r="R5265" i="4"/>
  <c r="S5265" i="4" s="1"/>
  <c r="N5266" i="4"/>
  <c r="O5266" i="4"/>
  <c r="P5266" i="4" s="1"/>
  <c r="T5266" i="4" s="1"/>
  <c r="Q5266" i="4"/>
  <c r="R5266" i="4" s="1"/>
  <c r="S5266" i="4" s="1"/>
  <c r="N5267" i="4"/>
  <c r="O5267" i="4" s="1"/>
  <c r="P5267" i="4" s="1"/>
  <c r="Q5267" i="4"/>
  <c r="R5267" i="4"/>
  <c r="S5267" i="4" s="1"/>
  <c r="N5268" i="4"/>
  <c r="O5268" i="4"/>
  <c r="P5268" i="4" s="1"/>
  <c r="T5268" i="4" s="1"/>
  <c r="Q5268" i="4"/>
  <c r="R5268" i="4" s="1"/>
  <c r="S5268" i="4" s="1"/>
  <c r="N5269" i="4"/>
  <c r="O5269" i="4" s="1"/>
  <c r="P5269" i="4" s="1"/>
  <c r="T5269" i="4" s="1"/>
  <c r="Q5269" i="4"/>
  <c r="R5269" i="4"/>
  <c r="S5269" i="4" s="1"/>
  <c r="N5270" i="4"/>
  <c r="O5270" i="4"/>
  <c r="P5270" i="4" s="1"/>
  <c r="Q5270" i="4"/>
  <c r="R5270" i="4" s="1"/>
  <c r="S5270" i="4" s="1"/>
  <c r="N5271" i="4"/>
  <c r="O5271" i="4" s="1"/>
  <c r="P5271" i="4" s="1"/>
  <c r="T5271" i="4" s="1"/>
  <c r="Q5271" i="4"/>
  <c r="R5271" i="4"/>
  <c r="S5271" i="4" s="1"/>
  <c r="N5272" i="4"/>
  <c r="O5272" i="4"/>
  <c r="P5272" i="4" s="1"/>
  <c r="Q5272" i="4"/>
  <c r="R5272" i="4" s="1"/>
  <c r="S5272" i="4"/>
  <c r="N5273" i="4"/>
  <c r="O5273" i="4" s="1"/>
  <c r="P5273" i="4"/>
  <c r="T5273" i="4" s="1"/>
  <c r="Q5273" i="4"/>
  <c r="R5273" i="4"/>
  <c r="S5273" i="4" s="1"/>
  <c r="N5274" i="4"/>
  <c r="O5274" i="4"/>
  <c r="P5274" i="4" s="1"/>
  <c r="Q5274" i="4"/>
  <c r="R5274" i="4" s="1"/>
  <c r="S5274" i="4" s="1"/>
  <c r="Q5251" i="4"/>
  <c r="R5251" i="4" s="1"/>
  <c r="O5251" i="4"/>
  <c r="P5251" i="4" s="1"/>
  <c r="N5251" i="4"/>
  <c r="N5227" i="4"/>
  <c r="O5227" i="4"/>
  <c r="P5227" i="4" s="1"/>
  <c r="Q5227" i="4"/>
  <c r="R5227" i="4" s="1"/>
  <c r="S5227" i="4" s="1"/>
  <c r="N5228" i="4"/>
  <c r="O5228" i="4" s="1"/>
  <c r="P5228" i="4" s="1"/>
  <c r="Q5228" i="4"/>
  <c r="R5228" i="4"/>
  <c r="S5228" i="4" s="1"/>
  <c r="N5229" i="4"/>
  <c r="O5229" i="4"/>
  <c r="P5229" i="4" s="1"/>
  <c r="Q5229" i="4"/>
  <c r="R5229" i="4" s="1"/>
  <c r="S5229" i="4" s="1"/>
  <c r="N5230" i="4"/>
  <c r="O5230" i="4" s="1"/>
  <c r="P5230" i="4" s="1"/>
  <c r="Q5230" i="4"/>
  <c r="R5230" i="4"/>
  <c r="S5230" i="4" s="1"/>
  <c r="N5231" i="4"/>
  <c r="O5231" i="4"/>
  <c r="P5231" i="4" s="1"/>
  <c r="Q5231" i="4"/>
  <c r="R5231" i="4" s="1"/>
  <c r="S5231" i="4" s="1"/>
  <c r="N5232" i="4"/>
  <c r="O5232" i="4" s="1"/>
  <c r="P5232" i="4" s="1"/>
  <c r="Q5232" i="4"/>
  <c r="R5232" i="4"/>
  <c r="S5232" i="4" s="1"/>
  <c r="N5233" i="4"/>
  <c r="O5233" i="4"/>
  <c r="P5233" i="4" s="1"/>
  <c r="Q5233" i="4"/>
  <c r="R5233" i="4" s="1"/>
  <c r="S5233" i="4" s="1"/>
  <c r="N5234" i="4"/>
  <c r="O5234" i="4" s="1"/>
  <c r="P5234" i="4" s="1"/>
  <c r="Q5234" i="4"/>
  <c r="R5234" i="4"/>
  <c r="S5234" i="4" s="1"/>
  <c r="N5235" i="4"/>
  <c r="O5235" i="4"/>
  <c r="P5235" i="4" s="1"/>
  <c r="Q5235" i="4"/>
  <c r="R5235" i="4" s="1"/>
  <c r="S5235" i="4" s="1"/>
  <c r="N5236" i="4"/>
  <c r="O5236" i="4" s="1"/>
  <c r="P5236" i="4" s="1"/>
  <c r="Q5236" i="4"/>
  <c r="R5236" i="4"/>
  <c r="S5236" i="4" s="1"/>
  <c r="N5237" i="4"/>
  <c r="O5237" i="4"/>
  <c r="P5237" i="4" s="1"/>
  <c r="Q5237" i="4"/>
  <c r="R5237" i="4" s="1"/>
  <c r="S5237" i="4" s="1"/>
  <c r="N5238" i="4"/>
  <c r="O5238" i="4" s="1"/>
  <c r="P5238" i="4" s="1"/>
  <c r="Q5238" i="4"/>
  <c r="R5238" i="4"/>
  <c r="S5238" i="4" s="1"/>
  <c r="N5239" i="4"/>
  <c r="O5239" i="4"/>
  <c r="P5239" i="4" s="1"/>
  <c r="Q5239" i="4"/>
  <c r="R5239" i="4" s="1"/>
  <c r="S5239" i="4" s="1"/>
  <c r="N5240" i="4"/>
  <c r="O5240" i="4" s="1"/>
  <c r="P5240" i="4" s="1"/>
  <c r="Q5240" i="4"/>
  <c r="R5240" i="4"/>
  <c r="S5240" i="4" s="1"/>
  <c r="N5241" i="4"/>
  <c r="O5241" i="4"/>
  <c r="P5241" i="4" s="1"/>
  <c r="Q5241" i="4"/>
  <c r="R5241" i="4" s="1"/>
  <c r="S5241" i="4" s="1"/>
  <c r="N5242" i="4"/>
  <c r="O5242" i="4" s="1"/>
  <c r="P5242" i="4" s="1"/>
  <c r="Q5242" i="4"/>
  <c r="R5242" i="4"/>
  <c r="S5242" i="4" s="1"/>
  <c r="N5243" i="4"/>
  <c r="O5243" i="4"/>
  <c r="P5243" i="4" s="1"/>
  <c r="Q5243" i="4"/>
  <c r="R5243" i="4" s="1"/>
  <c r="S5243" i="4" s="1"/>
  <c r="N5244" i="4"/>
  <c r="O5244" i="4" s="1"/>
  <c r="P5244" i="4" s="1"/>
  <c r="Q5244" i="4"/>
  <c r="R5244" i="4"/>
  <c r="S5244" i="4" s="1"/>
  <c r="T5244" i="4"/>
  <c r="N5245" i="4"/>
  <c r="O5245" i="4"/>
  <c r="P5245" i="4" s="1"/>
  <c r="Q5245" i="4"/>
  <c r="R5245" i="4" s="1"/>
  <c r="S5245" i="4"/>
  <c r="N5246" i="4"/>
  <c r="O5246" i="4" s="1"/>
  <c r="P5246" i="4"/>
  <c r="T5246" i="4" s="1"/>
  <c r="Q5246" i="4"/>
  <c r="R5246" i="4"/>
  <c r="S5246" i="4" s="1"/>
  <c r="N5247" i="4"/>
  <c r="O5247" i="4"/>
  <c r="P5247" i="4" s="1"/>
  <c r="Q5247" i="4"/>
  <c r="R5247" i="4" s="1"/>
  <c r="S5247" i="4" s="1"/>
  <c r="N5248" i="4"/>
  <c r="O5248" i="4" s="1"/>
  <c r="P5248" i="4" s="1"/>
  <c r="T5248" i="4" s="1"/>
  <c r="Q5248" i="4"/>
  <c r="R5248" i="4"/>
  <c r="S5248" i="4" s="1"/>
  <c r="N5249" i="4"/>
  <c r="O5249" i="4"/>
  <c r="P5249" i="4" s="1"/>
  <c r="Q5249" i="4"/>
  <c r="R5249" i="4" s="1"/>
  <c r="S5249" i="4"/>
  <c r="Q5226" i="4"/>
  <c r="R5226" i="4" s="1"/>
  <c r="O5226" i="4"/>
  <c r="P5226" i="4" s="1"/>
  <c r="N5226" i="4"/>
  <c r="N5202" i="4"/>
  <c r="O5202" i="4"/>
  <c r="P5202" i="4" s="1"/>
  <c r="T5202" i="4" s="1"/>
  <c r="Q5202" i="4"/>
  <c r="R5202" i="4" s="1"/>
  <c r="S5202" i="4" s="1"/>
  <c r="N5203" i="4"/>
  <c r="O5203" i="4" s="1"/>
  <c r="P5203" i="4" s="1"/>
  <c r="Q5203" i="4"/>
  <c r="R5203" i="4"/>
  <c r="S5203" i="4" s="1"/>
  <c r="N5204" i="4"/>
  <c r="O5204" i="4"/>
  <c r="P5204" i="4" s="1"/>
  <c r="T5204" i="4" s="1"/>
  <c r="Q5204" i="4"/>
  <c r="R5204" i="4" s="1"/>
  <c r="S5204" i="4" s="1"/>
  <c r="N5205" i="4"/>
  <c r="O5205" i="4" s="1"/>
  <c r="P5205" i="4" s="1"/>
  <c r="Q5205" i="4"/>
  <c r="R5205" i="4"/>
  <c r="S5205" i="4" s="1"/>
  <c r="N5206" i="4"/>
  <c r="O5206" i="4"/>
  <c r="P5206" i="4" s="1"/>
  <c r="T5206" i="4" s="1"/>
  <c r="Q5206" i="4"/>
  <c r="R5206" i="4" s="1"/>
  <c r="S5206" i="4" s="1"/>
  <c r="N5207" i="4"/>
  <c r="O5207" i="4" s="1"/>
  <c r="P5207" i="4" s="1"/>
  <c r="Q5207" i="4"/>
  <c r="R5207" i="4"/>
  <c r="S5207" i="4" s="1"/>
  <c r="N5208" i="4"/>
  <c r="O5208" i="4"/>
  <c r="P5208" i="4" s="1"/>
  <c r="T5208" i="4" s="1"/>
  <c r="Q5208" i="4"/>
  <c r="R5208" i="4" s="1"/>
  <c r="S5208" i="4" s="1"/>
  <c r="N5209" i="4"/>
  <c r="O5209" i="4" s="1"/>
  <c r="P5209" i="4" s="1"/>
  <c r="Q5209" i="4"/>
  <c r="R5209" i="4"/>
  <c r="S5209" i="4" s="1"/>
  <c r="N5210" i="4"/>
  <c r="O5210" i="4"/>
  <c r="P5210" i="4" s="1"/>
  <c r="T5210" i="4" s="1"/>
  <c r="Q5210" i="4"/>
  <c r="R5210" i="4" s="1"/>
  <c r="S5210" i="4" s="1"/>
  <c r="N5211" i="4"/>
  <c r="O5211" i="4" s="1"/>
  <c r="P5211" i="4" s="1"/>
  <c r="Q5211" i="4"/>
  <c r="R5211" i="4"/>
  <c r="S5211" i="4" s="1"/>
  <c r="N5212" i="4"/>
  <c r="O5212" i="4"/>
  <c r="P5212" i="4" s="1"/>
  <c r="T5212" i="4" s="1"/>
  <c r="Q5212" i="4"/>
  <c r="R5212" i="4" s="1"/>
  <c r="S5212" i="4" s="1"/>
  <c r="N5213" i="4"/>
  <c r="O5213" i="4" s="1"/>
  <c r="P5213" i="4" s="1"/>
  <c r="Q5213" i="4"/>
  <c r="R5213" i="4"/>
  <c r="S5213" i="4" s="1"/>
  <c r="N5214" i="4"/>
  <c r="O5214" i="4"/>
  <c r="P5214" i="4" s="1"/>
  <c r="T5214" i="4" s="1"/>
  <c r="Q5214" i="4"/>
  <c r="R5214" i="4" s="1"/>
  <c r="S5214" i="4" s="1"/>
  <c r="N5215" i="4"/>
  <c r="O5215" i="4" s="1"/>
  <c r="P5215" i="4" s="1"/>
  <c r="Q5215" i="4"/>
  <c r="R5215" i="4"/>
  <c r="S5215" i="4" s="1"/>
  <c r="N5216" i="4"/>
  <c r="O5216" i="4"/>
  <c r="P5216" i="4" s="1"/>
  <c r="T5216" i="4" s="1"/>
  <c r="Q5216" i="4"/>
  <c r="R5216" i="4" s="1"/>
  <c r="S5216" i="4" s="1"/>
  <c r="N5217" i="4"/>
  <c r="O5217" i="4" s="1"/>
  <c r="P5217" i="4" s="1"/>
  <c r="Q5217" i="4"/>
  <c r="R5217" i="4"/>
  <c r="S5217" i="4" s="1"/>
  <c r="N5218" i="4"/>
  <c r="O5218" i="4"/>
  <c r="P5218" i="4" s="1"/>
  <c r="T5218" i="4" s="1"/>
  <c r="Q5218" i="4"/>
  <c r="R5218" i="4" s="1"/>
  <c r="S5218" i="4" s="1"/>
  <c r="N5219" i="4"/>
  <c r="O5219" i="4" s="1"/>
  <c r="P5219" i="4" s="1"/>
  <c r="T5219" i="4" s="1"/>
  <c r="Q5219" i="4"/>
  <c r="R5219" i="4"/>
  <c r="S5219" i="4" s="1"/>
  <c r="N5220" i="4"/>
  <c r="O5220" i="4"/>
  <c r="P5220" i="4" s="1"/>
  <c r="Q5220" i="4"/>
  <c r="R5220" i="4" s="1"/>
  <c r="S5220" i="4"/>
  <c r="N5221" i="4"/>
  <c r="O5221" i="4" s="1"/>
  <c r="P5221" i="4"/>
  <c r="T5221" i="4" s="1"/>
  <c r="Q5221" i="4"/>
  <c r="R5221" i="4"/>
  <c r="S5221" i="4" s="1"/>
  <c r="N5222" i="4"/>
  <c r="O5222" i="4"/>
  <c r="P5222" i="4" s="1"/>
  <c r="Q5222" i="4"/>
  <c r="R5222" i="4" s="1"/>
  <c r="S5222" i="4" s="1"/>
  <c r="N5223" i="4"/>
  <c r="O5223" i="4" s="1"/>
  <c r="P5223" i="4" s="1"/>
  <c r="T5223" i="4" s="1"/>
  <c r="Q5223" i="4"/>
  <c r="R5223" i="4"/>
  <c r="S5223" i="4" s="1"/>
  <c r="N5224" i="4"/>
  <c r="O5224" i="4"/>
  <c r="P5224" i="4" s="1"/>
  <c r="Q5224" i="4"/>
  <c r="R5224" i="4" s="1"/>
  <c r="S5224" i="4"/>
  <c r="Q5201" i="4"/>
  <c r="R5201" i="4" s="1"/>
  <c r="O5201" i="4"/>
  <c r="P5201" i="4" s="1"/>
  <c r="N5201" i="4"/>
  <c r="N5177" i="4"/>
  <c r="O5177" i="4"/>
  <c r="P5177" i="4" s="1"/>
  <c r="Q5177" i="4"/>
  <c r="R5177" i="4" s="1"/>
  <c r="S5177" i="4" s="1"/>
  <c r="N5178" i="4"/>
  <c r="O5178" i="4" s="1"/>
  <c r="P5178" i="4" s="1"/>
  <c r="Q5178" i="4"/>
  <c r="R5178" i="4"/>
  <c r="S5178" i="4" s="1"/>
  <c r="N5179" i="4"/>
  <c r="O5179" i="4"/>
  <c r="P5179" i="4" s="1"/>
  <c r="T5179" i="4" s="1"/>
  <c r="Q5179" i="4"/>
  <c r="R5179" i="4" s="1"/>
  <c r="S5179" i="4" s="1"/>
  <c r="N5180" i="4"/>
  <c r="O5180" i="4" s="1"/>
  <c r="P5180" i="4" s="1"/>
  <c r="Q5180" i="4"/>
  <c r="R5180" i="4"/>
  <c r="S5180" i="4" s="1"/>
  <c r="N5181" i="4"/>
  <c r="O5181" i="4"/>
  <c r="P5181" i="4" s="1"/>
  <c r="T5181" i="4" s="1"/>
  <c r="Q5181" i="4"/>
  <c r="R5181" i="4" s="1"/>
  <c r="S5181" i="4" s="1"/>
  <c r="N5182" i="4"/>
  <c r="O5182" i="4" s="1"/>
  <c r="P5182" i="4" s="1"/>
  <c r="Q5182" i="4"/>
  <c r="R5182" i="4"/>
  <c r="S5182" i="4" s="1"/>
  <c r="N5183" i="4"/>
  <c r="O5183" i="4"/>
  <c r="P5183" i="4" s="1"/>
  <c r="T5183" i="4" s="1"/>
  <c r="Q5183" i="4"/>
  <c r="R5183" i="4" s="1"/>
  <c r="S5183" i="4" s="1"/>
  <c r="N5184" i="4"/>
  <c r="O5184" i="4" s="1"/>
  <c r="P5184" i="4" s="1"/>
  <c r="Q5184" i="4"/>
  <c r="R5184" i="4"/>
  <c r="S5184" i="4" s="1"/>
  <c r="N5185" i="4"/>
  <c r="O5185" i="4"/>
  <c r="P5185" i="4" s="1"/>
  <c r="T5185" i="4" s="1"/>
  <c r="Q5185" i="4"/>
  <c r="R5185" i="4" s="1"/>
  <c r="S5185" i="4" s="1"/>
  <c r="N5186" i="4"/>
  <c r="O5186" i="4" s="1"/>
  <c r="P5186" i="4" s="1"/>
  <c r="Q5186" i="4"/>
  <c r="R5186" i="4"/>
  <c r="S5186" i="4" s="1"/>
  <c r="N5187" i="4"/>
  <c r="O5187" i="4"/>
  <c r="P5187" i="4" s="1"/>
  <c r="T5187" i="4" s="1"/>
  <c r="Q5187" i="4"/>
  <c r="R5187" i="4" s="1"/>
  <c r="S5187" i="4" s="1"/>
  <c r="N5188" i="4"/>
  <c r="O5188" i="4" s="1"/>
  <c r="P5188" i="4" s="1"/>
  <c r="Q5188" i="4"/>
  <c r="R5188" i="4"/>
  <c r="S5188" i="4" s="1"/>
  <c r="N5189" i="4"/>
  <c r="O5189" i="4"/>
  <c r="P5189" i="4" s="1"/>
  <c r="T5189" i="4" s="1"/>
  <c r="Q5189" i="4"/>
  <c r="R5189" i="4" s="1"/>
  <c r="S5189" i="4" s="1"/>
  <c r="N5190" i="4"/>
  <c r="O5190" i="4" s="1"/>
  <c r="P5190" i="4" s="1"/>
  <c r="Q5190" i="4"/>
  <c r="R5190" i="4"/>
  <c r="S5190" i="4" s="1"/>
  <c r="N5191" i="4"/>
  <c r="O5191" i="4"/>
  <c r="P5191" i="4" s="1"/>
  <c r="T5191" i="4" s="1"/>
  <c r="Q5191" i="4"/>
  <c r="R5191" i="4" s="1"/>
  <c r="S5191" i="4" s="1"/>
  <c r="N5192" i="4"/>
  <c r="O5192" i="4" s="1"/>
  <c r="P5192" i="4" s="1"/>
  <c r="Q5192" i="4"/>
  <c r="R5192" i="4"/>
  <c r="S5192" i="4" s="1"/>
  <c r="N5193" i="4"/>
  <c r="O5193" i="4"/>
  <c r="P5193" i="4" s="1"/>
  <c r="T5193" i="4" s="1"/>
  <c r="Q5193" i="4"/>
  <c r="R5193" i="4" s="1"/>
  <c r="S5193" i="4" s="1"/>
  <c r="N5194" i="4"/>
  <c r="O5194" i="4" s="1"/>
  <c r="P5194" i="4" s="1"/>
  <c r="T5194" i="4" s="1"/>
  <c r="Q5194" i="4"/>
  <c r="R5194" i="4"/>
  <c r="S5194" i="4" s="1"/>
  <c r="N5195" i="4"/>
  <c r="O5195" i="4"/>
  <c r="P5195" i="4" s="1"/>
  <c r="Q5195" i="4"/>
  <c r="R5195" i="4" s="1"/>
  <c r="S5195" i="4"/>
  <c r="N5196" i="4"/>
  <c r="O5196" i="4" s="1"/>
  <c r="P5196" i="4"/>
  <c r="T5196" i="4" s="1"/>
  <c r="Q5196" i="4"/>
  <c r="R5196" i="4"/>
  <c r="S5196" i="4" s="1"/>
  <c r="N5197" i="4"/>
  <c r="O5197" i="4"/>
  <c r="P5197" i="4" s="1"/>
  <c r="Q5197" i="4"/>
  <c r="R5197" i="4" s="1"/>
  <c r="S5197" i="4" s="1"/>
  <c r="N5198" i="4"/>
  <c r="O5198" i="4" s="1"/>
  <c r="P5198" i="4" s="1"/>
  <c r="T5198" i="4" s="1"/>
  <c r="Q5198" i="4"/>
  <c r="R5198" i="4"/>
  <c r="S5198" i="4" s="1"/>
  <c r="N5199" i="4"/>
  <c r="O5199" i="4"/>
  <c r="P5199" i="4" s="1"/>
  <c r="Q5199" i="4"/>
  <c r="R5199" i="4" s="1"/>
  <c r="S5199" i="4"/>
  <c r="Q5176" i="4"/>
  <c r="R5176" i="4" s="1"/>
  <c r="O5176" i="4"/>
  <c r="P5176" i="4" s="1"/>
  <c r="N5176" i="4"/>
  <c r="N5152" i="4"/>
  <c r="O5152" i="4"/>
  <c r="P5152" i="4" s="1"/>
  <c r="Q5152" i="4"/>
  <c r="R5152" i="4" s="1"/>
  <c r="S5152" i="4" s="1"/>
  <c r="N5153" i="4"/>
  <c r="O5153" i="4" s="1"/>
  <c r="P5153" i="4" s="1"/>
  <c r="Q5153" i="4"/>
  <c r="R5153" i="4"/>
  <c r="S5153" i="4" s="1"/>
  <c r="N5154" i="4"/>
  <c r="O5154" i="4"/>
  <c r="P5154" i="4" s="1"/>
  <c r="Q5154" i="4"/>
  <c r="R5154" i="4" s="1"/>
  <c r="S5154" i="4" s="1"/>
  <c r="N5155" i="4"/>
  <c r="O5155" i="4" s="1"/>
  <c r="P5155" i="4" s="1"/>
  <c r="Q5155" i="4"/>
  <c r="R5155" i="4"/>
  <c r="S5155" i="4" s="1"/>
  <c r="N5156" i="4"/>
  <c r="O5156" i="4"/>
  <c r="P5156" i="4" s="1"/>
  <c r="Q5156" i="4"/>
  <c r="R5156" i="4" s="1"/>
  <c r="S5156" i="4" s="1"/>
  <c r="N5157" i="4"/>
  <c r="O5157" i="4" s="1"/>
  <c r="P5157" i="4" s="1"/>
  <c r="Q5157" i="4"/>
  <c r="R5157" i="4"/>
  <c r="S5157" i="4" s="1"/>
  <c r="N5158" i="4"/>
  <c r="O5158" i="4"/>
  <c r="P5158" i="4" s="1"/>
  <c r="Q5158" i="4"/>
  <c r="R5158" i="4" s="1"/>
  <c r="S5158" i="4" s="1"/>
  <c r="N5159" i="4"/>
  <c r="O5159" i="4" s="1"/>
  <c r="P5159" i="4" s="1"/>
  <c r="Q5159" i="4"/>
  <c r="R5159" i="4"/>
  <c r="S5159" i="4" s="1"/>
  <c r="N5160" i="4"/>
  <c r="O5160" i="4"/>
  <c r="P5160" i="4" s="1"/>
  <c r="Q5160" i="4"/>
  <c r="R5160" i="4" s="1"/>
  <c r="S5160" i="4" s="1"/>
  <c r="N5161" i="4"/>
  <c r="O5161" i="4" s="1"/>
  <c r="P5161" i="4" s="1"/>
  <c r="Q5161" i="4"/>
  <c r="R5161" i="4"/>
  <c r="S5161" i="4" s="1"/>
  <c r="N5162" i="4"/>
  <c r="O5162" i="4"/>
  <c r="P5162" i="4" s="1"/>
  <c r="Q5162" i="4"/>
  <c r="R5162" i="4" s="1"/>
  <c r="S5162" i="4" s="1"/>
  <c r="N5163" i="4"/>
  <c r="O5163" i="4" s="1"/>
  <c r="P5163" i="4" s="1"/>
  <c r="Q5163" i="4"/>
  <c r="R5163" i="4"/>
  <c r="S5163" i="4" s="1"/>
  <c r="N5164" i="4"/>
  <c r="O5164" i="4"/>
  <c r="P5164" i="4" s="1"/>
  <c r="Q5164" i="4"/>
  <c r="R5164" i="4" s="1"/>
  <c r="S5164" i="4" s="1"/>
  <c r="N5165" i="4"/>
  <c r="O5165" i="4" s="1"/>
  <c r="P5165" i="4" s="1"/>
  <c r="Q5165" i="4"/>
  <c r="R5165" i="4"/>
  <c r="S5165" i="4" s="1"/>
  <c r="N5166" i="4"/>
  <c r="O5166" i="4"/>
  <c r="P5166" i="4" s="1"/>
  <c r="Q5166" i="4"/>
  <c r="R5166" i="4" s="1"/>
  <c r="S5166" i="4" s="1"/>
  <c r="N5167" i="4"/>
  <c r="O5167" i="4" s="1"/>
  <c r="P5167" i="4" s="1"/>
  <c r="Q5167" i="4"/>
  <c r="R5167" i="4"/>
  <c r="S5167" i="4" s="1"/>
  <c r="N5168" i="4"/>
  <c r="O5168" i="4"/>
  <c r="P5168" i="4" s="1"/>
  <c r="Q5168" i="4"/>
  <c r="R5168" i="4" s="1"/>
  <c r="S5168" i="4" s="1"/>
  <c r="N5169" i="4"/>
  <c r="O5169" i="4" s="1"/>
  <c r="P5169" i="4"/>
  <c r="T5169" i="4" s="1"/>
  <c r="Q5169" i="4"/>
  <c r="R5169" i="4"/>
  <c r="S5169" i="4" s="1"/>
  <c r="N5170" i="4"/>
  <c r="O5170" i="4"/>
  <c r="P5170" i="4" s="1"/>
  <c r="Q5170" i="4"/>
  <c r="R5170" i="4" s="1"/>
  <c r="S5170" i="4" s="1"/>
  <c r="N5171" i="4"/>
  <c r="O5171" i="4" s="1"/>
  <c r="P5171" i="4" s="1"/>
  <c r="T5171" i="4" s="1"/>
  <c r="Q5171" i="4"/>
  <c r="R5171" i="4"/>
  <c r="S5171" i="4" s="1"/>
  <c r="N5172" i="4"/>
  <c r="O5172" i="4"/>
  <c r="P5172" i="4" s="1"/>
  <c r="Q5172" i="4"/>
  <c r="R5172" i="4" s="1"/>
  <c r="S5172" i="4"/>
  <c r="N5173" i="4"/>
  <c r="O5173" i="4" s="1"/>
  <c r="P5173" i="4"/>
  <c r="T5173" i="4" s="1"/>
  <c r="Q5173" i="4"/>
  <c r="R5173" i="4"/>
  <c r="S5173" i="4" s="1"/>
  <c r="N5174" i="4"/>
  <c r="O5174" i="4"/>
  <c r="P5174" i="4" s="1"/>
  <c r="Q5174" i="4"/>
  <c r="R5174" i="4" s="1"/>
  <c r="S5174" i="4" s="1"/>
  <c r="Q5151" i="4"/>
  <c r="R5151" i="4" s="1"/>
  <c r="O5151" i="4"/>
  <c r="P5151" i="4" s="1"/>
  <c r="N5151" i="4"/>
  <c r="N5127" i="4"/>
  <c r="O5127" i="4"/>
  <c r="P5127" i="4" s="1"/>
  <c r="Q5127" i="4"/>
  <c r="R5127" i="4" s="1"/>
  <c r="S5127" i="4" s="1"/>
  <c r="N5128" i="4"/>
  <c r="O5128" i="4" s="1"/>
  <c r="P5128" i="4" s="1"/>
  <c r="Q5128" i="4"/>
  <c r="R5128" i="4"/>
  <c r="S5128" i="4" s="1"/>
  <c r="N5129" i="4"/>
  <c r="O5129" i="4"/>
  <c r="P5129" i="4" s="1"/>
  <c r="T5129" i="4" s="1"/>
  <c r="Q5129" i="4"/>
  <c r="R5129" i="4" s="1"/>
  <c r="S5129" i="4" s="1"/>
  <c r="N5130" i="4"/>
  <c r="O5130" i="4" s="1"/>
  <c r="P5130" i="4" s="1"/>
  <c r="Q5130" i="4"/>
  <c r="R5130" i="4"/>
  <c r="S5130" i="4" s="1"/>
  <c r="N5131" i="4"/>
  <c r="O5131" i="4"/>
  <c r="P5131" i="4" s="1"/>
  <c r="T5131" i="4" s="1"/>
  <c r="Q5131" i="4"/>
  <c r="R5131" i="4" s="1"/>
  <c r="S5131" i="4" s="1"/>
  <c r="N5132" i="4"/>
  <c r="O5132" i="4" s="1"/>
  <c r="P5132" i="4" s="1"/>
  <c r="Q5132" i="4"/>
  <c r="R5132" i="4"/>
  <c r="S5132" i="4" s="1"/>
  <c r="N5133" i="4"/>
  <c r="O5133" i="4"/>
  <c r="P5133" i="4" s="1"/>
  <c r="T5133" i="4" s="1"/>
  <c r="Q5133" i="4"/>
  <c r="R5133" i="4" s="1"/>
  <c r="S5133" i="4" s="1"/>
  <c r="N5134" i="4"/>
  <c r="O5134" i="4" s="1"/>
  <c r="P5134" i="4" s="1"/>
  <c r="Q5134" i="4"/>
  <c r="R5134" i="4"/>
  <c r="S5134" i="4" s="1"/>
  <c r="N5135" i="4"/>
  <c r="O5135" i="4"/>
  <c r="P5135" i="4" s="1"/>
  <c r="T5135" i="4" s="1"/>
  <c r="Q5135" i="4"/>
  <c r="R5135" i="4" s="1"/>
  <c r="S5135" i="4" s="1"/>
  <c r="N5136" i="4"/>
  <c r="O5136" i="4" s="1"/>
  <c r="P5136" i="4" s="1"/>
  <c r="Q5136" i="4"/>
  <c r="R5136" i="4"/>
  <c r="S5136" i="4" s="1"/>
  <c r="N5137" i="4"/>
  <c r="O5137" i="4"/>
  <c r="P5137" i="4" s="1"/>
  <c r="T5137" i="4" s="1"/>
  <c r="Q5137" i="4"/>
  <c r="R5137" i="4" s="1"/>
  <c r="S5137" i="4" s="1"/>
  <c r="N5138" i="4"/>
  <c r="O5138" i="4" s="1"/>
  <c r="P5138" i="4" s="1"/>
  <c r="Q5138" i="4"/>
  <c r="R5138" i="4"/>
  <c r="S5138" i="4" s="1"/>
  <c r="N5139" i="4"/>
  <c r="O5139" i="4"/>
  <c r="P5139" i="4" s="1"/>
  <c r="T5139" i="4" s="1"/>
  <c r="Q5139" i="4"/>
  <c r="R5139" i="4" s="1"/>
  <c r="S5139" i="4" s="1"/>
  <c r="N5140" i="4"/>
  <c r="O5140" i="4" s="1"/>
  <c r="P5140" i="4" s="1"/>
  <c r="Q5140" i="4"/>
  <c r="R5140" i="4"/>
  <c r="S5140" i="4" s="1"/>
  <c r="N5141" i="4"/>
  <c r="O5141" i="4"/>
  <c r="P5141" i="4" s="1"/>
  <c r="T5141" i="4" s="1"/>
  <c r="Q5141" i="4"/>
  <c r="R5141" i="4" s="1"/>
  <c r="S5141" i="4" s="1"/>
  <c r="N5142" i="4"/>
  <c r="O5142" i="4" s="1"/>
  <c r="P5142" i="4" s="1"/>
  <c r="Q5142" i="4"/>
  <c r="R5142" i="4"/>
  <c r="S5142" i="4" s="1"/>
  <c r="N5143" i="4"/>
  <c r="O5143" i="4"/>
  <c r="P5143" i="4" s="1"/>
  <c r="T5143" i="4" s="1"/>
  <c r="Q5143" i="4"/>
  <c r="R5143" i="4" s="1"/>
  <c r="S5143" i="4" s="1"/>
  <c r="N5144" i="4"/>
  <c r="O5144" i="4" s="1"/>
  <c r="P5144" i="4" s="1"/>
  <c r="T5144" i="4" s="1"/>
  <c r="Q5144" i="4"/>
  <c r="R5144" i="4"/>
  <c r="S5144" i="4" s="1"/>
  <c r="N5145" i="4"/>
  <c r="O5145" i="4"/>
  <c r="P5145" i="4" s="1"/>
  <c r="Q5145" i="4"/>
  <c r="R5145" i="4" s="1"/>
  <c r="S5145" i="4"/>
  <c r="N5146" i="4"/>
  <c r="O5146" i="4" s="1"/>
  <c r="P5146" i="4"/>
  <c r="T5146" i="4" s="1"/>
  <c r="Q5146" i="4"/>
  <c r="R5146" i="4"/>
  <c r="S5146" i="4" s="1"/>
  <c r="N5147" i="4"/>
  <c r="O5147" i="4"/>
  <c r="P5147" i="4" s="1"/>
  <c r="Q5147" i="4"/>
  <c r="R5147" i="4" s="1"/>
  <c r="S5147" i="4" s="1"/>
  <c r="N5148" i="4"/>
  <c r="O5148" i="4" s="1"/>
  <c r="P5148" i="4" s="1"/>
  <c r="T5148" i="4" s="1"/>
  <c r="Q5148" i="4"/>
  <c r="R5148" i="4"/>
  <c r="S5148" i="4" s="1"/>
  <c r="N5149" i="4"/>
  <c r="O5149" i="4"/>
  <c r="P5149" i="4" s="1"/>
  <c r="Q5149" i="4"/>
  <c r="R5149" i="4" s="1"/>
  <c r="S5149" i="4"/>
  <c r="Q5126" i="4"/>
  <c r="R5126" i="4" s="1"/>
  <c r="O5126" i="4"/>
  <c r="P5126" i="4" s="1"/>
  <c r="N5126" i="4"/>
  <c r="N5102" i="4"/>
  <c r="O5102" i="4" s="1"/>
  <c r="Q5102" i="4"/>
  <c r="R5102" i="4"/>
  <c r="S5102" i="4" s="1"/>
  <c r="N5103" i="4"/>
  <c r="O5103" i="4"/>
  <c r="P5103" i="4" s="1"/>
  <c r="T5103" i="4" s="1"/>
  <c r="Q5103" i="4"/>
  <c r="R5103" i="4" s="1"/>
  <c r="S5103" i="4" s="1"/>
  <c r="N5104" i="4"/>
  <c r="O5104" i="4" s="1"/>
  <c r="P5104" i="4" s="1"/>
  <c r="Q5104" i="4"/>
  <c r="R5104" i="4"/>
  <c r="S5104" i="4" s="1"/>
  <c r="N5105" i="4"/>
  <c r="O5105" i="4"/>
  <c r="P5105" i="4" s="1"/>
  <c r="T5105" i="4" s="1"/>
  <c r="Q5105" i="4"/>
  <c r="R5105" i="4" s="1"/>
  <c r="S5105" i="4" s="1"/>
  <c r="N5106" i="4"/>
  <c r="O5106" i="4" s="1"/>
  <c r="P5106" i="4" s="1"/>
  <c r="Q5106" i="4"/>
  <c r="R5106" i="4"/>
  <c r="S5106" i="4" s="1"/>
  <c r="N5107" i="4"/>
  <c r="O5107" i="4"/>
  <c r="P5107" i="4" s="1"/>
  <c r="T5107" i="4" s="1"/>
  <c r="Q5107" i="4"/>
  <c r="R5107" i="4" s="1"/>
  <c r="S5107" i="4" s="1"/>
  <c r="N5108" i="4"/>
  <c r="O5108" i="4" s="1"/>
  <c r="P5108" i="4" s="1"/>
  <c r="Q5108" i="4"/>
  <c r="R5108" i="4"/>
  <c r="S5108" i="4" s="1"/>
  <c r="N5109" i="4"/>
  <c r="O5109" i="4"/>
  <c r="P5109" i="4" s="1"/>
  <c r="T5109" i="4" s="1"/>
  <c r="Q5109" i="4"/>
  <c r="R5109" i="4" s="1"/>
  <c r="S5109" i="4" s="1"/>
  <c r="N5110" i="4"/>
  <c r="O5110" i="4" s="1"/>
  <c r="P5110" i="4" s="1"/>
  <c r="Q5110" i="4"/>
  <c r="R5110" i="4"/>
  <c r="S5110" i="4" s="1"/>
  <c r="N5111" i="4"/>
  <c r="O5111" i="4"/>
  <c r="P5111" i="4" s="1"/>
  <c r="T5111" i="4" s="1"/>
  <c r="Q5111" i="4"/>
  <c r="R5111" i="4" s="1"/>
  <c r="S5111" i="4" s="1"/>
  <c r="N5112" i="4"/>
  <c r="O5112" i="4" s="1"/>
  <c r="P5112" i="4" s="1"/>
  <c r="Q5112" i="4"/>
  <c r="R5112" i="4"/>
  <c r="S5112" i="4" s="1"/>
  <c r="N5113" i="4"/>
  <c r="O5113" i="4"/>
  <c r="P5113" i="4" s="1"/>
  <c r="T5113" i="4" s="1"/>
  <c r="Q5113" i="4"/>
  <c r="R5113" i="4" s="1"/>
  <c r="S5113" i="4" s="1"/>
  <c r="N5114" i="4"/>
  <c r="O5114" i="4" s="1"/>
  <c r="P5114" i="4" s="1"/>
  <c r="Q5114" i="4"/>
  <c r="R5114" i="4"/>
  <c r="S5114" i="4" s="1"/>
  <c r="N5115" i="4"/>
  <c r="O5115" i="4"/>
  <c r="P5115" i="4" s="1"/>
  <c r="T5115" i="4" s="1"/>
  <c r="Q5115" i="4"/>
  <c r="R5115" i="4" s="1"/>
  <c r="S5115" i="4" s="1"/>
  <c r="N5116" i="4"/>
  <c r="O5116" i="4" s="1"/>
  <c r="P5116" i="4" s="1"/>
  <c r="Q5116" i="4"/>
  <c r="R5116" i="4"/>
  <c r="S5116" i="4" s="1"/>
  <c r="N5117" i="4"/>
  <c r="O5117" i="4"/>
  <c r="P5117" i="4" s="1"/>
  <c r="T5117" i="4" s="1"/>
  <c r="Q5117" i="4"/>
  <c r="R5117" i="4" s="1"/>
  <c r="S5117" i="4" s="1"/>
  <c r="N5118" i="4"/>
  <c r="O5118" i="4" s="1"/>
  <c r="P5118" i="4" s="1"/>
  <c r="Q5118" i="4"/>
  <c r="R5118" i="4"/>
  <c r="S5118" i="4" s="1"/>
  <c r="N5119" i="4"/>
  <c r="O5119" i="4"/>
  <c r="P5119" i="4" s="1"/>
  <c r="T5119" i="4" s="1"/>
  <c r="Q5119" i="4"/>
  <c r="R5119" i="4" s="1"/>
  <c r="S5119" i="4" s="1"/>
  <c r="N5120" i="4"/>
  <c r="O5120" i="4" s="1"/>
  <c r="P5120" i="4" s="1"/>
  <c r="Q5120" i="4"/>
  <c r="R5120" i="4"/>
  <c r="S5120" i="4" s="1"/>
  <c r="N5121" i="4"/>
  <c r="O5121" i="4"/>
  <c r="P5121" i="4" s="1"/>
  <c r="T5121" i="4" s="1"/>
  <c r="Q5121" i="4"/>
  <c r="R5121" i="4" s="1"/>
  <c r="S5121" i="4" s="1"/>
  <c r="N5122" i="4"/>
  <c r="O5122" i="4" s="1"/>
  <c r="P5122" i="4" s="1"/>
  <c r="Q5122" i="4"/>
  <c r="R5122" i="4"/>
  <c r="S5122" i="4" s="1"/>
  <c r="N5123" i="4"/>
  <c r="O5123" i="4"/>
  <c r="P5123" i="4" s="1"/>
  <c r="T5123" i="4" s="1"/>
  <c r="Q5123" i="4"/>
  <c r="R5123" i="4" s="1"/>
  <c r="S5123" i="4" s="1"/>
  <c r="N5124" i="4"/>
  <c r="O5124" i="4" s="1"/>
  <c r="P5124" i="4" s="1"/>
  <c r="Q5124" i="4"/>
  <c r="R5124" i="4"/>
  <c r="S5124" i="4" s="1"/>
  <c r="Q5101" i="4"/>
  <c r="R5101" i="4" s="1"/>
  <c r="O5101" i="4"/>
  <c r="P5101" i="4" s="1"/>
  <c r="N5101" i="4"/>
  <c r="N5077" i="4"/>
  <c r="O5077" i="4" s="1"/>
  <c r="Q5077" i="4"/>
  <c r="R5077" i="4"/>
  <c r="S5077" i="4" s="1"/>
  <c r="N5078" i="4"/>
  <c r="O5078" i="4"/>
  <c r="P5078" i="4" s="1"/>
  <c r="T5078" i="4" s="1"/>
  <c r="Q5078" i="4"/>
  <c r="R5078" i="4" s="1"/>
  <c r="S5078" i="4" s="1"/>
  <c r="N5079" i="4"/>
  <c r="O5079" i="4" s="1"/>
  <c r="P5079" i="4" s="1"/>
  <c r="Q5079" i="4"/>
  <c r="R5079" i="4"/>
  <c r="S5079" i="4" s="1"/>
  <c r="N5080" i="4"/>
  <c r="O5080" i="4"/>
  <c r="P5080" i="4" s="1"/>
  <c r="T5080" i="4" s="1"/>
  <c r="Q5080" i="4"/>
  <c r="R5080" i="4" s="1"/>
  <c r="S5080" i="4" s="1"/>
  <c r="N5081" i="4"/>
  <c r="O5081" i="4" s="1"/>
  <c r="P5081" i="4" s="1"/>
  <c r="Q5081" i="4"/>
  <c r="R5081" i="4"/>
  <c r="S5081" i="4" s="1"/>
  <c r="N5082" i="4"/>
  <c r="O5082" i="4"/>
  <c r="P5082" i="4" s="1"/>
  <c r="T5082" i="4" s="1"/>
  <c r="Q5082" i="4"/>
  <c r="R5082" i="4" s="1"/>
  <c r="S5082" i="4" s="1"/>
  <c r="N5083" i="4"/>
  <c r="O5083" i="4" s="1"/>
  <c r="P5083" i="4" s="1"/>
  <c r="Q5083" i="4"/>
  <c r="R5083" i="4"/>
  <c r="S5083" i="4" s="1"/>
  <c r="N5084" i="4"/>
  <c r="O5084" i="4"/>
  <c r="P5084" i="4" s="1"/>
  <c r="T5084" i="4" s="1"/>
  <c r="Q5084" i="4"/>
  <c r="R5084" i="4" s="1"/>
  <c r="S5084" i="4" s="1"/>
  <c r="N5085" i="4"/>
  <c r="O5085" i="4" s="1"/>
  <c r="P5085" i="4" s="1"/>
  <c r="Q5085" i="4"/>
  <c r="R5085" i="4"/>
  <c r="S5085" i="4" s="1"/>
  <c r="N5086" i="4"/>
  <c r="O5086" i="4"/>
  <c r="P5086" i="4" s="1"/>
  <c r="T5086" i="4" s="1"/>
  <c r="Q5086" i="4"/>
  <c r="R5086" i="4" s="1"/>
  <c r="S5086" i="4" s="1"/>
  <c r="N5087" i="4"/>
  <c r="O5087" i="4" s="1"/>
  <c r="P5087" i="4" s="1"/>
  <c r="Q5087" i="4"/>
  <c r="R5087" i="4"/>
  <c r="S5087" i="4" s="1"/>
  <c r="N5088" i="4"/>
  <c r="O5088" i="4"/>
  <c r="P5088" i="4" s="1"/>
  <c r="T5088" i="4" s="1"/>
  <c r="Q5088" i="4"/>
  <c r="R5088" i="4" s="1"/>
  <c r="S5088" i="4" s="1"/>
  <c r="N5089" i="4"/>
  <c r="O5089" i="4" s="1"/>
  <c r="P5089" i="4" s="1"/>
  <c r="Q5089" i="4"/>
  <c r="R5089" i="4"/>
  <c r="S5089" i="4" s="1"/>
  <c r="N5090" i="4"/>
  <c r="O5090" i="4"/>
  <c r="P5090" i="4" s="1"/>
  <c r="T5090" i="4" s="1"/>
  <c r="Q5090" i="4"/>
  <c r="R5090" i="4" s="1"/>
  <c r="S5090" i="4" s="1"/>
  <c r="N5091" i="4"/>
  <c r="O5091" i="4" s="1"/>
  <c r="P5091" i="4" s="1"/>
  <c r="Q5091" i="4"/>
  <c r="R5091" i="4"/>
  <c r="S5091" i="4" s="1"/>
  <c r="N5092" i="4"/>
  <c r="O5092" i="4"/>
  <c r="P5092" i="4" s="1"/>
  <c r="T5092" i="4" s="1"/>
  <c r="Q5092" i="4"/>
  <c r="R5092" i="4" s="1"/>
  <c r="S5092" i="4" s="1"/>
  <c r="N5093" i="4"/>
  <c r="O5093" i="4" s="1"/>
  <c r="P5093" i="4" s="1"/>
  <c r="Q5093" i="4"/>
  <c r="R5093" i="4"/>
  <c r="S5093" i="4" s="1"/>
  <c r="N5094" i="4"/>
  <c r="O5094" i="4"/>
  <c r="P5094" i="4" s="1"/>
  <c r="T5094" i="4" s="1"/>
  <c r="Q5094" i="4"/>
  <c r="R5094" i="4" s="1"/>
  <c r="S5094" i="4" s="1"/>
  <c r="N5095" i="4"/>
  <c r="O5095" i="4" s="1"/>
  <c r="P5095" i="4" s="1"/>
  <c r="Q5095" i="4"/>
  <c r="R5095" i="4"/>
  <c r="S5095" i="4" s="1"/>
  <c r="N5096" i="4"/>
  <c r="O5096" i="4"/>
  <c r="P5096" i="4" s="1"/>
  <c r="T5096" i="4" s="1"/>
  <c r="Q5096" i="4"/>
  <c r="R5096" i="4" s="1"/>
  <c r="S5096" i="4" s="1"/>
  <c r="N5097" i="4"/>
  <c r="O5097" i="4" s="1"/>
  <c r="P5097" i="4" s="1"/>
  <c r="Q5097" i="4"/>
  <c r="R5097" i="4"/>
  <c r="S5097" i="4" s="1"/>
  <c r="N5098" i="4"/>
  <c r="O5098" i="4"/>
  <c r="P5098" i="4" s="1"/>
  <c r="T5098" i="4" s="1"/>
  <c r="Q5098" i="4"/>
  <c r="R5098" i="4" s="1"/>
  <c r="S5098" i="4" s="1"/>
  <c r="N5099" i="4"/>
  <c r="O5099" i="4" s="1"/>
  <c r="P5099" i="4" s="1"/>
  <c r="Q5099" i="4"/>
  <c r="R5099" i="4"/>
  <c r="S5099" i="4" s="1"/>
  <c r="Q5076" i="4"/>
  <c r="R5076" i="4" s="1"/>
  <c r="O5076" i="4"/>
  <c r="P5076" i="4" s="1"/>
  <c r="N5076" i="4"/>
  <c r="N5052" i="4"/>
  <c r="O5052" i="4"/>
  <c r="P5052" i="4" s="1"/>
  <c r="T5052" i="4" s="1"/>
  <c r="Q5052" i="4"/>
  <c r="R5052" i="4" s="1"/>
  <c r="S5052" i="4" s="1"/>
  <c r="N5053" i="4"/>
  <c r="O5053" i="4" s="1"/>
  <c r="P5053" i="4" s="1"/>
  <c r="Q5053" i="4"/>
  <c r="R5053" i="4"/>
  <c r="S5053" i="4" s="1"/>
  <c r="N5054" i="4"/>
  <c r="O5054" i="4"/>
  <c r="P5054" i="4" s="1"/>
  <c r="T5054" i="4" s="1"/>
  <c r="Q5054" i="4"/>
  <c r="R5054" i="4" s="1"/>
  <c r="S5054" i="4" s="1"/>
  <c r="N5055" i="4"/>
  <c r="O5055" i="4" s="1"/>
  <c r="P5055" i="4" s="1"/>
  <c r="Q5055" i="4"/>
  <c r="R5055" i="4"/>
  <c r="S5055" i="4" s="1"/>
  <c r="N5056" i="4"/>
  <c r="O5056" i="4"/>
  <c r="P5056" i="4" s="1"/>
  <c r="T5056" i="4" s="1"/>
  <c r="Q5056" i="4"/>
  <c r="R5056" i="4" s="1"/>
  <c r="S5056" i="4" s="1"/>
  <c r="N5057" i="4"/>
  <c r="O5057" i="4" s="1"/>
  <c r="P5057" i="4" s="1"/>
  <c r="Q5057" i="4"/>
  <c r="R5057" i="4"/>
  <c r="S5057" i="4" s="1"/>
  <c r="N5058" i="4"/>
  <c r="O5058" i="4"/>
  <c r="P5058" i="4" s="1"/>
  <c r="T5058" i="4" s="1"/>
  <c r="Q5058" i="4"/>
  <c r="R5058" i="4" s="1"/>
  <c r="S5058" i="4" s="1"/>
  <c r="N5059" i="4"/>
  <c r="O5059" i="4" s="1"/>
  <c r="P5059" i="4" s="1"/>
  <c r="Q5059" i="4"/>
  <c r="R5059" i="4"/>
  <c r="S5059" i="4" s="1"/>
  <c r="N5060" i="4"/>
  <c r="O5060" i="4"/>
  <c r="P5060" i="4" s="1"/>
  <c r="T5060" i="4" s="1"/>
  <c r="Q5060" i="4"/>
  <c r="R5060" i="4" s="1"/>
  <c r="S5060" i="4" s="1"/>
  <c r="N5061" i="4"/>
  <c r="O5061" i="4" s="1"/>
  <c r="P5061" i="4" s="1"/>
  <c r="Q5061" i="4"/>
  <c r="R5061" i="4"/>
  <c r="S5061" i="4" s="1"/>
  <c r="N5062" i="4"/>
  <c r="O5062" i="4"/>
  <c r="P5062" i="4" s="1"/>
  <c r="T5062" i="4" s="1"/>
  <c r="Q5062" i="4"/>
  <c r="R5062" i="4" s="1"/>
  <c r="S5062" i="4" s="1"/>
  <c r="N5063" i="4"/>
  <c r="O5063" i="4" s="1"/>
  <c r="P5063" i="4" s="1"/>
  <c r="Q5063" i="4"/>
  <c r="R5063" i="4"/>
  <c r="S5063" i="4" s="1"/>
  <c r="N5064" i="4"/>
  <c r="O5064" i="4"/>
  <c r="P5064" i="4" s="1"/>
  <c r="T5064" i="4" s="1"/>
  <c r="Q5064" i="4"/>
  <c r="R5064" i="4" s="1"/>
  <c r="S5064" i="4" s="1"/>
  <c r="N5065" i="4"/>
  <c r="O5065" i="4" s="1"/>
  <c r="P5065" i="4" s="1"/>
  <c r="Q5065" i="4"/>
  <c r="R5065" i="4"/>
  <c r="S5065" i="4" s="1"/>
  <c r="N5066" i="4"/>
  <c r="O5066" i="4"/>
  <c r="P5066" i="4" s="1"/>
  <c r="T5066" i="4" s="1"/>
  <c r="Q5066" i="4"/>
  <c r="R5066" i="4" s="1"/>
  <c r="S5066" i="4" s="1"/>
  <c r="N5067" i="4"/>
  <c r="O5067" i="4" s="1"/>
  <c r="P5067" i="4" s="1"/>
  <c r="Q5067" i="4"/>
  <c r="R5067" i="4"/>
  <c r="S5067" i="4" s="1"/>
  <c r="N5068" i="4"/>
  <c r="O5068" i="4"/>
  <c r="P5068" i="4" s="1"/>
  <c r="T5068" i="4" s="1"/>
  <c r="Q5068" i="4"/>
  <c r="R5068" i="4" s="1"/>
  <c r="S5068" i="4" s="1"/>
  <c r="N5069" i="4"/>
  <c r="O5069" i="4" s="1"/>
  <c r="P5069" i="4" s="1"/>
  <c r="T5069" i="4" s="1"/>
  <c r="Q5069" i="4"/>
  <c r="R5069" i="4"/>
  <c r="S5069" i="4" s="1"/>
  <c r="N5070" i="4"/>
  <c r="O5070" i="4"/>
  <c r="P5070" i="4" s="1"/>
  <c r="Q5070" i="4"/>
  <c r="R5070" i="4" s="1"/>
  <c r="S5070" i="4"/>
  <c r="N5071" i="4"/>
  <c r="O5071" i="4" s="1"/>
  <c r="P5071" i="4"/>
  <c r="T5071" i="4" s="1"/>
  <c r="Q5071" i="4"/>
  <c r="R5071" i="4"/>
  <c r="S5071" i="4" s="1"/>
  <c r="N5072" i="4"/>
  <c r="O5072" i="4"/>
  <c r="P5072" i="4" s="1"/>
  <c r="Q5072" i="4"/>
  <c r="R5072" i="4" s="1"/>
  <c r="S5072" i="4" s="1"/>
  <c r="N5073" i="4"/>
  <c r="O5073" i="4" s="1"/>
  <c r="P5073" i="4" s="1"/>
  <c r="T5073" i="4" s="1"/>
  <c r="Q5073" i="4"/>
  <c r="R5073" i="4"/>
  <c r="S5073" i="4" s="1"/>
  <c r="N5074" i="4"/>
  <c r="O5074" i="4"/>
  <c r="P5074" i="4" s="1"/>
  <c r="Q5074" i="4"/>
  <c r="R5074" i="4" s="1"/>
  <c r="S5074" i="4"/>
  <c r="Q5051" i="4"/>
  <c r="R5051" i="4" s="1"/>
  <c r="O5051" i="4"/>
  <c r="P5051" i="4" s="1"/>
  <c r="N5051" i="4"/>
  <c r="N5027" i="4"/>
  <c r="O5027" i="4"/>
  <c r="P5027" i="4" s="1"/>
  <c r="T5027" i="4" s="1"/>
  <c r="Q5027" i="4"/>
  <c r="R5027" i="4" s="1"/>
  <c r="S5027" i="4" s="1"/>
  <c r="N5028" i="4"/>
  <c r="O5028" i="4" s="1"/>
  <c r="P5028" i="4" s="1"/>
  <c r="Q5028" i="4"/>
  <c r="R5028" i="4"/>
  <c r="S5028" i="4" s="1"/>
  <c r="N5029" i="4"/>
  <c r="O5029" i="4"/>
  <c r="P5029" i="4" s="1"/>
  <c r="T5029" i="4" s="1"/>
  <c r="Q5029" i="4"/>
  <c r="R5029" i="4" s="1"/>
  <c r="S5029" i="4" s="1"/>
  <c r="N5030" i="4"/>
  <c r="O5030" i="4" s="1"/>
  <c r="P5030" i="4" s="1"/>
  <c r="Q5030" i="4"/>
  <c r="R5030" i="4"/>
  <c r="S5030" i="4" s="1"/>
  <c r="N5031" i="4"/>
  <c r="O5031" i="4"/>
  <c r="P5031" i="4" s="1"/>
  <c r="T5031" i="4" s="1"/>
  <c r="Q5031" i="4"/>
  <c r="R5031" i="4" s="1"/>
  <c r="S5031" i="4" s="1"/>
  <c r="N5032" i="4"/>
  <c r="O5032" i="4" s="1"/>
  <c r="P5032" i="4" s="1"/>
  <c r="Q5032" i="4"/>
  <c r="R5032" i="4"/>
  <c r="S5032" i="4" s="1"/>
  <c r="N5033" i="4"/>
  <c r="O5033" i="4"/>
  <c r="P5033" i="4" s="1"/>
  <c r="T5033" i="4" s="1"/>
  <c r="Q5033" i="4"/>
  <c r="R5033" i="4" s="1"/>
  <c r="S5033" i="4" s="1"/>
  <c r="N5034" i="4"/>
  <c r="O5034" i="4" s="1"/>
  <c r="P5034" i="4" s="1"/>
  <c r="Q5034" i="4"/>
  <c r="R5034" i="4"/>
  <c r="S5034" i="4" s="1"/>
  <c r="N5035" i="4"/>
  <c r="O5035" i="4"/>
  <c r="P5035" i="4" s="1"/>
  <c r="T5035" i="4" s="1"/>
  <c r="Q5035" i="4"/>
  <c r="R5035" i="4" s="1"/>
  <c r="S5035" i="4" s="1"/>
  <c r="N5036" i="4"/>
  <c r="O5036" i="4" s="1"/>
  <c r="P5036" i="4" s="1"/>
  <c r="Q5036" i="4"/>
  <c r="R5036" i="4"/>
  <c r="S5036" i="4" s="1"/>
  <c r="N5037" i="4"/>
  <c r="O5037" i="4"/>
  <c r="P5037" i="4" s="1"/>
  <c r="T5037" i="4" s="1"/>
  <c r="Q5037" i="4"/>
  <c r="R5037" i="4" s="1"/>
  <c r="S5037" i="4" s="1"/>
  <c r="N5038" i="4"/>
  <c r="O5038" i="4" s="1"/>
  <c r="P5038" i="4" s="1"/>
  <c r="Q5038" i="4"/>
  <c r="R5038" i="4"/>
  <c r="S5038" i="4" s="1"/>
  <c r="N5039" i="4"/>
  <c r="O5039" i="4"/>
  <c r="P5039" i="4" s="1"/>
  <c r="T5039" i="4" s="1"/>
  <c r="Q5039" i="4"/>
  <c r="R5039" i="4" s="1"/>
  <c r="S5039" i="4" s="1"/>
  <c r="N5040" i="4"/>
  <c r="O5040" i="4" s="1"/>
  <c r="P5040" i="4" s="1"/>
  <c r="Q5040" i="4"/>
  <c r="R5040" i="4"/>
  <c r="S5040" i="4" s="1"/>
  <c r="N5041" i="4"/>
  <c r="O5041" i="4"/>
  <c r="P5041" i="4" s="1"/>
  <c r="T5041" i="4" s="1"/>
  <c r="Q5041" i="4"/>
  <c r="R5041" i="4" s="1"/>
  <c r="S5041" i="4" s="1"/>
  <c r="N5042" i="4"/>
  <c r="O5042" i="4" s="1"/>
  <c r="P5042" i="4" s="1"/>
  <c r="Q5042" i="4"/>
  <c r="R5042" i="4"/>
  <c r="S5042" i="4" s="1"/>
  <c r="N5043" i="4"/>
  <c r="O5043" i="4"/>
  <c r="P5043" i="4" s="1"/>
  <c r="T5043" i="4" s="1"/>
  <c r="Q5043" i="4"/>
  <c r="R5043" i="4" s="1"/>
  <c r="S5043" i="4" s="1"/>
  <c r="N5044" i="4"/>
  <c r="O5044" i="4" s="1"/>
  <c r="P5044" i="4" s="1"/>
  <c r="T5044" i="4" s="1"/>
  <c r="Q5044" i="4"/>
  <c r="R5044" i="4"/>
  <c r="S5044" i="4" s="1"/>
  <c r="N5045" i="4"/>
  <c r="O5045" i="4"/>
  <c r="P5045" i="4" s="1"/>
  <c r="Q5045" i="4"/>
  <c r="R5045" i="4" s="1"/>
  <c r="S5045" i="4" s="1"/>
  <c r="N5046" i="4"/>
  <c r="O5046" i="4" s="1"/>
  <c r="P5046" i="4" s="1"/>
  <c r="T5046" i="4" s="1"/>
  <c r="Q5046" i="4"/>
  <c r="R5046" i="4"/>
  <c r="S5046" i="4" s="1"/>
  <c r="N5047" i="4"/>
  <c r="O5047" i="4"/>
  <c r="P5047" i="4" s="1"/>
  <c r="Q5047" i="4"/>
  <c r="R5047" i="4" s="1"/>
  <c r="S5047" i="4"/>
  <c r="N5048" i="4"/>
  <c r="O5048" i="4" s="1"/>
  <c r="P5048" i="4"/>
  <c r="T5048" i="4" s="1"/>
  <c r="Q5048" i="4"/>
  <c r="R5048" i="4"/>
  <c r="S5048" i="4" s="1"/>
  <c r="N5049" i="4"/>
  <c r="O5049" i="4"/>
  <c r="P5049" i="4" s="1"/>
  <c r="Q5049" i="4"/>
  <c r="R5049" i="4" s="1"/>
  <c r="S5049" i="4" s="1"/>
  <c r="Q5026" i="4"/>
  <c r="R5026" i="4" s="1"/>
  <c r="O5026" i="4"/>
  <c r="P5026" i="4" s="1"/>
  <c r="N5026" i="4"/>
  <c r="N5002" i="4"/>
  <c r="O5002" i="4" s="1"/>
  <c r="Q5002" i="4"/>
  <c r="R5002" i="4"/>
  <c r="S5002" i="4" s="1"/>
  <c r="N5003" i="4"/>
  <c r="O5003" i="4"/>
  <c r="P5003" i="4" s="1"/>
  <c r="T5003" i="4" s="1"/>
  <c r="Q5003" i="4"/>
  <c r="R5003" i="4" s="1"/>
  <c r="S5003" i="4" s="1"/>
  <c r="N5004" i="4"/>
  <c r="O5004" i="4" s="1"/>
  <c r="P5004" i="4" s="1"/>
  <c r="Q5004" i="4"/>
  <c r="R5004" i="4"/>
  <c r="S5004" i="4" s="1"/>
  <c r="N5005" i="4"/>
  <c r="O5005" i="4"/>
  <c r="P5005" i="4" s="1"/>
  <c r="T5005" i="4" s="1"/>
  <c r="Q5005" i="4"/>
  <c r="R5005" i="4" s="1"/>
  <c r="S5005" i="4" s="1"/>
  <c r="N5006" i="4"/>
  <c r="O5006" i="4" s="1"/>
  <c r="P5006" i="4" s="1"/>
  <c r="Q5006" i="4"/>
  <c r="R5006" i="4"/>
  <c r="S5006" i="4" s="1"/>
  <c r="N5007" i="4"/>
  <c r="O5007" i="4"/>
  <c r="P5007" i="4" s="1"/>
  <c r="T5007" i="4" s="1"/>
  <c r="Q5007" i="4"/>
  <c r="R5007" i="4" s="1"/>
  <c r="S5007" i="4" s="1"/>
  <c r="N5008" i="4"/>
  <c r="O5008" i="4" s="1"/>
  <c r="P5008" i="4" s="1"/>
  <c r="Q5008" i="4"/>
  <c r="R5008" i="4"/>
  <c r="S5008" i="4" s="1"/>
  <c r="N5009" i="4"/>
  <c r="O5009" i="4"/>
  <c r="P5009" i="4" s="1"/>
  <c r="T5009" i="4" s="1"/>
  <c r="Q5009" i="4"/>
  <c r="R5009" i="4" s="1"/>
  <c r="S5009" i="4" s="1"/>
  <c r="N5010" i="4"/>
  <c r="O5010" i="4" s="1"/>
  <c r="P5010" i="4" s="1"/>
  <c r="Q5010" i="4"/>
  <c r="R5010" i="4"/>
  <c r="S5010" i="4" s="1"/>
  <c r="N5011" i="4"/>
  <c r="O5011" i="4"/>
  <c r="P5011" i="4" s="1"/>
  <c r="T5011" i="4" s="1"/>
  <c r="Q5011" i="4"/>
  <c r="R5011" i="4" s="1"/>
  <c r="S5011" i="4" s="1"/>
  <c r="N5012" i="4"/>
  <c r="O5012" i="4" s="1"/>
  <c r="P5012" i="4" s="1"/>
  <c r="Q5012" i="4"/>
  <c r="R5012" i="4"/>
  <c r="S5012" i="4" s="1"/>
  <c r="N5013" i="4"/>
  <c r="O5013" i="4"/>
  <c r="P5013" i="4" s="1"/>
  <c r="T5013" i="4" s="1"/>
  <c r="Q5013" i="4"/>
  <c r="R5013" i="4" s="1"/>
  <c r="S5013" i="4" s="1"/>
  <c r="N5014" i="4"/>
  <c r="O5014" i="4" s="1"/>
  <c r="P5014" i="4" s="1"/>
  <c r="Q5014" i="4"/>
  <c r="R5014" i="4"/>
  <c r="S5014" i="4" s="1"/>
  <c r="N5015" i="4"/>
  <c r="O5015" i="4"/>
  <c r="P5015" i="4" s="1"/>
  <c r="T5015" i="4" s="1"/>
  <c r="Q5015" i="4"/>
  <c r="R5015" i="4" s="1"/>
  <c r="S5015" i="4" s="1"/>
  <c r="N5016" i="4"/>
  <c r="O5016" i="4" s="1"/>
  <c r="P5016" i="4" s="1"/>
  <c r="Q5016" i="4"/>
  <c r="R5016" i="4"/>
  <c r="S5016" i="4" s="1"/>
  <c r="N5017" i="4"/>
  <c r="O5017" i="4"/>
  <c r="P5017" i="4" s="1"/>
  <c r="T5017" i="4" s="1"/>
  <c r="Q5017" i="4"/>
  <c r="R5017" i="4" s="1"/>
  <c r="S5017" i="4" s="1"/>
  <c r="N5018" i="4"/>
  <c r="O5018" i="4" s="1"/>
  <c r="P5018" i="4" s="1"/>
  <c r="Q5018" i="4"/>
  <c r="R5018" i="4"/>
  <c r="S5018" i="4" s="1"/>
  <c r="N5019" i="4"/>
  <c r="O5019" i="4"/>
  <c r="P5019" i="4" s="1"/>
  <c r="T5019" i="4" s="1"/>
  <c r="Q5019" i="4"/>
  <c r="R5019" i="4" s="1"/>
  <c r="S5019" i="4" s="1"/>
  <c r="N5020" i="4"/>
  <c r="O5020" i="4" s="1"/>
  <c r="P5020" i="4" s="1"/>
  <c r="Q5020" i="4"/>
  <c r="R5020" i="4"/>
  <c r="S5020" i="4" s="1"/>
  <c r="N5021" i="4"/>
  <c r="O5021" i="4"/>
  <c r="P5021" i="4" s="1"/>
  <c r="T5021" i="4" s="1"/>
  <c r="Q5021" i="4"/>
  <c r="R5021" i="4" s="1"/>
  <c r="S5021" i="4" s="1"/>
  <c r="N5022" i="4"/>
  <c r="O5022" i="4" s="1"/>
  <c r="P5022" i="4" s="1"/>
  <c r="Q5022" i="4"/>
  <c r="R5022" i="4"/>
  <c r="S5022" i="4" s="1"/>
  <c r="N5023" i="4"/>
  <c r="O5023" i="4"/>
  <c r="P5023" i="4" s="1"/>
  <c r="T5023" i="4" s="1"/>
  <c r="Q5023" i="4"/>
  <c r="R5023" i="4" s="1"/>
  <c r="S5023" i="4" s="1"/>
  <c r="N5024" i="4"/>
  <c r="O5024" i="4" s="1"/>
  <c r="P5024" i="4" s="1"/>
  <c r="Q5024" i="4"/>
  <c r="R5024" i="4"/>
  <c r="S5024" i="4" s="1"/>
  <c r="Q5001" i="4"/>
  <c r="R5001" i="4" s="1"/>
  <c r="O5001" i="4"/>
  <c r="P5001" i="4" s="1"/>
  <c r="N5001" i="4"/>
  <c r="N4977" i="4"/>
  <c r="O4977" i="4"/>
  <c r="P4977" i="4" s="1"/>
  <c r="T4977" i="4" s="1"/>
  <c r="Q4977" i="4"/>
  <c r="R4977" i="4" s="1"/>
  <c r="S4977" i="4" s="1"/>
  <c r="N4978" i="4"/>
  <c r="O4978" i="4" s="1"/>
  <c r="P4978" i="4" s="1"/>
  <c r="Q4978" i="4"/>
  <c r="R4978" i="4"/>
  <c r="S4978" i="4" s="1"/>
  <c r="N4979" i="4"/>
  <c r="O4979" i="4"/>
  <c r="P4979" i="4" s="1"/>
  <c r="T4979" i="4" s="1"/>
  <c r="Q4979" i="4"/>
  <c r="R4979" i="4" s="1"/>
  <c r="S4979" i="4" s="1"/>
  <c r="N4980" i="4"/>
  <c r="O4980" i="4" s="1"/>
  <c r="P4980" i="4" s="1"/>
  <c r="Q4980" i="4"/>
  <c r="R4980" i="4"/>
  <c r="S4980" i="4" s="1"/>
  <c r="N4981" i="4"/>
  <c r="O4981" i="4"/>
  <c r="P4981" i="4" s="1"/>
  <c r="T4981" i="4" s="1"/>
  <c r="Q4981" i="4"/>
  <c r="R4981" i="4" s="1"/>
  <c r="S4981" i="4" s="1"/>
  <c r="N4982" i="4"/>
  <c r="O4982" i="4" s="1"/>
  <c r="P4982" i="4" s="1"/>
  <c r="Q4982" i="4"/>
  <c r="R4982" i="4"/>
  <c r="S4982" i="4" s="1"/>
  <c r="N4983" i="4"/>
  <c r="O4983" i="4"/>
  <c r="P4983" i="4" s="1"/>
  <c r="T4983" i="4" s="1"/>
  <c r="Q4983" i="4"/>
  <c r="R4983" i="4" s="1"/>
  <c r="S4983" i="4" s="1"/>
  <c r="N4984" i="4"/>
  <c r="O4984" i="4" s="1"/>
  <c r="P4984" i="4" s="1"/>
  <c r="Q4984" i="4"/>
  <c r="R4984" i="4"/>
  <c r="S4984" i="4" s="1"/>
  <c r="N4985" i="4"/>
  <c r="O4985" i="4"/>
  <c r="P4985" i="4" s="1"/>
  <c r="T4985" i="4" s="1"/>
  <c r="Q4985" i="4"/>
  <c r="R4985" i="4" s="1"/>
  <c r="S4985" i="4" s="1"/>
  <c r="N4986" i="4"/>
  <c r="O4986" i="4" s="1"/>
  <c r="P4986" i="4" s="1"/>
  <c r="Q4986" i="4"/>
  <c r="R4986" i="4"/>
  <c r="S4986" i="4" s="1"/>
  <c r="N4987" i="4"/>
  <c r="O4987" i="4"/>
  <c r="P4987" i="4" s="1"/>
  <c r="T4987" i="4" s="1"/>
  <c r="Q4987" i="4"/>
  <c r="R4987" i="4" s="1"/>
  <c r="S4987" i="4" s="1"/>
  <c r="N4988" i="4"/>
  <c r="O4988" i="4" s="1"/>
  <c r="P4988" i="4" s="1"/>
  <c r="Q4988" i="4"/>
  <c r="R4988" i="4"/>
  <c r="S4988" i="4" s="1"/>
  <c r="N4989" i="4"/>
  <c r="O4989" i="4"/>
  <c r="P4989" i="4" s="1"/>
  <c r="T4989" i="4" s="1"/>
  <c r="Q4989" i="4"/>
  <c r="R4989" i="4" s="1"/>
  <c r="S4989" i="4" s="1"/>
  <c r="N4990" i="4"/>
  <c r="O4990" i="4" s="1"/>
  <c r="P4990" i="4" s="1"/>
  <c r="Q4990" i="4"/>
  <c r="R4990" i="4"/>
  <c r="S4990" i="4" s="1"/>
  <c r="N4991" i="4"/>
  <c r="O4991" i="4"/>
  <c r="P4991" i="4" s="1"/>
  <c r="T4991" i="4" s="1"/>
  <c r="Q4991" i="4"/>
  <c r="R4991" i="4" s="1"/>
  <c r="S4991" i="4" s="1"/>
  <c r="N4992" i="4"/>
  <c r="O4992" i="4" s="1"/>
  <c r="P4992" i="4" s="1"/>
  <c r="Q4992" i="4"/>
  <c r="R4992" i="4"/>
  <c r="S4992" i="4" s="1"/>
  <c r="N4993" i="4"/>
  <c r="O4993" i="4"/>
  <c r="P4993" i="4" s="1"/>
  <c r="T4993" i="4" s="1"/>
  <c r="Q4993" i="4"/>
  <c r="R4993" i="4" s="1"/>
  <c r="S4993" i="4" s="1"/>
  <c r="N4994" i="4"/>
  <c r="O4994" i="4" s="1"/>
  <c r="P4994" i="4" s="1"/>
  <c r="T4994" i="4" s="1"/>
  <c r="Q4994" i="4"/>
  <c r="R4994" i="4"/>
  <c r="S4994" i="4" s="1"/>
  <c r="N4995" i="4"/>
  <c r="O4995" i="4"/>
  <c r="P4995" i="4" s="1"/>
  <c r="Q4995" i="4"/>
  <c r="R4995" i="4" s="1"/>
  <c r="S4995" i="4"/>
  <c r="N4996" i="4"/>
  <c r="O4996" i="4" s="1"/>
  <c r="P4996" i="4"/>
  <c r="T4996" i="4" s="1"/>
  <c r="Q4996" i="4"/>
  <c r="R4996" i="4"/>
  <c r="S4996" i="4" s="1"/>
  <c r="N4997" i="4"/>
  <c r="O4997" i="4"/>
  <c r="P4997" i="4" s="1"/>
  <c r="Q4997" i="4"/>
  <c r="R4997" i="4" s="1"/>
  <c r="S4997" i="4" s="1"/>
  <c r="N4998" i="4"/>
  <c r="O4998" i="4" s="1"/>
  <c r="P4998" i="4" s="1"/>
  <c r="T4998" i="4" s="1"/>
  <c r="Q4998" i="4"/>
  <c r="R4998" i="4"/>
  <c r="S4998" i="4" s="1"/>
  <c r="N4999" i="4"/>
  <c r="O4999" i="4"/>
  <c r="P4999" i="4" s="1"/>
  <c r="Q4999" i="4"/>
  <c r="R4999" i="4" s="1"/>
  <c r="S4999" i="4"/>
  <c r="Q4976" i="4"/>
  <c r="R4976" i="4" s="1"/>
  <c r="O4976" i="4"/>
  <c r="P4976" i="4" s="1"/>
  <c r="N4976" i="4"/>
  <c r="N4952" i="4"/>
  <c r="O4952" i="4"/>
  <c r="P4952" i="4" s="1"/>
  <c r="T4952" i="4" s="1"/>
  <c r="Q4952" i="4"/>
  <c r="R4952" i="4" s="1"/>
  <c r="S4952" i="4" s="1"/>
  <c r="N4953" i="4"/>
  <c r="O4953" i="4" s="1"/>
  <c r="P4953" i="4" s="1"/>
  <c r="Q4953" i="4"/>
  <c r="R4953" i="4"/>
  <c r="S4953" i="4" s="1"/>
  <c r="N4954" i="4"/>
  <c r="O4954" i="4"/>
  <c r="P4954" i="4" s="1"/>
  <c r="T4954" i="4" s="1"/>
  <c r="Q4954" i="4"/>
  <c r="R4954" i="4" s="1"/>
  <c r="S4954" i="4" s="1"/>
  <c r="N4955" i="4"/>
  <c r="O4955" i="4" s="1"/>
  <c r="P4955" i="4" s="1"/>
  <c r="Q4955" i="4"/>
  <c r="R4955" i="4"/>
  <c r="S4955" i="4" s="1"/>
  <c r="N4956" i="4"/>
  <c r="O4956" i="4"/>
  <c r="P4956" i="4" s="1"/>
  <c r="T4956" i="4" s="1"/>
  <c r="Q4956" i="4"/>
  <c r="R4956" i="4" s="1"/>
  <c r="S4956" i="4" s="1"/>
  <c r="N4957" i="4"/>
  <c r="O4957" i="4" s="1"/>
  <c r="P4957" i="4" s="1"/>
  <c r="Q4957" i="4"/>
  <c r="R4957" i="4"/>
  <c r="S4957" i="4" s="1"/>
  <c r="N4958" i="4"/>
  <c r="O4958" i="4"/>
  <c r="P4958" i="4" s="1"/>
  <c r="T4958" i="4" s="1"/>
  <c r="Q4958" i="4"/>
  <c r="R4958" i="4" s="1"/>
  <c r="S4958" i="4" s="1"/>
  <c r="N4959" i="4"/>
  <c r="O4959" i="4" s="1"/>
  <c r="P4959" i="4" s="1"/>
  <c r="Q4959" i="4"/>
  <c r="R4959" i="4"/>
  <c r="S4959" i="4" s="1"/>
  <c r="N4960" i="4"/>
  <c r="O4960" i="4"/>
  <c r="P4960" i="4" s="1"/>
  <c r="T4960" i="4" s="1"/>
  <c r="Q4960" i="4"/>
  <c r="R4960" i="4" s="1"/>
  <c r="S4960" i="4" s="1"/>
  <c r="N4961" i="4"/>
  <c r="O4961" i="4" s="1"/>
  <c r="P4961" i="4" s="1"/>
  <c r="Q4961" i="4"/>
  <c r="R4961" i="4"/>
  <c r="S4961" i="4" s="1"/>
  <c r="N4962" i="4"/>
  <c r="O4962" i="4"/>
  <c r="P4962" i="4" s="1"/>
  <c r="T4962" i="4" s="1"/>
  <c r="Q4962" i="4"/>
  <c r="R4962" i="4" s="1"/>
  <c r="S4962" i="4" s="1"/>
  <c r="N4963" i="4"/>
  <c r="O4963" i="4" s="1"/>
  <c r="P4963" i="4" s="1"/>
  <c r="Q4963" i="4"/>
  <c r="R4963" i="4"/>
  <c r="S4963" i="4" s="1"/>
  <c r="N4964" i="4"/>
  <c r="O4964" i="4"/>
  <c r="P4964" i="4" s="1"/>
  <c r="T4964" i="4" s="1"/>
  <c r="Q4964" i="4"/>
  <c r="R4964" i="4" s="1"/>
  <c r="S4964" i="4" s="1"/>
  <c r="N4965" i="4"/>
  <c r="O4965" i="4" s="1"/>
  <c r="P4965" i="4" s="1"/>
  <c r="Q4965" i="4"/>
  <c r="R4965" i="4"/>
  <c r="S4965" i="4" s="1"/>
  <c r="N4966" i="4"/>
  <c r="O4966" i="4"/>
  <c r="P4966" i="4" s="1"/>
  <c r="T4966" i="4" s="1"/>
  <c r="Q4966" i="4"/>
  <c r="R4966" i="4" s="1"/>
  <c r="S4966" i="4" s="1"/>
  <c r="N4967" i="4"/>
  <c r="O4967" i="4" s="1"/>
  <c r="P4967" i="4" s="1"/>
  <c r="Q4967" i="4"/>
  <c r="R4967" i="4"/>
  <c r="S4967" i="4" s="1"/>
  <c r="N4968" i="4"/>
  <c r="O4968" i="4"/>
  <c r="P4968" i="4" s="1"/>
  <c r="T4968" i="4" s="1"/>
  <c r="Q4968" i="4"/>
  <c r="R4968" i="4" s="1"/>
  <c r="S4968" i="4" s="1"/>
  <c r="N4969" i="4"/>
  <c r="O4969" i="4" s="1"/>
  <c r="P4969" i="4" s="1"/>
  <c r="T4969" i="4" s="1"/>
  <c r="Q4969" i="4"/>
  <c r="R4969" i="4"/>
  <c r="S4969" i="4" s="1"/>
  <c r="N4970" i="4"/>
  <c r="O4970" i="4"/>
  <c r="P4970" i="4" s="1"/>
  <c r="Q4970" i="4"/>
  <c r="R4970" i="4" s="1"/>
  <c r="S4970" i="4"/>
  <c r="N4971" i="4"/>
  <c r="O4971" i="4" s="1"/>
  <c r="P4971" i="4"/>
  <c r="T4971" i="4" s="1"/>
  <c r="Q4971" i="4"/>
  <c r="R4971" i="4"/>
  <c r="S4971" i="4" s="1"/>
  <c r="N4972" i="4"/>
  <c r="O4972" i="4"/>
  <c r="P4972" i="4" s="1"/>
  <c r="Q4972" i="4"/>
  <c r="R4972" i="4" s="1"/>
  <c r="S4972" i="4" s="1"/>
  <c r="N4973" i="4"/>
  <c r="O4973" i="4" s="1"/>
  <c r="P4973" i="4" s="1"/>
  <c r="T4973" i="4" s="1"/>
  <c r="Q4973" i="4"/>
  <c r="R4973" i="4"/>
  <c r="S4973" i="4" s="1"/>
  <c r="N4974" i="4"/>
  <c r="O4974" i="4"/>
  <c r="P4974" i="4" s="1"/>
  <c r="Q4974" i="4"/>
  <c r="R4974" i="4" s="1"/>
  <c r="S4974" i="4"/>
  <c r="Q4951" i="4"/>
  <c r="R4951" i="4" s="1"/>
  <c r="O4951" i="4"/>
  <c r="P4951" i="4" s="1"/>
  <c r="N4951" i="4"/>
  <c r="N4927" i="4"/>
  <c r="O4927" i="4"/>
  <c r="P4927" i="4" s="1"/>
  <c r="T4927" i="4" s="1"/>
  <c r="Q4927" i="4"/>
  <c r="R4927" i="4" s="1"/>
  <c r="S4927" i="4" s="1"/>
  <c r="N4928" i="4"/>
  <c r="O4928" i="4" s="1"/>
  <c r="P4928" i="4" s="1"/>
  <c r="Q4928" i="4"/>
  <c r="R4928" i="4"/>
  <c r="S4928" i="4" s="1"/>
  <c r="N4929" i="4"/>
  <c r="O4929" i="4"/>
  <c r="P4929" i="4" s="1"/>
  <c r="T4929" i="4" s="1"/>
  <c r="Q4929" i="4"/>
  <c r="R4929" i="4" s="1"/>
  <c r="S4929" i="4" s="1"/>
  <c r="N4930" i="4"/>
  <c r="O4930" i="4" s="1"/>
  <c r="P4930" i="4" s="1"/>
  <c r="Q4930" i="4"/>
  <c r="R4930" i="4"/>
  <c r="S4930" i="4" s="1"/>
  <c r="N4931" i="4"/>
  <c r="O4931" i="4"/>
  <c r="P4931" i="4" s="1"/>
  <c r="T4931" i="4" s="1"/>
  <c r="Q4931" i="4"/>
  <c r="R4931" i="4" s="1"/>
  <c r="S4931" i="4" s="1"/>
  <c r="N4932" i="4"/>
  <c r="O4932" i="4" s="1"/>
  <c r="P4932" i="4" s="1"/>
  <c r="Q4932" i="4"/>
  <c r="R4932" i="4"/>
  <c r="S4932" i="4" s="1"/>
  <c r="N4933" i="4"/>
  <c r="O4933" i="4"/>
  <c r="P4933" i="4" s="1"/>
  <c r="T4933" i="4" s="1"/>
  <c r="Q4933" i="4"/>
  <c r="R4933" i="4" s="1"/>
  <c r="S4933" i="4" s="1"/>
  <c r="N4934" i="4"/>
  <c r="O4934" i="4" s="1"/>
  <c r="P4934" i="4" s="1"/>
  <c r="Q4934" i="4"/>
  <c r="R4934" i="4"/>
  <c r="S4934" i="4" s="1"/>
  <c r="N4935" i="4"/>
  <c r="O4935" i="4"/>
  <c r="P4935" i="4" s="1"/>
  <c r="T4935" i="4" s="1"/>
  <c r="Q4935" i="4"/>
  <c r="R4935" i="4" s="1"/>
  <c r="S4935" i="4" s="1"/>
  <c r="N4936" i="4"/>
  <c r="O4936" i="4" s="1"/>
  <c r="P4936" i="4" s="1"/>
  <c r="Q4936" i="4"/>
  <c r="R4936" i="4"/>
  <c r="S4936" i="4" s="1"/>
  <c r="N4937" i="4"/>
  <c r="O4937" i="4"/>
  <c r="P4937" i="4" s="1"/>
  <c r="T4937" i="4" s="1"/>
  <c r="Q4937" i="4"/>
  <c r="R4937" i="4" s="1"/>
  <c r="S4937" i="4" s="1"/>
  <c r="N4938" i="4"/>
  <c r="O4938" i="4" s="1"/>
  <c r="P4938" i="4" s="1"/>
  <c r="Q4938" i="4"/>
  <c r="R4938" i="4"/>
  <c r="S4938" i="4" s="1"/>
  <c r="N4939" i="4"/>
  <c r="O4939" i="4"/>
  <c r="P4939" i="4" s="1"/>
  <c r="T4939" i="4" s="1"/>
  <c r="Q4939" i="4"/>
  <c r="R4939" i="4" s="1"/>
  <c r="S4939" i="4" s="1"/>
  <c r="N4940" i="4"/>
  <c r="O4940" i="4" s="1"/>
  <c r="P4940" i="4" s="1"/>
  <c r="Q4940" i="4"/>
  <c r="R4940" i="4"/>
  <c r="S4940" i="4" s="1"/>
  <c r="N4941" i="4"/>
  <c r="O4941" i="4"/>
  <c r="P4941" i="4" s="1"/>
  <c r="T4941" i="4" s="1"/>
  <c r="Q4941" i="4"/>
  <c r="R4941" i="4" s="1"/>
  <c r="S4941" i="4" s="1"/>
  <c r="N4942" i="4"/>
  <c r="O4942" i="4" s="1"/>
  <c r="P4942" i="4" s="1"/>
  <c r="Q4942" i="4"/>
  <c r="R4942" i="4"/>
  <c r="S4942" i="4" s="1"/>
  <c r="N4943" i="4"/>
  <c r="O4943" i="4"/>
  <c r="P4943" i="4" s="1"/>
  <c r="T4943" i="4" s="1"/>
  <c r="Q4943" i="4"/>
  <c r="R4943" i="4" s="1"/>
  <c r="S4943" i="4" s="1"/>
  <c r="N4944" i="4"/>
  <c r="O4944" i="4" s="1"/>
  <c r="P4944" i="4" s="1"/>
  <c r="T4944" i="4" s="1"/>
  <c r="Q4944" i="4"/>
  <c r="R4944" i="4"/>
  <c r="S4944" i="4" s="1"/>
  <c r="N4945" i="4"/>
  <c r="O4945" i="4"/>
  <c r="P4945" i="4" s="1"/>
  <c r="Q4945" i="4"/>
  <c r="R4945" i="4" s="1"/>
  <c r="S4945" i="4"/>
  <c r="N4946" i="4"/>
  <c r="O4946" i="4" s="1"/>
  <c r="P4946" i="4"/>
  <c r="T4946" i="4" s="1"/>
  <c r="Q4946" i="4"/>
  <c r="R4946" i="4"/>
  <c r="S4946" i="4" s="1"/>
  <c r="N4947" i="4"/>
  <c r="O4947" i="4"/>
  <c r="P4947" i="4" s="1"/>
  <c r="Q4947" i="4"/>
  <c r="R4947" i="4" s="1"/>
  <c r="S4947" i="4" s="1"/>
  <c r="N4948" i="4"/>
  <c r="O4948" i="4" s="1"/>
  <c r="P4948" i="4" s="1"/>
  <c r="T4948" i="4" s="1"/>
  <c r="Q4948" i="4"/>
  <c r="R4948" i="4"/>
  <c r="S4948" i="4" s="1"/>
  <c r="N4949" i="4"/>
  <c r="O4949" i="4"/>
  <c r="P4949" i="4" s="1"/>
  <c r="Q4949" i="4"/>
  <c r="R4949" i="4" s="1"/>
  <c r="S4949" i="4"/>
  <c r="Q4926" i="4"/>
  <c r="R4926" i="4" s="1"/>
  <c r="O4926" i="4"/>
  <c r="P4926" i="4" s="1"/>
  <c r="N4926" i="4"/>
  <c r="N4902" i="4"/>
  <c r="O4902" i="4"/>
  <c r="P4902" i="4" s="1"/>
  <c r="T4902" i="4" s="1"/>
  <c r="Q4902" i="4"/>
  <c r="R4902" i="4" s="1"/>
  <c r="S4902" i="4" s="1"/>
  <c r="N4903" i="4"/>
  <c r="O4903" i="4" s="1"/>
  <c r="P4903" i="4" s="1"/>
  <c r="Q4903" i="4"/>
  <c r="R4903" i="4"/>
  <c r="S4903" i="4" s="1"/>
  <c r="N4904" i="4"/>
  <c r="O4904" i="4"/>
  <c r="P4904" i="4" s="1"/>
  <c r="T4904" i="4" s="1"/>
  <c r="Q4904" i="4"/>
  <c r="R4904" i="4" s="1"/>
  <c r="S4904" i="4" s="1"/>
  <c r="N4905" i="4"/>
  <c r="O4905" i="4" s="1"/>
  <c r="P4905" i="4" s="1"/>
  <c r="Q4905" i="4"/>
  <c r="R4905" i="4"/>
  <c r="S4905" i="4" s="1"/>
  <c r="N4906" i="4"/>
  <c r="O4906" i="4"/>
  <c r="P4906" i="4" s="1"/>
  <c r="T4906" i="4" s="1"/>
  <c r="Q4906" i="4"/>
  <c r="R4906" i="4" s="1"/>
  <c r="S4906" i="4" s="1"/>
  <c r="N4907" i="4"/>
  <c r="O4907" i="4" s="1"/>
  <c r="P4907" i="4" s="1"/>
  <c r="Q4907" i="4"/>
  <c r="R4907" i="4"/>
  <c r="S4907" i="4" s="1"/>
  <c r="N4908" i="4"/>
  <c r="O4908" i="4"/>
  <c r="P4908" i="4" s="1"/>
  <c r="T4908" i="4" s="1"/>
  <c r="Q4908" i="4"/>
  <c r="R4908" i="4" s="1"/>
  <c r="S4908" i="4" s="1"/>
  <c r="N4909" i="4"/>
  <c r="O4909" i="4" s="1"/>
  <c r="P4909" i="4" s="1"/>
  <c r="Q4909" i="4"/>
  <c r="R4909" i="4"/>
  <c r="S4909" i="4" s="1"/>
  <c r="N4910" i="4"/>
  <c r="O4910" i="4"/>
  <c r="P4910" i="4" s="1"/>
  <c r="T4910" i="4" s="1"/>
  <c r="Q4910" i="4"/>
  <c r="R4910" i="4" s="1"/>
  <c r="S4910" i="4" s="1"/>
  <c r="N4911" i="4"/>
  <c r="O4911" i="4" s="1"/>
  <c r="P4911" i="4" s="1"/>
  <c r="Q4911" i="4"/>
  <c r="R4911" i="4"/>
  <c r="S4911" i="4" s="1"/>
  <c r="N4912" i="4"/>
  <c r="O4912" i="4"/>
  <c r="P4912" i="4" s="1"/>
  <c r="T4912" i="4" s="1"/>
  <c r="Q4912" i="4"/>
  <c r="R4912" i="4" s="1"/>
  <c r="S4912" i="4" s="1"/>
  <c r="N4913" i="4"/>
  <c r="O4913" i="4" s="1"/>
  <c r="P4913" i="4" s="1"/>
  <c r="Q4913" i="4"/>
  <c r="R4913" i="4"/>
  <c r="S4913" i="4" s="1"/>
  <c r="N4914" i="4"/>
  <c r="O4914" i="4"/>
  <c r="P4914" i="4" s="1"/>
  <c r="T4914" i="4" s="1"/>
  <c r="Q4914" i="4"/>
  <c r="R4914" i="4" s="1"/>
  <c r="S4914" i="4" s="1"/>
  <c r="N4915" i="4"/>
  <c r="O4915" i="4" s="1"/>
  <c r="P4915" i="4" s="1"/>
  <c r="Q4915" i="4"/>
  <c r="R4915" i="4"/>
  <c r="S4915" i="4" s="1"/>
  <c r="N4916" i="4"/>
  <c r="O4916" i="4"/>
  <c r="P4916" i="4" s="1"/>
  <c r="T4916" i="4" s="1"/>
  <c r="Q4916" i="4"/>
  <c r="R4916" i="4" s="1"/>
  <c r="S4916" i="4" s="1"/>
  <c r="N4917" i="4"/>
  <c r="O4917" i="4" s="1"/>
  <c r="P4917" i="4" s="1"/>
  <c r="Q4917" i="4"/>
  <c r="R4917" i="4"/>
  <c r="S4917" i="4" s="1"/>
  <c r="N4918" i="4"/>
  <c r="O4918" i="4"/>
  <c r="P4918" i="4" s="1"/>
  <c r="T4918" i="4" s="1"/>
  <c r="Q4918" i="4"/>
  <c r="R4918" i="4" s="1"/>
  <c r="S4918" i="4" s="1"/>
  <c r="N4919" i="4"/>
  <c r="O4919" i="4" s="1"/>
  <c r="P4919" i="4" s="1"/>
  <c r="T4919" i="4" s="1"/>
  <c r="Q4919" i="4"/>
  <c r="R4919" i="4"/>
  <c r="S4919" i="4" s="1"/>
  <c r="N4920" i="4"/>
  <c r="O4920" i="4"/>
  <c r="P4920" i="4" s="1"/>
  <c r="Q4920" i="4"/>
  <c r="R4920" i="4" s="1"/>
  <c r="S4920" i="4"/>
  <c r="N4921" i="4"/>
  <c r="O4921" i="4" s="1"/>
  <c r="P4921" i="4"/>
  <c r="T4921" i="4" s="1"/>
  <c r="Q4921" i="4"/>
  <c r="R4921" i="4"/>
  <c r="S4921" i="4" s="1"/>
  <c r="N4922" i="4"/>
  <c r="O4922" i="4"/>
  <c r="P4922" i="4" s="1"/>
  <c r="Q4922" i="4"/>
  <c r="R4922" i="4" s="1"/>
  <c r="S4922" i="4" s="1"/>
  <c r="N4923" i="4"/>
  <c r="O4923" i="4" s="1"/>
  <c r="P4923" i="4" s="1"/>
  <c r="T4923" i="4" s="1"/>
  <c r="Q4923" i="4"/>
  <c r="R4923" i="4"/>
  <c r="S4923" i="4" s="1"/>
  <c r="N4924" i="4"/>
  <c r="O4924" i="4"/>
  <c r="P4924" i="4" s="1"/>
  <c r="Q4924" i="4"/>
  <c r="R4924" i="4" s="1"/>
  <c r="S4924" i="4"/>
  <c r="Q4901" i="4"/>
  <c r="R4901" i="4" s="1"/>
  <c r="O4901" i="4"/>
  <c r="P4901" i="4" s="1"/>
  <c r="N4901" i="4"/>
  <c r="N4877" i="4"/>
  <c r="O4877" i="4"/>
  <c r="P4877" i="4" s="1"/>
  <c r="T4877" i="4" s="1"/>
  <c r="Q4877" i="4"/>
  <c r="R4877" i="4" s="1"/>
  <c r="S4877" i="4" s="1"/>
  <c r="N4878" i="4"/>
  <c r="O4878" i="4" s="1"/>
  <c r="P4878" i="4" s="1"/>
  <c r="Q4878" i="4"/>
  <c r="R4878" i="4"/>
  <c r="S4878" i="4" s="1"/>
  <c r="N4879" i="4"/>
  <c r="O4879" i="4"/>
  <c r="P4879" i="4" s="1"/>
  <c r="T4879" i="4" s="1"/>
  <c r="Q4879" i="4"/>
  <c r="R4879" i="4" s="1"/>
  <c r="S4879" i="4" s="1"/>
  <c r="N4880" i="4"/>
  <c r="O4880" i="4" s="1"/>
  <c r="P4880" i="4" s="1"/>
  <c r="Q4880" i="4"/>
  <c r="R4880" i="4"/>
  <c r="S4880" i="4" s="1"/>
  <c r="N4881" i="4"/>
  <c r="O4881" i="4"/>
  <c r="P4881" i="4" s="1"/>
  <c r="T4881" i="4" s="1"/>
  <c r="Q4881" i="4"/>
  <c r="R4881" i="4" s="1"/>
  <c r="S4881" i="4" s="1"/>
  <c r="N4882" i="4"/>
  <c r="O4882" i="4" s="1"/>
  <c r="P4882" i="4" s="1"/>
  <c r="Q4882" i="4"/>
  <c r="R4882" i="4"/>
  <c r="S4882" i="4" s="1"/>
  <c r="N4883" i="4"/>
  <c r="O4883" i="4"/>
  <c r="P4883" i="4" s="1"/>
  <c r="T4883" i="4" s="1"/>
  <c r="Q4883" i="4"/>
  <c r="R4883" i="4" s="1"/>
  <c r="S4883" i="4" s="1"/>
  <c r="N4884" i="4"/>
  <c r="O4884" i="4" s="1"/>
  <c r="P4884" i="4" s="1"/>
  <c r="Q4884" i="4"/>
  <c r="R4884" i="4"/>
  <c r="S4884" i="4" s="1"/>
  <c r="N4885" i="4"/>
  <c r="O4885" i="4"/>
  <c r="P4885" i="4" s="1"/>
  <c r="T4885" i="4" s="1"/>
  <c r="Q4885" i="4"/>
  <c r="R4885" i="4" s="1"/>
  <c r="S4885" i="4" s="1"/>
  <c r="N4886" i="4"/>
  <c r="O4886" i="4" s="1"/>
  <c r="P4886" i="4" s="1"/>
  <c r="Q4886" i="4"/>
  <c r="R4886" i="4"/>
  <c r="S4886" i="4" s="1"/>
  <c r="N4887" i="4"/>
  <c r="O4887" i="4"/>
  <c r="P4887" i="4" s="1"/>
  <c r="T4887" i="4" s="1"/>
  <c r="Q4887" i="4"/>
  <c r="R4887" i="4" s="1"/>
  <c r="S4887" i="4" s="1"/>
  <c r="N4888" i="4"/>
  <c r="O4888" i="4" s="1"/>
  <c r="P4888" i="4" s="1"/>
  <c r="Q4888" i="4"/>
  <c r="R4888" i="4"/>
  <c r="S4888" i="4" s="1"/>
  <c r="N4889" i="4"/>
  <c r="O4889" i="4"/>
  <c r="P4889" i="4" s="1"/>
  <c r="T4889" i="4" s="1"/>
  <c r="Q4889" i="4"/>
  <c r="R4889" i="4" s="1"/>
  <c r="S4889" i="4" s="1"/>
  <c r="N4890" i="4"/>
  <c r="O4890" i="4" s="1"/>
  <c r="P4890" i="4" s="1"/>
  <c r="Q4890" i="4"/>
  <c r="R4890" i="4"/>
  <c r="S4890" i="4" s="1"/>
  <c r="N4891" i="4"/>
  <c r="O4891" i="4"/>
  <c r="P4891" i="4" s="1"/>
  <c r="T4891" i="4" s="1"/>
  <c r="Q4891" i="4"/>
  <c r="R4891" i="4" s="1"/>
  <c r="S4891" i="4" s="1"/>
  <c r="N4892" i="4"/>
  <c r="O4892" i="4" s="1"/>
  <c r="P4892" i="4" s="1"/>
  <c r="Q4892" i="4"/>
  <c r="R4892" i="4"/>
  <c r="S4892" i="4" s="1"/>
  <c r="N4893" i="4"/>
  <c r="O4893" i="4"/>
  <c r="P4893" i="4" s="1"/>
  <c r="T4893" i="4" s="1"/>
  <c r="Q4893" i="4"/>
  <c r="R4893" i="4" s="1"/>
  <c r="S4893" i="4" s="1"/>
  <c r="N4894" i="4"/>
  <c r="O4894" i="4" s="1"/>
  <c r="P4894" i="4" s="1"/>
  <c r="T4894" i="4" s="1"/>
  <c r="Q4894" i="4"/>
  <c r="R4894" i="4"/>
  <c r="S4894" i="4" s="1"/>
  <c r="N4895" i="4"/>
  <c r="O4895" i="4"/>
  <c r="P4895" i="4" s="1"/>
  <c r="Q4895" i="4"/>
  <c r="R4895" i="4" s="1"/>
  <c r="S4895" i="4"/>
  <c r="N4896" i="4"/>
  <c r="O4896" i="4" s="1"/>
  <c r="P4896" i="4"/>
  <c r="T4896" i="4" s="1"/>
  <c r="Q4896" i="4"/>
  <c r="R4896" i="4"/>
  <c r="S4896" i="4" s="1"/>
  <c r="N4897" i="4"/>
  <c r="O4897" i="4"/>
  <c r="P4897" i="4" s="1"/>
  <c r="Q4897" i="4"/>
  <c r="R4897" i="4" s="1"/>
  <c r="S4897" i="4" s="1"/>
  <c r="N4898" i="4"/>
  <c r="O4898" i="4" s="1"/>
  <c r="P4898" i="4" s="1"/>
  <c r="T4898" i="4" s="1"/>
  <c r="Q4898" i="4"/>
  <c r="R4898" i="4"/>
  <c r="S4898" i="4" s="1"/>
  <c r="N4899" i="4"/>
  <c r="O4899" i="4"/>
  <c r="P4899" i="4" s="1"/>
  <c r="Q4899" i="4"/>
  <c r="R4899" i="4" s="1"/>
  <c r="S4899" i="4"/>
  <c r="Q4876" i="4"/>
  <c r="R4876" i="4" s="1"/>
  <c r="O4876" i="4"/>
  <c r="P4876" i="4" s="1"/>
  <c r="N4876" i="4"/>
  <c r="N4852" i="4"/>
  <c r="O4852" i="4"/>
  <c r="P4852" i="4" s="1"/>
  <c r="T4852" i="4" s="1"/>
  <c r="Q4852" i="4"/>
  <c r="R4852" i="4" s="1"/>
  <c r="S4852" i="4" s="1"/>
  <c r="N4853" i="4"/>
  <c r="O4853" i="4" s="1"/>
  <c r="P4853" i="4" s="1"/>
  <c r="Q4853" i="4"/>
  <c r="R4853" i="4"/>
  <c r="S4853" i="4" s="1"/>
  <c r="N4854" i="4"/>
  <c r="O4854" i="4"/>
  <c r="P4854" i="4" s="1"/>
  <c r="T4854" i="4" s="1"/>
  <c r="Q4854" i="4"/>
  <c r="R4854" i="4" s="1"/>
  <c r="S4854" i="4" s="1"/>
  <c r="N4855" i="4"/>
  <c r="O4855" i="4" s="1"/>
  <c r="P4855" i="4" s="1"/>
  <c r="Q4855" i="4"/>
  <c r="R4855" i="4"/>
  <c r="S4855" i="4" s="1"/>
  <c r="N4856" i="4"/>
  <c r="O4856" i="4"/>
  <c r="P4856" i="4" s="1"/>
  <c r="T4856" i="4" s="1"/>
  <c r="Q4856" i="4"/>
  <c r="R4856" i="4" s="1"/>
  <c r="S4856" i="4" s="1"/>
  <c r="N4857" i="4"/>
  <c r="O4857" i="4" s="1"/>
  <c r="P4857" i="4" s="1"/>
  <c r="Q4857" i="4"/>
  <c r="R4857" i="4"/>
  <c r="S4857" i="4" s="1"/>
  <c r="N4858" i="4"/>
  <c r="O4858" i="4"/>
  <c r="P4858" i="4" s="1"/>
  <c r="T4858" i="4" s="1"/>
  <c r="Q4858" i="4"/>
  <c r="R4858" i="4" s="1"/>
  <c r="S4858" i="4" s="1"/>
  <c r="N4859" i="4"/>
  <c r="O4859" i="4" s="1"/>
  <c r="P4859" i="4" s="1"/>
  <c r="Q4859" i="4"/>
  <c r="R4859" i="4"/>
  <c r="S4859" i="4" s="1"/>
  <c r="N4860" i="4"/>
  <c r="O4860" i="4"/>
  <c r="P4860" i="4" s="1"/>
  <c r="T4860" i="4" s="1"/>
  <c r="Q4860" i="4"/>
  <c r="R4860" i="4" s="1"/>
  <c r="S4860" i="4" s="1"/>
  <c r="N4861" i="4"/>
  <c r="O4861" i="4" s="1"/>
  <c r="P4861" i="4" s="1"/>
  <c r="Q4861" i="4"/>
  <c r="R4861" i="4"/>
  <c r="S4861" i="4" s="1"/>
  <c r="N4862" i="4"/>
  <c r="O4862" i="4"/>
  <c r="P4862" i="4" s="1"/>
  <c r="T4862" i="4" s="1"/>
  <c r="Q4862" i="4"/>
  <c r="R4862" i="4" s="1"/>
  <c r="S4862" i="4" s="1"/>
  <c r="N4863" i="4"/>
  <c r="O4863" i="4" s="1"/>
  <c r="P4863" i="4" s="1"/>
  <c r="Q4863" i="4"/>
  <c r="R4863" i="4"/>
  <c r="S4863" i="4" s="1"/>
  <c r="N4864" i="4"/>
  <c r="O4864" i="4"/>
  <c r="P4864" i="4" s="1"/>
  <c r="T4864" i="4" s="1"/>
  <c r="Q4864" i="4"/>
  <c r="R4864" i="4" s="1"/>
  <c r="S4864" i="4" s="1"/>
  <c r="N4865" i="4"/>
  <c r="O4865" i="4" s="1"/>
  <c r="P4865" i="4" s="1"/>
  <c r="Q4865" i="4"/>
  <c r="R4865" i="4"/>
  <c r="S4865" i="4" s="1"/>
  <c r="N4866" i="4"/>
  <c r="O4866" i="4"/>
  <c r="P4866" i="4" s="1"/>
  <c r="T4866" i="4" s="1"/>
  <c r="Q4866" i="4"/>
  <c r="R4866" i="4" s="1"/>
  <c r="S4866" i="4" s="1"/>
  <c r="N4867" i="4"/>
  <c r="O4867" i="4" s="1"/>
  <c r="P4867" i="4" s="1"/>
  <c r="Q4867" i="4"/>
  <c r="R4867" i="4"/>
  <c r="S4867" i="4" s="1"/>
  <c r="N4868" i="4"/>
  <c r="O4868" i="4"/>
  <c r="P4868" i="4" s="1"/>
  <c r="T4868" i="4" s="1"/>
  <c r="Q4868" i="4"/>
  <c r="R4868" i="4" s="1"/>
  <c r="S4868" i="4" s="1"/>
  <c r="N4869" i="4"/>
  <c r="O4869" i="4" s="1"/>
  <c r="P4869" i="4" s="1"/>
  <c r="T4869" i="4" s="1"/>
  <c r="Q4869" i="4"/>
  <c r="R4869" i="4"/>
  <c r="S4869" i="4" s="1"/>
  <c r="N4870" i="4"/>
  <c r="O4870" i="4"/>
  <c r="P4870" i="4" s="1"/>
  <c r="Q4870" i="4"/>
  <c r="R4870" i="4" s="1"/>
  <c r="S4870" i="4"/>
  <c r="N4871" i="4"/>
  <c r="O4871" i="4" s="1"/>
  <c r="P4871" i="4"/>
  <c r="T4871" i="4" s="1"/>
  <c r="Q4871" i="4"/>
  <c r="R4871" i="4"/>
  <c r="S4871" i="4" s="1"/>
  <c r="N4872" i="4"/>
  <c r="O4872" i="4"/>
  <c r="P4872" i="4" s="1"/>
  <c r="Q4872" i="4"/>
  <c r="R4872" i="4" s="1"/>
  <c r="S4872" i="4" s="1"/>
  <c r="N4873" i="4"/>
  <c r="O4873" i="4" s="1"/>
  <c r="P4873" i="4" s="1"/>
  <c r="T4873" i="4" s="1"/>
  <c r="Q4873" i="4"/>
  <c r="R4873" i="4"/>
  <c r="S4873" i="4" s="1"/>
  <c r="N4874" i="4"/>
  <c r="O4874" i="4"/>
  <c r="P4874" i="4" s="1"/>
  <c r="Q4874" i="4"/>
  <c r="R4874" i="4" s="1"/>
  <c r="S4874" i="4"/>
  <c r="Q4851" i="4"/>
  <c r="R4851" i="4" s="1"/>
  <c r="O4851" i="4"/>
  <c r="P4851" i="4" s="1"/>
  <c r="N4851" i="4"/>
  <c r="N4827" i="4"/>
  <c r="O4827" i="4"/>
  <c r="P4827" i="4" s="1"/>
  <c r="Q4827" i="4"/>
  <c r="R4827" i="4" s="1"/>
  <c r="S4827" i="4" s="1"/>
  <c r="N4828" i="4"/>
  <c r="O4828" i="4" s="1"/>
  <c r="P4828" i="4" s="1"/>
  <c r="Q4828" i="4"/>
  <c r="R4828" i="4"/>
  <c r="S4828" i="4" s="1"/>
  <c r="N4829" i="4"/>
  <c r="O4829" i="4"/>
  <c r="P4829" i="4" s="1"/>
  <c r="Q4829" i="4"/>
  <c r="R4829" i="4" s="1"/>
  <c r="S4829" i="4" s="1"/>
  <c r="N4830" i="4"/>
  <c r="O4830" i="4" s="1"/>
  <c r="P4830" i="4" s="1"/>
  <c r="Q4830" i="4"/>
  <c r="R4830" i="4"/>
  <c r="S4830" i="4" s="1"/>
  <c r="N4831" i="4"/>
  <c r="O4831" i="4"/>
  <c r="P4831" i="4" s="1"/>
  <c r="Q4831" i="4"/>
  <c r="R4831" i="4" s="1"/>
  <c r="S4831" i="4" s="1"/>
  <c r="N4832" i="4"/>
  <c r="O4832" i="4" s="1"/>
  <c r="P4832" i="4" s="1"/>
  <c r="Q4832" i="4"/>
  <c r="R4832" i="4"/>
  <c r="S4832" i="4" s="1"/>
  <c r="N4833" i="4"/>
  <c r="O4833" i="4"/>
  <c r="P4833" i="4" s="1"/>
  <c r="Q4833" i="4"/>
  <c r="R4833" i="4" s="1"/>
  <c r="S4833" i="4" s="1"/>
  <c r="N4834" i="4"/>
  <c r="O4834" i="4" s="1"/>
  <c r="P4834" i="4" s="1"/>
  <c r="Q4834" i="4"/>
  <c r="R4834" i="4"/>
  <c r="S4834" i="4" s="1"/>
  <c r="N4835" i="4"/>
  <c r="O4835" i="4"/>
  <c r="P4835" i="4" s="1"/>
  <c r="Q4835" i="4"/>
  <c r="R4835" i="4" s="1"/>
  <c r="S4835" i="4" s="1"/>
  <c r="N4836" i="4"/>
  <c r="O4836" i="4" s="1"/>
  <c r="P4836" i="4" s="1"/>
  <c r="Q4836" i="4"/>
  <c r="R4836" i="4"/>
  <c r="S4836" i="4" s="1"/>
  <c r="N4837" i="4"/>
  <c r="O4837" i="4"/>
  <c r="P4837" i="4" s="1"/>
  <c r="Q4837" i="4"/>
  <c r="R4837" i="4" s="1"/>
  <c r="S4837" i="4" s="1"/>
  <c r="N4838" i="4"/>
  <c r="O4838" i="4" s="1"/>
  <c r="P4838" i="4" s="1"/>
  <c r="Q4838" i="4"/>
  <c r="R4838" i="4"/>
  <c r="S4838" i="4" s="1"/>
  <c r="N4839" i="4"/>
  <c r="O4839" i="4"/>
  <c r="P4839" i="4" s="1"/>
  <c r="Q4839" i="4"/>
  <c r="R4839" i="4" s="1"/>
  <c r="S4839" i="4" s="1"/>
  <c r="N4840" i="4"/>
  <c r="O4840" i="4" s="1"/>
  <c r="P4840" i="4" s="1"/>
  <c r="Q4840" i="4"/>
  <c r="R4840" i="4"/>
  <c r="S4840" i="4" s="1"/>
  <c r="N4841" i="4"/>
  <c r="O4841" i="4"/>
  <c r="P4841" i="4" s="1"/>
  <c r="Q4841" i="4"/>
  <c r="R4841" i="4" s="1"/>
  <c r="S4841" i="4" s="1"/>
  <c r="N4842" i="4"/>
  <c r="O4842" i="4" s="1"/>
  <c r="P4842" i="4" s="1"/>
  <c r="Q4842" i="4"/>
  <c r="R4842" i="4"/>
  <c r="S4842" i="4" s="1"/>
  <c r="N4843" i="4"/>
  <c r="O4843" i="4"/>
  <c r="P4843" i="4" s="1"/>
  <c r="Q4843" i="4"/>
  <c r="R4843" i="4" s="1"/>
  <c r="S4843" i="4" s="1"/>
  <c r="N4844" i="4"/>
  <c r="O4844" i="4" s="1"/>
  <c r="P4844" i="4" s="1"/>
  <c r="Q4844" i="4"/>
  <c r="R4844" i="4"/>
  <c r="S4844" i="4" s="1"/>
  <c r="T4844" i="4"/>
  <c r="N4845" i="4"/>
  <c r="O4845" i="4"/>
  <c r="P4845" i="4" s="1"/>
  <c r="Q4845" i="4"/>
  <c r="R4845" i="4" s="1"/>
  <c r="S4845" i="4"/>
  <c r="N4846" i="4"/>
  <c r="O4846" i="4" s="1"/>
  <c r="P4846" i="4"/>
  <c r="T4846" i="4" s="1"/>
  <c r="Q4846" i="4"/>
  <c r="R4846" i="4"/>
  <c r="S4846" i="4" s="1"/>
  <c r="N4847" i="4"/>
  <c r="O4847" i="4"/>
  <c r="P4847" i="4" s="1"/>
  <c r="Q4847" i="4"/>
  <c r="R4847" i="4" s="1"/>
  <c r="S4847" i="4" s="1"/>
  <c r="N4848" i="4"/>
  <c r="O4848" i="4" s="1"/>
  <c r="P4848" i="4" s="1"/>
  <c r="T4848" i="4" s="1"/>
  <c r="Q4848" i="4"/>
  <c r="R4848" i="4"/>
  <c r="S4848" i="4" s="1"/>
  <c r="N4849" i="4"/>
  <c r="O4849" i="4"/>
  <c r="P4849" i="4" s="1"/>
  <c r="Q4849" i="4"/>
  <c r="R4849" i="4" s="1"/>
  <c r="S4849" i="4"/>
  <c r="Q4826" i="4"/>
  <c r="R4826" i="4" s="1"/>
  <c r="O4826" i="4"/>
  <c r="P4826" i="4" s="1"/>
  <c r="N4826" i="4"/>
  <c r="N4802" i="4"/>
  <c r="O4802" i="4"/>
  <c r="P4802" i="4" s="1"/>
  <c r="T4802" i="4" s="1"/>
  <c r="Q4802" i="4"/>
  <c r="R4802" i="4" s="1"/>
  <c r="S4802" i="4" s="1"/>
  <c r="N4803" i="4"/>
  <c r="O4803" i="4" s="1"/>
  <c r="P4803" i="4" s="1"/>
  <c r="Q4803" i="4"/>
  <c r="R4803" i="4"/>
  <c r="S4803" i="4" s="1"/>
  <c r="N4804" i="4"/>
  <c r="O4804" i="4"/>
  <c r="P4804" i="4" s="1"/>
  <c r="T4804" i="4" s="1"/>
  <c r="Q4804" i="4"/>
  <c r="R4804" i="4" s="1"/>
  <c r="S4804" i="4" s="1"/>
  <c r="N4805" i="4"/>
  <c r="O4805" i="4" s="1"/>
  <c r="P4805" i="4" s="1"/>
  <c r="Q4805" i="4"/>
  <c r="R4805" i="4"/>
  <c r="S4805" i="4" s="1"/>
  <c r="N4806" i="4"/>
  <c r="O4806" i="4"/>
  <c r="P4806" i="4" s="1"/>
  <c r="T4806" i="4" s="1"/>
  <c r="Q4806" i="4"/>
  <c r="R4806" i="4" s="1"/>
  <c r="S4806" i="4" s="1"/>
  <c r="N4807" i="4"/>
  <c r="O4807" i="4" s="1"/>
  <c r="P4807" i="4" s="1"/>
  <c r="Q4807" i="4"/>
  <c r="R4807" i="4"/>
  <c r="S4807" i="4" s="1"/>
  <c r="N4808" i="4"/>
  <c r="O4808" i="4"/>
  <c r="P4808" i="4" s="1"/>
  <c r="T4808" i="4" s="1"/>
  <c r="Q4808" i="4"/>
  <c r="R4808" i="4" s="1"/>
  <c r="S4808" i="4" s="1"/>
  <c r="N4809" i="4"/>
  <c r="O4809" i="4" s="1"/>
  <c r="P4809" i="4" s="1"/>
  <c r="Q4809" i="4"/>
  <c r="R4809" i="4"/>
  <c r="S4809" i="4" s="1"/>
  <c r="N4810" i="4"/>
  <c r="O4810" i="4"/>
  <c r="P4810" i="4" s="1"/>
  <c r="T4810" i="4" s="1"/>
  <c r="Q4810" i="4"/>
  <c r="R4810" i="4" s="1"/>
  <c r="S4810" i="4" s="1"/>
  <c r="N4811" i="4"/>
  <c r="O4811" i="4" s="1"/>
  <c r="P4811" i="4" s="1"/>
  <c r="Q4811" i="4"/>
  <c r="R4811" i="4"/>
  <c r="S4811" i="4" s="1"/>
  <c r="N4812" i="4"/>
  <c r="O4812" i="4"/>
  <c r="P4812" i="4" s="1"/>
  <c r="T4812" i="4" s="1"/>
  <c r="Q4812" i="4"/>
  <c r="R4812" i="4" s="1"/>
  <c r="S4812" i="4" s="1"/>
  <c r="N4813" i="4"/>
  <c r="O4813" i="4" s="1"/>
  <c r="P4813" i="4" s="1"/>
  <c r="Q4813" i="4"/>
  <c r="R4813" i="4"/>
  <c r="S4813" i="4" s="1"/>
  <c r="N4814" i="4"/>
  <c r="O4814" i="4"/>
  <c r="P4814" i="4" s="1"/>
  <c r="T4814" i="4" s="1"/>
  <c r="Q4814" i="4"/>
  <c r="R4814" i="4" s="1"/>
  <c r="S4814" i="4" s="1"/>
  <c r="N4815" i="4"/>
  <c r="O4815" i="4" s="1"/>
  <c r="P4815" i="4" s="1"/>
  <c r="Q4815" i="4"/>
  <c r="R4815" i="4"/>
  <c r="S4815" i="4" s="1"/>
  <c r="N4816" i="4"/>
  <c r="O4816" i="4"/>
  <c r="P4816" i="4" s="1"/>
  <c r="T4816" i="4" s="1"/>
  <c r="Q4816" i="4"/>
  <c r="R4816" i="4" s="1"/>
  <c r="S4816" i="4" s="1"/>
  <c r="N4817" i="4"/>
  <c r="O4817" i="4" s="1"/>
  <c r="P4817" i="4" s="1"/>
  <c r="Q4817" i="4"/>
  <c r="R4817" i="4"/>
  <c r="S4817" i="4" s="1"/>
  <c r="N4818" i="4"/>
  <c r="O4818" i="4"/>
  <c r="P4818" i="4" s="1"/>
  <c r="T4818" i="4" s="1"/>
  <c r="Q4818" i="4"/>
  <c r="R4818" i="4" s="1"/>
  <c r="S4818" i="4" s="1"/>
  <c r="N4819" i="4"/>
  <c r="O4819" i="4" s="1"/>
  <c r="P4819" i="4" s="1"/>
  <c r="T4819" i="4" s="1"/>
  <c r="Q4819" i="4"/>
  <c r="R4819" i="4"/>
  <c r="S4819" i="4" s="1"/>
  <c r="N4820" i="4"/>
  <c r="O4820" i="4"/>
  <c r="P4820" i="4" s="1"/>
  <c r="Q4820" i="4"/>
  <c r="R4820" i="4" s="1"/>
  <c r="S4820" i="4" s="1"/>
  <c r="N4821" i="4"/>
  <c r="O4821" i="4" s="1"/>
  <c r="P4821" i="4" s="1"/>
  <c r="T4821" i="4" s="1"/>
  <c r="Q4821" i="4"/>
  <c r="R4821" i="4"/>
  <c r="S4821" i="4" s="1"/>
  <c r="N4822" i="4"/>
  <c r="O4822" i="4"/>
  <c r="P4822" i="4" s="1"/>
  <c r="Q4822" i="4"/>
  <c r="R4822" i="4" s="1"/>
  <c r="S4822" i="4"/>
  <c r="N4823" i="4"/>
  <c r="O4823" i="4" s="1"/>
  <c r="P4823" i="4"/>
  <c r="T4823" i="4" s="1"/>
  <c r="Q4823" i="4"/>
  <c r="R4823" i="4"/>
  <c r="S4823" i="4" s="1"/>
  <c r="N4824" i="4"/>
  <c r="O4824" i="4"/>
  <c r="P4824" i="4" s="1"/>
  <c r="Q4824" i="4"/>
  <c r="R4824" i="4" s="1"/>
  <c r="S4824" i="4" s="1"/>
  <c r="Q4801" i="4"/>
  <c r="R4801" i="4" s="1"/>
  <c r="O4801" i="4"/>
  <c r="P4801" i="4" s="1"/>
  <c r="N4801" i="4"/>
  <c r="N4777" i="4"/>
  <c r="O4777" i="4"/>
  <c r="P4777" i="4" s="1"/>
  <c r="Q4777" i="4"/>
  <c r="R4777" i="4" s="1"/>
  <c r="S4777" i="4" s="1"/>
  <c r="N4778" i="4"/>
  <c r="O4778" i="4" s="1"/>
  <c r="P4778" i="4" s="1"/>
  <c r="Q4778" i="4"/>
  <c r="R4778" i="4"/>
  <c r="S4778" i="4" s="1"/>
  <c r="N4779" i="4"/>
  <c r="O4779" i="4"/>
  <c r="P4779" i="4" s="1"/>
  <c r="T4779" i="4" s="1"/>
  <c r="Q4779" i="4"/>
  <c r="R4779" i="4" s="1"/>
  <c r="S4779" i="4" s="1"/>
  <c r="N4780" i="4"/>
  <c r="O4780" i="4" s="1"/>
  <c r="P4780" i="4" s="1"/>
  <c r="Q4780" i="4"/>
  <c r="R4780" i="4"/>
  <c r="S4780" i="4" s="1"/>
  <c r="N4781" i="4"/>
  <c r="O4781" i="4"/>
  <c r="P4781" i="4" s="1"/>
  <c r="T4781" i="4" s="1"/>
  <c r="Q4781" i="4"/>
  <c r="R4781" i="4" s="1"/>
  <c r="S4781" i="4" s="1"/>
  <c r="N4782" i="4"/>
  <c r="O4782" i="4" s="1"/>
  <c r="P4782" i="4" s="1"/>
  <c r="Q4782" i="4"/>
  <c r="R4782" i="4"/>
  <c r="S4782" i="4" s="1"/>
  <c r="N4783" i="4"/>
  <c r="O4783" i="4"/>
  <c r="P4783" i="4" s="1"/>
  <c r="T4783" i="4" s="1"/>
  <c r="Q4783" i="4"/>
  <c r="R4783" i="4" s="1"/>
  <c r="S4783" i="4" s="1"/>
  <c r="N4784" i="4"/>
  <c r="O4784" i="4" s="1"/>
  <c r="P4784" i="4" s="1"/>
  <c r="Q4784" i="4"/>
  <c r="R4784" i="4"/>
  <c r="S4784" i="4" s="1"/>
  <c r="N4785" i="4"/>
  <c r="O4785" i="4"/>
  <c r="P4785" i="4" s="1"/>
  <c r="T4785" i="4" s="1"/>
  <c r="Q4785" i="4"/>
  <c r="R4785" i="4" s="1"/>
  <c r="S4785" i="4" s="1"/>
  <c r="N4786" i="4"/>
  <c r="O4786" i="4" s="1"/>
  <c r="P4786" i="4" s="1"/>
  <c r="Q4786" i="4"/>
  <c r="R4786" i="4"/>
  <c r="S4786" i="4" s="1"/>
  <c r="N4787" i="4"/>
  <c r="O4787" i="4"/>
  <c r="P4787" i="4" s="1"/>
  <c r="T4787" i="4" s="1"/>
  <c r="Q4787" i="4"/>
  <c r="R4787" i="4" s="1"/>
  <c r="S4787" i="4" s="1"/>
  <c r="N4788" i="4"/>
  <c r="O4788" i="4" s="1"/>
  <c r="P4788" i="4" s="1"/>
  <c r="Q4788" i="4"/>
  <c r="R4788" i="4"/>
  <c r="S4788" i="4" s="1"/>
  <c r="N4789" i="4"/>
  <c r="O4789" i="4"/>
  <c r="P4789" i="4" s="1"/>
  <c r="T4789" i="4" s="1"/>
  <c r="Q4789" i="4"/>
  <c r="R4789" i="4" s="1"/>
  <c r="S4789" i="4" s="1"/>
  <c r="N4790" i="4"/>
  <c r="O4790" i="4" s="1"/>
  <c r="P4790" i="4" s="1"/>
  <c r="Q4790" i="4"/>
  <c r="R4790" i="4"/>
  <c r="S4790" i="4" s="1"/>
  <c r="N4791" i="4"/>
  <c r="O4791" i="4"/>
  <c r="P4791" i="4" s="1"/>
  <c r="T4791" i="4" s="1"/>
  <c r="Q4791" i="4"/>
  <c r="R4791" i="4" s="1"/>
  <c r="S4791" i="4" s="1"/>
  <c r="N4792" i="4"/>
  <c r="O4792" i="4" s="1"/>
  <c r="P4792" i="4" s="1"/>
  <c r="Q4792" i="4"/>
  <c r="R4792" i="4"/>
  <c r="S4792" i="4" s="1"/>
  <c r="N4793" i="4"/>
  <c r="O4793" i="4"/>
  <c r="P4793" i="4" s="1"/>
  <c r="T4793" i="4" s="1"/>
  <c r="Q4793" i="4"/>
  <c r="R4793" i="4" s="1"/>
  <c r="S4793" i="4" s="1"/>
  <c r="N4794" i="4"/>
  <c r="O4794" i="4" s="1"/>
  <c r="P4794" i="4" s="1"/>
  <c r="T4794" i="4" s="1"/>
  <c r="Q4794" i="4"/>
  <c r="R4794" i="4"/>
  <c r="S4794" i="4" s="1"/>
  <c r="N4795" i="4"/>
  <c r="O4795" i="4"/>
  <c r="P4795" i="4" s="1"/>
  <c r="Q4795" i="4"/>
  <c r="R4795" i="4" s="1"/>
  <c r="S4795" i="4"/>
  <c r="N4796" i="4"/>
  <c r="O4796" i="4" s="1"/>
  <c r="P4796" i="4"/>
  <c r="T4796" i="4" s="1"/>
  <c r="Q4796" i="4"/>
  <c r="R4796" i="4"/>
  <c r="S4796" i="4" s="1"/>
  <c r="N4797" i="4"/>
  <c r="O4797" i="4"/>
  <c r="P4797" i="4" s="1"/>
  <c r="Q4797" i="4"/>
  <c r="R4797" i="4" s="1"/>
  <c r="S4797" i="4" s="1"/>
  <c r="N4798" i="4"/>
  <c r="O4798" i="4" s="1"/>
  <c r="P4798" i="4" s="1"/>
  <c r="T4798" i="4" s="1"/>
  <c r="Q4798" i="4"/>
  <c r="R4798" i="4"/>
  <c r="S4798" i="4" s="1"/>
  <c r="N4799" i="4"/>
  <c r="O4799" i="4"/>
  <c r="P4799" i="4" s="1"/>
  <c r="Q4799" i="4"/>
  <c r="R4799" i="4" s="1"/>
  <c r="S4799" i="4"/>
  <c r="Q4776" i="4"/>
  <c r="R4776" i="4" s="1"/>
  <c r="O4776" i="4"/>
  <c r="P4776" i="4" s="1"/>
  <c r="N4776" i="4"/>
  <c r="N4752" i="4"/>
  <c r="O4752" i="4"/>
  <c r="P4752" i="4" s="1"/>
  <c r="T4752" i="4" s="1"/>
  <c r="Q4752" i="4"/>
  <c r="R4752" i="4" s="1"/>
  <c r="S4752" i="4" s="1"/>
  <c r="N4753" i="4"/>
  <c r="O4753" i="4" s="1"/>
  <c r="P4753" i="4" s="1"/>
  <c r="Q4753" i="4"/>
  <c r="R4753" i="4"/>
  <c r="S4753" i="4" s="1"/>
  <c r="N4754" i="4"/>
  <c r="O4754" i="4"/>
  <c r="P4754" i="4" s="1"/>
  <c r="T4754" i="4" s="1"/>
  <c r="Q4754" i="4"/>
  <c r="R4754" i="4" s="1"/>
  <c r="S4754" i="4" s="1"/>
  <c r="N4755" i="4"/>
  <c r="O4755" i="4" s="1"/>
  <c r="P4755" i="4" s="1"/>
  <c r="Q4755" i="4"/>
  <c r="R4755" i="4"/>
  <c r="S4755" i="4" s="1"/>
  <c r="N4756" i="4"/>
  <c r="O4756" i="4"/>
  <c r="P4756" i="4" s="1"/>
  <c r="T4756" i="4" s="1"/>
  <c r="Q4756" i="4"/>
  <c r="R4756" i="4" s="1"/>
  <c r="S4756" i="4" s="1"/>
  <c r="N4757" i="4"/>
  <c r="O4757" i="4" s="1"/>
  <c r="P4757" i="4" s="1"/>
  <c r="Q4757" i="4"/>
  <c r="R4757" i="4"/>
  <c r="S4757" i="4" s="1"/>
  <c r="N4758" i="4"/>
  <c r="O4758" i="4"/>
  <c r="P4758" i="4" s="1"/>
  <c r="T4758" i="4" s="1"/>
  <c r="Q4758" i="4"/>
  <c r="R4758" i="4" s="1"/>
  <c r="S4758" i="4" s="1"/>
  <c r="N4759" i="4"/>
  <c r="O4759" i="4" s="1"/>
  <c r="P4759" i="4" s="1"/>
  <c r="Q4759" i="4"/>
  <c r="R4759" i="4"/>
  <c r="S4759" i="4" s="1"/>
  <c r="N4760" i="4"/>
  <c r="O4760" i="4"/>
  <c r="P4760" i="4" s="1"/>
  <c r="T4760" i="4" s="1"/>
  <c r="Q4760" i="4"/>
  <c r="R4760" i="4" s="1"/>
  <c r="S4760" i="4" s="1"/>
  <c r="N4761" i="4"/>
  <c r="O4761" i="4" s="1"/>
  <c r="P4761" i="4" s="1"/>
  <c r="Q4761" i="4"/>
  <c r="R4761" i="4"/>
  <c r="S4761" i="4" s="1"/>
  <c r="N4762" i="4"/>
  <c r="O4762" i="4"/>
  <c r="P4762" i="4" s="1"/>
  <c r="T4762" i="4" s="1"/>
  <c r="Q4762" i="4"/>
  <c r="R4762" i="4" s="1"/>
  <c r="S4762" i="4" s="1"/>
  <c r="N4763" i="4"/>
  <c r="O4763" i="4" s="1"/>
  <c r="P4763" i="4" s="1"/>
  <c r="Q4763" i="4"/>
  <c r="R4763" i="4"/>
  <c r="S4763" i="4" s="1"/>
  <c r="N4764" i="4"/>
  <c r="O4764" i="4"/>
  <c r="P4764" i="4" s="1"/>
  <c r="T4764" i="4" s="1"/>
  <c r="Q4764" i="4"/>
  <c r="R4764" i="4" s="1"/>
  <c r="S4764" i="4" s="1"/>
  <c r="N4765" i="4"/>
  <c r="O4765" i="4" s="1"/>
  <c r="P4765" i="4" s="1"/>
  <c r="Q4765" i="4"/>
  <c r="R4765" i="4"/>
  <c r="S4765" i="4" s="1"/>
  <c r="N4766" i="4"/>
  <c r="O4766" i="4"/>
  <c r="P4766" i="4" s="1"/>
  <c r="T4766" i="4" s="1"/>
  <c r="Q4766" i="4"/>
  <c r="R4766" i="4" s="1"/>
  <c r="S4766" i="4" s="1"/>
  <c r="N4767" i="4"/>
  <c r="O4767" i="4" s="1"/>
  <c r="P4767" i="4" s="1"/>
  <c r="Q4767" i="4"/>
  <c r="R4767" i="4"/>
  <c r="S4767" i="4" s="1"/>
  <c r="N4768" i="4"/>
  <c r="O4768" i="4"/>
  <c r="P4768" i="4" s="1"/>
  <c r="T4768" i="4" s="1"/>
  <c r="Q4768" i="4"/>
  <c r="R4768" i="4" s="1"/>
  <c r="S4768" i="4" s="1"/>
  <c r="N4769" i="4"/>
  <c r="O4769" i="4" s="1"/>
  <c r="P4769" i="4" s="1"/>
  <c r="T4769" i="4" s="1"/>
  <c r="Q4769" i="4"/>
  <c r="R4769" i="4"/>
  <c r="S4769" i="4" s="1"/>
  <c r="N4770" i="4"/>
  <c r="O4770" i="4"/>
  <c r="P4770" i="4" s="1"/>
  <c r="Q4770" i="4"/>
  <c r="R4770" i="4" s="1"/>
  <c r="S4770" i="4" s="1"/>
  <c r="N4771" i="4"/>
  <c r="O4771" i="4" s="1"/>
  <c r="P4771" i="4" s="1"/>
  <c r="T4771" i="4" s="1"/>
  <c r="Q4771" i="4"/>
  <c r="R4771" i="4"/>
  <c r="S4771" i="4" s="1"/>
  <c r="N4772" i="4"/>
  <c r="O4772" i="4"/>
  <c r="P4772" i="4" s="1"/>
  <c r="Q4772" i="4"/>
  <c r="R4772" i="4" s="1"/>
  <c r="S4772" i="4"/>
  <c r="N4773" i="4"/>
  <c r="O4773" i="4" s="1"/>
  <c r="P4773" i="4"/>
  <c r="T4773" i="4" s="1"/>
  <c r="Q4773" i="4"/>
  <c r="R4773" i="4"/>
  <c r="S4773" i="4" s="1"/>
  <c r="N4774" i="4"/>
  <c r="O4774" i="4"/>
  <c r="P4774" i="4" s="1"/>
  <c r="Q4774" i="4"/>
  <c r="R4774" i="4" s="1"/>
  <c r="S4774" i="4" s="1"/>
  <c r="Q4751" i="4"/>
  <c r="R4751" i="4" s="1"/>
  <c r="O4751" i="4"/>
  <c r="P4751" i="4" s="1"/>
  <c r="N4751" i="4"/>
  <c r="N4727" i="4"/>
  <c r="O4727" i="4"/>
  <c r="P4727" i="4" s="1"/>
  <c r="Q4727" i="4"/>
  <c r="R4727" i="4" s="1"/>
  <c r="S4727" i="4" s="1"/>
  <c r="N4728" i="4"/>
  <c r="O4728" i="4" s="1"/>
  <c r="P4728" i="4" s="1"/>
  <c r="Q4728" i="4"/>
  <c r="R4728" i="4"/>
  <c r="S4728" i="4" s="1"/>
  <c r="N4729" i="4"/>
  <c r="O4729" i="4"/>
  <c r="P4729" i="4" s="1"/>
  <c r="Q4729" i="4"/>
  <c r="R4729" i="4" s="1"/>
  <c r="S4729" i="4" s="1"/>
  <c r="N4730" i="4"/>
  <c r="O4730" i="4" s="1"/>
  <c r="P4730" i="4" s="1"/>
  <c r="Q4730" i="4"/>
  <c r="R4730" i="4"/>
  <c r="S4730" i="4" s="1"/>
  <c r="N4731" i="4"/>
  <c r="O4731" i="4"/>
  <c r="P4731" i="4" s="1"/>
  <c r="Q4731" i="4"/>
  <c r="R4731" i="4" s="1"/>
  <c r="S4731" i="4" s="1"/>
  <c r="N4732" i="4"/>
  <c r="O4732" i="4" s="1"/>
  <c r="P4732" i="4" s="1"/>
  <c r="Q4732" i="4"/>
  <c r="R4732" i="4"/>
  <c r="S4732" i="4" s="1"/>
  <c r="N4733" i="4"/>
  <c r="O4733" i="4"/>
  <c r="P4733" i="4" s="1"/>
  <c r="Q4733" i="4"/>
  <c r="R4733" i="4" s="1"/>
  <c r="S4733" i="4" s="1"/>
  <c r="N4734" i="4"/>
  <c r="O4734" i="4" s="1"/>
  <c r="P4734" i="4" s="1"/>
  <c r="Q4734" i="4"/>
  <c r="R4734" i="4"/>
  <c r="S4734" i="4" s="1"/>
  <c r="N4735" i="4"/>
  <c r="O4735" i="4"/>
  <c r="P4735" i="4" s="1"/>
  <c r="Q4735" i="4"/>
  <c r="R4735" i="4" s="1"/>
  <c r="S4735" i="4" s="1"/>
  <c r="N4736" i="4"/>
  <c r="O4736" i="4" s="1"/>
  <c r="P4736" i="4" s="1"/>
  <c r="Q4736" i="4"/>
  <c r="R4736" i="4"/>
  <c r="S4736" i="4" s="1"/>
  <c r="N4737" i="4"/>
  <c r="O4737" i="4"/>
  <c r="P4737" i="4" s="1"/>
  <c r="Q4737" i="4"/>
  <c r="R4737" i="4" s="1"/>
  <c r="S4737" i="4" s="1"/>
  <c r="N4738" i="4"/>
  <c r="O4738" i="4" s="1"/>
  <c r="P4738" i="4" s="1"/>
  <c r="Q4738" i="4"/>
  <c r="R4738" i="4"/>
  <c r="S4738" i="4" s="1"/>
  <c r="N4739" i="4"/>
  <c r="O4739" i="4"/>
  <c r="P4739" i="4" s="1"/>
  <c r="Q4739" i="4"/>
  <c r="R4739" i="4" s="1"/>
  <c r="S4739" i="4" s="1"/>
  <c r="N4740" i="4"/>
  <c r="O4740" i="4" s="1"/>
  <c r="P4740" i="4" s="1"/>
  <c r="Q4740" i="4"/>
  <c r="R4740" i="4"/>
  <c r="S4740" i="4" s="1"/>
  <c r="N4741" i="4"/>
  <c r="O4741" i="4"/>
  <c r="P4741" i="4" s="1"/>
  <c r="Q4741" i="4"/>
  <c r="R4741" i="4" s="1"/>
  <c r="S4741" i="4" s="1"/>
  <c r="N4742" i="4"/>
  <c r="O4742" i="4" s="1"/>
  <c r="P4742" i="4" s="1"/>
  <c r="Q4742" i="4"/>
  <c r="R4742" i="4"/>
  <c r="S4742" i="4" s="1"/>
  <c r="N4743" i="4"/>
  <c r="O4743" i="4"/>
  <c r="P4743" i="4" s="1"/>
  <c r="Q4743" i="4"/>
  <c r="R4743" i="4" s="1"/>
  <c r="S4743" i="4" s="1"/>
  <c r="N4744" i="4"/>
  <c r="O4744" i="4" s="1"/>
  <c r="P4744" i="4" s="1"/>
  <c r="Q4744" i="4"/>
  <c r="R4744" i="4"/>
  <c r="S4744" i="4" s="1"/>
  <c r="T4744" i="4"/>
  <c r="N4745" i="4"/>
  <c r="O4745" i="4"/>
  <c r="P4745" i="4" s="1"/>
  <c r="Q4745" i="4"/>
  <c r="R4745" i="4" s="1"/>
  <c r="S4745" i="4"/>
  <c r="N4746" i="4"/>
  <c r="O4746" i="4" s="1"/>
  <c r="P4746" i="4"/>
  <c r="T4746" i="4" s="1"/>
  <c r="Q4746" i="4"/>
  <c r="R4746" i="4"/>
  <c r="S4746" i="4" s="1"/>
  <c r="N4747" i="4"/>
  <c r="O4747" i="4"/>
  <c r="P4747" i="4" s="1"/>
  <c r="Q4747" i="4"/>
  <c r="R4747" i="4" s="1"/>
  <c r="S4747" i="4" s="1"/>
  <c r="N4748" i="4"/>
  <c r="O4748" i="4" s="1"/>
  <c r="P4748" i="4" s="1"/>
  <c r="T4748" i="4" s="1"/>
  <c r="Q4748" i="4"/>
  <c r="R4748" i="4"/>
  <c r="S4748" i="4" s="1"/>
  <c r="N4749" i="4"/>
  <c r="O4749" i="4"/>
  <c r="P4749" i="4" s="1"/>
  <c r="Q4749" i="4"/>
  <c r="R4749" i="4" s="1"/>
  <c r="S4749" i="4"/>
  <c r="Q4726" i="4"/>
  <c r="R4726" i="4" s="1"/>
  <c r="O4726" i="4"/>
  <c r="P4726" i="4" s="1"/>
  <c r="N4726" i="4"/>
  <c r="N4702" i="4"/>
  <c r="O4702" i="4"/>
  <c r="P4702" i="4" s="1"/>
  <c r="T4702" i="4" s="1"/>
  <c r="Q4702" i="4"/>
  <c r="R4702" i="4" s="1"/>
  <c r="S4702" i="4" s="1"/>
  <c r="N4703" i="4"/>
  <c r="O4703" i="4" s="1"/>
  <c r="P4703" i="4" s="1"/>
  <c r="Q4703" i="4"/>
  <c r="R4703" i="4"/>
  <c r="S4703" i="4" s="1"/>
  <c r="N4704" i="4"/>
  <c r="O4704" i="4"/>
  <c r="P4704" i="4" s="1"/>
  <c r="T4704" i="4" s="1"/>
  <c r="Q4704" i="4"/>
  <c r="R4704" i="4" s="1"/>
  <c r="S4704" i="4" s="1"/>
  <c r="N4705" i="4"/>
  <c r="O4705" i="4" s="1"/>
  <c r="P4705" i="4" s="1"/>
  <c r="Q4705" i="4"/>
  <c r="R4705" i="4"/>
  <c r="S4705" i="4" s="1"/>
  <c r="N4706" i="4"/>
  <c r="O4706" i="4"/>
  <c r="P4706" i="4" s="1"/>
  <c r="T4706" i="4" s="1"/>
  <c r="Q4706" i="4"/>
  <c r="R4706" i="4" s="1"/>
  <c r="S4706" i="4" s="1"/>
  <c r="N4707" i="4"/>
  <c r="O4707" i="4" s="1"/>
  <c r="P4707" i="4" s="1"/>
  <c r="Q4707" i="4"/>
  <c r="R4707" i="4"/>
  <c r="S4707" i="4" s="1"/>
  <c r="N4708" i="4"/>
  <c r="O4708" i="4"/>
  <c r="P4708" i="4" s="1"/>
  <c r="T4708" i="4" s="1"/>
  <c r="Q4708" i="4"/>
  <c r="R4708" i="4" s="1"/>
  <c r="S4708" i="4" s="1"/>
  <c r="N4709" i="4"/>
  <c r="O4709" i="4" s="1"/>
  <c r="P4709" i="4" s="1"/>
  <c r="Q4709" i="4"/>
  <c r="R4709" i="4"/>
  <c r="S4709" i="4" s="1"/>
  <c r="N4710" i="4"/>
  <c r="O4710" i="4"/>
  <c r="P4710" i="4" s="1"/>
  <c r="T4710" i="4" s="1"/>
  <c r="Q4710" i="4"/>
  <c r="R4710" i="4" s="1"/>
  <c r="S4710" i="4" s="1"/>
  <c r="N4711" i="4"/>
  <c r="O4711" i="4" s="1"/>
  <c r="P4711" i="4" s="1"/>
  <c r="Q4711" i="4"/>
  <c r="R4711" i="4"/>
  <c r="S4711" i="4" s="1"/>
  <c r="N4712" i="4"/>
  <c r="O4712" i="4"/>
  <c r="P4712" i="4" s="1"/>
  <c r="T4712" i="4" s="1"/>
  <c r="Q4712" i="4"/>
  <c r="R4712" i="4" s="1"/>
  <c r="S4712" i="4" s="1"/>
  <c r="N4713" i="4"/>
  <c r="O4713" i="4" s="1"/>
  <c r="P4713" i="4" s="1"/>
  <c r="Q4713" i="4"/>
  <c r="R4713" i="4"/>
  <c r="S4713" i="4" s="1"/>
  <c r="N4714" i="4"/>
  <c r="O4714" i="4"/>
  <c r="P4714" i="4" s="1"/>
  <c r="T4714" i="4" s="1"/>
  <c r="Q4714" i="4"/>
  <c r="R4714" i="4" s="1"/>
  <c r="S4714" i="4" s="1"/>
  <c r="N4715" i="4"/>
  <c r="O4715" i="4" s="1"/>
  <c r="P4715" i="4" s="1"/>
  <c r="Q4715" i="4"/>
  <c r="R4715" i="4"/>
  <c r="S4715" i="4" s="1"/>
  <c r="N4716" i="4"/>
  <c r="O4716" i="4"/>
  <c r="P4716" i="4" s="1"/>
  <c r="T4716" i="4" s="1"/>
  <c r="Q4716" i="4"/>
  <c r="R4716" i="4" s="1"/>
  <c r="S4716" i="4" s="1"/>
  <c r="N4717" i="4"/>
  <c r="O4717" i="4" s="1"/>
  <c r="P4717" i="4" s="1"/>
  <c r="Q4717" i="4"/>
  <c r="R4717" i="4"/>
  <c r="S4717" i="4" s="1"/>
  <c r="N4718" i="4"/>
  <c r="O4718" i="4"/>
  <c r="P4718" i="4" s="1"/>
  <c r="T4718" i="4" s="1"/>
  <c r="Q4718" i="4"/>
  <c r="R4718" i="4" s="1"/>
  <c r="S4718" i="4" s="1"/>
  <c r="N4719" i="4"/>
  <c r="O4719" i="4" s="1"/>
  <c r="P4719" i="4" s="1"/>
  <c r="T4719" i="4" s="1"/>
  <c r="Q4719" i="4"/>
  <c r="R4719" i="4"/>
  <c r="S4719" i="4" s="1"/>
  <c r="N4720" i="4"/>
  <c r="O4720" i="4"/>
  <c r="P4720" i="4" s="1"/>
  <c r="Q4720" i="4"/>
  <c r="R4720" i="4" s="1"/>
  <c r="S4720" i="4"/>
  <c r="N4721" i="4"/>
  <c r="O4721" i="4" s="1"/>
  <c r="P4721" i="4"/>
  <c r="T4721" i="4" s="1"/>
  <c r="Q4721" i="4"/>
  <c r="R4721" i="4"/>
  <c r="S4721" i="4" s="1"/>
  <c r="N4722" i="4"/>
  <c r="O4722" i="4"/>
  <c r="P4722" i="4" s="1"/>
  <c r="Q4722" i="4"/>
  <c r="R4722" i="4" s="1"/>
  <c r="S4722" i="4" s="1"/>
  <c r="N4723" i="4"/>
  <c r="O4723" i="4" s="1"/>
  <c r="P4723" i="4" s="1"/>
  <c r="T4723" i="4" s="1"/>
  <c r="Q4723" i="4"/>
  <c r="R4723" i="4"/>
  <c r="S4723" i="4" s="1"/>
  <c r="N4724" i="4"/>
  <c r="O4724" i="4"/>
  <c r="P4724" i="4" s="1"/>
  <c r="Q4724" i="4"/>
  <c r="R4724" i="4" s="1"/>
  <c r="S4724" i="4"/>
  <c r="Q4701" i="4"/>
  <c r="R4701" i="4" s="1"/>
  <c r="O4701" i="4"/>
  <c r="P4701" i="4" s="1"/>
  <c r="N4701" i="4"/>
  <c r="N4677" i="4"/>
  <c r="O4677" i="4"/>
  <c r="P4677" i="4" s="1"/>
  <c r="T4677" i="4" s="1"/>
  <c r="Q4677" i="4"/>
  <c r="R4677" i="4" s="1"/>
  <c r="S4677" i="4" s="1"/>
  <c r="N4678" i="4"/>
  <c r="O4678" i="4" s="1"/>
  <c r="P4678" i="4" s="1"/>
  <c r="Q4678" i="4"/>
  <c r="R4678" i="4"/>
  <c r="S4678" i="4" s="1"/>
  <c r="N4679" i="4"/>
  <c r="O4679" i="4"/>
  <c r="P4679" i="4" s="1"/>
  <c r="T4679" i="4" s="1"/>
  <c r="Q4679" i="4"/>
  <c r="R4679" i="4" s="1"/>
  <c r="S4679" i="4" s="1"/>
  <c r="N4680" i="4"/>
  <c r="O4680" i="4" s="1"/>
  <c r="P4680" i="4" s="1"/>
  <c r="Q4680" i="4"/>
  <c r="R4680" i="4"/>
  <c r="S4680" i="4" s="1"/>
  <c r="N4681" i="4"/>
  <c r="O4681" i="4"/>
  <c r="P4681" i="4" s="1"/>
  <c r="T4681" i="4" s="1"/>
  <c r="Q4681" i="4"/>
  <c r="R4681" i="4" s="1"/>
  <c r="S4681" i="4" s="1"/>
  <c r="N4682" i="4"/>
  <c r="O4682" i="4" s="1"/>
  <c r="P4682" i="4" s="1"/>
  <c r="Q4682" i="4"/>
  <c r="R4682" i="4"/>
  <c r="S4682" i="4" s="1"/>
  <c r="N4683" i="4"/>
  <c r="O4683" i="4"/>
  <c r="P4683" i="4" s="1"/>
  <c r="T4683" i="4" s="1"/>
  <c r="Q4683" i="4"/>
  <c r="R4683" i="4" s="1"/>
  <c r="S4683" i="4" s="1"/>
  <c r="N4684" i="4"/>
  <c r="O4684" i="4" s="1"/>
  <c r="P4684" i="4" s="1"/>
  <c r="Q4684" i="4"/>
  <c r="R4684" i="4"/>
  <c r="S4684" i="4" s="1"/>
  <c r="N4685" i="4"/>
  <c r="O4685" i="4"/>
  <c r="P4685" i="4" s="1"/>
  <c r="T4685" i="4" s="1"/>
  <c r="Q4685" i="4"/>
  <c r="R4685" i="4" s="1"/>
  <c r="S4685" i="4" s="1"/>
  <c r="N4686" i="4"/>
  <c r="O4686" i="4" s="1"/>
  <c r="P4686" i="4" s="1"/>
  <c r="Q4686" i="4"/>
  <c r="R4686" i="4"/>
  <c r="S4686" i="4" s="1"/>
  <c r="N4687" i="4"/>
  <c r="O4687" i="4"/>
  <c r="P4687" i="4" s="1"/>
  <c r="T4687" i="4" s="1"/>
  <c r="Q4687" i="4"/>
  <c r="R4687" i="4" s="1"/>
  <c r="S4687" i="4" s="1"/>
  <c r="N4688" i="4"/>
  <c r="O4688" i="4" s="1"/>
  <c r="P4688" i="4" s="1"/>
  <c r="Q4688" i="4"/>
  <c r="R4688" i="4"/>
  <c r="S4688" i="4" s="1"/>
  <c r="N4689" i="4"/>
  <c r="O4689" i="4"/>
  <c r="P4689" i="4" s="1"/>
  <c r="T4689" i="4" s="1"/>
  <c r="Q4689" i="4"/>
  <c r="R4689" i="4" s="1"/>
  <c r="S4689" i="4" s="1"/>
  <c r="N4690" i="4"/>
  <c r="O4690" i="4" s="1"/>
  <c r="P4690" i="4" s="1"/>
  <c r="Q4690" i="4"/>
  <c r="R4690" i="4"/>
  <c r="S4690" i="4" s="1"/>
  <c r="N4691" i="4"/>
  <c r="O4691" i="4"/>
  <c r="P4691" i="4" s="1"/>
  <c r="T4691" i="4" s="1"/>
  <c r="Q4691" i="4"/>
  <c r="R4691" i="4" s="1"/>
  <c r="S4691" i="4" s="1"/>
  <c r="N4692" i="4"/>
  <c r="O4692" i="4" s="1"/>
  <c r="P4692" i="4" s="1"/>
  <c r="Q4692" i="4"/>
  <c r="R4692" i="4"/>
  <c r="S4692" i="4" s="1"/>
  <c r="N4693" i="4"/>
  <c r="O4693" i="4"/>
  <c r="P4693" i="4" s="1"/>
  <c r="T4693" i="4" s="1"/>
  <c r="Q4693" i="4"/>
  <c r="R4693" i="4" s="1"/>
  <c r="S4693" i="4" s="1"/>
  <c r="N4694" i="4"/>
  <c r="O4694" i="4" s="1"/>
  <c r="P4694" i="4" s="1"/>
  <c r="T4694" i="4" s="1"/>
  <c r="Q4694" i="4"/>
  <c r="R4694" i="4"/>
  <c r="S4694" i="4" s="1"/>
  <c r="N4695" i="4"/>
  <c r="O4695" i="4"/>
  <c r="P4695" i="4" s="1"/>
  <c r="Q4695" i="4"/>
  <c r="R4695" i="4" s="1"/>
  <c r="S4695" i="4"/>
  <c r="N4696" i="4"/>
  <c r="O4696" i="4" s="1"/>
  <c r="P4696" i="4"/>
  <c r="T4696" i="4" s="1"/>
  <c r="Q4696" i="4"/>
  <c r="R4696" i="4"/>
  <c r="S4696" i="4" s="1"/>
  <c r="N4697" i="4"/>
  <c r="O4697" i="4"/>
  <c r="P4697" i="4" s="1"/>
  <c r="Q4697" i="4"/>
  <c r="R4697" i="4" s="1"/>
  <c r="S4697" i="4" s="1"/>
  <c r="N4698" i="4"/>
  <c r="O4698" i="4" s="1"/>
  <c r="P4698" i="4" s="1"/>
  <c r="T4698" i="4" s="1"/>
  <c r="Q4698" i="4"/>
  <c r="R4698" i="4"/>
  <c r="S4698" i="4" s="1"/>
  <c r="N4699" i="4"/>
  <c r="O4699" i="4"/>
  <c r="P4699" i="4" s="1"/>
  <c r="Q4699" i="4"/>
  <c r="R4699" i="4" s="1"/>
  <c r="S4699" i="4"/>
  <c r="Q4676" i="4"/>
  <c r="R4676" i="4" s="1"/>
  <c r="O4676" i="4"/>
  <c r="P4676" i="4" s="1"/>
  <c r="N4676" i="4"/>
  <c r="N4652" i="4"/>
  <c r="O4652" i="4"/>
  <c r="P4652" i="4" s="1"/>
  <c r="T4652" i="4" s="1"/>
  <c r="Q4652" i="4"/>
  <c r="R4652" i="4" s="1"/>
  <c r="S4652" i="4" s="1"/>
  <c r="N4653" i="4"/>
  <c r="O4653" i="4" s="1"/>
  <c r="P4653" i="4" s="1"/>
  <c r="Q4653" i="4"/>
  <c r="R4653" i="4"/>
  <c r="S4653" i="4" s="1"/>
  <c r="N4654" i="4"/>
  <c r="O4654" i="4"/>
  <c r="P4654" i="4" s="1"/>
  <c r="T4654" i="4" s="1"/>
  <c r="Q4654" i="4"/>
  <c r="R4654" i="4" s="1"/>
  <c r="S4654" i="4" s="1"/>
  <c r="N4655" i="4"/>
  <c r="O4655" i="4" s="1"/>
  <c r="P4655" i="4" s="1"/>
  <c r="Q4655" i="4"/>
  <c r="R4655" i="4"/>
  <c r="S4655" i="4" s="1"/>
  <c r="N4656" i="4"/>
  <c r="O4656" i="4"/>
  <c r="P4656" i="4" s="1"/>
  <c r="T4656" i="4" s="1"/>
  <c r="Q4656" i="4"/>
  <c r="R4656" i="4" s="1"/>
  <c r="S4656" i="4" s="1"/>
  <c r="N4657" i="4"/>
  <c r="O4657" i="4" s="1"/>
  <c r="P4657" i="4" s="1"/>
  <c r="Q4657" i="4"/>
  <c r="R4657" i="4"/>
  <c r="S4657" i="4" s="1"/>
  <c r="N4658" i="4"/>
  <c r="O4658" i="4"/>
  <c r="P4658" i="4" s="1"/>
  <c r="T4658" i="4" s="1"/>
  <c r="Q4658" i="4"/>
  <c r="R4658" i="4" s="1"/>
  <c r="S4658" i="4" s="1"/>
  <c r="N4659" i="4"/>
  <c r="O4659" i="4" s="1"/>
  <c r="P4659" i="4" s="1"/>
  <c r="Q4659" i="4"/>
  <c r="R4659" i="4"/>
  <c r="S4659" i="4" s="1"/>
  <c r="N4660" i="4"/>
  <c r="O4660" i="4"/>
  <c r="P4660" i="4" s="1"/>
  <c r="T4660" i="4" s="1"/>
  <c r="Q4660" i="4"/>
  <c r="R4660" i="4" s="1"/>
  <c r="S4660" i="4" s="1"/>
  <c r="N4661" i="4"/>
  <c r="O4661" i="4" s="1"/>
  <c r="P4661" i="4" s="1"/>
  <c r="Q4661" i="4"/>
  <c r="R4661" i="4"/>
  <c r="S4661" i="4" s="1"/>
  <c r="N4662" i="4"/>
  <c r="O4662" i="4"/>
  <c r="P4662" i="4" s="1"/>
  <c r="T4662" i="4" s="1"/>
  <c r="Q4662" i="4"/>
  <c r="R4662" i="4" s="1"/>
  <c r="S4662" i="4" s="1"/>
  <c r="N4663" i="4"/>
  <c r="O4663" i="4" s="1"/>
  <c r="P4663" i="4" s="1"/>
  <c r="Q4663" i="4"/>
  <c r="R4663" i="4"/>
  <c r="S4663" i="4" s="1"/>
  <c r="N4664" i="4"/>
  <c r="O4664" i="4"/>
  <c r="P4664" i="4" s="1"/>
  <c r="T4664" i="4" s="1"/>
  <c r="Q4664" i="4"/>
  <c r="R4664" i="4" s="1"/>
  <c r="S4664" i="4" s="1"/>
  <c r="N4665" i="4"/>
  <c r="O4665" i="4" s="1"/>
  <c r="P4665" i="4" s="1"/>
  <c r="Q4665" i="4"/>
  <c r="R4665" i="4"/>
  <c r="S4665" i="4" s="1"/>
  <c r="N4666" i="4"/>
  <c r="O4666" i="4"/>
  <c r="P4666" i="4" s="1"/>
  <c r="T4666" i="4" s="1"/>
  <c r="Q4666" i="4"/>
  <c r="R4666" i="4" s="1"/>
  <c r="S4666" i="4" s="1"/>
  <c r="N4667" i="4"/>
  <c r="O4667" i="4" s="1"/>
  <c r="P4667" i="4" s="1"/>
  <c r="Q4667" i="4"/>
  <c r="R4667" i="4"/>
  <c r="S4667" i="4" s="1"/>
  <c r="N4668" i="4"/>
  <c r="O4668" i="4"/>
  <c r="P4668" i="4" s="1"/>
  <c r="T4668" i="4" s="1"/>
  <c r="Q4668" i="4"/>
  <c r="R4668" i="4" s="1"/>
  <c r="S4668" i="4" s="1"/>
  <c r="N4669" i="4"/>
  <c r="O4669" i="4" s="1"/>
  <c r="P4669" i="4" s="1"/>
  <c r="T4669" i="4" s="1"/>
  <c r="Q4669" i="4"/>
  <c r="R4669" i="4"/>
  <c r="S4669" i="4" s="1"/>
  <c r="N4670" i="4"/>
  <c r="O4670" i="4"/>
  <c r="P4670" i="4" s="1"/>
  <c r="Q4670" i="4"/>
  <c r="R4670" i="4" s="1"/>
  <c r="S4670" i="4" s="1"/>
  <c r="N4671" i="4"/>
  <c r="O4671" i="4" s="1"/>
  <c r="P4671" i="4" s="1"/>
  <c r="T4671" i="4" s="1"/>
  <c r="Q4671" i="4"/>
  <c r="R4671" i="4"/>
  <c r="S4671" i="4" s="1"/>
  <c r="N4672" i="4"/>
  <c r="O4672" i="4"/>
  <c r="P4672" i="4" s="1"/>
  <c r="Q4672" i="4"/>
  <c r="R4672" i="4" s="1"/>
  <c r="S4672" i="4"/>
  <c r="N4673" i="4"/>
  <c r="O4673" i="4" s="1"/>
  <c r="P4673" i="4"/>
  <c r="T4673" i="4" s="1"/>
  <c r="Q4673" i="4"/>
  <c r="R4673" i="4"/>
  <c r="S4673" i="4" s="1"/>
  <c r="N4674" i="4"/>
  <c r="O4674" i="4"/>
  <c r="P4674" i="4" s="1"/>
  <c r="Q4674" i="4"/>
  <c r="R4674" i="4" s="1"/>
  <c r="S4674" i="4" s="1"/>
  <c r="Q4651" i="4"/>
  <c r="R4651" i="4" s="1"/>
  <c r="O4651" i="4"/>
  <c r="P4651" i="4" s="1"/>
  <c r="N4651" i="4"/>
  <c r="N4627" i="4"/>
  <c r="O4627" i="4" s="1"/>
  <c r="P4627" i="4" s="1"/>
  <c r="Q4627" i="4"/>
  <c r="R4627" i="4"/>
  <c r="S4627" i="4" s="1"/>
  <c r="N4628" i="4"/>
  <c r="O4628" i="4"/>
  <c r="P4628" i="4" s="1"/>
  <c r="T4628" i="4" s="1"/>
  <c r="Q4628" i="4"/>
  <c r="R4628" i="4" s="1"/>
  <c r="S4628" i="4" s="1"/>
  <c r="N4629" i="4"/>
  <c r="O4629" i="4" s="1"/>
  <c r="P4629" i="4" s="1"/>
  <c r="Q4629" i="4"/>
  <c r="R4629" i="4"/>
  <c r="S4629" i="4" s="1"/>
  <c r="N4630" i="4"/>
  <c r="O4630" i="4"/>
  <c r="P4630" i="4" s="1"/>
  <c r="T4630" i="4" s="1"/>
  <c r="Q4630" i="4"/>
  <c r="R4630" i="4" s="1"/>
  <c r="S4630" i="4" s="1"/>
  <c r="N4631" i="4"/>
  <c r="O4631" i="4" s="1"/>
  <c r="P4631" i="4" s="1"/>
  <c r="Q4631" i="4"/>
  <c r="R4631" i="4"/>
  <c r="S4631" i="4" s="1"/>
  <c r="N4632" i="4"/>
  <c r="O4632" i="4"/>
  <c r="P4632" i="4" s="1"/>
  <c r="T4632" i="4" s="1"/>
  <c r="Q4632" i="4"/>
  <c r="R4632" i="4" s="1"/>
  <c r="S4632" i="4" s="1"/>
  <c r="N4633" i="4"/>
  <c r="O4633" i="4" s="1"/>
  <c r="P4633" i="4" s="1"/>
  <c r="Q4633" i="4"/>
  <c r="R4633" i="4"/>
  <c r="S4633" i="4" s="1"/>
  <c r="N4634" i="4"/>
  <c r="O4634" i="4"/>
  <c r="P4634" i="4" s="1"/>
  <c r="T4634" i="4" s="1"/>
  <c r="Q4634" i="4"/>
  <c r="R4634" i="4" s="1"/>
  <c r="S4634" i="4" s="1"/>
  <c r="N4635" i="4"/>
  <c r="O4635" i="4" s="1"/>
  <c r="P4635" i="4" s="1"/>
  <c r="Q4635" i="4"/>
  <c r="R4635" i="4"/>
  <c r="S4635" i="4" s="1"/>
  <c r="N4636" i="4"/>
  <c r="O4636" i="4"/>
  <c r="P4636" i="4" s="1"/>
  <c r="T4636" i="4" s="1"/>
  <c r="Q4636" i="4"/>
  <c r="R4636" i="4" s="1"/>
  <c r="S4636" i="4" s="1"/>
  <c r="N4637" i="4"/>
  <c r="O4637" i="4" s="1"/>
  <c r="P4637" i="4" s="1"/>
  <c r="Q4637" i="4"/>
  <c r="R4637" i="4"/>
  <c r="S4637" i="4" s="1"/>
  <c r="N4638" i="4"/>
  <c r="O4638" i="4"/>
  <c r="P4638" i="4" s="1"/>
  <c r="T4638" i="4" s="1"/>
  <c r="Q4638" i="4"/>
  <c r="R4638" i="4" s="1"/>
  <c r="S4638" i="4" s="1"/>
  <c r="N4639" i="4"/>
  <c r="O4639" i="4" s="1"/>
  <c r="P4639" i="4" s="1"/>
  <c r="Q4639" i="4"/>
  <c r="R4639" i="4"/>
  <c r="S4639" i="4" s="1"/>
  <c r="N4640" i="4"/>
  <c r="O4640" i="4"/>
  <c r="P4640" i="4" s="1"/>
  <c r="T4640" i="4" s="1"/>
  <c r="Q4640" i="4"/>
  <c r="R4640" i="4" s="1"/>
  <c r="S4640" i="4" s="1"/>
  <c r="N4641" i="4"/>
  <c r="O4641" i="4" s="1"/>
  <c r="P4641" i="4" s="1"/>
  <c r="Q4641" i="4"/>
  <c r="R4641" i="4"/>
  <c r="S4641" i="4" s="1"/>
  <c r="N4642" i="4"/>
  <c r="O4642" i="4"/>
  <c r="P4642" i="4" s="1"/>
  <c r="T4642" i="4" s="1"/>
  <c r="Q4642" i="4"/>
  <c r="R4642" i="4" s="1"/>
  <c r="S4642" i="4" s="1"/>
  <c r="N4643" i="4"/>
  <c r="O4643" i="4" s="1"/>
  <c r="P4643" i="4" s="1"/>
  <c r="Q4643" i="4"/>
  <c r="R4643" i="4"/>
  <c r="S4643" i="4" s="1"/>
  <c r="N4644" i="4"/>
  <c r="O4644" i="4"/>
  <c r="P4644" i="4" s="1"/>
  <c r="T4644" i="4" s="1"/>
  <c r="Q4644" i="4"/>
  <c r="R4644" i="4" s="1"/>
  <c r="S4644" i="4" s="1"/>
  <c r="N4645" i="4"/>
  <c r="O4645" i="4" s="1"/>
  <c r="P4645" i="4" s="1"/>
  <c r="Q4645" i="4"/>
  <c r="R4645" i="4"/>
  <c r="S4645" i="4" s="1"/>
  <c r="N4646" i="4"/>
  <c r="O4646" i="4"/>
  <c r="P4646" i="4" s="1"/>
  <c r="T4646" i="4" s="1"/>
  <c r="Q4646" i="4"/>
  <c r="R4646" i="4" s="1"/>
  <c r="S4646" i="4" s="1"/>
  <c r="N4647" i="4"/>
  <c r="O4647" i="4" s="1"/>
  <c r="P4647" i="4" s="1"/>
  <c r="Q4647" i="4"/>
  <c r="R4647" i="4"/>
  <c r="S4647" i="4" s="1"/>
  <c r="N4648" i="4"/>
  <c r="O4648" i="4"/>
  <c r="P4648" i="4" s="1"/>
  <c r="T4648" i="4" s="1"/>
  <c r="Q4648" i="4"/>
  <c r="R4648" i="4" s="1"/>
  <c r="S4648" i="4" s="1"/>
  <c r="N4649" i="4"/>
  <c r="O4649" i="4" s="1"/>
  <c r="P4649" i="4" s="1"/>
  <c r="Q4649" i="4"/>
  <c r="R4649" i="4"/>
  <c r="S4649" i="4" s="1"/>
  <c r="Q4626" i="4"/>
  <c r="R4626" i="4" s="1"/>
  <c r="O4626" i="4"/>
  <c r="P4626" i="4" s="1"/>
  <c r="N4626" i="4"/>
  <c r="N4602" i="4"/>
  <c r="O4602" i="4"/>
  <c r="P4602" i="4" s="1"/>
  <c r="T4602" i="4" s="1"/>
  <c r="Q4602" i="4"/>
  <c r="R4602" i="4" s="1"/>
  <c r="S4602" i="4" s="1"/>
  <c r="N4603" i="4"/>
  <c r="O4603" i="4" s="1"/>
  <c r="P4603" i="4" s="1"/>
  <c r="Q4603" i="4"/>
  <c r="R4603" i="4"/>
  <c r="S4603" i="4" s="1"/>
  <c r="N4604" i="4"/>
  <c r="O4604" i="4"/>
  <c r="P4604" i="4" s="1"/>
  <c r="T4604" i="4" s="1"/>
  <c r="Q4604" i="4"/>
  <c r="R4604" i="4" s="1"/>
  <c r="S4604" i="4" s="1"/>
  <c r="N4605" i="4"/>
  <c r="O4605" i="4" s="1"/>
  <c r="P4605" i="4" s="1"/>
  <c r="Q4605" i="4"/>
  <c r="R4605" i="4"/>
  <c r="S4605" i="4" s="1"/>
  <c r="N4606" i="4"/>
  <c r="O4606" i="4"/>
  <c r="P4606" i="4" s="1"/>
  <c r="T4606" i="4" s="1"/>
  <c r="Q4606" i="4"/>
  <c r="R4606" i="4" s="1"/>
  <c r="S4606" i="4" s="1"/>
  <c r="N4607" i="4"/>
  <c r="O4607" i="4" s="1"/>
  <c r="P4607" i="4" s="1"/>
  <c r="Q4607" i="4"/>
  <c r="R4607" i="4"/>
  <c r="S4607" i="4" s="1"/>
  <c r="N4608" i="4"/>
  <c r="O4608" i="4"/>
  <c r="P4608" i="4" s="1"/>
  <c r="T4608" i="4" s="1"/>
  <c r="Q4608" i="4"/>
  <c r="R4608" i="4" s="1"/>
  <c r="S4608" i="4" s="1"/>
  <c r="N4609" i="4"/>
  <c r="O4609" i="4" s="1"/>
  <c r="P4609" i="4" s="1"/>
  <c r="Q4609" i="4"/>
  <c r="R4609" i="4"/>
  <c r="S4609" i="4" s="1"/>
  <c r="N4610" i="4"/>
  <c r="O4610" i="4"/>
  <c r="P4610" i="4" s="1"/>
  <c r="T4610" i="4" s="1"/>
  <c r="Q4610" i="4"/>
  <c r="R4610" i="4" s="1"/>
  <c r="S4610" i="4" s="1"/>
  <c r="N4611" i="4"/>
  <c r="O4611" i="4" s="1"/>
  <c r="P4611" i="4" s="1"/>
  <c r="Q4611" i="4"/>
  <c r="R4611" i="4"/>
  <c r="S4611" i="4" s="1"/>
  <c r="N4612" i="4"/>
  <c r="O4612" i="4"/>
  <c r="P4612" i="4" s="1"/>
  <c r="T4612" i="4" s="1"/>
  <c r="Q4612" i="4"/>
  <c r="R4612" i="4" s="1"/>
  <c r="S4612" i="4" s="1"/>
  <c r="N4613" i="4"/>
  <c r="O4613" i="4" s="1"/>
  <c r="P4613" i="4" s="1"/>
  <c r="Q4613" i="4"/>
  <c r="R4613" i="4"/>
  <c r="S4613" i="4" s="1"/>
  <c r="N4614" i="4"/>
  <c r="O4614" i="4"/>
  <c r="P4614" i="4" s="1"/>
  <c r="T4614" i="4" s="1"/>
  <c r="Q4614" i="4"/>
  <c r="R4614" i="4" s="1"/>
  <c r="S4614" i="4" s="1"/>
  <c r="N4615" i="4"/>
  <c r="O4615" i="4" s="1"/>
  <c r="P4615" i="4" s="1"/>
  <c r="Q4615" i="4"/>
  <c r="R4615" i="4"/>
  <c r="S4615" i="4" s="1"/>
  <c r="N4616" i="4"/>
  <c r="O4616" i="4"/>
  <c r="P4616" i="4" s="1"/>
  <c r="T4616" i="4" s="1"/>
  <c r="Q4616" i="4"/>
  <c r="R4616" i="4" s="1"/>
  <c r="S4616" i="4" s="1"/>
  <c r="N4617" i="4"/>
  <c r="O4617" i="4" s="1"/>
  <c r="P4617" i="4" s="1"/>
  <c r="Q4617" i="4"/>
  <c r="R4617" i="4"/>
  <c r="S4617" i="4" s="1"/>
  <c r="N4618" i="4"/>
  <c r="O4618" i="4"/>
  <c r="P4618" i="4" s="1"/>
  <c r="T4618" i="4" s="1"/>
  <c r="Q4618" i="4"/>
  <c r="R4618" i="4" s="1"/>
  <c r="S4618" i="4" s="1"/>
  <c r="N4619" i="4"/>
  <c r="O4619" i="4" s="1"/>
  <c r="P4619" i="4" s="1"/>
  <c r="T4619" i="4" s="1"/>
  <c r="Q4619" i="4"/>
  <c r="R4619" i="4"/>
  <c r="S4619" i="4" s="1"/>
  <c r="N4620" i="4"/>
  <c r="O4620" i="4"/>
  <c r="P4620" i="4" s="1"/>
  <c r="Q4620" i="4"/>
  <c r="R4620" i="4" s="1"/>
  <c r="S4620" i="4"/>
  <c r="N4621" i="4"/>
  <c r="O4621" i="4" s="1"/>
  <c r="P4621" i="4"/>
  <c r="T4621" i="4" s="1"/>
  <c r="Q4621" i="4"/>
  <c r="R4621" i="4"/>
  <c r="S4621" i="4" s="1"/>
  <c r="N4622" i="4"/>
  <c r="O4622" i="4"/>
  <c r="P4622" i="4" s="1"/>
  <c r="Q4622" i="4"/>
  <c r="R4622" i="4" s="1"/>
  <c r="S4622" i="4" s="1"/>
  <c r="N4623" i="4"/>
  <c r="O4623" i="4" s="1"/>
  <c r="P4623" i="4" s="1"/>
  <c r="T4623" i="4" s="1"/>
  <c r="Q4623" i="4"/>
  <c r="R4623" i="4"/>
  <c r="S4623" i="4" s="1"/>
  <c r="N4624" i="4"/>
  <c r="O4624" i="4"/>
  <c r="P4624" i="4" s="1"/>
  <c r="Q4624" i="4"/>
  <c r="R4624" i="4" s="1"/>
  <c r="S4624" i="4"/>
  <c r="Q4601" i="4"/>
  <c r="R4601" i="4" s="1"/>
  <c r="O4601" i="4"/>
  <c r="P4601" i="4" s="1"/>
  <c r="N4601" i="4"/>
  <c r="N4577" i="4"/>
  <c r="O4577" i="4"/>
  <c r="P4577" i="4" s="1"/>
  <c r="Q4577" i="4"/>
  <c r="R4577" i="4" s="1"/>
  <c r="S4577" i="4" s="1"/>
  <c r="N4578" i="4"/>
  <c r="O4578" i="4" s="1"/>
  <c r="P4578" i="4" s="1"/>
  <c r="Q4578" i="4"/>
  <c r="R4578" i="4"/>
  <c r="S4578" i="4" s="1"/>
  <c r="N4579" i="4"/>
  <c r="O4579" i="4"/>
  <c r="P4579" i="4" s="1"/>
  <c r="T4579" i="4" s="1"/>
  <c r="Q4579" i="4"/>
  <c r="R4579" i="4" s="1"/>
  <c r="S4579" i="4" s="1"/>
  <c r="N4580" i="4"/>
  <c r="O4580" i="4" s="1"/>
  <c r="P4580" i="4" s="1"/>
  <c r="Q4580" i="4"/>
  <c r="R4580" i="4"/>
  <c r="S4580" i="4" s="1"/>
  <c r="N4581" i="4"/>
  <c r="O4581" i="4"/>
  <c r="P4581" i="4" s="1"/>
  <c r="T4581" i="4" s="1"/>
  <c r="Q4581" i="4"/>
  <c r="R4581" i="4" s="1"/>
  <c r="S4581" i="4" s="1"/>
  <c r="N4582" i="4"/>
  <c r="O4582" i="4" s="1"/>
  <c r="P4582" i="4" s="1"/>
  <c r="Q4582" i="4"/>
  <c r="R4582" i="4"/>
  <c r="S4582" i="4" s="1"/>
  <c r="N4583" i="4"/>
  <c r="O4583" i="4"/>
  <c r="P4583" i="4" s="1"/>
  <c r="T4583" i="4" s="1"/>
  <c r="Q4583" i="4"/>
  <c r="R4583" i="4" s="1"/>
  <c r="S4583" i="4" s="1"/>
  <c r="N4584" i="4"/>
  <c r="O4584" i="4" s="1"/>
  <c r="P4584" i="4" s="1"/>
  <c r="Q4584" i="4"/>
  <c r="R4584" i="4"/>
  <c r="S4584" i="4" s="1"/>
  <c r="N4585" i="4"/>
  <c r="O4585" i="4"/>
  <c r="P4585" i="4" s="1"/>
  <c r="T4585" i="4" s="1"/>
  <c r="Q4585" i="4"/>
  <c r="R4585" i="4" s="1"/>
  <c r="S4585" i="4" s="1"/>
  <c r="N4586" i="4"/>
  <c r="O4586" i="4" s="1"/>
  <c r="P4586" i="4" s="1"/>
  <c r="Q4586" i="4"/>
  <c r="R4586" i="4"/>
  <c r="S4586" i="4" s="1"/>
  <c r="N4587" i="4"/>
  <c r="O4587" i="4"/>
  <c r="P4587" i="4" s="1"/>
  <c r="T4587" i="4" s="1"/>
  <c r="Q4587" i="4"/>
  <c r="R4587" i="4" s="1"/>
  <c r="S4587" i="4" s="1"/>
  <c r="N4588" i="4"/>
  <c r="O4588" i="4" s="1"/>
  <c r="P4588" i="4" s="1"/>
  <c r="Q4588" i="4"/>
  <c r="R4588" i="4"/>
  <c r="S4588" i="4" s="1"/>
  <c r="N4589" i="4"/>
  <c r="O4589" i="4"/>
  <c r="P4589" i="4" s="1"/>
  <c r="T4589" i="4" s="1"/>
  <c r="Q4589" i="4"/>
  <c r="R4589" i="4" s="1"/>
  <c r="S4589" i="4" s="1"/>
  <c r="N4590" i="4"/>
  <c r="O4590" i="4" s="1"/>
  <c r="P4590" i="4" s="1"/>
  <c r="Q4590" i="4"/>
  <c r="R4590" i="4"/>
  <c r="S4590" i="4" s="1"/>
  <c r="N4591" i="4"/>
  <c r="O4591" i="4"/>
  <c r="P4591" i="4" s="1"/>
  <c r="T4591" i="4" s="1"/>
  <c r="Q4591" i="4"/>
  <c r="R4591" i="4" s="1"/>
  <c r="S4591" i="4" s="1"/>
  <c r="N4592" i="4"/>
  <c r="O4592" i="4" s="1"/>
  <c r="P4592" i="4" s="1"/>
  <c r="Q4592" i="4"/>
  <c r="R4592" i="4"/>
  <c r="S4592" i="4" s="1"/>
  <c r="N4593" i="4"/>
  <c r="O4593" i="4"/>
  <c r="P4593" i="4" s="1"/>
  <c r="T4593" i="4" s="1"/>
  <c r="Q4593" i="4"/>
  <c r="R4593" i="4" s="1"/>
  <c r="S4593" i="4" s="1"/>
  <c r="N4594" i="4"/>
  <c r="O4594" i="4" s="1"/>
  <c r="P4594" i="4" s="1"/>
  <c r="T4594" i="4" s="1"/>
  <c r="Q4594" i="4"/>
  <c r="R4594" i="4"/>
  <c r="S4594" i="4" s="1"/>
  <c r="N4595" i="4"/>
  <c r="O4595" i="4"/>
  <c r="P4595" i="4" s="1"/>
  <c r="Q4595" i="4"/>
  <c r="R4595" i="4" s="1"/>
  <c r="S4595" i="4"/>
  <c r="N4596" i="4"/>
  <c r="O4596" i="4" s="1"/>
  <c r="P4596" i="4"/>
  <c r="T4596" i="4" s="1"/>
  <c r="Q4596" i="4"/>
  <c r="R4596" i="4"/>
  <c r="S4596" i="4" s="1"/>
  <c r="N4597" i="4"/>
  <c r="O4597" i="4"/>
  <c r="P4597" i="4" s="1"/>
  <c r="Q4597" i="4"/>
  <c r="R4597" i="4" s="1"/>
  <c r="S4597" i="4" s="1"/>
  <c r="N4598" i="4"/>
  <c r="O4598" i="4" s="1"/>
  <c r="P4598" i="4" s="1"/>
  <c r="T4598" i="4" s="1"/>
  <c r="Q4598" i="4"/>
  <c r="R4598" i="4"/>
  <c r="S4598" i="4" s="1"/>
  <c r="N4599" i="4"/>
  <c r="O4599" i="4"/>
  <c r="P4599" i="4" s="1"/>
  <c r="Q4599" i="4"/>
  <c r="R4599" i="4" s="1"/>
  <c r="S4599" i="4"/>
  <c r="Q4576" i="4"/>
  <c r="R4576" i="4" s="1"/>
  <c r="O4576" i="4"/>
  <c r="P4576" i="4" s="1"/>
  <c r="N4576" i="4"/>
  <c r="N4552" i="4"/>
  <c r="O4552" i="4"/>
  <c r="P4552" i="4" s="1"/>
  <c r="T4552" i="4" s="1"/>
  <c r="Q4552" i="4"/>
  <c r="R4552" i="4" s="1"/>
  <c r="S4552" i="4" s="1"/>
  <c r="N4553" i="4"/>
  <c r="O4553" i="4" s="1"/>
  <c r="P4553" i="4" s="1"/>
  <c r="Q4553" i="4"/>
  <c r="R4553" i="4"/>
  <c r="S4553" i="4" s="1"/>
  <c r="N4554" i="4"/>
  <c r="O4554" i="4"/>
  <c r="P4554" i="4" s="1"/>
  <c r="T4554" i="4" s="1"/>
  <c r="Q4554" i="4"/>
  <c r="R4554" i="4" s="1"/>
  <c r="S4554" i="4" s="1"/>
  <c r="N4555" i="4"/>
  <c r="O4555" i="4" s="1"/>
  <c r="P4555" i="4" s="1"/>
  <c r="Q4555" i="4"/>
  <c r="R4555" i="4"/>
  <c r="S4555" i="4" s="1"/>
  <c r="N4556" i="4"/>
  <c r="O4556" i="4"/>
  <c r="P4556" i="4" s="1"/>
  <c r="T4556" i="4" s="1"/>
  <c r="Q4556" i="4"/>
  <c r="R4556" i="4" s="1"/>
  <c r="S4556" i="4" s="1"/>
  <c r="N4557" i="4"/>
  <c r="O4557" i="4" s="1"/>
  <c r="P4557" i="4" s="1"/>
  <c r="Q4557" i="4"/>
  <c r="R4557" i="4"/>
  <c r="S4557" i="4" s="1"/>
  <c r="N4558" i="4"/>
  <c r="O4558" i="4"/>
  <c r="P4558" i="4" s="1"/>
  <c r="T4558" i="4" s="1"/>
  <c r="Q4558" i="4"/>
  <c r="R4558" i="4" s="1"/>
  <c r="S4558" i="4" s="1"/>
  <c r="N4559" i="4"/>
  <c r="O4559" i="4" s="1"/>
  <c r="P4559" i="4" s="1"/>
  <c r="Q4559" i="4"/>
  <c r="R4559" i="4"/>
  <c r="S4559" i="4" s="1"/>
  <c r="N4560" i="4"/>
  <c r="O4560" i="4"/>
  <c r="P4560" i="4" s="1"/>
  <c r="T4560" i="4" s="1"/>
  <c r="Q4560" i="4"/>
  <c r="R4560" i="4" s="1"/>
  <c r="S4560" i="4" s="1"/>
  <c r="N4561" i="4"/>
  <c r="O4561" i="4" s="1"/>
  <c r="P4561" i="4" s="1"/>
  <c r="Q4561" i="4"/>
  <c r="R4561" i="4"/>
  <c r="S4561" i="4" s="1"/>
  <c r="N4562" i="4"/>
  <c r="O4562" i="4"/>
  <c r="P4562" i="4" s="1"/>
  <c r="T4562" i="4" s="1"/>
  <c r="Q4562" i="4"/>
  <c r="R4562" i="4" s="1"/>
  <c r="S4562" i="4" s="1"/>
  <c r="N4563" i="4"/>
  <c r="O4563" i="4" s="1"/>
  <c r="P4563" i="4" s="1"/>
  <c r="Q4563" i="4"/>
  <c r="R4563" i="4"/>
  <c r="S4563" i="4" s="1"/>
  <c r="N4564" i="4"/>
  <c r="O4564" i="4"/>
  <c r="P4564" i="4" s="1"/>
  <c r="T4564" i="4" s="1"/>
  <c r="Q4564" i="4"/>
  <c r="R4564" i="4" s="1"/>
  <c r="S4564" i="4" s="1"/>
  <c r="N4565" i="4"/>
  <c r="O4565" i="4" s="1"/>
  <c r="P4565" i="4" s="1"/>
  <c r="Q4565" i="4"/>
  <c r="R4565" i="4"/>
  <c r="S4565" i="4" s="1"/>
  <c r="N4566" i="4"/>
  <c r="O4566" i="4"/>
  <c r="P4566" i="4" s="1"/>
  <c r="T4566" i="4" s="1"/>
  <c r="Q4566" i="4"/>
  <c r="R4566" i="4" s="1"/>
  <c r="S4566" i="4" s="1"/>
  <c r="N4567" i="4"/>
  <c r="O4567" i="4" s="1"/>
  <c r="P4567" i="4" s="1"/>
  <c r="Q4567" i="4"/>
  <c r="R4567" i="4"/>
  <c r="S4567" i="4" s="1"/>
  <c r="N4568" i="4"/>
  <c r="O4568" i="4"/>
  <c r="P4568" i="4" s="1"/>
  <c r="T4568" i="4" s="1"/>
  <c r="Q4568" i="4"/>
  <c r="R4568" i="4" s="1"/>
  <c r="S4568" i="4" s="1"/>
  <c r="N4569" i="4"/>
  <c r="O4569" i="4" s="1"/>
  <c r="P4569" i="4" s="1"/>
  <c r="T4569" i="4" s="1"/>
  <c r="Q4569" i="4"/>
  <c r="R4569" i="4"/>
  <c r="S4569" i="4" s="1"/>
  <c r="N4570" i="4"/>
  <c r="O4570" i="4"/>
  <c r="P4570" i="4" s="1"/>
  <c r="Q4570" i="4"/>
  <c r="R4570" i="4" s="1"/>
  <c r="S4570" i="4" s="1"/>
  <c r="N4571" i="4"/>
  <c r="O4571" i="4" s="1"/>
  <c r="P4571" i="4" s="1"/>
  <c r="T4571" i="4" s="1"/>
  <c r="Q4571" i="4"/>
  <c r="R4571" i="4"/>
  <c r="S4571" i="4" s="1"/>
  <c r="N4572" i="4"/>
  <c r="O4572" i="4"/>
  <c r="P4572" i="4" s="1"/>
  <c r="Q4572" i="4"/>
  <c r="R4572" i="4" s="1"/>
  <c r="S4572" i="4"/>
  <c r="N4573" i="4"/>
  <c r="O4573" i="4" s="1"/>
  <c r="P4573" i="4"/>
  <c r="T4573" i="4" s="1"/>
  <c r="Q4573" i="4"/>
  <c r="R4573" i="4"/>
  <c r="S4573" i="4" s="1"/>
  <c r="N4574" i="4"/>
  <c r="O4574" i="4"/>
  <c r="P4574" i="4" s="1"/>
  <c r="Q4574" i="4"/>
  <c r="R4574" i="4" s="1"/>
  <c r="S4574" i="4" s="1"/>
  <c r="Q4551" i="4"/>
  <c r="R4551" i="4" s="1"/>
  <c r="O4551" i="4"/>
  <c r="P4551" i="4" s="1"/>
  <c r="N4551" i="4"/>
  <c r="N4526" i="4"/>
  <c r="O4526" i="4"/>
  <c r="P4526" i="4" s="1"/>
  <c r="Q4526" i="4"/>
  <c r="R4526" i="4" s="1"/>
  <c r="S4526" i="4" s="1"/>
  <c r="N4527" i="4"/>
  <c r="O4527" i="4" s="1"/>
  <c r="P4527" i="4" s="1"/>
  <c r="Q4527" i="4"/>
  <c r="R4527" i="4"/>
  <c r="S4527" i="4" s="1"/>
  <c r="N4528" i="4"/>
  <c r="O4528" i="4"/>
  <c r="P4528" i="4" s="1"/>
  <c r="Q4528" i="4"/>
  <c r="R4528" i="4" s="1"/>
  <c r="S4528" i="4" s="1"/>
  <c r="N4529" i="4"/>
  <c r="O4529" i="4" s="1"/>
  <c r="P4529" i="4" s="1"/>
  <c r="Q4529" i="4"/>
  <c r="R4529" i="4"/>
  <c r="S4529" i="4" s="1"/>
  <c r="N4530" i="4"/>
  <c r="O4530" i="4"/>
  <c r="P4530" i="4" s="1"/>
  <c r="Q4530" i="4"/>
  <c r="R4530" i="4" s="1"/>
  <c r="S4530" i="4" s="1"/>
  <c r="N4531" i="4"/>
  <c r="O4531" i="4" s="1"/>
  <c r="P4531" i="4" s="1"/>
  <c r="Q4531" i="4"/>
  <c r="R4531" i="4"/>
  <c r="S4531" i="4" s="1"/>
  <c r="N4532" i="4"/>
  <c r="O4532" i="4"/>
  <c r="P4532" i="4" s="1"/>
  <c r="Q4532" i="4"/>
  <c r="R4532" i="4" s="1"/>
  <c r="S4532" i="4" s="1"/>
  <c r="N4533" i="4"/>
  <c r="O4533" i="4" s="1"/>
  <c r="P4533" i="4" s="1"/>
  <c r="Q4533" i="4"/>
  <c r="R4533" i="4"/>
  <c r="S4533" i="4" s="1"/>
  <c r="N4534" i="4"/>
  <c r="O4534" i="4"/>
  <c r="P4534" i="4" s="1"/>
  <c r="Q4534" i="4"/>
  <c r="R4534" i="4" s="1"/>
  <c r="S4534" i="4" s="1"/>
  <c r="N4535" i="4"/>
  <c r="O4535" i="4" s="1"/>
  <c r="P4535" i="4" s="1"/>
  <c r="Q4535" i="4"/>
  <c r="R4535" i="4"/>
  <c r="S4535" i="4" s="1"/>
  <c r="N4536" i="4"/>
  <c r="O4536" i="4"/>
  <c r="P4536" i="4" s="1"/>
  <c r="Q4536" i="4"/>
  <c r="R4536" i="4" s="1"/>
  <c r="S4536" i="4" s="1"/>
  <c r="N4537" i="4"/>
  <c r="O4537" i="4" s="1"/>
  <c r="P4537" i="4" s="1"/>
  <c r="Q4537" i="4"/>
  <c r="R4537" i="4"/>
  <c r="S4537" i="4" s="1"/>
  <c r="N4538" i="4"/>
  <c r="O4538" i="4"/>
  <c r="P4538" i="4" s="1"/>
  <c r="Q4538" i="4"/>
  <c r="R4538" i="4" s="1"/>
  <c r="S4538" i="4" s="1"/>
  <c r="N4539" i="4"/>
  <c r="O4539" i="4" s="1"/>
  <c r="P4539" i="4" s="1"/>
  <c r="Q4539" i="4"/>
  <c r="R4539" i="4"/>
  <c r="S4539" i="4" s="1"/>
  <c r="N4540" i="4"/>
  <c r="O4540" i="4"/>
  <c r="P4540" i="4" s="1"/>
  <c r="Q4540" i="4"/>
  <c r="R4540" i="4" s="1"/>
  <c r="S4540" i="4" s="1"/>
  <c r="N4541" i="4"/>
  <c r="O4541" i="4" s="1"/>
  <c r="P4541" i="4" s="1"/>
  <c r="Q4541" i="4"/>
  <c r="R4541" i="4"/>
  <c r="S4541" i="4" s="1"/>
  <c r="N4542" i="4"/>
  <c r="O4542" i="4"/>
  <c r="P4542" i="4" s="1"/>
  <c r="Q4542" i="4"/>
  <c r="R4542" i="4" s="1"/>
  <c r="S4542" i="4" s="1"/>
  <c r="N4543" i="4"/>
  <c r="O4543" i="4" s="1"/>
  <c r="P4543" i="4" s="1"/>
  <c r="Q4543" i="4"/>
  <c r="R4543" i="4"/>
  <c r="S4543" i="4" s="1"/>
  <c r="N4544" i="4"/>
  <c r="O4544" i="4"/>
  <c r="P4544" i="4" s="1"/>
  <c r="Q4544" i="4"/>
  <c r="R4544" i="4" s="1"/>
  <c r="S4544" i="4" s="1"/>
  <c r="N4545" i="4"/>
  <c r="O4545" i="4" s="1"/>
  <c r="P4545" i="4" s="1"/>
  <c r="T4545" i="4" s="1"/>
  <c r="Q4545" i="4"/>
  <c r="R4545" i="4"/>
  <c r="S4545" i="4" s="1"/>
  <c r="N4546" i="4"/>
  <c r="O4546" i="4"/>
  <c r="P4546" i="4" s="1"/>
  <c r="Q4546" i="4"/>
  <c r="R4546" i="4" s="1"/>
  <c r="S4546" i="4"/>
  <c r="N4547" i="4"/>
  <c r="O4547" i="4" s="1"/>
  <c r="P4547" i="4"/>
  <c r="T4547" i="4" s="1"/>
  <c r="Q4547" i="4"/>
  <c r="R4547" i="4"/>
  <c r="S4547" i="4" s="1"/>
  <c r="N4548" i="4"/>
  <c r="O4548" i="4"/>
  <c r="P4548" i="4" s="1"/>
  <c r="Q4548" i="4"/>
  <c r="R4548" i="4" s="1"/>
  <c r="S4548" i="4" s="1"/>
  <c r="Q4525" i="4"/>
  <c r="R4525" i="4" s="1"/>
  <c r="S4525" i="4" s="1"/>
  <c r="O4525" i="4"/>
  <c r="P4525" i="4" s="1"/>
  <c r="N4525" i="4"/>
  <c r="N4501" i="4"/>
  <c r="O4501" i="4"/>
  <c r="P4501" i="4" s="1"/>
  <c r="T4501" i="4" s="1"/>
  <c r="Q4501" i="4"/>
  <c r="R4501" i="4" s="1"/>
  <c r="S4501" i="4" s="1"/>
  <c r="N4502" i="4"/>
  <c r="O4502" i="4" s="1"/>
  <c r="P4502" i="4" s="1"/>
  <c r="Q4502" i="4"/>
  <c r="R4502" i="4"/>
  <c r="S4502" i="4" s="1"/>
  <c r="N4503" i="4"/>
  <c r="O4503" i="4"/>
  <c r="P4503" i="4" s="1"/>
  <c r="T4503" i="4" s="1"/>
  <c r="Q4503" i="4"/>
  <c r="R4503" i="4" s="1"/>
  <c r="S4503" i="4" s="1"/>
  <c r="N4504" i="4"/>
  <c r="O4504" i="4" s="1"/>
  <c r="P4504" i="4" s="1"/>
  <c r="Q4504" i="4"/>
  <c r="R4504" i="4"/>
  <c r="S4504" i="4" s="1"/>
  <c r="N4505" i="4"/>
  <c r="O4505" i="4"/>
  <c r="P4505" i="4" s="1"/>
  <c r="T4505" i="4" s="1"/>
  <c r="Q4505" i="4"/>
  <c r="R4505" i="4" s="1"/>
  <c r="S4505" i="4" s="1"/>
  <c r="N4506" i="4"/>
  <c r="O4506" i="4" s="1"/>
  <c r="P4506" i="4" s="1"/>
  <c r="Q4506" i="4"/>
  <c r="R4506" i="4"/>
  <c r="S4506" i="4" s="1"/>
  <c r="N4507" i="4"/>
  <c r="O4507" i="4"/>
  <c r="P4507" i="4" s="1"/>
  <c r="T4507" i="4" s="1"/>
  <c r="Q4507" i="4"/>
  <c r="R4507" i="4" s="1"/>
  <c r="S4507" i="4" s="1"/>
  <c r="N4508" i="4"/>
  <c r="O4508" i="4" s="1"/>
  <c r="P4508" i="4" s="1"/>
  <c r="Q4508" i="4"/>
  <c r="R4508" i="4"/>
  <c r="S4508" i="4" s="1"/>
  <c r="N4509" i="4"/>
  <c r="O4509" i="4"/>
  <c r="P4509" i="4" s="1"/>
  <c r="T4509" i="4" s="1"/>
  <c r="Q4509" i="4"/>
  <c r="R4509" i="4" s="1"/>
  <c r="S4509" i="4" s="1"/>
  <c r="N4510" i="4"/>
  <c r="O4510" i="4" s="1"/>
  <c r="P4510" i="4" s="1"/>
  <c r="Q4510" i="4"/>
  <c r="R4510" i="4"/>
  <c r="S4510" i="4" s="1"/>
  <c r="N4511" i="4"/>
  <c r="O4511" i="4"/>
  <c r="P4511" i="4" s="1"/>
  <c r="T4511" i="4" s="1"/>
  <c r="Q4511" i="4"/>
  <c r="R4511" i="4" s="1"/>
  <c r="S4511" i="4" s="1"/>
  <c r="N4512" i="4"/>
  <c r="O4512" i="4" s="1"/>
  <c r="P4512" i="4" s="1"/>
  <c r="Q4512" i="4"/>
  <c r="R4512" i="4"/>
  <c r="S4512" i="4" s="1"/>
  <c r="N4513" i="4"/>
  <c r="O4513" i="4"/>
  <c r="P4513" i="4" s="1"/>
  <c r="T4513" i="4" s="1"/>
  <c r="Q4513" i="4"/>
  <c r="R4513" i="4" s="1"/>
  <c r="S4513" i="4" s="1"/>
  <c r="N4514" i="4"/>
  <c r="O4514" i="4" s="1"/>
  <c r="P4514" i="4" s="1"/>
  <c r="Q4514" i="4"/>
  <c r="R4514" i="4"/>
  <c r="S4514" i="4" s="1"/>
  <c r="N4515" i="4"/>
  <c r="O4515" i="4"/>
  <c r="P4515" i="4" s="1"/>
  <c r="T4515" i="4" s="1"/>
  <c r="Q4515" i="4"/>
  <c r="R4515" i="4" s="1"/>
  <c r="S4515" i="4" s="1"/>
  <c r="N4516" i="4"/>
  <c r="O4516" i="4" s="1"/>
  <c r="P4516" i="4" s="1"/>
  <c r="Q4516" i="4"/>
  <c r="R4516" i="4"/>
  <c r="S4516" i="4" s="1"/>
  <c r="N4517" i="4"/>
  <c r="O4517" i="4"/>
  <c r="P4517" i="4" s="1"/>
  <c r="T4517" i="4" s="1"/>
  <c r="Q4517" i="4"/>
  <c r="R4517" i="4" s="1"/>
  <c r="S4517" i="4" s="1"/>
  <c r="N4518" i="4"/>
  <c r="O4518" i="4" s="1"/>
  <c r="P4518" i="4" s="1"/>
  <c r="Q4518" i="4"/>
  <c r="R4518" i="4"/>
  <c r="S4518" i="4" s="1"/>
  <c r="N4519" i="4"/>
  <c r="O4519" i="4"/>
  <c r="P4519" i="4" s="1"/>
  <c r="Q4519" i="4"/>
  <c r="R4519" i="4" s="1"/>
  <c r="S4519" i="4"/>
  <c r="N4520" i="4"/>
  <c r="O4520" i="4" s="1"/>
  <c r="P4520" i="4"/>
  <c r="T4520" i="4" s="1"/>
  <c r="Q4520" i="4"/>
  <c r="R4520" i="4"/>
  <c r="S4520" i="4" s="1"/>
  <c r="N4521" i="4"/>
  <c r="O4521" i="4"/>
  <c r="P4521" i="4" s="1"/>
  <c r="Q4521" i="4"/>
  <c r="R4521" i="4" s="1"/>
  <c r="S4521" i="4" s="1"/>
  <c r="N4522" i="4"/>
  <c r="O4522" i="4" s="1"/>
  <c r="P4522" i="4" s="1"/>
  <c r="T4522" i="4" s="1"/>
  <c r="Q4522" i="4"/>
  <c r="R4522" i="4"/>
  <c r="S4522" i="4" s="1"/>
  <c r="N4523" i="4"/>
  <c r="O4523" i="4"/>
  <c r="P4523" i="4" s="1"/>
  <c r="Q4523" i="4"/>
  <c r="R4523" i="4" s="1"/>
  <c r="S4523" i="4"/>
  <c r="Q4500" i="4"/>
  <c r="R4500" i="4" s="1"/>
  <c r="S4500" i="4" s="1"/>
  <c r="O4500" i="4"/>
  <c r="P4500" i="4" s="1"/>
  <c r="T4500" i="4" s="1"/>
  <c r="N4500" i="4"/>
  <c r="N4476" i="4"/>
  <c r="O4476" i="4" s="1"/>
  <c r="P4476" i="4" s="1"/>
  <c r="Q4476" i="4"/>
  <c r="R4476" i="4"/>
  <c r="S4476" i="4" s="1"/>
  <c r="N4477" i="4"/>
  <c r="O4477" i="4"/>
  <c r="P4477" i="4" s="1"/>
  <c r="T4477" i="4" s="1"/>
  <c r="Q4477" i="4"/>
  <c r="R4477" i="4" s="1"/>
  <c r="S4477" i="4" s="1"/>
  <c r="N4478" i="4"/>
  <c r="O4478" i="4" s="1"/>
  <c r="P4478" i="4" s="1"/>
  <c r="Q4478" i="4"/>
  <c r="R4478" i="4"/>
  <c r="S4478" i="4" s="1"/>
  <c r="N4479" i="4"/>
  <c r="O4479" i="4"/>
  <c r="P4479" i="4" s="1"/>
  <c r="T4479" i="4" s="1"/>
  <c r="Q4479" i="4"/>
  <c r="R4479" i="4" s="1"/>
  <c r="S4479" i="4" s="1"/>
  <c r="N4480" i="4"/>
  <c r="O4480" i="4" s="1"/>
  <c r="P4480" i="4" s="1"/>
  <c r="Q4480" i="4"/>
  <c r="R4480" i="4"/>
  <c r="S4480" i="4" s="1"/>
  <c r="N4481" i="4"/>
  <c r="O4481" i="4"/>
  <c r="P4481" i="4" s="1"/>
  <c r="T4481" i="4" s="1"/>
  <c r="Q4481" i="4"/>
  <c r="R4481" i="4" s="1"/>
  <c r="S4481" i="4" s="1"/>
  <c r="N4482" i="4"/>
  <c r="O4482" i="4" s="1"/>
  <c r="P4482" i="4" s="1"/>
  <c r="Q4482" i="4"/>
  <c r="R4482" i="4"/>
  <c r="S4482" i="4" s="1"/>
  <c r="N4483" i="4"/>
  <c r="O4483" i="4"/>
  <c r="P4483" i="4" s="1"/>
  <c r="T4483" i="4" s="1"/>
  <c r="Q4483" i="4"/>
  <c r="R4483" i="4" s="1"/>
  <c r="S4483" i="4" s="1"/>
  <c r="N4484" i="4"/>
  <c r="O4484" i="4" s="1"/>
  <c r="P4484" i="4" s="1"/>
  <c r="Q4484" i="4"/>
  <c r="R4484" i="4"/>
  <c r="S4484" i="4" s="1"/>
  <c r="N4485" i="4"/>
  <c r="O4485" i="4"/>
  <c r="P4485" i="4" s="1"/>
  <c r="T4485" i="4" s="1"/>
  <c r="Q4485" i="4"/>
  <c r="R4485" i="4" s="1"/>
  <c r="S4485" i="4" s="1"/>
  <c r="N4486" i="4"/>
  <c r="O4486" i="4" s="1"/>
  <c r="P4486" i="4" s="1"/>
  <c r="Q4486" i="4"/>
  <c r="R4486" i="4"/>
  <c r="S4486" i="4" s="1"/>
  <c r="N4487" i="4"/>
  <c r="O4487" i="4"/>
  <c r="P4487" i="4" s="1"/>
  <c r="T4487" i="4" s="1"/>
  <c r="Q4487" i="4"/>
  <c r="R4487" i="4" s="1"/>
  <c r="S4487" i="4" s="1"/>
  <c r="N4488" i="4"/>
  <c r="O4488" i="4" s="1"/>
  <c r="P4488" i="4" s="1"/>
  <c r="Q4488" i="4"/>
  <c r="R4488" i="4"/>
  <c r="S4488" i="4" s="1"/>
  <c r="N4489" i="4"/>
  <c r="O4489" i="4"/>
  <c r="P4489" i="4" s="1"/>
  <c r="T4489" i="4" s="1"/>
  <c r="Q4489" i="4"/>
  <c r="R4489" i="4" s="1"/>
  <c r="S4489" i="4" s="1"/>
  <c r="N4490" i="4"/>
  <c r="O4490" i="4" s="1"/>
  <c r="P4490" i="4" s="1"/>
  <c r="Q4490" i="4"/>
  <c r="R4490" i="4"/>
  <c r="S4490" i="4" s="1"/>
  <c r="N4491" i="4"/>
  <c r="O4491" i="4"/>
  <c r="P4491" i="4" s="1"/>
  <c r="T4491" i="4" s="1"/>
  <c r="Q4491" i="4"/>
  <c r="R4491" i="4" s="1"/>
  <c r="S4491" i="4" s="1"/>
  <c r="N4492" i="4"/>
  <c r="O4492" i="4" s="1"/>
  <c r="P4492" i="4" s="1"/>
  <c r="Q4492" i="4"/>
  <c r="R4492" i="4"/>
  <c r="S4492" i="4" s="1"/>
  <c r="N4493" i="4"/>
  <c r="O4493" i="4"/>
  <c r="P4493" i="4" s="1"/>
  <c r="T4493" i="4" s="1"/>
  <c r="Q4493" i="4"/>
  <c r="R4493" i="4" s="1"/>
  <c r="S4493" i="4" s="1"/>
  <c r="N4494" i="4"/>
  <c r="O4494" i="4" s="1"/>
  <c r="P4494" i="4" s="1"/>
  <c r="Q4494" i="4"/>
  <c r="R4494" i="4"/>
  <c r="S4494" i="4" s="1"/>
  <c r="N4495" i="4"/>
  <c r="O4495" i="4"/>
  <c r="P4495" i="4" s="1"/>
  <c r="T4495" i="4" s="1"/>
  <c r="Q4495" i="4"/>
  <c r="R4495" i="4" s="1"/>
  <c r="S4495" i="4" s="1"/>
  <c r="N4496" i="4"/>
  <c r="O4496" i="4" s="1"/>
  <c r="P4496" i="4" s="1"/>
  <c r="Q4496" i="4"/>
  <c r="R4496" i="4"/>
  <c r="S4496" i="4" s="1"/>
  <c r="N4497" i="4"/>
  <c r="O4497" i="4"/>
  <c r="P4497" i="4" s="1"/>
  <c r="T4497" i="4" s="1"/>
  <c r="Q4497" i="4"/>
  <c r="R4497" i="4" s="1"/>
  <c r="S4497" i="4" s="1"/>
  <c r="N4498" i="4"/>
  <c r="O4498" i="4" s="1"/>
  <c r="P4498" i="4" s="1"/>
  <c r="Q4498" i="4"/>
  <c r="R4498" i="4"/>
  <c r="S4498" i="4" s="1"/>
  <c r="Q4475" i="4"/>
  <c r="R4475" i="4" s="1"/>
  <c r="S4475" i="4" s="1"/>
  <c r="O4475" i="4"/>
  <c r="P4475" i="4" s="1"/>
  <c r="T4475" i="4" s="1"/>
  <c r="N4475" i="4"/>
  <c r="N4451" i="4"/>
  <c r="O4451" i="4"/>
  <c r="P4451" i="4" s="1"/>
  <c r="T4451" i="4" s="1"/>
  <c r="Q4451" i="4"/>
  <c r="R4451" i="4" s="1"/>
  <c r="S4451" i="4" s="1"/>
  <c r="N4452" i="4"/>
  <c r="O4452" i="4" s="1"/>
  <c r="P4452" i="4" s="1"/>
  <c r="Q4452" i="4"/>
  <c r="R4452" i="4"/>
  <c r="S4452" i="4" s="1"/>
  <c r="N4453" i="4"/>
  <c r="O4453" i="4"/>
  <c r="P4453" i="4" s="1"/>
  <c r="T4453" i="4" s="1"/>
  <c r="Q4453" i="4"/>
  <c r="R4453" i="4" s="1"/>
  <c r="S4453" i="4" s="1"/>
  <c r="N4454" i="4"/>
  <c r="O4454" i="4" s="1"/>
  <c r="P4454" i="4" s="1"/>
  <c r="Q4454" i="4"/>
  <c r="R4454" i="4"/>
  <c r="S4454" i="4" s="1"/>
  <c r="N4455" i="4"/>
  <c r="O4455" i="4"/>
  <c r="P4455" i="4" s="1"/>
  <c r="T4455" i="4" s="1"/>
  <c r="Q4455" i="4"/>
  <c r="R4455" i="4" s="1"/>
  <c r="S4455" i="4" s="1"/>
  <c r="N4456" i="4"/>
  <c r="O4456" i="4" s="1"/>
  <c r="P4456" i="4" s="1"/>
  <c r="Q4456" i="4"/>
  <c r="R4456" i="4"/>
  <c r="S4456" i="4" s="1"/>
  <c r="N4457" i="4"/>
  <c r="O4457" i="4"/>
  <c r="P4457" i="4" s="1"/>
  <c r="T4457" i="4" s="1"/>
  <c r="Q4457" i="4"/>
  <c r="R4457" i="4" s="1"/>
  <c r="S4457" i="4" s="1"/>
  <c r="N4458" i="4"/>
  <c r="O4458" i="4" s="1"/>
  <c r="P4458" i="4" s="1"/>
  <c r="Q4458" i="4"/>
  <c r="R4458" i="4"/>
  <c r="S4458" i="4" s="1"/>
  <c r="N4459" i="4"/>
  <c r="O4459" i="4"/>
  <c r="P4459" i="4" s="1"/>
  <c r="T4459" i="4" s="1"/>
  <c r="Q4459" i="4"/>
  <c r="R4459" i="4" s="1"/>
  <c r="S4459" i="4" s="1"/>
  <c r="N4460" i="4"/>
  <c r="O4460" i="4" s="1"/>
  <c r="P4460" i="4" s="1"/>
  <c r="Q4460" i="4"/>
  <c r="R4460" i="4"/>
  <c r="S4460" i="4" s="1"/>
  <c r="N4461" i="4"/>
  <c r="O4461" i="4"/>
  <c r="P4461" i="4" s="1"/>
  <c r="T4461" i="4" s="1"/>
  <c r="Q4461" i="4"/>
  <c r="R4461" i="4" s="1"/>
  <c r="S4461" i="4" s="1"/>
  <c r="N4462" i="4"/>
  <c r="O4462" i="4" s="1"/>
  <c r="P4462" i="4" s="1"/>
  <c r="Q4462" i="4"/>
  <c r="R4462" i="4"/>
  <c r="S4462" i="4" s="1"/>
  <c r="N4463" i="4"/>
  <c r="O4463" i="4"/>
  <c r="P4463" i="4" s="1"/>
  <c r="T4463" i="4" s="1"/>
  <c r="Q4463" i="4"/>
  <c r="R4463" i="4" s="1"/>
  <c r="S4463" i="4" s="1"/>
  <c r="N4464" i="4"/>
  <c r="O4464" i="4" s="1"/>
  <c r="P4464" i="4" s="1"/>
  <c r="Q4464" i="4"/>
  <c r="R4464" i="4"/>
  <c r="S4464" i="4" s="1"/>
  <c r="N4465" i="4"/>
  <c r="O4465" i="4"/>
  <c r="P4465" i="4" s="1"/>
  <c r="T4465" i="4" s="1"/>
  <c r="Q4465" i="4"/>
  <c r="R4465" i="4" s="1"/>
  <c r="S4465" i="4" s="1"/>
  <c r="N4466" i="4"/>
  <c r="O4466" i="4" s="1"/>
  <c r="P4466" i="4" s="1"/>
  <c r="Q4466" i="4"/>
  <c r="R4466" i="4"/>
  <c r="S4466" i="4" s="1"/>
  <c r="N4467" i="4"/>
  <c r="O4467" i="4"/>
  <c r="P4467" i="4" s="1"/>
  <c r="T4467" i="4" s="1"/>
  <c r="Q4467" i="4"/>
  <c r="R4467" i="4" s="1"/>
  <c r="S4467" i="4" s="1"/>
  <c r="N4468" i="4"/>
  <c r="O4468" i="4" s="1"/>
  <c r="P4468" i="4" s="1"/>
  <c r="Q4468" i="4"/>
  <c r="R4468" i="4"/>
  <c r="S4468" i="4" s="1"/>
  <c r="N4469" i="4"/>
  <c r="O4469" i="4"/>
  <c r="P4469" i="4" s="1"/>
  <c r="Q4469" i="4"/>
  <c r="R4469" i="4" s="1"/>
  <c r="S4469" i="4"/>
  <c r="N4470" i="4"/>
  <c r="O4470" i="4" s="1"/>
  <c r="P4470" i="4"/>
  <c r="T4470" i="4" s="1"/>
  <c r="Q4470" i="4"/>
  <c r="R4470" i="4"/>
  <c r="S4470" i="4" s="1"/>
  <c r="N4471" i="4"/>
  <c r="O4471" i="4"/>
  <c r="P4471" i="4" s="1"/>
  <c r="Q4471" i="4"/>
  <c r="R4471" i="4" s="1"/>
  <c r="S4471" i="4" s="1"/>
  <c r="N4472" i="4"/>
  <c r="O4472" i="4" s="1"/>
  <c r="P4472" i="4" s="1"/>
  <c r="T4472" i="4" s="1"/>
  <c r="Q4472" i="4"/>
  <c r="R4472" i="4"/>
  <c r="S4472" i="4" s="1"/>
  <c r="N4473" i="4"/>
  <c r="O4473" i="4"/>
  <c r="P4473" i="4" s="1"/>
  <c r="Q4473" i="4"/>
  <c r="R4473" i="4" s="1"/>
  <c r="S4473" i="4"/>
  <c r="Q4450" i="4"/>
  <c r="R4450" i="4" s="1"/>
  <c r="S4450" i="4" s="1"/>
  <c r="O4450" i="4"/>
  <c r="P4450" i="4" s="1"/>
  <c r="N4450" i="4"/>
  <c r="N4426" i="4"/>
  <c r="O4426" i="4"/>
  <c r="P4426" i="4" s="1"/>
  <c r="T4426" i="4" s="1"/>
  <c r="Q4426" i="4"/>
  <c r="R4426" i="4" s="1"/>
  <c r="S4426" i="4" s="1"/>
  <c r="N4427" i="4"/>
  <c r="O4427" i="4" s="1"/>
  <c r="P4427" i="4" s="1"/>
  <c r="Q4427" i="4"/>
  <c r="R4427" i="4"/>
  <c r="S4427" i="4" s="1"/>
  <c r="N4428" i="4"/>
  <c r="O4428" i="4"/>
  <c r="P4428" i="4" s="1"/>
  <c r="T4428" i="4" s="1"/>
  <c r="Q4428" i="4"/>
  <c r="R4428" i="4" s="1"/>
  <c r="S4428" i="4" s="1"/>
  <c r="N4429" i="4"/>
  <c r="O4429" i="4" s="1"/>
  <c r="P4429" i="4" s="1"/>
  <c r="Q4429" i="4"/>
  <c r="R4429" i="4"/>
  <c r="S4429" i="4" s="1"/>
  <c r="N4430" i="4"/>
  <c r="O4430" i="4"/>
  <c r="P4430" i="4" s="1"/>
  <c r="T4430" i="4" s="1"/>
  <c r="Q4430" i="4"/>
  <c r="R4430" i="4" s="1"/>
  <c r="S4430" i="4" s="1"/>
  <c r="N4431" i="4"/>
  <c r="O4431" i="4" s="1"/>
  <c r="P4431" i="4" s="1"/>
  <c r="Q4431" i="4"/>
  <c r="R4431" i="4"/>
  <c r="S4431" i="4" s="1"/>
  <c r="N4432" i="4"/>
  <c r="O4432" i="4"/>
  <c r="P4432" i="4" s="1"/>
  <c r="T4432" i="4" s="1"/>
  <c r="Q4432" i="4"/>
  <c r="R4432" i="4" s="1"/>
  <c r="S4432" i="4" s="1"/>
  <c r="N4433" i="4"/>
  <c r="O4433" i="4" s="1"/>
  <c r="P4433" i="4" s="1"/>
  <c r="Q4433" i="4"/>
  <c r="R4433" i="4"/>
  <c r="S4433" i="4" s="1"/>
  <c r="N4434" i="4"/>
  <c r="O4434" i="4"/>
  <c r="P4434" i="4" s="1"/>
  <c r="T4434" i="4" s="1"/>
  <c r="Q4434" i="4"/>
  <c r="R4434" i="4" s="1"/>
  <c r="S4434" i="4" s="1"/>
  <c r="N4435" i="4"/>
  <c r="O4435" i="4" s="1"/>
  <c r="P4435" i="4" s="1"/>
  <c r="Q4435" i="4"/>
  <c r="R4435" i="4"/>
  <c r="S4435" i="4" s="1"/>
  <c r="N4436" i="4"/>
  <c r="O4436" i="4"/>
  <c r="P4436" i="4" s="1"/>
  <c r="T4436" i="4" s="1"/>
  <c r="Q4436" i="4"/>
  <c r="R4436" i="4" s="1"/>
  <c r="S4436" i="4" s="1"/>
  <c r="N4437" i="4"/>
  <c r="O4437" i="4" s="1"/>
  <c r="P4437" i="4" s="1"/>
  <c r="Q4437" i="4"/>
  <c r="R4437" i="4"/>
  <c r="S4437" i="4" s="1"/>
  <c r="N4438" i="4"/>
  <c r="O4438" i="4"/>
  <c r="P4438" i="4" s="1"/>
  <c r="T4438" i="4" s="1"/>
  <c r="Q4438" i="4"/>
  <c r="R4438" i="4" s="1"/>
  <c r="S4438" i="4" s="1"/>
  <c r="N4439" i="4"/>
  <c r="O4439" i="4" s="1"/>
  <c r="P4439" i="4" s="1"/>
  <c r="Q4439" i="4"/>
  <c r="R4439" i="4"/>
  <c r="S4439" i="4" s="1"/>
  <c r="N4440" i="4"/>
  <c r="O4440" i="4"/>
  <c r="P4440" i="4" s="1"/>
  <c r="T4440" i="4" s="1"/>
  <c r="Q4440" i="4"/>
  <c r="R4440" i="4" s="1"/>
  <c r="S4440" i="4" s="1"/>
  <c r="N4441" i="4"/>
  <c r="O4441" i="4" s="1"/>
  <c r="P4441" i="4" s="1"/>
  <c r="Q4441" i="4"/>
  <c r="R4441" i="4"/>
  <c r="S4441" i="4" s="1"/>
  <c r="N4442" i="4"/>
  <c r="O4442" i="4"/>
  <c r="P4442" i="4" s="1"/>
  <c r="T4442" i="4" s="1"/>
  <c r="Q4442" i="4"/>
  <c r="R4442" i="4" s="1"/>
  <c r="S4442" i="4" s="1"/>
  <c r="N4443" i="4"/>
  <c r="O4443" i="4" s="1"/>
  <c r="P4443" i="4" s="1"/>
  <c r="T4443" i="4" s="1"/>
  <c r="Q4443" i="4"/>
  <c r="R4443" i="4"/>
  <c r="S4443" i="4" s="1"/>
  <c r="N4444" i="4"/>
  <c r="O4444" i="4"/>
  <c r="P4444" i="4" s="1"/>
  <c r="Q4444" i="4"/>
  <c r="R4444" i="4" s="1"/>
  <c r="S4444" i="4" s="1"/>
  <c r="N4445" i="4"/>
  <c r="O4445" i="4" s="1"/>
  <c r="P4445" i="4" s="1"/>
  <c r="T4445" i="4" s="1"/>
  <c r="Q4445" i="4"/>
  <c r="R4445" i="4"/>
  <c r="S4445" i="4" s="1"/>
  <c r="N4446" i="4"/>
  <c r="O4446" i="4"/>
  <c r="P4446" i="4" s="1"/>
  <c r="Q4446" i="4"/>
  <c r="R4446" i="4" s="1"/>
  <c r="S4446" i="4"/>
  <c r="N4447" i="4"/>
  <c r="O4447" i="4" s="1"/>
  <c r="P4447" i="4"/>
  <c r="T4447" i="4" s="1"/>
  <c r="Q4447" i="4"/>
  <c r="R4447" i="4"/>
  <c r="S4447" i="4" s="1"/>
  <c r="N4448" i="4"/>
  <c r="O4448" i="4"/>
  <c r="P4448" i="4" s="1"/>
  <c r="Q4448" i="4"/>
  <c r="R4448" i="4" s="1"/>
  <c r="S4448" i="4" s="1"/>
  <c r="Q4425" i="4"/>
  <c r="R4425" i="4" s="1"/>
  <c r="O4425" i="4"/>
  <c r="P4425" i="4" s="1"/>
  <c r="N4425" i="4"/>
  <c r="N4401" i="4"/>
  <c r="O4401" i="4"/>
  <c r="P4401" i="4" s="1"/>
  <c r="T4401" i="4" s="1"/>
  <c r="Q4401" i="4"/>
  <c r="R4401" i="4" s="1"/>
  <c r="S4401" i="4" s="1"/>
  <c r="N4402" i="4"/>
  <c r="O4402" i="4" s="1"/>
  <c r="P4402" i="4" s="1"/>
  <c r="Q4402" i="4"/>
  <c r="R4402" i="4"/>
  <c r="S4402" i="4" s="1"/>
  <c r="N4403" i="4"/>
  <c r="O4403" i="4"/>
  <c r="P4403" i="4" s="1"/>
  <c r="T4403" i="4" s="1"/>
  <c r="Q4403" i="4"/>
  <c r="R4403" i="4" s="1"/>
  <c r="S4403" i="4" s="1"/>
  <c r="N4404" i="4"/>
  <c r="O4404" i="4" s="1"/>
  <c r="P4404" i="4" s="1"/>
  <c r="Q4404" i="4"/>
  <c r="R4404" i="4"/>
  <c r="S4404" i="4" s="1"/>
  <c r="N4405" i="4"/>
  <c r="O4405" i="4"/>
  <c r="P4405" i="4" s="1"/>
  <c r="T4405" i="4" s="1"/>
  <c r="Q4405" i="4"/>
  <c r="R4405" i="4" s="1"/>
  <c r="S4405" i="4" s="1"/>
  <c r="N4406" i="4"/>
  <c r="O4406" i="4" s="1"/>
  <c r="P4406" i="4" s="1"/>
  <c r="Q4406" i="4"/>
  <c r="R4406" i="4"/>
  <c r="S4406" i="4" s="1"/>
  <c r="N4407" i="4"/>
  <c r="O4407" i="4"/>
  <c r="P4407" i="4" s="1"/>
  <c r="T4407" i="4" s="1"/>
  <c r="Q4407" i="4"/>
  <c r="R4407" i="4" s="1"/>
  <c r="S4407" i="4" s="1"/>
  <c r="N4408" i="4"/>
  <c r="O4408" i="4" s="1"/>
  <c r="P4408" i="4" s="1"/>
  <c r="Q4408" i="4"/>
  <c r="R4408" i="4"/>
  <c r="S4408" i="4" s="1"/>
  <c r="N4409" i="4"/>
  <c r="O4409" i="4"/>
  <c r="P4409" i="4" s="1"/>
  <c r="T4409" i="4" s="1"/>
  <c r="Q4409" i="4"/>
  <c r="R4409" i="4" s="1"/>
  <c r="S4409" i="4" s="1"/>
  <c r="N4410" i="4"/>
  <c r="O4410" i="4" s="1"/>
  <c r="P4410" i="4" s="1"/>
  <c r="Q4410" i="4"/>
  <c r="R4410" i="4"/>
  <c r="S4410" i="4" s="1"/>
  <c r="N4411" i="4"/>
  <c r="O4411" i="4"/>
  <c r="P4411" i="4" s="1"/>
  <c r="T4411" i="4" s="1"/>
  <c r="Q4411" i="4"/>
  <c r="R4411" i="4" s="1"/>
  <c r="S4411" i="4" s="1"/>
  <c r="N4412" i="4"/>
  <c r="O4412" i="4" s="1"/>
  <c r="P4412" i="4" s="1"/>
  <c r="Q4412" i="4"/>
  <c r="R4412" i="4"/>
  <c r="S4412" i="4" s="1"/>
  <c r="N4413" i="4"/>
  <c r="O4413" i="4"/>
  <c r="P4413" i="4" s="1"/>
  <c r="T4413" i="4" s="1"/>
  <c r="Q4413" i="4"/>
  <c r="R4413" i="4" s="1"/>
  <c r="S4413" i="4" s="1"/>
  <c r="N4414" i="4"/>
  <c r="O4414" i="4" s="1"/>
  <c r="P4414" i="4" s="1"/>
  <c r="Q4414" i="4"/>
  <c r="R4414" i="4"/>
  <c r="S4414" i="4" s="1"/>
  <c r="N4415" i="4"/>
  <c r="O4415" i="4"/>
  <c r="P4415" i="4" s="1"/>
  <c r="T4415" i="4" s="1"/>
  <c r="Q4415" i="4"/>
  <c r="R4415" i="4" s="1"/>
  <c r="S4415" i="4" s="1"/>
  <c r="N4416" i="4"/>
  <c r="O4416" i="4" s="1"/>
  <c r="P4416" i="4" s="1"/>
  <c r="Q4416" i="4"/>
  <c r="R4416" i="4"/>
  <c r="S4416" i="4" s="1"/>
  <c r="N4417" i="4"/>
  <c r="O4417" i="4"/>
  <c r="P4417" i="4" s="1"/>
  <c r="T4417" i="4" s="1"/>
  <c r="Q4417" i="4"/>
  <c r="R4417" i="4" s="1"/>
  <c r="S4417" i="4" s="1"/>
  <c r="N4418" i="4"/>
  <c r="O4418" i="4" s="1"/>
  <c r="P4418" i="4" s="1"/>
  <c r="Q4418" i="4"/>
  <c r="R4418" i="4"/>
  <c r="S4418" i="4" s="1"/>
  <c r="N4419" i="4"/>
  <c r="O4419" i="4"/>
  <c r="P4419" i="4" s="1"/>
  <c r="Q4419" i="4"/>
  <c r="R4419" i="4" s="1"/>
  <c r="S4419" i="4"/>
  <c r="N4420" i="4"/>
  <c r="O4420" i="4" s="1"/>
  <c r="P4420" i="4"/>
  <c r="T4420" i="4" s="1"/>
  <c r="Q4420" i="4"/>
  <c r="R4420" i="4"/>
  <c r="S4420" i="4" s="1"/>
  <c r="N4421" i="4"/>
  <c r="O4421" i="4"/>
  <c r="P4421" i="4" s="1"/>
  <c r="Q4421" i="4"/>
  <c r="R4421" i="4" s="1"/>
  <c r="S4421" i="4" s="1"/>
  <c r="N4422" i="4"/>
  <c r="O4422" i="4" s="1"/>
  <c r="P4422" i="4" s="1"/>
  <c r="T4422" i="4" s="1"/>
  <c r="Q4422" i="4"/>
  <c r="R4422" i="4"/>
  <c r="S4422" i="4" s="1"/>
  <c r="N4423" i="4"/>
  <c r="O4423" i="4"/>
  <c r="P4423" i="4" s="1"/>
  <c r="Q4423" i="4"/>
  <c r="R4423" i="4" s="1"/>
  <c r="S4423" i="4"/>
  <c r="Q4400" i="4"/>
  <c r="R4400" i="4" s="1"/>
  <c r="S4400" i="4" s="1"/>
  <c r="O4400" i="4"/>
  <c r="P4400" i="4" s="1"/>
  <c r="T4400" i="4" s="1"/>
  <c r="N4400" i="4"/>
  <c r="N4376" i="4"/>
  <c r="O4376" i="4"/>
  <c r="P4376" i="4" s="1"/>
  <c r="Q4376" i="4"/>
  <c r="R4376" i="4" s="1"/>
  <c r="S4376" i="4" s="1"/>
  <c r="N4377" i="4"/>
  <c r="O4377" i="4" s="1"/>
  <c r="P4377" i="4" s="1"/>
  <c r="Q4377" i="4"/>
  <c r="R4377" i="4"/>
  <c r="S4377" i="4" s="1"/>
  <c r="N4378" i="4"/>
  <c r="O4378" i="4"/>
  <c r="P4378" i="4" s="1"/>
  <c r="T4378" i="4" s="1"/>
  <c r="Q4378" i="4"/>
  <c r="R4378" i="4" s="1"/>
  <c r="S4378" i="4" s="1"/>
  <c r="N4379" i="4"/>
  <c r="O4379" i="4" s="1"/>
  <c r="P4379" i="4" s="1"/>
  <c r="Q4379" i="4"/>
  <c r="R4379" i="4"/>
  <c r="S4379" i="4" s="1"/>
  <c r="N4380" i="4"/>
  <c r="O4380" i="4"/>
  <c r="P4380" i="4" s="1"/>
  <c r="T4380" i="4" s="1"/>
  <c r="Q4380" i="4"/>
  <c r="R4380" i="4" s="1"/>
  <c r="S4380" i="4" s="1"/>
  <c r="N4381" i="4"/>
  <c r="O4381" i="4" s="1"/>
  <c r="P4381" i="4" s="1"/>
  <c r="Q4381" i="4"/>
  <c r="R4381" i="4"/>
  <c r="S4381" i="4" s="1"/>
  <c r="N4382" i="4"/>
  <c r="O4382" i="4"/>
  <c r="P4382" i="4" s="1"/>
  <c r="T4382" i="4" s="1"/>
  <c r="Q4382" i="4"/>
  <c r="R4382" i="4" s="1"/>
  <c r="S4382" i="4" s="1"/>
  <c r="N4383" i="4"/>
  <c r="O4383" i="4" s="1"/>
  <c r="P4383" i="4" s="1"/>
  <c r="Q4383" i="4"/>
  <c r="R4383" i="4"/>
  <c r="S4383" i="4" s="1"/>
  <c r="N4384" i="4"/>
  <c r="O4384" i="4"/>
  <c r="P4384" i="4" s="1"/>
  <c r="T4384" i="4" s="1"/>
  <c r="Q4384" i="4"/>
  <c r="R4384" i="4" s="1"/>
  <c r="S4384" i="4" s="1"/>
  <c r="N4385" i="4"/>
  <c r="O4385" i="4" s="1"/>
  <c r="P4385" i="4" s="1"/>
  <c r="Q4385" i="4"/>
  <c r="R4385" i="4"/>
  <c r="S4385" i="4" s="1"/>
  <c r="N4386" i="4"/>
  <c r="O4386" i="4"/>
  <c r="P4386" i="4" s="1"/>
  <c r="T4386" i="4" s="1"/>
  <c r="Q4386" i="4"/>
  <c r="R4386" i="4" s="1"/>
  <c r="S4386" i="4" s="1"/>
  <c r="N4387" i="4"/>
  <c r="O4387" i="4" s="1"/>
  <c r="P4387" i="4" s="1"/>
  <c r="Q4387" i="4"/>
  <c r="R4387" i="4"/>
  <c r="S4387" i="4" s="1"/>
  <c r="N4388" i="4"/>
  <c r="O4388" i="4"/>
  <c r="P4388" i="4" s="1"/>
  <c r="T4388" i="4" s="1"/>
  <c r="Q4388" i="4"/>
  <c r="R4388" i="4" s="1"/>
  <c r="S4388" i="4" s="1"/>
  <c r="N4389" i="4"/>
  <c r="O4389" i="4" s="1"/>
  <c r="P4389" i="4" s="1"/>
  <c r="Q4389" i="4"/>
  <c r="R4389" i="4"/>
  <c r="S4389" i="4" s="1"/>
  <c r="N4390" i="4"/>
  <c r="O4390" i="4"/>
  <c r="P4390" i="4" s="1"/>
  <c r="T4390" i="4" s="1"/>
  <c r="Q4390" i="4"/>
  <c r="R4390" i="4" s="1"/>
  <c r="S4390" i="4" s="1"/>
  <c r="N4391" i="4"/>
  <c r="O4391" i="4" s="1"/>
  <c r="P4391" i="4" s="1"/>
  <c r="Q4391" i="4"/>
  <c r="R4391" i="4"/>
  <c r="S4391" i="4" s="1"/>
  <c r="N4392" i="4"/>
  <c r="O4392" i="4"/>
  <c r="P4392" i="4" s="1"/>
  <c r="T4392" i="4" s="1"/>
  <c r="Q4392" i="4"/>
  <c r="R4392" i="4" s="1"/>
  <c r="S4392" i="4" s="1"/>
  <c r="N4393" i="4"/>
  <c r="O4393" i="4" s="1"/>
  <c r="P4393" i="4" s="1"/>
  <c r="Q4393" i="4"/>
  <c r="R4393" i="4"/>
  <c r="S4393" i="4" s="1"/>
  <c r="N4394" i="4"/>
  <c r="O4394" i="4"/>
  <c r="P4394" i="4" s="1"/>
  <c r="Q4394" i="4"/>
  <c r="R4394" i="4" s="1"/>
  <c r="S4394" i="4"/>
  <c r="N4395" i="4"/>
  <c r="O4395" i="4" s="1"/>
  <c r="P4395" i="4"/>
  <c r="T4395" i="4" s="1"/>
  <c r="Q4395" i="4"/>
  <c r="R4395" i="4"/>
  <c r="S4395" i="4" s="1"/>
  <c r="N4396" i="4"/>
  <c r="O4396" i="4"/>
  <c r="P4396" i="4" s="1"/>
  <c r="Q4396" i="4"/>
  <c r="R4396" i="4" s="1"/>
  <c r="S4396" i="4" s="1"/>
  <c r="N4397" i="4"/>
  <c r="O4397" i="4" s="1"/>
  <c r="P4397" i="4" s="1"/>
  <c r="T4397" i="4" s="1"/>
  <c r="Q4397" i="4"/>
  <c r="R4397" i="4"/>
  <c r="S4397" i="4" s="1"/>
  <c r="N4398" i="4"/>
  <c r="O4398" i="4"/>
  <c r="P4398" i="4" s="1"/>
  <c r="Q4398" i="4"/>
  <c r="R4398" i="4" s="1"/>
  <c r="S4398" i="4"/>
  <c r="Q4375" i="4"/>
  <c r="R4375" i="4" s="1"/>
  <c r="S4375" i="4" s="1"/>
  <c r="O4375" i="4"/>
  <c r="P4375" i="4" s="1"/>
  <c r="T4375" i="4" s="1"/>
  <c r="N4375" i="4"/>
  <c r="N4351" i="4"/>
  <c r="O4351" i="4"/>
  <c r="P4351" i="4" s="1"/>
  <c r="T4351" i="4" s="1"/>
  <c r="Q4351" i="4"/>
  <c r="R4351" i="4" s="1"/>
  <c r="S4351" i="4" s="1"/>
  <c r="N4352" i="4"/>
  <c r="O4352" i="4" s="1"/>
  <c r="P4352" i="4" s="1"/>
  <c r="Q4352" i="4"/>
  <c r="R4352" i="4"/>
  <c r="S4352" i="4" s="1"/>
  <c r="N4353" i="4"/>
  <c r="O4353" i="4"/>
  <c r="P4353" i="4" s="1"/>
  <c r="T4353" i="4" s="1"/>
  <c r="Q4353" i="4"/>
  <c r="R4353" i="4" s="1"/>
  <c r="S4353" i="4" s="1"/>
  <c r="N4354" i="4"/>
  <c r="O4354" i="4" s="1"/>
  <c r="P4354" i="4" s="1"/>
  <c r="Q4354" i="4"/>
  <c r="R4354" i="4"/>
  <c r="S4354" i="4" s="1"/>
  <c r="N4355" i="4"/>
  <c r="O4355" i="4"/>
  <c r="P4355" i="4" s="1"/>
  <c r="T4355" i="4" s="1"/>
  <c r="Q4355" i="4"/>
  <c r="R4355" i="4" s="1"/>
  <c r="S4355" i="4" s="1"/>
  <c r="N4356" i="4"/>
  <c r="O4356" i="4" s="1"/>
  <c r="P4356" i="4" s="1"/>
  <c r="Q4356" i="4"/>
  <c r="R4356" i="4"/>
  <c r="S4356" i="4" s="1"/>
  <c r="N4357" i="4"/>
  <c r="O4357" i="4"/>
  <c r="P4357" i="4" s="1"/>
  <c r="T4357" i="4" s="1"/>
  <c r="Q4357" i="4"/>
  <c r="R4357" i="4" s="1"/>
  <c r="S4357" i="4" s="1"/>
  <c r="N4358" i="4"/>
  <c r="O4358" i="4" s="1"/>
  <c r="P4358" i="4" s="1"/>
  <c r="Q4358" i="4"/>
  <c r="R4358" i="4"/>
  <c r="S4358" i="4" s="1"/>
  <c r="N4359" i="4"/>
  <c r="O4359" i="4"/>
  <c r="P4359" i="4" s="1"/>
  <c r="T4359" i="4" s="1"/>
  <c r="Q4359" i="4"/>
  <c r="R4359" i="4" s="1"/>
  <c r="S4359" i="4" s="1"/>
  <c r="N4360" i="4"/>
  <c r="O4360" i="4" s="1"/>
  <c r="P4360" i="4" s="1"/>
  <c r="Q4360" i="4"/>
  <c r="R4360" i="4"/>
  <c r="S4360" i="4" s="1"/>
  <c r="N4361" i="4"/>
  <c r="O4361" i="4"/>
  <c r="P4361" i="4" s="1"/>
  <c r="T4361" i="4" s="1"/>
  <c r="Q4361" i="4"/>
  <c r="R4361" i="4" s="1"/>
  <c r="S4361" i="4" s="1"/>
  <c r="N4362" i="4"/>
  <c r="O4362" i="4" s="1"/>
  <c r="P4362" i="4" s="1"/>
  <c r="Q4362" i="4"/>
  <c r="R4362" i="4"/>
  <c r="S4362" i="4" s="1"/>
  <c r="N4363" i="4"/>
  <c r="O4363" i="4"/>
  <c r="P4363" i="4" s="1"/>
  <c r="T4363" i="4" s="1"/>
  <c r="Q4363" i="4"/>
  <c r="R4363" i="4" s="1"/>
  <c r="S4363" i="4" s="1"/>
  <c r="N4364" i="4"/>
  <c r="O4364" i="4" s="1"/>
  <c r="P4364" i="4" s="1"/>
  <c r="Q4364" i="4"/>
  <c r="R4364" i="4"/>
  <c r="S4364" i="4" s="1"/>
  <c r="N4365" i="4"/>
  <c r="O4365" i="4"/>
  <c r="P4365" i="4" s="1"/>
  <c r="T4365" i="4" s="1"/>
  <c r="Q4365" i="4"/>
  <c r="R4365" i="4" s="1"/>
  <c r="S4365" i="4" s="1"/>
  <c r="N4366" i="4"/>
  <c r="O4366" i="4" s="1"/>
  <c r="P4366" i="4" s="1"/>
  <c r="Q4366" i="4"/>
  <c r="R4366" i="4"/>
  <c r="S4366" i="4" s="1"/>
  <c r="N4367" i="4"/>
  <c r="O4367" i="4"/>
  <c r="P4367" i="4" s="1"/>
  <c r="T4367" i="4" s="1"/>
  <c r="Q4367" i="4"/>
  <c r="R4367" i="4" s="1"/>
  <c r="S4367" i="4" s="1"/>
  <c r="N4368" i="4"/>
  <c r="O4368" i="4" s="1"/>
  <c r="P4368" i="4" s="1"/>
  <c r="Q4368" i="4"/>
  <c r="R4368" i="4"/>
  <c r="S4368" i="4" s="1"/>
  <c r="N4369" i="4"/>
  <c r="O4369" i="4"/>
  <c r="P4369" i="4" s="1"/>
  <c r="Q4369" i="4"/>
  <c r="R4369" i="4" s="1"/>
  <c r="S4369" i="4"/>
  <c r="N4370" i="4"/>
  <c r="O4370" i="4" s="1"/>
  <c r="P4370" i="4"/>
  <c r="T4370" i="4" s="1"/>
  <c r="Q4370" i="4"/>
  <c r="R4370" i="4"/>
  <c r="S4370" i="4" s="1"/>
  <c r="N4371" i="4"/>
  <c r="O4371" i="4"/>
  <c r="P4371" i="4" s="1"/>
  <c r="Q4371" i="4"/>
  <c r="R4371" i="4" s="1"/>
  <c r="S4371" i="4" s="1"/>
  <c r="N4372" i="4"/>
  <c r="O4372" i="4" s="1"/>
  <c r="P4372" i="4" s="1"/>
  <c r="T4372" i="4" s="1"/>
  <c r="Q4372" i="4"/>
  <c r="R4372" i="4"/>
  <c r="S4372" i="4" s="1"/>
  <c r="N4373" i="4"/>
  <c r="O4373" i="4"/>
  <c r="P4373" i="4" s="1"/>
  <c r="Q4373" i="4"/>
  <c r="R4373" i="4" s="1"/>
  <c r="S4373" i="4"/>
  <c r="Q4350" i="4"/>
  <c r="R4350" i="4" s="1"/>
  <c r="O4350" i="4"/>
  <c r="P4350" i="4" s="1"/>
  <c r="N4350" i="4"/>
  <c r="N4326" i="4"/>
  <c r="O4326" i="4"/>
  <c r="P4326" i="4" s="1"/>
  <c r="Q4326" i="4"/>
  <c r="R4326" i="4" s="1"/>
  <c r="S4326" i="4" s="1"/>
  <c r="N4327" i="4"/>
  <c r="O4327" i="4" s="1"/>
  <c r="P4327" i="4" s="1"/>
  <c r="Q4327" i="4"/>
  <c r="R4327" i="4"/>
  <c r="S4327" i="4" s="1"/>
  <c r="N4328" i="4"/>
  <c r="O4328" i="4"/>
  <c r="P4328" i="4" s="1"/>
  <c r="T4328" i="4" s="1"/>
  <c r="Q4328" i="4"/>
  <c r="R4328" i="4" s="1"/>
  <c r="S4328" i="4" s="1"/>
  <c r="N4329" i="4"/>
  <c r="O4329" i="4" s="1"/>
  <c r="P4329" i="4" s="1"/>
  <c r="Q4329" i="4"/>
  <c r="R4329" i="4"/>
  <c r="S4329" i="4" s="1"/>
  <c r="N4330" i="4"/>
  <c r="O4330" i="4"/>
  <c r="P4330" i="4" s="1"/>
  <c r="T4330" i="4" s="1"/>
  <c r="Q4330" i="4"/>
  <c r="R4330" i="4" s="1"/>
  <c r="S4330" i="4" s="1"/>
  <c r="N4331" i="4"/>
  <c r="O4331" i="4" s="1"/>
  <c r="P4331" i="4" s="1"/>
  <c r="Q4331" i="4"/>
  <c r="R4331" i="4"/>
  <c r="S4331" i="4" s="1"/>
  <c r="N4332" i="4"/>
  <c r="O4332" i="4"/>
  <c r="P4332" i="4" s="1"/>
  <c r="T4332" i="4" s="1"/>
  <c r="Q4332" i="4"/>
  <c r="R4332" i="4" s="1"/>
  <c r="S4332" i="4" s="1"/>
  <c r="N4333" i="4"/>
  <c r="O4333" i="4" s="1"/>
  <c r="P4333" i="4" s="1"/>
  <c r="Q4333" i="4"/>
  <c r="R4333" i="4"/>
  <c r="S4333" i="4" s="1"/>
  <c r="N4334" i="4"/>
  <c r="O4334" i="4"/>
  <c r="P4334" i="4" s="1"/>
  <c r="T4334" i="4" s="1"/>
  <c r="Q4334" i="4"/>
  <c r="R4334" i="4" s="1"/>
  <c r="S4334" i="4" s="1"/>
  <c r="N4335" i="4"/>
  <c r="O4335" i="4" s="1"/>
  <c r="P4335" i="4" s="1"/>
  <c r="Q4335" i="4"/>
  <c r="R4335" i="4"/>
  <c r="S4335" i="4" s="1"/>
  <c r="N4336" i="4"/>
  <c r="O4336" i="4"/>
  <c r="P4336" i="4" s="1"/>
  <c r="T4336" i="4" s="1"/>
  <c r="Q4336" i="4"/>
  <c r="R4336" i="4" s="1"/>
  <c r="S4336" i="4" s="1"/>
  <c r="N4337" i="4"/>
  <c r="O4337" i="4" s="1"/>
  <c r="P4337" i="4" s="1"/>
  <c r="Q4337" i="4"/>
  <c r="R4337" i="4"/>
  <c r="S4337" i="4" s="1"/>
  <c r="N4338" i="4"/>
  <c r="O4338" i="4"/>
  <c r="P4338" i="4" s="1"/>
  <c r="T4338" i="4" s="1"/>
  <c r="Q4338" i="4"/>
  <c r="R4338" i="4" s="1"/>
  <c r="S4338" i="4" s="1"/>
  <c r="N4339" i="4"/>
  <c r="O4339" i="4" s="1"/>
  <c r="P4339" i="4" s="1"/>
  <c r="Q4339" i="4"/>
  <c r="R4339" i="4"/>
  <c r="S4339" i="4" s="1"/>
  <c r="N4340" i="4"/>
  <c r="O4340" i="4"/>
  <c r="P4340" i="4" s="1"/>
  <c r="T4340" i="4" s="1"/>
  <c r="Q4340" i="4"/>
  <c r="R4340" i="4" s="1"/>
  <c r="S4340" i="4" s="1"/>
  <c r="N4341" i="4"/>
  <c r="O4341" i="4" s="1"/>
  <c r="P4341" i="4" s="1"/>
  <c r="Q4341" i="4"/>
  <c r="R4341" i="4"/>
  <c r="S4341" i="4" s="1"/>
  <c r="N4342" i="4"/>
  <c r="O4342" i="4"/>
  <c r="P4342" i="4" s="1"/>
  <c r="T4342" i="4" s="1"/>
  <c r="Q4342" i="4"/>
  <c r="R4342" i="4" s="1"/>
  <c r="S4342" i="4" s="1"/>
  <c r="N4343" i="4"/>
  <c r="O4343" i="4" s="1"/>
  <c r="P4343" i="4" s="1"/>
  <c r="Q4343" i="4"/>
  <c r="R4343" i="4"/>
  <c r="S4343" i="4" s="1"/>
  <c r="N4344" i="4"/>
  <c r="O4344" i="4"/>
  <c r="P4344" i="4" s="1"/>
  <c r="Q4344" i="4"/>
  <c r="R4344" i="4" s="1"/>
  <c r="S4344" i="4"/>
  <c r="N4345" i="4"/>
  <c r="O4345" i="4" s="1"/>
  <c r="P4345" i="4"/>
  <c r="T4345" i="4" s="1"/>
  <c r="Q4345" i="4"/>
  <c r="R4345" i="4"/>
  <c r="S4345" i="4" s="1"/>
  <c r="N4346" i="4"/>
  <c r="O4346" i="4"/>
  <c r="P4346" i="4" s="1"/>
  <c r="Q4346" i="4"/>
  <c r="R4346" i="4" s="1"/>
  <c r="S4346" i="4" s="1"/>
  <c r="N4347" i="4"/>
  <c r="O4347" i="4" s="1"/>
  <c r="P4347" i="4" s="1"/>
  <c r="T4347" i="4" s="1"/>
  <c r="Q4347" i="4"/>
  <c r="R4347" i="4"/>
  <c r="S4347" i="4" s="1"/>
  <c r="N4348" i="4"/>
  <c r="O4348" i="4"/>
  <c r="P4348" i="4" s="1"/>
  <c r="Q4348" i="4"/>
  <c r="R4348" i="4" s="1"/>
  <c r="S4348" i="4"/>
  <c r="Q4325" i="4"/>
  <c r="R4325" i="4" s="1"/>
  <c r="S4325" i="4" s="1"/>
  <c r="O4325" i="4"/>
  <c r="P4325" i="4" s="1"/>
  <c r="T4325" i="4" s="1"/>
  <c r="N4325" i="4"/>
  <c r="N4301" i="4"/>
  <c r="O4301" i="4"/>
  <c r="P4301" i="4" s="1"/>
  <c r="Q4301" i="4"/>
  <c r="R4301" i="4" s="1"/>
  <c r="S4301" i="4" s="1"/>
  <c r="N4302" i="4"/>
  <c r="O4302" i="4" s="1"/>
  <c r="P4302" i="4" s="1"/>
  <c r="Q4302" i="4"/>
  <c r="R4302" i="4"/>
  <c r="S4302" i="4" s="1"/>
  <c r="N4303" i="4"/>
  <c r="O4303" i="4"/>
  <c r="P4303" i="4" s="1"/>
  <c r="Q4303" i="4"/>
  <c r="R4303" i="4" s="1"/>
  <c r="S4303" i="4" s="1"/>
  <c r="N4304" i="4"/>
  <c r="O4304" i="4" s="1"/>
  <c r="P4304" i="4" s="1"/>
  <c r="Q4304" i="4"/>
  <c r="R4304" i="4"/>
  <c r="S4304" i="4" s="1"/>
  <c r="N4305" i="4"/>
  <c r="O4305" i="4"/>
  <c r="P4305" i="4" s="1"/>
  <c r="Q4305" i="4"/>
  <c r="R4305" i="4" s="1"/>
  <c r="S4305" i="4" s="1"/>
  <c r="N4306" i="4"/>
  <c r="O4306" i="4" s="1"/>
  <c r="P4306" i="4" s="1"/>
  <c r="Q4306" i="4"/>
  <c r="R4306" i="4"/>
  <c r="S4306" i="4" s="1"/>
  <c r="N4307" i="4"/>
  <c r="O4307" i="4"/>
  <c r="P4307" i="4" s="1"/>
  <c r="Q4307" i="4"/>
  <c r="R4307" i="4" s="1"/>
  <c r="S4307" i="4" s="1"/>
  <c r="N4308" i="4"/>
  <c r="O4308" i="4" s="1"/>
  <c r="P4308" i="4" s="1"/>
  <c r="Q4308" i="4"/>
  <c r="R4308" i="4"/>
  <c r="S4308" i="4" s="1"/>
  <c r="N4309" i="4"/>
  <c r="O4309" i="4"/>
  <c r="P4309" i="4" s="1"/>
  <c r="Q4309" i="4"/>
  <c r="R4309" i="4" s="1"/>
  <c r="S4309" i="4" s="1"/>
  <c r="N4310" i="4"/>
  <c r="O4310" i="4" s="1"/>
  <c r="P4310" i="4" s="1"/>
  <c r="Q4310" i="4"/>
  <c r="R4310" i="4"/>
  <c r="S4310" i="4" s="1"/>
  <c r="N4311" i="4"/>
  <c r="O4311" i="4"/>
  <c r="P4311" i="4" s="1"/>
  <c r="Q4311" i="4"/>
  <c r="R4311" i="4" s="1"/>
  <c r="S4311" i="4" s="1"/>
  <c r="N4312" i="4"/>
  <c r="O4312" i="4" s="1"/>
  <c r="P4312" i="4" s="1"/>
  <c r="Q4312" i="4"/>
  <c r="R4312" i="4"/>
  <c r="S4312" i="4" s="1"/>
  <c r="N4313" i="4"/>
  <c r="O4313" i="4"/>
  <c r="P4313" i="4" s="1"/>
  <c r="Q4313" i="4"/>
  <c r="R4313" i="4" s="1"/>
  <c r="S4313" i="4" s="1"/>
  <c r="N4314" i="4"/>
  <c r="O4314" i="4" s="1"/>
  <c r="P4314" i="4" s="1"/>
  <c r="Q4314" i="4"/>
  <c r="R4314" i="4"/>
  <c r="S4314" i="4" s="1"/>
  <c r="N4315" i="4"/>
  <c r="O4315" i="4"/>
  <c r="P4315" i="4" s="1"/>
  <c r="Q4315" i="4"/>
  <c r="R4315" i="4" s="1"/>
  <c r="S4315" i="4" s="1"/>
  <c r="N4316" i="4"/>
  <c r="O4316" i="4" s="1"/>
  <c r="P4316" i="4" s="1"/>
  <c r="Q4316" i="4"/>
  <c r="R4316" i="4"/>
  <c r="S4316" i="4" s="1"/>
  <c r="N4317" i="4"/>
  <c r="O4317" i="4"/>
  <c r="P4317" i="4" s="1"/>
  <c r="Q4317" i="4"/>
  <c r="R4317" i="4" s="1"/>
  <c r="S4317" i="4" s="1"/>
  <c r="N4318" i="4"/>
  <c r="O4318" i="4" s="1"/>
  <c r="P4318" i="4" s="1"/>
  <c r="Q4318" i="4"/>
  <c r="R4318" i="4"/>
  <c r="S4318" i="4" s="1"/>
  <c r="N4319" i="4"/>
  <c r="O4319" i="4"/>
  <c r="P4319" i="4" s="1"/>
  <c r="Q4319" i="4"/>
  <c r="R4319" i="4" s="1"/>
  <c r="S4319" i="4" s="1"/>
  <c r="N4320" i="4"/>
  <c r="O4320" i="4" s="1"/>
  <c r="P4320" i="4" s="1"/>
  <c r="T4320" i="4" s="1"/>
  <c r="Q4320" i="4"/>
  <c r="R4320" i="4"/>
  <c r="S4320" i="4" s="1"/>
  <c r="N4321" i="4"/>
  <c r="O4321" i="4"/>
  <c r="P4321" i="4" s="1"/>
  <c r="Q4321" i="4"/>
  <c r="R4321" i="4" s="1"/>
  <c r="S4321" i="4"/>
  <c r="N4322" i="4"/>
  <c r="O4322" i="4" s="1"/>
  <c r="P4322" i="4"/>
  <c r="T4322" i="4" s="1"/>
  <c r="Q4322" i="4"/>
  <c r="R4322" i="4"/>
  <c r="S4322" i="4" s="1"/>
  <c r="N4323" i="4"/>
  <c r="O4323" i="4"/>
  <c r="P4323" i="4" s="1"/>
  <c r="Q4323" i="4"/>
  <c r="R4323" i="4" s="1"/>
  <c r="S4323" i="4" s="1"/>
  <c r="Q4300" i="4"/>
  <c r="R4300" i="4" s="1"/>
  <c r="S4300" i="4" s="1"/>
  <c r="O4300" i="4"/>
  <c r="P4300" i="4" s="1"/>
  <c r="T4300" i="4" s="1"/>
  <c r="N4300" i="4"/>
  <c r="N4276" i="4"/>
  <c r="O4276" i="4"/>
  <c r="P4276" i="4" s="1"/>
  <c r="Q4276" i="4"/>
  <c r="R4276" i="4" s="1"/>
  <c r="S4276" i="4" s="1"/>
  <c r="N4277" i="4"/>
  <c r="O4277" i="4" s="1"/>
  <c r="P4277" i="4" s="1"/>
  <c r="Q4277" i="4"/>
  <c r="R4277" i="4"/>
  <c r="S4277" i="4" s="1"/>
  <c r="N4278" i="4"/>
  <c r="O4278" i="4"/>
  <c r="P4278" i="4" s="1"/>
  <c r="T4278" i="4" s="1"/>
  <c r="Q4278" i="4"/>
  <c r="R4278" i="4" s="1"/>
  <c r="S4278" i="4" s="1"/>
  <c r="N4279" i="4"/>
  <c r="O4279" i="4" s="1"/>
  <c r="P4279" i="4" s="1"/>
  <c r="Q4279" i="4"/>
  <c r="R4279" i="4"/>
  <c r="S4279" i="4" s="1"/>
  <c r="N4280" i="4"/>
  <c r="O4280" i="4"/>
  <c r="P4280" i="4" s="1"/>
  <c r="T4280" i="4" s="1"/>
  <c r="Q4280" i="4"/>
  <c r="R4280" i="4" s="1"/>
  <c r="S4280" i="4" s="1"/>
  <c r="N4281" i="4"/>
  <c r="O4281" i="4" s="1"/>
  <c r="P4281" i="4" s="1"/>
  <c r="Q4281" i="4"/>
  <c r="R4281" i="4"/>
  <c r="S4281" i="4" s="1"/>
  <c r="N4282" i="4"/>
  <c r="O4282" i="4"/>
  <c r="P4282" i="4" s="1"/>
  <c r="T4282" i="4" s="1"/>
  <c r="Q4282" i="4"/>
  <c r="R4282" i="4" s="1"/>
  <c r="S4282" i="4" s="1"/>
  <c r="N4283" i="4"/>
  <c r="O4283" i="4" s="1"/>
  <c r="P4283" i="4" s="1"/>
  <c r="Q4283" i="4"/>
  <c r="R4283" i="4"/>
  <c r="S4283" i="4" s="1"/>
  <c r="N4284" i="4"/>
  <c r="O4284" i="4"/>
  <c r="P4284" i="4" s="1"/>
  <c r="T4284" i="4" s="1"/>
  <c r="Q4284" i="4"/>
  <c r="R4284" i="4" s="1"/>
  <c r="S4284" i="4" s="1"/>
  <c r="N4285" i="4"/>
  <c r="O4285" i="4" s="1"/>
  <c r="P4285" i="4" s="1"/>
  <c r="Q4285" i="4"/>
  <c r="R4285" i="4"/>
  <c r="S4285" i="4" s="1"/>
  <c r="N4286" i="4"/>
  <c r="O4286" i="4"/>
  <c r="P4286" i="4" s="1"/>
  <c r="T4286" i="4" s="1"/>
  <c r="Q4286" i="4"/>
  <c r="R4286" i="4" s="1"/>
  <c r="S4286" i="4" s="1"/>
  <c r="N4287" i="4"/>
  <c r="O4287" i="4" s="1"/>
  <c r="P4287" i="4" s="1"/>
  <c r="Q4287" i="4"/>
  <c r="R4287" i="4"/>
  <c r="S4287" i="4" s="1"/>
  <c r="N4288" i="4"/>
  <c r="O4288" i="4"/>
  <c r="P4288" i="4" s="1"/>
  <c r="T4288" i="4" s="1"/>
  <c r="Q4288" i="4"/>
  <c r="R4288" i="4" s="1"/>
  <c r="S4288" i="4" s="1"/>
  <c r="N4289" i="4"/>
  <c r="O4289" i="4" s="1"/>
  <c r="P4289" i="4" s="1"/>
  <c r="Q4289" i="4"/>
  <c r="R4289" i="4"/>
  <c r="S4289" i="4" s="1"/>
  <c r="N4290" i="4"/>
  <c r="O4290" i="4"/>
  <c r="P4290" i="4" s="1"/>
  <c r="T4290" i="4" s="1"/>
  <c r="Q4290" i="4"/>
  <c r="R4290" i="4" s="1"/>
  <c r="S4290" i="4" s="1"/>
  <c r="N4291" i="4"/>
  <c r="O4291" i="4" s="1"/>
  <c r="P4291" i="4" s="1"/>
  <c r="Q4291" i="4"/>
  <c r="R4291" i="4"/>
  <c r="S4291" i="4" s="1"/>
  <c r="N4292" i="4"/>
  <c r="O4292" i="4"/>
  <c r="P4292" i="4" s="1"/>
  <c r="T4292" i="4" s="1"/>
  <c r="Q4292" i="4"/>
  <c r="R4292" i="4" s="1"/>
  <c r="S4292" i="4" s="1"/>
  <c r="N4293" i="4"/>
  <c r="O4293" i="4" s="1"/>
  <c r="P4293" i="4" s="1"/>
  <c r="T4293" i="4" s="1"/>
  <c r="Q4293" i="4"/>
  <c r="R4293" i="4"/>
  <c r="S4293" i="4" s="1"/>
  <c r="N4294" i="4"/>
  <c r="O4294" i="4"/>
  <c r="P4294" i="4" s="1"/>
  <c r="Q4294" i="4"/>
  <c r="R4294" i="4" s="1"/>
  <c r="S4294" i="4" s="1"/>
  <c r="N4295" i="4"/>
  <c r="O4295" i="4" s="1"/>
  <c r="P4295" i="4" s="1"/>
  <c r="T4295" i="4" s="1"/>
  <c r="Q4295" i="4"/>
  <c r="R4295" i="4"/>
  <c r="S4295" i="4" s="1"/>
  <c r="N4296" i="4"/>
  <c r="O4296" i="4"/>
  <c r="P4296" i="4" s="1"/>
  <c r="Q4296" i="4"/>
  <c r="R4296" i="4" s="1"/>
  <c r="S4296" i="4"/>
  <c r="N4297" i="4"/>
  <c r="O4297" i="4" s="1"/>
  <c r="P4297" i="4"/>
  <c r="T4297" i="4" s="1"/>
  <c r="Q4297" i="4"/>
  <c r="R4297" i="4"/>
  <c r="S4297" i="4" s="1"/>
  <c r="N4298" i="4"/>
  <c r="O4298" i="4"/>
  <c r="P4298" i="4" s="1"/>
  <c r="Q4298" i="4"/>
  <c r="R4298" i="4" s="1"/>
  <c r="S4298" i="4" s="1"/>
  <c r="Q4275" i="4"/>
  <c r="R4275" i="4" s="1"/>
  <c r="S4275" i="4" s="1"/>
  <c r="O4275" i="4"/>
  <c r="P4275" i="4" s="1"/>
  <c r="T4275" i="4" s="1"/>
  <c r="N4275" i="4"/>
  <c r="N4251" i="4"/>
  <c r="O4251" i="4"/>
  <c r="P4251" i="4" s="1"/>
  <c r="Q4251" i="4"/>
  <c r="R4251" i="4" s="1"/>
  <c r="S4251" i="4" s="1"/>
  <c r="N4252" i="4"/>
  <c r="O4252" i="4" s="1"/>
  <c r="P4252" i="4" s="1"/>
  <c r="Q4252" i="4"/>
  <c r="R4252" i="4"/>
  <c r="S4252" i="4" s="1"/>
  <c r="N4253" i="4"/>
  <c r="O4253" i="4"/>
  <c r="P4253" i="4" s="1"/>
  <c r="Q4253" i="4"/>
  <c r="R4253" i="4" s="1"/>
  <c r="S4253" i="4" s="1"/>
  <c r="N4254" i="4"/>
  <c r="O4254" i="4" s="1"/>
  <c r="P4254" i="4" s="1"/>
  <c r="Q4254" i="4"/>
  <c r="R4254" i="4"/>
  <c r="S4254" i="4" s="1"/>
  <c r="N4255" i="4"/>
  <c r="O4255" i="4"/>
  <c r="P4255" i="4" s="1"/>
  <c r="Q4255" i="4"/>
  <c r="R4255" i="4" s="1"/>
  <c r="S4255" i="4" s="1"/>
  <c r="N4256" i="4"/>
  <c r="O4256" i="4" s="1"/>
  <c r="P4256" i="4" s="1"/>
  <c r="Q4256" i="4"/>
  <c r="R4256" i="4"/>
  <c r="S4256" i="4" s="1"/>
  <c r="N4257" i="4"/>
  <c r="O4257" i="4"/>
  <c r="P4257" i="4" s="1"/>
  <c r="Q4257" i="4"/>
  <c r="R4257" i="4" s="1"/>
  <c r="S4257" i="4" s="1"/>
  <c r="N4258" i="4"/>
  <c r="O4258" i="4" s="1"/>
  <c r="P4258" i="4" s="1"/>
  <c r="Q4258" i="4"/>
  <c r="R4258" i="4"/>
  <c r="S4258" i="4" s="1"/>
  <c r="N4259" i="4"/>
  <c r="O4259" i="4"/>
  <c r="P4259" i="4" s="1"/>
  <c r="Q4259" i="4"/>
  <c r="R4259" i="4" s="1"/>
  <c r="S4259" i="4" s="1"/>
  <c r="N4260" i="4"/>
  <c r="O4260" i="4" s="1"/>
  <c r="P4260" i="4" s="1"/>
  <c r="Q4260" i="4"/>
  <c r="R4260" i="4"/>
  <c r="S4260" i="4" s="1"/>
  <c r="N4261" i="4"/>
  <c r="O4261" i="4"/>
  <c r="P4261" i="4" s="1"/>
  <c r="Q4261" i="4"/>
  <c r="R4261" i="4" s="1"/>
  <c r="S4261" i="4" s="1"/>
  <c r="N4262" i="4"/>
  <c r="O4262" i="4" s="1"/>
  <c r="P4262" i="4" s="1"/>
  <c r="Q4262" i="4"/>
  <c r="R4262" i="4"/>
  <c r="S4262" i="4" s="1"/>
  <c r="N4263" i="4"/>
  <c r="O4263" i="4"/>
  <c r="P4263" i="4" s="1"/>
  <c r="Q4263" i="4"/>
  <c r="R4263" i="4" s="1"/>
  <c r="S4263" i="4" s="1"/>
  <c r="N4264" i="4"/>
  <c r="O4264" i="4" s="1"/>
  <c r="P4264" i="4" s="1"/>
  <c r="Q4264" i="4"/>
  <c r="R4264" i="4"/>
  <c r="S4264" i="4" s="1"/>
  <c r="N4265" i="4"/>
  <c r="O4265" i="4"/>
  <c r="P4265" i="4" s="1"/>
  <c r="Q4265" i="4"/>
  <c r="R4265" i="4" s="1"/>
  <c r="S4265" i="4" s="1"/>
  <c r="N4266" i="4"/>
  <c r="O4266" i="4" s="1"/>
  <c r="P4266" i="4" s="1"/>
  <c r="Q4266" i="4"/>
  <c r="R4266" i="4"/>
  <c r="S4266" i="4" s="1"/>
  <c r="N4267" i="4"/>
  <c r="O4267" i="4"/>
  <c r="P4267" i="4" s="1"/>
  <c r="Q4267" i="4"/>
  <c r="R4267" i="4" s="1"/>
  <c r="S4267" i="4" s="1"/>
  <c r="N4268" i="4"/>
  <c r="O4268" i="4" s="1"/>
  <c r="P4268" i="4" s="1"/>
  <c r="Q4268" i="4"/>
  <c r="R4268" i="4"/>
  <c r="S4268" i="4" s="1"/>
  <c r="N4269" i="4"/>
  <c r="O4269" i="4"/>
  <c r="P4269" i="4" s="1"/>
  <c r="Q4269" i="4"/>
  <c r="R4269" i="4" s="1"/>
  <c r="S4269" i="4" s="1"/>
  <c r="N4270" i="4"/>
  <c r="O4270" i="4" s="1"/>
  <c r="P4270" i="4" s="1"/>
  <c r="T4270" i="4" s="1"/>
  <c r="Q4270" i="4"/>
  <c r="R4270" i="4"/>
  <c r="S4270" i="4" s="1"/>
  <c r="N4271" i="4"/>
  <c r="O4271" i="4"/>
  <c r="P4271" i="4" s="1"/>
  <c r="Q4271" i="4"/>
  <c r="R4271" i="4" s="1"/>
  <c r="S4271" i="4"/>
  <c r="N4272" i="4"/>
  <c r="O4272" i="4" s="1"/>
  <c r="P4272" i="4"/>
  <c r="T4272" i="4" s="1"/>
  <c r="Q4272" i="4"/>
  <c r="R4272" i="4"/>
  <c r="S4272" i="4" s="1"/>
  <c r="N4273" i="4"/>
  <c r="O4273" i="4"/>
  <c r="P4273" i="4" s="1"/>
  <c r="Q4273" i="4"/>
  <c r="R4273" i="4" s="1"/>
  <c r="S4273" i="4" s="1"/>
  <c r="Q4250" i="4"/>
  <c r="R4250" i="4" s="1"/>
  <c r="S4250" i="4" s="1"/>
  <c r="O4250" i="4"/>
  <c r="P4250" i="4" s="1"/>
  <c r="T4250" i="4" s="1"/>
  <c r="N4250" i="4"/>
  <c r="N4226" i="4"/>
  <c r="O4226" i="4" s="1"/>
  <c r="P4226" i="4" s="1"/>
  <c r="Q4226" i="4"/>
  <c r="R4226" i="4"/>
  <c r="S4226" i="4" s="1"/>
  <c r="N4227" i="4"/>
  <c r="O4227" i="4"/>
  <c r="P4227" i="4" s="1"/>
  <c r="T4227" i="4" s="1"/>
  <c r="Q4227" i="4"/>
  <c r="R4227" i="4" s="1"/>
  <c r="S4227" i="4" s="1"/>
  <c r="N4228" i="4"/>
  <c r="O4228" i="4" s="1"/>
  <c r="P4228" i="4" s="1"/>
  <c r="Q4228" i="4"/>
  <c r="R4228" i="4"/>
  <c r="S4228" i="4" s="1"/>
  <c r="N4229" i="4"/>
  <c r="O4229" i="4"/>
  <c r="P4229" i="4" s="1"/>
  <c r="T4229" i="4" s="1"/>
  <c r="Q4229" i="4"/>
  <c r="R4229" i="4" s="1"/>
  <c r="S4229" i="4" s="1"/>
  <c r="N4230" i="4"/>
  <c r="O4230" i="4" s="1"/>
  <c r="P4230" i="4" s="1"/>
  <c r="Q4230" i="4"/>
  <c r="R4230" i="4"/>
  <c r="S4230" i="4" s="1"/>
  <c r="N4231" i="4"/>
  <c r="O4231" i="4"/>
  <c r="P4231" i="4" s="1"/>
  <c r="T4231" i="4" s="1"/>
  <c r="Q4231" i="4"/>
  <c r="R4231" i="4" s="1"/>
  <c r="S4231" i="4" s="1"/>
  <c r="N4232" i="4"/>
  <c r="O4232" i="4" s="1"/>
  <c r="P4232" i="4" s="1"/>
  <c r="Q4232" i="4"/>
  <c r="R4232" i="4"/>
  <c r="S4232" i="4" s="1"/>
  <c r="N4233" i="4"/>
  <c r="O4233" i="4"/>
  <c r="P4233" i="4" s="1"/>
  <c r="T4233" i="4" s="1"/>
  <c r="Q4233" i="4"/>
  <c r="R4233" i="4" s="1"/>
  <c r="S4233" i="4" s="1"/>
  <c r="N4234" i="4"/>
  <c r="O4234" i="4" s="1"/>
  <c r="P4234" i="4" s="1"/>
  <c r="Q4234" i="4"/>
  <c r="R4234" i="4"/>
  <c r="S4234" i="4" s="1"/>
  <c r="N4235" i="4"/>
  <c r="O4235" i="4"/>
  <c r="P4235" i="4" s="1"/>
  <c r="T4235" i="4" s="1"/>
  <c r="Q4235" i="4"/>
  <c r="R4235" i="4" s="1"/>
  <c r="S4235" i="4" s="1"/>
  <c r="N4236" i="4"/>
  <c r="O4236" i="4" s="1"/>
  <c r="P4236" i="4" s="1"/>
  <c r="Q4236" i="4"/>
  <c r="R4236" i="4"/>
  <c r="S4236" i="4" s="1"/>
  <c r="N4237" i="4"/>
  <c r="O4237" i="4"/>
  <c r="P4237" i="4" s="1"/>
  <c r="T4237" i="4" s="1"/>
  <c r="Q4237" i="4"/>
  <c r="R4237" i="4" s="1"/>
  <c r="S4237" i="4" s="1"/>
  <c r="N4238" i="4"/>
  <c r="O4238" i="4" s="1"/>
  <c r="P4238" i="4" s="1"/>
  <c r="Q4238" i="4"/>
  <c r="R4238" i="4"/>
  <c r="S4238" i="4" s="1"/>
  <c r="N4239" i="4"/>
  <c r="O4239" i="4"/>
  <c r="P4239" i="4" s="1"/>
  <c r="T4239" i="4" s="1"/>
  <c r="Q4239" i="4"/>
  <c r="R4239" i="4" s="1"/>
  <c r="S4239" i="4" s="1"/>
  <c r="N4240" i="4"/>
  <c r="O4240" i="4" s="1"/>
  <c r="P4240" i="4" s="1"/>
  <c r="Q4240" i="4"/>
  <c r="R4240" i="4"/>
  <c r="S4240" i="4" s="1"/>
  <c r="N4241" i="4"/>
  <c r="O4241" i="4"/>
  <c r="P4241" i="4" s="1"/>
  <c r="T4241" i="4" s="1"/>
  <c r="Q4241" i="4"/>
  <c r="R4241" i="4" s="1"/>
  <c r="S4241" i="4" s="1"/>
  <c r="N4242" i="4"/>
  <c r="O4242" i="4" s="1"/>
  <c r="P4242" i="4" s="1"/>
  <c r="Q4242" i="4"/>
  <c r="R4242" i="4"/>
  <c r="S4242" i="4" s="1"/>
  <c r="N4243" i="4"/>
  <c r="O4243" i="4"/>
  <c r="P4243" i="4" s="1"/>
  <c r="T4243" i="4" s="1"/>
  <c r="Q4243" i="4"/>
  <c r="R4243" i="4" s="1"/>
  <c r="S4243" i="4" s="1"/>
  <c r="N4244" i="4"/>
  <c r="O4244" i="4" s="1"/>
  <c r="P4244" i="4" s="1"/>
  <c r="Q4244" i="4"/>
  <c r="R4244" i="4"/>
  <c r="S4244" i="4" s="1"/>
  <c r="N4245" i="4"/>
  <c r="O4245" i="4"/>
  <c r="P4245" i="4" s="1"/>
  <c r="T4245" i="4" s="1"/>
  <c r="Q4245" i="4"/>
  <c r="R4245" i="4" s="1"/>
  <c r="S4245" i="4" s="1"/>
  <c r="N4246" i="4"/>
  <c r="O4246" i="4" s="1"/>
  <c r="P4246" i="4" s="1"/>
  <c r="Q4246" i="4"/>
  <c r="R4246" i="4"/>
  <c r="S4246" i="4" s="1"/>
  <c r="N4247" i="4"/>
  <c r="O4247" i="4"/>
  <c r="P4247" i="4" s="1"/>
  <c r="T4247" i="4" s="1"/>
  <c r="Q4247" i="4"/>
  <c r="R4247" i="4" s="1"/>
  <c r="S4247" i="4" s="1"/>
  <c r="N4248" i="4"/>
  <c r="O4248" i="4" s="1"/>
  <c r="P4248" i="4" s="1"/>
  <c r="Q4248" i="4"/>
  <c r="R4248" i="4"/>
  <c r="S4248" i="4" s="1"/>
  <c r="Q4225" i="4"/>
  <c r="R4225" i="4" s="1"/>
  <c r="O4225" i="4"/>
  <c r="P4225" i="4" s="1"/>
  <c r="N4225" i="4"/>
  <c r="N4201" i="4"/>
  <c r="O4201" i="4"/>
  <c r="P4201" i="4" s="1"/>
  <c r="T4201" i="4" s="1"/>
  <c r="Q4201" i="4"/>
  <c r="R4201" i="4" s="1"/>
  <c r="S4201" i="4" s="1"/>
  <c r="N4202" i="4"/>
  <c r="O4202" i="4" s="1"/>
  <c r="P4202" i="4" s="1"/>
  <c r="Q4202" i="4"/>
  <c r="R4202" i="4"/>
  <c r="S4202" i="4" s="1"/>
  <c r="N4203" i="4"/>
  <c r="O4203" i="4"/>
  <c r="P4203" i="4" s="1"/>
  <c r="T4203" i="4" s="1"/>
  <c r="Q4203" i="4"/>
  <c r="R4203" i="4" s="1"/>
  <c r="S4203" i="4" s="1"/>
  <c r="N4204" i="4"/>
  <c r="O4204" i="4" s="1"/>
  <c r="P4204" i="4" s="1"/>
  <c r="Q4204" i="4"/>
  <c r="R4204" i="4"/>
  <c r="S4204" i="4" s="1"/>
  <c r="N4205" i="4"/>
  <c r="O4205" i="4"/>
  <c r="P4205" i="4" s="1"/>
  <c r="T4205" i="4" s="1"/>
  <c r="Q4205" i="4"/>
  <c r="R4205" i="4" s="1"/>
  <c r="S4205" i="4" s="1"/>
  <c r="N4206" i="4"/>
  <c r="O4206" i="4" s="1"/>
  <c r="P4206" i="4" s="1"/>
  <c r="Q4206" i="4"/>
  <c r="R4206" i="4"/>
  <c r="S4206" i="4" s="1"/>
  <c r="N4207" i="4"/>
  <c r="O4207" i="4"/>
  <c r="P4207" i="4" s="1"/>
  <c r="T4207" i="4" s="1"/>
  <c r="Q4207" i="4"/>
  <c r="R4207" i="4" s="1"/>
  <c r="S4207" i="4" s="1"/>
  <c r="N4208" i="4"/>
  <c r="O4208" i="4" s="1"/>
  <c r="P4208" i="4" s="1"/>
  <c r="Q4208" i="4"/>
  <c r="R4208" i="4"/>
  <c r="S4208" i="4" s="1"/>
  <c r="N4209" i="4"/>
  <c r="O4209" i="4"/>
  <c r="P4209" i="4" s="1"/>
  <c r="T4209" i="4" s="1"/>
  <c r="Q4209" i="4"/>
  <c r="R4209" i="4" s="1"/>
  <c r="S4209" i="4" s="1"/>
  <c r="N4210" i="4"/>
  <c r="O4210" i="4" s="1"/>
  <c r="P4210" i="4" s="1"/>
  <c r="Q4210" i="4"/>
  <c r="R4210" i="4"/>
  <c r="S4210" i="4" s="1"/>
  <c r="N4211" i="4"/>
  <c r="O4211" i="4"/>
  <c r="P4211" i="4" s="1"/>
  <c r="T4211" i="4" s="1"/>
  <c r="Q4211" i="4"/>
  <c r="R4211" i="4" s="1"/>
  <c r="S4211" i="4" s="1"/>
  <c r="N4212" i="4"/>
  <c r="O4212" i="4" s="1"/>
  <c r="P4212" i="4" s="1"/>
  <c r="Q4212" i="4"/>
  <c r="R4212" i="4"/>
  <c r="S4212" i="4" s="1"/>
  <c r="N4213" i="4"/>
  <c r="O4213" i="4"/>
  <c r="P4213" i="4" s="1"/>
  <c r="T4213" i="4" s="1"/>
  <c r="Q4213" i="4"/>
  <c r="R4213" i="4" s="1"/>
  <c r="S4213" i="4" s="1"/>
  <c r="N4214" i="4"/>
  <c r="O4214" i="4" s="1"/>
  <c r="P4214" i="4" s="1"/>
  <c r="Q4214" i="4"/>
  <c r="R4214" i="4"/>
  <c r="S4214" i="4" s="1"/>
  <c r="N4215" i="4"/>
  <c r="O4215" i="4"/>
  <c r="P4215" i="4" s="1"/>
  <c r="T4215" i="4" s="1"/>
  <c r="Q4215" i="4"/>
  <c r="R4215" i="4" s="1"/>
  <c r="S4215" i="4" s="1"/>
  <c r="N4216" i="4"/>
  <c r="O4216" i="4" s="1"/>
  <c r="P4216" i="4" s="1"/>
  <c r="Q4216" i="4"/>
  <c r="R4216" i="4"/>
  <c r="S4216" i="4" s="1"/>
  <c r="N4217" i="4"/>
  <c r="O4217" i="4"/>
  <c r="P4217" i="4" s="1"/>
  <c r="T4217" i="4" s="1"/>
  <c r="Q4217" i="4"/>
  <c r="R4217" i="4" s="1"/>
  <c r="S4217" i="4" s="1"/>
  <c r="N4218" i="4"/>
  <c r="O4218" i="4" s="1"/>
  <c r="P4218" i="4" s="1"/>
  <c r="Q4218" i="4"/>
  <c r="R4218" i="4"/>
  <c r="S4218" i="4" s="1"/>
  <c r="N4219" i="4"/>
  <c r="O4219" i="4"/>
  <c r="P4219" i="4" s="1"/>
  <c r="Q4219" i="4"/>
  <c r="R4219" i="4" s="1"/>
  <c r="S4219" i="4"/>
  <c r="N4220" i="4"/>
  <c r="O4220" i="4" s="1"/>
  <c r="P4220" i="4"/>
  <c r="T4220" i="4" s="1"/>
  <c r="Q4220" i="4"/>
  <c r="R4220" i="4"/>
  <c r="S4220" i="4" s="1"/>
  <c r="N4221" i="4"/>
  <c r="O4221" i="4"/>
  <c r="P4221" i="4" s="1"/>
  <c r="Q4221" i="4"/>
  <c r="R4221" i="4" s="1"/>
  <c r="S4221" i="4" s="1"/>
  <c r="N4222" i="4"/>
  <c r="O4222" i="4" s="1"/>
  <c r="P4222" i="4" s="1"/>
  <c r="T4222" i="4" s="1"/>
  <c r="Q4222" i="4"/>
  <c r="R4222" i="4"/>
  <c r="S4222" i="4" s="1"/>
  <c r="N4223" i="4"/>
  <c r="O4223" i="4"/>
  <c r="P4223" i="4" s="1"/>
  <c r="Q4223" i="4"/>
  <c r="R4223" i="4" s="1"/>
  <c r="S4223" i="4"/>
  <c r="Q4200" i="4"/>
  <c r="R4200" i="4" s="1"/>
  <c r="S4200" i="4" s="1"/>
  <c r="O4200" i="4"/>
  <c r="P4200" i="4" s="1"/>
  <c r="T4200" i="4" s="1"/>
  <c r="N4200" i="4"/>
  <c r="N4176" i="4"/>
  <c r="O4176" i="4"/>
  <c r="P4176" i="4" s="1"/>
  <c r="T4176" i="4" s="1"/>
  <c r="Q4176" i="4"/>
  <c r="R4176" i="4" s="1"/>
  <c r="S4176" i="4" s="1"/>
  <c r="N4177" i="4"/>
  <c r="O4177" i="4" s="1"/>
  <c r="P4177" i="4" s="1"/>
  <c r="Q4177" i="4"/>
  <c r="R4177" i="4"/>
  <c r="S4177" i="4" s="1"/>
  <c r="N4178" i="4"/>
  <c r="O4178" i="4"/>
  <c r="P4178" i="4" s="1"/>
  <c r="T4178" i="4" s="1"/>
  <c r="Q4178" i="4"/>
  <c r="R4178" i="4" s="1"/>
  <c r="S4178" i="4" s="1"/>
  <c r="N4179" i="4"/>
  <c r="O4179" i="4" s="1"/>
  <c r="P4179" i="4" s="1"/>
  <c r="Q4179" i="4"/>
  <c r="R4179" i="4"/>
  <c r="S4179" i="4" s="1"/>
  <c r="N4180" i="4"/>
  <c r="O4180" i="4"/>
  <c r="P4180" i="4" s="1"/>
  <c r="T4180" i="4" s="1"/>
  <c r="Q4180" i="4"/>
  <c r="R4180" i="4" s="1"/>
  <c r="S4180" i="4" s="1"/>
  <c r="N4181" i="4"/>
  <c r="O4181" i="4" s="1"/>
  <c r="P4181" i="4" s="1"/>
  <c r="Q4181" i="4"/>
  <c r="R4181" i="4"/>
  <c r="S4181" i="4" s="1"/>
  <c r="N4182" i="4"/>
  <c r="O4182" i="4"/>
  <c r="P4182" i="4" s="1"/>
  <c r="T4182" i="4" s="1"/>
  <c r="Q4182" i="4"/>
  <c r="R4182" i="4" s="1"/>
  <c r="S4182" i="4" s="1"/>
  <c r="N4183" i="4"/>
  <c r="O4183" i="4" s="1"/>
  <c r="P4183" i="4" s="1"/>
  <c r="Q4183" i="4"/>
  <c r="R4183" i="4"/>
  <c r="S4183" i="4" s="1"/>
  <c r="N4184" i="4"/>
  <c r="O4184" i="4"/>
  <c r="P4184" i="4" s="1"/>
  <c r="T4184" i="4" s="1"/>
  <c r="Q4184" i="4"/>
  <c r="R4184" i="4" s="1"/>
  <c r="S4184" i="4" s="1"/>
  <c r="N4185" i="4"/>
  <c r="O4185" i="4" s="1"/>
  <c r="P4185" i="4" s="1"/>
  <c r="Q4185" i="4"/>
  <c r="R4185" i="4"/>
  <c r="S4185" i="4" s="1"/>
  <c r="N4186" i="4"/>
  <c r="O4186" i="4"/>
  <c r="P4186" i="4" s="1"/>
  <c r="T4186" i="4" s="1"/>
  <c r="Q4186" i="4"/>
  <c r="R4186" i="4" s="1"/>
  <c r="S4186" i="4" s="1"/>
  <c r="N4187" i="4"/>
  <c r="O4187" i="4" s="1"/>
  <c r="P4187" i="4" s="1"/>
  <c r="Q4187" i="4"/>
  <c r="R4187" i="4"/>
  <c r="S4187" i="4" s="1"/>
  <c r="N4188" i="4"/>
  <c r="O4188" i="4"/>
  <c r="P4188" i="4" s="1"/>
  <c r="T4188" i="4" s="1"/>
  <c r="Q4188" i="4"/>
  <c r="R4188" i="4" s="1"/>
  <c r="S4188" i="4" s="1"/>
  <c r="N4189" i="4"/>
  <c r="O4189" i="4" s="1"/>
  <c r="P4189" i="4" s="1"/>
  <c r="Q4189" i="4"/>
  <c r="R4189" i="4"/>
  <c r="S4189" i="4" s="1"/>
  <c r="N4190" i="4"/>
  <c r="O4190" i="4"/>
  <c r="P4190" i="4" s="1"/>
  <c r="T4190" i="4" s="1"/>
  <c r="Q4190" i="4"/>
  <c r="R4190" i="4" s="1"/>
  <c r="S4190" i="4" s="1"/>
  <c r="N4191" i="4"/>
  <c r="O4191" i="4" s="1"/>
  <c r="P4191" i="4" s="1"/>
  <c r="Q4191" i="4"/>
  <c r="R4191" i="4"/>
  <c r="S4191" i="4" s="1"/>
  <c r="N4192" i="4"/>
  <c r="O4192" i="4"/>
  <c r="P4192" i="4" s="1"/>
  <c r="T4192" i="4" s="1"/>
  <c r="Q4192" i="4"/>
  <c r="R4192" i="4" s="1"/>
  <c r="S4192" i="4" s="1"/>
  <c r="N4193" i="4"/>
  <c r="O4193" i="4" s="1"/>
  <c r="P4193" i="4" s="1"/>
  <c r="T4193" i="4" s="1"/>
  <c r="Q4193" i="4"/>
  <c r="R4193" i="4"/>
  <c r="S4193" i="4" s="1"/>
  <c r="N4194" i="4"/>
  <c r="O4194" i="4"/>
  <c r="P4194" i="4" s="1"/>
  <c r="Q4194" i="4"/>
  <c r="R4194" i="4" s="1"/>
  <c r="S4194" i="4" s="1"/>
  <c r="N4195" i="4"/>
  <c r="O4195" i="4" s="1"/>
  <c r="P4195" i="4" s="1"/>
  <c r="T4195" i="4" s="1"/>
  <c r="Q4195" i="4"/>
  <c r="R4195" i="4"/>
  <c r="S4195" i="4" s="1"/>
  <c r="N4196" i="4"/>
  <c r="O4196" i="4"/>
  <c r="P4196" i="4" s="1"/>
  <c r="Q4196" i="4"/>
  <c r="R4196" i="4" s="1"/>
  <c r="S4196" i="4"/>
  <c r="N4197" i="4"/>
  <c r="O4197" i="4" s="1"/>
  <c r="P4197" i="4"/>
  <c r="T4197" i="4" s="1"/>
  <c r="Q4197" i="4"/>
  <c r="R4197" i="4"/>
  <c r="S4197" i="4" s="1"/>
  <c r="N4198" i="4"/>
  <c r="O4198" i="4"/>
  <c r="P4198" i="4" s="1"/>
  <c r="Q4198" i="4"/>
  <c r="R4198" i="4" s="1"/>
  <c r="S4198" i="4" s="1"/>
  <c r="Q4175" i="4"/>
  <c r="R4175" i="4" s="1"/>
  <c r="S4175" i="4" s="1"/>
  <c r="O4175" i="4"/>
  <c r="P4175" i="4" s="1"/>
  <c r="T4175" i="4" s="1"/>
  <c r="N4175" i="4"/>
  <c r="N4151" i="4"/>
  <c r="O4151" i="4"/>
  <c r="P4151" i="4" s="1"/>
  <c r="T4151" i="4" s="1"/>
  <c r="Q4151" i="4"/>
  <c r="R4151" i="4" s="1"/>
  <c r="S4151" i="4" s="1"/>
  <c r="N4152" i="4"/>
  <c r="O4152" i="4" s="1"/>
  <c r="P4152" i="4" s="1"/>
  <c r="Q4152" i="4"/>
  <c r="R4152" i="4"/>
  <c r="S4152" i="4" s="1"/>
  <c r="N4153" i="4"/>
  <c r="O4153" i="4"/>
  <c r="P4153" i="4" s="1"/>
  <c r="T4153" i="4" s="1"/>
  <c r="Q4153" i="4"/>
  <c r="R4153" i="4" s="1"/>
  <c r="S4153" i="4" s="1"/>
  <c r="N4154" i="4"/>
  <c r="O4154" i="4" s="1"/>
  <c r="P4154" i="4" s="1"/>
  <c r="Q4154" i="4"/>
  <c r="R4154" i="4"/>
  <c r="S4154" i="4" s="1"/>
  <c r="N4155" i="4"/>
  <c r="O4155" i="4"/>
  <c r="P4155" i="4" s="1"/>
  <c r="T4155" i="4" s="1"/>
  <c r="Q4155" i="4"/>
  <c r="R4155" i="4" s="1"/>
  <c r="S4155" i="4" s="1"/>
  <c r="N4156" i="4"/>
  <c r="O4156" i="4" s="1"/>
  <c r="P4156" i="4" s="1"/>
  <c r="Q4156" i="4"/>
  <c r="R4156" i="4"/>
  <c r="S4156" i="4" s="1"/>
  <c r="N4157" i="4"/>
  <c r="O4157" i="4"/>
  <c r="P4157" i="4" s="1"/>
  <c r="T4157" i="4" s="1"/>
  <c r="Q4157" i="4"/>
  <c r="R4157" i="4" s="1"/>
  <c r="S4157" i="4" s="1"/>
  <c r="N4158" i="4"/>
  <c r="O4158" i="4" s="1"/>
  <c r="P4158" i="4" s="1"/>
  <c r="Q4158" i="4"/>
  <c r="R4158" i="4"/>
  <c r="S4158" i="4" s="1"/>
  <c r="N4159" i="4"/>
  <c r="O4159" i="4"/>
  <c r="P4159" i="4" s="1"/>
  <c r="T4159" i="4" s="1"/>
  <c r="Q4159" i="4"/>
  <c r="R4159" i="4" s="1"/>
  <c r="S4159" i="4" s="1"/>
  <c r="N4160" i="4"/>
  <c r="O4160" i="4" s="1"/>
  <c r="P4160" i="4" s="1"/>
  <c r="Q4160" i="4"/>
  <c r="R4160" i="4"/>
  <c r="S4160" i="4" s="1"/>
  <c r="N4161" i="4"/>
  <c r="O4161" i="4"/>
  <c r="P4161" i="4" s="1"/>
  <c r="T4161" i="4" s="1"/>
  <c r="Q4161" i="4"/>
  <c r="R4161" i="4" s="1"/>
  <c r="S4161" i="4" s="1"/>
  <c r="N4162" i="4"/>
  <c r="O4162" i="4" s="1"/>
  <c r="P4162" i="4" s="1"/>
  <c r="Q4162" i="4"/>
  <c r="R4162" i="4"/>
  <c r="S4162" i="4" s="1"/>
  <c r="N4163" i="4"/>
  <c r="O4163" i="4"/>
  <c r="P4163" i="4" s="1"/>
  <c r="T4163" i="4" s="1"/>
  <c r="Q4163" i="4"/>
  <c r="R4163" i="4" s="1"/>
  <c r="S4163" i="4" s="1"/>
  <c r="N4164" i="4"/>
  <c r="O4164" i="4" s="1"/>
  <c r="P4164" i="4" s="1"/>
  <c r="Q4164" i="4"/>
  <c r="R4164" i="4"/>
  <c r="S4164" i="4" s="1"/>
  <c r="N4165" i="4"/>
  <c r="O4165" i="4"/>
  <c r="P4165" i="4" s="1"/>
  <c r="T4165" i="4" s="1"/>
  <c r="Q4165" i="4"/>
  <c r="R4165" i="4" s="1"/>
  <c r="S4165" i="4" s="1"/>
  <c r="N4166" i="4"/>
  <c r="O4166" i="4" s="1"/>
  <c r="P4166" i="4" s="1"/>
  <c r="Q4166" i="4"/>
  <c r="R4166" i="4"/>
  <c r="S4166" i="4" s="1"/>
  <c r="N4167" i="4"/>
  <c r="O4167" i="4"/>
  <c r="P4167" i="4" s="1"/>
  <c r="T4167" i="4" s="1"/>
  <c r="Q4167" i="4"/>
  <c r="R4167" i="4" s="1"/>
  <c r="S4167" i="4" s="1"/>
  <c r="N4168" i="4"/>
  <c r="O4168" i="4" s="1"/>
  <c r="P4168" i="4" s="1"/>
  <c r="Q4168" i="4"/>
  <c r="R4168" i="4"/>
  <c r="S4168" i="4" s="1"/>
  <c r="N4169" i="4"/>
  <c r="O4169" i="4"/>
  <c r="P4169" i="4" s="1"/>
  <c r="Q4169" i="4"/>
  <c r="R4169" i="4" s="1"/>
  <c r="S4169" i="4"/>
  <c r="N4170" i="4"/>
  <c r="O4170" i="4" s="1"/>
  <c r="P4170" i="4"/>
  <c r="T4170" i="4" s="1"/>
  <c r="Q4170" i="4"/>
  <c r="R4170" i="4"/>
  <c r="S4170" i="4" s="1"/>
  <c r="N4171" i="4"/>
  <c r="O4171" i="4"/>
  <c r="P4171" i="4" s="1"/>
  <c r="Q4171" i="4"/>
  <c r="R4171" i="4" s="1"/>
  <c r="S4171" i="4" s="1"/>
  <c r="N4172" i="4"/>
  <c r="O4172" i="4" s="1"/>
  <c r="P4172" i="4" s="1"/>
  <c r="T4172" i="4" s="1"/>
  <c r="Q4172" i="4"/>
  <c r="R4172" i="4"/>
  <c r="S4172" i="4" s="1"/>
  <c r="N4173" i="4"/>
  <c r="O4173" i="4"/>
  <c r="P4173" i="4" s="1"/>
  <c r="Q4173" i="4"/>
  <c r="R4173" i="4" s="1"/>
  <c r="S4173" i="4"/>
  <c r="Q4150" i="4"/>
  <c r="R4150" i="4" s="1"/>
  <c r="S4150" i="4" s="1"/>
  <c r="O4150" i="4"/>
  <c r="P4150" i="4" s="1"/>
  <c r="T4150" i="4" s="1"/>
  <c r="N4150" i="4"/>
  <c r="N4126" i="4"/>
  <c r="O4126" i="4"/>
  <c r="P4126" i="4" s="1"/>
  <c r="T4126" i="4" s="1"/>
  <c r="Q4126" i="4"/>
  <c r="R4126" i="4" s="1"/>
  <c r="S4126" i="4" s="1"/>
  <c r="N4127" i="4"/>
  <c r="O4127" i="4" s="1"/>
  <c r="P4127" i="4" s="1"/>
  <c r="Q4127" i="4"/>
  <c r="R4127" i="4"/>
  <c r="S4127" i="4" s="1"/>
  <c r="N4128" i="4"/>
  <c r="O4128" i="4"/>
  <c r="P4128" i="4" s="1"/>
  <c r="T4128" i="4" s="1"/>
  <c r="Q4128" i="4"/>
  <c r="R4128" i="4" s="1"/>
  <c r="S4128" i="4" s="1"/>
  <c r="N4129" i="4"/>
  <c r="O4129" i="4" s="1"/>
  <c r="P4129" i="4" s="1"/>
  <c r="Q4129" i="4"/>
  <c r="R4129" i="4"/>
  <c r="S4129" i="4" s="1"/>
  <c r="N4130" i="4"/>
  <c r="O4130" i="4"/>
  <c r="P4130" i="4" s="1"/>
  <c r="T4130" i="4" s="1"/>
  <c r="Q4130" i="4"/>
  <c r="R4130" i="4" s="1"/>
  <c r="S4130" i="4" s="1"/>
  <c r="N4131" i="4"/>
  <c r="O4131" i="4" s="1"/>
  <c r="P4131" i="4" s="1"/>
  <c r="Q4131" i="4"/>
  <c r="R4131" i="4"/>
  <c r="S4131" i="4" s="1"/>
  <c r="N4132" i="4"/>
  <c r="O4132" i="4"/>
  <c r="P4132" i="4" s="1"/>
  <c r="T4132" i="4" s="1"/>
  <c r="Q4132" i="4"/>
  <c r="R4132" i="4" s="1"/>
  <c r="S4132" i="4" s="1"/>
  <c r="N4133" i="4"/>
  <c r="O4133" i="4" s="1"/>
  <c r="P4133" i="4" s="1"/>
  <c r="Q4133" i="4"/>
  <c r="R4133" i="4"/>
  <c r="S4133" i="4" s="1"/>
  <c r="N4134" i="4"/>
  <c r="O4134" i="4"/>
  <c r="P4134" i="4" s="1"/>
  <c r="T4134" i="4" s="1"/>
  <c r="Q4134" i="4"/>
  <c r="R4134" i="4" s="1"/>
  <c r="S4134" i="4" s="1"/>
  <c r="N4135" i="4"/>
  <c r="O4135" i="4" s="1"/>
  <c r="P4135" i="4" s="1"/>
  <c r="Q4135" i="4"/>
  <c r="R4135" i="4"/>
  <c r="S4135" i="4" s="1"/>
  <c r="N4136" i="4"/>
  <c r="O4136" i="4"/>
  <c r="P4136" i="4" s="1"/>
  <c r="T4136" i="4" s="1"/>
  <c r="Q4136" i="4"/>
  <c r="R4136" i="4" s="1"/>
  <c r="S4136" i="4" s="1"/>
  <c r="N4137" i="4"/>
  <c r="O4137" i="4" s="1"/>
  <c r="P4137" i="4" s="1"/>
  <c r="Q4137" i="4"/>
  <c r="R4137" i="4"/>
  <c r="S4137" i="4" s="1"/>
  <c r="N4138" i="4"/>
  <c r="O4138" i="4"/>
  <c r="P4138" i="4" s="1"/>
  <c r="T4138" i="4" s="1"/>
  <c r="Q4138" i="4"/>
  <c r="R4138" i="4" s="1"/>
  <c r="S4138" i="4" s="1"/>
  <c r="N4139" i="4"/>
  <c r="O4139" i="4" s="1"/>
  <c r="P4139" i="4" s="1"/>
  <c r="Q4139" i="4"/>
  <c r="R4139" i="4"/>
  <c r="S4139" i="4" s="1"/>
  <c r="N4140" i="4"/>
  <c r="O4140" i="4"/>
  <c r="P4140" i="4" s="1"/>
  <c r="T4140" i="4" s="1"/>
  <c r="Q4140" i="4"/>
  <c r="R4140" i="4" s="1"/>
  <c r="S4140" i="4" s="1"/>
  <c r="N4141" i="4"/>
  <c r="O4141" i="4" s="1"/>
  <c r="P4141" i="4" s="1"/>
  <c r="Q4141" i="4"/>
  <c r="R4141" i="4"/>
  <c r="S4141" i="4" s="1"/>
  <c r="N4142" i="4"/>
  <c r="O4142" i="4"/>
  <c r="P4142" i="4" s="1"/>
  <c r="T4142" i="4" s="1"/>
  <c r="Q4142" i="4"/>
  <c r="R4142" i="4" s="1"/>
  <c r="S4142" i="4" s="1"/>
  <c r="N4143" i="4"/>
  <c r="O4143" i="4" s="1"/>
  <c r="P4143" i="4" s="1"/>
  <c r="Q4143" i="4"/>
  <c r="R4143" i="4"/>
  <c r="S4143" i="4" s="1"/>
  <c r="N4144" i="4"/>
  <c r="O4144" i="4"/>
  <c r="P4144" i="4" s="1"/>
  <c r="Q4144" i="4"/>
  <c r="R4144" i="4" s="1"/>
  <c r="S4144" i="4"/>
  <c r="N4145" i="4"/>
  <c r="O4145" i="4" s="1"/>
  <c r="P4145" i="4"/>
  <c r="T4145" i="4" s="1"/>
  <c r="Q4145" i="4"/>
  <c r="R4145" i="4"/>
  <c r="S4145" i="4" s="1"/>
  <c r="N4146" i="4"/>
  <c r="O4146" i="4"/>
  <c r="P4146" i="4" s="1"/>
  <c r="Q4146" i="4"/>
  <c r="R4146" i="4" s="1"/>
  <c r="S4146" i="4" s="1"/>
  <c r="N4147" i="4"/>
  <c r="O4147" i="4" s="1"/>
  <c r="P4147" i="4" s="1"/>
  <c r="T4147" i="4" s="1"/>
  <c r="Q4147" i="4"/>
  <c r="R4147" i="4"/>
  <c r="S4147" i="4" s="1"/>
  <c r="N4148" i="4"/>
  <c r="O4148" i="4"/>
  <c r="P4148" i="4" s="1"/>
  <c r="Q4148" i="4"/>
  <c r="R4148" i="4" s="1"/>
  <c r="S4148" i="4"/>
  <c r="Q4125" i="4"/>
  <c r="R4125" i="4" s="1"/>
  <c r="S4125" i="4" s="1"/>
  <c r="O4125" i="4"/>
  <c r="P4125" i="4" s="1"/>
  <c r="T4125" i="4" s="1"/>
  <c r="N4125" i="4"/>
  <c r="N4101" i="4"/>
  <c r="O4101" i="4" s="1"/>
  <c r="P4101" i="4" s="1"/>
  <c r="Q4101" i="4"/>
  <c r="R4101" i="4"/>
  <c r="S4101" i="4" s="1"/>
  <c r="N4102" i="4"/>
  <c r="O4102" i="4"/>
  <c r="P4102" i="4" s="1"/>
  <c r="T4102" i="4" s="1"/>
  <c r="Q4102" i="4"/>
  <c r="R4102" i="4" s="1"/>
  <c r="S4102" i="4" s="1"/>
  <c r="N4103" i="4"/>
  <c r="O4103" i="4" s="1"/>
  <c r="P4103" i="4" s="1"/>
  <c r="Q4103" i="4"/>
  <c r="R4103" i="4"/>
  <c r="S4103" i="4" s="1"/>
  <c r="N4104" i="4"/>
  <c r="O4104" i="4"/>
  <c r="P4104" i="4" s="1"/>
  <c r="T4104" i="4" s="1"/>
  <c r="Q4104" i="4"/>
  <c r="R4104" i="4" s="1"/>
  <c r="S4104" i="4" s="1"/>
  <c r="N4105" i="4"/>
  <c r="O4105" i="4" s="1"/>
  <c r="P4105" i="4" s="1"/>
  <c r="Q4105" i="4"/>
  <c r="R4105" i="4"/>
  <c r="S4105" i="4" s="1"/>
  <c r="N4106" i="4"/>
  <c r="O4106" i="4"/>
  <c r="P4106" i="4" s="1"/>
  <c r="T4106" i="4" s="1"/>
  <c r="Q4106" i="4"/>
  <c r="R4106" i="4" s="1"/>
  <c r="S4106" i="4" s="1"/>
  <c r="N4107" i="4"/>
  <c r="O4107" i="4" s="1"/>
  <c r="P4107" i="4" s="1"/>
  <c r="Q4107" i="4"/>
  <c r="R4107" i="4"/>
  <c r="S4107" i="4" s="1"/>
  <c r="N4108" i="4"/>
  <c r="O4108" i="4"/>
  <c r="P4108" i="4" s="1"/>
  <c r="T4108" i="4" s="1"/>
  <c r="Q4108" i="4"/>
  <c r="R4108" i="4" s="1"/>
  <c r="S4108" i="4" s="1"/>
  <c r="N4109" i="4"/>
  <c r="O4109" i="4" s="1"/>
  <c r="P4109" i="4" s="1"/>
  <c r="Q4109" i="4"/>
  <c r="R4109" i="4"/>
  <c r="S4109" i="4" s="1"/>
  <c r="N4110" i="4"/>
  <c r="O4110" i="4"/>
  <c r="P4110" i="4" s="1"/>
  <c r="T4110" i="4" s="1"/>
  <c r="Q4110" i="4"/>
  <c r="R4110" i="4" s="1"/>
  <c r="S4110" i="4" s="1"/>
  <c r="N4111" i="4"/>
  <c r="O4111" i="4" s="1"/>
  <c r="P4111" i="4" s="1"/>
  <c r="Q4111" i="4"/>
  <c r="R4111" i="4"/>
  <c r="S4111" i="4" s="1"/>
  <c r="N4112" i="4"/>
  <c r="O4112" i="4"/>
  <c r="P4112" i="4" s="1"/>
  <c r="T4112" i="4" s="1"/>
  <c r="Q4112" i="4"/>
  <c r="R4112" i="4" s="1"/>
  <c r="S4112" i="4" s="1"/>
  <c r="N4113" i="4"/>
  <c r="O4113" i="4" s="1"/>
  <c r="P4113" i="4" s="1"/>
  <c r="Q4113" i="4"/>
  <c r="R4113" i="4"/>
  <c r="S4113" i="4" s="1"/>
  <c r="N4114" i="4"/>
  <c r="O4114" i="4"/>
  <c r="P4114" i="4" s="1"/>
  <c r="T4114" i="4" s="1"/>
  <c r="Q4114" i="4"/>
  <c r="R4114" i="4" s="1"/>
  <c r="S4114" i="4" s="1"/>
  <c r="N4115" i="4"/>
  <c r="O4115" i="4" s="1"/>
  <c r="P4115" i="4" s="1"/>
  <c r="Q4115" i="4"/>
  <c r="R4115" i="4"/>
  <c r="S4115" i="4" s="1"/>
  <c r="N4116" i="4"/>
  <c r="O4116" i="4"/>
  <c r="P4116" i="4" s="1"/>
  <c r="T4116" i="4" s="1"/>
  <c r="Q4116" i="4"/>
  <c r="R4116" i="4" s="1"/>
  <c r="S4116" i="4" s="1"/>
  <c r="N4117" i="4"/>
  <c r="O4117" i="4" s="1"/>
  <c r="P4117" i="4" s="1"/>
  <c r="Q4117" i="4"/>
  <c r="R4117" i="4"/>
  <c r="S4117" i="4" s="1"/>
  <c r="N4118" i="4"/>
  <c r="O4118" i="4"/>
  <c r="P4118" i="4" s="1"/>
  <c r="T4118" i="4" s="1"/>
  <c r="Q4118" i="4"/>
  <c r="R4118" i="4" s="1"/>
  <c r="S4118" i="4" s="1"/>
  <c r="N4119" i="4"/>
  <c r="O4119" i="4" s="1"/>
  <c r="P4119" i="4" s="1"/>
  <c r="Q4119" i="4"/>
  <c r="R4119" i="4"/>
  <c r="S4119" i="4" s="1"/>
  <c r="N4120" i="4"/>
  <c r="O4120" i="4"/>
  <c r="P4120" i="4" s="1"/>
  <c r="T4120" i="4" s="1"/>
  <c r="Q4120" i="4"/>
  <c r="R4120" i="4" s="1"/>
  <c r="S4120" i="4" s="1"/>
  <c r="N4121" i="4"/>
  <c r="O4121" i="4" s="1"/>
  <c r="P4121" i="4" s="1"/>
  <c r="Q4121" i="4"/>
  <c r="R4121" i="4"/>
  <c r="S4121" i="4" s="1"/>
  <c r="N4122" i="4"/>
  <c r="O4122" i="4"/>
  <c r="P4122" i="4" s="1"/>
  <c r="T4122" i="4" s="1"/>
  <c r="Q4122" i="4"/>
  <c r="R4122" i="4" s="1"/>
  <c r="S4122" i="4" s="1"/>
  <c r="N4123" i="4"/>
  <c r="O4123" i="4" s="1"/>
  <c r="P4123" i="4" s="1"/>
  <c r="Q4123" i="4"/>
  <c r="R4123" i="4"/>
  <c r="S4123" i="4" s="1"/>
  <c r="Q4100" i="4"/>
  <c r="R4100" i="4" s="1"/>
  <c r="S4100" i="4" s="1"/>
  <c r="O4100" i="4"/>
  <c r="P4100" i="4" s="1"/>
  <c r="N4100" i="4"/>
  <c r="N4076" i="4"/>
  <c r="O4076" i="4"/>
  <c r="P4076" i="4" s="1"/>
  <c r="T4076" i="4" s="1"/>
  <c r="Q4076" i="4"/>
  <c r="R4076" i="4" s="1"/>
  <c r="S4076" i="4" s="1"/>
  <c r="N4077" i="4"/>
  <c r="O4077" i="4" s="1"/>
  <c r="P4077" i="4" s="1"/>
  <c r="Q4077" i="4"/>
  <c r="R4077" i="4"/>
  <c r="S4077" i="4" s="1"/>
  <c r="N4078" i="4"/>
  <c r="O4078" i="4"/>
  <c r="P4078" i="4" s="1"/>
  <c r="T4078" i="4" s="1"/>
  <c r="Q4078" i="4"/>
  <c r="R4078" i="4" s="1"/>
  <c r="S4078" i="4" s="1"/>
  <c r="N4079" i="4"/>
  <c r="O4079" i="4" s="1"/>
  <c r="P4079" i="4" s="1"/>
  <c r="Q4079" i="4"/>
  <c r="R4079" i="4"/>
  <c r="S4079" i="4" s="1"/>
  <c r="N4080" i="4"/>
  <c r="O4080" i="4"/>
  <c r="P4080" i="4" s="1"/>
  <c r="T4080" i="4" s="1"/>
  <c r="Q4080" i="4"/>
  <c r="R4080" i="4" s="1"/>
  <c r="S4080" i="4" s="1"/>
  <c r="N4081" i="4"/>
  <c r="O4081" i="4" s="1"/>
  <c r="P4081" i="4" s="1"/>
  <c r="Q4081" i="4"/>
  <c r="R4081" i="4"/>
  <c r="S4081" i="4" s="1"/>
  <c r="N4082" i="4"/>
  <c r="O4082" i="4"/>
  <c r="P4082" i="4" s="1"/>
  <c r="T4082" i="4" s="1"/>
  <c r="Q4082" i="4"/>
  <c r="R4082" i="4" s="1"/>
  <c r="S4082" i="4" s="1"/>
  <c r="N4083" i="4"/>
  <c r="O4083" i="4" s="1"/>
  <c r="P4083" i="4" s="1"/>
  <c r="Q4083" i="4"/>
  <c r="R4083" i="4"/>
  <c r="S4083" i="4" s="1"/>
  <c r="N4084" i="4"/>
  <c r="O4084" i="4"/>
  <c r="P4084" i="4" s="1"/>
  <c r="T4084" i="4" s="1"/>
  <c r="Q4084" i="4"/>
  <c r="R4084" i="4" s="1"/>
  <c r="S4084" i="4" s="1"/>
  <c r="N4085" i="4"/>
  <c r="O4085" i="4" s="1"/>
  <c r="P4085" i="4" s="1"/>
  <c r="Q4085" i="4"/>
  <c r="R4085" i="4"/>
  <c r="S4085" i="4" s="1"/>
  <c r="N4086" i="4"/>
  <c r="O4086" i="4"/>
  <c r="P4086" i="4" s="1"/>
  <c r="T4086" i="4" s="1"/>
  <c r="Q4086" i="4"/>
  <c r="R4086" i="4" s="1"/>
  <c r="S4086" i="4" s="1"/>
  <c r="N4087" i="4"/>
  <c r="O4087" i="4" s="1"/>
  <c r="P4087" i="4" s="1"/>
  <c r="Q4087" i="4"/>
  <c r="R4087" i="4"/>
  <c r="S4087" i="4" s="1"/>
  <c r="N4088" i="4"/>
  <c r="O4088" i="4"/>
  <c r="P4088" i="4" s="1"/>
  <c r="T4088" i="4" s="1"/>
  <c r="Q4088" i="4"/>
  <c r="R4088" i="4" s="1"/>
  <c r="S4088" i="4" s="1"/>
  <c r="N4089" i="4"/>
  <c r="O4089" i="4" s="1"/>
  <c r="P4089" i="4" s="1"/>
  <c r="Q4089" i="4"/>
  <c r="R4089" i="4"/>
  <c r="S4089" i="4" s="1"/>
  <c r="N4090" i="4"/>
  <c r="O4090" i="4"/>
  <c r="P4090" i="4" s="1"/>
  <c r="T4090" i="4" s="1"/>
  <c r="Q4090" i="4"/>
  <c r="R4090" i="4" s="1"/>
  <c r="S4090" i="4" s="1"/>
  <c r="N4091" i="4"/>
  <c r="O4091" i="4" s="1"/>
  <c r="P4091" i="4" s="1"/>
  <c r="Q4091" i="4"/>
  <c r="R4091" i="4"/>
  <c r="S4091" i="4" s="1"/>
  <c r="N4092" i="4"/>
  <c r="O4092" i="4"/>
  <c r="P4092" i="4" s="1"/>
  <c r="T4092" i="4" s="1"/>
  <c r="Q4092" i="4"/>
  <c r="R4092" i="4" s="1"/>
  <c r="S4092" i="4" s="1"/>
  <c r="N4093" i="4"/>
  <c r="O4093" i="4" s="1"/>
  <c r="P4093" i="4" s="1"/>
  <c r="T4093" i="4" s="1"/>
  <c r="Q4093" i="4"/>
  <c r="R4093" i="4"/>
  <c r="S4093" i="4" s="1"/>
  <c r="N4094" i="4"/>
  <c r="O4094" i="4"/>
  <c r="P4094" i="4" s="1"/>
  <c r="Q4094" i="4"/>
  <c r="R4094" i="4" s="1"/>
  <c r="S4094" i="4" s="1"/>
  <c r="N4095" i="4"/>
  <c r="O4095" i="4" s="1"/>
  <c r="P4095" i="4" s="1"/>
  <c r="T4095" i="4" s="1"/>
  <c r="Q4095" i="4"/>
  <c r="R4095" i="4"/>
  <c r="S4095" i="4" s="1"/>
  <c r="N4096" i="4"/>
  <c r="O4096" i="4"/>
  <c r="P4096" i="4" s="1"/>
  <c r="Q4096" i="4"/>
  <c r="R4096" i="4" s="1"/>
  <c r="S4096" i="4"/>
  <c r="N4097" i="4"/>
  <c r="O4097" i="4" s="1"/>
  <c r="P4097" i="4"/>
  <c r="T4097" i="4" s="1"/>
  <c r="Q4097" i="4"/>
  <c r="R4097" i="4"/>
  <c r="S4097" i="4" s="1"/>
  <c r="N4098" i="4"/>
  <c r="O4098" i="4"/>
  <c r="P4098" i="4" s="1"/>
  <c r="Q4098" i="4"/>
  <c r="R4098" i="4" s="1"/>
  <c r="S4098" i="4" s="1"/>
  <c r="Q4075" i="4"/>
  <c r="R4075" i="4" s="1"/>
  <c r="O4075" i="4"/>
  <c r="P4075" i="4" s="1"/>
  <c r="N4075" i="4"/>
  <c r="N4051" i="4"/>
  <c r="O4051" i="4" s="1"/>
  <c r="Q4051" i="4"/>
  <c r="R4051" i="4"/>
  <c r="S4051" i="4" s="1"/>
  <c r="N4052" i="4"/>
  <c r="O4052" i="4"/>
  <c r="P4052" i="4" s="1"/>
  <c r="T4052" i="4" s="1"/>
  <c r="Q4052" i="4"/>
  <c r="R4052" i="4" s="1"/>
  <c r="S4052" i="4" s="1"/>
  <c r="N4053" i="4"/>
  <c r="O4053" i="4" s="1"/>
  <c r="P4053" i="4" s="1"/>
  <c r="Q4053" i="4"/>
  <c r="R4053" i="4"/>
  <c r="S4053" i="4" s="1"/>
  <c r="N4054" i="4"/>
  <c r="O4054" i="4"/>
  <c r="P4054" i="4" s="1"/>
  <c r="T4054" i="4" s="1"/>
  <c r="Q4054" i="4"/>
  <c r="R4054" i="4" s="1"/>
  <c r="S4054" i="4" s="1"/>
  <c r="N4055" i="4"/>
  <c r="O4055" i="4" s="1"/>
  <c r="P4055" i="4" s="1"/>
  <c r="Q4055" i="4"/>
  <c r="R4055" i="4"/>
  <c r="S4055" i="4" s="1"/>
  <c r="N4056" i="4"/>
  <c r="O4056" i="4"/>
  <c r="P4056" i="4" s="1"/>
  <c r="T4056" i="4" s="1"/>
  <c r="Q4056" i="4"/>
  <c r="R4056" i="4" s="1"/>
  <c r="S4056" i="4" s="1"/>
  <c r="N4057" i="4"/>
  <c r="O4057" i="4" s="1"/>
  <c r="P4057" i="4" s="1"/>
  <c r="Q4057" i="4"/>
  <c r="R4057" i="4"/>
  <c r="S4057" i="4" s="1"/>
  <c r="N4058" i="4"/>
  <c r="O4058" i="4"/>
  <c r="P4058" i="4" s="1"/>
  <c r="T4058" i="4" s="1"/>
  <c r="Q4058" i="4"/>
  <c r="R4058" i="4" s="1"/>
  <c r="S4058" i="4" s="1"/>
  <c r="N4059" i="4"/>
  <c r="O4059" i="4" s="1"/>
  <c r="P4059" i="4" s="1"/>
  <c r="Q4059" i="4"/>
  <c r="R4059" i="4"/>
  <c r="S4059" i="4" s="1"/>
  <c r="N4060" i="4"/>
  <c r="O4060" i="4"/>
  <c r="P4060" i="4" s="1"/>
  <c r="T4060" i="4" s="1"/>
  <c r="Q4060" i="4"/>
  <c r="R4060" i="4" s="1"/>
  <c r="S4060" i="4" s="1"/>
  <c r="N4061" i="4"/>
  <c r="O4061" i="4" s="1"/>
  <c r="P4061" i="4" s="1"/>
  <c r="Q4061" i="4"/>
  <c r="R4061" i="4"/>
  <c r="S4061" i="4" s="1"/>
  <c r="N4062" i="4"/>
  <c r="O4062" i="4"/>
  <c r="P4062" i="4" s="1"/>
  <c r="T4062" i="4" s="1"/>
  <c r="Q4062" i="4"/>
  <c r="R4062" i="4" s="1"/>
  <c r="S4062" i="4" s="1"/>
  <c r="N4063" i="4"/>
  <c r="O4063" i="4" s="1"/>
  <c r="P4063" i="4" s="1"/>
  <c r="Q4063" i="4"/>
  <c r="R4063" i="4"/>
  <c r="S4063" i="4" s="1"/>
  <c r="N4064" i="4"/>
  <c r="O4064" i="4"/>
  <c r="P4064" i="4" s="1"/>
  <c r="T4064" i="4" s="1"/>
  <c r="Q4064" i="4"/>
  <c r="R4064" i="4" s="1"/>
  <c r="S4064" i="4" s="1"/>
  <c r="N4065" i="4"/>
  <c r="O4065" i="4" s="1"/>
  <c r="P4065" i="4" s="1"/>
  <c r="Q4065" i="4"/>
  <c r="R4065" i="4"/>
  <c r="S4065" i="4" s="1"/>
  <c r="N4066" i="4"/>
  <c r="O4066" i="4"/>
  <c r="P4066" i="4" s="1"/>
  <c r="T4066" i="4" s="1"/>
  <c r="Q4066" i="4"/>
  <c r="R4066" i="4" s="1"/>
  <c r="S4066" i="4" s="1"/>
  <c r="N4067" i="4"/>
  <c r="O4067" i="4" s="1"/>
  <c r="P4067" i="4" s="1"/>
  <c r="Q4067" i="4"/>
  <c r="R4067" i="4"/>
  <c r="S4067" i="4" s="1"/>
  <c r="N4068" i="4"/>
  <c r="O4068" i="4"/>
  <c r="P4068" i="4" s="1"/>
  <c r="T4068" i="4" s="1"/>
  <c r="Q4068" i="4"/>
  <c r="R4068" i="4" s="1"/>
  <c r="S4068" i="4" s="1"/>
  <c r="N4069" i="4"/>
  <c r="O4069" i="4" s="1"/>
  <c r="P4069" i="4" s="1"/>
  <c r="Q4069" i="4"/>
  <c r="R4069" i="4"/>
  <c r="S4069" i="4" s="1"/>
  <c r="N4070" i="4"/>
  <c r="O4070" i="4"/>
  <c r="P4070" i="4" s="1"/>
  <c r="T4070" i="4" s="1"/>
  <c r="Q4070" i="4"/>
  <c r="R4070" i="4" s="1"/>
  <c r="S4070" i="4" s="1"/>
  <c r="N4071" i="4"/>
  <c r="O4071" i="4" s="1"/>
  <c r="P4071" i="4" s="1"/>
  <c r="Q4071" i="4"/>
  <c r="R4071" i="4"/>
  <c r="S4071" i="4" s="1"/>
  <c r="N4072" i="4"/>
  <c r="O4072" i="4"/>
  <c r="P4072" i="4" s="1"/>
  <c r="T4072" i="4" s="1"/>
  <c r="Q4072" i="4"/>
  <c r="R4072" i="4" s="1"/>
  <c r="S4072" i="4" s="1"/>
  <c r="N4073" i="4"/>
  <c r="O4073" i="4" s="1"/>
  <c r="P4073" i="4" s="1"/>
  <c r="Q4073" i="4"/>
  <c r="R4073" i="4"/>
  <c r="S4073" i="4" s="1"/>
  <c r="Q4050" i="4"/>
  <c r="R4050" i="4" s="1"/>
  <c r="S4050" i="4" s="1"/>
  <c r="O4050" i="4"/>
  <c r="P4050" i="4" s="1"/>
  <c r="T4050" i="4" s="1"/>
  <c r="N4050" i="4"/>
  <c r="N4026" i="4"/>
  <c r="O4026" i="4"/>
  <c r="P4026" i="4" s="1"/>
  <c r="Q4026" i="4"/>
  <c r="R4026" i="4" s="1"/>
  <c r="S4026" i="4" s="1"/>
  <c r="N4027" i="4"/>
  <c r="O4027" i="4" s="1"/>
  <c r="P4027" i="4" s="1"/>
  <c r="Q4027" i="4"/>
  <c r="R4027" i="4"/>
  <c r="S4027" i="4" s="1"/>
  <c r="N4028" i="4"/>
  <c r="O4028" i="4"/>
  <c r="P4028" i="4" s="1"/>
  <c r="T4028" i="4" s="1"/>
  <c r="Q4028" i="4"/>
  <c r="R4028" i="4" s="1"/>
  <c r="S4028" i="4" s="1"/>
  <c r="N4029" i="4"/>
  <c r="O4029" i="4" s="1"/>
  <c r="P4029" i="4" s="1"/>
  <c r="Q4029" i="4"/>
  <c r="R4029" i="4"/>
  <c r="S4029" i="4" s="1"/>
  <c r="N4030" i="4"/>
  <c r="O4030" i="4"/>
  <c r="P4030" i="4" s="1"/>
  <c r="T4030" i="4" s="1"/>
  <c r="Q4030" i="4"/>
  <c r="R4030" i="4" s="1"/>
  <c r="S4030" i="4" s="1"/>
  <c r="N4031" i="4"/>
  <c r="O4031" i="4" s="1"/>
  <c r="P4031" i="4" s="1"/>
  <c r="Q4031" i="4"/>
  <c r="R4031" i="4"/>
  <c r="S4031" i="4" s="1"/>
  <c r="N4032" i="4"/>
  <c r="O4032" i="4"/>
  <c r="P4032" i="4" s="1"/>
  <c r="T4032" i="4" s="1"/>
  <c r="Q4032" i="4"/>
  <c r="R4032" i="4" s="1"/>
  <c r="S4032" i="4" s="1"/>
  <c r="N4033" i="4"/>
  <c r="O4033" i="4" s="1"/>
  <c r="P4033" i="4" s="1"/>
  <c r="Q4033" i="4"/>
  <c r="R4033" i="4"/>
  <c r="S4033" i="4" s="1"/>
  <c r="N4034" i="4"/>
  <c r="O4034" i="4"/>
  <c r="P4034" i="4" s="1"/>
  <c r="T4034" i="4" s="1"/>
  <c r="Q4034" i="4"/>
  <c r="R4034" i="4" s="1"/>
  <c r="S4034" i="4" s="1"/>
  <c r="N4035" i="4"/>
  <c r="O4035" i="4" s="1"/>
  <c r="P4035" i="4" s="1"/>
  <c r="Q4035" i="4"/>
  <c r="R4035" i="4"/>
  <c r="S4035" i="4" s="1"/>
  <c r="N4036" i="4"/>
  <c r="O4036" i="4"/>
  <c r="P4036" i="4" s="1"/>
  <c r="T4036" i="4" s="1"/>
  <c r="Q4036" i="4"/>
  <c r="R4036" i="4" s="1"/>
  <c r="S4036" i="4" s="1"/>
  <c r="N4037" i="4"/>
  <c r="O4037" i="4" s="1"/>
  <c r="P4037" i="4" s="1"/>
  <c r="Q4037" i="4"/>
  <c r="R4037" i="4"/>
  <c r="S4037" i="4" s="1"/>
  <c r="N4038" i="4"/>
  <c r="O4038" i="4"/>
  <c r="P4038" i="4" s="1"/>
  <c r="T4038" i="4" s="1"/>
  <c r="Q4038" i="4"/>
  <c r="R4038" i="4" s="1"/>
  <c r="S4038" i="4" s="1"/>
  <c r="N4039" i="4"/>
  <c r="O4039" i="4" s="1"/>
  <c r="P4039" i="4" s="1"/>
  <c r="Q4039" i="4"/>
  <c r="R4039" i="4"/>
  <c r="S4039" i="4" s="1"/>
  <c r="N4040" i="4"/>
  <c r="O4040" i="4"/>
  <c r="P4040" i="4" s="1"/>
  <c r="T4040" i="4" s="1"/>
  <c r="Q4040" i="4"/>
  <c r="R4040" i="4" s="1"/>
  <c r="S4040" i="4" s="1"/>
  <c r="N4041" i="4"/>
  <c r="O4041" i="4" s="1"/>
  <c r="P4041" i="4" s="1"/>
  <c r="Q4041" i="4"/>
  <c r="R4041" i="4"/>
  <c r="S4041" i="4" s="1"/>
  <c r="N4042" i="4"/>
  <c r="O4042" i="4"/>
  <c r="P4042" i="4" s="1"/>
  <c r="T4042" i="4" s="1"/>
  <c r="Q4042" i="4"/>
  <c r="R4042" i="4" s="1"/>
  <c r="S4042" i="4" s="1"/>
  <c r="N4043" i="4"/>
  <c r="O4043" i="4" s="1"/>
  <c r="P4043" i="4" s="1"/>
  <c r="T4043" i="4" s="1"/>
  <c r="Q4043" i="4"/>
  <c r="R4043" i="4"/>
  <c r="S4043" i="4" s="1"/>
  <c r="N4044" i="4"/>
  <c r="O4044" i="4"/>
  <c r="P4044" i="4" s="1"/>
  <c r="Q4044" i="4"/>
  <c r="R4044" i="4" s="1"/>
  <c r="S4044" i="4" s="1"/>
  <c r="N4045" i="4"/>
  <c r="O4045" i="4" s="1"/>
  <c r="P4045" i="4" s="1"/>
  <c r="T4045" i="4" s="1"/>
  <c r="Q4045" i="4"/>
  <c r="R4045" i="4"/>
  <c r="S4045" i="4" s="1"/>
  <c r="N4046" i="4"/>
  <c r="O4046" i="4"/>
  <c r="P4046" i="4" s="1"/>
  <c r="Q4046" i="4"/>
  <c r="R4046" i="4" s="1"/>
  <c r="S4046" i="4"/>
  <c r="N4047" i="4"/>
  <c r="O4047" i="4" s="1"/>
  <c r="P4047" i="4"/>
  <c r="T4047" i="4" s="1"/>
  <c r="Q4047" i="4"/>
  <c r="R4047" i="4"/>
  <c r="S4047" i="4" s="1"/>
  <c r="N4048" i="4"/>
  <c r="O4048" i="4"/>
  <c r="P4048" i="4" s="1"/>
  <c r="Q4048" i="4"/>
  <c r="R4048" i="4" s="1"/>
  <c r="S4048" i="4" s="1"/>
  <c r="Q4025" i="4"/>
  <c r="R4025" i="4" s="1"/>
  <c r="O4025" i="4"/>
  <c r="P4025" i="4" s="1"/>
  <c r="N4025" i="4"/>
  <c r="N4001" i="4"/>
  <c r="O4001" i="4"/>
  <c r="P4001" i="4" s="1"/>
  <c r="T4001" i="4" s="1"/>
  <c r="Q4001" i="4"/>
  <c r="R4001" i="4" s="1"/>
  <c r="S4001" i="4" s="1"/>
  <c r="N4002" i="4"/>
  <c r="O4002" i="4" s="1"/>
  <c r="P4002" i="4" s="1"/>
  <c r="Q4002" i="4"/>
  <c r="R4002" i="4"/>
  <c r="S4002" i="4" s="1"/>
  <c r="N4003" i="4"/>
  <c r="O4003" i="4"/>
  <c r="P4003" i="4" s="1"/>
  <c r="T4003" i="4" s="1"/>
  <c r="Q4003" i="4"/>
  <c r="R4003" i="4" s="1"/>
  <c r="S4003" i="4" s="1"/>
  <c r="N4004" i="4"/>
  <c r="O4004" i="4" s="1"/>
  <c r="P4004" i="4" s="1"/>
  <c r="Q4004" i="4"/>
  <c r="R4004" i="4"/>
  <c r="S4004" i="4" s="1"/>
  <c r="N4005" i="4"/>
  <c r="O4005" i="4"/>
  <c r="P4005" i="4" s="1"/>
  <c r="T4005" i="4" s="1"/>
  <c r="Q4005" i="4"/>
  <c r="R4005" i="4" s="1"/>
  <c r="S4005" i="4" s="1"/>
  <c r="N4006" i="4"/>
  <c r="O4006" i="4" s="1"/>
  <c r="P4006" i="4" s="1"/>
  <c r="Q4006" i="4"/>
  <c r="R4006" i="4"/>
  <c r="S4006" i="4" s="1"/>
  <c r="N4007" i="4"/>
  <c r="O4007" i="4"/>
  <c r="P4007" i="4" s="1"/>
  <c r="T4007" i="4" s="1"/>
  <c r="Q4007" i="4"/>
  <c r="R4007" i="4" s="1"/>
  <c r="S4007" i="4" s="1"/>
  <c r="N4008" i="4"/>
  <c r="O4008" i="4" s="1"/>
  <c r="P4008" i="4" s="1"/>
  <c r="Q4008" i="4"/>
  <c r="R4008" i="4"/>
  <c r="S4008" i="4" s="1"/>
  <c r="N4009" i="4"/>
  <c r="O4009" i="4"/>
  <c r="P4009" i="4" s="1"/>
  <c r="T4009" i="4" s="1"/>
  <c r="Q4009" i="4"/>
  <c r="R4009" i="4" s="1"/>
  <c r="S4009" i="4" s="1"/>
  <c r="N4010" i="4"/>
  <c r="O4010" i="4" s="1"/>
  <c r="P4010" i="4" s="1"/>
  <c r="Q4010" i="4"/>
  <c r="R4010" i="4"/>
  <c r="S4010" i="4" s="1"/>
  <c r="N4011" i="4"/>
  <c r="O4011" i="4"/>
  <c r="P4011" i="4" s="1"/>
  <c r="T4011" i="4" s="1"/>
  <c r="Q4011" i="4"/>
  <c r="R4011" i="4" s="1"/>
  <c r="S4011" i="4" s="1"/>
  <c r="N4012" i="4"/>
  <c r="O4012" i="4" s="1"/>
  <c r="P4012" i="4" s="1"/>
  <c r="Q4012" i="4"/>
  <c r="R4012" i="4"/>
  <c r="S4012" i="4" s="1"/>
  <c r="N4013" i="4"/>
  <c r="O4013" i="4"/>
  <c r="P4013" i="4" s="1"/>
  <c r="T4013" i="4" s="1"/>
  <c r="Q4013" i="4"/>
  <c r="R4013" i="4" s="1"/>
  <c r="S4013" i="4" s="1"/>
  <c r="N4014" i="4"/>
  <c r="O4014" i="4" s="1"/>
  <c r="P4014" i="4" s="1"/>
  <c r="Q4014" i="4"/>
  <c r="R4014" i="4"/>
  <c r="S4014" i="4" s="1"/>
  <c r="N4015" i="4"/>
  <c r="O4015" i="4"/>
  <c r="P4015" i="4" s="1"/>
  <c r="T4015" i="4" s="1"/>
  <c r="Q4015" i="4"/>
  <c r="R4015" i="4" s="1"/>
  <c r="S4015" i="4" s="1"/>
  <c r="N4016" i="4"/>
  <c r="O4016" i="4" s="1"/>
  <c r="P4016" i="4" s="1"/>
  <c r="Q4016" i="4"/>
  <c r="R4016" i="4"/>
  <c r="S4016" i="4" s="1"/>
  <c r="N4017" i="4"/>
  <c r="O4017" i="4"/>
  <c r="P4017" i="4" s="1"/>
  <c r="T4017" i="4" s="1"/>
  <c r="Q4017" i="4"/>
  <c r="R4017" i="4" s="1"/>
  <c r="S4017" i="4" s="1"/>
  <c r="N4018" i="4"/>
  <c r="O4018" i="4" s="1"/>
  <c r="P4018" i="4" s="1"/>
  <c r="T4018" i="4" s="1"/>
  <c r="Q4018" i="4"/>
  <c r="R4018" i="4"/>
  <c r="S4018" i="4" s="1"/>
  <c r="N4019" i="4"/>
  <c r="O4019" i="4"/>
  <c r="P4019" i="4" s="1"/>
  <c r="Q4019" i="4"/>
  <c r="R4019" i="4" s="1"/>
  <c r="S4019" i="4" s="1"/>
  <c r="N4020" i="4"/>
  <c r="O4020" i="4" s="1"/>
  <c r="P4020" i="4" s="1"/>
  <c r="T4020" i="4" s="1"/>
  <c r="Q4020" i="4"/>
  <c r="R4020" i="4"/>
  <c r="S4020" i="4" s="1"/>
  <c r="N4021" i="4"/>
  <c r="O4021" i="4"/>
  <c r="P4021" i="4" s="1"/>
  <c r="Q4021" i="4"/>
  <c r="R4021" i="4" s="1"/>
  <c r="S4021" i="4"/>
  <c r="N4022" i="4"/>
  <c r="O4022" i="4" s="1"/>
  <c r="P4022" i="4"/>
  <c r="T4022" i="4" s="1"/>
  <c r="Q4022" i="4"/>
  <c r="R4022" i="4"/>
  <c r="S4022" i="4" s="1"/>
  <c r="N4023" i="4"/>
  <c r="O4023" i="4"/>
  <c r="P4023" i="4" s="1"/>
  <c r="Q4023" i="4"/>
  <c r="R4023" i="4" s="1"/>
  <c r="S4023" i="4" s="1"/>
  <c r="Q4000" i="4"/>
  <c r="R4000" i="4" s="1"/>
  <c r="S4000" i="4" s="1"/>
  <c r="O4000" i="4"/>
  <c r="P4000" i="4" s="1"/>
  <c r="T4000" i="4" s="1"/>
  <c r="N4000" i="4"/>
  <c r="N3976" i="4"/>
  <c r="O3976" i="4"/>
  <c r="P3976" i="4" s="1"/>
  <c r="Q3976" i="4"/>
  <c r="R3976" i="4" s="1"/>
  <c r="S3976" i="4" s="1"/>
  <c r="N3977" i="4"/>
  <c r="O3977" i="4" s="1"/>
  <c r="P3977" i="4" s="1"/>
  <c r="Q3977" i="4"/>
  <c r="R3977" i="4"/>
  <c r="S3977" i="4" s="1"/>
  <c r="N3978" i="4"/>
  <c r="O3978" i="4"/>
  <c r="P3978" i="4" s="1"/>
  <c r="Q3978" i="4"/>
  <c r="R3978" i="4" s="1"/>
  <c r="S3978" i="4" s="1"/>
  <c r="N3979" i="4"/>
  <c r="O3979" i="4" s="1"/>
  <c r="P3979" i="4" s="1"/>
  <c r="Q3979" i="4"/>
  <c r="R3979" i="4"/>
  <c r="S3979" i="4" s="1"/>
  <c r="N3980" i="4"/>
  <c r="O3980" i="4"/>
  <c r="P3980" i="4" s="1"/>
  <c r="Q3980" i="4"/>
  <c r="R3980" i="4" s="1"/>
  <c r="S3980" i="4" s="1"/>
  <c r="N3981" i="4"/>
  <c r="O3981" i="4" s="1"/>
  <c r="P3981" i="4" s="1"/>
  <c r="Q3981" i="4"/>
  <c r="R3981" i="4"/>
  <c r="S3981" i="4" s="1"/>
  <c r="N3982" i="4"/>
  <c r="O3982" i="4"/>
  <c r="P3982" i="4" s="1"/>
  <c r="Q3982" i="4"/>
  <c r="R3982" i="4" s="1"/>
  <c r="S3982" i="4" s="1"/>
  <c r="N3983" i="4"/>
  <c r="O3983" i="4" s="1"/>
  <c r="P3983" i="4" s="1"/>
  <c r="Q3983" i="4"/>
  <c r="R3983" i="4"/>
  <c r="S3983" i="4" s="1"/>
  <c r="N3984" i="4"/>
  <c r="O3984" i="4"/>
  <c r="P3984" i="4" s="1"/>
  <c r="Q3984" i="4"/>
  <c r="R3984" i="4" s="1"/>
  <c r="S3984" i="4" s="1"/>
  <c r="N3985" i="4"/>
  <c r="O3985" i="4" s="1"/>
  <c r="P3985" i="4" s="1"/>
  <c r="Q3985" i="4"/>
  <c r="R3985" i="4"/>
  <c r="S3985" i="4" s="1"/>
  <c r="N3986" i="4"/>
  <c r="O3986" i="4"/>
  <c r="P3986" i="4" s="1"/>
  <c r="Q3986" i="4"/>
  <c r="R3986" i="4" s="1"/>
  <c r="S3986" i="4" s="1"/>
  <c r="N3987" i="4"/>
  <c r="O3987" i="4" s="1"/>
  <c r="P3987" i="4" s="1"/>
  <c r="Q3987" i="4"/>
  <c r="R3987" i="4"/>
  <c r="S3987" i="4" s="1"/>
  <c r="N3988" i="4"/>
  <c r="O3988" i="4"/>
  <c r="P3988" i="4" s="1"/>
  <c r="Q3988" i="4"/>
  <c r="R3988" i="4" s="1"/>
  <c r="S3988" i="4" s="1"/>
  <c r="N3989" i="4"/>
  <c r="O3989" i="4" s="1"/>
  <c r="P3989" i="4" s="1"/>
  <c r="Q3989" i="4"/>
  <c r="R3989" i="4"/>
  <c r="S3989" i="4" s="1"/>
  <c r="N3990" i="4"/>
  <c r="O3990" i="4"/>
  <c r="P3990" i="4" s="1"/>
  <c r="Q3990" i="4"/>
  <c r="R3990" i="4" s="1"/>
  <c r="S3990" i="4" s="1"/>
  <c r="N3991" i="4"/>
  <c r="O3991" i="4" s="1"/>
  <c r="P3991" i="4" s="1"/>
  <c r="Q3991" i="4"/>
  <c r="R3991" i="4"/>
  <c r="S3991" i="4" s="1"/>
  <c r="N3992" i="4"/>
  <c r="O3992" i="4"/>
  <c r="P3992" i="4" s="1"/>
  <c r="Q3992" i="4"/>
  <c r="R3992" i="4" s="1"/>
  <c r="S3992" i="4" s="1"/>
  <c r="N3993" i="4"/>
  <c r="O3993" i="4" s="1"/>
  <c r="P3993" i="4" s="1"/>
  <c r="Q3993" i="4"/>
  <c r="R3993" i="4"/>
  <c r="S3993" i="4" s="1"/>
  <c r="T3993" i="4"/>
  <c r="N3994" i="4"/>
  <c r="O3994" i="4"/>
  <c r="P3994" i="4" s="1"/>
  <c r="Q3994" i="4"/>
  <c r="R3994" i="4" s="1"/>
  <c r="S3994" i="4"/>
  <c r="N3995" i="4"/>
  <c r="O3995" i="4" s="1"/>
  <c r="P3995" i="4"/>
  <c r="T3995" i="4" s="1"/>
  <c r="Q3995" i="4"/>
  <c r="R3995" i="4"/>
  <c r="S3995" i="4" s="1"/>
  <c r="N3996" i="4"/>
  <c r="O3996" i="4"/>
  <c r="P3996" i="4" s="1"/>
  <c r="Q3996" i="4"/>
  <c r="R3996" i="4" s="1"/>
  <c r="S3996" i="4" s="1"/>
  <c r="N3997" i="4"/>
  <c r="O3997" i="4" s="1"/>
  <c r="P3997" i="4" s="1"/>
  <c r="T3997" i="4" s="1"/>
  <c r="Q3997" i="4"/>
  <c r="R3997" i="4"/>
  <c r="S3997" i="4" s="1"/>
  <c r="N3998" i="4"/>
  <c r="O3998" i="4"/>
  <c r="P3998" i="4" s="1"/>
  <c r="Q3998" i="4"/>
  <c r="R3998" i="4" s="1"/>
  <c r="S3998" i="4"/>
  <c r="Q3975" i="4"/>
  <c r="R3975" i="4" s="1"/>
  <c r="S3975" i="4" s="1"/>
  <c r="O3975" i="4"/>
  <c r="P3975" i="4" s="1"/>
  <c r="T3975" i="4" s="1"/>
  <c r="N3975" i="4"/>
  <c r="N3951" i="4"/>
  <c r="O3951" i="4" s="1"/>
  <c r="P3951" i="4" s="1"/>
  <c r="Q3951" i="4"/>
  <c r="R3951" i="4"/>
  <c r="S3951" i="4" s="1"/>
  <c r="N3952" i="4"/>
  <c r="O3952" i="4"/>
  <c r="P3952" i="4" s="1"/>
  <c r="Q3952" i="4"/>
  <c r="R3952" i="4" s="1"/>
  <c r="S3952" i="4" s="1"/>
  <c r="N3953" i="4"/>
  <c r="O3953" i="4" s="1"/>
  <c r="P3953" i="4" s="1"/>
  <c r="Q3953" i="4"/>
  <c r="R3953" i="4"/>
  <c r="S3953" i="4" s="1"/>
  <c r="N3954" i="4"/>
  <c r="O3954" i="4"/>
  <c r="P3954" i="4" s="1"/>
  <c r="Q3954" i="4"/>
  <c r="R3954" i="4" s="1"/>
  <c r="S3954" i="4" s="1"/>
  <c r="N3955" i="4"/>
  <c r="O3955" i="4" s="1"/>
  <c r="P3955" i="4" s="1"/>
  <c r="Q3955" i="4"/>
  <c r="R3955" i="4"/>
  <c r="S3955" i="4" s="1"/>
  <c r="N3956" i="4"/>
  <c r="O3956" i="4"/>
  <c r="P3956" i="4" s="1"/>
  <c r="Q3956" i="4"/>
  <c r="R3956" i="4" s="1"/>
  <c r="S3956" i="4" s="1"/>
  <c r="N3957" i="4"/>
  <c r="O3957" i="4" s="1"/>
  <c r="P3957" i="4" s="1"/>
  <c r="Q3957" i="4"/>
  <c r="R3957" i="4"/>
  <c r="S3957" i="4" s="1"/>
  <c r="N3958" i="4"/>
  <c r="O3958" i="4"/>
  <c r="P3958" i="4" s="1"/>
  <c r="Q3958" i="4"/>
  <c r="R3958" i="4" s="1"/>
  <c r="S3958" i="4" s="1"/>
  <c r="N3959" i="4"/>
  <c r="O3959" i="4" s="1"/>
  <c r="P3959" i="4" s="1"/>
  <c r="Q3959" i="4"/>
  <c r="R3959" i="4"/>
  <c r="S3959" i="4" s="1"/>
  <c r="N3960" i="4"/>
  <c r="O3960" i="4"/>
  <c r="P3960" i="4" s="1"/>
  <c r="Q3960" i="4"/>
  <c r="R3960" i="4" s="1"/>
  <c r="S3960" i="4" s="1"/>
  <c r="N3961" i="4"/>
  <c r="O3961" i="4" s="1"/>
  <c r="P3961" i="4" s="1"/>
  <c r="Q3961" i="4"/>
  <c r="R3961" i="4"/>
  <c r="S3961" i="4" s="1"/>
  <c r="N3962" i="4"/>
  <c r="O3962" i="4"/>
  <c r="P3962" i="4" s="1"/>
  <c r="Q3962" i="4"/>
  <c r="R3962" i="4" s="1"/>
  <c r="S3962" i="4" s="1"/>
  <c r="N3963" i="4"/>
  <c r="O3963" i="4" s="1"/>
  <c r="P3963" i="4" s="1"/>
  <c r="Q3963" i="4"/>
  <c r="R3963" i="4"/>
  <c r="S3963" i="4" s="1"/>
  <c r="N3964" i="4"/>
  <c r="O3964" i="4"/>
  <c r="P3964" i="4" s="1"/>
  <c r="Q3964" i="4"/>
  <c r="R3964" i="4" s="1"/>
  <c r="S3964" i="4" s="1"/>
  <c r="N3965" i="4"/>
  <c r="O3965" i="4" s="1"/>
  <c r="P3965" i="4" s="1"/>
  <c r="Q3965" i="4"/>
  <c r="R3965" i="4"/>
  <c r="S3965" i="4" s="1"/>
  <c r="N3966" i="4"/>
  <c r="O3966" i="4"/>
  <c r="P3966" i="4" s="1"/>
  <c r="Q3966" i="4"/>
  <c r="R3966" i="4" s="1"/>
  <c r="S3966" i="4" s="1"/>
  <c r="N3967" i="4"/>
  <c r="O3967" i="4" s="1"/>
  <c r="P3967" i="4" s="1"/>
  <c r="Q3967" i="4"/>
  <c r="R3967" i="4"/>
  <c r="S3967" i="4" s="1"/>
  <c r="N3968" i="4"/>
  <c r="O3968" i="4"/>
  <c r="P3968" i="4" s="1"/>
  <c r="Q3968" i="4"/>
  <c r="R3968" i="4" s="1"/>
  <c r="S3968" i="4" s="1"/>
  <c r="N3969" i="4"/>
  <c r="O3969" i="4" s="1"/>
  <c r="P3969" i="4" s="1"/>
  <c r="Q3969" i="4"/>
  <c r="R3969" i="4"/>
  <c r="S3969" i="4" s="1"/>
  <c r="N3970" i="4"/>
  <c r="O3970" i="4"/>
  <c r="P3970" i="4" s="1"/>
  <c r="Q3970" i="4"/>
  <c r="R3970" i="4" s="1"/>
  <c r="S3970" i="4" s="1"/>
  <c r="N3971" i="4"/>
  <c r="O3971" i="4" s="1"/>
  <c r="P3971" i="4" s="1"/>
  <c r="Q3971" i="4"/>
  <c r="R3971" i="4"/>
  <c r="S3971" i="4" s="1"/>
  <c r="N3972" i="4"/>
  <c r="O3972" i="4"/>
  <c r="P3972" i="4" s="1"/>
  <c r="Q3972" i="4"/>
  <c r="R3972" i="4" s="1"/>
  <c r="S3972" i="4" s="1"/>
  <c r="N3973" i="4"/>
  <c r="O3973" i="4" s="1"/>
  <c r="P3973" i="4" s="1"/>
  <c r="Q3973" i="4"/>
  <c r="R3973" i="4"/>
  <c r="S3973" i="4" s="1"/>
  <c r="Q3950" i="4"/>
  <c r="R3950" i="4" s="1"/>
  <c r="O3950" i="4"/>
  <c r="P3950" i="4" s="1"/>
  <c r="N3950" i="4"/>
  <c r="N3926" i="4"/>
  <c r="O3926" i="4"/>
  <c r="P3926" i="4" s="1"/>
  <c r="Q3926" i="4"/>
  <c r="R3926" i="4" s="1"/>
  <c r="S3926" i="4" s="1"/>
  <c r="N3927" i="4"/>
  <c r="O3927" i="4" s="1"/>
  <c r="P3927" i="4" s="1"/>
  <c r="Q3927" i="4"/>
  <c r="R3927" i="4"/>
  <c r="S3927" i="4" s="1"/>
  <c r="N3928" i="4"/>
  <c r="O3928" i="4"/>
  <c r="P3928" i="4" s="1"/>
  <c r="Q3928" i="4"/>
  <c r="R3928" i="4" s="1"/>
  <c r="S3928" i="4" s="1"/>
  <c r="N3929" i="4"/>
  <c r="O3929" i="4" s="1"/>
  <c r="P3929" i="4" s="1"/>
  <c r="Q3929" i="4"/>
  <c r="R3929" i="4"/>
  <c r="S3929" i="4" s="1"/>
  <c r="N3930" i="4"/>
  <c r="O3930" i="4"/>
  <c r="P3930" i="4" s="1"/>
  <c r="Q3930" i="4"/>
  <c r="R3930" i="4" s="1"/>
  <c r="S3930" i="4" s="1"/>
  <c r="N3931" i="4"/>
  <c r="O3931" i="4" s="1"/>
  <c r="P3931" i="4" s="1"/>
  <c r="Q3931" i="4"/>
  <c r="R3931" i="4"/>
  <c r="S3931" i="4" s="1"/>
  <c r="N3932" i="4"/>
  <c r="O3932" i="4"/>
  <c r="P3932" i="4" s="1"/>
  <c r="Q3932" i="4"/>
  <c r="R3932" i="4" s="1"/>
  <c r="S3932" i="4" s="1"/>
  <c r="N3933" i="4"/>
  <c r="O3933" i="4" s="1"/>
  <c r="P3933" i="4" s="1"/>
  <c r="Q3933" i="4"/>
  <c r="R3933" i="4"/>
  <c r="S3933" i="4" s="1"/>
  <c r="N3934" i="4"/>
  <c r="O3934" i="4"/>
  <c r="P3934" i="4" s="1"/>
  <c r="Q3934" i="4"/>
  <c r="R3934" i="4" s="1"/>
  <c r="S3934" i="4" s="1"/>
  <c r="N3935" i="4"/>
  <c r="O3935" i="4" s="1"/>
  <c r="P3935" i="4" s="1"/>
  <c r="Q3935" i="4"/>
  <c r="R3935" i="4"/>
  <c r="S3935" i="4" s="1"/>
  <c r="N3936" i="4"/>
  <c r="O3936" i="4"/>
  <c r="P3936" i="4" s="1"/>
  <c r="Q3936" i="4"/>
  <c r="R3936" i="4" s="1"/>
  <c r="S3936" i="4" s="1"/>
  <c r="N3937" i="4"/>
  <c r="O3937" i="4" s="1"/>
  <c r="P3937" i="4" s="1"/>
  <c r="Q3937" i="4"/>
  <c r="R3937" i="4"/>
  <c r="S3937" i="4" s="1"/>
  <c r="N3938" i="4"/>
  <c r="O3938" i="4"/>
  <c r="P3938" i="4" s="1"/>
  <c r="Q3938" i="4"/>
  <c r="R3938" i="4" s="1"/>
  <c r="S3938" i="4" s="1"/>
  <c r="N3939" i="4"/>
  <c r="O3939" i="4" s="1"/>
  <c r="P3939" i="4" s="1"/>
  <c r="Q3939" i="4"/>
  <c r="R3939" i="4"/>
  <c r="S3939" i="4" s="1"/>
  <c r="N3940" i="4"/>
  <c r="O3940" i="4"/>
  <c r="P3940" i="4" s="1"/>
  <c r="Q3940" i="4"/>
  <c r="R3940" i="4" s="1"/>
  <c r="S3940" i="4" s="1"/>
  <c r="N3941" i="4"/>
  <c r="O3941" i="4" s="1"/>
  <c r="P3941" i="4" s="1"/>
  <c r="Q3941" i="4"/>
  <c r="R3941" i="4"/>
  <c r="S3941" i="4" s="1"/>
  <c r="N3942" i="4"/>
  <c r="O3942" i="4"/>
  <c r="P3942" i="4" s="1"/>
  <c r="Q3942" i="4"/>
  <c r="R3942" i="4" s="1"/>
  <c r="S3942" i="4" s="1"/>
  <c r="N3943" i="4"/>
  <c r="O3943" i="4" s="1"/>
  <c r="P3943" i="4" s="1"/>
  <c r="Q3943" i="4"/>
  <c r="R3943" i="4"/>
  <c r="S3943" i="4" s="1"/>
  <c r="T3943" i="4"/>
  <c r="N3944" i="4"/>
  <c r="O3944" i="4"/>
  <c r="P3944" i="4" s="1"/>
  <c r="Q3944" i="4"/>
  <c r="R3944" i="4" s="1"/>
  <c r="S3944" i="4"/>
  <c r="N3945" i="4"/>
  <c r="O3945" i="4" s="1"/>
  <c r="P3945" i="4"/>
  <c r="T3945" i="4" s="1"/>
  <c r="Q3945" i="4"/>
  <c r="R3945" i="4"/>
  <c r="S3945" i="4" s="1"/>
  <c r="N3946" i="4"/>
  <c r="O3946" i="4"/>
  <c r="P3946" i="4" s="1"/>
  <c r="Q3946" i="4"/>
  <c r="R3946" i="4" s="1"/>
  <c r="S3946" i="4" s="1"/>
  <c r="N3947" i="4"/>
  <c r="O3947" i="4" s="1"/>
  <c r="P3947" i="4" s="1"/>
  <c r="T3947" i="4" s="1"/>
  <c r="Q3947" i="4"/>
  <c r="R3947" i="4"/>
  <c r="S3947" i="4" s="1"/>
  <c r="N3948" i="4"/>
  <c r="O3948" i="4"/>
  <c r="P3948" i="4" s="1"/>
  <c r="Q3948" i="4"/>
  <c r="R3948" i="4" s="1"/>
  <c r="S3948" i="4"/>
  <c r="Q3925" i="4"/>
  <c r="R3925" i="4" s="1"/>
  <c r="S3925" i="4" s="1"/>
  <c r="O3925" i="4"/>
  <c r="P3925" i="4" s="1"/>
  <c r="T3925" i="4" s="1"/>
  <c r="N3925" i="4"/>
  <c r="N3901" i="4"/>
  <c r="O3901" i="4"/>
  <c r="P3901" i="4" s="1"/>
  <c r="Q3901" i="4"/>
  <c r="R3901" i="4" s="1"/>
  <c r="S3901" i="4" s="1"/>
  <c r="N3902" i="4"/>
  <c r="O3902" i="4" s="1"/>
  <c r="P3902" i="4" s="1"/>
  <c r="Q3902" i="4"/>
  <c r="R3902" i="4"/>
  <c r="S3902" i="4" s="1"/>
  <c r="N3903" i="4"/>
  <c r="O3903" i="4"/>
  <c r="P3903" i="4" s="1"/>
  <c r="T3903" i="4" s="1"/>
  <c r="Q3903" i="4"/>
  <c r="R3903" i="4" s="1"/>
  <c r="S3903" i="4" s="1"/>
  <c r="N3904" i="4"/>
  <c r="O3904" i="4" s="1"/>
  <c r="P3904" i="4" s="1"/>
  <c r="Q3904" i="4"/>
  <c r="R3904" i="4"/>
  <c r="S3904" i="4" s="1"/>
  <c r="N3905" i="4"/>
  <c r="O3905" i="4"/>
  <c r="P3905" i="4" s="1"/>
  <c r="T3905" i="4" s="1"/>
  <c r="Q3905" i="4"/>
  <c r="R3905" i="4" s="1"/>
  <c r="S3905" i="4" s="1"/>
  <c r="N3906" i="4"/>
  <c r="O3906" i="4" s="1"/>
  <c r="P3906" i="4" s="1"/>
  <c r="Q3906" i="4"/>
  <c r="R3906" i="4"/>
  <c r="S3906" i="4" s="1"/>
  <c r="N3907" i="4"/>
  <c r="O3907" i="4"/>
  <c r="P3907" i="4" s="1"/>
  <c r="T3907" i="4" s="1"/>
  <c r="Q3907" i="4"/>
  <c r="R3907" i="4" s="1"/>
  <c r="S3907" i="4" s="1"/>
  <c r="N3908" i="4"/>
  <c r="O3908" i="4" s="1"/>
  <c r="P3908" i="4" s="1"/>
  <c r="Q3908" i="4"/>
  <c r="R3908" i="4"/>
  <c r="S3908" i="4" s="1"/>
  <c r="N3909" i="4"/>
  <c r="O3909" i="4"/>
  <c r="P3909" i="4" s="1"/>
  <c r="T3909" i="4" s="1"/>
  <c r="Q3909" i="4"/>
  <c r="R3909" i="4" s="1"/>
  <c r="S3909" i="4" s="1"/>
  <c r="N3910" i="4"/>
  <c r="O3910" i="4" s="1"/>
  <c r="P3910" i="4" s="1"/>
  <c r="Q3910" i="4"/>
  <c r="R3910" i="4"/>
  <c r="S3910" i="4" s="1"/>
  <c r="N3911" i="4"/>
  <c r="O3911" i="4"/>
  <c r="P3911" i="4" s="1"/>
  <c r="T3911" i="4" s="1"/>
  <c r="Q3911" i="4"/>
  <c r="R3911" i="4" s="1"/>
  <c r="S3911" i="4" s="1"/>
  <c r="N3912" i="4"/>
  <c r="O3912" i="4" s="1"/>
  <c r="P3912" i="4" s="1"/>
  <c r="Q3912" i="4"/>
  <c r="R3912" i="4"/>
  <c r="S3912" i="4" s="1"/>
  <c r="N3913" i="4"/>
  <c r="O3913" i="4"/>
  <c r="P3913" i="4" s="1"/>
  <c r="T3913" i="4" s="1"/>
  <c r="Q3913" i="4"/>
  <c r="R3913" i="4" s="1"/>
  <c r="S3913" i="4" s="1"/>
  <c r="N3914" i="4"/>
  <c r="O3914" i="4" s="1"/>
  <c r="P3914" i="4" s="1"/>
  <c r="Q3914" i="4"/>
  <c r="R3914" i="4"/>
  <c r="S3914" i="4" s="1"/>
  <c r="N3915" i="4"/>
  <c r="O3915" i="4"/>
  <c r="P3915" i="4" s="1"/>
  <c r="T3915" i="4" s="1"/>
  <c r="Q3915" i="4"/>
  <c r="R3915" i="4" s="1"/>
  <c r="S3915" i="4" s="1"/>
  <c r="N3916" i="4"/>
  <c r="O3916" i="4" s="1"/>
  <c r="P3916" i="4" s="1"/>
  <c r="Q3916" i="4"/>
  <c r="R3916" i="4"/>
  <c r="S3916" i="4" s="1"/>
  <c r="N3917" i="4"/>
  <c r="O3917" i="4"/>
  <c r="P3917" i="4" s="1"/>
  <c r="T3917" i="4" s="1"/>
  <c r="Q3917" i="4"/>
  <c r="R3917" i="4" s="1"/>
  <c r="S3917" i="4" s="1"/>
  <c r="N3918" i="4"/>
  <c r="O3918" i="4" s="1"/>
  <c r="P3918" i="4" s="1"/>
  <c r="T3918" i="4" s="1"/>
  <c r="Q3918" i="4"/>
  <c r="R3918" i="4"/>
  <c r="S3918" i="4" s="1"/>
  <c r="N3919" i="4"/>
  <c r="O3919" i="4"/>
  <c r="P3919" i="4" s="1"/>
  <c r="Q3919" i="4"/>
  <c r="R3919" i="4" s="1"/>
  <c r="S3919" i="4" s="1"/>
  <c r="N3920" i="4"/>
  <c r="O3920" i="4" s="1"/>
  <c r="P3920" i="4" s="1"/>
  <c r="T3920" i="4" s="1"/>
  <c r="Q3920" i="4"/>
  <c r="R3920" i="4"/>
  <c r="S3920" i="4" s="1"/>
  <c r="N3921" i="4"/>
  <c r="O3921" i="4"/>
  <c r="P3921" i="4" s="1"/>
  <c r="Q3921" i="4"/>
  <c r="R3921" i="4" s="1"/>
  <c r="S3921" i="4"/>
  <c r="N3922" i="4"/>
  <c r="O3922" i="4" s="1"/>
  <c r="P3922" i="4"/>
  <c r="T3922" i="4" s="1"/>
  <c r="Q3922" i="4"/>
  <c r="R3922" i="4"/>
  <c r="S3922" i="4" s="1"/>
  <c r="N3923" i="4"/>
  <c r="O3923" i="4"/>
  <c r="P3923" i="4" s="1"/>
  <c r="Q3923" i="4"/>
  <c r="R3923" i="4" s="1"/>
  <c r="S3923" i="4" s="1"/>
  <c r="Q3900" i="4"/>
  <c r="R3900" i="4" s="1"/>
  <c r="O3900" i="4"/>
  <c r="P3900" i="4" s="1"/>
  <c r="N3900" i="4"/>
  <c r="N3876" i="4"/>
  <c r="O3876" i="4"/>
  <c r="P3876" i="4" s="1"/>
  <c r="Q3876" i="4"/>
  <c r="R3876" i="4" s="1"/>
  <c r="S3876" i="4" s="1"/>
  <c r="N3877" i="4"/>
  <c r="O3877" i="4" s="1"/>
  <c r="P3877" i="4" s="1"/>
  <c r="Q3877" i="4"/>
  <c r="R3877" i="4"/>
  <c r="S3877" i="4" s="1"/>
  <c r="N3878" i="4"/>
  <c r="O3878" i="4"/>
  <c r="P3878" i="4" s="1"/>
  <c r="Q3878" i="4"/>
  <c r="R3878" i="4" s="1"/>
  <c r="S3878" i="4" s="1"/>
  <c r="N3879" i="4"/>
  <c r="O3879" i="4" s="1"/>
  <c r="P3879" i="4" s="1"/>
  <c r="Q3879" i="4"/>
  <c r="R3879" i="4"/>
  <c r="S3879" i="4" s="1"/>
  <c r="N3880" i="4"/>
  <c r="O3880" i="4"/>
  <c r="P3880" i="4" s="1"/>
  <c r="Q3880" i="4"/>
  <c r="R3880" i="4" s="1"/>
  <c r="S3880" i="4" s="1"/>
  <c r="N3881" i="4"/>
  <c r="O3881" i="4" s="1"/>
  <c r="P3881" i="4" s="1"/>
  <c r="Q3881" i="4"/>
  <c r="R3881" i="4"/>
  <c r="S3881" i="4" s="1"/>
  <c r="N3882" i="4"/>
  <c r="O3882" i="4"/>
  <c r="P3882" i="4" s="1"/>
  <c r="Q3882" i="4"/>
  <c r="R3882" i="4" s="1"/>
  <c r="S3882" i="4" s="1"/>
  <c r="N3883" i="4"/>
  <c r="O3883" i="4" s="1"/>
  <c r="P3883" i="4" s="1"/>
  <c r="Q3883" i="4"/>
  <c r="R3883" i="4"/>
  <c r="S3883" i="4" s="1"/>
  <c r="N3884" i="4"/>
  <c r="O3884" i="4"/>
  <c r="P3884" i="4" s="1"/>
  <c r="Q3884" i="4"/>
  <c r="R3884" i="4" s="1"/>
  <c r="S3884" i="4" s="1"/>
  <c r="N3885" i="4"/>
  <c r="O3885" i="4" s="1"/>
  <c r="P3885" i="4" s="1"/>
  <c r="Q3885" i="4"/>
  <c r="R3885" i="4"/>
  <c r="S3885" i="4" s="1"/>
  <c r="N3886" i="4"/>
  <c r="O3886" i="4"/>
  <c r="P3886" i="4" s="1"/>
  <c r="Q3886" i="4"/>
  <c r="R3886" i="4" s="1"/>
  <c r="S3886" i="4" s="1"/>
  <c r="N3887" i="4"/>
  <c r="O3887" i="4" s="1"/>
  <c r="P3887" i="4" s="1"/>
  <c r="Q3887" i="4"/>
  <c r="R3887" i="4"/>
  <c r="S3887" i="4" s="1"/>
  <c r="N3888" i="4"/>
  <c r="O3888" i="4"/>
  <c r="P3888" i="4" s="1"/>
  <c r="Q3888" i="4"/>
  <c r="R3888" i="4" s="1"/>
  <c r="S3888" i="4" s="1"/>
  <c r="N3889" i="4"/>
  <c r="O3889" i="4" s="1"/>
  <c r="P3889" i="4" s="1"/>
  <c r="Q3889" i="4"/>
  <c r="R3889" i="4"/>
  <c r="S3889" i="4" s="1"/>
  <c r="N3890" i="4"/>
  <c r="O3890" i="4"/>
  <c r="P3890" i="4" s="1"/>
  <c r="Q3890" i="4"/>
  <c r="R3890" i="4" s="1"/>
  <c r="S3890" i="4" s="1"/>
  <c r="N3891" i="4"/>
  <c r="O3891" i="4" s="1"/>
  <c r="P3891" i="4" s="1"/>
  <c r="Q3891" i="4"/>
  <c r="R3891" i="4"/>
  <c r="S3891" i="4" s="1"/>
  <c r="N3892" i="4"/>
  <c r="O3892" i="4"/>
  <c r="P3892" i="4" s="1"/>
  <c r="Q3892" i="4"/>
  <c r="R3892" i="4" s="1"/>
  <c r="S3892" i="4" s="1"/>
  <c r="N3893" i="4"/>
  <c r="O3893" i="4" s="1"/>
  <c r="P3893" i="4" s="1"/>
  <c r="Q3893" i="4"/>
  <c r="R3893" i="4"/>
  <c r="S3893" i="4" s="1"/>
  <c r="T3893" i="4"/>
  <c r="N3894" i="4"/>
  <c r="O3894" i="4"/>
  <c r="P3894" i="4" s="1"/>
  <c r="Q3894" i="4"/>
  <c r="R3894" i="4" s="1"/>
  <c r="S3894" i="4"/>
  <c r="N3895" i="4"/>
  <c r="O3895" i="4" s="1"/>
  <c r="P3895" i="4"/>
  <c r="T3895" i="4" s="1"/>
  <c r="Q3895" i="4"/>
  <c r="R3895" i="4"/>
  <c r="S3895" i="4" s="1"/>
  <c r="N3896" i="4"/>
  <c r="O3896" i="4"/>
  <c r="P3896" i="4" s="1"/>
  <c r="Q3896" i="4"/>
  <c r="R3896" i="4" s="1"/>
  <c r="S3896" i="4" s="1"/>
  <c r="N3897" i="4"/>
  <c r="O3897" i="4" s="1"/>
  <c r="P3897" i="4" s="1"/>
  <c r="T3897" i="4" s="1"/>
  <c r="Q3897" i="4"/>
  <c r="R3897" i="4"/>
  <c r="S3897" i="4" s="1"/>
  <c r="N3898" i="4"/>
  <c r="O3898" i="4"/>
  <c r="P3898" i="4" s="1"/>
  <c r="Q3898" i="4"/>
  <c r="R3898" i="4" s="1"/>
  <c r="S3898" i="4"/>
  <c r="Q3875" i="4"/>
  <c r="R3875" i="4" s="1"/>
  <c r="S3875" i="4" s="1"/>
  <c r="O3875" i="4"/>
  <c r="P3875" i="4" s="1"/>
  <c r="T3875" i="4" s="1"/>
  <c r="N3875" i="4"/>
  <c r="N3851" i="4"/>
  <c r="O3851" i="4"/>
  <c r="P3851" i="4" s="1"/>
  <c r="T3851" i="4" s="1"/>
  <c r="Q3851" i="4"/>
  <c r="R3851" i="4" s="1"/>
  <c r="S3851" i="4" s="1"/>
  <c r="N3852" i="4"/>
  <c r="O3852" i="4" s="1"/>
  <c r="P3852" i="4" s="1"/>
  <c r="Q3852" i="4"/>
  <c r="R3852" i="4"/>
  <c r="S3852" i="4" s="1"/>
  <c r="N3853" i="4"/>
  <c r="O3853" i="4"/>
  <c r="P3853" i="4" s="1"/>
  <c r="T3853" i="4" s="1"/>
  <c r="Q3853" i="4"/>
  <c r="R3853" i="4" s="1"/>
  <c r="S3853" i="4" s="1"/>
  <c r="N3854" i="4"/>
  <c r="O3854" i="4" s="1"/>
  <c r="P3854" i="4" s="1"/>
  <c r="Q3854" i="4"/>
  <c r="R3854" i="4"/>
  <c r="S3854" i="4" s="1"/>
  <c r="N3855" i="4"/>
  <c r="O3855" i="4"/>
  <c r="P3855" i="4" s="1"/>
  <c r="T3855" i="4" s="1"/>
  <c r="Q3855" i="4"/>
  <c r="R3855" i="4" s="1"/>
  <c r="S3855" i="4" s="1"/>
  <c r="N3856" i="4"/>
  <c r="O3856" i="4" s="1"/>
  <c r="P3856" i="4" s="1"/>
  <c r="Q3856" i="4"/>
  <c r="R3856" i="4"/>
  <c r="S3856" i="4" s="1"/>
  <c r="N3857" i="4"/>
  <c r="O3857" i="4"/>
  <c r="P3857" i="4" s="1"/>
  <c r="T3857" i="4" s="1"/>
  <c r="Q3857" i="4"/>
  <c r="R3857" i="4" s="1"/>
  <c r="S3857" i="4" s="1"/>
  <c r="N3858" i="4"/>
  <c r="O3858" i="4" s="1"/>
  <c r="P3858" i="4" s="1"/>
  <c r="Q3858" i="4"/>
  <c r="R3858" i="4"/>
  <c r="S3858" i="4" s="1"/>
  <c r="N3859" i="4"/>
  <c r="O3859" i="4"/>
  <c r="P3859" i="4" s="1"/>
  <c r="T3859" i="4" s="1"/>
  <c r="Q3859" i="4"/>
  <c r="R3859" i="4" s="1"/>
  <c r="S3859" i="4" s="1"/>
  <c r="N3860" i="4"/>
  <c r="O3860" i="4" s="1"/>
  <c r="P3860" i="4" s="1"/>
  <c r="Q3860" i="4"/>
  <c r="R3860" i="4"/>
  <c r="S3860" i="4" s="1"/>
  <c r="N3861" i="4"/>
  <c r="O3861" i="4"/>
  <c r="P3861" i="4" s="1"/>
  <c r="T3861" i="4" s="1"/>
  <c r="Q3861" i="4"/>
  <c r="R3861" i="4" s="1"/>
  <c r="S3861" i="4" s="1"/>
  <c r="N3862" i="4"/>
  <c r="O3862" i="4" s="1"/>
  <c r="P3862" i="4" s="1"/>
  <c r="Q3862" i="4"/>
  <c r="R3862" i="4"/>
  <c r="S3862" i="4" s="1"/>
  <c r="N3863" i="4"/>
  <c r="O3863" i="4"/>
  <c r="P3863" i="4" s="1"/>
  <c r="T3863" i="4" s="1"/>
  <c r="Q3863" i="4"/>
  <c r="R3863" i="4" s="1"/>
  <c r="S3863" i="4" s="1"/>
  <c r="N3864" i="4"/>
  <c r="O3864" i="4" s="1"/>
  <c r="P3864" i="4" s="1"/>
  <c r="Q3864" i="4"/>
  <c r="R3864" i="4"/>
  <c r="S3864" i="4" s="1"/>
  <c r="N3865" i="4"/>
  <c r="O3865" i="4"/>
  <c r="P3865" i="4" s="1"/>
  <c r="T3865" i="4" s="1"/>
  <c r="Q3865" i="4"/>
  <c r="R3865" i="4" s="1"/>
  <c r="S3865" i="4" s="1"/>
  <c r="N3866" i="4"/>
  <c r="O3866" i="4" s="1"/>
  <c r="P3866" i="4" s="1"/>
  <c r="Q3866" i="4"/>
  <c r="R3866" i="4"/>
  <c r="S3866" i="4" s="1"/>
  <c r="N3867" i="4"/>
  <c r="O3867" i="4"/>
  <c r="P3867" i="4" s="1"/>
  <c r="T3867" i="4" s="1"/>
  <c r="Q3867" i="4"/>
  <c r="R3867" i="4" s="1"/>
  <c r="S3867" i="4" s="1"/>
  <c r="N3868" i="4"/>
  <c r="O3868" i="4" s="1"/>
  <c r="P3868" i="4" s="1"/>
  <c r="T3868" i="4" s="1"/>
  <c r="Q3868" i="4"/>
  <c r="R3868" i="4"/>
  <c r="S3868" i="4" s="1"/>
  <c r="N3869" i="4"/>
  <c r="O3869" i="4"/>
  <c r="P3869" i="4" s="1"/>
  <c r="Q3869" i="4"/>
  <c r="R3869" i="4" s="1"/>
  <c r="S3869" i="4" s="1"/>
  <c r="N3870" i="4"/>
  <c r="O3870" i="4" s="1"/>
  <c r="P3870" i="4" s="1"/>
  <c r="T3870" i="4" s="1"/>
  <c r="Q3870" i="4"/>
  <c r="R3870" i="4"/>
  <c r="S3870" i="4" s="1"/>
  <c r="N3871" i="4"/>
  <c r="O3871" i="4"/>
  <c r="P3871" i="4" s="1"/>
  <c r="Q3871" i="4"/>
  <c r="R3871" i="4" s="1"/>
  <c r="S3871" i="4"/>
  <c r="N3872" i="4"/>
  <c r="O3872" i="4" s="1"/>
  <c r="P3872" i="4"/>
  <c r="T3872" i="4" s="1"/>
  <c r="Q3872" i="4"/>
  <c r="R3872" i="4"/>
  <c r="S3872" i="4" s="1"/>
  <c r="N3873" i="4"/>
  <c r="O3873" i="4"/>
  <c r="P3873" i="4" s="1"/>
  <c r="Q3873" i="4"/>
  <c r="R3873" i="4" s="1"/>
  <c r="S3873" i="4" s="1"/>
  <c r="Q3850" i="4"/>
  <c r="R3850" i="4" s="1"/>
  <c r="O3850" i="4"/>
  <c r="P3850" i="4" s="1"/>
  <c r="N3850" i="4"/>
  <c r="N3826" i="4"/>
  <c r="O3826" i="4"/>
  <c r="P3826" i="4" s="1"/>
  <c r="Q3826" i="4"/>
  <c r="R3826" i="4" s="1"/>
  <c r="S3826" i="4" s="1"/>
  <c r="N3827" i="4"/>
  <c r="O3827" i="4" s="1"/>
  <c r="P3827" i="4" s="1"/>
  <c r="Q3827" i="4"/>
  <c r="R3827" i="4"/>
  <c r="S3827" i="4" s="1"/>
  <c r="N3828" i="4"/>
  <c r="O3828" i="4"/>
  <c r="P3828" i="4" s="1"/>
  <c r="T3828" i="4" s="1"/>
  <c r="Q3828" i="4"/>
  <c r="R3828" i="4" s="1"/>
  <c r="S3828" i="4" s="1"/>
  <c r="N3829" i="4"/>
  <c r="O3829" i="4" s="1"/>
  <c r="P3829" i="4" s="1"/>
  <c r="Q3829" i="4"/>
  <c r="R3829" i="4"/>
  <c r="S3829" i="4" s="1"/>
  <c r="N3830" i="4"/>
  <c r="O3830" i="4"/>
  <c r="P3830" i="4" s="1"/>
  <c r="T3830" i="4" s="1"/>
  <c r="Q3830" i="4"/>
  <c r="R3830" i="4" s="1"/>
  <c r="S3830" i="4" s="1"/>
  <c r="N3831" i="4"/>
  <c r="O3831" i="4" s="1"/>
  <c r="P3831" i="4" s="1"/>
  <c r="Q3831" i="4"/>
  <c r="R3831" i="4"/>
  <c r="S3831" i="4" s="1"/>
  <c r="N3832" i="4"/>
  <c r="O3832" i="4"/>
  <c r="P3832" i="4" s="1"/>
  <c r="T3832" i="4" s="1"/>
  <c r="Q3832" i="4"/>
  <c r="R3832" i="4" s="1"/>
  <c r="S3832" i="4" s="1"/>
  <c r="N3833" i="4"/>
  <c r="O3833" i="4" s="1"/>
  <c r="P3833" i="4" s="1"/>
  <c r="Q3833" i="4"/>
  <c r="R3833" i="4"/>
  <c r="S3833" i="4" s="1"/>
  <c r="N3834" i="4"/>
  <c r="O3834" i="4"/>
  <c r="P3834" i="4" s="1"/>
  <c r="T3834" i="4" s="1"/>
  <c r="Q3834" i="4"/>
  <c r="R3834" i="4" s="1"/>
  <c r="S3834" i="4" s="1"/>
  <c r="N3835" i="4"/>
  <c r="O3835" i="4" s="1"/>
  <c r="P3835" i="4" s="1"/>
  <c r="Q3835" i="4"/>
  <c r="R3835" i="4"/>
  <c r="S3835" i="4" s="1"/>
  <c r="N3836" i="4"/>
  <c r="O3836" i="4"/>
  <c r="P3836" i="4" s="1"/>
  <c r="T3836" i="4" s="1"/>
  <c r="Q3836" i="4"/>
  <c r="R3836" i="4" s="1"/>
  <c r="S3836" i="4" s="1"/>
  <c r="N3837" i="4"/>
  <c r="O3837" i="4" s="1"/>
  <c r="P3837" i="4" s="1"/>
  <c r="Q3837" i="4"/>
  <c r="R3837" i="4"/>
  <c r="S3837" i="4" s="1"/>
  <c r="N3838" i="4"/>
  <c r="O3838" i="4"/>
  <c r="P3838" i="4" s="1"/>
  <c r="T3838" i="4" s="1"/>
  <c r="Q3838" i="4"/>
  <c r="R3838" i="4" s="1"/>
  <c r="S3838" i="4" s="1"/>
  <c r="N3839" i="4"/>
  <c r="O3839" i="4" s="1"/>
  <c r="P3839" i="4" s="1"/>
  <c r="Q3839" i="4"/>
  <c r="R3839" i="4"/>
  <c r="S3839" i="4" s="1"/>
  <c r="N3840" i="4"/>
  <c r="O3840" i="4"/>
  <c r="P3840" i="4" s="1"/>
  <c r="T3840" i="4" s="1"/>
  <c r="Q3840" i="4"/>
  <c r="R3840" i="4" s="1"/>
  <c r="S3840" i="4" s="1"/>
  <c r="N3841" i="4"/>
  <c r="O3841" i="4" s="1"/>
  <c r="P3841" i="4" s="1"/>
  <c r="Q3841" i="4"/>
  <c r="R3841" i="4"/>
  <c r="S3841" i="4" s="1"/>
  <c r="N3842" i="4"/>
  <c r="O3842" i="4"/>
  <c r="P3842" i="4" s="1"/>
  <c r="T3842" i="4" s="1"/>
  <c r="Q3842" i="4"/>
  <c r="R3842" i="4" s="1"/>
  <c r="S3842" i="4" s="1"/>
  <c r="N3843" i="4"/>
  <c r="O3843" i="4" s="1"/>
  <c r="P3843" i="4" s="1"/>
  <c r="T3843" i="4" s="1"/>
  <c r="Q3843" i="4"/>
  <c r="R3843" i="4"/>
  <c r="S3843" i="4" s="1"/>
  <c r="N3844" i="4"/>
  <c r="O3844" i="4"/>
  <c r="P3844" i="4" s="1"/>
  <c r="Q3844" i="4"/>
  <c r="R3844" i="4" s="1"/>
  <c r="S3844" i="4" s="1"/>
  <c r="N3845" i="4"/>
  <c r="O3845" i="4" s="1"/>
  <c r="P3845" i="4" s="1"/>
  <c r="T3845" i="4" s="1"/>
  <c r="Q3845" i="4"/>
  <c r="R3845" i="4"/>
  <c r="S3845" i="4" s="1"/>
  <c r="N3846" i="4"/>
  <c r="O3846" i="4"/>
  <c r="P3846" i="4" s="1"/>
  <c r="Q3846" i="4"/>
  <c r="R3846" i="4" s="1"/>
  <c r="S3846" i="4"/>
  <c r="N3847" i="4"/>
  <c r="O3847" i="4" s="1"/>
  <c r="P3847" i="4"/>
  <c r="T3847" i="4" s="1"/>
  <c r="Q3847" i="4"/>
  <c r="R3847" i="4"/>
  <c r="S3847" i="4" s="1"/>
  <c r="N3848" i="4"/>
  <c r="O3848" i="4"/>
  <c r="P3848" i="4" s="1"/>
  <c r="Q3848" i="4"/>
  <c r="R3848" i="4" s="1"/>
  <c r="S3848" i="4" s="1"/>
  <c r="Q3825" i="4"/>
  <c r="R3825" i="4" s="1"/>
  <c r="S3825" i="4" s="1"/>
  <c r="O3825" i="4"/>
  <c r="P3825" i="4" s="1"/>
  <c r="T3825" i="4" s="1"/>
  <c r="N3825" i="4"/>
  <c r="Q4424" i="4"/>
  <c r="N4374" i="4"/>
  <c r="N4349" i="4"/>
  <c r="O4324" i="4"/>
  <c r="N4249" i="4"/>
  <c r="Q4124" i="4"/>
  <c r="N4074" i="4"/>
  <c r="N4049" i="4"/>
  <c r="Q3974" i="4"/>
  <c r="N3974" i="4"/>
  <c r="N3949" i="4"/>
  <c r="N3924" i="4"/>
  <c r="N3899" i="4"/>
  <c r="N3874" i="4"/>
  <c r="N3849" i="4"/>
  <c r="N3801" i="4"/>
  <c r="O3801" i="4"/>
  <c r="P3801" i="4" s="1"/>
  <c r="Q3801" i="4"/>
  <c r="R3801" i="4" s="1"/>
  <c r="S3801" i="4" s="1"/>
  <c r="N3802" i="4"/>
  <c r="O3802" i="4" s="1"/>
  <c r="P3802" i="4" s="1"/>
  <c r="Q3802" i="4"/>
  <c r="R3802" i="4"/>
  <c r="S3802" i="4" s="1"/>
  <c r="N3803" i="4"/>
  <c r="O3803" i="4"/>
  <c r="P3803" i="4" s="1"/>
  <c r="T3803" i="4" s="1"/>
  <c r="Q3803" i="4"/>
  <c r="R3803" i="4" s="1"/>
  <c r="S3803" i="4" s="1"/>
  <c r="N3804" i="4"/>
  <c r="O3804" i="4" s="1"/>
  <c r="P3804" i="4" s="1"/>
  <c r="Q3804" i="4"/>
  <c r="R3804" i="4"/>
  <c r="S3804" i="4" s="1"/>
  <c r="N3805" i="4"/>
  <c r="O3805" i="4"/>
  <c r="P3805" i="4" s="1"/>
  <c r="T3805" i="4" s="1"/>
  <c r="Q3805" i="4"/>
  <c r="R3805" i="4" s="1"/>
  <c r="S3805" i="4" s="1"/>
  <c r="N3806" i="4"/>
  <c r="O3806" i="4" s="1"/>
  <c r="P3806" i="4" s="1"/>
  <c r="Q3806" i="4"/>
  <c r="R3806" i="4"/>
  <c r="S3806" i="4" s="1"/>
  <c r="N3807" i="4"/>
  <c r="O3807" i="4"/>
  <c r="P3807" i="4" s="1"/>
  <c r="T3807" i="4" s="1"/>
  <c r="Q3807" i="4"/>
  <c r="R3807" i="4" s="1"/>
  <c r="S3807" i="4" s="1"/>
  <c r="N3808" i="4"/>
  <c r="O3808" i="4" s="1"/>
  <c r="P3808" i="4" s="1"/>
  <c r="Q3808" i="4"/>
  <c r="R3808" i="4"/>
  <c r="S3808" i="4" s="1"/>
  <c r="N3809" i="4"/>
  <c r="O3809" i="4"/>
  <c r="P3809" i="4" s="1"/>
  <c r="T3809" i="4" s="1"/>
  <c r="Q3809" i="4"/>
  <c r="R3809" i="4" s="1"/>
  <c r="S3809" i="4" s="1"/>
  <c r="N3810" i="4"/>
  <c r="O3810" i="4" s="1"/>
  <c r="P3810" i="4" s="1"/>
  <c r="Q3810" i="4"/>
  <c r="R3810" i="4"/>
  <c r="S3810" i="4" s="1"/>
  <c r="N3811" i="4"/>
  <c r="O3811" i="4"/>
  <c r="P3811" i="4" s="1"/>
  <c r="T3811" i="4" s="1"/>
  <c r="Q3811" i="4"/>
  <c r="R3811" i="4" s="1"/>
  <c r="S3811" i="4" s="1"/>
  <c r="N3812" i="4"/>
  <c r="O3812" i="4" s="1"/>
  <c r="P3812" i="4" s="1"/>
  <c r="Q3812" i="4"/>
  <c r="R3812" i="4"/>
  <c r="S3812" i="4" s="1"/>
  <c r="N3813" i="4"/>
  <c r="O3813" i="4"/>
  <c r="P3813" i="4" s="1"/>
  <c r="T3813" i="4" s="1"/>
  <c r="Q3813" i="4"/>
  <c r="R3813" i="4" s="1"/>
  <c r="S3813" i="4" s="1"/>
  <c r="N3814" i="4"/>
  <c r="O3814" i="4" s="1"/>
  <c r="P3814" i="4" s="1"/>
  <c r="Q3814" i="4"/>
  <c r="R3814" i="4"/>
  <c r="S3814" i="4" s="1"/>
  <c r="N3815" i="4"/>
  <c r="O3815" i="4"/>
  <c r="P3815" i="4" s="1"/>
  <c r="T3815" i="4" s="1"/>
  <c r="Q3815" i="4"/>
  <c r="R3815" i="4" s="1"/>
  <c r="S3815" i="4" s="1"/>
  <c r="N3816" i="4"/>
  <c r="O3816" i="4" s="1"/>
  <c r="P3816" i="4" s="1"/>
  <c r="Q3816" i="4"/>
  <c r="R3816" i="4"/>
  <c r="S3816" i="4" s="1"/>
  <c r="N3817" i="4"/>
  <c r="O3817" i="4"/>
  <c r="P3817" i="4" s="1"/>
  <c r="T3817" i="4" s="1"/>
  <c r="Q3817" i="4"/>
  <c r="R3817" i="4" s="1"/>
  <c r="S3817" i="4" s="1"/>
  <c r="N3818" i="4"/>
  <c r="O3818" i="4" s="1"/>
  <c r="P3818" i="4" s="1"/>
  <c r="T3818" i="4" s="1"/>
  <c r="Q3818" i="4"/>
  <c r="R3818" i="4"/>
  <c r="S3818" i="4" s="1"/>
  <c r="N3819" i="4"/>
  <c r="O3819" i="4"/>
  <c r="P3819" i="4" s="1"/>
  <c r="Q3819" i="4"/>
  <c r="R3819" i="4" s="1"/>
  <c r="S3819" i="4" s="1"/>
  <c r="N3820" i="4"/>
  <c r="O3820" i="4" s="1"/>
  <c r="P3820" i="4" s="1"/>
  <c r="T3820" i="4" s="1"/>
  <c r="Q3820" i="4"/>
  <c r="R3820" i="4"/>
  <c r="S3820" i="4" s="1"/>
  <c r="N3821" i="4"/>
  <c r="O3821" i="4"/>
  <c r="P3821" i="4" s="1"/>
  <c r="Q3821" i="4"/>
  <c r="R3821" i="4" s="1"/>
  <c r="S3821" i="4"/>
  <c r="N3822" i="4"/>
  <c r="O3822" i="4" s="1"/>
  <c r="P3822" i="4"/>
  <c r="T3822" i="4" s="1"/>
  <c r="Q3822" i="4"/>
  <c r="R3822" i="4"/>
  <c r="S3822" i="4" s="1"/>
  <c r="N3823" i="4"/>
  <c r="O3823" i="4"/>
  <c r="P3823" i="4" s="1"/>
  <c r="Q3823" i="4"/>
  <c r="R3823" i="4" s="1"/>
  <c r="S3823" i="4" s="1"/>
  <c r="Q3800" i="4"/>
  <c r="R3800" i="4" s="1"/>
  <c r="O3800" i="4"/>
  <c r="P3800" i="4" s="1"/>
  <c r="N3800" i="4"/>
  <c r="N3775" i="4"/>
  <c r="O3775" i="4"/>
  <c r="P3775" i="4" s="1"/>
  <c r="T3775" i="4" s="1"/>
  <c r="Q3775" i="4"/>
  <c r="R3775" i="4" s="1"/>
  <c r="S3775" i="4" s="1"/>
  <c r="N3776" i="4"/>
  <c r="O3776" i="4" s="1"/>
  <c r="P3776" i="4" s="1"/>
  <c r="Q3776" i="4"/>
  <c r="R3776" i="4"/>
  <c r="S3776" i="4" s="1"/>
  <c r="N3777" i="4"/>
  <c r="O3777" i="4"/>
  <c r="P3777" i="4" s="1"/>
  <c r="T3777" i="4" s="1"/>
  <c r="Q3777" i="4"/>
  <c r="R3777" i="4" s="1"/>
  <c r="S3777" i="4" s="1"/>
  <c r="N3778" i="4"/>
  <c r="O3778" i="4" s="1"/>
  <c r="P3778" i="4" s="1"/>
  <c r="Q3778" i="4"/>
  <c r="R3778" i="4"/>
  <c r="S3778" i="4" s="1"/>
  <c r="N3779" i="4"/>
  <c r="O3779" i="4"/>
  <c r="P3779" i="4" s="1"/>
  <c r="T3779" i="4" s="1"/>
  <c r="Q3779" i="4"/>
  <c r="R3779" i="4" s="1"/>
  <c r="S3779" i="4" s="1"/>
  <c r="N3780" i="4"/>
  <c r="O3780" i="4" s="1"/>
  <c r="P3780" i="4" s="1"/>
  <c r="Q3780" i="4"/>
  <c r="R3780" i="4"/>
  <c r="S3780" i="4" s="1"/>
  <c r="N3781" i="4"/>
  <c r="O3781" i="4"/>
  <c r="P3781" i="4" s="1"/>
  <c r="T3781" i="4" s="1"/>
  <c r="Q3781" i="4"/>
  <c r="R3781" i="4" s="1"/>
  <c r="S3781" i="4" s="1"/>
  <c r="N3782" i="4"/>
  <c r="O3782" i="4" s="1"/>
  <c r="P3782" i="4" s="1"/>
  <c r="Q3782" i="4"/>
  <c r="R3782" i="4"/>
  <c r="S3782" i="4" s="1"/>
  <c r="N3783" i="4"/>
  <c r="O3783" i="4"/>
  <c r="P3783" i="4" s="1"/>
  <c r="T3783" i="4" s="1"/>
  <c r="Q3783" i="4"/>
  <c r="R3783" i="4" s="1"/>
  <c r="S3783" i="4" s="1"/>
  <c r="N3784" i="4"/>
  <c r="O3784" i="4" s="1"/>
  <c r="P3784" i="4" s="1"/>
  <c r="Q3784" i="4"/>
  <c r="R3784" i="4"/>
  <c r="S3784" i="4" s="1"/>
  <c r="N3785" i="4"/>
  <c r="O3785" i="4"/>
  <c r="P3785" i="4" s="1"/>
  <c r="T3785" i="4" s="1"/>
  <c r="Q3785" i="4"/>
  <c r="R3785" i="4" s="1"/>
  <c r="S3785" i="4" s="1"/>
  <c r="N3786" i="4"/>
  <c r="O3786" i="4" s="1"/>
  <c r="P3786" i="4" s="1"/>
  <c r="Q3786" i="4"/>
  <c r="R3786" i="4"/>
  <c r="S3786" i="4" s="1"/>
  <c r="N3787" i="4"/>
  <c r="O3787" i="4"/>
  <c r="P3787" i="4" s="1"/>
  <c r="T3787" i="4" s="1"/>
  <c r="Q3787" i="4"/>
  <c r="R3787" i="4" s="1"/>
  <c r="S3787" i="4" s="1"/>
  <c r="N3788" i="4"/>
  <c r="O3788" i="4" s="1"/>
  <c r="P3788" i="4" s="1"/>
  <c r="Q3788" i="4"/>
  <c r="R3788" i="4"/>
  <c r="S3788" i="4" s="1"/>
  <c r="N3789" i="4"/>
  <c r="O3789" i="4"/>
  <c r="P3789" i="4" s="1"/>
  <c r="T3789" i="4" s="1"/>
  <c r="Q3789" i="4"/>
  <c r="R3789" i="4" s="1"/>
  <c r="S3789" i="4" s="1"/>
  <c r="N3790" i="4"/>
  <c r="O3790" i="4" s="1"/>
  <c r="P3790" i="4" s="1"/>
  <c r="Q3790" i="4"/>
  <c r="R3790" i="4"/>
  <c r="S3790" i="4" s="1"/>
  <c r="N3791" i="4"/>
  <c r="O3791" i="4"/>
  <c r="P3791" i="4" s="1"/>
  <c r="T3791" i="4" s="1"/>
  <c r="Q3791" i="4"/>
  <c r="R3791" i="4" s="1"/>
  <c r="S3791" i="4" s="1"/>
  <c r="N3792" i="4"/>
  <c r="O3792" i="4" s="1"/>
  <c r="P3792" i="4" s="1"/>
  <c r="T3792" i="4" s="1"/>
  <c r="Q3792" i="4"/>
  <c r="R3792" i="4"/>
  <c r="S3792" i="4" s="1"/>
  <c r="N3793" i="4"/>
  <c r="O3793" i="4"/>
  <c r="P3793" i="4" s="1"/>
  <c r="Q3793" i="4"/>
  <c r="R3793" i="4" s="1"/>
  <c r="S3793" i="4" s="1"/>
  <c r="N3794" i="4"/>
  <c r="O3794" i="4" s="1"/>
  <c r="P3794" i="4" s="1"/>
  <c r="T3794" i="4" s="1"/>
  <c r="Q3794" i="4"/>
  <c r="R3794" i="4"/>
  <c r="S3794" i="4" s="1"/>
  <c r="N3795" i="4"/>
  <c r="O3795" i="4"/>
  <c r="P3795" i="4" s="1"/>
  <c r="Q3795" i="4"/>
  <c r="R3795" i="4" s="1"/>
  <c r="S3795" i="4"/>
  <c r="N3796" i="4"/>
  <c r="O3796" i="4" s="1"/>
  <c r="P3796" i="4"/>
  <c r="T3796" i="4" s="1"/>
  <c r="Q3796" i="4"/>
  <c r="R3796" i="4"/>
  <c r="S3796" i="4" s="1"/>
  <c r="N3797" i="4"/>
  <c r="O3797" i="4"/>
  <c r="P3797" i="4" s="1"/>
  <c r="Q3797" i="4"/>
  <c r="R3797" i="4" s="1"/>
  <c r="S3797" i="4" s="1"/>
  <c r="Q3774" i="4"/>
  <c r="R3774" i="4" s="1"/>
  <c r="O3774" i="4"/>
  <c r="P3774" i="4" s="1"/>
  <c r="N3774" i="4"/>
  <c r="N3750" i="4"/>
  <c r="O3750" i="4"/>
  <c r="P3750" i="4" s="1"/>
  <c r="Q3750" i="4"/>
  <c r="R3750" i="4" s="1"/>
  <c r="N3751" i="4"/>
  <c r="O3751" i="4" s="1"/>
  <c r="P3751" i="4" s="1"/>
  <c r="Q3751" i="4"/>
  <c r="R3751" i="4"/>
  <c r="S3751" i="4" s="1"/>
  <c r="N3752" i="4"/>
  <c r="O3752" i="4"/>
  <c r="P3752" i="4" s="1"/>
  <c r="T3752" i="4" s="1"/>
  <c r="Q3752" i="4"/>
  <c r="R3752" i="4" s="1"/>
  <c r="S3752" i="4" s="1"/>
  <c r="N3753" i="4"/>
  <c r="O3753" i="4" s="1"/>
  <c r="P3753" i="4" s="1"/>
  <c r="Q3753" i="4"/>
  <c r="R3753" i="4"/>
  <c r="S3753" i="4" s="1"/>
  <c r="N3754" i="4"/>
  <c r="O3754" i="4"/>
  <c r="P3754" i="4" s="1"/>
  <c r="T3754" i="4" s="1"/>
  <c r="Q3754" i="4"/>
  <c r="R3754" i="4" s="1"/>
  <c r="S3754" i="4" s="1"/>
  <c r="N3755" i="4"/>
  <c r="O3755" i="4" s="1"/>
  <c r="P3755" i="4" s="1"/>
  <c r="Q3755" i="4"/>
  <c r="R3755" i="4"/>
  <c r="S3755" i="4" s="1"/>
  <c r="N3756" i="4"/>
  <c r="O3756" i="4"/>
  <c r="P3756" i="4" s="1"/>
  <c r="T3756" i="4" s="1"/>
  <c r="Q3756" i="4"/>
  <c r="R3756" i="4" s="1"/>
  <c r="S3756" i="4" s="1"/>
  <c r="N3757" i="4"/>
  <c r="O3757" i="4" s="1"/>
  <c r="P3757" i="4" s="1"/>
  <c r="Q3757" i="4"/>
  <c r="R3757" i="4"/>
  <c r="S3757" i="4" s="1"/>
  <c r="N3758" i="4"/>
  <c r="O3758" i="4"/>
  <c r="P3758" i="4" s="1"/>
  <c r="T3758" i="4" s="1"/>
  <c r="Q3758" i="4"/>
  <c r="R3758" i="4" s="1"/>
  <c r="S3758" i="4" s="1"/>
  <c r="N3759" i="4"/>
  <c r="O3759" i="4" s="1"/>
  <c r="P3759" i="4" s="1"/>
  <c r="Q3759" i="4"/>
  <c r="R3759" i="4"/>
  <c r="S3759" i="4" s="1"/>
  <c r="N3760" i="4"/>
  <c r="O3760" i="4"/>
  <c r="P3760" i="4" s="1"/>
  <c r="T3760" i="4" s="1"/>
  <c r="Q3760" i="4"/>
  <c r="R3760" i="4" s="1"/>
  <c r="S3760" i="4" s="1"/>
  <c r="N3761" i="4"/>
  <c r="O3761" i="4" s="1"/>
  <c r="P3761" i="4" s="1"/>
  <c r="Q3761" i="4"/>
  <c r="R3761" i="4"/>
  <c r="S3761" i="4" s="1"/>
  <c r="N3762" i="4"/>
  <c r="O3762" i="4"/>
  <c r="P3762" i="4" s="1"/>
  <c r="T3762" i="4" s="1"/>
  <c r="Q3762" i="4"/>
  <c r="R3762" i="4" s="1"/>
  <c r="S3762" i="4" s="1"/>
  <c r="N3763" i="4"/>
  <c r="O3763" i="4" s="1"/>
  <c r="P3763" i="4" s="1"/>
  <c r="Q3763" i="4"/>
  <c r="R3763" i="4"/>
  <c r="S3763" i="4" s="1"/>
  <c r="N3764" i="4"/>
  <c r="O3764" i="4"/>
  <c r="P3764" i="4" s="1"/>
  <c r="T3764" i="4" s="1"/>
  <c r="Q3764" i="4"/>
  <c r="R3764" i="4" s="1"/>
  <c r="S3764" i="4" s="1"/>
  <c r="N3765" i="4"/>
  <c r="O3765" i="4" s="1"/>
  <c r="P3765" i="4" s="1"/>
  <c r="Q3765" i="4"/>
  <c r="R3765" i="4"/>
  <c r="S3765" i="4" s="1"/>
  <c r="N3766" i="4"/>
  <c r="O3766" i="4"/>
  <c r="P3766" i="4" s="1"/>
  <c r="T3766" i="4" s="1"/>
  <c r="Q3766" i="4"/>
  <c r="R3766" i="4" s="1"/>
  <c r="S3766" i="4" s="1"/>
  <c r="N3767" i="4"/>
  <c r="O3767" i="4" s="1"/>
  <c r="P3767" i="4" s="1"/>
  <c r="T3767" i="4" s="1"/>
  <c r="Q3767" i="4"/>
  <c r="R3767" i="4"/>
  <c r="S3767" i="4" s="1"/>
  <c r="N3768" i="4"/>
  <c r="O3768" i="4"/>
  <c r="P3768" i="4" s="1"/>
  <c r="Q3768" i="4"/>
  <c r="R3768" i="4" s="1"/>
  <c r="S3768" i="4"/>
  <c r="N3769" i="4"/>
  <c r="O3769" i="4" s="1"/>
  <c r="P3769" i="4"/>
  <c r="T3769" i="4" s="1"/>
  <c r="Q3769" i="4"/>
  <c r="R3769" i="4"/>
  <c r="S3769" i="4" s="1"/>
  <c r="N3770" i="4"/>
  <c r="O3770" i="4"/>
  <c r="P3770" i="4" s="1"/>
  <c r="Q3770" i="4"/>
  <c r="R3770" i="4" s="1"/>
  <c r="S3770" i="4" s="1"/>
  <c r="N3771" i="4"/>
  <c r="O3771" i="4" s="1"/>
  <c r="P3771" i="4" s="1"/>
  <c r="T3771" i="4" s="1"/>
  <c r="Q3771" i="4"/>
  <c r="R3771" i="4"/>
  <c r="S3771" i="4" s="1"/>
  <c r="N3772" i="4"/>
  <c r="O3772" i="4"/>
  <c r="P3772" i="4" s="1"/>
  <c r="Q3772" i="4"/>
  <c r="R3772" i="4" s="1"/>
  <c r="S3772" i="4"/>
  <c r="R3749" i="4"/>
  <c r="S3749" i="4" s="1"/>
  <c r="Q3749" i="4"/>
  <c r="N3749" i="4"/>
  <c r="O3749" i="4" s="1"/>
  <c r="N3725" i="4"/>
  <c r="O3725" i="4"/>
  <c r="P3725" i="4" s="1"/>
  <c r="T3725" i="4" s="1"/>
  <c r="Q3725" i="4"/>
  <c r="R3725" i="4" s="1"/>
  <c r="S3725" i="4" s="1"/>
  <c r="N3726" i="4"/>
  <c r="O3726" i="4" s="1"/>
  <c r="P3726" i="4" s="1"/>
  <c r="Q3726" i="4"/>
  <c r="R3726" i="4"/>
  <c r="S3726" i="4" s="1"/>
  <c r="N3727" i="4"/>
  <c r="O3727" i="4"/>
  <c r="P3727" i="4" s="1"/>
  <c r="T3727" i="4" s="1"/>
  <c r="Q3727" i="4"/>
  <c r="R3727" i="4" s="1"/>
  <c r="S3727" i="4" s="1"/>
  <c r="N3728" i="4"/>
  <c r="O3728" i="4" s="1"/>
  <c r="P3728" i="4" s="1"/>
  <c r="Q3728" i="4"/>
  <c r="R3728" i="4"/>
  <c r="S3728" i="4" s="1"/>
  <c r="N3729" i="4"/>
  <c r="O3729" i="4"/>
  <c r="P3729" i="4" s="1"/>
  <c r="T3729" i="4" s="1"/>
  <c r="Q3729" i="4"/>
  <c r="R3729" i="4" s="1"/>
  <c r="S3729" i="4" s="1"/>
  <c r="N3730" i="4"/>
  <c r="O3730" i="4" s="1"/>
  <c r="P3730" i="4" s="1"/>
  <c r="Q3730" i="4"/>
  <c r="R3730" i="4"/>
  <c r="S3730" i="4" s="1"/>
  <c r="N3731" i="4"/>
  <c r="O3731" i="4"/>
  <c r="P3731" i="4" s="1"/>
  <c r="T3731" i="4" s="1"/>
  <c r="Q3731" i="4"/>
  <c r="R3731" i="4" s="1"/>
  <c r="S3731" i="4" s="1"/>
  <c r="N3732" i="4"/>
  <c r="O3732" i="4" s="1"/>
  <c r="P3732" i="4" s="1"/>
  <c r="Q3732" i="4"/>
  <c r="R3732" i="4"/>
  <c r="S3732" i="4" s="1"/>
  <c r="N3733" i="4"/>
  <c r="O3733" i="4"/>
  <c r="P3733" i="4" s="1"/>
  <c r="T3733" i="4" s="1"/>
  <c r="Q3733" i="4"/>
  <c r="R3733" i="4" s="1"/>
  <c r="S3733" i="4" s="1"/>
  <c r="N3734" i="4"/>
  <c r="O3734" i="4" s="1"/>
  <c r="P3734" i="4" s="1"/>
  <c r="Q3734" i="4"/>
  <c r="R3734" i="4"/>
  <c r="S3734" i="4" s="1"/>
  <c r="N3735" i="4"/>
  <c r="O3735" i="4"/>
  <c r="P3735" i="4" s="1"/>
  <c r="T3735" i="4" s="1"/>
  <c r="Q3735" i="4"/>
  <c r="R3735" i="4" s="1"/>
  <c r="S3735" i="4" s="1"/>
  <c r="N3736" i="4"/>
  <c r="O3736" i="4" s="1"/>
  <c r="P3736" i="4" s="1"/>
  <c r="Q3736" i="4"/>
  <c r="R3736" i="4"/>
  <c r="S3736" i="4" s="1"/>
  <c r="N3737" i="4"/>
  <c r="O3737" i="4"/>
  <c r="P3737" i="4" s="1"/>
  <c r="T3737" i="4" s="1"/>
  <c r="Q3737" i="4"/>
  <c r="R3737" i="4" s="1"/>
  <c r="S3737" i="4" s="1"/>
  <c r="N3738" i="4"/>
  <c r="O3738" i="4" s="1"/>
  <c r="P3738" i="4" s="1"/>
  <c r="Q3738" i="4"/>
  <c r="R3738" i="4"/>
  <c r="S3738" i="4" s="1"/>
  <c r="N3739" i="4"/>
  <c r="O3739" i="4"/>
  <c r="P3739" i="4" s="1"/>
  <c r="T3739" i="4" s="1"/>
  <c r="Q3739" i="4"/>
  <c r="R3739" i="4" s="1"/>
  <c r="S3739" i="4" s="1"/>
  <c r="N3740" i="4"/>
  <c r="O3740" i="4" s="1"/>
  <c r="P3740" i="4" s="1"/>
  <c r="Q3740" i="4"/>
  <c r="R3740" i="4"/>
  <c r="S3740" i="4" s="1"/>
  <c r="N3741" i="4"/>
  <c r="O3741" i="4"/>
  <c r="P3741" i="4" s="1"/>
  <c r="T3741" i="4" s="1"/>
  <c r="Q3741" i="4"/>
  <c r="R3741" i="4" s="1"/>
  <c r="S3741" i="4" s="1"/>
  <c r="N3742" i="4"/>
  <c r="O3742" i="4" s="1"/>
  <c r="P3742" i="4" s="1"/>
  <c r="T3742" i="4" s="1"/>
  <c r="Q3742" i="4"/>
  <c r="R3742" i="4"/>
  <c r="S3742" i="4" s="1"/>
  <c r="N3743" i="4"/>
  <c r="O3743" i="4"/>
  <c r="P3743" i="4" s="1"/>
  <c r="Q3743" i="4"/>
  <c r="R3743" i="4" s="1"/>
  <c r="S3743" i="4"/>
  <c r="N3744" i="4"/>
  <c r="O3744" i="4" s="1"/>
  <c r="P3744" i="4"/>
  <c r="T3744" i="4" s="1"/>
  <c r="Q3744" i="4"/>
  <c r="R3744" i="4"/>
  <c r="S3744" i="4" s="1"/>
  <c r="N3745" i="4"/>
  <c r="O3745" i="4"/>
  <c r="P3745" i="4" s="1"/>
  <c r="Q3745" i="4"/>
  <c r="R3745" i="4" s="1"/>
  <c r="S3745" i="4" s="1"/>
  <c r="N3746" i="4"/>
  <c r="O3746" i="4" s="1"/>
  <c r="P3746" i="4" s="1"/>
  <c r="T3746" i="4" s="1"/>
  <c r="Q3746" i="4"/>
  <c r="R3746" i="4"/>
  <c r="S3746" i="4" s="1"/>
  <c r="N3747" i="4"/>
  <c r="O3747" i="4"/>
  <c r="P3747" i="4" s="1"/>
  <c r="Q3747" i="4"/>
  <c r="R3747" i="4" s="1"/>
  <c r="S3747" i="4"/>
  <c r="Q3724" i="4"/>
  <c r="R3724" i="4" s="1"/>
  <c r="O3724" i="4"/>
  <c r="P3724" i="4" s="1"/>
  <c r="N3724" i="4"/>
  <c r="N3700" i="4"/>
  <c r="O3700" i="4"/>
  <c r="P3700" i="4" s="1"/>
  <c r="T3700" i="4" s="1"/>
  <c r="Q3700" i="4"/>
  <c r="R3700" i="4" s="1"/>
  <c r="S3700" i="4" s="1"/>
  <c r="N3701" i="4"/>
  <c r="O3701" i="4" s="1"/>
  <c r="P3701" i="4" s="1"/>
  <c r="Q3701" i="4"/>
  <c r="R3701" i="4"/>
  <c r="S3701" i="4" s="1"/>
  <c r="N3702" i="4"/>
  <c r="O3702" i="4"/>
  <c r="P3702" i="4" s="1"/>
  <c r="T3702" i="4" s="1"/>
  <c r="Q3702" i="4"/>
  <c r="R3702" i="4" s="1"/>
  <c r="S3702" i="4" s="1"/>
  <c r="N3703" i="4"/>
  <c r="O3703" i="4" s="1"/>
  <c r="P3703" i="4" s="1"/>
  <c r="Q3703" i="4"/>
  <c r="R3703" i="4"/>
  <c r="S3703" i="4" s="1"/>
  <c r="N3704" i="4"/>
  <c r="O3704" i="4"/>
  <c r="P3704" i="4" s="1"/>
  <c r="T3704" i="4" s="1"/>
  <c r="Q3704" i="4"/>
  <c r="R3704" i="4" s="1"/>
  <c r="S3704" i="4" s="1"/>
  <c r="N3705" i="4"/>
  <c r="O3705" i="4" s="1"/>
  <c r="P3705" i="4" s="1"/>
  <c r="Q3705" i="4"/>
  <c r="R3705" i="4"/>
  <c r="S3705" i="4" s="1"/>
  <c r="N3706" i="4"/>
  <c r="O3706" i="4"/>
  <c r="P3706" i="4" s="1"/>
  <c r="T3706" i="4" s="1"/>
  <c r="Q3706" i="4"/>
  <c r="R3706" i="4" s="1"/>
  <c r="S3706" i="4" s="1"/>
  <c r="N3707" i="4"/>
  <c r="O3707" i="4" s="1"/>
  <c r="P3707" i="4" s="1"/>
  <c r="Q3707" i="4"/>
  <c r="R3707" i="4"/>
  <c r="S3707" i="4" s="1"/>
  <c r="N3708" i="4"/>
  <c r="O3708" i="4"/>
  <c r="P3708" i="4" s="1"/>
  <c r="T3708" i="4" s="1"/>
  <c r="Q3708" i="4"/>
  <c r="R3708" i="4" s="1"/>
  <c r="S3708" i="4" s="1"/>
  <c r="N3709" i="4"/>
  <c r="O3709" i="4" s="1"/>
  <c r="P3709" i="4" s="1"/>
  <c r="Q3709" i="4"/>
  <c r="R3709" i="4"/>
  <c r="S3709" i="4" s="1"/>
  <c r="N3710" i="4"/>
  <c r="O3710" i="4"/>
  <c r="P3710" i="4" s="1"/>
  <c r="T3710" i="4" s="1"/>
  <c r="Q3710" i="4"/>
  <c r="R3710" i="4" s="1"/>
  <c r="S3710" i="4" s="1"/>
  <c r="N3711" i="4"/>
  <c r="O3711" i="4" s="1"/>
  <c r="P3711" i="4" s="1"/>
  <c r="Q3711" i="4"/>
  <c r="R3711" i="4"/>
  <c r="S3711" i="4" s="1"/>
  <c r="N3712" i="4"/>
  <c r="O3712" i="4"/>
  <c r="P3712" i="4" s="1"/>
  <c r="T3712" i="4" s="1"/>
  <c r="Q3712" i="4"/>
  <c r="R3712" i="4" s="1"/>
  <c r="S3712" i="4" s="1"/>
  <c r="N3713" i="4"/>
  <c r="O3713" i="4" s="1"/>
  <c r="P3713" i="4" s="1"/>
  <c r="Q3713" i="4"/>
  <c r="R3713" i="4"/>
  <c r="S3713" i="4" s="1"/>
  <c r="N3714" i="4"/>
  <c r="O3714" i="4"/>
  <c r="P3714" i="4" s="1"/>
  <c r="T3714" i="4" s="1"/>
  <c r="Q3714" i="4"/>
  <c r="R3714" i="4" s="1"/>
  <c r="S3714" i="4" s="1"/>
  <c r="N3715" i="4"/>
  <c r="O3715" i="4" s="1"/>
  <c r="P3715" i="4" s="1"/>
  <c r="Q3715" i="4"/>
  <c r="R3715" i="4"/>
  <c r="S3715" i="4" s="1"/>
  <c r="N3716" i="4"/>
  <c r="O3716" i="4"/>
  <c r="P3716" i="4" s="1"/>
  <c r="T3716" i="4" s="1"/>
  <c r="Q3716" i="4"/>
  <c r="R3716" i="4" s="1"/>
  <c r="S3716" i="4" s="1"/>
  <c r="N3717" i="4"/>
  <c r="O3717" i="4" s="1"/>
  <c r="P3717" i="4" s="1"/>
  <c r="T3717" i="4" s="1"/>
  <c r="Q3717" i="4"/>
  <c r="R3717" i="4"/>
  <c r="S3717" i="4" s="1"/>
  <c r="N3718" i="4"/>
  <c r="O3718" i="4"/>
  <c r="P3718" i="4" s="1"/>
  <c r="Q3718" i="4"/>
  <c r="R3718" i="4" s="1"/>
  <c r="S3718" i="4" s="1"/>
  <c r="N3719" i="4"/>
  <c r="O3719" i="4" s="1"/>
  <c r="P3719" i="4" s="1"/>
  <c r="T3719" i="4" s="1"/>
  <c r="Q3719" i="4"/>
  <c r="R3719" i="4"/>
  <c r="S3719" i="4" s="1"/>
  <c r="N3720" i="4"/>
  <c r="O3720" i="4"/>
  <c r="P3720" i="4" s="1"/>
  <c r="Q3720" i="4"/>
  <c r="R3720" i="4" s="1"/>
  <c r="S3720" i="4"/>
  <c r="N3721" i="4"/>
  <c r="O3721" i="4" s="1"/>
  <c r="P3721" i="4"/>
  <c r="T3721" i="4" s="1"/>
  <c r="Q3721" i="4"/>
  <c r="R3721" i="4"/>
  <c r="S3721" i="4" s="1"/>
  <c r="N3722" i="4"/>
  <c r="O3722" i="4"/>
  <c r="P3722" i="4" s="1"/>
  <c r="Q3722" i="4"/>
  <c r="R3722" i="4" s="1"/>
  <c r="S3722" i="4" s="1"/>
  <c r="Q3699" i="4"/>
  <c r="R3699" i="4" s="1"/>
  <c r="O3699" i="4"/>
  <c r="P3699" i="4" s="1"/>
  <c r="N3699" i="4"/>
  <c r="N3675" i="4"/>
  <c r="O3675" i="4"/>
  <c r="P3675" i="4" s="1"/>
  <c r="T3675" i="4" s="1"/>
  <c r="Q3675" i="4"/>
  <c r="R3675" i="4" s="1"/>
  <c r="S3675" i="4" s="1"/>
  <c r="N3676" i="4"/>
  <c r="O3676" i="4" s="1"/>
  <c r="P3676" i="4" s="1"/>
  <c r="Q3676" i="4"/>
  <c r="R3676" i="4"/>
  <c r="S3676" i="4" s="1"/>
  <c r="N3677" i="4"/>
  <c r="O3677" i="4"/>
  <c r="P3677" i="4" s="1"/>
  <c r="T3677" i="4" s="1"/>
  <c r="Q3677" i="4"/>
  <c r="R3677" i="4" s="1"/>
  <c r="S3677" i="4" s="1"/>
  <c r="N3678" i="4"/>
  <c r="O3678" i="4" s="1"/>
  <c r="P3678" i="4" s="1"/>
  <c r="Q3678" i="4"/>
  <c r="R3678" i="4"/>
  <c r="S3678" i="4" s="1"/>
  <c r="N3679" i="4"/>
  <c r="O3679" i="4"/>
  <c r="P3679" i="4" s="1"/>
  <c r="T3679" i="4" s="1"/>
  <c r="Q3679" i="4"/>
  <c r="R3679" i="4" s="1"/>
  <c r="S3679" i="4" s="1"/>
  <c r="N3680" i="4"/>
  <c r="O3680" i="4" s="1"/>
  <c r="P3680" i="4" s="1"/>
  <c r="Q3680" i="4"/>
  <c r="R3680" i="4"/>
  <c r="S3680" i="4" s="1"/>
  <c r="N3681" i="4"/>
  <c r="O3681" i="4"/>
  <c r="P3681" i="4" s="1"/>
  <c r="T3681" i="4" s="1"/>
  <c r="Q3681" i="4"/>
  <c r="R3681" i="4" s="1"/>
  <c r="S3681" i="4" s="1"/>
  <c r="N3682" i="4"/>
  <c r="O3682" i="4" s="1"/>
  <c r="P3682" i="4" s="1"/>
  <c r="Q3682" i="4"/>
  <c r="R3682" i="4"/>
  <c r="S3682" i="4" s="1"/>
  <c r="N3683" i="4"/>
  <c r="O3683" i="4"/>
  <c r="P3683" i="4" s="1"/>
  <c r="T3683" i="4" s="1"/>
  <c r="Q3683" i="4"/>
  <c r="R3683" i="4" s="1"/>
  <c r="S3683" i="4" s="1"/>
  <c r="N3684" i="4"/>
  <c r="O3684" i="4" s="1"/>
  <c r="P3684" i="4" s="1"/>
  <c r="Q3684" i="4"/>
  <c r="R3684" i="4"/>
  <c r="S3684" i="4" s="1"/>
  <c r="N3685" i="4"/>
  <c r="O3685" i="4"/>
  <c r="P3685" i="4" s="1"/>
  <c r="T3685" i="4" s="1"/>
  <c r="Q3685" i="4"/>
  <c r="R3685" i="4" s="1"/>
  <c r="S3685" i="4" s="1"/>
  <c r="N3686" i="4"/>
  <c r="O3686" i="4" s="1"/>
  <c r="P3686" i="4" s="1"/>
  <c r="Q3686" i="4"/>
  <c r="R3686" i="4"/>
  <c r="S3686" i="4" s="1"/>
  <c r="N3687" i="4"/>
  <c r="O3687" i="4"/>
  <c r="P3687" i="4" s="1"/>
  <c r="T3687" i="4" s="1"/>
  <c r="Q3687" i="4"/>
  <c r="R3687" i="4" s="1"/>
  <c r="S3687" i="4" s="1"/>
  <c r="N3688" i="4"/>
  <c r="O3688" i="4" s="1"/>
  <c r="P3688" i="4" s="1"/>
  <c r="Q3688" i="4"/>
  <c r="R3688" i="4"/>
  <c r="S3688" i="4" s="1"/>
  <c r="N3689" i="4"/>
  <c r="O3689" i="4"/>
  <c r="P3689" i="4" s="1"/>
  <c r="T3689" i="4" s="1"/>
  <c r="Q3689" i="4"/>
  <c r="R3689" i="4" s="1"/>
  <c r="S3689" i="4" s="1"/>
  <c r="N3690" i="4"/>
  <c r="O3690" i="4" s="1"/>
  <c r="P3690" i="4" s="1"/>
  <c r="Q3690" i="4"/>
  <c r="R3690" i="4"/>
  <c r="S3690" i="4" s="1"/>
  <c r="N3691" i="4"/>
  <c r="O3691" i="4"/>
  <c r="P3691" i="4" s="1"/>
  <c r="T3691" i="4" s="1"/>
  <c r="Q3691" i="4"/>
  <c r="R3691" i="4" s="1"/>
  <c r="S3691" i="4" s="1"/>
  <c r="N3692" i="4"/>
  <c r="O3692" i="4" s="1"/>
  <c r="P3692" i="4" s="1"/>
  <c r="T3692" i="4" s="1"/>
  <c r="Q3692" i="4"/>
  <c r="R3692" i="4"/>
  <c r="S3692" i="4" s="1"/>
  <c r="N3693" i="4"/>
  <c r="O3693" i="4"/>
  <c r="P3693" i="4" s="1"/>
  <c r="Q3693" i="4"/>
  <c r="R3693" i="4" s="1"/>
  <c r="S3693" i="4" s="1"/>
  <c r="N3694" i="4"/>
  <c r="O3694" i="4" s="1"/>
  <c r="P3694" i="4" s="1"/>
  <c r="T3694" i="4" s="1"/>
  <c r="Q3694" i="4"/>
  <c r="R3694" i="4"/>
  <c r="S3694" i="4" s="1"/>
  <c r="N3695" i="4"/>
  <c r="O3695" i="4"/>
  <c r="P3695" i="4" s="1"/>
  <c r="Q3695" i="4"/>
  <c r="R3695" i="4" s="1"/>
  <c r="S3695" i="4"/>
  <c r="N3696" i="4"/>
  <c r="O3696" i="4" s="1"/>
  <c r="P3696" i="4"/>
  <c r="T3696" i="4" s="1"/>
  <c r="Q3696" i="4"/>
  <c r="R3696" i="4"/>
  <c r="S3696" i="4" s="1"/>
  <c r="N3697" i="4"/>
  <c r="O3697" i="4"/>
  <c r="P3697" i="4" s="1"/>
  <c r="Q3697" i="4"/>
  <c r="R3697" i="4" s="1"/>
  <c r="S3697" i="4" s="1"/>
  <c r="Q3674" i="4"/>
  <c r="R3674" i="4" s="1"/>
  <c r="O3674" i="4"/>
  <c r="P3674" i="4" s="1"/>
  <c r="N3674" i="4"/>
  <c r="N3650" i="4"/>
  <c r="O3650" i="4"/>
  <c r="P3650" i="4" s="1"/>
  <c r="T3650" i="4" s="1"/>
  <c r="Q3650" i="4"/>
  <c r="R3650" i="4" s="1"/>
  <c r="S3650" i="4" s="1"/>
  <c r="N3651" i="4"/>
  <c r="O3651" i="4" s="1"/>
  <c r="P3651" i="4" s="1"/>
  <c r="Q3651" i="4"/>
  <c r="R3651" i="4"/>
  <c r="S3651" i="4" s="1"/>
  <c r="N3652" i="4"/>
  <c r="O3652" i="4"/>
  <c r="P3652" i="4" s="1"/>
  <c r="T3652" i="4" s="1"/>
  <c r="Q3652" i="4"/>
  <c r="R3652" i="4" s="1"/>
  <c r="S3652" i="4" s="1"/>
  <c r="N3653" i="4"/>
  <c r="O3653" i="4" s="1"/>
  <c r="P3653" i="4" s="1"/>
  <c r="Q3653" i="4"/>
  <c r="R3653" i="4"/>
  <c r="S3653" i="4" s="1"/>
  <c r="N3654" i="4"/>
  <c r="O3654" i="4"/>
  <c r="P3654" i="4" s="1"/>
  <c r="T3654" i="4" s="1"/>
  <c r="Q3654" i="4"/>
  <c r="R3654" i="4" s="1"/>
  <c r="S3654" i="4" s="1"/>
  <c r="N3655" i="4"/>
  <c r="O3655" i="4" s="1"/>
  <c r="P3655" i="4" s="1"/>
  <c r="Q3655" i="4"/>
  <c r="R3655" i="4"/>
  <c r="S3655" i="4" s="1"/>
  <c r="N3656" i="4"/>
  <c r="O3656" i="4"/>
  <c r="P3656" i="4" s="1"/>
  <c r="T3656" i="4" s="1"/>
  <c r="Q3656" i="4"/>
  <c r="R3656" i="4" s="1"/>
  <c r="S3656" i="4" s="1"/>
  <c r="N3657" i="4"/>
  <c r="O3657" i="4" s="1"/>
  <c r="P3657" i="4" s="1"/>
  <c r="Q3657" i="4"/>
  <c r="R3657" i="4"/>
  <c r="S3657" i="4" s="1"/>
  <c r="N3658" i="4"/>
  <c r="O3658" i="4"/>
  <c r="P3658" i="4" s="1"/>
  <c r="T3658" i="4" s="1"/>
  <c r="Q3658" i="4"/>
  <c r="R3658" i="4" s="1"/>
  <c r="S3658" i="4" s="1"/>
  <c r="N3659" i="4"/>
  <c r="O3659" i="4" s="1"/>
  <c r="P3659" i="4" s="1"/>
  <c r="Q3659" i="4"/>
  <c r="R3659" i="4"/>
  <c r="S3659" i="4" s="1"/>
  <c r="N3660" i="4"/>
  <c r="O3660" i="4"/>
  <c r="P3660" i="4" s="1"/>
  <c r="T3660" i="4" s="1"/>
  <c r="Q3660" i="4"/>
  <c r="R3660" i="4" s="1"/>
  <c r="S3660" i="4" s="1"/>
  <c r="N3661" i="4"/>
  <c r="O3661" i="4" s="1"/>
  <c r="P3661" i="4" s="1"/>
  <c r="Q3661" i="4"/>
  <c r="R3661" i="4"/>
  <c r="S3661" i="4" s="1"/>
  <c r="N3662" i="4"/>
  <c r="O3662" i="4"/>
  <c r="P3662" i="4" s="1"/>
  <c r="T3662" i="4" s="1"/>
  <c r="Q3662" i="4"/>
  <c r="R3662" i="4" s="1"/>
  <c r="S3662" i="4" s="1"/>
  <c r="N3663" i="4"/>
  <c r="O3663" i="4" s="1"/>
  <c r="P3663" i="4" s="1"/>
  <c r="Q3663" i="4"/>
  <c r="R3663" i="4"/>
  <c r="S3663" i="4" s="1"/>
  <c r="N3664" i="4"/>
  <c r="O3664" i="4"/>
  <c r="P3664" i="4" s="1"/>
  <c r="T3664" i="4" s="1"/>
  <c r="Q3664" i="4"/>
  <c r="R3664" i="4" s="1"/>
  <c r="S3664" i="4" s="1"/>
  <c r="N3665" i="4"/>
  <c r="O3665" i="4" s="1"/>
  <c r="P3665" i="4" s="1"/>
  <c r="Q3665" i="4"/>
  <c r="R3665" i="4"/>
  <c r="S3665" i="4" s="1"/>
  <c r="N3666" i="4"/>
  <c r="O3666" i="4"/>
  <c r="P3666" i="4" s="1"/>
  <c r="T3666" i="4" s="1"/>
  <c r="Q3666" i="4"/>
  <c r="R3666" i="4" s="1"/>
  <c r="S3666" i="4" s="1"/>
  <c r="N3667" i="4"/>
  <c r="O3667" i="4" s="1"/>
  <c r="P3667" i="4" s="1"/>
  <c r="T3667" i="4" s="1"/>
  <c r="Q3667" i="4"/>
  <c r="R3667" i="4"/>
  <c r="S3667" i="4" s="1"/>
  <c r="N3668" i="4"/>
  <c r="O3668" i="4"/>
  <c r="P3668" i="4" s="1"/>
  <c r="Q3668" i="4"/>
  <c r="R3668" i="4" s="1"/>
  <c r="S3668" i="4"/>
  <c r="N3669" i="4"/>
  <c r="O3669" i="4" s="1"/>
  <c r="P3669" i="4"/>
  <c r="T3669" i="4" s="1"/>
  <c r="Q3669" i="4"/>
  <c r="R3669" i="4"/>
  <c r="S3669" i="4" s="1"/>
  <c r="N3670" i="4"/>
  <c r="O3670" i="4"/>
  <c r="P3670" i="4" s="1"/>
  <c r="Q3670" i="4"/>
  <c r="R3670" i="4" s="1"/>
  <c r="S3670" i="4" s="1"/>
  <c r="N3671" i="4"/>
  <c r="O3671" i="4" s="1"/>
  <c r="P3671" i="4" s="1"/>
  <c r="T3671" i="4" s="1"/>
  <c r="Q3671" i="4"/>
  <c r="R3671" i="4"/>
  <c r="S3671" i="4" s="1"/>
  <c r="N3672" i="4"/>
  <c r="O3672" i="4"/>
  <c r="P3672" i="4" s="1"/>
  <c r="Q3672" i="4"/>
  <c r="R3672" i="4" s="1"/>
  <c r="S3672" i="4"/>
  <c r="Q3649" i="4"/>
  <c r="R3649" i="4" s="1"/>
  <c r="O3649" i="4"/>
  <c r="P3649" i="4" s="1"/>
  <c r="N3649" i="4"/>
  <c r="N3625" i="4"/>
  <c r="O3625" i="4" s="1"/>
  <c r="Q3625" i="4"/>
  <c r="R3625" i="4"/>
  <c r="S3625" i="4" s="1"/>
  <c r="N3626" i="4"/>
  <c r="O3626" i="4"/>
  <c r="P3626" i="4" s="1"/>
  <c r="T3626" i="4" s="1"/>
  <c r="Q3626" i="4"/>
  <c r="R3626" i="4" s="1"/>
  <c r="S3626" i="4" s="1"/>
  <c r="N3627" i="4"/>
  <c r="O3627" i="4" s="1"/>
  <c r="P3627" i="4" s="1"/>
  <c r="Q3627" i="4"/>
  <c r="R3627" i="4"/>
  <c r="S3627" i="4" s="1"/>
  <c r="N3628" i="4"/>
  <c r="O3628" i="4"/>
  <c r="P3628" i="4" s="1"/>
  <c r="T3628" i="4" s="1"/>
  <c r="Q3628" i="4"/>
  <c r="R3628" i="4" s="1"/>
  <c r="S3628" i="4" s="1"/>
  <c r="N3629" i="4"/>
  <c r="O3629" i="4" s="1"/>
  <c r="P3629" i="4" s="1"/>
  <c r="Q3629" i="4"/>
  <c r="R3629" i="4"/>
  <c r="S3629" i="4" s="1"/>
  <c r="N3630" i="4"/>
  <c r="O3630" i="4"/>
  <c r="P3630" i="4" s="1"/>
  <c r="T3630" i="4" s="1"/>
  <c r="Q3630" i="4"/>
  <c r="R3630" i="4" s="1"/>
  <c r="S3630" i="4" s="1"/>
  <c r="N3631" i="4"/>
  <c r="O3631" i="4" s="1"/>
  <c r="P3631" i="4" s="1"/>
  <c r="Q3631" i="4"/>
  <c r="R3631" i="4"/>
  <c r="S3631" i="4" s="1"/>
  <c r="N3632" i="4"/>
  <c r="O3632" i="4"/>
  <c r="P3632" i="4" s="1"/>
  <c r="T3632" i="4" s="1"/>
  <c r="Q3632" i="4"/>
  <c r="R3632" i="4" s="1"/>
  <c r="S3632" i="4" s="1"/>
  <c r="N3633" i="4"/>
  <c r="O3633" i="4" s="1"/>
  <c r="P3633" i="4" s="1"/>
  <c r="Q3633" i="4"/>
  <c r="R3633" i="4"/>
  <c r="S3633" i="4" s="1"/>
  <c r="N3634" i="4"/>
  <c r="O3634" i="4"/>
  <c r="P3634" i="4" s="1"/>
  <c r="T3634" i="4" s="1"/>
  <c r="Q3634" i="4"/>
  <c r="R3634" i="4" s="1"/>
  <c r="S3634" i="4" s="1"/>
  <c r="N3635" i="4"/>
  <c r="O3635" i="4" s="1"/>
  <c r="P3635" i="4" s="1"/>
  <c r="Q3635" i="4"/>
  <c r="R3635" i="4"/>
  <c r="S3635" i="4" s="1"/>
  <c r="N3636" i="4"/>
  <c r="O3636" i="4"/>
  <c r="P3636" i="4" s="1"/>
  <c r="T3636" i="4" s="1"/>
  <c r="Q3636" i="4"/>
  <c r="R3636" i="4" s="1"/>
  <c r="S3636" i="4" s="1"/>
  <c r="N3637" i="4"/>
  <c r="O3637" i="4" s="1"/>
  <c r="P3637" i="4" s="1"/>
  <c r="Q3637" i="4"/>
  <c r="R3637" i="4"/>
  <c r="S3637" i="4" s="1"/>
  <c r="N3638" i="4"/>
  <c r="O3638" i="4"/>
  <c r="P3638" i="4" s="1"/>
  <c r="T3638" i="4" s="1"/>
  <c r="Q3638" i="4"/>
  <c r="R3638" i="4" s="1"/>
  <c r="S3638" i="4" s="1"/>
  <c r="N3639" i="4"/>
  <c r="O3639" i="4" s="1"/>
  <c r="P3639" i="4" s="1"/>
  <c r="Q3639" i="4"/>
  <c r="R3639" i="4"/>
  <c r="S3639" i="4" s="1"/>
  <c r="N3640" i="4"/>
  <c r="O3640" i="4"/>
  <c r="P3640" i="4" s="1"/>
  <c r="T3640" i="4" s="1"/>
  <c r="Q3640" i="4"/>
  <c r="R3640" i="4" s="1"/>
  <c r="S3640" i="4" s="1"/>
  <c r="N3641" i="4"/>
  <c r="O3641" i="4" s="1"/>
  <c r="P3641" i="4" s="1"/>
  <c r="Q3641" i="4"/>
  <c r="R3641" i="4"/>
  <c r="S3641" i="4" s="1"/>
  <c r="N3642" i="4"/>
  <c r="O3642" i="4"/>
  <c r="P3642" i="4" s="1"/>
  <c r="T3642" i="4" s="1"/>
  <c r="Q3642" i="4"/>
  <c r="R3642" i="4" s="1"/>
  <c r="S3642" i="4" s="1"/>
  <c r="N3643" i="4"/>
  <c r="O3643" i="4" s="1"/>
  <c r="P3643" i="4" s="1"/>
  <c r="Q3643" i="4"/>
  <c r="R3643" i="4"/>
  <c r="S3643" i="4" s="1"/>
  <c r="N3644" i="4"/>
  <c r="O3644" i="4"/>
  <c r="P3644" i="4" s="1"/>
  <c r="T3644" i="4" s="1"/>
  <c r="Q3644" i="4"/>
  <c r="R3644" i="4" s="1"/>
  <c r="S3644" i="4" s="1"/>
  <c r="N3645" i="4"/>
  <c r="O3645" i="4" s="1"/>
  <c r="P3645" i="4" s="1"/>
  <c r="Q3645" i="4"/>
  <c r="R3645" i="4"/>
  <c r="S3645" i="4" s="1"/>
  <c r="N3646" i="4"/>
  <c r="O3646" i="4"/>
  <c r="P3646" i="4" s="1"/>
  <c r="T3646" i="4" s="1"/>
  <c r="Q3646" i="4"/>
  <c r="R3646" i="4" s="1"/>
  <c r="S3646" i="4" s="1"/>
  <c r="N3647" i="4"/>
  <c r="O3647" i="4" s="1"/>
  <c r="P3647" i="4" s="1"/>
  <c r="Q3647" i="4"/>
  <c r="R3647" i="4"/>
  <c r="S3647" i="4" s="1"/>
  <c r="Q3624" i="4"/>
  <c r="R3624" i="4" s="1"/>
  <c r="O3624" i="4"/>
  <c r="P3624" i="4" s="1"/>
  <c r="N3624" i="4"/>
  <c r="N3600" i="4"/>
  <c r="O3600" i="4"/>
  <c r="P3600" i="4" s="1"/>
  <c r="Q3600" i="4"/>
  <c r="R3600" i="4" s="1"/>
  <c r="S3600" i="4" s="1"/>
  <c r="N3601" i="4"/>
  <c r="O3601" i="4" s="1"/>
  <c r="P3601" i="4" s="1"/>
  <c r="Q3601" i="4"/>
  <c r="R3601" i="4"/>
  <c r="S3601" i="4" s="1"/>
  <c r="N3602" i="4"/>
  <c r="O3602" i="4"/>
  <c r="P3602" i="4" s="1"/>
  <c r="T3602" i="4" s="1"/>
  <c r="Q3602" i="4"/>
  <c r="R3602" i="4" s="1"/>
  <c r="S3602" i="4" s="1"/>
  <c r="N3603" i="4"/>
  <c r="O3603" i="4" s="1"/>
  <c r="P3603" i="4" s="1"/>
  <c r="Q3603" i="4"/>
  <c r="R3603" i="4"/>
  <c r="S3603" i="4" s="1"/>
  <c r="N3604" i="4"/>
  <c r="O3604" i="4"/>
  <c r="P3604" i="4" s="1"/>
  <c r="T3604" i="4" s="1"/>
  <c r="Q3604" i="4"/>
  <c r="R3604" i="4" s="1"/>
  <c r="S3604" i="4" s="1"/>
  <c r="N3605" i="4"/>
  <c r="O3605" i="4" s="1"/>
  <c r="P3605" i="4" s="1"/>
  <c r="Q3605" i="4"/>
  <c r="R3605" i="4"/>
  <c r="S3605" i="4" s="1"/>
  <c r="N3606" i="4"/>
  <c r="O3606" i="4"/>
  <c r="P3606" i="4" s="1"/>
  <c r="T3606" i="4" s="1"/>
  <c r="Q3606" i="4"/>
  <c r="R3606" i="4" s="1"/>
  <c r="S3606" i="4" s="1"/>
  <c r="N3607" i="4"/>
  <c r="O3607" i="4" s="1"/>
  <c r="P3607" i="4" s="1"/>
  <c r="Q3607" i="4"/>
  <c r="R3607" i="4"/>
  <c r="S3607" i="4" s="1"/>
  <c r="N3608" i="4"/>
  <c r="O3608" i="4"/>
  <c r="P3608" i="4" s="1"/>
  <c r="T3608" i="4" s="1"/>
  <c r="Q3608" i="4"/>
  <c r="R3608" i="4" s="1"/>
  <c r="S3608" i="4" s="1"/>
  <c r="N3609" i="4"/>
  <c r="O3609" i="4" s="1"/>
  <c r="P3609" i="4" s="1"/>
  <c r="Q3609" i="4"/>
  <c r="R3609" i="4"/>
  <c r="S3609" i="4" s="1"/>
  <c r="N3610" i="4"/>
  <c r="O3610" i="4"/>
  <c r="P3610" i="4" s="1"/>
  <c r="T3610" i="4" s="1"/>
  <c r="Q3610" i="4"/>
  <c r="R3610" i="4" s="1"/>
  <c r="S3610" i="4" s="1"/>
  <c r="N3611" i="4"/>
  <c r="O3611" i="4" s="1"/>
  <c r="P3611" i="4" s="1"/>
  <c r="Q3611" i="4"/>
  <c r="R3611" i="4"/>
  <c r="S3611" i="4" s="1"/>
  <c r="N3612" i="4"/>
  <c r="O3612" i="4"/>
  <c r="P3612" i="4" s="1"/>
  <c r="T3612" i="4" s="1"/>
  <c r="Q3612" i="4"/>
  <c r="R3612" i="4" s="1"/>
  <c r="S3612" i="4" s="1"/>
  <c r="N3613" i="4"/>
  <c r="O3613" i="4" s="1"/>
  <c r="P3613" i="4" s="1"/>
  <c r="Q3613" i="4"/>
  <c r="R3613" i="4"/>
  <c r="S3613" i="4" s="1"/>
  <c r="N3614" i="4"/>
  <c r="O3614" i="4"/>
  <c r="P3614" i="4" s="1"/>
  <c r="T3614" i="4" s="1"/>
  <c r="Q3614" i="4"/>
  <c r="R3614" i="4" s="1"/>
  <c r="S3614" i="4" s="1"/>
  <c r="N3615" i="4"/>
  <c r="O3615" i="4" s="1"/>
  <c r="P3615" i="4" s="1"/>
  <c r="Q3615" i="4"/>
  <c r="R3615" i="4"/>
  <c r="S3615" i="4" s="1"/>
  <c r="N3616" i="4"/>
  <c r="O3616" i="4"/>
  <c r="P3616" i="4" s="1"/>
  <c r="T3616" i="4" s="1"/>
  <c r="Q3616" i="4"/>
  <c r="R3616" i="4" s="1"/>
  <c r="S3616" i="4" s="1"/>
  <c r="N3617" i="4"/>
  <c r="O3617" i="4" s="1"/>
  <c r="P3617" i="4" s="1"/>
  <c r="T3617" i="4" s="1"/>
  <c r="Q3617" i="4"/>
  <c r="R3617" i="4"/>
  <c r="S3617" i="4" s="1"/>
  <c r="N3618" i="4"/>
  <c r="O3618" i="4"/>
  <c r="P3618" i="4" s="1"/>
  <c r="Q3618" i="4"/>
  <c r="R3618" i="4" s="1"/>
  <c r="S3618" i="4" s="1"/>
  <c r="N3619" i="4"/>
  <c r="O3619" i="4" s="1"/>
  <c r="P3619" i="4" s="1"/>
  <c r="T3619" i="4" s="1"/>
  <c r="Q3619" i="4"/>
  <c r="R3619" i="4"/>
  <c r="S3619" i="4" s="1"/>
  <c r="N3620" i="4"/>
  <c r="O3620" i="4"/>
  <c r="P3620" i="4" s="1"/>
  <c r="Q3620" i="4"/>
  <c r="R3620" i="4" s="1"/>
  <c r="S3620" i="4"/>
  <c r="N3621" i="4"/>
  <c r="O3621" i="4" s="1"/>
  <c r="P3621" i="4"/>
  <c r="T3621" i="4" s="1"/>
  <c r="Q3621" i="4"/>
  <c r="R3621" i="4"/>
  <c r="S3621" i="4" s="1"/>
  <c r="N3622" i="4"/>
  <c r="O3622" i="4"/>
  <c r="P3622" i="4" s="1"/>
  <c r="Q3622" i="4"/>
  <c r="R3622" i="4" s="1"/>
  <c r="S3622" i="4" s="1"/>
  <c r="Q3599" i="4"/>
  <c r="R3599" i="4" s="1"/>
  <c r="O3599" i="4"/>
  <c r="P3599" i="4" s="1"/>
  <c r="N3599" i="4"/>
  <c r="N3575" i="4"/>
  <c r="O3575" i="4"/>
  <c r="P3575" i="4" s="1"/>
  <c r="T3575" i="4" s="1"/>
  <c r="Q3575" i="4"/>
  <c r="R3575" i="4" s="1"/>
  <c r="S3575" i="4" s="1"/>
  <c r="N3576" i="4"/>
  <c r="O3576" i="4" s="1"/>
  <c r="P3576" i="4" s="1"/>
  <c r="Q3576" i="4"/>
  <c r="R3576" i="4"/>
  <c r="S3576" i="4" s="1"/>
  <c r="N3577" i="4"/>
  <c r="O3577" i="4"/>
  <c r="P3577" i="4" s="1"/>
  <c r="T3577" i="4" s="1"/>
  <c r="Q3577" i="4"/>
  <c r="R3577" i="4" s="1"/>
  <c r="S3577" i="4" s="1"/>
  <c r="N3578" i="4"/>
  <c r="O3578" i="4" s="1"/>
  <c r="P3578" i="4" s="1"/>
  <c r="Q3578" i="4"/>
  <c r="R3578" i="4"/>
  <c r="S3578" i="4" s="1"/>
  <c r="N3579" i="4"/>
  <c r="O3579" i="4"/>
  <c r="P3579" i="4" s="1"/>
  <c r="T3579" i="4" s="1"/>
  <c r="Q3579" i="4"/>
  <c r="R3579" i="4" s="1"/>
  <c r="S3579" i="4" s="1"/>
  <c r="N3580" i="4"/>
  <c r="O3580" i="4" s="1"/>
  <c r="P3580" i="4" s="1"/>
  <c r="Q3580" i="4"/>
  <c r="R3580" i="4"/>
  <c r="S3580" i="4" s="1"/>
  <c r="N3581" i="4"/>
  <c r="O3581" i="4"/>
  <c r="P3581" i="4" s="1"/>
  <c r="T3581" i="4" s="1"/>
  <c r="Q3581" i="4"/>
  <c r="R3581" i="4" s="1"/>
  <c r="S3581" i="4" s="1"/>
  <c r="N3582" i="4"/>
  <c r="O3582" i="4" s="1"/>
  <c r="P3582" i="4" s="1"/>
  <c r="Q3582" i="4"/>
  <c r="R3582" i="4"/>
  <c r="S3582" i="4" s="1"/>
  <c r="N3583" i="4"/>
  <c r="O3583" i="4"/>
  <c r="P3583" i="4" s="1"/>
  <c r="T3583" i="4" s="1"/>
  <c r="Q3583" i="4"/>
  <c r="R3583" i="4" s="1"/>
  <c r="S3583" i="4" s="1"/>
  <c r="N3584" i="4"/>
  <c r="O3584" i="4" s="1"/>
  <c r="P3584" i="4" s="1"/>
  <c r="Q3584" i="4"/>
  <c r="R3584" i="4"/>
  <c r="S3584" i="4" s="1"/>
  <c r="N3585" i="4"/>
  <c r="O3585" i="4"/>
  <c r="P3585" i="4" s="1"/>
  <c r="T3585" i="4" s="1"/>
  <c r="Q3585" i="4"/>
  <c r="R3585" i="4" s="1"/>
  <c r="S3585" i="4" s="1"/>
  <c r="N3586" i="4"/>
  <c r="O3586" i="4" s="1"/>
  <c r="P3586" i="4" s="1"/>
  <c r="Q3586" i="4"/>
  <c r="R3586" i="4"/>
  <c r="S3586" i="4" s="1"/>
  <c r="N3587" i="4"/>
  <c r="O3587" i="4"/>
  <c r="P3587" i="4" s="1"/>
  <c r="T3587" i="4" s="1"/>
  <c r="Q3587" i="4"/>
  <c r="R3587" i="4" s="1"/>
  <c r="S3587" i="4" s="1"/>
  <c r="N3588" i="4"/>
  <c r="O3588" i="4" s="1"/>
  <c r="P3588" i="4" s="1"/>
  <c r="Q3588" i="4"/>
  <c r="R3588" i="4"/>
  <c r="S3588" i="4" s="1"/>
  <c r="N3589" i="4"/>
  <c r="O3589" i="4"/>
  <c r="P3589" i="4" s="1"/>
  <c r="T3589" i="4" s="1"/>
  <c r="Q3589" i="4"/>
  <c r="R3589" i="4" s="1"/>
  <c r="S3589" i="4" s="1"/>
  <c r="N3590" i="4"/>
  <c r="O3590" i="4" s="1"/>
  <c r="P3590" i="4" s="1"/>
  <c r="Q3590" i="4"/>
  <c r="R3590" i="4"/>
  <c r="S3590" i="4" s="1"/>
  <c r="N3591" i="4"/>
  <c r="O3591" i="4"/>
  <c r="P3591" i="4" s="1"/>
  <c r="T3591" i="4" s="1"/>
  <c r="Q3591" i="4"/>
  <c r="R3591" i="4" s="1"/>
  <c r="S3591" i="4" s="1"/>
  <c r="N3592" i="4"/>
  <c r="O3592" i="4" s="1"/>
  <c r="P3592" i="4" s="1"/>
  <c r="T3592" i="4" s="1"/>
  <c r="Q3592" i="4"/>
  <c r="R3592" i="4"/>
  <c r="S3592" i="4" s="1"/>
  <c r="N3593" i="4"/>
  <c r="O3593" i="4"/>
  <c r="P3593" i="4" s="1"/>
  <c r="Q3593" i="4"/>
  <c r="R3593" i="4" s="1"/>
  <c r="S3593" i="4"/>
  <c r="N3594" i="4"/>
  <c r="O3594" i="4" s="1"/>
  <c r="P3594" i="4"/>
  <c r="T3594" i="4" s="1"/>
  <c r="Q3594" i="4"/>
  <c r="R3594" i="4"/>
  <c r="S3594" i="4" s="1"/>
  <c r="N3595" i="4"/>
  <c r="O3595" i="4"/>
  <c r="P3595" i="4" s="1"/>
  <c r="Q3595" i="4"/>
  <c r="R3595" i="4" s="1"/>
  <c r="S3595" i="4" s="1"/>
  <c r="N3596" i="4"/>
  <c r="O3596" i="4" s="1"/>
  <c r="P3596" i="4" s="1"/>
  <c r="T3596" i="4" s="1"/>
  <c r="Q3596" i="4"/>
  <c r="R3596" i="4"/>
  <c r="S3596" i="4" s="1"/>
  <c r="N3597" i="4"/>
  <c r="O3597" i="4"/>
  <c r="P3597" i="4" s="1"/>
  <c r="Q3597" i="4"/>
  <c r="R3597" i="4" s="1"/>
  <c r="S3597" i="4"/>
  <c r="Q3574" i="4"/>
  <c r="R3574" i="4" s="1"/>
  <c r="O3574" i="4"/>
  <c r="P3574" i="4" s="1"/>
  <c r="N3574" i="4"/>
  <c r="N3550" i="4"/>
  <c r="O3550" i="4"/>
  <c r="P3550" i="4" s="1"/>
  <c r="T3550" i="4" s="1"/>
  <c r="Q3550" i="4"/>
  <c r="R3550" i="4" s="1"/>
  <c r="S3550" i="4" s="1"/>
  <c r="N3551" i="4"/>
  <c r="O3551" i="4" s="1"/>
  <c r="P3551" i="4" s="1"/>
  <c r="Q3551" i="4"/>
  <c r="R3551" i="4"/>
  <c r="S3551" i="4" s="1"/>
  <c r="N3552" i="4"/>
  <c r="O3552" i="4"/>
  <c r="P3552" i="4" s="1"/>
  <c r="T3552" i="4" s="1"/>
  <c r="Q3552" i="4"/>
  <c r="R3552" i="4" s="1"/>
  <c r="S3552" i="4" s="1"/>
  <c r="N3553" i="4"/>
  <c r="O3553" i="4" s="1"/>
  <c r="P3553" i="4" s="1"/>
  <c r="Q3553" i="4"/>
  <c r="R3553" i="4"/>
  <c r="S3553" i="4" s="1"/>
  <c r="N3554" i="4"/>
  <c r="O3554" i="4"/>
  <c r="P3554" i="4" s="1"/>
  <c r="T3554" i="4" s="1"/>
  <c r="Q3554" i="4"/>
  <c r="R3554" i="4" s="1"/>
  <c r="S3554" i="4" s="1"/>
  <c r="N3555" i="4"/>
  <c r="O3555" i="4" s="1"/>
  <c r="P3555" i="4" s="1"/>
  <c r="Q3555" i="4"/>
  <c r="R3555" i="4"/>
  <c r="S3555" i="4" s="1"/>
  <c r="N3556" i="4"/>
  <c r="O3556" i="4"/>
  <c r="P3556" i="4" s="1"/>
  <c r="T3556" i="4" s="1"/>
  <c r="Q3556" i="4"/>
  <c r="R3556" i="4" s="1"/>
  <c r="S3556" i="4" s="1"/>
  <c r="N3557" i="4"/>
  <c r="O3557" i="4" s="1"/>
  <c r="P3557" i="4" s="1"/>
  <c r="Q3557" i="4"/>
  <c r="R3557" i="4"/>
  <c r="S3557" i="4" s="1"/>
  <c r="N3558" i="4"/>
  <c r="O3558" i="4"/>
  <c r="P3558" i="4" s="1"/>
  <c r="T3558" i="4" s="1"/>
  <c r="Q3558" i="4"/>
  <c r="R3558" i="4" s="1"/>
  <c r="S3558" i="4" s="1"/>
  <c r="N3559" i="4"/>
  <c r="O3559" i="4" s="1"/>
  <c r="P3559" i="4" s="1"/>
  <c r="Q3559" i="4"/>
  <c r="R3559" i="4"/>
  <c r="S3559" i="4" s="1"/>
  <c r="N3560" i="4"/>
  <c r="O3560" i="4"/>
  <c r="P3560" i="4" s="1"/>
  <c r="T3560" i="4" s="1"/>
  <c r="Q3560" i="4"/>
  <c r="R3560" i="4" s="1"/>
  <c r="S3560" i="4" s="1"/>
  <c r="N3561" i="4"/>
  <c r="O3561" i="4" s="1"/>
  <c r="P3561" i="4" s="1"/>
  <c r="Q3561" i="4"/>
  <c r="R3561" i="4"/>
  <c r="S3561" i="4" s="1"/>
  <c r="N3562" i="4"/>
  <c r="O3562" i="4"/>
  <c r="P3562" i="4" s="1"/>
  <c r="T3562" i="4" s="1"/>
  <c r="Q3562" i="4"/>
  <c r="R3562" i="4" s="1"/>
  <c r="S3562" i="4" s="1"/>
  <c r="N3563" i="4"/>
  <c r="O3563" i="4" s="1"/>
  <c r="P3563" i="4" s="1"/>
  <c r="Q3563" i="4"/>
  <c r="R3563" i="4"/>
  <c r="S3563" i="4" s="1"/>
  <c r="N3564" i="4"/>
  <c r="O3564" i="4"/>
  <c r="P3564" i="4" s="1"/>
  <c r="T3564" i="4" s="1"/>
  <c r="Q3564" i="4"/>
  <c r="R3564" i="4" s="1"/>
  <c r="S3564" i="4" s="1"/>
  <c r="N3565" i="4"/>
  <c r="O3565" i="4" s="1"/>
  <c r="P3565" i="4" s="1"/>
  <c r="Q3565" i="4"/>
  <c r="R3565" i="4"/>
  <c r="S3565" i="4" s="1"/>
  <c r="N3566" i="4"/>
  <c r="O3566" i="4"/>
  <c r="P3566" i="4" s="1"/>
  <c r="T3566" i="4" s="1"/>
  <c r="Q3566" i="4"/>
  <c r="R3566" i="4" s="1"/>
  <c r="S3566" i="4" s="1"/>
  <c r="N3567" i="4"/>
  <c r="O3567" i="4" s="1"/>
  <c r="P3567" i="4" s="1"/>
  <c r="T3567" i="4" s="1"/>
  <c r="Q3567" i="4"/>
  <c r="R3567" i="4"/>
  <c r="S3567" i="4" s="1"/>
  <c r="N3568" i="4"/>
  <c r="O3568" i="4"/>
  <c r="P3568" i="4" s="1"/>
  <c r="Q3568" i="4"/>
  <c r="R3568" i="4" s="1"/>
  <c r="S3568" i="4" s="1"/>
  <c r="N3569" i="4"/>
  <c r="O3569" i="4" s="1"/>
  <c r="P3569" i="4" s="1"/>
  <c r="T3569" i="4" s="1"/>
  <c r="Q3569" i="4"/>
  <c r="R3569" i="4"/>
  <c r="S3569" i="4" s="1"/>
  <c r="N3570" i="4"/>
  <c r="O3570" i="4"/>
  <c r="P3570" i="4" s="1"/>
  <c r="Q3570" i="4"/>
  <c r="R3570" i="4" s="1"/>
  <c r="S3570" i="4"/>
  <c r="N3571" i="4"/>
  <c r="O3571" i="4" s="1"/>
  <c r="P3571" i="4"/>
  <c r="T3571" i="4" s="1"/>
  <c r="Q3571" i="4"/>
  <c r="R3571" i="4"/>
  <c r="S3571" i="4" s="1"/>
  <c r="N3572" i="4"/>
  <c r="O3572" i="4"/>
  <c r="P3572" i="4" s="1"/>
  <c r="Q3572" i="4"/>
  <c r="R3572" i="4" s="1"/>
  <c r="S3572" i="4" s="1"/>
  <c r="Q3549" i="4"/>
  <c r="R3549" i="4" s="1"/>
  <c r="N3549" i="4"/>
  <c r="O3549" i="4" s="1"/>
  <c r="N3525" i="4"/>
  <c r="O3525" i="4" s="1"/>
  <c r="Q3525" i="4"/>
  <c r="R3525" i="4"/>
  <c r="S3525" i="4" s="1"/>
  <c r="N3526" i="4"/>
  <c r="O3526" i="4"/>
  <c r="P3526" i="4" s="1"/>
  <c r="Q3526" i="4"/>
  <c r="R3526" i="4" s="1"/>
  <c r="S3526" i="4" s="1"/>
  <c r="N3527" i="4"/>
  <c r="O3527" i="4" s="1"/>
  <c r="P3527" i="4" s="1"/>
  <c r="Q3527" i="4"/>
  <c r="R3527" i="4"/>
  <c r="S3527" i="4" s="1"/>
  <c r="N3528" i="4"/>
  <c r="O3528" i="4"/>
  <c r="P3528" i="4" s="1"/>
  <c r="Q3528" i="4"/>
  <c r="R3528" i="4" s="1"/>
  <c r="S3528" i="4" s="1"/>
  <c r="N3529" i="4"/>
  <c r="O3529" i="4" s="1"/>
  <c r="P3529" i="4" s="1"/>
  <c r="Q3529" i="4"/>
  <c r="R3529" i="4"/>
  <c r="S3529" i="4" s="1"/>
  <c r="N3530" i="4"/>
  <c r="O3530" i="4"/>
  <c r="P3530" i="4" s="1"/>
  <c r="Q3530" i="4"/>
  <c r="R3530" i="4" s="1"/>
  <c r="S3530" i="4" s="1"/>
  <c r="N3531" i="4"/>
  <c r="O3531" i="4" s="1"/>
  <c r="P3531" i="4" s="1"/>
  <c r="Q3531" i="4"/>
  <c r="R3531" i="4"/>
  <c r="S3531" i="4" s="1"/>
  <c r="N3532" i="4"/>
  <c r="O3532" i="4"/>
  <c r="P3532" i="4" s="1"/>
  <c r="Q3532" i="4"/>
  <c r="R3532" i="4" s="1"/>
  <c r="S3532" i="4" s="1"/>
  <c r="N3533" i="4"/>
  <c r="O3533" i="4" s="1"/>
  <c r="P3533" i="4" s="1"/>
  <c r="Q3533" i="4"/>
  <c r="R3533" i="4"/>
  <c r="S3533" i="4" s="1"/>
  <c r="N3534" i="4"/>
  <c r="O3534" i="4"/>
  <c r="P3534" i="4" s="1"/>
  <c r="Q3534" i="4"/>
  <c r="R3534" i="4" s="1"/>
  <c r="S3534" i="4" s="1"/>
  <c r="N3535" i="4"/>
  <c r="O3535" i="4" s="1"/>
  <c r="P3535" i="4" s="1"/>
  <c r="Q3535" i="4"/>
  <c r="R3535" i="4"/>
  <c r="S3535" i="4" s="1"/>
  <c r="N3536" i="4"/>
  <c r="O3536" i="4"/>
  <c r="P3536" i="4" s="1"/>
  <c r="Q3536" i="4"/>
  <c r="R3536" i="4" s="1"/>
  <c r="S3536" i="4" s="1"/>
  <c r="N3537" i="4"/>
  <c r="O3537" i="4" s="1"/>
  <c r="P3537" i="4" s="1"/>
  <c r="Q3537" i="4"/>
  <c r="R3537" i="4"/>
  <c r="S3537" i="4" s="1"/>
  <c r="N3538" i="4"/>
  <c r="O3538" i="4"/>
  <c r="P3538" i="4" s="1"/>
  <c r="Q3538" i="4"/>
  <c r="R3538" i="4" s="1"/>
  <c r="S3538" i="4" s="1"/>
  <c r="N3539" i="4"/>
  <c r="O3539" i="4" s="1"/>
  <c r="P3539" i="4" s="1"/>
  <c r="Q3539" i="4"/>
  <c r="R3539" i="4"/>
  <c r="S3539" i="4" s="1"/>
  <c r="N3540" i="4"/>
  <c r="O3540" i="4"/>
  <c r="P3540" i="4" s="1"/>
  <c r="Q3540" i="4"/>
  <c r="R3540" i="4" s="1"/>
  <c r="S3540" i="4" s="1"/>
  <c r="N3541" i="4"/>
  <c r="O3541" i="4" s="1"/>
  <c r="P3541" i="4" s="1"/>
  <c r="Q3541" i="4"/>
  <c r="R3541" i="4"/>
  <c r="S3541" i="4" s="1"/>
  <c r="N3542" i="4"/>
  <c r="O3542" i="4"/>
  <c r="P3542" i="4" s="1"/>
  <c r="Q3542" i="4"/>
  <c r="R3542" i="4" s="1"/>
  <c r="S3542" i="4" s="1"/>
  <c r="N3543" i="4"/>
  <c r="O3543" i="4" s="1"/>
  <c r="P3543" i="4" s="1"/>
  <c r="Q3543" i="4"/>
  <c r="R3543" i="4"/>
  <c r="S3543" i="4" s="1"/>
  <c r="N3544" i="4"/>
  <c r="O3544" i="4"/>
  <c r="P3544" i="4" s="1"/>
  <c r="Q3544" i="4"/>
  <c r="R3544" i="4" s="1"/>
  <c r="S3544" i="4" s="1"/>
  <c r="N3545" i="4"/>
  <c r="O3545" i="4" s="1"/>
  <c r="P3545" i="4" s="1"/>
  <c r="Q3545" i="4"/>
  <c r="R3545" i="4"/>
  <c r="S3545" i="4" s="1"/>
  <c r="N3546" i="4"/>
  <c r="O3546" i="4"/>
  <c r="P3546" i="4" s="1"/>
  <c r="Q3546" i="4"/>
  <c r="R3546" i="4" s="1"/>
  <c r="S3546" i="4" s="1"/>
  <c r="N3547" i="4"/>
  <c r="O3547" i="4" s="1"/>
  <c r="P3547" i="4" s="1"/>
  <c r="Q3547" i="4"/>
  <c r="R3547" i="4"/>
  <c r="S3547" i="4" s="1"/>
  <c r="Q3524" i="4"/>
  <c r="R3524" i="4" s="1"/>
  <c r="O3524" i="4"/>
  <c r="P3524" i="4" s="1"/>
  <c r="N3524" i="4"/>
  <c r="N3500" i="4"/>
  <c r="O3500" i="4" s="1"/>
  <c r="P3500" i="4" s="1"/>
  <c r="Q3500" i="4"/>
  <c r="R3500" i="4"/>
  <c r="S3500" i="4" s="1"/>
  <c r="N3501" i="4"/>
  <c r="O3501" i="4"/>
  <c r="P3501" i="4" s="1"/>
  <c r="Q3501" i="4"/>
  <c r="R3501" i="4" s="1"/>
  <c r="S3501" i="4" s="1"/>
  <c r="N3502" i="4"/>
  <c r="O3502" i="4" s="1"/>
  <c r="P3502" i="4" s="1"/>
  <c r="Q3502" i="4"/>
  <c r="R3502" i="4"/>
  <c r="S3502" i="4" s="1"/>
  <c r="N3503" i="4"/>
  <c r="O3503" i="4"/>
  <c r="P3503" i="4" s="1"/>
  <c r="Q3503" i="4"/>
  <c r="R3503" i="4" s="1"/>
  <c r="S3503" i="4" s="1"/>
  <c r="N3504" i="4"/>
  <c r="O3504" i="4" s="1"/>
  <c r="P3504" i="4" s="1"/>
  <c r="Q3504" i="4"/>
  <c r="R3504" i="4"/>
  <c r="S3504" i="4" s="1"/>
  <c r="N3505" i="4"/>
  <c r="O3505" i="4"/>
  <c r="P3505" i="4" s="1"/>
  <c r="Q3505" i="4"/>
  <c r="R3505" i="4" s="1"/>
  <c r="S3505" i="4" s="1"/>
  <c r="N3506" i="4"/>
  <c r="O3506" i="4" s="1"/>
  <c r="P3506" i="4" s="1"/>
  <c r="Q3506" i="4"/>
  <c r="R3506" i="4"/>
  <c r="S3506" i="4" s="1"/>
  <c r="N3507" i="4"/>
  <c r="O3507" i="4"/>
  <c r="P3507" i="4" s="1"/>
  <c r="Q3507" i="4"/>
  <c r="R3507" i="4" s="1"/>
  <c r="S3507" i="4" s="1"/>
  <c r="N3508" i="4"/>
  <c r="O3508" i="4" s="1"/>
  <c r="P3508" i="4" s="1"/>
  <c r="Q3508" i="4"/>
  <c r="R3508" i="4"/>
  <c r="S3508" i="4" s="1"/>
  <c r="N3509" i="4"/>
  <c r="O3509" i="4"/>
  <c r="P3509" i="4" s="1"/>
  <c r="Q3509" i="4"/>
  <c r="R3509" i="4" s="1"/>
  <c r="S3509" i="4" s="1"/>
  <c r="N3510" i="4"/>
  <c r="O3510" i="4" s="1"/>
  <c r="P3510" i="4" s="1"/>
  <c r="Q3510" i="4"/>
  <c r="R3510" i="4"/>
  <c r="S3510" i="4" s="1"/>
  <c r="N3511" i="4"/>
  <c r="O3511" i="4"/>
  <c r="P3511" i="4" s="1"/>
  <c r="Q3511" i="4"/>
  <c r="R3511" i="4" s="1"/>
  <c r="S3511" i="4" s="1"/>
  <c r="N3512" i="4"/>
  <c r="O3512" i="4" s="1"/>
  <c r="P3512" i="4" s="1"/>
  <c r="Q3512" i="4"/>
  <c r="R3512" i="4"/>
  <c r="S3512" i="4" s="1"/>
  <c r="N3513" i="4"/>
  <c r="O3513" i="4"/>
  <c r="P3513" i="4" s="1"/>
  <c r="Q3513" i="4"/>
  <c r="R3513" i="4" s="1"/>
  <c r="S3513" i="4" s="1"/>
  <c r="N3514" i="4"/>
  <c r="O3514" i="4" s="1"/>
  <c r="P3514" i="4" s="1"/>
  <c r="Q3514" i="4"/>
  <c r="R3514" i="4"/>
  <c r="S3514" i="4" s="1"/>
  <c r="N3515" i="4"/>
  <c r="O3515" i="4"/>
  <c r="P3515" i="4" s="1"/>
  <c r="Q3515" i="4"/>
  <c r="R3515" i="4" s="1"/>
  <c r="S3515" i="4" s="1"/>
  <c r="N3516" i="4"/>
  <c r="O3516" i="4" s="1"/>
  <c r="P3516" i="4" s="1"/>
  <c r="Q3516" i="4"/>
  <c r="R3516" i="4"/>
  <c r="S3516" i="4" s="1"/>
  <c r="N3517" i="4"/>
  <c r="O3517" i="4"/>
  <c r="P3517" i="4" s="1"/>
  <c r="Q3517" i="4"/>
  <c r="R3517" i="4" s="1"/>
  <c r="S3517" i="4" s="1"/>
  <c r="N3518" i="4"/>
  <c r="O3518" i="4" s="1"/>
  <c r="P3518" i="4" s="1"/>
  <c r="Q3518" i="4"/>
  <c r="R3518" i="4"/>
  <c r="S3518" i="4" s="1"/>
  <c r="N3519" i="4"/>
  <c r="O3519" i="4"/>
  <c r="P3519" i="4" s="1"/>
  <c r="Q3519" i="4"/>
  <c r="R3519" i="4" s="1"/>
  <c r="S3519" i="4" s="1"/>
  <c r="N3520" i="4"/>
  <c r="O3520" i="4" s="1"/>
  <c r="P3520" i="4" s="1"/>
  <c r="Q3520" i="4"/>
  <c r="R3520" i="4"/>
  <c r="S3520" i="4" s="1"/>
  <c r="N3521" i="4"/>
  <c r="O3521" i="4"/>
  <c r="P3521" i="4" s="1"/>
  <c r="Q3521" i="4"/>
  <c r="R3521" i="4" s="1"/>
  <c r="S3521" i="4" s="1"/>
  <c r="N3522" i="4"/>
  <c r="O3522" i="4" s="1"/>
  <c r="P3522" i="4" s="1"/>
  <c r="Q3522" i="4"/>
  <c r="R3522" i="4"/>
  <c r="S3522" i="4" s="1"/>
  <c r="Q3499" i="4"/>
  <c r="R3499" i="4" s="1"/>
  <c r="O3499" i="4"/>
  <c r="P3499" i="4" s="1"/>
  <c r="N3499" i="4"/>
  <c r="N3475" i="4"/>
  <c r="O3475" i="4"/>
  <c r="P3475" i="4" s="1"/>
  <c r="T3475" i="4" s="1"/>
  <c r="Q3475" i="4"/>
  <c r="R3475" i="4" s="1"/>
  <c r="S3475" i="4" s="1"/>
  <c r="N3476" i="4"/>
  <c r="O3476" i="4" s="1"/>
  <c r="P3476" i="4" s="1"/>
  <c r="Q3476" i="4"/>
  <c r="R3476" i="4"/>
  <c r="S3476" i="4" s="1"/>
  <c r="N3477" i="4"/>
  <c r="O3477" i="4"/>
  <c r="P3477" i="4" s="1"/>
  <c r="T3477" i="4" s="1"/>
  <c r="Q3477" i="4"/>
  <c r="R3477" i="4" s="1"/>
  <c r="S3477" i="4" s="1"/>
  <c r="N3478" i="4"/>
  <c r="O3478" i="4" s="1"/>
  <c r="P3478" i="4" s="1"/>
  <c r="Q3478" i="4"/>
  <c r="R3478" i="4"/>
  <c r="S3478" i="4" s="1"/>
  <c r="N3479" i="4"/>
  <c r="O3479" i="4"/>
  <c r="P3479" i="4" s="1"/>
  <c r="T3479" i="4" s="1"/>
  <c r="Q3479" i="4"/>
  <c r="R3479" i="4" s="1"/>
  <c r="S3479" i="4" s="1"/>
  <c r="N3480" i="4"/>
  <c r="O3480" i="4" s="1"/>
  <c r="P3480" i="4" s="1"/>
  <c r="Q3480" i="4"/>
  <c r="R3480" i="4"/>
  <c r="S3480" i="4" s="1"/>
  <c r="N3481" i="4"/>
  <c r="O3481" i="4"/>
  <c r="P3481" i="4" s="1"/>
  <c r="T3481" i="4" s="1"/>
  <c r="Q3481" i="4"/>
  <c r="R3481" i="4" s="1"/>
  <c r="S3481" i="4" s="1"/>
  <c r="N3482" i="4"/>
  <c r="O3482" i="4" s="1"/>
  <c r="P3482" i="4" s="1"/>
  <c r="Q3482" i="4"/>
  <c r="R3482" i="4"/>
  <c r="S3482" i="4" s="1"/>
  <c r="N3483" i="4"/>
  <c r="O3483" i="4"/>
  <c r="P3483" i="4" s="1"/>
  <c r="T3483" i="4" s="1"/>
  <c r="Q3483" i="4"/>
  <c r="R3483" i="4" s="1"/>
  <c r="S3483" i="4" s="1"/>
  <c r="N3484" i="4"/>
  <c r="O3484" i="4" s="1"/>
  <c r="P3484" i="4" s="1"/>
  <c r="Q3484" i="4"/>
  <c r="R3484" i="4"/>
  <c r="S3484" i="4" s="1"/>
  <c r="N3485" i="4"/>
  <c r="O3485" i="4"/>
  <c r="P3485" i="4" s="1"/>
  <c r="T3485" i="4" s="1"/>
  <c r="Q3485" i="4"/>
  <c r="R3485" i="4" s="1"/>
  <c r="S3485" i="4" s="1"/>
  <c r="N3486" i="4"/>
  <c r="O3486" i="4" s="1"/>
  <c r="P3486" i="4" s="1"/>
  <c r="Q3486" i="4"/>
  <c r="R3486" i="4"/>
  <c r="S3486" i="4" s="1"/>
  <c r="N3487" i="4"/>
  <c r="O3487" i="4"/>
  <c r="P3487" i="4" s="1"/>
  <c r="T3487" i="4" s="1"/>
  <c r="Q3487" i="4"/>
  <c r="R3487" i="4" s="1"/>
  <c r="S3487" i="4" s="1"/>
  <c r="N3488" i="4"/>
  <c r="O3488" i="4" s="1"/>
  <c r="P3488" i="4" s="1"/>
  <c r="Q3488" i="4"/>
  <c r="R3488" i="4"/>
  <c r="S3488" i="4" s="1"/>
  <c r="N3489" i="4"/>
  <c r="O3489" i="4"/>
  <c r="P3489" i="4" s="1"/>
  <c r="T3489" i="4" s="1"/>
  <c r="Q3489" i="4"/>
  <c r="R3489" i="4" s="1"/>
  <c r="S3489" i="4" s="1"/>
  <c r="N3490" i="4"/>
  <c r="O3490" i="4" s="1"/>
  <c r="P3490" i="4" s="1"/>
  <c r="Q3490" i="4"/>
  <c r="R3490" i="4"/>
  <c r="S3490" i="4" s="1"/>
  <c r="N3491" i="4"/>
  <c r="O3491" i="4"/>
  <c r="P3491" i="4" s="1"/>
  <c r="T3491" i="4" s="1"/>
  <c r="Q3491" i="4"/>
  <c r="R3491" i="4" s="1"/>
  <c r="S3491" i="4" s="1"/>
  <c r="N3492" i="4"/>
  <c r="O3492" i="4" s="1"/>
  <c r="P3492" i="4" s="1"/>
  <c r="T3492" i="4" s="1"/>
  <c r="Q3492" i="4"/>
  <c r="R3492" i="4"/>
  <c r="S3492" i="4" s="1"/>
  <c r="N3493" i="4"/>
  <c r="O3493" i="4"/>
  <c r="P3493" i="4" s="1"/>
  <c r="Q3493" i="4"/>
  <c r="R3493" i="4" s="1"/>
  <c r="S3493" i="4"/>
  <c r="N3494" i="4"/>
  <c r="O3494" i="4" s="1"/>
  <c r="P3494" i="4"/>
  <c r="T3494" i="4" s="1"/>
  <c r="Q3494" i="4"/>
  <c r="R3494" i="4"/>
  <c r="S3494" i="4" s="1"/>
  <c r="N3495" i="4"/>
  <c r="O3495" i="4"/>
  <c r="P3495" i="4" s="1"/>
  <c r="Q3495" i="4"/>
  <c r="R3495" i="4" s="1"/>
  <c r="S3495" i="4" s="1"/>
  <c r="N3496" i="4"/>
  <c r="O3496" i="4" s="1"/>
  <c r="P3496" i="4" s="1"/>
  <c r="T3496" i="4" s="1"/>
  <c r="Q3496" i="4"/>
  <c r="R3496" i="4"/>
  <c r="S3496" i="4" s="1"/>
  <c r="N3497" i="4"/>
  <c r="O3497" i="4"/>
  <c r="P3497" i="4" s="1"/>
  <c r="Q3497" i="4"/>
  <c r="R3497" i="4" s="1"/>
  <c r="S3497" i="4"/>
  <c r="Q3474" i="4"/>
  <c r="R3474" i="4" s="1"/>
  <c r="O3474" i="4"/>
  <c r="P3474" i="4" s="1"/>
  <c r="N3474" i="4"/>
  <c r="N3450" i="4"/>
  <c r="O3450" i="4"/>
  <c r="P3450" i="4" s="1"/>
  <c r="T3450" i="4" s="1"/>
  <c r="Q3450" i="4"/>
  <c r="R3450" i="4" s="1"/>
  <c r="S3450" i="4" s="1"/>
  <c r="N3451" i="4"/>
  <c r="O3451" i="4" s="1"/>
  <c r="P3451" i="4" s="1"/>
  <c r="Q3451" i="4"/>
  <c r="R3451" i="4"/>
  <c r="S3451" i="4" s="1"/>
  <c r="N3452" i="4"/>
  <c r="O3452" i="4"/>
  <c r="P3452" i="4" s="1"/>
  <c r="T3452" i="4" s="1"/>
  <c r="Q3452" i="4"/>
  <c r="R3452" i="4" s="1"/>
  <c r="S3452" i="4" s="1"/>
  <c r="N3453" i="4"/>
  <c r="O3453" i="4" s="1"/>
  <c r="P3453" i="4" s="1"/>
  <c r="Q3453" i="4"/>
  <c r="R3453" i="4"/>
  <c r="S3453" i="4" s="1"/>
  <c r="N3454" i="4"/>
  <c r="O3454" i="4"/>
  <c r="P3454" i="4" s="1"/>
  <c r="T3454" i="4" s="1"/>
  <c r="Q3454" i="4"/>
  <c r="R3454" i="4" s="1"/>
  <c r="S3454" i="4" s="1"/>
  <c r="N3455" i="4"/>
  <c r="O3455" i="4" s="1"/>
  <c r="P3455" i="4" s="1"/>
  <c r="Q3455" i="4"/>
  <c r="R3455" i="4"/>
  <c r="S3455" i="4" s="1"/>
  <c r="N3456" i="4"/>
  <c r="O3456" i="4"/>
  <c r="P3456" i="4" s="1"/>
  <c r="T3456" i="4" s="1"/>
  <c r="Q3456" i="4"/>
  <c r="R3456" i="4" s="1"/>
  <c r="S3456" i="4" s="1"/>
  <c r="N3457" i="4"/>
  <c r="O3457" i="4" s="1"/>
  <c r="P3457" i="4" s="1"/>
  <c r="Q3457" i="4"/>
  <c r="R3457" i="4"/>
  <c r="S3457" i="4" s="1"/>
  <c r="N3458" i="4"/>
  <c r="O3458" i="4"/>
  <c r="P3458" i="4" s="1"/>
  <c r="T3458" i="4" s="1"/>
  <c r="Q3458" i="4"/>
  <c r="R3458" i="4" s="1"/>
  <c r="S3458" i="4" s="1"/>
  <c r="N3459" i="4"/>
  <c r="O3459" i="4" s="1"/>
  <c r="P3459" i="4" s="1"/>
  <c r="Q3459" i="4"/>
  <c r="R3459" i="4"/>
  <c r="S3459" i="4" s="1"/>
  <c r="N3460" i="4"/>
  <c r="O3460" i="4"/>
  <c r="P3460" i="4" s="1"/>
  <c r="T3460" i="4" s="1"/>
  <c r="Q3460" i="4"/>
  <c r="R3460" i="4" s="1"/>
  <c r="S3460" i="4" s="1"/>
  <c r="N3461" i="4"/>
  <c r="O3461" i="4" s="1"/>
  <c r="P3461" i="4" s="1"/>
  <c r="Q3461" i="4"/>
  <c r="R3461" i="4"/>
  <c r="S3461" i="4" s="1"/>
  <c r="N3462" i="4"/>
  <c r="O3462" i="4"/>
  <c r="P3462" i="4" s="1"/>
  <c r="T3462" i="4" s="1"/>
  <c r="Q3462" i="4"/>
  <c r="R3462" i="4" s="1"/>
  <c r="S3462" i="4" s="1"/>
  <c r="N3463" i="4"/>
  <c r="O3463" i="4" s="1"/>
  <c r="P3463" i="4" s="1"/>
  <c r="T3463" i="4" s="1"/>
  <c r="Q3463" i="4"/>
  <c r="R3463" i="4"/>
  <c r="S3463" i="4" s="1"/>
  <c r="N3464" i="4"/>
  <c r="O3464" i="4"/>
  <c r="P3464" i="4" s="1"/>
  <c r="T3464" i="4" s="1"/>
  <c r="Q3464" i="4"/>
  <c r="R3464" i="4" s="1"/>
  <c r="S3464" i="4" s="1"/>
  <c r="N3465" i="4"/>
  <c r="O3465" i="4" s="1"/>
  <c r="P3465" i="4" s="1"/>
  <c r="T3465" i="4" s="1"/>
  <c r="Q3465" i="4"/>
  <c r="R3465" i="4"/>
  <c r="S3465" i="4" s="1"/>
  <c r="N3466" i="4"/>
  <c r="O3466" i="4"/>
  <c r="P3466" i="4" s="1"/>
  <c r="T3466" i="4" s="1"/>
  <c r="Q3466" i="4"/>
  <c r="R3466" i="4" s="1"/>
  <c r="S3466" i="4" s="1"/>
  <c r="N3467" i="4"/>
  <c r="O3467" i="4" s="1"/>
  <c r="P3467" i="4" s="1"/>
  <c r="T3467" i="4" s="1"/>
  <c r="Q3467" i="4"/>
  <c r="R3467" i="4"/>
  <c r="S3467" i="4" s="1"/>
  <c r="N3468" i="4"/>
  <c r="O3468" i="4"/>
  <c r="P3468" i="4" s="1"/>
  <c r="Q3468" i="4"/>
  <c r="R3468" i="4" s="1"/>
  <c r="S3468" i="4"/>
  <c r="N3469" i="4"/>
  <c r="O3469" i="4" s="1"/>
  <c r="P3469" i="4"/>
  <c r="T3469" i="4" s="1"/>
  <c r="Q3469" i="4"/>
  <c r="R3469" i="4"/>
  <c r="S3469" i="4" s="1"/>
  <c r="N3470" i="4"/>
  <c r="O3470" i="4"/>
  <c r="P3470" i="4" s="1"/>
  <c r="Q3470" i="4"/>
  <c r="R3470" i="4" s="1"/>
  <c r="S3470" i="4" s="1"/>
  <c r="N3471" i="4"/>
  <c r="O3471" i="4" s="1"/>
  <c r="P3471" i="4" s="1"/>
  <c r="T3471" i="4" s="1"/>
  <c r="Q3471" i="4"/>
  <c r="R3471" i="4"/>
  <c r="S3471" i="4" s="1"/>
  <c r="N3472" i="4"/>
  <c r="O3472" i="4"/>
  <c r="P3472" i="4" s="1"/>
  <c r="T3472" i="4" s="1"/>
  <c r="Q3472" i="4"/>
  <c r="R3472" i="4" s="1"/>
  <c r="S3472" i="4"/>
  <c r="Q3449" i="4"/>
  <c r="R3449" i="4" s="1"/>
  <c r="O3449" i="4"/>
  <c r="P3449" i="4" s="1"/>
  <c r="N3449" i="4"/>
  <c r="N3425" i="4"/>
  <c r="O3425" i="4"/>
  <c r="P3425" i="4" s="1"/>
  <c r="T3425" i="4" s="1"/>
  <c r="Q3425" i="4"/>
  <c r="R3425" i="4" s="1"/>
  <c r="S3425" i="4" s="1"/>
  <c r="N3426" i="4"/>
  <c r="O3426" i="4" s="1"/>
  <c r="P3426" i="4" s="1"/>
  <c r="Q3426" i="4"/>
  <c r="R3426" i="4"/>
  <c r="S3426" i="4" s="1"/>
  <c r="N3427" i="4"/>
  <c r="O3427" i="4"/>
  <c r="P3427" i="4" s="1"/>
  <c r="T3427" i="4" s="1"/>
  <c r="Q3427" i="4"/>
  <c r="R3427" i="4" s="1"/>
  <c r="S3427" i="4" s="1"/>
  <c r="N3428" i="4"/>
  <c r="O3428" i="4" s="1"/>
  <c r="P3428" i="4" s="1"/>
  <c r="Q3428" i="4"/>
  <c r="R3428" i="4"/>
  <c r="S3428" i="4" s="1"/>
  <c r="N3429" i="4"/>
  <c r="O3429" i="4"/>
  <c r="P3429" i="4" s="1"/>
  <c r="T3429" i="4" s="1"/>
  <c r="Q3429" i="4"/>
  <c r="R3429" i="4" s="1"/>
  <c r="S3429" i="4" s="1"/>
  <c r="N3430" i="4"/>
  <c r="O3430" i="4" s="1"/>
  <c r="P3430" i="4" s="1"/>
  <c r="Q3430" i="4"/>
  <c r="R3430" i="4"/>
  <c r="S3430" i="4" s="1"/>
  <c r="N3431" i="4"/>
  <c r="O3431" i="4"/>
  <c r="P3431" i="4" s="1"/>
  <c r="T3431" i="4" s="1"/>
  <c r="Q3431" i="4"/>
  <c r="R3431" i="4" s="1"/>
  <c r="S3431" i="4" s="1"/>
  <c r="N3432" i="4"/>
  <c r="O3432" i="4" s="1"/>
  <c r="P3432" i="4" s="1"/>
  <c r="Q3432" i="4"/>
  <c r="R3432" i="4"/>
  <c r="S3432" i="4" s="1"/>
  <c r="N3433" i="4"/>
  <c r="O3433" i="4"/>
  <c r="P3433" i="4" s="1"/>
  <c r="T3433" i="4" s="1"/>
  <c r="Q3433" i="4"/>
  <c r="R3433" i="4" s="1"/>
  <c r="S3433" i="4" s="1"/>
  <c r="N3434" i="4"/>
  <c r="O3434" i="4" s="1"/>
  <c r="P3434" i="4" s="1"/>
  <c r="Q3434" i="4"/>
  <c r="R3434" i="4"/>
  <c r="S3434" i="4" s="1"/>
  <c r="N3435" i="4"/>
  <c r="O3435" i="4"/>
  <c r="P3435" i="4" s="1"/>
  <c r="T3435" i="4" s="1"/>
  <c r="Q3435" i="4"/>
  <c r="R3435" i="4" s="1"/>
  <c r="S3435" i="4" s="1"/>
  <c r="N3436" i="4"/>
  <c r="O3436" i="4" s="1"/>
  <c r="P3436" i="4" s="1"/>
  <c r="Q3436" i="4"/>
  <c r="R3436" i="4"/>
  <c r="S3436" i="4" s="1"/>
  <c r="N3437" i="4"/>
  <c r="O3437" i="4"/>
  <c r="P3437" i="4" s="1"/>
  <c r="T3437" i="4" s="1"/>
  <c r="Q3437" i="4"/>
  <c r="R3437" i="4" s="1"/>
  <c r="S3437" i="4" s="1"/>
  <c r="N3438" i="4"/>
  <c r="O3438" i="4" s="1"/>
  <c r="P3438" i="4" s="1"/>
  <c r="Q3438" i="4"/>
  <c r="R3438" i="4"/>
  <c r="S3438" i="4" s="1"/>
  <c r="N3439" i="4"/>
  <c r="O3439" i="4"/>
  <c r="P3439" i="4" s="1"/>
  <c r="T3439" i="4" s="1"/>
  <c r="Q3439" i="4"/>
  <c r="R3439" i="4" s="1"/>
  <c r="S3439" i="4" s="1"/>
  <c r="N3440" i="4"/>
  <c r="O3440" i="4" s="1"/>
  <c r="P3440" i="4" s="1"/>
  <c r="Q3440" i="4"/>
  <c r="R3440" i="4"/>
  <c r="S3440" i="4" s="1"/>
  <c r="N3441" i="4"/>
  <c r="O3441" i="4"/>
  <c r="P3441" i="4" s="1"/>
  <c r="T3441" i="4" s="1"/>
  <c r="Q3441" i="4"/>
  <c r="R3441" i="4" s="1"/>
  <c r="S3441" i="4" s="1"/>
  <c r="N3442" i="4"/>
  <c r="O3442" i="4" s="1"/>
  <c r="P3442" i="4" s="1"/>
  <c r="T3442" i="4" s="1"/>
  <c r="Q3442" i="4"/>
  <c r="R3442" i="4"/>
  <c r="S3442" i="4" s="1"/>
  <c r="N3443" i="4"/>
  <c r="O3443" i="4"/>
  <c r="P3443" i="4" s="1"/>
  <c r="Q3443" i="4"/>
  <c r="R3443" i="4" s="1"/>
  <c r="S3443" i="4" s="1"/>
  <c r="N3444" i="4"/>
  <c r="O3444" i="4" s="1"/>
  <c r="P3444" i="4" s="1"/>
  <c r="T3444" i="4" s="1"/>
  <c r="Q3444" i="4"/>
  <c r="R3444" i="4"/>
  <c r="S3444" i="4" s="1"/>
  <c r="N3445" i="4"/>
  <c r="O3445" i="4"/>
  <c r="P3445" i="4" s="1"/>
  <c r="Q3445" i="4"/>
  <c r="R3445" i="4" s="1"/>
  <c r="S3445" i="4"/>
  <c r="N3446" i="4"/>
  <c r="O3446" i="4" s="1"/>
  <c r="P3446" i="4"/>
  <c r="T3446" i="4" s="1"/>
  <c r="Q3446" i="4"/>
  <c r="R3446" i="4"/>
  <c r="S3446" i="4" s="1"/>
  <c r="N3447" i="4"/>
  <c r="O3447" i="4"/>
  <c r="P3447" i="4" s="1"/>
  <c r="Q3447" i="4"/>
  <c r="R3447" i="4" s="1"/>
  <c r="S3447" i="4" s="1"/>
  <c r="Q3424" i="4"/>
  <c r="R3424" i="4" s="1"/>
  <c r="O3424" i="4"/>
  <c r="P3424" i="4" s="1"/>
  <c r="N3424" i="4"/>
  <c r="N3400" i="4"/>
  <c r="O3400" i="4"/>
  <c r="P3400" i="4" s="1"/>
  <c r="T3400" i="4" s="1"/>
  <c r="Q3400" i="4"/>
  <c r="R3400" i="4" s="1"/>
  <c r="S3400" i="4" s="1"/>
  <c r="N3401" i="4"/>
  <c r="O3401" i="4" s="1"/>
  <c r="P3401" i="4" s="1"/>
  <c r="Q3401" i="4"/>
  <c r="R3401" i="4"/>
  <c r="S3401" i="4" s="1"/>
  <c r="N3402" i="4"/>
  <c r="O3402" i="4"/>
  <c r="P3402" i="4" s="1"/>
  <c r="T3402" i="4" s="1"/>
  <c r="Q3402" i="4"/>
  <c r="R3402" i="4" s="1"/>
  <c r="S3402" i="4" s="1"/>
  <c r="N3403" i="4"/>
  <c r="O3403" i="4" s="1"/>
  <c r="P3403" i="4" s="1"/>
  <c r="Q3403" i="4"/>
  <c r="R3403" i="4"/>
  <c r="S3403" i="4" s="1"/>
  <c r="N3404" i="4"/>
  <c r="O3404" i="4"/>
  <c r="P3404" i="4" s="1"/>
  <c r="T3404" i="4" s="1"/>
  <c r="Q3404" i="4"/>
  <c r="R3404" i="4" s="1"/>
  <c r="S3404" i="4" s="1"/>
  <c r="N3405" i="4"/>
  <c r="O3405" i="4" s="1"/>
  <c r="P3405" i="4" s="1"/>
  <c r="Q3405" i="4"/>
  <c r="R3405" i="4"/>
  <c r="S3405" i="4" s="1"/>
  <c r="N3406" i="4"/>
  <c r="O3406" i="4"/>
  <c r="P3406" i="4" s="1"/>
  <c r="T3406" i="4" s="1"/>
  <c r="Q3406" i="4"/>
  <c r="R3406" i="4" s="1"/>
  <c r="S3406" i="4" s="1"/>
  <c r="N3407" i="4"/>
  <c r="O3407" i="4" s="1"/>
  <c r="P3407" i="4" s="1"/>
  <c r="Q3407" i="4"/>
  <c r="R3407" i="4"/>
  <c r="S3407" i="4" s="1"/>
  <c r="N3408" i="4"/>
  <c r="O3408" i="4"/>
  <c r="P3408" i="4" s="1"/>
  <c r="T3408" i="4" s="1"/>
  <c r="Q3408" i="4"/>
  <c r="R3408" i="4" s="1"/>
  <c r="S3408" i="4" s="1"/>
  <c r="N3409" i="4"/>
  <c r="O3409" i="4" s="1"/>
  <c r="P3409" i="4" s="1"/>
  <c r="Q3409" i="4"/>
  <c r="R3409" i="4"/>
  <c r="S3409" i="4" s="1"/>
  <c r="N3410" i="4"/>
  <c r="O3410" i="4"/>
  <c r="P3410" i="4" s="1"/>
  <c r="T3410" i="4" s="1"/>
  <c r="Q3410" i="4"/>
  <c r="R3410" i="4" s="1"/>
  <c r="S3410" i="4" s="1"/>
  <c r="N3411" i="4"/>
  <c r="O3411" i="4" s="1"/>
  <c r="P3411" i="4" s="1"/>
  <c r="Q3411" i="4"/>
  <c r="R3411" i="4"/>
  <c r="S3411" i="4" s="1"/>
  <c r="N3412" i="4"/>
  <c r="O3412" i="4"/>
  <c r="P3412" i="4" s="1"/>
  <c r="T3412" i="4" s="1"/>
  <c r="Q3412" i="4"/>
  <c r="R3412" i="4" s="1"/>
  <c r="S3412" i="4" s="1"/>
  <c r="N3413" i="4"/>
  <c r="O3413" i="4" s="1"/>
  <c r="P3413" i="4" s="1"/>
  <c r="Q3413" i="4"/>
  <c r="R3413" i="4"/>
  <c r="S3413" i="4" s="1"/>
  <c r="N3414" i="4"/>
  <c r="O3414" i="4"/>
  <c r="P3414" i="4" s="1"/>
  <c r="T3414" i="4" s="1"/>
  <c r="Q3414" i="4"/>
  <c r="R3414" i="4" s="1"/>
  <c r="S3414" i="4" s="1"/>
  <c r="N3415" i="4"/>
  <c r="O3415" i="4" s="1"/>
  <c r="P3415" i="4" s="1"/>
  <c r="Q3415" i="4"/>
  <c r="R3415" i="4"/>
  <c r="S3415" i="4" s="1"/>
  <c r="N3416" i="4"/>
  <c r="O3416" i="4"/>
  <c r="P3416" i="4" s="1"/>
  <c r="T3416" i="4" s="1"/>
  <c r="Q3416" i="4"/>
  <c r="R3416" i="4" s="1"/>
  <c r="S3416" i="4" s="1"/>
  <c r="N3417" i="4"/>
  <c r="O3417" i="4" s="1"/>
  <c r="P3417" i="4" s="1"/>
  <c r="T3417" i="4" s="1"/>
  <c r="Q3417" i="4"/>
  <c r="R3417" i="4"/>
  <c r="S3417" i="4" s="1"/>
  <c r="N3418" i="4"/>
  <c r="O3418" i="4"/>
  <c r="P3418" i="4" s="1"/>
  <c r="Q3418" i="4"/>
  <c r="R3418" i="4" s="1"/>
  <c r="S3418" i="4" s="1"/>
  <c r="N3419" i="4"/>
  <c r="O3419" i="4" s="1"/>
  <c r="P3419" i="4" s="1"/>
  <c r="T3419" i="4" s="1"/>
  <c r="Q3419" i="4"/>
  <c r="R3419" i="4"/>
  <c r="S3419" i="4" s="1"/>
  <c r="N3420" i="4"/>
  <c r="O3420" i="4"/>
  <c r="P3420" i="4" s="1"/>
  <c r="Q3420" i="4"/>
  <c r="R3420" i="4" s="1"/>
  <c r="S3420" i="4"/>
  <c r="N3421" i="4"/>
  <c r="O3421" i="4" s="1"/>
  <c r="P3421" i="4"/>
  <c r="T3421" i="4" s="1"/>
  <c r="Q3421" i="4"/>
  <c r="R3421" i="4"/>
  <c r="S3421" i="4" s="1"/>
  <c r="N3422" i="4"/>
  <c r="O3422" i="4"/>
  <c r="P3422" i="4" s="1"/>
  <c r="Q3422" i="4"/>
  <c r="R3422" i="4" s="1"/>
  <c r="S3422" i="4" s="1"/>
  <c r="Q3399" i="4"/>
  <c r="R3399" i="4" s="1"/>
  <c r="O3399" i="4"/>
  <c r="P3399" i="4" s="1"/>
  <c r="N3399" i="4"/>
  <c r="N3375" i="4"/>
  <c r="O3375" i="4"/>
  <c r="P3375" i="4" s="1"/>
  <c r="Q3375" i="4"/>
  <c r="R3375" i="4" s="1"/>
  <c r="S3375" i="4" s="1"/>
  <c r="N3376" i="4"/>
  <c r="O3376" i="4" s="1"/>
  <c r="P3376" i="4" s="1"/>
  <c r="Q3376" i="4"/>
  <c r="R3376" i="4"/>
  <c r="S3376" i="4" s="1"/>
  <c r="N3377" i="4"/>
  <c r="O3377" i="4"/>
  <c r="P3377" i="4" s="1"/>
  <c r="Q3377" i="4"/>
  <c r="R3377" i="4" s="1"/>
  <c r="S3377" i="4" s="1"/>
  <c r="N3378" i="4"/>
  <c r="O3378" i="4" s="1"/>
  <c r="P3378" i="4" s="1"/>
  <c r="Q3378" i="4"/>
  <c r="R3378" i="4"/>
  <c r="S3378" i="4" s="1"/>
  <c r="N3379" i="4"/>
  <c r="O3379" i="4"/>
  <c r="P3379" i="4" s="1"/>
  <c r="Q3379" i="4"/>
  <c r="R3379" i="4" s="1"/>
  <c r="S3379" i="4" s="1"/>
  <c r="N3380" i="4"/>
  <c r="O3380" i="4" s="1"/>
  <c r="P3380" i="4" s="1"/>
  <c r="Q3380" i="4"/>
  <c r="R3380" i="4"/>
  <c r="S3380" i="4" s="1"/>
  <c r="N3381" i="4"/>
  <c r="O3381" i="4"/>
  <c r="P3381" i="4" s="1"/>
  <c r="Q3381" i="4"/>
  <c r="R3381" i="4" s="1"/>
  <c r="S3381" i="4" s="1"/>
  <c r="N3382" i="4"/>
  <c r="O3382" i="4" s="1"/>
  <c r="P3382" i="4" s="1"/>
  <c r="Q3382" i="4"/>
  <c r="R3382" i="4"/>
  <c r="S3382" i="4" s="1"/>
  <c r="N3383" i="4"/>
  <c r="O3383" i="4"/>
  <c r="P3383" i="4" s="1"/>
  <c r="Q3383" i="4"/>
  <c r="R3383" i="4" s="1"/>
  <c r="S3383" i="4" s="1"/>
  <c r="N3384" i="4"/>
  <c r="O3384" i="4" s="1"/>
  <c r="P3384" i="4" s="1"/>
  <c r="Q3384" i="4"/>
  <c r="R3384" i="4"/>
  <c r="S3384" i="4" s="1"/>
  <c r="N3385" i="4"/>
  <c r="O3385" i="4"/>
  <c r="P3385" i="4" s="1"/>
  <c r="Q3385" i="4"/>
  <c r="R3385" i="4" s="1"/>
  <c r="S3385" i="4" s="1"/>
  <c r="N3386" i="4"/>
  <c r="O3386" i="4" s="1"/>
  <c r="P3386" i="4" s="1"/>
  <c r="Q3386" i="4"/>
  <c r="R3386" i="4"/>
  <c r="S3386" i="4" s="1"/>
  <c r="N3387" i="4"/>
  <c r="O3387" i="4"/>
  <c r="P3387" i="4" s="1"/>
  <c r="Q3387" i="4"/>
  <c r="R3387" i="4" s="1"/>
  <c r="S3387" i="4" s="1"/>
  <c r="N3388" i="4"/>
  <c r="O3388" i="4" s="1"/>
  <c r="P3388" i="4" s="1"/>
  <c r="Q3388" i="4"/>
  <c r="R3388" i="4"/>
  <c r="S3388" i="4" s="1"/>
  <c r="N3389" i="4"/>
  <c r="O3389" i="4"/>
  <c r="P3389" i="4" s="1"/>
  <c r="Q3389" i="4"/>
  <c r="R3389" i="4" s="1"/>
  <c r="S3389" i="4" s="1"/>
  <c r="N3390" i="4"/>
  <c r="O3390" i="4" s="1"/>
  <c r="P3390" i="4" s="1"/>
  <c r="Q3390" i="4"/>
  <c r="R3390" i="4"/>
  <c r="S3390" i="4" s="1"/>
  <c r="N3391" i="4"/>
  <c r="O3391" i="4"/>
  <c r="P3391" i="4" s="1"/>
  <c r="Q3391" i="4"/>
  <c r="R3391" i="4" s="1"/>
  <c r="S3391" i="4" s="1"/>
  <c r="N3392" i="4"/>
  <c r="O3392" i="4" s="1"/>
  <c r="P3392" i="4" s="1"/>
  <c r="Q3392" i="4"/>
  <c r="R3392" i="4"/>
  <c r="S3392" i="4" s="1"/>
  <c r="T3392" i="4"/>
  <c r="N3393" i="4"/>
  <c r="O3393" i="4"/>
  <c r="P3393" i="4" s="1"/>
  <c r="Q3393" i="4"/>
  <c r="R3393" i="4" s="1"/>
  <c r="S3393" i="4"/>
  <c r="N3394" i="4"/>
  <c r="O3394" i="4" s="1"/>
  <c r="P3394" i="4"/>
  <c r="T3394" i="4" s="1"/>
  <c r="Q3394" i="4"/>
  <c r="R3394" i="4"/>
  <c r="S3394" i="4" s="1"/>
  <c r="N3395" i="4"/>
  <c r="O3395" i="4"/>
  <c r="P3395" i="4" s="1"/>
  <c r="Q3395" i="4"/>
  <c r="R3395" i="4" s="1"/>
  <c r="S3395" i="4" s="1"/>
  <c r="N3396" i="4"/>
  <c r="O3396" i="4" s="1"/>
  <c r="P3396" i="4" s="1"/>
  <c r="T3396" i="4" s="1"/>
  <c r="Q3396" i="4"/>
  <c r="R3396" i="4"/>
  <c r="S3396" i="4" s="1"/>
  <c r="N3397" i="4"/>
  <c r="O3397" i="4"/>
  <c r="P3397" i="4" s="1"/>
  <c r="Q3397" i="4"/>
  <c r="R3397" i="4" s="1"/>
  <c r="S3397" i="4"/>
  <c r="Q3374" i="4"/>
  <c r="R3374" i="4" s="1"/>
  <c r="O3374" i="4"/>
  <c r="P3374" i="4" s="1"/>
  <c r="N3374" i="4"/>
  <c r="N3350" i="4"/>
  <c r="O3350" i="4" s="1"/>
  <c r="P3350" i="4" s="1"/>
  <c r="Q3350" i="4"/>
  <c r="R3350" i="4"/>
  <c r="S3350" i="4" s="1"/>
  <c r="N3351" i="4"/>
  <c r="O3351" i="4"/>
  <c r="P3351" i="4" s="1"/>
  <c r="Q3351" i="4"/>
  <c r="R3351" i="4" s="1"/>
  <c r="S3351" i="4" s="1"/>
  <c r="N3352" i="4"/>
  <c r="O3352" i="4" s="1"/>
  <c r="P3352" i="4" s="1"/>
  <c r="Q3352" i="4"/>
  <c r="R3352" i="4"/>
  <c r="S3352" i="4" s="1"/>
  <c r="N3353" i="4"/>
  <c r="O3353" i="4"/>
  <c r="P3353" i="4" s="1"/>
  <c r="Q3353" i="4"/>
  <c r="R3353" i="4" s="1"/>
  <c r="S3353" i="4" s="1"/>
  <c r="N3354" i="4"/>
  <c r="O3354" i="4" s="1"/>
  <c r="P3354" i="4" s="1"/>
  <c r="Q3354" i="4"/>
  <c r="R3354" i="4"/>
  <c r="S3354" i="4" s="1"/>
  <c r="N3355" i="4"/>
  <c r="O3355" i="4"/>
  <c r="P3355" i="4" s="1"/>
  <c r="Q3355" i="4"/>
  <c r="R3355" i="4" s="1"/>
  <c r="S3355" i="4" s="1"/>
  <c r="N3356" i="4"/>
  <c r="O3356" i="4" s="1"/>
  <c r="P3356" i="4" s="1"/>
  <c r="Q3356" i="4"/>
  <c r="R3356" i="4"/>
  <c r="S3356" i="4" s="1"/>
  <c r="N3357" i="4"/>
  <c r="O3357" i="4"/>
  <c r="P3357" i="4" s="1"/>
  <c r="Q3357" i="4"/>
  <c r="R3357" i="4" s="1"/>
  <c r="S3357" i="4" s="1"/>
  <c r="N3358" i="4"/>
  <c r="O3358" i="4" s="1"/>
  <c r="P3358" i="4" s="1"/>
  <c r="Q3358" i="4"/>
  <c r="R3358" i="4"/>
  <c r="S3358" i="4" s="1"/>
  <c r="N3359" i="4"/>
  <c r="O3359" i="4"/>
  <c r="P3359" i="4" s="1"/>
  <c r="Q3359" i="4"/>
  <c r="R3359" i="4" s="1"/>
  <c r="S3359" i="4" s="1"/>
  <c r="N3360" i="4"/>
  <c r="O3360" i="4" s="1"/>
  <c r="P3360" i="4" s="1"/>
  <c r="Q3360" i="4"/>
  <c r="R3360" i="4"/>
  <c r="S3360" i="4" s="1"/>
  <c r="N3361" i="4"/>
  <c r="O3361" i="4"/>
  <c r="P3361" i="4" s="1"/>
  <c r="Q3361" i="4"/>
  <c r="R3361" i="4" s="1"/>
  <c r="S3361" i="4" s="1"/>
  <c r="N3362" i="4"/>
  <c r="O3362" i="4" s="1"/>
  <c r="P3362" i="4" s="1"/>
  <c r="Q3362" i="4"/>
  <c r="R3362" i="4"/>
  <c r="S3362" i="4" s="1"/>
  <c r="N3363" i="4"/>
  <c r="O3363" i="4"/>
  <c r="P3363" i="4" s="1"/>
  <c r="Q3363" i="4"/>
  <c r="R3363" i="4" s="1"/>
  <c r="S3363" i="4" s="1"/>
  <c r="N3364" i="4"/>
  <c r="O3364" i="4" s="1"/>
  <c r="P3364" i="4" s="1"/>
  <c r="Q3364" i="4"/>
  <c r="R3364" i="4"/>
  <c r="S3364" i="4" s="1"/>
  <c r="N3365" i="4"/>
  <c r="O3365" i="4"/>
  <c r="P3365" i="4" s="1"/>
  <c r="Q3365" i="4"/>
  <c r="R3365" i="4" s="1"/>
  <c r="S3365" i="4" s="1"/>
  <c r="N3366" i="4"/>
  <c r="O3366" i="4" s="1"/>
  <c r="P3366" i="4" s="1"/>
  <c r="Q3366" i="4"/>
  <c r="R3366" i="4"/>
  <c r="S3366" i="4" s="1"/>
  <c r="N3367" i="4"/>
  <c r="O3367" i="4"/>
  <c r="P3367" i="4" s="1"/>
  <c r="Q3367" i="4"/>
  <c r="R3367" i="4" s="1"/>
  <c r="S3367" i="4" s="1"/>
  <c r="N3368" i="4"/>
  <c r="O3368" i="4" s="1"/>
  <c r="P3368" i="4" s="1"/>
  <c r="Q3368" i="4"/>
  <c r="R3368" i="4"/>
  <c r="S3368" i="4" s="1"/>
  <c r="N3369" i="4"/>
  <c r="O3369" i="4"/>
  <c r="P3369" i="4" s="1"/>
  <c r="Q3369" i="4"/>
  <c r="R3369" i="4" s="1"/>
  <c r="S3369" i="4" s="1"/>
  <c r="N3370" i="4"/>
  <c r="O3370" i="4" s="1"/>
  <c r="P3370" i="4" s="1"/>
  <c r="Q3370" i="4"/>
  <c r="R3370" i="4"/>
  <c r="S3370" i="4" s="1"/>
  <c r="N3371" i="4"/>
  <c r="O3371" i="4"/>
  <c r="P3371" i="4" s="1"/>
  <c r="Q3371" i="4"/>
  <c r="R3371" i="4" s="1"/>
  <c r="S3371" i="4" s="1"/>
  <c r="N3372" i="4"/>
  <c r="O3372" i="4" s="1"/>
  <c r="P3372" i="4" s="1"/>
  <c r="Q3372" i="4"/>
  <c r="R3372" i="4"/>
  <c r="S3372" i="4" s="1"/>
  <c r="Q3349" i="4"/>
  <c r="R3349" i="4" s="1"/>
  <c r="O3349" i="4"/>
  <c r="P3349" i="4" s="1"/>
  <c r="N3349" i="4"/>
  <c r="N3325" i="4"/>
  <c r="O3325" i="4" s="1"/>
  <c r="Q3325" i="4"/>
  <c r="R3325" i="4"/>
  <c r="S3325" i="4" s="1"/>
  <c r="N3326" i="4"/>
  <c r="O3326" i="4"/>
  <c r="P3326" i="4" s="1"/>
  <c r="T3326" i="4" s="1"/>
  <c r="Q3326" i="4"/>
  <c r="R3326" i="4" s="1"/>
  <c r="S3326" i="4" s="1"/>
  <c r="N3327" i="4"/>
  <c r="O3327" i="4" s="1"/>
  <c r="P3327" i="4" s="1"/>
  <c r="Q3327" i="4"/>
  <c r="R3327" i="4"/>
  <c r="S3327" i="4" s="1"/>
  <c r="N3328" i="4"/>
  <c r="O3328" i="4"/>
  <c r="P3328" i="4" s="1"/>
  <c r="T3328" i="4" s="1"/>
  <c r="Q3328" i="4"/>
  <c r="R3328" i="4" s="1"/>
  <c r="S3328" i="4" s="1"/>
  <c r="N3329" i="4"/>
  <c r="O3329" i="4" s="1"/>
  <c r="P3329" i="4" s="1"/>
  <c r="Q3329" i="4"/>
  <c r="R3329" i="4"/>
  <c r="S3329" i="4" s="1"/>
  <c r="N3330" i="4"/>
  <c r="O3330" i="4"/>
  <c r="P3330" i="4" s="1"/>
  <c r="T3330" i="4" s="1"/>
  <c r="Q3330" i="4"/>
  <c r="R3330" i="4" s="1"/>
  <c r="S3330" i="4" s="1"/>
  <c r="N3331" i="4"/>
  <c r="O3331" i="4" s="1"/>
  <c r="P3331" i="4" s="1"/>
  <c r="Q3331" i="4"/>
  <c r="R3331" i="4"/>
  <c r="S3331" i="4" s="1"/>
  <c r="N3332" i="4"/>
  <c r="O3332" i="4"/>
  <c r="P3332" i="4" s="1"/>
  <c r="T3332" i="4" s="1"/>
  <c r="Q3332" i="4"/>
  <c r="R3332" i="4" s="1"/>
  <c r="S3332" i="4" s="1"/>
  <c r="N3333" i="4"/>
  <c r="O3333" i="4" s="1"/>
  <c r="P3333" i="4" s="1"/>
  <c r="Q3333" i="4"/>
  <c r="R3333" i="4"/>
  <c r="S3333" i="4" s="1"/>
  <c r="N3334" i="4"/>
  <c r="O3334" i="4"/>
  <c r="P3334" i="4" s="1"/>
  <c r="T3334" i="4" s="1"/>
  <c r="Q3334" i="4"/>
  <c r="R3334" i="4" s="1"/>
  <c r="S3334" i="4" s="1"/>
  <c r="N3335" i="4"/>
  <c r="O3335" i="4" s="1"/>
  <c r="P3335" i="4" s="1"/>
  <c r="Q3335" i="4"/>
  <c r="R3335" i="4"/>
  <c r="S3335" i="4" s="1"/>
  <c r="N3336" i="4"/>
  <c r="O3336" i="4"/>
  <c r="P3336" i="4" s="1"/>
  <c r="T3336" i="4" s="1"/>
  <c r="Q3336" i="4"/>
  <c r="R3336" i="4" s="1"/>
  <c r="S3336" i="4" s="1"/>
  <c r="N3337" i="4"/>
  <c r="O3337" i="4" s="1"/>
  <c r="P3337" i="4" s="1"/>
  <c r="Q3337" i="4"/>
  <c r="R3337" i="4"/>
  <c r="S3337" i="4" s="1"/>
  <c r="N3338" i="4"/>
  <c r="O3338" i="4"/>
  <c r="P3338" i="4" s="1"/>
  <c r="T3338" i="4" s="1"/>
  <c r="Q3338" i="4"/>
  <c r="R3338" i="4" s="1"/>
  <c r="S3338" i="4" s="1"/>
  <c r="N3339" i="4"/>
  <c r="O3339" i="4" s="1"/>
  <c r="P3339" i="4" s="1"/>
  <c r="Q3339" i="4"/>
  <c r="R3339" i="4"/>
  <c r="S3339" i="4" s="1"/>
  <c r="N3340" i="4"/>
  <c r="O3340" i="4"/>
  <c r="P3340" i="4" s="1"/>
  <c r="T3340" i="4" s="1"/>
  <c r="Q3340" i="4"/>
  <c r="R3340" i="4" s="1"/>
  <c r="S3340" i="4" s="1"/>
  <c r="N3341" i="4"/>
  <c r="O3341" i="4" s="1"/>
  <c r="P3341" i="4" s="1"/>
  <c r="Q3341" i="4"/>
  <c r="R3341" i="4"/>
  <c r="S3341" i="4" s="1"/>
  <c r="N3342" i="4"/>
  <c r="O3342" i="4"/>
  <c r="P3342" i="4" s="1"/>
  <c r="T3342" i="4" s="1"/>
  <c r="Q3342" i="4"/>
  <c r="R3342" i="4" s="1"/>
  <c r="S3342" i="4" s="1"/>
  <c r="N3343" i="4"/>
  <c r="O3343" i="4" s="1"/>
  <c r="P3343" i="4" s="1"/>
  <c r="Q3343" i="4"/>
  <c r="R3343" i="4"/>
  <c r="S3343" i="4" s="1"/>
  <c r="N3344" i="4"/>
  <c r="O3344" i="4"/>
  <c r="P3344" i="4" s="1"/>
  <c r="T3344" i="4" s="1"/>
  <c r="Q3344" i="4"/>
  <c r="R3344" i="4" s="1"/>
  <c r="S3344" i="4" s="1"/>
  <c r="N3345" i="4"/>
  <c r="O3345" i="4" s="1"/>
  <c r="P3345" i="4" s="1"/>
  <c r="Q3345" i="4"/>
  <c r="R3345" i="4"/>
  <c r="S3345" i="4" s="1"/>
  <c r="N3346" i="4"/>
  <c r="O3346" i="4"/>
  <c r="P3346" i="4" s="1"/>
  <c r="T3346" i="4" s="1"/>
  <c r="Q3346" i="4"/>
  <c r="R3346" i="4" s="1"/>
  <c r="S3346" i="4" s="1"/>
  <c r="N3347" i="4"/>
  <c r="O3347" i="4" s="1"/>
  <c r="P3347" i="4" s="1"/>
  <c r="Q3347" i="4"/>
  <c r="R3347" i="4"/>
  <c r="S3347" i="4" s="1"/>
  <c r="Q3324" i="4"/>
  <c r="R3324" i="4" s="1"/>
  <c r="O3324" i="4"/>
  <c r="P3324" i="4" s="1"/>
  <c r="N3324" i="4"/>
  <c r="N3300" i="4"/>
  <c r="O3300" i="4"/>
  <c r="P3300" i="4" s="1"/>
  <c r="Q3300" i="4"/>
  <c r="R3300" i="4" s="1"/>
  <c r="S3300" i="4" s="1"/>
  <c r="N3301" i="4"/>
  <c r="O3301" i="4" s="1"/>
  <c r="P3301" i="4" s="1"/>
  <c r="Q3301" i="4"/>
  <c r="R3301" i="4"/>
  <c r="S3301" i="4" s="1"/>
  <c r="N3302" i="4"/>
  <c r="O3302" i="4"/>
  <c r="P3302" i="4" s="1"/>
  <c r="T3302" i="4" s="1"/>
  <c r="Q3302" i="4"/>
  <c r="R3302" i="4" s="1"/>
  <c r="S3302" i="4" s="1"/>
  <c r="N3303" i="4"/>
  <c r="O3303" i="4" s="1"/>
  <c r="P3303" i="4" s="1"/>
  <c r="Q3303" i="4"/>
  <c r="R3303" i="4"/>
  <c r="S3303" i="4" s="1"/>
  <c r="N3304" i="4"/>
  <c r="O3304" i="4"/>
  <c r="P3304" i="4" s="1"/>
  <c r="T3304" i="4" s="1"/>
  <c r="Q3304" i="4"/>
  <c r="R3304" i="4" s="1"/>
  <c r="S3304" i="4" s="1"/>
  <c r="N3305" i="4"/>
  <c r="O3305" i="4" s="1"/>
  <c r="P3305" i="4" s="1"/>
  <c r="Q3305" i="4"/>
  <c r="R3305" i="4"/>
  <c r="S3305" i="4" s="1"/>
  <c r="N3306" i="4"/>
  <c r="O3306" i="4"/>
  <c r="P3306" i="4" s="1"/>
  <c r="T3306" i="4" s="1"/>
  <c r="Q3306" i="4"/>
  <c r="R3306" i="4" s="1"/>
  <c r="S3306" i="4" s="1"/>
  <c r="N3307" i="4"/>
  <c r="O3307" i="4" s="1"/>
  <c r="P3307" i="4" s="1"/>
  <c r="Q3307" i="4"/>
  <c r="R3307" i="4"/>
  <c r="S3307" i="4" s="1"/>
  <c r="N3308" i="4"/>
  <c r="O3308" i="4"/>
  <c r="P3308" i="4" s="1"/>
  <c r="T3308" i="4" s="1"/>
  <c r="Q3308" i="4"/>
  <c r="R3308" i="4" s="1"/>
  <c r="S3308" i="4" s="1"/>
  <c r="N3309" i="4"/>
  <c r="O3309" i="4" s="1"/>
  <c r="P3309" i="4" s="1"/>
  <c r="Q3309" i="4"/>
  <c r="R3309" i="4"/>
  <c r="S3309" i="4" s="1"/>
  <c r="N3310" i="4"/>
  <c r="O3310" i="4"/>
  <c r="P3310" i="4" s="1"/>
  <c r="T3310" i="4" s="1"/>
  <c r="Q3310" i="4"/>
  <c r="R3310" i="4" s="1"/>
  <c r="S3310" i="4" s="1"/>
  <c r="N3311" i="4"/>
  <c r="O3311" i="4" s="1"/>
  <c r="P3311" i="4" s="1"/>
  <c r="Q3311" i="4"/>
  <c r="R3311" i="4"/>
  <c r="S3311" i="4" s="1"/>
  <c r="N3312" i="4"/>
  <c r="O3312" i="4"/>
  <c r="P3312" i="4" s="1"/>
  <c r="T3312" i="4" s="1"/>
  <c r="Q3312" i="4"/>
  <c r="R3312" i="4" s="1"/>
  <c r="S3312" i="4" s="1"/>
  <c r="N3313" i="4"/>
  <c r="O3313" i="4" s="1"/>
  <c r="P3313" i="4" s="1"/>
  <c r="Q3313" i="4"/>
  <c r="R3313" i="4"/>
  <c r="S3313" i="4" s="1"/>
  <c r="N3314" i="4"/>
  <c r="O3314" i="4"/>
  <c r="P3314" i="4" s="1"/>
  <c r="T3314" i="4" s="1"/>
  <c r="Q3314" i="4"/>
  <c r="R3314" i="4" s="1"/>
  <c r="S3314" i="4" s="1"/>
  <c r="N3315" i="4"/>
  <c r="O3315" i="4" s="1"/>
  <c r="P3315" i="4" s="1"/>
  <c r="Q3315" i="4"/>
  <c r="R3315" i="4"/>
  <c r="S3315" i="4" s="1"/>
  <c r="N3316" i="4"/>
  <c r="O3316" i="4"/>
  <c r="P3316" i="4" s="1"/>
  <c r="T3316" i="4" s="1"/>
  <c r="Q3316" i="4"/>
  <c r="R3316" i="4" s="1"/>
  <c r="S3316" i="4" s="1"/>
  <c r="N3317" i="4"/>
  <c r="O3317" i="4" s="1"/>
  <c r="P3317" i="4" s="1"/>
  <c r="T3317" i="4" s="1"/>
  <c r="Q3317" i="4"/>
  <c r="R3317" i="4"/>
  <c r="S3317" i="4" s="1"/>
  <c r="N3318" i="4"/>
  <c r="O3318" i="4"/>
  <c r="P3318" i="4" s="1"/>
  <c r="Q3318" i="4"/>
  <c r="R3318" i="4" s="1"/>
  <c r="S3318" i="4" s="1"/>
  <c r="N3319" i="4"/>
  <c r="O3319" i="4" s="1"/>
  <c r="P3319" i="4" s="1"/>
  <c r="T3319" i="4" s="1"/>
  <c r="Q3319" i="4"/>
  <c r="R3319" i="4"/>
  <c r="S3319" i="4" s="1"/>
  <c r="N3320" i="4"/>
  <c r="O3320" i="4"/>
  <c r="P3320" i="4" s="1"/>
  <c r="Q3320" i="4"/>
  <c r="R3320" i="4" s="1"/>
  <c r="S3320" i="4"/>
  <c r="N3321" i="4"/>
  <c r="O3321" i="4" s="1"/>
  <c r="P3321" i="4"/>
  <c r="T3321" i="4" s="1"/>
  <c r="Q3321" i="4"/>
  <c r="R3321" i="4"/>
  <c r="S3321" i="4" s="1"/>
  <c r="N3322" i="4"/>
  <c r="O3322" i="4"/>
  <c r="P3322" i="4" s="1"/>
  <c r="Q3322" i="4"/>
  <c r="R3322" i="4" s="1"/>
  <c r="S3322" i="4" s="1"/>
  <c r="Q3299" i="4"/>
  <c r="R3299" i="4" s="1"/>
  <c r="O3299" i="4"/>
  <c r="P3299" i="4" s="1"/>
  <c r="N3299" i="4"/>
  <c r="N3275" i="4"/>
  <c r="O3275" i="4" s="1"/>
  <c r="Q3275" i="4"/>
  <c r="R3275" i="4"/>
  <c r="S3275" i="4" s="1"/>
  <c r="N3276" i="4"/>
  <c r="O3276" i="4"/>
  <c r="P3276" i="4" s="1"/>
  <c r="T3276" i="4" s="1"/>
  <c r="Q3276" i="4"/>
  <c r="R3276" i="4" s="1"/>
  <c r="S3276" i="4" s="1"/>
  <c r="N3277" i="4"/>
  <c r="O3277" i="4" s="1"/>
  <c r="P3277" i="4" s="1"/>
  <c r="Q3277" i="4"/>
  <c r="R3277" i="4"/>
  <c r="S3277" i="4" s="1"/>
  <c r="N3278" i="4"/>
  <c r="O3278" i="4"/>
  <c r="P3278" i="4" s="1"/>
  <c r="T3278" i="4" s="1"/>
  <c r="Q3278" i="4"/>
  <c r="R3278" i="4" s="1"/>
  <c r="S3278" i="4" s="1"/>
  <c r="N3279" i="4"/>
  <c r="O3279" i="4" s="1"/>
  <c r="P3279" i="4" s="1"/>
  <c r="Q3279" i="4"/>
  <c r="R3279" i="4"/>
  <c r="S3279" i="4" s="1"/>
  <c r="N3280" i="4"/>
  <c r="O3280" i="4"/>
  <c r="P3280" i="4" s="1"/>
  <c r="T3280" i="4" s="1"/>
  <c r="Q3280" i="4"/>
  <c r="R3280" i="4" s="1"/>
  <c r="S3280" i="4" s="1"/>
  <c r="N3281" i="4"/>
  <c r="O3281" i="4" s="1"/>
  <c r="P3281" i="4" s="1"/>
  <c r="Q3281" i="4"/>
  <c r="R3281" i="4"/>
  <c r="S3281" i="4" s="1"/>
  <c r="N3282" i="4"/>
  <c r="O3282" i="4"/>
  <c r="P3282" i="4" s="1"/>
  <c r="T3282" i="4" s="1"/>
  <c r="Q3282" i="4"/>
  <c r="R3282" i="4" s="1"/>
  <c r="S3282" i="4" s="1"/>
  <c r="N3283" i="4"/>
  <c r="O3283" i="4" s="1"/>
  <c r="P3283" i="4" s="1"/>
  <c r="Q3283" i="4"/>
  <c r="R3283" i="4"/>
  <c r="S3283" i="4" s="1"/>
  <c r="N3284" i="4"/>
  <c r="O3284" i="4"/>
  <c r="P3284" i="4" s="1"/>
  <c r="T3284" i="4" s="1"/>
  <c r="Q3284" i="4"/>
  <c r="R3284" i="4" s="1"/>
  <c r="S3284" i="4" s="1"/>
  <c r="N3285" i="4"/>
  <c r="O3285" i="4" s="1"/>
  <c r="P3285" i="4" s="1"/>
  <c r="Q3285" i="4"/>
  <c r="R3285" i="4"/>
  <c r="S3285" i="4" s="1"/>
  <c r="N3286" i="4"/>
  <c r="O3286" i="4"/>
  <c r="P3286" i="4" s="1"/>
  <c r="T3286" i="4" s="1"/>
  <c r="Q3286" i="4"/>
  <c r="R3286" i="4" s="1"/>
  <c r="S3286" i="4" s="1"/>
  <c r="N3287" i="4"/>
  <c r="O3287" i="4" s="1"/>
  <c r="P3287" i="4" s="1"/>
  <c r="Q3287" i="4"/>
  <c r="R3287" i="4"/>
  <c r="S3287" i="4" s="1"/>
  <c r="N3288" i="4"/>
  <c r="O3288" i="4"/>
  <c r="P3288" i="4" s="1"/>
  <c r="T3288" i="4" s="1"/>
  <c r="Q3288" i="4"/>
  <c r="R3288" i="4" s="1"/>
  <c r="S3288" i="4" s="1"/>
  <c r="N3289" i="4"/>
  <c r="O3289" i="4" s="1"/>
  <c r="P3289" i="4" s="1"/>
  <c r="Q3289" i="4"/>
  <c r="R3289" i="4"/>
  <c r="S3289" i="4" s="1"/>
  <c r="N3290" i="4"/>
  <c r="O3290" i="4"/>
  <c r="P3290" i="4" s="1"/>
  <c r="T3290" i="4" s="1"/>
  <c r="Q3290" i="4"/>
  <c r="R3290" i="4" s="1"/>
  <c r="S3290" i="4" s="1"/>
  <c r="N3291" i="4"/>
  <c r="O3291" i="4" s="1"/>
  <c r="P3291" i="4" s="1"/>
  <c r="Q3291" i="4"/>
  <c r="R3291" i="4"/>
  <c r="S3291" i="4" s="1"/>
  <c r="N3292" i="4"/>
  <c r="O3292" i="4"/>
  <c r="P3292" i="4" s="1"/>
  <c r="T3292" i="4" s="1"/>
  <c r="Q3292" i="4"/>
  <c r="R3292" i="4" s="1"/>
  <c r="S3292" i="4" s="1"/>
  <c r="N3293" i="4"/>
  <c r="O3293" i="4" s="1"/>
  <c r="P3293" i="4" s="1"/>
  <c r="Q3293" i="4"/>
  <c r="R3293" i="4"/>
  <c r="S3293" i="4" s="1"/>
  <c r="N3294" i="4"/>
  <c r="O3294" i="4"/>
  <c r="P3294" i="4" s="1"/>
  <c r="T3294" i="4" s="1"/>
  <c r="Q3294" i="4"/>
  <c r="R3294" i="4" s="1"/>
  <c r="S3294" i="4" s="1"/>
  <c r="N3295" i="4"/>
  <c r="O3295" i="4" s="1"/>
  <c r="P3295" i="4" s="1"/>
  <c r="Q3295" i="4"/>
  <c r="R3295" i="4"/>
  <c r="S3295" i="4" s="1"/>
  <c r="N3296" i="4"/>
  <c r="O3296" i="4"/>
  <c r="P3296" i="4" s="1"/>
  <c r="T3296" i="4" s="1"/>
  <c r="Q3296" i="4"/>
  <c r="R3296" i="4" s="1"/>
  <c r="S3296" i="4" s="1"/>
  <c r="N3297" i="4"/>
  <c r="O3297" i="4" s="1"/>
  <c r="P3297" i="4" s="1"/>
  <c r="Q3297" i="4"/>
  <c r="R3297" i="4"/>
  <c r="S3297" i="4" s="1"/>
  <c r="Q3274" i="4"/>
  <c r="R3274" i="4" s="1"/>
  <c r="O3274" i="4"/>
  <c r="P3274" i="4" s="1"/>
  <c r="N3274" i="4"/>
  <c r="N3250" i="4"/>
  <c r="O3250" i="4"/>
  <c r="P3250" i="4" s="1"/>
  <c r="T3250" i="4" s="1"/>
  <c r="Q3250" i="4"/>
  <c r="R3250" i="4" s="1"/>
  <c r="S3250" i="4" s="1"/>
  <c r="N3251" i="4"/>
  <c r="O3251" i="4" s="1"/>
  <c r="P3251" i="4" s="1"/>
  <c r="Q3251" i="4"/>
  <c r="R3251" i="4"/>
  <c r="S3251" i="4" s="1"/>
  <c r="N3252" i="4"/>
  <c r="O3252" i="4"/>
  <c r="P3252" i="4" s="1"/>
  <c r="T3252" i="4" s="1"/>
  <c r="Q3252" i="4"/>
  <c r="R3252" i="4" s="1"/>
  <c r="S3252" i="4" s="1"/>
  <c r="N3253" i="4"/>
  <c r="O3253" i="4" s="1"/>
  <c r="P3253" i="4" s="1"/>
  <c r="Q3253" i="4"/>
  <c r="R3253" i="4"/>
  <c r="S3253" i="4" s="1"/>
  <c r="N3254" i="4"/>
  <c r="O3254" i="4"/>
  <c r="P3254" i="4" s="1"/>
  <c r="T3254" i="4" s="1"/>
  <c r="Q3254" i="4"/>
  <c r="R3254" i="4" s="1"/>
  <c r="S3254" i="4" s="1"/>
  <c r="N3255" i="4"/>
  <c r="O3255" i="4" s="1"/>
  <c r="P3255" i="4" s="1"/>
  <c r="Q3255" i="4"/>
  <c r="R3255" i="4"/>
  <c r="S3255" i="4" s="1"/>
  <c r="N3256" i="4"/>
  <c r="O3256" i="4"/>
  <c r="P3256" i="4" s="1"/>
  <c r="T3256" i="4" s="1"/>
  <c r="Q3256" i="4"/>
  <c r="R3256" i="4" s="1"/>
  <c r="S3256" i="4" s="1"/>
  <c r="N3257" i="4"/>
  <c r="O3257" i="4" s="1"/>
  <c r="P3257" i="4" s="1"/>
  <c r="Q3257" i="4"/>
  <c r="R3257" i="4"/>
  <c r="S3257" i="4" s="1"/>
  <c r="N3258" i="4"/>
  <c r="O3258" i="4"/>
  <c r="P3258" i="4" s="1"/>
  <c r="T3258" i="4" s="1"/>
  <c r="Q3258" i="4"/>
  <c r="R3258" i="4" s="1"/>
  <c r="S3258" i="4" s="1"/>
  <c r="N3259" i="4"/>
  <c r="O3259" i="4" s="1"/>
  <c r="P3259" i="4" s="1"/>
  <c r="Q3259" i="4"/>
  <c r="R3259" i="4"/>
  <c r="S3259" i="4" s="1"/>
  <c r="N3260" i="4"/>
  <c r="O3260" i="4"/>
  <c r="P3260" i="4" s="1"/>
  <c r="T3260" i="4" s="1"/>
  <c r="Q3260" i="4"/>
  <c r="R3260" i="4" s="1"/>
  <c r="S3260" i="4" s="1"/>
  <c r="N3261" i="4"/>
  <c r="O3261" i="4" s="1"/>
  <c r="P3261" i="4" s="1"/>
  <c r="Q3261" i="4"/>
  <c r="R3261" i="4"/>
  <c r="S3261" i="4" s="1"/>
  <c r="N3262" i="4"/>
  <c r="O3262" i="4"/>
  <c r="P3262" i="4" s="1"/>
  <c r="T3262" i="4" s="1"/>
  <c r="Q3262" i="4"/>
  <c r="R3262" i="4" s="1"/>
  <c r="S3262" i="4" s="1"/>
  <c r="N3263" i="4"/>
  <c r="O3263" i="4" s="1"/>
  <c r="P3263" i="4" s="1"/>
  <c r="Q3263" i="4"/>
  <c r="R3263" i="4"/>
  <c r="S3263" i="4" s="1"/>
  <c r="N3264" i="4"/>
  <c r="O3264" i="4"/>
  <c r="P3264" i="4" s="1"/>
  <c r="T3264" i="4" s="1"/>
  <c r="Q3264" i="4"/>
  <c r="R3264" i="4" s="1"/>
  <c r="S3264" i="4" s="1"/>
  <c r="N3265" i="4"/>
  <c r="O3265" i="4" s="1"/>
  <c r="P3265" i="4" s="1"/>
  <c r="Q3265" i="4"/>
  <c r="R3265" i="4"/>
  <c r="S3265" i="4" s="1"/>
  <c r="N3266" i="4"/>
  <c r="O3266" i="4"/>
  <c r="P3266" i="4" s="1"/>
  <c r="T3266" i="4" s="1"/>
  <c r="Q3266" i="4"/>
  <c r="R3266" i="4" s="1"/>
  <c r="S3266" i="4" s="1"/>
  <c r="N3267" i="4"/>
  <c r="O3267" i="4" s="1"/>
  <c r="P3267" i="4" s="1"/>
  <c r="T3267" i="4" s="1"/>
  <c r="Q3267" i="4"/>
  <c r="R3267" i="4"/>
  <c r="S3267" i="4" s="1"/>
  <c r="N3268" i="4"/>
  <c r="O3268" i="4"/>
  <c r="P3268" i="4" s="1"/>
  <c r="Q3268" i="4"/>
  <c r="R3268" i="4" s="1"/>
  <c r="S3268" i="4" s="1"/>
  <c r="N3269" i="4"/>
  <c r="O3269" i="4" s="1"/>
  <c r="P3269" i="4" s="1"/>
  <c r="T3269" i="4" s="1"/>
  <c r="Q3269" i="4"/>
  <c r="R3269" i="4"/>
  <c r="S3269" i="4" s="1"/>
  <c r="N3270" i="4"/>
  <c r="O3270" i="4"/>
  <c r="P3270" i="4" s="1"/>
  <c r="Q3270" i="4"/>
  <c r="R3270" i="4" s="1"/>
  <c r="S3270" i="4"/>
  <c r="N3271" i="4"/>
  <c r="O3271" i="4" s="1"/>
  <c r="P3271" i="4"/>
  <c r="T3271" i="4" s="1"/>
  <c r="Q3271" i="4"/>
  <c r="R3271" i="4"/>
  <c r="S3271" i="4" s="1"/>
  <c r="N3272" i="4"/>
  <c r="O3272" i="4"/>
  <c r="P3272" i="4" s="1"/>
  <c r="Q3272" i="4"/>
  <c r="R3272" i="4" s="1"/>
  <c r="S3272" i="4" s="1"/>
  <c r="Q3249" i="4"/>
  <c r="R3249" i="4" s="1"/>
  <c r="O3249" i="4"/>
  <c r="P3249" i="4" s="1"/>
  <c r="N3249" i="4"/>
  <c r="N3225" i="4"/>
  <c r="O3225" i="4"/>
  <c r="P3225" i="4" s="1"/>
  <c r="T3225" i="4" s="1"/>
  <c r="Q3225" i="4"/>
  <c r="R3225" i="4" s="1"/>
  <c r="S3225" i="4" s="1"/>
  <c r="N3226" i="4"/>
  <c r="O3226" i="4" s="1"/>
  <c r="P3226" i="4" s="1"/>
  <c r="Q3226" i="4"/>
  <c r="R3226" i="4"/>
  <c r="S3226" i="4" s="1"/>
  <c r="N3227" i="4"/>
  <c r="O3227" i="4"/>
  <c r="P3227" i="4" s="1"/>
  <c r="T3227" i="4" s="1"/>
  <c r="Q3227" i="4"/>
  <c r="R3227" i="4" s="1"/>
  <c r="S3227" i="4" s="1"/>
  <c r="N3228" i="4"/>
  <c r="O3228" i="4" s="1"/>
  <c r="P3228" i="4" s="1"/>
  <c r="Q3228" i="4"/>
  <c r="R3228" i="4"/>
  <c r="S3228" i="4" s="1"/>
  <c r="N3229" i="4"/>
  <c r="O3229" i="4"/>
  <c r="P3229" i="4" s="1"/>
  <c r="T3229" i="4" s="1"/>
  <c r="Q3229" i="4"/>
  <c r="R3229" i="4" s="1"/>
  <c r="S3229" i="4" s="1"/>
  <c r="N3230" i="4"/>
  <c r="O3230" i="4" s="1"/>
  <c r="P3230" i="4" s="1"/>
  <c r="Q3230" i="4"/>
  <c r="R3230" i="4"/>
  <c r="S3230" i="4" s="1"/>
  <c r="N3231" i="4"/>
  <c r="O3231" i="4"/>
  <c r="P3231" i="4" s="1"/>
  <c r="T3231" i="4" s="1"/>
  <c r="Q3231" i="4"/>
  <c r="R3231" i="4" s="1"/>
  <c r="S3231" i="4" s="1"/>
  <c r="N3232" i="4"/>
  <c r="O3232" i="4" s="1"/>
  <c r="P3232" i="4" s="1"/>
  <c r="Q3232" i="4"/>
  <c r="R3232" i="4"/>
  <c r="S3232" i="4" s="1"/>
  <c r="N3233" i="4"/>
  <c r="O3233" i="4"/>
  <c r="P3233" i="4" s="1"/>
  <c r="T3233" i="4" s="1"/>
  <c r="Q3233" i="4"/>
  <c r="R3233" i="4" s="1"/>
  <c r="S3233" i="4" s="1"/>
  <c r="N3234" i="4"/>
  <c r="O3234" i="4" s="1"/>
  <c r="P3234" i="4" s="1"/>
  <c r="Q3234" i="4"/>
  <c r="R3234" i="4"/>
  <c r="S3234" i="4" s="1"/>
  <c r="N3235" i="4"/>
  <c r="O3235" i="4"/>
  <c r="P3235" i="4" s="1"/>
  <c r="T3235" i="4" s="1"/>
  <c r="Q3235" i="4"/>
  <c r="R3235" i="4" s="1"/>
  <c r="S3235" i="4" s="1"/>
  <c r="N3236" i="4"/>
  <c r="O3236" i="4" s="1"/>
  <c r="P3236" i="4" s="1"/>
  <c r="Q3236" i="4"/>
  <c r="R3236" i="4"/>
  <c r="S3236" i="4" s="1"/>
  <c r="N3237" i="4"/>
  <c r="O3237" i="4"/>
  <c r="P3237" i="4" s="1"/>
  <c r="T3237" i="4" s="1"/>
  <c r="Q3237" i="4"/>
  <c r="R3237" i="4" s="1"/>
  <c r="S3237" i="4" s="1"/>
  <c r="N3238" i="4"/>
  <c r="O3238" i="4" s="1"/>
  <c r="P3238" i="4" s="1"/>
  <c r="Q3238" i="4"/>
  <c r="R3238" i="4"/>
  <c r="S3238" i="4" s="1"/>
  <c r="N3239" i="4"/>
  <c r="O3239" i="4"/>
  <c r="P3239" i="4" s="1"/>
  <c r="T3239" i="4" s="1"/>
  <c r="Q3239" i="4"/>
  <c r="R3239" i="4" s="1"/>
  <c r="S3239" i="4" s="1"/>
  <c r="N3240" i="4"/>
  <c r="O3240" i="4" s="1"/>
  <c r="P3240" i="4" s="1"/>
  <c r="Q3240" i="4"/>
  <c r="R3240" i="4"/>
  <c r="S3240" i="4" s="1"/>
  <c r="N3241" i="4"/>
  <c r="O3241" i="4"/>
  <c r="P3241" i="4" s="1"/>
  <c r="T3241" i="4" s="1"/>
  <c r="Q3241" i="4"/>
  <c r="R3241" i="4" s="1"/>
  <c r="S3241" i="4" s="1"/>
  <c r="N3242" i="4"/>
  <c r="O3242" i="4" s="1"/>
  <c r="P3242" i="4" s="1"/>
  <c r="T3242" i="4" s="1"/>
  <c r="Q3242" i="4"/>
  <c r="R3242" i="4"/>
  <c r="S3242" i="4" s="1"/>
  <c r="N3243" i="4"/>
  <c r="O3243" i="4"/>
  <c r="P3243" i="4" s="1"/>
  <c r="Q3243" i="4"/>
  <c r="R3243" i="4" s="1"/>
  <c r="S3243" i="4" s="1"/>
  <c r="N3244" i="4"/>
  <c r="O3244" i="4" s="1"/>
  <c r="P3244" i="4" s="1"/>
  <c r="T3244" i="4" s="1"/>
  <c r="Q3244" i="4"/>
  <c r="R3244" i="4"/>
  <c r="S3244" i="4" s="1"/>
  <c r="N3245" i="4"/>
  <c r="O3245" i="4"/>
  <c r="P3245" i="4" s="1"/>
  <c r="Q3245" i="4"/>
  <c r="R3245" i="4" s="1"/>
  <c r="S3245" i="4"/>
  <c r="N3246" i="4"/>
  <c r="O3246" i="4" s="1"/>
  <c r="P3246" i="4"/>
  <c r="T3246" i="4" s="1"/>
  <c r="Q3246" i="4"/>
  <c r="R3246" i="4"/>
  <c r="S3246" i="4" s="1"/>
  <c r="N3247" i="4"/>
  <c r="O3247" i="4"/>
  <c r="P3247" i="4" s="1"/>
  <c r="Q3247" i="4"/>
  <c r="R3247" i="4" s="1"/>
  <c r="S3247" i="4" s="1"/>
  <c r="Q3224" i="4"/>
  <c r="R3224" i="4" s="1"/>
  <c r="O3224" i="4"/>
  <c r="P3224" i="4" s="1"/>
  <c r="N3224" i="4"/>
  <c r="N3200" i="4"/>
  <c r="O3200" i="4" s="1"/>
  <c r="P3200" i="4" s="1"/>
  <c r="Q3200" i="4"/>
  <c r="R3200" i="4"/>
  <c r="S3200" i="4" s="1"/>
  <c r="N3201" i="4"/>
  <c r="O3201" i="4"/>
  <c r="P3201" i="4" s="1"/>
  <c r="Q3201" i="4"/>
  <c r="R3201" i="4" s="1"/>
  <c r="S3201" i="4" s="1"/>
  <c r="N3202" i="4"/>
  <c r="O3202" i="4" s="1"/>
  <c r="P3202" i="4" s="1"/>
  <c r="Q3202" i="4"/>
  <c r="R3202" i="4"/>
  <c r="S3202" i="4" s="1"/>
  <c r="N3203" i="4"/>
  <c r="O3203" i="4"/>
  <c r="P3203" i="4" s="1"/>
  <c r="Q3203" i="4"/>
  <c r="R3203" i="4" s="1"/>
  <c r="S3203" i="4" s="1"/>
  <c r="N3204" i="4"/>
  <c r="O3204" i="4" s="1"/>
  <c r="P3204" i="4" s="1"/>
  <c r="Q3204" i="4"/>
  <c r="R3204" i="4"/>
  <c r="S3204" i="4" s="1"/>
  <c r="N3205" i="4"/>
  <c r="O3205" i="4"/>
  <c r="P3205" i="4" s="1"/>
  <c r="Q3205" i="4"/>
  <c r="R3205" i="4" s="1"/>
  <c r="S3205" i="4" s="1"/>
  <c r="N3206" i="4"/>
  <c r="O3206" i="4" s="1"/>
  <c r="P3206" i="4" s="1"/>
  <c r="Q3206" i="4"/>
  <c r="R3206" i="4"/>
  <c r="S3206" i="4" s="1"/>
  <c r="N3207" i="4"/>
  <c r="O3207" i="4"/>
  <c r="P3207" i="4" s="1"/>
  <c r="Q3207" i="4"/>
  <c r="R3207" i="4" s="1"/>
  <c r="S3207" i="4" s="1"/>
  <c r="N3208" i="4"/>
  <c r="O3208" i="4" s="1"/>
  <c r="P3208" i="4" s="1"/>
  <c r="Q3208" i="4"/>
  <c r="R3208" i="4"/>
  <c r="S3208" i="4" s="1"/>
  <c r="N3209" i="4"/>
  <c r="O3209" i="4"/>
  <c r="P3209" i="4" s="1"/>
  <c r="Q3209" i="4"/>
  <c r="R3209" i="4" s="1"/>
  <c r="S3209" i="4" s="1"/>
  <c r="N3210" i="4"/>
  <c r="O3210" i="4" s="1"/>
  <c r="P3210" i="4" s="1"/>
  <c r="Q3210" i="4"/>
  <c r="R3210" i="4"/>
  <c r="S3210" i="4" s="1"/>
  <c r="N3211" i="4"/>
  <c r="O3211" i="4"/>
  <c r="P3211" i="4" s="1"/>
  <c r="Q3211" i="4"/>
  <c r="R3211" i="4" s="1"/>
  <c r="S3211" i="4" s="1"/>
  <c r="N3212" i="4"/>
  <c r="O3212" i="4" s="1"/>
  <c r="P3212" i="4" s="1"/>
  <c r="Q3212" i="4"/>
  <c r="R3212" i="4"/>
  <c r="S3212" i="4" s="1"/>
  <c r="N3213" i="4"/>
  <c r="O3213" i="4"/>
  <c r="P3213" i="4" s="1"/>
  <c r="Q3213" i="4"/>
  <c r="R3213" i="4" s="1"/>
  <c r="S3213" i="4" s="1"/>
  <c r="N3214" i="4"/>
  <c r="O3214" i="4" s="1"/>
  <c r="P3214" i="4" s="1"/>
  <c r="Q3214" i="4"/>
  <c r="R3214" i="4"/>
  <c r="S3214" i="4" s="1"/>
  <c r="N3215" i="4"/>
  <c r="O3215" i="4"/>
  <c r="P3215" i="4" s="1"/>
  <c r="Q3215" i="4"/>
  <c r="R3215" i="4" s="1"/>
  <c r="S3215" i="4" s="1"/>
  <c r="N3216" i="4"/>
  <c r="O3216" i="4" s="1"/>
  <c r="P3216" i="4" s="1"/>
  <c r="Q3216" i="4"/>
  <c r="R3216" i="4"/>
  <c r="S3216" i="4" s="1"/>
  <c r="N3217" i="4"/>
  <c r="O3217" i="4"/>
  <c r="P3217" i="4" s="1"/>
  <c r="Q3217" i="4"/>
  <c r="R3217" i="4" s="1"/>
  <c r="S3217" i="4" s="1"/>
  <c r="N3218" i="4"/>
  <c r="O3218" i="4" s="1"/>
  <c r="P3218" i="4" s="1"/>
  <c r="Q3218" i="4"/>
  <c r="R3218" i="4"/>
  <c r="S3218" i="4" s="1"/>
  <c r="N3219" i="4"/>
  <c r="O3219" i="4"/>
  <c r="P3219" i="4" s="1"/>
  <c r="Q3219" i="4"/>
  <c r="R3219" i="4" s="1"/>
  <c r="S3219" i="4" s="1"/>
  <c r="N3220" i="4"/>
  <c r="O3220" i="4" s="1"/>
  <c r="P3220" i="4" s="1"/>
  <c r="Q3220" i="4"/>
  <c r="R3220" i="4"/>
  <c r="S3220" i="4" s="1"/>
  <c r="N3221" i="4"/>
  <c r="O3221" i="4"/>
  <c r="P3221" i="4" s="1"/>
  <c r="Q3221" i="4"/>
  <c r="R3221" i="4" s="1"/>
  <c r="S3221" i="4" s="1"/>
  <c r="N3222" i="4"/>
  <c r="O3222" i="4" s="1"/>
  <c r="P3222" i="4" s="1"/>
  <c r="Q3222" i="4"/>
  <c r="R3222" i="4"/>
  <c r="S3222" i="4" s="1"/>
  <c r="Q3199" i="4"/>
  <c r="R3199" i="4" s="1"/>
  <c r="O3199" i="4"/>
  <c r="P3199" i="4" s="1"/>
  <c r="N3199" i="4"/>
  <c r="N3175" i="4"/>
  <c r="O3175" i="4"/>
  <c r="P3175" i="4" s="1"/>
  <c r="T3175" i="4" s="1"/>
  <c r="Q3175" i="4"/>
  <c r="R3175" i="4" s="1"/>
  <c r="S3175" i="4" s="1"/>
  <c r="N3176" i="4"/>
  <c r="O3176" i="4" s="1"/>
  <c r="P3176" i="4" s="1"/>
  <c r="Q3176" i="4"/>
  <c r="R3176" i="4"/>
  <c r="S3176" i="4" s="1"/>
  <c r="N3177" i="4"/>
  <c r="O3177" i="4"/>
  <c r="P3177" i="4" s="1"/>
  <c r="T3177" i="4" s="1"/>
  <c r="Q3177" i="4"/>
  <c r="R3177" i="4" s="1"/>
  <c r="S3177" i="4" s="1"/>
  <c r="N3178" i="4"/>
  <c r="O3178" i="4" s="1"/>
  <c r="P3178" i="4" s="1"/>
  <c r="Q3178" i="4"/>
  <c r="R3178" i="4"/>
  <c r="S3178" i="4" s="1"/>
  <c r="N3179" i="4"/>
  <c r="O3179" i="4"/>
  <c r="P3179" i="4" s="1"/>
  <c r="T3179" i="4" s="1"/>
  <c r="Q3179" i="4"/>
  <c r="R3179" i="4" s="1"/>
  <c r="S3179" i="4" s="1"/>
  <c r="N3180" i="4"/>
  <c r="O3180" i="4" s="1"/>
  <c r="P3180" i="4" s="1"/>
  <c r="Q3180" i="4"/>
  <c r="R3180" i="4"/>
  <c r="S3180" i="4" s="1"/>
  <c r="N3181" i="4"/>
  <c r="O3181" i="4"/>
  <c r="P3181" i="4" s="1"/>
  <c r="T3181" i="4" s="1"/>
  <c r="Q3181" i="4"/>
  <c r="R3181" i="4" s="1"/>
  <c r="S3181" i="4" s="1"/>
  <c r="N3182" i="4"/>
  <c r="O3182" i="4" s="1"/>
  <c r="P3182" i="4" s="1"/>
  <c r="Q3182" i="4"/>
  <c r="R3182" i="4"/>
  <c r="S3182" i="4" s="1"/>
  <c r="N3183" i="4"/>
  <c r="O3183" i="4"/>
  <c r="P3183" i="4" s="1"/>
  <c r="T3183" i="4" s="1"/>
  <c r="Q3183" i="4"/>
  <c r="R3183" i="4" s="1"/>
  <c r="S3183" i="4" s="1"/>
  <c r="N3184" i="4"/>
  <c r="O3184" i="4" s="1"/>
  <c r="P3184" i="4" s="1"/>
  <c r="Q3184" i="4"/>
  <c r="R3184" i="4"/>
  <c r="S3184" i="4" s="1"/>
  <c r="N3185" i="4"/>
  <c r="O3185" i="4"/>
  <c r="P3185" i="4" s="1"/>
  <c r="T3185" i="4" s="1"/>
  <c r="Q3185" i="4"/>
  <c r="R3185" i="4" s="1"/>
  <c r="S3185" i="4" s="1"/>
  <c r="N3186" i="4"/>
  <c r="O3186" i="4" s="1"/>
  <c r="P3186" i="4" s="1"/>
  <c r="Q3186" i="4"/>
  <c r="R3186" i="4"/>
  <c r="S3186" i="4" s="1"/>
  <c r="N3187" i="4"/>
  <c r="O3187" i="4"/>
  <c r="P3187" i="4" s="1"/>
  <c r="T3187" i="4" s="1"/>
  <c r="Q3187" i="4"/>
  <c r="R3187" i="4" s="1"/>
  <c r="S3187" i="4" s="1"/>
  <c r="N3188" i="4"/>
  <c r="O3188" i="4" s="1"/>
  <c r="P3188" i="4" s="1"/>
  <c r="Q3188" i="4"/>
  <c r="R3188" i="4"/>
  <c r="S3188" i="4" s="1"/>
  <c r="N3189" i="4"/>
  <c r="O3189" i="4"/>
  <c r="P3189" i="4" s="1"/>
  <c r="T3189" i="4" s="1"/>
  <c r="Q3189" i="4"/>
  <c r="R3189" i="4" s="1"/>
  <c r="S3189" i="4" s="1"/>
  <c r="N3190" i="4"/>
  <c r="O3190" i="4" s="1"/>
  <c r="P3190" i="4" s="1"/>
  <c r="Q3190" i="4"/>
  <c r="R3190" i="4"/>
  <c r="S3190" i="4" s="1"/>
  <c r="N3191" i="4"/>
  <c r="O3191" i="4"/>
  <c r="P3191" i="4" s="1"/>
  <c r="T3191" i="4" s="1"/>
  <c r="Q3191" i="4"/>
  <c r="R3191" i="4" s="1"/>
  <c r="S3191" i="4" s="1"/>
  <c r="N3192" i="4"/>
  <c r="O3192" i="4" s="1"/>
  <c r="P3192" i="4" s="1"/>
  <c r="T3192" i="4" s="1"/>
  <c r="Q3192" i="4"/>
  <c r="R3192" i="4"/>
  <c r="S3192" i="4" s="1"/>
  <c r="N3193" i="4"/>
  <c r="O3193" i="4"/>
  <c r="P3193" i="4" s="1"/>
  <c r="Q3193" i="4"/>
  <c r="R3193" i="4" s="1"/>
  <c r="S3193" i="4" s="1"/>
  <c r="N3194" i="4"/>
  <c r="O3194" i="4" s="1"/>
  <c r="P3194" i="4" s="1"/>
  <c r="T3194" i="4" s="1"/>
  <c r="Q3194" i="4"/>
  <c r="R3194" i="4"/>
  <c r="S3194" i="4" s="1"/>
  <c r="N3195" i="4"/>
  <c r="O3195" i="4"/>
  <c r="P3195" i="4" s="1"/>
  <c r="Q3195" i="4"/>
  <c r="R3195" i="4" s="1"/>
  <c r="S3195" i="4"/>
  <c r="N3196" i="4"/>
  <c r="O3196" i="4" s="1"/>
  <c r="P3196" i="4"/>
  <c r="T3196" i="4" s="1"/>
  <c r="Q3196" i="4"/>
  <c r="R3196" i="4"/>
  <c r="S3196" i="4" s="1"/>
  <c r="N3197" i="4"/>
  <c r="O3197" i="4"/>
  <c r="P3197" i="4" s="1"/>
  <c r="Q3197" i="4"/>
  <c r="R3197" i="4" s="1"/>
  <c r="S3197" i="4" s="1"/>
  <c r="R3174" i="4"/>
  <c r="S3174" i="4" s="1"/>
  <c r="Q3174" i="4"/>
  <c r="N3174" i="4"/>
  <c r="O3174" i="4" s="1"/>
  <c r="N3150" i="4"/>
  <c r="O3150" i="4"/>
  <c r="P3150" i="4" s="1"/>
  <c r="Q3150" i="4"/>
  <c r="R3150" i="4" s="1"/>
  <c r="S3150" i="4" s="1"/>
  <c r="N3151" i="4"/>
  <c r="O3151" i="4" s="1"/>
  <c r="P3151" i="4" s="1"/>
  <c r="Q3151" i="4"/>
  <c r="R3151" i="4"/>
  <c r="S3151" i="4" s="1"/>
  <c r="N3152" i="4"/>
  <c r="O3152" i="4"/>
  <c r="P3152" i="4" s="1"/>
  <c r="Q3152" i="4"/>
  <c r="R3152" i="4" s="1"/>
  <c r="S3152" i="4" s="1"/>
  <c r="N3153" i="4"/>
  <c r="O3153" i="4" s="1"/>
  <c r="P3153" i="4" s="1"/>
  <c r="Q3153" i="4"/>
  <c r="R3153" i="4"/>
  <c r="S3153" i="4" s="1"/>
  <c r="N3154" i="4"/>
  <c r="O3154" i="4"/>
  <c r="P3154" i="4" s="1"/>
  <c r="Q3154" i="4"/>
  <c r="R3154" i="4" s="1"/>
  <c r="S3154" i="4" s="1"/>
  <c r="N3155" i="4"/>
  <c r="O3155" i="4" s="1"/>
  <c r="P3155" i="4" s="1"/>
  <c r="Q3155" i="4"/>
  <c r="R3155" i="4"/>
  <c r="S3155" i="4" s="1"/>
  <c r="N3156" i="4"/>
  <c r="O3156" i="4"/>
  <c r="P3156" i="4" s="1"/>
  <c r="Q3156" i="4"/>
  <c r="R3156" i="4" s="1"/>
  <c r="S3156" i="4" s="1"/>
  <c r="N3157" i="4"/>
  <c r="O3157" i="4" s="1"/>
  <c r="P3157" i="4" s="1"/>
  <c r="Q3157" i="4"/>
  <c r="R3157" i="4"/>
  <c r="S3157" i="4" s="1"/>
  <c r="N3158" i="4"/>
  <c r="O3158" i="4"/>
  <c r="P3158" i="4" s="1"/>
  <c r="Q3158" i="4"/>
  <c r="R3158" i="4" s="1"/>
  <c r="S3158" i="4" s="1"/>
  <c r="N3159" i="4"/>
  <c r="O3159" i="4" s="1"/>
  <c r="P3159" i="4" s="1"/>
  <c r="Q3159" i="4"/>
  <c r="R3159" i="4"/>
  <c r="S3159" i="4" s="1"/>
  <c r="N3160" i="4"/>
  <c r="O3160" i="4"/>
  <c r="P3160" i="4" s="1"/>
  <c r="Q3160" i="4"/>
  <c r="R3160" i="4" s="1"/>
  <c r="S3160" i="4" s="1"/>
  <c r="N3161" i="4"/>
  <c r="O3161" i="4" s="1"/>
  <c r="P3161" i="4" s="1"/>
  <c r="Q3161" i="4"/>
  <c r="R3161" i="4"/>
  <c r="S3161" i="4" s="1"/>
  <c r="N3162" i="4"/>
  <c r="O3162" i="4"/>
  <c r="P3162" i="4" s="1"/>
  <c r="Q3162" i="4"/>
  <c r="R3162" i="4" s="1"/>
  <c r="S3162" i="4" s="1"/>
  <c r="N3163" i="4"/>
  <c r="O3163" i="4" s="1"/>
  <c r="P3163" i="4" s="1"/>
  <c r="Q3163" i="4"/>
  <c r="R3163" i="4"/>
  <c r="S3163" i="4" s="1"/>
  <c r="N3164" i="4"/>
  <c r="O3164" i="4"/>
  <c r="P3164" i="4" s="1"/>
  <c r="Q3164" i="4"/>
  <c r="R3164" i="4" s="1"/>
  <c r="S3164" i="4" s="1"/>
  <c r="N3165" i="4"/>
  <c r="O3165" i="4" s="1"/>
  <c r="P3165" i="4" s="1"/>
  <c r="Q3165" i="4"/>
  <c r="R3165" i="4"/>
  <c r="S3165" i="4" s="1"/>
  <c r="N3166" i="4"/>
  <c r="O3166" i="4"/>
  <c r="P3166" i="4" s="1"/>
  <c r="Q3166" i="4"/>
  <c r="R3166" i="4" s="1"/>
  <c r="S3166" i="4" s="1"/>
  <c r="N3167" i="4"/>
  <c r="O3167" i="4" s="1"/>
  <c r="P3167" i="4" s="1"/>
  <c r="Q3167" i="4"/>
  <c r="R3167" i="4"/>
  <c r="S3167" i="4" s="1"/>
  <c r="T3167" i="4"/>
  <c r="N3168" i="4"/>
  <c r="O3168" i="4"/>
  <c r="P3168" i="4" s="1"/>
  <c r="Q3168" i="4"/>
  <c r="R3168" i="4" s="1"/>
  <c r="S3168" i="4"/>
  <c r="N3169" i="4"/>
  <c r="O3169" i="4" s="1"/>
  <c r="P3169" i="4"/>
  <c r="T3169" i="4" s="1"/>
  <c r="Q3169" i="4"/>
  <c r="R3169" i="4"/>
  <c r="S3169" i="4" s="1"/>
  <c r="N3170" i="4"/>
  <c r="O3170" i="4"/>
  <c r="P3170" i="4" s="1"/>
  <c r="Q3170" i="4"/>
  <c r="R3170" i="4" s="1"/>
  <c r="S3170" i="4" s="1"/>
  <c r="N3171" i="4"/>
  <c r="O3171" i="4" s="1"/>
  <c r="P3171" i="4" s="1"/>
  <c r="T3171" i="4" s="1"/>
  <c r="Q3171" i="4"/>
  <c r="R3171" i="4"/>
  <c r="S3171" i="4" s="1"/>
  <c r="N3172" i="4"/>
  <c r="O3172" i="4"/>
  <c r="P3172" i="4" s="1"/>
  <c r="Q3172" i="4"/>
  <c r="R3172" i="4" s="1"/>
  <c r="S3172" i="4"/>
  <c r="Q3149" i="4"/>
  <c r="R3149" i="4" s="1"/>
  <c r="O3149" i="4"/>
  <c r="P3149" i="4" s="1"/>
  <c r="N3149" i="4"/>
  <c r="N3125" i="4"/>
  <c r="O3125" i="4" s="1"/>
  <c r="Q3125" i="4"/>
  <c r="R3125" i="4"/>
  <c r="S3125" i="4" s="1"/>
  <c r="N3126" i="4"/>
  <c r="O3126" i="4"/>
  <c r="P3126" i="4" s="1"/>
  <c r="T3126" i="4" s="1"/>
  <c r="Q3126" i="4"/>
  <c r="R3126" i="4" s="1"/>
  <c r="S3126" i="4" s="1"/>
  <c r="N3127" i="4"/>
  <c r="O3127" i="4" s="1"/>
  <c r="P3127" i="4" s="1"/>
  <c r="Q3127" i="4"/>
  <c r="R3127" i="4"/>
  <c r="S3127" i="4" s="1"/>
  <c r="N3128" i="4"/>
  <c r="O3128" i="4"/>
  <c r="P3128" i="4" s="1"/>
  <c r="T3128" i="4" s="1"/>
  <c r="Q3128" i="4"/>
  <c r="R3128" i="4" s="1"/>
  <c r="S3128" i="4" s="1"/>
  <c r="N3129" i="4"/>
  <c r="O3129" i="4" s="1"/>
  <c r="P3129" i="4" s="1"/>
  <c r="Q3129" i="4"/>
  <c r="R3129" i="4"/>
  <c r="S3129" i="4" s="1"/>
  <c r="N3130" i="4"/>
  <c r="O3130" i="4"/>
  <c r="P3130" i="4" s="1"/>
  <c r="T3130" i="4" s="1"/>
  <c r="Q3130" i="4"/>
  <c r="R3130" i="4" s="1"/>
  <c r="S3130" i="4" s="1"/>
  <c r="N3131" i="4"/>
  <c r="O3131" i="4" s="1"/>
  <c r="P3131" i="4" s="1"/>
  <c r="Q3131" i="4"/>
  <c r="R3131" i="4"/>
  <c r="S3131" i="4" s="1"/>
  <c r="N3132" i="4"/>
  <c r="O3132" i="4"/>
  <c r="P3132" i="4" s="1"/>
  <c r="T3132" i="4" s="1"/>
  <c r="Q3132" i="4"/>
  <c r="R3132" i="4" s="1"/>
  <c r="S3132" i="4" s="1"/>
  <c r="N3133" i="4"/>
  <c r="O3133" i="4" s="1"/>
  <c r="P3133" i="4" s="1"/>
  <c r="Q3133" i="4"/>
  <c r="R3133" i="4"/>
  <c r="S3133" i="4" s="1"/>
  <c r="N3134" i="4"/>
  <c r="O3134" i="4"/>
  <c r="P3134" i="4" s="1"/>
  <c r="T3134" i="4" s="1"/>
  <c r="Q3134" i="4"/>
  <c r="R3134" i="4" s="1"/>
  <c r="S3134" i="4" s="1"/>
  <c r="N3135" i="4"/>
  <c r="O3135" i="4" s="1"/>
  <c r="P3135" i="4" s="1"/>
  <c r="Q3135" i="4"/>
  <c r="R3135" i="4"/>
  <c r="S3135" i="4" s="1"/>
  <c r="N3136" i="4"/>
  <c r="O3136" i="4"/>
  <c r="P3136" i="4" s="1"/>
  <c r="T3136" i="4" s="1"/>
  <c r="Q3136" i="4"/>
  <c r="R3136" i="4" s="1"/>
  <c r="S3136" i="4" s="1"/>
  <c r="N3137" i="4"/>
  <c r="O3137" i="4" s="1"/>
  <c r="P3137" i="4" s="1"/>
  <c r="Q3137" i="4"/>
  <c r="R3137" i="4"/>
  <c r="S3137" i="4" s="1"/>
  <c r="N3138" i="4"/>
  <c r="O3138" i="4"/>
  <c r="P3138" i="4" s="1"/>
  <c r="T3138" i="4" s="1"/>
  <c r="Q3138" i="4"/>
  <c r="R3138" i="4" s="1"/>
  <c r="S3138" i="4" s="1"/>
  <c r="N3139" i="4"/>
  <c r="O3139" i="4" s="1"/>
  <c r="P3139" i="4" s="1"/>
  <c r="Q3139" i="4"/>
  <c r="R3139" i="4"/>
  <c r="S3139" i="4" s="1"/>
  <c r="N3140" i="4"/>
  <c r="O3140" i="4"/>
  <c r="P3140" i="4" s="1"/>
  <c r="T3140" i="4" s="1"/>
  <c r="Q3140" i="4"/>
  <c r="R3140" i="4" s="1"/>
  <c r="S3140" i="4" s="1"/>
  <c r="N3141" i="4"/>
  <c r="O3141" i="4" s="1"/>
  <c r="P3141" i="4" s="1"/>
  <c r="Q3141" i="4"/>
  <c r="R3141" i="4"/>
  <c r="S3141" i="4" s="1"/>
  <c r="N3142" i="4"/>
  <c r="O3142" i="4"/>
  <c r="P3142" i="4" s="1"/>
  <c r="T3142" i="4" s="1"/>
  <c r="Q3142" i="4"/>
  <c r="R3142" i="4" s="1"/>
  <c r="S3142" i="4" s="1"/>
  <c r="N3143" i="4"/>
  <c r="O3143" i="4" s="1"/>
  <c r="P3143" i="4" s="1"/>
  <c r="Q3143" i="4"/>
  <c r="R3143" i="4"/>
  <c r="S3143" i="4" s="1"/>
  <c r="N3144" i="4"/>
  <c r="O3144" i="4"/>
  <c r="P3144" i="4" s="1"/>
  <c r="T3144" i="4" s="1"/>
  <c r="Q3144" i="4"/>
  <c r="R3144" i="4" s="1"/>
  <c r="S3144" i="4" s="1"/>
  <c r="N3145" i="4"/>
  <c r="O3145" i="4" s="1"/>
  <c r="P3145" i="4" s="1"/>
  <c r="Q3145" i="4"/>
  <c r="R3145" i="4"/>
  <c r="S3145" i="4" s="1"/>
  <c r="N3146" i="4"/>
  <c r="O3146" i="4"/>
  <c r="P3146" i="4" s="1"/>
  <c r="T3146" i="4" s="1"/>
  <c r="Q3146" i="4"/>
  <c r="R3146" i="4" s="1"/>
  <c r="S3146" i="4" s="1"/>
  <c r="N3147" i="4"/>
  <c r="O3147" i="4" s="1"/>
  <c r="P3147" i="4" s="1"/>
  <c r="Q3147" i="4"/>
  <c r="R3147" i="4"/>
  <c r="S3147" i="4" s="1"/>
  <c r="Q3124" i="4"/>
  <c r="R3124" i="4" s="1"/>
  <c r="O3124" i="4"/>
  <c r="P3124" i="4" s="1"/>
  <c r="N3124" i="4"/>
  <c r="N3100" i="4"/>
  <c r="O3100" i="4"/>
  <c r="P3100" i="4" s="1"/>
  <c r="Q3100" i="4"/>
  <c r="R3100" i="4" s="1"/>
  <c r="S3100" i="4" s="1"/>
  <c r="N3101" i="4"/>
  <c r="O3101" i="4" s="1"/>
  <c r="P3101" i="4" s="1"/>
  <c r="Q3101" i="4"/>
  <c r="R3101" i="4"/>
  <c r="S3101" i="4" s="1"/>
  <c r="N3102" i="4"/>
  <c r="O3102" i="4"/>
  <c r="P3102" i="4" s="1"/>
  <c r="T3102" i="4" s="1"/>
  <c r="Q3102" i="4"/>
  <c r="R3102" i="4" s="1"/>
  <c r="S3102" i="4" s="1"/>
  <c r="N3103" i="4"/>
  <c r="O3103" i="4" s="1"/>
  <c r="P3103" i="4" s="1"/>
  <c r="Q3103" i="4"/>
  <c r="R3103" i="4"/>
  <c r="S3103" i="4" s="1"/>
  <c r="N3104" i="4"/>
  <c r="O3104" i="4"/>
  <c r="P3104" i="4" s="1"/>
  <c r="T3104" i="4" s="1"/>
  <c r="Q3104" i="4"/>
  <c r="R3104" i="4" s="1"/>
  <c r="S3104" i="4" s="1"/>
  <c r="N3105" i="4"/>
  <c r="O3105" i="4" s="1"/>
  <c r="P3105" i="4" s="1"/>
  <c r="Q3105" i="4"/>
  <c r="R3105" i="4"/>
  <c r="S3105" i="4" s="1"/>
  <c r="N3106" i="4"/>
  <c r="O3106" i="4"/>
  <c r="P3106" i="4" s="1"/>
  <c r="T3106" i="4" s="1"/>
  <c r="Q3106" i="4"/>
  <c r="R3106" i="4" s="1"/>
  <c r="S3106" i="4" s="1"/>
  <c r="N3107" i="4"/>
  <c r="O3107" i="4" s="1"/>
  <c r="P3107" i="4" s="1"/>
  <c r="Q3107" i="4"/>
  <c r="R3107" i="4"/>
  <c r="S3107" i="4" s="1"/>
  <c r="N3108" i="4"/>
  <c r="O3108" i="4"/>
  <c r="P3108" i="4" s="1"/>
  <c r="T3108" i="4" s="1"/>
  <c r="Q3108" i="4"/>
  <c r="R3108" i="4" s="1"/>
  <c r="S3108" i="4" s="1"/>
  <c r="N3109" i="4"/>
  <c r="O3109" i="4" s="1"/>
  <c r="P3109" i="4" s="1"/>
  <c r="Q3109" i="4"/>
  <c r="R3109" i="4"/>
  <c r="S3109" i="4" s="1"/>
  <c r="N3110" i="4"/>
  <c r="O3110" i="4"/>
  <c r="P3110" i="4" s="1"/>
  <c r="T3110" i="4" s="1"/>
  <c r="Q3110" i="4"/>
  <c r="R3110" i="4" s="1"/>
  <c r="S3110" i="4" s="1"/>
  <c r="N3111" i="4"/>
  <c r="O3111" i="4" s="1"/>
  <c r="P3111" i="4" s="1"/>
  <c r="Q3111" i="4"/>
  <c r="R3111" i="4"/>
  <c r="S3111" i="4" s="1"/>
  <c r="N3112" i="4"/>
  <c r="O3112" i="4"/>
  <c r="P3112" i="4" s="1"/>
  <c r="T3112" i="4" s="1"/>
  <c r="Q3112" i="4"/>
  <c r="R3112" i="4" s="1"/>
  <c r="S3112" i="4" s="1"/>
  <c r="N3113" i="4"/>
  <c r="O3113" i="4" s="1"/>
  <c r="P3113" i="4" s="1"/>
  <c r="Q3113" i="4"/>
  <c r="R3113" i="4"/>
  <c r="S3113" i="4" s="1"/>
  <c r="N3114" i="4"/>
  <c r="O3114" i="4"/>
  <c r="P3114" i="4" s="1"/>
  <c r="T3114" i="4" s="1"/>
  <c r="Q3114" i="4"/>
  <c r="R3114" i="4" s="1"/>
  <c r="S3114" i="4" s="1"/>
  <c r="N3115" i="4"/>
  <c r="O3115" i="4" s="1"/>
  <c r="P3115" i="4" s="1"/>
  <c r="Q3115" i="4"/>
  <c r="R3115" i="4"/>
  <c r="S3115" i="4" s="1"/>
  <c r="N3116" i="4"/>
  <c r="O3116" i="4"/>
  <c r="P3116" i="4" s="1"/>
  <c r="T3116" i="4" s="1"/>
  <c r="Q3116" i="4"/>
  <c r="R3116" i="4" s="1"/>
  <c r="S3116" i="4" s="1"/>
  <c r="N3117" i="4"/>
  <c r="O3117" i="4" s="1"/>
  <c r="P3117" i="4" s="1"/>
  <c r="T3117" i="4" s="1"/>
  <c r="Q3117" i="4"/>
  <c r="R3117" i="4"/>
  <c r="S3117" i="4" s="1"/>
  <c r="N3118" i="4"/>
  <c r="O3118" i="4"/>
  <c r="P3118" i="4" s="1"/>
  <c r="Q3118" i="4"/>
  <c r="R3118" i="4" s="1"/>
  <c r="S3118" i="4" s="1"/>
  <c r="N3119" i="4"/>
  <c r="O3119" i="4" s="1"/>
  <c r="P3119" i="4" s="1"/>
  <c r="T3119" i="4" s="1"/>
  <c r="Q3119" i="4"/>
  <c r="R3119" i="4"/>
  <c r="S3119" i="4" s="1"/>
  <c r="N3120" i="4"/>
  <c r="O3120" i="4"/>
  <c r="P3120" i="4" s="1"/>
  <c r="Q3120" i="4"/>
  <c r="R3120" i="4" s="1"/>
  <c r="S3120" i="4"/>
  <c r="N3121" i="4"/>
  <c r="O3121" i="4" s="1"/>
  <c r="P3121" i="4"/>
  <c r="T3121" i="4" s="1"/>
  <c r="Q3121" i="4"/>
  <c r="R3121" i="4"/>
  <c r="S3121" i="4" s="1"/>
  <c r="N3122" i="4"/>
  <c r="O3122" i="4"/>
  <c r="P3122" i="4" s="1"/>
  <c r="Q3122" i="4"/>
  <c r="R3122" i="4" s="1"/>
  <c r="S3122" i="4" s="1"/>
  <c r="Q3099" i="4"/>
  <c r="R3099" i="4" s="1"/>
  <c r="O3099" i="4"/>
  <c r="P3099" i="4" s="1"/>
  <c r="N3099" i="4"/>
  <c r="N3075" i="4"/>
  <c r="O3075" i="4" s="1"/>
  <c r="Q3075" i="4"/>
  <c r="R3075" i="4"/>
  <c r="S3075" i="4" s="1"/>
  <c r="N3076" i="4"/>
  <c r="O3076" i="4"/>
  <c r="P3076" i="4" s="1"/>
  <c r="Q3076" i="4"/>
  <c r="R3076" i="4" s="1"/>
  <c r="S3076" i="4" s="1"/>
  <c r="N3077" i="4"/>
  <c r="O3077" i="4" s="1"/>
  <c r="P3077" i="4" s="1"/>
  <c r="Q3077" i="4"/>
  <c r="R3077" i="4"/>
  <c r="S3077" i="4" s="1"/>
  <c r="N3078" i="4"/>
  <c r="O3078" i="4"/>
  <c r="P3078" i="4" s="1"/>
  <c r="Q3078" i="4"/>
  <c r="R3078" i="4" s="1"/>
  <c r="S3078" i="4" s="1"/>
  <c r="N3079" i="4"/>
  <c r="O3079" i="4" s="1"/>
  <c r="P3079" i="4" s="1"/>
  <c r="Q3079" i="4"/>
  <c r="R3079" i="4"/>
  <c r="S3079" i="4" s="1"/>
  <c r="N3080" i="4"/>
  <c r="O3080" i="4"/>
  <c r="P3080" i="4" s="1"/>
  <c r="Q3080" i="4"/>
  <c r="R3080" i="4" s="1"/>
  <c r="S3080" i="4" s="1"/>
  <c r="N3081" i="4"/>
  <c r="O3081" i="4" s="1"/>
  <c r="P3081" i="4" s="1"/>
  <c r="Q3081" i="4"/>
  <c r="R3081" i="4"/>
  <c r="S3081" i="4" s="1"/>
  <c r="N3082" i="4"/>
  <c r="O3082" i="4"/>
  <c r="P3082" i="4" s="1"/>
  <c r="Q3082" i="4"/>
  <c r="R3082" i="4" s="1"/>
  <c r="S3082" i="4" s="1"/>
  <c r="N3083" i="4"/>
  <c r="O3083" i="4" s="1"/>
  <c r="P3083" i="4" s="1"/>
  <c r="Q3083" i="4"/>
  <c r="R3083" i="4"/>
  <c r="S3083" i="4" s="1"/>
  <c r="N3084" i="4"/>
  <c r="O3084" i="4"/>
  <c r="P3084" i="4" s="1"/>
  <c r="Q3084" i="4"/>
  <c r="R3084" i="4" s="1"/>
  <c r="S3084" i="4" s="1"/>
  <c r="N3085" i="4"/>
  <c r="O3085" i="4" s="1"/>
  <c r="P3085" i="4" s="1"/>
  <c r="Q3085" i="4"/>
  <c r="R3085" i="4"/>
  <c r="S3085" i="4" s="1"/>
  <c r="N3086" i="4"/>
  <c r="O3086" i="4"/>
  <c r="P3086" i="4" s="1"/>
  <c r="Q3086" i="4"/>
  <c r="R3086" i="4" s="1"/>
  <c r="S3086" i="4" s="1"/>
  <c r="N3087" i="4"/>
  <c r="O3087" i="4" s="1"/>
  <c r="P3087" i="4" s="1"/>
  <c r="Q3087" i="4"/>
  <c r="R3087" i="4"/>
  <c r="S3087" i="4" s="1"/>
  <c r="N3088" i="4"/>
  <c r="O3088" i="4"/>
  <c r="P3088" i="4" s="1"/>
  <c r="Q3088" i="4"/>
  <c r="R3088" i="4" s="1"/>
  <c r="S3088" i="4" s="1"/>
  <c r="N3089" i="4"/>
  <c r="O3089" i="4" s="1"/>
  <c r="P3089" i="4" s="1"/>
  <c r="Q3089" i="4"/>
  <c r="R3089" i="4"/>
  <c r="S3089" i="4" s="1"/>
  <c r="N3090" i="4"/>
  <c r="O3090" i="4"/>
  <c r="P3090" i="4" s="1"/>
  <c r="Q3090" i="4"/>
  <c r="R3090" i="4" s="1"/>
  <c r="S3090" i="4" s="1"/>
  <c r="N3091" i="4"/>
  <c r="O3091" i="4" s="1"/>
  <c r="P3091" i="4" s="1"/>
  <c r="Q3091" i="4"/>
  <c r="R3091" i="4"/>
  <c r="S3091" i="4" s="1"/>
  <c r="N3092" i="4"/>
  <c r="O3092" i="4"/>
  <c r="P3092" i="4" s="1"/>
  <c r="Q3092" i="4"/>
  <c r="R3092" i="4" s="1"/>
  <c r="S3092" i="4" s="1"/>
  <c r="N3093" i="4"/>
  <c r="O3093" i="4" s="1"/>
  <c r="P3093" i="4" s="1"/>
  <c r="Q3093" i="4"/>
  <c r="R3093" i="4"/>
  <c r="S3093" i="4" s="1"/>
  <c r="N3094" i="4"/>
  <c r="O3094" i="4"/>
  <c r="P3094" i="4" s="1"/>
  <c r="Q3094" i="4"/>
  <c r="R3094" i="4" s="1"/>
  <c r="S3094" i="4" s="1"/>
  <c r="N3095" i="4"/>
  <c r="O3095" i="4" s="1"/>
  <c r="P3095" i="4" s="1"/>
  <c r="Q3095" i="4"/>
  <c r="R3095" i="4"/>
  <c r="S3095" i="4" s="1"/>
  <c r="N3096" i="4"/>
  <c r="O3096" i="4"/>
  <c r="P3096" i="4" s="1"/>
  <c r="Q3096" i="4"/>
  <c r="R3096" i="4" s="1"/>
  <c r="S3096" i="4" s="1"/>
  <c r="N3097" i="4"/>
  <c r="O3097" i="4" s="1"/>
  <c r="P3097" i="4" s="1"/>
  <c r="Q3097" i="4"/>
  <c r="R3097" i="4"/>
  <c r="S3097" i="4" s="1"/>
  <c r="Q3074" i="4"/>
  <c r="R3074" i="4" s="1"/>
  <c r="O3074" i="4"/>
  <c r="P3074" i="4" s="1"/>
  <c r="N3074" i="4"/>
  <c r="N3050" i="4"/>
  <c r="O3050" i="4" s="1"/>
  <c r="Q3050" i="4"/>
  <c r="R3050" i="4"/>
  <c r="S3050" i="4" s="1"/>
  <c r="N3051" i="4"/>
  <c r="O3051" i="4"/>
  <c r="P3051" i="4" s="1"/>
  <c r="Q3051" i="4"/>
  <c r="R3051" i="4" s="1"/>
  <c r="S3051" i="4" s="1"/>
  <c r="N3052" i="4"/>
  <c r="O3052" i="4" s="1"/>
  <c r="P3052" i="4" s="1"/>
  <c r="Q3052" i="4"/>
  <c r="R3052" i="4"/>
  <c r="S3052" i="4" s="1"/>
  <c r="N3053" i="4"/>
  <c r="O3053" i="4"/>
  <c r="P3053" i="4" s="1"/>
  <c r="Q3053" i="4"/>
  <c r="R3053" i="4" s="1"/>
  <c r="S3053" i="4" s="1"/>
  <c r="N3054" i="4"/>
  <c r="O3054" i="4" s="1"/>
  <c r="P3054" i="4" s="1"/>
  <c r="Q3054" i="4"/>
  <c r="R3054" i="4"/>
  <c r="S3054" i="4" s="1"/>
  <c r="N3055" i="4"/>
  <c r="O3055" i="4"/>
  <c r="P3055" i="4" s="1"/>
  <c r="Q3055" i="4"/>
  <c r="R3055" i="4" s="1"/>
  <c r="S3055" i="4" s="1"/>
  <c r="N3056" i="4"/>
  <c r="O3056" i="4" s="1"/>
  <c r="P3056" i="4" s="1"/>
  <c r="Q3056" i="4"/>
  <c r="R3056" i="4"/>
  <c r="S3056" i="4" s="1"/>
  <c r="N3057" i="4"/>
  <c r="O3057" i="4"/>
  <c r="P3057" i="4" s="1"/>
  <c r="Q3057" i="4"/>
  <c r="R3057" i="4" s="1"/>
  <c r="S3057" i="4" s="1"/>
  <c r="N3058" i="4"/>
  <c r="O3058" i="4" s="1"/>
  <c r="P3058" i="4" s="1"/>
  <c r="Q3058" i="4"/>
  <c r="R3058" i="4"/>
  <c r="S3058" i="4" s="1"/>
  <c r="N3059" i="4"/>
  <c r="O3059" i="4"/>
  <c r="P3059" i="4" s="1"/>
  <c r="Q3059" i="4"/>
  <c r="R3059" i="4" s="1"/>
  <c r="S3059" i="4" s="1"/>
  <c r="N3060" i="4"/>
  <c r="O3060" i="4" s="1"/>
  <c r="P3060" i="4" s="1"/>
  <c r="Q3060" i="4"/>
  <c r="R3060" i="4"/>
  <c r="S3060" i="4" s="1"/>
  <c r="N3061" i="4"/>
  <c r="O3061" i="4"/>
  <c r="P3061" i="4" s="1"/>
  <c r="Q3061" i="4"/>
  <c r="R3061" i="4" s="1"/>
  <c r="S3061" i="4" s="1"/>
  <c r="N3062" i="4"/>
  <c r="O3062" i="4" s="1"/>
  <c r="P3062" i="4" s="1"/>
  <c r="Q3062" i="4"/>
  <c r="R3062" i="4"/>
  <c r="S3062" i="4" s="1"/>
  <c r="N3063" i="4"/>
  <c r="O3063" i="4"/>
  <c r="P3063" i="4" s="1"/>
  <c r="Q3063" i="4"/>
  <c r="R3063" i="4" s="1"/>
  <c r="S3063" i="4" s="1"/>
  <c r="N3064" i="4"/>
  <c r="O3064" i="4" s="1"/>
  <c r="P3064" i="4" s="1"/>
  <c r="Q3064" i="4"/>
  <c r="R3064" i="4"/>
  <c r="S3064" i="4" s="1"/>
  <c r="N3065" i="4"/>
  <c r="O3065" i="4"/>
  <c r="P3065" i="4" s="1"/>
  <c r="Q3065" i="4"/>
  <c r="R3065" i="4" s="1"/>
  <c r="S3065" i="4" s="1"/>
  <c r="N3066" i="4"/>
  <c r="O3066" i="4" s="1"/>
  <c r="P3066" i="4" s="1"/>
  <c r="Q3066" i="4"/>
  <c r="R3066" i="4"/>
  <c r="S3066" i="4" s="1"/>
  <c r="N3067" i="4"/>
  <c r="O3067" i="4"/>
  <c r="P3067" i="4" s="1"/>
  <c r="Q3067" i="4"/>
  <c r="R3067" i="4" s="1"/>
  <c r="S3067" i="4" s="1"/>
  <c r="N3068" i="4"/>
  <c r="O3068" i="4" s="1"/>
  <c r="P3068" i="4" s="1"/>
  <c r="Q3068" i="4"/>
  <c r="R3068" i="4"/>
  <c r="S3068" i="4" s="1"/>
  <c r="N3069" i="4"/>
  <c r="O3069" i="4"/>
  <c r="P3069" i="4" s="1"/>
  <c r="Q3069" i="4"/>
  <c r="R3069" i="4" s="1"/>
  <c r="S3069" i="4" s="1"/>
  <c r="N3070" i="4"/>
  <c r="O3070" i="4" s="1"/>
  <c r="P3070" i="4" s="1"/>
  <c r="Q3070" i="4"/>
  <c r="R3070" i="4"/>
  <c r="S3070" i="4" s="1"/>
  <c r="N3071" i="4"/>
  <c r="O3071" i="4"/>
  <c r="P3071" i="4" s="1"/>
  <c r="Q3071" i="4"/>
  <c r="R3071" i="4" s="1"/>
  <c r="S3071" i="4" s="1"/>
  <c r="N3072" i="4"/>
  <c r="O3072" i="4" s="1"/>
  <c r="P3072" i="4" s="1"/>
  <c r="Q3072" i="4"/>
  <c r="R3072" i="4"/>
  <c r="S3072" i="4" s="1"/>
  <c r="Q3049" i="4"/>
  <c r="R3049" i="4" s="1"/>
  <c r="O3049" i="4"/>
  <c r="P3049" i="4" s="1"/>
  <c r="N3049" i="4"/>
  <c r="N3025" i="4"/>
  <c r="O3025" i="4"/>
  <c r="P3025" i="4" s="1"/>
  <c r="Q3025" i="4"/>
  <c r="R3025" i="4" s="1"/>
  <c r="S3025" i="4" s="1"/>
  <c r="N3026" i="4"/>
  <c r="O3026" i="4" s="1"/>
  <c r="P3026" i="4" s="1"/>
  <c r="Q3026" i="4"/>
  <c r="R3026" i="4"/>
  <c r="S3026" i="4" s="1"/>
  <c r="N3027" i="4"/>
  <c r="O3027" i="4"/>
  <c r="P3027" i="4" s="1"/>
  <c r="T3027" i="4" s="1"/>
  <c r="Q3027" i="4"/>
  <c r="R3027" i="4" s="1"/>
  <c r="S3027" i="4" s="1"/>
  <c r="N3028" i="4"/>
  <c r="O3028" i="4" s="1"/>
  <c r="P3028" i="4" s="1"/>
  <c r="Q3028" i="4"/>
  <c r="R3028" i="4"/>
  <c r="S3028" i="4" s="1"/>
  <c r="N3029" i="4"/>
  <c r="O3029" i="4"/>
  <c r="P3029" i="4" s="1"/>
  <c r="T3029" i="4" s="1"/>
  <c r="Q3029" i="4"/>
  <c r="R3029" i="4" s="1"/>
  <c r="S3029" i="4" s="1"/>
  <c r="N3030" i="4"/>
  <c r="O3030" i="4" s="1"/>
  <c r="P3030" i="4" s="1"/>
  <c r="Q3030" i="4"/>
  <c r="R3030" i="4"/>
  <c r="S3030" i="4" s="1"/>
  <c r="N3031" i="4"/>
  <c r="O3031" i="4"/>
  <c r="P3031" i="4" s="1"/>
  <c r="T3031" i="4" s="1"/>
  <c r="Q3031" i="4"/>
  <c r="R3031" i="4" s="1"/>
  <c r="S3031" i="4" s="1"/>
  <c r="N3032" i="4"/>
  <c r="O3032" i="4" s="1"/>
  <c r="P3032" i="4" s="1"/>
  <c r="Q3032" i="4"/>
  <c r="R3032" i="4"/>
  <c r="S3032" i="4" s="1"/>
  <c r="N3033" i="4"/>
  <c r="O3033" i="4"/>
  <c r="P3033" i="4" s="1"/>
  <c r="T3033" i="4" s="1"/>
  <c r="Q3033" i="4"/>
  <c r="R3033" i="4" s="1"/>
  <c r="S3033" i="4" s="1"/>
  <c r="N3034" i="4"/>
  <c r="O3034" i="4" s="1"/>
  <c r="P3034" i="4" s="1"/>
  <c r="Q3034" i="4"/>
  <c r="R3034" i="4"/>
  <c r="S3034" i="4" s="1"/>
  <c r="N3035" i="4"/>
  <c r="O3035" i="4"/>
  <c r="P3035" i="4" s="1"/>
  <c r="T3035" i="4" s="1"/>
  <c r="Q3035" i="4"/>
  <c r="R3035" i="4" s="1"/>
  <c r="S3035" i="4" s="1"/>
  <c r="N3036" i="4"/>
  <c r="O3036" i="4" s="1"/>
  <c r="P3036" i="4" s="1"/>
  <c r="Q3036" i="4"/>
  <c r="R3036" i="4"/>
  <c r="S3036" i="4" s="1"/>
  <c r="N3037" i="4"/>
  <c r="O3037" i="4"/>
  <c r="P3037" i="4" s="1"/>
  <c r="T3037" i="4" s="1"/>
  <c r="Q3037" i="4"/>
  <c r="R3037" i="4" s="1"/>
  <c r="S3037" i="4" s="1"/>
  <c r="N3038" i="4"/>
  <c r="O3038" i="4" s="1"/>
  <c r="P3038" i="4" s="1"/>
  <c r="Q3038" i="4"/>
  <c r="R3038" i="4"/>
  <c r="S3038" i="4" s="1"/>
  <c r="N3039" i="4"/>
  <c r="O3039" i="4"/>
  <c r="P3039" i="4" s="1"/>
  <c r="T3039" i="4" s="1"/>
  <c r="Q3039" i="4"/>
  <c r="R3039" i="4" s="1"/>
  <c r="S3039" i="4" s="1"/>
  <c r="N3040" i="4"/>
  <c r="O3040" i="4" s="1"/>
  <c r="P3040" i="4" s="1"/>
  <c r="Q3040" i="4"/>
  <c r="R3040" i="4"/>
  <c r="S3040" i="4" s="1"/>
  <c r="N3041" i="4"/>
  <c r="O3041" i="4"/>
  <c r="P3041" i="4" s="1"/>
  <c r="T3041" i="4" s="1"/>
  <c r="Q3041" i="4"/>
  <c r="R3041" i="4" s="1"/>
  <c r="S3041" i="4" s="1"/>
  <c r="N3042" i="4"/>
  <c r="O3042" i="4" s="1"/>
  <c r="P3042" i="4" s="1"/>
  <c r="T3042" i="4" s="1"/>
  <c r="Q3042" i="4"/>
  <c r="R3042" i="4"/>
  <c r="S3042" i="4" s="1"/>
  <c r="N3043" i="4"/>
  <c r="O3043" i="4"/>
  <c r="P3043" i="4" s="1"/>
  <c r="Q3043" i="4"/>
  <c r="R3043" i="4" s="1"/>
  <c r="S3043" i="4"/>
  <c r="N3044" i="4"/>
  <c r="O3044" i="4" s="1"/>
  <c r="P3044" i="4"/>
  <c r="T3044" i="4" s="1"/>
  <c r="Q3044" i="4"/>
  <c r="R3044" i="4"/>
  <c r="S3044" i="4" s="1"/>
  <c r="N3045" i="4"/>
  <c r="O3045" i="4"/>
  <c r="P3045" i="4" s="1"/>
  <c r="Q3045" i="4"/>
  <c r="R3045" i="4" s="1"/>
  <c r="S3045" i="4" s="1"/>
  <c r="N3046" i="4"/>
  <c r="O3046" i="4" s="1"/>
  <c r="P3046" i="4" s="1"/>
  <c r="T3046" i="4" s="1"/>
  <c r="Q3046" i="4"/>
  <c r="R3046" i="4"/>
  <c r="S3046" i="4" s="1"/>
  <c r="N3047" i="4"/>
  <c r="O3047" i="4"/>
  <c r="P3047" i="4" s="1"/>
  <c r="Q3047" i="4"/>
  <c r="R3047" i="4" s="1"/>
  <c r="S3047" i="4"/>
  <c r="Q3024" i="4"/>
  <c r="R3024" i="4" s="1"/>
  <c r="O3024" i="4"/>
  <c r="P3024" i="4" s="1"/>
  <c r="N3024" i="4"/>
  <c r="N2999" i="4"/>
  <c r="O2999" i="4"/>
  <c r="P2999" i="4" s="1"/>
  <c r="T2999" i="4" s="1"/>
  <c r="Q2999" i="4"/>
  <c r="R2999" i="4" s="1"/>
  <c r="S2999" i="4" s="1"/>
  <c r="N3000" i="4"/>
  <c r="O3000" i="4" s="1"/>
  <c r="P3000" i="4" s="1"/>
  <c r="Q3000" i="4"/>
  <c r="R3000" i="4"/>
  <c r="S3000" i="4" s="1"/>
  <c r="N3001" i="4"/>
  <c r="O3001" i="4"/>
  <c r="P3001" i="4" s="1"/>
  <c r="T3001" i="4" s="1"/>
  <c r="Q3001" i="4"/>
  <c r="R3001" i="4" s="1"/>
  <c r="S3001" i="4" s="1"/>
  <c r="N3002" i="4"/>
  <c r="O3002" i="4" s="1"/>
  <c r="P3002" i="4" s="1"/>
  <c r="Q3002" i="4"/>
  <c r="R3002" i="4"/>
  <c r="S3002" i="4" s="1"/>
  <c r="N3003" i="4"/>
  <c r="O3003" i="4"/>
  <c r="P3003" i="4" s="1"/>
  <c r="T3003" i="4" s="1"/>
  <c r="Q3003" i="4"/>
  <c r="R3003" i="4" s="1"/>
  <c r="S3003" i="4" s="1"/>
  <c r="N3004" i="4"/>
  <c r="O3004" i="4" s="1"/>
  <c r="P3004" i="4" s="1"/>
  <c r="Q3004" i="4"/>
  <c r="R3004" i="4"/>
  <c r="S3004" i="4" s="1"/>
  <c r="N3005" i="4"/>
  <c r="O3005" i="4"/>
  <c r="P3005" i="4" s="1"/>
  <c r="T3005" i="4" s="1"/>
  <c r="Q3005" i="4"/>
  <c r="R3005" i="4" s="1"/>
  <c r="S3005" i="4" s="1"/>
  <c r="N3006" i="4"/>
  <c r="O3006" i="4" s="1"/>
  <c r="P3006" i="4" s="1"/>
  <c r="Q3006" i="4"/>
  <c r="R3006" i="4"/>
  <c r="S3006" i="4" s="1"/>
  <c r="N3007" i="4"/>
  <c r="O3007" i="4"/>
  <c r="P3007" i="4" s="1"/>
  <c r="T3007" i="4" s="1"/>
  <c r="Q3007" i="4"/>
  <c r="R3007" i="4" s="1"/>
  <c r="S3007" i="4" s="1"/>
  <c r="N3008" i="4"/>
  <c r="O3008" i="4" s="1"/>
  <c r="P3008" i="4" s="1"/>
  <c r="Q3008" i="4"/>
  <c r="R3008" i="4"/>
  <c r="S3008" i="4" s="1"/>
  <c r="N3009" i="4"/>
  <c r="O3009" i="4"/>
  <c r="P3009" i="4" s="1"/>
  <c r="T3009" i="4" s="1"/>
  <c r="Q3009" i="4"/>
  <c r="R3009" i="4" s="1"/>
  <c r="S3009" i="4" s="1"/>
  <c r="N3010" i="4"/>
  <c r="O3010" i="4" s="1"/>
  <c r="P3010" i="4" s="1"/>
  <c r="Q3010" i="4"/>
  <c r="R3010" i="4"/>
  <c r="S3010" i="4" s="1"/>
  <c r="N3011" i="4"/>
  <c r="O3011" i="4"/>
  <c r="P3011" i="4" s="1"/>
  <c r="T3011" i="4" s="1"/>
  <c r="Q3011" i="4"/>
  <c r="R3011" i="4" s="1"/>
  <c r="S3011" i="4" s="1"/>
  <c r="N3012" i="4"/>
  <c r="O3012" i="4" s="1"/>
  <c r="P3012" i="4" s="1"/>
  <c r="Q3012" i="4"/>
  <c r="R3012" i="4"/>
  <c r="S3012" i="4" s="1"/>
  <c r="N3013" i="4"/>
  <c r="O3013" i="4"/>
  <c r="P3013" i="4" s="1"/>
  <c r="T3013" i="4" s="1"/>
  <c r="Q3013" i="4"/>
  <c r="R3013" i="4" s="1"/>
  <c r="S3013" i="4" s="1"/>
  <c r="N3014" i="4"/>
  <c r="O3014" i="4" s="1"/>
  <c r="P3014" i="4" s="1"/>
  <c r="Q3014" i="4"/>
  <c r="R3014" i="4"/>
  <c r="S3014" i="4" s="1"/>
  <c r="N3015" i="4"/>
  <c r="O3015" i="4"/>
  <c r="P3015" i="4" s="1"/>
  <c r="T3015" i="4" s="1"/>
  <c r="Q3015" i="4"/>
  <c r="R3015" i="4" s="1"/>
  <c r="S3015" i="4" s="1"/>
  <c r="N3016" i="4"/>
  <c r="O3016" i="4" s="1"/>
  <c r="P3016" i="4" s="1"/>
  <c r="T3016" i="4" s="1"/>
  <c r="Q3016" i="4"/>
  <c r="R3016" i="4"/>
  <c r="S3016" i="4" s="1"/>
  <c r="N3017" i="4"/>
  <c r="O3017" i="4"/>
  <c r="P3017" i="4" s="1"/>
  <c r="Q3017" i="4"/>
  <c r="R3017" i="4" s="1"/>
  <c r="S3017" i="4" s="1"/>
  <c r="N3018" i="4"/>
  <c r="O3018" i="4" s="1"/>
  <c r="P3018" i="4" s="1"/>
  <c r="T3018" i="4" s="1"/>
  <c r="Q3018" i="4"/>
  <c r="R3018" i="4"/>
  <c r="S3018" i="4" s="1"/>
  <c r="N3019" i="4"/>
  <c r="O3019" i="4"/>
  <c r="P3019" i="4" s="1"/>
  <c r="Q3019" i="4"/>
  <c r="R3019" i="4" s="1"/>
  <c r="S3019" i="4"/>
  <c r="N3020" i="4"/>
  <c r="O3020" i="4" s="1"/>
  <c r="P3020" i="4"/>
  <c r="T3020" i="4" s="1"/>
  <c r="Q3020" i="4"/>
  <c r="R3020" i="4"/>
  <c r="S3020" i="4" s="1"/>
  <c r="N3021" i="4"/>
  <c r="O3021" i="4"/>
  <c r="P3021" i="4" s="1"/>
  <c r="Q3021" i="4"/>
  <c r="R3021" i="4" s="1"/>
  <c r="S3021" i="4" s="1"/>
  <c r="Q2998" i="4"/>
  <c r="R2998" i="4" s="1"/>
  <c r="O2998" i="4"/>
  <c r="P2998" i="4" s="1"/>
  <c r="N2998" i="4"/>
  <c r="N2974" i="4"/>
  <c r="O2974" i="4"/>
  <c r="P2974" i="4" s="1"/>
  <c r="T2974" i="4" s="1"/>
  <c r="Q2974" i="4"/>
  <c r="R2974" i="4" s="1"/>
  <c r="S2974" i="4" s="1"/>
  <c r="N2975" i="4"/>
  <c r="O2975" i="4" s="1"/>
  <c r="P2975" i="4" s="1"/>
  <c r="Q2975" i="4"/>
  <c r="R2975" i="4"/>
  <c r="S2975" i="4" s="1"/>
  <c r="N2976" i="4"/>
  <c r="O2976" i="4"/>
  <c r="P2976" i="4" s="1"/>
  <c r="T2976" i="4" s="1"/>
  <c r="Q2976" i="4"/>
  <c r="R2976" i="4" s="1"/>
  <c r="S2976" i="4" s="1"/>
  <c r="N2977" i="4"/>
  <c r="O2977" i="4" s="1"/>
  <c r="P2977" i="4" s="1"/>
  <c r="Q2977" i="4"/>
  <c r="R2977" i="4"/>
  <c r="S2977" i="4" s="1"/>
  <c r="N2978" i="4"/>
  <c r="O2978" i="4"/>
  <c r="P2978" i="4" s="1"/>
  <c r="T2978" i="4" s="1"/>
  <c r="Q2978" i="4"/>
  <c r="R2978" i="4" s="1"/>
  <c r="S2978" i="4" s="1"/>
  <c r="N2979" i="4"/>
  <c r="O2979" i="4" s="1"/>
  <c r="P2979" i="4" s="1"/>
  <c r="Q2979" i="4"/>
  <c r="R2979" i="4"/>
  <c r="S2979" i="4" s="1"/>
  <c r="N2980" i="4"/>
  <c r="O2980" i="4"/>
  <c r="P2980" i="4" s="1"/>
  <c r="T2980" i="4" s="1"/>
  <c r="Q2980" i="4"/>
  <c r="R2980" i="4" s="1"/>
  <c r="S2980" i="4" s="1"/>
  <c r="N2981" i="4"/>
  <c r="O2981" i="4" s="1"/>
  <c r="P2981" i="4" s="1"/>
  <c r="Q2981" i="4"/>
  <c r="R2981" i="4"/>
  <c r="S2981" i="4" s="1"/>
  <c r="N2982" i="4"/>
  <c r="O2982" i="4"/>
  <c r="P2982" i="4" s="1"/>
  <c r="T2982" i="4" s="1"/>
  <c r="Q2982" i="4"/>
  <c r="R2982" i="4" s="1"/>
  <c r="S2982" i="4" s="1"/>
  <c r="N2983" i="4"/>
  <c r="O2983" i="4" s="1"/>
  <c r="P2983" i="4" s="1"/>
  <c r="Q2983" i="4"/>
  <c r="R2983" i="4"/>
  <c r="S2983" i="4" s="1"/>
  <c r="N2984" i="4"/>
  <c r="O2984" i="4"/>
  <c r="P2984" i="4" s="1"/>
  <c r="T2984" i="4" s="1"/>
  <c r="Q2984" i="4"/>
  <c r="R2984" i="4" s="1"/>
  <c r="S2984" i="4" s="1"/>
  <c r="N2985" i="4"/>
  <c r="O2985" i="4" s="1"/>
  <c r="P2985" i="4" s="1"/>
  <c r="Q2985" i="4"/>
  <c r="R2985" i="4"/>
  <c r="S2985" i="4" s="1"/>
  <c r="N2986" i="4"/>
  <c r="O2986" i="4"/>
  <c r="P2986" i="4" s="1"/>
  <c r="T2986" i="4" s="1"/>
  <c r="Q2986" i="4"/>
  <c r="R2986" i="4" s="1"/>
  <c r="S2986" i="4" s="1"/>
  <c r="N2987" i="4"/>
  <c r="O2987" i="4" s="1"/>
  <c r="P2987" i="4" s="1"/>
  <c r="Q2987" i="4"/>
  <c r="R2987" i="4"/>
  <c r="S2987" i="4" s="1"/>
  <c r="N2988" i="4"/>
  <c r="O2988" i="4"/>
  <c r="P2988" i="4" s="1"/>
  <c r="T2988" i="4" s="1"/>
  <c r="Q2988" i="4"/>
  <c r="R2988" i="4" s="1"/>
  <c r="S2988" i="4" s="1"/>
  <c r="N2989" i="4"/>
  <c r="O2989" i="4" s="1"/>
  <c r="P2989" i="4" s="1"/>
  <c r="Q2989" i="4"/>
  <c r="R2989" i="4"/>
  <c r="S2989" i="4" s="1"/>
  <c r="N2990" i="4"/>
  <c r="O2990" i="4"/>
  <c r="P2990" i="4" s="1"/>
  <c r="T2990" i="4" s="1"/>
  <c r="Q2990" i="4"/>
  <c r="R2990" i="4" s="1"/>
  <c r="S2990" i="4" s="1"/>
  <c r="N2991" i="4"/>
  <c r="O2991" i="4" s="1"/>
  <c r="P2991" i="4" s="1"/>
  <c r="T2991" i="4" s="1"/>
  <c r="Q2991" i="4"/>
  <c r="R2991" i="4"/>
  <c r="S2991" i="4" s="1"/>
  <c r="N2992" i="4"/>
  <c r="O2992" i="4"/>
  <c r="P2992" i="4" s="1"/>
  <c r="Q2992" i="4"/>
  <c r="R2992" i="4" s="1"/>
  <c r="S2992" i="4" s="1"/>
  <c r="N2993" i="4"/>
  <c r="O2993" i="4" s="1"/>
  <c r="P2993" i="4" s="1"/>
  <c r="T2993" i="4" s="1"/>
  <c r="Q2993" i="4"/>
  <c r="R2993" i="4"/>
  <c r="S2993" i="4" s="1"/>
  <c r="N2994" i="4"/>
  <c r="O2994" i="4"/>
  <c r="P2994" i="4" s="1"/>
  <c r="Q2994" i="4"/>
  <c r="R2994" i="4" s="1"/>
  <c r="S2994" i="4"/>
  <c r="N2995" i="4"/>
  <c r="O2995" i="4" s="1"/>
  <c r="P2995" i="4"/>
  <c r="T2995" i="4" s="1"/>
  <c r="Q2995" i="4"/>
  <c r="R2995" i="4"/>
  <c r="S2995" i="4" s="1"/>
  <c r="N2996" i="4"/>
  <c r="O2996" i="4"/>
  <c r="P2996" i="4" s="1"/>
  <c r="Q2996" i="4"/>
  <c r="R2996" i="4" s="1"/>
  <c r="S2996" i="4" s="1"/>
  <c r="Q2973" i="4"/>
  <c r="R2973" i="4" s="1"/>
  <c r="O2973" i="4"/>
  <c r="P2973" i="4" s="1"/>
  <c r="N2973" i="4"/>
  <c r="N2949" i="4"/>
  <c r="O2949" i="4"/>
  <c r="P2949" i="4" s="1"/>
  <c r="T2949" i="4" s="1"/>
  <c r="Q2949" i="4"/>
  <c r="R2949" i="4" s="1"/>
  <c r="S2949" i="4" s="1"/>
  <c r="N2950" i="4"/>
  <c r="O2950" i="4" s="1"/>
  <c r="P2950" i="4" s="1"/>
  <c r="Q2950" i="4"/>
  <c r="R2950" i="4"/>
  <c r="S2950" i="4" s="1"/>
  <c r="N2951" i="4"/>
  <c r="O2951" i="4"/>
  <c r="P2951" i="4" s="1"/>
  <c r="T2951" i="4" s="1"/>
  <c r="Q2951" i="4"/>
  <c r="R2951" i="4" s="1"/>
  <c r="S2951" i="4" s="1"/>
  <c r="N2952" i="4"/>
  <c r="O2952" i="4" s="1"/>
  <c r="P2952" i="4" s="1"/>
  <c r="Q2952" i="4"/>
  <c r="R2952" i="4"/>
  <c r="S2952" i="4" s="1"/>
  <c r="N2953" i="4"/>
  <c r="O2953" i="4"/>
  <c r="P2953" i="4" s="1"/>
  <c r="T2953" i="4" s="1"/>
  <c r="Q2953" i="4"/>
  <c r="R2953" i="4" s="1"/>
  <c r="S2953" i="4" s="1"/>
  <c r="N2954" i="4"/>
  <c r="O2954" i="4" s="1"/>
  <c r="P2954" i="4" s="1"/>
  <c r="Q2954" i="4"/>
  <c r="R2954" i="4"/>
  <c r="S2954" i="4" s="1"/>
  <c r="N2955" i="4"/>
  <c r="O2955" i="4"/>
  <c r="P2955" i="4" s="1"/>
  <c r="T2955" i="4" s="1"/>
  <c r="Q2955" i="4"/>
  <c r="R2955" i="4" s="1"/>
  <c r="S2955" i="4" s="1"/>
  <c r="N2956" i="4"/>
  <c r="O2956" i="4" s="1"/>
  <c r="P2956" i="4" s="1"/>
  <c r="Q2956" i="4"/>
  <c r="R2956" i="4"/>
  <c r="S2956" i="4" s="1"/>
  <c r="N2957" i="4"/>
  <c r="O2957" i="4"/>
  <c r="P2957" i="4" s="1"/>
  <c r="T2957" i="4" s="1"/>
  <c r="Q2957" i="4"/>
  <c r="R2957" i="4" s="1"/>
  <c r="S2957" i="4" s="1"/>
  <c r="N2958" i="4"/>
  <c r="O2958" i="4" s="1"/>
  <c r="P2958" i="4" s="1"/>
  <c r="Q2958" i="4"/>
  <c r="R2958" i="4"/>
  <c r="S2958" i="4" s="1"/>
  <c r="N2959" i="4"/>
  <c r="O2959" i="4"/>
  <c r="P2959" i="4" s="1"/>
  <c r="T2959" i="4" s="1"/>
  <c r="Q2959" i="4"/>
  <c r="R2959" i="4" s="1"/>
  <c r="S2959" i="4" s="1"/>
  <c r="N2960" i="4"/>
  <c r="O2960" i="4" s="1"/>
  <c r="P2960" i="4" s="1"/>
  <c r="Q2960" i="4"/>
  <c r="R2960" i="4"/>
  <c r="S2960" i="4" s="1"/>
  <c r="N2961" i="4"/>
  <c r="O2961" i="4"/>
  <c r="P2961" i="4" s="1"/>
  <c r="T2961" i="4" s="1"/>
  <c r="Q2961" i="4"/>
  <c r="R2961" i="4" s="1"/>
  <c r="S2961" i="4" s="1"/>
  <c r="N2962" i="4"/>
  <c r="O2962" i="4" s="1"/>
  <c r="P2962" i="4" s="1"/>
  <c r="Q2962" i="4"/>
  <c r="R2962" i="4"/>
  <c r="S2962" i="4" s="1"/>
  <c r="N2963" i="4"/>
  <c r="O2963" i="4"/>
  <c r="P2963" i="4" s="1"/>
  <c r="T2963" i="4" s="1"/>
  <c r="Q2963" i="4"/>
  <c r="R2963" i="4" s="1"/>
  <c r="S2963" i="4" s="1"/>
  <c r="N2964" i="4"/>
  <c r="O2964" i="4" s="1"/>
  <c r="P2964" i="4" s="1"/>
  <c r="Q2964" i="4"/>
  <c r="R2964" i="4"/>
  <c r="S2964" i="4" s="1"/>
  <c r="N2965" i="4"/>
  <c r="O2965" i="4"/>
  <c r="P2965" i="4" s="1"/>
  <c r="T2965" i="4" s="1"/>
  <c r="Q2965" i="4"/>
  <c r="R2965" i="4" s="1"/>
  <c r="S2965" i="4" s="1"/>
  <c r="N2966" i="4"/>
  <c r="O2966" i="4" s="1"/>
  <c r="P2966" i="4" s="1"/>
  <c r="T2966" i="4" s="1"/>
  <c r="Q2966" i="4"/>
  <c r="R2966" i="4"/>
  <c r="S2966" i="4" s="1"/>
  <c r="N2967" i="4"/>
  <c r="O2967" i="4"/>
  <c r="P2967" i="4" s="1"/>
  <c r="Q2967" i="4"/>
  <c r="R2967" i="4" s="1"/>
  <c r="S2967" i="4" s="1"/>
  <c r="N2968" i="4"/>
  <c r="O2968" i="4" s="1"/>
  <c r="P2968" i="4" s="1"/>
  <c r="T2968" i="4" s="1"/>
  <c r="Q2968" i="4"/>
  <c r="R2968" i="4"/>
  <c r="S2968" i="4" s="1"/>
  <c r="N2969" i="4"/>
  <c r="O2969" i="4"/>
  <c r="P2969" i="4" s="1"/>
  <c r="Q2969" i="4"/>
  <c r="R2969" i="4" s="1"/>
  <c r="S2969" i="4"/>
  <c r="N2970" i="4"/>
  <c r="O2970" i="4" s="1"/>
  <c r="P2970" i="4"/>
  <c r="T2970" i="4" s="1"/>
  <c r="Q2970" i="4"/>
  <c r="R2970" i="4"/>
  <c r="S2970" i="4" s="1"/>
  <c r="N2971" i="4"/>
  <c r="O2971" i="4"/>
  <c r="P2971" i="4" s="1"/>
  <c r="Q2971" i="4"/>
  <c r="R2971" i="4" s="1"/>
  <c r="S2971" i="4" s="1"/>
  <c r="Q2948" i="4"/>
  <c r="R2948" i="4" s="1"/>
  <c r="O2948" i="4"/>
  <c r="P2948" i="4" s="1"/>
  <c r="N2948" i="4"/>
  <c r="N2924" i="4"/>
  <c r="O2924" i="4"/>
  <c r="P2924" i="4" s="1"/>
  <c r="T2924" i="4" s="1"/>
  <c r="Q2924" i="4"/>
  <c r="R2924" i="4" s="1"/>
  <c r="S2924" i="4" s="1"/>
  <c r="N2925" i="4"/>
  <c r="O2925" i="4" s="1"/>
  <c r="P2925" i="4" s="1"/>
  <c r="Q2925" i="4"/>
  <c r="R2925" i="4"/>
  <c r="S2925" i="4" s="1"/>
  <c r="N2926" i="4"/>
  <c r="O2926" i="4"/>
  <c r="P2926" i="4" s="1"/>
  <c r="T2926" i="4" s="1"/>
  <c r="Q2926" i="4"/>
  <c r="R2926" i="4" s="1"/>
  <c r="S2926" i="4" s="1"/>
  <c r="N2927" i="4"/>
  <c r="O2927" i="4" s="1"/>
  <c r="P2927" i="4" s="1"/>
  <c r="Q2927" i="4"/>
  <c r="R2927" i="4"/>
  <c r="S2927" i="4" s="1"/>
  <c r="N2928" i="4"/>
  <c r="O2928" i="4"/>
  <c r="P2928" i="4" s="1"/>
  <c r="T2928" i="4" s="1"/>
  <c r="Q2928" i="4"/>
  <c r="R2928" i="4" s="1"/>
  <c r="S2928" i="4" s="1"/>
  <c r="N2929" i="4"/>
  <c r="O2929" i="4" s="1"/>
  <c r="P2929" i="4" s="1"/>
  <c r="Q2929" i="4"/>
  <c r="R2929" i="4"/>
  <c r="S2929" i="4" s="1"/>
  <c r="N2930" i="4"/>
  <c r="O2930" i="4"/>
  <c r="P2930" i="4" s="1"/>
  <c r="T2930" i="4" s="1"/>
  <c r="Q2930" i="4"/>
  <c r="R2930" i="4" s="1"/>
  <c r="S2930" i="4" s="1"/>
  <c r="N2931" i="4"/>
  <c r="O2931" i="4" s="1"/>
  <c r="P2931" i="4" s="1"/>
  <c r="Q2931" i="4"/>
  <c r="R2931" i="4"/>
  <c r="S2931" i="4" s="1"/>
  <c r="N2932" i="4"/>
  <c r="O2932" i="4"/>
  <c r="P2932" i="4" s="1"/>
  <c r="T2932" i="4" s="1"/>
  <c r="Q2932" i="4"/>
  <c r="R2932" i="4" s="1"/>
  <c r="S2932" i="4" s="1"/>
  <c r="N2933" i="4"/>
  <c r="O2933" i="4" s="1"/>
  <c r="P2933" i="4" s="1"/>
  <c r="Q2933" i="4"/>
  <c r="R2933" i="4"/>
  <c r="S2933" i="4" s="1"/>
  <c r="N2934" i="4"/>
  <c r="O2934" i="4"/>
  <c r="P2934" i="4" s="1"/>
  <c r="T2934" i="4" s="1"/>
  <c r="Q2934" i="4"/>
  <c r="R2934" i="4" s="1"/>
  <c r="S2934" i="4" s="1"/>
  <c r="N2935" i="4"/>
  <c r="O2935" i="4" s="1"/>
  <c r="P2935" i="4" s="1"/>
  <c r="Q2935" i="4"/>
  <c r="R2935" i="4"/>
  <c r="S2935" i="4" s="1"/>
  <c r="N2936" i="4"/>
  <c r="O2936" i="4"/>
  <c r="P2936" i="4" s="1"/>
  <c r="T2936" i="4" s="1"/>
  <c r="Q2936" i="4"/>
  <c r="R2936" i="4" s="1"/>
  <c r="S2936" i="4" s="1"/>
  <c r="N2937" i="4"/>
  <c r="O2937" i="4" s="1"/>
  <c r="P2937" i="4" s="1"/>
  <c r="Q2937" i="4"/>
  <c r="R2937" i="4"/>
  <c r="S2937" i="4" s="1"/>
  <c r="N2938" i="4"/>
  <c r="O2938" i="4"/>
  <c r="P2938" i="4" s="1"/>
  <c r="T2938" i="4" s="1"/>
  <c r="Q2938" i="4"/>
  <c r="R2938" i="4" s="1"/>
  <c r="S2938" i="4" s="1"/>
  <c r="N2939" i="4"/>
  <c r="O2939" i="4" s="1"/>
  <c r="P2939" i="4" s="1"/>
  <c r="Q2939" i="4"/>
  <c r="R2939" i="4"/>
  <c r="S2939" i="4" s="1"/>
  <c r="N2940" i="4"/>
  <c r="O2940" i="4"/>
  <c r="P2940" i="4" s="1"/>
  <c r="T2940" i="4" s="1"/>
  <c r="Q2940" i="4"/>
  <c r="R2940" i="4" s="1"/>
  <c r="S2940" i="4" s="1"/>
  <c r="N2941" i="4"/>
  <c r="O2941" i="4" s="1"/>
  <c r="P2941" i="4" s="1"/>
  <c r="T2941" i="4" s="1"/>
  <c r="Q2941" i="4"/>
  <c r="R2941" i="4"/>
  <c r="S2941" i="4" s="1"/>
  <c r="N2942" i="4"/>
  <c r="O2942" i="4"/>
  <c r="P2942" i="4" s="1"/>
  <c r="Q2942" i="4"/>
  <c r="R2942" i="4" s="1"/>
  <c r="S2942" i="4" s="1"/>
  <c r="N2943" i="4"/>
  <c r="O2943" i="4" s="1"/>
  <c r="P2943" i="4" s="1"/>
  <c r="T2943" i="4" s="1"/>
  <c r="Q2943" i="4"/>
  <c r="R2943" i="4"/>
  <c r="S2943" i="4" s="1"/>
  <c r="N2944" i="4"/>
  <c r="O2944" i="4"/>
  <c r="P2944" i="4" s="1"/>
  <c r="Q2944" i="4"/>
  <c r="R2944" i="4" s="1"/>
  <c r="S2944" i="4"/>
  <c r="N2945" i="4"/>
  <c r="O2945" i="4" s="1"/>
  <c r="P2945" i="4"/>
  <c r="T2945" i="4" s="1"/>
  <c r="Q2945" i="4"/>
  <c r="R2945" i="4"/>
  <c r="S2945" i="4" s="1"/>
  <c r="N2946" i="4"/>
  <c r="O2946" i="4"/>
  <c r="P2946" i="4" s="1"/>
  <c r="Q2946" i="4"/>
  <c r="R2946" i="4" s="1"/>
  <c r="S2946" i="4" s="1"/>
  <c r="Q2923" i="4"/>
  <c r="R2923" i="4" s="1"/>
  <c r="O2923" i="4"/>
  <c r="P2923" i="4" s="1"/>
  <c r="N2923" i="4"/>
  <c r="N2899" i="4"/>
  <c r="O2899" i="4"/>
  <c r="P2899" i="4" s="1"/>
  <c r="T2899" i="4" s="1"/>
  <c r="Q2899" i="4"/>
  <c r="R2899" i="4" s="1"/>
  <c r="S2899" i="4" s="1"/>
  <c r="N2900" i="4"/>
  <c r="O2900" i="4" s="1"/>
  <c r="P2900" i="4" s="1"/>
  <c r="Q2900" i="4"/>
  <c r="R2900" i="4"/>
  <c r="S2900" i="4" s="1"/>
  <c r="N2901" i="4"/>
  <c r="O2901" i="4"/>
  <c r="P2901" i="4" s="1"/>
  <c r="T2901" i="4" s="1"/>
  <c r="Q2901" i="4"/>
  <c r="R2901" i="4" s="1"/>
  <c r="S2901" i="4" s="1"/>
  <c r="N2902" i="4"/>
  <c r="O2902" i="4" s="1"/>
  <c r="P2902" i="4" s="1"/>
  <c r="Q2902" i="4"/>
  <c r="R2902" i="4"/>
  <c r="S2902" i="4" s="1"/>
  <c r="N2903" i="4"/>
  <c r="O2903" i="4"/>
  <c r="P2903" i="4" s="1"/>
  <c r="T2903" i="4" s="1"/>
  <c r="Q2903" i="4"/>
  <c r="R2903" i="4" s="1"/>
  <c r="S2903" i="4" s="1"/>
  <c r="N2904" i="4"/>
  <c r="O2904" i="4" s="1"/>
  <c r="P2904" i="4" s="1"/>
  <c r="Q2904" i="4"/>
  <c r="R2904" i="4"/>
  <c r="S2904" i="4" s="1"/>
  <c r="N2905" i="4"/>
  <c r="O2905" i="4"/>
  <c r="P2905" i="4" s="1"/>
  <c r="T2905" i="4" s="1"/>
  <c r="Q2905" i="4"/>
  <c r="R2905" i="4" s="1"/>
  <c r="S2905" i="4" s="1"/>
  <c r="N2906" i="4"/>
  <c r="O2906" i="4" s="1"/>
  <c r="P2906" i="4" s="1"/>
  <c r="Q2906" i="4"/>
  <c r="R2906" i="4"/>
  <c r="S2906" i="4" s="1"/>
  <c r="N2907" i="4"/>
  <c r="O2907" i="4"/>
  <c r="P2907" i="4" s="1"/>
  <c r="T2907" i="4" s="1"/>
  <c r="Q2907" i="4"/>
  <c r="R2907" i="4" s="1"/>
  <c r="S2907" i="4" s="1"/>
  <c r="N2908" i="4"/>
  <c r="O2908" i="4" s="1"/>
  <c r="P2908" i="4" s="1"/>
  <c r="Q2908" i="4"/>
  <c r="R2908" i="4"/>
  <c r="S2908" i="4" s="1"/>
  <c r="N2909" i="4"/>
  <c r="O2909" i="4"/>
  <c r="P2909" i="4" s="1"/>
  <c r="T2909" i="4" s="1"/>
  <c r="Q2909" i="4"/>
  <c r="R2909" i="4" s="1"/>
  <c r="S2909" i="4" s="1"/>
  <c r="N2910" i="4"/>
  <c r="O2910" i="4" s="1"/>
  <c r="P2910" i="4" s="1"/>
  <c r="Q2910" i="4"/>
  <c r="R2910" i="4"/>
  <c r="S2910" i="4" s="1"/>
  <c r="N2911" i="4"/>
  <c r="O2911" i="4"/>
  <c r="P2911" i="4" s="1"/>
  <c r="T2911" i="4" s="1"/>
  <c r="Q2911" i="4"/>
  <c r="R2911" i="4" s="1"/>
  <c r="S2911" i="4" s="1"/>
  <c r="N2912" i="4"/>
  <c r="O2912" i="4" s="1"/>
  <c r="P2912" i="4" s="1"/>
  <c r="Q2912" i="4"/>
  <c r="R2912" i="4"/>
  <c r="S2912" i="4" s="1"/>
  <c r="N2913" i="4"/>
  <c r="O2913" i="4"/>
  <c r="P2913" i="4" s="1"/>
  <c r="T2913" i="4" s="1"/>
  <c r="Q2913" i="4"/>
  <c r="R2913" i="4" s="1"/>
  <c r="S2913" i="4" s="1"/>
  <c r="N2914" i="4"/>
  <c r="O2914" i="4" s="1"/>
  <c r="P2914" i="4" s="1"/>
  <c r="Q2914" i="4"/>
  <c r="R2914" i="4"/>
  <c r="S2914" i="4" s="1"/>
  <c r="N2915" i="4"/>
  <c r="O2915" i="4"/>
  <c r="P2915" i="4" s="1"/>
  <c r="T2915" i="4" s="1"/>
  <c r="Q2915" i="4"/>
  <c r="R2915" i="4" s="1"/>
  <c r="S2915" i="4" s="1"/>
  <c r="N2916" i="4"/>
  <c r="O2916" i="4" s="1"/>
  <c r="P2916" i="4" s="1"/>
  <c r="T2916" i="4" s="1"/>
  <c r="Q2916" i="4"/>
  <c r="R2916" i="4"/>
  <c r="S2916" i="4" s="1"/>
  <c r="N2917" i="4"/>
  <c r="O2917" i="4"/>
  <c r="P2917" i="4" s="1"/>
  <c r="Q2917" i="4"/>
  <c r="R2917" i="4" s="1"/>
  <c r="S2917" i="4" s="1"/>
  <c r="N2918" i="4"/>
  <c r="O2918" i="4" s="1"/>
  <c r="P2918" i="4" s="1"/>
  <c r="T2918" i="4" s="1"/>
  <c r="Q2918" i="4"/>
  <c r="R2918" i="4"/>
  <c r="S2918" i="4" s="1"/>
  <c r="N2919" i="4"/>
  <c r="O2919" i="4"/>
  <c r="P2919" i="4" s="1"/>
  <c r="Q2919" i="4"/>
  <c r="R2919" i="4" s="1"/>
  <c r="S2919" i="4"/>
  <c r="N2920" i="4"/>
  <c r="O2920" i="4" s="1"/>
  <c r="P2920" i="4"/>
  <c r="T2920" i="4" s="1"/>
  <c r="Q2920" i="4"/>
  <c r="R2920" i="4"/>
  <c r="S2920" i="4" s="1"/>
  <c r="N2921" i="4"/>
  <c r="O2921" i="4"/>
  <c r="P2921" i="4" s="1"/>
  <c r="Q2921" i="4"/>
  <c r="R2921" i="4" s="1"/>
  <c r="S2921" i="4" s="1"/>
  <c r="Q2898" i="4"/>
  <c r="R2898" i="4" s="1"/>
  <c r="O2898" i="4"/>
  <c r="P2898" i="4" s="1"/>
  <c r="N2898" i="4"/>
  <c r="N2874" i="4"/>
  <c r="O2874" i="4" s="1"/>
  <c r="P2874" i="4" s="1"/>
  <c r="Q2874" i="4"/>
  <c r="R2874" i="4"/>
  <c r="S2874" i="4" s="1"/>
  <c r="N2875" i="4"/>
  <c r="O2875" i="4"/>
  <c r="P2875" i="4" s="1"/>
  <c r="Q2875" i="4"/>
  <c r="R2875" i="4" s="1"/>
  <c r="S2875" i="4" s="1"/>
  <c r="N2876" i="4"/>
  <c r="O2876" i="4" s="1"/>
  <c r="P2876" i="4" s="1"/>
  <c r="Q2876" i="4"/>
  <c r="R2876" i="4"/>
  <c r="S2876" i="4" s="1"/>
  <c r="N2877" i="4"/>
  <c r="O2877" i="4"/>
  <c r="P2877" i="4" s="1"/>
  <c r="Q2877" i="4"/>
  <c r="R2877" i="4" s="1"/>
  <c r="S2877" i="4" s="1"/>
  <c r="N2878" i="4"/>
  <c r="O2878" i="4" s="1"/>
  <c r="P2878" i="4" s="1"/>
  <c r="Q2878" i="4"/>
  <c r="R2878" i="4"/>
  <c r="S2878" i="4" s="1"/>
  <c r="N2879" i="4"/>
  <c r="O2879" i="4"/>
  <c r="P2879" i="4" s="1"/>
  <c r="Q2879" i="4"/>
  <c r="R2879" i="4" s="1"/>
  <c r="S2879" i="4" s="1"/>
  <c r="N2880" i="4"/>
  <c r="O2880" i="4" s="1"/>
  <c r="P2880" i="4" s="1"/>
  <c r="Q2880" i="4"/>
  <c r="R2880" i="4"/>
  <c r="S2880" i="4" s="1"/>
  <c r="N2881" i="4"/>
  <c r="O2881" i="4"/>
  <c r="P2881" i="4" s="1"/>
  <c r="Q2881" i="4"/>
  <c r="R2881" i="4" s="1"/>
  <c r="S2881" i="4" s="1"/>
  <c r="N2882" i="4"/>
  <c r="O2882" i="4" s="1"/>
  <c r="P2882" i="4" s="1"/>
  <c r="Q2882" i="4"/>
  <c r="R2882" i="4"/>
  <c r="S2882" i="4" s="1"/>
  <c r="N2883" i="4"/>
  <c r="O2883" i="4"/>
  <c r="P2883" i="4" s="1"/>
  <c r="Q2883" i="4"/>
  <c r="R2883" i="4" s="1"/>
  <c r="S2883" i="4" s="1"/>
  <c r="N2884" i="4"/>
  <c r="O2884" i="4" s="1"/>
  <c r="P2884" i="4" s="1"/>
  <c r="Q2884" i="4"/>
  <c r="R2884" i="4"/>
  <c r="S2884" i="4" s="1"/>
  <c r="N2885" i="4"/>
  <c r="O2885" i="4"/>
  <c r="P2885" i="4" s="1"/>
  <c r="Q2885" i="4"/>
  <c r="R2885" i="4" s="1"/>
  <c r="S2885" i="4" s="1"/>
  <c r="N2886" i="4"/>
  <c r="O2886" i="4" s="1"/>
  <c r="P2886" i="4" s="1"/>
  <c r="Q2886" i="4"/>
  <c r="R2886" i="4"/>
  <c r="S2886" i="4" s="1"/>
  <c r="N2887" i="4"/>
  <c r="O2887" i="4"/>
  <c r="P2887" i="4" s="1"/>
  <c r="Q2887" i="4"/>
  <c r="R2887" i="4" s="1"/>
  <c r="S2887" i="4" s="1"/>
  <c r="N2888" i="4"/>
  <c r="O2888" i="4" s="1"/>
  <c r="P2888" i="4" s="1"/>
  <c r="Q2888" i="4"/>
  <c r="R2888" i="4"/>
  <c r="S2888" i="4" s="1"/>
  <c r="N2889" i="4"/>
  <c r="O2889" i="4"/>
  <c r="P2889" i="4" s="1"/>
  <c r="Q2889" i="4"/>
  <c r="R2889" i="4" s="1"/>
  <c r="S2889" i="4" s="1"/>
  <c r="N2890" i="4"/>
  <c r="O2890" i="4" s="1"/>
  <c r="P2890" i="4" s="1"/>
  <c r="Q2890" i="4"/>
  <c r="R2890" i="4"/>
  <c r="S2890" i="4" s="1"/>
  <c r="N2891" i="4"/>
  <c r="O2891" i="4"/>
  <c r="P2891" i="4" s="1"/>
  <c r="Q2891" i="4"/>
  <c r="R2891" i="4" s="1"/>
  <c r="S2891" i="4" s="1"/>
  <c r="N2892" i="4"/>
  <c r="O2892" i="4" s="1"/>
  <c r="P2892" i="4" s="1"/>
  <c r="Q2892" i="4"/>
  <c r="R2892" i="4"/>
  <c r="S2892" i="4" s="1"/>
  <c r="N2893" i="4"/>
  <c r="O2893" i="4"/>
  <c r="P2893" i="4" s="1"/>
  <c r="Q2893" i="4"/>
  <c r="R2893" i="4" s="1"/>
  <c r="S2893" i="4" s="1"/>
  <c r="N2894" i="4"/>
  <c r="O2894" i="4" s="1"/>
  <c r="P2894" i="4" s="1"/>
  <c r="Q2894" i="4"/>
  <c r="R2894" i="4"/>
  <c r="S2894" i="4" s="1"/>
  <c r="N2895" i="4"/>
  <c r="O2895" i="4"/>
  <c r="P2895" i="4" s="1"/>
  <c r="Q2895" i="4"/>
  <c r="R2895" i="4" s="1"/>
  <c r="S2895" i="4" s="1"/>
  <c r="N2896" i="4"/>
  <c r="O2896" i="4" s="1"/>
  <c r="P2896" i="4" s="1"/>
  <c r="Q2896" i="4"/>
  <c r="R2896" i="4"/>
  <c r="S2896" i="4" s="1"/>
  <c r="Q2873" i="4"/>
  <c r="R2873" i="4" s="1"/>
  <c r="O2873" i="4"/>
  <c r="P2873" i="4" s="1"/>
  <c r="N2873" i="4"/>
  <c r="N2849" i="4"/>
  <c r="O2849" i="4" s="1"/>
  <c r="Q2849" i="4"/>
  <c r="R2849" i="4"/>
  <c r="S2849" i="4" s="1"/>
  <c r="N2850" i="4"/>
  <c r="O2850" i="4"/>
  <c r="P2850" i="4" s="1"/>
  <c r="Q2850" i="4"/>
  <c r="R2850" i="4" s="1"/>
  <c r="S2850" i="4" s="1"/>
  <c r="N2851" i="4"/>
  <c r="O2851" i="4" s="1"/>
  <c r="P2851" i="4" s="1"/>
  <c r="Q2851" i="4"/>
  <c r="R2851" i="4"/>
  <c r="S2851" i="4" s="1"/>
  <c r="N2852" i="4"/>
  <c r="O2852" i="4"/>
  <c r="P2852" i="4" s="1"/>
  <c r="Q2852" i="4"/>
  <c r="R2852" i="4" s="1"/>
  <c r="S2852" i="4" s="1"/>
  <c r="N2853" i="4"/>
  <c r="O2853" i="4" s="1"/>
  <c r="P2853" i="4" s="1"/>
  <c r="Q2853" i="4"/>
  <c r="R2853" i="4"/>
  <c r="S2853" i="4" s="1"/>
  <c r="N2854" i="4"/>
  <c r="O2854" i="4"/>
  <c r="P2854" i="4" s="1"/>
  <c r="Q2854" i="4"/>
  <c r="R2854" i="4" s="1"/>
  <c r="S2854" i="4" s="1"/>
  <c r="N2855" i="4"/>
  <c r="O2855" i="4" s="1"/>
  <c r="P2855" i="4" s="1"/>
  <c r="Q2855" i="4"/>
  <c r="R2855" i="4"/>
  <c r="S2855" i="4" s="1"/>
  <c r="N2856" i="4"/>
  <c r="O2856" i="4"/>
  <c r="P2856" i="4" s="1"/>
  <c r="Q2856" i="4"/>
  <c r="R2856" i="4" s="1"/>
  <c r="S2856" i="4" s="1"/>
  <c r="N2857" i="4"/>
  <c r="O2857" i="4" s="1"/>
  <c r="P2857" i="4" s="1"/>
  <c r="Q2857" i="4"/>
  <c r="R2857" i="4"/>
  <c r="S2857" i="4" s="1"/>
  <c r="N2858" i="4"/>
  <c r="O2858" i="4"/>
  <c r="P2858" i="4" s="1"/>
  <c r="Q2858" i="4"/>
  <c r="R2858" i="4" s="1"/>
  <c r="S2858" i="4" s="1"/>
  <c r="N2859" i="4"/>
  <c r="O2859" i="4" s="1"/>
  <c r="P2859" i="4" s="1"/>
  <c r="Q2859" i="4"/>
  <c r="R2859" i="4"/>
  <c r="S2859" i="4" s="1"/>
  <c r="N2860" i="4"/>
  <c r="O2860" i="4"/>
  <c r="P2860" i="4" s="1"/>
  <c r="Q2860" i="4"/>
  <c r="R2860" i="4" s="1"/>
  <c r="S2860" i="4" s="1"/>
  <c r="N2861" i="4"/>
  <c r="O2861" i="4" s="1"/>
  <c r="P2861" i="4" s="1"/>
  <c r="Q2861" i="4"/>
  <c r="R2861" i="4"/>
  <c r="S2861" i="4" s="1"/>
  <c r="N2862" i="4"/>
  <c r="O2862" i="4"/>
  <c r="P2862" i="4" s="1"/>
  <c r="Q2862" i="4"/>
  <c r="R2862" i="4" s="1"/>
  <c r="S2862" i="4" s="1"/>
  <c r="N2863" i="4"/>
  <c r="O2863" i="4" s="1"/>
  <c r="P2863" i="4" s="1"/>
  <c r="Q2863" i="4"/>
  <c r="R2863" i="4"/>
  <c r="S2863" i="4" s="1"/>
  <c r="N2864" i="4"/>
  <c r="O2864" i="4"/>
  <c r="P2864" i="4" s="1"/>
  <c r="Q2864" i="4"/>
  <c r="R2864" i="4" s="1"/>
  <c r="S2864" i="4" s="1"/>
  <c r="N2865" i="4"/>
  <c r="O2865" i="4" s="1"/>
  <c r="P2865" i="4" s="1"/>
  <c r="Q2865" i="4"/>
  <c r="R2865" i="4"/>
  <c r="S2865" i="4" s="1"/>
  <c r="N2866" i="4"/>
  <c r="O2866" i="4"/>
  <c r="P2866" i="4" s="1"/>
  <c r="Q2866" i="4"/>
  <c r="R2866" i="4" s="1"/>
  <c r="S2866" i="4" s="1"/>
  <c r="N2867" i="4"/>
  <c r="O2867" i="4" s="1"/>
  <c r="P2867" i="4" s="1"/>
  <c r="Q2867" i="4"/>
  <c r="R2867" i="4"/>
  <c r="S2867" i="4" s="1"/>
  <c r="N2868" i="4"/>
  <c r="O2868" i="4"/>
  <c r="P2868" i="4" s="1"/>
  <c r="Q2868" i="4"/>
  <c r="R2868" i="4" s="1"/>
  <c r="S2868" i="4" s="1"/>
  <c r="N2869" i="4"/>
  <c r="O2869" i="4" s="1"/>
  <c r="P2869" i="4" s="1"/>
  <c r="Q2869" i="4"/>
  <c r="R2869" i="4"/>
  <c r="S2869" i="4" s="1"/>
  <c r="N2870" i="4"/>
  <c r="O2870" i="4"/>
  <c r="P2870" i="4" s="1"/>
  <c r="Q2870" i="4"/>
  <c r="R2870" i="4" s="1"/>
  <c r="S2870" i="4" s="1"/>
  <c r="N2871" i="4"/>
  <c r="O2871" i="4" s="1"/>
  <c r="P2871" i="4" s="1"/>
  <c r="Q2871" i="4"/>
  <c r="R2871" i="4"/>
  <c r="S2871" i="4" s="1"/>
  <c r="Q2848" i="4"/>
  <c r="R2848" i="4" s="1"/>
  <c r="O2848" i="4"/>
  <c r="P2848" i="4" s="1"/>
  <c r="N2848" i="4"/>
  <c r="N2824" i="4"/>
  <c r="O2824" i="4"/>
  <c r="P2824" i="4" s="1"/>
  <c r="T2824" i="4" s="1"/>
  <c r="Q2824" i="4"/>
  <c r="R2824" i="4" s="1"/>
  <c r="S2824" i="4" s="1"/>
  <c r="N2825" i="4"/>
  <c r="O2825" i="4" s="1"/>
  <c r="P2825" i="4" s="1"/>
  <c r="Q2825" i="4"/>
  <c r="R2825" i="4"/>
  <c r="S2825" i="4" s="1"/>
  <c r="N2826" i="4"/>
  <c r="O2826" i="4"/>
  <c r="P2826" i="4" s="1"/>
  <c r="T2826" i="4" s="1"/>
  <c r="Q2826" i="4"/>
  <c r="R2826" i="4" s="1"/>
  <c r="S2826" i="4" s="1"/>
  <c r="N2827" i="4"/>
  <c r="O2827" i="4" s="1"/>
  <c r="P2827" i="4" s="1"/>
  <c r="Q2827" i="4"/>
  <c r="R2827" i="4"/>
  <c r="S2827" i="4" s="1"/>
  <c r="N2828" i="4"/>
  <c r="O2828" i="4"/>
  <c r="P2828" i="4" s="1"/>
  <c r="T2828" i="4" s="1"/>
  <c r="Q2828" i="4"/>
  <c r="R2828" i="4" s="1"/>
  <c r="S2828" i="4" s="1"/>
  <c r="N2829" i="4"/>
  <c r="O2829" i="4" s="1"/>
  <c r="P2829" i="4" s="1"/>
  <c r="Q2829" i="4"/>
  <c r="R2829" i="4"/>
  <c r="S2829" i="4" s="1"/>
  <c r="N2830" i="4"/>
  <c r="O2830" i="4"/>
  <c r="P2830" i="4" s="1"/>
  <c r="T2830" i="4" s="1"/>
  <c r="Q2830" i="4"/>
  <c r="R2830" i="4" s="1"/>
  <c r="S2830" i="4" s="1"/>
  <c r="N2831" i="4"/>
  <c r="O2831" i="4" s="1"/>
  <c r="P2831" i="4" s="1"/>
  <c r="Q2831" i="4"/>
  <c r="R2831" i="4"/>
  <c r="S2831" i="4" s="1"/>
  <c r="N2832" i="4"/>
  <c r="O2832" i="4"/>
  <c r="P2832" i="4" s="1"/>
  <c r="T2832" i="4" s="1"/>
  <c r="Q2832" i="4"/>
  <c r="R2832" i="4" s="1"/>
  <c r="S2832" i="4" s="1"/>
  <c r="N2833" i="4"/>
  <c r="O2833" i="4" s="1"/>
  <c r="P2833" i="4" s="1"/>
  <c r="Q2833" i="4"/>
  <c r="R2833" i="4"/>
  <c r="S2833" i="4" s="1"/>
  <c r="N2834" i="4"/>
  <c r="O2834" i="4"/>
  <c r="P2834" i="4" s="1"/>
  <c r="T2834" i="4" s="1"/>
  <c r="Q2834" i="4"/>
  <c r="R2834" i="4" s="1"/>
  <c r="S2834" i="4" s="1"/>
  <c r="N2835" i="4"/>
  <c r="O2835" i="4" s="1"/>
  <c r="P2835" i="4" s="1"/>
  <c r="Q2835" i="4"/>
  <c r="R2835" i="4"/>
  <c r="S2835" i="4" s="1"/>
  <c r="N2836" i="4"/>
  <c r="O2836" i="4"/>
  <c r="P2836" i="4" s="1"/>
  <c r="T2836" i="4" s="1"/>
  <c r="Q2836" i="4"/>
  <c r="R2836" i="4" s="1"/>
  <c r="S2836" i="4" s="1"/>
  <c r="N2837" i="4"/>
  <c r="O2837" i="4" s="1"/>
  <c r="P2837" i="4" s="1"/>
  <c r="Q2837" i="4"/>
  <c r="R2837" i="4"/>
  <c r="S2837" i="4" s="1"/>
  <c r="N2838" i="4"/>
  <c r="O2838" i="4"/>
  <c r="P2838" i="4" s="1"/>
  <c r="T2838" i="4" s="1"/>
  <c r="Q2838" i="4"/>
  <c r="R2838" i="4" s="1"/>
  <c r="S2838" i="4" s="1"/>
  <c r="N2839" i="4"/>
  <c r="O2839" i="4" s="1"/>
  <c r="P2839" i="4" s="1"/>
  <c r="Q2839" i="4"/>
  <c r="R2839" i="4"/>
  <c r="S2839" i="4" s="1"/>
  <c r="N2840" i="4"/>
  <c r="O2840" i="4"/>
  <c r="P2840" i="4" s="1"/>
  <c r="T2840" i="4" s="1"/>
  <c r="Q2840" i="4"/>
  <c r="R2840" i="4" s="1"/>
  <c r="S2840" i="4" s="1"/>
  <c r="N2841" i="4"/>
  <c r="O2841" i="4" s="1"/>
  <c r="P2841" i="4" s="1"/>
  <c r="T2841" i="4" s="1"/>
  <c r="Q2841" i="4"/>
  <c r="R2841" i="4"/>
  <c r="S2841" i="4" s="1"/>
  <c r="N2842" i="4"/>
  <c r="O2842" i="4"/>
  <c r="P2842" i="4" s="1"/>
  <c r="Q2842" i="4"/>
  <c r="R2842" i="4" s="1"/>
  <c r="S2842" i="4" s="1"/>
  <c r="N2843" i="4"/>
  <c r="O2843" i="4" s="1"/>
  <c r="P2843" i="4" s="1"/>
  <c r="T2843" i="4" s="1"/>
  <c r="Q2843" i="4"/>
  <c r="R2843" i="4"/>
  <c r="S2843" i="4" s="1"/>
  <c r="N2844" i="4"/>
  <c r="O2844" i="4"/>
  <c r="P2844" i="4" s="1"/>
  <c r="Q2844" i="4"/>
  <c r="R2844" i="4" s="1"/>
  <c r="S2844" i="4"/>
  <c r="N2845" i="4"/>
  <c r="O2845" i="4" s="1"/>
  <c r="P2845" i="4"/>
  <c r="T2845" i="4" s="1"/>
  <c r="Q2845" i="4"/>
  <c r="R2845" i="4"/>
  <c r="S2845" i="4" s="1"/>
  <c r="N2846" i="4"/>
  <c r="O2846" i="4"/>
  <c r="P2846" i="4" s="1"/>
  <c r="Q2846" i="4"/>
  <c r="R2846" i="4" s="1"/>
  <c r="S2846" i="4" s="1"/>
  <c r="Q2823" i="4"/>
  <c r="R2823" i="4" s="1"/>
  <c r="O2823" i="4"/>
  <c r="P2823" i="4" s="1"/>
  <c r="N2823" i="4"/>
  <c r="N2799" i="4"/>
  <c r="O2799" i="4" s="1"/>
  <c r="Q2799" i="4"/>
  <c r="R2799" i="4"/>
  <c r="S2799" i="4" s="1"/>
  <c r="N2800" i="4"/>
  <c r="O2800" i="4"/>
  <c r="P2800" i="4" s="1"/>
  <c r="T2800" i="4" s="1"/>
  <c r="Q2800" i="4"/>
  <c r="R2800" i="4" s="1"/>
  <c r="S2800" i="4" s="1"/>
  <c r="N2801" i="4"/>
  <c r="O2801" i="4" s="1"/>
  <c r="P2801" i="4" s="1"/>
  <c r="Q2801" i="4"/>
  <c r="R2801" i="4"/>
  <c r="S2801" i="4" s="1"/>
  <c r="N2802" i="4"/>
  <c r="O2802" i="4"/>
  <c r="P2802" i="4" s="1"/>
  <c r="T2802" i="4" s="1"/>
  <c r="Q2802" i="4"/>
  <c r="R2802" i="4" s="1"/>
  <c r="S2802" i="4" s="1"/>
  <c r="N2803" i="4"/>
  <c r="O2803" i="4" s="1"/>
  <c r="P2803" i="4" s="1"/>
  <c r="Q2803" i="4"/>
  <c r="R2803" i="4"/>
  <c r="S2803" i="4" s="1"/>
  <c r="N2804" i="4"/>
  <c r="O2804" i="4"/>
  <c r="P2804" i="4" s="1"/>
  <c r="T2804" i="4" s="1"/>
  <c r="Q2804" i="4"/>
  <c r="R2804" i="4" s="1"/>
  <c r="S2804" i="4" s="1"/>
  <c r="N2805" i="4"/>
  <c r="O2805" i="4" s="1"/>
  <c r="P2805" i="4" s="1"/>
  <c r="Q2805" i="4"/>
  <c r="R2805" i="4"/>
  <c r="S2805" i="4" s="1"/>
  <c r="N2806" i="4"/>
  <c r="O2806" i="4"/>
  <c r="P2806" i="4" s="1"/>
  <c r="T2806" i="4" s="1"/>
  <c r="Q2806" i="4"/>
  <c r="R2806" i="4" s="1"/>
  <c r="S2806" i="4" s="1"/>
  <c r="N2807" i="4"/>
  <c r="O2807" i="4" s="1"/>
  <c r="P2807" i="4" s="1"/>
  <c r="Q2807" i="4"/>
  <c r="R2807" i="4"/>
  <c r="S2807" i="4" s="1"/>
  <c r="N2808" i="4"/>
  <c r="O2808" i="4"/>
  <c r="P2808" i="4" s="1"/>
  <c r="T2808" i="4" s="1"/>
  <c r="Q2808" i="4"/>
  <c r="R2808" i="4" s="1"/>
  <c r="S2808" i="4" s="1"/>
  <c r="N2809" i="4"/>
  <c r="O2809" i="4" s="1"/>
  <c r="P2809" i="4" s="1"/>
  <c r="Q2809" i="4"/>
  <c r="R2809" i="4"/>
  <c r="S2809" i="4" s="1"/>
  <c r="N2810" i="4"/>
  <c r="O2810" i="4"/>
  <c r="P2810" i="4" s="1"/>
  <c r="T2810" i="4" s="1"/>
  <c r="Q2810" i="4"/>
  <c r="R2810" i="4" s="1"/>
  <c r="S2810" i="4" s="1"/>
  <c r="N2811" i="4"/>
  <c r="O2811" i="4" s="1"/>
  <c r="P2811" i="4" s="1"/>
  <c r="Q2811" i="4"/>
  <c r="R2811" i="4"/>
  <c r="S2811" i="4" s="1"/>
  <c r="N2812" i="4"/>
  <c r="O2812" i="4"/>
  <c r="P2812" i="4" s="1"/>
  <c r="T2812" i="4" s="1"/>
  <c r="Q2812" i="4"/>
  <c r="R2812" i="4" s="1"/>
  <c r="S2812" i="4" s="1"/>
  <c r="N2813" i="4"/>
  <c r="O2813" i="4" s="1"/>
  <c r="P2813" i="4" s="1"/>
  <c r="Q2813" i="4"/>
  <c r="R2813" i="4"/>
  <c r="S2813" i="4" s="1"/>
  <c r="N2814" i="4"/>
  <c r="O2814" i="4"/>
  <c r="P2814" i="4" s="1"/>
  <c r="T2814" i="4" s="1"/>
  <c r="Q2814" i="4"/>
  <c r="R2814" i="4" s="1"/>
  <c r="S2814" i="4" s="1"/>
  <c r="N2815" i="4"/>
  <c r="O2815" i="4" s="1"/>
  <c r="P2815" i="4" s="1"/>
  <c r="Q2815" i="4"/>
  <c r="R2815" i="4"/>
  <c r="S2815" i="4" s="1"/>
  <c r="N2816" i="4"/>
  <c r="O2816" i="4"/>
  <c r="P2816" i="4" s="1"/>
  <c r="T2816" i="4" s="1"/>
  <c r="Q2816" i="4"/>
  <c r="R2816" i="4" s="1"/>
  <c r="S2816" i="4" s="1"/>
  <c r="N2817" i="4"/>
  <c r="O2817" i="4" s="1"/>
  <c r="P2817" i="4" s="1"/>
  <c r="Q2817" i="4"/>
  <c r="R2817" i="4"/>
  <c r="S2817" i="4" s="1"/>
  <c r="N2818" i="4"/>
  <c r="O2818" i="4"/>
  <c r="P2818" i="4" s="1"/>
  <c r="T2818" i="4" s="1"/>
  <c r="Q2818" i="4"/>
  <c r="R2818" i="4" s="1"/>
  <c r="S2818" i="4" s="1"/>
  <c r="N2819" i="4"/>
  <c r="O2819" i="4" s="1"/>
  <c r="P2819" i="4" s="1"/>
  <c r="Q2819" i="4"/>
  <c r="R2819" i="4"/>
  <c r="S2819" i="4" s="1"/>
  <c r="N2820" i="4"/>
  <c r="O2820" i="4"/>
  <c r="P2820" i="4" s="1"/>
  <c r="T2820" i="4" s="1"/>
  <c r="Q2820" i="4"/>
  <c r="R2820" i="4" s="1"/>
  <c r="S2820" i="4" s="1"/>
  <c r="N2821" i="4"/>
  <c r="O2821" i="4" s="1"/>
  <c r="P2821" i="4" s="1"/>
  <c r="Q2821" i="4"/>
  <c r="R2821" i="4"/>
  <c r="S2821" i="4" s="1"/>
  <c r="Q2798" i="4"/>
  <c r="R2798" i="4" s="1"/>
  <c r="O2798" i="4"/>
  <c r="P2798" i="4" s="1"/>
  <c r="N2798" i="4"/>
  <c r="N2774" i="4"/>
  <c r="O2774" i="4"/>
  <c r="P2774" i="4" s="1"/>
  <c r="T2774" i="4" s="1"/>
  <c r="Q2774" i="4"/>
  <c r="R2774" i="4" s="1"/>
  <c r="S2774" i="4" s="1"/>
  <c r="N2775" i="4"/>
  <c r="O2775" i="4" s="1"/>
  <c r="P2775" i="4" s="1"/>
  <c r="Q2775" i="4"/>
  <c r="R2775" i="4"/>
  <c r="S2775" i="4" s="1"/>
  <c r="N2776" i="4"/>
  <c r="O2776" i="4"/>
  <c r="P2776" i="4" s="1"/>
  <c r="T2776" i="4" s="1"/>
  <c r="Q2776" i="4"/>
  <c r="R2776" i="4" s="1"/>
  <c r="S2776" i="4" s="1"/>
  <c r="N2777" i="4"/>
  <c r="O2777" i="4" s="1"/>
  <c r="P2777" i="4" s="1"/>
  <c r="Q2777" i="4"/>
  <c r="R2777" i="4"/>
  <c r="S2777" i="4" s="1"/>
  <c r="N2778" i="4"/>
  <c r="O2778" i="4"/>
  <c r="P2778" i="4" s="1"/>
  <c r="T2778" i="4" s="1"/>
  <c r="Q2778" i="4"/>
  <c r="R2778" i="4" s="1"/>
  <c r="S2778" i="4" s="1"/>
  <c r="N2779" i="4"/>
  <c r="O2779" i="4" s="1"/>
  <c r="P2779" i="4" s="1"/>
  <c r="Q2779" i="4"/>
  <c r="R2779" i="4"/>
  <c r="S2779" i="4" s="1"/>
  <c r="N2780" i="4"/>
  <c r="O2780" i="4"/>
  <c r="P2780" i="4" s="1"/>
  <c r="T2780" i="4" s="1"/>
  <c r="Q2780" i="4"/>
  <c r="R2780" i="4" s="1"/>
  <c r="S2780" i="4" s="1"/>
  <c r="N2781" i="4"/>
  <c r="O2781" i="4" s="1"/>
  <c r="P2781" i="4" s="1"/>
  <c r="Q2781" i="4"/>
  <c r="R2781" i="4"/>
  <c r="S2781" i="4" s="1"/>
  <c r="N2782" i="4"/>
  <c r="O2782" i="4"/>
  <c r="P2782" i="4" s="1"/>
  <c r="T2782" i="4" s="1"/>
  <c r="Q2782" i="4"/>
  <c r="R2782" i="4" s="1"/>
  <c r="S2782" i="4" s="1"/>
  <c r="N2783" i="4"/>
  <c r="O2783" i="4" s="1"/>
  <c r="P2783" i="4" s="1"/>
  <c r="Q2783" i="4"/>
  <c r="R2783" i="4"/>
  <c r="S2783" i="4" s="1"/>
  <c r="N2784" i="4"/>
  <c r="O2784" i="4"/>
  <c r="P2784" i="4" s="1"/>
  <c r="T2784" i="4" s="1"/>
  <c r="Q2784" i="4"/>
  <c r="R2784" i="4" s="1"/>
  <c r="S2784" i="4" s="1"/>
  <c r="N2785" i="4"/>
  <c r="O2785" i="4" s="1"/>
  <c r="P2785" i="4" s="1"/>
  <c r="Q2785" i="4"/>
  <c r="R2785" i="4"/>
  <c r="S2785" i="4" s="1"/>
  <c r="N2786" i="4"/>
  <c r="O2786" i="4"/>
  <c r="P2786" i="4" s="1"/>
  <c r="T2786" i="4" s="1"/>
  <c r="Q2786" i="4"/>
  <c r="R2786" i="4" s="1"/>
  <c r="S2786" i="4" s="1"/>
  <c r="N2787" i="4"/>
  <c r="O2787" i="4" s="1"/>
  <c r="P2787" i="4" s="1"/>
  <c r="Q2787" i="4"/>
  <c r="R2787" i="4"/>
  <c r="S2787" i="4" s="1"/>
  <c r="N2788" i="4"/>
  <c r="O2788" i="4"/>
  <c r="P2788" i="4" s="1"/>
  <c r="T2788" i="4" s="1"/>
  <c r="Q2788" i="4"/>
  <c r="R2788" i="4" s="1"/>
  <c r="S2788" i="4" s="1"/>
  <c r="N2789" i="4"/>
  <c r="O2789" i="4" s="1"/>
  <c r="P2789" i="4" s="1"/>
  <c r="Q2789" i="4"/>
  <c r="R2789" i="4"/>
  <c r="S2789" i="4" s="1"/>
  <c r="N2790" i="4"/>
  <c r="O2790" i="4"/>
  <c r="P2790" i="4" s="1"/>
  <c r="T2790" i="4" s="1"/>
  <c r="Q2790" i="4"/>
  <c r="R2790" i="4" s="1"/>
  <c r="S2790" i="4" s="1"/>
  <c r="N2791" i="4"/>
  <c r="O2791" i="4" s="1"/>
  <c r="P2791" i="4" s="1"/>
  <c r="T2791" i="4" s="1"/>
  <c r="Q2791" i="4"/>
  <c r="R2791" i="4"/>
  <c r="S2791" i="4" s="1"/>
  <c r="N2792" i="4"/>
  <c r="O2792" i="4"/>
  <c r="P2792" i="4" s="1"/>
  <c r="Q2792" i="4"/>
  <c r="R2792" i="4" s="1"/>
  <c r="S2792" i="4" s="1"/>
  <c r="N2793" i="4"/>
  <c r="O2793" i="4" s="1"/>
  <c r="P2793" i="4" s="1"/>
  <c r="T2793" i="4" s="1"/>
  <c r="Q2793" i="4"/>
  <c r="R2793" i="4"/>
  <c r="S2793" i="4" s="1"/>
  <c r="N2794" i="4"/>
  <c r="O2794" i="4"/>
  <c r="P2794" i="4" s="1"/>
  <c r="Q2794" i="4"/>
  <c r="R2794" i="4" s="1"/>
  <c r="S2794" i="4"/>
  <c r="N2795" i="4"/>
  <c r="O2795" i="4" s="1"/>
  <c r="P2795" i="4"/>
  <c r="T2795" i="4" s="1"/>
  <c r="Q2795" i="4"/>
  <c r="R2795" i="4"/>
  <c r="S2795" i="4" s="1"/>
  <c r="N2796" i="4"/>
  <c r="O2796" i="4"/>
  <c r="P2796" i="4" s="1"/>
  <c r="Q2796" i="4"/>
  <c r="R2796" i="4" s="1"/>
  <c r="S2796" i="4" s="1"/>
  <c r="Q2773" i="4"/>
  <c r="R2773" i="4" s="1"/>
  <c r="O2773" i="4"/>
  <c r="P2773" i="4" s="1"/>
  <c r="N2773" i="4"/>
  <c r="N2749" i="4"/>
  <c r="O2749" i="4" s="1"/>
  <c r="P2749" i="4" s="1"/>
  <c r="Q2749" i="4"/>
  <c r="R2749" i="4"/>
  <c r="S2749" i="4" s="1"/>
  <c r="N2750" i="4"/>
  <c r="O2750" i="4"/>
  <c r="P2750" i="4" s="1"/>
  <c r="T2750" i="4" s="1"/>
  <c r="Q2750" i="4"/>
  <c r="R2750" i="4" s="1"/>
  <c r="S2750" i="4" s="1"/>
  <c r="N2751" i="4"/>
  <c r="O2751" i="4" s="1"/>
  <c r="P2751" i="4" s="1"/>
  <c r="Q2751" i="4"/>
  <c r="R2751" i="4"/>
  <c r="S2751" i="4" s="1"/>
  <c r="N2752" i="4"/>
  <c r="O2752" i="4"/>
  <c r="P2752" i="4" s="1"/>
  <c r="T2752" i="4" s="1"/>
  <c r="Q2752" i="4"/>
  <c r="R2752" i="4" s="1"/>
  <c r="S2752" i="4" s="1"/>
  <c r="N2753" i="4"/>
  <c r="O2753" i="4" s="1"/>
  <c r="P2753" i="4" s="1"/>
  <c r="Q2753" i="4"/>
  <c r="R2753" i="4"/>
  <c r="S2753" i="4" s="1"/>
  <c r="N2754" i="4"/>
  <c r="O2754" i="4"/>
  <c r="P2754" i="4" s="1"/>
  <c r="T2754" i="4" s="1"/>
  <c r="Q2754" i="4"/>
  <c r="R2754" i="4" s="1"/>
  <c r="S2754" i="4" s="1"/>
  <c r="N2755" i="4"/>
  <c r="O2755" i="4" s="1"/>
  <c r="P2755" i="4" s="1"/>
  <c r="Q2755" i="4"/>
  <c r="R2755" i="4"/>
  <c r="S2755" i="4" s="1"/>
  <c r="N2756" i="4"/>
  <c r="O2756" i="4"/>
  <c r="P2756" i="4" s="1"/>
  <c r="T2756" i="4" s="1"/>
  <c r="Q2756" i="4"/>
  <c r="R2756" i="4" s="1"/>
  <c r="S2756" i="4" s="1"/>
  <c r="N2757" i="4"/>
  <c r="O2757" i="4" s="1"/>
  <c r="P2757" i="4" s="1"/>
  <c r="Q2757" i="4"/>
  <c r="R2757" i="4"/>
  <c r="S2757" i="4" s="1"/>
  <c r="N2758" i="4"/>
  <c r="O2758" i="4"/>
  <c r="P2758" i="4" s="1"/>
  <c r="T2758" i="4" s="1"/>
  <c r="Q2758" i="4"/>
  <c r="R2758" i="4" s="1"/>
  <c r="S2758" i="4" s="1"/>
  <c r="N2759" i="4"/>
  <c r="O2759" i="4" s="1"/>
  <c r="P2759" i="4" s="1"/>
  <c r="Q2759" i="4"/>
  <c r="R2759" i="4"/>
  <c r="S2759" i="4" s="1"/>
  <c r="N2760" i="4"/>
  <c r="O2760" i="4"/>
  <c r="P2760" i="4" s="1"/>
  <c r="T2760" i="4" s="1"/>
  <c r="Q2760" i="4"/>
  <c r="R2760" i="4" s="1"/>
  <c r="S2760" i="4" s="1"/>
  <c r="N2761" i="4"/>
  <c r="O2761" i="4" s="1"/>
  <c r="P2761" i="4" s="1"/>
  <c r="Q2761" i="4"/>
  <c r="R2761" i="4"/>
  <c r="S2761" i="4" s="1"/>
  <c r="N2762" i="4"/>
  <c r="O2762" i="4"/>
  <c r="P2762" i="4" s="1"/>
  <c r="T2762" i="4" s="1"/>
  <c r="Q2762" i="4"/>
  <c r="R2762" i="4" s="1"/>
  <c r="S2762" i="4" s="1"/>
  <c r="N2763" i="4"/>
  <c r="O2763" i="4" s="1"/>
  <c r="P2763" i="4" s="1"/>
  <c r="Q2763" i="4"/>
  <c r="R2763" i="4"/>
  <c r="S2763" i="4" s="1"/>
  <c r="N2764" i="4"/>
  <c r="O2764" i="4"/>
  <c r="P2764" i="4" s="1"/>
  <c r="T2764" i="4" s="1"/>
  <c r="Q2764" i="4"/>
  <c r="R2764" i="4" s="1"/>
  <c r="S2764" i="4" s="1"/>
  <c r="N2765" i="4"/>
  <c r="O2765" i="4" s="1"/>
  <c r="P2765" i="4" s="1"/>
  <c r="Q2765" i="4"/>
  <c r="R2765" i="4"/>
  <c r="S2765" i="4" s="1"/>
  <c r="N2766" i="4"/>
  <c r="O2766" i="4"/>
  <c r="P2766" i="4" s="1"/>
  <c r="Q2766" i="4"/>
  <c r="R2766" i="4" s="1"/>
  <c r="S2766" i="4"/>
  <c r="N2767" i="4"/>
  <c r="O2767" i="4" s="1"/>
  <c r="P2767" i="4"/>
  <c r="T2767" i="4" s="1"/>
  <c r="Q2767" i="4"/>
  <c r="R2767" i="4"/>
  <c r="S2767" i="4" s="1"/>
  <c r="N2768" i="4"/>
  <c r="O2768" i="4"/>
  <c r="P2768" i="4" s="1"/>
  <c r="Q2768" i="4"/>
  <c r="R2768" i="4" s="1"/>
  <c r="S2768" i="4" s="1"/>
  <c r="N2769" i="4"/>
  <c r="O2769" i="4" s="1"/>
  <c r="P2769" i="4" s="1"/>
  <c r="T2769" i="4" s="1"/>
  <c r="Q2769" i="4"/>
  <c r="R2769" i="4"/>
  <c r="S2769" i="4" s="1"/>
  <c r="N2770" i="4"/>
  <c r="O2770" i="4"/>
  <c r="P2770" i="4" s="1"/>
  <c r="Q2770" i="4"/>
  <c r="R2770" i="4" s="1"/>
  <c r="S2770" i="4"/>
  <c r="N2771" i="4"/>
  <c r="O2771" i="4" s="1"/>
  <c r="P2771" i="4"/>
  <c r="T2771" i="4" s="1"/>
  <c r="Q2771" i="4"/>
  <c r="R2771" i="4"/>
  <c r="S2771" i="4" s="1"/>
  <c r="Q2748" i="4"/>
  <c r="R2748" i="4" s="1"/>
  <c r="O2748" i="4"/>
  <c r="P2748" i="4" s="1"/>
  <c r="N2748" i="4"/>
  <c r="N2724" i="4"/>
  <c r="O2724" i="4" s="1"/>
  <c r="Q2724" i="4"/>
  <c r="R2724" i="4"/>
  <c r="S2724" i="4" s="1"/>
  <c r="N2725" i="4"/>
  <c r="O2725" i="4"/>
  <c r="P2725" i="4" s="1"/>
  <c r="T2725" i="4" s="1"/>
  <c r="Q2725" i="4"/>
  <c r="R2725" i="4" s="1"/>
  <c r="S2725" i="4" s="1"/>
  <c r="N2726" i="4"/>
  <c r="O2726" i="4" s="1"/>
  <c r="P2726" i="4" s="1"/>
  <c r="Q2726" i="4"/>
  <c r="R2726" i="4"/>
  <c r="S2726" i="4" s="1"/>
  <c r="N2727" i="4"/>
  <c r="O2727" i="4"/>
  <c r="P2727" i="4" s="1"/>
  <c r="T2727" i="4" s="1"/>
  <c r="Q2727" i="4"/>
  <c r="R2727" i="4" s="1"/>
  <c r="S2727" i="4" s="1"/>
  <c r="N2728" i="4"/>
  <c r="O2728" i="4" s="1"/>
  <c r="P2728" i="4" s="1"/>
  <c r="Q2728" i="4"/>
  <c r="R2728" i="4"/>
  <c r="S2728" i="4" s="1"/>
  <c r="N2729" i="4"/>
  <c r="O2729" i="4"/>
  <c r="P2729" i="4" s="1"/>
  <c r="T2729" i="4" s="1"/>
  <c r="Q2729" i="4"/>
  <c r="R2729" i="4" s="1"/>
  <c r="S2729" i="4" s="1"/>
  <c r="N2730" i="4"/>
  <c r="O2730" i="4" s="1"/>
  <c r="P2730" i="4" s="1"/>
  <c r="Q2730" i="4"/>
  <c r="R2730" i="4"/>
  <c r="S2730" i="4" s="1"/>
  <c r="N2731" i="4"/>
  <c r="O2731" i="4"/>
  <c r="P2731" i="4" s="1"/>
  <c r="T2731" i="4" s="1"/>
  <c r="Q2731" i="4"/>
  <c r="R2731" i="4" s="1"/>
  <c r="S2731" i="4" s="1"/>
  <c r="N2732" i="4"/>
  <c r="O2732" i="4" s="1"/>
  <c r="P2732" i="4" s="1"/>
  <c r="Q2732" i="4"/>
  <c r="R2732" i="4"/>
  <c r="S2732" i="4" s="1"/>
  <c r="N2733" i="4"/>
  <c r="O2733" i="4"/>
  <c r="P2733" i="4" s="1"/>
  <c r="T2733" i="4" s="1"/>
  <c r="Q2733" i="4"/>
  <c r="R2733" i="4" s="1"/>
  <c r="S2733" i="4" s="1"/>
  <c r="N2734" i="4"/>
  <c r="O2734" i="4" s="1"/>
  <c r="P2734" i="4" s="1"/>
  <c r="Q2734" i="4"/>
  <c r="R2734" i="4"/>
  <c r="S2734" i="4" s="1"/>
  <c r="N2735" i="4"/>
  <c r="O2735" i="4"/>
  <c r="P2735" i="4" s="1"/>
  <c r="T2735" i="4" s="1"/>
  <c r="Q2735" i="4"/>
  <c r="R2735" i="4" s="1"/>
  <c r="S2735" i="4" s="1"/>
  <c r="N2736" i="4"/>
  <c r="O2736" i="4" s="1"/>
  <c r="P2736" i="4" s="1"/>
  <c r="Q2736" i="4"/>
  <c r="R2736" i="4"/>
  <c r="S2736" i="4" s="1"/>
  <c r="N2737" i="4"/>
  <c r="O2737" i="4"/>
  <c r="P2737" i="4" s="1"/>
  <c r="T2737" i="4" s="1"/>
  <c r="Q2737" i="4"/>
  <c r="R2737" i="4" s="1"/>
  <c r="S2737" i="4" s="1"/>
  <c r="N2738" i="4"/>
  <c r="O2738" i="4" s="1"/>
  <c r="P2738" i="4" s="1"/>
  <c r="Q2738" i="4"/>
  <c r="R2738" i="4"/>
  <c r="S2738" i="4" s="1"/>
  <c r="N2739" i="4"/>
  <c r="O2739" i="4"/>
  <c r="P2739" i="4" s="1"/>
  <c r="T2739" i="4" s="1"/>
  <c r="Q2739" i="4"/>
  <c r="R2739" i="4" s="1"/>
  <c r="S2739" i="4" s="1"/>
  <c r="N2740" i="4"/>
  <c r="O2740" i="4" s="1"/>
  <c r="P2740" i="4" s="1"/>
  <c r="Q2740" i="4"/>
  <c r="R2740" i="4"/>
  <c r="S2740" i="4" s="1"/>
  <c r="N2741" i="4"/>
  <c r="O2741" i="4"/>
  <c r="P2741" i="4" s="1"/>
  <c r="T2741" i="4" s="1"/>
  <c r="Q2741" i="4"/>
  <c r="R2741" i="4" s="1"/>
  <c r="S2741" i="4" s="1"/>
  <c r="N2742" i="4"/>
  <c r="O2742" i="4" s="1"/>
  <c r="P2742" i="4" s="1"/>
  <c r="Q2742" i="4"/>
  <c r="R2742" i="4"/>
  <c r="S2742" i="4" s="1"/>
  <c r="N2743" i="4"/>
  <c r="O2743" i="4"/>
  <c r="P2743" i="4" s="1"/>
  <c r="T2743" i="4" s="1"/>
  <c r="Q2743" i="4"/>
  <c r="R2743" i="4" s="1"/>
  <c r="S2743" i="4" s="1"/>
  <c r="N2744" i="4"/>
  <c r="O2744" i="4" s="1"/>
  <c r="P2744" i="4" s="1"/>
  <c r="Q2744" i="4"/>
  <c r="R2744" i="4"/>
  <c r="S2744" i="4" s="1"/>
  <c r="N2745" i="4"/>
  <c r="O2745" i="4"/>
  <c r="P2745" i="4" s="1"/>
  <c r="T2745" i="4" s="1"/>
  <c r="Q2745" i="4"/>
  <c r="R2745" i="4" s="1"/>
  <c r="S2745" i="4" s="1"/>
  <c r="N2746" i="4"/>
  <c r="O2746" i="4" s="1"/>
  <c r="P2746" i="4" s="1"/>
  <c r="Q2746" i="4"/>
  <c r="R2746" i="4"/>
  <c r="S2746" i="4" s="1"/>
  <c r="Q2723" i="4"/>
  <c r="R2723" i="4" s="1"/>
  <c r="O2723" i="4"/>
  <c r="P2723" i="4" s="1"/>
  <c r="N2723" i="4"/>
  <c r="N2698" i="4"/>
  <c r="O2698" i="4"/>
  <c r="P2698" i="4" s="1"/>
  <c r="Q2698" i="4"/>
  <c r="R2698" i="4" s="1"/>
  <c r="S2698" i="4" s="1"/>
  <c r="N2699" i="4"/>
  <c r="O2699" i="4" s="1"/>
  <c r="P2699" i="4" s="1"/>
  <c r="Q2699" i="4"/>
  <c r="R2699" i="4"/>
  <c r="S2699" i="4" s="1"/>
  <c r="N2700" i="4"/>
  <c r="O2700" i="4"/>
  <c r="P2700" i="4" s="1"/>
  <c r="T2700" i="4" s="1"/>
  <c r="Q2700" i="4"/>
  <c r="R2700" i="4" s="1"/>
  <c r="S2700" i="4" s="1"/>
  <c r="N2701" i="4"/>
  <c r="O2701" i="4" s="1"/>
  <c r="P2701" i="4" s="1"/>
  <c r="Q2701" i="4"/>
  <c r="R2701" i="4"/>
  <c r="S2701" i="4" s="1"/>
  <c r="N2702" i="4"/>
  <c r="O2702" i="4"/>
  <c r="P2702" i="4" s="1"/>
  <c r="T2702" i="4" s="1"/>
  <c r="Q2702" i="4"/>
  <c r="R2702" i="4" s="1"/>
  <c r="S2702" i="4" s="1"/>
  <c r="N2703" i="4"/>
  <c r="O2703" i="4" s="1"/>
  <c r="P2703" i="4" s="1"/>
  <c r="Q2703" i="4"/>
  <c r="R2703" i="4"/>
  <c r="S2703" i="4" s="1"/>
  <c r="N2704" i="4"/>
  <c r="O2704" i="4"/>
  <c r="P2704" i="4" s="1"/>
  <c r="T2704" i="4" s="1"/>
  <c r="Q2704" i="4"/>
  <c r="R2704" i="4" s="1"/>
  <c r="S2704" i="4" s="1"/>
  <c r="N2705" i="4"/>
  <c r="O2705" i="4" s="1"/>
  <c r="P2705" i="4" s="1"/>
  <c r="Q2705" i="4"/>
  <c r="R2705" i="4"/>
  <c r="S2705" i="4" s="1"/>
  <c r="N2706" i="4"/>
  <c r="O2706" i="4"/>
  <c r="P2706" i="4" s="1"/>
  <c r="T2706" i="4" s="1"/>
  <c r="Q2706" i="4"/>
  <c r="R2706" i="4" s="1"/>
  <c r="S2706" i="4" s="1"/>
  <c r="N2707" i="4"/>
  <c r="O2707" i="4" s="1"/>
  <c r="P2707" i="4" s="1"/>
  <c r="Q2707" i="4"/>
  <c r="R2707" i="4"/>
  <c r="S2707" i="4" s="1"/>
  <c r="N2708" i="4"/>
  <c r="O2708" i="4"/>
  <c r="P2708" i="4" s="1"/>
  <c r="T2708" i="4" s="1"/>
  <c r="Q2708" i="4"/>
  <c r="R2708" i="4" s="1"/>
  <c r="S2708" i="4" s="1"/>
  <c r="N2709" i="4"/>
  <c r="O2709" i="4" s="1"/>
  <c r="P2709" i="4" s="1"/>
  <c r="Q2709" i="4"/>
  <c r="R2709" i="4"/>
  <c r="S2709" i="4" s="1"/>
  <c r="N2710" i="4"/>
  <c r="O2710" i="4"/>
  <c r="P2710" i="4" s="1"/>
  <c r="T2710" i="4" s="1"/>
  <c r="Q2710" i="4"/>
  <c r="R2710" i="4" s="1"/>
  <c r="S2710" i="4" s="1"/>
  <c r="N2711" i="4"/>
  <c r="O2711" i="4" s="1"/>
  <c r="P2711" i="4" s="1"/>
  <c r="Q2711" i="4"/>
  <c r="R2711" i="4"/>
  <c r="S2711" i="4" s="1"/>
  <c r="N2712" i="4"/>
  <c r="O2712" i="4"/>
  <c r="P2712" i="4" s="1"/>
  <c r="T2712" i="4" s="1"/>
  <c r="Q2712" i="4"/>
  <c r="R2712" i="4" s="1"/>
  <c r="S2712" i="4" s="1"/>
  <c r="N2713" i="4"/>
  <c r="O2713" i="4" s="1"/>
  <c r="P2713" i="4" s="1"/>
  <c r="Q2713" i="4"/>
  <c r="R2713" i="4"/>
  <c r="S2713" i="4" s="1"/>
  <c r="N2714" i="4"/>
  <c r="O2714" i="4"/>
  <c r="P2714" i="4" s="1"/>
  <c r="T2714" i="4" s="1"/>
  <c r="Q2714" i="4"/>
  <c r="R2714" i="4" s="1"/>
  <c r="S2714" i="4" s="1"/>
  <c r="N2715" i="4"/>
  <c r="O2715" i="4" s="1"/>
  <c r="P2715" i="4" s="1"/>
  <c r="Q2715" i="4"/>
  <c r="R2715" i="4"/>
  <c r="S2715" i="4" s="1"/>
  <c r="N2716" i="4"/>
  <c r="O2716" i="4"/>
  <c r="P2716" i="4" s="1"/>
  <c r="Q2716" i="4"/>
  <c r="R2716" i="4" s="1"/>
  <c r="S2716" i="4"/>
  <c r="N2717" i="4"/>
  <c r="O2717" i="4" s="1"/>
  <c r="P2717" i="4"/>
  <c r="T2717" i="4" s="1"/>
  <c r="Q2717" i="4"/>
  <c r="R2717" i="4"/>
  <c r="S2717" i="4" s="1"/>
  <c r="N2718" i="4"/>
  <c r="O2718" i="4"/>
  <c r="P2718" i="4" s="1"/>
  <c r="Q2718" i="4"/>
  <c r="R2718" i="4" s="1"/>
  <c r="S2718" i="4" s="1"/>
  <c r="N2719" i="4"/>
  <c r="O2719" i="4" s="1"/>
  <c r="P2719" i="4" s="1"/>
  <c r="T2719" i="4" s="1"/>
  <c r="Q2719" i="4"/>
  <c r="R2719" i="4"/>
  <c r="S2719" i="4" s="1"/>
  <c r="N2720" i="4"/>
  <c r="O2720" i="4"/>
  <c r="P2720" i="4" s="1"/>
  <c r="Q2720" i="4"/>
  <c r="R2720" i="4" s="1"/>
  <c r="S2720" i="4"/>
  <c r="N2721" i="4"/>
  <c r="O2721" i="4" s="1"/>
  <c r="P2721" i="4"/>
  <c r="T2721" i="4" s="1"/>
  <c r="Q2721" i="4"/>
  <c r="R2721" i="4"/>
  <c r="S2721" i="4" s="1"/>
  <c r="N2674" i="4"/>
  <c r="O2674" i="4"/>
  <c r="P2674" i="4" s="1"/>
  <c r="T2674" i="4" s="1"/>
  <c r="Q2674" i="4"/>
  <c r="R2674" i="4" s="1"/>
  <c r="S2674" i="4" s="1"/>
  <c r="N2675" i="4"/>
  <c r="O2675" i="4" s="1"/>
  <c r="P2675" i="4" s="1"/>
  <c r="Q2675" i="4"/>
  <c r="R2675" i="4"/>
  <c r="S2675" i="4" s="1"/>
  <c r="N2676" i="4"/>
  <c r="O2676" i="4"/>
  <c r="P2676" i="4" s="1"/>
  <c r="T2676" i="4" s="1"/>
  <c r="Q2676" i="4"/>
  <c r="R2676" i="4" s="1"/>
  <c r="S2676" i="4" s="1"/>
  <c r="N2677" i="4"/>
  <c r="O2677" i="4" s="1"/>
  <c r="P2677" i="4" s="1"/>
  <c r="Q2677" i="4"/>
  <c r="R2677" i="4"/>
  <c r="S2677" i="4" s="1"/>
  <c r="N2678" i="4"/>
  <c r="O2678" i="4"/>
  <c r="P2678" i="4" s="1"/>
  <c r="T2678" i="4" s="1"/>
  <c r="Q2678" i="4"/>
  <c r="R2678" i="4" s="1"/>
  <c r="S2678" i="4" s="1"/>
  <c r="N2679" i="4"/>
  <c r="O2679" i="4" s="1"/>
  <c r="P2679" i="4" s="1"/>
  <c r="Q2679" i="4"/>
  <c r="R2679" i="4"/>
  <c r="S2679" i="4" s="1"/>
  <c r="N2680" i="4"/>
  <c r="O2680" i="4"/>
  <c r="P2680" i="4" s="1"/>
  <c r="T2680" i="4" s="1"/>
  <c r="Q2680" i="4"/>
  <c r="R2680" i="4" s="1"/>
  <c r="S2680" i="4" s="1"/>
  <c r="N2681" i="4"/>
  <c r="O2681" i="4" s="1"/>
  <c r="P2681" i="4" s="1"/>
  <c r="Q2681" i="4"/>
  <c r="R2681" i="4"/>
  <c r="S2681" i="4" s="1"/>
  <c r="N2682" i="4"/>
  <c r="O2682" i="4"/>
  <c r="P2682" i="4" s="1"/>
  <c r="T2682" i="4" s="1"/>
  <c r="Q2682" i="4"/>
  <c r="R2682" i="4" s="1"/>
  <c r="S2682" i="4" s="1"/>
  <c r="N2683" i="4"/>
  <c r="O2683" i="4" s="1"/>
  <c r="P2683" i="4" s="1"/>
  <c r="Q2683" i="4"/>
  <c r="R2683" i="4"/>
  <c r="S2683" i="4" s="1"/>
  <c r="N2684" i="4"/>
  <c r="O2684" i="4"/>
  <c r="P2684" i="4" s="1"/>
  <c r="T2684" i="4" s="1"/>
  <c r="Q2684" i="4"/>
  <c r="R2684" i="4" s="1"/>
  <c r="S2684" i="4" s="1"/>
  <c r="N2685" i="4"/>
  <c r="O2685" i="4" s="1"/>
  <c r="P2685" i="4" s="1"/>
  <c r="Q2685" i="4"/>
  <c r="R2685" i="4"/>
  <c r="S2685" i="4" s="1"/>
  <c r="N2686" i="4"/>
  <c r="O2686" i="4"/>
  <c r="P2686" i="4" s="1"/>
  <c r="T2686" i="4" s="1"/>
  <c r="Q2686" i="4"/>
  <c r="R2686" i="4" s="1"/>
  <c r="S2686" i="4" s="1"/>
  <c r="N2687" i="4"/>
  <c r="O2687" i="4" s="1"/>
  <c r="P2687" i="4" s="1"/>
  <c r="Q2687" i="4"/>
  <c r="R2687" i="4"/>
  <c r="S2687" i="4" s="1"/>
  <c r="N2688" i="4"/>
  <c r="O2688" i="4"/>
  <c r="P2688" i="4" s="1"/>
  <c r="T2688" i="4" s="1"/>
  <c r="Q2688" i="4"/>
  <c r="R2688" i="4" s="1"/>
  <c r="S2688" i="4" s="1"/>
  <c r="N2689" i="4"/>
  <c r="O2689" i="4" s="1"/>
  <c r="P2689" i="4" s="1"/>
  <c r="Q2689" i="4"/>
  <c r="R2689" i="4"/>
  <c r="S2689" i="4" s="1"/>
  <c r="N2690" i="4"/>
  <c r="O2690" i="4"/>
  <c r="P2690" i="4" s="1"/>
  <c r="T2690" i="4" s="1"/>
  <c r="Q2690" i="4"/>
  <c r="R2690" i="4" s="1"/>
  <c r="S2690" i="4" s="1"/>
  <c r="N2691" i="4"/>
  <c r="O2691" i="4" s="1"/>
  <c r="P2691" i="4" s="1"/>
  <c r="Q2691" i="4"/>
  <c r="R2691" i="4"/>
  <c r="S2691" i="4" s="1"/>
  <c r="N2692" i="4"/>
  <c r="O2692" i="4"/>
  <c r="P2692" i="4" s="1"/>
  <c r="Q2692" i="4"/>
  <c r="R2692" i="4" s="1"/>
  <c r="S2692" i="4"/>
  <c r="N2693" i="4"/>
  <c r="O2693" i="4" s="1"/>
  <c r="P2693" i="4"/>
  <c r="T2693" i="4" s="1"/>
  <c r="Q2693" i="4"/>
  <c r="R2693" i="4"/>
  <c r="S2693" i="4" s="1"/>
  <c r="N2694" i="4"/>
  <c r="O2694" i="4"/>
  <c r="P2694" i="4" s="1"/>
  <c r="Q2694" i="4"/>
  <c r="R2694" i="4" s="1"/>
  <c r="S2694" i="4" s="1"/>
  <c r="N2695" i="4"/>
  <c r="O2695" i="4" s="1"/>
  <c r="P2695" i="4" s="1"/>
  <c r="T2695" i="4" s="1"/>
  <c r="Q2695" i="4"/>
  <c r="R2695" i="4"/>
  <c r="S2695" i="4" s="1"/>
  <c r="N2696" i="4"/>
  <c r="O2696" i="4"/>
  <c r="P2696" i="4" s="1"/>
  <c r="Q2696" i="4"/>
  <c r="R2696" i="4" s="1"/>
  <c r="S2696" i="4"/>
  <c r="Q2673" i="4"/>
  <c r="R2673" i="4" s="1"/>
  <c r="O2673" i="4"/>
  <c r="P2673" i="4" s="1"/>
  <c r="N2673" i="4"/>
  <c r="N2649" i="4"/>
  <c r="O2649" i="4"/>
  <c r="P2649" i="4" s="1"/>
  <c r="T2649" i="4" s="1"/>
  <c r="Q2649" i="4"/>
  <c r="R2649" i="4" s="1"/>
  <c r="S2649" i="4" s="1"/>
  <c r="N2650" i="4"/>
  <c r="O2650" i="4" s="1"/>
  <c r="P2650" i="4" s="1"/>
  <c r="Q2650" i="4"/>
  <c r="R2650" i="4"/>
  <c r="S2650" i="4" s="1"/>
  <c r="N2651" i="4"/>
  <c r="O2651" i="4"/>
  <c r="P2651" i="4" s="1"/>
  <c r="T2651" i="4" s="1"/>
  <c r="Q2651" i="4"/>
  <c r="R2651" i="4" s="1"/>
  <c r="S2651" i="4" s="1"/>
  <c r="N2652" i="4"/>
  <c r="O2652" i="4" s="1"/>
  <c r="P2652" i="4" s="1"/>
  <c r="Q2652" i="4"/>
  <c r="R2652" i="4"/>
  <c r="S2652" i="4" s="1"/>
  <c r="N2653" i="4"/>
  <c r="O2653" i="4"/>
  <c r="P2653" i="4" s="1"/>
  <c r="T2653" i="4" s="1"/>
  <c r="Q2653" i="4"/>
  <c r="R2653" i="4" s="1"/>
  <c r="S2653" i="4" s="1"/>
  <c r="N2654" i="4"/>
  <c r="O2654" i="4" s="1"/>
  <c r="P2654" i="4" s="1"/>
  <c r="Q2654" i="4"/>
  <c r="R2654" i="4"/>
  <c r="S2654" i="4" s="1"/>
  <c r="N2655" i="4"/>
  <c r="O2655" i="4"/>
  <c r="P2655" i="4" s="1"/>
  <c r="T2655" i="4" s="1"/>
  <c r="Q2655" i="4"/>
  <c r="R2655" i="4" s="1"/>
  <c r="S2655" i="4" s="1"/>
  <c r="N2656" i="4"/>
  <c r="O2656" i="4" s="1"/>
  <c r="P2656" i="4" s="1"/>
  <c r="Q2656" i="4"/>
  <c r="R2656" i="4"/>
  <c r="S2656" i="4" s="1"/>
  <c r="N2657" i="4"/>
  <c r="O2657" i="4"/>
  <c r="P2657" i="4" s="1"/>
  <c r="T2657" i="4" s="1"/>
  <c r="Q2657" i="4"/>
  <c r="R2657" i="4" s="1"/>
  <c r="S2657" i="4" s="1"/>
  <c r="N2658" i="4"/>
  <c r="O2658" i="4" s="1"/>
  <c r="P2658" i="4" s="1"/>
  <c r="Q2658" i="4"/>
  <c r="R2658" i="4"/>
  <c r="S2658" i="4" s="1"/>
  <c r="N2659" i="4"/>
  <c r="O2659" i="4"/>
  <c r="P2659" i="4" s="1"/>
  <c r="T2659" i="4" s="1"/>
  <c r="Q2659" i="4"/>
  <c r="R2659" i="4" s="1"/>
  <c r="S2659" i="4" s="1"/>
  <c r="N2660" i="4"/>
  <c r="O2660" i="4" s="1"/>
  <c r="P2660" i="4" s="1"/>
  <c r="Q2660" i="4"/>
  <c r="R2660" i="4"/>
  <c r="S2660" i="4" s="1"/>
  <c r="N2661" i="4"/>
  <c r="O2661" i="4"/>
  <c r="P2661" i="4" s="1"/>
  <c r="T2661" i="4" s="1"/>
  <c r="Q2661" i="4"/>
  <c r="R2661" i="4" s="1"/>
  <c r="S2661" i="4" s="1"/>
  <c r="N2662" i="4"/>
  <c r="O2662" i="4" s="1"/>
  <c r="P2662" i="4" s="1"/>
  <c r="Q2662" i="4"/>
  <c r="R2662" i="4"/>
  <c r="S2662" i="4" s="1"/>
  <c r="N2663" i="4"/>
  <c r="O2663" i="4"/>
  <c r="P2663" i="4" s="1"/>
  <c r="T2663" i="4" s="1"/>
  <c r="Q2663" i="4"/>
  <c r="R2663" i="4" s="1"/>
  <c r="S2663" i="4" s="1"/>
  <c r="N2664" i="4"/>
  <c r="O2664" i="4" s="1"/>
  <c r="P2664" i="4" s="1"/>
  <c r="Q2664" i="4"/>
  <c r="R2664" i="4"/>
  <c r="S2664" i="4" s="1"/>
  <c r="N2665" i="4"/>
  <c r="O2665" i="4"/>
  <c r="P2665" i="4" s="1"/>
  <c r="T2665" i="4" s="1"/>
  <c r="Q2665" i="4"/>
  <c r="R2665" i="4" s="1"/>
  <c r="S2665" i="4" s="1"/>
  <c r="N2666" i="4"/>
  <c r="O2666" i="4" s="1"/>
  <c r="P2666" i="4" s="1"/>
  <c r="T2666" i="4" s="1"/>
  <c r="Q2666" i="4"/>
  <c r="R2666" i="4"/>
  <c r="S2666" i="4" s="1"/>
  <c r="N2667" i="4"/>
  <c r="O2667" i="4"/>
  <c r="P2667" i="4" s="1"/>
  <c r="Q2667" i="4"/>
  <c r="R2667" i="4" s="1"/>
  <c r="S2667" i="4" s="1"/>
  <c r="N2668" i="4"/>
  <c r="O2668" i="4" s="1"/>
  <c r="P2668" i="4" s="1"/>
  <c r="T2668" i="4" s="1"/>
  <c r="Q2668" i="4"/>
  <c r="R2668" i="4"/>
  <c r="S2668" i="4" s="1"/>
  <c r="N2669" i="4"/>
  <c r="O2669" i="4"/>
  <c r="P2669" i="4" s="1"/>
  <c r="Q2669" i="4"/>
  <c r="R2669" i="4" s="1"/>
  <c r="S2669" i="4"/>
  <c r="N2670" i="4"/>
  <c r="O2670" i="4" s="1"/>
  <c r="P2670" i="4"/>
  <c r="T2670" i="4" s="1"/>
  <c r="Q2670" i="4"/>
  <c r="R2670" i="4"/>
  <c r="S2670" i="4" s="1"/>
  <c r="N2671" i="4"/>
  <c r="O2671" i="4"/>
  <c r="P2671" i="4" s="1"/>
  <c r="Q2671" i="4"/>
  <c r="R2671" i="4" s="1"/>
  <c r="S2671" i="4" s="1"/>
  <c r="Q2648" i="4"/>
  <c r="R2648" i="4" s="1"/>
  <c r="O2648" i="4"/>
  <c r="P2648" i="4" s="1"/>
  <c r="N2648" i="4"/>
  <c r="N2624" i="4"/>
  <c r="O2624" i="4"/>
  <c r="P2624" i="4" s="1"/>
  <c r="T2624" i="4" s="1"/>
  <c r="Q2624" i="4"/>
  <c r="R2624" i="4" s="1"/>
  <c r="S2624" i="4" s="1"/>
  <c r="N2625" i="4"/>
  <c r="O2625" i="4" s="1"/>
  <c r="P2625" i="4" s="1"/>
  <c r="Q2625" i="4"/>
  <c r="R2625" i="4"/>
  <c r="S2625" i="4" s="1"/>
  <c r="N2626" i="4"/>
  <c r="O2626" i="4"/>
  <c r="P2626" i="4" s="1"/>
  <c r="T2626" i="4" s="1"/>
  <c r="Q2626" i="4"/>
  <c r="R2626" i="4" s="1"/>
  <c r="S2626" i="4" s="1"/>
  <c r="N2627" i="4"/>
  <c r="O2627" i="4" s="1"/>
  <c r="P2627" i="4" s="1"/>
  <c r="Q2627" i="4"/>
  <c r="R2627" i="4"/>
  <c r="S2627" i="4" s="1"/>
  <c r="N2628" i="4"/>
  <c r="O2628" i="4"/>
  <c r="P2628" i="4" s="1"/>
  <c r="T2628" i="4" s="1"/>
  <c r="Q2628" i="4"/>
  <c r="R2628" i="4" s="1"/>
  <c r="S2628" i="4" s="1"/>
  <c r="N2629" i="4"/>
  <c r="O2629" i="4" s="1"/>
  <c r="P2629" i="4" s="1"/>
  <c r="Q2629" i="4"/>
  <c r="R2629" i="4"/>
  <c r="S2629" i="4" s="1"/>
  <c r="N2630" i="4"/>
  <c r="O2630" i="4"/>
  <c r="P2630" i="4" s="1"/>
  <c r="T2630" i="4" s="1"/>
  <c r="Q2630" i="4"/>
  <c r="R2630" i="4" s="1"/>
  <c r="S2630" i="4" s="1"/>
  <c r="N2631" i="4"/>
  <c r="O2631" i="4" s="1"/>
  <c r="P2631" i="4" s="1"/>
  <c r="Q2631" i="4"/>
  <c r="R2631" i="4"/>
  <c r="S2631" i="4" s="1"/>
  <c r="N2632" i="4"/>
  <c r="O2632" i="4"/>
  <c r="P2632" i="4" s="1"/>
  <c r="T2632" i="4" s="1"/>
  <c r="Q2632" i="4"/>
  <c r="R2632" i="4" s="1"/>
  <c r="S2632" i="4" s="1"/>
  <c r="N2633" i="4"/>
  <c r="O2633" i="4" s="1"/>
  <c r="P2633" i="4" s="1"/>
  <c r="Q2633" i="4"/>
  <c r="R2633" i="4"/>
  <c r="S2633" i="4" s="1"/>
  <c r="N2634" i="4"/>
  <c r="O2634" i="4"/>
  <c r="P2634" i="4" s="1"/>
  <c r="T2634" i="4" s="1"/>
  <c r="Q2634" i="4"/>
  <c r="R2634" i="4" s="1"/>
  <c r="S2634" i="4" s="1"/>
  <c r="N2635" i="4"/>
  <c r="O2635" i="4" s="1"/>
  <c r="P2635" i="4" s="1"/>
  <c r="Q2635" i="4"/>
  <c r="R2635" i="4"/>
  <c r="S2635" i="4" s="1"/>
  <c r="N2636" i="4"/>
  <c r="O2636" i="4"/>
  <c r="P2636" i="4" s="1"/>
  <c r="T2636" i="4" s="1"/>
  <c r="Q2636" i="4"/>
  <c r="R2636" i="4" s="1"/>
  <c r="S2636" i="4" s="1"/>
  <c r="N2637" i="4"/>
  <c r="O2637" i="4" s="1"/>
  <c r="P2637" i="4" s="1"/>
  <c r="Q2637" i="4"/>
  <c r="R2637" i="4"/>
  <c r="S2637" i="4" s="1"/>
  <c r="N2638" i="4"/>
  <c r="O2638" i="4"/>
  <c r="P2638" i="4" s="1"/>
  <c r="T2638" i="4" s="1"/>
  <c r="Q2638" i="4"/>
  <c r="R2638" i="4" s="1"/>
  <c r="S2638" i="4" s="1"/>
  <c r="N2639" i="4"/>
  <c r="O2639" i="4" s="1"/>
  <c r="P2639" i="4" s="1"/>
  <c r="Q2639" i="4"/>
  <c r="R2639" i="4"/>
  <c r="S2639" i="4" s="1"/>
  <c r="N2640" i="4"/>
  <c r="O2640" i="4"/>
  <c r="P2640" i="4" s="1"/>
  <c r="T2640" i="4" s="1"/>
  <c r="Q2640" i="4"/>
  <c r="R2640" i="4" s="1"/>
  <c r="S2640" i="4" s="1"/>
  <c r="N2641" i="4"/>
  <c r="O2641" i="4" s="1"/>
  <c r="P2641" i="4" s="1"/>
  <c r="T2641" i="4" s="1"/>
  <c r="Q2641" i="4"/>
  <c r="R2641" i="4"/>
  <c r="S2641" i="4" s="1"/>
  <c r="N2642" i="4"/>
  <c r="O2642" i="4"/>
  <c r="P2642" i="4" s="1"/>
  <c r="Q2642" i="4"/>
  <c r="R2642" i="4" s="1"/>
  <c r="S2642" i="4" s="1"/>
  <c r="N2643" i="4"/>
  <c r="O2643" i="4" s="1"/>
  <c r="P2643" i="4" s="1"/>
  <c r="T2643" i="4" s="1"/>
  <c r="Q2643" i="4"/>
  <c r="R2643" i="4"/>
  <c r="S2643" i="4" s="1"/>
  <c r="N2644" i="4"/>
  <c r="O2644" i="4"/>
  <c r="P2644" i="4" s="1"/>
  <c r="Q2644" i="4"/>
  <c r="R2644" i="4" s="1"/>
  <c r="S2644" i="4"/>
  <c r="N2645" i="4"/>
  <c r="O2645" i="4" s="1"/>
  <c r="P2645" i="4"/>
  <c r="T2645" i="4" s="1"/>
  <c r="Q2645" i="4"/>
  <c r="R2645" i="4"/>
  <c r="S2645" i="4" s="1"/>
  <c r="N2646" i="4"/>
  <c r="O2646" i="4"/>
  <c r="P2646" i="4" s="1"/>
  <c r="Q2646" i="4"/>
  <c r="R2646" i="4" s="1"/>
  <c r="S2646" i="4" s="1"/>
  <c r="Q2623" i="4"/>
  <c r="R2623" i="4" s="1"/>
  <c r="O2623" i="4"/>
  <c r="P2623" i="4" s="1"/>
  <c r="N2623" i="4"/>
  <c r="N2599" i="4"/>
  <c r="O2599" i="4"/>
  <c r="P2599" i="4" s="1"/>
  <c r="T2599" i="4" s="1"/>
  <c r="Q2599" i="4"/>
  <c r="R2599" i="4" s="1"/>
  <c r="S2599" i="4" s="1"/>
  <c r="N2600" i="4"/>
  <c r="O2600" i="4" s="1"/>
  <c r="P2600" i="4" s="1"/>
  <c r="Q2600" i="4"/>
  <c r="R2600" i="4"/>
  <c r="S2600" i="4" s="1"/>
  <c r="N2601" i="4"/>
  <c r="O2601" i="4"/>
  <c r="P2601" i="4" s="1"/>
  <c r="T2601" i="4" s="1"/>
  <c r="Q2601" i="4"/>
  <c r="R2601" i="4" s="1"/>
  <c r="S2601" i="4" s="1"/>
  <c r="N2602" i="4"/>
  <c r="O2602" i="4" s="1"/>
  <c r="P2602" i="4" s="1"/>
  <c r="Q2602" i="4"/>
  <c r="R2602" i="4"/>
  <c r="S2602" i="4" s="1"/>
  <c r="N2603" i="4"/>
  <c r="O2603" i="4"/>
  <c r="P2603" i="4" s="1"/>
  <c r="T2603" i="4" s="1"/>
  <c r="Q2603" i="4"/>
  <c r="R2603" i="4" s="1"/>
  <c r="S2603" i="4" s="1"/>
  <c r="N2604" i="4"/>
  <c r="O2604" i="4" s="1"/>
  <c r="P2604" i="4" s="1"/>
  <c r="Q2604" i="4"/>
  <c r="R2604" i="4"/>
  <c r="S2604" i="4" s="1"/>
  <c r="N2605" i="4"/>
  <c r="O2605" i="4"/>
  <c r="P2605" i="4" s="1"/>
  <c r="T2605" i="4" s="1"/>
  <c r="Q2605" i="4"/>
  <c r="R2605" i="4" s="1"/>
  <c r="S2605" i="4" s="1"/>
  <c r="N2606" i="4"/>
  <c r="O2606" i="4" s="1"/>
  <c r="P2606" i="4" s="1"/>
  <c r="Q2606" i="4"/>
  <c r="R2606" i="4"/>
  <c r="S2606" i="4" s="1"/>
  <c r="N2607" i="4"/>
  <c r="O2607" i="4"/>
  <c r="P2607" i="4" s="1"/>
  <c r="T2607" i="4" s="1"/>
  <c r="Q2607" i="4"/>
  <c r="R2607" i="4" s="1"/>
  <c r="S2607" i="4" s="1"/>
  <c r="N2608" i="4"/>
  <c r="O2608" i="4" s="1"/>
  <c r="P2608" i="4" s="1"/>
  <c r="Q2608" i="4"/>
  <c r="R2608" i="4"/>
  <c r="S2608" i="4" s="1"/>
  <c r="N2609" i="4"/>
  <c r="O2609" i="4"/>
  <c r="P2609" i="4" s="1"/>
  <c r="T2609" i="4" s="1"/>
  <c r="Q2609" i="4"/>
  <c r="R2609" i="4" s="1"/>
  <c r="S2609" i="4" s="1"/>
  <c r="N2610" i="4"/>
  <c r="O2610" i="4" s="1"/>
  <c r="P2610" i="4" s="1"/>
  <c r="Q2610" i="4"/>
  <c r="R2610" i="4"/>
  <c r="S2610" i="4" s="1"/>
  <c r="N2611" i="4"/>
  <c r="O2611" i="4"/>
  <c r="P2611" i="4" s="1"/>
  <c r="T2611" i="4" s="1"/>
  <c r="Q2611" i="4"/>
  <c r="R2611" i="4" s="1"/>
  <c r="S2611" i="4" s="1"/>
  <c r="N2612" i="4"/>
  <c r="O2612" i="4" s="1"/>
  <c r="P2612" i="4" s="1"/>
  <c r="Q2612" i="4"/>
  <c r="R2612" i="4"/>
  <c r="S2612" i="4" s="1"/>
  <c r="N2613" i="4"/>
  <c r="O2613" i="4"/>
  <c r="P2613" i="4" s="1"/>
  <c r="T2613" i="4" s="1"/>
  <c r="Q2613" i="4"/>
  <c r="R2613" i="4" s="1"/>
  <c r="S2613" i="4" s="1"/>
  <c r="N2614" i="4"/>
  <c r="O2614" i="4" s="1"/>
  <c r="P2614" i="4" s="1"/>
  <c r="Q2614" i="4"/>
  <c r="R2614" i="4"/>
  <c r="S2614" i="4" s="1"/>
  <c r="N2615" i="4"/>
  <c r="O2615" i="4"/>
  <c r="P2615" i="4" s="1"/>
  <c r="T2615" i="4" s="1"/>
  <c r="Q2615" i="4"/>
  <c r="R2615" i="4" s="1"/>
  <c r="S2615" i="4" s="1"/>
  <c r="N2616" i="4"/>
  <c r="O2616" i="4" s="1"/>
  <c r="P2616" i="4" s="1"/>
  <c r="T2616" i="4" s="1"/>
  <c r="Q2616" i="4"/>
  <c r="R2616" i="4"/>
  <c r="S2616" i="4" s="1"/>
  <c r="N2617" i="4"/>
  <c r="O2617" i="4"/>
  <c r="P2617" i="4" s="1"/>
  <c r="Q2617" i="4"/>
  <c r="R2617" i="4" s="1"/>
  <c r="S2617" i="4" s="1"/>
  <c r="N2618" i="4"/>
  <c r="O2618" i="4" s="1"/>
  <c r="P2618" i="4" s="1"/>
  <c r="T2618" i="4" s="1"/>
  <c r="Q2618" i="4"/>
  <c r="R2618" i="4"/>
  <c r="S2618" i="4" s="1"/>
  <c r="N2619" i="4"/>
  <c r="O2619" i="4"/>
  <c r="P2619" i="4" s="1"/>
  <c r="Q2619" i="4"/>
  <c r="R2619" i="4" s="1"/>
  <c r="S2619" i="4"/>
  <c r="N2620" i="4"/>
  <c r="O2620" i="4" s="1"/>
  <c r="P2620" i="4"/>
  <c r="T2620" i="4" s="1"/>
  <c r="Q2620" i="4"/>
  <c r="R2620" i="4"/>
  <c r="S2620" i="4" s="1"/>
  <c r="N2621" i="4"/>
  <c r="O2621" i="4"/>
  <c r="P2621" i="4" s="1"/>
  <c r="Q2621" i="4"/>
  <c r="R2621" i="4" s="1"/>
  <c r="S2621" i="4" s="1"/>
  <c r="R2598" i="4"/>
  <c r="S2598" i="4" s="1"/>
  <c r="Q2598" i="4"/>
  <c r="N2598" i="4"/>
  <c r="O2598" i="4" s="1"/>
  <c r="N2574" i="4"/>
  <c r="O2574" i="4"/>
  <c r="P2574" i="4" s="1"/>
  <c r="Q2574" i="4"/>
  <c r="R2574" i="4" s="1"/>
  <c r="S2574" i="4" s="1"/>
  <c r="N2575" i="4"/>
  <c r="O2575" i="4" s="1"/>
  <c r="P2575" i="4" s="1"/>
  <c r="Q2575" i="4"/>
  <c r="R2575" i="4"/>
  <c r="S2575" i="4" s="1"/>
  <c r="N2576" i="4"/>
  <c r="O2576" i="4"/>
  <c r="P2576" i="4" s="1"/>
  <c r="Q2576" i="4"/>
  <c r="R2576" i="4" s="1"/>
  <c r="S2576" i="4" s="1"/>
  <c r="N2577" i="4"/>
  <c r="O2577" i="4" s="1"/>
  <c r="P2577" i="4" s="1"/>
  <c r="Q2577" i="4"/>
  <c r="R2577" i="4"/>
  <c r="S2577" i="4" s="1"/>
  <c r="N2578" i="4"/>
  <c r="O2578" i="4"/>
  <c r="P2578" i="4" s="1"/>
  <c r="Q2578" i="4"/>
  <c r="R2578" i="4" s="1"/>
  <c r="S2578" i="4" s="1"/>
  <c r="N2579" i="4"/>
  <c r="O2579" i="4" s="1"/>
  <c r="P2579" i="4" s="1"/>
  <c r="Q2579" i="4"/>
  <c r="R2579" i="4"/>
  <c r="S2579" i="4" s="1"/>
  <c r="N2580" i="4"/>
  <c r="O2580" i="4"/>
  <c r="P2580" i="4" s="1"/>
  <c r="Q2580" i="4"/>
  <c r="R2580" i="4" s="1"/>
  <c r="S2580" i="4" s="1"/>
  <c r="N2581" i="4"/>
  <c r="O2581" i="4" s="1"/>
  <c r="P2581" i="4" s="1"/>
  <c r="Q2581" i="4"/>
  <c r="R2581" i="4"/>
  <c r="S2581" i="4" s="1"/>
  <c r="N2582" i="4"/>
  <c r="O2582" i="4"/>
  <c r="P2582" i="4" s="1"/>
  <c r="Q2582" i="4"/>
  <c r="R2582" i="4" s="1"/>
  <c r="S2582" i="4" s="1"/>
  <c r="N2583" i="4"/>
  <c r="O2583" i="4" s="1"/>
  <c r="P2583" i="4" s="1"/>
  <c r="Q2583" i="4"/>
  <c r="R2583" i="4"/>
  <c r="S2583" i="4" s="1"/>
  <c r="N2584" i="4"/>
  <c r="O2584" i="4"/>
  <c r="P2584" i="4" s="1"/>
  <c r="Q2584" i="4"/>
  <c r="R2584" i="4" s="1"/>
  <c r="S2584" i="4" s="1"/>
  <c r="N2585" i="4"/>
  <c r="O2585" i="4" s="1"/>
  <c r="P2585" i="4" s="1"/>
  <c r="Q2585" i="4"/>
  <c r="R2585" i="4"/>
  <c r="S2585" i="4" s="1"/>
  <c r="N2586" i="4"/>
  <c r="O2586" i="4"/>
  <c r="P2586" i="4" s="1"/>
  <c r="Q2586" i="4"/>
  <c r="R2586" i="4" s="1"/>
  <c r="S2586" i="4" s="1"/>
  <c r="N2587" i="4"/>
  <c r="O2587" i="4" s="1"/>
  <c r="P2587" i="4" s="1"/>
  <c r="Q2587" i="4"/>
  <c r="R2587" i="4"/>
  <c r="S2587" i="4" s="1"/>
  <c r="N2588" i="4"/>
  <c r="O2588" i="4"/>
  <c r="P2588" i="4" s="1"/>
  <c r="Q2588" i="4"/>
  <c r="R2588" i="4" s="1"/>
  <c r="S2588" i="4" s="1"/>
  <c r="N2589" i="4"/>
  <c r="O2589" i="4" s="1"/>
  <c r="P2589" i="4" s="1"/>
  <c r="Q2589" i="4"/>
  <c r="R2589" i="4"/>
  <c r="S2589" i="4" s="1"/>
  <c r="N2590" i="4"/>
  <c r="O2590" i="4"/>
  <c r="P2590" i="4" s="1"/>
  <c r="Q2590" i="4"/>
  <c r="R2590" i="4" s="1"/>
  <c r="S2590" i="4" s="1"/>
  <c r="N2591" i="4"/>
  <c r="O2591" i="4" s="1"/>
  <c r="P2591" i="4" s="1"/>
  <c r="Q2591" i="4"/>
  <c r="R2591" i="4"/>
  <c r="S2591" i="4" s="1"/>
  <c r="N2592" i="4"/>
  <c r="O2592" i="4"/>
  <c r="P2592" i="4" s="1"/>
  <c r="Q2592" i="4"/>
  <c r="R2592" i="4" s="1"/>
  <c r="S2592" i="4" s="1"/>
  <c r="N2593" i="4"/>
  <c r="O2593" i="4" s="1"/>
  <c r="P2593" i="4" s="1"/>
  <c r="T2593" i="4" s="1"/>
  <c r="Q2593" i="4"/>
  <c r="R2593" i="4"/>
  <c r="S2593" i="4" s="1"/>
  <c r="N2594" i="4"/>
  <c r="O2594" i="4"/>
  <c r="P2594" i="4" s="1"/>
  <c r="Q2594" i="4"/>
  <c r="R2594" i="4" s="1"/>
  <c r="S2594" i="4"/>
  <c r="N2595" i="4"/>
  <c r="O2595" i="4" s="1"/>
  <c r="P2595" i="4"/>
  <c r="T2595" i="4" s="1"/>
  <c r="Q2595" i="4"/>
  <c r="R2595" i="4"/>
  <c r="S2595" i="4" s="1"/>
  <c r="N2596" i="4"/>
  <c r="O2596" i="4"/>
  <c r="P2596" i="4" s="1"/>
  <c r="Q2596" i="4"/>
  <c r="R2596" i="4" s="1"/>
  <c r="S2596" i="4" s="1"/>
  <c r="Q2573" i="4"/>
  <c r="R2573" i="4" s="1"/>
  <c r="O2573" i="4"/>
  <c r="P2573" i="4" s="1"/>
  <c r="N2573" i="4"/>
  <c r="N2549" i="4"/>
  <c r="O2549" i="4"/>
  <c r="P2549" i="4" s="1"/>
  <c r="T2549" i="4" s="1"/>
  <c r="Q2549" i="4"/>
  <c r="R2549" i="4" s="1"/>
  <c r="S2549" i="4" s="1"/>
  <c r="N2550" i="4"/>
  <c r="O2550" i="4" s="1"/>
  <c r="P2550" i="4" s="1"/>
  <c r="Q2550" i="4"/>
  <c r="R2550" i="4"/>
  <c r="S2550" i="4" s="1"/>
  <c r="N2551" i="4"/>
  <c r="O2551" i="4"/>
  <c r="P2551" i="4" s="1"/>
  <c r="T2551" i="4" s="1"/>
  <c r="Q2551" i="4"/>
  <c r="R2551" i="4" s="1"/>
  <c r="S2551" i="4" s="1"/>
  <c r="N2552" i="4"/>
  <c r="O2552" i="4" s="1"/>
  <c r="P2552" i="4" s="1"/>
  <c r="Q2552" i="4"/>
  <c r="R2552" i="4"/>
  <c r="S2552" i="4" s="1"/>
  <c r="N2553" i="4"/>
  <c r="O2553" i="4"/>
  <c r="P2553" i="4" s="1"/>
  <c r="T2553" i="4" s="1"/>
  <c r="Q2553" i="4"/>
  <c r="R2553" i="4" s="1"/>
  <c r="S2553" i="4" s="1"/>
  <c r="N2554" i="4"/>
  <c r="O2554" i="4" s="1"/>
  <c r="P2554" i="4" s="1"/>
  <c r="Q2554" i="4"/>
  <c r="R2554" i="4"/>
  <c r="S2554" i="4" s="1"/>
  <c r="N2555" i="4"/>
  <c r="O2555" i="4"/>
  <c r="P2555" i="4" s="1"/>
  <c r="T2555" i="4" s="1"/>
  <c r="Q2555" i="4"/>
  <c r="R2555" i="4" s="1"/>
  <c r="S2555" i="4" s="1"/>
  <c r="N2556" i="4"/>
  <c r="O2556" i="4" s="1"/>
  <c r="P2556" i="4" s="1"/>
  <c r="Q2556" i="4"/>
  <c r="R2556" i="4"/>
  <c r="S2556" i="4" s="1"/>
  <c r="N2557" i="4"/>
  <c r="O2557" i="4"/>
  <c r="P2557" i="4" s="1"/>
  <c r="T2557" i="4" s="1"/>
  <c r="Q2557" i="4"/>
  <c r="R2557" i="4" s="1"/>
  <c r="S2557" i="4" s="1"/>
  <c r="N2558" i="4"/>
  <c r="O2558" i="4" s="1"/>
  <c r="P2558" i="4" s="1"/>
  <c r="Q2558" i="4"/>
  <c r="R2558" i="4"/>
  <c r="S2558" i="4" s="1"/>
  <c r="N2559" i="4"/>
  <c r="O2559" i="4"/>
  <c r="P2559" i="4" s="1"/>
  <c r="T2559" i="4" s="1"/>
  <c r="Q2559" i="4"/>
  <c r="R2559" i="4" s="1"/>
  <c r="S2559" i="4" s="1"/>
  <c r="N2560" i="4"/>
  <c r="O2560" i="4" s="1"/>
  <c r="P2560" i="4" s="1"/>
  <c r="Q2560" i="4"/>
  <c r="R2560" i="4"/>
  <c r="S2560" i="4" s="1"/>
  <c r="N2561" i="4"/>
  <c r="O2561" i="4"/>
  <c r="P2561" i="4" s="1"/>
  <c r="T2561" i="4" s="1"/>
  <c r="Q2561" i="4"/>
  <c r="R2561" i="4" s="1"/>
  <c r="S2561" i="4" s="1"/>
  <c r="N2562" i="4"/>
  <c r="O2562" i="4" s="1"/>
  <c r="P2562" i="4" s="1"/>
  <c r="Q2562" i="4"/>
  <c r="R2562" i="4"/>
  <c r="S2562" i="4" s="1"/>
  <c r="N2563" i="4"/>
  <c r="O2563" i="4"/>
  <c r="P2563" i="4" s="1"/>
  <c r="T2563" i="4" s="1"/>
  <c r="Q2563" i="4"/>
  <c r="R2563" i="4" s="1"/>
  <c r="S2563" i="4" s="1"/>
  <c r="N2564" i="4"/>
  <c r="O2564" i="4" s="1"/>
  <c r="P2564" i="4" s="1"/>
  <c r="Q2564" i="4"/>
  <c r="R2564" i="4"/>
  <c r="S2564" i="4" s="1"/>
  <c r="N2565" i="4"/>
  <c r="O2565" i="4"/>
  <c r="P2565" i="4" s="1"/>
  <c r="T2565" i="4" s="1"/>
  <c r="Q2565" i="4"/>
  <c r="R2565" i="4" s="1"/>
  <c r="S2565" i="4" s="1"/>
  <c r="N2566" i="4"/>
  <c r="O2566" i="4" s="1"/>
  <c r="P2566" i="4" s="1"/>
  <c r="T2566" i="4" s="1"/>
  <c r="Q2566" i="4"/>
  <c r="R2566" i="4"/>
  <c r="S2566" i="4" s="1"/>
  <c r="N2567" i="4"/>
  <c r="O2567" i="4"/>
  <c r="P2567" i="4" s="1"/>
  <c r="Q2567" i="4"/>
  <c r="R2567" i="4" s="1"/>
  <c r="S2567" i="4" s="1"/>
  <c r="N2568" i="4"/>
  <c r="O2568" i="4" s="1"/>
  <c r="P2568" i="4" s="1"/>
  <c r="T2568" i="4" s="1"/>
  <c r="Q2568" i="4"/>
  <c r="R2568" i="4"/>
  <c r="S2568" i="4" s="1"/>
  <c r="N2569" i="4"/>
  <c r="O2569" i="4"/>
  <c r="P2569" i="4" s="1"/>
  <c r="Q2569" i="4"/>
  <c r="R2569" i="4" s="1"/>
  <c r="S2569" i="4"/>
  <c r="N2570" i="4"/>
  <c r="O2570" i="4" s="1"/>
  <c r="P2570" i="4"/>
  <c r="T2570" i="4" s="1"/>
  <c r="Q2570" i="4"/>
  <c r="R2570" i="4"/>
  <c r="S2570" i="4" s="1"/>
  <c r="N2571" i="4"/>
  <c r="O2571" i="4"/>
  <c r="P2571" i="4" s="1"/>
  <c r="Q2571" i="4"/>
  <c r="R2571" i="4" s="1"/>
  <c r="S2571" i="4" s="1"/>
  <c r="Q2548" i="4"/>
  <c r="R2548" i="4" s="1"/>
  <c r="O2548" i="4"/>
  <c r="P2548" i="4" s="1"/>
  <c r="N2548" i="4"/>
  <c r="N2524" i="4"/>
  <c r="O2524" i="4" s="1"/>
  <c r="Q2524" i="4"/>
  <c r="R2524" i="4"/>
  <c r="S2524" i="4" s="1"/>
  <c r="N2525" i="4"/>
  <c r="O2525" i="4"/>
  <c r="P2525" i="4" s="1"/>
  <c r="T2525" i="4" s="1"/>
  <c r="Q2525" i="4"/>
  <c r="R2525" i="4" s="1"/>
  <c r="S2525" i="4" s="1"/>
  <c r="N2526" i="4"/>
  <c r="O2526" i="4" s="1"/>
  <c r="P2526" i="4" s="1"/>
  <c r="Q2526" i="4"/>
  <c r="R2526" i="4"/>
  <c r="S2526" i="4" s="1"/>
  <c r="N2527" i="4"/>
  <c r="O2527" i="4"/>
  <c r="P2527" i="4" s="1"/>
  <c r="T2527" i="4" s="1"/>
  <c r="Q2527" i="4"/>
  <c r="R2527" i="4" s="1"/>
  <c r="S2527" i="4" s="1"/>
  <c r="N2528" i="4"/>
  <c r="O2528" i="4" s="1"/>
  <c r="P2528" i="4" s="1"/>
  <c r="Q2528" i="4"/>
  <c r="R2528" i="4"/>
  <c r="S2528" i="4" s="1"/>
  <c r="N2529" i="4"/>
  <c r="O2529" i="4"/>
  <c r="P2529" i="4" s="1"/>
  <c r="T2529" i="4" s="1"/>
  <c r="Q2529" i="4"/>
  <c r="R2529" i="4" s="1"/>
  <c r="S2529" i="4" s="1"/>
  <c r="N2530" i="4"/>
  <c r="O2530" i="4" s="1"/>
  <c r="P2530" i="4" s="1"/>
  <c r="Q2530" i="4"/>
  <c r="R2530" i="4"/>
  <c r="S2530" i="4" s="1"/>
  <c r="N2531" i="4"/>
  <c r="O2531" i="4"/>
  <c r="P2531" i="4" s="1"/>
  <c r="T2531" i="4" s="1"/>
  <c r="Q2531" i="4"/>
  <c r="R2531" i="4" s="1"/>
  <c r="S2531" i="4" s="1"/>
  <c r="N2532" i="4"/>
  <c r="O2532" i="4" s="1"/>
  <c r="P2532" i="4" s="1"/>
  <c r="Q2532" i="4"/>
  <c r="R2532" i="4"/>
  <c r="S2532" i="4" s="1"/>
  <c r="N2533" i="4"/>
  <c r="O2533" i="4"/>
  <c r="P2533" i="4" s="1"/>
  <c r="T2533" i="4" s="1"/>
  <c r="Q2533" i="4"/>
  <c r="R2533" i="4" s="1"/>
  <c r="S2533" i="4" s="1"/>
  <c r="N2534" i="4"/>
  <c r="O2534" i="4" s="1"/>
  <c r="P2534" i="4" s="1"/>
  <c r="Q2534" i="4"/>
  <c r="R2534" i="4"/>
  <c r="S2534" i="4" s="1"/>
  <c r="N2535" i="4"/>
  <c r="O2535" i="4"/>
  <c r="P2535" i="4" s="1"/>
  <c r="T2535" i="4" s="1"/>
  <c r="Q2535" i="4"/>
  <c r="R2535" i="4" s="1"/>
  <c r="S2535" i="4" s="1"/>
  <c r="N2536" i="4"/>
  <c r="O2536" i="4" s="1"/>
  <c r="P2536" i="4" s="1"/>
  <c r="Q2536" i="4"/>
  <c r="R2536" i="4"/>
  <c r="S2536" i="4" s="1"/>
  <c r="N2537" i="4"/>
  <c r="O2537" i="4"/>
  <c r="P2537" i="4" s="1"/>
  <c r="T2537" i="4" s="1"/>
  <c r="Q2537" i="4"/>
  <c r="R2537" i="4" s="1"/>
  <c r="S2537" i="4" s="1"/>
  <c r="N2538" i="4"/>
  <c r="O2538" i="4" s="1"/>
  <c r="P2538" i="4" s="1"/>
  <c r="Q2538" i="4"/>
  <c r="R2538" i="4"/>
  <c r="S2538" i="4" s="1"/>
  <c r="N2539" i="4"/>
  <c r="O2539" i="4"/>
  <c r="P2539" i="4" s="1"/>
  <c r="T2539" i="4" s="1"/>
  <c r="Q2539" i="4"/>
  <c r="R2539" i="4" s="1"/>
  <c r="S2539" i="4" s="1"/>
  <c r="N2540" i="4"/>
  <c r="O2540" i="4" s="1"/>
  <c r="P2540" i="4" s="1"/>
  <c r="Q2540" i="4"/>
  <c r="R2540" i="4"/>
  <c r="S2540" i="4" s="1"/>
  <c r="N2541" i="4"/>
  <c r="O2541" i="4"/>
  <c r="P2541" i="4" s="1"/>
  <c r="T2541" i="4" s="1"/>
  <c r="Q2541" i="4"/>
  <c r="R2541" i="4" s="1"/>
  <c r="S2541" i="4" s="1"/>
  <c r="N2542" i="4"/>
  <c r="O2542" i="4" s="1"/>
  <c r="P2542" i="4" s="1"/>
  <c r="Q2542" i="4"/>
  <c r="R2542" i="4"/>
  <c r="S2542" i="4" s="1"/>
  <c r="N2543" i="4"/>
  <c r="O2543" i="4"/>
  <c r="P2543" i="4" s="1"/>
  <c r="T2543" i="4" s="1"/>
  <c r="Q2543" i="4"/>
  <c r="R2543" i="4" s="1"/>
  <c r="S2543" i="4" s="1"/>
  <c r="N2544" i="4"/>
  <c r="O2544" i="4" s="1"/>
  <c r="P2544" i="4" s="1"/>
  <c r="Q2544" i="4"/>
  <c r="R2544" i="4"/>
  <c r="S2544" i="4" s="1"/>
  <c r="N2545" i="4"/>
  <c r="O2545" i="4"/>
  <c r="P2545" i="4" s="1"/>
  <c r="T2545" i="4" s="1"/>
  <c r="Q2545" i="4"/>
  <c r="R2545" i="4" s="1"/>
  <c r="S2545" i="4" s="1"/>
  <c r="N2546" i="4"/>
  <c r="O2546" i="4" s="1"/>
  <c r="P2546" i="4" s="1"/>
  <c r="Q2546" i="4"/>
  <c r="R2546" i="4"/>
  <c r="S2546" i="4" s="1"/>
  <c r="Q2523" i="4"/>
  <c r="R2523" i="4" s="1"/>
  <c r="O2523" i="4"/>
  <c r="P2523" i="4" s="1"/>
  <c r="N2523" i="4"/>
  <c r="N2499" i="4"/>
  <c r="O2499" i="4" s="1"/>
  <c r="P2499" i="4" s="1"/>
  <c r="Q2499" i="4"/>
  <c r="R2499" i="4"/>
  <c r="S2499" i="4" s="1"/>
  <c r="N2500" i="4"/>
  <c r="O2500" i="4"/>
  <c r="P2500" i="4" s="1"/>
  <c r="Q2500" i="4"/>
  <c r="R2500" i="4" s="1"/>
  <c r="S2500" i="4" s="1"/>
  <c r="N2501" i="4"/>
  <c r="O2501" i="4" s="1"/>
  <c r="P2501" i="4" s="1"/>
  <c r="Q2501" i="4"/>
  <c r="R2501" i="4"/>
  <c r="S2501" i="4" s="1"/>
  <c r="N2502" i="4"/>
  <c r="O2502" i="4"/>
  <c r="P2502" i="4" s="1"/>
  <c r="Q2502" i="4"/>
  <c r="R2502" i="4" s="1"/>
  <c r="S2502" i="4" s="1"/>
  <c r="N2503" i="4"/>
  <c r="O2503" i="4" s="1"/>
  <c r="P2503" i="4" s="1"/>
  <c r="Q2503" i="4"/>
  <c r="R2503" i="4"/>
  <c r="S2503" i="4" s="1"/>
  <c r="N2504" i="4"/>
  <c r="O2504" i="4"/>
  <c r="P2504" i="4" s="1"/>
  <c r="Q2504" i="4"/>
  <c r="R2504" i="4" s="1"/>
  <c r="S2504" i="4" s="1"/>
  <c r="N2505" i="4"/>
  <c r="O2505" i="4" s="1"/>
  <c r="P2505" i="4" s="1"/>
  <c r="Q2505" i="4"/>
  <c r="R2505" i="4"/>
  <c r="S2505" i="4" s="1"/>
  <c r="N2506" i="4"/>
  <c r="O2506" i="4"/>
  <c r="P2506" i="4" s="1"/>
  <c r="Q2506" i="4"/>
  <c r="R2506" i="4" s="1"/>
  <c r="S2506" i="4" s="1"/>
  <c r="N2507" i="4"/>
  <c r="O2507" i="4" s="1"/>
  <c r="P2507" i="4" s="1"/>
  <c r="Q2507" i="4"/>
  <c r="R2507" i="4"/>
  <c r="S2507" i="4" s="1"/>
  <c r="N2508" i="4"/>
  <c r="O2508" i="4"/>
  <c r="P2508" i="4" s="1"/>
  <c r="Q2508" i="4"/>
  <c r="R2508" i="4" s="1"/>
  <c r="S2508" i="4" s="1"/>
  <c r="N2509" i="4"/>
  <c r="O2509" i="4" s="1"/>
  <c r="P2509" i="4" s="1"/>
  <c r="Q2509" i="4"/>
  <c r="R2509" i="4"/>
  <c r="S2509" i="4" s="1"/>
  <c r="N2510" i="4"/>
  <c r="O2510" i="4"/>
  <c r="P2510" i="4" s="1"/>
  <c r="Q2510" i="4"/>
  <c r="R2510" i="4" s="1"/>
  <c r="S2510" i="4" s="1"/>
  <c r="N2511" i="4"/>
  <c r="O2511" i="4" s="1"/>
  <c r="P2511" i="4" s="1"/>
  <c r="Q2511" i="4"/>
  <c r="R2511" i="4"/>
  <c r="S2511" i="4" s="1"/>
  <c r="N2512" i="4"/>
  <c r="O2512" i="4"/>
  <c r="P2512" i="4" s="1"/>
  <c r="Q2512" i="4"/>
  <c r="R2512" i="4" s="1"/>
  <c r="S2512" i="4" s="1"/>
  <c r="N2513" i="4"/>
  <c r="O2513" i="4" s="1"/>
  <c r="P2513" i="4" s="1"/>
  <c r="Q2513" i="4"/>
  <c r="R2513" i="4"/>
  <c r="S2513" i="4" s="1"/>
  <c r="N2514" i="4"/>
  <c r="O2514" i="4"/>
  <c r="P2514" i="4" s="1"/>
  <c r="Q2514" i="4"/>
  <c r="R2514" i="4" s="1"/>
  <c r="S2514" i="4" s="1"/>
  <c r="N2515" i="4"/>
  <c r="O2515" i="4" s="1"/>
  <c r="P2515" i="4" s="1"/>
  <c r="Q2515" i="4"/>
  <c r="R2515" i="4"/>
  <c r="S2515" i="4" s="1"/>
  <c r="N2516" i="4"/>
  <c r="O2516" i="4"/>
  <c r="P2516" i="4" s="1"/>
  <c r="Q2516" i="4"/>
  <c r="R2516" i="4" s="1"/>
  <c r="S2516" i="4" s="1"/>
  <c r="N2517" i="4"/>
  <c r="O2517" i="4" s="1"/>
  <c r="P2517" i="4" s="1"/>
  <c r="Q2517" i="4"/>
  <c r="R2517" i="4"/>
  <c r="S2517" i="4" s="1"/>
  <c r="N2518" i="4"/>
  <c r="O2518" i="4"/>
  <c r="P2518" i="4" s="1"/>
  <c r="Q2518" i="4"/>
  <c r="R2518" i="4" s="1"/>
  <c r="S2518" i="4" s="1"/>
  <c r="N2519" i="4"/>
  <c r="O2519" i="4" s="1"/>
  <c r="P2519" i="4" s="1"/>
  <c r="Q2519" i="4"/>
  <c r="R2519" i="4"/>
  <c r="S2519" i="4" s="1"/>
  <c r="N2520" i="4"/>
  <c r="O2520" i="4"/>
  <c r="P2520" i="4" s="1"/>
  <c r="Q2520" i="4"/>
  <c r="R2520" i="4" s="1"/>
  <c r="S2520" i="4" s="1"/>
  <c r="N2521" i="4"/>
  <c r="O2521" i="4" s="1"/>
  <c r="P2521" i="4" s="1"/>
  <c r="Q2521" i="4"/>
  <c r="R2521" i="4"/>
  <c r="S2521" i="4" s="1"/>
  <c r="Q2498" i="4"/>
  <c r="R2498" i="4" s="1"/>
  <c r="O2498" i="4"/>
  <c r="P2498" i="4" s="1"/>
  <c r="N2498" i="4"/>
  <c r="N2474" i="4"/>
  <c r="O2474" i="4"/>
  <c r="P2474" i="4" s="1"/>
  <c r="T2474" i="4" s="1"/>
  <c r="Q2474" i="4"/>
  <c r="R2474" i="4" s="1"/>
  <c r="S2474" i="4" s="1"/>
  <c r="N2475" i="4"/>
  <c r="O2475" i="4" s="1"/>
  <c r="P2475" i="4" s="1"/>
  <c r="Q2475" i="4"/>
  <c r="R2475" i="4"/>
  <c r="S2475" i="4" s="1"/>
  <c r="N2476" i="4"/>
  <c r="O2476" i="4"/>
  <c r="P2476" i="4" s="1"/>
  <c r="T2476" i="4" s="1"/>
  <c r="Q2476" i="4"/>
  <c r="R2476" i="4" s="1"/>
  <c r="S2476" i="4" s="1"/>
  <c r="N2477" i="4"/>
  <c r="O2477" i="4" s="1"/>
  <c r="P2477" i="4" s="1"/>
  <c r="Q2477" i="4"/>
  <c r="R2477" i="4"/>
  <c r="S2477" i="4" s="1"/>
  <c r="N2478" i="4"/>
  <c r="O2478" i="4"/>
  <c r="P2478" i="4" s="1"/>
  <c r="T2478" i="4" s="1"/>
  <c r="Q2478" i="4"/>
  <c r="R2478" i="4" s="1"/>
  <c r="S2478" i="4" s="1"/>
  <c r="N2479" i="4"/>
  <c r="O2479" i="4" s="1"/>
  <c r="P2479" i="4" s="1"/>
  <c r="Q2479" i="4"/>
  <c r="R2479" i="4"/>
  <c r="S2479" i="4" s="1"/>
  <c r="N2480" i="4"/>
  <c r="O2480" i="4"/>
  <c r="P2480" i="4" s="1"/>
  <c r="T2480" i="4" s="1"/>
  <c r="Q2480" i="4"/>
  <c r="R2480" i="4" s="1"/>
  <c r="S2480" i="4" s="1"/>
  <c r="N2481" i="4"/>
  <c r="O2481" i="4" s="1"/>
  <c r="P2481" i="4" s="1"/>
  <c r="Q2481" i="4"/>
  <c r="R2481" i="4"/>
  <c r="S2481" i="4" s="1"/>
  <c r="N2482" i="4"/>
  <c r="O2482" i="4"/>
  <c r="P2482" i="4" s="1"/>
  <c r="T2482" i="4" s="1"/>
  <c r="Q2482" i="4"/>
  <c r="R2482" i="4" s="1"/>
  <c r="S2482" i="4" s="1"/>
  <c r="N2483" i="4"/>
  <c r="O2483" i="4" s="1"/>
  <c r="P2483" i="4" s="1"/>
  <c r="Q2483" i="4"/>
  <c r="R2483" i="4"/>
  <c r="S2483" i="4" s="1"/>
  <c r="N2484" i="4"/>
  <c r="O2484" i="4"/>
  <c r="P2484" i="4" s="1"/>
  <c r="T2484" i="4" s="1"/>
  <c r="Q2484" i="4"/>
  <c r="R2484" i="4" s="1"/>
  <c r="S2484" i="4" s="1"/>
  <c r="N2485" i="4"/>
  <c r="O2485" i="4" s="1"/>
  <c r="P2485" i="4" s="1"/>
  <c r="Q2485" i="4"/>
  <c r="R2485" i="4"/>
  <c r="S2485" i="4" s="1"/>
  <c r="N2486" i="4"/>
  <c r="O2486" i="4"/>
  <c r="P2486" i="4" s="1"/>
  <c r="T2486" i="4" s="1"/>
  <c r="Q2486" i="4"/>
  <c r="R2486" i="4" s="1"/>
  <c r="S2486" i="4" s="1"/>
  <c r="N2487" i="4"/>
  <c r="O2487" i="4" s="1"/>
  <c r="P2487" i="4" s="1"/>
  <c r="Q2487" i="4"/>
  <c r="R2487" i="4"/>
  <c r="S2487" i="4" s="1"/>
  <c r="N2488" i="4"/>
  <c r="O2488" i="4"/>
  <c r="P2488" i="4" s="1"/>
  <c r="T2488" i="4" s="1"/>
  <c r="Q2488" i="4"/>
  <c r="R2488" i="4" s="1"/>
  <c r="S2488" i="4" s="1"/>
  <c r="N2489" i="4"/>
  <c r="O2489" i="4" s="1"/>
  <c r="P2489" i="4" s="1"/>
  <c r="Q2489" i="4"/>
  <c r="R2489" i="4"/>
  <c r="S2489" i="4" s="1"/>
  <c r="N2490" i="4"/>
  <c r="O2490" i="4"/>
  <c r="P2490" i="4" s="1"/>
  <c r="T2490" i="4" s="1"/>
  <c r="Q2490" i="4"/>
  <c r="R2490" i="4" s="1"/>
  <c r="S2490" i="4" s="1"/>
  <c r="N2491" i="4"/>
  <c r="O2491" i="4" s="1"/>
  <c r="P2491" i="4" s="1"/>
  <c r="T2491" i="4" s="1"/>
  <c r="Q2491" i="4"/>
  <c r="R2491" i="4"/>
  <c r="S2491" i="4" s="1"/>
  <c r="N2492" i="4"/>
  <c r="O2492" i="4"/>
  <c r="P2492" i="4" s="1"/>
  <c r="Q2492" i="4"/>
  <c r="R2492" i="4" s="1"/>
  <c r="S2492" i="4" s="1"/>
  <c r="N2493" i="4"/>
  <c r="O2493" i="4" s="1"/>
  <c r="P2493" i="4" s="1"/>
  <c r="T2493" i="4" s="1"/>
  <c r="Q2493" i="4"/>
  <c r="R2493" i="4"/>
  <c r="S2493" i="4" s="1"/>
  <c r="N2494" i="4"/>
  <c r="O2494" i="4"/>
  <c r="P2494" i="4" s="1"/>
  <c r="Q2494" i="4"/>
  <c r="R2494" i="4" s="1"/>
  <c r="S2494" i="4"/>
  <c r="N2495" i="4"/>
  <c r="O2495" i="4" s="1"/>
  <c r="P2495" i="4"/>
  <c r="T2495" i="4" s="1"/>
  <c r="Q2495" i="4"/>
  <c r="R2495" i="4"/>
  <c r="S2495" i="4" s="1"/>
  <c r="N2496" i="4"/>
  <c r="O2496" i="4"/>
  <c r="P2496" i="4" s="1"/>
  <c r="Q2496" i="4"/>
  <c r="R2496" i="4" s="1"/>
  <c r="S2496" i="4" s="1"/>
  <c r="Q2473" i="4"/>
  <c r="R2473" i="4" s="1"/>
  <c r="O2473" i="4"/>
  <c r="P2473" i="4" s="1"/>
  <c r="N2473" i="4"/>
  <c r="N2449" i="4"/>
  <c r="O2449" i="4"/>
  <c r="P2449" i="4" s="1"/>
  <c r="T2449" i="4" s="1"/>
  <c r="Q2449" i="4"/>
  <c r="R2449" i="4" s="1"/>
  <c r="S2449" i="4" s="1"/>
  <c r="N2450" i="4"/>
  <c r="O2450" i="4" s="1"/>
  <c r="P2450" i="4" s="1"/>
  <c r="Q2450" i="4"/>
  <c r="R2450" i="4"/>
  <c r="S2450" i="4" s="1"/>
  <c r="N2451" i="4"/>
  <c r="O2451" i="4"/>
  <c r="P2451" i="4" s="1"/>
  <c r="T2451" i="4" s="1"/>
  <c r="Q2451" i="4"/>
  <c r="R2451" i="4" s="1"/>
  <c r="S2451" i="4" s="1"/>
  <c r="N2452" i="4"/>
  <c r="O2452" i="4" s="1"/>
  <c r="P2452" i="4" s="1"/>
  <c r="Q2452" i="4"/>
  <c r="R2452" i="4"/>
  <c r="S2452" i="4" s="1"/>
  <c r="N2453" i="4"/>
  <c r="O2453" i="4"/>
  <c r="P2453" i="4" s="1"/>
  <c r="T2453" i="4" s="1"/>
  <c r="Q2453" i="4"/>
  <c r="R2453" i="4" s="1"/>
  <c r="S2453" i="4" s="1"/>
  <c r="N2454" i="4"/>
  <c r="O2454" i="4" s="1"/>
  <c r="P2454" i="4" s="1"/>
  <c r="Q2454" i="4"/>
  <c r="R2454" i="4"/>
  <c r="S2454" i="4" s="1"/>
  <c r="N2455" i="4"/>
  <c r="O2455" i="4"/>
  <c r="P2455" i="4" s="1"/>
  <c r="T2455" i="4" s="1"/>
  <c r="Q2455" i="4"/>
  <c r="R2455" i="4" s="1"/>
  <c r="S2455" i="4" s="1"/>
  <c r="N2456" i="4"/>
  <c r="O2456" i="4" s="1"/>
  <c r="P2456" i="4" s="1"/>
  <c r="Q2456" i="4"/>
  <c r="R2456" i="4"/>
  <c r="S2456" i="4" s="1"/>
  <c r="N2457" i="4"/>
  <c r="O2457" i="4"/>
  <c r="P2457" i="4" s="1"/>
  <c r="T2457" i="4" s="1"/>
  <c r="Q2457" i="4"/>
  <c r="R2457" i="4" s="1"/>
  <c r="S2457" i="4" s="1"/>
  <c r="N2458" i="4"/>
  <c r="O2458" i="4" s="1"/>
  <c r="P2458" i="4" s="1"/>
  <c r="Q2458" i="4"/>
  <c r="R2458" i="4"/>
  <c r="S2458" i="4" s="1"/>
  <c r="N2459" i="4"/>
  <c r="O2459" i="4"/>
  <c r="P2459" i="4" s="1"/>
  <c r="T2459" i="4" s="1"/>
  <c r="Q2459" i="4"/>
  <c r="R2459" i="4" s="1"/>
  <c r="S2459" i="4" s="1"/>
  <c r="N2460" i="4"/>
  <c r="O2460" i="4" s="1"/>
  <c r="P2460" i="4" s="1"/>
  <c r="Q2460" i="4"/>
  <c r="R2460" i="4"/>
  <c r="S2460" i="4" s="1"/>
  <c r="N2461" i="4"/>
  <c r="O2461" i="4"/>
  <c r="P2461" i="4" s="1"/>
  <c r="T2461" i="4" s="1"/>
  <c r="Q2461" i="4"/>
  <c r="R2461" i="4" s="1"/>
  <c r="S2461" i="4" s="1"/>
  <c r="N2462" i="4"/>
  <c r="O2462" i="4" s="1"/>
  <c r="P2462" i="4" s="1"/>
  <c r="Q2462" i="4"/>
  <c r="R2462" i="4"/>
  <c r="S2462" i="4" s="1"/>
  <c r="N2463" i="4"/>
  <c r="O2463" i="4"/>
  <c r="P2463" i="4" s="1"/>
  <c r="T2463" i="4" s="1"/>
  <c r="Q2463" i="4"/>
  <c r="R2463" i="4" s="1"/>
  <c r="S2463" i="4" s="1"/>
  <c r="N2464" i="4"/>
  <c r="O2464" i="4" s="1"/>
  <c r="P2464" i="4" s="1"/>
  <c r="Q2464" i="4"/>
  <c r="R2464" i="4"/>
  <c r="S2464" i="4" s="1"/>
  <c r="N2465" i="4"/>
  <c r="O2465" i="4"/>
  <c r="P2465" i="4" s="1"/>
  <c r="T2465" i="4" s="1"/>
  <c r="Q2465" i="4"/>
  <c r="R2465" i="4" s="1"/>
  <c r="S2465" i="4" s="1"/>
  <c r="N2466" i="4"/>
  <c r="O2466" i="4" s="1"/>
  <c r="P2466" i="4" s="1"/>
  <c r="T2466" i="4" s="1"/>
  <c r="Q2466" i="4"/>
  <c r="R2466" i="4"/>
  <c r="S2466" i="4" s="1"/>
  <c r="N2467" i="4"/>
  <c r="O2467" i="4"/>
  <c r="P2467" i="4" s="1"/>
  <c r="Q2467" i="4"/>
  <c r="R2467" i="4" s="1"/>
  <c r="S2467" i="4" s="1"/>
  <c r="N2468" i="4"/>
  <c r="O2468" i="4" s="1"/>
  <c r="P2468" i="4" s="1"/>
  <c r="T2468" i="4" s="1"/>
  <c r="Q2468" i="4"/>
  <c r="R2468" i="4"/>
  <c r="S2468" i="4" s="1"/>
  <c r="N2469" i="4"/>
  <c r="O2469" i="4"/>
  <c r="P2469" i="4" s="1"/>
  <c r="Q2469" i="4"/>
  <c r="R2469" i="4" s="1"/>
  <c r="S2469" i="4"/>
  <c r="N2470" i="4"/>
  <c r="O2470" i="4" s="1"/>
  <c r="P2470" i="4"/>
  <c r="T2470" i="4" s="1"/>
  <c r="Q2470" i="4"/>
  <c r="R2470" i="4"/>
  <c r="S2470" i="4" s="1"/>
  <c r="N2471" i="4"/>
  <c r="O2471" i="4"/>
  <c r="P2471" i="4" s="1"/>
  <c r="Q2471" i="4"/>
  <c r="R2471" i="4" s="1"/>
  <c r="S2471" i="4" s="1"/>
  <c r="Q2448" i="4"/>
  <c r="R2448" i="4" s="1"/>
  <c r="O2448" i="4"/>
  <c r="P2448" i="4" s="1"/>
  <c r="N2448" i="4"/>
  <c r="N2424" i="4"/>
  <c r="O2424" i="4" s="1"/>
  <c r="P2424" i="4" s="1"/>
  <c r="Q2424" i="4"/>
  <c r="R2424" i="4"/>
  <c r="S2424" i="4" s="1"/>
  <c r="N2425" i="4"/>
  <c r="O2425" i="4"/>
  <c r="P2425" i="4" s="1"/>
  <c r="Q2425" i="4"/>
  <c r="R2425" i="4" s="1"/>
  <c r="S2425" i="4" s="1"/>
  <c r="N2426" i="4"/>
  <c r="O2426" i="4" s="1"/>
  <c r="P2426" i="4" s="1"/>
  <c r="Q2426" i="4"/>
  <c r="R2426" i="4"/>
  <c r="S2426" i="4" s="1"/>
  <c r="N2427" i="4"/>
  <c r="O2427" i="4"/>
  <c r="P2427" i="4" s="1"/>
  <c r="Q2427" i="4"/>
  <c r="R2427" i="4" s="1"/>
  <c r="S2427" i="4" s="1"/>
  <c r="N2428" i="4"/>
  <c r="O2428" i="4" s="1"/>
  <c r="P2428" i="4" s="1"/>
  <c r="Q2428" i="4"/>
  <c r="R2428" i="4"/>
  <c r="S2428" i="4" s="1"/>
  <c r="N2429" i="4"/>
  <c r="O2429" i="4"/>
  <c r="P2429" i="4" s="1"/>
  <c r="Q2429" i="4"/>
  <c r="R2429" i="4" s="1"/>
  <c r="S2429" i="4" s="1"/>
  <c r="N2430" i="4"/>
  <c r="O2430" i="4" s="1"/>
  <c r="P2430" i="4" s="1"/>
  <c r="Q2430" i="4"/>
  <c r="R2430" i="4"/>
  <c r="S2430" i="4" s="1"/>
  <c r="N2431" i="4"/>
  <c r="O2431" i="4"/>
  <c r="P2431" i="4" s="1"/>
  <c r="Q2431" i="4"/>
  <c r="R2431" i="4" s="1"/>
  <c r="S2431" i="4" s="1"/>
  <c r="N2432" i="4"/>
  <c r="O2432" i="4" s="1"/>
  <c r="P2432" i="4" s="1"/>
  <c r="Q2432" i="4"/>
  <c r="R2432" i="4"/>
  <c r="S2432" i="4" s="1"/>
  <c r="N2433" i="4"/>
  <c r="O2433" i="4"/>
  <c r="P2433" i="4" s="1"/>
  <c r="Q2433" i="4"/>
  <c r="R2433" i="4" s="1"/>
  <c r="S2433" i="4" s="1"/>
  <c r="N2434" i="4"/>
  <c r="O2434" i="4" s="1"/>
  <c r="P2434" i="4" s="1"/>
  <c r="Q2434" i="4"/>
  <c r="R2434" i="4"/>
  <c r="S2434" i="4" s="1"/>
  <c r="N2435" i="4"/>
  <c r="O2435" i="4"/>
  <c r="P2435" i="4" s="1"/>
  <c r="Q2435" i="4"/>
  <c r="R2435" i="4" s="1"/>
  <c r="S2435" i="4" s="1"/>
  <c r="N2436" i="4"/>
  <c r="O2436" i="4" s="1"/>
  <c r="P2436" i="4" s="1"/>
  <c r="Q2436" i="4"/>
  <c r="R2436" i="4"/>
  <c r="S2436" i="4" s="1"/>
  <c r="N2437" i="4"/>
  <c r="O2437" i="4"/>
  <c r="P2437" i="4" s="1"/>
  <c r="Q2437" i="4"/>
  <c r="R2437" i="4" s="1"/>
  <c r="S2437" i="4" s="1"/>
  <c r="N2438" i="4"/>
  <c r="O2438" i="4" s="1"/>
  <c r="P2438" i="4" s="1"/>
  <c r="Q2438" i="4"/>
  <c r="R2438" i="4"/>
  <c r="S2438" i="4" s="1"/>
  <c r="N2439" i="4"/>
  <c r="O2439" i="4"/>
  <c r="P2439" i="4" s="1"/>
  <c r="Q2439" i="4"/>
  <c r="R2439" i="4" s="1"/>
  <c r="S2439" i="4" s="1"/>
  <c r="N2440" i="4"/>
  <c r="O2440" i="4" s="1"/>
  <c r="P2440" i="4" s="1"/>
  <c r="Q2440" i="4"/>
  <c r="R2440" i="4"/>
  <c r="S2440" i="4" s="1"/>
  <c r="N2441" i="4"/>
  <c r="O2441" i="4"/>
  <c r="P2441" i="4" s="1"/>
  <c r="Q2441" i="4"/>
  <c r="R2441" i="4" s="1"/>
  <c r="S2441" i="4" s="1"/>
  <c r="N2442" i="4"/>
  <c r="O2442" i="4" s="1"/>
  <c r="P2442" i="4" s="1"/>
  <c r="Q2442" i="4"/>
  <c r="R2442" i="4"/>
  <c r="S2442" i="4" s="1"/>
  <c r="T2442" i="4"/>
  <c r="N2443" i="4"/>
  <c r="O2443" i="4"/>
  <c r="P2443" i="4" s="1"/>
  <c r="Q2443" i="4"/>
  <c r="R2443" i="4" s="1"/>
  <c r="S2443" i="4"/>
  <c r="N2444" i="4"/>
  <c r="O2444" i="4" s="1"/>
  <c r="P2444" i="4"/>
  <c r="T2444" i="4" s="1"/>
  <c r="Q2444" i="4"/>
  <c r="R2444" i="4"/>
  <c r="S2444" i="4" s="1"/>
  <c r="N2445" i="4"/>
  <c r="O2445" i="4"/>
  <c r="P2445" i="4" s="1"/>
  <c r="Q2445" i="4"/>
  <c r="R2445" i="4" s="1"/>
  <c r="S2445" i="4" s="1"/>
  <c r="N2446" i="4"/>
  <c r="O2446" i="4" s="1"/>
  <c r="P2446" i="4" s="1"/>
  <c r="T2446" i="4" s="1"/>
  <c r="Q2446" i="4"/>
  <c r="R2446" i="4"/>
  <c r="S2446" i="4" s="1"/>
  <c r="Q2423" i="4"/>
  <c r="R2423" i="4" s="1"/>
  <c r="O2423" i="4"/>
  <c r="P2423" i="4" s="1"/>
  <c r="N2423" i="4"/>
  <c r="N2399" i="4"/>
  <c r="O2399" i="4"/>
  <c r="P2399" i="4" s="1"/>
  <c r="T2399" i="4" s="1"/>
  <c r="Q2399" i="4"/>
  <c r="R2399" i="4" s="1"/>
  <c r="S2399" i="4" s="1"/>
  <c r="N2400" i="4"/>
  <c r="O2400" i="4" s="1"/>
  <c r="P2400" i="4" s="1"/>
  <c r="Q2400" i="4"/>
  <c r="R2400" i="4"/>
  <c r="S2400" i="4" s="1"/>
  <c r="N2401" i="4"/>
  <c r="O2401" i="4"/>
  <c r="P2401" i="4" s="1"/>
  <c r="T2401" i="4" s="1"/>
  <c r="Q2401" i="4"/>
  <c r="R2401" i="4" s="1"/>
  <c r="S2401" i="4" s="1"/>
  <c r="N2402" i="4"/>
  <c r="O2402" i="4" s="1"/>
  <c r="P2402" i="4" s="1"/>
  <c r="Q2402" i="4"/>
  <c r="R2402" i="4"/>
  <c r="S2402" i="4" s="1"/>
  <c r="N2403" i="4"/>
  <c r="O2403" i="4"/>
  <c r="P2403" i="4" s="1"/>
  <c r="T2403" i="4" s="1"/>
  <c r="Q2403" i="4"/>
  <c r="R2403" i="4" s="1"/>
  <c r="S2403" i="4" s="1"/>
  <c r="N2404" i="4"/>
  <c r="O2404" i="4" s="1"/>
  <c r="P2404" i="4" s="1"/>
  <c r="Q2404" i="4"/>
  <c r="R2404" i="4"/>
  <c r="S2404" i="4" s="1"/>
  <c r="N2405" i="4"/>
  <c r="O2405" i="4"/>
  <c r="P2405" i="4" s="1"/>
  <c r="T2405" i="4" s="1"/>
  <c r="Q2405" i="4"/>
  <c r="R2405" i="4" s="1"/>
  <c r="S2405" i="4" s="1"/>
  <c r="N2406" i="4"/>
  <c r="O2406" i="4" s="1"/>
  <c r="P2406" i="4" s="1"/>
  <c r="Q2406" i="4"/>
  <c r="R2406" i="4"/>
  <c r="S2406" i="4" s="1"/>
  <c r="N2407" i="4"/>
  <c r="O2407" i="4"/>
  <c r="P2407" i="4" s="1"/>
  <c r="T2407" i="4" s="1"/>
  <c r="Q2407" i="4"/>
  <c r="R2407" i="4" s="1"/>
  <c r="S2407" i="4" s="1"/>
  <c r="N2408" i="4"/>
  <c r="O2408" i="4" s="1"/>
  <c r="P2408" i="4" s="1"/>
  <c r="Q2408" i="4"/>
  <c r="R2408" i="4"/>
  <c r="S2408" i="4" s="1"/>
  <c r="N2409" i="4"/>
  <c r="O2409" i="4"/>
  <c r="P2409" i="4" s="1"/>
  <c r="T2409" i="4" s="1"/>
  <c r="Q2409" i="4"/>
  <c r="R2409" i="4" s="1"/>
  <c r="S2409" i="4" s="1"/>
  <c r="N2410" i="4"/>
  <c r="O2410" i="4" s="1"/>
  <c r="P2410" i="4" s="1"/>
  <c r="Q2410" i="4"/>
  <c r="R2410" i="4"/>
  <c r="S2410" i="4" s="1"/>
  <c r="N2411" i="4"/>
  <c r="O2411" i="4"/>
  <c r="P2411" i="4" s="1"/>
  <c r="T2411" i="4" s="1"/>
  <c r="Q2411" i="4"/>
  <c r="R2411" i="4" s="1"/>
  <c r="S2411" i="4" s="1"/>
  <c r="N2412" i="4"/>
  <c r="O2412" i="4" s="1"/>
  <c r="P2412" i="4" s="1"/>
  <c r="Q2412" i="4"/>
  <c r="R2412" i="4"/>
  <c r="S2412" i="4" s="1"/>
  <c r="N2413" i="4"/>
  <c r="O2413" i="4"/>
  <c r="P2413" i="4" s="1"/>
  <c r="T2413" i="4" s="1"/>
  <c r="Q2413" i="4"/>
  <c r="R2413" i="4" s="1"/>
  <c r="S2413" i="4" s="1"/>
  <c r="N2414" i="4"/>
  <c r="O2414" i="4" s="1"/>
  <c r="P2414" i="4" s="1"/>
  <c r="Q2414" i="4"/>
  <c r="R2414" i="4"/>
  <c r="S2414" i="4" s="1"/>
  <c r="N2415" i="4"/>
  <c r="O2415" i="4"/>
  <c r="P2415" i="4" s="1"/>
  <c r="T2415" i="4" s="1"/>
  <c r="Q2415" i="4"/>
  <c r="R2415" i="4" s="1"/>
  <c r="S2415" i="4" s="1"/>
  <c r="N2416" i="4"/>
  <c r="O2416" i="4" s="1"/>
  <c r="P2416" i="4" s="1"/>
  <c r="T2416" i="4" s="1"/>
  <c r="Q2416" i="4"/>
  <c r="R2416" i="4"/>
  <c r="S2416" i="4" s="1"/>
  <c r="N2417" i="4"/>
  <c r="O2417" i="4"/>
  <c r="P2417" i="4" s="1"/>
  <c r="Q2417" i="4"/>
  <c r="R2417" i="4" s="1"/>
  <c r="S2417" i="4" s="1"/>
  <c r="N2418" i="4"/>
  <c r="O2418" i="4" s="1"/>
  <c r="P2418" i="4" s="1"/>
  <c r="T2418" i="4" s="1"/>
  <c r="Q2418" i="4"/>
  <c r="R2418" i="4"/>
  <c r="S2418" i="4" s="1"/>
  <c r="N2419" i="4"/>
  <c r="O2419" i="4"/>
  <c r="P2419" i="4" s="1"/>
  <c r="Q2419" i="4"/>
  <c r="R2419" i="4" s="1"/>
  <c r="S2419" i="4"/>
  <c r="N2420" i="4"/>
  <c r="O2420" i="4" s="1"/>
  <c r="P2420" i="4"/>
  <c r="T2420" i="4" s="1"/>
  <c r="Q2420" i="4"/>
  <c r="R2420" i="4"/>
  <c r="S2420" i="4" s="1"/>
  <c r="N2421" i="4"/>
  <c r="O2421" i="4"/>
  <c r="P2421" i="4" s="1"/>
  <c r="Q2421" i="4"/>
  <c r="R2421" i="4" s="1"/>
  <c r="S2421" i="4" s="1"/>
  <c r="Q2398" i="4"/>
  <c r="R2398" i="4" s="1"/>
  <c r="O2398" i="4"/>
  <c r="P2398" i="4" s="1"/>
  <c r="N2398" i="4"/>
  <c r="N2374" i="4"/>
  <c r="O2374" i="4"/>
  <c r="P2374" i="4" s="1"/>
  <c r="T2374" i="4" s="1"/>
  <c r="Q2374" i="4"/>
  <c r="R2374" i="4" s="1"/>
  <c r="S2374" i="4" s="1"/>
  <c r="N2375" i="4"/>
  <c r="O2375" i="4" s="1"/>
  <c r="P2375" i="4" s="1"/>
  <c r="Q2375" i="4"/>
  <c r="R2375" i="4"/>
  <c r="S2375" i="4" s="1"/>
  <c r="N2376" i="4"/>
  <c r="O2376" i="4"/>
  <c r="P2376" i="4" s="1"/>
  <c r="T2376" i="4" s="1"/>
  <c r="Q2376" i="4"/>
  <c r="R2376" i="4" s="1"/>
  <c r="S2376" i="4" s="1"/>
  <c r="N2377" i="4"/>
  <c r="O2377" i="4" s="1"/>
  <c r="P2377" i="4" s="1"/>
  <c r="Q2377" i="4"/>
  <c r="R2377" i="4"/>
  <c r="S2377" i="4" s="1"/>
  <c r="N2378" i="4"/>
  <c r="O2378" i="4"/>
  <c r="P2378" i="4" s="1"/>
  <c r="T2378" i="4" s="1"/>
  <c r="Q2378" i="4"/>
  <c r="R2378" i="4" s="1"/>
  <c r="S2378" i="4" s="1"/>
  <c r="N2379" i="4"/>
  <c r="O2379" i="4" s="1"/>
  <c r="P2379" i="4" s="1"/>
  <c r="Q2379" i="4"/>
  <c r="R2379" i="4"/>
  <c r="S2379" i="4" s="1"/>
  <c r="N2380" i="4"/>
  <c r="O2380" i="4"/>
  <c r="P2380" i="4" s="1"/>
  <c r="T2380" i="4" s="1"/>
  <c r="Q2380" i="4"/>
  <c r="R2380" i="4" s="1"/>
  <c r="S2380" i="4" s="1"/>
  <c r="N2381" i="4"/>
  <c r="O2381" i="4" s="1"/>
  <c r="P2381" i="4" s="1"/>
  <c r="Q2381" i="4"/>
  <c r="R2381" i="4"/>
  <c r="S2381" i="4" s="1"/>
  <c r="N2382" i="4"/>
  <c r="O2382" i="4"/>
  <c r="P2382" i="4" s="1"/>
  <c r="T2382" i="4" s="1"/>
  <c r="Q2382" i="4"/>
  <c r="R2382" i="4" s="1"/>
  <c r="S2382" i="4" s="1"/>
  <c r="N2383" i="4"/>
  <c r="O2383" i="4" s="1"/>
  <c r="P2383" i="4" s="1"/>
  <c r="Q2383" i="4"/>
  <c r="R2383" i="4"/>
  <c r="S2383" i="4" s="1"/>
  <c r="N2384" i="4"/>
  <c r="O2384" i="4"/>
  <c r="P2384" i="4" s="1"/>
  <c r="T2384" i="4" s="1"/>
  <c r="Q2384" i="4"/>
  <c r="R2384" i="4" s="1"/>
  <c r="S2384" i="4" s="1"/>
  <c r="N2385" i="4"/>
  <c r="O2385" i="4" s="1"/>
  <c r="P2385" i="4" s="1"/>
  <c r="Q2385" i="4"/>
  <c r="R2385" i="4"/>
  <c r="S2385" i="4" s="1"/>
  <c r="N2386" i="4"/>
  <c r="O2386" i="4"/>
  <c r="P2386" i="4" s="1"/>
  <c r="T2386" i="4" s="1"/>
  <c r="Q2386" i="4"/>
  <c r="R2386" i="4" s="1"/>
  <c r="S2386" i="4" s="1"/>
  <c r="N2387" i="4"/>
  <c r="O2387" i="4" s="1"/>
  <c r="P2387" i="4" s="1"/>
  <c r="Q2387" i="4"/>
  <c r="R2387" i="4"/>
  <c r="S2387" i="4" s="1"/>
  <c r="N2388" i="4"/>
  <c r="O2388" i="4"/>
  <c r="P2388" i="4" s="1"/>
  <c r="T2388" i="4" s="1"/>
  <c r="Q2388" i="4"/>
  <c r="R2388" i="4" s="1"/>
  <c r="S2388" i="4" s="1"/>
  <c r="N2389" i="4"/>
  <c r="O2389" i="4" s="1"/>
  <c r="P2389" i="4" s="1"/>
  <c r="Q2389" i="4"/>
  <c r="R2389" i="4"/>
  <c r="S2389" i="4" s="1"/>
  <c r="N2390" i="4"/>
  <c r="O2390" i="4"/>
  <c r="P2390" i="4" s="1"/>
  <c r="T2390" i="4" s="1"/>
  <c r="Q2390" i="4"/>
  <c r="R2390" i="4" s="1"/>
  <c r="S2390" i="4" s="1"/>
  <c r="N2391" i="4"/>
  <c r="O2391" i="4" s="1"/>
  <c r="P2391" i="4" s="1"/>
  <c r="T2391" i="4" s="1"/>
  <c r="Q2391" i="4"/>
  <c r="R2391" i="4"/>
  <c r="S2391" i="4" s="1"/>
  <c r="N2392" i="4"/>
  <c r="O2392" i="4"/>
  <c r="P2392" i="4" s="1"/>
  <c r="Q2392" i="4"/>
  <c r="R2392" i="4" s="1"/>
  <c r="S2392" i="4" s="1"/>
  <c r="N2393" i="4"/>
  <c r="O2393" i="4" s="1"/>
  <c r="P2393" i="4" s="1"/>
  <c r="T2393" i="4" s="1"/>
  <c r="Q2393" i="4"/>
  <c r="R2393" i="4"/>
  <c r="S2393" i="4" s="1"/>
  <c r="N2394" i="4"/>
  <c r="O2394" i="4"/>
  <c r="P2394" i="4" s="1"/>
  <c r="Q2394" i="4"/>
  <c r="R2394" i="4" s="1"/>
  <c r="S2394" i="4"/>
  <c r="N2395" i="4"/>
  <c r="O2395" i="4" s="1"/>
  <c r="P2395" i="4"/>
  <c r="T2395" i="4" s="1"/>
  <c r="Q2395" i="4"/>
  <c r="R2395" i="4"/>
  <c r="S2395" i="4" s="1"/>
  <c r="N2396" i="4"/>
  <c r="O2396" i="4"/>
  <c r="P2396" i="4" s="1"/>
  <c r="Q2396" i="4"/>
  <c r="R2396" i="4" s="1"/>
  <c r="S2396" i="4" s="1"/>
  <c r="Q2373" i="4"/>
  <c r="R2373" i="4" s="1"/>
  <c r="O2373" i="4"/>
  <c r="P2373" i="4" s="1"/>
  <c r="N2373" i="4"/>
  <c r="N2349" i="4"/>
  <c r="O2349" i="4"/>
  <c r="P2349" i="4" s="1"/>
  <c r="T2349" i="4" s="1"/>
  <c r="Q2349" i="4"/>
  <c r="R2349" i="4" s="1"/>
  <c r="S2349" i="4" s="1"/>
  <c r="N2350" i="4"/>
  <c r="O2350" i="4" s="1"/>
  <c r="P2350" i="4" s="1"/>
  <c r="Q2350" i="4"/>
  <c r="R2350" i="4"/>
  <c r="S2350" i="4" s="1"/>
  <c r="N2351" i="4"/>
  <c r="O2351" i="4"/>
  <c r="P2351" i="4" s="1"/>
  <c r="T2351" i="4" s="1"/>
  <c r="Q2351" i="4"/>
  <c r="R2351" i="4" s="1"/>
  <c r="S2351" i="4" s="1"/>
  <c r="N2352" i="4"/>
  <c r="O2352" i="4" s="1"/>
  <c r="P2352" i="4" s="1"/>
  <c r="Q2352" i="4"/>
  <c r="R2352" i="4"/>
  <c r="S2352" i="4" s="1"/>
  <c r="N2353" i="4"/>
  <c r="O2353" i="4"/>
  <c r="P2353" i="4" s="1"/>
  <c r="T2353" i="4" s="1"/>
  <c r="Q2353" i="4"/>
  <c r="R2353" i="4" s="1"/>
  <c r="S2353" i="4" s="1"/>
  <c r="N2354" i="4"/>
  <c r="O2354" i="4" s="1"/>
  <c r="P2354" i="4" s="1"/>
  <c r="Q2354" i="4"/>
  <c r="R2354" i="4"/>
  <c r="S2354" i="4" s="1"/>
  <c r="N2355" i="4"/>
  <c r="O2355" i="4"/>
  <c r="P2355" i="4" s="1"/>
  <c r="T2355" i="4" s="1"/>
  <c r="Q2355" i="4"/>
  <c r="R2355" i="4" s="1"/>
  <c r="S2355" i="4" s="1"/>
  <c r="N2356" i="4"/>
  <c r="O2356" i="4" s="1"/>
  <c r="P2356" i="4" s="1"/>
  <c r="Q2356" i="4"/>
  <c r="R2356" i="4"/>
  <c r="S2356" i="4" s="1"/>
  <c r="N2357" i="4"/>
  <c r="O2357" i="4"/>
  <c r="P2357" i="4" s="1"/>
  <c r="T2357" i="4" s="1"/>
  <c r="Q2357" i="4"/>
  <c r="R2357" i="4" s="1"/>
  <c r="S2357" i="4" s="1"/>
  <c r="N2358" i="4"/>
  <c r="O2358" i="4" s="1"/>
  <c r="P2358" i="4" s="1"/>
  <c r="Q2358" i="4"/>
  <c r="R2358" i="4"/>
  <c r="S2358" i="4" s="1"/>
  <c r="N2359" i="4"/>
  <c r="O2359" i="4"/>
  <c r="P2359" i="4" s="1"/>
  <c r="T2359" i="4" s="1"/>
  <c r="Q2359" i="4"/>
  <c r="R2359" i="4" s="1"/>
  <c r="S2359" i="4" s="1"/>
  <c r="N2360" i="4"/>
  <c r="O2360" i="4" s="1"/>
  <c r="P2360" i="4" s="1"/>
  <c r="Q2360" i="4"/>
  <c r="R2360" i="4"/>
  <c r="S2360" i="4" s="1"/>
  <c r="N2361" i="4"/>
  <c r="O2361" i="4"/>
  <c r="P2361" i="4" s="1"/>
  <c r="T2361" i="4" s="1"/>
  <c r="Q2361" i="4"/>
  <c r="R2361" i="4" s="1"/>
  <c r="S2361" i="4" s="1"/>
  <c r="N2362" i="4"/>
  <c r="O2362" i="4" s="1"/>
  <c r="P2362" i="4" s="1"/>
  <c r="Q2362" i="4"/>
  <c r="R2362" i="4"/>
  <c r="S2362" i="4" s="1"/>
  <c r="N2363" i="4"/>
  <c r="O2363" i="4"/>
  <c r="P2363" i="4" s="1"/>
  <c r="T2363" i="4" s="1"/>
  <c r="Q2363" i="4"/>
  <c r="R2363" i="4" s="1"/>
  <c r="S2363" i="4" s="1"/>
  <c r="N2364" i="4"/>
  <c r="O2364" i="4" s="1"/>
  <c r="P2364" i="4" s="1"/>
  <c r="Q2364" i="4"/>
  <c r="R2364" i="4"/>
  <c r="S2364" i="4" s="1"/>
  <c r="N2365" i="4"/>
  <c r="O2365" i="4"/>
  <c r="P2365" i="4" s="1"/>
  <c r="T2365" i="4" s="1"/>
  <c r="Q2365" i="4"/>
  <c r="R2365" i="4" s="1"/>
  <c r="S2365" i="4" s="1"/>
  <c r="N2366" i="4"/>
  <c r="O2366" i="4" s="1"/>
  <c r="P2366" i="4" s="1"/>
  <c r="T2366" i="4" s="1"/>
  <c r="Q2366" i="4"/>
  <c r="R2366" i="4"/>
  <c r="S2366" i="4" s="1"/>
  <c r="N2367" i="4"/>
  <c r="O2367" i="4"/>
  <c r="P2367" i="4" s="1"/>
  <c r="Q2367" i="4"/>
  <c r="R2367" i="4" s="1"/>
  <c r="S2367" i="4" s="1"/>
  <c r="N2368" i="4"/>
  <c r="O2368" i="4" s="1"/>
  <c r="P2368" i="4" s="1"/>
  <c r="T2368" i="4" s="1"/>
  <c r="Q2368" i="4"/>
  <c r="R2368" i="4"/>
  <c r="S2368" i="4" s="1"/>
  <c r="N2369" i="4"/>
  <c r="O2369" i="4"/>
  <c r="P2369" i="4" s="1"/>
  <c r="Q2369" i="4"/>
  <c r="R2369" i="4" s="1"/>
  <c r="S2369" i="4"/>
  <c r="N2370" i="4"/>
  <c r="O2370" i="4" s="1"/>
  <c r="P2370" i="4"/>
  <c r="T2370" i="4" s="1"/>
  <c r="Q2370" i="4"/>
  <c r="R2370" i="4"/>
  <c r="S2370" i="4" s="1"/>
  <c r="N2371" i="4"/>
  <c r="O2371" i="4"/>
  <c r="P2371" i="4" s="1"/>
  <c r="Q2371" i="4"/>
  <c r="R2371" i="4" s="1"/>
  <c r="S2371" i="4" s="1"/>
  <c r="Q2348" i="4"/>
  <c r="R2348" i="4" s="1"/>
  <c r="O2348" i="4"/>
  <c r="P2348" i="4" s="1"/>
  <c r="N2348" i="4"/>
  <c r="N2324" i="4"/>
  <c r="O2324" i="4" s="1"/>
  <c r="Q2324" i="4"/>
  <c r="R2324" i="4" s="1"/>
  <c r="S2324" i="4" s="1"/>
  <c r="N2325" i="4"/>
  <c r="O2325" i="4" s="1"/>
  <c r="P2325" i="4" s="1"/>
  <c r="Q2325" i="4"/>
  <c r="R2325" i="4"/>
  <c r="S2325" i="4" s="1"/>
  <c r="N2326" i="4"/>
  <c r="O2326" i="4"/>
  <c r="P2326" i="4" s="1"/>
  <c r="T2326" i="4" s="1"/>
  <c r="Q2326" i="4"/>
  <c r="R2326" i="4" s="1"/>
  <c r="S2326" i="4" s="1"/>
  <c r="N2327" i="4"/>
  <c r="O2327" i="4" s="1"/>
  <c r="P2327" i="4" s="1"/>
  <c r="Q2327" i="4"/>
  <c r="R2327" i="4"/>
  <c r="S2327" i="4" s="1"/>
  <c r="N2328" i="4"/>
  <c r="O2328" i="4"/>
  <c r="P2328" i="4" s="1"/>
  <c r="T2328" i="4" s="1"/>
  <c r="Q2328" i="4"/>
  <c r="R2328" i="4" s="1"/>
  <c r="S2328" i="4" s="1"/>
  <c r="N2329" i="4"/>
  <c r="O2329" i="4" s="1"/>
  <c r="P2329" i="4" s="1"/>
  <c r="Q2329" i="4"/>
  <c r="R2329" i="4"/>
  <c r="S2329" i="4" s="1"/>
  <c r="N2330" i="4"/>
  <c r="O2330" i="4"/>
  <c r="P2330" i="4" s="1"/>
  <c r="T2330" i="4" s="1"/>
  <c r="Q2330" i="4"/>
  <c r="R2330" i="4" s="1"/>
  <c r="S2330" i="4" s="1"/>
  <c r="N2331" i="4"/>
  <c r="O2331" i="4" s="1"/>
  <c r="P2331" i="4" s="1"/>
  <c r="Q2331" i="4"/>
  <c r="R2331" i="4"/>
  <c r="S2331" i="4" s="1"/>
  <c r="N2332" i="4"/>
  <c r="O2332" i="4"/>
  <c r="P2332" i="4" s="1"/>
  <c r="T2332" i="4" s="1"/>
  <c r="Q2332" i="4"/>
  <c r="R2332" i="4" s="1"/>
  <c r="S2332" i="4" s="1"/>
  <c r="N2333" i="4"/>
  <c r="O2333" i="4" s="1"/>
  <c r="P2333" i="4" s="1"/>
  <c r="Q2333" i="4"/>
  <c r="R2333" i="4"/>
  <c r="S2333" i="4" s="1"/>
  <c r="N2334" i="4"/>
  <c r="O2334" i="4"/>
  <c r="P2334" i="4" s="1"/>
  <c r="T2334" i="4" s="1"/>
  <c r="Q2334" i="4"/>
  <c r="R2334" i="4" s="1"/>
  <c r="S2334" i="4" s="1"/>
  <c r="N2335" i="4"/>
  <c r="O2335" i="4" s="1"/>
  <c r="P2335" i="4" s="1"/>
  <c r="Q2335" i="4"/>
  <c r="R2335" i="4"/>
  <c r="S2335" i="4" s="1"/>
  <c r="N2336" i="4"/>
  <c r="O2336" i="4"/>
  <c r="P2336" i="4" s="1"/>
  <c r="T2336" i="4" s="1"/>
  <c r="Q2336" i="4"/>
  <c r="R2336" i="4" s="1"/>
  <c r="S2336" i="4" s="1"/>
  <c r="N2337" i="4"/>
  <c r="O2337" i="4" s="1"/>
  <c r="P2337" i="4" s="1"/>
  <c r="Q2337" i="4"/>
  <c r="R2337" i="4"/>
  <c r="S2337" i="4" s="1"/>
  <c r="N2338" i="4"/>
  <c r="O2338" i="4"/>
  <c r="P2338" i="4" s="1"/>
  <c r="T2338" i="4" s="1"/>
  <c r="Q2338" i="4"/>
  <c r="R2338" i="4" s="1"/>
  <c r="S2338" i="4" s="1"/>
  <c r="N2339" i="4"/>
  <c r="O2339" i="4" s="1"/>
  <c r="P2339" i="4" s="1"/>
  <c r="Q2339" i="4"/>
  <c r="R2339" i="4"/>
  <c r="S2339" i="4" s="1"/>
  <c r="N2340" i="4"/>
  <c r="O2340" i="4"/>
  <c r="P2340" i="4" s="1"/>
  <c r="T2340" i="4" s="1"/>
  <c r="Q2340" i="4"/>
  <c r="R2340" i="4" s="1"/>
  <c r="S2340" i="4" s="1"/>
  <c r="N2341" i="4"/>
  <c r="O2341" i="4" s="1"/>
  <c r="P2341" i="4" s="1"/>
  <c r="T2341" i="4" s="1"/>
  <c r="Q2341" i="4"/>
  <c r="R2341" i="4"/>
  <c r="S2341" i="4" s="1"/>
  <c r="N2342" i="4"/>
  <c r="O2342" i="4"/>
  <c r="P2342" i="4" s="1"/>
  <c r="Q2342" i="4"/>
  <c r="R2342" i="4" s="1"/>
  <c r="S2342" i="4" s="1"/>
  <c r="N2343" i="4"/>
  <c r="O2343" i="4" s="1"/>
  <c r="P2343" i="4" s="1"/>
  <c r="T2343" i="4" s="1"/>
  <c r="Q2343" i="4"/>
  <c r="R2343" i="4"/>
  <c r="S2343" i="4" s="1"/>
  <c r="N2344" i="4"/>
  <c r="O2344" i="4"/>
  <c r="P2344" i="4" s="1"/>
  <c r="Q2344" i="4"/>
  <c r="R2344" i="4" s="1"/>
  <c r="S2344" i="4"/>
  <c r="N2345" i="4"/>
  <c r="O2345" i="4" s="1"/>
  <c r="P2345" i="4"/>
  <c r="T2345" i="4" s="1"/>
  <c r="Q2345" i="4"/>
  <c r="R2345" i="4"/>
  <c r="S2345" i="4" s="1"/>
  <c r="N2346" i="4"/>
  <c r="O2346" i="4"/>
  <c r="P2346" i="4" s="1"/>
  <c r="Q2346" i="4"/>
  <c r="R2346" i="4" s="1"/>
  <c r="S2346" i="4" s="1"/>
  <c r="Q2323" i="4"/>
  <c r="R2323" i="4" s="1"/>
  <c r="O2323" i="4"/>
  <c r="P2323" i="4" s="1"/>
  <c r="N2323" i="4"/>
  <c r="N2299" i="4"/>
  <c r="O2299" i="4"/>
  <c r="P2299" i="4" s="1"/>
  <c r="T2299" i="4" s="1"/>
  <c r="Q2299" i="4"/>
  <c r="R2299" i="4" s="1"/>
  <c r="S2299" i="4" s="1"/>
  <c r="N2300" i="4"/>
  <c r="O2300" i="4" s="1"/>
  <c r="P2300" i="4" s="1"/>
  <c r="Q2300" i="4"/>
  <c r="R2300" i="4"/>
  <c r="S2300" i="4" s="1"/>
  <c r="N2301" i="4"/>
  <c r="O2301" i="4"/>
  <c r="P2301" i="4" s="1"/>
  <c r="T2301" i="4" s="1"/>
  <c r="Q2301" i="4"/>
  <c r="R2301" i="4" s="1"/>
  <c r="S2301" i="4" s="1"/>
  <c r="N2302" i="4"/>
  <c r="O2302" i="4" s="1"/>
  <c r="P2302" i="4" s="1"/>
  <c r="Q2302" i="4"/>
  <c r="R2302" i="4"/>
  <c r="S2302" i="4" s="1"/>
  <c r="N2303" i="4"/>
  <c r="O2303" i="4"/>
  <c r="P2303" i="4" s="1"/>
  <c r="T2303" i="4" s="1"/>
  <c r="Q2303" i="4"/>
  <c r="R2303" i="4" s="1"/>
  <c r="S2303" i="4" s="1"/>
  <c r="N2304" i="4"/>
  <c r="O2304" i="4" s="1"/>
  <c r="P2304" i="4" s="1"/>
  <c r="Q2304" i="4"/>
  <c r="R2304" i="4"/>
  <c r="S2304" i="4" s="1"/>
  <c r="N2305" i="4"/>
  <c r="O2305" i="4"/>
  <c r="P2305" i="4" s="1"/>
  <c r="T2305" i="4" s="1"/>
  <c r="Q2305" i="4"/>
  <c r="R2305" i="4" s="1"/>
  <c r="S2305" i="4" s="1"/>
  <c r="N2306" i="4"/>
  <c r="O2306" i="4" s="1"/>
  <c r="P2306" i="4" s="1"/>
  <c r="Q2306" i="4"/>
  <c r="R2306" i="4"/>
  <c r="S2306" i="4" s="1"/>
  <c r="N2307" i="4"/>
  <c r="O2307" i="4"/>
  <c r="P2307" i="4" s="1"/>
  <c r="T2307" i="4" s="1"/>
  <c r="Q2307" i="4"/>
  <c r="R2307" i="4" s="1"/>
  <c r="S2307" i="4" s="1"/>
  <c r="N2308" i="4"/>
  <c r="O2308" i="4" s="1"/>
  <c r="P2308" i="4" s="1"/>
  <c r="Q2308" i="4"/>
  <c r="R2308" i="4"/>
  <c r="S2308" i="4" s="1"/>
  <c r="N2309" i="4"/>
  <c r="O2309" i="4"/>
  <c r="P2309" i="4" s="1"/>
  <c r="T2309" i="4" s="1"/>
  <c r="Q2309" i="4"/>
  <c r="R2309" i="4" s="1"/>
  <c r="S2309" i="4" s="1"/>
  <c r="N2310" i="4"/>
  <c r="O2310" i="4" s="1"/>
  <c r="P2310" i="4" s="1"/>
  <c r="Q2310" i="4"/>
  <c r="R2310" i="4"/>
  <c r="S2310" i="4" s="1"/>
  <c r="N2311" i="4"/>
  <c r="O2311" i="4"/>
  <c r="P2311" i="4" s="1"/>
  <c r="T2311" i="4" s="1"/>
  <c r="Q2311" i="4"/>
  <c r="R2311" i="4" s="1"/>
  <c r="S2311" i="4" s="1"/>
  <c r="N2312" i="4"/>
  <c r="O2312" i="4" s="1"/>
  <c r="P2312" i="4" s="1"/>
  <c r="Q2312" i="4"/>
  <c r="R2312" i="4"/>
  <c r="S2312" i="4" s="1"/>
  <c r="N2313" i="4"/>
  <c r="O2313" i="4"/>
  <c r="P2313" i="4" s="1"/>
  <c r="T2313" i="4" s="1"/>
  <c r="Q2313" i="4"/>
  <c r="R2313" i="4" s="1"/>
  <c r="S2313" i="4" s="1"/>
  <c r="N2314" i="4"/>
  <c r="O2314" i="4" s="1"/>
  <c r="P2314" i="4" s="1"/>
  <c r="Q2314" i="4"/>
  <c r="R2314" i="4"/>
  <c r="S2314" i="4" s="1"/>
  <c r="N2315" i="4"/>
  <c r="O2315" i="4"/>
  <c r="P2315" i="4" s="1"/>
  <c r="T2315" i="4" s="1"/>
  <c r="Q2315" i="4"/>
  <c r="R2315" i="4" s="1"/>
  <c r="S2315" i="4" s="1"/>
  <c r="N2316" i="4"/>
  <c r="O2316" i="4" s="1"/>
  <c r="P2316" i="4" s="1"/>
  <c r="T2316" i="4" s="1"/>
  <c r="Q2316" i="4"/>
  <c r="R2316" i="4"/>
  <c r="S2316" i="4" s="1"/>
  <c r="N2317" i="4"/>
  <c r="O2317" i="4"/>
  <c r="P2317" i="4" s="1"/>
  <c r="Q2317" i="4"/>
  <c r="R2317" i="4" s="1"/>
  <c r="S2317" i="4" s="1"/>
  <c r="N2318" i="4"/>
  <c r="O2318" i="4" s="1"/>
  <c r="P2318" i="4" s="1"/>
  <c r="T2318" i="4" s="1"/>
  <c r="Q2318" i="4"/>
  <c r="R2318" i="4"/>
  <c r="S2318" i="4" s="1"/>
  <c r="N2319" i="4"/>
  <c r="O2319" i="4"/>
  <c r="P2319" i="4" s="1"/>
  <c r="Q2319" i="4"/>
  <c r="R2319" i="4" s="1"/>
  <c r="S2319" i="4"/>
  <c r="N2320" i="4"/>
  <c r="O2320" i="4" s="1"/>
  <c r="P2320" i="4"/>
  <c r="T2320" i="4" s="1"/>
  <c r="Q2320" i="4"/>
  <c r="R2320" i="4"/>
  <c r="S2320" i="4" s="1"/>
  <c r="N2321" i="4"/>
  <c r="O2321" i="4"/>
  <c r="P2321" i="4" s="1"/>
  <c r="Q2321" i="4"/>
  <c r="R2321" i="4" s="1"/>
  <c r="S2321" i="4" s="1"/>
  <c r="Q2298" i="4"/>
  <c r="R2298" i="4" s="1"/>
  <c r="O2298" i="4"/>
  <c r="P2298" i="4" s="1"/>
  <c r="N2298" i="4"/>
  <c r="N2274" i="4"/>
  <c r="O2274" i="4"/>
  <c r="P2274" i="4" s="1"/>
  <c r="T2274" i="4" s="1"/>
  <c r="Q2274" i="4"/>
  <c r="R2274" i="4" s="1"/>
  <c r="S2274" i="4" s="1"/>
  <c r="N2275" i="4"/>
  <c r="O2275" i="4" s="1"/>
  <c r="P2275" i="4" s="1"/>
  <c r="T2275" i="4" s="1"/>
  <c r="Q2275" i="4"/>
  <c r="R2275" i="4"/>
  <c r="S2275" i="4" s="1"/>
  <c r="N2276" i="4"/>
  <c r="O2276" i="4"/>
  <c r="P2276" i="4" s="1"/>
  <c r="T2276" i="4" s="1"/>
  <c r="Q2276" i="4"/>
  <c r="R2276" i="4" s="1"/>
  <c r="S2276" i="4" s="1"/>
  <c r="N2277" i="4"/>
  <c r="O2277" i="4" s="1"/>
  <c r="P2277" i="4" s="1"/>
  <c r="Q2277" i="4"/>
  <c r="R2277" i="4"/>
  <c r="S2277" i="4" s="1"/>
  <c r="N2278" i="4"/>
  <c r="O2278" i="4"/>
  <c r="P2278" i="4" s="1"/>
  <c r="T2278" i="4" s="1"/>
  <c r="Q2278" i="4"/>
  <c r="R2278" i="4" s="1"/>
  <c r="S2278" i="4" s="1"/>
  <c r="N2279" i="4"/>
  <c r="O2279" i="4" s="1"/>
  <c r="P2279" i="4" s="1"/>
  <c r="Q2279" i="4"/>
  <c r="R2279" i="4"/>
  <c r="S2279" i="4" s="1"/>
  <c r="N2280" i="4"/>
  <c r="O2280" i="4"/>
  <c r="P2280" i="4" s="1"/>
  <c r="T2280" i="4" s="1"/>
  <c r="Q2280" i="4"/>
  <c r="R2280" i="4" s="1"/>
  <c r="S2280" i="4" s="1"/>
  <c r="N2281" i="4"/>
  <c r="O2281" i="4" s="1"/>
  <c r="P2281" i="4" s="1"/>
  <c r="Q2281" i="4"/>
  <c r="R2281" i="4"/>
  <c r="S2281" i="4" s="1"/>
  <c r="N2282" i="4"/>
  <c r="O2282" i="4"/>
  <c r="P2282" i="4" s="1"/>
  <c r="T2282" i="4" s="1"/>
  <c r="Q2282" i="4"/>
  <c r="R2282" i="4" s="1"/>
  <c r="S2282" i="4" s="1"/>
  <c r="N2283" i="4"/>
  <c r="O2283" i="4" s="1"/>
  <c r="P2283" i="4" s="1"/>
  <c r="Q2283" i="4"/>
  <c r="R2283" i="4"/>
  <c r="S2283" i="4" s="1"/>
  <c r="N2284" i="4"/>
  <c r="O2284" i="4"/>
  <c r="P2284" i="4" s="1"/>
  <c r="T2284" i="4" s="1"/>
  <c r="Q2284" i="4"/>
  <c r="R2284" i="4" s="1"/>
  <c r="S2284" i="4" s="1"/>
  <c r="N2285" i="4"/>
  <c r="O2285" i="4" s="1"/>
  <c r="P2285" i="4" s="1"/>
  <c r="Q2285" i="4"/>
  <c r="R2285" i="4"/>
  <c r="S2285" i="4" s="1"/>
  <c r="N2286" i="4"/>
  <c r="O2286" i="4"/>
  <c r="P2286" i="4" s="1"/>
  <c r="T2286" i="4" s="1"/>
  <c r="Q2286" i="4"/>
  <c r="R2286" i="4" s="1"/>
  <c r="S2286" i="4" s="1"/>
  <c r="N2287" i="4"/>
  <c r="O2287" i="4" s="1"/>
  <c r="P2287" i="4" s="1"/>
  <c r="Q2287" i="4"/>
  <c r="R2287" i="4"/>
  <c r="S2287" i="4" s="1"/>
  <c r="N2288" i="4"/>
  <c r="O2288" i="4"/>
  <c r="P2288" i="4" s="1"/>
  <c r="T2288" i="4" s="1"/>
  <c r="Q2288" i="4"/>
  <c r="R2288" i="4" s="1"/>
  <c r="S2288" i="4" s="1"/>
  <c r="N2289" i="4"/>
  <c r="O2289" i="4" s="1"/>
  <c r="P2289" i="4" s="1"/>
  <c r="Q2289" i="4"/>
  <c r="R2289" i="4"/>
  <c r="S2289" i="4" s="1"/>
  <c r="N2290" i="4"/>
  <c r="O2290" i="4"/>
  <c r="P2290" i="4" s="1"/>
  <c r="T2290" i="4" s="1"/>
  <c r="Q2290" i="4"/>
  <c r="R2290" i="4" s="1"/>
  <c r="S2290" i="4" s="1"/>
  <c r="N2291" i="4"/>
  <c r="O2291" i="4" s="1"/>
  <c r="P2291" i="4" s="1"/>
  <c r="T2291" i="4" s="1"/>
  <c r="Q2291" i="4"/>
  <c r="R2291" i="4"/>
  <c r="S2291" i="4" s="1"/>
  <c r="N2292" i="4"/>
  <c r="O2292" i="4"/>
  <c r="P2292" i="4" s="1"/>
  <c r="Q2292" i="4"/>
  <c r="R2292" i="4" s="1"/>
  <c r="S2292" i="4" s="1"/>
  <c r="N2293" i="4"/>
  <c r="O2293" i="4" s="1"/>
  <c r="P2293" i="4" s="1"/>
  <c r="T2293" i="4" s="1"/>
  <c r="Q2293" i="4"/>
  <c r="R2293" i="4"/>
  <c r="S2293" i="4" s="1"/>
  <c r="N2294" i="4"/>
  <c r="O2294" i="4"/>
  <c r="P2294" i="4" s="1"/>
  <c r="Q2294" i="4"/>
  <c r="R2294" i="4" s="1"/>
  <c r="S2294" i="4"/>
  <c r="N2295" i="4"/>
  <c r="O2295" i="4" s="1"/>
  <c r="P2295" i="4"/>
  <c r="T2295" i="4" s="1"/>
  <c r="Q2295" i="4"/>
  <c r="R2295" i="4"/>
  <c r="S2295" i="4" s="1"/>
  <c r="N2296" i="4"/>
  <c r="O2296" i="4"/>
  <c r="P2296" i="4" s="1"/>
  <c r="Q2296" i="4"/>
  <c r="R2296" i="4" s="1"/>
  <c r="S2296" i="4" s="1"/>
  <c r="Q2273" i="4"/>
  <c r="R2273" i="4" s="1"/>
  <c r="O2273" i="4"/>
  <c r="P2273" i="4" s="1"/>
  <c r="N2273" i="4"/>
  <c r="N2248" i="4"/>
  <c r="O2248" i="4"/>
  <c r="P2248" i="4" s="1"/>
  <c r="T2248" i="4" s="1"/>
  <c r="Q2248" i="4"/>
  <c r="R2248" i="4" s="1"/>
  <c r="S2248" i="4" s="1"/>
  <c r="N2249" i="4"/>
  <c r="O2249" i="4" s="1"/>
  <c r="P2249" i="4" s="1"/>
  <c r="Q2249" i="4"/>
  <c r="R2249" i="4"/>
  <c r="S2249" i="4" s="1"/>
  <c r="N2250" i="4"/>
  <c r="O2250" i="4"/>
  <c r="P2250" i="4" s="1"/>
  <c r="T2250" i="4" s="1"/>
  <c r="Q2250" i="4"/>
  <c r="R2250" i="4" s="1"/>
  <c r="S2250" i="4" s="1"/>
  <c r="N2251" i="4"/>
  <c r="O2251" i="4" s="1"/>
  <c r="P2251" i="4" s="1"/>
  <c r="Q2251" i="4"/>
  <c r="R2251" i="4"/>
  <c r="S2251" i="4" s="1"/>
  <c r="N2252" i="4"/>
  <c r="O2252" i="4"/>
  <c r="P2252" i="4" s="1"/>
  <c r="T2252" i="4" s="1"/>
  <c r="Q2252" i="4"/>
  <c r="R2252" i="4" s="1"/>
  <c r="S2252" i="4" s="1"/>
  <c r="N2253" i="4"/>
  <c r="O2253" i="4" s="1"/>
  <c r="P2253" i="4" s="1"/>
  <c r="Q2253" i="4"/>
  <c r="R2253" i="4"/>
  <c r="S2253" i="4" s="1"/>
  <c r="N2254" i="4"/>
  <c r="O2254" i="4"/>
  <c r="P2254" i="4" s="1"/>
  <c r="T2254" i="4" s="1"/>
  <c r="Q2254" i="4"/>
  <c r="R2254" i="4" s="1"/>
  <c r="S2254" i="4" s="1"/>
  <c r="N2255" i="4"/>
  <c r="O2255" i="4" s="1"/>
  <c r="P2255" i="4" s="1"/>
  <c r="Q2255" i="4"/>
  <c r="R2255" i="4"/>
  <c r="S2255" i="4" s="1"/>
  <c r="N2256" i="4"/>
  <c r="O2256" i="4"/>
  <c r="P2256" i="4" s="1"/>
  <c r="T2256" i="4" s="1"/>
  <c r="Q2256" i="4"/>
  <c r="R2256" i="4" s="1"/>
  <c r="S2256" i="4" s="1"/>
  <c r="N2257" i="4"/>
  <c r="O2257" i="4" s="1"/>
  <c r="P2257" i="4" s="1"/>
  <c r="Q2257" i="4"/>
  <c r="R2257" i="4"/>
  <c r="S2257" i="4" s="1"/>
  <c r="N2258" i="4"/>
  <c r="O2258" i="4"/>
  <c r="P2258" i="4" s="1"/>
  <c r="T2258" i="4" s="1"/>
  <c r="Q2258" i="4"/>
  <c r="R2258" i="4" s="1"/>
  <c r="S2258" i="4" s="1"/>
  <c r="N2259" i="4"/>
  <c r="O2259" i="4" s="1"/>
  <c r="P2259" i="4" s="1"/>
  <c r="Q2259" i="4"/>
  <c r="R2259" i="4"/>
  <c r="S2259" i="4" s="1"/>
  <c r="N2260" i="4"/>
  <c r="O2260" i="4"/>
  <c r="P2260" i="4" s="1"/>
  <c r="T2260" i="4" s="1"/>
  <c r="Q2260" i="4"/>
  <c r="R2260" i="4" s="1"/>
  <c r="S2260" i="4" s="1"/>
  <c r="N2261" i="4"/>
  <c r="O2261" i="4" s="1"/>
  <c r="P2261" i="4" s="1"/>
  <c r="Q2261" i="4"/>
  <c r="R2261" i="4"/>
  <c r="S2261" i="4" s="1"/>
  <c r="N2262" i="4"/>
  <c r="O2262" i="4"/>
  <c r="P2262" i="4" s="1"/>
  <c r="T2262" i="4" s="1"/>
  <c r="Q2262" i="4"/>
  <c r="R2262" i="4" s="1"/>
  <c r="S2262" i="4" s="1"/>
  <c r="N2263" i="4"/>
  <c r="O2263" i="4" s="1"/>
  <c r="P2263" i="4" s="1"/>
  <c r="Q2263" i="4"/>
  <c r="R2263" i="4"/>
  <c r="S2263" i="4" s="1"/>
  <c r="N2264" i="4"/>
  <c r="O2264" i="4"/>
  <c r="P2264" i="4" s="1"/>
  <c r="T2264" i="4" s="1"/>
  <c r="Q2264" i="4"/>
  <c r="R2264" i="4" s="1"/>
  <c r="S2264" i="4" s="1"/>
  <c r="N2265" i="4"/>
  <c r="O2265" i="4" s="1"/>
  <c r="P2265" i="4" s="1"/>
  <c r="T2265" i="4" s="1"/>
  <c r="Q2265" i="4"/>
  <c r="R2265" i="4"/>
  <c r="S2265" i="4" s="1"/>
  <c r="N2266" i="4"/>
  <c r="O2266" i="4"/>
  <c r="P2266" i="4" s="1"/>
  <c r="Q2266" i="4"/>
  <c r="R2266" i="4" s="1"/>
  <c r="S2266" i="4" s="1"/>
  <c r="N2267" i="4"/>
  <c r="O2267" i="4" s="1"/>
  <c r="P2267" i="4" s="1"/>
  <c r="T2267" i="4" s="1"/>
  <c r="Q2267" i="4"/>
  <c r="R2267" i="4"/>
  <c r="S2267" i="4" s="1"/>
  <c r="N2268" i="4"/>
  <c r="O2268" i="4"/>
  <c r="P2268" i="4" s="1"/>
  <c r="Q2268" i="4"/>
  <c r="R2268" i="4" s="1"/>
  <c r="S2268" i="4"/>
  <c r="N2269" i="4"/>
  <c r="O2269" i="4" s="1"/>
  <c r="P2269" i="4"/>
  <c r="T2269" i="4" s="1"/>
  <c r="Q2269" i="4"/>
  <c r="R2269" i="4"/>
  <c r="S2269" i="4" s="1"/>
  <c r="N2270" i="4"/>
  <c r="O2270" i="4"/>
  <c r="P2270" i="4" s="1"/>
  <c r="Q2270" i="4"/>
  <c r="R2270" i="4" s="1"/>
  <c r="S2270" i="4" s="1"/>
  <c r="Q2247" i="4"/>
  <c r="R2247" i="4" s="1"/>
  <c r="O2247" i="4"/>
  <c r="P2247" i="4" s="1"/>
  <c r="N2247" i="4"/>
  <c r="N2223" i="4"/>
  <c r="O2223" i="4"/>
  <c r="P2223" i="4" s="1"/>
  <c r="T2223" i="4" s="1"/>
  <c r="Q2223" i="4"/>
  <c r="R2223" i="4" s="1"/>
  <c r="S2223" i="4" s="1"/>
  <c r="N2224" i="4"/>
  <c r="O2224" i="4" s="1"/>
  <c r="P2224" i="4" s="1"/>
  <c r="Q2224" i="4"/>
  <c r="R2224" i="4"/>
  <c r="S2224" i="4" s="1"/>
  <c r="N2225" i="4"/>
  <c r="O2225" i="4"/>
  <c r="P2225" i="4" s="1"/>
  <c r="T2225" i="4" s="1"/>
  <c r="Q2225" i="4"/>
  <c r="R2225" i="4" s="1"/>
  <c r="S2225" i="4" s="1"/>
  <c r="N2226" i="4"/>
  <c r="O2226" i="4" s="1"/>
  <c r="P2226" i="4" s="1"/>
  <c r="Q2226" i="4"/>
  <c r="R2226" i="4"/>
  <c r="S2226" i="4" s="1"/>
  <c r="N2227" i="4"/>
  <c r="O2227" i="4"/>
  <c r="P2227" i="4" s="1"/>
  <c r="T2227" i="4" s="1"/>
  <c r="Q2227" i="4"/>
  <c r="R2227" i="4" s="1"/>
  <c r="S2227" i="4" s="1"/>
  <c r="N2228" i="4"/>
  <c r="O2228" i="4" s="1"/>
  <c r="P2228" i="4" s="1"/>
  <c r="Q2228" i="4"/>
  <c r="R2228" i="4"/>
  <c r="S2228" i="4" s="1"/>
  <c r="N2229" i="4"/>
  <c r="O2229" i="4"/>
  <c r="P2229" i="4" s="1"/>
  <c r="T2229" i="4" s="1"/>
  <c r="Q2229" i="4"/>
  <c r="R2229" i="4" s="1"/>
  <c r="S2229" i="4" s="1"/>
  <c r="N2230" i="4"/>
  <c r="O2230" i="4" s="1"/>
  <c r="P2230" i="4" s="1"/>
  <c r="Q2230" i="4"/>
  <c r="R2230" i="4"/>
  <c r="S2230" i="4" s="1"/>
  <c r="N2231" i="4"/>
  <c r="O2231" i="4"/>
  <c r="P2231" i="4" s="1"/>
  <c r="T2231" i="4" s="1"/>
  <c r="Q2231" i="4"/>
  <c r="R2231" i="4" s="1"/>
  <c r="S2231" i="4" s="1"/>
  <c r="N2232" i="4"/>
  <c r="O2232" i="4" s="1"/>
  <c r="P2232" i="4" s="1"/>
  <c r="Q2232" i="4"/>
  <c r="R2232" i="4"/>
  <c r="S2232" i="4" s="1"/>
  <c r="N2233" i="4"/>
  <c r="O2233" i="4"/>
  <c r="P2233" i="4" s="1"/>
  <c r="T2233" i="4" s="1"/>
  <c r="Q2233" i="4"/>
  <c r="R2233" i="4" s="1"/>
  <c r="S2233" i="4" s="1"/>
  <c r="N2234" i="4"/>
  <c r="O2234" i="4" s="1"/>
  <c r="P2234" i="4" s="1"/>
  <c r="Q2234" i="4"/>
  <c r="R2234" i="4"/>
  <c r="S2234" i="4" s="1"/>
  <c r="N2235" i="4"/>
  <c r="O2235" i="4"/>
  <c r="P2235" i="4" s="1"/>
  <c r="T2235" i="4" s="1"/>
  <c r="Q2235" i="4"/>
  <c r="R2235" i="4" s="1"/>
  <c r="S2235" i="4" s="1"/>
  <c r="N2236" i="4"/>
  <c r="O2236" i="4" s="1"/>
  <c r="P2236" i="4" s="1"/>
  <c r="Q2236" i="4"/>
  <c r="R2236" i="4"/>
  <c r="S2236" i="4" s="1"/>
  <c r="N2237" i="4"/>
  <c r="O2237" i="4"/>
  <c r="P2237" i="4" s="1"/>
  <c r="T2237" i="4" s="1"/>
  <c r="Q2237" i="4"/>
  <c r="R2237" i="4" s="1"/>
  <c r="S2237" i="4" s="1"/>
  <c r="N2238" i="4"/>
  <c r="O2238" i="4" s="1"/>
  <c r="P2238" i="4" s="1"/>
  <c r="Q2238" i="4"/>
  <c r="R2238" i="4"/>
  <c r="S2238" i="4" s="1"/>
  <c r="N2239" i="4"/>
  <c r="O2239" i="4"/>
  <c r="P2239" i="4" s="1"/>
  <c r="T2239" i="4" s="1"/>
  <c r="Q2239" i="4"/>
  <c r="R2239" i="4" s="1"/>
  <c r="S2239" i="4" s="1"/>
  <c r="N2240" i="4"/>
  <c r="O2240" i="4" s="1"/>
  <c r="P2240" i="4" s="1"/>
  <c r="T2240" i="4" s="1"/>
  <c r="Q2240" i="4"/>
  <c r="R2240" i="4"/>
  <c r="S2240" i="4" s="1"/>
  <c r="N2241" i="4"/>
  <c r="O2241" i="4"/>
  <c r="P2241" i="4" s="1"/>
  <c r="Q2241" i="4"/>
  <c r="R2241" i="4" s="1"/>
  <c r="S2241" i="4" s="1"/>
  <c r="N2242" i="4"/>
  <c r="O2242" i="4" s="1"/>
  <c r="P2242" i="4" s="1"/>
  <c r="T2242" i="4" s="1"/>
  <c r="Q2242" i="4"/>
  <c r="R2242" i="4"/>
  <c r="S2242" i="4" s="1"/>
  <c r="N2243" i="4"/>
  <c r="O2243" i="4"/>
  <c r="P2243" i="4" s="1"/>
  <c r="Q2243" i="4"/>
  <c r="R2243" i="4" s="1"/>
  <c r="S2243" i="4"/>
  <c r="N2244" i="4"/>
  <c r="O2244" i="4" s="1"/>
  <c r="P2244" i="4"/>
  <c r="T2244" i="4" s="1"/>
  <c r="Q2244" i="4"/>
  <c r="R2244" i="4"/>
  <c r="S2244" i="4" s="1"/>
  <c r="N2245" i="4"/>
  <c r="O2245" i="4"/>
  <c r="P2245" i="4" s="1"/>
  <c r="Q2245" i="4"/>
  <c r="R2245" i="4" s="1"/>
  <c r="S2245" i="4" s="1"/>
  <c r="Q2222" i="4"/>
  <c r="R2222" i="4" s="1"/>
  <c r="O2222" i="4"/>
  <c r="P2222" i="4" s="1"/>
  <c r="N2222" i="4"/>
  <c r="N2198" i="4"/>
  <c r="O2198" i="4" s="1"/>
  <c r="P2198" i="4" s="1"/>
  <c r="Q2198" i="4"/>
  <c r="R2198" i="4"/>
  <c r="S2198" i="4" s="1"/>
  <c r="N2199" i="4"/>
  <c r="O2199" i="4"/>
  <c r="P2199" i="4" s="1"/>
  <c r="T2199" i="4" s="1"/>
  <c r="Q2199" i="4"/>
  <c r="R2199" i="4" s="1"/>
  <c r="S2199" i="4" s="1"/>
  <c r="N2200" i="4"/>
  <c r="O2200" i="4" s="1"/>
  <c r="P2200" i="4" s="1"/>
  <c r="Q2200" i="4"/>
  <c r="R2200" i="4"/>
  <c r="S2200" i="4" s="1"/>
  <c r="N2201" i="4"/>
  <c r="O2201" i="4"/>
  <c r="P2201" i="4" s="1"/>
  <c r="T2201" i="4" s="1"/>
  <c r="Q2201" i="4"/>
  <c r="R2201" i="4" s="1"/>
  <c r="S2201" i="4" s="1"/>
  <c r="N2202" i="4"/>
  <c r="O2202" i="4" s="1"/>
  <c r="P2202" i="4" s="1"/>
  <c r="Q2202" i="4"/>
  <c r="R2202" i="4"/>
  <c r="S2202" i="4" s="1"/>
  <c r="N2203" i="4"/>
  <c r="O2203" i="4"/>
  <c r="P2203" i="4" s="1"/>
  <c r="T2203" i="4" s="1"/>
  <c r="Q2203" i="4"/>
  <c r="R2203" i="4" s="1"/>
  <c r="S2203" i="4" s="1"/>
  <c r="N2204" i="4"/>
  <c r="O2204" i="4" s="1"/>
  <c r="P2204" i="4" s="1"/>
  <c r="Q2204" i="4"/>
  <c r="R2204" i="4"/>
  <c r="S2204" i="4" s="1"/>
  <c r="N2205" i="4"/>
  <c r="O2205" i="4"/>
  <c r="P2205" i="4" s="1"/>
  <c r="T2205" i="4" s="1"/>
  <c r="Q2205" i="4"/>
  <c r="R2205" i="4" s="1"/>
  <c r="S2205" i="4" s="1"/>
  <c r="N2206" i="4"/>
  <c r="O2206" i="4" s="1"/>
  <c r="P2206" i="4" s="1"/>
  <c r="Q2206" i="4"/>
  <c r="R2206" i="4"/>
  <c r="S2206" i="4" s="1"/>
  <c r="N2207" i="4"/>
  <c r="O2207" i="4"/>
  <c r="P2207" i="4" s="1"/>
  <c r="T2207" i="4" s="1"/>
  <c r="Q2207" i="4"/>
  <c r="R2207" i="4" s="1"/>
  <c r="S2207" i="4" s="1"/>
  <c r="N2208" i="4"/>
  <c r="O2208" i="4" s="1"/>
  <c r="P2208" i="4" s="1"/>
  <c r="Q2208" i="4"/>
  <c r="R2208" i="4"/>
  <c r="S2208" i="4" s="1"/>
  <c r="N2209" i="4"/>
  <c r="O2209" i="4"/>
  <c r="P2209" i="4" s="1"/>
  <c r="T2209" i="4" s="1"/>
  <c r="Q2209" i="4"/>
  <c r="R2209" i="4" s="1"/>
  <c r="S2209" i="4" s="1"/>
  <c r="N2210" i="4"/>
  <c r="O2210" i="4" s="1"/>
  <c r="P2210" i="4" s="1"/>
  <c r="Q2210" i="4"/>
  <c r="R2210" i="4"/>
  <c r="S2210" i="4" s="1"/>
  <c r="N2211" i="4"/>
  <c r="O2211" i="4"/>
  <c r="P2211" i="4" s="1"/>
  <c r="T2211" i="4" s="1"/>
  <c r="Q2211" i="4"/>
  <c r="R2211" i="4" s="1"/>
  <c r="S2211" i="4" s="1"/>
  <c r="N2212" i="4"/>
  <c r="O2212" i="4" s="1"/>
  <c r="P2212" i="4" s="1"/>
  <c r="Q2212" i="4"/>
  <c r="R2212" i="4"/>
  <c r="S2212" i="4" s="1"/>
  <c r="N2213" i="4"/>
  <c r="O2213" i="4"/>
  <c r="P2213" i="4" s="1"/>
  <c r="T2213" i="4" s="1"/>
  <c r="Q2213" i="4"/>
  <c r="R2213" i="4" s="1"/>
  <c r="S2213" i="4" s="1"/>
  <c r="N2214" i="4"/>
  <c r="O2214" i="4" s="1"/>
  <c r="P2214" i="4" s="1"/>
  <c r="Q2214" i="4"/>
  <c r="R2214" i="4"/>
  <c r="S2214" i="4" s="1"/>
  <c r="N2215" i="4"/>
  <c r="O2215" i="4"/>
  <c r="P2215" i="4" s="1"/>
  <c r="T2215" i="4" s="1"/>
  <c r="Q2215" i="4"/>
  <c r="R2215" i="4" s="1"/>
  <c r="S2215" i="4" s="1"/>
  <c r="N2216" i="4"/>
  <c r="O2216" i="4" s="1"/>
  <c r="P2216" i="4" s="1"/>
  <c r="Q2216" i="4"/>
  <c r="R2216" i="4"/>
  <c r="S2216" i="4" s="1"/>
  <c r="N2217" i="4"/>
  <c r="O2217" i="4"/>
  <c r="P2217" i="4" s="1"/>
  <c r="T2217" i="4" s="1"/>
  <c r="Q2217" i="4"/>
  <c r="R2217" i="4" s="1"/>
  <c r="S2217" i="4" s="1"/>
  <c r="N2218" i="4"/>
  <c r="O2218" i="4" s="1"/>
  <c r="P2218" i="4" s="1"/>
  <c r="Q2218" i="4"/>
  <c r="R2218" i="4"/>
  <c r="S2218" i="4" s="1"/>
  <c r="N2219" i="4"/>
  <c r="O2219" i="4"/>
  <c r="P2219" i="4" s="1"/>
  <c r="T2219" i="4" s="1"/>
  <c r="Q2219" i="4"/>
  <c r="R2219" i="4" s="1"/>
  <c r="S2219" i="4" s="1"/>
  <c r="N2220" i="4"/>
  <c r="O2220" i="4" s="1"/>
  <c r="P2220" i="4" s="1"/>
  <c r="Q2220" i="4"/>
  <c r="R2220" i="4"/>
  <c r="S2220" i="4" s="1"/>
  <c r="R2197" i="4"/>
  <c r="S2197" i="4" s="1"/>
  <c r="Q2197" i="4"/>
  <c r="N2197" i="4"/>
  <c r="O2197" i="4" s="1"/>
  <c r="N2173" i="4"/>
  <c r="O2173" i="4"/>
  <c r="P2173" i="4" s="1"/>
  <c r="Q2173" i="4"/>
  <c r="R2173" i="4" s="1"/>
  <c r="S2173" i="4" s="1"/>
  <c r="N2174" i="4"/>
  <c r="O2174" i="4" s="1"/>
  <c r="P2174" i="4" s="1"/>
  <c r="Q2174" i="4"/>
  <c r="R2174" i="4"/>
  <c r="S2174" i="4" s="1"/>
  <c r="N2175" i="4"/>
  <c r="O2175" i="4"/>
  <c r="P2175" i="4" s="1"/>
  <c r="Q2175" i="4"/>
  <c r="R2175" i="4" s="1"/>
  <c r="S2175" i="4" s="1"/>
  <c r="N2176" i="4"/>
  <c r="O2176" i="4" s="1"/>
  <c r="P2176" i="4" s="1"/>
  <c r="Q2176" i="4"/>
  <c r="R2176" i="4"/>
  <c r="S2176" i="4" s="1"/>
  <c r="N2177" i="4"/>
  <c r="O2177" i="4"/>
  <c r="P2177" i="4" s="1"/>
  <c r="Q2177" i="4"/>
  <c r="R2177" i="4" s="1"/>
  <c r="S2177" i="4" s="1"/>
  <c r="N2178" i="4"/>
  <c r="O2178" i="4" s="1"/>
  <c r="P2178" i="4" s="1"/>
  <c r="Q2178" i="4"/>
  <c r="R2178" i="4"/>
  <c r="S2178" i="4" s="1"/>
  <c r="N2179" i="4"/>
  <c r="O2179" i="4"/>
  <c r="P2179" i="4" s="1"/>
  <c r="Q2179" i="4"/>
  <c r="R2179" i="4" s="1"/>
  <c r="S2179" i="4" s="1"/>
  <c r="N2180" i="4"/>
  <c r="O2180" i="4" s="1"/>
  <c r="P2180" i="4" s="1"/>
  <c r="Q2180" i="4"/>
  <c r="R2180" i="4"/>
  <c r="S2180" i="4" s="1"/>
  <c r="N2181" i="4"/>
  <c r="O2181" i="4"/>
  <c r="P2181" i="4" s="1"/>
  <c r="Q2181" i="4"/>
  <c r="R2181" i="4" s="1"/>
  <c r="S2181" i="4" s="1"/>
  <c r="N2182" i="4"/>
  <c r="O2182" i="4" s="1"/>
  <c r="P2182" i="4" s="1"/>
  <c r="Q2182" i="4"/>
  <c r="R2182" i="4"/>
  <c r="S2182" i="4" s="1"/>
  <c r="N2183" i="4"/>
  <c r="O2183" i="4"/>
  <c r="P2183" i="4" s="1"/>
  <c r="Q2183" i="4"/>
  <c r="R2183" i="4" s="1"/>
  <c r="S2183" i="4" s="1"/>
  <c r="N2184" i="4"/>
  <c r="O2184" i="4" s="1"/>
  <c r="P2184" i="4" s="1"/>
  <c r="Q2184" i="4"/>
  <c r="R2184" i="4"/>
  <c r="S2184" i="4" s="1"/>
  <c r="N2185" i="4"/>
  <c r="O2185" i="4"/>
  <c r="P2185" i="4" s="1"/>
  <c r="Q2185" i="4"/>
  <c r="R2185" i="4" s="1"/>
  <c r="S2185" i="4" s="1"/>
  <c r="N2186" i="4"/>
  <c r="O2186" i="4" s="1"/>
  <c r="P2186" i="4" s="1"/>
  <c r="Q2186" i="4"/>
  <c r="R2186" i="4"/>
  <c r="S2186" i="4" s="1"/>
  <c r="N2187" i="4"/>
  <c r="O2187" i="4"/>
  <c r="P2187" i="4" s="1"/>
  <c r="Q2187" i="4"/>
  <c r="R2187" i="4" s="1"/>
  <c r="S2187" i="4" s="1"/>
  <c r="N2188" i="4"/>
  <c r="O2188" i="4" s="1"/>
  <c r="P2188" i="4" s="1"/>
  <c r="Q2188" i="4"/>
  <c r="R2188" i="4"/>
  <c r="S2188" i="4" s="1"/>
  <c r="N2189" i="4"/>
  <c r="O2189" i="4"/>
  <c r="P2189" i="4" s="1"/>
  <c r="Q2189" i="4"/>
  <c r="R2189" i="4" s="1"/>
  <c r="S2189" i="4" s="1"/>
  <c r="N2190" i="4"/>
  <c r="O2190" i="4" s="1"/>
  <c r="P2190" i="4" s="1"/>
  <c r="Q2190" i="4"/>
  <c r="R2190" i="4"/>
  <c r="S2190" i="4" s="1"/>
  <c r="T2190" i="4"/>
  <c r="N2191" i="4"/>
  <c r="O2191" i="4"/>
  <c r="P2191" i="4" s="1"/>
  <c r="Q2191" i="4"/>
  <c r="R2191" i="4" s="1"/>
  <c r="S2191" i="4"/>
  <c r="N2192" i="4"/>
  <c r="O2192" i="4" s="1"/>
  <c r="P2192" i="4"/>
  <c r="T2192" i="4" s="1"/>
  <c r="Q2192" i="4"/>
  <c r="R2192" i="4"/>
  <c r="S2192" i="4" s="1"/>
  <c r="N2193" i="4"/>
  <c r="O2193" i="4"/>
  <c r="P2193" i="4" s="1"/>
  <c r="Q2193" i="4"/>
  <c r="R2193" i="4" s="1"/>
  <c r="S2193" i="4" s="1"/>
  <c r="N2194" i="4"/>
  <c r="O2194" i="4" s="1"/>
  <c r="P2194" i="4" s="1"/>
  <c r="T2194" i="4" s="1"/>
  <c r="Q2194" i="4"/>
  <c r="R2194" i="4"/>
  <c r="S2194" i="4" s="1"/>
  <c r="N2195" i="4"/>
  <c r="O2195" i="4"/>
  <c r="P2195" i="4" s="1"/>
  <c r="Q2195" i="4"/>
  <c r="R2195" i="4" s="1"/>
  <c r="S2195" i="4"/>
  <c r="R2172" i="4"/>
  <c r="S2172" i="4" s="1"/>
  <c r="Q2172" i="4"/>
  <c r="N2172" i="4"/>
  <c r="O2172" i="4" s="1"/>
  <c r="N2148" i="4"/>
  <c r="O2148" i="4"/>
  <c r="P2148" i="4" s="1"/>
  <c r="T2148" i="4" s="1"/>
  <c r="Q2148" i="4"/>
  <c r="R2148" i="4" s="1"/>
  <c r="S2148" i="4" s="1"/>
  <c r="N2149" i="4"/>
  <c r="O2149" i="4" s="1"/>
  <c r="P2149" i="4" s="1"/>
  <c r="Q2149" i="4"/>
  <c r="R2149" i="4"/>
  <c r="S2149" i="4" s="1"/>
  <c r="N2150" i="4"/>
  <c r="O2150" i="4"/>
  <c r="P2150" i="4" s="1"/>
  <c r="T2150" i="4" s="1"/>
  <c r="Q2150" i="4"/>
  <c r="R2150" i="4" s="1"/>
  <c r="S2150" i="4" s="1"/>
  <c r="N2151" i="4"/>
  <c r="O2151" i="4" s="1"/>
  <c r="P2151" i="4" s="1"/>
  <c r="Q2151" i="4"/>
  <c r="R2151" i="4"/>
  <c r="S2151" i="4" s="1"/>
  <c r="N2152" i="4"/>
  <c r="O2152" i="4"/>
  <c r="P2152" i="4" s="1"/>
  <c r="T2152" i="4" s="1"/>
  <c r="Q2152" i="4"/>
  <c r="R2152" i="4" s="1"/>
  <c r="S2152" i="4" s="1"/>
  <c r="N2153" i="4"/>
  <c r="O2153" i="4" s="1"/>
  <c r="P2153" i="4" s="1"/>
  <c r="Q2153" i="4"/>
  <c r="R2153" i="4"/>
  <c r="S2153" i="4" s="1"/>
  <c r="N2154" i="4"/>
  <c r="O2154" i="4"/>
  <c r="P2154" i="4" s="1"/>
  <c r="T2154" i="4" s="1"/>
  <c r="Q2154" i="4"/>
  <c r="R2154" i="4" s="1"/>
  <c r="S2154" i="4" s="1"/>
  <c r="N2155" i="4"/>
  <c r="O2155" i="4" s="1"/>
  <c r="P2155" i="4" s="1"/>
  <c r="Q2155" i="4"/>
  <c r="R2155" i="4"/>
  <c r="S2155" i="4" s="1"/>
  <c r="N2156" i="4"/>
  <c r="O2156" i="4"/>
  <c r="P2156" i="4" s="1"/>
  <c r="T2156" i="4" s="1"/>
  <c r="Q2156" i="4"/>
  <c r="R2156" i="4" s="1"/>
  <c r="S2156" i="4" s="1"/>
  <c r="N2157" i="4"/>
  <c r="O2157" i="4" s="1"/>
  <c r="P2157" i="4" s="1"/>
  <c r="Q2157" i="4"/>
  <c r="R2157" i="4"/>
  <c r="S2157" i="4" s="1"/>
  <c r="N2158" i="4"/>
  <c r="O2158" i="4"/>
  <c r="P2158" i="4" s="1"/>
  <c r="T2158" i="4" s="1"/>
  <c r="Q2158" i="4"/>
  <c r="R2158" i="4" s="1"/>
  <c r="S2158" i="4" s="1"/>
  <c r="N2159" i="4"/>
  <c r="O2159" i="4" s="1"/>
  <c r="P2159" i="4" s="1"/>
  <c r="Q2159" i="4"/>
  <c r="R2159" i="4"/>
  <c r="S2159" i="4" s="1"/>
  <c r="N2160" i="4"/>
  <c r="O2160" i="4"/>
  <c r="P2160" i="4" s="1"/>
  <c r="T2160" i="4" s="1"/>
  <c r="Q2160" i="4"/>
  <c r="R2160" i="4" s="1"/>
  <c r="S2160" i="4" s="1"/>
  <c r="N2161" i="4"/>
  <c r="O2161" i="4" s="1"/>
  <c r="P2161" i="4" s="1"/>
  <c r="Q2161" i="4"/>
  <c r="R2161" i="4"/>
  <c r="S2161" i="4" s="1"/>
  <c r="N2162" i="4"/>
  <c r="O2162" i="4"/>
  <c r="P2162" i="4" s="1"/>
  <c r="T2162" i="4" s="1"/>
  <c r="Q2162" i="4"/>
  <c r="R2162" i="4" s="1"/>
  <c r="S2162" i="4" s="1"/>
  <c r="N2163" i="4"/>
  <c r="O2163" i="4" s="1"/>
  <c r="P2163" i="4" s="1"/>
  <c r="Q2163" i="4"/>
  <c r="R2163" i="4"/>
  <c r="S2163" i="4" s="1"/>
  <c r="N2164" i="4"/>
  <c r="O2164" i="4"/>
  <c r="P2164" i="4" s="1"/>
  <c r="T2164" i="4" s="1"/>
  <c r="Q2164" i="4"/>
  <c r="R2164" i="4" s="1"/>
  <c r="S2164" i="4" s="1"/>
  <c r="N2165" i="4"/>
  <c r="O2165" i="4" s="1"/>
  <c r="P2165" i="4" s="1"/>
  <c r="T2165" i="4" s="1"/>
  <c r="Q2165" i="4"/>
  <c r="R2165" i="4"/>
  <c r="S2165" i="4" s="1"/>
  <c r="N2166" i="4"/>
  <c r="O2166" i="4"/>
  <c r="P2166" i="4" s="1"/>
  <c r="Q2166" i="4"/>
  <c r="R2166" i="4" s="1"/>
  <c r="S2166" i="4" s="1"/>
  <c r="N2167" i="4"/>
  <c r="O2167" i="4" s="1"/>
  <c r="P2167" i="4" s="1"/>
  <c r="T2167" i="4" s="1"/>
  <c r="Q2167" i="4"/>
  <c r="R2167" i="4"/>
  <c r="S2167" i="4" s="1"/>
  <c r="N2168" i="4"/>
  <c r="O2168" i="4"/>
  <c r="P2168" i="4" s="1"/>
  <c r="Q2168" i="4"/>
  <c r="R2168" i="4" s="1"/>
  <c r="S2168" i="4"/>
  <c r="N2169" i="4"/>
  <c r="O2169" i="4" s="1"/>
  <c r="P2169" i="4"/>
  <c r="T2169" i="4" s="1"/>
  <c r="Q2169" i="4"/>
  <c r="R2169" i="4"/>
  <c r="S2169" i="4" s="1"/>
  <c r="N2170" i="4"/>
  <c r="O2170" i="4"/>
  <c r="P2170" i="4" s="1"/>
  <c r="Q2170" i="4"/>
  <c r="R2170" i="4" s="1"/>
  <c r="S2170" i="4" s="1"/>
  <c r="R2147" i="4"/>
  <c r="S2147" i="4" s="1"/>
  <c r="Q2147" i="4"/>
  <c r="N2147" i="4"/>
  <c r="O2147" i="4" s="1"/>
  <c r="N2123" i="4"/>
  <c r="O2123" i="4" s="1"/>
  <c r="Q2123" i="4"/>
  <c r="R2123" i="4"/>
  <c r="S2123" i="4" s="1"/>
  <c r="N2124" i="4"/>
  <c r="O2124" i="4"/>
  <c r="P2124" i="4" s="1"/>
  <c r="Q2124" i="4"/>
  <c r="R2124" i="4" s="1"/>
  <c r="S2124" i="4" s="1"/>
  <c r="N2125" i="4"/>
  <c r="O2125" i="4" s="1"/>
  <c r="P2125" i="4" s="1"/>
  <c r="Q2125" i="4"/>
  <c r="R2125" i="4"/>
  <c r="S2125" i="4" s="1"/>
  <c r="N2126" i="4"/>
  <c r="O2126" i="4"/>
  <c r="P2126" i="4" s="1"/>
  <c r="Q2126" i="4"/>
  <c r="R2126" i="4" s="1"/>
  <c r="S2126" i="4" s="1"/>
  <c r="N2127" i="4"/>
  <c r="O2127" i="4" s="1"/>
  <c r="P2127" i="4" s="1"/>
  <c r="Q2127" i="4"/>
  <c r="R2127" i="4"/>
  <c r="S2127" i="4" s="1"/>
  <c r="N2128" i="4"/>
  <c r="O2128" i="4"/>
  <c r="P2128" i="4" s="1"/>
  <c r="Q2128" i="4"/>
  <c r="R2128" i="4" s="1"/>
  <c r="S2128" i="4" s="1"/>
  <c r="N2129" i="4"/>
  <c r="O2129" i="4" s="1"/>
  <c r="P2129" i="4" s="1"/>
  <c r="Q2129" i="4"/>
  <c r="R2129" i="4"/>
  <c r="S2129" i="4" s="1"/>
  <c r="N2130" i="4"/>
  <c r="O2130" i="4"/>
  <c r="P2130" i="4" s="1"/>
  <c r="Q2130" i="4"/>
  <c r="R2130" i="4" s="1"/>
  <c r="S2130" i="4" s="1"/>
  <c r="N2131" i="4"/>
  <c r="O2131" i="4" s="1"/>
  <c r="P2131" i="4" s="1"/>
  <c r="Q2131" i="4"/>
  <c r="R2131" i="4"/>
  <c r="S2131" i="4" s="1"/>
  <c r="N2132" i="4"/>
  <c r="O2132" i="4"/>
  <c r="P2132" i="4" s="1"/>
  <c r="Q2132" i="4"/>
  <c r="R2132" i="4" s="1"/>
  <c r="S2132" i="4" s="1"/>
  <c r="N2133" i="4"/>
  <c r="O2133" i="4" s="1"/>
  <c r="P2133" i="4" s="1"/>
  <c r="Q2133" i="4"/>
  <c r="R2133" i="4"/>
  <c r="S2133" i="4" s="1"/>
  <c r="N2134" i="4"/>
  <c r="O2134" i="4"/>
  <c r="P2134" i="4" s="1"/>
  <c r="Q2134" i="4"/>
  <c r="R2134" i="4" s="1"/>
  <c r="S2134" i="4" s="1"/>
  <c r="N2135" i="4"/>
  <c r="O2135" i="4" s="1"/>
  <c r="P2135" i="4" s="1"/>
  <c r="Q2135" i="4"/>
  <c r="R2135" i="4"/>
  <c r="S2135" i="4" s="1"/>
  <c r="N2136" i="4"/>
  <c r="O2136" i="4"/>
  <c r="P2136" i="4" s="1"/>
  <c r="Q2136" i="4"/>
  <c r="R2136" i="4" s="1"/>
  <c r="S2136" i="4" s="1"/>
  <c r="N2137" i="4"/>
  <c r="O2137" i="4" s="1"/>
  <c r="P2137" i="4" s="1"/>
  <c r="Q2137" i="4"/>
  <c r="R2137" i="4"/>
  <c r="S2137" i="4" s="1"/>
  <c r="N2138" i="4"/>
  <c r="O2138" i="4"/>
  <c r="P2138" i="4" s="1"/>
  <c r="Q2138" i="4"/>
  <c r="R2138" i="4" s="1"/>
  <c r="S2138" i="4" s="1"/>
  <c r="N2139" i="4"/>
  <c r="O2139" i="4" s="1"/>
  <c r="P2139" i="4" s="1"/>
  <c r="Q2139" i="4"/>
  <c r="R2139" i="4"/>
  <c r="S2139" i="4" s="1"/>
  <c r="N2140" i="4"/>
  <c r="O2140" i="4"/>
  <c r="P2140" i="4" s="1"/>
  <c r="Q2140" i="4"/>
  <c r="R2140" i="4" s="1"/>
  <c r="S2140" i="4" s="1"/>
  <c r="N2141" i="4"/>
  <c r="O2141" i="4" s="1"/>
  <c r="P2141" i="4" s="1"/>
  <c r="Q2141" i="4"/>
  <c r="R2141" i="4"/>
  <c r="S2141" i="4" s="1"/>
  <c r="N2142" i="4"/>
  <c r="O2142" i="4"/>
  <c r="P2142" i="4" s="1"/>
  <c r="Q2142" i="4"/>
  <c r="R2142" i="4" s="1"/>
  <c r="S2142" i="4" s="1"/>
  <c r="N2143" i="4"/>
  <c r="O2143" i="4" s="1"/>
  <c r="P2143" i="4" s="1"/>
  <c r="Q2143" i="4"/>
  <c r="R2143" i="4"/>
  <c r="S2143" i="4" s="1"/>
  <c r="N2144" i="4"/>
  <c r="O2144" i="4"/>
  <c r="P2144" i="4" s="1"/>
  <c r="Q2144" i="4"/>
  <c r="R2144" i="4" s="1"/>
  <c r="S2144" i="4" s="1"/>
  <c r="N2145" i="4"/>
  <c r="O2145" i="4" s="1"/>
  <c r="P2145" i="4" s="1"/>
  <c r="Q2145" i="4"/>
  <c r="R2145" i="4"/>
  <c r="S2145" i="4" s="1"/>
  <c r="Q2122" i="4"/>
  <c r="R2122" i="4" s="1"/>
  <c r="O2122" i="4"/>
  <c r="P2122" i="4" s="1"/>
  <c r="N2122" i="4"/>
  <c r="N2098" i="4"/>
  <c r="O2098" i="4"/>
  <c r="P2098" i="4" s="1"/>
  <c r="T2098" i="4" s="1"/>
  <c r="Q2098" i="4"/>
  <c r="R2098" i="4" s="1"/>
  <c r="S2098" i="4" s="1"/>
  <c r="N2099" i="4"/>
  <c r="O2099" i="4" s="1"/>
  <c r="P2099" i="4" s="1"/>
  <c r="Q2099" i="4"/>
  <c r="R2099" i="4"/>
  <c r="S2099" i="4" s="1"/>
  <c r="N2100" i="4"/>
  <c r="O2100" i="4"/>
  <c r="P2100" i="4" s="1"/>
  <c r="T2100" i="4" s="1"/>
  <c r="Q2100" i="4"/>
  <c r="R2100" i="4" s="1"/>
  <c r="S2100" i="4" s="1"/>
  <c r="N2101" i="4"/>
  <c r="O2101" i="4" s="1"/>
  <c r="P2101" i="4" s="1"/>
  <c r="Q2101" i="4"/>
  <c r="R2101" i="4"/>
  <c r="S2101" i="4" s="1"/>
  <c r="N2102" i="4"/>
  <c r="O2102" i="4"/>
  <c r="P2102" i="4" s="1"/>
  <c r="T2102" i="4" s="1"/>
  <c r="Q2102" i="4"/>
  <c r="R2102" i="4" s="1"/>
  <c r="S2102" i="4" s="1"/>
  <c r="N2103" i="4"/>
  <c r="O2103" i="4" s="1"/>
  <c r="P2103" i="4" s="1"/>
  <c r="Q2103" i="4"/>
  <c r="R2103" i="4"/>
  <c r="S2103" i="4" s="1"/>
  <c r="N2104" i="4"/>
  <c r="O2104" i="4"/>
  <c r="P2104" i="4" s="1"/>
  <c r="T2104" i="4" s="1"/>
  <c r="Q2104" i="4"/>
  <c r="R2104" i="4" s="1"/>
  <c r="S2104" i="4" s="1"/>
  <c r="N2105" i="4"/>
  <c r="O2105" i="4" s="1"/>
  <c r="P2105" i="4" s="1"/>
  <c r="Q2105" i="4"/>
  <c r="R2105" i="4"/>
  <c r="S2105" i="4" s="1"/>
  <c r="N2106" i="4"/>
  <c r="O2106" i="4"/>
  <c r="P2106" i="4" s="1"/>
  <c r="T2106" i="4" s="1"/>
  <c r="Q2106" i="4"/>
  <c r="R2106" i="4" s="1"/>
  <c r="S2106" i="4" s="1"/>
  <c r="N2107" i="4"/>
  <c r="O2107" i="4" s="1"/>
  <c r="P2107" i="4" s="1"/>
  <c r="Q2107" i="4"/>
  <c r="R2107" i="4"/>
  <c r="S2107" i="4" s="1"/>
  <c r="N2108" i="4"/>
  <c r="O2108" i="4"/>
  <c r="P2108" i="4" s="1"/>
  <c r="T2108" i="4" s="1"/>
  <c r="Q2108" i="4"/>
  <c r="R2108" i="4" s="1"/>
  <c r="S2108" i="4" s="1"/>
  <c r="N2109" i="4"/>
  <c r="O2109" i="4" s="1"/>
  <c r="P2109" i="4" s="1"/>
  <c r="Q2109" i="4"/>
  <c r="R2109" i="4"/>
  <c r="S2109" i="4" s="1"/>
  <c r="N2110" i="4"/>
  <c r="O2110" i="4"/>
  <c r="P2110" i="4" s="1"/>
  <c r="T2110" i="4" s="1"/>
  <c r="Q2110" i="4"/>
  <c r="R2110" i="4" s="1"/>
  <c r="S2110" i="4" s="1"/>
  <c r="N2111" i="4"/>
  <c r="O2111" i="4" s="1"/>
  <c r="P2111" i="4" s="1"/>
  <c r="Q2111" i="4"/>
  <c r="R2111" i="4"/>
  <c r="S2111" i="4" s="1"/>
  <c r="N2112" i="4"/>
  <c r="O2112" i="4"/>
  <c r="P2112" i="4" s="1"/>
  <c r="T2112" i="4" s="1"/>
  <c r="Q2112" i="4"/>
  <c r="R2112" i="4" s="1"/>
  <c r="S2112" i="4" s="1"/>
  <c r="N2113" i="4"/>
  <c r="O2113" i="4" s="1"/>
  <c r="P2113" i="4" s="1"/>
  <c r="Q2113" i="4"/>
  <c r="R2113" i="4"/>
  <c r="S2113" i="4" s="1"/>
  <c r="N2114" i="4"/>
  <c r="O2114" i="4"/>
  <c r="P2114" i="4" s="1"/>
  <c r="T2114" i="4" s="1"/>
  <c r="Q2114" i="4"/>
  <c r="R2114" i="4" s="1"/>
  <c r="S2114" i="4" s="1"/>
  <c r="N2115" i="4"/>
  <c r="O2115" i="4" s="1"/>
  <c r="P2115" i="4" s="1"/>
  <c r="T2115" i="4" s="1"/>
  <c r="Q2115" i="4"/>
  <c r="R2115" i="4"/>
  <c r="S2115" i="4" s="1"/>
  <c r="N2116" i="4"/>
  <c r="O2116" i="4"/>
  <c r="P2116" i="4" s="1"/>
  <c r="Q2116" i="4"/>
  <c r="R2116" i="4" s="1"/>
  <c r="S2116" i="4" s="1"/>
  <c r="N2117" i="4"/>
  <c r="O2117" i="4" s="1"/>
  <c r="P2117" i="4" s="1"/>
  <c r="T2117" i="4" s="1"/>
  <c r="Q2117" i="4"/>
  <c r="R2117" i="4"/>
  <c r="S2117" i="4" s="1"/>
  <c r="N2118" i="4"/>
  <c r="O2118" i="4"/>
  <c r="P2118" i="4" s="1"/>
  <c r="Q2118" i="4"/>
  <c r="R2118" i="4" s="1"/>
  <c r="S2118" i="4"/>
  <c r="N2119" i="4"/>
  <c r="O2119" i="4" s="1"/>
  <c r="P2119" i="4"/>
  <c r="T2119" i="4" s="1"/>
  <c r="Q2119" i="4"/>
  <c r="R2119" i="4"/>
  <c r="S2119" i="4" s="1"/>
  <c r="N2120" i="4"/>
  <c r="O2120" i="4"/>
  <c r="P2120" i="4" s="1"/>
  <c r="Q2120" i="4"/>
  <c r="R2120" i="4" s="1"/>
  <c r="S2120" i="4" s="1"/>
  <c r="R2097" i="4"/>
  <c r="S2097" i="4" s="1"/>
  <c r="Q2097" i="4"/>
  <c r="N2097" i="4"/>
  <c r="O2097" i="4" s="1"/>
  <c r="N2073" i="4"/>
  <c r="O2073" i="4"/>
  <c r="P2073" i="4" s="1"/>
  <c r="T2073" i="4" s="1"/>
  <c r="Q2073" i="4"/>
  <c r="R2073" i="4" s="1"/>
  <c r="S2073" i="4" s="1"/>
  <c r="N2074" i="4"/>
  <c r="O2074" i="4" s="1"/>
  <c r="P2074" i="4" s="1"/>
  <c r="Q2074" i="4"/>
  <c r="R2074" i="4"/>
  <c r="S2074" i="4" s="1"/>
  <c r="N2075" i="4"/>
  <c r="O2075" i="4"/>
  <c r="P2075" i="4" s="1"/>
  <c r="T2075" i="4" s="1"/>
  <c r="Q2075" i="4"/>
  <c r="R2075" i="4" s="1"/>
  <c r="S2075" i="4" s="1"/>
  <c r="N2076" i="4"/>
  <c r="O2076" i="4" s="1"/>
  <c r="P2076" i="4" s="1"/>
  <c r="Q2076" i="4"/>
  <c r="R2076" i="4"/>
  <c r="S2076" i="4" s="1"/>
  <c r="N2077" i="4"/>
  <c r="O2077" i="4"/>
  <c r="P2077" i="4" s="1"/>
  <c r="T2077" i="4" s="1"/>
  <c r="Q2077" i="4"/>
  <c r="R2077" i="4" s="1"/>
  <c r="S2077" i="4" s="1"/>
  <c r="N2078" i="4"/>
  <c r="O2078" i="4" s="1"/>
  <c r="P2078" i="4" s="1"/>
  <c r="Q2078" i="4"/>
  <c r="R2078" i="4"/>
  <c r="S2078" i="4" s="1"/>
  <c r="N2079" i="4"/>
  <c r="O2079" i="4"/>
  <c r="P2079" i="4" s="1"/>
  <c r="T2079" i="4" s="1"/>
  <c r="Q2079" i="4"/>
  <c r="R2079" i="4" s="1"/>
  <c r="S2079" i="4" s="1"/>
  <c r="N2080" i="4"/>
  <c r="O2080" i="4" s="1"/>
  <c r="P2080" i="4" s="1"/>
  <c r="Q2080" i="4"/>
  <c r="R2080" i="4"/>
  <c r="S2080" i="4" s="1"/>
  <c r="N2081" i="4"/>
  <c r="O2081" i="4"/>
  <c r="P2081" i="4" s="1"/>
  <c r="T2081" i="4" s="1"/>
  <c r="Q2081" i="4"/>
  <c r="R2081" i="4" s="1"/>
  <c r="S2081" i="4" s="1"/>
  <c r="N2082" i="4"/>
  <c r="O2082" i="4" s="1"/>
  <c r="P2082" i="4" s="1"/>
  <c r="Q2082" i="4"/>
  <c r="R2082" i="4"/>
  <c r="S2082" i="4" s="1"/>
  <c r="N2083" i="4"/>
  <c r="O2083" i="4"/>
  <c r="P2083" i="4" s="1"/>
  <c r="T2083" i="4" s="1"/>
  <c r="Q2083" i="4"/>
  <c r="R2083" i="4" s="1"/>
  <c r="S2083" i="4" s="1"/>
  <c r="N2084" i="4"/>
  <c r="O2084" i="4" s="1"/>
  <c r="P2084" i="4" s="1"/>
  <c r="Q2084" i="4"/>
  <c r="R2084" i="4"/>
  <c r="S2084" i="4" s="1"/>
  <c r="N2085" i="4"/>
  <c r="O2085" i="4"/>
  <c r="P2085" i="4" s="1"/>
  <c r="T2085" i="4" s="1"/>
  <c r="Q2085" i="4"/>
  <c r="R2085" i="4" s="1"/>
  <c r="S2085" i="4" s="1"/>
  <c r="N2086" i="4"/>
  <c r="O2086" i="4" s="1"/>
  <c r="P2086" i="4" s="1"/>
  <c r="Q2086" i="4"/>
  <c r="R2086" i="4"/>
  <c r="S2086" i="4" s="1"/>
  <c r="N2087" i="4"/>
  <c r="O2087" i="4"/>
  <c r="P2087" i="4" s="1"/>
  <c r="T2087" i="4" s="1"/>
  <c r="Q2087" i="4"/>
  <c r="R2087" i="4" s="1"/>
  <c r="S2087" i="4" s="1"/>
  <c r="N2088" i="4"/>
  <c r="O2088" i="4" s="1"/>
  <c r="P2088" i="4" s="1"/>
  <c r="Q2088" i="4"/>
  <c r="R2088" i="4"/>
  <c r="S2088" i="4" s="1"/>
  <c r="N2089" i="4"/>
  <c r="O2089" i="4"/>
  <c r="P2089" i="4" s="1"/>
  <c r="T2089" i="4" s="1"/>
  <c r="Q2089" i="4"/>
  <c r="R2089" i="4" s="1"/>
  <c r="S2089" i="4" s="1"/>
  <c r="N2090" i="4"/>
  <c r="O2090" i="4" s="1"/>
  <c r="P2090" i="4" s="1"/>
  <c r="T2090" i="4" s="1"/>
  <c r="Q2090" i="4"/>
  <c r="R2090" i="4"/>
  <c r="S2090" i="4" s="1"/>
  <c r="N2091" i="4"/>
  <c r="O2091" i="4"/>
  <c r="P2091" i="4" s="1"/>
  <c r="Q2091" i="4"/>
  <c r="R2091" i="4" s="1"/>
  <c r="S2091" i="4" s="1"/>
  <c r="N2092" i="4"/>
  <c r="O2092" i="4" s="1"/>
  <c r="P2092" i="4" s="1"/>
  <c r="T2092" i="4" s="1"/>
  <c r="Q2092" i="4"/>
  <c r="R2092" i="4"/>
  <c r="S2092" i="4" s="1"/>
  <c r="N2093" i="4"/>
  <c r="O2093" i="4"/>
  <c r="P2093" i="4" s="1"/>
  <c r="Q2093" i="4"/>
  <c r="R2093" i="4" s="1"/>
  <c r="S2093" i="4"/>
  <c r="N2094" i="4"/>
  <c r="O2094" i="4" s="1"/>
  <c r="P2094" i="4"/>
  <c r="T2094" i="4" s="1"/>
  <c r="Q2094" i="4"/>
  <c r="R2094" i="4"/>
  <c r="S2094" i="4" s="1"/>
  <c r="N2095" i="4"/>
  <c r="O2095" i="4"/>
  <c r="P2095" i="4" s="1"/>
  <c r="Q2095" i="4"/>
  <c r="R2095" i="4" s="1"/>
  <c r="S2095" i="4" s="1"/>
  <c r="Q2072" i="4"/>
  <c r="R2072" i="4" s="1"/>
  <c r="O2072" i="4"/>
  <c r="P2072" i="4" s="1"/>
  <c r="N2072" i="4"/>
  <c r="N2048" i="4"/>
  <c r="O2048" i="4"/>
  <c r="P2048" i="4" s="1"/>
  <c r="T2048" i="4" s="1"/>
  <c r="Q2048" i="4"/>
  <c r="R2048" i="4" s="1"/>
  <c r="S2048" i="4" s="1"/>
  <c r="N2049" i="4"/>
  <c r="O2049" i="4" s="1"/>
  <c r="P2049" i="4" s="1"/>
  <c r="Q2049" i="4"/>
  <c r="R2049" i="4"/>
  <c r="S2049" i="4" s="1"/>
  <c r="N2050" i="4"/>
  <c r="O2050" i="4"/>
  <c r="P2050" i="4" s="1"/>
  <c r="T2050" i="4" s="1"/>
  <c r="Q2050" i="4"/>
  <c r="R2050" i="4" s="1"/>
  <c r="S2050" i="4" s="1"/>
  <c r="N2051" i="4"/>
  <c r="O2051" i="4" s="1"/>
  <c r="P2051" i="4" s="1"/>
  <c r="Q2051" i="4"/>
  <c r="R2051" i="4"/>
  <c r="S2051" i="4" s="1"/>
  <c r="N2052" i="4"/>
  <c r="O2052" i="4"/>
  <c r="P2052" i="4" s="1"/>
  <c r="T2052" i="4" s="1"/>
  <c r="Q2052" i="4"/>
  <c r="R2052" i="4" s="1"/>
  <c r="S2052" i="4" s="1"/>
  <c r="N2053" i="4"/>
  <c r="O2053" i="4" s="1"/>
  <c r="P2053" i="4" s="1"/>
  <c r="Q2053" i="4"/>
  <c r="R2053" i="4"/>
  <c r="S2053" i="4" s="1"/>
  <c r="N2054" i="4"/>
  <c r="O2054" i="4"/>
  <c r="P2054" i="4" s="1"/>
  <c r="T2054" i="4" s="1"/>
  <c r="Q2054" i="4"/>
  <c r="R2054" i="4" s="1"/>
  <c r="S2054" i="4" s="1"/>
  <c r="N2055" i="4"/>
  <c r="O2055" i="4" s="1"/>
  <c r="P2055" i="4" s="1"/>
  <c r="Q2055" i="4"/>
  <c r="R2055" i="4"/>
  <c r="S2055" i="4" s="1"/>
  <c r="N2056" i="4"/>
  <c r="O2056" i="4"/>
  <c r="P2056" i="4" s="1"/>
  <c r="T2056" i="4" s="1"/>
  <c r="Q2056" i="4"/>
  <c r="R2056" i="4" s="1"/>
  <c r="S2056" i="4" s="1"/>
  <c r="N2057" i="4"/>
  <c r="O2057" i="4" s="1"/>
  <c r="P2057" i="4" s="1"/>
  <c r="Q2057" i="4"/>
  <c r="R2057" i="4"/>
  <c r="S2057" i="4" s="1"/>
  <c r="N2058" i="4"/>
  <c r="O2058" i="4"/>
  <c r="P2058" i="4" s="1"/>
  <c r="T2058" i="4" s="1"/>
  <c r="Q2058" i="4"/>
  <c r="R2058" i="4" s="1"/>
  <c r="S2058" i="4" s="1"/>
  <c r="N2059" i="4"/>
  <c r="O2059" i="4" s="1"/>
  <c r="P2059" i="4" s="1"/>
  <c r="Q2059" i="4"/>
  <c r="R2059" i="4"/>
  <c r="S2059" i="4" s="1"/>
  <c r="N2060" i="4"/>
  <c r="O2060" i="4"/>
  <c r="P2060" i="4" s="1"/>
  <c r="T2060" i="4" s="1"/>
  <c r="Q2060" i="4"/>
  <c r="R2060" i="4" s="1"/>
  <c r="S2060" i="4" s="1"/>
  <c r="N2061" i="4"/>
  <c r="O2061" i="4" s="1"/>
  <c r="P2061" i="4" s="1"/>
  <c r="Q2061" i="4"/>
  <c r="R2061" i="4"/>
  <c r="S2061" i="4" s="1"/>
  <c r="N2062" i="4"/>
  <c r="O2062" i="4"/>
  <c r="P2062" i="4" s="1"/>
  <c r="T2062" i="4" s="1"/>
  <c r="Q2062" i="4"/>
  <c r="R2062" i="4" s="1"/>
  <c r="S2062" i="4" s="1"/>
  <c r="N2063" i="4"/>
  <c r="O2063" i="4" s="1"/>
  <c r="P2063" i="4" s="1"/>
  <c r="Q2063" i="4"/>
  <c r="R2063" i="4"/>
  <c r="S2063" i="4" s="1"/>
  <c r="N2064" i="4"/>
  <c r="O2064" i="4"/>
  <c r="P2064" i="4" s="1"/>
  <c r="T2064" i="4" s="1"/>
  <c r="Q2064" i="4"/>
  <c r="R2064" i="4" s="1"/>
  <c r="S2064" i="4" s="1"/>
  <c r="N2065" i="4"/>
  <c r="O2065" i="4" s="1"/>
  <c r="P2065" i="4" s="1"/>
  <c r="T2065" i="4" s="1"/>
  <c r="Q2065" i="4"/>
  <c r="R2065" i="4"/>
  <c r="S2065" i="4" s="1"/>
  <c r="N2066" i="4"/>
  <c r="O2066" i="4"/>
  <c r="P2066" i="4" s="1"/>
  <c r="Q2066" i="4"/>
  <c r="R2066" i="4" s="1"/>
  <c r="S2066" i="4" s="1"/>
  <c r="N2067" i="4"/>
  <c r="O2067" i="4" s="1"/>
  <c r="P2067" i="4" s="1"/>
  <c r="T2067" i="4" s="1"/>
  <c r="Q2067" i="4"/>
  <c r="R2067" i="4"/>
  <c r="S2067" i="4" s="1"/>
  <c r="N2068" i="4"/>
  <c r="O2068" i="4"/>
  <c r="P2068" i="4" s="1"/>
  <c r="Q2068" i="4"/>
  <c r="R2068" i="4" s="1"/>
  <c r="S2068" i="4"/>
  <c r="N2069" i="4"/>
  <c r="O2069" i="4" s="1"/>
  <c r="P2069" i="4"/>
  <c r="T2069" i="4" s="1"/>
  <c r="Q2069" i="4"/>
  <c r="R2069" i="4"/>
  <c r="S2069" i="4" s="1"/>
  <c r="N2070" i="4"/>
  <c r="O2070" i="4"/>
  <c r="P2070" i="4" s="1"/>
  <c r="Q2070" i="4"/>
  <c r="R2070" i="4" s="1"/>
  <c r="S2070" i="4" s="1"/>
  <c r="R2047" i="4"/>
  <c r="S2047" i="4" s="1"/>
  <c r="Q2047" i="4"/>
  <c r="N2047" i="4"/>
  <c r="O2047" i="4" s="1"/>
  <c r="N2023" i="4"/>
  <c r="O2023" i="4" s="1"/>
  <c r="P2023" i="4" s="1"/>
  <c r="Q2023" i="4"/>
  <c r="R2023" i="4"/>
  <c r="S2023" i="4" s="1"/>
  <c r="N2024" i="4"/>
  <c r="O2024" i="4"/>
  <c r="P2024" i="4" s="1"/>
  <c r="Q2024" i="4"/>
  <c r="R2024" i="4" s="1"/>
  <c r="N2025" i="4"/>
  <c r="O2025" i="4" s="1"/>
  <c r="P2025" i="4" s="1"/>
  <c r="Q2025" i="4"/>
  <c r="R2025" i="4"/>
  <c r="S2025" i="4" s="1"/>
  <c r="N2026" i="4"/>
  <c r="O2026" i="4"/>
  <c r="P2026" i="4" s="1"/>
  <c r="T2026" i="4" s="1"/>
  <c r="Q2026" i="4"/>
  <c r="R2026" i="4" s="1"/>
  <c r="S2026" i="4" s="1"/>
  <c r="N2027" i="4"/>
  <c r="O2027" i="4" s="1"/>
  <c r="P2027" i="4" s="1"/>
  <c r="Q2027" i="4"/>
  <c r="R2027" i="4"/>
  <c r="S2027" i="4" s="1"/>
  <c r="N2028" i="4"/>
  <c r="O2028" i="4"/>
  <c r="P2028" i="4" s="1"/>
  <c r="T2028" i="4" s="1"/>
  <c r="Q2028" i="4"/>
  <c r="R2028" i="4" s="1"/>
  <c r="S2028" i="4" s="1"/>
  <c r="N2029" i="4"/>
  <c r="O2029" i="4" s="1"/>
  <c r="P2029" i="4" s="1"/>
  <c r="Q2029" i="4"/>
  <c r="R2029" i="4"/>
  <c r="S2029" i="4" s="1"/>
  <c r="N2030" i="4"/>
  <c r="O2030" i="4"/>
  <c r="P2030" i="4" s="1"/>
  <c r="T2030" i="4" s="1"/>
  <c r="Q2030" i="4"/>
  <c r="R2030" i="4" s="1"/>
  <c r="S2030" i="4" s="1"/>
  <c r="N2031" i="4"/>
  <c r="O2031" i="4" s="1"/>
  <c r="P2031" i="4" s="1"/>
  <c r="Q2031" i="4"/>
  <c r="R2031" i="4"/>
  <c r="S2031" i="4" s="1"/>
  <c r="N2032" i="4"/>
  <c r="O2032" i="4"/>
  <c r="P2032" i="4" s="1"/>
  <c r="T2032" i="4" s="1"/>
  <c r="Q2032" i="4"/>
  <c r="R2032" i="4" s="1"/>
  <c r="S2032" i="4" s="1"/>
  <c r="N2033" i="4"/>
  <c r="O2033" i="4" s="1"/>
  <c r="P2033" i="4" s="1"/>
  <c r="Q2033" i="4"/>
  <c r="R2033" i="4"/>
  <c r="S2033" i="4" s="1"/>
  <c r="N2034" i="4"/>
  <c r="O2034" i="4"/>
  <c r="P2034" i="4" s="1"/>
  <c r="T2034" i="4" s="1"/>
  <c r="Q2034" i="4"/>
  <c r="R2034" i="4" s="1"/>
  <c r="S2034" i="4" s="1"/>
  <c r="N2035" i="4"/>
  <c r="O2035" i="4" s="1"/>
  <c r="P2035" i="4" s="1"/>
  <c r="Q2035" i="4"/>
  <c r="R2035" i="4"/>
  <c r="S2035" i="4" s="1"/>
  <c r="N2036" i="4"/>
  <c r="O2036" i="4"/>
  <c r="P2036" i="4" s="1"/>
  <c r="T2036" i="4" s="1"/>
  <c r="Q2036" i="4"/>
  <c r="R2036" i="4" s="1"/>
  <c r="S2036" i="4" s="1"/>
  <c r="N2037" i="4"/>
  <c r="O2037" i="4" s="1"/>
  <c r="P2037" i="4" s="1"/>
  <c r="Q2037" i="4"/>
  <c r="R2037" i="4"/>
  <c r="S2037" i="4" s="1"/>
  <c r="N2038" i="4"/>
  <c r="O2038" i="4"/>
  <c r="P2038" i="4" s="1"/>
  <c r="T2038" i="4" s="1"/>
  <c r="Q2038" i="4"/>
  <c r="R2038" i="4" s="1"/>
  <c r="S2038" i="4" s="1"/>
  <c r="N2039" i="4"/>
  <c r="O2039" i="4" s="1"/>
  <c r="P2039" i="4" s="1"/>
  <c r="Q2039" i="4"/>
  <c r="R2039" i="4"/>
  <c r="S2039" i="4" s="1"/>
  <c r="N2040" i="4"/>
  <c r="O2040" i="4" s="1"/>
  <c r="P2040" i="4" s="1"/>
  <c r="Q2040" i="4"/>
  <c r="R2040" i="4"/>
  <c r="S2040" i="4" s="1"/>
  <c r="N2041" i="4"/>
  <c r="O2041" i="4" s="1"/>
  <c r="P2041" i="4" s="1"/>
  <c r="T2041" i="4" s="1"/>
  <c r="Q2041" i="4"/>
  <c r="R2041" i="4" s="1"/>
  <c r="S2041" i="4" s="1"/>
  <c r="N2042" i="4"/>
  <c r="O2042" i="4" s="1"/>
  <c r="P2042" i="4" s="1"/>
  <c r="Q2042" i="4"/>
  <c r="R2042" i="4"/>
  <c r="S2042" i="4" s="1"/>
  <c r="N2043" i="4"/>
  <c r="O2043" i="4" s="1"/>
  <c r="P2043" i="4" s="1"/>
  <c r="Q2043" i="4"/>
  <c r="R2043" i="4"/>
  <c r="S2043" i="4" s="1"/>
  <c r="N2044" i="4"/>
  <c r="O2044" i="4" s="1"/>
  <c r="P2044" i="4" s="1"/>
  <c r="Q2044" i="4"/>
  <c r="R2044" i="4"/>
  <c r="S2044" i="4" s="1"/>
  <c r="N2045" i="4"/>
  <c r="O2045" i="4" s="1"/>
  <c r="P2045" i="4" s="1"/>
  <c r="Q2045" i="4"/>
  <c r="R2045" i="4"/>
  <c r="S2045" i="4" s="1"/>
  <c r="R2022" i="4"/>
  <c r="S2022" i="4" s="1"/>
  <c r="Q2022" i="4"/>
  <c r="N2022" i="4"/>
  <c r="O2022" i="4" s="1"/>
  <c r="N1998" i="4"/>
  <c r="O1998" i="4" s="1"/>
  <c r="P1998" i="4" s="1"/>
  <c r="Q1998" i="4"/>
  <c r="R1998" i="4"/>
  <c r="S1998" i="4" s="1"/>
  <c r="N1999" i="4"/>
  <c r="O1999" i="4"/>
  <c r="P1999" i="4" s="1"/>
  <c r="Q1999" i="4"/>
  <c r="R1999" i="4" s="1"/>
  <c r="N2000" i="4"/>
  <c r="O2000" i="4" s="1"/>
  <c r="P2000" i="4" s="1"/>
  <c r="Q2000" i="4"/>
  <c r="R2000" i="4"/>
  <c r="S2000" i="4" s="1"/>
  <c r="N2001" i="4"/>
  <c r="O2001" i="4"/>
  <c r="P2001" i="4" s="1"/>
  <c r="Q2001" i="4"/>
  <c r="R2001" i="4" s="1"/>
  <c r="S2001" i="4" s="1"/>
  <c r="N2002" i="4"/>
  <c r="O2002" i="4" s="1"/>
  <c r="P2002" i="4" s="1"/>
  <c r="Q2002" i="4"/>
  <c r="R2002" i="4"/>
  <c r="S2002" i="4" s="1"/>
  <c r="N2003" i="4"/>
  <c r="O2003" i="4"/>
  <c r="P2003" i="4" s="1"/>
  <c r="Q2003" i="4"/>
  <c r="R2003" i="4" s="1"/>
  <c r="S2003" i="4" s="1"/>
  <c r="N2004" i="4"/>
  <c r="O2004" i="4" s="1"/>
  <c r="P2004" i="4" s="1"/>
  <c r="Q2004" i="4"/>
  <c r="R2004" i="4"/>
  <c r="S2004" i="4" s="1"/>
  <c r="N2005" i="4"/>
  <c r="O2005" i="4"/>
  <c r="P2005" i="4" s="1"/>
  <c r="Q2005" i="4"/>
  <c r="R2005" i="4" s="1"/>
  <c r="S2005" i="4" s="1"/>
  <c r="N2006" i="4"/>
  <c r="O2006" i="4" s="1"/>
  <c r="P2006" i="4" s="1"/>
  <c r="Q2006" i="4"/>
  <c r="R2006" i="4"/>
  <c r="S2006" i="4" s="1"/>
  <c r="N2007" i="4"/>
  <c r="O2007" i="4"/>
  <c r="P2007" i="4" s="1"/>
  <c r="Q2007" i="4"/>
  <c r="R2007" i="4" s="1"/>
  <c r="S2007" i="4" s="1"/>
  <c r="N2008" i="4"/>
  <c r="O2008" i="4" s="1"/>
  <c r="P2008" i="4" s="1"/>
  <c r="Q2008" i="4"/>
  <c r="R2008" i="4"/>
  <c r="S2008" i="4" s="1"/>
  <c r="N2009" i="4"/>
  <c r="O2009" i="4"/>
  <c r="P2009" i="4" s="1"/>
  <c r="Q2009" i="4"/>
  <c r="R2009" i="4" s="1"/>
  <c r="S2009" i="4" s="1"/>
  <c r="N2010" i="4"/>
  <c r="O2010" i="4" s="1"/>
  <c r="P2010" i="4" s="1"/>
  <c r="Q2010" i="4"/>
  <c r="R2010" i="4"/>
  <c r="S2010" i="4" s="1"/>
  <c r="N2011" i="4"/>
  <c r="O2011" i="4"/>
  <c r="P2011" i="4" s="1"/>
  <c r="Q2011" i="4"/>
  <c r="R2011" i="4" s="1"/>
  <c r="S2011" i="4" s="1"/>
  <c r="N2012" i="4"/>
  <c r="O2012" i="4" s="1"/>
  <c r="P2012" i="4" s="1"/>
  <c r="Q2012" i="4"/>
  <c r="R2012" i="4"/>
  <c r="S2012" i="4" s="1"/>
  <c r="N2013" i="4"/>
  <c r="O2013" i="4"/>
  <c r="P2013" i="4" s="1"/>
  <c r="Q2013" i="4"/>
  <c r="R2013" i="4" s="1"/>
  <c r="S2013" i="4" s="1"/>
  <c r="N2014" i="4"/>
  <c r="O2014" i="4" s="1"/>
  <c r="P2014" i="4" s="1"/>
  <c r="Q2014" i="4"/>
  <c r="R2014" i="4"/>
  <c r="S2014" i="4" s="1"/>
  <c r="N2015" i="4"/>
  <c r="O2015" i="4"/>
  <c r="P2015" i="4" s="1"/>
  <c r="Q2015" i="4"/>
  <c r="R2015" i="4" s="1"/>
  <c r="S2015" i="4" s="1"/>
  <c r="N2016" i="4"/>
  <c r="O2016" i="4" s="1"/>
  <c r="P2016" i="4" s="1"/>
  <c r="Q2016" i="4"/>
  <c r="R2016" i="4"/>
  <c r="S2016" i="4" s="1"/>
  <c r="N2017" i="4"/>
  <c r="O2017" i="4"/>
  <c r="P2017" i="4" s="1"/>
  <c r="Q2017" i="4"/>
  <c r="R2017" i="4" s="1"/>
  <c r="S2017" i="4" s="1"/>
  <c r="N2018" i="4"/>
  <c r="O2018" i="4" s="1"/>
  <c r="P2018" i="4" s="1"/>
  <c r="Q2018" i="4"/>
  <c r="R2018" i="4"/>
  <c r="S2018" i="4" s="1"/>
  <c r="N2019" i="4"/>
  <c r="O2019" i="4"/>
  <c r="P2019" i="4" s="1"/>
  <c r="Q2019" i="4"/>
  <c r="R2019" i="4" s="1"/>
  <c r="S2019" i="4" s="1"/>
  <c r="N2020" i="4"/>
  <c r="O2020" i="4" s="1"/>
  <c r="P2020" i="4" s="1"/>
  <c r="Q2020" i="4"/>
  <c r="R2020" i="4"/>
  <c r="S2020" i="4" s="1"/>
  <c r="R1997" i="4"/>
  <c r="S1997" i="4" s="1"/>
  <c r="Q1997" i="4"/>
  <c r="N1997" i="4"/>
  <c r="O1997" i="4" s="1"/>
  <c r="N1973" i="4"/>
  <c r="O1973" i="4"/>
  <c r="P1973" i="4" s="1"/>
  <c r="T1973" i="4" s="1"/>
  <c r="Q1973" i="4"/>
  <c r="R1973" i="4" s="1"/>
  <c r="S1973" i="4" s="1"/>
  <c r="N1974" i="4"/>
  <c r="O1974" i="4" s="1"/>
  <c r="P1974" i="4" s="1"/>
  <c r="Q1974" i="4"/>
  <c r="R1974" i="4"/>
  <c r="S1974" i="4" s="1"/>
  <c r="N1975" i="4"/>
  <c r="O1975" i="4"/>
  <c r="P1975" i="4" s="1"/>
  <c r="T1975" i="4" s="1"/>
  <c r="Q1975" i="4"/>
  <c r="R1975" i="4" s="1"/>
  <c r="S1975" i="4" s="1"/>
  <c r="N1976" i="4"/>
  <c r="O1976" i="4" s="1"/>
  <c r="P1976" i="4" s="1"/>
  <c r="Q1976" i="4"/>
  <c r="R1976" i="4"/>
  <c r="S1976" i="4" s="1"/>
  <c r="N1977" i="4"/>
  <c r="O1977" i="4"/>
  <c r="P1977" i="4" s="1"/>
  <c r="T1977" i="4" s="1"/>
  <c r="Q1977" i="4"/>
  <c r="R1977" i="4" s="1"/>
  <c r="S1977" i="4" s="1"/>
  <c r="N1978" i="4"/>
  <c r="O1978" i="4" s="1"/>
  <c r="P1978" i="4" s="1"/>
  <c r="Q1978" i="4"/>
  <c r="R1978" i="4"/>
  <c r="S1978" i="4" s="1"/>
  <c r="N1979" i="4"/>
  <c r="O1979" i="4"/>
  <c r="P1979" i="4" s="1"/>
  <c r="T1979" i="4" s="1"/>
  <c r="Q1979" i="4"/>
  <c r="R1979" i="4" s="1"/>
  <c r="S1979" i="4" s="1"/>
  <c r="N1980" i="4"/>
  <c r="O1980" i="4" s="1"/>
  <c r="P1980" i="4" s="1"/>
  <c r="Q1980" i="4"/>
  <c r="R1980" i="4"/>
  <c r="S1980" i="4" s="1"/>
  <c r="N1981" i="4"/>
  <c r="O1981" i="4"/>
  <c r="P1981" i="4" s="1"/>
  <c r="T1981" i="4" s="1"/>
  <c r="Q1981" i="4"/>
  <c r="R1981" i="4" s="1"/>
  <c r="S1981" i="4" s="1"/>
  <c r="N1982" i="4"/>
  <c r="O1982" i="4" s="1"/>
  <c r="P1982" i="4" s="1"/>
  <c r="Q1982" i="4"/>
  <c r="R1982" i="4"/>
  <c r="S1982" i="4" s="1"/>
  <c r="N1983" i="4"/>
  <c r="O1983" i="4"/>
  <c r="P1983" i="4" s="1"/>
  <c r="T1983" i="4" s="1"/>
  <c r="Q1983" i="4"/>
  <c r="R1983" i="4" s="1"/>
  <c r="S1983" i="4" s="1"/>
  <c r="N1984" i="4"/>
  <c r="O1984" i="4" s="1"/>
  <c r="P1984" i="4" s="1"/>
  <c r="Q1984" i="4"/>
  <c r="R1984" i="4"/>
  <c r="S1984" i="4" s="1"/>
  <c r="N1985" i="4"/>
  <c r="O1985" i="4"/>
  <c r="P1985" i="4" s="1"/>
  <c r="T1985" i="4" s="1"/>
  <c r="Q1985" i="4"/>
  <c r="R1985" i="4" s="1"/>
  <c r="S1985" i="4" s="1"/>
  <c r="N1986" i="4"/>
  <c r="O1986" i="4" s="1"/>
  <c r="P1986" i="4" s="1"/>
  <c r="Q1986" i="4"/>
  <c r="R1986" i="4"/>
  <c r="S1986" i="4" s="1"/>
  <c r="N1987" i="4"/>
  <c r="O1987" i="4"/>
  <c r="P1987" i="4" s="1"/>
  <c r="T1987" i="4" s="1"/>
  <c r="Q1987" i="4"/>
  <c r="R1987" i="4" s="1"/>
  <c r="S1987" i="4" s="1"/>
  <c r="N1988" i="4"/>
  <c r="O1988" i="4" s="1"/>
  <c r="P1988" i="4" s="1"/>
  <c r="Q1988" i="4"/>
  <c r="R1988" i="4"/>
  <c r="S1988" i="4" s="1"/>
  <c r="N1989" i="4"/>
  <c r="O1989" i="4"/>
  <c r="P1989" i="4" s="1"/>
  <c r="T1989" i="4" s="1"/>
  <c r="Q1989" i="4"/>
  <c r="R1989" i="4" s="1"/>
  <c r="S1989" i="4" s="1"/>
  <c r="N1990" i="4"/>
  <c r="O1990" i="4" s="1"/>
  <c r="P1990" i="4" s="1"/>
  <c r="T1990" i="4" s="1"/>
  <c r="Q1990" i="4"/>
  <c r="R1990" i="4"/>
  <c r="S1990" i="4" s="1"/>
  <c r="N1991" i="4"/>
  <c r="O1991" i="4"/>
  <c r="P1991" i="4" s="1"/>
  <c r="Q1991" i="4"/>
  <c r="R1991" i="4" s="1"/>
  <c r="S1991" i="4" s="1"/>
  <c r="N1992" i="4"/>
  <c r="O1992" i="4" s="1"/>
  <c r="P1992" i="4" s="1"/>
  <c r="T1992" i="4" s="1"/>
  <c r="Q1992" i="4"/>
  <c r="R1992" i="4"/>
  <c r="S1992" i="4" s="1"/>
  <c r="N1993" i="4"/>
  <c r="O1993" i="4"/>
  <c r="P1993" i="4" s="1"/>
  <c r="Q1993" i="4"/>
  <c r="R1993" i="4" s="1"/>
  <c r="S1993" i="4"/>
  <c r="N1994" i="4"/>
  <c r="O1994" i="4" s="1"/>
  <c r="P1994" i="4"/>
  <c r="T1994" i="4" s="1"/>
  <c r="Q1994" i="4"/>
  <c r="R1994" i="4"/>
  <c r="S1994" i="4" s="1"/>
  <c r="N1995" i="4"/>
  <c r="O1995" i="4"/>
  <c r="P1995" i="4" s="1"/>
  <c r="Q1995" i="4"/>
  <c r="R1995" i="4" s="1"/>
  <c r="S1995" i="4" s="1"/>
  <c r="Q1972" i="4"/>
  <c r="R1972" i="4" s="1"/>
  <c r="O1972" i="4"/>
  <c r="P1972" i="4" s="1"/>
  <c r="N1972" i="4"/>
  <c r="N1948" i="4"/>
  <c r="O1948" i="4"/>
  <c r="P1948" i="4" s="1"/>
  <c r="T1948" i="4" s="1"/>
  <c r="Q1948" i="4"/>
  <c r="R1948" i="4" s="1"/>
  <c r="S1948" i="4" s="1"/>
  <c r="N1949" i="4"/>
  <c r="O1949" i="4" s="1"/>
  <c r="P1949" i="4" s="1"/>
  <c r="Q1949" i="4"/>
  <c r="R1949" i="4"/>
  <c r="S1949" i="4" s="1"/>
  <c r="N1950" i="4"/>
  <c r="O1950" i="4"/>
  <c r="P1950" i="4" s="1"/>
  <c r="T1950" i="4" s="1"/>
  <c r="Q1950" i="4"/>
  <c r="R1950" i="4" s="1"/>
  <c r="S1950" i="4" s="1"/>
  <c r="N1951" i="4"/>
  <c r="O1951" i="4" s="1"/>
  <c r="P1951" i="4" s="1"/>
  <c r="Q1951" i="4"/>
  <c r="R1951" i="4"/>
  <c r="S1951" i="4" s="1"/>
  <c r="N1952" i="4"/>
  <c r="O1952" i="4"/>
  <c r="P1952" i="4" s="1"/>
  <c r="T1952" i="4" s="1"/>
  <c r="Q1952" i="4"/>
  <c r="R1952" i="4" s="1"/>
  <c r="S1952" i="4" s="1"/>
  <c r="N1953" i="4"/>
  <c r="O1953" i="4" s="1"/>
  <c r="P1953" i="4" s="1"/>
  <c r="Q1953" i="4"/>
  <c r="R1953" i="4"/>
  <c r="S1953" i="4" s="1"/>
  <c r="N1954" i="4"/>
  <c r="O1954" i="4"/>
  <c r="P1954" i="4" s="1"/>
  <c r="T1954" i="4" s="1"/>
  <c r="Q1954" i="4"/>
  <c r="R1954" i="4" s="1"/>
  <c r="S1954" i="4" s="1"/>
  <c r="N1955" i="4"/>
  <c r="O1955" i="4" s="1"/>
  <c r="P1955" i="4" s="1"/>
  <c r="Q1955" i="4"/>
  <c r="R1955" i="4"/>
  <c r="S1955" i="4" s="1"/>
  <c r="N1956" i="4"/>
  <c r="O1956" i="4"/>
  <c r="P1956" i="4" s="1"/>
  <c r="T1956" i="4" s="1"/>
  <c r="Q1956" i="4"/>
  <c r="R1956" i="4" s="1"/>
  <c r="S1956" i="4" s="1"/>
  <c r="N1957" i="4"/>
  <c r="O1957" i="4" s="1"/>
  <c r="P1957" i="4" s="1"/>
  <c r="Q1957" i="4"/>
  <c r="R1957" i="4"/>
  <c r="S1957" i="4" s="1"/>
  <c r="N1958" i="4"/>
  <c r="O1958" i="4"/>
  <c r="P1958" i="4" s="1"/>
  <c r="T1958" i="4" s="1"/>
  <c r="Q1958" i="4"/>
  <c r="R1958" i="4" s="1"/>
  <c r="S1958" i="4" s="1"/>
  <c r="N1959" i="4"/>
  <c r="O1959" i="4" s="1"/>
  <c r="P1959" i="4" s="1"/>
  <c r="Q1959" i="4"/>
  <c r="R1959" i="4"/>
  <c r="S1959" i="4" s="1"/>
  <c r="N1960" i="4"/>
  <c r="O1960" i="4"/>
  <c r="P1960" i="4" s="1"/>
  <c r="T1960" i="4" s="1"/>
  <c r="Q1960" i="4"/>
  <c r="R1960" i="4" s="1"/>
  <c r="S1960" i="4" s="1"/>
  <c r="N1961" i="4"/>
  <c r="O1961" i="4" s="1"/>
  <c r="P1961" i="4" s="1"/>
  <c r="Q1961" i="4"/>
  <c r="R1961" i="4"/>
  <c r="S1961" i="4" s="1"/>
  <c r="N1962" i="4"/>
  <c r="O1962" i="4"/>
  <c r="P1962" i="4" s="1"/>
  <c r="T1962" i="4" s="1"/>
  <c r="Q1962" i="4"/>
  <c r="R1962" i="4" s="1"/>
  <c r="S1962" i="4" s="1"/>
  <c r="N1963" i="4"/>
  <c r="O1963" i="4" s="1"/>
  <c r="P1963" i="4" s="1"/>
  <c r="Q1963" i="4"/>
  <c r="R1963" i="4"/>
  <c r="S1963" i="4" s="1"/>
  <c r="N1964" i="4"/>
  <c r="O1964" i="4"/>
  <c r="P1964" i="4" s="1"/>
  <c r="T1964" i="4" s="1"/>
  <c r="Q1964" i="4"/>
  <c r="R1964" i="4" s="1"/>
  <c r="S1964" i="4" s="1"/>
  <c r="N1965" i="4"/>
  <c r="O1965" i="4" s="1"/>
  <c r="P1965" i="4" s="1"/>
  <c r="T1965" i="4" s="1"/>
  <c r="Q1965" i="4"/>
  <c r="R1965" i="4"/>
  <c r="S1965" i="4" s="1"/>
  <c r="N1966" i="4"/>
  <c r="O1966" i="4"/>
  <c r="P1966" i="4" s="1"/>
  <c r="Q1966" i="4"/>
  <c r="R1966" i="4" s="1"/>
  <c r="S1966" i="4" s="1"/>
  <c r="N1967" i="4"/>
  <c r="O1967" i="4" s="1"/>
  <c r="P1967" i="4" s="1"/>
  <c r="T1967" i="4" s="1"/>
  <c r="Q1967" i="4"/>
  <c r="R1967" i="4"/>
  <c r="S1967" i="4" s="1"/>
  <c r="N1968" i="4"/>
  <c r="O1968" i="4"/>
  <c r="P1968" i="4" s="1"/>
  <c r="Q1968" i="4"/>
  <c r="R1968" i="4" s="1"/>
  <c r="S1968" i="4"/>
  <c r="N1969" i="4"/>
  <c r="O1969" i="4" s="1"/>
  <c r="P1969" i="4"/>
  <c r="T1969" i="4" s="1"/>
  <c r="Q1969" i="4"/>
  <c r="R1969" i="4"/>
  <c r="S1969" i="4" s="1"/>
  <c r="N1970" i="4"/>
  <c r="O1970" i="4"/>
  <c r="P1970" i="4" s="1"/>
  <c r="Q1970" i="4"/>
  <c r="R1970" i="4" s="1"/>
  <c r="S1970" i="4" s="1"/>
  <c r="Q1947" i="4"/>
  <c r="R1947" i="4" s="1"/>
  <c r="O1947" i="4"/>
  <c r="P1947" i="4" s="1"/>
  <c r="N1947" i="4"/>
  <c r="N1923" i="4"/>
  <c r="O1923" i="4" s="1"/>
  <c r="P1923" i="4" s="1"/>
  <c r="Q1923" i="4"/>
  <c r="R1923" i="4"/>
  <c r="S1923" i="4" s="1"/>
  <c r="N1924" i="4"/>
  <c r="O1924" i="4"/>
  <c r="P1924" i="4" s="1"/>
  <c r="Q1924" i="4"/>
  <c r="R1924" i="4" s="1"/>
  <c r="S1924" i="4" s="1"/>
  <c r="N1925" i="4"/>
  <c r="O1925" i="4" s="1"/>
  <c r="P1925" i="4" s="1"/>
  <c r="Q1925" i="4"/>
  <c r="R1925" i="4"/>
  <c r="S1925" i="4" s="1"/>
  <c r="N1926" i="4"/>
  <c r="O1926" i="4"/>
  <c r="P1926" i="4" s="1"/>
  <c r="Q1926" i="4"/>
  <c r="R1926" i="4" s="1"/>
  <c r="S1926" i="4" s="1"/>
  <c r="N1927" i="4"/>
  <c r="O1927" i="4" s="1"/>
  <c r="P1927" i="4" s="1"/>
  <c r="Q1927" i="4"/>
  <c r="R1927" i="4"/>
  <c r="S1927" i="4" s="1"/>
  <c r="N1928" i="4"/>
  <c r="O1928" i="4"/>
  <c r="P1928" i="4" s="1"/>
  <c r="Q1928" i="4"/>
  <c r="R1928" i="4" s="1"/>
  <c r="S1928" i="4" s="1"/>
  <c r="N1929" i="4"/>
  <c r="O1929" i="4" s="1"/>
  <c r="P1929" i="4" s="1"/>
  <c r="Q1929" i="4"/>
  <c r="R1929" i="4"/>
  <c r="S1929" i="4" s="1"/>
  <c r="N1930" i="4"/>
  <c r="O1930" i="4"/>
  <c r="P1930" i="4" s="1"/>
  <c r="Q1930" i="4"/>
  <c r="R1930" i="4" s="1"/>
  <c r="S1930" i="4" s="1"/>
  <c r="N1931" i="4"/>
  <c r="O1931" i="4" s="1"/>
  <c r="P1931" i="4" s="1"/>
  <c r="Q1931" i="4"/>
  <c r="R1931" i="4"/>
  <c r="S1931" i="4" s="1"/>
  <c r="N1932" i="4"/>
  <c r="O1932" i="4"/>
  <c r="P1932" i="4" s="1"/>
  <c r="Q1932" i="4"/>
  <c r="R1932" i="4" s="1"/>
  <c r="S1932" i="4" s="1"/>
  <c r="N1933" i="4"/>
  <c r="O1933" i="4" s="1"/>
  <c r="P1933" i="4" s="1"/>
  <c r="Q1933" i="4"/>
  <c r="R1933" i="4"/>
  <c r="S1933" i="4" s="1"/>
  <c r="N1934" i="4"/>
  <c r="O1934" i="4"/>
  <c r="P1934" i="4" s="1"/>
  <c r="Q1934" i="4"/>
  <c r="R1934" i="4" s="1"/>
  <c r="S1934" i="4" s="1"/>
  <c r="N1935" i="4"/>
  <c r="O1935" i="4" s="1"/>
  <c r="P1935" i="4" s="1"/>
  <c r="Q1935" i="4"/>
  <c r="R1935" i="4"/>
  <c r="S1935" i="4" s="1"/>
  <c r="N1936" i="4"/>
  <c r="O1936" i="4"/>
  <c r="P1936" i="4" s="1"/>
  <c r="Q1936" i="4"/>
  <c r="R1936" i="4" s="1"/>
  <c r="S1936" i="4" s="1"/>
  <c r="N1937" i="4"/>
  <c r="O1937" i="4" s="1"/>
  <c r="P1937" i="4" s="1"/>
  <c r="Q1937" i="4"/>
  <c r="R1937" i="4"/>
  <c r="S1937" i="4" s="1"/>
  <c r="N1938" i="4"/>
  <c r="O1938" i="4"/>
  <c r="P1938" i="4" s="1"/>
  <c r="Q1938" i="4"/>
  <c r="R1938" i="4" s="1"/>
  <c r="S1938" i="4" s="1"/>
  <c r="N1939" i="4"/>
  <c r="O1939" i="4" s="1"/>
  <c r="P1939" i="4" s="1"/>
  <c r="Q1939" i="4"/>
  <c r="R1939" i="4"/>
  <c r="S1939" i="4" s="1"/>
  <c r="N1940" i="4"/>
  <c r="O1940" i="4"/>
  <c r="P1940" i="4" s="1"/>
  <c r="Q1940" i="4"/>
  <c r="R1940" i="4" s="1"/>
  <c r="S1940" i="4" s="1"/>
  <c r="N1941" i="4"/>
  <c r="O1941" i="4" s="1"/>
  <c r="P1941" i="4" s="1"/>
  <c r="Q1941" i="4"/>
  <c r="R1941" i="4"/>
  <c r="S1941" i="4" s="1"/>
  <c r="N1942" i="4"/>
  <c r="O1942" i="4"/>
  <c r="P1942" i="4" s="1"/>
  <c r="Q1942" i="4"/>
  <c r="R1942" i="4" s="1"/>
  <c r="S1942" i="4" s="1"/>
  <c r="N1943" i="4"/>
  <c r="O1943" i="4" s="1"/>
  <c r="P1943" i="4" s="1"/>
  <c r="Q1943" i="4"/>
  <c r="R1943" i="4"/>
  <c r="S1943" i="4" s="1"/>
  <c r="N1944" i="4"/>
  <c r="O1944" i="4"/>
  <c r="P1944" i="4" s="1"/>
  <c r="Q1944" i="4"/>
  <c r="R1944" i="4" s="1"/>
  <c r="S1944" i="4" s="1"/>
  <c r="N1945" i="4"/>
  <c r="O1945" i="4" s="1"/>
  <c r="P1945" i="4" s="1"/>
  <c r="Q1945" i="4"/>
  <c r="R1945" i="4"/>
  <c r="S1945" i="4" s="1"/>
  <c r="R1922" i="4"/>
  <c r="S1922" i="4" s="1"/>
  <c r="Q1922" i="4"/>
  <c r="N1922" i="4"/>
  <c r="O1922" i="4" s="1"/>
  <c r="N1898" i="4"/>
  <c r="O1898" i="4"/>
  <c r="P1898" i="4" s="1"/>
  <c r="T1898" i="4" s="1"/>
  <c r="Q1898" i="4"/>
  <c r="R1898" i="4" s="1"/>
  <c r="S1898" i="4" s="1"/>
  <c r="N1899" i="4"/>
  <c r="O1899" i="4" s="1"/>
  <c r="P1899" i="4" s="1"/>
  <c r="Q1899" i="4"/>
  <c r="R1899" i="4"/>
  <c r="S1899" i="4" s="1"/>
  <c r="N1900" i="4"/>
  <c r="O1900" i="4"/>
  <c r="P1900" i="4" s="1"/>
  <c r="T1900" i="4" s="1"/>
  <c r="Q1900" i="4"/>
  <c r="R1900" i="4" s="1"/>
  <c r="S1900" i="4" s="1"/>
  <c r="N1901" i="4"/>
  <c r="O1901" i="4" s="1"/>
  <c r="P1901" i="4" s="1"/>
  <c r="Q1901" i="4"/>
  <c r="R1901" i="4"/>
  <c r="S1901" i="4" s="1"/>
  <c r="N1902" i="4"/>
  <c r="O1902" i="4"/>
  <c r="P1902" i="4" s="1"/>
  <c r="T1902" i="4" s="1"/>
  <c r="Q1902" i="4"/>
  <c r="R1902" i="4" s="1"/>
  <c r="S1902" i="4" s="1"/>
  <c r="N1903" i="4"/>
  <c r="O1903" i="4" s="1"/>
  <c r="P1903" i="4" s="1"/>
  <c r="Q1903" i="4"/>
  <c r="R1903" i="4"/>
  <c r="S1903" i="4" s="1"/>
  <c r="N1904" i="4"/>
  <c r="O1904" i="4"/>
  <c r="P1904" i="4" s="1"/>
  <c r="T1904" i="4" s="1"/>
  <c r="Q1904" i="4"/>
  <c r="R1904" i="4" s="1"/>
  <c r="S1904" i="4" s="1"/>
  <c r="N1905" i="4"/>
  <c r="O1905" i="4" s="1"/>
  <c r="P1905" i="4" s="1"/>
  <c r="Q1905" i="4"/>
  <c r="R1905" i="4"/>
  <c r="S1905" i="4" s="1"/>
  <c r="N1906" i="4"/>
  <c r="O1906" i="4"/>
  <c r="P1906" i="4" s="1"/>
  <c r="T1906" i="4" s="1"/>
  <c r="Q1906" i="4"/>
  <c r="R1906" i="4" s="1"/>
  <c r="S1906" i="4" s="1"/>
  <c r="N1907" i="4"/>
  <c r="O1907" i="4" s="1"/>
  <c r="P1907" i="4" s="1"/>
  <c r="Q1907" i="4"/>
  <c r="R1907" i="4"/>
  <c r="S1907" i="4" s="1"/>
  <c r="N1908" i="4"/>
  <c r="O1908" i="4"/>
  <c r="P1908" i="4" s="1"/>
  <c r="T1908" i="4" s="1"/>
  <c r="Q1908" i="4"/>
  <c r="R1908" i="4" s="1"/>
  <c r="S1908" i="4" s="1"/>
  <c r="N1909" i="4"/>
  <c r="O1909" i="4" s="1"/>
  <c r="P1909" i="4" s="1"/>
  <c r="Q1909" i="4"/>
  <c r="R1909" i="4"/>
  <c r="S1909" i="4" s="1"/>
  <c r="N1910" i="4"/>
  <c r="O1910" i="4"/>
  <c r="P1910" i="4" s="1"/>
  <c r="T1910" i="4" s="1"/>
  <c r="Q1910" i="4"/>
  <c r="R1910" i="4" s="1"/>
  <c r="S1910" i="4" s="1"/>
  <c r="N1911" i="4"/>
  <c r="O1911" i="4" s="1"/>
  <c r="P1911" i="4" s="1"/>
  <c r="Q1911" i="4"/>
  <c r="R1911" i="4"/>
  <c r="S1911" i="4" s="1"/>
  <c r="N1912" i="4"/>
  <c r="O1912" i="4"/>
  <c r="P1912" i="4" s="1"/>
  <c r="T1912" i="4" s="1"/>
  <c r="Q1912" i="4"/>
  <c r="R1912" i="4" s="1"/>
  <c r="S1912" i="4" s="1"/>
  <c r="N1913" i="4"/>
  <c r="O1913" i="4" s="1"/>
  <c r="P1913" i="4" s="1"/>
  <c r="Q1913" i="4"/>
  <c r="R1913" i="4"/>
  <c r="S1913" i="4" s="1"/>
  <c r="N1914" i="4"/>
  <c r="O1914" i="4"/>
  <c r="P1914" i="4" s="1"/>
  <c r="T1914" i="4" s="1"/>
  <c r="Q1914" i="4"/>
  <c r="R1914" i="4" s="1"/>
  <c r="S1914" i="4" s="1"/>
  <c r="N1915" i="4"/>
  <c r="O1915" i="4" s="1"/>
  <c r="P1915" i="4" s="1"/>
  <c r="T1915" i="4" s="1"/>
  <c r="Q1915" i="4"/>
  <c r="R1915" i="4"/>
  <c r="S1915" i="4" s="1"/>
  <c r="N1916" i="4"/>
  <c r="O1916" i="4"/>
  <c r="P1916" i="4" s="1"/>
  <c r="Q1916" i="4"/>
  <c r="R1916" i="4" s="1"/>
  <c r="S1916" i="4" s="1"/>
  <c r="N1917" i="4"/>
  <c r="O1917" i="4" s="1"/>
  <c r="P1917" i="4" s="1"/>
  <c r="T1917" i="4" s="1"/>
  <c r="Q1917" i="4"/>
  <c r="R1917" i="4"/>
  <c r="S1917" i="4" s="1"/>
  <c r="N1918" i="4"/>
  <c r="O1918" i="4"/>
  <c r="P1918" i="4" s="1"/>
  <c r="Q1918" i="4"/>
  <c r="R1918" i="4" s="1"/>
  <c r="S1918" i="4"/>
  <c r="N1919" i="4"/>
  <c r="O1919" i="4" s="1"/>
  <c r="P1919" i="4"/>
  <c r="T1919" i="4" s="1"/>
  <c r="Q1919" i="4"/>
  <c r="R1919" i="4"/>
  <c r="S1919" i="4" s="1"/>
  <c r="N1920" i="4"/>
  <c r="O1920" i="4"/>
  <c r="P1920" i="4" s="1"/>
  <c r="Q1920" i="4"/>
  <c r="R1920" i="4" s="1"/>
  <c r="S1920" i="4" s="1"/>
  <c r="Q1897" i="4"/>
  <c r="R1897" i="4" s="1"/>
  <c r="O1897" i="4"/>
  <c r="P1897" i="4" s="1"/>
  <c r="N1897" i="4"/>
  <c r="N1873" i="4"/>
  <c r="O1873" i="4" s="1"/>
  <c r="P1873" i="4" s="1"/>
  <c r="Q1873" i="4"/>
  <c r="R1873" i="4"/>
  <c r="S1873" i="4" s="1"/>
  <c r="N1874" i="4"/>
  <c r="O1874" i="4"/>
  <c r="P1874" i="4" s="1"/>
  <c r="T1874" i="4" s="1"/>
  <c r="Q1874" i="4"/>
  <c r="R1874" i="4" s="1"/>
  <c r="S1874" i="4" s="1"/>
  <c r="N1875" i="4"/>
  <c r="O1875" i="4" s="1"/>
  <c r="P1875" i="4" s="1"/>
  <c r="Q1875" i="4"/>
  <c r="R1875" i="4"/>
  <c r="S1875" i="4" s="1"/>
  <c r="N1876" i="4"/>
  <c r="O1876" i="4"/>
  <c r="P1876" i="4" s="1"/>
  <c r="T1876" i="4" s="1"/>
  <c r="Q1876" i="4"/>
  <c r="R1876" i="4" s="1"/>
  <c r="S1876" i="4" s="1"/>
  <c r="N1877" i="4"/>
  <c r="O1877" i="4" s="1"/>
  <c r="P1877" i="4" s="1"/>
  <c r="Q1877" i="4"/>
  <c r="R1877" i="4"/>
  <c r="S1877" i="4" s="1"/>
  <c r="N1878" i="4"/>
  <c r="O1878" i="4"/>
  <c r="P1878" i="4" s="1"/>
  <c r="T1878" i="4" s="1"/>
  <c r="Q1878" i="4"/>
  <c r="R1878" i="4" s="1"/>
  <c r="S1878" i="4" s="1"/>
  <c r="N1879" i="4"/>
  <c r="O1879" i="4" s="1"/>
  <c r="P1879" i="4" s="1"/>
  <c r="Q1879" i="4"/>
  <c r="R1879" i="4"/>
  <c r="S1879" i="4" s="1"/>
  <c r="N1880" i="4"/>
  <c r="O1880" i="4"/>
  <c r="P1880" i="4" s="1"/>
  <c r="T1880" i="4" s="1"/>
  <c r="Q1880" i="4"/>
  <c r="R1880" i="4" s="1"/>
  <c r="S1880" i="4" s="1"/>
  <c r="N1881" i="4"/>
  <c r="O1881" i="4" s="1"/>
  <c r="P1881" i="4" s="1"/>
  <c r="Q1881" i="4"/>
  <c r="R1881" i="4"/>
  <c r="S1881" i="4" s="1"/>
  <c r="N1882" i="4"/>
  <c r="O1882" i="4"/>
  <c r="P1882" i="4" s="1"/>
  <c r="T1882" i="4" s="1"/>
  <c r="Q1882" i="4"/>
  <c r="R1882" i="4" s="1"/>
  <c r="S1882" i="4" s="1"/>
  <c r="N1883" i="4"/>
  <c r="O1883" i="4" s="1"/>
  <c r="P1883" i="4" s="1"/>
  <c r="Q1883" i="4"/>
  <c r="R1883" i="4"/>
  <c r="S1883" i="4" s="1"/>
  <c r="N1884" i="4"/>
  <c r="O1884" i="4"/>
  <c r="P1884" i="4" s="1"/>
  <c r="T1884" i="4" s="1"/>
  <c r="Q1884" i="4"/>
  <c r="R1884" i="4" s="1"/>
  <c r="S1884" i="4" s="1"/>
  <c r="N1885" i="4"/>
  <c r="O1885" i="4" s="1"/>
  <c r="P1885" i="4" s="1"/>
  <c r="Q1885" i="4"/>
  <c r="R1885" i="4"/>
  <c r="S1885" i="4" s="1"/>
  <c r="N1886" i="4"/>
  <c r="O1886" i="4"/>
  <c r="P1886" i="4" s="1"/>
  <c r="T1886" i="4" s="1"/>
  <c r="Q1886" i="4"/>
  <c r="R1886" i="4" s="1"/>
  <c r="S1886" i="4" s="1"/>
  <c r="N1887" i="4"/>
  <c r="O1887" i="4" s="1"/>
  <c r="P1887" i="4" s="1"/>
  <c r="Q1887" i="4"/>
  <c r="R1887" i="4"/>
  <c r="S1887" i="4" s="1"/>
  <c r="N1888" i="4"/>
  <c r="O1888" i="4"/>
  <c r="P1888" i="4" s="1"/>
  <c r="T1888" i="4" s="1"/>
  <c r="Q1888" i="4"/>
  <c r="R1888" i="4" s="1"/>
  <c r="S1888" i="4" s="1"/>
  <c r="N1889" i="4"/>
  <c r="O1889" i="4" s="1"/>
  <c r="P1889" i="4" s="1"/>
  <c r="Q1889" i="4"/>
  <c r="R1889" i="4"/>
  <c r="S1889" i="4" s="1"/>
  <c r="N1890" i="4"/>
  <c r="O1890" i="4"/>
  <c r="P1890" i="4" s="1"/>
  <c r="T1890" i="4" s="1"/>
  <c r="Q1890" i="4"/>
  <c r="R1890" i="4" s="1"/>
  <c r="S1890" i="4" s="1"/>
  <c r="N1891" i="4"/>
  <c r="O1891" i="4" s="1"/>
  <c r="P1891" i="4" s="1"/>
  <c r="T1891" i="4" s="1"/>
  <c r="Q1891" i="4"/>
  <c r="R1891" i="4"/>
  <c r="S1891" i="4" s="1"/>
  <c r="N1892" i="4"/>
  <c r="O1892" i="4"/>
  <c r="P1892" i="4" s="1"/>
  <c r="Q1892" i="4"/>
  <c r="R1892" i="4" s="1"/>
  <c r="S1892" i="4" s="1"/>
  <c r="N1893" i="4"/>
  <c r="O1893" i="4" s="1"/>
  <c r="P1893" i="4" s="1"/>
  <c r="T1893" i="4" s="1"/>
  <c r="Q1893" i="4"/>
  <c r="R1893" i="4"/>
  <c r="S1893" i="4" s="1"/>
  <c r="N1894" i="4"/>
  <c r="O1894" i="4"/>
  <c r="P1894" i="4" s="1"/>
  <c r="Q1894" i="4"/>
  <c r="R1894" i="4" s="1"/>
  <c r="S1894" i="4"/>
  <c r="N1895" i="4"/>
  <c r="O1895" i="4" s="1"/>
  <c r="P1895" i="4"/>
  <c r="T1895" i="4" s="1"/>
  <c r="Q1895" i="4"/>
  <c r="R1895" i="4"/>
  <c r="S1895" i="4" s="1"/>
  <c r="Q1872" i="4"/>
  <c r="R1872" i="4" s="1"/>
  <c r="O1872" i="4"/>
  <c r="P1872" i="4" s="1"/>
  <c r="N1872" i="4"/>
  <c r="N1848" i="4"/>
  <c r="O1848" i="4"/>
  <c r="P1848" i="4" s="1"/>
  <c r="T1848" i="4" s="1"/>
  <c r="Q1848" i="4"/>
  <c r="R1848" i="4" s="1"/>
  <c r="S1848" i="4" s="1"/>
  <c r="N1849" i="4"/>
  <c r="O1849" i="4" s="1"/>
  <c r="P1849" i="4" s="1"/>
  <c r="Q1849" i="4"/>
  <c r="R1849" i="4"/>
  <c r="S1849" i="4" s="1"/>
  <c r="N1850" i="4"/>
  <c r="O1850" i="4"/>
  <c r="P1850" i="4" s="1"/>
  <c r="T1850" i="4" s="1"/>
  <c r="Q1850" i="4"/>
  <c r="R1850" i="4" s="1"/>
  <c r="S1850" i="4" s="1"/>
  <c r="N1851" i="4"/>
  <c r="O1851" i="4" s="1"/>
  <c r="P1851" i="4" s="1"/>
  <c r="Q1851" i="4"/>
  <c r="R1851" i="4"/>
  <c r="S1851" i="4" s="1"/>
  <c r="N1852" i="4"/>
  <c r="O1852" i="4"/>
  <c r="P1852" i="4" s="1"/>
  <c r="T1852" i="4" s="1"/>
  <c r="Q1852" i="4"/>
  <c r="R1852" i="4" s="1"/>
  <c r="S1852" i="4" s="1"/>
  <c r="N1853" i="4"/>
  <c r="O1853" i="4" s="1"/>
  <c r="P1853" i="4" s="1"/>
  <c r="Q1853" i="4"/>
  <c r="R1853" i="4"/>
  <c r="S1853" i="4" s="1"/>
  <c r="N1854" i="4"/>
  <c r="O1854" i="4"/>
  <c r="P1854" i="4" s="1"/>
  <c r="T1854" i="4" s="1"/>
  <c r="Q1854" i="4"/>
  <c r="R1854" i="4" s="1"/>
  <c r="S1854" i="4" s="1"/>
  <c r="N1855" i="4"/>
  <c r="O1855" i="4" s="1"/>
  <c r="P1855" i="4" s="1"/>
  <c r="Q1855" i="4"/>
  <c r="R1855" i="4"/>
  <c r="S1855" i="4" s="1"/>
  <c r="N1856" i="4"/>
  <c r="O1856" i="4"/>
  <c r="P1856" i="4" s="1"/>
  <c r="T1856" i="4" s="1"/>
  <c r="Q1856" i="4"/>
  <c r="R1856" i="4" s="1"/>
  <c r="S1856" i="4" s="1"/>
  <c r="N1857" i="4"/>
  <c r="O1857" i="4" s="1"/>
  <c r="P1857" i="4" s="1"/>
  <c r="Q1857" i="4"/>
  <c r="R1857" i="4"/>
  <c r="S1857" i="4" s="1"/>
  <c r="N1858" i="4"/>
  <c r="O1858" i="4"/>
  <c r="P1858" i="4" s="1"/>
  <c r="T1858" i="4" s="1"/>
  <c r="Q1858" i="4"/>
  <c r="R1858" i="4" s="1"/>
  <c r="S1858" i="4" s="1"/>
  <c r="N1859" i="4"/>
  <c r="O1859" i="4" s="1"/>
  <c r="P1859" i="4" s="1"/>
  <c r="Q1859" i="4"/>
  <c r="R1859" i="4"/>
  <c r="S1859" i="4" s="1"/>
  <c r="N1860" i="4"/>
  <c r="O1860" i="4"/>
  <c r="P1860" i="4" s="1"/>
  <c r="T1860" i="4" s="1"/>
  <c r="Q1860" i="4"/>
  <c r="R1860" i="4" s="1"/>
  <c r="S1860" i="4" s="1"/>
  <c r="N1861" i="4"/>
  <c r="O1861" i="4" s="1"/>
  <c r="P1861" i="4" s="1"/>
  <c r="Q1861" i="4"/>
  <c r="R1861" i="4"/>
  <c r="S1861" i="4" s="1"/>
  <c r="N1862" i="4"/>
  <c r="O1862" i="4"/>
  <c r="P1862" i="4" s="1"/>
  <c r="T1862" i="4" s="1"/>
  <c r="Q1862" i="4"/>
  <c r="R1862" i="4" s="1"/>
  <c r="S1862" i="4" s="1"/>
  <c r="N1863" i="4"/>
  <c r="O1863" i="4" s="1"/>
  <c r="P1863" i="4" s="1"/>
  <c r="Q1863" i="4"/>
  <c r="R1863" i="4"/>
  <c r="S1863" i="4" s="1"/>
  <c r="N1864" i="4"/>
  <c r="O1864" i="4"/>
  <c r="P1864" i="4" s="1"/>
  <c r="T1864" i="4" s="1"/>
  <c r="Q1864" i="4"/>
  <c r="R1864" i="4" s="1"/>
  <c r="S1864" i="4" s="1"/>
  <c r="N1865" i="4"/>
  <c r="O1865" i="4" s="1"/>
  <c r="P1865" i="4" s="1"/>
  <c r="T1865" i="4" s="1"/>
  <c r="Q1865" i="4"/>
  <c r="R1865" i="4"/>
  <c r="S1865" i="4" s="1"/>
  <c r="N1866" i="4"/>
  <c r="O1866" i="4"/>
  <c r="P1866" i="4" s="1"/>
  <c r="Q1866" i="4"/>
  <c r="R1866" i="4" s="1"/>
  <c r="S1866" i="4" s="1"/>
  <c r="N1867" i="4"/>
  <c r="O1867" i="4" s="1"/>
  <c r="P1867" i="4" s="1"/>
  <c r="T1867" i="4" s="1"/>
  <c r="Q1867" i="4"/>
  <c r="R1867" i="4"/>
  <c r="S1867" i="4" s="1"/>
  <c r="N1868" i="4"/>
  <c r="O1868" i="4"/>
  <c r="P1868" i="4" s="1"/>
  <c r="Q1868" i="4"/>
  <c r="R1868" i="4" s="1"/>
  <c r="S1868" i="4"/>
  <c r="N1869" i="4"/>
  <c r="O1869" i="4" s="1"/>
  <c r="P1869" i="4"/>
  <c r="T1869" i="4" s="1"/>
  <c r="Q1869" i="4"/>
  <c r="R1869" i="4"/>
  <c r="S1869" i="4" s="1"/>
  <c r="N1870" i="4"/>
  <c r="O1870" i="4"/>
  <c r="P1870" i="4" s="1"/>
  <c r="Q1870" i="4"/>
  <c r="R1870" i="4" s="1"/>
  <c r="S1870" i="4" s="1"/>
  <c r="Q1847" i="4"/>
  <c r="R1847" i="4" s="1"/>
  <c r="O1847" i="4"/>
  <c r="P1847" i="4" s="1"/>
  <c r="N1847" i="4"/>
  <c r="N1823" i="4"/>
  <c r="O1823" i="4" s="1"/>
  <c r="P1823" i="4" s="1"/>
  <c r="Q1823" i="4"/>
  <c r="R1823" i="4"/>
  <c r="S1823" i="4" s="1"/>
  <c r="N1824" i="4"/>
  <c r="O1824" i="4"/>
  <c r="P1824" i="4" s="1"/>
  <c r="T1824" i="4" s="1"/>
  <c r="Q1824" i="4"/>
  <c r="R1824" i="4" s="1"/>
  <c r="S1824" i="4" s="1"/>
  <c r="N1825" i="4"/>
  <c r="O1825" i="4" s="1"/>
  <c r="P1825" i="4" s="1"/>
  <c r="Q1825" i="4"/>
  <c r="R1825" i="4"/>
  <c r="S1825" i="4" s="1"/>
  <c r="N1826" i="4"/>
  <c r="O1826" i="4"/>
  <c r="P1826" i="4" s="1"/>
  <c r="T1826" i="4" s="1"/>
  <c r="Q1826" i="4"/>
  <c r="R1826" i="4" s="1"/>
  <c r="S1826" i="4" s="1"/>
  <c r="N1827" i="4"/>
  <c r="O1827" i="4" s="1"/>
  <c r="P1827" i="4" s="1"/>
  <c r="Q1827" i="4"/>
  <c r="R1827" i="4"/>
  <c r="S1827" i="4" s="1"/>
  <c r="N1828" i="4"/>
  <c r="O1828" i="4"/>
  <c r="P1828" i="4" s="1"/>
  <c r="T1828" i="4" s="1"/>
  <c r="Q1828" i="4"/>
  <c r="R1828" i="4" s="1"/>
  <c r="S1828" i="4" s="1"/>
  <c r="N1829" i="4"/>
  <c r="O1829" i="4" s="1"/>
  <c r="P1829" i="4" s="1"/>
  <c r="Q1829" i="4"/>
  <c r="R1829" i="4"/>
  <c r="S1829" i="4" s="1"/>
  <c r="N1830" i="4"/>
  <c r="O1830" i="4"/>
  <c r="P1830" i="4" s="1"/>
  <c r="T1830" i="4" s="1"/>
  <c r="Q1830" i="4"/>
  <c r="R1830" i="4" s="1"/>
  <c r="S1830" i="4" s="1"/>
  <c r="N1831" i="4"/>
  <c r="O1831" i="4" s="1"/>
  <c r="P1831" i="4" s="1"/>
  <c r="Q1831" i="4"/>
  <c r="R1831" i="4"/>
  <c r="S1831" i="4" s="1"/>
  <c r="N1832" i="4"/>
  <c r="O1832" i="4"/>
  <c r="P1832" i="4" s="1"/>
  <c r="T1832" i="4" s="1"/>
  <c r="Q1832" i="4"/>
  <c r="R1832" i="4" s="1"/>
  <c r="S1832" i="4" s="1"/>
  <c r="N1833" i="4"/>
  <c r="O1833" i="4" s="1"/>
  <c r="P1833" i="4" s="1"/>
  <c r="Q1833" i="4"/>
  <c r="R1833" i="4"/>
  <c r="S1833" i="4" s="1"/>
  <c r="N1834" i="4"/>
  <c r="O1834" i="4"/>
  <c r="P1834" i="4" s="1"/>
  <c r="T1834" i="4" s="1"/>
  <c r="Q1834" i="4"/>
  <c r="R1834" i="4" s="1"/>
  <c r="S1834" i="4" s="1"/>
  <c r="N1835" i="4"/>
  <c r="O1835" i="4" s="1"/>
  <c r="P1835" i="4" s="1"/>
  <c r="Q1835" i="4"/>
  <c r="R1835" i="4"/>
  <c r="S1835" i="4" s="1"/>
  <c r="N1836" i="4"/>
  <c r="O1836" i="4"/>
  <c r="P1836" i="4" s="1"/>
  <c r="T1836" i="4" s="1"/>
  <c r="Q1836" i="4"/>
  <c r="R1836" i="4" s="1"/>
  <c r="S1836" i="4" s="1"/>
  <c r="N1837" i="4"/>
  <c r="O1837" i="4" s="1"/>
  <c r="P1837" i="4" s="1"/>
  <c r="Q1837" i="4"/>
  <c r="R1837" i="4"/>
  <c r="S1837" i="4" s="1"/>
  <c r="N1838" i="4"/>
  <c r="O1838" i="4"/>
  <c r="P1838" i="4" s="1"/>
  <c r="T1838" i="4" s="1"/>
  <c r="Q1838" i="4"/>
  <c r="R1838" i="4" s="1"/>
  <c r="S1838" i="4" s="1"/>
  <c r="N1839" i="4"/>
  <c r="O1839" i="4" s="1"/>
  <c r="P1839" i="4" s="1"/>
  <c r="Q1839" i="4"/>
  <c r="R1839" i="4"/>
  <c r="S1839" i="4" s="1"/>
  <c r="N1840" i="4"/>
  <c r="O1840" i="4"/>
  <c r="P1840" i="4" s="1"/>
  <c r="T1840" i="4" s="1"/>
  <c r="Q1840" i="4"/>
  <c r="R1840" i="4" s="1"/>
  <c r="S1840" i="4" s="1"/>
  <c r="N1841" i="4"/>
  <c r="O1841" i="4" s="1"/>
  <c r="P1841" i="4" s="1"/>
  <c r="T1841" i="4" s="1"/>
  <c r="Q1841" i="4"/>
  <c r="R1841" i="4"/>
  <c r="S1841" i="4" s="1"/>
  <c r="N1842" i="4"/>
  <c r="O1842" i="4"/>
  <c r="P1842" i="4" s="1"/>
  <c r="Q1842" i="4"/>
  <c r="R1842" i="4" s="1"/>
  <c r="S1842" i="4" s="1"/>
  <c r="N1843" i="4"/>
  <c r="O1843" i="4" s="1"/>
  <c r="P1843" i="4" s="1"/>
  <c r="T1843" i="4" s="1"/>
  <c r="Q1843" i="4"/>
  <c r="R1843" i="4"/>
  <c r="S1843" i="4" s="1"/>
  <c r="N1844" i="4"/>
  <c r="O1844" i="4"/>
  <c r="P1844" i="4" s="1"/>
  <c r="Q1844" i="4"/>
  <c r="R1844" i="4" s="1"/>
  <c r="S1844" i="4"/>
  <c r="N1845" i="4"/>
  <c r="O1845" i="4" s="1"/>
  <c r="P1845" i="4"/>
  <c r="T1845" i="4" s="1"/>
  <c r="Q1845" i="4"/>
  <c r="R1845" i="4"/>
  <c r="S1845" i="4" s="1"/>
  <c r="Q1822" i="4"/>
  <c r="R1822" i="4" s="1"/>
  <c r="O1822" i="4"/>
  <c r="P1822" i="4" s="1"/>
  <c r="N1822" i="4"/>
  <c r="N1798" i="4"/>
  <c r="O1798" i="4"/>
  <c r="P1798" i="4" s="1"/>
  <c r="T1798" i="4" s="1"/>
  <c r="Q1798" i="4"/>
  <c r="R1798" i="4" s="1"/>
  <c r="S1798" i="4" s="1"/>
  <c r="N1799" i="4"/>
  <c r="O1799" i="4" s="1"/>
  <c r="P1799" i="4" s="1"/>
  <c r="Q1799" i="4"/>
  <c r="R1799" i="4"/>
  <c r="S1799" i="4" s="1"/>
  <c r="N1800" i="4"/>
  <c r="O1800" i="4"/>
  <c r="P1800" i="4" s="1"/>
  <c r="T1800" i="4" s="1"/>
  <c r="Q1800" i="4"/>
  <c r="R1800" i="4" s="1"/>
  <c r="S1800" i="4" s="1"/>
  <c r="N1801" i="4"/>
  <c r="O1801" i="4" s="1"/>
  <c r="P1801" i="4" s="1"/>
  <c r="Q1801" i="4"/>
  <c r="R1801" i="4"/>
  <c r="S1801" i="4" s="1"/>
  <c r="N1802" i="4"/>
  <c r="O1802" i="4"/>
  <c r="P1802" i="4" s="1"/>
  <c r="T1802" i="4" s="1"/>
  <c r="Q1802" i="4"/>
  <c r="R1802" i="4" s="1"/>
  <c r="S1802" i="4" s="1"/>
  <c r="N1803" i="4"/>
  <c r="O1803" i="4" s="1"/>
  <c r="P1803" i="4" s="1"/>
  <c r="Q1803" i="4"/>
  <c r="R1803" i="4"/>
  <c r="S1803" i="4" s="1"/>
  <c r="N1804" i="4"/>
  <c r="O1804" i="4"/>
  <c r="P1804" i="4" s="1"/>
  <c r="T1804" i="4" s="1"/>
  <c r="Q1804" i="4"/>
  <c r="R1804" i="4" s="1"/>
  <c r="S1804" i="4" s="1"/>
  <c r="N1805" i="4"/>
  <c r="O1805" i="4" s="1"/>
  <c r="P1805" i="4" s="1"/>
  <c r="Q1805" i="4"/>
  <c r="R1805" i="4"/>
  <c r="S1805" i="4" s="1"/>
  <c r="N1806" i="4"/>
  <c r="O1806" i="4"/>
  <c r="P1806" i="4" s="1"/>
  <c r="T1806" i="4" s="1"/>
  <c r="Q1806" i="4"/>
  <c r="R1806" i="4" s="1"/>
  <c r="S1806" i="4" s="1"/>
  <c r="N1807" i="4"/>
  <c r="O1807" i="4" s="1"/>
  <c r="P1807" i="4" s="1"/>
  <c r="Q1807" i="4"/>
  <c r="R1807" i="4"/>
  <c r="S1807" i="4" s="1"/>
  <c r="N1808" i="4"/>
  <c r="O1808" i="4"/>
  <c r="P1808" i="4" s="1"/>
  <c r="T1808" i="4" s="1"/>
  <c r="Q1808" i="4"/>
  <c r="R1808" i="4" s="1"/>
  <c r="S1808" i="4" s="1"/>
  <c r="N1809" i="4"/>
  <c r="O1809" i="4" s="1"/>
  <c r="P1809" i="4" s="1"/>
  <c r="Q1809" i="4"/>
  <c r="R1809" i="4"/>
  <c r="S1809" i="4" s="1"/>
  <c r="N1810" i="4"/>
  <c r="O1810" i="4"/>
  <c r="P1810" i="4" s="1"/>
  <c r="T1810" i="4" s="1"/>
  <c r="Q1810" i="4"/>
  <c r="R1810" i="4" s="1"/>
  <c r="S1810" i="4" s="1"/>
  <c r="N1811" i="4"/>
  <c r="O1811" i="4" s="1"/>
  <c r="P1811" i="4" s="1"/>
  <c r="Q1811" i="4"/>
  <c r="R1811" i="4"/>
  <c r="S1811" i="4" s="1"/>
  <c r="N1812" i="4"/>
  <c r="O1812" i="4"/>
  <c r="P1812" i="4" s="1"/>
  <c r="T1812" i="4" s="1"/>
  <c r="Q1812" i="4"/>
  <c r="R1812" i="4" s="1"/>
  <c r="S1812" i="4" s="1"/>
  <c r="N1813" i="4"/>
  <c r="O1813" i="4" s="1"/>
  <c r="P1813" i="4" s="1"/>
  <c r="Q1813" i="4"/>
  <c r="R1813" i="4"/>
  <c r="S1813" i="4" s="1"/>
  <c r="N1814" i="4"/>
  <c r="O1814" i="4"/>
  <c r="P1814" i="4" s="1"/>
  <c r="T1814" i="4" s="1"/>
  <c r="Q1814" i="4"/>
  <c r="R1814" i="4" s="1"/>
  <c r="S1814" i="4" s="1"/>
  <c r="N1815" i="4"/>
  <c r="O1815" i="4" s="1"/>
  <c r="P1815" i="4" s="1"/>
  <c r="T1815" i="4" s="1"/>
  <c r="Q1815" i="4"/>
  <c r="R1815" i="4"/>
  <c r="S1815" i="4" s="1"/>
  <c r="N1816" i="4"/>
  <c r="O1816" i="4"/>
  <c r="P1816" i="4" s="1"/>
  <c r="Q1816" i="4"/>
  <c r="R1816" i="4" s="1"/>
  <c r="S1816" i="4" s="1"/>
  <c r="N1817" i="4"/>
  <c r="O1817" i="4" s="1"/>
  <c r="P1817" i="4" s="1"/>
  <c r="T1817" i="4" s="1"/>
  <c r="Q1817" i="4"/>
  <c r="R1817" i="4"/>
  <c r="S1817" i="4" s="1"/>
  <c r="N1818" i="4"/>
  <c r="O1818" i="4"/>
  <c r="P1818" i="4" s="1"/>
  <c r="Q1818" i="4"/>
  <c r="R1818" i="4" s="1"/>
  <c r="S1818" i="4"/>
  <c r="N1819" i="4"/>
  <c r="O1819" i="4" s="1"/>
  <c r="P1819" i="4"/>
  <c r="T1819" i="4" s="1"/>
  <c r="Q1819" i="4"/>
  <c r="R1819" i="4"/>
  <c r="S1819" i="4" s="1"/>
  <c r="N1820" i="4"/>
  <c r="O1820" i="4"/>
  <c r="P1820" i="4" s="1"/>
  <c r="Q1820" i="4"/>
  <c r="R1820" i="4" s="1"/>
  <c r="S1820" i="4" s="1"/>
  <c r="Q1797" i="4"/>
  <c r="R1797" i="4" s="1"/>
  <c r="O1797" i="4"/>
  <c r="P1797" i="4" s="1"/>
  <c r="N1797" i="4"/>
  <c r="N1773" i="4"/>
  <c r="O1773" i="4" s="1"/>
  <c r="P1773" i="4" s="1"/>
  <c r="Q1773" i="4"/>
  <c r="R1773" i="4"/>
  <c r="S1773" i="4" s="1"/>
  <c r="N1774" i="4"/>
  <c r="O1774" i="4"/>
  <c r="P1774" i="4" s="1"/>
  <c r="T1774" i="4" s="1"/>
  <c r="Q1774" i="4"/>
  <c r="R1774" i="4" s="1"/>
  <c r="S1774" i="4" s="1"/>
  <c r="N1775" i="4"/>
  <c r="O1775" i="4" s="1"/>
  <c r="P1775" i="4" s="1"/>
  <c r="Q1775" i="4"/>
  <c r="R1775" i="4"/>
  <c r="S1775" i="4" s="1"/>
  <c r="N1776" i="4"/>
  <c r="O1776" i="4"/>
  <c r="P1776" i="4" s="1"/>
  <c r="T1776" i="4" s="1"/>
  <c r="Q1776" i="4"/>
  <c r="R1776" i="4" s="1"/>
  <c r="S1776" i="4" s="1"/>
  <c r="N1777" i="4"/>
  <c r="O1777" i="4" s="1"/>
  <c r="P1777" i="4" s="1"/>
  <c r="Q1777" i="4"/>
  <c r="R1777" i="4"/>
  <c r="S1777" i="4" s="1"/>
  <c r="N1778" i="4"/>
  <c r="O1778" i="4"/>
  <c r="P1778" i="4" s="1"/>
  <c r="T1778" i="4" s="1"/>
  <c r="Q1778" i="4"/>
  <c r="R1778" i="4" s="1"/>
  <c r="S1778" i="4" s="1"/>
  <c r="N1779" i="4"/>
  <c r="O1779" i="4" s="1"/>
  <c r="P1779" i="4" s="1"/>
  <c r="Q1779" i="4"/>
  <c r="R1779" i="4"/>
  <c r="S1779" i="4" s="1"/>
  <c r="N1780" i="4"/>
  <c r="O1780" i="4"/>
  <c r="P1780" i="4" s="1"/>
  <c r="T1780" i="4" s="1"/>
  <c r="Q1780" i="4"/>
  <c r="R1780" i="4" s="1"/>
  <c r="S1780" i="4" s="1"/>
  <c r="N1781" i="4"/>
  <c r="O1781" i="4" s="1"/>
  <c r="P1781" i="4" s="1"/>
  <c r="Q1781" i="4"/>
  <c r="R1781" i="4"/>
  <c r="S1781" i="4" s="1"/>
  <c r="N1782" i="4"/>
  <c r="O1782" i="4"/>
  <c r="P1782" i="4" s="1"/>
  <c r="T1782" i="4" s="1"/>
  <c r="Q1782" i="4"/>
  <c r="R1782" i="4" s="1"/>
  <c r="S1782" i="4" s="1"/>
  <c r="N1783" i="4"/>
  <c r="O1783" i="4" s="1"/>
  <c r="P1783" i="4" s="1"/>
  <c r="Q1783" i="4"/>
  <c r="R1783" i="4"/>
  <c r="S1783" i="4" s="1"/>
  <c r="N1784" i="4"/>
  <c r="O1784" i="4"/>
  <c r="P1784" i="4" s="1"/>
  <c r="T1784" i="4" s="1"/>
  <c r="Q1784" i="4"/>
  <c r="R1784" i="4" s="1"/>
  <c r="S1784" i="4" s="1"/>
  <c r="N1785" i="4"/>
  <c r="O1785" i="4" s="1"/>
  <c r="P1785" i="4" s="1"/>
  <c r="Q1785" i="4"/>
  <c r="R1785" i="4"/>
  <c r="S1785" i="4" s="1"/>
  <c r="N1786" i="4"/>
  <c r="O1786" i="4"/>
  <c r="P1786" i="4" s="1"/>
  <c r="T1786" i="4" s="1"/>
  <c r="Q1786" i="4"/>
  <c r="R1786" i="4" s="1"/>
  <c r="S1786" i="4" s="1"/>
  <c r="N1787" i="4"/>
  <c r="O1787" i="4" s="1"/>
  <c r="P1787" i="4" s="1"/>
  <c r="Q1787" i="4"/>
  <c r="R1787" i="4"/>
  <c r="S1787" i="4" s="1"/>
  <c r="N1788" i="4"/>
  <c r="O1788" i="4"/>
  <c r="P1788" i="4" s="1"/>
  <c r="T1788" i="4" s="1"/>
  <c r="Q1788" i="4"/>
  <c r="R1788" i="4" s="1"/>
  <c r="S1788" i="4" s="1"/>
  <c r="N1789" i="4"/>
  <c r="O1789" i="4" s="1"/>
  <c r="P1789" i="4" s="1"/>
  <c r="Q1789" i="4"/>
  <c r="R1789" i="4"/>
  <c r="S1789" i="4" s="1"/>
  <c r="N1790" i="4"/>
  <c r="O1790" i="4"/>
  <c r="P1790" i="4" s="1"/>
  <c r="T1790" i="4" s="1"/>
  <c r="Q1790" i="4"/>
  <c r="R1790" i="4" s="1"/>
  <c r="S1790" i="4" s="1"/>
  <c r="N1791" i="4"/>
  <c r="O1791" i="4" s="1"/>
  <c r="P1791" i="4" s="1"/>
  <c r="T1791" i="4" s="1"/>
  <c r="Q1791" i="4"/>
  <c r="R1791" i="4"/>
  <c r="S1791" i="4" s="1"/>
  <c r="N1792" i="4"/>
  <c r="O1792" i="4"/>
  <c r="P1792" i="4" s="1"/>
  <c r="Q1792" i="4"/>
  <c r="R1792" i="4" s="1"/>
  <c r="S1792" i="4"/>
  <c r="N1793" i="4"/>
  <c r="O1793" i="4" s="1"/>
  <c r="P1793" i="4"/>
  <c r="T1793" i="4" s="1"/>
  <c r="Q1793" i="4"/>
  <c r="R1793" i="4"/>
  <c r="S1793" i="4" s="1"/>
  <c r="N1794" i="4"/>
  <c r="O1794" i="4"/>
  <c r="P1794" i="4" s="1"/>
  <c r="Q1794" i="4"/>
  <c r="R1794" i="4" s="1"/>
  <c r="S1794" i="4" s="1"/>
  <c r="N1795" i="4"/>
  <c r="O1795" i="4" s="1"/>
  <c r="P1795" i="4" s="1"/>
  <c r="T1795" i="4" s="1"/>
  <c r="Q1795" i="4"/>
  <c r="R1795" i="4"/>
  <c r="S1795" i="4" s="1"/>
  <c r="R1772" i="4"/>
  <c r="S1772" i="4" s="1"/>
  <c r="Q1772" i="4"/>
  <c r="N1772" i="4"/>
  <c r="O1772" i="4" s="1"/>
  <c r="N1748" i="4"/>
  <c r="O1748" i="4"/>
  <c r="P1748" i="4" s="1"/>
  <c r="T1748" i="4" s="1"/>
  <c r="Q1748" i="4"/>
  <c r="R1748" i="4" s="1"/>
  <c r="S1748" i="4" s="1"/>
  <c r="N1749" i="4"/>
  <c r="O1749" i="4" s="1"/>
  <c r="P1749" i="4" s="1"/>
  <c r="Q1749" i="4"/>
  <c r="R1749" i="4"/>
  <c r="S1749" i="4" s="1"/>
  <c r="N1750" i="4"/>
  <c r="O1750" i="4"/>
  <c r="P1750" i="4" s="1"/>
  <c r="T1750" i="4" s="1"/>
  <c r="Q1750" i="4"/>
  <c r="R1750" i="4" s="1"/>
  <c r="S1750" i="4" s="1"/>
  <c r="N1751" i="4"/>
  <c r="O1751" i="4" s="1"/>
  <c r="P1751" i="4" s="1"/>
  <c r="Q1751" i="4"/>
  <c r="R1751" i="4"/>
  <c r="S1751" i="4" s="1"/>
  <c r="N1752" i="4"/>
  <c r="O1752" i="4"/>
  <c r="P1752" i="4" s="1"/>
  <c r="T1752" i="4" s="1"/>
  <c r="Q1752" i="4"/>
  <c r="R1752" i="4" s="1"/>
  <c r="S1752" i="4" s="1"/>
  <c r="N1753" i="4"/>
  <c r="O1753" i="4" s="1"/>
  <c r="P1753" i="4" s="1"/>
  <c r="Q1753" i="4"/>
  <c r="R1753" i="4"/>
  <c r="S1753" i="4" s="1"/>
  <c r="N1754" i="4"/>
  <c r="O1754" i="4"/>
  <c r="P1754" i="4" s="1"/>
  <c r="T1754" i="4" s="1"/>
  <c r="Q1754" i="4"/>
  <c r="R1754" i="4" s="1"/>
  <c r="S1754" i="4" s="1"/>
  <c r="N1755" i="4"/>
  <c r="O1755" i="4" s="1"/>
  <c r="P1755" i="4" s="1"/>
  <c r="Q1755" i="4"/>
  <c r="R1755" i="4"/>
  <c r="S1755" i="4" s="1"/>
  <c r="N1756" i="4"/>
  <c r="O1756" i="4"/>
  <c r="P1756" i="4" s="1"/>
  <c r="T1756" i="4" s="1"/>
  <c r="Q1756" i="4"/>
  <c r="R1756" i="4" s="1"/>
  <c r="S1756" i="4" s="1"/>
  <c r="N1757" i="4"/>
  <c r="O1757" i="4" s="1"/>
  <c r="P1757" i="4" s="1"/>
  <c r="Q1757" i="4"/>
  <c r="R1757" i="4"/>
  <c r="S1757" i="4" s="1"/>
  <c r="N1758" i="4"/>
  <c r="O1758" i="4"/>
  <c r="P1758" i="4" s="1"/>
  <c r="T1758" i="4" s="1"/>
  <c r="Q1758" i="4"/>
  <c r="R1758" i="4" s="1"/>
  <c r="S1758" i="4" s="1"/>
  <c r="N1759" i="4"/>
  <c r="O1759" i="4" s="1"/>
  <c r="P1759" i="4" s="1"/>
  <c r="Q1759" i="4"/>
  <c r="R1759" i="4"/>
  <c r="S1759" i="4" s="1"/>
  <c r="N1760" i="4"/>
  <c r="O1760" i="4"/>
  <c r="P1760" i="4" s="1"/>
  <c r="T1760" i="4" s="1"/>
  <c r="Q1760" i="4"/>
  <c r="R1760" i="4" s="1"/>
  <c r="S1760" i="4" s="1"/>
  <c r="N1761" i="4"/>
  <c r="O1761" i="4" s="1"/>
  <c r="P1761" i="4" s="1"/>
  <c r="Q1761" i="4"/>
  <c r="R1761" i="4"/>
  <c r="S1761" i="4" s="1"/>
  <c r="N1762" i="4"/>
  <c r="O1762" i="4"/>
  <c r="P1762" i="4" s="1"/>
  <c r="T1762" i="4" s="1"/>
  <c r="Q1762" i="4"/>
  <c r="R1762" i="4" s="1"/>
  <c r="S1762" i="4" s="1"/>
  <c r="N1763" i="4"/>
  <c r="O1763" i="4" s="1"/>
  <c r="P1763" i="4" s="1"/>
  <c r="Q1763" i="4"/>
  <c r="R1763" i="4"/>
  <c r="S1763" i="4" s="1"/>
  <c r="N1764" i="4"/>
  <c r="O1764" i="4"/>
  <c r="P1764" i="4" s="1"/>
  <c r="T1764" i="4" s="1"/>
  <c r="Q1764" i="4"/>
  <c r="R1764" i="4" s="1"/>
  <c r="S1764" i="4" s="1"/>
  <c r="N1765" i="4"/>
  <c r="O1765" i="4" s="1"/>
  <c r="P1765" i="4" s="1"/>
  <c r="T1765" i="4" s="1"/>
  <c r="Q1765" i="4"/>
  <c r="R1765" i="4"/>
  <c r="S1765" i="4" s="1"/>
  <c r="N1766" i="4"/>
  <c r="O1766" i="4"/>
  <c r="P1766" i="4" s="1"/>
  <c r="Q1766" i="4"/>
  <c r="R1766" i="4" s="1"/>
  <c r="S1766" i="4" s="1"/>
  <c r="N1767" i="4"/>
  <c r="O1767" i="4" s="1"/>
  <c r="P1767" i="4" s="1"/>
  <c r="T1767" i="4" s="1"/>
  <c r="Q1767" i="4"/>
  <c r="R1767" i="4"/>
  <c r="S1767" i="4" s="1"/>
  <c r="N1768" i="4"/>
  <c r="O1768" i="4"/>
  <c r="P1768" i="4" s="1"/>
  <c r="Q1768" i="4"/>
  <c r="R1768" i="4" s="1"/>
  <c r="S1768" i="4"/>
  <c r="N1769" i="4"/>
  <c r="O1769" i="4" s="1"/>
  <c r="P1769" i="4"/>
  <c r="T1769" i="4" s="1"/>
  <c r="Q1769" i="4"/>
  <c r="R1769" i="4"/>
  <c r="S1769" i="4" s="1"/>
  <c r="N1770" i="4"/>
  <c r="O1770" i="4"/>
  <c r="P1770" i="4" s="1"/>
  <c r="Q1770" i="4"/>
  <c r="R1770" i="4" s="1"/>
  <c r="S1770" i="4" s="1"/>
  <c r="Q1747" i="4"/>
  <c r="R1747" i="4" s="1"/>
  <c r="O1747" i="4"/>
  <c r="P1747" i="4" s="1"/>
  <c r="N1747" i="4"/>
  <c r="N1723" i="4"/>
  <c r="O1723" i="4" s="1"/>
  <c r="Q1723" i="4"/>
  <c r="R1723" i="4"/>
  <c r="S1723" i="4" s="1"/>
  <c r="N1724" i="4"/>
  <c r="O1724" i="4"/>
  <c r="P1724" i="4" s="1"/>
  <c r="Q1724" i="4"/>
  <c r="R1724" i="4" s="1"/>
  <c r="S1724" i="4" s="1"/>
  <c r="N1725" i="4"/>
  <c r="O1725" i="4" s="1"/>
  <c r="P1725" i="4" s="1"/>
  <c r="Q1725" i="4"/>
  <c r="R1725" i="4"/>
  <c r="S1725" i="4" s="1"/>
  <c r="N1726" i="4"/>
  <c r="O1726" i="4"/>
  <c r="P1726" i="4" s="1"/>
  <c r="Q1726" i="4"/>
  <c r="R1726" i="4" s="1"/>
  <c r="S1726" i="4" s="1"/>
  <c r="N1727" i="4"/>
  <c r="O1727" i="4" s="1"/>
  <c r="P1727" i="4" s="1"/>
  <c r="Q1727" i="4"/>
  <c r="R1727" i="4"/>
  <c r="S1727" i="4" s="1"/>
  <c r="N1728" i="4"/>
  <c r="O1728" i="4"/>
  <c r="P1728" i="4" s="1"/>
  <c r="Q1728" i="4"/>
  <c r="R1728" i="4" s="1"/>
  <c r="S1728" i="4" s="1"/>
  <c r="N1729" i="4"/>
  <c r="O1729" i="4" s="1"/>
  <c r="P1729" i="4" s="1"/>
  <c r="Q1729" i="4"/>
  <c r="R1729" i="4"/>
  <c r="S1729" i="4" s="1"/>
  <c r="N1730" i="4"/>
  <c r="O1730" i="4"/>
  <c r="P1730" i="4" s="1"/>
  <c r="Q1730" i="4"/>
  <c r="R1730" i="4" s="1"/>
  <c r="S1730" i="4" s="1"/>
  <c r="N1731" i="4"/>
  <c r="O1731" i="4" s="1"/>
  <c r="P1731" i="4" s="1"/>
  <c r="Q1731" i="4"/>
  <c r="R1731" i="4"/>
  <c r="S1731" i="4" s="1"/>
  <c r="N1732" i="4"/>
  <c r="O1732" i="4"/>
  <c r="P1732" i="4" s="1"/>
  <c r="Q1732" i="4"/>
  <c r="R1732" i="4" s="1"/>
  <c r="S1732" i="4" s="1"/>
  <c r="N1733" i="4"/>
  <c r="O1733" i="4" s="1"/>
  <c r="P1733" i="4" s="1"/>
  <c r="Q1733" i="4"/>
  <c r="R1733" i="4"/>
  <c r="S1733" i="4" s="1"/>
  <c r="N1734" i="4"/>
  <c r="O1734" i="4"/>
  <c r="P1734" i="4" s="1"/>
  <c r="Q1734" i="4"/>
  <c r="R1734" i="4" s="1"/>
  <c r="S1734" i="4" s="1"/>
  <c r="N1735" i="4"/>
  <c r="O1735" i="4" s="1"/>
  <c r="P1735" i="4" s="1"/>
  <c r="Q1735" i="4"/>
  <c r="R1735" i="4"/>
  <c r="S1735" i="4" s="1"/>
  <c r="N1736" i="4"/>
  <c r="O1736" i="4"/>
  <c r="P1736" i="4" s="1"/>
  <c r="Q1736" i="4"/>
  <c r="R1736" i="4" s="1"/>
  <c r="S1736" i="4" s="1"/>
  <c r="N1737" i="4"/>
  <c r="O1737" i="4" s="1"/>
  <c r="P1737" i="4" s="1"/>
  <c r="Q1737" i="4"/>
  <c r="R1737" i="4"/>
  <c r="S1737" i="4" s="1"/>
  <c r="N1738" i="4"/>
  <c r="O1738" i="4"/>
  <c r="P1738" i="4" s="1"/>
  <c r="Q1738" i="4"/>
  <c r="R1738" i="4" s="1"/>
  <c r="S1738" i="4" s="1"/>
  <c r="N1739" i="4"/>
  <c r="O1739" i="4" s="1"/>
  <c r="P1739" i="4" s="1"/>
  <c r="Q1739" i="4"/>
  <c r="R1739" i="4"/>
  <c r="S1739" i="4" s="1"/>
  <c r="N1740" i="4"/>
  <c r="O1740" i="4"/>
  <c r="P1740" i="4" s="1"/>
  <c r="Q1740" i="4"/>
  <c r="R1740" i="4" s="1"/>
  <c r="S1740" i="4" s="1"/>
  <c r="N1741" i="4"/>
  <c r="O1741" i="4" s="1"/>
  <c r="P1741" i="4" s="1"/>
  <c r="Q1741" i="4"/>
  <c r="R1741" i="4"/>
  <c r="S1741" i="4" s="1"/>
  <c r="N1742" i="4"/>
  <c r="O1742" i="4"/>
  <c r="P1742" i="4" s="1"/>
  <c r="Q1742" i="4"/>
  <c r="R1742" i="4" s="1"/>
  <c r="S1742" i="4" s="1"/>
  <c r="N1743" i="4"/>
  <c r="O1743" i="4" s="1"/>
  <c r="P1743" i="4" s="1"/>
  <c r="Q1743" i="4"/>
  <c r="R1743" i="4"/>
  <c r="S1743" i="4" s="1"/>
  <c r="N1744" i="4"/>
  <c r="O1744" i="4"/>
  <c r="P1744" i="4" s="1"/>
  <c r="Q1744" i="4"/>
  <c r="R1744" i="4" s="1"/>
  <c r="S1744" i="4" s="1"/>
  <c r="N1745" i="4"/>
  <c r="O1745" i="4" s="1"/>
  <c r="P1745" i="4" s="1"/>
  <c r="Q1745" i="4"/>
  <c r="R1745" i="4"/>
  <c r="S1745" i="4" s="1"/>
  <c r="Q1722" i="4"/>
  <c r="R1722" i="4" s="1"/>
  <c r="O1722" i="4"/>
  <c r="P1722" i="4" s="1"/>
  <c r="N1722" i="4"/>
  <c r="N1698" i="4"/>
  <c r="O1698" i="4" s="1"/>
  <c r="P1698" i="4" s="1"/>
  <c r="Q1698" i="4"/>
  <c r="R1698" i="4"/>
  <c r="S1698" i="4" s="1"/>
  <c r="N1699" i="4"/>
  <c r="O1699" i="4"/>
  <c r="P1699" i="4" s="1"/>
  <c r="T1699" i="4" s="1"/>
  <c r="Q1699" i="4"/>
  <c r="R1699" i="4" s="1"/>
  <c r="S1699" i="4" s="1"/>
  <c r="N1700" i="4"/>
  <c r="O1700" i="4" s="1"/>
  <c r="P1700" i="4" s="1"/>
  <c r="Q1700" i="4"/>
  <c r="R1700" i="4"/>
  <c r="S1700" i="4" s="1"/>
  <c r="N1701" i="4"/>
  <c r="O1701" i="4"/>
  <c r="P1701" i="4" s="1"/>
  <c r="T1701" i="4" s="1"/>
  <c r="Q1701" i="4"/>
  <c r="R1701" i="4" s="1"/>
  <c r="S1701" i="4" s="1"/>
  <c r="N1702" i="4"/>
  <c r="O1702" i="4" s="1"/>
  <c r="P1702" i="4" s="1"/>
  <c r="Q1702" i="4"/>
  <c r="R1702" i="4"/>
  <c r="S1702" i="4" s="1"/>
  <c r="N1703" i="4"/>
  <c r="O1703" i="4"/>
  <c r="P1703" i="4" s="1"/>
  <c r="T1703" i="4" s="1"/>
  <c r="Q1703" i="4"/>
  <c r="R1703" i="4" s="1"/>
  <c r="S1703" i="4" s="1"/>
  <c r="N1704" i="4"/>
  <c r="O1704" i="4" s="1"/>
  <c r="P1704" i="4" s="1"/>
  <c r="Q1704" i="4"/>
  <c r="R1704" i="4"/>
  <c r="S1704" i="4" s="1"/>
  <c r="N1705" i="4"/>
  <c r="O1705" i="4"/>
  <c r="P1705" i="4" s="1"/>
  <c r="T1705" i="4" s="1"/>
  <c r="Q1705" i="4"/>
  <c r="R1705" i="4" s="1"/>
  <c r="S1705" i="4" s="1"/>
  <c r="N1706" i="4"/>
  <c r="O1706" i="4" s="1"/>
  <c r="P1706" i="4" s="1"/>
  <c r="Q1706" i="4"/>
  <c r="R1706" i="4"/>
  <c r="S1706" i="4" s="1"/>
  <c r="N1707" i="4"/>
  <c r="O1707" i="4"/>
  <c r="P1707" i="4" s="1"/>
  <c r="T1707" i="4" s="1"/>
  <c r="Q1707" i="4"/>
  <c r="R1707" i="4" s="1"/>
  <c r="S1707" i="4" s="1"/>
  <c r="N1708" i="4"/>
  <c r="O1708" i="4" s="1"/>
  <c r="P1708" i="4" s="1"/>
  <c r="Q1708" i="4"/>
  <c r="R1708" i="4"/>
  <c r="S1708" i="4" s="1"/>
  <c r="N1709" i="4"/>
  <c r="O1709" i="4"/>
  <c r="P1709" i="4" s="1"/>
  <c r="T1709" i="4" s="1"/>
  <c r="Q1709" i="4"/>
  <c r="R1709" i="4" s="1"/>
  <c r="S1709" i="4" s="1"/>
  <c r="N1710" i="4"/>
  <c r="O1710" i="4" s="1"/>
  <c r="P1710" i="4" s="1"/>
  <c r="Q1710" i="4"/>
  <c r="R1710" i="4"/>
  <c r="S1710" i="4" s="1"/>
  <c r="N1711" i="4"/>
  <c r="O1711" i="4"/>
  <c r="P1711" i="4" s="1"/>
  <c r="T1711" i="4" s="1"/>
  <c r="Q1711" i="4"/>
  <c r="R1711" i="4" s="1"/>
  <c r="S1711" i="4" s="1"/>
  <c r="N1712" i="4"/>
  <c r="O1712" i="4" s="1"/>
  <c r="P1712" i="4" s="1"/>
  <c r="Q1712" i="4"/>
  <c r="R1712" i="4"/>
  <c r="S1712" i="4" s="1"/>
  <c r="N1713" i="4"/>
  <c r="O1713" i="4"/>
  <c r="P1713" i="4" s="1"/>
  <c r="T1713" i="4" s="1"/>
  <c r="Q1713" i="4"/>
  <c r="R1713" i="4" s="1"/>
  <c r="S1713" i="4" s="1"/>
  <c r="N1714" i="4"/>
  <c r="O1714" i="4" s="1"/>
  <c r="P1714" i="4" s="1"/>
  <c r="Q1714" i="4"/>
  <c r="R1714" i="4"/>
  <c r="S1714" i="4" s="1"/>
  <c r="N1715" i="4"/>
  <c r="O1715" i="4"/>
  <c r="P1715" i="4" s="1"/>
  <c r="Q1715" i="4"/>
  <c r="R1715" i="4" s="1"/>
  <c r="S1715" i="4"/>
  <c r="N1716" i="4"/>
  <c r="O1716" i="4" s="1"/>
  <c r="P1716" i="4"/>
  <c r="T1716" i="4" s="1"/>
  <c r="Q1716" i="4"/>
  <c r="R1716" i="4"/>
  <c r="S1716" i="4" s="1"/>
  <c r="N1717" i="4"/>
  <c r="O1717" i="4"/>
  <c r="P1717" i="4" s="1"/>
  <c r="Q1717" i="4"/>
  <c r="R1717" i="4" s="1"/>
  <c r="S1717" i="4" s="1"/>
  <c r="N1718" i="4"/>
  <c r="O1718" i="4" s="1"/>
  <c r="P1718" i="4" s="1"/>
  <c r="T1718" i="4" s="1"/>
  <c r="Q1718" i="4"/>
  <c r="R1718" i="4"/>
  <c r="S1718" i="4" s="1"/>
  <c r="N1719" i="4"/>
  <c r="O1719" i="4"/>
  <c r="P1719" i="4" s="1"/>
  <c r="Q1719" i="4"/>
  <c r="R1719" i="4" s="1"/>
  <c r="S1719" i="4"/>
  <c r="N1720" i="4"/>
  <c r="O1720" i="4" s="1"/>
  <c r="P1720" i="4"/>
  <c r="T1720" i="4" s="1"/>
  <c r="Q1720" i="4"/>
  <c r="R1720" i="4"/>
  <c r="S1720" i="4" s="1"/>
  <c r="Q1697" i="4"/>
  <c r="R1697" i="4" s="1"/>
  <c r="O1697" i="4"/>
  <c r="P1697" i="4" s="1"/>
  <c r="N1697" i="4"/>
  <c r="N1673" i="4"/>
  <c r="O1673" i="4"/>
  <c r="P1673" i="4" s="1"/>
  <c r="T1673" i="4" s="1"/>
  <c r="Q1673" i="4"/>
  <c r="R1673" i="4" s="1"/>
  <c r="S1673" i="4" s="1"/>
  <c r="N1674" i="4"/>
  <c r="O1674" i="4" s="1"/>
  <c r="P1674" i="4" s="1"/>
  <c r="Q1674" i="4"/>
  <c r="R1674" i="4"/>
  <c r="S1674" i="4" s="1"/>
  <c r="N1675" i="4"/>
  <c r="O1675" i="4"/>
  <c r="P1675" i="4" s="1"/>
  <c r="T1675" i="4" s="1"/>
  <c r="Q1675" i="4"/>
  <c r="R1675" i="4" s="1"/>
  <c r="S1675" i="4" s="1"/>
  <c r="N1676" i="4"/>
  <c r="O1676" i="4" s="1"/>
  <c r="P1676" i="4" s="1"/>
  <c r="Q1676" i="4"/>
  <c r="R1676" i="4"/>
  <c r="S1676" i="4" s="1"/>
  <c r="N1677" i="4"/>
  <c r="O1677" i="4"/>
  <c r="P1677" i="4" s="1"/>
  <c r="T1677" i="4" s="1"/>
  <c r="Q1677" i="4"/>
  <c r="R1677" i="4" s="1"/>
  <c r="S1677" i="4" s="1"/>
  <c r="N1678" i="4"/>
  <c r="O1678" i="4" s="1"/>
  <c r="P1678" i="4" s="1"/>
  <c r="Q1678" i="4"/>
  <c r="R1678" i="4"/>
  <c r="S1678" i="4" s="1"/>
  <c r="N1679" i="4"/>
  <c r="O1679" i="4"/>
  <c r="P1679" i="4" s="1"/>
  <c r="T1679" i="4" s="1"/>
  <c r="Q1679" i="4"/>
  <c r="R1679" i="4" s="1"/>
  <c r="S1679" i="4" s="1"/>
  <c r="N1680" i="4"/>
  <c r="O1680" i="4" s="1"/>
  <c r="P1680" i="4" s="1"/>
  <c r="Q1680" i="4"/>
  <c r="R1680" i="4"/>
  <c r="S1680" i="4" s="1"/>
  <c r="N1681" i="4"/>
  <c r="O1681" i="4"/>
  <c r="P1681" i="4" s="1"/>
  <c r="T1681" i="4" s="1"/>
  <c r="Q1681" i="4"/>
  <c r="R1681" i="4" s="1"/>
  <c r="S1681" i="4" s="1"/>
  <c r="N1682" i="4"/>
  <c r="O1682" i="4" s="1"/>
  <c r="P1682" i="4" s="1"/>
  <c r="Q1682" i="4"/>
  <c r="R1682" i="4"/>
  <c r="S1682" i="4" s="1"/>
  <c r="N1683" i="4"/>
  <c r="O1683" i="4"/>
  <c r="P1683" i="4" s="1"/>
  <c r="T1683" i="4" s="1"/>
  <c r="Q1683" i="4"/>
  <c r="R1683" i="4" s="1"/>
  <c r="S1683" i="4" s="1"/>
  <c r="N1684" i="4"/>
  <c r="O1684" i="4" s="1"/>
  <c r="P1684" i="4" s="1"/>
  <c r="Q1684" i="4"/>
  <c r="R1684" i="4"/>
  <c r="S1684" i="4" s="1"/>
  <c r="N1685" i="4"/>
  <c r="O1685" i="4"/>
  <c r="P1685" i="4" s="1"/>
  <c r="T1685" i="4" s="1"/>
  <c r="Q1685" i="4"/>
  <c r="R1685" i="4" s="1"/>
  <c r="S1685" i="4" s="1"/>
  <c r="N1686" i="4"/>
  <c r="O1686" i="4" s="1"/>
  <c r="P1686" i="4" s="1"/>
  <c r="Q1686" i="4"/>
  <c r="R1686" i="4"/>
  <c r="S1686" i="4" s="1"/>
  <c r="N1687" i="4"/>
  <c r="O1687" i="4"/>
  <c r="P1687" i="4" s="1"/>
  <c r="T1687" i="4" s="1"/>
  <c r="Q1687" i="4"/>
  <c r="R1687" i="4" s="1"/>
  <c r="S1687" i="4" s="1"/>
  <c r="N1688" i="4"/>
  <c r="O1688" i="4" s="1"/>
  <c r="P1688" i="4" s="1"/>
  <c r="Q1688" i="4"/>
  <c r="R1688" i="4"/>
  <c r="S1688" i="4" s="1"/>
  <c r="N1689" i="4"/>
  <c r="O1689" i="4"/>
  <c r="P1689" i="4" s="1"/>
  <c r="T1689" i="4" s="1"/>
  <c r="Q1689" i="4"/>
  <c r="R1689" i="4" s="1"/>
  <c r="S1689" i="4" s="1"/>
  <c r="N1690" i="4"/>
  <c r="O1690" i="4" s="1"/>
  <c r="P1690" i="4" s="1"/>
  <c r="T1690" i="4" s="1"/>
  <c r="Q1690" i="4"/>
  <c r="R1690" i="4"/>
  <c r="S1690" i="4" s="1"/>
  <c r="N1691" i="4"/>
  <c r="O1691" i="4"/>
  <c r="P1691" i="4" s="1"/>
  <c r="Q1691" i="4"/>
  <c r="R1691" i="4" s="1"/>
  <c r="S1691" i="4" s="1"/>
  <c r="N1692" i="4"/>
  <c r="O1692" i="4" s="1"/>
  <c r="P1692" i="4" s="1"/>
  <c r="T1692" i="4" s="1"/>
  <c r="Q1692" i="4"/>
  <c r="R1692" i="4"/>
  <c r="S1692" i="4" s="1"/>
  <c r="N1693" i="4"/>
  <c r="O1693" i="4"/>
  <c r="P1693" i="4" s="1"/>
  <c r="Q1693" i="4"/>
  <c r="R1693" i="4" s="1"/>
  <c r="S1693" i="4"/>
  <c r="N1694" i="4"/>
  <c r="O1694" i="4" s="1"/>
  <c r="P1694" i="4"/>
  <c r="T1694" i="4" s="1"/>
  <c r="Q1694" i="4"/>
  <c r="R1694" i="4"/>
  <c r="S1694" i="4" s="1"/>
  <c r="N1695" i="4"/>
  <c r="O1695" i="4"/>
  <c r="P1695" i="4" s="1"/>
  <c r="Q1695" i="4"/>
  <c r="R1695" i="4" s="1"/>
  <c r="S1695" i="4" s="1"/>
  <c r="Q1672" i="4"/>
  <c r="R1672" i="4" s="1"/>
  <c r="O1672" i="4"/>
  <c r="P1672" i="4" s="1"/>
  <c r="N1672" i="4"/>
  <c r="N1648" i="4"/>
  <c r="O1648" i="4" s="1"/>
  <c r="Q1648" i="4"/>
  <c r="R1648" i="4"/>
  <c r="S1648" i="4" s="1"/>
  <c r="N1649" i="4"/>
  <c r="O1649" i="4"/>
  <c r="P1649" i="4" s="1"/>
  <c r="Q1649" i="4"/>
  <c r="R1649" i="4" s="1"/>
  <c r="S1649" i="4" s="1"/>
  <c r="N1650" i="4"/>
  <c r="O1650" i="4" s="1"/>
  <c r="P1650" i="4" s="1"/>
  <c r="Q1650" i="4"/>
  <c r="R1650" i="4"/>
  <c r="S1650" i="4" s="1"/>
  <c r="N1651" i="4"/>
  <c r="O1651" i="4"/>
  <c r="P1651" i="4" s="1"/>
  <c r="Q1651" i="4"/>
  <c r="R1651" i="4" s="1"/>
  <c r="S1651" i="4" s="1"/>
  <c r="N1652" i="4"/>
  <c r="O1652" i="4" s="1"/>
  <c r="P1652" i="4" s="1"/>
  <c r="Q1652" i="4"/>
  <c r="R1652" i="4"/>
  <c r="S1652" i="4" s="1"/>
  <c r="N1653" i="4"/>
  <c r="O1653" i="4"/>
  <c r="P1653" i="4" s="1"/>
  <c r="Q1653" i="4"/>
  <c r="R1653" i="4" s="1"/>
  <c r="S1653" i="4" s="1"/>
  <c r="N1654" i="4"/>
  <c r="O1654" i="4" s="1"/>
  <c r="P1654" i="4" s="1"/>
  <c r="Q1654" i="4"/>
  <c r="R1654" i="4"/>
  <c r="S1654" i="4" s="1"/>
  <c r="N1655" i="4"/>
  <c r="O1655" i="4"/>
  <c r="P1655" i="4" s="1"/>
  <c r="Q1655" i="4"/>
  <c r="R1655" i="4" s="1"/>
  <c r="S1655" i="4" s="1"/>
  <c r="N1656" i="4"/>
  <c r="O1656" i="4" s="1"/>
  <c r="P1656" i="4" s="1"/>
  <c r="Q1656" i="4"/>
  <c r="R1656" i="4"/>
  <c r="S1656" i="4" s="1"/>
  <c r="N1657" i="4"/>
  <c r="O1657" i="4"/>
  <c r="P1657" i="4" s="1"/>
  <c r="Q1657" i="4"/>
  <c r="R1657" i="4" s="1"/>
  <c r="S1657" i="4" s="1"/>
  <c r="N1658" i="4"/>
  <c r="O1658" i="4" s="1"/>
  <c r="P1658" i="4" s="1"/>
  <c r="Q1658" i="4"/>
  <c r="R1658" i="4"/>
  <c r="S1658" i="4" s="1"/>
  <c r="N1659" i="4"/>
  <c r="O1659" i="4"/>
  <c r="P1659" i="4" s="1"/>
  <c r="Q1659" i="4"/>
  <c r="R1659" i="4" s="1"/>
  <c r="S1659" i="4" s="1"/>
  <c r="N1660" i="4"/>
  <c r="O1660" i="4" s="1"/>
  <c r="P1660" i="4" s="1"/>
  <c r="Q1660" i="4"/>
  <c r="R1660" i="4"/>
  <c r="S1660" i="4" s="1"/>
  <c r="N1661" i="4"/>
  <c r="O1661" i="4"/>
  <c r="P1661" i="4" s="1"/>
  <c r="Q1661" i="4"/>
  <c r="R1661" i="4" s="1"/>
  <c r="S1661" i="4" s="1"/>
  <c r="N1662" i="4"/>
  <c r="O1662" i="4" s="1"/>
  <c r="P1662" i="4" s="1"/>
  <c r="Q1662" i="4"/>
  <c r="R1662" i="4"/>
  <c r="S1662" i="4" s="1"/>
  <c r="N1663" i="4"/>
  <c r="O1663" i="4"/>
  <c r="P1663" i="4" s="1"/>
  <c r="Q1663" i="4"/>
  <c r="R1663" i="4" s="1"/>
  <c r="S1663" i="4" s="1"/>
  <c r="N1664" i="4"/>
  <c r="O1664" i="4" s="1"/>
  <c r="P1664" i="4" s="1"/>
  <c r="Q1664" i="4"/>
  <c r="R1664" i="4"/>
  <c r="S1664" i="4" s="1"/>
  <c r="N1665" i="4"/>
  <c r="O1665" i="4"/>
  <c r="P1665" i="4" s="1"/>
  <c r="Q1665" i="4"/>
  <c r="R1665" i="4" s="1"/>
  <c r="S1665" i="4" s="1"/>
  <c r="N1666" i="4"/>
  <c r="O1666" i="4" s="1"/>
  <c r="P1666" i="4" s="1"/>
  <c r="Q1666" i="4"/>
  <c r="R1666" i="4"/>
  <c r="S1666" i="4" s="1"/>
  <c r="N1667" i="4"/>
  <c r="O1667" i="4"/>
  <c r="P1667" i="4" s="1"/>
  <c r="Q1667" i="4"/>
  <c r="R1667" i="4" s="1"/>
  <c r="S1667" i="4" s="1"/>
  <c r="N1668" i="4"/>
  <c r="O1668" i="4" s="1"/>
  <c r="P1668" i="4" s="1"/>
  <c r="Q1668" i="4"/>
  <c r="R1668" i="4"/>
  <c r="S1668" i="4" s="1"/>
  <c r="N1669" i="4"/>
  <c r="O1669" i="4"/>
  <c r="P1669" i="4" s="1"/>
  <c r="Q1669" i="4"/>
  <c r="R1669" i="4" s="1"/>
  <c r="S1669" i="4" s="1"/>
  <c r="N1670" i="4"/>
  <c r="O1670" i="4" s="1"/>
  <c r="P1670" i="4" s="1"/>
  <c r="Q1670" i="4"/>
  <c r="R1670" i="4"/>
  <c r="S1670" i="4" s="1"/>
  <c r="Q1647" i="4"/>
  <c r="R1647" i="4" s="1"/>
  <c r="O1647" i="4"/>
  <c r="P1647" i="4" s="1"/>
  <c r="N1647" i="4"/>
  <c r="N1623" i="4"/>
  <c r="O1623" i="4" s="1"/>
  <c r="P1623" i="4" s="1"/>
  <c r="Q1623" i="4"/>
  <c r="R1623" i="4"/>
  <c r="S1623" i="4" s="1"/>
  <c r="N1624" i="4"/>
  <c r="O1624" i="4"/>
  <c r="P1624" i="4" s="1"/>
  <c r="Q1624" i="4"/>
  <c r="R1624" i="4" s="1"/>
  <c r="S1624" i="4" s="1"/>
  <c r="N1625" i="4"/>
  <c r="O1625" i="4" s="1"/>
  <c r="P1625" i="4" s="1"/>
  <c r="Q1625" i="4"/>
  <c r="R1625" i="4"/>
  <c r="S1625" i="4" s="1"/>
  <c r="N1626" i="4"/>
  <c r="O1626" i="4"/>
  <c r="P1626" i="4" s="1"/>
  <c r="Q1626" i="4"/>
  <c r="R1626" i="4" s="1"/>
  <c r="S1626" i="4" s="1"/>
  <c r="N1627" i="4"/>
  <c r="O1627" i="4" s="1"/>
  <c r="P1627" i="4" s="1"/>
  <c r="Q1627" i="4"/>
  <c r="R1627" i="4"/>
  <c r="S1627" i="4" s="1"/>
  <c r="N1628" i="4"/>
  <c r="O1628" i="4"/>
  <c r="P1628" i="4" s="1"/>
  <c r="Q1628" i="4"/>
  <c r="R1628" i="4" s="1"/>
  <c r="S1628" i="4" s="1"/>
  <c r="N1629" i="4"/>
  <c r="O1629" i="4" s="1"/>
  <c r="P1629" i="4" s="1"/>
  <c r="Q1629" i="4"/>
  <c r="R1629" i="4"/>
  <c r="S1629" i="4" s="1"/>
  <c r="N1630" i="4"/>
  <c r="O1630" i="4"/>
  <c r="P1630" i="4" s="1"/>
  <c r="Q1630" i="4"/>
  <c r="R1630" i="4" s="1"/>
  <c r="S1630" i="4" s="1"/>
  <c r="N1631" i="4"/>
  <c r="O1631" i="4" s="1"/>
  <c r="P1631" i="4" s="1"/>
  <c r="Q1631" i="4"/>
  <c r="R1631" i="4"/>
  <c r="S1631" i="4" s="1"/>
  <c r="N1632" i="4"/>
  <c r="O1632" i="4"/>
  <c r="P1632" i="4" s="1"/>
  <c r="Q1632" i="4"/>
  <c r="R1632" i="4" s="1"/>
  <c r="S1632" i="4" s="1"/>
  <c r="N1633" i="4"/>
  <c r="O1633" i="4" s="1"/>
  <c r="P1633" i="4" s="1"/>
  <c r="Q1633" i="4"/>
  <c r="R1633" i="4"/>
  <c r="S1633" i="4" s="1"/>
  <c r="N1634" i="4"/>
  <c r="O1634" i="4"/>
  <c r="P1634" i="4" s="1"/>
  <c r="Q1634" i="4"/>
  <c r="R1634" i="4" s="1"/>
  <c r="S1634" i="4" s="1"/>
  <c r="N1635" i="4"/>
  <c r="O1635" i="4" s="1"/>
  <c r="P1635" i="4" s="1"/>
  <c r="Q1635" i="4"/>
  <c r="R1635" i="4"/>
  <c r="S1635" i="4" s="1"/>
  <c r="N1636" i="4"/>
  <c r="O1636" i="4"/>
  <c r="P1636" i="4" s="1"/>
  <c r="Q1636" i="4"/>
  <c r="R1636" i="4" s="1"/>
  <c r="S1636" i="4" s="1"/>
  <c r="N1637" i="4"/>
  <c r="O1637" i="4" s="1"/>
  <c r="P1637" i="4" s="1"/>
  <c r="Q1637" i="4"/>
  <c r="R1637" i="4"/>
  <c r="S1637" i="4" s="1"/>
  <c r="N1638" i="4"/>
  <c r="O1638" i="4"/>
  <c r="P1638" i="4" s="1"/>
  <c r="Q1638" i="4"/>
  <c r="R1638" i="4" s="1"/>
  <c r="S1638" i="4" s="1"/>
  <c r="N1639" i="4"/>
  <c r="O1639" i="4" s="1"/>
  <c r="P1639" i="4" s="1"/>
  <c r="Q1639" i="4"/>
  <c r="R1639" i="4"/>
  <c r="S1639" i="4" s="1"/>
  <c r="N1640" i="4"/>
  <c r="O1640" i="4"/>
  <c r="P1640" i="4" s="1"/>
  <c r="Q1640" i="4"/>
  <c r="R1640" i="4" s="1"/>
  <c r="S1640" i="4" s="1"/>
  <c r="N1641" i="4"/>
  <c r="O1641" i="4" s="1"/>
  <c r="P1641" i="4" s="1"/>
  <c r="Q1641" i="4"/>
  <c r="R1641" i="4"/>
  <c r="S1641" i="4" s="1"/>
  <c r="N1642" i="4"/>
  <c r="O1642" i="4"/>
  <c r="P1642" i="4" s="1"/>
  <c r="Q1642" i="4"/>
  <c r="R1642" i="4" s="1"/>
  <c r="S1642" i="4" s="1"/>
  <c r="N1643" i="4"/>
  <c r="O1643" i="4" s="1"/>
  <c r="P1643" i="4" s="1"/>
  <c r="Q1643" i="4"/>
  <c r="R1643" i="4"/>
  <c r="S1643" i="4" s="1"/>
  <c r="N1644" i="4"/>
  <c r="O1644" i="4"/>
  <c r="P1644" i="4" s="1"/>
  <c r="Q1644" i="4"/>
  <c r="R1644" i="4" s="1"/>
  <c r="S1644" i="4" s="1"/>
  <c r="N1645" i="4"/>
  <c r="O1645" i="4" s="1"/>
  <c r="P1645" i="4" s="1"/>
  <c r="Q1645" i="4"/>
  <c r="R1645" i="4"/>
  <c r="S1645" i="4" s="1"/>
  <c r="R1622" i="4"/>
  <c r="S1622" i="4" s="1"/>
  <c r="Q1622" i="4"/>
  <c r="N1622" i="4"/>
  <c r="O1622" i="4" s="1"/>
  <c r="N1598" i="4"/>
  <c r="O1598" i="4"/>
  <c r="P1598" i="4" s="1"/>
  <c r="T1598" i="4" s="1"/>
  <c r="Q1598" i="4"/>
  <c r="R1598" i="4" s="1"/>
  <c r="S1598" i="4" s="1"/>
  <c r="N1599" i="4"/>
  <c r="O1599" i="4" s="1"/>
  <c r="P1599" i="4" s="1"/>
  <c r="Q1599" i="4"/>
  <c r="R1599" i="4"/>
  <c r="S1599" i="4" s="1"/>
  <c r="N1600" i="4"/>
  <c r="O1600" i="4"/>
  <c r="P1600" i="4" s="1"/>
  <c r="T1600" i="4" s="1"/>
  <c r="Q1600" i="4"/>
  <c r="R1600" i="4" s="1"/>
  <c r="S1600" i="4" s="1"/>
  <c r="N1601" i="4"/>
  <c r="O1601" i="4" s="1"/>
  <c r="P1601" i="4" s="1"/>
  <c r="Q1601" i="4"/>
  <c r="R1601" i="4"/>
  <c r="S1601" i="4" s="1"/>
  <c r="N1602" i="4"/>
  <c r="O1602" i="4"/>
  <c r="P1602" i="4" s="1"/>
  <c r="T1602" i="4" s="1"/>
  <c r="Q1602" i="4"/>
  <c r="R1602" i="4" s="1"/>
  <c r="S1602" i="4" s="1"/>
  <c r="N1603" i="4"/>
  <c r="O1603" i="4" s="1"/>
  <c r="P1603" i="4" s="1"/>
  <c r="Q1603" i="4"/>
  <c r="R1603" i="4"/>
  <c r="S1603" i="4" s="1"/>
  <c r="N1604" i="4"/>
  <c r="O1604" i="4"/>
  <c r="P1604" i="4" s="1"/>
  <c r="T1604" i="4" s="1"/>
  <c r="Q1604" i="4"/>
  <c r="R1604" i="4" s="1"/>
  <c r="S1604" i="4" s="1"/>
  <c r="N1605" i="4"/>
  <c r="O1605" i="4" s="1"/>
  <c r="P1605" i="4" s="1"/>
  <c r="Q1605" i="4"/>
  <c r="R1605" i="4"/>
  <c r="S1605" i="4" s="1"/>
  <c r="N1606" i="4"/>
  <c r="O1606" i="4"/>
  <c r="P1606" i="4" s="1"/>
  <c r="T1606" i="4" s="1"/>
  <c r="Q1606" i="4"/>
  <c r="R1606" i="4" s="1"/>
  <c r="S1606" i="4" s="1"/>
  <c r="N1607" i="4"/>
  <c r="O1607" i="4" s="1"/>
  <c r="P1607" i="4" s="1"/>
  <c r="Q1607" i="4"/>
  <c r="R1607" i="4"/>
  <c r="S1607" i="4" s="1"/>
  <c r="N1608" i="4"/>
  <c r="O1608" i="4"/>
  <c r="P1608" i="4" s="1"/>
  <c r="T1608" i="4" s="1"/>
  <c r="Q1608" i="4"/>
  <c r="R1608" i="4" s="1"/>
  <c r="S1608" i="4" s="1"/>
  <c r="N1609" i="4"/>
  <c r="O1609" i="4" s="1"/>
  <c r="P1609" i="4" s="1"/>
  <c r="Q1609" i="4"/>
  <c r="R1609" i="4"/>
  <c r="S1609" i="4" s="1"/>
  <c r="N1610" i="4"/>
  <c r="O1610" i="4"/>
  <c r="P1610" i="4" s="1"/>
  <c r="T1610" i="4" s="1"/>
  <c r="Q1610" i="4"/>
  <c r="R1610" i="4" s="1"/>
  <c r="S1610" i="4" s="1"/>
  <c r="N1611" i="4"/>
  <c r="O1611" i="4" s="1"/>
  <c r="P1611" i="4" s="1"/>
  <c r="Q1611" i="4"/>
  <c r="R1611" i="4"/>
  <c r="S1611" i="4" s="1"/>
  <c r="N1612" i="4"/>
  <c r="O1612" i="4"/>
  <c r="P1612" i="4" s="1"/>
  <c r="T1612" i="4" s="1"/>
  <c r="Q1612" i="4"/>
  <c r="R1612" i="4" s="1"/>
  <c r="S1612" i="4" s="1"/>
  <c r="N1613" i="4"/>
  <c r="O1613" i="4" s="1"/>
  <c r="P1613" i="4" s="1"/>
  <c r="Q1613" i="4"/>
  <c r="R1613" i="4"/>
  <c r="S1613" i="4" s="1"/>
  <c r="N1614" i="4"/>
  <c r="O1614" i="4"/>
  <c r="P1614" i="4" s="1"/>
  <c r="T1614" i="4" s="1"/>
  <c r="Q1614" i="4"/>
  <c r="R1614" i="4" s="1"/>
  <c r="S1614" i="4" s="1"/>
  <c r="N1615" i="4"/>
  <c r="O1615" i="4" s="1"/>
  <c r="P1615" i="4" s="1"/>
  <c r="T1615" i="4" s="1"/>
  <c r="Q1615" i="4"/>
  <c r="R1615" i="4"/>
  <c r="S1615" i="4" s="1"/>
  <c r="N1616" i="4"/>
  <c r="O1616" i="4"/>
  <c r="P1616" i="4" s="1"/>
  <c r="Q1616" i="4"/>
  <c r="R1616" i="4" s="1"/>
  <c r="S1616" i="4" s="1"/>
  <c r="N1617" i="4"/>
  <c r="O1617" i="4" s="1"/>
  <c r="P1617" i="4" s="1"/>
  <c r="T1617" i="4" s="1"/>
  <c r="Q1617" i="4"/>
  <c r="R1617" i="4"/>
  <c r="S1617" i="4" s="1"/>
  <c r="N1618" i="4"/>
  <c r="O1618" i="4"/>
  <c r="P1618" i="4" s="1"/>
  <c r="Q1618" i="4"/>
  <c r="R1618" i="4" s="1"/>
  <c r="S1618" i="4"/>
  <c r="N1619" i="4"/>
  <c r="O1619" i="4" s="1"/>
  <c r="P1619" i="4"/>
  <c r="T1619" i="4" s="1"/>
  <c r="Q1619" i="4"/>
  <c r="R1619" i="4"/>
  <c r="S1619" i="4" s="1"/>
  <c r="N1620" i="4"/>
  <c r="O1620" i="4"/>
  <c r="P1620" i="4" s="1"/>
  <c r="Q1620" i="4"/>
  <c r="R1620" i="4" s="1"/>
  <c r="S1620" i="4" s="1"/>
  <c r="R1597" i="4"/>
  <c r="S1597" i="4" s="1"/>
  <c r="Q1597" i="4"/>
  <c r="N1597" i="4"/>
  <c r="O1597" i="4" s="1"/>
  <c r="N1573" i="4"/>
  <c r="O1573" i="4"/>
  <c r="P1573" i="4" s="1"/>
  <c r="T1573" i="4" s="1"/>
  <c r="Q1573" i="4"/>
  <c r="R1573" i="4" s="1"/>
  <c r="S1573" i="4" s="1"/>
  <c r="N1574" i="4"/>
  <c r="O1574" i="4" s="1"/>
  <c r="P1574" i="4" s="1"/>
  <c r="Q1574" i="4"/>
  <c r="R1574" i="4"/>
  <c r="S1574" i="4" s="1"/>
  <c r="N1575" i="4"/>
  <c r="O1575" i="4"/>
  <c r="P1575" i="4" s="1"/>
  <c r="T1575" i="4" s="1"/>
  <c r="Q1575" i="4"/>
  <c r="R1575" i="4" s="1"/>
  <c r="S1575" i="4" s="1"/>
  <c r="N1576" i="4"/>
  <c r="O1576" i="4" s="1"/>
  <c r="P1576" i="4" s="1"/>
  <c r="Q1576" i="4"/>
  <c r="R1576" i="4"/>
  <c r="S1576" i="4" s="1"/>
  <c r="N1577" i="4"/>
  <c r="O1577" i="4"/>
  <c r="P1577" i="4" s="1"/>
  <c r="T1577" i="4" s="1"/>
  <c r="Q1577" i="4"/>
  <c r="R1577" i="4" s="1"/>
  <c r="S1577" i="4" s="1"/>
  <c r="N1578" i="4"/>
  <c r="O1578" i="4" s="1"/>
  <c r="P1578" i="4" s="1"/>
  <c r="Q1578" i="4"/>
  <c r="R1578" i="4"/>
  <c r="S1578" i="4" s="1"/>
  <c r="N1579" i="4"/>
  <c r="O1579" i="4"/>
  <c r="P1579" i="4" s="1"/>
  <c r="T1579" i="4" s="1"/>
  <c r="Q1579" i="4"/>
  <c r="R1579" i="4" s="1"/>
  <c r="S1579" i="4" s="1"/>
  <c r="N1580" i="4"/>
  <c r="O1580" i="4" s="1"/>
  <c r="P1580" i="4" s="1"/>
  <c r="Q1580" i="4"/>
  <c r="R1580" i="4"/>
  <c r="S1580" i="4" s="1"/>
  <c r="N1581" i="4"/>
  <c r="O1581" i="4"/>
  <c r="P1581" i="4" s="1"/>
  <c r="T1581" i="4" s="1"/>
  <c r="Q1581" i="4"/>
  <c r="R1581" i="4" s="1"/>
  <c r="S1581" i="4" s="1"/>
  <c r="N1582" i="4"/>
  <c r="O1582" i="4" s="1"/>
  <c r="P1582" i="4" s="1"/>
  <c r="Q1582" i="4"/>
  <c r="R1582" i="4"/>
  <c r="S1582" i="4" s="1"/>
  <c r="N1583" i="4"/>
  <c r="O1583" i="4"/>
  <c r="P1583" i="4" s="1"/>
  <c r="T1583" i="4" s="1"/>
  <c r="Q1583" i="4"/>
  <c r="R1583" i="4" s="1"/>
  <c r="S1583" i="4" s="1"/>
  <c r="N1584" i="4"/>
  <c r="O1584" i="4" s="1"/>
  <c r="P1584" i="4" s="1"/>
  <c r="Q1584" i="4"/>
  <c r="R1584" i="4"/>
  <c r="S1584" i="4" s="1"/>
  <c r="N1585" i="4"/>
  <c r="O1585" i="4"/>
  <c r="P1585" i="4" s="1"/>
  <c r="T1585" i="4" s="1"/>
  <c r="Q1585" i="4"/>
  <c r="R1585" i="4" s="1"/>
  <c r="S1585" i="4" s="1"/>
  <c r="N1586" i="4"/>
  <c r="O1586" i="4" s="1"/>
  <c r="P1586" i="4" s="1"/>
  <c r="Q1586" i="4"/>
  <c r="R1586" i="4"/>
  <c r="S1586" i="4" s="1"/>
  <c r="N1587" i="4"/>
  <c r="O1587" i="4"/>
  <c r="P1587" i="4" s="1"/>
  <c r="T1587" i="4" s="1"/>
  <c r="Q1587" i="4"/>
  <c r="R1587" i="4" s="1"/>
  <c r="S1587" i="4" s="1"/>
  <c r="N1588" i="4"/>
  <c r="O1588" i="4" s="1"/>
  <c r="P1588" i="4" s="1"/>
  <c r="Q1588" i="4"/>
  <c r="R1588" i="4"/>
  <c r="S1588" i="4" s="1"/>
  <c r="N1589" i="4"/>
  <c r="O1589" i="4"/>
  <c r="P1589" i="4" s="1"/>
  <c r="T1589" i="4" s="1"/>
  <c r="Q1589" i="4"/>
  <c r="R1589" i="4" s="1"/>
  <c r="S1589" i="4" s="1"/>
  <c r="N1590" i="4"/>
  <c r="O1590" i="4" s="1"/>
  <c r="P1590" i="4" s="1"/>
  <c r="T1590" i="4" s="1"/>
  <c r="Q1590" i="4"/>
  <c r="R1590" i="4"/>
  <c r="S1590" i="4" s="1"/>
  <c r="N1591" i="4"/>
  <c r="O1591" i="4"/>
  <c r="P1591" i="4" s="1"/>
  <c r="Q1591" i="4"/>
  <c r="R1591" i="4" s="1"/>
  <c r="S1591" i="4" s="1"/>
  <c r="N1592" i="4"/>
  <c r="O1592" i="4" s="1"/>
  <c r="P1592" i="4" s="1"/>
  <c r="T1592" i="4" s="1"/>
  <c r="Q1592" i="4"/>
  <c r="R1592" i="4"/>
  <c r="S1592" i="4" s="1"/>
  <c r="N1593" i="4"/>
  <c r="O1593" i="4"/>
  <c r="P1593" i="4" s="1"/>
  <c r="Q1593" i="4"/>
  <c r="R1593" i="4" s="1"/>
  <c r="S1593" i="4"/>
  <c r="N1594" i="4"/>
  <c r="O1594" i="4" s="1"/>
  <c r="P1594" i="4"/>
  <c r="T1594" i="4" s="1"/>
  <c r="Q1594" i="4"/>
  <c r="R1594" i="4"/>
  <c r="S1594" i="4" s="1"/>
  <c r="N1595" i="4"/>
  <c r="O1595" i="4"/>
  <c r="P1595" i="4" s="1"/>
  <c r="Q1595" i="4"/>
  <c r="R1595" i="4" s="1"/>
  <c r="S1595" i="4" s="1"/>
  <c r="Q1572" i="4"/>
  <c r="R1572" i="4" s="1"/>
  <c r="O1572" i="4"/>
  <c r="P1572" i="4" s="1"/>
  <c r="N1572" i="4"/>
  <c r="N1548" i="4"/>
  <c r="O1548" i="4" s="1"/>
  <c r="P1548" i="4" s="1"/>
  <c r="Q1548" i="4"/>
  <c r="R1548" i="4"/>
  <c r="S1548" i="4" s="1"/>
  <c r="N1549" i="4"/>
  <c r="O1549" i="4"/>
  <c r="P1549" i="4" s="1"/>
  <c r="Q1549" i="4"/>
  <c r="R1549" i="4" s="1"/>
  <c r="N1550" i="4"/>
  <c r="O1550" i="4" s="1"/>
  <c r="P1550" i="4" s="1"/>
  <c r="Q1550" i="4"/>
  <c r="R1550" i="4"/>
  <c r="S1550" i="4" s="1"/>
  <c r="N1551" i="4"/>
  <c r="O1551" i="4"/>
  <c r="P1551" i="4" s="1"/>
  <c r="Q1551" i="4"/>
  <c r="R1551" i="4" s="1"/>
  <c r="S1551" i="4" s="1"/>
  <c r="N1552" i="4"/>
  <c r="O1552" i="4" s="1"/>
  <c r="P1552" i="4" s="1"/>
  <c r="Q1552" i="4"/>
  <c r="R1552" i="4"/>
  <c r="S1552" i="4" s="1"/>
  <c r="N1553" i="4"/>
  <c r="O1553" i="4"/>
  <c r="P1553" i="4" s="1"/>
  <c r="Q1553" i="4"/>
  <c r="R1553" i="4" s="1"/>
  <c r="S1553" i="4" s="1"/>
  <c r="N1554" i="4"/>
  <c r="O1554" i="4" s="1"/>
  <c r="P1554" i="4" s="1"/>
  <c r="Q1554" i="4"/>
  <c r="R1554" i="4"/>
  <c r="S1554" i="4" s="1"/>
  <c r="N1555" i="4"/>
  <c r="O1555" i="4"/>
  <c r="P1555" i="4" s="1"/>
  <c r="Q1555" i="4"/>
  <c r="R1555" i="4" s="1"/>
  <c r="S1555" i="4" s="1"/>
  <c r="N1556" i="4"/>
  <c r="O1556" i="4" s="1"/>
  <c r="P1556" i="4" s="1"/>
  <c r="Q1556" i="4"/>
  <c r="R1556" i="4"/>
  <c r="S1556" i="4" s="1"/>
  <c r="N1557" i="4"/>
  <c r="O1557" i="4"/>
  <c r="P1557" i="4" s="1"/>
  <c r="Q1557" i="4"/>
  <c r="R1557" i="4" s="1"/>
  <c r="S1557" i="4" s="1"/>
  <c r="N1558" i="4"/>
  <c r="O1558" i="4" s="1"/>
  <c r="P1558" i="4" s="1"/>
  <c r="Q1558" i="4"/>
  <c r="R1558" i="4"/>
  <c r="S1558" i="4" s="1"/>
  <c r="N1559" i="4"/>
  <c r="O1559" i="4"/>
  <c r="P1559" i="4" s="1"/>
  <c r="Q1559" i="4"/>
  <c r="R1559" i="4" s="1"/>
  <c r="S1559" i="4" s="1"/>
  <c r="N1560" i="4"/>
  <c r="O1560" i="4" s="1"/>
  <c r="P1560" i="4" s="1"/>
  <c r="Q1560" i="4"/>
  <c r="R1560" i="4"/>
  <c r="S1560" i="4" s="1"/>
  <c r="N1561" i="4"/>
  <c r="O1561" i="4"/>
  <c r="P1561" i="4" s="1"/>
  <c r="Q1561" i="4"/>
  <c r="R1561" i="4" s="1"/>
  <c r="S1561" i="4" s="1"/>
  <c r="N1562" i="4"/>
  <c r="O1562" i="4" s="1"/>
  <c r="P1562" i="4" s="1"/>
  <c r="Q1562" i="4"/>
  <c r="R1562" i="4"/>
  <c r="S1562" i="4" s="1"/>
  <c r="N1563" i="4"/>
  <c r="O1563" i="4"/>
  <c r="P1563" i="4" s="1"/>
  <c r="Q1563" i="4"/>
  <c r="R1563" i="4" s="1"/>
  <c r="S1563" i="4" s="1"/>
  <c r="N1564" i="4"/>
  <c r="O1564" i="4" s="1"/>
  <c r="P1564" i="4" s="1"/>
  <c r="Q1564" i="4"/>
  <c r="R1564" i="4"/>
  <c r="S1564" i="4" s="1"/>
  <c r="N1565" i="4"/>
  <c r="O1565" i="4"/>
  <c r="P1565" i="4" s="1"/>
  <c r="Q1565" i="4"/>
  <c r="R1565" i="4" s="1"/>
  <c r="S1565" i="4" s="1"/>
  <c r="N1566" i="4"/>
  <c r="O1566" i="4" s="1"/>
  <c r="P1566" i="4" s="1"/>
  <c r="Q1566" i="4"/>
  <c r="R1566" i="4"/>
  <c r="S1566" i="4" s="1"/>
  <c r="N1567" i="4"/>
  <c r="O1567" i="4"/>
  <c r="P1567" i="4" s="1"/>
  <c r="Q1567" i="4"/>
  <c r="R1567" i="4" s="1"/>
  <c r="S1567" i="4" s="1"/>
  <c r="N1568" i="4"/>
  <c r="O1568" i="4" s="1"/>
  <c r="P1568" i="4" s="1"/>
  <c r="Q1568" i="4"/>
  <c r="R1568" i="4"/>
  <c r="S1568" i="4" s="1"/>
  <c r="N1569" i="4"/>
  <c r="O1569" i="4"/>
  <c r="P1569" i="4" s="1"/>
  <c r="Q1569" i="4"/>
  <c r="R1569" i="4" s="1"/>
  <c r="S1569" i="4" s="1"/>
  <c r="N1570" i="4"/>
  <c r="O1570" i="4" s="1"/>
  <c r="P1570" i="4" s="1"/>
  <c r="Q1570" i="4"/>
  <c r="R1570" i="4"/>
  <c r="S1570" i="4" s="1"/>
  <c r="R1547" i="4"/>
  <c r="S1547" i="4" s="1"/>
  <c r="Q1547" i="4"/>
  <c r="N1547" i="4"/>
  <c r="O1547" i="4" s="1"/>
  <c r="N1523" i="4"/>
  <c r="O1523" i="4"/>
  <c r="P1523" i="4" s="1"/>
  <c r="T1523" i="4" s="1"/>
  <c r="Q1523" i="4"/>
  <c r="R1523" i="4" s="1"/>
  <c r="S1523" i="4" s="1"/>
  <c r="N1524" i="4"/>
  <c r="O1524" i="4" s="1"/>
  <c r="P1524" i="4" s="1"/>
  <c r="Q1524" i="4"/>
  <c r="R1524" i="4"/>
  <c r="S1524" i="4" s="1"/>
  <c r="N1525" i="4"/>
  <c r="O1525" i="4"/>
  <c r="P1525" i="4" s="1"/>
  <c r="T1525" i="4" s="1"/>
  <c r="Q1525" i="4"/>
  <c r="R1525" i="4" s="1"/>
  <c r="S1525" i="4" s="1"/>
  <c r="N1526" i="4"/>
  <c r="O1526" i="4" s="1"/>
  <c r="P1526" i="4" s="1"/>
  <c r="Q1526" i="4"/>
  <c r="R1526" i="4"/>
  <c r="S1526" i="4" s="1"/>
  <c r="N1527" i="4"/>
  <c r="O1527" i="4"/>
  <c r="P1527" i="4" s="1"/>
  <c r="T1527" i="4" s="1"/>
  <c r="Q1527" i="4"/>
  <c r="R1527" i="4" s="1"/>
  <c r="S1527" i="4" s="1"/>
  <c r="N1528" i="4"/>
  <c r="O1528" i="4" s="1"/>
  <c r="P1528" i="4" s="1"/>
  <c r="Q1528" i="4"/>
  <c r="R1528" i="4"/>
  <c r="S1528" i="4" s="1"/>
  <c r="N1529" i="4"/>
  <c r="O1529" i="4"/>
  <c r="P1529" i="4" s="1"/>
  <c r="T1529" i="4" s="1"/>
  <c r="Q1529" i="4"/>
  <c r="R1529" i="4" s="1"/>
  <c r="S1529" i="4" s="1"/>
  <c r="N1530" i="4"/>
  <c r="O1530" i="4" s="1"/>
  <c r="P1530" i="4" s="1"/>
  <c r="Q1530" i="4"/>
  <c r="R1530" i="4"/>
  <c r="S1530" i="4" s="1"/>
  <c r="N1531" i="4"/>
  <c r="O1531" i="4"/>
  <c r="P1531" i="4" s="1"/>
  <c r="T1531" i="4" s="1"/>
  <c r="Q1531" i="4"/>
  <c r="R1531" i="4" s="1"/>
  <c r="S1531" i="4" s="1"/>
  <c r="N1532" i="4"/>
  <c r="O1532" i="4" s="1"/>
  <c r="P1532" i="4" s="1"/>
  <c r="Q1532" i="4"/>
  <c r="R1532" i="4"/>
  <c r="S1532" i="4" s="1"/>
  <c r="N1533" i="4"/>
  <c r="O1533" i="4"/>
  <c r="P1533" i="4" s="1"/>
  <c r="T1533" i="4" s="1"/>
  <c r="Q1533" i="4"/>
  <c r="R1533" i="4" s="1"/>
  <c r="S1533" i="4" s="1"/>
  <c r="N1534" i="4"/>
  <c r="O1534" i="4" s="1"/>
  <c r="P1534" i="4" s="1"/>
  <c r="Q1534" i="4"/>
  <c r="R1534" i="4"/>
  <c r="S1534" i="4" s="1"/>
  <c r="N1535" i="4"/>
  <c r="O1535" i="4"/>
  <c r="P1535" i="4" s="1"/>
  <c r="T1535" i="4" s="1"/>
  <c r="Q1535" i="4"/>
  <c r="R1535" i="4" s="1"/>
  <c r="S1535" i="4" s="1"/>
  <c r="N1536" i="4"/>
  <c r="O1536" i="4" s="1"/>
  <c r="P1536" i="4" s="1"/>
  <c r="Q1536" i="4"/>
  <c r="R1536" i="4"/>
  <c r="S1536" i="4" s="1"/>
  <c r="N1537" i="4"/>
  <c r="O1537" i="4"/>
  <c r="P1537" i="4" s="1"/>
  <c r="T1537" i="4" s="1"/>
  <c r="Q1537" i="4"/>
  <c r="R1537" i="4" s="1"/>
  <c r="S1537" i="4" s="1"/>
  <c r="N1538" i="4"/>
  <c r="O1538" i="4" s="1"/>
  <c r="P1538" i="4" s="1"/>
  <c r="Q1538" i="4"/>
  <c r="R1538" i="4"/>
  <c r="S1538" i="4" s="1"/>
  <c r="N1539" i="4"/>
  <c r="O1539" i="4"/>
  <c r="P1539" i="4" s="1"/>
  <c r="T1539" i="4" s="1"/>
  <c r="Q1539" i="4"/>
  <c r="R1539" i="4" s="1"/>
  <c r="S1539" i="4" s="1"/>
  <c r="N1540" i="4"/>
  <c r="O1540" i="4" s="1"/>
  <c r="P1540" i="4" s="1"/>
  <c r="T1540" i="4" s="1"/>
  <c r="Q1540" i="4"/>
  <c r="R1540" i="4"/>
  <c r="S1540" i="4" s="1"/>
  <c r="N1541" i="4"/>
  <c r="O1541" i="4"/>
  <c r="P1541" i="4" s="1"/>
  <c r="Q1541" i="4"/>
  <c r="R1541" i="4" s="1"/>
  <c r="S1541" i="4" s="1"/>
  <c r="N1542" i="4"/>
  <c r="O1542" i="4" s="1"/>
  <c r="P1542" i="4" s="1"/>
  <c r="T1542" i="4" s="1"/>
  <c r="Q1542" i="4"/>
  <c r="R1542" i="4"/>
  <c r="S1542" i="4" s="1"/>
  <c r="N1543" i="4"/>
  <c r="O1543" i="4"/>
  <c r="P1543" i="4" s="1"/>
  <c r="Q1543" i="4"/>
  <c r="R1543" i="4" s="1"/>
  <c r="S1543" i="4"/>
  <c r="N1544" i="4"/>
  <c r="O1544" i="4" s="1"/>
  <c r="P1544" i="4"/>
  <c r="T1544" i="4" s="1"/>
  <c r="Q1544" i="4"/>
  <c r="R1544" i="4"/>
  <c r="S1544" i="4" s="1"/>
  <c r="N1545" i="4"/>
  <c r="O1545" i="4"/>
  <c r="P1545" i="4" s="1"/>
  <c r="Q1545" i="4"/>
  <c r="R1545" i="4" s="1"/>
  <c r="S1545" i="4" s="1"/>
  <c r="Q1522" i="4"/>
  <c r="R1522" i="4" s="1"/>
  <c r="O1522" i="4"/>
  <c r="P1522" i="4" s="1"/>
  <c r="N1522" i="4"/>
  <c r="N1498" i="4"/>
  <c r="O1498" i="4" s="1"/>
  <c r="Q1498" i="4"/>
  <c r="R1498" i="4"/>
  <c r="S1498" i="4" s="1"/>
  <c r="N1499" i="4"/>
  <c r="O1499" i="4"/>
  <c r="P1499" i="4" s="1"/>
  <c r="Q1499" i="4"/>
  <c r="R1499" i="4" s="1"/>
  <c r="S1499" i="4" s="1"/>
  <c r="N1500" i="4"/>
  <c r="O1500" i="4" s="1"/>
  <c r="P1500" i="4" s="1"/>
  <c r="Q1500" i="4"/>
  <c r="R1500" i="4"/>
  <c r="S1500" i="4" s="1"/>
  <c r="N1501" i="4"/>
  <c r="O1501" i="4"/>
  <c r="P1501" i="4" s="1"/>
  <c r="Q1501" i="4"/>
  <c r="R1501" i="4" s="1"/>
  <c r="S1501" i="4" s="1"/>
  <c r="N1502" i="4"/>
  <c r="O1502" i="4" s="1"/>
  <c r="P1502" i="4" s="1"/>
  <c r="Q1502" i="4"/>
  <c r="R1502" i="4"/>
  <c r="S1502" i="4" s="1"/>
  <c r="N1503" i="4"/>
  <c r="O1503" i="4"/>
  <c r="P1503" i="4" s="1"/>
  <c r="Q1503" i="4"/>
  <c r="R1503" i="4" s="1"/>
  <c r="S1503" i="4" s="1"/>
  <c r="N1504" i="4"/>
  <c r="O1504" i="4" s="1"/>
  <c r="P1504" i="4" s="1"/>
  <c r="Q1504" i="4"/>
  <c r="R1504" i="4"/>
  <c r="S1504" i="4" s="1"/>
  <c r="N1505" i="4"/>
  <c r="O1505" i="4"/>
  <c r="P1505" i="4" s="1"/>
  <c r="Q1505" i="4"/>
  <c r="R1505" i="4" s="1"/>
  <c r="S1505" i="4" s="1"/>
  <c r="N1506" i="4"/>
  <c r="O1506" i="4" s="1"/>
  <c r="P1506" i="4" s="1"/>
  <c r="Q1506" i="4"/>
  <c r="R1506" i="4"/>
  <c r="S1506" i="4" s="1"/>
  <c r="N1507" i="4"/>
  <c r="O1507" i="4"/>
  <c r="P1507" i="4" s="1"/>
  <c r="Q1507" i="4"/>
  <c r="R1507" i="4" s="1"/>
  <c r="S1507" i="4" s="1"/>
  <c r="N1508" i="4"/>
  <c r="O1508" i="4" s="1"/>
  <c r="P1508" i="4" s="1"/>
  <c r="Q1508" i="4"/>
  <c r="R1508" i="4"/>
  <c r="S1508" i="4" s="1"/>
  <c r="N1509" i="4"/>
  <c r="O1509" i="4"/>
  <c r="P1509" i="4" s="1"/>
  <c r="Q1509" i="4"/>
  <c r="R1509" i="4" s="1"/>
  <c r="S1509" i="4" s="1"/>
  <c r="N1510" i="4"/>
  <c r="O1510" i="4" s="1"/>
  <c r="P1510" i="4" s="1"/>
  <c r="Q1510" i="4"/>
  <c r="R1510" i="4"/>
  <c r="S1510" i="4" s="1"/>
  <c r="N1511" i="4"/>
  <c r="O1511" i="4"/>
  <c r="P1511" i="4" s="1"/>
  <c r="Q1511" i="4"/>
  <c r="R1511" i="4" s="1"/>
  <c r="S1511" i="4" s="1"/>
  <c r="N1512" i="4"/>
  <c r="O1512" i="4" s="1"/>
  <c r="P1512" i="4" s="1"/>
  <c r="Q1512" i="4"/>
  <c r="R1512" i="4"/>
  <c r="S1512" i="4" s="1"/>
  <c r="N1513" i="4"/>
  <c r="O1513" i="4"/>
  <c r="P1513" i="4" s="1"/>
  <c r="Q1513" i="4"/>
  <c r="R1513" i="4" s="1"/>
  <c r="S1513" i="4" s="1"/>
  <c r="N1514" i="4"/>
  <c r="O1514" i="4" s="1"/>
  <c r="P1514" i="4" s="1"/>
  <c r="Q1514" i="4"/>
  <c r="R1514" i="4"/>
  <c r="S1514" i="4" s="1"/>
  <c r="N1515" i="4"/>
  <c r="O1515" i="4"/>
  <c r="P1515" i="4" s="1"/>
  <c r="Q1515" i="4"/>
  <c r="R1515" i="4" s="1"/>
  <c r="S1515" i="4" s="1"/>
  <c r="N1516" i="4"/>
  <c r="O1516" i="4" s="1"/>
  <c r="P1516" i="4" s="1"/>
  <c r="Q1516" i="4"/>
  <c r="R1516" i="4"/>
  <c r="S1516" i="4" s="1"/>
  <c r="N1517" i="4"/>
  <c r="O1517" i="4"/>
  <c r="P1517" i="4" s="1"/>
  <c r="Q1517" i="4"/>
  <c r="R1517" i="4" s="1"/>
  <c r="S1517" i="4" s="1"/>
  <c r="N1518" i="4"/>
  <c r="O1518" i="4" s="1"/>
  <c r="P1518" i="4" s="1"/>
  <c r="Q1518" i="4"/>
  <c r="R1518" i="4"/>
  <c r="S1518" i="4" s="1"/>
  <c r="N1519" i="4"/>
  <c r="O1519" i="4"/>
  <c r="P1519" i="4" s="1"/>
  <c r="Q1519" i="4"/>
  <c r="R1519" i="4" s="1"/>
  <c r="S1519" i="4" s="1"/>
  <c r="N1520" i="4"/>
  <c r="O1520" i="4" s="1"/>
  <c r="P1520" i="4" s="1"/>
  <c r="Q1520" i="4"/>
  <c r="R1520" i="4"/>
  <c r="S1520" i="4" s="1"/>
  <c r="Q1497" i="4"/>
  <c r="R1497" i="4" s="1"/>
  <c r="O1497" i="4"/>
  <c r="P1497" i="4" s="1"/>
  <c r="N1497" i="4"/>
  <c r="N1472" i="4"/>
  <c r="O1472" i="4"/>
  <c r="P1472" i="4" s="1"/>
  <c r="T1472" i="4" s="1"/>
  <c r="Q1472" i="4"/>
  <c r="R1472" i="4" s="1"/>
  <c r="S1472" i="4" s="1"/>
  <c r="N1473" i="4"/>
  <c r="O1473" i="4" s="1"/>
  <c r="P1473" i="4" s="1"/>
  <c r="Q1473" i="4"/>
  <c r="R1473" i="4"/>
  <c r="S1473" i="4" s="1"/>
  <c r="N1474" i="4"/>
  <c r="O1474" i="4"/>
  <c r="P1474" i="4" s="1"/>
  <c r="T1474" i="4" s="1"/>
  <c r="Q1474" i="4"/>
  <c r="R1474" i="4" s="1"/>
  <c r="S1474" i="4" s="1"/>
  <c r="N1475" i="4"/>
  <c r="O1475" i="4" s="1"/>
  <c r="P1475" i="4" s="1"/>
  <c r="Q1475" i="4"/>
  <c r="R1475" i="4"/>
  <c r="S1475" i="4" s="1"/>
  <c r="N1476" i="4"/>
  <c r="O1476" i="4"/>
  <c r="P1476" i="4" s="1"/>
  <c r="T1476" i="4" s="1"/>
  <c r="Q1476" i="4"/>
  <c r="R1476" i="4" s="1"/>
  <c r="S1476" i="4" s="1"/>
  <c r="N1477" i="4"/>
  <c r="O1477" i="4" s="1"/>
  <c r="P1477" i="4" s="1"/>
  <c r="Q1477" i="4"/>
  <c r="R1477" i="4"/>
  <c r="S1477" i="4" s="1"/>
  <c r="N1478" i="4"/>
  <c r="O1478" i="4"/>
  <c r="P1478" i="4" s="1"/>
  <c r="T1478" i="4" s="1"/>
  <c r="Q1478" i="4"/>
  <c r="R1478" i="4" s="1"/>
  <c r="S1478" i="4" s="1"/>
  <c r="N1479" i="4"/>
  <c r="O1479" i="4" s="1"/>
  <c r="P1479" i="4" s="1"/>
  <c r="Q1479" i="4"/>
  <c r="R1479" i="4"/>
  <c r="S1479" i="4" s="1"/>
  <c r="N1480" i="4"/>
  <c r="O1480" i="4"/>
  <c r="P1480" i="4" s="1"/>
  <c r="T1480" i="4" s="1"/>
  <c r="Q1480" i="4"/>
  <c r="R1480" i="4" s="1"/>
  <c r="S1480" i="4" s="1"/>
  <c r="N1481" i="4"/>
  <c r="O1481" i="4" s="1"/>
  <c r="P1481" i="4" s="1"/>
  <c r="Q1481" i="4"/>
  <c r="R1481" i="4"/>
  <c r="S1481" i="4" s="1"/>
  <c r="N1482" i="4"/>
  <c r="O1482" i="4"/>
  <c r="P1482" i="4" s="1"/>
  <c r="T1482" i="4" s="1"/>
  <c r="Q1482" i="4"/>
  <c r="R1482" i="4" s="1"/>
  <c r="S1482" i="4" s="1"/>
  <c r="N1483" i="4"/>
  <c r="O1483" i="4" s="1"/>
  <c r="P1483" i="4" s="1"/>
  <c r="Q1483" i="4"/>
  <c r="R1483" i="4"/>
  <c r="S1483" i="4" s="1"/>
  <c r="N1484" i="4"/>
  <c r="O1484" i="4"/>
  <c r="P1484" i="4" s="1"/>
  <c r="T1484" i="4" s="1"/>
  <c r="Q1484" i="4"/>
  <c r="R1484" i="4" s="1"/>
  <c r="S1484" i="4" s="1"/>
  <c r="N1485" i="4"/>
  <c r="O1485" i="4" s="1"/>
  <c r="P1485" i="4" s="1"/>
  <c r="Q1485" i="4"/>
  <c r="R1485" i="4"/>
  <c r="S1485" i="4" s="1"/>
  <c r="N1486" i="4"/>
  <c r="O1486" i="4"/>
  <c r="P1486" i="4" s="1"/>
  <c r="T1486" i="4" s="1"/>
  <c r="Q1486" i="4"/>
  <c r="R1486" i="4" s="1"/>
  <c r="S1486" i="4" s="1"/>
  <c r="N1487" i="4"/>
  <c r="O1487" i="4" s="1"/>
  <c r="P1487" i="4" s="1"/>
  <c r="Q1487" i="4"/>
  <c r="R1487" i="4"/>
  <c r="S1487" i="4" s="1"/>
  <c r="N1488" i="4"/>
  <c r="O1488" i="4"/>
  <c r="P1488" i="4" s="1"/>
  <c r="T1488" i="4" s="1"/>
  <c r="Q1488" i="4"/>
  <c r="R1488" i="4" s="1"/>
  <c r="S1488" i="4" s="1"/>
  <c r="N1489" i="4"/>
  <c r="O1489" i="4" s="1"/>
  <c r="P1489" i="4" s="1"/>
  <c r="T1489" i="4" s="1"/>
  <c r="Q1489" i="4"/>
  <c r="R1489" i="4"/>
  <c r="S1489" i="4" s="1"/>
  <c r="N1490" i="4"/>
  <c r="O1490" i="4"/>
  <c r="P1490" i="4" s="1"/>
  <c r="Q1490" i="4"/>
  <c r="R1490" i="4" s="1"/>
  <c r="S1490" i="4" s="1"/>
  <c r="N1491" i="4"/>
  <c r="O1491" i="4" s="1"/>
  <c r="P1491" i="4" s="1"/>
  <c r="T1491" i="4" s="1"/>
  <c r="Q1491" i="4"/>
  <c r="R1491" i="4"/>
  <c r="S1491" i="4" s="1"/>
  <c r="N1492" i="4"/>
  <c r="O1492" i="4"/>
  <c r="P1492" i="4" s="1"/>
  <c r="Q1492" i="4"/>
  <c r="R1492" i="4" s="1"/>
  <c r="S1492" i="4"/>
  <c r="N1493" i="4"/>
  <c r="O1493" i="4" s="1"/>
  <c r="P1493" i="4"/>
  <c r="T1493" i="4" s="1"/>
  <c r="Q1493" i="4"/>
  <c r="R1493" i="4"/>
  <c r="S1493" i="4" s="1"/>
  <c r="N1494" i="4"/>
  <c r="O1494" i="4"/>
  <c r="P1494" i="4" s="1"/>
  <c r="Q1494" i="4"/>
  <c r="R1494" i="4" s="1"/>
  <c r="S1494" i="4" s="1"/>
  <c r="Q1471" i="4"/>
  <c r="R1471" i="4" s="1"/>
  <c r="O1471" i="4"/>
  <c r="P1471" i="4" s="1"/>
  <c r="N1471" i="4"/>
  <c r="N1447" i="4"/>
  <c r="O1447" i="4" s="1"/>
  <c r="P1447" i="4" s="1"/>
  <c r="Q1447" i="4"/>
  <c r="R1447" i="4"/>
  <c r="S1447" i="4" s="1"/>
  <c r="N1448" i="4"/>
  <c r="O1448" i="4"/>
  <c r="P1448" i="4" s="1"/>
  <c r="T1448" i="4" s="1"/>
  <c r="Q1448" i="4"/>
  <c r="R1448" i="4" s="1"/>
  <c r="S1448" i="4" s="1"/>
  <c r="N1449" i="4"/>
  <c r="O1449" i="4" s="1"/>
  <c r="P1449" i="4" s="1"/>
  <c r="Q1449" i="4"/>
  <c r="R1449" i="4"/>
  <c r="S1449" i="4" s="1"/>
  <c r="N1450" i="4"/>
  <c r="O1450" i="4"/>
  <c r="P1450" i="4" s="1"/>
  <c r="T1450" i="4" s="1"/>
  <c r="Q1450" i="4"/>
  <c r="R1450" i="4" s="1"/>
  <c r="S1450" i="4" s="1"/>
  <c r="N1451" i="4"/>
  <c r="O1451" i="4" s="1"/>
  <c r="P1451" i="4" s="1"/>
  <c r="Q1451" i="4"/>
  <c r="R1451" i="4"/>
  <c r="S1451" i="4" s="1"/>
  <c r="N1452" i="4"/>
  <c r="O1452" i="4"/>
  <c r="P1452" i="4" s="1"/>
  <c r="T1452" i="4" s="1"/>
  <c r="Q1452" i="4"/>
  <c r="R1452" i="4" s="1"/>
  <c r="S1452" i="4" s="1"/>
  <c r="N1453" i="4"/>
  <c r="O1453" i="4" s="1"/>
  <c r="P1453" i="4" s="1"/>
  <c r="Q1453" i="4"/>
  <c r="R1453" i="4"/>
  <c r="S1453" i="4" s="1"/>
  <c r="N1454" i="4"/>
  <c r="O1454" i="4"/>
  <c r="P1454" i="4" s="1"/>
  <c r="T1454" i="4" s="1"/>
  <c r="Q1454" i="4"/>
  <c r="R1454" i="4" s="1"/>
  <c r="S1454" i="4" s="1"/>
  <c r="N1455" i="4"/>
  <c r="O1455" i="4" s="1"/>
  <c r="P1455" i="4" s="1"/>
  <c r="Q1455" i="4"/>
  <c r="R1455" i="4"/>
  <c r="S1455" i="4" s="1"/>
  <c r="N1456" i="4"/>
  <c r="O1456" i="4"/>
  <c r="P1456" i="4" s="1"/>
  <c r="T1456" i="4" s="1"/>
  <c r="Q1456" i="4"/>
  <c r="R1456" i="4" s="1"/>
  <c r="S1456" i="4" s="1"/>
  <c r="N1457" i="4"/>
  <c r="O1457" i="4" s="1"/>
  <c r="P1457" i="4" s="1"/>
  <c r="Q1457" i="4"/>
  <c r="R1457" i="4"/>
  <c r="S1457" i="4" s="1"/>
  <c r="N1458" i="4"/>
  <c r="O1458" i="4"/>
  <c r="P1458" i="4" s="1"/>
  <c r="T1458" i="4" s="1"/>
  <c r="Q1458" i="4"/>
  <c r="R1458" i="4" s="1"/>
  <c r="S1458" i="4" s="1"/>
  <c r="N1459" i="4"/>
  <c r="O1459" i="4" s="1"/>
  <c r="P1459" i="4" s="1"/>
  <c r="Q1459" i="4"/>
  <c r="R1459" i="4"/>
  <c r="S1459" i="4" s="1"/>
  <c r="N1460" i="4"/>
  <c r="O1460" i="4"/>
  <c r="P1460" i="4" s="1"/>
  <c r="T1460" i="4" s="1"/>
  <c r="Q1460" i="4"/>
  <c r="R1460" i="4" s="1"/>
  <c r="S1460" i="4" s="1"/>
  <c r="N1461" i="4"/>
  <c r="O1461" i="4" s="1"/>
  <c r="P1461" i="4" s="1"/>
  <c r="Q1461" i="4"/>
  <c r="R1461" i="4"/>
  <c r="S1461" i="4" s="1"/>
  <c r="N1462" i="4"/>
  <c r="O1462" i="4"/>
  <c r="P1462" i="4" s="1"/>
  <c r="T1462" i="4" s="1"/>
  <c r="Q1462" i="4"/>
  <c r="R1462" i="4" s="1"/>
  <c r="S1462" i="4" s="1"/>
  <c r="N1463" i="4"/>
  <c r="O1463" i="4" s="1"/>
  <c r="P1463" i="4" s="1"/>
  <c r="T1463" i="4" s="1"/>
  <c r="Q1463" i="4"/>
  <c r="R1463" i="4"/>
  <c r="S1463" i="4" s="1"/>
  <c r="N1464" i="4"/>
  <c r="O1464" i="4"/>
  <c r="P1464" i="4" s="1"/>
  <c r="Q1464" i="4"/>
  <c r="R1464" i="4" s="1"/>
  <c r="S1464" i="4" s="1"/>
  <c r="N1465" i="4"/>
  <c r="O1465" i="4" s="1"/>
  <c r="P1465" i="4" s="1"/>
  <c r="T1465" i="4" s="1"/>
  <c r="Q1465" i="4"/>
  <c r="R1465" i="4"/>
  <c r="S1465" i="4" s="1"/>
  <c r="N1466" i="4"/>
  <c r="O1466" i="4"/>
  <c r="P1466" i="4" s="1"/>
  <c r="Q1466" i="4"/>
  <c r="R1466" i="4" s="1"/>
  <c r="S1466" i="4"/>
  <c r="N1467" i="4"/>
  <c r="O1467" i="4" s="1"/>
  <c r="P1467" i="4"/>
  <c r="T1467" i="4" s="1"/>
  <c r="Q1467" i="4"/>
  <c r="R1467" i="4"/>
  <c r="S1467" i="4" s="1"/>
  <c r="N1468" i="4"/>
  <c r="O1468" i="4"/>
  <c r="P1468" i="4" s="1"/>
  <c r="Q1468" i="4"/>
  <c r="R1468" i="4" s="1"/>
  <c r="S1468" i="4" s="1"/>
  <c r="N1469" i="4"/>
  <c r="O1469" i="4" s="1"/>
  <c r="P1469" i="4" s="1"/>
  <c r="T1469" i="4" s="1"/>
  <c r="Q1469" i="4"/>
  <c r="R1469" i="4"/>
  <c r="S1469" i="4" s="1"/>
  <c r="R1446" i="4"/>
  <c r="S1446" i="4" s="1"/>
  <c r="Q1446" i="4"/>
  <c r="N1446" i="4"/>
  <c r="O1446" i="4" s="1"/>
  <c r="N1422" i="4"/>
  <c r="O1422" i="4" s="1"/>
  <c r="P1422" i="4" s="1"/>
  <c r="Q1422" i="4"/>
  <c r="R1422" i="4"/>
  <c r="S1422" i="4" s="1"/>
  <c r="N1423" i="4"/>
  <c r="O1423" i="4"/>
  <c r="P1423" i="4" s="1"/>
  <c r="T1423" i="4" s="1"/>
  <c r="Q1423" i="4"/>
  <c r="R1423" i="4" s="1"/>
  <c r="S1423" i="4" s="1"/>
  <c r="N1424" i="4"/>
  <c r="O1424" i="4" s="1"/>
  <c r="P1424" i="4" s="1"/>
  <c r="Q1424" i="4"/>
  <c r="R1424" i="4"/>
  <c r="S1424" i="4" s="1"/>
  <c r="N1425" i="4"/>
  <c r="O1425" i="4"/>
  <c r="P1425" i="4" s="1"/>
  <c r="T1425" i="4" s="1"/>
  <c r="Q1425" i="4"/>
  <c r="R1425" i="4" s="1"/>
  <c r="S1425" i="4" s="1"/>
  <c r="N1426" i="4"/>
  <c r="O1426" i="4" s="1"/>
  <c r="P1426" i="4" s="1"/>
  <c r="Q1426" i="4"/>
  <c r="R1426" i="4"/>
  <c r="S1426" i="4" s="1"/>
  <c r="N1427" i="4"/>
  <c r="O1427" i="4"/>
  <c r="P1427" i="4" s="1"/>
  <c r="T1427" i="4" s="1"/>
  <c r="Q1427" i="4"/>
  <c r="R1427" i="4" s="1"/>
  <c r="S1427" i="4" s="1"/>
  <c r="N1428" i="4"/>
  <c r="O1428" i="4" s="1"/>
  <c r="P1428" i="4" s="1"/>
  <c r="Q1428" i="4"/>
  <c r="R1428" i="4"/>
  <c r="S1428" i="4" s="1"/>
  <c r="N1429" i="4"/>
  <c r="O1429" i="4"/>
  <c r="P1429" i="4" s="1"/>
  <c r="T1429" i="4" s="1"/>
  <c r="Q1429" i="4"/>
  <c r="R1429" i="4" s="1"/>
  <c r="S1429" i="4" s="1"/>
  <c r="N1430" i="4"/>
  <c r="O1430" i="4" s="1"/>
  <c r="P1430" i="4" s="1"/>
  <c r="Q1430" i="4"/>
  <c r="R1430" i="4"/>
  <c r="S1430" i="4" s="1"/>
  <c r="N1431" i="4"/>
  <c r="O1431" i="4"/>
  <c r="P1431" i="4" s="1"/>
  <c r="T1431" i="4" s="1"/>
  <c r="Q1431" i="4"/>
  <c r="R1431" i="4" s="1"/>
  <c r="S1431" i="4" s="1"/>
  <c r="N1432" i="4"/>
  <c r="O1432" i="4" s="1"/>
  <c r="P1432" i="4" s="1"/>
  <c r="Q1432" i="4"/>
  <c r="R1432" i="4"/>
  <c r="S1432" i="4" s="1"/>
  <c r="N1433" i="4"/>
  <c r="O1433" i="4"/>
  <c r="P1433" i="4" s="1"/>
  <c r="T1433" i="4" s="1"/>
  <c r="Q1433" i="4"/>
  <c r="R1433" i="4" s="1"/>
  <c r="S1433" i="4" s="1"/>
  <c r="N1434" i="4"/>
  <c r="O1434" i="4" s="1"/>
  <c r="P1434" i="4" s="1"/>
  <c r="Q1434" i="4"/>
  <c r="R1434" i="4"/>
  <c r="S1434" i="4" s="1"/>
  <c r="N1435" i="4"/>
  <c r="O1435" i="4"/>
  <c r="P1435" i="4" s="1"/>
  <c r="T1435" i="4" s="1"/>
  <c r="Q1435" i="4"/>
  <c r="R1435" i="4" s="1"/>
  <c r="S1435" i="4" s="1"/>
  <c r="N1436" i="4"/>
  <c r="O1436" i="4" s="1"/>
  <c r="P1436" i="4" s="1"/>
  <c r="Q1436" i="4"/>
  <c r="R1436" i="4"/>
  <c r="S1436" i="4" s="1"/>
  <c r="N1437" i="4"/>
  <c r="O1437" i="4"/>
  <c r="P1437" i="4" s="1"/>
  <c r="T1437" i="4" s="1"/>
  <c r="Q1437" i="4"/>
  <c r="R1437" i="4" s="1"/>
  <c r="S1437" i="4" s="1"/>
  <c r="N1438" i="4"/>
  <c r="O1438" i="4" s="1"/>
  <c r="P1438" i="4" s="1"/>
  <c r="Q1438" i="4"/>
  <c r="R1438" i="4"/>
  <c r="S1438" i="4" s="1"/>
  <c r="N1439" i="4"/>
  <c r="O1439" i="4"/>
  <c r="P1439" i="4" s="1"/>
  <c r="T1439" i="4" s="1"/>
  <c r="Q1439" i="4"/>
  <c r="R1439" i="4" s="1"/>
  <c r="S1439" i="4" s="1"/>
  <c r="N1440" i="4"/>
  <c r="O1440" i="4" s="1"/>
  <c r="P1440" i="4" s="1"/>
  <c r="Q1440" i="4"/>
  <c r="R1440" i="4"/>
  <c r="S1440" i="4" s="1"/>
  <c r="N1441" i="4"/>
  <c r="O1441" i="4"/>
  <c r="P1441" i="4" s="1"/>
  <c r="T1441" i="4" s="1"/>
  <c r="Q1441" i="4"/>
  <c r="R1441" i="4" s="1"/>
  <c r="S1441" i="4" s="1"/>
  <c r="N1442" i="4"/>
  <c r="O1442" i="4" s="1"/>
  <c r="P1442" i="4" s="1"/>
  <c r="Q1442" i="4"/>
  <c r="R1442" i="4"/>
  <c r="S1442" i="4" s="1"/>
  <c r="N1443" i="4"/>
  <c r="O1443" i="4"/>
  <c r="P1443" i="4" s="1"/>
  <c r="T1443" i="4" s="1"/>
  <c r="Q1443" i="4"/>
  <c r="R1443" i="4" s="1"/>
  <c r="S1443" i="4" s="1"/>
  <c r="N1444" i="4"/>
  <c r="O1444" i="4" s="1"/>
  <c r="P1444" i="4" s="1"/>
  <c r="Q1444" i="4"/>
  <c r="R1444" i="4"/>
  <c r="S1444" i="4" s="1"/>
  <c r="Q1421" i="4"/>
  <c r="R1421" i="4" s="1"/>
  <c r="O1421" i="4"/>
  <c r="P1421" i="4" s="1"/>
  <c r="N1421" i="4"/>
  <c r="N1397" i="4"/>
  <c r="O1397" i="4" s="1"/>
  <c r="P1397" i="4" s="1"/>
  <c r="Q1397" i="4"/>
  <c r="R1397" i="4"/>
  <c r="S1397" i="4" s="1"/>
  <c r="N1398" i="4"/>
  <c r="O1398" i="4"/>
  <c r="P1398" i="4" s="1"/>
  <c r="Q1398" i="4"/>
  <c r="R1398" i="4" s="1"/>
  <c r="N1399" i="4"/>
  <c r="O1399" i="4" s="1"/>
  <c r="P1399" i="4" s="1"/>
  <c r="Q1399" i="4"/>
  <c r="R1399" i="4"/>
  <c r="S1399" i="4" s="1"/>
  <c r="N1400" i="4"/>
  <c r="O1400" i="4"/>
  <c r="P1400" i="4" s="1"/>
  <c r="Q1400" i="4"/>
  <c r="R1400" i="4" s="1"/>
  <c r="S1400" i="4" s="1"/>
  <c r="N1401" i="4"/>
  <c r="O1401" i="4" s="1"/>
  <c r="P1401" i="4" s="1"/>
  <c r="Q1401" i="4"/>
  <c r="R1401" i="4"/>
  <c r="S1401" i="4" s="1"/>
  <c r="N1402" i="4"/>
  <c r="O1402" i="4"/>
  <c r="P1402" i="4" s="1"/>
  <c r="Q1402" i="4"/>
  <c r="R1402" i="4" s="1"/>
  <c r="S1402" i="4" s="1"/>
  <c r="N1403" i="4"/>
  <c r="O1403" i="4" s="1"/>
  <c r="P1403" i="4" s="1"/>
  <c r="Q1403" i="4"/>
  <c r="R1403" i="4"/>
  <c r="S1403" i="4" s="1"/>
  <c r="N1404" i="4"/>
  <c r="O1404" i="4"/>
  <c r="P1404" i="4" s="1"/>
  <c r="Q1404" i="4"/>
  <c r="R1404" i="4" s="1"/>
  <c r="S1404" i="4" s="1"/>
  <c r="N1405" i="4"/>
  <c r="O1405" i="4" s="1"/>
  <c r="P1405" i="4" s="1"/>
  <c r="Q1405" i="4"/>
  <c r="R1405" i="4"/>
  <c r="S1405" i="4" s="1"/>
  <c r="N1406" i="4"/>
  <c r="O1406" i="4"/>
  <c r="P1406" i="4" s="1"/>
  <c r="Q1406" i="4"/>
  <c r="R1406" i="4" s="1"/>
  <c r="S1406" i="4" s="1"/>
  <c r="N1407" i="4"/>
  <c r="O1407" i="4" s="1"/>
  <c r="P1407" i="4" s="1"/>
  <c r="Q1407" i="4"/>
  <c r="R1407" i="4"/>
  <c r="S1407" i="4" s="1"/>
  <c r="N1408" i="4"/>
  <c r="O1408" i="4"/>
  <c r="P1408" i="4" s="1"/>
  <c r="Q1408" i="4"/>
  <c r="R1408" i="4" s="1"/>
  <c r="S1408" i="4" s="1"/>
  <c r="N1409" i="4"/>
  <c r="O1409" i="4" s="1"/>
  <c r="P1409" i="4" s="1"/>
  <c r="Q1409" i="4"/>
  <c r="R1409" i="4"/>
  <c r="S1409" i="4" s="1"/>
  <c r="N1410" i="4"/>
  <c r="O1410" i="4"/>
  <c r="P1410" i="4" s="1"/>
  <c r="Q1410" i="4"/>
  <c r="R1410" i="4" s="1"/>
  <c r="S1410" i="4" s="1"/>
  <c r="N1411" i="4"/>
  <c r="O1411" i="4" s="1"/>
  <c r="P1411" i="4" s="1"/>
  <c r="Q1411" i="4"/>
  <c r="R1411" i="4"/>
  <c r="S1411" i="4" s="1"/>
  <c r="N1412" i="4"/>
  <c r="O1412" i="4"/>
  <c r="P1412" i="4" s="1"/>
  <c r="Q1412" i="4"/>
  <c r="R1412" i="4" s="1"/>
  <c r="S1412" i="4" s="1"/>
  <c r="N1413" i="4"/>
  <c r="O1413" i="4" s="1"/>
  <c r="P1413" i="4" s="1"/>
  <c r="Q1413" i="4"/>
  <c r="R1413" i="4"/>
  <c r="S1413" i="4" s="1"/>
  <c r="N1414" i="4"/>
  <c r="O1414" i="4"/>
  <c r="P1414" i="4" s="1"/>
  <c r="Q1414" i="4"/>
  <c r="R1414" i="4" s="1"/>
  <c r="S1414" i="4" s="1"/>
  <c r="N1415" i="4"/>
  <c r="O1415" i="4" s="1"/>
  <c r="P1415" i="4" s="1"/>
  <c r="Q1415" i="4"/>
  <c r="R1415" i="4"/>
  <c r="S1415" i="4" s="1"/>
  <c r="N1416" i="4"/>
  <c r="O1416" i="4"/>
  <c r="P1416" i="4" s="1"/>
  <c r="Q1416" i="4"/>
  <c r="R1416" i="4" s="1"/>
  <c r="S1416" i="4" s="1"/>
  <c r="N1417" i="4"/>
  <c r="O1417" i="4" s="1"/>
  <c r="P1417" i="4" s="1"/>
  <c r="Q1417" i="4"/>
  <c r="R1417" i="4"/>
  <c r="S1417" i="4" s="1"/>
  <c r="N1418" i="4"/>
  <c r="O1418" i="4"/>
  <c r="P1418" i="4" s="1"/>
  <c r="Q1418" i="4"/>
  <c r="R1418" i="4" s="1"/>
  <c r="S1418" i="4" s="1"/>
  <c r="N1419" i="4"/>
  <c r="O1419" i="4" s="1"/>
  <c r="P1419" i="4" s="1"/>
  <c r="Q1419" i="4"/>
  <c r="R1419" i="4"/>
  <c r="S1419" i="4" s="1"/>
  <c r="R1396" i="4"/>
  <c r="S1396" i="4" s="1"/>
  <c r="Q1396" i="4"/>
  <c r="N1396" i="4"/>
  <c r="O1396" i="4" s="1"/>
  <c r="N1372" i="4"/>
  <c r="O1372" i="4"/>
  <c r="P1372" i="4" s="1"/>
  <c r="T1372" i="4" s="1"/>
  <c r="Q1372" i="4"/>
  <c r="R1372" i="4" s="1"/>
  <c r="S1372" i="4" s="1"/>
  <c r="N1373" i="4"/>
  <c r="O1373" i="4" s="1"/>
  <c r="P1373" i="4" s="1"/>
  <c r="Q1373" i="4"/>
  <c r="R1373" i="4"/>
  <c r="S1373" i="4" s="1"/>
  <c r="N1374" i="4"/>
  <c r="O1374" i="4"/>
  <c r="P1374" i="4" s="1"/>
  <c r="T1374" i="4" s="1"/>
  <c r="Q1374" i="4"/>
  <c r="R1374" i="4" s="1"/>
  <c r="S1374" i="4" s="1"/>
  <c r="N1375" i="4"/>
  <c r="O1375" i="4" s="1"/>
  <c r="P1375" i="4" s="1"/>
  <c r="Q1375" i="4"/>
  <c r="R1375" i="4"/>
  <c r="S1375" i="4" s="1"/>
  <c r="N1376" i="4"/>
  <c r="O1376" i="4"/>
  <c r="P1376" i="4" s="1"/>
  <c r="T1376" i="4" s="1"/>
  <c r="Q1376" i="4"/>
  <c r="R1376" i="4" s="1"/>
  <c r="S1376" i="4" s="1"/>
  <c r="N1377" i="4"/>
  <c r="O1377" i="4" s="1"/>
  <c r="P1377" i="4" s="1"/>
  <c r="Q1377" i="4"/>
  <c r="R1377" i="4"/>
  <c r="S1377" i="4" s="1"/>
  <c r="N1378" i="4"/>
  <c r="O1378" i="4"/>
  <c r="P1378" i="4" s="1"/>
  <c r="T1378" i="4" s="1"/>
  <c r="Q1378" i="4"/>
  <c r="R1378" i="4" s="1"/>
  <c r="S1378" i="4" s="1"/>
  <c r="N1379" i="4"/>
  <c r="O1379" i="4" s="1"/>
  <c r="P1379" i="4" s="1"/>
  <c r="Q1379" i="4"/>
  <c r="R1379" i="4"/>
  <c r="S1379" i="4" s="1"/>
  <c r="N1380" i="4"/>
  <c r="O1380" i="4"/>
  <c r="P1380" i="4" s="1"/>
  <c r="T1380" i="4" s="1"/>
  <c r="Q1380" i="4"/>
  <c r="R1380" i="4" s="1"/>
  <c r="S1380" i="4" s="1"/>
  <c r="N1381" i="4"/>
  <c r="O1381" i="4" s="1"/>
  <c r="P1381" i="4" s="1"/>
  <c r="Q1381" i="4"/>
  <c r="R1381" i="4"/>
  <c r="S1381" i="4" s="1"/>
  <c r="N1382" i="4"/>
  <c r="O1382" i="4"/>
  <c r="P1382" i="4" s="1"/>
  <c r="T1382" i="4" s="1"/>
  <c r="Q1382" i="4"/>
  <c r="R1382" i="4" s="1"/>
  <c r="S1382" i="4" s="1"/>
  <c r="N1383" i="4"/>
  <c r="O1383" i="4" s="1"/>
  <c r="P1383" i="4" s="1"/>
  <c r="Q1383" i="4"/>
  <c r="R1383" i="4"/>
  <c r="S1383" i="4" s="1"/>
  <c r="N1384" i="4"/>
  <c r="O1384" i="4"/>
  <c r="P1384" i="4" s="1"/>
  <c r="T1384" i="4" s="1"/>
  <c r="Q1384" i="4"/>
  <c r="R1384" i="4" s="1"/>
  <c r="S1384" i="4" s="1"/>
  <c r="N1385" i="4"/>
  <c r="O1385" i="4" s="1"/>
  <c r="P1385" i="4" s="1"/>
  <c r="Q1385" i="4"/>
  <c r="R1385" i="4"/>
  <c r="S1385" i="4" s="1"/>
  <c r="N1386" i="4"/>
  <c r="O1386" i="4"/>
  <c r="P1386" i="4" s="1"/>
  <c r="T1386" i="4" s="1"/>
  <c r="Q1386" i="4"/>
  <c r="R1386" i="4" s="1"/>
  <c r="S1386" i="4" s="1"/>
  <c r="N1387" i="4"/>
  <c r="O1387" i="4" s="1"/>
  <c r="P1387" i="4" s="1"/>
  <c r="Q1387" i="4"/>
  <c r="R1387" i="4"/>
  <c r="S1387" i="4" s="1"/>
  <c r="N1388" i="4"/>
  <c r="O1388" i="4"/>
  <c r="P1388" i="4" s="1"/>
  <c r="T1388" i="4" s="1"/>
  <c r="Q1388" i="4"/>
  <c r="R1388" i="4" s="1"/>
  <c r="S1388" i="4" s="1"/>
  <c r="N1389" i="4"/>
  <c r="O1389" i="4" s="1"/>
  <c r="P1389" i="4" s="1"/>
  <c r="T1389" i="4" s="1"/>
  <c r="Q1389" i="4"/>
  <c r="R1389" i="4"/>
  <c r="S1389" i="4" s="1"/>
  <c r="N1390" i="4"/>
  <c r="O1390" i="4"/>
  <c r="P1390" i="4" s="1"/>
  <c r="Q1390" i="4"/>
  <c r="R1390" i="4" s="1"/>
  <c r="S1390" i="4" s="1"/>
  <c r="N1391" i="4"/>
  <c r="O1391" i="4" s="1"/>
  <c r="P1391" i="4" s="1"/>
  <c r="T1391" i="4" s="1"/>
  <c r="Q1391" i="4"/>
  <c r="R1391" i="4"/>
  <c r="S1391" i="4" s="1"/>
  <c r="N1392" i="4"/>
  <c r="O1392" i="4"/>
  <c r="P1392" i="4" s="1"/>
  <c r="Q1392" i="4"/>
  <c r="R1392" i="4" s="1"/>
  <c r="S1392" i="4"/>
  <c r="N1393" i="4"/>
  <c r="O1393" i="4" s="1"/>
  <c r="P1393" i="4"/>
  <c r="T1393" i="4" s="1"/>
  <c r="Q1393" i="4"/>
  <c r="R1393" i="4"/>
  <c r="S1393" i="4" s="1"/>
  <c r="N1394" i="4"/>
  <c r="O1394" i="4"/>
  <c r="P1394" i="4" s="1"/>
  <c r="Q1394" i="4"/>
  <c r="R1394" i="4" s="1"/>
  <c r="S1394" i="4" s="1"/>
  <c r="R1371" i="4"/>
  <c r="S1371" i="4" s="1"/>
  <c r="Q1371" i="4"/>
  <c r="N1371" i="4"/>
  <c r="O1371" i="4" s="1"/>
  <c r="N1347" i="4"/>
  <c r="O1347" i="4" s="1"/>
  <c r="P1347" i="4" s="1"/>
  <c r="Q1347" i="4"/>
  <c r="R1347" i="4"/>
  <c r="S1347" i="4" s="1"/>
  <c r="N1348" i="4"/>
  <c r="O1348" i="4"/>
  <c r="P1348" i="4" s="1"/>
  <c r="T1348" i="4" s="1"/>
  <c r="Q1348" i="4"/>
  <c r="R1348" i="4" s="1"/>
  <c r="S1348" i="4" s="1"/>
  <c r="N1349" i="4"/>
  <c r="O1349" i="4" s="1"/>
  <c r="P1349" i="4" s="1"/>
  <c r="Q1349" i="4"/>
  <c r="R1349" i="4"/>
  <c r="S1349" i="4" s="1"/>
  <c r="N1350" i="4"/>
  <c r="O1350" i="4"/>
  <c r="P1350" i="4" s="1"/>
  <c r="T1350" i="4" s="1"/>
  <c r="Q1350" i="4"/>
  <c r="R1350" i="4" s="1"/>
  <c r="S1350" i="4" s="1"/>
  <c r="N1351" i="4"/>
  <c r="O1351" i="4" s="1"/>
  <c r="P1351" i="4" s="1"/>
  <c r="Q1351" i="4"/>
  <c r="R1351" i="4"/>
  <c r="S1351" i="4" s="1"/>
  <c r="N1352" i="4"/>
  <c r="O1352" i="4"/>
  <c r="P1352" i="4" s="1"/>
  <c r="T1352" i="4" s="1"/>
  <c r="Q1352" i="4"/>
  <c r="R1352" i="4" s="1"/>
  <c r="S1352" i="4" s="1"/>
  <c r="N1353" i="4"/>
  <c r="O1353" i="4" s="1"/>
  <c r="P1353" i="4" s="1"/>
  <c r="Q1353" i="4"/>
  <c r="R1353" i="4"/>
  <c r="S1353" i="4" s="1"/>
  <c r="N1354" i="4"/>
  <c r="O1354" i="4"/>
  <c r="P1354" i="4" s="1"/>
  <c r="T1354" i="4" s="1"/>
  <c r="Q1354" i="4"/>
  <c r="R1354" i="4" s="1"/>
  <c r="S1354" i="4" s="1"/>
  <c r="N1355" i="4"/>
  <c r="O1355" i="4" s="1"/>
  <c r="P1355" i="4" s="1"/>
  <c r="Q1355" i="4"/>
  <c r="R1355" i="4"/>
  <c r="S1355" i="4" s="1"/>
  <c r="N1356" i="4"/>
  <c r="O1356" i="4"/>
  <c r="P1356" i="4" s="1"/>
  <c r="T1356" i="4" s="1"/>
  <c r="Q1356" i="4"/>
  <c r="R1356" i="4" s="1"/>
  <c r="S1356" i="4" s="1"/>
  <c r="N1357" i="4"/>
  <c r="O1357" i="4" s="1"/>
  <c r="P1357" i="4" s="1"/>
  <c r="Q1357" i="4"/>
  <c r="R1357" i="4"/>
  <c r="S1357" i="4" s="1"/>
  <c r="N1358" i="4"/>
  <c r="O1358" i="4"/>
  <c r="P1358" i="4" s="1"/>
  <c r="T1358" i="4" s="1"/>
  <c r="Q1358" i="4"/>
  <c r="R1358" i="4" s="1"/>
  <c r="S1358" i="4" s="1"/>
  <c r="N1359" i="4"/>
  <c r="O1359" i="4" s="1"/>
  <c r="P1359" i="4" s="1"/>
  <c r="Q1359" i="4"/>
  <c r="R1359" i="4"/>
  <c r="S1359" i="4" s="1"/>
  <c r="N1360" i="4"/>
  <c r="O1360" i="4"/>
  <c r="P1360" i="4" s="1"/>
  <c r="T1360" i="4" s="1"/>
  <c r="Q1360" i="4"/>
  <c r="R1360" i="4" s="1"/>
  <c r="S1360" i="4" s="1"/>
  <c r="N1361" i="4"/>
  <c r="O1361" i="4" s="1"/>
  <c r="P1361" i="4" s="1"/>
  <c r="Q1361" i="4"/>
  <c r="R1361" i="4"/>
  <c r="S1361" i="4" s="1"/>
  <c r="N1362" i="4"/>
  <c r="O1362" i="4"/>
  <c r="P1362" i="4" s="1"/>
  <c r="T1362" i="4" s="1"/>
  <c r="Q1362" i="4"/>
  <c r="R1362" i="4" s="1"/>
  <c r="S1362" i="4" s="1"/>
  <c r="N1363" i="4"/>
  <c r="O1363" i="4" s="1"/>
  <c r="P1363" i="4" s="1"/>
  <c r="Q1363" i="4"/>
  <c r="R1363" i="4"/>
  <c r="S1363" i="4" s="1"/>
  <c r="N1364" i="4"/>
  <c r="O1364" i="4"/>
  <c r="P1364" i="4" s="1"/>
  <c r="Q1364" i="4"/>
  <c r="R1364" i="4" s="1"/>
  <c r="S1364" i="4"/>
  <c r="N1365" i="4"/>
  <c r="O1365" i="4" s="1"/>
  <c r="P1365" i="4"/>
  <c r="T1365" i="4" s="1"/>
  <c r="Q1365" i="4"/>
  <c r="R1365" i="4"/>
  <c r="S1365" i="4" s="1"/>
  <c r="N1366" i="4"/>
  <c r="O1366" i="4"/>
  <c r="P1366" i="4" s="1"/>
  <c r="Q1366" i="4"/>
  <c r="R1366" i="4" s="1"/>
  <c r="S1366" i="4" s="1"/>
  <c r="N1367" i="4"/>
  <c r="O1367" i="4" s="1"/>
  <c r="P1367" i="4" s="1"/>
  <c r="T1367" i="4" s="1"/>
  <c r="Q1367" i="4"/>
  <c r="R1367" i="4"/>
  <c r="S1367" i="4" s="1"/>
  <c r="N1368" i="4"/>
  <c r="O1368" i="4"/>
  <c r="P1368" i="4" s="1"/>
  <c r="Q1368" i="4"/>
  <c r="R1368" i="4" s="1"/>
  <c r="S1368" i="4"/>
  <c r="N1369" i="4"/>
  <c r="O1369" i="4" s="1"/>
  <c r="P1369" i="4"/>
  <c r="T1369" i="4" s="1"/>
  <c r="Q1369" i="4"/>
  <c r="R1369" i="4"/>
  <c r="S1369" i="4" s="1"/>
  <c r="Q1346" i="4"/>
  <c r="R1346" i="4" s="1"/>
  <c r="O1346" i="4"/>
  <c r="P1346" i="4" s="1"/>
  <c r="N1346" i="4"/>
  <c r="N1322" i="4"/>
  <c r="O1322" i="4"/>
  <c r="P1322" i="4" s="1"/>
  <c r="T1322" i="4" s="1"/>
  <c r="Q1322" i="4"/>
  <c r="R1322" i="4" s="1"/>
  <c r="S1322" i="4" s="1"/>
  <c r="N1323" i="4"/>
  <c r="O1323" i="4" s="1"/>
  <c r="P1323" i="4" s="1"/>
  <c r="Q1323" i="4"/>
  <c r="R1323" i="4"/>
  <c r="S1323" i="4" s="1"/>
  <c r="N1324" i="4"/>
  <c r="O1324" i="4"/>
  <c r="P1324" i="4" s="1"/>
  <c r="T1324" i="4" s="1"/>
  <c r="Q1324" i="4"/>
  <c r="R1324" i="4" s="1"/>
  <c r="S1324" i="4" s="1"/>
  <c r="N1325" i="4"/>
  <c r="O1325" i="4" s="1"/>
  <c r="P1325" i="4" s="1"/>
  <c r="Q1325" i="4"/>
  <c r="R1325" i="4"/>
  <c r="S1325" i="4" s="1"/>
  <c r="N1326" i="4"/>
  <c r="O1326" i="4"/>
  <c r="P1326" i="4" s="1"/>
  <c r="T1326" i="4" s="1"/>
  <c r="Q1326" i="4"/>
  <c r="R1326" i="4" s="1"/>
  <c r="S1326" i="4" s="1"/>
  <c r="N1327" i="4"/>
  <c r="O1327" i="4" s="1"/>
  <c r="P1327" i="4" s="1"/>
  <c r="Q1327" i="4"/>
  <c r="R1327" i="4"/>
  <c r="S1327" i="4" s="1"/>
  <c r="N1328" i="4"/>
  <c r="O1328" i="4"/>
  <c r="P1328" i="4" s="1"/>
  <c r="T1328" i="4" s="1"/>
  <c r="Q1328" i="4"/>
  <c r="R1328" i="4" s="1"/>
  <c r="S1328" i="4" s="1"/>
  <c r="N1329" i="4"/>
  <c r="O1329" i="4" s="1"/>
  <c r="P1329" i="4" s="1"/>
  <c r="Q1329" i="4"/>
  <c r="R1329" i="4"/>
  <c r="S1329" i="4" s="1"/>
  <c r="N1330" i="4"/>
  <c r="O1330" i="4"/>
  <c r="P1330" i="4" s="1"/>
  <c r="T1330" i="4" s="1"/>
  <c r="Q1330" i="4"/>
  <c r="R1330" i="4" s="1"/>
  <c r="S1330" i="4" s="1"/>
  <c r="N1331" i="4"/>
  <c r="O1331" i="4" s="1"/>
  <c r="P1331" i="4" s="1"/>
  <c r="Q1331" i="4"/>
  <c r="R1331" i="4"/>
  <c r="S1331" i="4" s="1"/>
  <c r="N1332" i="4"/>
  <c r="O1332" i="4"/>
  <c r="P1332" i="4" s="1"/>
  <c r="T1332" i="4" s="1"/>
  <c r="Q1332" i="4"/>
  <c r="R1332" i="4" s="1"/>
  <c r="S1332" i="4" s="1"/>
  <c r="N1333" i="4"/>
  <c r="O1333" i="4" s="1"/>
  <c r="P1333" i="4" s="1"/>
  <c r="Q1333" i="4"/>
  <c r="R1333" i="4"/>
  <c r="S1333" i="4" s="1"/>
  <c r="N1334" i="4"/>
  <c r="O1334" i="4"/>
  <c r="P1334" i="4" s="1"/>
  <c r="T1334" i="4" s="1"/>
  <c r="Q1334" i="4"/>
  <c r="R1334" i="4" s="1"/>
  <c r="S1334" i="4" s="1"/>
  <c r="N1335" i="4"/>
  <c r="O1335" i="4" s="1"/>
  <c r="P1335" i="4" s="1"/>
  <c r="Q1335" i="4"/>
  <c r="R1335" i="4"/>
  <c r="S1335" i="4" s="1"/>
  <c r="N1336" i="4"/>
  <c r="O1336" i="4"/>
  <c r="P1336" i="4" s="1"/>
  <c r="T1336" i="4" s="1"/>
  <c r="Q1336" i="4"/>
  <c r="R1336" i="4" s="1"/>
  <c r="S1336" i="4" s="1"/>
  <c r="N1337" i="4"/>
  <c r="O1337" i="4" s="1"/>
  <c r="P1337" i="4" s="1"/>
  <c r="Q1337" i="4"/>
  <c r="R1337" i="4"/>
  <c r="S1337" i="4" s="1"/>
  <c r="N1338" i="4"/>
  <c r="O1338" i="4"/>
  <c r="P1338" i="4" s="1"/>
  <c r="T1338" i="4" s="1"/>
  <c r="Q1338" i="4"/>
  <c r="R1338" i="4" s="1"/>
  <c r="S1338" i="4" s="1"/>
  <c r="N1339" i="4"/>
  <c r="O1339" i="4" s="1"/>
  <c r="P1339" i="4" s="1"/>
  <c r="T1339" i="4" s="1"/>
  <c r="Q1339" i="4"/>
  <c r="R1339" i="4"/>
  <c r="S1339" i="4" s="1"/>
  <c r="N1340" i="4"/>
  <c r="O1340" i="4"/>
  <c r="P1340" i="4" s="1"/>
  <c r="Q1340" i="4"/>
  <c r="R1340" i="4" s="1"/>
  <c r="S1340" i="4" s="1"/>
  <c r="N1341" i="4"/>
  <c r="O1341" i="4" s="1"/>
  <c r="P1341" i="4" s="1"/>
  <c r="T1341" i="4" s="1"/>
  <c r="Q1341" i="4"/>
  <c r="R1341" i="4"/>
  <c r="S1341" i="4" s="1"/>
  <c r="N1342" i="4"/>
  <c r="O1342" i="4"/>
  <c r="P1342" i="4" s="1"/>
  <c r="Q1342" i="4"/>
  <c r="R1342" i="4" s="1"/>
  <c r="S1342" i="4"/>
  <c r="N1343" i="4"/>
  <c r="O1343" i="4" s="1"/>
  <c r="P1343" i="4"/>
  <c r="T1343" i="4" s="1"/>
  <c r="Q1343" i="4"/>
  <c r="R1343" i="4"/>
  <c r="S1343" i="4" s="1"/>
  <c r="N1344" i="4"/>
  <c r="O1344" i="4"/>
  <c r="P1344" i="4" s="1"/>
  <c r="Q1344" i="4"/>
  <c r="R1344" i="4" s="1"/>
  <c r="S1344" i="4" s="1"/>
  <c r="R1321" i="4"/>
  <c r="S1321" i="4" s="1"/>
  <c r="Q1321" i="4"/>
  <c r="N1321" i="4"/>
  <c r="O1321" i="4" s="1"/>
  <c r="N1297" i="4"/>
  <c r="O1297" i="4"/>
  <c r="P1297" i="4" s="1"/>
  <c r="T1297" i="4" s="1"/>
  <c r="Q1297" i="4"/>
  <c r="R1297" i="4" s="1"/>
  <c r="S1297" i="4" s="1"/>
  <c r="N1298" i="4"/>
  <c r="O1298" i="4" s="1"/>
  <c r="P1298" i="4" s="1"/>
  <c r="Q1298" i="4"/>
  <c r="R1298" i="4"/>
  <c r="S1298" i="4" s="1"/>
  <c r="N1299" i="4"/>
  <c r="O1299" i="4"/>
  <c r="P1299" i="4" s="1"/>
  <c r="T1299" i="4" s="1"/>
  <c r="Q1299" i="4"/>
  <c r="R1299" i="4" s="1"/>
  <c r="S1299" i="4" s="1"/>
  <c r="N1300" i="4"/>
  <c r="O1300" i="4" s="1"/>
  <c r="P1300" i="4" s="1"/>
  <c r="Q1300" i="4"/>
  <c r="R1300" i="4"/>
  <c r="S1300" i="4" s="1"/>
  <c r="N1301" i="4"/>
  <c r="O1301" i="4"/>
  <c r="P1301" i="4" s="1"/>
  <c r="T1301" i="4" s="1"/>
  <c r="Q1301" i="4"/>
  <c r="R1301" i="4" s="1"/>
  <c r="S1301" i="4" s="1"/>
  <c r="N1302" i="4"/>
  <c r="O1302" i="4" s="1"/>
  <c r="P1302" i="4" s="1"/>
  <c r="Q1302" i="4"/>
  <c r="R1302" i="4"/>
  <c r="S1302" i="4" s="1"/>
  <c r="N1303" i="4"/>
  <c r="O1303" i="4"/>
  <c r="P1303" i="4" s="1"/>
  <c r="T1303" i="4" s="1"/>
  <c r="Q1303" i="4"/>
  <c r="R1303" i="4" s="1"/>
  <c r="S1303" i="4" s="1"/>
  <c r="N1304" i="4"/>
  <c r="O1304" i="4" s="1"/>
  <c r="P1304" i="4" s="1"/>
  <c r="Q1304" i="4"/>
  <c r="R1304" i="4"/>
  <c r="S1304" i="4" s="1"/>
  <c r="N1305" i="4"/>
  <c r="O1305" i="4"/>
  <c r="P1305" i="4" s="1"/>
  <c r="T1305" i="4" s="1"/>
  <c r="Q1305" i="4"/>
  <c r="R1305" i="4" s="1"/>
  <c r="S1305" i="4" s="1"/>
  <c r="N1306" i="4"/>
  <c r="O1306" i="4" s="1"/>
  <c r="P1306" i="4" s="1"/>
  <c r="Q1306" i="4"/>
  <c r="R1306" i="4"/>
  <c r="S1306" i="4" s="1"/>
  <c r="N1307" i="4"/>
  <c r="O1307" i="4"/>
  <c r="P1307" i="4" s="1"/>
  <c r="T1307" i="4" s="1"/>
  <c r="Q1307" i="4"/>
  <c r="R1307" i="4" s="1"/>
  <c r="S1307" i="4" s="1"/>
  <c r="N1308" i="4"/>
  <c r="O1308" i="4" s="1"/>
  <c r="P1308" i="4" s="1"/>
  <c r="Q1308" i="4"/>
  <c r="R1308" i="4"/>
  <c r="S1308" i="4" s="1"/>
  <c r="N1309" i="4"/>
  <c r="O1309" i="4"/>
  <c r="P1309" i="4" s="1"/>
  <c r="T1309" i="4" s="1"/>
  <c r="Q1309" i="4"/>
  <c r="R1309" i="4" s="1"/>
  <c r="S1309" i="4" s="1"/>
  <c r="N1310" i="4"/>
  <c r="O1310" i="4" s="1"/>
  <c r="P1310" i="4" s="1"/>
  <c r="Q1310" i="4"/>
  <c r="R1310" i="4"/>
  <c r="S1310" i="4" s="1"/>
  <c r="N1311" i="4"/>
  <c r="O1311" i="4"/>
  <c r="P1311" i="4" s="1"/>
  <c r="T1311" i="4" s="1"/>
  <c r="Q1311" i="4"/>
  <c r="R1311" i="4" s="1"/>
  <c r="S1311" i="4" s="1"/>
  <c r="N1312" i="4"/>
  <c r="O1312" i="4" s="1"/>
  <c r="P1312" i="4" s="1"/>
  <c r="Q1312" i="4"/>
  <c r="R1312" i="4"/>
  <c r="S1312" i="4" s="1"/>
  <c r="N1313" i="4"/>
  <c r="O1313" i="4"/>
  <c r="P1313" i="4" s="1"/>
  <c r="T1313" i="4" s="1"/>
  <c r="Q1313" i="4"/>
  <c r="R1313" i="4" s="1"/>
  <c r="S1313" i="4" s="1"/>
  <c r="N1314" i="4"/>
  <c r="O1314" i="4" s="1"/>
  <c r="P1314" i="4" s="1"/>
  <c r="T1314" i="4" s="1"/>
  <c r="Q1314" i="4"/>
  <c r="R1314" i="4"/>
  <c r="S1314" i="4" s="1"/>
  <c r="N1315" i="4"/>
  <c r="O1315" i="4"/>
  <c r="P1315" i="4" s="1"/>
  <c r="Q1315" i="4"/>
  <c r="R1315" i="4" s="1"/>
  <c r="S1315" i="4" s="1"/>
  <c r="N1316" i="4"/>
  <c r="O1316" i="4" s="1"/>
  <c r="P1316" i="4" s="1"/>
  <c r="T1316" i="4" s="1"/>
  <c r="Q1316" i="4"/>
  <c r="R1316" i="4"/>
  <c r="S1316" i="4" s="1"/>
  <c r="N1317" i="4"/>
  <c r="O1317" i="4"/>
  <c r="P1317" i="4" s="1"/>
  <c r="Q1317" i="4"/>
  <c r="R1317" i="4" s="1"/>
  <c r="S1317" i="4"/>
  <c r="N1318" i="4"/>
  <c r="O1318" i="4" s="1"/>
  <c r="P1318" i="4"/>
  <c r="T1318" i="4" s="1"/>
  <c r="Q1318" i="4"/>
  <c r="R1318" i="4"/>
  <c r="S1318" i="4" s="1"/>
  <c r="N1319" i="4"/>
  <c r="O1319" i="4"/>
  <c r="P1319" i="4" s="1"/>
  <c r="Q1319" i="4"/>
  <c r="R1319" i="4" s="1"/>
  <c r="S1319" i="4" s="1"/>
  <c r="R1296" i="4"/>
  <c r="S1296" i="4" s="1"/>
  <c r="Q1296" i="4"/>
  <c r="N1296" i="4"/>
  <c r="O1296" i="4" s="1"/>
  <c r="N1272" i="4"/>
  <c r="O1272" i="4" s="1"/>
  <c r="P1272" i="4" s="1"/>
  <c r="Q1272" i="4"/>
  <c r="R1272" i="4"/>
  <c r="S1272" i="4" s="1"/>
  <c r="N1273" i="4"/>
  <c r="O1273" i="4"/>
  <c r="P1273" i="4" s="1"/>
  <c r="Q1273" i="4"/>
  <c r="R1273" i="4" s="1"/>
  <c r="S1273" i="4" s="1"/>
  <c r="N1274" i="4"/>
  <c r="O1274" i="4" s="1"/>
  <c r="P1274" i="4" s="1"/>
  <c r="Q1274" i="4"/>
  <c r="R1274" i="4"/>
  <c r="S1274" i="4" s="1"/>
  <c r="N1275" i="4"/>
  <c r="O1275" i="4"/>
  <c r="P1275" i="4" s="1"/>
  <c r="Q1275" i="4"/>
  <c r="R1275" i="4" s="1"/>
  <c r="S1275" i="4" s="1"/>
  <c r="N1276" i="4"/>
  <c r="O1276" i="4" s="1"/>
  <c r="P1276" i="4" s="1"/>
  <c r="Q1276" i="4"/>
  <c r="R1276" i="4"/>
  <c r="S1276" i="4" s="1"/>
  <c r="N1277" i="4"/>
  <c r="O1277" i="4"/>
  <c r="P1277" i="4" s="1"/>
  <c r="Q1277" i="4"/>
  <c r="R1277" i="4" s="1"/>
  <c r="S1277" i="4" s="1"/>
  <c r="N1278" i="4"/>
  <c r="O1278" i="4" s="1"/>
  <c r="P1278" i="4" s="1"/>
  <c r="Q1278" i="4"/>
  <c r="R1278" i="4"/>
  <c r="S1278" i="4" s="1"/>
  <c r="N1279" i="4"/>
  <c r="O1279" i="4"/>
  <c r="P1279" i="4" s="1"/>
  <c r="Q1279" i="4"/>
  <c r="R1279" i="4" s="1"/>
  <c r="S1279" i="4" s="1"/>
  <c r="N1280" i="4"/>
  <c r="O1280" i="4" s="1"/>
  <c r="P1280" i="4" s="1"/>
  <c r="Q1280" i="4"/>
  <c r="R1280" i="4"/>
  <c r="S1280" i="4" s="1"/>
  <c r="N1281" i="4"/>
  <c r="O1281" i="4"/>
  <c r="P1281" i="4" s="1"/>
  <c r="Q1281" i="4"/>
  <c r="R1281" i="4" s="1"/>
  <c r="S1281" i="4" s="1"/>
  <c r="N1282" i="4"/>
  <c r="O1282" i="4" s="1"/>
  <c r="P1282" i="4" s="1"/>
  <c r="Q1282" i="4"/>
  <c r="R1282" i="4"/>
  <c r="S1282" i="4" s="1"/>
  <c r="N1283" i="4"/>
  <c r="O1283" i="4"/>
  <c r="P1283" i="4" s="1"/>
  <c r="Q1283" i="4"/>
  <c r="R1283" i="4" s="1"/>
  <c r="S1283" i="4" s="1"/>
  <c r="N1284" i="4"/>
  <c r="O1284" i="4" s="1"/>
  <c r="P1284" i="4" s="1"/>
  <c r="Q1284" i="4"/>
  <c r="R1284" i="4"/>
  <c r="S1284" i="4" s="1"/>
  <c r="N1285" i="4"/>
  <c r="O1285" i="4"/>
  <c r="P1285" i="4" s="1"/>
  <c r="Q1285" i="4"/>
  <c r="R1285" i="4" s="1"/>
  <c r="S1285" i="4" s="1"/>
  <c r="N1286" i="4"/>
  <c r="O1286" i="4" s="1"/>
  <c r="P1286" i="4" s="1"/>
  <c r="Q1286" i="4"/>
  <c r="R1286" i="4"/>
  <c r="S1286" i="4" s="1"/>
  <c r="N1287" i="4"/>
  <c r="O1287" i="4"/>
  <c r="P1287" i="4" s="1"/>
  <c r="Q1287" i="4"/>
  <c r="R1287" i="4" s="1"/>
  <c r="S1287" i="4" s="1"/>
  <c r="N1288" i="4"/>
  <c r="O1288" i="4" s="1"/>
  <c r="P1288" i="4" s="1"/>
  <c r="Q1288" i="4"/>
  <c r="R1288" i="4"/>
  <c r="S1288" i="4" s="1"/>
  <c r="T1288" i="4"/>
  <c r="N1289" i="4"/>
  <c r="O1289" i="4"/>
  <c r="P1289" i="4" s="1"/>
  <c r="Q1289" i="4"/>
  <c r="R1289" i="4" s="1"/>
  <c r="S1289" i="4"/>
  <c r="N1290" i="4"/>
  <c r="O1290" i="4" s="1"/>
  <c r="P1290" i="4"/>
  <c r="T1290" i="4" s="1"/>
  <c r="Q1290" i="4"/>
  <c r="R1290" i="4"/>
  <c r="S1290" i="4" s="1"/>
  <c r="N1291" i="4"/>
  <c r="O1291" i="4"/>
  <c r="P1291" i="4" s="1"/>
  <c r="Q1291" i="4"/>
  <c r="R1291" i="4" s="1"/>
  <c r="S1291" i="4" s="1"/>
  <c r="N1292" i="4"/>
  <c r="O1292" i="4" s="1"/>
  <c r="P1292" i="4" s="1"/>
  <c r="T1292" i="4" s="1"/>
  <c r="Q1292" i="4"/>
  <c r="R1292" i="4"/>
  <c r="S1292" i="4" s="1"/>
  <c r="N1293" i="4"/>
  <c r="O1293" i="4"/>
  <c r="P1293" i="4" s="1"/>
  <c r="Q1293" i="4"/>
  <c r="R1293" i="4" s="1"/>
  <c r="S1293" i="4"/>
  <c r="N1294" i="4"/>
  <c r="O1294" i="4" s="1"/>
  <c r="P1294" i="4"/>
  <c r="T1294" i="4" s="1"/>
  <c r="Q1294" i="4"/>
  <c r="R1294" i="4"/>
  <c r="S1294" i="4" s="1"/>
  <c r="R1271" i="4"/>
  <c r="S1271" i="4" s="1"/>
  <c r="Q1271" i="4"/>
  <c r="N1271" i="4"/>
  <c r="O1271" i="4" s="1"/>
  <c r="N1247" i="4"/>
  <c r="O1247" i="4"/>
  <c r="P1247" i="4" s="1"/>
  <c r="T1247" i="4" s="1"/>
  <c r="Q1247" i="4"/>
  <c r="R1247" i="4" s="1"/>
  <c r="S1247" i="4" s="1"/>
  <c r="N1248" i="4"/>
  <c r="O1248" i="4" s="1"/>
  <c r="P1248" i="4" s="1"/>
  <c r="Q1248" i="4"/>
  <c r="R1248" i="4"/>
  <c r="S1248" i="4" s="1"/>
  <c r="N1249" i="4"/>
  <c r="O1249" i="4"/>
  <c r="P1249" i="4" s="1"/>
  <c r="T1249" i="4" s="1"/>
  <c r="Q1249" i="4"/>
  <c r="R1249" i="4" s="1"/>
  <c r="S1249" i="4" s="1"/>
  <c r="N1250" i="4"/>
  <c r="O1250" i="4" s="1"/>
  <c r="P1250" i="4" s="1"/>
  <c r="Q1250" i="4"/>
  <c r="R1250" i="4"/>
  <c r="S1250" i="4" s="1"/>
  <c r="N1251" i="4"/>
  <c r="O1251" i="4"/>
  <c r="P1251" i="4" s="1"/>
  <c r="T1251" i="4" s="1"/>
  <c r="Q1251" i="4"/>
  <c r="R1251" i="4" s="1"/>
  <c r="S1251" i="4" s="1"/>
  <c r="N1252" i="4"/>
  <c r="O1252" i="4" s="1"/>
  <c r="P1252" i="4" s="1"/>
  <c r="Q1252" i="4"/>
  <c r="R1252" i="4"/>
  <c r="S1252" i="4" s="1"/>
  <c r="N1253" i="4"/>
  <c r="O1253" i="4"/>
  <c r="P1253" i="4" s="1"/>
  <c r="T1253" i="4" s="1"/>
  <c r="Q1253" i="4"/>
  <c r="R1253" i="4" s="1"/>
  <c r="S1253" i="4" s="1"/>
  <c r="N1254" i="4"/>
  <c r="O1254" i="4" s="1"/>
  <c r="P1254" i="4" s="1"/>
  <c r="Q1254" i="4"/>
  <c r="R1254" i="4"/>
  <c r="S1254" i="4" s="1"/>
  <c r="N1255" i="4"/>
  <c r="O1255" i="4"/>
  <c r="P1255" i="4" s="1"/>
  <c r="T1255" i="4" s="1"/>
  <c r="Q1255" i="4"/>
  <c r="R1255" i="4" s="1"/>
  <c r="S1255" i="4" s="1"/>
  <c r="N1256" i="4"/>
  <c r="O1256" i="4" s="1"/>
  <c r="P1256" i="4" s="1"/>
  <c r="Q1256" i="4"/>
  <c r="R1256" i="4"/>
  <c r="S1256" i="4" s="1"/>
  <c r="N1257" i="4"/>
  <c r="O1257" i="4"/>
  <c r="P1257" i="4" s="1"/>
  <c r="T1257" i="4" s="1"/>
  <c r="Q1257" i="4"/>
  <c r="R1257" i="4" s="1"/>
  <c r="S1257" i="4" s="1"/>
  <c r="N1258" i="4"/>
  <c r="O1258" i="4" s="1"/>
  <c r="P1258" i="4" s="1"/>
  <c r="Q1258" i="4"/>
  <c r="R1258" i="4"/>
  <c r="S1258" i="4" s="1"/>
  <c r="N1259" i="4"/>
  <c r="O1259" i="4"/>
  <c r="P1259" i="4" s="1"/>
  <c r="T1259" i="4" s="1"/>
  <c r="Q1259" i="4"/>
  <c r="R1259" i="4" s="1"/>
  <c r="S1259" i="4" s="1"/>
  <c r="N1260" i="4"/>
  <c r="O1260" i="4" s="1"/>
  <c r="P1260" i="4" s="1"/>
  <c r="Q1260" i="4"/>
  <c r="R1260" i="4"/>
  <c r="S1260" i="4" s="1"/>
  <c r="N1261" i="4"/>
  <c r="O1261" i="4"/>
  <c r="P1261" i="4" s="1"/>
  <c r="T1261" i="4" s="1"/>
  <c r="Q1261" i="4"/>
  <c r="R1261" i="4" s="1"/>
  <c r="S1261" i="4" s="1"/>
  <c r="N1262" i="4"/>
  <c r="O1262" i="4" s="1"/>
  <c r="P1262" i="4" s="1"/>
  <c r="Q1262" i="4"/>
  <c r="R1262" i="4"/>
  <c r="S1262" i="4" s="1"/>
  <c r="N1263" i="4"/>
  <c r="O1263" i="4"/>
  <c r="P1263" i="4" s="1"/>
  <c r="T1263" i="4" s="1"/>
  <c r="Q1263" i="4"/>
  <c r="R1263" i="4" s="1"/>
  <c r="S1263" i="4" s="1"/>
  <c r="N1264" i="4"/>
  <c r="O1264" i="4" s="1"/>
  <c r="P1264" i="4" s="1"/>
  <c r="T1264" i="4" s="1"/>
  <c r="Q1264" i="4"/>
  <c r="R1264" i="4"/>
  <c r="S1264" i="4" s="1"/>
  <c r="N1265" i="4"/>
  <c r="O1265" i="4"/>
  <c r="P1265" i="4" s="1"/>
  <c r="Q1265" i="4"/>
  <c r="R1265" i="4" s="1"/>
  <c r="S1265" i="4" s="1"/>
  <c r="N1266" i="4"/>
  <c r="O1266" i="4" s="1"/>
  <c r="P1266" i="4" s="1"/>
  <c r="T1266" i="4" s="1"/>
  <c r="Q1266" i="4"/>
  <c r="R1266" i="4"/>
  <c r="S1266" i="4" s="1"/>
  <c r="N1267" i="4"/>
  <c r="O1267" i="4"/>
  <c r="P1267" i="4" s="1"/>
  <c r="Q1267" i="4"/>
  <c r="R1267" i="4" s="1"/>
  <c r="S1267" i="4"/>
  <c r="N1268" i="4"/>
  <c r="O1268" i="4" s="1"/>
  <c r="P1268" i="4"/>
  <c r="T1268" i="4" s="1"/>
  <c r="Q1268" i="4"/>
  <c r="R1268" i="4"/>
  <c r="S1268" i="4" s="1"/>
  <c r="N1269" i="4"/>
  <c r="O1269" i="4"/>
  <c r="P1269" i="4" s="1"/>
  <c r="Q1269" i="4"/>
  <c r="R1269" i="4" s="1"/>
  <c r="S1269" i="4" s="1"/>
  <c r="Q1246" i="4"/>
  <c r="R1246" i="4" s="1"/>
  <c r="N1246" i="4"/>
  <c r="O1246" i="4" s="1"/>
  <c r="N1222" i="4"/>
  <c r="O1222" i="4" s="1"/>
  <c r="Q1222" i="4"/>
  <c r="R1222" i="4"/>
  <c r="S1222" i="4" s="1"/>
  <c r="N1223" i="4"/>
  <c r="O1223" i="4"/>
  <c r="P1223" i="4" s="1"/>
  <c r="T1223" i="4" s="1"/>
  <c r="Q1223" i="4"/>
  <c r="R1223" i="4" s="1"/>
  <c r="S1223" i="4" s="1"/>
  <c r="N1224" i="4"/>
  <c r="O1224" i="4" s="1"/>
  <c r="P1224" i="4" s="1"/>
  <c r="Q1224" i="4"/>
  <c r="R1224" i="4"/>
  <c r="S1224" i="4" s="1"/>
  <c r="N1225" i="4"/>
  <c r="O1225" i="4"/>
  <c r="P1225" i="4" s="1"/>
  <c r="T1225" i="4" s="1"/>
  <c r="Q1225" i="4"/>
  <c r="R1225" i="4" s="1"/>
  <c r="S1225" i="4" s="1"/>
  <c r="N1226" i="4"/>
  <c r="O1226" i="4" s="1"/>
  <c r="P1226" i="4" s="1"/>
  <c r="Q1226" i="4"/>
  <c r="R1226" i="4"/>
  <c r="S1226" i="4" s="1"/>
  <c r="N1227" i="4"/>
  <c r="O1227" i="4"/>
  <c r="P1227" i="4" s="1"/>
  <c r="T1227" i="4" s="1"/>
  <c r="Q1227" i="4"/>
  <c r="R1227" i="4" s="1"/>
  <c r="S1227" i="4" s="1"/>
  <c r="N1228" i="4"/>
  <c r="O1228" i="4" s="1"/>
  <c r="P1228" i="4" s="1"/>
  <c r="Q1228" i="4"/>
  <c r="R1228" i="4"/>
  <c r="S1228" i="4" s="1"/>
  <c r="N1229" i="4"/>
  <c r="O1229" i="4"/>
  <c r="P1229" i="4" s="1"/>
  <c r="T1229" i="4" s="1"/>
  <c r="Q1229" i="4"/>
  <c r="R1229" i="4" s="1"/>
  <c r="S1229" i="4" s="1"/>
  <c r="N1230" i="4"/>
  <c r="O1230" i="4" s="1"/>
  <c r="P1230" i="4" s="1"/>
  <c r="Q1230" i="4"/>
  <c r="R1230" i="4"/>
  <c r="S1230" i="4" s="1"/>
  <c r="N1231" i="4"/>
  <c r="O1231" i="4"/>
  <c r="P1231" i="4" s="1"/>
  <c r="T1231" i="4" s="1"/>
  <c r="Q1231" i="4"/>
  <c r="R1231" i="4" s="1"/>
  <c r="S1231" i="4" s="1"/>
  <c r="N1232" i="4"/>
  <c r="O1232" i="4" s="1"/>
  <c r="P1232" i="4" s="1"/>
  <c r="Q1232" i="4"/>
  <c r="R1232" i="4"/>
  <c r="S1232" i="4" s="1"/>
  <c r="N1233" i="4"/>
  <c r="O1233" i="4"/>
  <c r="P1233" i="4" s="1"/>
  <c r="T1233" i="4" s="1"/>
  <c r="Q1233" i="4"/>
  <c r="R1233" i="4" s="1"/>
  <c r="S1233" i="4" s="1"/>
  <c r="N1234" i="4"/>
  <c r="O1234" i="4" s="1"/>
  <c r="P1234" i="4" s="1"/>
  <c r="Q1234" i="4"/>
  <c r="R1234" i="4"/>
  <c r="S1234" i="4" s="1"/>
  <c r="N1235" i="4"/>
  <c r="O1235" i="4"/>
  <c r="P1235" i="4" s="1"/>
  <c r="T1235" i="4" s="1"/>
  <c r="Q1235" i="4"/>
  <c r="R1235" i="4" s="1"/>
  <c r="S1235" i="4" s="1"/>
  <c r="N1236" i="4"/>
  <c r="O1236" i="4" s="1"/>
  <c r="P1236" i="4" s="1"/>
  <c r="Q1236" i="4"/>
  <c r="R1236" i="4"/>
  <c r="S1236" i="4" s="1"/>
  <c r="N1237" i="4"/>
  <c r="O1237" i="4"/>
  <c r="P1237" i="4" s="1"/>
  <c r="T1237" i="4" s="1"/>
  <c r="Q1237" i="4"/>
  <c r="R1237" i="4" s="1"/>
  <c r="S1237" i="4" s="1"/>
  <c r="N1238" i="4"/>
  <c r="O1238" i="4" s="1"/>
  <c r="P1238" i="4" s="1"/>
  <c r="Q1238" i="4"/>
  <c r="R1238" i="4"/>
  <c r="S1238" i="4" s="1"/>
  <c r="N1239" i="4"/>
  <c r="O1239" i="4"/>
  <c r="P1239" i="4" s="1"/>
  <c r="T1239" i="4" s="1"/>
  <c r="Q1239" i="4"/>
  <c r="R1239" i="4" s="1"/>
  <c r="S1239" i="4" s="1"/>
  <c r="N1240" i="4"/>
  <c r="O1240" i="4" s="1"/>
  <c r="P1240" i="4" s="1"/>
  <c r="Q1240" i="4"/>
  <c r="R1240" i="4"/>
  <c r="S1240" i="4" s="1"/>
  <c r="N1241" i="4"/>
  <c r="O1241" i="4"/>
  <c r="P1241" i="4" s="1"/>
  <c r="T1241" i="4" s="1"/>
  <c r="Q1241" i="4"/>
  <c r="R1241" i="4" s="1"/>
  <c r="S1241" i="4" s="1"/>
  <c r="N1242" i="4"/>
  <c r="O1242" i="4" s="1"/>
  <c r="P1242" i="4" s="1"/>
  <c r="Q1242" i="4"/>
  <c r="R1242" i="4"/>
  <c r="S1242" i="4" s="1"/>
  <c r="N1243" i="4"/>
  <c r="O1243" i="4"/>
  <c r="P1243" i="4" s="1"/>
  <c r="T1243" i="4" s="1"/>
  <c r="Q1243" i="4"/>
  <c r="R1243" i="4" s="1"/>
  <c r="S1243" i="4" s="1"/>
  <c r="N1244" i="4"/>
  <c r="O1244" i="4" s="1"/>
  <c r="P1244" i="4" s="1"/>
  <c r="Q1244" i="4"/>
  <c r="R1244" i="4"/>
  <c r="S1244" i="4" s="1"/>
  <c r="Q1221" i="4"/>
  <c r="R1221" i="4" s="1"/>
  <c r="O1221" i="4"/>
  <c r="P1221" i="4" s="1"/>
  <c r="N1221" i="4"/>
  <c r="N1197" i="4"/>
  <c r="O1197" i="4" s="1"/>
  <c r="Q1197" i="4"/>
  <c r="R1197" i="4"/>
  <c r="S1197" i="4" s="1"/>
  <c r="N1198" i="4"/>
  <c r="O1198" i="4"/>
  <c r="P1198" i="4" s="1"/>
  <c r="T1198" i="4" s="1"/>
  <c r="Q1198" i="4"/>
  <c r="R1198" i="4" s="1"/>
  <c r="S1198" i="4" s="1"/>
  <c r="N1199" i="4"/>
  <c r="O1199" i="4" s="1"/>
  <c r="P1199" i="4" s="1"/>
  <c r="Q1199" i="4"/>
  <c r="R1199" i="4"/>
  <c r="S1199" i="4" s="1"/>
  <c r="N1200" i="4"/>
  <c r="O1200" i="4"/>
  <c r="P1200" i="4" s="1"/>
  <c r="T1200" i="4" s="1"/>
  <c r="Q1200" i="4"/>
  <c r="R1200" i="4" s="1"/>
  <c r="S1200" i="4" s="1"/>
  <c r="N1201" i="4"/>
  <c r="O1201" i="4" s="1"/>
  <c r="P1201" i="4" s="1"/>
  <c r="Q1201" i="4"/>
  <c r="R1201" i="4"/>
  <c r="S1201" i="4" s="1"/>
  <c r="N1202" i="4"/>
  <c r="O1202" i="4"/>
  <c r="P1202" i="4" s="1"/>
  <c r="T1202" i="4" s="1"/>
  <c r="Q1202" i="4"/>
  <c r="R1202" i="4" s="1"/>
  <c r="S1202" i="4" s="1"/>
  <c r="N1203" i="4"/>
  <c r="O1203" i="4" s="1"/>
  <c r="P1203" i="4" s="1"/>
  <c r="Q1203" i="4"/>
  <c r="R1203" i="4"/>
  <c r="S1203" i="4" s="1"/>
  <c r="N1204" i="4"/>
  <c r="O1204" i="4"/>
  <c r="P1204" i="4" s="1"/>
  <c r="T1204" i="4" s="1"/>
  <c r="Q1204" i="4"/>
  <c r="R1204" i="4" s="1"/>
  <c r="S1204" i="4" s="1"/>
  <c r="N1205" i="4"/>
  <c r="O1205" i="4" s="1"/>
  <c r="P1205" i="4" s="1"/>
  <c r="Q1205" i="4"/>
  <c r="R1205" i="4"/>
  <c r="S1205" i="4" s="1"/>
  <c r="N1206" i="4"/>
  <c r="O1206" i="4"/>
  <c r="P1206" i="4" s="1"/>
  <c r="T1206" i="4" s="1"/>
  <c r="Q1206" i="4"/>
  <c r="R1206" i="4" s="1"/>
  <c r="S1206" i="4" s="1"/>
  <c r="N1207" i="4"/>
  <c r="O1207" i="4" s="1"/>
  <c r="P1207" i="4" s="1"/>
  <c r="Q1207" i="4"/>
  <c r="R1207" i="4"/>
  <c r="S1207" i="4" s="1"/>
  <c r="N1208" i="4"/>
  <c r="O1208" i="4"/>
  <c r="P1208" i="4" s="1"/>
  <c r="T1208" i="4" s="1"/>
  <c r="Q1208" i="4"/>
  <c r="R1208" i="4" s="1"/>
  <c r="S1208" i="4" s="1"/>
  <c r="N1209" i="4"/>
  <c r="O1209" i="4" s="1"/>
  <c r="P1209" i="4" s="1"/>
  <c r="Q1209" i="4"/>
  <c r="R1209" i="4"/>
  <c r="S1209" i="4" s="1"/>
  <c r="N1210" i="4"/>
  <c r="O1210" i="4"/>
  <c r="P1210" i="4" s="1"/>
  <c r="T1210" i="4" s="1"/>
  <c r="Q1210" i="4"/>
  <c r="R1210" i="4" s="1"/>
  <c r="S1210" i="4" s="1"/>
  <c r="N1211" i="4"/>
  <c r="O1211" i="4" s="1"/>
  <c r="P1211" i="4" s="1"/>
  <c r="Q1211" i="4"/>
  <c r="R1211" i="4"/>
  <c r="S1211" i="4" s="1"/>
  <c r="N1212" i="4"/>
  <c r="O1212" i="4"/>
  <c r="P1212" i="4" s="1"/>
  <c r="T1212" i="4" s="1"/>
  <c r="Q1212" i="4"/>
  <c r="R1212" i="4" s="1"/>
  <c r="S1212" i="4" s="1"/>
  <c r="N1213" i="4"/>
  <c r="O1213" i="4" s="1"/>
  <c r="P1213" i="4" s="1"/>
  <c r="Q1213" i="4"/>
  <c r="R1213" i="4"/>
  <c r="S1213" i="4" s="1"/>
  <c r="N1214" i="4"/>
  <c r="O1214" i="4"/>
  <c r="P1214" i="4" s="1"/>
  <c r="T1214" i="4" s="1"/>
  <c r="Q1214" i="4"/>
  <c r="R1214" i="4" s="1"/>
  <c r="S1214" i="4" s="1"/>
  <c r="N1215" i="4"/>
  <c r="O1215" i="4" s="1"/>
  <c r="P1215" i="4" s="1"/>
  <c r="Q1215" i="4"/>
  <c r="R1215" i="4"/>
  <c r="S1215" i="4" s="1"/>
  <c r="N1216" i="4"/>
  <c r="O1216" i="4"/>
  <c r="P1216" i="4" s="1"/>
  <c r="T1216" i="4" s="1"/>
  <c r="Q1216" i="4"/>
  <c r="R1216" i="4" s="1"/>
  <c r="S1216" i="4" s="1"/>
  <c r="N1217" i="4"/>
  <c r="O1217" i="4" s="1"/>
  <c r="P1217" i="4" s="1"/>
  <c r="Q1217" i="4"/>
  <c r="R1217" i="4"/>
  <c r="S1217" i="4" s="1"/>
  <c r="N1218" i="4"/>
  <c r="O1218" i="4"/>
  <c r="P1218" i="4" s="1"/>
  <c r="T1218" i="4" s="1"/>
  <c r="Q1218" i="4"/>
  <c r="R1218" i="4" s="1"/>
  <c r="S1218" i="4" s="1"/>
  <c r="N1219" i="4"/>
  <c r="O1219" i="4" s="1"/>
  <c r="P1219" i="4" s="1"/>
  <c r="Q1219" i="4"/>
  <c r="R1219" i="4"/>
  <c r="S1219" i="4" s="1"/>
  <c r="Q1196" i="4"/>
  <c r="R1196" i="4" s="1"/>
  <c r="O1196" i="4"/>
  <c r="P1196" i="4" s="1"/>
  <c r="N1196" i="4"/>
  <c r="N1172" i="4"/>
  <c r="O1172" i="4" s="1"/>
  <c r="P1172" i="4" s="1"/>
  <c r="Q1172" i="4"/>
  <c r="R1172" i="4"/>
  <c r="S1172" i="4" s="1"/>
  <c r="N1173" i="4"/>
  <c r="O1173" i="4"/>
  <c r="P1173" i="4" s="1"/>
  <c r="T1173" i="4" s="1"/>
  <c r="Q1173" i="4"/>
  <c r="R1173" i="4" s="1"/>
  <c r="S1173" i="4" s="1"/>
  <c r="N1174" i="4"/>
  <c r="O1174" i="4" s="1"/>
  <c r="P1174" i="4" s="1"/>
  <c r="Q1174" i="4"/>
  <c r="R1174" i="4"/>
  <c r="S1174" i="4" s="1"/>
  <c r="N1175" i="4"/>
  <c r="O1175" i="4"/>
  <c r="P1175" i="4" s="1"/>
  <c r="T1175" i="4" s="1"/>
  <c r="Q1175" i="4"/>
  <c r="R1175" i="4" s="1"/>
  <c r="S1175" i="4" s="1"/>
  <c r="N1176" i="4"/>
  <c r="O1176" i="4" s="1"/>
  <c r="P1176" i="4" s="1"/>
  <c r="Q1176" i="4"/>
  <c r="R1176" i="4"/>
  <c r="S1176" i="4" s="1"/>
  <c r="N1177" i="4"/>
  <c r="O1177" i="4"/>
  <c r="P1177" i="4" s="1"/>
  <c r="T1177" i="4" s="1"/>
  <c r="Q1177" i="4"/>
  <c r="R1177" i="4" s="1"/>
  <c r="S1177" i="4" s="1"/>
  <c r="N1178" i="4"/>
  <c r="O1178" i="4" s="1"/>
  <c r="P1178" i="4" s="1"/>
  <c r="Q1178" i="4"/>
  <c r="R1178" i="4"/>
  <c r="S1178" i="4" s="1"/>
  <c r="N1179" i="4"/>
  <c r="O1179" i="4"/>
  <c r="P1179" i="4" s="1"/>
  <c r="T1179" i="4" s="1"/>
  <c r="Q1179" i="4"/>
  <c r="R1179" i="4" s="1"/>
  <c r="S1179" i="4" s="1"/>
  <c r="N1180" i="4"/>
  <c r="O1180" i="4" s="1"/>
  <c r="P1180" i="4" s="1"/>
  <c r="Q1180" i="4"/>
  <c r="R1180" i="4"/>
  <c r="S1180" i="4" s="1"/>
  <c r="N1181" i="4"/>
  <c r="O1181" i="4"/>
  <c r="P1181" i="4" s="1"/>
  <c r="T1181" i="4" s="1"/>
  <c r="Q1181" i="4"/>
  <c r="R1181" i="4" s="1"/>
  <c r="S1181" i="4" s="1"/>
  <c r="N1182" i="4"/>
  <c r="O1182" i="4" s="1"/>
  <c r="P1182" i="4" s="1"/>
  <c r="Q1182" i="4"/>
  <c r="R1182" i="4"/>
  <c r="S1182" i="4" s="1"/>
  <c r="N1183" i="4"/>
  <c r="O1183" i="4"/>
  <c r="P1183" i="4" s="1"/>
  <c r="T1183" i="4" s="1"/>
  <c r="Q1183" i="4"/>
  <c r="R1183" i="4" s="1"/>
  <c r="S1183" i="4" s="1"/>
  <c r="N1184" i="4"/>
  <c r="O1184" i="4" s="1"/>
  <c r="P1184" i="4" s="1"/>
  <c r="Q1184" i="4"/>
  <c r="R1184" i="4"/>
  <c r="S1184" i="4" s="1"/>
  <c r="N1185" i="4"/>
  <c r="O1185" i="4"/>
  <c r="P1185" i="4" s="1"/>
  <c r="T1185" i="4" s="1"/>
  <c r="Q1185" i="4"/>
  <c r="R1185" i="4" s="1"/>
  <c r="S1185" i="4" s="1"/>
  <c r="N1186" i="4"/>
  <c r="O1186" i="4" s="1"/>
  <c r="P1186" i="4" s="1"/>
  <c r="Q1186" i="4"/>
  <c r="R1186" i="4"/>
  <c r="S1186" i="4" s="1"/>
  <c r="N1187" i="4"/>
  <c r="O1187" i="4"/>
  <c r="P1187" i="4" s="1"/>
  <c r="T1187" i="4" s="1"/>
  <c r="Q1187" i="4"/>
  <c r="R1187" i="4" s="1"/>
  <c r="S1187" i="4" s="1"/>
  <c r="N1188" i="4"/>
  <c r="O1188" i="4" s="1"/>
  <c r="P1188" i="4" s="1"/>
  <c r="Q1188" i="4"/>
  <c r="R1188" i="4"/>
  <c r="S1188" i="4" s="1"/>
  <c r="N1189" i="4"/>
  <c r="O1189" i="4"/>
  <c r="P1189" i="4" s="1"/>
  <c r="T1189" i="4" s="1"/>
  <c r="Q1189" i="4"/>
  <c r="R1189" i="4" s="1"/>
  <c r="S1189" i="4" s="1"/>
  <c r="N1190" i="4"/>
  <c r="O1190" i="4" s="1"/>
  <c r="P1190" i="4" s="1"/>
  <c r="Q1190" i="4"/>
  <c r="R1190" i="4"/>
  <c r="S1190" i="4" s="1"/>
  <c r="N1191" i="4"/>
  <c r="O1191" i="4"/>
  <c r="P1191" i="4" s="1"/>
  <c r="T1191" i="4" s="1"/>
  <c r="Q1191" i="4"/>
  <c r="R1191" i="4" s="1"/>
  <c r="S1191" i="4" s="1"/>
  <c r="N1192" i="4"/>
  <c r="O1192" i="4" s="1"/>
  <c r="P1192" i="4" s="1"/>
  <c r="Q1192" i="4"/>
  <c r="R1192" i="4"/>
  <c r="S1192" i="4" s="1"/>
  <c r="N1193" i="4"/>
  <c r="O1193" i="4"/>
  <c r="P1193" i="4" s="1"/>
  <c r="T1193" i="4" s="1"/>
  <c r="Q1193" i="4"/>
  <c r="R1193" i="4" s="1"/>
  <c r="S1193" i="4" s="1"/>
  <c r="N1194" i="4"/>
  <c r="O1194" i="4" s="1"/>
  <c r="P1194" i="4" s="1"/>
  <c r="Q1194" i="4"/>
  <c r="R1194" i="4"/>
  <c r="S1194" i="4" s="1"/>
  <c r="Q1171" i="4"/>
  <c r="R1171" i="4" s="1"/>
  <c r="O1171" i="4"/>
  <c r="P1171" i="4" s="1"/>
  <c r="N1171" i="4"/>
  <c r="N1147" i="4"/>
  <c r="O1147" i="4"/>
  <c r="P1147" i="4" s="1"/>
  <c r="T1147" i="4" s="1"/>
  <c r="Q1147" i="4"/>
  <c r="R1147" i="4" s="1"/>
  <c r="S1147" i="4" s="1"/>
  <c r="N1148" i="4"/>
  <c r="O1148" i="4" s="1"/>
  <c r="P1148" i="4" s="1"/>
  <c r="Q1148" i="4"/>
  <c r="R1148" i="4"/>
  <c r="S1148" i="4" s="1"/>
  <c r="N1149" i="4"/>
  <c r="O1149" i="4"/>
  <c r="P1149" i="4" s="1"/>
  <c r="T1149" i="4" s="1"/>
  <c r="Q1149" i="4"/>
  <c r="R1149" i="4" s="1"/>
  <c r="S1149" i="4" s="1"/>
  <c r="N1150" i="4"/>
  <c r="O1150" i="4" s="1"/>
  <c r="P1150" i="4" s="1"/>
  <c r="Q1150" i="4"/>
  <c r="R1150" i="4"/>
  <c r="S1150" i="4" s="1"/>
  <c r="N1151" i="4"/>
  <c r="O1151" i="4"/>
  <c r="P1151" i="4" s="1"/>
  <c r="T1151" i="4" s="1"/>
  <c r="Q1151" i="4"/>
  <c r="R1151" i="4" s="1"/>
  <c r="S1151" i="4" s="1"/>
  <c r="N1152" i="4"/>
  <c r="O1152" i="4" s="1"/>
  <c r="P1152" i="4" s="1"/>
  <c r="Q1152" i="4"/>
  <c r="R1152" i="4"/>
  <c r="S1152" i="4" s="1"/>
  <c r="N1153" i="4"/>
  <c r="O1153" i="4"/>
  <c r="P1153" i="4" s="1"/>
  <c r="T1153" i="4" s="1"/>
  <c r="Q1153" i="4"/>
  <c r="R1153" i="4" s="1"/>
  <c r="S1153" i="4" s="1"/>
  <c r="N1154" i="4"/>
  <c r="O1154" i="4" s="1"/>
  <c r="P1154" i="4" s="1"/>
  <c r="Q1154" i="4"/>
  <c r="R1154" i="4"/>
  <c r="S1154" i="4" s="1"/>
  <c r="N1155" i="4"/>
  <c r="O1155" i="4"/>
  <c r="P1155" i="4" s="1"/>
  <c r="T1155" i="4" s="1"/>
  <c r="Q1155" i="4"/>
  <c r="R1155" i="4" s="1"/>
  <c r="S1155" i="4" s="1"/>
  <c r="N1156" i="4"/>
  <c r="O1156" i="4" s="1"/>
  <c r="P1156" i="4" s="1"/>
  <c r="Q1156" i="4"/>
  <c r="R1156" i="4"/>
  <c r="S1156" i="4" s="1"/>
  <c r="N1157" i="4"/>
  <c r="O1157" i="4"/>
  <c r="P1157" i="4" s="1"/>
  <c r="T1157" i="4" s="1"/>
  <c r="Q1157" i="4"/>
  <c r="R1157" i="4" s="1"/>
  <c r="S1157" i="4" s="1"/>
  <c r="N1158" i="4"/>
  <c r="O1158" i="4" s="1"/>
  <c r="P1158" i="4" s="1"/>
  <c r="Q1158" i="4"/>
  <c r="R1158" i="4"/>
  <c r="S1158" i="4" s="1"/>
  <c r="N1159" i="4"/>
  <c r="O1159" i="4"/>
  <c r="P1159" i="4" s="1"/>
  <c r="T1159" i="4" s="1"/>
  <c r="Q1159" i="4"/>
  <c r="R1159" i="4" s="1"/>
  <c r="S1159" i="4" s="1"/>
  <c r="N1160" i="4"/>
  <c r="O1160" i="4" s="1"/>
  <c r="P1160" i="4" s="1"/>
  <c r="Q1160" i="4"/>
  <c r="R1160" i="4"/>
  <c r="S1160" i="4" s="1"/>
  <c r="N1161" i="4"/>
  <c r="O1161" i="4"/>
  <c r="P1161" i="4" s="1"/>
  <c r="T1161" i="4" s="1"/>
  <c r="Q1161" i="4"/>
  <c r="R1161" i="4" s="1"/>
  <c r="S1161" i="4" s="1"/>
  <c r="N1162" i="4"/>
  <c r="O1162" i="4" s="1"/>
  <c r="P1162" i="4" s="1"/>
  <c r="Q1162" i="4"/>
  <c r="R1162" i="4"/>
  <c r="S1162" i="4" s="1"/>
  <c r="N1163" i="4"/>
  <c r="O1163" i="4"/>
  <c r="P1163" i="4" s="1"/>
  <c r="T1163" i="4" s="1"/>
  <c r="Q1163" i="4"/>
  <c r="R1163" i="4" s="1"/>
  <c r="S1163" i="4" s="1"/>
  <c r="N1164" i="4"/>
  <c r="O1164" i="4" s="1"/>
  <c r="P1164" i="4" s="1"/>
  <c r="T1164" i="4" s="1"/>
  <c r="Q1164" i="4"/>
  <c r="R1164" i="4"/>
  <c r="S1164" i="4" s="1"/>
  <c r="N1165" i="4"/>
  <c r="O1165" i="4"/>
  <c r="P1165" i="4" s="1"/>
  <c r="Q1165" i="4"/>
  <c r="R1165" i="4" s="1"/>
  <c r="S1165" i="4" s="1"/>
  <c r="N1166" i="4"/>
  <c r="O1166" i="4" s="1"/>
  <c r="P1166" i="4" s="1"/>
  <c r="T1166" i="4" s="1"/>
  <c r="Q1166" i="4"/>
  <c r="R1166" i="4"/>
  <c r="S1166" i="4" s="1"/>
  <c r="N1167" i="4"/>
  <c r="O1167" i="4"/>
  <c r="P1167" i="4" s="1"/>
  <c r="Q1167" i="4"/>
  <c r="R1167" i="4" s="1"/>
  <c r="S1167" i="4"/>
  <c r="N1168" i="4"/>
  <c r="O1168" i="4" s="1"/>
  <c r="P1168" i="4"/>
  <c r="T1168" i="4" s="1"/>
  <c r="Q1168" i="4"/>
  <c r="R1168" i="4"/>
  <c r="S1168" i="4" s="1"/>
  <c r="N1169" i="4"/>
  <c r="O1169" i="4"/>
  <c r="P1169" i="4" s="1"/>
  <c r="Q1169" i="4"/>
  <c r="R1169" i="4" s="1"/>
  <c r="S1169" i="4" s="1"/>
  <c r="Q1146" i="4"/>
  <c r="R1146" i="4" s="1"/>
  <c r="O1146" i="4"/>
  <c r="P1146" i="4" s="1"/>
  <c r="N1146" i="4"/>
  <c r="N1122" i="4"/>
  <c r="O1122" i="4"/>
  <c r="P1122" i="4" s="1"/>
  <c r="T1122" i="4" s="1"/>
  <c r="Q1122" i="4"/>
  <c r="R1122" i="4" s="1"/>
  <c r="S1122" i="4" s="1"/>
  <c r="N1123" i="4"/>
  <c r="O1123" i="4" s="1"/>
  <c r="P1123" i="4" s="1"/>
  <c r="Q1123" i="4"/>
  <c r="R1123" i="4"/>
  <c r="S1123" i="4" s="1"/>
  <c r="N1124" i="4"/>
  <c r="O1124" i="4"/>
  <c r="P1124" i="4" s="1"/>
  <c r="T1124" i="4" s="1"/>
  <c r="Q1124" i="4"/>
  <c r="R1124" i="4" s="1"/>
  <c r="S1124" i="4" s="1"/>
  <c r="N1125" i="4"/>
  <c r="O1125" i="4" s="1"/>
  <c r="P1125" i="4" s="1"/>
  <c r="Q1125" i="4"/>
  <c r="R1125" i="4"/>
  <c r="S1125" i="4" s="1"/>
  <c r="N1126" i="4"/>
  <c r="O1126" i="4"/>
  <c r="P1126" i="4" s="1"/>
  <c r="T1126" i="4" s="1"/>
  <c r="Q1126" i="4"/>
  <c r="R1126" i="4" s="1"/>
  <c r="S1126" i="4" s="1"/>
  <c r="N1127" i="4"/>
  <c r="O1127" i="4" s="1"/>
  <c r="P1127" i="4" s="1"/>
  <c r="Q1127" i="4"/>
  <c r="R1127" i="4"/>
  <c r="S1127" i="4" s="1"/>
  <c r="N1128" i="4"/>
  <c r="O1128" i="4"/>
  <c r="P1128" i="4" s="1"/>
  <c r="T1128" i="4" s="1"/>
  <c r="Q1128" i="4"/>
  <c r="R1128" i="4" s="1"/>
  <c r="S1128" i="4" s="1"/>
  <c r="N1129" i="4"/>
  <c r="O1129" i="4" s="1"/>
  <c r="P1129" i="4" s="1"/>
  <c r="Q1129" i="4"/>
  <c r="R1129" i="4"/>
  <c r="S1129" i="4" s="1"/>
  <c r="N1130" i="4"/>
  <c r="O1130" i="4"/>
  <c r="P1130" i="4" s="1"/>
  <c r="T1130" i="4" s="1"/>
  <c r="Q1130" i="4"/>
  <c r="R1130" i="4" s="1"/>
  <c r="S1130" i="4" s="1"/>
  <c r="N1131" i="4"/>
  <c r="O1131" i="4" s="1"/>
  <c r="P1131" i="4" s="1"/>
  <c r="Q1131" i="4"/>
  <c r="R1131" i="4"/>
  <c r="S1131" i="4" s="1"/>
  <c r="N1132" i="4"/>
  <c r="O1132" i="4"/>
  <c r="P1132" i="4" s="1"/>
  <c r="T1132" i="4" s="1"/>
  <c r="Q1132" i="4"/>
  <c r="R1132" i="4" s="1"/>
  <c r="S1132" i="4" s="1"/>
  <c r="N1133" i="4"/>
  <c r="O1133" i="4" s="1"/>
  <c r="P1133" i="4" s="1"/>
  <c r="Q1133" i="4"/>
  <c r="R1133" i="4"/>
  <c r="S1133" i="4" s="1"/>
  <c r="N1134" i="4"/>
  <c r="O1134" i="4"/>
  <c r="P1134" i="4" s="1"/>
  <c r="T1134" i="4" s="1"/>
  <c r="Q1134" i="4"/>
  <c r="R1134" i="4" s="1"/>
  <c r="S1134" i="4" s="1"/>
  <c r="N1135" i="4"/>
  <c r="O1135" i="4" s="1"/>
  <c r="P1135" i="4" s="1"/>
  <c r="Q1135" i="4"/>
  <c r="R1135" i="4"/>
  <c r="S1135" i="4" s="1"/>
  <c r="N1136" i="4"/>
  <c r="O1136" i="4"/>
  <c r="P1136" i="4" s="1"/>
  <c r="T1136" i="4" s="1"/>
  <c r="Q1136" i="4"/>
  <c r="R1136" i="4" s="1"/>
  <c r="S1136" i="4" s="1"/>
  <c r="N1137" i="4"/>
  <c r="O1137" i="4" s="1"/>
  <c r="P1137" i="4" s="1"/>
  <c r="Q1137" i="4"/>
  <c r="R1137" i="4"/>
  <c r="S1137" i="4" s="1"/>
  <c r="N1138" i="4"/>
  <c r="O1138" i="4"/>
  <c r="P1138" i="4" s="1"/>
  <c r="T1138" i="4" s="1"/>
  <c r="Q1138" i="4"/>
  <c r="R1138" i="4" s="1"/>
  <c r="S1138" i="4" s="1"/>
  <c r="N1139" i="4"/>
  <c r="O1139" i="4" s="1"/>
  <c r="P1139" i="4" s="1"/>
  <c r="T1139" i="4" s="1"/>
  <c r="Q1139" i="4"/>
  <c r="R1139" i="4"/>
  <c r="S1139" i="4" s="1"/>
  <c r="N1140" i="4"/>
  <c r="O1140" i="4"/>
  <c r="P1140" i="4" s="1"/>
  <c r="Q1140" i="4"/>
  <c r="R1140" i="4" s="1"/>
  <c r="S1140" i="4" s="1"/>
  <c r="N1141" i="4"/>
  <c r="O1141" i="4" s="1"/>
  <c r="P1141" i="4" s="1"/>
  <c r="T1141" i="4" s="1"/>
  <c r="Q1141" i="4"/>
  <c r="R1141" i="4"/>
  <c r="S1141" i="4" s="1"/>
  <c r="N1142" i="4"/>
  <c r="O1142" i="4"/>
  <c r="P1142" i="4" s="1"/>
  <c r="Q1142" i="4"/>
  <c r="R1142" i="4" s="1"/>
  <c r="S1142" i="4"/>
  <c r="N1143" i="4"/>
  <c r="O1143" i="4" s="1"/>
  <c r="P1143" i="4"/>
  <c r="T1143" i="4" s="1"/>
  <c r="Q1143" i="4"/>
  <c r="R1143" i="4"/>
  <c r="S1143" i="4" s="1"/>
  <c r="N1144" i="4"/>
  <c r="O1144" i="4"/>
  <c r="P1144" i="4" s="1"/>
  <c r="Q1144" i="4"/>
  <c r="R1144" i="4" s="1"/>
  <c r="S1144" i="4" s="1"/>
  <c r="Q1121" i="4"/>
  <c r="R1121" i="4" s="1"/>
  <c r="O1121" i="4"/>
  <c r="P1121" i="4" s="1"/>
  <c r="N1121" i="4"/>
  <c r="N1097" i="4"/>
  <c r="O1097" i="4"/>
  <c r="P1097" i="4" s="1"/>
  <c r="Q1097" i="4"/>
  <c r="R1097" i="4" s="1"/>
  <c r="S1097" i="4" s="1"/>
  <c r="N1098" i="4"/>
  <c r="O1098" i="4" s="1"/>
  <c r="P1098" i="4" s="1"/>
  <c r="Q1098" i="4"/>
  <c r="R1098" i="4"/>
  <c r="S1098" i="4" s="1"/>
  <c r="N1099" i="4"/>
  <c r="O1099" i="4"/>
  <c r="P1099" i="4" s="1"/>
  <c r="Q1099" i="4"/>
  <c r="R1099" i="4" s="1"/>
  <c r="S1099" i="4" s="1"/>
  <c r="N1100" i="4"/>
  <c r="O1100" i="4" s="1"/>
  <c r="P1100" i="4" s="1"/>
  <c r="Q1100" i="4"/>
  <c r="R1100" i="4"/>
  <c r="S1100" i="4" s="1"/>
  <c r="N1101" i="4"/>
  <c r="O1101" i="4"/>
  <c r="P1101" i="4" s="1"/>
  <c r="Q1101" i="4"/>
  <c r="R1101" i="4" s="1"/>
  <c r="S1101" i="4" s="1"/>
  <c r="N1102" i="4"/>
  <c r="O1102" i="4" s="1"/>
  <c r="P1102" i="4" s="1"/>
  <c r="Q1102" i="4"/>
  <c r="R1102" i="4"/>
  <c r="S1102" i="4" s="1"/>
  <c r="N1103" i="4"/>
  <c r="O1103" i="4"/>
  <c r="P1103" i="4" s="1"/>
  <c r="Q1103" i="4"/>
  <c r="R1103" i="4" s="1"/>
  <c r="S1103" i="4" s="1"/>
  <c r="N1104" i="4"/>
  <c r="O1104" i="4" s="1"/>
  <c r="P1104" i="4" s="1"/>
  <c r="Q1104" i="4"/>
  <c r="R1104" i="4"/>
  <c r="S1104" i="4" s="1"/>
  <c r="N1105" i="4"/>
  <c r="O1105" i="4"/>
  <c r="P1105" i="4" s="1"/>
  <c r="Q1105" i="4"/>
  <c r="R1105" i="4" s="1"/>
  <c r="S1105" i="4" s="1"/>
  <c r="N1106" i="4"/>
  <c r="O1106" i="4" s="1"/>
  <c r="P1106" i="4" s="1"/>
  <c r="Q1106" i="4"/>
  <c r="R1106" i="4"/>
  <c r="S1106" i="4" s="1"/>
  <c r="N1107" i="4"/>
  <c r="O1107" i="4"/>
  <c r="P1107" i="4" s="1"/>
  <c r="Q1107" i="4"/>
  <c r="R1107" i="4" s="1"/>
  <c r="S1107" i="4" s="1"/>
  <c r="N1108" i="4"/>
  <c r="O1108" i="4" s="1"/>
  <c r="P1108" i="4" s="1"/>
  <c r="Q1108" i="4"/>
  <c r="R1108" i="4"/>
  <c r="S1108" i="4" s="1"/>
  <c r="N1109" i="4"/>
  <c r="O1109" i="4"/>
  <c r="P1109" i="4" s="1"/>
  <c r="Q1109" i="4"/>
  <c r="R1109" i="4" s="1"/>
  <c r="S1109" i="4" s="1"/>
  <c r="N1110" i="4"/>
  <c r="O1110" i="4" s="1"/>
  <c r="P1110" i="4" s="1"/>
  <c r="Q1110" i="4"/>
  <c r="R1110" i="4"/>
  <c r="S1110" i="4" s="1"/>
  <c r="N1111" i="4"/>
  <c r="O1111" i="4"/>
  <c r="P1111" i="4" s="1"/>
  <c r="Q1111" i="4"/>
  <c r="R1111" i="4" s="1"/>
  <c r="S1111" i="4" s="1"/>
  <c r="N1112" i="4"/>
  <c r="O1112" i="4" s="1"/>
  <c r="P1112" i="4" s="1"/>
  <c r="Q1112" i="4"/>
  <c r="R1112" i="4"/>
  <c r="S1112" i="4" s="1"/>
  <c r="N1113" i="4"/>
  <c r="O1113" i="4"/>
  <c r="P1113" i="4" s="1"/>
  <c r="Q1113" i="4"/>
  <c r="R1113" i="4" s="1"/>
  <c r="S1113" i="4" s="1"/>
  <c r="N1114" i="4"/>
  <c r="O1114" i="4" s="1"/>
  <c r="P1114" i="4" s="1"/>
  <c r="Q1114" i="4"/>
  <c r="R1114" i="4"/>
  <c r="S1114" i="4" s="1"/>
  <c r="T1114" i="4"/>
  <c r="N1115" i="4"/>
  <c r="O1115" i="4"/>
  <c r="P1115" i="4" s="1"/>
  <c r="Q1115" i="4"/>
  <c r="R1115" i="4" s="1"/>
  <c r="S1115" i="4"/>
  <c r="N1116" i="4"/>
  <c r="O1116" i="4" s="1"/>
  <c r="P1116" i="4"/>
  <c r="T1116" i="4" s="1"/>
  <c r="Q1116" i="4"/>
  <c r="R1116" i="4"/>
  <c r="S1116" i="4" s="1"/>
  <c r="N1117" i="4"/>
  <c r="O1117" i="4"/>
  <c r="P1117" i="4" s="1"/>
  <c r="Q1117" i="4"/>
  <c r="R1117" i="4" s="1"/>
  <c r="S1117" i="4" s="1"/>
  <c r="N1118" i="4"/>
  <c r="O1118" i="4" s="1"/>
  <c r="P1118" i="4" s="1"/>
  <c r="T1118" i="4" s="1"/>
  <c r="Q1118" i="4"/>
  <c r="R1118" i="4"/>
  <c r="S1118" i="4" s="1"/>
  <c r="N1119" i="4"/>
  <c r="O1119" i="4"/>
  <c r="P1119" i="4" s="1"/>
  <c r="Q1119" i="4"/>
  <c r="R1119" i="4" s="1"/>
  <c r="S1119" i="4"/>
  <c r="Q1096" i="4"/>
  <c r="R1096" i="4" s="1"/>
  <c r="O1096" i="4"/>
  <c r="P1096" i="4" s="1"/>
  <c r="N1096" i="4"/>
  <c r="N1072" i="4"/>
  <c r="O1072" i="4"/>
  <c r="P1072" i="4" s="1"/>
  <c r="Q1072" i="4"/>
  <c r="R1072" i="4" s="1"/>
  <c r="S1072" i="4" s="1"/>
  <c r="N1073" i="4"/>
  <c r="O1073" i="4" s="1"/>
  <c r="P1073" i="4" s="1"/>
  <c r="Q1073" i="4"/>
  <c r="R1073" i="4"/>
  <c r="S1073" i="4" s="1"/>
  <c r="N1074" i="4"/>
  <c r="O1074" i="4"/>
  <c r="P1074" i="4" s="1"/>
  <c r="Q1074" i="4"/>
  <c r="R1074" i="4" s="1"/>
  <c r="S1074" i="4" s="1"/>
  <c r="N1075" i="4"/>
  <c r="O1075" i="4" s="1"/>
  <c r="P1075" i="4" s="1"/>
  <c r="Q1075" i="4"/>
  <c r="R1075" i="4"/>
  <c r="S1075" i="4" s="1"/>
  <c r="N1076" i="4"/>
  <c r="O1076" i="4"/>
  <c r="P1076" i="4" s="1"/>
  <c r="Q1076" i="4"/>
  <c r="R1076" i="4" s="1"/>
  <c r="S1076" i="4" s="1"/>
  <c r="N1077" i="4"/>
  <c r="O1077" i="4" s="1"/>
  <c r="P1077" i="4" s="1"/>
  <c r="Q1077" i="4"/>
  <c r="R1077" i="4"/>
  <c r="S1077" i="4" s="1"/>
  <c r="N1078" i="4"/>
  <c r="O1078" i="4"/>
  <c r="P1078" i="4" s="1"/>
  <c r="Q1078" i="4"/>
  <c r="R1078" i="4" s="1"/>
  <c r="S1078" i="4" s="1"/>
  <c r="N1079" i="4"/>
  <c r="O1079" i="4" s="1"/>
  <c r="P1079" i="4" s="1"/>
  <c r="Q1079" i="4"/>
  <c r="R1079" i="4"/>
  <c r="S1079" i="4" s="1"/>
  <c r="N1080" i="4"/>
  <c r="O1080" i="4"/>
  <c r="P1080" i="4" s="1"/>
  <c r="Q1080" i="4"/>
  <c r="R1080" i="4" s="1"/>
  <c r="S1080" i="4" s="1"/>
  <c r="N1081" i="4"/>
  <c r="O1081" i="4" s="1"/>
  <c r="P1081" i="4" s="1"/>
  <c r="Q1081" i="4"/>
  <c r="R1081" i="4"/>
  <c r="S1081" i="4" s="1"/>
  <c r="N1082" i="4"/>
  <c r="O1082" i="4"/>
  <c r="P1082" i="4" s="1"/>
  <c r="Q1082" i="4"/>
  <c r="R1082" i="4" s="1"/>
  <c r="S1082" i="4" s="1"/>
  <c r="N1083" i="4"/>
  <c r="O1083" i="4" s="1"/>
  <c r="P1083" i="4" s="1"/>
  <c r="Q1083" i="4"/>
  <c r="R1083" i="4"/>
  <c r="S1083" i="4" s="1"/>
  <c r="N1084" i="4"/>
  <c r="O1084" i="4"/>
  <c r="P1084" i="4" s="1"/>
  <c r="Q1084" i="4"/>
  <c r="R1084" i="4" s="1"/>
  <c r="S1084" i="4" s="1"/>
  <c r="N1085" i="4"/>
  <c r="O1085" i="4" s="1"/>
  <c r="P1085" i="4" s="1"/>
  <c r="Q1085" i="4"/>
  <c r="R1085" i="4"/>
  <c r="S1085" i="4" s="1"/>
  <c r="N1086" i="4"/>
  <c r="O1086" i="4"/>
  <c r="P1086" i="4" s="1"/>
  <c r="Q1086" i="4"/>
  <c r="R1086" i="4" s="1"/>
  <c r="S1086" i="4" s="1"/>
  <c r="N1087" i="4"/>
  <c r="O1087" i="4" s="1"/>
  <c r="P1087" i="4" s="1"/>
  <c r="Q1087" i="4"/>
  <c r="R1087" i="4"/>
  <c r="S1087" i="4" s="1"/>
  <c r="N1088" i="4"/>
  <c r="O1088" i="4"/>
  <c r="P1088" i="4" s="1"/>
  <c r="Q1088" i="4"/>
  <c r="R1088" i="4" s="1"/>
  <c r="S1088" i="4" s="1"/>
  <c r="N1089" i="4"/>
  <c r="O1089" i="4" s="1"/>
  <c r="P1089" i="4" s="1"/>
  <c r="Q1089" i="4"/>
  <c r="R1089" i="4"/>
  <c r="S1089" i="4" s="1"/>
  <c r="T1089" i="4"/>
  <c r="N1090" i="4"/>
  <c r="O1090" i="4"/>
  <c r="P1090" i="4" s="1"/>
  <c r="Q1090" i="4"/>
  <c r="R1090" i="4" s="1"/>
  <c r="S1090" i="4"/>
  <c r="N1091" i="4"/>
  <c r="O1091" i="4" s="1"/>
  <c r="P1091" i="4"/>
  <c r="T1091" i="4" s="1"/>
  <c r="Q1091" i="4"/>
  <c r="R1091" i="4"/>
  <c r="S1091" i="4" s="1"/>
  <c r="N1092" i="4"/>
  <c r="O1092" i="4"/>
  <c r="P1092" i="4" s="1"/>
  <c r="Q1092" i="4"/>
  <c r="R1092" i="4" s="1"/>
  <c r="S1092" i="4" s="1"/>
  <c r="N1093" i="4"/>
  <c r="O1093" i="4" s="1"/>
  <c r="P1093" i="4" s="1"/>
  <c r="T1093" i="4" s="1"/>
  <c r="Q1093" i="4"/>
  <c r="R1093" i="4"/>
  <c r="S1093" i="4" s="1"/>
  <c r="N1094" i="4"/>
  <c r="O1094" i="4"/>
  <c r="P1094" i="4" s="1"/>
  <c r="Q1094" i="4"/>
  <c r="R1094" i="4" s="1"/>
  <c r="S1094" i="4"/>
  <c r="R1071" i="4"/>
  <c r="S1071" i="4" s="1"/>
  <c r="Q1071" i="4"/>
  <c r="N1071" i="4"/>
  <c r="O1071" i="4" s="1"/>
  <c r="N1047" i="4"/>
  <c r="O1047" i="4" s="1"/>
  <c r="P1047" i="4" s="1"/>
  <c r="Q1047" i="4"/>
  <c r="R1047" i="4"/>
  <c r="S1047" i="4" s="1"/>
  <c r="N1048" i="4"/>
  <c r="O1048" i="4"/>
  <c r="P1048" i="4" s="1"/>
  <c r="T1048" i="4" s="1"/>
  <c r="Q1048" i="4"/>
  <c r="R1048" i="4" s="1"/>
  <c r="S1048" i="4" s="1"/>
  <c r="N1049" i="4"/>
  <c r="O1049" i="4" s="1"/>
  <c r="P1049" i="4" s="1"/>
  <c r="Q1049" i="4"/>
  <c r="R1049" i="4"/>
  <c r="S1049" i="4" s="1"/>
  <c r="N1050" i="4"/>
  <c r="O1050" i="4"/>
  <c r="P1050" i="4" s="1"/>
  <c r="T1050" i="4" s="1"/>
  <c r="Q1050" i="4"/>
  <c r="R1050" i="4" s="1"/>
  <c r="S1050" i="4" s="1"/>
  <c r="N1051" i="4"/>
  <c r="O1051" i="4" s="1"/>
  <c r="P1051" i="4" s="1"/>
  <c r="Q1051" i="4"/>
  <c r="R1051" i="4"/>
  <c r="S1051" i="4" s="1"/>
  <c r="N1052" i="4"/>
  <c r="O1052" i="4"/>
  <c r="P1052" i="4" s="1"/>
  <c r="T1052" i="4" s="1"/>
  <c r="Q1052" i="4"/>
  <c r="R1052" i="4" s="1"/>
  <c r="S1052" i="4" s="1"/>
  <c r="N1053" i="4"/>
  <c r="O1053" i="4" s="1"/>
  <c r="P1053" i="4" s="1"/>
  <c r="Q1053" i="4"/>
  <c r="R1053" i="4"/>
  <c r="S1053" i="4" s="1"/>
  <c r="N1054" i="4"/>
  <c r="O1054" i="4"/>
  <c r="P1054" i="4" s="1"/>
  <c r="T1054" i="4" s="1"/>
  <c r="Q1054" i="4"/>
  <c r="R1054" i="4" s="1"/>
  <c r="S1054" i="4" s="1"/>
  <c r="N1055" i="4"/>
  <c r="O1055" i="4" s="1"/>
  <c r="P1055" i="4" s="1"/>
  <c r="Q1055" i="4"/>
  <c r="R1055" i="4"/>
  <c r="S1055" i="4" s="1"/>
  <c r="N1056" i="4"/>
  <c r="O1056" i="4"/>
  <c r="P1056" i="4" s="1"/>
  <c r="T1056" i="4" s="1"/>
  <c r="Q1056" i="4"/>
  <c r="R1056" i="4" s="1"/>
  <c r="S1056" i="4" s="1"/>
  <c r="N1057" i="4"/>
  <c r="O1057" i="4" s="1"/>
  <c r="P1057" i="4" s="1"/>
  <c r="Q1057" i="4"/>
  <c r="R1057" i="4"/>
  <c r="S1057" i="4" s="1"/>
  <c r="N1058" i="4"/>
  <c r="O1058" i="4"/>
  <c r="P1058" i="4" s="1"/>
  <c r="T1058" i="4" s="1"/>
  <c r="Q1058" i="4"/>
  <c r="R1058" i="4" s="1"/>
  <c r="S1058" i="4" s="1"/>
  <c r="N1059" i="4"/>
  <c r="O1059" i="4" s="1"/>
  <c r="P1059" i="4" s="1"/>
  <c r="Q1059" i="4"/>
  <c r="R1059" i="4"/>
  <c r="S1059" i="4" s="1"/>
  <c r="N1060" i="4"/>
  <c r="O1060" i="4"/>
  <c r="P1060" i="4" s="1"/>
  <c r="T1060" i="4" s="1"/>
  <c r="Q1060" i="4"/>
  <c r="R1060" i="4" s="1"/>
  <c r="S1060" i="4" s="1"/>
  <c r="N1061" i="4"/>
  <c r="O1061" i="4" s="1"/>
  <c r="P1061" i="4" s="1"/>
  <c r="Q1061" i="4"/>
  <c r="R1061" i="4"/>
  <c r="S1061" i="4" s="1"/>
  <c r="N1062" i="4"/>
  <c r="O1062" i="4"/>
  <c r="P1062" i="4" s="1"/>
  <c r="T1062" i="4" s="1"/>
  <c r="Q1062" i="4"/>
  <c r="R1062" i="4" s="1"/>
  <c r="S1062" i="4" s="1"/>
  <c r="N1063" i="4"/>
  <c r="O1063" i="4" s="1"/>
  <c r="P1063" i="4" s="1"/>
  <c r="T1063" i="4" s="1"/>
  <c r="Q1063" i="4"/>
  <c r="R1063" i="4"/>
  <c r="S1063" i="4" s="1"/>
  <c r="N1064" i="4"/>
  <c r="O1064" i="4"/>
  <c r="P1064" i="4" s="1"/>
  <c r="Q1064" i="4"/>
  <c r="R1064" i="4" s="1"/>
  <c r="S1064" i="4" s="1"/>
  <c r="N1065" i="4"/>
  <c r="O1065" i="4" s="1"/>
  <c r="P1065" i="4" s="1"/>
  <c r="T1065" i="4" s="1"/>
  <c r="Q1065" i="4"/>
  <c r="R1065" i="4"/>
  <c r="S1065" i="4" s="1"/>
  <c r="N1066" i="4"/>
  <c r="O1066" i="4"/>
  <c r="P1066" i="4" s="1"/>
  <c r="Q1066" i="4"/>
  <c r="R1066" i="4" s="1"/>
  <c r="S1066" i="4"/>
  <c r="N1067" i="4"/>
  <c r="O1067" i="4" s="1"/>
  <c r="P1067" i="4"/>
  <c r="T1067" i="4" s="1"/>
  <c r="Q1067" i="4"/>
  <c r="R1067" i="4"/>
  <c r="S1067" i="4" s="1"/>
  <c r="N1068" i="4"/>
  <c r="O1068" i="4"/>
  <c r="P1068" i="4" s="1"/>
  <c r="Q1068" i="4"/>
  <c r="R1068" i="4" s="1"/>
  <c r="S1068" i="4" s="1"/>
  <c r="N1069" i="4"/>
  <c r="O1069" i="4" s="1"/>
  <c r="P1069" i="4" s="1"/>
  <c r="T1069" i="4" s="1"/>
  <c r="Q1069" i="4"/>
  <c r="R1069" i="4"/>
  <c r="S1069" i="4" s="1"/>
  <c r="R1046" i="4"/>
  <c r="S1046" i="4" s="1"/>
  <c r="Q1046" i="4"/>
  <c r="N1046" i="4"/>
  <c r="O1046" i="4" s="1"/>
  <c r="N1022" i="4"/>
  <c r="O1022" i="4" s="1"/>
  <c r="P1022" i="4" s="1"/>
  <c r="Q1022" i="4"/>
  <c r="R1022" i="4"/>
  <c r="S1022" i="4" s="1"/>
  <c r="N1023" i="4"/>
  <c r="O1023" i="4"/>
  <c r="P1023" i="4" s="1"/>
  <c r="T1023" i="4" s="1"/>
  <c r="Q1023" i="4"/>
  <c r="R1023" i="4" s="1"/>
  <c r="S1023" i="4" s="1"/>
  <c r="N1024" i="4"/>
  <c r="O1024" i="4" s="1"/>
  <c r="P1024" i="4" s="1"/>
  <c r="Q1024" i="4"/>
  <c r="R1024" i="4"/>
  <c r="S1024" i="4" s="1"/>
  <c r="N1025" i="4"/>
  <c r="O1025" i="4"/>
  <c r="P1025" i="4" s="1"/>
  <c r="T1025" i="4" s="1"/>
  <c r="Q1025" i="4"/>
  <c r="R1025" i="4" s="1"/>
  <c r="S1025" i="4" s="1"/>
  <c r="N1026" i="4"/>
  <c r="O1026" i="4" s="1"/>
  <c r="P1026" i="4" s="1"/>
  <c r="Q1026" i="4"/>
  <c r="R1026" i="4"/>
  <c r="S1026" i="4" s="1"/>
  <c r="N1027" i="4"/>
  <c r="O1027" i="4"/>
  <c r="P1027" i="4" s="1"/>
  <c r="T1027" i="4" s="1"/>
  <c r="Q1027" i="4"/>
  <c r="R1027" i="4" s="1"/>
  <c r="S1027" i="4" s="1"/>
  <c r="N1028" i="4"/>
  <c r="O1028" i="4" s="1"/>
  <c r="P1028" i="4" s="1"/>
  <c r="Q1028" i="4"/>
  <c r="R1028" i="4"/>
  <c r="S1028" i="4" s="1"/>
  <c r="N1029" i="4"/>
  <c r="O1029" i="4"/>
  <c r="P1029" i="4" s="1"/>
  <c r="T1029" i="4" s="1"/>
  <c r="Q1029" i="4"/>
  <c r="R1029" i="4" s="1"/>
  <c r="S1029" i="4" s="1"/>
  <c r="N1030" i="4"/>
  <c r="O1030" i="4" s="1"/>
  <c r="P1030" i="4" s="1"/>
  <c r="Q1030" i="4"/>
  <c r="R1030" i="4"/>
  <c r="S1030" i="4" s="1"/>
  <c r="N1031" i="4"/>
  <c r="O1031" i="4"/>
  <c r="P1031" i="4" s="1"/>
  <c r="T1031" i="4" s="1"/>
  <c r="Q1031" i="4"/>
  <c r="R1031" i="4" s="1"/>
  <c r="S1031" i="4" s="1"/>
  <c r="N1032" i="4"/>
  <c r="O1032" i="4" s="1"/>
  <c r="P1032" i="4" s="1"/>
  <c r="Q1032" i="4"/>
  <c r="R1032" i="4"/>
  <c r="S1032" i="4" s="1"/>
  <c r="N1033" i="4"/>
  <c r="O1033" i="4"/>
  <c r="P1033" i="4" s="1"/>
  <c r="T1033" i="4" s="1"/>
  <c r="Q1033" i="4"/>
  <c r="R1033" i="4" s="1"/>
  <c r="S1033" i="4" s="1"/>
  <c r="N1034" i="4"/>
  <c r="O1034" i="4" s="1"/>
  <c r="P1034" i="4" s="1"/>
  <c r="Q1034" i="4"/>
  <c r="R1034" i="4"/>
  <c r="S1034" i="4" s="1"/>
  <c r="N1035" i="4"/>
  <c r="O1035" i="4"/>
  <c r="P1035" i="4" s="1"/>
  <c r="T1035" i="4" s="1"/>
  <c r="Q1035" i="4"/>
  <c r="R1035" i="4" s="1"/>
  <c r="S1035" i="4" s="1"/>
  <c r="N1036" i="4"/>
  <c r="O1036" i="4" s="1"/>
  <c r="P1036" i="4" s="1"/>
  <c r="Q1036" i="4"/>
  <c r="R1036" i="4"/>
  <c r="S1036" i="4" s="1"/>
  <c r="N1037" i="4"/>
  <c r="O1037" i="4"/>
  <c r="P1037" i="4" s="1"/>
  <c r="T1037" i="4" s="1"/>
  <c r="Q1037" i="4"/>
  <c r="R1037" i="4" s="1"/>
  <c r="S1037" i="4" s="1"/>
  <c r="N1038" i="4"/>
  <c r="O1038" i="4" s="1"/>
  <c r="P1038" i="4" s="1"/>
  <c r="Q1038" i="4"/>
  <c r="R1038" i="4"/>
  <c r="S1038" i="4" s="1"/>
  <c r="N1039" i="4"/>
  <c r="O1039" i="4"/>
  <c r="P1039" i="4" s="1"/>
  <c r="T1039" i="4" s="1"/>
  <c r="Q1039" i="4"/>
  <c r="R1039" i="4" s="1"/>
  <c r="S1039" i="4" s="1"/>
  <c r="N1040" i="4"/>
  <c r="O1040" i="4" s="1"/>
  <c r="P1040" i="4" s="1"/>
  <c r="T1040" i="4" s="1"/>
  <c r="Q1040" i="4"/>
  <c r="R1040" i="4"/>
  <c r="S1040" i="4" s="1"/>
  <c r="N1041" i="4"/>
  <c r="O1041" i="4"/>
  <c r="P1041" i="4" s="1"/>
  <c r="Q1041" i="4"/>
  <c r="R1041" i="4" s="1"/>
  <c r="S1041" i="4"/>
  <c r="N1042" i="4"/>
  <c r="O1042" i="4" s="1"/>
  <c r="P1042" i="4"/>
  <c r="T1042" i="4" s="1"/>
  <c r="Q1042" i="4"/>
  <c r="R1042" i="4"/>
  <c r="S1042" i="4" s="1"/>
  <c r="N1043" i="4"/>
  <c r="O1043" i="4"/>
  <c r="P1043" i="4" s="1"/>
  <c r="Q1043" i="4"/>
  <c r="R1043" i="4" s="1"/>
  <c r="S1043" i="4" s="1"/>
  <c r="N1044" i="4"/>
  <c r="O1044" i="4" s="1"/>
  <c r="P1044" i="4" s="1"/>
  <c r="T1044" i="4" s="1"/>
  <c r="Q1044" i="4"/>
  <c r="R1044" i="4"/>
  <c r="S1044" i="4" s="1"/>
  <c r="R1021" i="4"/>
  <c r="S1021" i="4" s="1"/>
  <c r="Q1021" i="4"/>
  <c r="N1021" i="4"/>
  <c r="O1021" i="4" s="1"/>
  <c r="N997" i="4"/>
  <c r="O997" i="4"/>
  <c r="P997" i="4" s="1"/>
  <c r="T997" i="4" s="1"/>
  <c r="Q997" i="4"/>
  <c r="R997" i="4" s="1"/>
  <c r="S997" i="4" s="1"/>
  <c r="N998" i="4"/>
  <c r="O998" i="4" s="1"/>
  <c r="P998" i="4" s="1"/>
  <c r="Q998" i="4"/>
  <c r="R998" i="4"/>
  <c r="S998" i="4" s="1"/>
  <c r="N999" i="4"/>
  <c r="O999" i="4"/>
  <c r="P999" i="4" s="1"/>
  <c r="T999" i="4" s="1"/>
  <c r="Q999" i="4"/>
  <c r="R999" i="4" s="1"/>
  <c r="S999" i="4" s="1"/>
  <c r="N1000" i="4"/>
  <c r="O1000" i="4" s="1"/>
  <c r="P1000" i="4" s="1"/>
  <c r="Q1000" i="4"/>
  <c r="R1000" i="4"/>
  <c r="S1000" i="4" s="1"/>
  <c r="N1001" i="4"/>
  <c r="O1001" i="4"/>
  <c r="P1001" i="4" s="1"/>
  <c r="T1001" i="4" s="1"/>
  <c r="Q1001" i="4"/>
  <c r="R1001" i="4" s="1"/>
  <c r="S1001" i="4" s="1"/>
  <c r="N1002" i="4"/>
  <c r="O1002" i="4" s="1"/>
  <c r="P1002" i="4" s="1"/>
  <c r="Q1002" i="4"/>
  <c r="R1002" i="4"/>
  <c r="S1002" i="4" s="1"/>
  <c r="N1003" i="4"/>
  <c r="O1003" i="4"/>
  <c r="P1003" i="4" s="1"/>
  <c r="T1003" i="4" s="1"/>
  <c r="Q1003" i="4"/>
  <c r="R1003" i="4" s="1"/>
  <c r="S1003" i="4" s="1"/>
  <c r="N1004" i="4"/>
  <c r="O1004" i="4" s="1"/>
  <c r="P1004" i="4" s="1"/>
  <c r="Q1004" i="4"/>
  <c r="R1004" i="4"/>
  <c r="S1004" i="4" s="1"/>
  <c r="N1005" i="4"/>
  <c r="O1005" i="4"/>
  <c r="P1005" i="4" s="1"/>
  <c r="T1005" i="4" s="1"/>
  <c r="Q1005" i="4"/>
  <c r="R1005" i="4" s="1"/>
  <c r="S1005" i="4" s="1"/>
  <c r="N1006" i="4"/>
  <c r="O1006" i="4" s="1"/>
  <c r="P1006" i="4" s="1"/>
  <c r="Q1006" i="4"/>
  <c r="R1006" i="4"/>
  <c r="S1006" i="4" s="1"/>
  <c r="N1007" i="4"/>
  <c r="O1007" i="4"/>
  <c r="P1007" i="4" s="1"/>
  <c r="T1007" i="4" s="1"/>
  <c r="Q1007" i="4"/>
  <c r="R1007" i="4" s="1"/>
  <c r="S1007" i="4" s="1"/>
  <c r="N1008" i="4"/>
  <c r="O1008" i="4" s="1"/>
  <c r="P1008" i="4" s="1"/>
  <c r="Q1008" i="4"/>
  <c r="R1008" i="4"/>
  <c r="S1008" i="4" s="1"/>
  <c r="N1009" i="4"/>
  <c r="O1009" i="4"/>
  <c r="P1009" i="4" s="1"/>
  <c r="T1009" i="4" s="1"/>
  <c r="Q1009" i="4"/>
  <c r="R1009" i="4" s="1"/>
  <c r="S1009" i="4" s="1"/>
  <c r="N1010" i="4"/>
  <c r="O1010" i="4" s="1"/>
  <c r="P1010" i="4" s="1"/>
  <c r="Q1010" i="4"/>
  <c r="R1010" i="4"/>
  <c r="S1010" i="4" s="1"/>
  <c r="N1011" i="4"/>
  <c r="O1011" i="4"/>
  <c r="P1011" i="4" s="1"/>
  <c r="T1011" i="4" s="1"/>
  <c r="Q1011" i="4"/>
  <c r="R1011" i="4" s="1"/>
  <c r="S1011" i="4" s="1"/>
  <c r="N1012" i="4"/>
  <c r="O1012" i="4" s="1"/>
  <c r="P1012" i="4" s="1"/>
  <c r="Q1012" i="4"/>
  <c r="R1012" i="4"/>
  <c r="S1012" i="4" s="1"/>
  <c r="N1013" i="4"/>
  <c r="O1013" i="4"/>
  <c r="P1013" i="4" s="1"/>
  <c r="T1013" i="4" s="1"/>
  <c r="Q1013" i="4"/>
  <c r="R1013" i="4" s="1"/>
  <c r="S1013" i="4" s="1"/>
  <c r="N1014" i="4"/>
  <c r="O1014" i="4" s="1"/>
  <c r="P1014" i="4" s="1"/>
  <c r="T1014" i="4" s="1"/>
  <c r="Q1014" i="4"/>
  <c r="R1014" i="4"/>
  <c r="S1014" i="4" s="1"/>
  <c r="N1015" i="4"/>
  <c r="O1015" i="4"/>
  <c r="P1015" i="4" s="1"/>
  <c r="Q1015" i="4"/>
  <c r="R1015" i="4" s="1"/>
  <c r="S1015" i="4" s="1"/>
  <c r="N1016" i="4"/>
  <c r="O1016" i="4" s="1"/>
  <c r="P1016" i="4" s="1"/>
  <c r="T1016" i="4" s="1"/>
  <c r="Q1016" i="4"/>
  <c r="R1016" i="4"/>
  <c r="S1016" i="4" s="1"/>
  <c r="N1017" i="4"/>
  <c r="O1017" i="4"/>
  <c r="P1017" i="4" s="1"/>
  <c r="Q1017" i="4"/>
  <c r="R1017" i="4" s="1"/>
  <c r="S1017" i="4"/>
  <c r="N1018" i="4"/>
  <c r="O1018" i="4" s="1"/>
  <c r="P1018" i="4"/>
  <c r="T1018" i="4" s="1"/>
  <c r="Q1018" i="4"/>
  <c r="R1018" i="4"/>
  <c r="S1018" i="4" s="1"/>
  <c r="N1019" i="4"/>
  <c r="O1019" i="4"/>
  <c r="P1019" i="4" s="1"/>
  <c r="Q1019" i="4"/>
  <c r="R1019" i="4" s="1"/>
  <c r="S1019" i="4" s="1"/>
  <c r="Q996" i="4"/>
  <c r="R996" i="4" s="1"/>
  <c r="O996" i="4"/>
  <c r="P996" i="4" s="1"/>
  <c r="N996" i="4"/>
  <c r="N972" i="4"/>
  <c r="O972" i="4"/>
  <c r="P972" i="4" s="1"/>
  <c r="T972" i="4" s="1"/>
  <c r="Q972" i="4"/>
  <c r="R972" i="4" s="1"/>
  <c r="S972" i="4" s="1"/>
  <c r="N973" i="4"/>
  <c r="O973" i="4" s="1"/>
  <c r="P973" i="4" s="1"/>
  <c r="Q973" i="4"/>
  <c r="R973" i="4"/>
  <c r="S973" i="4" s="1"/>
  <c r="N974" i="4"/>
  <c r="O974" i="4"/>
  <c r="P974" i="4" s="1"/>
  <c r="T974" i="4" s="1"/>
  <c r="Q974" i="4"/>
  <c r="R974" i="4" s="1"/>
  <c r="S974" i="4" s="1"/>
  <c r="N975" i="4"/>
  <c r="O975" i="4" s="1"/>
  <c r="P975" i="4" s="1"/>
  <c r="Q975" i="4"/>
  <c r="R975" i="4"/>
  <c r="S975" i="4" s="1"/>
  <c r="N976" i="4"/>
  <c r="O976" i="4"/>
  <c r="P976" i="4" s="1"/>
  <c r="T976" i="4" s="1"/>
  <c r="Q976" i="4"/>
  <c r="R976" i="4" s="1"/>
  <c r="S976" i="4" s="1"/>
  <c r="N977" i="4"/>
  <c r="O977" i="4" s="1"/>
  <c r="P977" i="4" s="1"/>
  <c r="Q977" i="4"/>
  <c r="R977" i="4"/>
  <c r="S977" i="4" s="1"/>
  <c r="N978" i="4"/>
  <c r="O978" i="4"/>
  <c r="P978" i="4" s="1"/>
  <c r="T978" i="4" s="1"/>
  <c r="Q978" i="4"/>
  <c r="R978" i="4" s="1"/>
  <c r="S978" i="4" s="1"/>
  <c r="N979" i="4"/>
  <c r="O979" i="4" s="1"/>
  <c r="P979" i="4" s="1"/>
  <c r="Q979" i="4"/>
  <c r="R979" i="4"/>
  <c r="S979" i="4" s="1"/>
  <c r="N980" i="4"/>
  <c r="O980" i="4"/>
  <c r="P980" i="4" s="1"/>
  <c r="T980" i="4" s="1"/>
  <c r="Q980" i="4"/>
  <c r="R980" i="4" s="1"/>
  <c r="S980" i="4" s="1"/>
  <c r="N981" i="4"/>
  <c r="O981" i="4" s="1"/>
  <c r="P981" i="4" s="1"/>
  <c r="Q981" i="4"/>
  <c r="R981" i="4"/>
  <c r="S981" i="4" s="1"/>
  <c r="N982" i="4"/>
  <c r="O982" i="4"/>
  <c r="P982" i="4" s="1"/>
  <c r="T982" i="4" s="1"/>
  <c r="Q982" i="4"/>
  <c r="R982" i="4" s="1"/>
  <c r="S982" i="4" s="1"/>
  <c r="N983" i="4"/>
  <c r="O983" i="4" s="1"/>
  <c r="P983" i="4" s="1"/>
  <c r="Q983" i="4"/>
  <c r="R983" i="4"/>
  <c r="S983" i="4" s="1"/>
  <c r="N984" i="4"/>
  <c r="O984" i="4"/>
  <c r="P984" i="4" s="1"/>
  <c r="T984" i="4" s="1"/>
  <c r="Q984" i="4"/>
  <c r="R984" i="4" s="1"/>
  <c r="S984" i="4" s="1"/>
  <c r="N985" i="4"/>
  <c r="O985" i="4" s="1"/>
  <c r="P985" i="4" s="1"/>
  <c r="Q985" i="4"/>
  <c r="R985" i="4"/>
  <c r="S985" i="4" s="1"/>
  <c r="N986" i="4"/>
  <c r="O986" i="4"/>
  <c r="P986" i="4" s="1"/>
  <c r="T986" i="4" s="1"/>
  <c r="Q986" i="4"/>
  <c r="R986" i="4" s="1"/>
  <c r="S986" i="4" s="1"/>
  <c r="N987" i="4"/>
  <c r="O987" i="4" s="1"/>
  <c r="P987" i="4" s="1"/>
  <c r="Q987" i="4"/>
  <c r="R987" i="4"/>
  <c r="S987" i="4" s="1"/>
  <c r="N988" i="4"/>
  <c r="O988" i="4"/>
  <c r="P988" i="4" s="1"/>
  <c r="T988" i="4" s="1"/>
  <c r="Q988" i="4"/>
  <c r="R988" i="4" s="1"/>
  <c r="S988" i="4" s="1"/>
  <c r="N989" i="4"/>
  <c r="O989" i="4" s="1"/>
  <c r="P989" i="4" s="1"/>
  <c r="T989" i="4" s="1"/>
  <c r="Q989" i="4"/>
  <c r="R989" i="4"/>
  <c r="S989" i="4" s="1"/>
  <c r="N990" i="4"/>
  <c r="O990" i="4"/>
  <c r="P990" i="4" s="1"/>
  <c r="Q990" i="4"/>
  <c r="R990" i="4" s="1"/>
  <c r="S990" i="4" s="1"/>
  <c r="N991" i="4"/>
  <c r="O991" i="4" s="1"/>
  <c r="P991" i="4" s="1"/>
  <c r="T991" i="4" s="1"/>
  <c r="Q991" i="4"/>
  <c r="R991" i="4"/>
  <c r="S991" i="4" s="1"/>
  <c r="N992" i="4"/>
  <c r="O992" i="4"/>
  <c r="P992" i="4" s="1"/>
  <c r="Q992" i="4"/>
  <c r="R992" i="4" s="1"/>
  <c r="S992" i="4"/>
  <c r="N993" i="4"/>
  <c r="O993" i="4" s="1"/>
  <c r="P993" i="4"/>
  <c r="T993" i="4" s="1"/>
  <c r="Q993" i="4"/>
  <c r="R993" i="4"/>
  <c r="S993" i="4" s="1"/>
  <c r="N994" i="4"/>
  <c r="O994" i="4"/>
  <c r="P994" i="4" s="1"/>
  <c r="Q994" i="4"/>
  <c r="R994" i="4" s="1"/>
  <c r="S994" i="4" s="1"/>
  <c r="Q971" i="4"/>
  <c r="R971" i="4" s="1"/>
  <c r="O971" i="4"/>
  <c r="P971" i="4" s="1"/>
  <c r="N971" i="4"/>
  <c r="N947" i="4"/>
  <c r="O947" i="4"/>
  <c r="P947" i="4" s="1"/>
  <c r="Q947" i="4"/>
  <c r="R947" i="4" s="1"/>
  <c r="S947" i="4" s="1"/>
  <c r="N948" i="4"/>
  <c r="O948" i="4" s="1"/>
  <c r="P948" i="4" s="1"/>
  <c r="Q948" i="4"/>
  <c r="R948" i="4"/>
  <c r="S948" i="4" s="1"/>
  <c r="N949" i="4"/>
  <c r="O949" i="4"/>
  <c r="P949" i="4" s="1"/>
  <c r="T949" i="4" s="1"/>
  <c r="Q949" i="4"/>
  <c r="R949" i="4" s="1"/>
  <c r="S949" i="4" s="1"/>
  <c r="N950" i="4"/>
  <c r="O950" i="4" s="1"/>
  <c r="P950" i="4" s="1"/>
  <c r="Q950" i="4"/>
  <c r="R950" i="4"/>
  <c r="S950" i="4" s="1"/>
  <c r="N951" i="4"/>
  <c r="O951" i="4"/>
  <c r="P951" i="4" s="1"/>
  <c r="T951" i="4" s="1"/>
  <c r="Q951" i="4"/>
  <c r="R951" i="4" s="1"/>
  <c r="S951" i="4" s="1"/>
  <c r="N952" i="4"/>
  <c r="O952" i="4" s="1"/>
  <c r="P952" i="4" s="1"/>
  <c r="Q952" i="4"/>
  <c r="R952" i="4"/>
  <c r="S952" i="4" s="1"/>
  <c r="N953" i="4"/>
  <c r="O953" i="4"/>
  <c r="P953" i="4" s="1"/>
  <c r="T953" i="4" s="1"/>
  <c r="Q953" i="4"/>
  <c r="R953" i="4" s="1"/>
  <c r="S953" i="4" s="1"/>
  <c r="N954" i="4"/>
  <c r="O954" i="4" s="1"/>
  <c r="P954" i="4" s="1"/>
  <c r="Q954" i="4"/>
  <c r="R954" i="4"/>
  <c r="S954" i="4" s="1"/>
  <c r="N955" i="4"/>
  <c r="O955" i="4"/>
  <c r="P955" i="4" s="1"/>
  <c r="T955" i="4" s="1"/>
  <c r="Q955" i="4"/>
  <c r="R955" i="4" s="1"/>
  <c r="S955" i="4" s="1"/>
  <c r="N956" i="4"/>
  <c r="O956" i="4" s="1"/>
  <c r="P956" i="4" s="1"/>
  <c r="Q956" i="4"/>
  <c r="R956" i="4"/>
  <c r="S956" i="4" s="1"/>
  <c r="N957" i="4"/>
  <c r="O957" i="4"/>
  <c r="P957" i="4" s="1"/>
  <c r="T957" i="4" s="1"/>
  <c r="Q957" i="4"/>
  <c r="R957" i="4" s="1"/>
  <c r="S957" i="4" s="1"/>
  <c r="N958" i="4"/>
  <c r="O958" i="4" s="1"/>
  <c r="P958" i="4" s="1"/>
  <c r="Q958" i="4"/>
  <c r="R958" i="4"/>
  <c r="S958" i="4" s="1"/>
  <c r="N959" i="4"/>
  <c r="O959" i="4"/>
  <c r="P959" i="4" s="1"/>
  <c r="T959" i="4" s="1"/>
  <c r="Q959" i="4"/>
  <c r="R959" i="4" s="1"/>
  <c r="S959" i="4" s="1"/>
  <c r="N960" i="4"/>
  <c r="O960" i="4" s="1"/>
  <c r="P960" i="4" s="1"/>
  <c r="Q960" i="4"/>
  <c r="R960" i="4"/>
  <c r="S960" i="4" s="1"/>
  <c r="N961" i="4"/>
  <c r="O961" i="4"/>
  <c r="P961" i="4" s="1"/>
  <c r="T961" i="4" s="1"/>
  <c r="Q961" i="4"/>
  <c r="R961" i="4" s="1"/>
  <c r="S961" i="4" s="1"/>
  <c r="N962" i="4"/>
  <c r="O962" i="4" s="1"/>
  <c r="P962" i="4" s="1"/>
  <c r="Q962" i="4"/>
  <c r="R962" i="4"/>
  <c r="S962" i="4" s="1"/>
  <c r="N963" i="4"/>
  <c r="O963" i="4"/>
  <c r="P963" i="4" s="1"/>
  <c r="T963" i="4" s="1"/>
  <c r="Q963" i="4"/>
  <c r="R963" i="4" s="1"/>
  <c r="S963" i="4" s="1"/>
  <c r="N964" i="4"/>
  <c r="O964" i="4" s="1"/>
  <c r="P964" i="4" s="1"/>
  <c r="T964" i="4" s="1"/>
  <c r="Q964" i="4"/>
  <c r="R964" i="4"/>
  <c r="S964" i="4" s="1"/>
  <c r="N965" i="4"/>
  <c r="O965" i="4"/>
  <c r="P965" i="4" s="1"/>
  <c r="Q965" i="4"/>
  <c r="R965" i="4" s="1"/>
  <c r="S965" i="4" s="1"/>
  <c r="N966" i="4"/>
  <c r="O966" i="4" s="1"/>
  <c r="P966" i="4" s="1"/>
  <c r="T966" i="4" s="1"/>
  <c r="Q966" i="4"/>
  <c r="R966" i="4"/>
  <c r="S966" i="4" s="1"/>
  <c r="N967" i="4"/>
  <c r="O967" i="4"/>
  <c r="P967" i="4" s="1"/>
  <c r="Q967" i="4"/>
  <c r="R967" i="4" s="1"/>
  <c r="S967" i="4"/>
  <c r="N968" i="4"/>
  <c r="O968" i="4" s="1"/>
  <c r="P968" i="4"/>
  <c r="T968" i="4" s="1"/>
  <c r="Q968" i="4"/>
  <c r="R968" i="4"/>
  <c r="S968" i="4" s="1"/>
  <c r="N969" i="4"/>
  <c r="O969" i="4"/>
  <c r="P969" i="4" s="1"/>
  <c r="Q969" i="4"/>
  <c r="R969" i="4" s="1"/>
  <c r="S969" i="4" s="1"/>
  <c r="Q946" i="4"/>
  <c r="R946" i="4" s="1"/>
  <c r="O946" i="4"/>
  <c r="P946" i="4" s="1"/>
  <c r="N946" i="4"/>
  <c r="N922" i="4"/>
  <c r="O922" i="4"/>
  <c r="P922" i="4" s="1"/>
  <c r="Q922" i="4"/>
  <c r="R922" i="4" s="1"/>
  <c r="S922" i="4" s="1"/>
  <c r="N923" i="4"/>
  <c r="O923" i="4" s="1"/>
  <c r="P923" i="4" s="1"/>
  <c r="Q923" i="4"/>
  <c r="R923" i="4"/>
  <c r="S923" i="4" s="1"/>
  <c r="N924" i="4"/>
  <c r="O924" i="4"/>
  <c r="P924" i="4" s="1"/>
  <c r="Q924" i="4"/>
  <c r="R924" i="4" s="1"/>
  <c r="S924" i="4" s="1"/>
  <c r="N925" i="4"/>
  <c r="O925" i="4" s="1"/>
  <c r="P925" i="4" s="1"/>
  <c r="Q925" i="4"/>
  <c r="R925" i="4"/>
  <c r="S925" i="4" s="1"/>
  <c r="N926" i="4"/>
  <c r="O926" i="4"/>
  <c r="P926" i="4" s="1"/>
  <c r="Q926" i="4"/>
  <c r="R926" i="4" s="1"/>
  <c r="S926" i="4" s="1"/>
  <c r="N927" i="4"/>
  <c r="O927" i="4" s="1"/>
  <c r="P927" i="4" s="1"/>
  <c r="Q927" i="4"/>
  <c r="R927" i="4"/>
  <c r="S927" i="4" s="1"/>
  <c r="N928" i="4"/>
  <c r="O928" i="4"/>
  <c r="P928" i="4" s="1"/>
  <c r="Q928" i="4"/>
  <c r="R928" i="4" s="1"/>
  <c r="S928" i="4" s="1"/>
  <c r="N929" i="4"/>
  <c r="O929" i="4" s="1"/>
  <c r="P929" i="4" s="1"/>
  <c r="Q929" i="4"/>
  <c r="R929" i="4"/>
  <c r="S929" i="4" s="1"/>
  <c r="N930" i="4"/>
  <c r="O930" i="4"/>
  <c r="P930" i="4" s="1"/>
  <c r="Q930" i="4"/>
  <c r="R930" i="4" s="1"/>
  <c r="S930" i="4" s="1"/>
  <c r="N931" i="4"/>
  <c r="O931" i="4" s="1"/>
  <c r="P931" i="4" s="1"/>
  <c r="Q931" i="4"/>
  <c r="R931" i="4"/>
  <c r="S931" i="4" s="1"/>
  <c r="N932" i="4"/>
  <c r="O932" i="4"/>
  <c r="P932" i="4" s="1"/>
  <c r="Q932" i="4"/>
  <c r="R932" i="4" s="1"/>
  <c r="S932" i="4" s="1"/>
  <c r="N933" i="4"/>
  <c r="O933" i="4" s="1"/>
  <c r="P933" i="4" s="1"/>
  <c r="Q933" i="4"/>
  <c r="R933" i="4"/>
  <c r="S933" i="4" s="1"/>
  <c r="N934" i="4"/>
  <c r="O934" i="4"/>
  <c r="P934" i="4" s="1"/>
  <c r="Q934" i="4"/>
  <c r="R934" i="4" s="1"/>
  <c r="S934" i="4" s="1"/>
  <c r="N935" i="4"/>
  <c r="O935" i="4" s="1"/>
  <c r="P935" i="4" s="1"/>
  <c r="Q935" i="4"/>
  <c r="R935" i="4"/>
  <c r="S935" i="4" s="1"/>
  <c r="N936" i="4"/>
  <c r="O936" i="4"/>
  <c r="P936" i="4" s="1"/>
  <c r="Q936" i="4"/>
  <c r="R936" i="4" s="1"/>
  <c r="S936" i="4" s="1"/>
  <c r="N937" i="4"/>
  <c r="O937" i="4" s="1"/>
  <c r="P937" i="4" s="1"/>
  <c r="Q937" i="4"/>
  <c r="R937" i="4"/>
  <c r="S937" i="4" s="1"/>
  <c r="N938" i="4"/>
  <c r="O938" i="4"/>
  <c r="P938" i="4" s="1"/>
  <c r="Q938" i="4"/>
  <c r="R938" i="4" s="1"/>
  <c r="S938" i="4" s="1"/>
  <c r="N939" i="4"/>
  <c r="O939" i="4" s="1"/>
  <c r="P939" i="4" s="1"/>
  <c r="Q939" i="4"/>
  <c r="R939" i="4"/>
  <c r="S939" i="4" s="1"/>
  <c r="T939" i="4"/>
  <c r="N940" i="4"/>
  <c r="O940" i="4"/>
  <c r="P940" i="4" s="1"/>
  <c r="Q940" i="4"/>
  <c r="R940" i="4" s="1"/>
  <c r="S940" i="4"/>
  <c r="N941" i="4"/>
  <c r="O941" i="4" s="1"/>
  <c r="P941" i="4"/>
  <c r="T941" i="4" s="1"/>
  <c r="Q941" i="4"/>
  <c r="R941" i="4"/>
  <c r="S941" i="4" s="1"/>
  <c r="N942" i="4"/>
  <c r="O942" i="4"/>
  <c r="P942" i="4" s="1"/>
  <c r="Q942" i="4"/>
  <c r="R942" i="4" s="1"/>
  <c r="S942" i="4" s="1"/>
  <c r="N943" i="4"/>
  <c r="O943" i="4" s="1"/>
  <c r="P943" i="4" s="1"/>
  <c r="T943" i="4" s="1"/>
  <c r="Q943" i="4"/>
  <c r="R943" i="4"/>
  <c r="S943" i="4" s="1"/>
  <c r="N944" i="4"/>
  <c r="O944" i="4"/>
  <c r="P944" i="4" s="1"/>
  <c r="Q944" i="4"/>
  <c r="R944" i="4" s="1"/>
  <c r="S944" i="4"/>
  <c r="R921" i="4"/>
  <c r="S921" i="4" s="1"/>
  <c r="Q921" i="4"/>
  <c r="N921" i="4"/>
  <c r="O921" i="4" s="1"/>
  <c r="N897" i="4"/>
  <c r="O897" i="4"/>
  <c r="P897" i="4" s="1"/>
  <c r="T897" i="4" s="1"/>
  <c r="Q897" i="4"/>
  <c r="R897" i="4" s="1"/>
  <c r="S897" i="4" s="1"/>
  <c r="N898" i="4"/>
  <c r="O898" i="4" s="1"/>
  <c r="P898" i="4" s="1"/>
  <c r="Q898" i="4"/>
  <c r="R898" i="4"/>
  <c r="S898" i="4" s="1"/>
  <c r="N899" i="4"/>
  <c r="O899" i="4"/>
  <c r="P899" i="4" s="1"/>
  <c r="T899" i="4" s="1"/>
  <c r="Q899" i="4"/>
  <c r="R899" i="4" s="1"/>
  <c r="S899" i="4" s="1"/>
  <c r="N900" i="4"/>
  <c r="O900" i="4" s="1"/>
  <c r="P900" i="4" s="1"/>
  <c r="Q900" i="4"/>
  <c r="R900" i="4"/>
  <c r="S900" i="4" s="1"/>
  <c r="N901" i="4"/>
  <c r="O901" i="4"/>
  <c r="P901" i="4" s="1"/>
  <c r="T901" i="4" s="1"/>
  <c r="Q901" i="4"/>
  <c r="R901" i="4" s="1"/>
  <c r="S901" i="4" s="1"/>
  <c r="N902" i="4"/>
  <c r="O902" i="4" s="1"/>
  <c r="P902" i="4" s="1"/>
  <c r="Q902" i="4"/>
  <c r="R902" i="4"/>
  <c r="S902" i="4" s="1"/>
  <c r="N903" i="4"/>
  <c r="O903" i="4"/>
  <c r="P903" i="4" s="1"/>
  <c r="T903" i="4" s="1"/>
  <c r="Q903" i="4"/>
  <c r="R903" i="4" s="1"/>
  <c r="S903" i="4" s="1"/>
  <c r="N904" i="4"/>
  <c r="O904" i="4" s="1"/>
  <c r="P904" i="4" s="1"/>
  <c r="Q904" i="4"/>
  <c r="R904" i="4"/>
  <c r="S904" i="4" s="1"/>
  <c r="N905" i="4"/>
  <c r="O905" i="4"/>
  <c r="P905" i="4" s="1"/>
  <c r="T905" i="4" s="1"/>
  <c r="Q905" i="4"/>
  <c r="R905" i="4" s="1"/>
  <c r="S905" i="4" s="1"/>
  <c r="N906" i="4"/>
  <c r="O906" i="4" s="1"/>
  <c r="P906" i="4" s="1"/>
  <c r="Q906" i="4"/>
  <c r="R906" i="4"/>
  <c r="S906" i="4" s="1"/>
  <c r="N907" i="4"/>
  <c r="O907" i="4"/>
  <c r="P907" i="4" s="1"/>
  <c r="T907" i="4" s="1"/>
  <c r="Q907" i="4"/>
  <c r="R907" i="4" s="1"/>
  <c r="S907" i="4" s="1"/>
  <c r="N908" i="4"/>
  <c r="O908" i="4" s="1"/>
  <c r="P908" i="4" s="1"/>
  <c r="Q908" i="4"/>
  <c r="R908" i="4"/>
  <c r="S908" i="4" s="1"/>
  <c r="N909" i="4"/>
  <c r="O909" i="4"/>
  <c r="P909" i="4" s="1"/>
  <c r="T909" i="4" s="1"/>
  <c r="Q909" i="4"/>
  <c r="R909" i="4" s="1"/>
  <c r="S909" i="4" s="1"/>
  <c r="N910" i="4"/>
  <c r="O910" i="4" s="1"/>
  <c r="P910" i="4" s="1"/>
  <c r="Q910" i="4"/>
  <c r="R910" i="4"/>
  <c r="S910" i="4" s="1"/>
  <c r="N911" i="4"/>
  <c r="O911" i="4"/>
  <c r="P911" i="4" s="1"/>
  <c r="T911" i="4" s="1"/>
  <c r="Q911" i="4"/>
  <c r="R911" i="4" s="1"/>
  <c r="S911" i="4" s="1"/>
  <c r="N912" i="4"/>
  <c r="O912" i="4" s="1"/>
  <c r="P912" i="4" s="1"/>
  <c r="Q912" i="4"/>
  <c r="R912" i="4"/>
  <c r="S912" i="4" s="1"/>
  <c r="N913" i="4"/>
  <c r="O913" i="4"/>
  <c r="P913" i="4" s="1"/>
  <c r="T913" i="4" s="1"/>
  <c r="Q913" i="4"/>
  <c r="R913" i="4" s="1"/>
  <c r="S913" i="4" s="1"/>
  <c r="N914" i="4"/>
  <c r="O914" i="4" s="1"/>
  <c r="P914" i="4" s="1"/>
  <c r="T914" i="4" s="1"/>
  <c r="Q914" i="4"/>
  <c r="R914" i="4"/>
  <c r="S914" i="4" s="1"/>
  <c r="N915" i="4"/>
  <c r="O915" i="4"/>
  <c r="P915" i="4" s="1"/>
  <c r="Q915" i="4"/>
  <c r="R915" i="4" s="1"/>
  <c r="S915" i="4" s="1"/>
  <c r="N916" i="4"/>
  <c r="O916" i="4" s="1"/>
  <c r="P916" i="4" s="1"/>
  <c r="T916" i="4" s="1"/>
  <c r="Q916" i="4"/>
  <c r="R916" i="4"/>
  <c r="S916" i="4" s="1"/>
  <c r="N917" i="4"/>
  <c r="O917" i="4"/>
  <c r="P917" i="4" s="1"/>
  <c r="Q917" i="4"/>
  <c r="R917" i="4" s="1"/>
  <c r="S917" i="4"/>
  <c r="N918" i="4"/>
  <c r="O918" i="4" s="1"/>
  <c r="P918" i="4"/>
  <c r="T918" i="4" s="1"/>
  <c r="Q918" i="4"/>
  <c r="R918" i="4"/>
  <c r="S918" i="4" s="1"/>
  <c r="N919" i="4"/>
  <c r="O919" i="4"/>
  <c r="P919" i="4" s="1"/>
  <c r="Q919" i="4"/>
  <c r="R919" i="4" s="1"/>
  <c r="S919" i="4" s="1"/>
  <c r="R896" i="4"/>
  <c r="S896" i="4" s="1"/>
  <c r="Q896" i="4"/>
  <c r="N896" i="4"/>
  <c r="O896" i="4" s="1"/>
  <c r="N872" i="4"/>
  <c r="O872" i="4"/>
  <c r="P872" i="4" s="1"/>
  <c r="T872" i="4" s="1"/>
  <c r="Q872" i="4"/>
  <c r="R872" i="4" s="1"/>
  <c r="S872" i="4" s="1"/>
  <c r="N873" i="4"/>
  <c r="O873" i="4" s="1"/>
  <c r="P873" i="4" s="1"/>
  <c r="Q873" i="4"/>
  <c r="R873" i="4"/>
  <c r="S873" i="4" s="1"/>
  <c r="N874" i="4"/>
  <c r="O874" i="4"/>
  <c r="P874" i="4" s="1"/>
  <c r="T874" i="4" s="1"/>
  <c r="Q874" i="4"/>
  <c r="R874" i="4" s="1"/>
  <c r="S874" i="4" s="1"/>
  <c r="N875" i="4"/>
  <c r="O875" i="4" s="1"/>
  <c r="P875" i="4" s="1"/>
  <c r="Q875" i="4"/>
  <c r="R875" i="4"/>
  <c r="S875" i="4" s="1"/>
  <c r="N876" i="4"/>
  <c r="O876" i="4"/>
  <c r="P876" i="4" s="1"/>
  <c r="T876" i="4" s="1"/>
  <c r="Q876" i="4"/>
  <c r="R876" i="4" s="1"/>
  <c r="S876" i="4" s="1"/>
  <c r="N877" i="4"/>
  <c r="O877" i="4" s="1"/>
  <c r="P877" i="4" s="1"/>
  <c r="Q877" i="4"/>
  <c r="R877" i="4"/>
  <c r="S877" i="4" s="1"/>
  <c r="N878" i="4"/>
  <c r="O878" i="4"/>
  <c r="P878" i="4" s="1"/>
  <c r="T878" i="4" s="1"/>
  <c r="Q878" i="4"/>
  <c r="R878" i="4" s="1"/>
  <c r="S878" i="4" s="1"/>
  <c r="N879" i="4"/>
  <c r="O879" i="4" s="1"/>
  <c r="P879" i="4" s="1"/>
  <c r="Q879" i="4"/>
  <c r="R879" i="4"/>
  <c r="S879" i="4" s="1"/>
  <c r="N880" i="4"/>
  <c r="O880" i="4"/>
  <c r="P880" i="4" s="1"/>
  <c r="T880" i="4" s="1"/>
  <c r="Q880" i="4"/>
  <c r="R880" i="4" s="1"/>
  <c r="S880" i="4" s="1"/>
  <c r="N881" i="4"/>
  <c r="O881" i="4" s="1"/>
  <c r="P881" i="4" s="1"/>
  <c r="Q881" i="4"/>
  <c r="R881" i="4"/>
  <c r="S881" i="4" s="1"/>
  <c r="N882" i="4"/>
  <c r="O882" i="4"/>
  <c r="P882" i="4" s="1"/>
  <c r="T882" i="4" s="1"/>
  <c r="Q882" i="4"/>
  <c r="R882" i="4" s="1"/>
  <c r="S882" i="4" s="1"/>
  <c r="N883" i="4"/>
  <c r="O883" i="4" s="1"/>
  <c r="P883" i="4" s="1"/>
  <c r="Q883" i="4"/>
  <c r="R883" i="4"/>
  <c r="S883" i="4" s="1"/>
  <c r="N884" i="4"/>
  <c r="O884" i="4"/>
  <c r="P884" i="4" s="1"/>
  <c r="T884" i="4" s="1"/>
  <c r="Q884" i="4"/>
  <c r="R884" i="4" s="1"/>
  <c r="S884" i="4" s="1"/>
  <c r="N885" i="4"/>
  <c r="O885" i="4" s="1"/>
  <c r="P885" i="4" s="1"/>
  <c r="Q885" i="4"/>
  <c r="R885" i="4"/>
  <c r="S885" i="4" s="1"/>
  <c r="N886" i="4"/>
  <c r="O886" i="4"/>
  <c r="P886" i="4" s="1"/>
  <c r="T886" i="4" s="1"/>
  <c r="Q886" i="4"/>
  <c r="R886" i="4" s="1"/>
  <c r="S886" i="4" s="1"/>
  <c r="N887" i="4"/>
  <c r="O887" i="4" s="1"/>
  <c r="P887" i="4" s="1"/>
  <c r="Q887" i="4"/>
  <c r="R887" i="4"/>
  <c r="S887" i="4" s="1"/>
  <c r="N888" i="4"/>
  <c r="O888" i="4"/>
  <c r="P888" i="4" s="1"/>
  <c r="T888" i="4" s="1"/>
  <c r="Q888" i="4"/>
  <c r="R888" i="4" s="1"/>
  <c r="S888" i="4" s="1"/>
  <c r="N889" i="4"/>
  <c r="O889" i="4" s="1"/>
  <c r="P889" i="4" s="1"/>
  <c r="T889" i="4" s="1"/>
  <c r="Q889" i="4"/>
  <c r="R889" i="4"/>
  <c r="S889" i="4" s="1"/>
  <c r="N890" i="4"/>
  <c r="O890" i="4"/>
  <c r="P890" i="4" s="1"/>
  <c r="Q890" i="4"/>
  <c r="R890" i="4" s="1"/>
  <c r="S890" i="4" s="1"/>
  <c r="N891" i="4"/>
  <c r="O891" i="4" s="1"/>
  <c r="P891" i="4" s="1"/>
  <c r="T891" i="4" s="1"/>
  <c r="Q891" i="4"/>
  <c r="R891" i="4"/>
  <c r="S891" i="4" s="1"/>
  <c r="N892" i="4"/>
  <c r="O892" i="4"/>
  <c r="P892" i="4" s="1"/>
  <c r="Q892" i="4"/>
  <c r="R892" i="4" s="1"/>
  <c r="S892" i="4"/>
  <c r="N893" i="4"/>
  <c r="O893" i="4" s="1"/>
  <c r="P893" i="4"/>
  <c r="T893" i="4" s="1"/>
  <c r="Q893" i="4"/>
  <c r="R893" i="4"/>
  <c r="S893" i="4" s="1"/>
  <c r="N894" i="4"/>
  <c r="O894" i="4"/>
  <c r="P894" i="4" s="1"/>
  <c r="Q894" i="4"/>
  <c r="R894" i="4" s="1"/>
  <c r="S894" i="4" s="1"/>
  <c r="Q871" i="4"/>
  <c r="R871" i="4" s="1"/>
  <c r="O871" i="4"/>
  <c r="P871" i="4" s="1"/>
  <c r="N871" i="4"/>
  <c r="N847" i="4"/>
  <c r="O847" i="4"/>
  <c r="P847" i="4" s="1"/>
  <c r="T847" i="4" s="1"/>
  <c r="Q847" i="4"/>
  <c r="R847" i="4" s="1"/>
  <c r="S847" i="4" s="1"/>
  <c r="N848" i="4"/>
  <c r="O848" i="4" s="1"/>
  <c r="P848" i="4" s="1"/>
  <c r="Q848" i="4"/>
  <c r="R848" i="4"/>
  <c r="S848" i="4" s="1"/>
  <c r="N849" i="4"/>
  <c r="O849" i="4"/>
  <c r="P849" i="4" s="1"/>
  <c r="T849" i="4" s="1"/>
  <c r="Q849" i="4"/>
  <c r="R849" i="4" s="1"/>
  <c r="S849" i="4" s="1"/>
  <c r="N850" i="4"/>
  <c r="O850" i="4" s="1"/>
  <c r="P850" i="4" s="1"/>
  <c r="Q850" i="4"/>
  <c r="R850" i="4"/>
  <c r="S850" i="4" s="1"/>
  <c r="N851" i="4"/>
  <c r="O851" i="4"/>
  <c r="P851" i="4" s="1"/>
  <c r="T851" i="4" s="1"/>
  <c r="Q851" i="4"/>
  <c r="R851" i="4" s="1"/>
  <c r="S851" i="4" s="1"/>
  <c r="N852" i="4"/>
  <c r="O852" i="4" s="1"/>
  <c r="P852" i="4" s="1"/>
  <c r="Q852" i="4"/>
  <c r="R852" i="4"/>
  <c r="S852" i="4" s="1"/>
  <c r="N853" i="4"/>
  <c r="O853" i="4"/>
  <c r="P853" i="4" s="1"/>
  <c r="T853" i="4" s="1"/>
  <c r="Q853" i="4"/>
  <c r="R853" i="4" s="1"/>
  <c r="S853" i="4" s="1"/>
  <c r="N854" i="4"/>
  <c r="O854" i="4" s="1"/>
  <c r="P854" i="4" s="1"/>
  <c r="Q854" i="4"/>
  <c r="R854" i="4"/>
  <c r="S854" i="4" s="1"/>
  <c r="N855" i="4"/>
  <c r="O855" i="4"/>
  <c r="P855" i="4" s="1"/>
  <c r="T855" i="4" s="1"/>
  <c r="Q855" i="4"/>
  <c r="R855" i="4" s="1"/>
  <c r="S855" i="4" s="1"/>
  <c r="N856" i="4"/>
  <c r="O856" i="4" s="1"/>
  <c r="P856" i="4" s="1"/>
  <c r="Q856" i="4"/>
  <c r="R856" i="4"/>
  <c r="S856" i="4" s="1"/>
  <c r="N857" i="4"/>
  <c r="O857" i="4"/>
  <c r="P857" i="4" s="1"/>
  <c r="T857" i="4" s="1"/>
  <c r="Q857" i="4"/>
  <c r="R857" i="4" s="1"/>
  <c r="S857" i="4" s="1"/>
  <c r="N858" i="4"/>
  <c r="O858" i="4" s="1"/>
  <c r="P858" i="4" s="1"/>
  <c r="Q858" i="4"/>
  <c r="R858" i="4"/>
  <c r="S858" i="4" s="1"/>
  <c r="N859" i="4"/>
  <c r="O859" i="4"/>
  <c r="P859" i="4" s="1"/>
  <c r="T859" i="4" s="1"/>
  <c r="Q859" i="4"/>
  <c r="R859" i="4" s="1"/>
  <c r="S859" i="4" s="1"/>
  <c r="N860" i="4"/>
  <c r="O860" i="4" s="1"/>
  <c r="P860" i="4" s="1"/>
  <c r="Q860" i="4"/>
  <c r="R860" i="4"/>
  <c r="S860" i="4" s="1"/>
  <c r="N861" i="4"/>
  <c r="O861" i="4"/>
  <c r="P861" i="4" s="1"/>
  <c r="T861" i="4" s="1"/>
  <c r="Q861" i="4"/>
  <c r="R861" i="4" s="1"/>
  <c r="S861" i="4" s="1"/>
  <c r="N862" i="4"/>
  <c r="O862" i="4" s="1"/>
  <c r="P862" i="4" s="1"/>
  <c r="Q862" i="4"/>
  <c r="R862" i="4"/>
  <c r="S862" i="4" s="1"/>
  <c r="N863" i="4"/>
  <c r="O863" i="4"/>
  <c r="P863" i="4" s="1"/>
  <c r="T863" i="4" s="1"/>
  <c r="Q863" i="4"/>
  <c r="R863" i="4" s="1"/>
  <c r="S863" i="4" s="1"/>
  <c r="N864" i="4"/>
  <c r="O864" i="4" s="1"/>
  <c r="P864" i="4" s="1"/>
  <c r="T864" i="4" s="1"/>
  <c r="Q864" i="4"/>
  <c r="R864" i="4"/>
  <c r="S864" i="4" s="1"/>
  <c r="N865" i="4"/>
  <c r="O865" i="4"/>
  <c r="P865" i="4" s="1"/>
  <c r="Q865" i="4"/>
  <c r="R865" i="4" s="1"/>
  <c r="S865" i="4"/>
  <c r="N866" i="4"/>
  <c r="O866" i="4" s="1"/>
  <c r="P866" i="4"/>
  <c r="T866" i="4" s="1"/>
  <c r="Q866" i="4"/>
  <c r="R866" i="4"/>
  <c r="S866" i="4" s="1"/>
  <c r="N867" i="4"/>
  <c r="O867" i="4"/>
  <c r="P867" i="4" s="1"/>
  <c r="Q867" i="4"/>
  <c r="R867" i="4" s="1"/>
  <c r="S867" i="4" s="1"/>
  <c r="N868" i="4"/>
  <c r="O868" i="4" s="1"/>
  <c r="P868" i="4" s="1"/>
  <c r="T868" i="4" s="1"/>
  <c r="Q868" i="4"/>
  <c r="R868" i="4"/>
  <c r="S868" i="4" s="1"/>
  <c r="N869" i="4"/>
  <c r="O869" i="4"/>
  <c r="P869" i="4" s="1"/>
  <c r="Q869" i="4"/>
  <c r="R869" i="4" s="1"/>
  <c r="S869" i="4"/>
  <c r="Q846" i="4"/>
  <c r="R846" i="4" s="1"/>
  <c r="O846" i="4"/>
  <c r="P846" i="4" s="1"/>
  <c r="N846" i="4"/>
  <c r="N822" i="4"/>
  <c r="O822" i="4"/>
  <c r="P822" i="4" s="1"/>
  <c r="T822" i="4" s="1"/>
  <c r="Q822" i="4"/>
  <c r="R822" i="4" s="1"/>
  <c r="S822" i="4" s="1"/>
  <c r="N823" i="4"/>
  <c r="O823" i="4" s="1"/>
  <c r="P823" i="4" s="1"/>
  <c r="Q823" i="4"/>
  <c r="R823" i="4"/>
  <c r="S823" i="4" s="1"/>
  <c r="N824" i="4"/>
  <c r="O824" i="4"/>
  <c r="P824" i="4" s="1"/>
  <c r="T824" i="4" s="1"/>
  <c r="Q824" i="4"/>
  <c r="R824" i="4" s="1"/>
  <c r="S824" i="4" s="1"/>
  <c r="N825" i="4"/>
  <c r="O825" i="4" s="1"/>
  <c r="P825" i="4" s="1"/>
  <c r="Q825" i="4"/>
  <c r="R825" i="4"/>
  <c r="S825" i="4" s="1"/>
  <c r="N826" i="4"/>
  <c r="O826" i="4"/>
  <c r="P826" i="4" s="1"/>
  <c r="T826" i="4" s="1"/>
  <c r="Q826" i="4"/>
  <c r="R826" i="4" s="1"/>
  <c r="S826" i="4" s="1"/>
  <c r="N827" i="4"/>
  <c r="O827" i="4" s="1"/>
  <c r="P827" i="4" s="1"/>
  <c r="Q827" i="4"/>
  <c r="R827" i="4"/>
  <c r="S827" i="4" s="1"/>
  <c r="N828" i="4"/>
  <c r="O828" i="4"/>
  <c r="P828" i="4" s="1"/>
  <c r="T828" i="4" s="1"/>
  <c r="Q828" i="4"/>
  <c r="R828" i="4" s="1"/>
  <c r="S828" i="4" s="1"/>
  <c r="N829" i="4"/>
  <c r="O829" i="4" s="1"/>
  <c r="P829" i="4" s="1"/>
  <c r="Q829" i="4"/>
  <c r="R829" i="4"/>
  <c r="S829" i="4" s="1"/>
  <c r="N830" i="4"/>
  <c r="O830" i="4"/>
  <c r="P830" i="4" s="1"/>
  <c r="T830" i="4" s="1"/>
  <c r="Q830" i="4"/>
  <c r="R830" i="4" s="1"/>
  <c r="S830" i="4" s="1"/>
  <c r="N831" i="4"/>
  <c r="O831" i="4" s="1"/>
  <c r="P831" i="4" s="1"/>
  <c r="Q831" i="4"/>
  <c r="R831" i="4"/>
  <c r="S831" i="4" s="1"/>
  <c r="N832" i="4"/>
  <c r="O832" i="4"/>
  <c r="P832" i="4" s="1"/>
  <c r="T832" i="4" s="1"/>
  <c r="Q832" i="4"/>
  <c r="R832" i="4" s="1"/>
  <c r="S832" i="4" s="1"/>
  <c r="N833" i="4"/>
  <c r="O833" i="4" s="1"/>
  <c r="P833" i="4" s="1"/>
  <c r="Q833" i="4"/>
  <c r="R833" i="4"/>
  <c r="S833" i="4" s="1"/>
  <c r="N834" i="4"/>
  <c r="O834" i="4"/>
  <c r="P834" i="4" s="1"/>
  <c r="T834" i="4" s="1"/>
  <c r="Q834" i="4"/>
  <c r="R834" i="4" s="1"/>
  <c r="S834" i="4" s="1"/>
  <c r="N835" i="4"/>
  <c r="O835" i="4" s="1"/>
  <c r="P835" i="4" s="1"/>
  <c r="Q835" i="4"/>
  <c r="R835" i="4"/>
  <c r="S835" i="4" s="1"/>
  <c r="N836" i="4"/>
  <c r="O836" i="4"/>
  <c r="P836" i="4" s="1"/>
  <c r="T836" i="4" s="1"/>
  <c r="Q836" i="4"/>
  <c r="R836" i="4" s="1"/>
  <c r="S836" i="4" s="1"/>
  <c r="N837" i="4"/>
  <c r="O837" i="4" s="1"/>
  <c r="P837" i="4" s="1"/>
  <c r="Q837" i="4"/>
  <c r="R837" i="4"/>
  <c r="S837" i="4" s="1"/>
  <c r="N838" i="4"/>
  <c r="O838" i="4"/>
  <c r="P838" i="4" s="1"/>
  <c r="T838" i="4" s="1"/>
  <c r="Q838" i="4"/>
  <c r="R838" i="4" s="1"/>
  <c r="S838" i="4" s="1"/>
  <c r="N839" i="4"/>
  <c r="O839" i="4" s="1"/>
  <c r="P839" i="4" s="1"/>
  <c r="T839" i="4" s="1"/>
  <c r="Q839" i="4"/>
  <c r="R839" i="4"/>
  <c r="S839" i="4" s="1"/>
  <c r="N840" i="4"/>
  <c r="O840" i="4"/>
  <c r="P840" i="4" s="1"/>
  <c r="Q840" i="4"/>
  <c r="R840" i="4" s="1"/>
  <c r="S840" i="4" s="1"/>
  <c r="N841" i="4"/>
  <c r="O841" i="4" s="1"/>
  <c r="P841" i="4" s="1"/>
  <c r="T841" i="4" s="1"/>
  <c r="Q841" i="4"/>
  <c r="R841" i="4"/>
  <c r="S841" i="4" s="1"/>
  <c r="N842" i="4"/>
  <c r="O842" i="4"/>
  <c r="P842" i="4" s="1"/>
  <c r="Q842" i="4"/>
  <c r="R842" i="4" s="1"/>
  <c r="S842" i="4"/>
  <c r="N843" i="4"/>
  <c r="O843" i="4" s="1"/>
  <c r="P843" i="4"/>
  <c r="T843" i="4" s="1"/>
  <c r="Q843" i="4"/>
  <c r="R843" i="4"/>
  <c r="S843" i="4" s="1"/>
  <c r="N844" i="4"/>
  <c r="O844" i="4"/>
  <c r="P844" i="4" s="1"/>
  <c r="Q844" i="4"/>
  <c r="R844" i="4" s="1"/>
  <c r="S844" i="4" s="1"/>
  <c r="Q821" i="4"/>
  <c r="R821" i="4" s="1"/>
  <c r="O821" i="4"/>
  <c r="P821" i="4" s="1"/>
  <c r="N821" i="4"/>
  <c r="N797" i="4"/>
  <c r="O797" i="4"/>
  <c r="P797" i="4" s="1"/>
  <c r="T797" i="4" s="1"/>
  <c r="Q797" i="4"/>
  <c r="R797" i="4" s="1"/>
  <c r="S797" i="4" s="1"/>
  <c r="N798" i="4"/>
  <c r="O798" i="4" s="1"/>
  <c r="P798" i="4" s="1"/>
  <c r="Q798" i="4"/>
  <c r="R798" i="4"/>
  <c r="S798" i="4" s="1"/>
  <c r="N799" i="4"/>
  <c r="O799" i="4"/>
  <c r="P799" i="4" s="1"/>
  <c r="T799" i="4" s="1"/>
  <c r="Q799" i="4"/>
  <c r="R799" i="4" s="1"/>
  <c r="S799" i="4" s="1"/>
  <c r="N800" i="4"/>
  <c r="O800" i="4" s="1"/>
  <c r="P800" i="4" s="1"/>
  <c r="Q800" i="4"/>
  <c r="R800" i="4"/>
  <c r="S800" i="4" s="1"/>
  <c r="N801" i="4"/>
  <c r="O801" i="4"/>
  <c r="P801" i="4" s="1"/>
  <c r="T801" i="4" s="1"/>
  <c r="Q801" i="4"/>
  <c r="R801" i="4" s="1"/>
  <c r="S801" i="4" s="1"/>
  <c r="N802" i="4"/>
  <c r="O802" i="4" s="1"/>
  <c r="P802" i="4" s="1"/>
  <c r="Q802" i="4"/>
  <c r="R802" i="4"/>
  <c r="S802" i="4" s="1"/>
  <c r="N803" i="4"/>
  <c r="O803" i="4"/>
  <c r="P803" i="4" s="1"/>
  <c r="T803" i="4" s="1"/>
  <c r="Q803" i="4"/>
  <c r="R803" i="4" s="1"/>
  <c r="S803" i="4" s="1"/>
  <c r="N804" i="4"/>
  <c r="O804" i="4" s="1"/>
  <c r="P804" i="4" s="1"/>
  <c r="Q804" i="4"/>
  <c r="R804" i="4"/>
  <c r="S804" i="4" s="1"/>
  <c r="N805" i="4"/>
  <c r="O805" i="4"/>
  <c r="P805" i="4" s="1"/>
  <c r="T805" i="4" s="1"/>
  <c r="Q805" i="4"/>
  <c r="R805" i="4" s="1"/>
  <c r="S805" i="4" s="1"/>
  <c r="N806" i="4"/>
  <c r="O806" i="4" s="1"/>
  <c r="P806" i="4" s="1"/>
  <c r="Q806" i="4"/>
  <c r="R806" i="4"/>
  <c r="S806" i="4" s="1"/>
  <c r="N807" i="4"/>
  <c r="O807" i="4"/>
  <c r="P807" i="4" s="1"/>
  <c r="T807" i="4" s="1"/>
  <c r="Q807" i="4"/>
  <c r="R807" i="4" s="1"/>
  <c r="S807" i="4" s="1"/>
  <c r="N808" i="4"/>
  <c r="O808" i="4" s="1"/>
  <c r="P808" i="4" s="1"/>
  <c r="Q808" i="4"/>
  <c r="R808" i="4"/>
  <c r="S808" i="4" s="1"/>
  <c r="N809" i="4"/>
  <c r="O809" i="4"/>
  <c r="P809" i="4" s="1"/>
  <c r="T809" i="4" s="1"/>
  <c r="Q809" i="4"/>
  <c r="R809" i="4" s="1"/>
  <c r="S809" i="4" s="1"/>
  <c r="N810" i="4"/>
  <c r="O810" i="4" s="1"/>
  <c r="P810" i="4" s="1"/>
  <c r="Q810" i="4"/>
  <c r="R810" i="4"/>
  <c r="S810" i="4" s="1"/>
  <c r="N811" i="4"/>
  <c r="O811" i="4"/>
  <c r="P811" i="4" s="1"/>
  <c r="T811" i="4" s="1"/>
  <c r="Q811" i="4"/>
  <c r="R811" i="4" s="1"/>
  <c r="S811" i="4" s="1"/>
  <c r="N812" i="4"/>
  <c r="O812" i="4" s="1"/>
  <c r="P812" i="4" s="1"/>
  <c r="Q812" i="4"/>
  <c r="R812" i="4"/>
  <c r="S812" i="4" s="1"/>
  <c r="N813" i="4"/>
  <c r="O813" i="4"/>
  <c r="P813" i="4" s="1"/>
  <c r="T813" i="4" s="1"/>
  <c r="Q813" i="4"/>
  <c r="R813" i="4" s="1"/>
  <c r="S813" i="4" s="1"/>
  <c r="N814" i="4"/>
  <c r="O814" i="4" s="1"/>
  <c r="P814" i="4" s="1"/>
  <c r="T814" i="4" s="1"/>
  <c r="Q814" i="4"/>
  <c r="R814" i="4"/>
  <c r="S814" i="4" s="1"/>
  <c r="N815" i="4"/>
  <c r="O815" i="4"/>
  <c r="P815" i="4" s="1"/>
  <c r="Q815" i="4"/>
  <c r="R815" i="4" s="1"/>
  <c r="S815" i="4" s="1"/>
  <c r="N816" i="4"/>
  <c r="O816" i="4" s="1"/>
  <c r="P816" i="4" s="1"/>
  <c r="T816" i="4" s="1"/>
  <c r="Q816" i="4"/>
  <c r="R816" i="4"/>
  <c r="S816" i="4" s="1"/>
  <c r="N817" i="4"/>
  <c r="O817" i="4"/>
  <c r="P817" i="4" s="1"/>
  <c r="Q817" i="4"/>
  <c r="R817" i="4" s="1"/>
  <c r="S817" i="4"/>
  <c r="N818" i="4"/>
  <c r="O818" i="4" s="1"/>
  <c r="P818" i="4"/>
  <c r="T818" i="4" s="1"/>
  <c r="Q818" i="4"/>
  <c r="R818" i="4"/>
  <c r="S818" i="4" s="1"/>
  <c r="N819" i="4"/>
  <c r="O819" i="4"/>
  <c r="P819" i="4" s="1"/>
  <c r="Q819" i="4"/>
  <c r="R819" i="4" s="1"/>
  <c r="S819" i="4" s="1"/>
  <c r="Q796" i="4"/>
  <c r="R796" i="4" s="1"/>
  <c r="O796" i="4"/>
  <c r="P796" i="4" s="1"/>
  <c r="N796" i="4"/>
  <c r="N771" i="4"/>
  <c r="O771" i="4"/>
  <c r="P771" i="4" s="1"/>
  <c r="Q771" i="4"/>
  <c r="R771" i="4" s="1"/>
  <c r="S771" i="4" s="1"/>
  <c r="N772" i="4"/>
  <c r="O772" i="4" s="1"/>
  <c r="P772" i="4" s="1"/>
  <c r="Q772" i="4"/>
  <c r="R772" i="4"/>
  <c r="S772" i="4" s="1"/>
  <c r="N773" i="4"/>
  <c r="O773" i="4"/>
  <c r="P773" i="4" s="1"/>
  <c r="Q773" i="4"/>
  <c r="R773" i="4" s="1"/>
  <c r="S773" i="4" s="1"/>
  <c r="N774" i="4"/>
  <c r="O774" i="4" s="1"/>
  <c r="P774" i="4" s="1"/>
  <c r="Q774" i="4"/>
  <c r="R774" i="4"/>
  <c r="S774" i="4" s="1"/>
  <c r="N775" i="4"/>
  <c r="O775" i="4"/>
  <c r="P775" i="4" s="1"/>
  <c r="Q775" i="4"/>
  <c r="R775" i="4" s="1"/>
  <c r="S775" i="4" s="1"/>
  <c r="N776" i="4"/>
  <c r="O776" i="4" s="1"/>
  <c r="P776" i="4" s="1"/>
  <c r="Q776" i="4"/>
  <c r="R776" i="4"/>
  <c r="S776" i="4" s="1"/>
  <c r="N777" i="4"/>
  <c r="O777" i="4"/>
  <c r="P777" i="4" s="1"/>
  <c r="Q777" i="4"/>
  <c r="R777" i="4" s="1"/>
  <c r="S777" i="4" s="1"/>
  <c r="N778" i="4"/>
  <c r="O778" i="4" s="1"/>
  <c r="P778" i="4" s="1"/>
  <c r="Q778" i="4"/>
  <c r="R778" i="4"/>
  <c r="S778" i="4" s="1"/>
  <c r="N779" i="4"/>
  <c r="O779" i="4"/>
  <c r="P779" i="4" s="1"/>
  <c r="Q779" i="4"/>
  <c r="R779" i="4" s="1"/>
  <c r="S779" i="4" s="1"/>
  <c r="N780" i="4"/>
  <c r="O780" i="4" s="1"/>
  <c r="P780" i="4" s="1"/>
  <c r="Q780" i="4"/>
  <c r="R780" i="4"/>
  <c r="S780" i="4" s="1"/>
  <c r="N781" i="4"/>
  <c r="O781" i="4"/>
  <c r="P781" i="4" s="1"/>
  <c r="Q781" i="4"/>
  <c r="R781" i="4" s="1"/>
  <c r="S781" i="4" s="1"/>
  <c r="N782" i="4"/>
  <c r="O782" i="4" s="1"/>
  <c r="P782" i="4" s="1"/>
  <c r="Q782" i="4"/>
  <c r="R782" i="4"/>
  <c r="S782" i="4" s="1"/>
  <c r="N783" i="4"/>
  <c r="O783" i="4"/>
  <c r="P783" i="4" s="1"/>
  <c r="Q783" i="4"/>
  <c r="R783" i="4" s="1"/>
  <c r="S783" i="4" s="1"/>
  <c r="N784" i="4"/>
  <c r="O784" i="4" s="1"/>
  <c r="P784" i="4" s="1"/>
  <c r="Q784" i="4"/>
  <c r="R784" i="4"/>
  <c r="S784" i="4" s="1"/>
  <c r="N785" i="4"/>
  <c r="O785" i="4"/>
  <c r="P785" i="4" s="1"/>
  <c r="Q785" i="4"/>
  <c r="R785" i="4" s="1"/>
  <c r="S785" i="4" s="1"/>
  <c r="N786" i="4"/>
  <c r="O786" i="4" s="1"/>
  <c r="P786" i="4" s="1"/>
  <c r="Q786" i="4"/>
  <c r="R786" i="4"/>
  <c r="S786" i="4" s="1"/>
  <c r="N787" i="4"/>
  <c r="O787" i="4"/>
  <c r="P787" i="4" s="1"/>
  <c r="Q787" i="4"/>
  <c r="R787" i="4" s="1"/>
  <c r="S787" i="4" s="1"/>
  <c r="N788" i="4"/>
  <c r="O788" i="4" s="1"/>
  <c r="P788" i="4" s="1"/>
  <c r="Q788" i="4"/>
  <c r="R788" i="4"/>
  <c r="S788" i="4" s="1"/>
  <c r="T788" i="4"/>
  <c r="N789" i="4"/>
  <c r="O789" i="4"/>
  <c r="P789" i="4" s="1"/>
  <c r="Q789" i="4"/>
  <c r="R789" i="4" s="1"/>
  <c r="S789" i="4"/>
  <c r="N790" i="4"/>
  <c r="O790" i="4" s="1"/>
  <c r="P790" i="4"/>
  <c r="T790" i="4" s="1"/>
  <c r="Q790" i="4"/>
  <c r="R790" i="4"/>
  <c r="S790" i="4" s="1"/>
  <c r="N791" i="4"/>
  <c r="O791" i="4"/>
  <c r="P791" i="4" s="1"/>
  <c r="Q791" i="4"/>
  <c r="R791" i="4" s="1"/>
  <c r="S791" i="4" s="1"/>
  <c r="N792" i="4"/>
  <c r="O792" i="4" s="1"/>
  <c r="P792" i="4" s="1"/>
  <c r="T792" i="4" s="1"/>
  <c r="Q792" i="4"/>
  <c r="R792" i="4"/>
  <c r="S792" i="4" s="1"/>
  <c r="N793" i="4"/>
  <c r="O793" i="4"/>
  <c r="P793" i="4" s="1"/>
  <c r="Q793" i="4"/>
  <c r="R793" i="4" s="1"/>
  <c r="S793" i="4"/>
  <c r="Q770" i="4"/>
  <c r="R770" i="4" s="1"/>
  <c r="O770" i="4"/>
  <c r="P770" i="4" s="1"/>
  <c r="N770" i="4"/>
  <c r="N746" i="4"/>
  <c r="O746" i="4"/>
  <c r="P746" i="4" s="1"/>
  <c r="T746" i="4" s="1"/>
  <c r="Q746" i="4"/>
  <c r="R746" i="4" s="1"/>
  <c r="S746" i="4" s="1"/>
  <c r="N747" i="4"/>
  <c r="O747" i="4" s="1"/>
  <c r="P747" i="4" s="1"/>
  <c r="Q747" i="4"/>
  <c r="R747" i="4"/>
  <c r="S747" i="4" s="1"/>
  <c r="N748" i="4"/>
  <c r="O748" i="4"/>
  <c r="P748" i="4" s="1"/>
  <c r="T748" i="4" s="1"/>
  <c r="Q748" i="4"/>
  <c r="R748" i="4" s="1"/>
  <c r="S748" i="4" s="1"/>
  <c r="N749" i="4"/>
  <c r="O749" i="4" s="1"/>
  <c r="P749" i="4" s="1"/>
  <c r="Q749" i="4"/>
  <c r="R749" i="4"/>
  <c r="S749" i="4" s="1"/>
  <c r="N750" i="4"/>
  <c r="O750" i="4"/>
  <c r="P750" i="4" s="1"/>
  <c r="T750" i="4" s="1"/>
  <c r="Q750" i="4"/>
  <c r="R750" i="4" s="1"/>
  <c r="S750" i="4" s="1"/>
  <c r="N751" i="4"/>
  <c r="O751" i="4" s="1"/>
  <c r="P751" i="4" s="1"/>
  <c r="Q751" i="4"/>
  <c r="R751" i="4"/>
  <c r="S751" i="4" s="1"/>
  <c r="N752" i="4"/>
  <c r="O752" i="4"/>
  <c r="P752" i="4" s="1"/>
  <c r="T752" i="4" s="1"/>
  <c r="Q752" i="4"/>
  <c r="R752" i="4" s="1"/>
  <c r="S752" i="4" s="1"/>
  <c r="N753" i="4"/>
  <c r="O753" i="4" s="1"/>
  <c r="P753" i="4" s="1"/>
  <c r="Q753" i="4"/>
  <c r="R753" i="4"/>
  <c r="S753" i="4" s="1"/>
  <c r="N754" i="4"/>
  <c r="O754" i="4"/>
  <c r="P754" i="4" s="1"/>
  <c r="T754" i="4" s="1"/>
  <c r="Q754" i="4"/>
  <c r="R754" i="4" s="1"/>
  <c r="S754" i="4" s="1"/>
  <c r="N755" i="4"/>
  <c r="O755" i="4" s="1"/>
  <c r="P755" i="4" s="1"/>
  <c r="Q755" i="4"/>
  <c r="R755" i="4"/>
  <c r="S755" i="4" s="1"/>
  <c r="N756" i="4"/>
  <c r="O756" i="4"/>
  <c r="P756" i="4" s="1"/>
  <c r="T756" i="4" s="1"/>
  <c r="Q756" i="4"/>
  <c r="R756" i="4" s="1"/>
  <c r="S756" i="4" s="1"/>
  <c r="N757" i="4"/>
  <c r="O757" i="4" s="1"/>
  <c r="P757" i="4" s="1"/>
  <c r="Q757" i="4"/>
  <c r="R757" i="4"/>
  <c r="S757" i="4" s="1"/>
  <c r="N758" i="4"/>
  <c r="O758" i="4"/>
  <c r="P758" i="4" s="1"/>
  <c r="T758" i="4" s="1"/>
  <c r="Q758" i="4"/>
  <c r="R758" i="4" s="1"/>
  <c r="S758" i="4" s="1"/>
  <c r="N759" i="4"/>
  <c r="O759" i="4" s="1"/>
  <c r="P759" i="4" s="1"/>
  <c r="Q759" i="4"/>
  <c r="R759" i="4"/>
  <c r="S759" i="4" s="1"/>
  <c r="N760" i="4"/>
  <c r="O760" i="4"/>
  <c r="P760" i="4" s="1"/>
  <c r="T760" i="4" s="1"/>
  <c r="Q760" i="4"/>
  <c r="R760" i="4" s="1"/>
  <c r="S760" i="4" s="1"/>
  <c r="N761" i="4"/>
  <c r="O761" i="4" s="1"/>
  <c r="P761" i="4" s="1"/>
  <c r="Q761" i="4"/>
  <c r="R761" i="4"/>
  <c r="S761" i="4" s="1"/>
  <c r="N762" i="4"/>
  <c r="O762" i="4"/>
  <c r="P762" i="4" s="1"/>
  <c r="T762" i="4" s="1"/>
  <c r="Q762" i="4"/>
  <c r="R762" i="4" s="1"/>
  <c r="S762" i="4" s="1"/>
  <c r="N763" i="4"/>
  <c r="O763" i="4" s="1"/>
  <c r="P763" i="4" s="1"/>
  <c r="T763" i="4" s="1"/>
  <c r="Q763" i="4"/>
  <c r="R763" i="4"/>
  <c r="S763" i="4" s="1"/>
  <c r="N764" i="4"/>
  <c r="O764" i="4"/>
  <c r="P764" i="4" s="1"/>
  <c r="Q764" i="4"/>
  <c r="R764" i="4" s="1"/>
  <c r="S764" i="4" s="1"/>
  <c r="N765" i="4"/>
  <c r="O765" i="4" s="1"/>
  <c r="P765" i="4" s="1"/>
  <c r="T765" i="4" s="1"/>
  <c r="Q765" i="4"/>
  <c r="R765" i="4"/>
  <c r="S765" i="4" s="1"/>
  <c r="N766" i="4"/>
  <c r="O766" i="4"/>
  <c r="P766" i="4" s="1"/>
  <c r="Q766" i="4"/>
  <c r="R766" i="4" s="1"/>
  <c r="S766" i="4"/>
  <c r="N767" i="4"/>
  <c r="O767" i="4" s="1"/>
  <c r="P767" i="4"/>
  <c r="T767" i="4" s="1"/>
  <c r="Q767" i="4"/>
  <c r="R767" i="4"/>
  <c r="S767" i="4" s="1"/>
  <c r="N768" i="4"/>
  <c r="O768" i="4"/>
  <c r="P768" i="4" s="1"/>
  <c r="Q768" i="4"/>
  <c r="R768" i="4" s="1"/>
  <c r="S768" i="4" s="1"/>
  <c r="R745" i="4"/>
  <c r="S745" i="4" s="1"/>
  <c r="Q745" i="4"/>
  <c r="N745" i="4"/>
  <c r="O745" i="4" s="1"/>
  <c r="N721" i="4"/>
  <c r="O721" i="4" s="1"/>
  <c r="P721" i="4" s="1"/>
  <c r="Q721" i="4"/>
  <c r="R721" i="4"/>
  <c r="S721" i="4" s="1"/>
  <c r="N722" i="4"/>
  <c r="O722" i="4"/>
  <c r="P722" i="4" s="1"/>
  <c r="T722" i="4" s="1"/>
  <c r="Q722" i="4"/>
  <c r="R722" i="4" s="1"/>
  <c r="S722" i="4" s="1"/>
  <c r="N723" i="4"/>
  <c r="O723" i="4" s="1"/>
  <c r="P723" i="4" s="1"/>
  <c r="Q723" i="4"/>
  <c r="R723" i="4"/>
  <c r="S723" i="4" s="1"/>
  <c r="N724" i="4"/>
  <c r="O724" i="4"/>
  <c r="P724" i="4" s="1"/>
  <c r="T724" i="4" s="1"/>
  <c r="Q724" i="4"/>
  <c r="R724" i="4" s="1"/>
  <c r="S724" i="4" s="1"/>
  <c r="N725" i="4"/>
  <c r="O725" i="4" s="1"/>
  <c r="P725" i="4" s="1"/>
  <c r="Q725" i="4"/>
  <c r="R725" i="4"/>
  <c r="S725" i="4" s="1"/>
  <c r="N726" i="4"/>
  <c r="O726" i="4"/>
  <c r="P726" i="4" s="1"/>
  <c r="T726" i="4" s="1"/>
  <c r="Q726" i="4"/>
  <c r="R726" i="4" s="1"/>
  <c r="S726" i="4" s="1"/>
  <c r="N727" i="4"/>
  <c r="O727" i="4" s="1"/>
  <c r="P727" i="4" s="1"/>
  <c r="Q727" i="4"/>
  <c r="R727" i="4"/>
  <c r="S727" i="4" s="1"/>
  <c r="N728" i="4"/>
  <c r="O728" i="4"/>
  <c r="P728" i="4" s="1"/>
  <c r="T728" i="4" s="1"/>
  <c r="Q728" i="4"/>
  <c r="R728" i="4" s="1"/>
  <c r="S728" i="4" s="1"/>
  <c r="N729" i="4"/>
  <c r="O729" i="4" s="1"/>
  <c r="P729" i="4" s="1"/>
  <c r="Q729" i="4"/>
  <c r="R729" i="4"/>
  <c r="S729" i="4" s="1"/>
  <c r="N730" i="4"/>
  <c r="O730" i="4"/>
  <c r="P730" i="4" s="1"/>
  <c r="T730" i="4" s="1"/>
  <c r="Q730" i="4"/>
  <c r="R730" i="4" s="1"/>
  <c r="S730" i="4" s="1"/>
  <c r="N731" i="4"/>
  <c r="O731" i="4" s="1"/>
  <c r="P731" i="4" s="1"/>
  <c r="Q731" i="4"/>
  <c r="R731" i="4"/>
  <c r="S731" i="4" s="1"/>
  <c r="N732" i="4"/>
  <c r="O732" i="4"/>
  <c r="P732" i="4" s="1"/>
  <c r="T732" i="4" s="1"/>
  <c r="Q732" i="4"/>
  <c r="R732" i="4" s="1"/>
  <c r="S732" i="4" s="1"/>
  <c r="N733" i="4"/>
  <c r="O733" i="4" s="1"/>
  <c r="P733" i="4" s="1"/>
  <c r="Q733" i="4"/>
  <c r="R733" i="4"/>
  <c r="S733" i="4" s="1"/>
  <c r="N734" i="4"/>
  <c r="O734" i="4"/>
  <c r="P734" i="4" s="1"/>
  <c r="T734" i="4" s="1"/>
  <c r="Q734" i="4"/>
  <c r="R734" i="4" s="1"/>
  <c r="S734" i="4" s="1"/>
  <c r="N735" i="4"/>
  <c r="O735" i="4" s="1"/>
  <c r="P735" i="4" s="1"/>
  <c r="Q735" i="4"/>
  <c r="R735" i="4"/>
  <c r="S735" i="4" s="1"/>
  <c r="N736" i="4"/>
  <c r="O736" i="4"/>
  <c r="P736" i="4" s="1"/>
  <c r="T736" i="4" s="1"/>
  <c r="Q736" i="4"/>
  <c r="R736" i="4" s="1"/>
  <c r="S736" i="4" s="1"/>
  <c r="N737" i="4"/>
  <c r="O737" i="4" s="1"/>
  <c r="P737" i="4" s="1"/>
  <c r="Q737" i="4"/>
  <c r="R737" i="4"/>
  <c r="S737" i="4" s="1"/>
  <c r="N738" i="4"/>
  <c r="O738" i="4"/>
  <c r="P738" i="4" s="1"/>
  <c r="Q738" i="4"/>
  <c r="R738" i="4" s="1"/>
  <c r="S738" i="4"/>
  <c r="N739" i="4"/>
  <c r="O739" i="4" s="1"/>
  <c r="P739" i="4"/>
  <c r="T739" i="4" s="1"/>
  <c r="Q739" i="4"/>
  <c r="R739" i="4"/>
  <c r="S739" i="4" s="1"/>
  <c r="N740" i="4"/>
  <c r="O740" i="4"/>
  <c r="P740" i="4" s="1"/>
  <c r="Q740" i="4"/>
  <c r="R740" i="4" s="1"/>
  <c r="S740" i="4" s="1"/>
  <c r="N741" i="4"/>
  <c r="O741" i="4" s="1"/>
  <c r="P741" i="4" s="1"/>
  <c r="T741" i="4" s="1"/>
  <c r="Q741" i="4"/>
  <c r="R741" i="4"/>
  <c r="S741" i="4" s="1"/>
  <c r="N742" i="4"/>
  <c r="O742" i="4"/>
  <c r="P742" i="4" s="1"/>
  <c r="Q742" i="4"/>
  <c r="R742" i="4" s="1"/>
  <c r="S742" i="4"/>
  <c r="N743" i="4"/>
  <c r="O743" i="4" s="1"/>
  <c r="P743" i="4"/>
  <c r="T743" i="4" s="1"/>
  <c r="Q743" i="4"/>
  <c r="R743" i="4"/>
  <c r="S743" i="4" s="1"/>
  <c r="Q720" i="4"/>
  <c r="R720" i="4" s="1"/>
  <c r="O720" i="4"/>
  <c r="P720" i="4" s="1"/>
  <c r="N720" i="4"/>
  <c r="N696" i="4"/>
  <c r="O696" i="4"/>
  <c r="P696" i="4" s="1"/>
  <c r="Q696" i="4"/>
  <c r="R696" i="4" s="1"/>
  <c r="S696" i="4" s="1"/>
  <c r="N697" i="4"/>
  <c r="O697" i="4" s="1"/>
  <c r="P697" i="4" s="1"/>
  <c r="Q697" i="4"/>
  <c r="R697" i="4"/>
  <c r="S697" i="4" s="1"/>
  <c r="N698" i="4"/>
  <c r="O698" i="4"/>
  <c r="P698" i="4" s="1"/>
  <c r="Q698" i="4"/>
  <c r="R698" i="4" s="1"/>
  <c r="S698" i="4" s="1"/>
  <c r="N699" i="4"/>
  <c r="O699" i="4" s="1"/>
  <c r="P699" i="4" s="1"/>
  <c r="Q699" i="4"/>
  <c r="R699" i="4"/>
  <c r="S699" i="4" s="1"/>
  <c r="N700" i="4"/>
  <c r="O700" i="4"/>
  <c r="P700" i="4" s="1"/>
  <c r="Q700" i="4"/>
  <c r="R700" i="4" s="1"/>
  <c r="S700" i="4" s="1"/>
  <c r="N701" i="4"/>
  <c r="O701" i="4" s="1"/>
  <c r="P701" i="4" s="1"/>
  <c r="Q701" i="4"/>
  <c r="R701" i="4"/>
  <c r="S701" i="4" s="1"/>
  <c r="N702" i="4"/>
  <c r="O702" i="4"/>
  <c r="P702" i="4" s="1"/>
  <c r="Q702" i="4"/>
  <c r="R702" i="4" s="1"/>
  <c r="S702" i="4" s="1"/>
  <c r="N703" i="4"/>
  <c r="O703" i="4" s="1"/>
  <c r="P703" i="4" s="1"/>
  <c r="Q703" i="4"/>
  <c r="R703" i="4"/>
  <c r="S703" i="4" s="1"/>
  <c r="N704" i="4"/>
  <c r="O704" i="4"/>
  <c r="P704" i="4" s="1"/>
  <c r="Q704" i="4"/>
  <c r="R704" i="4" s="1"/>
  <c r="S704" i="4" s="1"/>
  <c r="N705" i="4"/>
  <c r="O705" i="4" s="1"/>
  <c r="P705" i="4" s="1"/>
  <c r="Q705" i="4"/>
  <c r="R705" i="4"/>
  <c r="S705" i="4" s="1"/>
  <c r="N706" i="4"/>
  <c r="O706" i="4"/>
  <c r="P706" i="4" s="1"/>
  <c r="Q706" i="4"/>
  <c r="R706" i="4" s="1"/>
  <c r="S706" i="4" s="1"/>
  <c r="N707" i="4"/>
  <c r="O707" i="4" s="1"/>
  <c r="P707" i="4" s="1"/>
  <c r="Q707" i="4"/>
  <c r="R707" i="4"/>
  <c r="S707" i="4" s="1"/>
  <c r="N708" i="4"/>
  <c r="O708" i="4"/>
  <c r="P708" i="4" s="1"/>
  <c r="Q708" i="4"/>
  <c r="R708" i="4" s="1"/>
  <c r="S708" i="4" s="1"/>
  <c r="N709" i="4"/>
  <c r="O709" i="4" s="1"/>
  <c r="P709" i="4" s="1"/>
  <c r="Q709" i="4"/>
  <c r="R709" i="4"/>
  <c r="S709" i="4" s="1"/>
  <c r="N710" i="4"/>
  <c r="O710" i="4"/>
  <c r="P710" i="4" s="1"/>
  <c r="Q710" i="4"/>
  <c r="R710" i="4" s="1"/>
  <c r="S710" i="4" s="1"/>
  <c r="N711" i="4"/>
  <c r="O711" i="4" s="1"/>
  <c r="P711" i="4" s="1"/>
  <c r="Q711" i="4"/>
  <c r="R711" i="4"/>
  <c r="S711" i="4" s="1"/>
  <c r="N712" i="4"/>
  <c r="O712" i="4"/>
  <c r="P712" i="4" s="1"/>
  <c r="Q712" i="4"/>
  <c r="R712" i="4" s="1"/>
  <c r="S712" i="4" s="1"/>
  <c r="N713" i="4"/>
  <c r="O713" i="4" s="1"/>
  <c r="P713" i="4" s="1"/>
  <c r="Q713" i="4"/>
  <c r="R713" i="4"/>
  <c r="S713" i="4" s="1"/>
  <c r="T713" i="4"/>
  <c r="N714" i="4"/>
  <c r="O714" i="4"/>
  <c r="P714" i="4" s="1"/>
  <c r="Q714" i="4"/>
  <c r="R714" i="4" s="1"/>
  <c r="S714" i="4"/>
  <c r="N715" i="4"/>
  <c r="O715" i="4" s="1"/>
  <c r="P715" i="4"/>
  <c r="T715" i="4" s="1"/>
  <c r="Q715" i="4"/>
  <c r="R715" i="4"/>
  <c r="S715" i="4" s="1"/>
  <c r="N716" i="4"/>
  <c r="O716" i="4"/>
  <c r="P716" i="4" s="1"/>
  <c r="Q716" i="4"/>
  <c r="R716" i="4" s="1"/>
  <c r="S716" i="4" s="1"/>
  <c r="N717" i="4"/>
  <c r="O717" i="4" s="1"/>
  <c r="P717" i="4" s="1"/>
  <c r="T717" i="4" s="1"/>
  <c r="Q717" i="4"/>
  <c r="R717" i="4"/>
  <c r="S717" i="4" s="1"/>
  <c r="N718" i="4"/>
  <c r="O718" i="4"/>
  <c r="P718" i="4" s="1"/>
  <c r="Q718" i="4"/>
  <c r="R718" i="4" s="1"/>
  <c r="S718" i="4"/>
  <c r="Q695" i="4"/>
  <c r="R695" i="4" s="1"/>
  <c r="O695" i="4"/>
  <c r="P695" i="4" s="1"/>
  <c r="N695" i="4"/>
  <c r="N671" i="4"/>
  <c r="O671" i="4" s="1"/>
  <c r="P671" i="4" s="1"/>
  <c r="Q671" i="4"/>
  <c r="R671" i="4"/>
  <c r="S671" i="4" s="1"/>
  <c r="N672" i="4"/>
  <c r="O672" i="4"/>
  <c r="P672" i="4" s="1"/>
  <c r="T672" i="4" s="1"/>
  <c r="Q672" i="4"/>
  <c r="R672" i="4" s="1"/>
  <c r="S672" i="4" s="1"/>
  <c r="N673" i="4"/>
  <c r="O673" i="4" s="1"/>
  <c r="P673" i="4" s="1"/>
  <c r="Q673" i="4"/>
  <c r="R673" i="4"/>
  <c r="S673" i="4" s="1"/>
  <c r="N674" i="4"/>
  <c r="O674" i="4"/>
  <c r="P674" i="4" s="1"/>
  <c r="T674" i="4" s="1"/>
  <c r="Q674" i="4"/>
  <c r="R674" i="4" s="1"/>
  <c r="S674" i="4" s="1"/>
  <c r="N675" i="4"/>
  <c r="O675" i="4" s="1"/>
  <c r="P675" i="4" s="1"/>
  <c r="Q675" i="4"/>
  <c r="R675" i="4"/>
  <c r="S675" i="4" s="1"/>
  <c r="N676" i="4"/>
  <c r="O676" i="4"/>
  <c r="P676" i="4" s="1"/>
  <c r="T676" i="4" s="1"/>
  <c r="Q676" i="4"/>
  <c r="R676" i="4" s="1"/>
  <c r="S676" i="4" s="1"/>
  <c r="N677" i="4"/>
  <c r="O677" i="4" s="1"/>
  <c r="P677" i="4" s="1"/>
  <c r="Q677" i="4"/>
  <c r="R677" i="4"/>
  <c r="S677" i="4" s="1"/>
  <c r="N678" i="4"/>
  <c r="O678" i="4"/>
  <c r="P678" i="4" s="1"/>
  <c r="T678" i="4" s="1"/>
  <c r="Q678" i="4"/>
  <c r="R678" i="4" s="1"/>
  <c r="S678" i="4" s="1"/>
  <c r="N679" i="4"/>
  <c r="O679" i="4" s="1"/>
  <c r="P679" i="4" s="1"/>
  <c r="Q679" i="4"/>
  <c r="R679" i="4"/>
  <c r="S679" i="4" s="1"/>
  <c r="N680" i="4"/>
  <c r="O680" i="4"/>
  <c r="P680" i="4" s="1"/>
  <c r="T680" i="4" s="1"/>
  <c r="Q680" i="4"/>
  <c r="R680" i="4" s="1"/>
  <c r="S680" i="4" s="1"/>
  <c r="N681" i="4"/>
  <c r="O681" i="4" s="1"/>
  <c r="P681" i="4" s="1"/>
  <c r="Q681" i="4"/>
  <c r="R681" i="4"/>
  <c r="S681" i="4" s="1"/>
  <c r="N682" i="4"/>
  <c r="O682" i="4"/>
  <c r="P682" i="4" s="1"/>
  <c r="T682" i="4" s="1"/>
  <c r="Q682" i="4"/>
  <c r="R682" i="4" s="1"/>
  <c r="S682" i="4" s="1"/>
  <c r="N683" i="4"/>
  <c r="O683" i="4" s="1"/>
  <c r="P683" i="4" s="1"/>
  <c r="Q683" i="4"/>
  <c r="R683" i="4"/>
  <c r="S683" i="4" s="1"/>
  <c r="N684" i="4"/>
  <c r="O684" i="4"/>
  <c r="P684" i="4" s="1"/>
  <c r="T684" i="4" s="1"/>
  <c r="Q684" i="4"/>
  <c r="R684" i="4" s="1"/>
  <c r="S684" i="4" s="1"/>
  <c r="N685" i="4"/>
  <c r="O685" i="4" s="1"/>
  <c r="P685" i="4" s="1"/>
  <c r="Q685" i="4"/>
  <c r="R685" i="4"/>
  <c r="S685" i="4" s="1"/>
  <c r="N686" i="4"/>
  <c r="O686" i="4"/>
  <c r="P686" i="4" s="1"/>
  <c r="T686" i="4" s="1"/>
  <c r="Q686" i="4"/>
  <c r="R686" i="4" s="1"/>
  <c r="S686" i="4" s="1"/>
  <c r="N687" i="4"/>
  <c r="O687" i="4" s="1"/>
  <c r="P687" i="4" s="1"/>
  <c r="Q687" i="4"/>
  <c r="R687" i="4"/>
  <c r="S687" i="4" s="1"/>
  <c r="N688" i="4"/>
  <c r="O688" i="4"/>
  <c r="P688" i="4" s="1"/>
  <c r="Q688" i="4"/>
  <c r="R688" i="4" s="1"/>
  <c r="S688" i="4"/>
  <c r="N689" i="4"/>
  <c r="O689" i="4" s="1"/>
  <c r="P689" i="4"/>
  <c r="T689" i="4" s="1"/>
  <c r="Q689" i="4"/>
  <c r="R689" i="4"/>
  <c r="S689" i="4" s="1"/>
  <c r="N690" i="4"/>
  <c r="O690" i="4"/>
  <c r="P690" i="4" s="1"/>
  <c r="Q690" i="4"/>
  <c r="R690" i="4" s="1"/>
  <c r="S690" i="4" s="1"/>
  <c r="N691" i="4"/>
  <c r="O691" i="4" s="1"/>
  <c r="P691" i="4" s="1"/>
  <c r="T691" i="4" s="1"/>
  <c r="Q691" i="4"/>
  <c r="R691" i="4"/>
  <c r="S691" i="4" s="1"/>
  <c r="N692" i="4"/>
  <c r="O692" i="4"/>
  <c r="P692" i="4" s="1"/>
  <c r="Q692" i="4"/>
  <c r="R692" i="4" s="1"/>
  <c r="S692" i="4"/>
  <c r="N693" i="4"/>
  <c r="O693" i="4" s="1"/>
  <c r="P693" i="4"/>
  <c r="T693" i="4" s="1"/>
  <c r="Q693" i="4"/>
  <c r="R693" i="4"/>
  <c r="S693" i="4" s="1"/>
  <c r="Q670" i="4"/>
  <c r="R670" i="4" s="1"/>
  <c r="O670" i="4"/>
  <c r="P670" i="4" s="1"/>
  <c r="N670" i="4"/>
  <c r="N646" i="4"/>
  <c r="O646" i="4"/>
  <c r="P646" i="4" s="1"/>
  <c r="T646" i="4" s="1"/>
  <c r="Q646" i="4"/>
  <c r="R646" i="4" s="1"/>
  <c r="S646" i="4" s="1"/>
  <c r="N647" i="4"/>
  <c r="O647" i="4" s="1"/>
  <c r="P647" i="4" s="1"/>
  <c r="Q647" i="4"/>
  <c r="R647" i="4"/>
  <c r="S647" i="4" s="1"/>
  <c r="N648" i="4"/>
  <c r="O648" i="4"/>
  <c r="P648" i="4" s="1"/>
  <c r="T648" i="4" s="1"/>
  <c r="Q648" i="4"/>
  <c r="R648" i="4" s="1"/>
  <c r="S648" i="4" s="1"/>
  <c r="N649" i="4"/>
  <c r="O649" i="4" s="1"/>
  <c r="P649" i="4" s="1"/>
  <c r="Q649" i="4"/>
  <c r="R649" i="4"/>
  <c r="S649" i="4" s="1"/>
  <c r="N650" i="4"/>
  <c r="O650" i="4"/>
  <c r="P650" i="4" s="1"/>
  <c r="T650" i="4" s="1"/>
  <c r="Q650" i="4"/>
  <c r="R650" i="4" s="1"/>
  <c r="S650" i="4" s="1"/>
  <c r="N651" i="4"/>
  <c r="O651" i="4" s="1"/>
  <c r="P651" i="4" s="1"/>
  <c r="Q651" i="4"/>
  <c r="R651" i="4"/>
  <c r="S651" i="4" s="1"/>
  <c r="N652" i="4"/>
  <c r="O652" i="4"/>
  <c r="P652" i="4" s="1"/>
  <c r="T652" i="4" s="1"/>
  <c r="Q652" i="4"/>
  <c r="R652" i="4" s="1"/>
  <c r="S652" i="4" s="1"/>
  <c r="N653" i="4"/>
  <c r="O653" i="4" s="1"/>
  <c r="P653" i="4" s="1"/>
  <c r="Q653" i="4"/>
  <c r="R653" i="4"/>
  <c r="S653" i="4" s="1"/>
  <c r="N654" i="4"/>
  <c r="O654" i="4"/>
  <c r="P654" i="4" s="1"/>
  <c r="T654" i="4" s="1"/>
  <c r="Q654" i="4"/>
  <c r="R654" i="4" s="1"/>
  <c r="S654" i="4" s="1"/>
  <c r="N655" i="4"/>
  <c r="O655" i="4" s="1"/>
  <c r="P655" i="4" s="1"/>
  <c r="Q655" i="4"/>
  <c r="R655" i="4"/>
  <c r="S655" i="4" s="1"/>
  <c r="N656" i="4"/>
  <c r="O656" i="4"/>
  <c r="P656" i="4" s="1"/>
  <c r="T656" i="4" s="1"/>
  <c r="Q656" i="4"/>
  <c r="R656" i="4" s="1"/>
  <c r="S656" i="4" s="1"/>
  <c r="N657" i="4"/>
  <c r="O657" i="4" s="1"/>
  <c r="P657" i="4" s="1"/>
  <c r="Q657" i="4"/>
  <c r="R657" i="4"/>
  <c r="S657" i="4" s="1"/>
  <c r="N658" i="4"/>
  <c r="O658" i="4"/>
  <c r="P658" i="4" s="1"/>
  <c r="T658" i="4" s="1"/>
  <c r="Q658" i="4"/>
  <c r="R658" i="4" s="1"/>
  <c r="S658" i="4" s="1"/>
  <c r="N659" i="4"/>
  <c r="O659" i="4" s="1"/>
  <c r="P659" i="4" s="1"/>
  <c r="Q659" i="4"/>
  <c r="R659" i="4"/>
  <c r="S659" i="4" s="1"/>
  <c r="N660" i="4"/>
  <c r="O660" i="4"/>
  <c r="P660" i="4" s="1"/>
  <c r="T660" i="4" s="1"/>
  <c r="Q660" i="4"/>
  <c r="R660" i="4" s="1"/>
  <c r="S660" i="4" s="1"/>
  <c r="N661" i="4"/>
  <c r="O661" i="4" s="1"/>
  <c r="P661" i="4" s="1"/>
  <c r="Q661" i="4"/>
  <c r="R661" i="4"/>
  <c r="S661" i="4" s="1"/>
  <c r="N662" i="4"/>
  <c r="O662" i="4"/>
  <c r="P662" i="4" s="1"/>
  <c r="T662" i="4" s="1"/>
  <c r="Q662" i="4"/>
  <c r="R662" i="4" s="1"/>
  <c r="S662" i="4" s="1"/>
  <c r="N663" i="4"/>
  <c r="O663" i="4" s="1"/>
  <c r="P663" i="4" s="1"/>
  <c r="T663" i="4" s="1"/>
  <c r="Q663" i="4"/>
  <c r="R663" i="4"/>
  <c r="S663" i="4" s="1"/>
  <c r="N664" i="4"/>
  <c r="O664" i="4"/>
  <c r="P664" i="4" s="1"/>
  <c r="Q664" i="4"/>
  <c r="R664" i="4" s="1"/>
  <c r="S664" i="4" s="1"/>
  <c r="N665" i="4"/>
  <c r="O665" i="4" s="1"/>
  <c r="P665" i="4" s="1"/>
  <c r="T665" i="4" s="1"/>
  <c r="Q665" i="4"/>
  <c r="R665" i="4"/>
  <c r="S665" i="4" s="1"/>
  <c r="N666" i="4"/>
  <c r="O666" i="4"/>
  <c r="P666" i="4" s="1"/>
  <c r="Q666" i="4"/>
  <c r="R666" i="4" s="1"/>
  <c r="S666" i="4"/>
  <c r="N667" i="4"/>
  <c r="O667" i="4" s="1"/>
  <c r="P667" i="4"/>
  <c r="T667" i="4" s="1"/>
  <c r="Q667" i="4"/>
  <c r="R667" i="4"/>
  <c r="S667" i="4" s="1"/>
  <c r="N668" i="4"/>
  <c r="O668" i="4"/>
  <c r="P668" i="4" s="1"/>
  <c r="Q668" i="4"/>
  <c r="R668" i="4" s="1"/>
  <c r="S668" i="4" s="1"/>
  <c r="Q645" i="4"/>
  <c r="R645" i="4" s="1"/>
  <c r="O645" i="4"/>
  <c r="P645" i="4" s="1"/>
  <c r="N645" i="4"/>
  <c r="N621" i="4"/>
  <c r="O621" i="4" s="1"/>
  <c r="P621" i="4" s="1"/>
  <c r="Q621" i="4"/>
  <c r="R621" i="4"/>
  <c r="S621" i="4" s="1"/>
  <c r="N622" i="4"/>
  <c r="O622" i="4"/>
  <c r="P622" i="4" s="1"/>
  <c r="Q622" i="4"/>
  <c r="R622" i="4" s="1"/>
  <c r="S622" i="4" s="1"/>
  <c r="N623" i="4"/>
  <c r="O623" i="4" s="1"/>
  <c r="P623" i="4" s="1"/>
  <c r="Q623" i="4"/>
  <c r="R623" i="4"/>
  <c r="S623" i="4" s="1"/>
  <c r="N624" i="4"/>
  <c r="O624" i="4"/>
  <c r="P624" i="4" s="1"/>
  <c r="Q624" i="4"/>
  <c r="R624" i="4" s="1"/>
  <c r="S624" i="4" s="1"/>
  <c r="N625" i="4"/>
  <c r="O625" i="4" s="1"/>
  <c r="P625" i="4" s="1"/>
  <c r="Q625" i="4"/>
  <c r="R625" i="4"/>
  <c r="S625" i="4" s="1"/>
  <c r="N626" i="4"/>
  <c r="O626" i="4"/>
  <c r="P626" i="4" s="1"/>
  <c r="Q626" i="4"/>
  <c r="R626" i="4" s="1"/>
  <c r="S626" i="4" s="1"/>
  <c r="N627" i="4"/>
  <c r="O627" i="4" s="1"/>
  <c r="P627" i="4" s="1"/>
  <c r="Q627" i="4"/>
  <c r="R627" i="4"/>
  <c r="S627" i="4" s="1"/>
  <c r="N628" i="4"/>
  <c r="O628" i="4"/>
  <c r="P628" i="4" s="1"/>
  <c r="Q628" i="4"/>
  <c r="R628" i="4" s="1"/>
  <c r="S628" i="4" s="1"/>
  <c r="N629" i="4"/>
  <c r="O629" i="4" s="1"/>
  <c r="P629" i="4" s="1"/>
  <c r="Q629" i="4"/>
  <c r="R629" i="4"/>
  <c r="S629" i="4" s="1"/>
  <c r="N630" i="4"/>
  <c r="O630" i="4"/>
  <c r="P630" i="4" s="1"/>
  <c r="Q630" i="4"/>
  <c r="R630" i="4" s="1"/>
  <c r="S630" i="4" s="1"/>
  <c r="N631" i="4"/>
  <c r="O631" i="4" s="1"/>
  <c r="P631" i="4" s="1"/>
  <c r="Q631" i="4"/>
  <c r="R631" i="4"/>
  <c r="S631" i="4" s="1"/>
  <c r="N632" i="4"/>
  <c r="O632" i="4"/>
  <c r="P632" i="4" s="1"/>
  <c r="Q632" i="4"/>
  <c r="R632" i="4" s="1"/>
  <c r="S632" i="4" s="1"/>
  <c r="N633" i="4"/>
  <c r="O633" i="4" s="1"/>
  <c r="P633" i="4" s="1"/>
  <c r="Q633" i="4"/>
  <c r="R633" i="4"/>
  <c r="S633" i="4" s="1"/>
  <c r="N634" i="4"/>
  <c r="O634" i="4"/>
  <c r="P634" i="4" s="1"/>
  <c r="Q634" i="4"/>
  <c r="R634" i="4" s="1"/>
  <c r="S634" i="4" s="1"/>
  <c r="N635" i="4"/>
  <c r="O635" i="4" s="1"/>
  <c r="P635" i="4" s="1"/>
  <c r="Q635" i="4"/>
  <c r="R635" i="4"/>
  <c r="S635" i="4" s="1"/>
  <c r="N636" i="4"/>
  <c r="O636" i="4"/>
  <c r="P636" i="4" s="1"/>
  <c r="Q636" i="4"/>
  <c r="R636" i="4" s="1"/>
  <c r="S636" i="4" s="1"/>
  <c r="N637" i="4"/>
  <c r="O637" i="4" s="1"/>
  <c r="P637" i="4" s="1"/>
  <c r="Q637" i="4"/>
  <c r="R637" i="4"/>
  <c r="S637" i="4" s="1"/>
  <c r="N638" i="4"/>
  <c r="O638" i="4"/>
  <c r="P638" i="4" s="1"/>
  <c r="Q638" i="4"/>
  <c r="R638" i="4" s="1"/>
  <c r="S638" i="4" s="1"/>
  <c r="N639" i="4"/>
  <c r="O639" i="4" s="1"/>
  <c r="P639" i="4" s="1"/>
  <c r="Q639" i="4"/>
  <c r="R639" i="4"/>
  <c r="S639" i="4" s="1"/>
  <c r="T639" i="4"/>
  <c r="N640" i="4"/>
  <c r="O640" i="4"/>
  <c r="P640" i="4" s="1"/>
  <c r="Q640" i="4"/>
  <c r="R640" i="4" s="1"/>
  <c r="S640" i="4"/>
  <c r="N641" i="4"/>
  <c r="O641" i="4" s="1"/>
  <c r="P641" i="4"/>
  <c r="T641" i="4" s="1"/>
  <c r="Q641" i="4"/>
  <c r="R641" i="4"/>
  <c r="S641" i="4" s="1"/>
  <c r="N642" i="4"/>
  <c r="O642" i="4"/>
  <c r="P642" i="4" s="1"/>
  <c r="Q642" i="4"/>
  <c r="R642" i="4" s="1"/>
  <c r="S642" i="4" s="1"/>
  <c r="N643" i="4"/>
  <c r="O643" i="4" s="1"/>
  <c r="P643" i="4" s="1"/>
  <c r="T643" i="4" s="1"/>
  <c r="Q643" i="4"/>
  <c r="R643" i="4"/>
  <c r="S643" i="4" s="1"/>
  <c r="Q620" i="4"/>
  <c r="R620" i="4" s="1"/>
  <c r="O620" i="4"/>
  <c r="P620" i="4" s="1"/>
  <c r="N620" i="4"/>
  <c r="N596" i="4"/>
  <c r="O596" i="4"/>
  <c r="P596" i="4" s="1"/>
  <c r="T596" i="4" s="1"/>
  <c r="Q596" i="4"/>
  <c r="R596" i="4" s="1"/>
  <c r="S596" i="4" s="1"/>
  <c r="N597" i="4"/>
  <c r="O597" i="4" s="1"/>
  <c r="P597" i="4" s="1"/>
  <c r="Q597" i="4"/>
  <c r="R597" i="4"/>
  <c r="S597" i="4" s="1"/>
  <c r="N598" i="4"/>
  <c r="O598" i="4"/>
  <c r="P598" i="4" s="1"/>
  <c r="T598" i="4" s="1"/>
  <c r="Q598" i="4"/>
  <c r="R598" i="4" s="1"/>
  <c r="S598" i="4" s="1"/>
  <c r="N599" i="4"/>
  <c r="O599" i="4" s="1"/>
  <c r="P599" i="4" s="1"/>
  <c r="Q599" i="4"/>
  <c r="R599" i="4"/>
  <c r="S599" i="4" s="1"/>
  <c r="N600" i="4"/>
  <c r="O600" i="4"/>
  <c r="P600" i="4" s="1"/>
  <c r="T600" i="4" s="1"/>
  <c r="Q600" i="4"/>
  <c r="R600" i="4" s="1"/>
  <c r="S600" i="4" s="1"/>
  <c r="N601" i="4"/>
  <c r="O601" i="4" s="1"/>
  <c r="P601" i="4" s="1"/>
  <c r="Q601" i="4"/>
  <c r="R601" i="4"/>
  <c r="S601" i="4" s="1"/>
  <c r="N602" i="4"/>
  <c r="O602" i="4"/>
  <c r="P602" i="4" s="1"/>
  <c r="T602" i="4" s="1"/>
  <c r="Q602" i="4"/>
  <c r="R602" i="4" s="1"/>
  <c r="S602" i="4" s="1"/>
  <c r="N603" i="4"/>
  <c r="O603" i="4" s="1"/>
  <c r="P603" i="4" s="1"/>
  <c r="Q603" i="4"/>
  <c r="R603" i="4"/>
  <c r="S603" i="4" s="1"/>
  <c r="N604" i="4"/>
  <c r="O604" i="4"/>
  <c r="P604" i="4" s="1"/>
  <c r="T604" i="4" s="1"/>
  <c r="Q604" i="4"/>
  <c r="R604" i="4" s="1"/>
  <c r="S604" i="4" s="1"/>
  <c r="N605" i="4"/>
  <c r="O605" i="4" s="1"/>
  <c r="P605" i="4" s="1"/>
  <c r="Q605" i="4"/>
  <c r="R605" i="4"/>
  <c r="S605" i="4" s="1"/>
  <c r="N606" i="4"/>
  <c r="O606" i="4"/>
  <c r="P606" i="4" s="1"/>
  <c r="T606" i="4" s="1"/>
  <c r="Q606" i="4"/>
  <c r="R606" i="4" s="1"/>
  <c r="S606" i="4" s="1"/>
  <c r="N607" i="4"/>
  <c r="O607" i="4" s="1"/>
  <c r="P607" i="4" s="1"/>
  <c r="Q607" i="4"/>
  <c r="R607" i="4"/>
  <c r="S607" i="4" s="1"/>
  <c r="N608" i="4"/>
  <c r="O608" i="4"/>
  <c r="P608" i="4" s="1"/>
  <c r="T608" i="4" s="1"/>
  <c r="Q608" i="4"/>
  <c r="R608" i="4" s="1"/>
  <c r="S608" i="4" s="1"/>
  <c r="N609" i="4"/>
  <c r="O609" i="4" s="1"/>
  <c r="P609" i="4" s="1"/>
  <c r="Q609" i="4"/>
  <c r="R609" i="4"/>
  <c r="S609" i="4" s="1"/>
  <c r="N610" i="4"/>
  <c r="O610" i="4"/>
  <c r="P610" i="4" s="1"/>
  <c r="T610" i="4" s="1"/>
  <c r="Q610" i="4"/>
  <c r="R610" i="4" s="1"/>
  <c r="S610" i="4" s="1"/>
  <c r="N611" i="4"/>
  <c r="O611" i="4" s="1"/>
  <c r="P611" i="4" s="1"/>
  <c r="Q611" i="4"/>
  <c r="R611" i="4"/>
  <c r="S611" i="4" s="1"/>
  <c r="N612" i="4"/>
  <c r="O612" i="4"/>
  <c r="P612" i="4" s="1"/>
  <c r="T612" i="4" s="1"/>
  <c r="Q612" i="4"/>
  <c r="R612" i="4" s="1"/>
  <c r="S612" i="4" s="1"/>
  <c r="N613" i="4"/>
  <c r="O613" i="4" s="1"/>
  <c r="P613" i="4" s="1"/>
  <c r="T613" i="4" s="1"/>
  <c r="Q613" i="4"/>
  <c r="R613" i="4"/>
  <c r="S613" i="4" s="1"/>
  <c r="N614" i="4"/>
  <c r="O614" i="4"/>
  <c r="P614" i="4" s="1"/>
  <c r="Q614" i="4"/>
  <c r="R614" i="4" s="1"/>
  <c r="S614" i="4"/>
  <c r="N615" i="4"/>
  <c r="O615" i="4" s="1"/>
  <c r="P615" i="4"/>
  <c r="T615" i="4" s="1"/>
  <c r="Q615" i="4"/>
  <c r="R615" i="4"/>
  <c r="S615" i="4" s="1"/>
  <c r="N616" i="4"/>
  <c r="O616" i="4"/>
  <c r="P616" i="4" s="1"/>
  <c r="Q616" i="4"/>
  <c r="R616" i="4" s="1"/>
  <c r="S616" i="4" s="1"/>
  <c r="N617" i="4"/>
  <c r="O617" i="4" s="1"/>
  <c r="P617" i="4" s="1"/>
  <c r="T617" i="4" s="1"/>
  <c r="Q617" i="4"/>
  <c r="R617" i="4"/>
  <c r="S617" i="4" s="1"/>
  <c r="N618" i="4"/>
  <c r="O618" i="4"/>
  <c r="P618" i="4" s="1"/>
  <c r="Q618" i="4"/>
  <c r="R618" i="4" s="1"/>
  <c r="S618" i="4"/>
  <c r="Q595" i="4"/>
  <c r="R595" i="4" s="1"/>
  <c r="O595" i="4"/>
  <c r="P595" i="4" s="1"/>
  <c r="N595" i="4"/>
  <c r="N571" i="4"/>
  <c r="O571" i="4"/>
  <c r="P571" i="4" s="1"/>
  <c r="T571" i="4" s="1"/>
  <c r="Q571" i="4"/>
  <c r="R571" i="4" s="1"/>
  <c r="S571" i="4" s="1"/>
  <c r="N572" i="4"/>
  <c r="O572" i="4" s="1"/>
  <c r="P572" i="4" s="1"/>
  <c r="Q572" i="4"/>
  <c r="R572" i="4"/>
  <c r="S572" i="4" s="1"/>
  <c r="N573" i="4"/>
  <c r="O573" i="4"/>
  <c r="P573" i="4" s="1"/>
  <c r="T573" i="4" s="1"/>
  <c r="Q573" i="4"/>
  <c r="R573" i="4" s="1"/>
  <c r="S573" i="4" s="1"/>
  <c r="N574" i="4"/>
  <c r="O574" i="4" s="1"/>
  <c r="P574" i="4" s="1"/>
  <c r="Q574" i="4"/>
  <c r="R574" i="4"/>
  <c r="S574" i="4" s="1"/>
  <c r="N575" i="4"/>
  <c r="O575" i="4"/>
  <c r="P575" i="4" s="1"/>
  <c r="T575" i="4" s="1"/>
  <c r="Q575" i="4"/>
  <c r="R575" i="4" s="1"/>
  <c r="S575" i="4" s="1"/>
  <c r="N576" i="4"/>
  <c r="O576" i="4" s="1"/>
  <c r="P576" i="4" s="1"/>
  <c r="Q576" i="4"/>
  <c r="R576" i="4"/>
  <c r="S576" i="4" s="1"/>
  <c r="N577" i="4"/>
  <c r="O577" i="4"/>
  <c r="P577" i="4" s="1"/>
  <c r="T577" i="4" s="1"/>
  <c r="Q577" i="4"/>
  <c r="R577" i="4" s="1"/>
  <c r="S577" i="4" s="1"/>
  <c r="N578" i="4"/>
  <c r="O578" i="4" s="1"/>
  <c r="P578" i="4" s="1"/>
  <c r="Q578" i="4"/>
  <c r="R578" i="4"/>
  <c r="S578" i="4" s="1"/>
  <c r="N579" i="4"/>
  <c r="O579" i="4"/>
  <c r="P579" i="4" s="1"/>
  <c r="T579" i="4" s="1"/>
  <c r="Q579" i="4"/>
  <c r="R579" i="4" s="1"/>
  <c r="S579" i="4" s="1"/>
  <c r="N580" i="4"/>
  <c r="O580" i="4" s="1"/>
  <c r="P580" i="4" s="1"/>
  <c r="Q580" i="4"/>
  <c r="R580" i="4"/>
  <c r="S580" i="4" s="1"/>
  <c r="N581" i="4"/>
  <c r="O581" i="4"/>
  <c r="P581" i="4" s="1"/>
  <c r="T581" i="4" s="1"/>
  <c r="Q581" i="4"/>
  <c r="R581" i="4" s="1"/>
  <c r="S581" i="4" s="1"/>
  <c r="N582" i="4"/>
  <c r="O582" i="4" s="1"/>
  <c r="P582" i="4" s="1"/>
  <c r="Q582" i="4"/>
  <c r="R582" i="4"/>
  <c r="S582" i="4" s="1"/>
  <c r="N583" i="4"/>
  <c r="O583" i="4"/>
  <c r="P583" i="4" s="1"/>
  <c r="T583" i="4" s="1"/>
  <c r="Q583" i="4"/>
  <c r="R583" i="4" s="1"/>
  <c r="S583" i="4" s="1"/>
  <c r="N584" i="4"/>
  <c r="O584" i="4" s="1"/>
  <c r="P584" i="4" s="1"/>
  <c r="Q584" i="4"/>
  <c r="R584" i="4"/>
  <c r="S584" i="4" s="1"/>
  <c r="N585" i="4"/>
  <c r="O585" i="4"/>
  <c r="P585" i="4" s="1"/>
  <c r="T585" i="4" s="1"/>
  <c r="Q585" i="4"/>
  <c r="R585" i="4" s="1"/>
  <c r="S585" i="4" s="1"/>
  <c r="N586" i="4"/>
  <c r="O586" i="4" s="1"/>
  <c r="P586" i="4" s="1"/>
  <c r="Q586" i="4"/>
  <c r="R586" i="4"/>
  <c r="S586" i="4" s="1"/>
  <c r="N587" i="4"/>
  <c r="O587" i="4"/>
  <c r="P587" i="4" s="1"/>
  <c r="T587" i="4" s="1"/>
  <c r="Q587" i="4"/>
  <c r="R587" i="4" s="1"/>
  <c r="S587" i="4" s="1"/>
  <c r="N588" i="4"/>
  <c r="O588" i="4" s="1"/>
  <c r="P588" i="4" s="1"/>
  <c r="T588" i="4" s="1"/>
  <c r="Q588" i="4"/>
  <c r="R588" i="4"/>
  <c r="S588" i="4" s="1"/>
  <c r="N589" i="4"/>
  <c r="O589" i="4"/>
  <c r="P589" i="4" s="1"/>
  <c r="Q589" i="4"/>
  <c r="R589" i="4" s="1"/>
  <c r="S589" i="4"/>
  <c r="N590" i="4"/>
  <c r="O590" i="4" s="1"/>
  <c r="P590" i="4"/>
  <c r="T590" i="4" s="1"/>
  <c r="Q590" i="4"/>
  <c r="R590" i="4"/>
  <c r="S590" i="4" s="1"/>
  <c r="N591" i="4"/>
  <c r="O591" i="4"/>
  <c r="P591" i="4" s="1"/>
  <c r="Q591" i="4"/>
  <c r="R591" i="4" s="1"/>
  <c r="S591" i="4" s="1"/>
  <c r="N592" i="4"/>
  <c r="O592" i="4" s="1"/>
  <c r="P592" i="4" s="1"/>
  <c r="T592" i="4" s="1"/>
  <c r="Q592" i="4"/>
  <c r="R592" i="4"/>
  <c r="S592" i="4" s="1"/>
  <c r="N593" i="4"/>
  <c r="O593" i="4"/>
  <c r="P593" i="4" s="1"/>
  <c r="Q593" i="4"/>
  <c r="R593" i="4" s="1"/>
  <c r="S593" i="4"/>
  <c r="Q570" i="4"/>
  <c r="R570" i="4" s="1"/>
  <c r="O570" i="4"/>
  <c r="P570" i="4" s="1"/>
  <c r="N570" i="4"/>
  <c r="N546" i="4"/>
  <c r="O546" i="4"/>
  <c r="P546" i="4" s="1"/>
  <c r="T546" i="4" s="1"/>
  <c r="Q546" i="4"/>
  <c r="R546" i="4" s="1"/>
  <c r="S546" i="4" s="1"/>
  <c r="N547" i="4"/>
  <c r="O547" i="4" s="1"/>
  <c r="P547" i="4" s="1"/>
  <c r="Q547" i="4"/>
  <c r="R547" i="4"/>
  <c r="S547" i="4" s="1"/>
  <c r="N548" i="4"/>
  <c r="O548" i="4"/>
  <c r="P548" i="4" s="1"/>
  <c r="T548" i="4" s="1"/>
  <c r="Q548" i="4"/>
  <c r="R548" i="4" s="1"/>
  <c r="S548" i="4" s="1"/>
  <c r="N549" i="4"/>
  <c r="O549" i="4" s="1"/>
  <c r="P549" i="4" s="1"/>
  <c r="Q549" i="4"/>
  <c r="R549" i="4"/>
  <c r="S549" i="4" s="1"/>
  <c r="N550" i="4"/>
  <c r="O550" i="4"/>
  <c r="P550" i="4" s="1"/>
  <c r="T550" i="4" s="1"/>
  <c r="Q550" i="4"/>
  <c r="R550" i="4" s="1"/>
  <c r="S550" i="4" s="1"/>
  <c r="N551" i="4"/>
  <c r="O551" i="4" s="1"/>
  <c r="P551" i="4" s="1"/>
  <c r="Q551" i="4"/>
  <c r="R551" i="4"/>
  <c r="S551" i="4" s="1"/>
  <c r="N552" i="4"/>
  <c r="O552" i="4"/>
  <c r="P552" i="4" s="1"/>
  <c r="T552" i="4" s="1"/>
  <c r="Q552" i="4"/>
  <c r="R552" i="4" s="1"/>
  <c r="S552" i="4" s="1"/>
  <c r="N553" i="4"/>
  <c r="O553" i="4" s="1"/>
  <c r="P553" i="4" s="1"/>
  <c r="Q553" i="4"/>
  <c r="R553" i="4"/>
  <c r="S553" i="4" s="1"/>
  <c r="N554" i="4"/>
  <c r="O554" i="4"/>
  <c r="P554" i="4" s="1"/>
  <c r="T554" i="4" s="1"/>
  <c r="Q554" i="4"/>
  <c r="R554" i="4" s="1"/>
  <c r="S554" i="4" s="1"/>
  <c r="N555" i="4"/>
  <c r="O555" i="4" s="1"/>
  <c r="P555" i="4" s="1"/>
  <c r="Q555" i="4"/>
  <c r="R555" i="4"/>
  <c r="S555" i="4" s="1"/>
  <c r="N556" i="4"/>
  <c r="O556" i="4"/>
  <c r="P556" i="4" s="1"/>
  <c r="T556" i="4" s="1"/>
  <c r="Q556" i="4"/>
  <c r="R556" i="4" s="1"/>
  <c r="S556" i="4" s="1"/>
  <c r="N557" i="4"/>
  <c r="O557" i="4" s="1"/>
  <c r="P557" i="4" s="1"/>
  <c r="Q557" i="4"/>
  <c r="R557" i="4"/>
  <c r="S557" i="4" s="1"/>
  <c r="N558" i="4"/>
  <c r="O558" i="4"/>
  <c r="P558" i="4" s="1"/>
  <c r="T558" i="4" s="1"/>
  <c r="Q558" i="4"/>
  <c r="R558" i="4" s="1"/>
  <c r="S558" i="4" s="1"/>
  <c r="N559" i="4"/>
  <c r="O559" i="4" s="1"/>
  <c r="P559" i="4" s="1"/>
  <c r="Q559" i="4"/>
  <c r="R559" i="4"/>
  <c r="S559" i="4" s="1"/>
  <c r="N560" i="4"/>
  <c r="O560" i="4"/>
  <c r="P560" i="4" s="1"/>
  <c r="T560" i="4" s="1"/>
  <c r="Q560" i="4"/>
  <c r="R560" i="4" s="1"/>
  <c r="S560" i="4" s="1"/>
  <c r="N561" i="4"/>
  <c r="O561" i="4" s="1"/>
  <c r="P561" i="4" s="1"/>
  <c r="Q561" i="4"/>
  <c r="R561" i="4"/>
  <c r="S561" i="4" s="1"/>
  <c r="N562" i="4"/>
  <c r="O562" i="4"/>
  <c r="P562" i="4" s="1"/>
  <c r="T562" i="4" s="1"/>
  <c r="Q562" i="4"/>
  <c r="R562" i="4" s="1"/>
  <c r="S562" i="4" s="1"/>
  <c r="N563" i="4"/>
  <c r="O563" i="4" s="1"/>
  <c r="P563" i="4" s="1"/>
  <c r="T563" i="4" s="1"/>
  <c r="Q563" i="4"/>
  <c r="R563" i="4"/>
  <c r="S563" i="4" s="1"/>
  <c r="N564" i="4"/>
  <c r="O564" i="4"/>
  <c r="P564" i="4" s="1"/>
  <c r="Q564" i="4"/>
  <c r="R564" i="4" s="1"/>
  <c r="S564" i="4" s="1"/>
  <c r="N565" i="4"/>
  <c r="O565" i="4" s="1"/>
  <c r="P565" i="4" s="1"/>
  <c r="T565" i="4" s="1"/>
  <c r="Q565" i="4"/>
  <c r="R565" i="4"/>
  <c r="S565" i="4" s="1"/>
  <c r="N566" i="4"/>
  <c r="O566" i="4"/>
  <c r="P566" i="4" s="1"/>
  <c r="Q566" i="4"/>
  <c r="R566" i="4" s="1"/>
  <c r="S566" i="4"/>
  <c r="N567" i="4"/>
  <c r="O567" i="4" s="1"/>
  <c r="P567" i="4"/>
  <c r="T567" i="4" s="1"/>
  <c r="Q567" i="4"/>
  <c r="R567" i="4"/>
  <c r="S567" i="4" s="1"/>
  <c r="N568" i="4"/>
  <c r="O568" i="4"/>
  <c r="P568" i="4" s="1"/>
  <c r="Q568" i="4"/>
  <c r="R568" i="4" s="1"/>
  <c r="S568" i="4" s="1"/>
  <c r="Q545" i="4"/>
  <c r="R545" i="4" s="1"/>
  <c r="O545" i="4"/>
  <c r="P545" i="4" s="1"/>
  <c r="N545" i="4"/>
  <c r="N521" i="4"/>
  <c r="O521" i="4"/>
  <c r="P521" i="4" s="1"/>
  <c r="Q521" i="4"/>
  <c r="R521" i="4" s="1"/>
  <c r="S521" i="4" s="1"/>
  <c r="N522" i="4"/>
  <c r="O522" i="4" s="1"/>
  <c r="P522" i="4" s="1"/>
  <c r="Q522" i="4"/>
  <c r="R522" i="4"/>
  <c r="S522" i="4" s="1"/>
  <c r="N523" i="4"/>
  <c r="O523" i="4"/>
  <c r="P523" i="4" s="1"/>
  <c r="Q523" i="4"/>
  <c r="R523" i="4" s="1"/>
  <c r="S523" i="4" s="1"/>
  <c r="N524" i="4"/>
  <c r="O524" i="4" s="1"/>
  <c r="P524" i="4" s="1"/>
  <c r="Q524" i="4"/>
  <c r="R524" i="4"/>
  <c r="S524" i="4" s="1"/>
  <c r="N525" i="4"/>
  <c r="O525" i="4"/>
  <c r="P525" i="4" s="1"/>
  <c r="Q525" i="4"/>
  <c r="R525" i="4" s="1"/>
  <c r="S525" i="4" s="1"/>
  <c r="N526" i="4"/>
  <c r="O526" i="4" s="1"/>
  <c r="P526" i="4" s="1"/>
  <c r="Q526" i="4"/>
  <c r="R526" i="4"/>
  <c r="S526" i="4" s="1"/>
  <c r="N527" i="4"/>
  <c r="O527" i="4"/>
  <c r="P527" i="4" s="1"/>
  <c r="Q527" i="4"/>
  <c r="R527" i="4" s="1"/>
  <c r="S527" i="4" s="1"/>
  <c r="N528" i="4"/>
  <c r="O528" i="4" s="1"/>
  <c r="P528" i="4" s="1"/>
  <c r="Q528" i="4"/>
  <c r="R528" i="4"/>
  <c r="S528" i="4" s="1"/>
  <c r="N529" i="4"/>
  <c r="O529" i="4"/>
  <c r="P529" i="4" s="1"/>
  <c r="Q529" i="4"/>
  <c r="R529" i="4" s="1"/>
  <c r="S529" i="4" s="1"/>
  <c r="N530" i="4"/>
  <c r="O530" i="4" s="1"/>
  <c r="P530" i="4" s="1"/>
  <c r="Q530" i="4"/>
  <c r="R530" i="4"/>
  <c r="S530" i="4" s="1"/>
  <c r="N531" i="4"/>
  <c r="O531" i="4"/>
  <c r="P531" i="4" s="1"/>
  <c r="Q531" i="4"/>
  <c r="R531" i="4" s="1"/>
  <c r="S531" i="4" s="1"/>
  <c r="N532" i="4"/>
  <c r="O532" i="4" s="1"/>
  <c r="P532" i="4" s="1"/>
  <c r="Q532" i="4"/>
  <c r="R532" i="4"/>
  <c r="S532" i="4" s="1"/>
  <c r="N533" i="4"/>
  <c r="O533" i="4"/>
  <c r="P533" i="4" s="1"/>
  <c r="Q533" i="4"/>
  <c r="R533" i="4" s="1"/>
  <c r="S533" i="4" s="1"/>
  <c r="N534" i="4"/>
  <c r="O534" i="4" s="1"/>
  <c r="P534" i="4" s="1"/>
  <c r="Q534" i="4"/>
  <c r="R534" i="4"/>
  <c r="S534" i="4" s="1"/>
  <c r="N535" i="4"/>
  <c r="O535" i="4"/>
  <c r="P535" i="4" s="1"/>
  <c r="Q535" i="4"/>
  <c r="R535" i="4" s="1"/>
  <c r="S535" i="4" s="1"/>
  <c r="N536" i="4"/>
  <c r="O536" i="4" s="1"/>
  <c r="P536" i="4" s="1"/>
  <c r="Q536" i="4"/>
  <c r="R536" i="4"/>
  <c r="S536" i="4" s="1"/>
  <c r="N537" i="4"/>
  <c r="O537" i="4"/>
  <c r="P537" i="4" s="1"/>
  <c r="Q537" i="4"/>
  <c r="R537" i="4" s="1"/>
  <c r="S537" i="4" s="1"/>
  <c r="N538" i="4"/>
  <c r="O538" i="4" s="1"/>
  <c r="P538" i="4" s="1"/>
  <c r="Q538" i="4"/>
  <c r="R538" i="4"/>
  <c r="S538" i="4" s="1"/>
  <c r="T538" i="4"/>
  <c r="N539" i="4"/>
  <c r="O539" i="4"/>
  <c r="P539" i="4" s="1"/>
  <c r="Q539" i="4"/>
  <c r="R539" i="4" s="1"/>
  <c r="S539" i="4"/>
  <c r="N540" i="4"/>
  <c r="O540" i="4" s="1"/>
  <c r="P540" i="4"/>
  <c r="T540" i="4" s="1"/>
  <c r="Q540" i="4"/>
  <c r="R540" i="4"/>
  <c r="S540" i="4" s="1"/>
  <c r="N541" i="4"/>
  <c r="O541" i="4"/>
  <c r="P541" i="4" s="1"/>
  <c r="Q541" i="4"/>
  <c r="R541" i="4" s="1"/>
  <c r="S541" i="4" s="1"/>
  <c r="N542" i="4"/>
  <c r="O542" i="4" s="1"/>
  <c r="P542" i="4" s="1"/>
  <c r="T542" i="4" s="1"/>
  <c r="Q542" i="4"/>
  <c r="R542" i="4"/>
  <c r="S542" i="4" s="1"/>
  <c r="N543" i="4"/>
  <c r="O543" i="4"/>
  <c r="P543" i="4" s="1"/>
  <c r="Q543" i="4"/>
  <c r="R543" i="4" s="1"/>
  <c r="S543" i="4"/>
  <c r="Q520" i="4"/>
  <c r="R520" i="4" s="1"/>
  <c r="O520" i="4"/>
  <c r="P520" i="4" s="1"/>
  <c r="N520" i="4"/>
  <c r="N496" i="4"/>
  <c r="O496" i="4"/>
  <c r="P496" i="4" s="1"/>
  <c r="T496" i="4" s="1"/>
  <c r="Q496" i="4"/>
  <c r="R496" i="4" s="1"/>
  <c r="S496" i="4" s="1"/>
  <c r="N497" i="4"/>
  <c r="O497" i="4" s="1"/>
  <c r="P497" i="4" s="1"/>
  <c r="Q497" i="4"/>
  <c r="R497" i="4"/>
  <c r="S497" i="4" s="1"/>
  <c r="N498" i="4"/>
  <c r="O498" i="4"/>
  <c r="P498" i="4" s="1"/>
  <c r="T498" i="4" s="1"/>
  <c r="Q498" i="4"/>
  <c r="R498" i="4" s="1"/>
  <c r="S498" i="4" s="1"/>
  <c r="N499" i="4"/>
  <c r="O499" i="4" s="1"/>
  <c r="P499" i="4" s="1"/>
  <c r="Q499" i="4"/>
  <c r="R499" i="4"/>
  <c r="S499" i="4" s="1"/>
  <c r="N500" i="4"/>
  <c r="O500" i="4"/>
  <c r="P500" i="4" s="1"/>
  <c r="T500" i="4" s="1"/>
  <c r="Q500" i="4"/>
  <c r="R500" i="4" s="1"/>
  <c r="S500" i="4" s="1"/>
  <c r="N501" i="4"/>
  <c r="O501" i="4" s="1"/>
  <c r="P501" i="4" s="1"/>
  <c r="Q501" i="4"/>
  <c r="R501" i="4"/>
  <c r="S501" i="4" s="1"/>
  <c r="N502" i="4"/>
  <c r="O502" i="4"/>
  <c r="P502" i="4" s="1"/>
  <c r="T502" i="4" s="1"/>
  <c r="Q502" i="4"/>
  <c r="R502" i="4" s="1"/>
  <c r="S502" i="4" s="1"/>
  <c r="N503" i="4"/>
  <c r="O503" i="4" s="1"/>
  <c r="P503" i="4" s="1"/>
  <c r="Q503" i="4"/>
  <c r="R503" i="4"/>
  <c r="S503" i="4" s="1"/>
  <c r="N504" i="4"/>
  <c r="O504" i="4"/>
  <c r="P504" i="4" s="1"/>
  <c r="T504" i="4" s="1"/>
  <c r="Q504" i="4"/>
  <c r="R504" i="4" s="1"/>
  <c r="S504" i="4" s="1"/>
  <c r="N505" i="4"/>
  <c r="O505" i="4" s="1"/>
  <c r="P505" i="4" s="1"/>
  <c r="Q505" i="4"/>
  <c r="R505" i="4"/>
  <c r="S505" i="4" s="1"/>
  <c r="N506" i="4"/>
  <c r="O506" i="4"/>
  <c r="P506" i="4" s="1"/>
  <c r="T506" i="4" s="1"/>
  <c r="Q506" i="4"/>
  <c r="R506" i="4" s="1"/>
  <c r="S506" i="4" s="1"/>
  <c r="N507" i="4"/>
  <c r="O507" i="4" s="1"/>
  <c r="P507" i="4" s="1"/>
  <c r="Q507" i="4"/>
  <c r="R507" i="4"/>
  <c r="S507" i="4" s="1"/>
  <c r="N508" i="4"/>
  <c r="O508" i="4"/>
  <c r="P508" i="4" s="1"/>
  <c r="T508" i="4" s="1"/>
  <c r="Q508" i="4"/>
  <c r="R508" i="4" s="1"/>
  <c r="S508" i="4" s="1"/>
  <c r="N509" i="4"/>
  <c r="O509" i="4" s="1"/>
  <c r="P509" i="4" s="1"/>
  <c r="Q509" i="4"/>
  <c r="R509" i="4"/>
  <c r="S509" i="4" s="1"/>
  <c r="N510" i="4"/>
  <c r="O510" i="4"/>
  <c r="P510" i="4" s="1"/>
  <c r="T510" i="4" s="1"/>
  <c r="Q510" i="4"/>
  <c r="R510" i="4" s="1"/>
  <c r="S510" i="4" s="1"/>
  <c r="N511" i="4"/>
  <c r="O511" i="4" s="1"/>
  <c r="P511" i="4" s="1"/>
  <c r="Q511" i="4"/>
  <c r="R511" i="4"/>
  <c r="S511" i="4" s="1"/>
  <c r="N512" i="4"/>
  <c r="O512" i="4"/>
  <c r="P512" i="4" s="1"/>
  <c r="T512" i="4" s="1"/>
  <c r="Q512" i="4"/>
  <c r="R512" i="4" s="1"/>
  <c r="S512" i="4" s="1"/>
  <c r="N513" i="4"/>
  <c r="O513" i="4" s="1"/>
  <c r="P513" i="4" s="1"/>
  <c r="T513" i="4" s="1"/>
  <c r="Q513" i="4"/>
  <c r="R513" i="4"/>
  <c r="S513" i="4" s="1"/>
  <c r="N514" i="4"/>
  <c r="O514" i="4"/>
  <c r="P514" i="4" s="1"/>
  <c r="Q514" i="4"/>
  <c r="R514" i="4" s="1"/>
  <c r="S514" i="4" s="1"/>
  <c r="N515" i="4"/>
  <c r="O515" i="4" s="1"/>
  <c r="P515" i="4" s="1"/>
  <c r="T515" i="4" s="1"/>
  <c r="Q515" i="4"/>
  <c r="R515" i="4"/>
  <c r="S515" i="4" s="1"/>
  <c r="N516" i="4"/>
  <c r="O516" i="4"/>
  <c r="P516" i="4" s="1"/>
  <c r="Q516" i="4"/>
  <c r="R516" i="4" s="1"/>
  <c r="S516" i="4"/>
  <c r="N517" i="4"/>
  <c r="O517" i="4" s="1"/>
  <c r="P517" i="4"/>
  <c r="T517" i="4" s="1"/>
  <c r="Q517" i="4"/>
  <c r="R517" i="4"/>
  <c r="S517" i="4" s="1"/>
  <c r="N518" i="4"/>
  <c r="O518" i="4"/>
  <c r="P518" i="4" s="1"/>
  <c r="Q518" i="4"/>
  <c r="R518" i="4" s="1"/>
  <c r="S518" i="4" s="1"/>
  <c r="Q495" i="4"/>
  <c r="R495" i="4" s="1"/>
  <c r="O495" i="4"/>
  <c r="P495" i="4" s="1"/>
  <c r="N495" i="4"/>
  <c r="N471" i="4"/>
  <c r="O471" i="4" s="1"/>
  <c r="Q471" i="4"/>
  <c r="R471" i="4"/>
  <c r="S471" i="4" s="1"/>
  <c r="N472" i="4"/>
  <c r="O472" i="4"/>
  <c r="P472" i="4" s="1"/>
  <c r="T472" i="4" s="1"/>
  <c r="Q472" i="4"/>
  <c r="R472" i="4" s="1"/>
  <c r="S472" i="4" s="1"/>
  <c r="N473" i="4"/>
  <c r="O473" i="4" s="1"/>
  <c r="P473" i="4" s="1"/>
  <c r="Q473" i="4"/>
  <c r="R473" i="4"/>
  <c r="S473" i="4" s="1"/>
  <c r="N474" i="4"/>
  <c r="O474" i="4"/>
  <c r="P474" i="4" s="1"/>
  <c r="T474" i="4" s="1"/>
  <c r="Q474" i="4"/>
  <c r="R474" i="4" s="1"/>
  <c r="S474" i="4" s="1"/>
  <c r="N475" i="4"/>
  <c r="O475" i="4" s="1"/>
  <c r="P475" i="4" s="1"/>
  <c r="Q475" i="4"/>
  <c r="R475" i="4"/>
  <c r="S475" i="4" s="1"/>
  <c r="N476" i="4"/>
  <c r="O476" i="4"/>
  <c r="P476" i="4" s="1"/>
  <c r="T476" i="4" s="1"/>
  <c r="Q476" i="4"/>
  <c r="R476" i="4" s="1"/>
  <c r="S476" i="4" s="1"/>
  <c r="N477" i="4"/>
  <c r="O477" i="4" s="1"/>
  <c r="P477" i="4" s="1"/>
  <c r="Q477" i="4"/>
  <c r="R477" i="4"/>
  <c r="S477" i="4" s="1"/>
  <c r="N478" i="4"/>
  <c r="O478" i="4"/>
  <c r="P478" i="4" s="1"/>
  <c r="T478" i="4" s="1"/>
  <c r="Q478" i="4"/>
  <c r="R478" i="4" s="1"/>
  <c r="S478" i="4" s="1"/>
  <c r="N479" i="4"/>
  <c r="O479" i="4" s="1"/>
  <c r="P479" i="4" s="1"/>
  <c r="Q479" i="4"/>
  <c r="R479" i="4"/>
  <c r="S479" i="4" s="1"/>
  <c r="N480" i="4"/>
  <c r="O480" i="4"/>
  <c r="P480" i="4" s="1"/>
  <c r="T480" i="4" s="1"/>
  <c r="Q480" i="4"/>
  <c r="R480" i="4" s="1"/>
  <c r="S480" i="4" s="1"/>
  <c r="N481" i="4"/>
  <c r="O481" i="4" s="1"/>
  <c r="P481" i="4" s="1"/>
  <c r="Q481" i="4"/>
  <c r="R481" i="4"/>
  <c r="S481" i="4" s="1"/>
  <c r="N482" i="4"/>
  <c r="O482" i="4"/>
  <c r="P482" i="4" s="1"/>
  <c r="T482" i="4" s="1"/>
  <c r="Q482" i="4"/>
  <c r="R482" i="4" s="1"/>
  <c r="S482" i="4" s="1"/>
  <c r="N483" i="4"/>
  <c r="O483" i="4" s="1"/>
  <c r="P483" i="4" s="1"/>
  <c r="Q483" i="4"/>
  <c r="R483" i="4"/>
  <c r="S483" i="4" s="1"/>
  <c r="N484" i="4"/>
  <c r="O484" i="4"/>
  <c r="P484" i="4" s="1"/>
  <c r="T484" i="4" s="1"/>
  <c r="Q484" i="4"/>
  <c r="R484" i="4" s="1"/>
  <c r="S484" i="4" s="1"/>
  <c r="N485" i="4"/>
  <c r="O485" i="4" s="1"/>
  <c r="P485" i="4" s="1"/>
  <c r="Q485" i="4"/>
  <c r="R485" i="4"/>
  <c r="S485" i="4" s="1"/>
  <c r="N486" i="4"/>
  <c r="O486" i="4"/>
  <c r="P486" i="4" s="1"/>
  <c r="T486" i="4" s="1"/>
  <c r="Q486" i="4"/>
  <c r="R486" i="4" s="1"/>
  <c r="S486" i="4" s="1"/>
  <c r="N487" i="4"/>
  <c r="O487" i="4" s="1"/>
  <c r="P487" i="4" s="1"/>
  <c r="Q487" i="4"/>
  <c r="R487" i="4"/>
  <c r="S487" i="4" s="1"/>
  <c r="N488" i="4"/>
  <c r="O488" i="4"/>
  <c r="P488" i="4" s="1"/>
  <c r="T488" i="4" s="1"/>
  <c r="Q488" i="4"/>
  <c r="R488" i="4" s="1"/>
  <c r="S488" i="4" s="1"/>
  <c r="N489" i="4"/>
  <c r="O489" i="4" s="1"/>
  <c r="P489" i="4" s="1"/>
  <c r="T489" i="4" s="1"/>
  <c r="Q489" i="4"/>
  <c r="R489" i="4"/>
  <c r="S489" i="4" s="1"/>
  <c r="N490" i="4"/>
  <c r="O490" i="4"/>
  <c r="P490" i="4" s="1"/>
  <c r="Q490" i="4"/>
  <c r="R490" i="4" s="1"/>
  <c r="S490" i="4"/>
  <c r="N491" i="4"/>
  <c r="O491" i="4" s="1"/>
  <c r="P491" i="4"/>
  <c r="T491" i="4" s="1"/>
  <c r="Q491" i="4"/>
  <c r="R491" i="4"/>
  <c r="S491" i="4" s="1"/>
  <c r="N492" i="4"/>
  <c r="O492" i="4"/>
  <c r="P492" i="4" s="1"/>
  <c r="Q492" i="4"/>
  <c r="R492" i="4" s="1"/>
  <c r="S492" i="4" s="1"/>
  <c r="N493" i="4"/>
  <c r="O493" i="4" s="1"/>
  <c r="P493" i="4" s="1"/>
  <c r="T493" i="4" s="1"/>
  <c r="Q493" i="4"/>
  <c r="R493" i="4"/>
  <c r="S493" i="4" s="1"/>
  <c r="Q470" i="4"/>
  <c r="R470" i="4" s="1"/>
  <c r="O470" i="4"/>
  <c r="P470" i="4" s="1"/>
  <c r="N470" i="4"/>
  <c r="N446" i="4"/>
  <c r="O446" i="4"/>
  <c r="P446" i="4" s="1"/>
  <c r="T446" i="4" s="1"/>
  <c r="Q446" i="4"/>
  <c r="R446" i="4" s="1"/>
  <c r="S446" i="4" s="1"/>
  <c r="N447" i="4"/>
  <c r="O447" i="4" s="1"/>
  <c r="P447" i="4" s="1"/>
  <c r="Q447" i="4"/>
  <c r="R447" i="4"/>
  <c r="S447" i="4" s="1"/>
  <c r="N448" i="4"/>
  <c r="O448" i="4"/>
  <c r="P448" i="4" s="1"/>
  <c r="T448" i="4" s="1"/>
  <c r="Q448" i="4"/>
  <c r="R448" i="4" s="1"/>
  <c r="S448" i="4" s="1"/>
  <c r="N449" i="4"/>
  <c r="O449" i="4" s="1"/>
  <c r="P449" i="4" s="1"/>
  <c r="Q449" i="4"/>
  <c r="R449" i="4"/>
  <c r="S449" i="4" s="1"/>
  <c r="N450" i="4"/>
  <c r="O450" i="4"/>
  <c r="P450" i="4" s="1"/>
  <c r="T450" i="4" s="1"/>
  <c r="Q450" i="4"/>
  <c r="R450" i="4" s="1"/>
  <c r="S450" i="4" s="1"/>
  <c r="N451" i="4"/>
  <c r="O451" i="4" s="1"/>
  <c r="P451" i="4" s="1"/>
  <c r="Q451" i="4"/>
  <c r="R451" i="4"/>
  <c r="S451" i="4" s="1"/>
  <c r="N452" i="4"/>
  <c r="O452" i="4"/>
  <c r="P452" i="4" s="1"/>
  <c r="T452" i="4" s="1"/>
  <c r="Q452" i="4"/>
  <c r="R452" i="4" s="1"/>
  <c r="S452" i="4" s="1"/>
  <c r="N453" i="4"/>
  <c r="O453" i="4" s="1"/>
  <c r="P453" i="4" s="1"/>
  <c r="Q453" i="4"/>
  <c r="R453" i="4"/>
  <c r="S453" i="4" s="1"/>
  <c r="N454" i="4"/>
  <c r="O454" i="4"/>
  <c r="P454" i="4" s="1"/>
  <c r="T454" i="4" s="1"/>
  <c r="Q454" i="4"/>
  <c r="R454" i="4" s="1"/>
  <c r="S454" i="4" s="1"/>
  <c r="N455" i="4"/>
  <c r="O455" i="4" s="1"/>
  <c r="P455" i="4" s="1"/>
  <c r="Q455" i="4"/>
  <c r="R455" i="4"/>
  <c r="S455" i="4" s="1"/>
  <c r="N456" i="4"/>
  <c r="O456" i="4"/>
  <c r="P456" i="4" s="1"/>
  <c r="T456" i="4" s="1"/>
  <c r="Q456" i="4"/>
  <c r="R456" i="4" s="1"/>
  <c r="S456" i="4" s="1"/>
  <c r="N457" i="4"/>
  <c r="O457" i="4" s="1"/>
  <c r="P457" i="4" s="1"/>
  <c r="Q457" i="4"/>
  <c r="R457" i="4"/>
  <c r="S457" i="4" s="1"/>
  <c r="N458" i="4"/>
  <c r="O458" i="4"/>
  <c r="P458" i="4" s="1"/>
  <c r="T458" i="4" s="1"/>
  <c r="Q458" i="4"/>
  <c r="R458" i="4" s="1"/>
  <c r="S458" i="4" s="1"/>
  <c r="N459" i="4"/>
  <c r="O459" i="4" s="1"/>
  <c r="P459" i="4" s="1"/>
  <c r="Q459" i="4"/>
  <c r="R459" i="4"/>
  <c r="S459" i="4" s="1"/>
  <c r="N460" i="4"/>
  <c r="O460" i="4"/>
  <c r="P460" i="4" s="1"/>
  <c r="T460" i="4" s="1"/>
  <c r="Q460" i="4"/>
  <c r="R460" i="4" s="1"/>
  <c r="S460" i="4" s="1"/>
  <c r="N461" i="4"/>
  <c r="O461" i="4" s="1"/>
  <c r="P461" i="4" s="1"/>
  <c r="Q461" i="4"/>
  <c r="R461" i="4"/>
  <c r="S461" i="4" s="1"/>
  <c r="N462" i="4"/>
  <c r="O462" i="4"/>
  <c r="P462" i="4" s="1"/>
  <c r="T462" i="4" s="1"/>
  <c r="Q462" i="4"/>
  <c r="R462" i="4" s="1"/>
  <c r="S462" i="4" s="1"/>
  <c r="N463" i="4"/>
  <c r="O463" i="4" s="1"/>
  <c r="P463" i="4" s="1"/>
  <c r="T463" i="4" s="1"/>
  <c r="Q463" i="4"/>
  <c r="R463" i="4"/>
  <c r="S463" i="4" s="1"/>
  <c r="N464" i="4"/>
  <c r="O464" i="4"/>
  <c r="P464" i="4" s="1"/>
  <c r="Q464" i="4"/>
  <c r="R464" i="4" s="1"/>
  <c r="S464" i="4" s="1"/>
  <c r="N465" i="4"/>
  <c r="O465" i="4" s="1"/>
  <c r="P465" i="4" s="1"/>
  <c r="T465" i="4" s="1"/>
  <c r="Q465" i="4"/>
  <c r="R465" i="4"/>
  <c r="S465" i="4" s="1"/>
  <c r="N466" i="4"/>
  <c r="O466" i="4"/>
  <c r="P466" i="4" s="1"/>
  <c r="Q466" i="4"/>
  <c r="R466" i="4" s="1"/>
  <c r="S466" i="4"/>
  <c r="N467" i="4"/>
  <c r="O467" i="4" s="1"/>
  <c r="P467" i="4"/>
  <c r="T467" i="4" s="1"/>
  <c r="Q467" i="4"/>
  <c r="R467" i="4"/>
  <c r="S467" i="4" s="1"/>
  <c r="N468" i="4"/>
  <c r="O468" i="4"/>
  <c r="P468" i="4" s="1"/>
  <c r="Q468" i="4"/>
  <c r="R468" i="4" s="1"/>
  <c r="S468" i="4" s="1"/>
  <c r="Q445" i="4"/>
  <c r="R445" i="4" s="1"/>
  <c r="O445" i="4"/>
  <c r="P445" i="4" s="1"/>
  <c r="N445" i="4"/>
  <c r="N421" i="4"/>
  <c r="O421" i="4"/>
  <c r="P421" i="4" s="1"/>
  <c r="T421" i="4" s="1"/>
  <c r="Q421" i="4"/>
  <c r="R421" i="4" s="1"/>
  <c r="S421" i="4" s="1"/>
  <c r="N422" i="4"/>
  <c r="O422" i="4" s="1"/>
  <c r="P422" i="4" s="1"/>
  <c r="Q422" i="4"/>
  <c r="R422" i="4"/>
  <c r="S422" i="4" s="1"/>
  <c r="N423" i="4"/>
  <c r="O423" i="4"/>
  <c r="P423" i="4" s="1"/>
  <c r="T423" i="4" s="1"/>
  <c r="Q423" i="4"/>
  <c r="R423" i="4" s="1"/>
  <c r="S423" i="4" s="1"/>
  <c r="N424" i="4"/>
  <c r="O424" i="4" s="1"/>
  <c r="P424" i="4" s="1"/>
  <c r="Q424" i="4"/>
  <c r="R424" i="4"/>
  <c r="S424" i="4" s="1"/>
  <c r="N425" i="4"/>
  <c r="O425" i="4"/>
  <c r="P425" i="4" s="1"/>
  <c r="T425" i="4" s="1"/>
  <c r="Q425" i="4"/>
  <c r="R425" i="4" s="1"/>
  <c r="S425" i="4" s="1"/>
  <c r="N426" i="4"/>
  <c r="O426" i="4" s="1"/>
  <c r="P426" i="4" s="1"/>
  <c r="Q426" i="4"/>
  <c r="R426" i="4"/>
  <c r="S426" i="4" s="1"/>
  <c r="N427" i="4"/>
  <c r="O427" i="4"/>
  <c r="P427" i="4" s="1"/>
  <c r="T427" i="4" s="1"/>
  <c r="Q427" i="4"/>
  <c r="R427" i="4" s="1"/>
  <c r="S427" i="4" s="1"/>
  <c r="N428" i="4"/>
  <c r="O428" i="4" s="1"/>
  <c r="P428" i="4" s="1"/>
  <c r="Q428" i="4"/>
  <c r="R428" i="4"/>
  <c r="S428" i="4" s="1"/>
  <c r="N429" i="4"/>
  <c r="O429" i="4"/>
  <c r="P429" i="4" s="1"/>
  <c r="T429" i="4" s="1"/>
  <c r="Q429" i="4"/>
  <c r="R429" i="4" s="1"/>
  <c r="S429" i="4" s="1"/>
  <c r="N430" i="4"/>
  <c r="O430" i="4" s="1"/>
  <c r="P430" i="4" s="1"/>
  <c r="Q430" i="4"/>
  <c r="R430" i="4"/>
  <c r="S430" i="4" s="1"/>
  <c r="N431" i="4"/>
  <c r="O431" i="4"/>
  <c r="P431" i="4" s="1"/>
  <c r="T431" i="4" s="1"/>
  <c r="Q431" i="4"/>
  <c r="R431" i="4" s="1"/>
  <c r="S431" i="4" s="1"/>
  <c r="N432" i="4"/>
  <c r="O432" i="4" s="1"/>
  <c r="P432" i="4" s="1"/>
  <c r="Q432" i="4"/>
  <c r="R432" i="4"/>
  <c r="S432" i="4" s="1"/>
  <c r="N433" i="4"/>
  <c r="O433" i="4"/>
  <c r="P433" i="4" s="1"/>
  <c r="T433" i="4" s="1"/>
  <c r="Q433" i="4"/>
  <c r="R433" i="4" s="1"/>
  <c r="S433" i="4" s="1"/>
  <c r="N434" i="4"/>
  <c r="O434" i="4" s="1"/>
  <c r="P434" i="4" s="1"/>
  <c r="Q434" i="4"/>
  <c r="R434" i="4"/>
  <c r="S434" i="4" s="1"/>
  <c r="N435" i="4"/>
  <c r="O435" i="4"/>
  <c r="P435" i="4" s="1"/>
  <c r="T435" i="4" s="1"/>
  <c r="Q435" i="4"/>
  <c r="R435" i="4" s="1"/>
  <c r="S435" i="4" s="1"/>
  <c r="N436" i="4"/>
  <c r="O436" i="4" s="1"/>
  <c r="P436" i="4" s="1"/>
  <c r="Q436" i="4"/>
  <c r="R436" i="4"/>
  <c r="S436" i="4" s="1"/>
  <c r="N437" i="4"/>
  <c r="O437" i="4"/>
  <c r="P437" i="4" s="1"/>
  <c r="T437" i="4" s="1"/>
  <c r="Q437" i="4"/>
  <c r="R437" i="4" s="1"/>
  <c r="S437" i="4" s="1"/>
  <c r="N438" i="4"/>
  <c r="O438" i="4" s="1"/>
  <c r="P438" i="4" s="1"/>
  <c r="T438" i="4" s="1"/>
  <c r="Q438" i="4"/>
  <c r="R438" i="4"/>
  <c r="S438" i="4" s="1"/>
  <c r="N439" i="4"/>
  <c r="O439" i="4"/>
  <c r="P439" i="4" s="1"/>
  <c r="Q439" i="4"/>
  <c r="R439" i="4" s="1"/>
  <c r="S439" i="4" s="1"/>
  <c r="N440" i="4"/>
  <c r="O440" i="4" s="1"/>
  <c r="P440" i="4" s="1"/>
  <c r="T440" i="4" s="1"/>
  <c r="Q440" i="4"/>
  <c r="R440" i="4"/>
  <c r="S440" i="4" s="1"/>
  <c r="N441" i="4"/>
  <c r="O441" i="4"/>
  <c r="P441" i="4" s="1"/>
  <c r="Q441" i="4"/>
  <c r="R441" i="4" s="1"/>
  <c r="S441" i="4"/>
  <c r="N442" i="4"/>
  <c r="O442" i="4" s="1"/>
  <c r="P442" i="4"/>
  <c r="T442" i="4" s="1"/>
  <c r="Q442" i="4"/>
  <c r="R442" i="4"/>
  <c r="S442" i="4" s="1"/>
  <c r="N443" i="4"/>
  <c r="O443" i="4"/>
  <c r="P443" i="4" s="1"/>
  <c r="Q443" i="4"/>
  <c r="R443" i="4" s="1"/>
  <c r="S443" i="4" s="1"/>
  <c r="R420" i="4"/>
  <c r="S420" i="4" s="1"/>
  <c r="Q420" i="4"/>
  <c r="N420" i="4"/>
  <c r="O420" i="4" s="1"/>
  <c r="N396" i="4"/>
  <c r="O396" i="4" s="1"/>
  <c r="P396" i="4" s="1"/>
  <c r="Q396" i="4"/>
  <c r="R396" i="4"/>
  <c r="S396" i="4" s="1"/>
  <c r="N397" i="4"/>
  <c r="O397" i="4"/>
  <c r="P397" i="4" s="1"/>
  <c r="T397" i="4" s="1"/>
  <c r="Q397" i="4"/>
  <c r="R397" i="4" s="1"/>
  <c r="S397" i="4" s="1"/>
  <c r="N398" i="4"/>
  <c r="O398" i="4" s="1"/>
  <c r="P398" i="4" s="1"/>
  <c r="Q398" i="4"/>
  <c r="R398" i="4"/>
  <c r="S398" i="4" s="1"/>
  <c r="N399" i="4"/>
  <c r="O399" i="4"/>
  <c r="P399" i="4" s="1"/>
  <c r="T399" i="4" s="1"/>
  <c r="Q399" i="4"/>
  <c r="R399" i="4" s="1"/>
  <c r="S399" i="4" s="1"/>
  <c r="N400" i="4"/>
  <c r="O400" i="4" s="1"/>
  <c r="P400" i="4" s="1"/>
  <c r="Q400" i="4"/>
  <c r="R400" i="4"/>
  <c r="S400" i="4" s="1"/>
  <c r="N401" i="4"/>
  <c r="O401" i="4"/>
  <c r="P401" i="4" s="1"/>
  <c r="T401" i="4" s="1"/>
  <c r="Q401" i="4"/>
  <c r="R401" i="4" s="1"/>
  <c r="S401" i="4" s="1"/>
  <c r="N402" i="4"/>
  <c r="O402" i="4" s="1"/>
  <c r="P402" i="4" s="1"/>
  <c r="Q402" i="4"/>
  <c r="R402" i="4"/>
  <c r="S402" i="4" s="1"/>
  <c r="N403" i="4"/>
  <c r="O403" i="4"/>
  <c r="P403" i="4" s="1"/>
  <c r="T403" i="4" s="1"/>
  <c r="Q403" i="4"/>
  <c r="R403" i="4" s="1"/>
  <c r="S403" i="4" s="1"/>
  <c r="N404" i="4"/>
  <c r="O404" i="4" s="1"/>
  <c r="P404" i="4" s="1"/>
  <c r="Q404" i="4"/>
  <c r="R404" i="4"/>
  <c r="S404" i="4" s="1"/>
  <c r="N405" i="4"/>
  <c r="O405" i="4"/>
  <c r="P405" i="4" s="1"/>
  <c r="T405" i="4" s="1"/>
  <c r="Q405" i="4"/>
  <c r="R405" i="4" s="1"/>
  <c r="S405" i="4" s="1"/>
  <c r="N406" i="4"/>
  <c r="O406" i="4" s="1"/>
  <c r="P406" i="4" s="1"/>
  <c r="Q406" i="4"/>
  <c r="R406" i="4"/>
  <c r="S406" i="4" s="1"/>
  <c r="N407" i="4"/>
  <c r="O407" i="4"/>
  <c r="P407" i="4" s="1"/>
  <c r="T407" i="4" s="1"/>
  <c r="Q407" i="4"/>
  <c r="R407" i="4" s="1"/>
  <c r="S407" i="4" s="1"/>
  <c r="N408" i="4"/>
  <c r="O408" i="4" s="1"/>
  <c r="P408" i="4" s="1"/>
  <c r="Q408" i="4"/>
  <c r="R408" i="4"/>
  <c r="S408" i="4" s="1"/>
  <c r="N409" i="4"/>
  <c r="O409" i="4"/>
  <c r="P409" i="4" s="1"/>
  <c r="T409" i="4" s="1"/>
  <c r="Q409" i="4"/>
  <c r="R409" i="4" s="1"/>
  <c r="S409" i="4" s="1"/>
  <c r="N410" i="4"/>
  <c r="O410" i="4" s="1"/>
  <c r="P410" i="4" s="1"/>
  <c r="Q410" i="4"/>
  <c r="R410" i="4"/>
  <c r="S410" i="4" s="1"/>
  <c r="N411" i="4"/>
  <c r="O411" i="4"/>
  <c r="P411" i="4" s="1"/>
  <c r="T411" i="4" s="1"/>
  <c r="Q411" i="4"/>
  <c r="R411" i="4" s="1"/>
  <c r="S411" i="4" s="1"/>
  <c r="N412" i="4"/>
  <c r="O412" i="4" s="1"/>
  <c r="P412" i="4" s="1"/>
  <c r="T412" i="4" s="1"/>
  <c r="Q412" i="4"/>
  <c r="R412" i="4"/>
  <c r="S412" i="4" s="1"/>
  <c r="N413" i="4"/>
  <c r="O413" i="4"/>
  <c r="P413" i="4" s="1"/>
  <c r="Q413" i="4"/>
  <c r="R413" i="4" s="1"/>
  <c r="S413" i="4" s="1"/>
  <c r="N414" i="4"/>
  <c r="O414" i="4" s="1"/>
  <c r="P414" i="4" s="1"/>
  <c r="T414" i="4" s="1"/>
  <c r="Q414" i="4"/>
  <c r="R414" i="4"/>
  <c r="S414" i="4" s="1"/>
  <c r="N415" i="4"/>
  <c r="O415" i="4"/>
  <c r="P415" i="4" s="1"/>
  <c r="Q415" i="4"/>
  <c r="R415" i="4" s="1"/>
  <c r="S415" i="4"/>
  <c r="N416" i="4"/>
  <c r="O416" i="4" s="1"/>
  <c r="P416" i="4"/>
  <c r="T416" i="4" s="1"/>
  <c r="Q416" i="4"/>
  <c r="R416" i="4"/>
  <c r="S416" i="4" s="1"/>
  <c r="N417" i="4"/>
  <c r="O417" i="4"/>
  <c r="P417" i="4" s="1"/>
  <c r="Q417" i="4"/>
  <c r="R417" i="4" s="1"/>
  <c r="S417" i="4" s="1"/>
  <c r="N418" i="4"/>
  <c r="O418" i="4" s="1"/>
  <c r="P418" i="4" s="1"/>
  <c r="T418" i="4" s="1"/>
  <c r="Q418" i="4"/>
  <c r="R418" i="4"/>
  <c r="S418" i="4" s="1"/>
  <c r="R395" i="4"/>
  <c r="S395" i="4" s="1"/>
  <c r="Q395" i="4"/>
  <c r="N395" i="4"/>
  <c r="O395" i="4" s="1"/>
  <c r="N371" i="4"/>
  <c r="O371" i="4"/>
  <c r="P371" i="4" s="1"/>
  <c r="T371" i="4" s="1"/>
  <c r="Q371" i="4"/>
  <c r="R371" i="4" s="1"/>
  <c r="S371" i="4" s="1"/>
  <c r="N372" i="4"/>
  <c r="O372" i="4" s="1"/>
  <c r="P372" i="4" s="1"/>
  <c r="Q372" i="4"/>
  <c r="R372" i="4"/>
  <c r="S372" i="4" s="1"/>
  <c r="N373" i="4"/>
  <c r="O373" i="4"/>
  <c r="P373" i="4" s="1"/>
  <c r="T373" i="4" s="1"/>
  <c r="Q373" i="4"/>
  <c r="R373" i="4" s="1"/>
  <c r="S373" i="4" s="1"/>
  <c r="N374" i="4"/>
  <c r="O374" i="4" s="1"/>
  <c r="P374" i="4" s="1"/>
  <c r="Q374" i="4"/>
  <c r="R374" i="4"/>
  <c r="S374" i="4" s="1"/>
  <c r="N375" i="4"/>
  <c r="O375" i="4"/>
  <c r="P375" i="4" s="1"/>
  <c r="T375" i="4" s="1"/>
  <c r="Q375" i="4"/>
  <c r="R375" i="4" s="1"/>
  <c r="S375" i="4" s="1"/>
  <c r="N376" i="4"/>
  <c r="O376" i="4" s="1"/>
  <c r="P376" i="4" s="1"/>
  <c r="Q376" i="4"/>
  <c r="R376" i="4"/>
  <c r="S376" i="4" s="1"/>
  <c r="N377" i="4"/>
  <c r="O377" i="4"/>
  <c r="P377" i="4" s="1"/>
  <c r="T377" i="4" s="1"/>
  <c r="Q377" i="4"/>
  <c r="R377" i="4" s="1"/>
  <c r="S377" i="4" s="1"/>
  <c r="N378" i="4"/>
  <c r="O378" i="4" s="1"/>
  <c r="P378" i="4" s="1"/>
  <c r="Q378" i="4"/>
  <c r="R378" i="4"/>
  <c r="S378" i="4" s="1"/>
  <c r="N379" i="4"/>
  <c r="O379" i="4"/>
  <c r="P379" i="4" s="1"/>
  <c r="T379" i="4" s="1"/>
  <c r="Q379" i="4"/>
  <c r="R379" i="4" s="1"/>
  <c r="S379" i="4" s="1"/>
  <c r="N380" i="4"/>
  <c r="O380" i="4" s="1"/>
  <c r="P380" i="4" s="1"/>
  <c r="Q380" i="4"/>
  <c r="R380" i="4"/>
  <c r="S380" i="4" s="1"/>
  <c r="N381" i="4"/>
  <c r="O381" i="4"/>
  <c r="P381" i="4" s="1"/>
  <c r="T381" i="4" s="1"/>
  <c r="Q381" i="4"/>
  <c r="R381" i="4" s="1"/>
  <c r="S381" i="4" s="1"/>
  <c r="N382" i="4"/>
  <c r="O382" i="4" s="1"/>
  <c r="P382" i="4" s="1"/>
  <c r="Q382" i="4"/>
  <c r="R382" i="4"/>
  <c r="S382" i="4" s="1"/>
  <c r="N383" i="4"/>
  <c r="O383" i="4"/>
  <c r="P383" i="4" s="1"/>
  <c r="T383" i="4" s="1"/>
  <c r="Q383" i="4"/>
  <c r="R383" i="4" s="1"/>
  <c r="S383" i="4" s="1"/>
  <c r="N384" i="4"/>
  <c r="O384" i="4" s="1"/>
  <c r="P384" i="4" s="1"/>
  <c r="Q384" i="4"/>
  <c r="R384" i="4"/>
  <c r="S384" i="4" s="1"/>
  <c r="N385" i="4"/>
  <c r="O385" i="4"/>
  <c r="P385" i="4" s="1"/>
  <c r="T385" i="4" s="1"/>
  <c r="Q385" i="4"/>
  <c r="R385" i="4" s="1"/>
  <c r="S385" i="4" s="1"/>
  <c r="N386" i="4"/>
  <c r="O386" i="4" s="1"/>
  <c r="P386" i="4" s="1"/>
  <c r="Q386" i="4"/>
  <c r="R386" i="4"/>
  <c r="S386" i="4" s="1"/>
  <c r="N387" i="4"/>
  <c r="O387" i="4"/>
  <c r="P387" i="4" s="1"/>
  <c r="T387" i="4" s="1"/>
  <c r="Q387" i="4"/>
  <c r="R387" i="4" s="1"/>
  <c r="S387" i="4" s="1"/>
  <c r="N388" i="4"/>
  <c r="O388" i="4" s="1"/>
  <c r="P388" i="4" s="1"/>
  <c r="T388" i="4" s="1"/>
  <c r="Q388" i="4"/>
  <c r="R388" i="4"/>
  <c r="S388" i="4" s="1"/>
  <c r="N389" i="4"/>
  <c r="O389" i="4"/>
  <c r="P389" i="4" s="1"/>
  <c r="Q389" i="4"/>
  <c r="R389" i="4" s="1"/>
  <c r="S389" i="4" s="1"/>
  <c r="N390" i="4"/>
  <c r="O390" i="4" s="1"/>
  <c r="P390" i="4" s="1"/>
  <c r="T390" i="4" s="1"/>
  <c r="Q390" i="4"/>
  <c r="R390" i="4"/>
  <c r="S390" i="4" s="1"/>
  <c r="N391" i="4"/>
  <c r="O391" i="4"/>
  <c r="P391" i="4" s="1"/>
  <c r="Q391" i="4"/>
  <c r="R391" i="4" s="1"/>
  <c r="S391" i="4"/>
  <c r="N392" i="4"/>
  <c r="O392" i="4" s="1"/>
  <c r="P392" i="4"/>
  <c r="T392" i="4" s="1"/>
  <c r="Q392" i="4"/>
  <c r="R392" i="4"/>
  <c r="S392" i="4" s="1"/>
  <c r="N393" i="4"/>
  <c r="O393" i="4"/>
  <c r="P393" i="4" s="1"/>
  <c r="Q393" i="4"/>
  <c r="R393" i="4" s="1"/>
  <c r="S393" i="4" s="1"/>
  <c r="R370" i="4"/>
  <c r="S370" i="4" s="1"/>
  <c r="Q370" i="4"/>
  <c r="N370" i="4"/>
  <c r="O370" i="4" s="1"/>
  <c r="N346" i="4"/>
  <c r="O346" i="4"/>
  <c r="P346" i="4" s="1"/>
  <c r="T346" i="4" s="1"/>
  <c r="Q346" i="4"/>
  <c r="R346" i="4" s="1"/>
  <c r="S346" i="4" s="1"/>
  <c r="N347" i="4"/>
  <c r="O347" i="4" s="1"/>
  <c r="P347" i="4" s="1"/>
  <c r="Q347" i="4"/>
  <c r="R347" i="4"/>
  <c r="S347" i="4" s="1"/>
  <c r="N348" i="4"/>
  <c r="O348" i="4"/>
  <c r="P348" i="4" s="1"/>
  <c r="T348" i="4" s="1"/>
  <c r="Q348" i="4"/>
  <c r="R348" i="4" s="1"/>
  <c r="S348" i="4" s="1"/>
  <c r="N349" i="4"/>
  <c r="O349" i="4" s="1"/>
  <c r="P349" i="4" s="1"/>
  <c r="Q349" i="4"/>
  <c r="R349" i="4"/>
  <c r="S349" i="4" s="1"/>
  <c r="N350" i="4"/>
  <c r="O350" i="4"/>
  <c r="P350" i="4" s="1"/>
  <c r="T350" i="4" s="1"/>
  <c r="Q350" i="4"/>
  <c r="R350" i="4" s="1"/>
  <c r="S350" i="4" s="1"/>
  <c r="N351" i="4"/>
  <c r="O351" i="4" s="1"/>
  <c r="P351" i="4" s="1"/>
  <c r="Q351" i="4"/>
  <c r="R351" i="4"/>
  <c r="S351" i="4" s="1"/>
  <c r="N352" i="4"/>
  <c r="O352" i="4"/>
  <c r="P352" i="4" s="1"/>
  <c r="T352" i="4" s="1"/>
  <c r="Q352" i="4"/>
  <c r="R352" i="4" s="1"/>
  <c r="S352" i="4" s="1"/>
  <c r="N353" i="4"/>
  <c r="O353" i="4" s="1"/>
  <c r="P353" i="4" s="1"/>
  <c r="Q353" i="4"/>
  <c r="R353" i="4"/>
  <c r="S353" i="4" s="1"/>
  <c r="N354" i="4"/>
  <c r="O354" i="4"/>
  <c r="P354" i="4" s="1"/>
  <c r="T354" i="4" s="1"/>
  <c r="Q354" i="4"/>
  <c r="R354" i="4" s="1"/>
  <c r="S354" i="4" s="1"/>
  <c r="N355" i="4"/>
  <c r="O355" i="4" s="1"/>
  <c r="P355" i="4" s="1"/>
  <c r="Q355" i="4"/>
  <c r="R355" i="4"/>
  <c r="S355" i="4" s="1"/>
  <c r="N356" i="4"/>
  <c r="O356" i="4"/>
  <c r="P356" i="4" s="1"/>
  <c r="T356" i="4" s="1"/>
  <c r="Q356" i="4"/>
  <c r="R356" i="4" s="1"/>
  <c r="S356" i="4" s="1"/>
  <c r="N357" i="4"/>
  <c r="O357" i="4" s="1"/>
  <c r="P357" i="4" s="1"/>
  <c r="Q357" i="4"/>
  <c r="R357" i="4"/>
  <c r="S357" i="4" s="1"/>
  <c r="N358" i="4"/>
  <c r="O358" i="4"/>
  <c r="P358" i="4" s="1"/>
  <c r="T358" i="4" s="1"/>
  <c r="Q358" i="4"/>
  <c r="R358" i="4" s="1"/>
  <c r="S358" i="4" s="1"/>
  <c r="N359" i="4"/>
  <c r="O359" i="4" s="1"/>
  <c r="P359" i="4" s="1"/>
  <c r="Q359" i="4"/>
  <c r="R359" i="4"/>
  <c r="S359" i="4" s="1"/>
  <c r="N360" i="4"/>
  <c r="O360" i="4"/>
  <c r="P360" i="4" s="1"/>
  <c r="T360" i="4" s="1"/>
  <c r="Q360" i="4"/>
  <c r="R360" i="4" s="1"/>
  <c r="S360" i="4" s="1"/>
  <c r="N361" i="4"/>
  <c r="O361" i="4" s="1"/>
  <c r="P361" i="4" s="1"/>
  <c r="Q361" i="4"/>
  <c r="R361" i="4"/>
  <c r="S361" i="4" s="1"/>
  <c r="N362" i="4"/>
  <c r="O362" i="4"/>
  <c r="P362" i="4" s="1"/>
  <c r="T362" i="4" s="1"/>
  <c r="Q362" i="4"/>
  <c r="R362" i="4" s="1"/>
  <c r="S362" i="4" s="1"/>
  <c r="N363" i="4"/>
  <c r="O363" i="4" s="1"/>
  <c r="P363" i="4" s="1"/>
  <c r="T363" i="4" s="1"/>
  <c r="Q363" i="4"/>
  <c r="R363" i="4"/>
  <c r="S363" i="4" s="1"/>
  <c r="N364" i="4"/>
  <c r="O364" i="4"/>
  <c r="P364" i="4" s="1"/>
  <c r="Q364" i="4"/>
  <c r="R364" i="4" s="1"/>
  <c r="S364" i="4" s="1"/>
  <c r="N365" i="4"/>
  <c r="O365" i="4" s="1"/>
  <c r="P365" i="4" s="1"/>
  <c r="T365" i="4" s="1"/>
  <c r="Q365" i="4"/>
  <c r="R365" i="4"/>
  <c r="S365" i="4" s="1"/>
  <c r="N366" i="4"/>
  <c r="O366" i="4"/>
  <c r="P366" i="4" s="1"/>
  <c r="Q366" i="4"/>
  <c r="R366" i="4" s="1"/>
  <c r="S366" i="4"/>
  <c r="N367" i="4"/>
  <c r="O367" i="4" s="1"/>
  <c r="P367" i="4"/>
  <c r="T367" i="4" s="1"/>
  <c r="Q367" i="4"/>
  <c r="R367" i="4"/>
  <c r="S367" i="4" s="1"/>
  <c r="N368" i="4"/>
  <c r="O368" i="4"/>
  <c r="P368" i="4" s="1"/>
  <c r="Q368" i="4"/>
  <c r="R368" i="4" s="1"/>
  <c r="S368" i="4" s="1"/>
  <c r="R345" i="4"/>
  <c r="S345" i="4" s="1"/>
  <c r="Q345" i="4"/>
  <c r="N345" i="4"/>
  <c r="O345" i="4" s="1"/>
  <c r="N321" i="4"/>
  <c r="O321" i="4"/>
  <c r="P321" i="4" s="1"/>
  <c r="T321" i="4" s="1"/>
  <c r="Q321" i="4"/>
  <c r="R321" i="4" s="1"/>
  <c r="S321" i="4" s="1"/>
  <c r="N322" i="4"/>
  <c r="O322" i="4" s="1"/>
  <c r="P322" i="4" s="1"/>
  <c r="Q322" i="4"/>
  <c r="R322" i="4"/>
  <c r="S322" i="4" s="1"/>
  <c r="N323" i="4"/>
  <c r="O323" i="4"/>
  <c r="P323" i="4" s="1"/>
  <c r="T323" i="4" s="1"/>
  <c r="Q323" i="4"/>
  <c r="R323" i="4" s="1"/>
  <c r="S323" i="4" s="1"/>
  <c r="N324" i="4"/>
  <c r="O324" i="4" s="1"/>
  <c r="P324" i="4" s="1"/>
  <c r="Q324" i="4"/>
  <c r="R324" i="4"/>
  <c r="S324" i="4" s="1"/>
  <c r="N325" i="4"/>
  <c r="O325" i="4"/>
  <c r="P325" i="4" s="1"/>
  <c r="T325" i="4" s="1"/>
  <c r="Q325" i="4"/>
  <c r="R325" i="4" s="1"/>
  <c r="S325" i="4" s="1"/>
  <c r="N326" i="4"/>
  <c r="O326" i="4" s="1"/>
  <c r="P326" i="4" s="1"/>
  <c r="Q326" i="4"/>
  <c r="R326" i="4"/>
  <c r="S326" i="4" s="1"/>
  <c r="N327" i="4"/>
  <c r="O327" i="4"/>
  <c r="P327" i="4" s="1"/>
  <c r="T327" i="4" s="1"/>
  <c r="Q327" i="4"/>
  <c r="R327" i="4" s="1"/>
  <c r="S327" i="4" s="1"/>
  <c r="N328" i="4"/>
  <c r="O328" i="4" s="1"/>
  <c r="P328" i="4" s="1"/>
  <c r="Q328" i="4"/>
  <c r="R328" i="4"/>
  <c r="S328" i="4" s="1"/>
  <c r="N329" i="4"/>
  <c r="O329" i="4"/>
  <c r="P329" i="4" s="1"/>
  <c r="T329" i="4" s="1"/>
  <c r="Q329" i="4"/>
  <c r="R329" i="4" s="1"/>
  <c r="S329" i="4" s="1"/>
  <c r="N330" i="4"/>
  <c r="O330" i="4" s="1"/>
  <c r="P330" i="4" s="1"/>
  <c r="Q330" i="4"/>
  <c r="R330" i="4"/>
  <c r="S330" i="4" s="1"/>
  <c r="N331" i="4"/>
  <c r="O331" i="4"/>
  <c r="P331" i="4" s="1"/>
  <c r="T331" i="4" s="1"/>
  <c r="Q331" i="4"/>
  <c r="R331" i="4" s="1"/>
  <c r="S331" i="4" s="1"/>
  <c r="N332" i="4"/>
  <c r="O332" i="4" s="1"/>
  <c r="P332" i="4" s="1"/>
  <c r="Q332" i="4"/>
  <c r="R332" i="4"/>
  <c r="S332" i="4" s="1"/>
  <c r="N333" i="4"/>
  <c r="O333" i="4"/>
  <c r="P333" i="4" s="1"/>
  <c r="T333" i="4" s="1"/>
  <c r="Q333" i="4"/>
  <c r="R333" i="4" s="1"/>
  <c r="S333" i="4" s="1"/>
  <c r="N334" i="4"/>
  <c r="O334" i="4" s="1"/>
  <c r="P334" i="4" s="1"/>
  <c r="Q334" i="4"/>
  <c r="R334" i="4"/>
  <c r="S334" i="4" s="1"/>
  <c r="N335" i="4"/>
  <c r="O335" i="4"/>
  <c r="P335" i="4" s="1"/>
  <c r="T335" i="4" s="1"/>
  <c r="Q335" i="4"/>
  <c r="R335" i="4" s="1"/>
  <c r="S335" i="4" s="1"/>
  <c r="N336" i="4"/>
  <c r="O336" i="4" s="1"/>
  <c r="P336" i="4" s="1"/>
  <c r="Q336" i="4"/>
  <c r="R336" i="4"/>
  <c r="S336" i="4" s="1"/>
  <c r="N337" i="4"/>
  <c r="O337" i="4"/>
  <c r="P337" i="4" s="1"/>
  <c r="T337" i="4" s="1"/>
  <c r="Q337" i="4"/>
  <c r="R337" i="4" s="1"/>
  <c r="S337" i="4" s="1"/>
  <c r="N338" i="4"/>
  <c r="O338" i="4" s="1"/>
  <c r="P338" i="4" s="1"/>
  <c r="T338" i="4" s="1"/>
  <c r="Q338" i="4"/>
  <c r="R338" i="4"/>
  <c r="S338" i="4" s="1"/>
  <c r="N339" i="4"/>
  <c r="O339" i="4"/>
  <c r="P339" i="4" s="1"/>
  <c r="Q339" i="4"/>
  <c r="R339" i="4" s="1"/>
  <c r="S339" i="4" s="1"/>
  <c r="N340" i="4"/>
  <c r="O340" i="4" s="1"/>
  <c r="P340" i="4" s="1"/>
  <c r="T340" i="4" s="1"/>
  <c r="Q340" i="4"/>
  <c r="R340" i="4"/>
  <c r="S340" i="4" s="1"/>
  <c r="N341" i="4"/>
  <c r="O341" i="4"/>
  <c r="P341" i="4" s="1"/>
  <c r="Q341" i="4"/>
  <c r="R341" i="4" s="1"/>
  <c r="S341" i="4"/>
  <c r="N342" i="4"/>
  <c r="O342" i="4" s="1"/>
  <c r="P342" i="4"/>
  <c r="T342" i="4" s="1"/>
  <c r="Q342" i="4"/>
  <c r="R342" i="4"/>
  <c r="S342" i="4" s="1"/>
  <c r="N343" i="4"/>
  <c r="O343" i="4"/>
  <c r="P343" i="4" s="1"/>
  <c r="Q343" i="4"/>
  <c r="R343" i="4" s="1"/>
  <c r="S343" i="4" s="1"/>
  <c r="Q320" i="4"/>
  <c r="R320" i="4" s="1"/>
  <c r="O320" i="4"/>
  <c r="P320" i="4" s="1"/>
  <c r="N320" i="4"/>
  <c r="N296" i="4"/>
  <c r="O296" i="4"/>
  <c r="P296" i="4" s="1"/>
  <c r="T296" i="4" s="1"/>
  <c r="Q296" i="4"/>
  <c r="R296" i="4" s="1"/>
  <c r="S296" i="4" s="1"/>
  <c r="N297" i="4"/>
  <c r="O297" i="4" s="1"/>
  <c r="P297" i="4" s="1"/>
  <c r="Q297" i="4"/>
  <c r="R297" i="4"/>
  <c r="S297" i="4" s="1"/>
  <c r="N298" i="4"/>
  <c r="O298" i="4"/>
  <c r="P298" i="4" s="1"/>
  <c r="T298" i="4" s="1"/>
  <c r="Q298" i="4"/>
  <c r="R298" i="4" s="1"/>
  <c r="S298" i="4" s="1"/>
  <c r="N299" i="4"/>
  <c r="O299" i="4" s="1"/>
  <c r="P299" i="4" s="1"/>
  <c r="Q299" i="4"/>
  <c r="R299" i="4"/>
  <c r="S299" i="4" s="1"/>
  <c r="N300" i="4"/>
  <c r="O300" i="4"/>
  <c r="P300" i="4" s="1"/>
  <c r="T300" i="4" s="1"/>
  <c r="Q300" i="4"/>
  <c r="R300" i="4" s="1"/>
  <c r="S300" i="4" s="1"/>
  <c r="N301" i="4"/>
  <c r="O301" i="4" s="1"/>
  <c r="P301" i="4" s="1"/>
  <c r="Q301" i="4"/>
  <c r="R301" i="4"/>
  <c r="S301" i="4" s="1"/>
  <c r="N302" i="4"/>
  <c r="O302" i="4"/>
  <c r="P302" i="4" s="1"/>
  <c r="T302" i="4" s="1"/>
  <c r="Q302" i="4"/>
  <c r="R302" i="4" s="1"/>
  <c r="S302" i="4" s="1"/>
  <c r="N303" i="4"/>
  <c r="O303" i="4" s="1"/>
  <c r="P303" i="4" s="1"/>
  <c r="Q303" i="4"/>
  <c r="R303" i="4"/>
  <c r="S303" i="4" s="1"/>
  <c r="N304" i="4"/>
  <c r="O304" i="4"/>
  <c r="P304" i="4" s="1"/>
  <c r="T304" i="4" s="1"/>
  <c r="Q304" i="4"/>
  <c r="R304" i="4" s="1"/>
  <c r="S304" i="4" s="1"/>
  <c r="N305" i="4"/>
  <c r="O305" i="4" s="1"/>
  <c r="P305" i="4" s="1"/>
  <c r="Q305" i="4"/>
  <c r="R305" i="4"/>
  <c r="S305" i="4" s="1"/>
  <c r="N306" i="4"/>
  <c r="O306" i="4"/>
  <c r="P306" i="4" s="1"/>
  <c r="T306" i="4" s="1"/>
  <c r="Q306" i="4"/>
  <c r="R306" i="4" s="1"/>
  <c r="S306" i="4" s="1"/>
  <c r="N307" i="4"/>
  <c r="O307" i="4" s="1"/>
  <c r="P307" i="4" s="1"/>
  <c r="Q307" i="4"/>
  <c r="R307" i="4"/>
  <c r="S307" i="4" s="1"/>
  <c r="N308" i="4"/>
  <c r="O308" i="4"/>
  <c r="P308" i="4" s="1"/>
  <c r="T308" i="4" s="1"/>
  <c r="Q308" i="4"/>
  <c r="R308" i="4" s="1"/>
  <c r="S308" i="4" s="1"/>
  <c r="N309" i="4"/>
  <c r="O309" i="4" s="1"/>
  <c r="P309" i="4" s="1"/>
  <c r="Q309" i="4"/>
  <c r="R309" i="4"/>
  <c r="S309" i="4" s="1"/>
  <c r="N310" i="4"/>
  <c r="O310" i="4"/>
  <c r="P310" i="4" s="1"/>
  <c r="T310" i="4" s="1"/>
  <c r="Q310" i="4"/>
  <c r="R310" i="4" s="1"/>
  <c r="S310" i="4" s="1"/>
  <c r="N311" i="4"/>
  <c r="O311" i="4" s="1"/>
  <c r="P311" i="4" s="1"/>
  <c r="Q311" i="4"/>
  <c r="R311" i="4"/>
  <c r="S311" i="4" s="1"/>
  <c r="N312" i="4"/>
  <c r="O312" i="4"/>
  <c r="P312" i="4" s="1"/>
  <c r="T312" i="4" s="1"/>
  <c r="Q312" i="4"/>
  <c r="R312" i="4" s="1"/>
  <c r="S312" i="4" s="1"/>
  <c r="N313" i="4"/>
  <c r="O313" i="4" s="1"/>
  <c r="P313" i="4" s="1"/>
  <c r="T313" i="4" s="1"/>
  <c r="Q313" i="4"/>
  <c r="R313" i="4"/>
  <c r="S313" i="4" s="1"/>
  <c r="N314" i="4"/>
  <c r="O314" i="4"/>
  <c r="P314" i="4" s="1"/>
  <c r="Q314" i="4"/>
  <c r="R314" i="4" s="1"/>
  <c r="S314" i="4"/>
  <c r="N315" i="4"/>
  <c r="O315" i="4" s="1"/>
  <c r="P315" i="4"/>
  <c r="T315" i="4" s="1"/>
  <c r="Q315" i="4"/>
  <c r="R315" i="4"/>
  <c r="S315" i="4" s="1"/>
  <c r="N316" i="4"/>
  <c r="O316" i="4"/>
  <c r="P316" i="4" s="1"/>
  <c r="Q316" i="4"/>
  <c r="R316" i="4" s="1"/>
  <c r="S316" i="4" s="1"/>
  <c r="N317" i="4"/>
  <c r="O317" i="4" s="1"/>
  <c r="P317" i="4" s="1"/>
  <c r="T317" i="4" s="1"/>
  <c r="Q317" i="4"/>
  <c r="R317" i="4"/>
  <c r="S317" i="4" s="1"/>
  <c r="N318" i="4"/>
  <c r="O318" i="4"/>
  <c r="P318" i="4" s="1"/>
  <c r="Q318" i="4"/>
  <c r="R318" i="4" s="1"/>
  <c r="S318" i="4"/>
  <c r="Q295" i="4"/>
  <c r="R295" i="4" s="1"/>
  <c r="O295" i="4"/>
  <c r="P295" i="4" s="1"/>
  <c r="N295" i="4"/>
  <c r="N271" i="4"/>
  <c r="O271" i="4" s="1"/>
  <c r="P271" i="4" s="1"/>
  <c r="Q271" i="4"/>
  <c r="R271" i="4"/>
  <c r="S271" i="4" s="1"/>
  <c r="N272" i="4"/>
  <c r="O272" i="4"/>
  <c r="P272" i="4" s="1"/>
  <c r="T272" i="4" s="1"/>
  <c r="Q272" i="4"/>
  <c r="R272" i="4" s="1"/>
  <c r="S272" i="4" s="1"/>
  <c r="N273" i="4"/>
  <c r="O273" i="4" s="1"/>
  <c r="P273" i="4" s="1"/>
  <c r="Q273" i="4"/>
  <c r="R273" i="4"/>
  <c r="S273" i="4" s="1"/>
  <c r="N274" i="4"/>
  <c r="O274" i="4"/>
  <c r="P274" i="4" s="1"/>
  <c r="T274" i="4" s="1"/>
  <c r="Q274" i="4"/>
  <c r="R274" i="4" s="1"/>
  <c r="S274" i="4" s="1"/>
  <c r="N275" i="4"/>
  <c r="O275" i="4" s="1"/>
  <c r="P275" i="4" s="1"/>
  <c r="Q275" i="4"/>
  <c r="R275" i="4"/>
  <c r="S275" i="4" s="1"/>
  <c r="N276" i="4"/>
  <c r="O276" i="4"/>
  <c r="P276" i="4" s="1"/>
  <c r="T276" i="4" s="1"/>
  <c r="Q276" i="4"/>
  <c r="R276" i="4" s="1"/>
  <c r="S276" i="4" s="1"/>
  <c r="N277" i="4"/>
  <c r="O277" i="4" s="1"/>
  <c r="P277" i="4" s="1"/>
  <c r="Q277" i="4"/>
  <c r="R277" i="4"/>
  <c r="S277" i="4" s="1"/>
  <c r="N278" i="4"/>
  <c r="O278" i="4"/>
  <c r="P278" i="4" s="1"/>
  <c r="T278" i="4" s="1"/>
  <c r="Q278" i="4"/>
  <c r="R278" i="4" s="1"/>
  <c r="S278" i="4" s="1"/>
  <c r="N279" i="4"/>
  <c r="O279" i="4" s="1"/>
  <c r="P279" i="4" s="1"/>
  <c r="Q279" i="4"/>
  <c r="R279" i="4"/>
  <c r="S279" i="4" s="1"/>
  <c r="N280" i="4"/>
  <c r="O280" i="4"/>
  <c r="P280" i="4" s="1"/>
  <c r="T280" i="4" s="1"/>
  <c r="Q280" i="4"/>
  <c r="R280" i="4" s="1"/>
  <c r="S280" i="4" s="1"/>
  <c r="N281" i="4"/>
  <c r="O281" i="4" s="1"/>
  <c r="P281" i="4" s="1"/>
  <c r="Q281" i="4"/>
  <c r="R281" i="4"/>
  <c r="S281" i="4" s="1"/>
  <c r="N282" i="4"/>
  <c r="O282" i="4"/>
  <c r="P282" i="4" s="1"/>
  <c r="T282" i="4" s="1"/>
  <c r="Q282" i="4"/>
  <c r="R282" i="4" s="1"/>
  <c r="S282" i="4" s="1"/>
  <c r="N283" i="4"/>
  <c r="O283" i="4" s="1"/>
  <c r="P283" i="4" s="1"/>
  <c r="Q283" i="4"/>
  <c r="R283" i="4"/>
  <c r="S283" i="4" s="1"/>
  <c r="N284" i="4"/>
  <c r="O284" i="4"/>
  <c r="P284" i="4" s="1"/>
  <c r="T284" i="4" s="1"/>
  <c r="Q284" i="4"/>
  <c r="R284" i="4" s="1"/>
  <c r="S284" i="4" s="1"/>
  <c r="N285" i="4"/>
  <c r="O285" i="4" s="1"/>
  <c r="P285" i="4" s="1"/>
  <c r="Q285" i="4"/>
  <c r="R285" i="4"/>
  <c r="S285" i="4" s="1"/>
  <c r="N286" i="4"/>
  <c r="O286" i="4"/>
  <c r="P286" i="4" s="1"/>
  <c r="T286" i="4" s="1"/>
  <c r="Q286" i="4"/>
  <c r="R286" i="4" s="1"/>
  <c r="S286" i="4" s="1"/>
  <c r="N287" i="4"/>
  <c r="O287" i="4" s="1"/>
  <c r="P287" i="4" s="1"/>
  <c r="T287" i="4" s="1"/>
  <c r="Q287" i="4"/>
  <c r="R287" i="4"/>
  <c r="S287" i="4" s="1"/>
  <c r="N288" i="4"/>
  <c r="O288" i="4"/>
  <c r="P288" i="4" s="1"/>
  <c r="Q288" i="4"/>
  <c r="R288" i="4" s="1"/>
  <c r="S288" i="4" s="1"/>
  <c r="N289" i="4"/>
  <c r="O289" i="4" s="1"/>
  <c r="P289" i="4" s="1"/>
  <c r="T289" i="4" s="1"/>
  <c r="Q289" i="4"/>
  <c r="R289" i="4"/>
  <c r="S289" i="4" s="1"/>
  <c r="N290" i="4"/>
  <c r="O290" i="4"/>
  <c r="P290" i="4" s="1"/>
  <c r="Q290" i="4"/>
  <c r="R290" i="4" s="1"/>
  <c r="S290" i="4"/>
  <c r="N291" i="4"/>
  <c r="O291" i="4" s="1"/>
  <c r="P291" i="4"/>
  <c r="T291" i="4" s="1"/>
  <c r="Q291" i="4"/>
  <c r="R291" i="4"/>
  <c r="S291" i="4" s="1"/>
  <c r="N292" i="4"/>
  <c r="O292" i="4"/>
  <c r="P292" i="4" s="1"/>
  <c r="Q292" i="4"/>
  <c r="R292" i="4" s="1"/>
  <c r="S292" i="4" s="1"/>
  <c r="N293" i="4"/>
  <c r="O293" i="4" s="1"/>
  <c r="P293" i="4" s="1"/>
  <c r="T293" i="4" s="1"/>
  <c r="Q293" i="4"/>
  <c r="R293" i="4"/>
  <c r="S293" i="4" s="1"/>
  <c r="R270" i="4"/>
  <c r="S270" i="4" s="1"/>
  <c r="Q270" i="4"/>
  <c r="N270" i="4"/>
  <c r="O270" i="4" s="1"/>
  <c r="N246" i="4"/>
  <c r="O246" i="4" s="1"/>
  <c r="P246" i="4" s="1"/>
  <c r="Q246" i="4"/>
  <c r="R246" i="4"/>
  <c r="S246" i="4" s="1"/>
  <c r="N247" i="4"/>
  <c r="O247" i="4"/>
  <c r="P247" i="4" s="1"/>
  <c r="T247" i="4" s="1"/>
  <c r="Q247" i="4"/>
  <c r="R247" i="4" s="1"/>
  <c r="S247" i="4" s="1"/>
  <c r="N248" i="4"/>
  <c r="O248" i="4" s="1"/>
  <c r="P248" i="4" s="1"/>
  <c r="Q248" i="4"/>
  <c r="R248" i="4"/>
  <c r="S248" i="4" s="1"/>
  <c r="N249" i="4"/>
  <c r="O249" i="4"/>
  <c r="P249" i="4" s="1"/>
  <c r="T249" i="4" s="1"/>
  <c r="Q249" i="4"/>
  <c r="R249" i="4" s="1"/>
  <c r="S249" i="4" s="1"/>
  <c r="N250" i="4"/>
  <c r="O250" i="4" s="1"/>
  <c r="P250" i="4" s="1"/>
  <c r="Q250" i="4"/>
  <c r="R250" i="4"/>
  <c r="S250" i="4" s="1"/>
  <c r="N251" i="4"/>
  <c r="O251" i="4"/>
  <c r="P251" i="4" s="1"/>
  <c r="T251" i="4" s="1"/>
  <c r="Q251" i="4"/>
  <c r="R251" i="4" s="1"/>
  <c r="S251" i="4" s="1"/>
  <c r="N252" i="4"/>
  <c r="O252" i="4" s="1"/>
  <c r="P252" i="4" s="1"/>
  <c r="Q252" i="4"/>
  <c r="R252" i="4"/>
  <c r="S252" i="4" s="1"/>
  <c r="N253" i="4"/>
  <c r="O253" i="4"/>
  <c r="P253" i="4" s="1"/>
  <c r="T253" i="4" s="1"/>
  <c r="Q253" i="4"/>
  <c r="R253" i="4" s="1"/>
  <c r="S253" i="4" s="1"/>
  <c r="N254" i="4"/>
  <c r="O254" i="4" s="1"/>
  <c r="P254" i="4" s="1"/>
  <c r="Q254" i="4"/>
  <c r="R254" i="4"/>
  <c r="S254" i="4" s="1"/>
  <c r="N255" i="4"/>
  <c r="O255" i="4"/>
  <c r="P255" i="4" s="1"/>
  <c r="T255" i="4" s="1"/>
  <c r="Q255" i="4"/>
  <c r="R255" i="4" s="1"/>
  <c r="S255" i="4" s="1"/>
  <c r="N256" i="4"/>
  <c r="O256" i="4" s="1"/>
  <c r="P256" i="4" s="1"/>
  <c r="Q256" i="4"/>
  <c r="R256" i="4"/>
  <c r="S256" i="4" s="1"/>
  <c r="N257" i="4"/>
  <c r="O257" i="4"/>
  <c r="P257" i="4" s="1"/>
  <c r="T257" i="4" s="1"/>
  <c r="Q257" i="4"/>
  <c r="R257" i="4" s="1"/>
  <c r="S257" i="4" s="1"/>
  <c r="N258" i="4"/>
  <c r="O258" i="4" s="1"/>
  <c r="P258" i="4" s="1"/>
  <c r="Q258" i="4"/>
  <c r="R258" i="4"/>
  <c r="S258" i="4" s="1"/>
  <c r="N259" i="4"/>
  <c r="O259" i="4"/>
  <c r="P259" i="4" s="1"/>
  <c r="T259" i="4" s="1"/>
  <c r="Q259" i="4"/>
  <c r="R259" i="4" s="1"/>
  <c r="S259" i="4" s="1"/>
  <c r="N260" i="4"/>
  <c r="O260" i="4" s="1"/>
  <c r="P260" i="4" s="1"/>
  <c r="Q260" i="4"/>
  <c r="R260" i="4"/>
  <c r="S260" i="4" s="1"/>
  <c r="N261" i="4"/>
  <c r="O261" i="4"/>
  <c r="P261" i="4" s="1"/>
  <c r="T261" i="4" s="1"/>
  <c r="Q261" i="4"/>
  <c r="R261" i="4" s="1"/>
  <c r="S261" i="4" s="1"/>
  <c r="N262" i="4"/>
  <c r="O262" i="4" s="1"/>
  <c r="P262" i="4" s="1"/>
  <c r="Q262" i="4"/>
  <c r="R262" i="4"/>
  <c r="S262" i="4" s="1"/>
  <c r="N263" i="4"/>
  <c r="O263" i="4"/>
  <c r="P263" i="4" s="1"/>
  <c r="T263" i="4" s="1"/>
  <c r="Q263" i="4"/>
  <c r="R263" i="4" s="1"/>
  <c r="S263" i="4" s="1"/>
  <c r="N264" i="4"/>
  <c r="O264" i="4" s="1"/>
  <c r="P264" i="4" s="1"/>
  <c r="T264" i="4" s="1"/>
  <c r="Q264" i="4"/>
  <c r="R264" i="4"/>
  <c r="S264" i="4" s="1"/>
  <c r="N265" i="4"/>
  <c r="O265" i="4"/>
  <c r="P265" i="4" s="1"/>
  <c r="Q265" i="4"/>
  <c r="R265" i="4" s="1"/>
  <c r="S265" i="4" s="1"/>
  <c r="N266" i="4"/>
  <c r="O266" i="4" s="1"/>
  <c r="P266" i="4" s="1"/>
  <c r="T266" i="4" s="1"/>
  <c r="Q266" i="4"/>
  <c r="R266" i="4"/>
  <c r="S266" i="4" s="1"/>
  <c r="N267" i="4"/>
  <c r="O267" i="4"/>
  <c r="P267" i="4" s="1"/>
  <c r="Q267" i="4"/>
  <c r="R267" i="4" s="1"/>
  <c r="S267" i="4"/>
  <c r="N268" i="4"/>
  <c r="O268" i="4" s="1"/>
  <c r="P268" i="4"/>
  <c r="T268" i="4" s="1"/>
  <c r="Q268" i="4"/>
  <c r="R268" i="4"/>
  <c r="S268" i="4" s="1"/>
  <c r="Q245" i="4"/>
  <c r="R245" i="4" s="1"/>
  <c r="O245" i="4"/>
  <c r="P245" i="4" s="1"/>
  <c r="N245" i="4"/>
  <c r="N221" i="4"/>
  <c r="O221" i="4"/>
  <c r="P221" i="4" s="1"/>
  <c r="T221" i="4" s="1"/>
  <c r="Q221" i="4"/>
  <c r="R221" i="4" s="1"/>
  <c r="S221" i="4" s="1"/>
  <c r="N222" i="4"/>
  <c r="O222" i="4" s="1"/>
  <c r="P222" i="4" s="1"/>
  <c r="Q222" i="4"/>
  <c r="R222" i="4"/>
  <c r="S222" i="4" s="1"/>
  <c r="N223" i="4"/>
  <c r="O223" i="4"/>
  <c r="P223" i="4" s="1"/>
  <c r="T223" i="4" s="1"/>
  <c r="Q223" i="4"/>
  <c r="R223" i="4" s="1"/>
  <c r="S223" i="4" s="1"/>
  <c r="N224" i="4"/>
  <c r="O224" i="4" s="1"/>
  <c r="P224" i="4" s="1"/>
  <c r="Q224" i="4"/>
  <c r="R224" i="4"/>
  <c r="S224" i="4" s="1"/>
  <c r="N225" i="4"/>
  <c r="O225" i="4"/>
  <c r="P225" i="4" s="1"/>
  <c r="T225" i="4" s="1"/>
  <c r="Q225" i="4"/>
  <c r="R225" i="4" s="1"/>
  <c r="S225" i="4" s="1"/>
  <c r="N226" i="4"/>
  <c r="O226" i="4" s="1"/>
  <c r="P226" i="4" s="1"/>
  <c r="Q226" i="4"/>
  <c r="R226" i="4"/>
  <c r="S226" i="4" s="1"/>
  <c r="N227" i="4"/>
  <c r="O227" i="4"/>
  <c r="P227" i="4" s="1"/>
  <c r="T227" i="4" s="1"/>
  <c r="Q227" i="4"/>
  <c r="R227" i="4" s="1"/>
  <c r="S227" i="4" s="1"/>
  <c r="N228" i="4"/>
  <c r="O228" i="4" s="1"/>
  <c r="P228" i="4" s="1"/>
  <c r="Q228" i="4"/>
  <c r="R228" i="4"/>
  <c r="S228" i="4" s="1"/>
  <c r="N229" i="4"/>
  <c r="O229" i="4"/>
  <c r="P229" i="4" s="1"/>
  <c r="T229" i="4" s="1"/>
  <c r="Q229" i="4"/>
  <c r="R229" i="4" s="1"/>
  <c r="S229" i="4" s="1"/>
  <c r="N230" i="4"/>
  <c r="O230" i="4" s="1"/>
  <c r="P230" i="4" s="1"/>
  <c r="Q230" i="4"/>
  <c r="R230" i="4"/>
  <c r="S230" i="4" s="1"/>
  <c r="N231" i="4"/>
  <c r="O231" i="4"/>
  <c r="P231" i="4" s="1"/>
  <c r="T231" i="4" s="1"/>
  <c r="Q231" i="4"/>
  <c r="R231" i="4" s="1"/>
  <c r="S231" i="4" s="1"/>
  <c r="N232" i="4"/>
  <c r="O232" i="4" s="1"/>
  <c r="P232" i="4" s="1"/>
  <c r="Q232" i="4"/>
  <c r="R232" i="4"/>
  <c r="S232" i="4" s="1"/>
  <c r="N233" i="4"/>
  <c r="O233" i="4"/>
  <c r="P233" i="4" s="1"/>
  <c r="T233" i="4" s="1"/>
  <c r="Q233" i="4"/>
  <c r="R233" i="4" s="1"/>
  <c r="S233" i="4" s="1"/>
  <c r="N234" i="4"/>
  <c r="O234" i="4" s="1"/>
  <c r="P234" i="4" s="1"/>
  <c r="Q234" i="4"/>
  <c r="R234" i="4"/>
  <c r="S234" i="4" s="1"/>
  <c r="N235" i="4"/>
  <c r="O235" i="4"/>
  <c r="P235" i="4" s="1"/>
  <c r="T235" i="4" s="1"/>
  <c r="Q235" i="4"/>
  <c r="R235" i="4" s="1"/>
  <c r="S235" i="4" s="1"/>
  <c r="N236" i="4"/>
  <c r="O236" i="4" s="1"/>
  <c r="P236" i="4" s="1"/>
  <c r="Q236" i="4"/>
  <c r="R236" i="4"/>
  <c r="S236" i="4" s="1"/>
  <c r="N237" i="4"/>
  <c r="O237" i="4"/>
  <c r="P237" i="4" s="1"/>
  <c r="T237" i="4" s="1"/>
  <c r="Q237" i="4"/>
  <c r="R237" i="4" s="1"/>
  <c r="S237" i="4" s="1"/>
  <c r="N238" i="4"/>
  <c r="O238" i="4" s="1"/>
  <c r="P238" i="4" s="1"/>
  <c r="T238" i="4" s="1"/>
  <c r="Q238" i="4"/>
  <c r="R238" i="4"/>
  <c r="S238" i="4" s="1"/>
  <c r="N239" i="4"/>
  <c r="O239" i="4"/>
  <c r="P239" i="4" s="1"/>
  <c r="Q239" i="4"/>
  <c r="R239" i="4" s="1"/>
  <c r="S239" i="4" s="1"/>
  <c r="N240" i="4"/>
  <c r="O240" i="4" s="1"/>
  <c r="P240" i="4" s="1"/>
  <c r="T240" i="4" s="1"/>
  <c r="Q240" i="4"/>
  <c r="R240" i="4"/>
  <c r="S240" i="4" s="1"/>
  <c r="N241" i="4"/>
  <c r="O241" i="4"/>
  <c r="P241" i="4" s="1"/>
  <c r="Q241" i="4"/>
  <c r="R241" i="4" s="1"/>
  <c r="S241" i="4"/>
  <c r="N242" i="4"/>
  <c r="O242" i="4" s="1"/>
  <c r="P242" i="4"/>
  <c r="T242" i="4" s="1"/>
  <c r="Q242" i="4"/>
  <c r="R242" i="4"/>
  <c r="S242" i="4" s="1"/>
  <c r="N243" i="4"/>
  <c r="O243" i="4"/>
  <c r="P243" i="4" s="1"/>
  <c r="Q243" i="4"/>
  <c r="R243" i="4" s="1"/>
  <c r="S243" i="4" s="1"/>
  <c r="R220" i="4"/>
  <c r="S220" i="4" s="1"/>
  <c r="Q220" i="4"/>
  <c r="N220" i="4"/>
  <c r="O220" i="4" s="1"/>
  <c r="N196" i="4"/>
  <c r="O196" i="4"/>
  <c r="P196" i="4" s="1"/>
  <c r="T196" i="4" s="1"/>
  <c r="Q196" i="4"/>
  <c r="R196" i="4" s="1"/>
  <c r="S196" i="4" s="1"/>
  <c r="N197" i="4"/>
  <c r="O197" i="4" s="1"/>
  <c r="P197" i="4" s="1"/>
  <c r="Q197" i="4"/>
  <c r="R197" i="4"/>
  <c r="S197" i="4" s="1"/>
  <c r="N198" i="4"/>
  <c r="O198" i="4"/>
  <c r="P198" i="4" s="1"/>
  <c r="T198" i="4" s="1"/>
  <c r="Q198" i="4"/>
  <c r="R198" i="4" s="1"/>
  <c r="S198" i="4" s="1"/>
  <c r="N199" i="4"/>
  <c r="O199" i="4" s="1"/>
  <c r="P199" i="4" s="1"/>
  <c r="Q199" i="4"/>
  <c r="R199" i="4"/>
  <c r="S199" i="4" s="1"/>
  <c r="N200" i="4"/>
  <c r="O200" i="4"/>
  <c r="P200" i="4" s="1"/>
  <c r="T200" i="4" s="1"/>
  <c r="Q200" i="4"/>
  <c r="R200" i="4" s="1"/>
  <c r="S200" i="4" s="1"/>
  <c r="N201" i="4"/>
  <c r="O201" i="4" s="1"/>
  <c r="P201" i="4" s="1"/>
  <c r="Q201" i="4"/>
  <c r="R201" i="4"/>
  <c r="S201" i="4" s="1"/>
  <c r="N202" i="4"/>
  <c r="O202" i="4"/>
  <c r="P202" i="4" s="1"/>
  <c r="T202" i="4" s="1"/>
  <c r="Q202" i="4"/>
  <c r="R202" i="4" s="1"/>
  <c r="S202" i="4" s="1"/>
  <c r="N203" i="4"/>
  <c r="O203" i="4" s="1"/>
  <c r="P203" i="4" s="1"/>
  <c r="Q203" i="4"/>
  <c r="R203" i="4"/>
  <c r="S203" i="4" s="1"/>
  <c r="N204" i="4"/>
  <c r="O204" i="4"/>
  <c r="P204" i="4" s="1"/>
  <c r="T204" i="4" s="1"/>
  <c r="Q204" i="4"/>
  <c r="R204" i="4" s="1"/>
  <c r="S204" i="4" s="1"/>
  <c r="N205" i="4"/>
  <c r="O205" i="4" s="1"/>
  <c r="P205" i="4" s="1"/>
  <c r="Q205" i="4"/>
  <c r="R205" i="4"/>
  <c r="S205" i="4" s="1"/>
  <c r="N206" i="4"/>
  <c r="O206" i="4"/>
  <c r="P206" i="4" s="1"/>
  <c r="T206" i="4" s="1"/>
  <c r="Q206" i="4"/>
  <c r="R206" i="4" s="1"/>
  <c r="S206" i="4" s="1"/>
  <c r="N207" i="4"/>
  <c r="O207" i="4" s="1"/>
  <c r="P207" i="4" s="1"/>
  <c r="Q207" i="4"/>
  <c r="R207" i="4"/>
  <c r="S207" i="4" s="1"/>
  <c r="N208" i="4"/>
  <c r="O208" i="4"/>
  <c r="P208" i="4" s="1"/>
  <c r="T208" i="4" s="1"/>
  <c r="Q208" i="4"/>
  <c r="R208" i="4" s="1"/>
  <c r="S208" i="4" s="1"/>
  <c r="N209" i="4"/>
  <c r="O209" i="4" s="1"/>
  <c r="P209" i="4" s="1"/>
  <c r="Q209" i="4"/>
  <c r="R209" i="4"/>
  <c r="S209" i="4" s="1"/>
  <c r="N210" i="4"/>
  <c r="O210" i="4"/>
  <c r="P210" i="4" s="1"/>
  <c r="T210" i="4" s="1"/>
  <c r="Q210" i="4"/>
  <c r="R210" i="4" s="1"/>
  <c r="S210" i="4" s="1"/>
  <c r="N211" i="4"/>
  <c r="O211" i="4" s="1"/>
  <c r="P211" i="4" s="1"/>
  <c r="Q211" i="4"/>
  <c r="R211" i="4"/>
  <c r="S211" i="4" s="1"/>
  <c r="N212" i="4"/>
  <c r="O212" i="4"/>
  <c r="P212" i="4" s="1"/>
  <c r="T212" i="4" s="1"/>
  <c r="Q212" i="4"/>
  <c r="R212" i="4" s="1"/>
  <c r="S212" i="4" s="1"/>
  <c r="N213" i="4"/>
  <c r="O213" i="4" s="1"/>
  <c r="P213" i="4" s="1"/>
  <c r="T213" i="4" s="1"/>
  <c r="Q213" i="4"/>
  <c r="R213" i="4"/>
  <c r="S213" i="4" s="1"/>
  <c r="N214" i="4"/>
  <c r="O214" i="4"/>
  <c r="P214" i="4" s="1"/>
  <c r="Q214" i="4"/>
  <c r="R214" i="4" s="1"/>
  <c r="S214" i="4" s="1"/>
  <c r="N215" i="4"/>
  <c r="O215" i="4" s="1"/>
  <c r="P215" i="4" s="1"/>
  <c r="T215" i="4" s="1"/>
  <c r="Q215" i="4"/>
  <c r="R215" i="4"/>
  <c r="S215" i="4" s="1"/>
  <c r="N216" i="4"/>
  <c r="O216" i="4"/>
  <c r="P216" i="4" s="1"/>
  <c r="Q216" i="4"/>
  <c r="R216" i="4" s="1"/>
  <c r="S216" i="4"/>
  <c r="N217" i="4"/>
  <c r="O217" i="4" s="1"/>
  <c r="P217" i="4"/>
  <c r="T217" i="4" s="1"/>
  <c r="Q217" i="4"/>
  <c r="R217" i="4"/>
  <c r="S217" i="4" s="1"/>
  <c r="N218" i="4"/>
  <c r="O218" i="4"/>
  <c r="P218" i="4" s="1"/>
  <c r="Q218" i="4"/>
  <c r="R218" i="4" s="1"/>
  <c r="S218" i="4" s="1"/>
  <c r="Q195" i="4"/>
  <c r="R195" i="4" s="1"/>
  <c r="O195" i="4"/>
  <c r="P195" i="4" s="1"/>
  <c r="N195" i="4"/>
  <c r="N171" i="4"/>
  <c r="O171" i="4"/>
  <c r="P171" i="4" s="1"/>
  <c r="Q171" i="4"/>
  <c r="R171" i="4" s="1"/>
  <c r="S171" i="4" s="1"/>
  <c r="N172" i="4"/>
  <c r="O172" i="4" s="1"/>
  <c r="P172" i="4" s="1"/>
  <c r="Q172" i="4"/>
  <c r="R172" i="4"/>
  <c r="S172" i="4" s="1"/>
  <c r="N173" i="4"/>
  <c r="O173" i="4"/>
  <c r="P173" i="4" s="1"/>
  <c r="T173" i="4" s="1"/>
  <c r="Q173" i="4"/>
  <c r="R173" i="4" s="1"/>
  <c r="S173" i="4" s="1"/>
  <c r="N174" i="4"/>
  <c r="O174" i="4" s="1"/>
  <c r="P174" i="4" s="1"/>
  <c r="Q174" i="4"/>
  <c r="R174" i="4"/>
  <c r="S174" i="4" s="1"/>
  <c r="N175" i="4"/>
  <c r="O175" i="4"/>
  <c r="P175" i="4" s="1"/>
  <c r="T175" i="4" s="1"/>
  <c r="Q175" i="4"/>
  <c r="R175" i="4" s="1"/>
  <c r="S175" i="4" s="1"/>
  <c r="N176" i="4"/>
  <c r="O176" i="4" s="1"/>
  <c r="P176" i="4" s="1"/>
  <c r="Q176" i="4"/>
  <c r="R176" i="4"/>
  <c r="S176" i="4" s="1"/>
  <c r="N177" i="4"/>
  <c r="O177" i="4"/>
  <c r="P177" i="4" s="1"/>
  <c r="T177" i="4" s="1"/>
  <c r="Q177" i="4"/>
  <c r="R177" i="4" s="1"/>
  <c r="S177" i="4" s="1"/>
  <c r="N178" i="4"/>
  <c r="O178" i="4" s="1"/>
  <c r="P178" i="4" s="1"/>
  <c r="Q178" i="4"/>
  <c r="R178" i="4"/>
  <c r="S178" i="4" s="1"/>
  <c r="N179" i="4"/>
  <c r="O179" i="4"/>
  <c r="P179" i="4" s="1"/>
  <c r="T179" i="4" s="1"/>
  <c r="Q179" i="4"/>
  <c r="R179" i="4" s="1"/>
  <c r="S179" i="4" s="1"/>
  <c r="N180" i="4"/>
  <c r="O180" i="4" s="1"/>
  <c r="P180" i="4" s="1"/>
  <c r="Q180" i="4"/>
  <c r="R180" i="4"/>
  <c r="S180" i="4" s="1"/>
  <c r="N181" i="4"/>
  <c r="O181" i="4"/>
  <c r="P181" i="4" s="1"/>
  <c r="T181" i="4" s="1"/>
  <c r="Q181" i="4"/>
  <c r="R181" i="4" s="1"/>
  <c r="S181" i="4" s="1"/>
  <c r="N182" i="4"/>
  <c r="O182" i="4" s="1"/>
  <c r="P182" i="4" s="1"/>
  <c r="Q182" i="4"/>
  <c r="R182" i="4"/>
  <c r="S182" i="4" s="1"/>
  <c r="N183" i="4"/>
  <c r="O183" i="4"/>
  <c r="P183" i="4" s="1"/>
  <c r="T183" i="4" s="1"/>
  <c r="Q183" i="4"/>
  <c r="R183" i="4" s="1"/>
  <c r="S183" i="4" s="1"/>
  <c r="N184" i="4"/>
  <c r="O184" i="4" s="1"/>
  <c r="P184" i="4" s="1"/>
  <c r="Q184" i="4"/>
  <c r="R184" i="4"/>
  <c r="S184" i="4" s="1"/>
  <c r="N185" i="4"/>
  <c r="O185" i="4"/>
  <c r="P185" i="4" s="1"/>
  <c r="T185" i="4" s="1"/>
  <c r="Q185" i="4"/>
  <c r="R185" i="4" s="1"/>
  <c r="S185" i="4" s="1"/>
  <c r="N186" i="4"/>
  <c r="O186" i="4" s="1"/>
  <c r="P186" i="4" s="1"/>
  <c r="Q186" i="4"/>
  <c r="R186" i="4"/>
  <c r="S186" i="4" s="1"/>
  <c r="N187" i="4"/>
  <c r="O187" i="4"/>
  <c r="P187" i="4" s="1"/>
  <c r="T187" i="4" s="1"/>
  <c r="Q187" i="4"/>
  <c r="R187" i="4" s="1"/>
  <c r="S187" i="4" s="1"/>
  <c r="N188" i="4"/>
  <c r="O188" i="4" s="1"/>
  <c r="P188" i="4" s="1"/>
  <c r="T188" i="4" s="1"/>
  <c r="Q188" i="4"/>
  <c r="R188" i="4"/>
  <c r="S188" i="4" s="1"/>
  <c r="N189" i="4"/>
  <c r="O189" i="4"/>
  <c r="P189" i="4" s="1"/>
  <c r="Q189" i="4"/>
  <c r="R189" i="4" s="1"/>
  <c r="S189" i="4"/>
  <c r="N190" i="4"/>
  <c r="O190" i="4" s="1"/>
  <c r="P190" i="4"/>
  <c r="T190" i="4" s="1"/>
  <c r="Q190" i="4"/>
  <c r="R190" i="4"/>
  <c r="S190" i="4" s="1"/>
  <c r="N191" i="4"/>
  <c r="O191" i="4"/>
  <c r="P191" i="4" s="1"/>
  <c r="Q191" i="4"/>
  <c r="R191" i="4" s="1"/>
  <c r="S191" i="4" s="1"/>
  <c r="N192" i="4"/>
  <c r="O192" i="4" s="1"/>
  <c r="P192" i="4" s="1"/>
  <c r="T192" i="4" s="1"/>
  <c r="Q192" i="4"/>
  <c r="R192" i="4"/>
  <c r="S192" i="4" s="1"/>
  <c r="N193" i="4"/>
  <c r="O193" i="4"/>
  <c r="P193" i="4" s="1"/>
  <c r="Q193" i="4"/>
  <c r="R193" i="4" s="1"/>
  <c r="S193" i="4"/>
  <c r="Q170" i="4"/>
  <c r="R170" i="4" s="1"/>
  <c r="O170" i="4"/>
  <c r="P170" i="4" s="1"/>
  <c r="N170" i="4"/>
  <c r="N146" i="4"/>
  <c r="O146" i="4" s="1"/>
  <c r="P146" i="4" s="1"/>
  <c r="Q146" i="4"/>
  <c r="R146" i="4"/>
  <c r="S146" i="4" s="1"/>
  <c r="N147" i="4"/>
  <c r="O147" i="4"/>
  <c r="P147" i="4" s="1"/>
  <c r="T147" i="4" s="1"/>
  <c r="Q147" i="4"/>
  <c r="R147" i="4" s="1"/>
  <c r="S147" i="4" s="1"/>
  <c r="N148" i="4"/>
  <c r="O148" i="4" s="1"/>
  <c r="P148" i="4" s="1"/>
  <c r="Q148" i="4"/>
  <c r="R148" i="4"/>
  <c r="S148" i="4" s="1"/>
  <c r="N149" i="4"/>
  <c r="O149" i="4"/>
  <c r="P149" i="4" s="1"/>
  <c r="T149" i="4" s="1"/>
  <c r="Q149" i="4"/>
  <c r="R149" i="4" s="1"/>
  <c r="S149" i="4" s="1"/>
  <c r="N150" i="4"/>
  <c r="O150" i="4" s="1"/>
  <c r="P150" i="4" s="1"/>
  <c r="Q150" i="4"/>
  <c r="R150" i="4"/>
  <c r="S150" i="4" s="1"/>
  <c r="N151" i="4"/>
  <c r="O151" i="4"/>
  <c r="P151" i="4" s="1"/>
  <c r="T151" i="4" s="1"/>
  <c r="Q151" i="4"/>
  <c r="R151" i="4" s="1"/>
  <c r="S151" i="4" s="1"/>
  <c r="N152" i="4"/>
  <c r="O152" i="4" s="1"/>
  <c r="P152" i="4" s="1"/>
  <c r="Q152" i="4"/>
  <c r="R152" i="4"/>
  <c r="S152" i="4" s="1"/>
  <c r="N153" i="4"/>
  <c r="O153" i="4"/>
  <c r="P153" i="4" s="1"/>
  <c r="T153" i="4" s="1"/>
  <c r="Q153" i="4"/>
  <c r="R153" i="4" s="1"/>
  <c r="S153" i="4" s="1"/>
  <c r="N154" i="4"/>
  <c r="O154" i="4" s="1"/>
  <c r="P154" i="4" s="1"/>
  <c r="Q154" i="4"/>
  <c r="R154" i="4"/>
  <c r="S154" i="4" s="1"/>
  <c r="N155" i="4"/>
  <c r="O155" i="4"/>
  <c r="P155" i="4" s="1"/>
  <c r="T155" i="4" s="1"/>
  <c r="Q155" i="4"/>
  <c r="R155" i="4" s="1"/>
  <c r="S155" i="4" s="1"/>
  <c r="N156" i="4"/>
  <c r="O156" i="4" s="1"/>
  <c r="P156" i="4" s="1"/>
  <c r="Q156" i="4"/>
  <c r="R156" i="4"/>
  <c r="S156" i="4" s="1"/>
  <c r="N157" i="4"/>
  <c r="O157" i="4"/>
  <c r="P157" i="4" s="1"/>
  <c r="T157" i="4" s="1"/>
  <c r="Q157" i="4"/>
  <c r="R157" i="4" s="1"/>
  <c r="S157" i="4" s="1"/>
  <c r="N158" i="4"/>
  <c r="O158" i="4" s="1"/>
  <c r="P158" i="4" s="1"/>
  <c r="Q158" i="4"/>
  <c r="R158" i="4"/>
  <c r="S158" i="4" s="1"/>
  <c r="N159" i="4"/>
  <c r="O159" i="4"/>
  <c r="P159" i="4" s="1"/>
  <c r="T159" i="4" s="1"/>
  <c r="Q159" i="4"/>
  <c r="R159" i="4" s="1"/>
  <c r="S159" i="4" s="1"/>
  <c r="N160" i="4"/>
  <c r="O160" i="4" s="1"/>
  <c r="P160" i="4" s="1"/>
  <c r="Q160" i="4"/>
  <c r="R160" i="4"/>
  <c r="S160" i="4" s="1"/>
  <c r="N161" i="4"/>
  <c r="O161" i="4"/>
  <c r="P161" i="4" s="1"/>
  <c r="T161" i="4" s="1"/>
  <c r="Q161" i="4"/>
  <c r="R161" i="4" s="1"/>
  <c r="S161" i="4" s="1"/>
  <c r="N162" i="4"/>
  <c r="O162" i="4" s="1"/>
  <c r="P162" i="4" s="1"/>
  <c r="Q162" i="4"/>
  <c r="R162" i="4"/>
  <c r="S162" i="4" s="1"/>
  <c r="N163" i="4"/>
  <c r="O163" i="4"/>
  <c r="P163" i="4" s="1"/>
  <c r="Q163" i="4"/>
  <c r="R163" i="4" s="1"/>
  <c r="S163" i="4"/>
  <c r="N164" i="4"/>
  <c r="O164" i="4" s="1"/>
  <c r="P164" i="4"/>
  <c r="T164" i="4" s="1"/>
  <c r="Q164" i="4"/>
  <c r="R164" i="4"/>
  <c r="S164" i="4" s="1"/>
  <c r="N165" i="4"/>
  <c r="O165" i="4"/>
  <c r="P165" i="4" s="1"/>
  <c r="Q165" i="4"/>
  <c r="R165" i="4" s="1"/>
  <c r="S165" i="4" s="1"/>
  <c r="N166" i="4"/>
  <c r="O166" i="4" s="1"/>
  <c r="P166" i="4" s="1"/>
  <c r="T166" i="4" s="1"/>
  <c r="Q166" i="4"/>
  <c r="R166" i="4"/>
  <c r="S166" i="4" s="1"/>
  <c r="N167" i="4"/>
  <c r="O167" i="4"/>
  <c r="P167" i="4" s="1"/>
  <c r="Q167" i="4"/>
  <c r="R167" i="4" s="1"/>
  <c r="S167" i="4"/>
  <c r="N168" i="4"/>
  <c r="O168" i="4" s="1"/>
  <c r="P168" i="4"/>
  <c r="T168" i="4" s="1"/>
  <c r="Q168" i="4"/>
  <c r="R168" i="4"/>
  <c r="S168" i="4" s="1"/>
  <c r="Q145" i="4"/>
  <c r="R145" i="4" s="1"/>
  <c r="O145" i="4"/>
  <c r="P145" i="4" s="1"/>
  <c r="N145" i="4"/>
  <c r="T9155" i="4"/>
  <c r="S9155" i="4"/>
  <c r="R9155" i="4"/>
  <c r="Q9155" i="4"/>
  <c r="P9155" i="4"/>
  <c r="O9155" i="4"/>
  <c r="N9155" i="4"/>
  <c r="T9130" i="4"/>
  <c r="S9130" i="4"/>
  <c r="R9130" i="4"/>
  <c r="Q9130" i="4"/>
  <c r="P9130" i="4"/>
  <c r="O9130" i="4"/>
  <c r="N9130" i="4"/>
  <c r="T9105" i="4"/>
  <c r="S9105" i="4"/>
  <c r="R9105" i="4"/>
  <c r="Q9105" i="4"/>
  <c r="P9105" i="4"/>
  <c r="O9105" i="4"/>
  <c r="N9105" i="4"/>
  <c r="T9080" i="4"/>
  <c r="S9080" i="4"/>
  <c r="R9080" i="4"/>
  <c r="Q9080" i="4"/>
  <c r="P9080" i="4"/>
  <c r="O9080" i="4"/>
  <c r="N9080" i="4"/>
  <c r="S9055" i="4"/>
  <c r="R9055" i="4"/>
  <c r="Q9055" i="4"/>
  <c r="P9055" i="4"/>
  <c r="O9055" i="4"/>
  <c r="N9055" i="4"/>
  <c r="T9030" i="4"/>
  <c r="S9030" i="4"/>
  <c r="R9030" i="4"/>
  <c r="Q9030" i="4"/>
  <c r="P9030" i="4"/>
  <c r="O9030" i="4"/>
  <c r="N9030" i="4"/>
  <c r="T9005" i="4"/>
  <c r="S9005" i="4"/>
  <c r="R9005" i="4"/>
  <c r="Q9005" i="4"/>
  <c r="P9005" i="4"/>
  <c r="O9005" i="4"/>
  <c r="N9005" i="4"/>
  <c r="T8980" i="4"/>
  <c r="S8980" i="4"/>
  <c r="R8980" i="4"/>
  <c r="Q8980" i="4"/>
  <c r="P8980" i="4"/>
  <c r="O8980" i="4"/>
  <c r="N8980" i="4"/>
  <c r="T8955" i="4"/>
  <c r="S8955" i="4"/>
  <c r="R8955" i="4"/>
  <c r="Q8955" i="4"/>
  <c r="P8955" i="4"/>
  <c r="O8955" i="4"/>
  <c r="N8955" i="4"/>
  <c r="T8930" i="4"/>
  <c r="S8930" i="4"/>
  <c r="R8930" i="4"/>
  <c r="Q8930" i="4"/>
  <c r="P8930" i="4"/>
  <c r="O8930" i="4"/>
  <c r="N8930" i="4"/>
  <c r="S8905" i="4"/>
  <c r="R8905" i="4"/>
  <c r="Q8905" i="4"/>
  <c r="P8905" i="4"/>
  <c r="O8905" i="4"/>
  <c r="N8905" i="4"/>
  <c r="S8880" i="4"/>
  <c r="R8880" i="4"/>
  <c r="Q8880" i="4"/>
  <c r="P8880" i="4"/>
  <c r="O8880" i="4"/>
  <c r="N8880" i="4"/>
  <c r="S8855" i="4"/>
  <c r="R8855" i="4"/>
  <c r="Q8855" i="4"/>
  <c r="P8855" i="4"/>
  <c r="O8855" i="4"/>
  <c r="N8855" i="4"/>
  <c r="S8830" i="4"/>
  <c r="R8830" i="4"/>
  <c r="Q8830" i="4"/>
  <c r="P8830" i="4"/>
  <c r="O8830" i="4"/>
  <c r="N8830" i="4"/>
  <c r="T8805" i="4"/>
  <c r="S8805" i="4"/>
  <c r="R8805" i="4"/>
  <c r="Q8805" i="4"/>
  <c r="P8805" i="4"/>
  <c r="O8805" i="4"/>
  <c r="N8805" i="4"/>
  <c r="T8780" i="4"/>
  <c r="S8780" i="4"/>
  <c r="R8780" i="4"/>
  <c r="Q8780" i="4"/>
  <c r="P8780" i="4"/>
  <c r="O8780" i="4"/>
  <c r="N8780" i="4"/>
  <c r="S8755" i="4"/>
  <c r="R8755" i="4"/>
  <c r="Q8755" i="4"/>
  <c r="P8755" i="4"/>
  <c r="O8755" i="4"/>
  <c r="N8755" i="4"/>
  <c r="T8730" i="4"/>
  <c r="S8730" i="4"/>
  <c r="R8730" i="4"/>
  <c r="Q8730" i="4"/>
  <c r="P8730" i="4"/>
  <c r="O8730" i="4"/>
  <c r="N8730" i="4"/>
  <c r="T8705" i="4"/>
  <c r="S8705" i="4"/>
  <c r="R8705" i="4"/>
  <c r="Q8705" i="4"/>
  <c r="P8705" i="4"/>
  <c r="O8705" i="4"/>
  <c r="N8705" i="4"/>
  <c r="S8680" i="4"/>
  <c r="R8680" i="4"/>
  <c r="Q8680" i="4"/>
  <c r="P8680" i="4"/>
  <c r="O8680" i="4"/>
  <c r="N8680" i="4"/>
  <c r="S8655" i="4"/>
  <c r="R8655" i="4"/>
  <c r="Q8655" i="4"/>
  <c r="P8655" i="4"/>
  <c r="O8655" i="4"/>
  <c r="N8655" i="4"/>
  <c r="S8630" i="4"/>
  <c r="R8630" i="4"/>
  <c r="Q8630" i="4"/>
  <c r="P8630" i="4"/>
  <c r="O8630" i="4"/>
  <c r="N8630" i="4"/>
  <c r="T8605" i="4"/>
  <c r="S8605" i="4"/>
  <c r="R8605" i="4"/>
  <c r="Q8605" i="4"/>
  <c r="P8605" i="4"/>
  <c r="O8605" i="4"/>
  <c r="N8605" i="4"/>
  <c r="T8580" i="4"/>
  <c r="S8580" i="4"/>
  <c r="R8580" i="4"/>
  <c r="Q8580" i="4"/>
  <c r="P8580" i="4"/>
  <c r="O8580" i="4"/>
  <c r="N8580" i="4"/>
  <c r="T8555" i="4"/>
  <c r="S8555" i="4"/>
  <c r="R8555" i="4"/>
  <c r="Q8555" i="4"/>
  <c r="P8555" i="4"/>
  <c r="O8555" i="4"/>
  <c r="N8555" i="4"/>
  <c r="S8530" i="4"/>
  <c r="R8530" i="4"/>
  <c r="Q8530" i="4"/>
  <c r="P8530" i="4"/>
  <c r="O8530" i="4"/>
  <c r="N8530" i="4"/>
  <c r="T8505" i="4"/>
  <c r="S8505" i="4"/>
  <c r="R8505" i="4"/>
  <c r="Q8505" i="4"/>
  <c r="P8505" i="4"/>
  <c r="O8505" i="4"/>
  <c r="N8505" i="4"/>
  <c r="T8480" i="4"/>
  <c r="S8480" i="4"/>
  <c r="R8480" i="4"/>
  <c r="Q8480" i="4"/>
  <c r="P8480" i="4"/>
  <c r="O8480" i="4"/>
  <c r="N8480" i="4"/>
  <c r="T8455" i="4"/>
  <c r="S8455" i="4"/>
  <c r="R8455" i="4"/>
  <c r="Q8455" i="4"/>
  <c r="P8455" i="4"/>
  <c r="O8455" i="4"/>
  <c r="N8455" i="4"/>
  <c r="S8430" i="4"/>
  <c r="R8430" i="4"/>
  <c r="Q8430" i="4"/>
  <c r="P8430" i="4"/>
  <c r="O8430" i="4"/>
  <c r="N8430" i="4"/>
  <c r="T8405" i="4"/>
  <c r="S8405" i="4"/>
  <c r="R8405" i="4"/>
  <c r="Q8405" i="4"/>
  <c r="P8405" i="4"/>
  <c r="O8405" i="4"/>
  <c r="N8405" i="4"/>
  <c r="T8379" i="4"/>
  <c r="S8379" i="4"/>
  <c r="R8379" i="4"/>
  <c r="Q8379" i="4"/>
  <c r="P8379" i="4"/>
  <c r="O8379" i="4"/>
  <c r="N8379" i="4"/>
  <c r="T8354" i="4"/>
  <c r="S8354" i="4"/>
  <c r="R8354" i="4"/>
  <c r="Q8354" i="4"/>
  <c r="P8354" i="4"/>
  <c r="O8354" i="4"/>
  <c r="N8354" i="4"/>
  <c r="T8329" i="4"/>
  <c r="S8329" i="4"/>
  <c r="R8329" i="4"/>
  <c r="Q8329" i="4"/>
  <c r="P8329" i="4"/>
  <c r="O8329" i="4"/>
  <c r="N8329" i="4"/>
  <c r="T8304" i="4"/>
  <c r="S8304" i="4"/>
  <c r="R8304" i="4"/>
  <c r="Q8304" i="4"/>
  <c r="P8304" i="4"/>
  <c r="O8304" i="4"/>
  <c r="N8304" i="4"/>
  <c r="T8279" i="4"/>
  <c r="S8279" i="4"/>
  <c r="R8279" i="4"/>
  <c r="Q8279" i="4"/>
  <c r="P8279" i="4"/>
  <c r="O8279" i="4"/>
  <c r="N8279" i="4"/>
  <c r="T8254" i="4"/>
  <c r="S8254" i="4"/>
  <c r="R8254" i="4"/>
  <c r="Q8254" i="4"/>
  <c r="P8254" i="4"/>
  <c r="O8254" i="4"/>
  <c r="N8254" i="4"/>
  <c r="T8229" i="4"/>
  <c r="S8229" i="4"/>
  <c r="R8229" i="4"/>
  <c r="Q8229" i="4"/>
  <c r="P8229" i="4"/>
  <c r="O8229" i="4"/>
  <c r="N8229" i="4"/>
  <c r="T8204" i="4"/>
  <c r="S8204" i="4"/>
  <c r="R8204" i="4"/>
  <c r="Q8204" i="4"/>
  <c r="P8204" i="4"/>
  <c r="O8204" i="4"/>
  <c r="N8204" i="4"/>
  <c r="T8179" i="4"/>
  <c r="S8179" i="4"/>
  <c r="R8179" i="4"/>
  <c r="Q8179" i="4"/>
  <c r="P8179" i="4"/>
  <c r="O8179" i="4"/>
  <c r="N8179" i="4"/>
  <c r="T8154" i="4"/>
  <c r="S8154" i="4"/>
  <c r="R8154" i="4"/>
  <c r="Q8154" i="4"/>
  <c r="P8154" i="4"/>
  <c r="O8154" i="4"/>
  <c r="N8154" i="4"/>
  <c r="S8129" i="4"/>
  <c r="R8129" i="4"/>
  <c r="Q8129" i="4"/>
  <c r="P8129" i="4"/>
  <c r="O8129" i="4"/>
  <c r="N8129" i="4"/>
  <c r="T8104" i="4"/>
  <c r="S8104" i="4"/>
  <c r="R8104" i="4"/>
  <c r="Q8104" i="4"/>
  <c r="P8104" i="4"/>
  <c r="O8104" i="4"/>
  <c r="N8104" i="4"/>
  <c r="T8079" i="4"/>
  <c r="S8079" i="4"/>
  <c r="R8079" i="4"/>
  <c r="Q8079" i="4"/>
  <c r="P8079" i="4"/>
  <c r="O8079" i="4"/>
  <c r="N8079" i="4"/>
  <c r="T8054" i="4"/>
  <c r="S8054" i="4"/>
  <c r="R8054" i="4"/>
  <c r="Q8054" i="4"/>
  <c r="P8054" i="4"/>
  <c r="O8054" i="4"/>
  <c r="N8054" i="4"/>
  <c r="T8029" i="4"/>
  <c r="S8029" i="4"/>
  <c r="R8029" i="4"/>
  <c r="Q8029" i="4"/>
  <c r="P8029" i="4"/>
  <c r="O8029" i="4"/>
  <c r="N8029" i="4"/>
  <c r="T8004" i="4"/>
  <c r="S8004" i="4"/>
  <c r="R8004" i="4"/>
  <c r="Q8004" i="4"/>
  <c r="P8004" i="4"/>
  <c r="O8004" i="4"/>
  <c r="N8004" i="4"/>
  <c r="S7979" i="4"/>
  <c r="R7979" i="4"/>
  <c r="Q7979" i="4"/>
  <c r="P7979" i="4"/>
  <c r="O7979" i="4"/>
  <c r="N7979" i="4"/>
  <c r="T7954" i="4"/>
  <c r="S7954" i="4"/>
  <c r="R7954" i="4"/>
  <c r="Q7954" i="4"/>
  <c r="P7954" i="4"/>
  <c r="O7954" i="4"/>
  <c r="N7954" i="4"/>
  <c r="T7929" i="4"/>
  <c r="S7929" i="4"/>
  <c r="R7929" i="4"/>
  <c r="Q7929" i="4"/>
  <c r="P7929" i="4"/>
  <c r="O7929" i="4"/>
  <c r="N7929" i="4"/>
  <c r="T7904" i="4"/>
  <c r="S7904" i="4"/>
  <c r="R7904" i="4"/>
  <c r="Q7904" i="4"/>
  <c r="P7904" i="4"/>
  <c r="O7904" i="4"/>
  <c r="N7904" i="4"/>
  <c r="S7879" i="4"/>
  <c r="R7879" i="4"/>
  <c r="Q7879" i="4"/>
  <c r="P7879" i="4"/>
  <c r="O7879" i="4"/>
  <c r="N7879" i="4"/>
  <c r="T7854" i="4"/>
  <c r="S7854" i="4"/>
  <c r="R7854" i="4"/>
  <c r="Q7854" i="4"/>
  <c r="P7854" i="4"/>
  <c r="O7854" i="4"/>
  <c r="N7854" i="4"/>
  <c r="T7829" i="4"/>
  <c r="S7829" i="4"/>
  <c r="R7829" i="4"/>
  <c r="Q7829" i="4"/>
  <c r="P7829" i="4"/>
  <c r="O7829" i="4"/>
  <c r="N7829" i="4"/>
  <c r="S7804" i="4"/>
  <c r="R7804" i="4"/>
  <c r="Q7804" i="4"/>
  <c r="P7804" i="4"/>
  <c r="O7804" i="4"/>
  <c r="N7804" i="4"/>
  <c r="T7779" i="4"/>
  <c r="S7779" i="4"/>
  <c r="R7779" i="4"/>
  <c r="Q7779" i="4"/>
  <c r="P7779" i="4"/>
  <c r="O7779" i="4"/>
  <c r="N7779" i="4"/>
  <c r="T7754" i="4"/>
  <c r="S7754" i="4"/>
  <c r="R7754" i="4"/>
  <c r="Q7754" i="4"/>
  <c r="P7754" i="4"/>
  <c r="O7754" i="4"/>
  <c r="N7754" i="4"/>
  <c r="T7729" i="4"/>
  <c r="S7729" i="4"/>
  <c r="R7729" i="4"/>
  <c r="Q7729" i="4"/>
  <c r="P7729" i="4"/>
  <c r="O7729" i="4"/>
  <c r="N7729" i="4"/>
  <c r="S7704" i="4"/>
  <c r="R7704" i="4"/>
  <c r="Q7704" i="4"/>
  <c r="P7704" i="4"/>
  <c r="O7704" i="4"/>
  <c r="N7704" i="4"/>
  <c r="T7679" i="4"/>
  <c r="S7679" i="4"/>
  <c r="R7679" i="4"/>
  <c r="Q7679" i="4"/>
  <c r="P7679" i="4"/>
  <c r="O7679" i="4"/>
  <c r="N7679" i="4"/>
  <c r="O7654" i="4"/>
  <c r="Q7628" i="4"/>
  <c r="N7628" i="4"/>
  <c r="Q7603" i="4"/>
  <c r="N7603" i="4"/>
  <c r="Q7578" i="4"/>
  <c r="N7578" i="4"/>
  <c r="Q7553" i="4"/>
  <c r="N7553" i="4"/>
  <c r="O7528" i="4"/>
  <c r="O7503" i="4"/>
  <c r="Q7478" i="4"/>
  <c r="N7478" i="4"/>
  <c r="N7453" i="4"/>
  <c r="O7428" i="4"/>
  <c r="Q7403" i="4"/>
  <c r="N7403" i="4"/>
  <c r="Q7378" i="4"/>
  <c r="N7378" i="4"/>
  <c r="O7353" i="4"/>
  <c r="Q7328" i="4"/>
  <c r="N7328" i="4"/>
  <c r="Q7303" i="4"/>
  <c r="N7303" i="4"/>
  <c r="Q7278" i="4"/>
  <c r="N7278" i="4"/>
  <c r="Q7253" i="4"/>
  <c r="N7253" i="4"/>
  <c r="O7228" i="4"/>
  <c r="O7203" i="4"/>
  <c r="O7178" i="4"/>
  <c r="Q7153" i="4"/>
  <c r="N7153" i="4"/>
  <c r="Q7128" i="4"/>
  <c r="N7128" i="4"/>
  <c r="O7103" i="4"/>
  <c r="Q7078" i="4"/>
  <c r="N7078" i="4"/>
  <c r="Q7053" i="4"/>
  <c r="N7053" i="4"/>
  <c r="O7028" i="4"/>
  <c r="O7003" i="4"/>
  <c r="Q6978" i="4"/>
  <c r="N6978" i="4"/>
  <c r="Q6953" i="4"/>
  <c r="N6953" i="4"/>
  <c r="Q6928" i="4"/>
  <c r="N6928" i="4"/>
  <c r="Q6903" i="4"/>
  <c r="N6903" i="4"/>
  <c r="O6878" i="4"/>
  <c r="O6852" i="4"/>
  <c r="O6827" i="4"/>
  <c r="O6802" i="4"/>
  <c r="O6777" i="4"/>
  <c r="O6752" i="4"/>
  <c r="Q6727" i="4"/>
  <c r="N6727" i="4"/>
  <c r="N6702" i="4"/>
  <c r="Q6677" i="4"/>
  <c r="N6677" i="4"/>
  <c r="Q6652" i="4"/>
  <c r="N6652" i="4"/>
  <c r="Q6627" i="4"/>
  <c r="N6627" i="4"/>
  <c r="Q6602" i="4"/>
  <c r="N6602" i="4"/>
  <c r="Q6577" i="4"/>
  <c r="N6577" i="4"/>
  <c r="Q6552" i="4"/>
  <c r="N6552" i="4"/>
  <c r="O6527" i="4"/>
  <c r="Q6502" i="4"/>
  <c r="N6502" i="4"/>
  <c r="Q6477" i="4"/>
  <c r="N6477" i="4"/>
  <c r="Q6452" i="4"/>
  <c r="N6452" i="4"/>
  <c r="Q6427" i="4"/>
  <c r="N6427" i="4"/>
  <c r="Q6402" i="4"/>
  <c r="N6402" i="4"/>
  <c r="Q6377" i="4"/>
  <c r="N6377" i="4"/>
  <c r="Q6352" i="4"/>
  <c r="N6352" i="4"/>
  <c r="O6302" i="4"/>
  <c r="O6277" i="4"/>
  <c r="O6252" i="4"/>
  <c r="Q6227" i="4"/>
  <c r="N6227" i="4"/>
  <c r="Q6202" i="4"/>
  <c r="N6202" i="4"/>
  <c r="Q6177" i="4"/>
  <c r="N6177" i="4"/>
  <c r="Q6152" i="4"/>
  <c r="N6152" i="4"/>
  <c r="Q6127" i="4"/>
  <c r="N6127" i="4"/>
  <c r="Q6101" i="4"/>
  <c r="N6101" i="4"/>
  <c r="Q6076" i="4"/>
  <c r="N6076" i="4"/>
  <c r="N6051" i="4"/>
  <c r="Q6026" i="4"/>
  <c r="N6026" i="4"/>
  <c r="Q6001" i="4"/>
  <c r="N6001" i="4"/>
  <c r="Q5976" i="4"/>
  <c r="N5976" i="4"/>
  <c r="Q5951" i="4"/>
  <c r="N5951" i="4"/>
  <c r="O5926" i="4"/>
  <c r="Q5901" i="4"/>
  <c r="N5901" i="4"/>
  <c r="Q5876" i="4"/>
  <c r="N5876" i="4"/>
  <c r="O5851" i="4"/>
  <c r="O5826" i="4"/>
  <c r="Q5801" i="4"/>
  <c r="N5801" i="4"/>
  <c r="Q5776" i="4"/>
  <c r="N5776" i="4"/>
  <c r="Q5751" i="4"/>
  <c r="N5751" i="4"/>
  <c r="Q5726" i="4"/>
  <c r="N5726" i="4"/>
  <c r="Q5701" i="4"/>
  <c r="N5701" i="4"/>
  <c r="Q5676" i="4"/>
  <c r="N5676" i="4"/>
  <c r="Q5651" i="4"/>
  <c r="N5651" i="4"/>
  <c r="O5601" i="4"/>
  <c r="O5576" i="4"/>
  <c r="O5551" i="4"/>
  <c r="O5526" i="4"/>
  <c r="O5501" i="4"/>
  <c r="O5476" i="4"/>
  <c r="Q5451" i="4"/>
  <c r="Q5426" i="4"/>
  <c r="N5426" i="4"/>
  <c r="O5401" i="4"/>
  <c r="O5376" i="4"/>
  <c r="Q5351" i="4"/>
  <c r="N5351" i="4"/>
  <c r="Q5325" i="4"/>
  <c r="N5325" i="4"/>
  <c r="O5300" i="4"/>
  <c r="Q5275" i="4"/>
  <c r="N5275" i="4"/>
  <c r="O5225" i="4"/>
  <c r="O5200" i="4"/>
  <c r="O5175" i="4"/>
  <c r="O5150" i="4"/>
  <c r="Q5125" i="4"/>
  <c r="N5125" i="4"/>
  <c r="Q5100" i="4"/>
  <c r="N5100" i="4"/>
  <c r="O5075" i="4"/>
  <c r="Q5050" i="4"/>
  <c r="N5050" i="4"/>
  <c r="Q5025" i="4"/>
  <c r="N5025" i="4"/>
  <c r="O5000" i="4"/>
  <c r="O4975" i="4"/>
  <c r="O4950" i="4"/>
  <c r="O4925" i="4"/>
  <c r="O4900" i="4"/>
  <c r="O4875" i="4"/>
  <c r="Q4850" i="4"/>
  <c r="N4850" i="4"/>
  <c r="O4800" i="4"/>
  <c r="Q4775" i="4"/>
  <c r="N4775" i="4"/>
  <c r="O4725" i="4"/>
  <c r="O4700" i="4"/>
  <c r="Q4675" i="4"/>
  <c r="N4675" i="4"/>
  <c r="N4650" i="4"/>
  <c r="O4625" i="4"/>
  <c r="O4600" i="4"/>
  <c r="Q4575" i="4"/>
  <c r="N4575" i="4"/>
  <c r="Q3824" i="4"/>
  <c r="N3824" i="4"/>
  <c r="Q3773" i="4"/>
  <c r="O3748" i="4"/>
  <c r="Q3723" i="4"/>
  <c r="O3673" i="4"/>
  <c r="Q3648" i="4"/>
  <c r="N3648" i="4"/>
  <c r="O3598" i="4"/>
  <c r="Q3573" i="4"/>
  <c r="Q3548" i="4"/>
  <c r="N3548" i="4"/>
  <c r="N3523" i="4"/>
  <c r="O3498" i="4"/>
  <c r="O3473" i="4"/>
  <c r="Q3448" i="4"/>
  <c r="Q3398" i="4"/>
  <c r="N3398" i="4"/>
  <c r="N3373" i="4"/>
  <c r="Q3348" i="4"/>
  <c r="N3348" i="4"/>
  <c r="Q3298" i="4"/>
  <c r="N3298" i="4"/>
  <c r="Q3248" i="4"/>
  <c r="N3223" i="4"/>
  <c r="R3198" i="4"/>
  <c r="Q3148" i="4"/>
  <c r="N3148" i="4"/>
  <c r="Q3098" i="4"/>
  <c r="N3098" i="4"/>
  <c r="Q3073" i="4"/>
  <c r="N3073" i="4"/>
  <c r="O3048" i="4"/>
  <c r="Q3022" i="4"/>
  <c r="Q2972" i="4"/>
  <c r="N2972" i="4"/>
  <c r="Q2922" i="4"/>
  <c r="N2897" i="4"/>
  <c r="Q2872" i="4"/>
  <c r="N2872" i="4"/>
  <c r="Q2822" i="4"/>
  <c r="N2822" i="4"/>
  <c r="O2772" i="4"/>
  <c r="Q2747" i="4"/>
  <c r="N2747" i="4"/>
  <c r="O2722" i="4"/>
  <c r="Q2647" i="4"/>
  <c r="N2597" i="4"/>
  <c r="Q2547" i="4"/>
  <c r="N2547" i="4"/>
  <c r="N2522" i="4"/>
  <c r="Q2497" i="4"/>
  <c r="N2447" i="4"/>
  <c r="Q2422" i="4"/>
  <c r="Q2372" i="4"/>
  <c r="Q2347" i="4"/>
  <c r="N2347" i="4"/>
  <c r="Q2297" i="4"/>
  <c r="Q2246" i="4"/>
  <c r="Q2221" i="4"/>
  <c r="N2196" i="4"/>
  <c r="Q2146" i="4"/>
  <c r="N2146" i="4"/>
  <c r="Q2096" i="4"/>
  <c r="Q2046" i="4"/>
  <c r="N2046" i="4"/>
  <c r="Q2021" i="4"/>
  <c r="N2021" i="4"/>
  <c r="Q1971" i="4"/>
  <c r="Q1946" i="4"/>
  <c r="Q1921" i="4"/>
  <c r="Q1871" i="4"/>
  <c r="Q1821" i="4"/>
  <c r="Q1796" i="4"/>
  <c r="Q1771" i="4"/>
  <c r="Q1746" i="4"/>
  <c r="N1746" i="4"/>
  <c r="O1721" i="4"/>
  <c r="Q1646" i="4"/>
  <c r="R1621" i="4"/>
  <c r="Q1571" i="4"/>
  <c r="N1571" i="4"/>
  <c r="N1445" i="4"/>
  <c r="Q1420" i="4"/>
  <c r="N1420" i="4"/>
  <c r="O1370" i="4"/>
  <c r="R1320" i="4"/>
  <c r="Q1295" i="4"/>
  <c r="Q1245" i="4"/>
  <c r="N1245" i="4"/>
  <c r="Q1220" i="4"/>
  <c r="N1220" i="4"/>
  <c r="N1195" i="4"/>
  <c r="Q1170" i="4"/>
  <c r="N1120" i="4"/>
  <c r="Q1045" i="4"/>
  <c r="Q1020" i="4"/>
  <c r="N1020" i="4"/>
  <c r="Q970" i="4"/>
  <c r="N970" i="4"/>
  <c r="R920" i="4"/>
  <c r="O870" i="4"/>
  <c r="Q845" i="4"/>
  <c r="N794" i="4"/>
  <c r="O744" i="4"/>
  <c r="O694" i="4"/>
  <c r="N644" i="4"/>
  <c r="O619" i="4"/>
  <c r="O594" i="4"/>
  <c r="Q569" i="4"/>
  <c r="Q519" i="4"/>
  <c r="Q494" i="4"/>
  <c r="Q469" i="4"/>
  <c r="R369" i="4"/>
  <c r="O319" i="4"/>
  <c r="R244" i="4"/>
  <c r="O194" i="4"/>
  <c r="O169" i="4"/>
  <c r="T144" i="4"/>
  <c r="S144" i="4"/>
  <c r="R144" i="4"/>
  <c r="Q144" i="4"/>
  <c r="P144" i="4"/>
  <c r="O144" i="4"/>
  <c r="N144" i="4"/>
  <c r="T119" i="4"/>
  <c r="S119" i="4"/>
  <c r="R119" i="4"/>
  <c r="Q119" i="4"/>
  <c r="P119" i="4"/>
  <c r="O119" i="4"/>
  <c r="N119" i="4"/>
  <c r="T94" i="4"/>
  <c r="S94" i="4"/>
  <c r="R94" i="4"/>
  <c r="Q94" i="4"/>
  <c r="P94" i="4"/>
  <c r="O94" i="4"/>
  <c r="N94" i="4"/>
  <c r="N121" i="4"/>
  <c r="O121" i="4"/>
  <c r="P121" i="4" s="1"/>
  <c r="Q121" i="4"/>
  <c r="R121" i="4" s="1"/>
  <c r="S121" i="4" s="1"/>
  <c r="N122" i="4"/>
  <c r="O122" i="4" s="1"/>
  <c r="P122" i="4" s="1"/>
  <c r="Q122" i="4"/>
  <c r="R122" i="4"/>
  <c r="S122" i="4" s="1"/>
  <c r="N123" i="4"/>
  <c r="O123" i="4"/>
  <c r="P123" i="4" s="1"/>
  <c r="Q123" i="4"/>
  <c r="R123" i="4" s="1"/>
  <c r="S123" i="4" s="1"/>
  <c r="N124" i="4"/>
  <c r="O124" i="4" s="1"/>
  <c r="P124" i="4" s="1"/>
  <c r="Q124" i="4"/>
  <c r="R124" i="4"/>
  <c r="S124" i="4" s="1"/>
  <c r="N125" i="4"/>
  <c r="O125" i="4"/>
  <c r="P125" i="4" s="1"/>
  <c r="Q125" i="4"/>
  <c r="R125" i="4" s="1"/>
  <c r="S125" i="4" s="1"/>
  <c r="N126" i="4"/>
  <c r="O126" i="4" s="1"/>
  <c r="P126" i="4" s="1"/>
  <c r="Q126" i="4"/>
  <c r="R126" i="4"/>
  <c r="S126" i="4" s="1"/>
  <c r="N127" i="4"/>
  <c r="O127" i="4"/>
  <c r="P127" i="4" s="1"/>
  <c r="Q127" i="4"/>
  <c r="R127" i="4" s="1"/>
  <c r="S127" i="4" s="1"/>
  <c r="N128" i="4"/>
  <c r="O128" i="4" s="1"/>
  <c r="P128" i="4" s="1"/>
  <c r="Q128" i="4"/>
  <c r="R128" i="4"/>
  <c r="S128" i="4" s="1"/>
  <c r="N129" i="4"/>
  <c r="O129" i="4"/>
  <c r="P129" i="4" s="1"/>
  <c r="Q129" i="4"/>
  <c r="R129" i="4" s="1"/>
  <c r="S129" i="4" s="1"/>
  <c r="N130" i="4"/>
  <c r="O130" i="4" s="1"/>
  <c r="P130" i="4" s="1"/>
  <c r="Q130" i="4"/>
  <c r="R130" i="4"/>
  <c r="S130" i="4" s="1"/>
  <c r="N131" i="4"/>
  <c r="O131" i="4"/>
  <c r="P131" i="4" s="1"/>
  <c r="Q131" i="4"/>
  <c r="R131" i="4" s="1"/>
  <c r="S131" i="4" s="1"/>
  <c r="N132" i="4"/>
  <c r="O132" i="4" s="1"/>
  <c r="P132" i="4" s="1"/>
  <c r="Q132" i="4"/>
  <c r="R132" i="4"/>
  <c r="S132" i="4" s="1"/>
  <c r="N133" i="4"/>
  <c r="O133" i="4"/>
  <c r="P133" i="4" s="1"/>
  <c r="Q133" i="4"/>
  <c r="R133" i="4" s="1"/>
  <c r="S133" i="4" s="1"/>
  <c r="N134" i="4"/>
  <c r="O134" i="4" s="1"/>
  <c r="P134" i="4" s="1"/>
  <c r="Q134" i="4"/>
  <c r="R134" i="4"/>
  <c r="S134" i="4" s="1"/>
  <c r="N135" i="4"/>
  <c r="O135" i="4"/>
  <c r="P135" i="4" s="1"/>
  <c r="Q135" i="4"/>
  <c r="R135" i="4" s="1"/>
  <c r="S135" i="4" s="1"/>
  <c r="N136" i="4"/>
  <c r="O136" i="4" s="1"/>
  <c r="P136" i="4" s="1"/>
  <c r="Q136" i="4"/>
  <c r="R136" i="4"/>
  <c r="S136" i="4" s="1"/>
  <c r="N137" i="4"/>
  <c r="O137" i="4"/>
  <c r="P137" i="4" s="1"/>
  <c r="Q137" i="4"/>
  <c r="R137" i="4" s="1"/>
  <c r="S137" i="4" s="1"/>
  <c r="N138" i="4"/>
  <c r="O138" i="4" s="1"/>
  <c r="P138" i="4" s="1"/>
  <c r="Q138" i="4"/>
  <c r="R138" i="4"/>
  <c r="S138" i="4" s="1"/>
  <c r="N139" i="4"/>
  <c r="O139" i="4"/>
  <c r="P139" i="4" s="1"/>
  <c r="Q139" i="4"/>
  <c r="R139" i="4" s="1"/>
  <c r="S139" i="4" s="1"/>
  <c r="N140" i="4"/>
  <c r="O140" i="4" s="1"/>
  <c r="P140" i="4" s="1"/>
  <c r="T140" i="4" s="1"/>
  <c r="Q140" i="4"/>
  <c r="R140" i="4"/>
  <c r="S140" i="4" s="1"/>
  <c r="N141" i="4"/>
  <c r="O141" i="4"/>
  <c r="P141" i="4" s="1"/>
  <c r="Q141" i="4"/>
  <c r="R141" i="4" s="1"/>
  <c r="S141" i="4"/>
  <c r="N142" i="4"/>
  <c r="O142" i="4" s="1"/>
  <c r="P142" i="4"/>
  <c r="T142" i="4" s="1"/>
  <c r="Q142" i="4"/>
  <c r="R142" i="4"/>
  <c r="S142" i="4" s="1"/>
  <c r="N143" i="4"/>
  <c r="O143" i="4"/>
  <c r="P143" i="4" s="1"/>
  <c r="Q143" i="4"/>
  <c r="R143" i="4" s="1"/>
  <c r="S143" i="4" s="1"/>
  <c r="Q120" i="4"/>
  <c r="R120" i="4" s="1"/>
  <c r="S120" i="4" s="1"/>
  <c r="O120" i="4"/>
  <c r="P120" i="4" s="1"/>
  <c r="T120" i="4" s="1"/>
  <c r="N120" i="4"/>
  <c r="N96" i="4"/>
  <c r="O96" i="4"/>
  <c r="P96" i="4" s="1"/>
  <c r="T96" i="4" s="1"/>
  <c r="Q96" i="4"/>
  <c r="R96" i="4" s="1"/>
  <c r="S96" i="4" s="1"/>
  <c r="N97" i="4"/>
  <c r="O97" i="4" s="1"/>
  <c r="P97" i="4" s="1"/>
  <c r="Q97" i="4"/>
  <c r="R97" i="4"/>
  <c r="S97" i="4" s="1"/>
  <c r="N98" i="4"/>
  <c r="O98" i="4"/>
  <c r="P98" i="4" s="1"/>
  <c r="T98" i="4" s="1"/>
  <c r="Q98" i="4"/>
  <c r="R98" i="4" s="1"/>
  <c r="S98" i="4" s="1"/>
  <c r="N99" i="4"/>
  <c r="O99" i="4" s="1"/>
  <c r="P99" i="4" s="1"/>
  <c r="Q99" i="4"/>
  <c r="R99" i="4"/>
  <c r="S99" i="4" s="1"/>
  <c r="N100" i="4"/>
  <c r="O100" i="4"/>
  <c r="P100" i="4" s="1"/>
  <c r="T100" i="4" s="1"/>
  <c r="Q100" i="4"/>
  <c r="R100" i="4" s="1"/>
  <c r="S100" i="4" s="1"/>
  <c r="N101" i="4"/>
  <c r="O101" i="4" s="1"/>
  <c r="P101" i="4" s="1"/>
  <c r="Q101" i="4"/>
  <c r="R101" i="4"/>
  <c r="S101" i="4" s="1"/>
  <c r="N102" i="4"/>
  <c r="O102" i="4"/>
  <c r="P102" i="4" s="1"/>
  <c r="T102" i="4" s="1"/>
  <c r="Q102" i="4"/>
  <c r="R102" i="4" s="1"/>
  <c r="S102" i="4" s="1"/>
  <c r="N103" i="4"/>
  <c r="O103" i="4" s="1"/>
  <c r="P103" i="4" s="1"/>
  <c r="Q103" i="4"/>
  <c r="R103" i="4"/>
  <c r="S103" i="4" s="1"/>
  <c r="N104" i="4"/>
  <c r="O104" i="4"/>
  <c r="P104" i="4" s="1"/>
  <c r="T104" i="4" s="1"/>
  <c r="Q104" i="4"/>
  <c r="R104" i="4" s="1"/>
  <c r="S104" i="4" s="1"/>
  <c r="N105" i="4"/>
  <c r="O105" i="4" s="1"/>
  <c r="P105" i="4" s="1"/>
  <c r="Q105" i="4"/>
  <c r="R105" i="4"/>
  <c r="S105" i="4" s="1"/>
  <c r="N106" i="4"/>
  <c r="O106" i="4"/>
  <c r="P106" i="4" s="1"/>
  <c r="T106" i="4" s="1"/>
  <c r="Q106" i="4"/>
  <c r="R106" i="4" s="1"/>
  <c r="S106" i="4" s="1"/>
  <c r="N107" i="4"/>
  <c r="O107" i="4" s="1"/>
  <c r="P107" i="4" s="1"/>
  <c r="Q107" i="4"/>
  <c r="R107" i="4"/>
  <c r="S107" i="4" s="1"/>
  <c r="N108" i="4"/>
  <c r="O108" i="4"/>
  <c r="P108" i="4" s="1"/>
  <c r="T108" i="4" s="1"/>
  <c r="Q108" i="4"/>
  <c r="R108" i="4" s="1"/>
  <c r="S108" i="4" s="1"/>
  <c r="N109" i="4"/>
  <c r="O109" i="4" s="1"/>
  <c r="P109" i="4" s="1"/>
  <c r="Q109" i="4"/>
  <c r="R109" i="4"/>
  <c r="S109" i="4" s="1"/>
  <c r="N110" i="4"/>
  <c r="O110" i="4"/>
  <c r="P110" i="4" s="1"/>
  <c r="T110" i="4" s="1"/>
  <c r="Q110" i="4"/>
  <c r="R110" i="4" s="1"/>
  <c r="S110" i="4" s="1"/>
  <c r="N111" i="4"/>
  <c r="O111" i="4" s="1"/>
  <c r="P111" i="4" s="1"/>
  <c r="Q111" i="4"/>
  <c r="R111" i="4"/>
  <c r="S111" i="4" s="1"/>
  <c r="N112" i="4"/>
  <c r="O112" i="4"/>
  <c r="P112" i="4" s="1"/>
  <c r="T112" i="4" s="1"/>
  <c r="Q112" i="4"/>
  <c r="R112" i="4" s="1"/>
  <c r="S112" i="4" s="1"/>
  <c r="N113" i="4"/>
  <c r="O113" i="4" s="1"/>
  <c r="P113" i="4" s="1"/>
  <c r="Q113" i="4"/>
  <c r="R113" i="4"/>
  <c r="S113" i="4" s="1"/>
  <c r="N114" i="4"/>
  <c r="O114" i="4"/>
  <c r="P114" i="4" s="1"/>
  <c r="Q114" i="4"/>
  <c r="R114" i="4" s="1"/>
  <c r="S114" i="4"/>
  <c r="N115" i="4"/>
  <c r="O115" i="4" s="1"/>
  <c r="P115" i="4"/>
  <c r="T115" i="4" s="1"/>
  <c r="Q115" i="4"/>
  <c r="R115" i="4"/>
  <c r="S115" i="4" s="1"/>
  <c r="N116" i="4"/>
  <c r="O116" i="4"/>
  <c r="P116" i="4" s="1"/>
  <c r="Q116" i="4"/>
  <c r="R116" i="4" s="1"/>
  <c r="S116" i="4" s="1"/>
  <c r="N117" i="4"/>
  <c r="O117" i="4" s="1"/>
  <c r="P117" i="4" s="1"/>
  <c r="T117" i="4" s="1"/>
  <c r="Q117" i="4"/>
  <c r="R117" i="4"/>
  <c r="S117" i="4" s="1"/>
  <c r="N118" i="4"/>
  <c r="O118" i="4"/>
  <c r="P118" i="4" s="1"/>
  <c r="Q118" i="4"/>
  <c r="R118" i="4" s="1"/>
  <c r="S118" i="4"/>
  <c r="Q95" i="4"/>
  <c r="R95" i="4" s="1"/>
  <c r="S95" i="4" s="1"/>
  <c r="O95" i="4"/>
  <c r="P95" i="4" s="1"/>
  <c r="T95" i="4" s="1"/>
  <c r="N95" i="4"/>
  <c r="N71" i="4"/>
  <c r="O71" i="4" s="1"/>
  <c r="P71" i="4" s="1"/>
  <c r="Q71" i="4"/>
  <c r="R71" i="4"/>
  <c r="S71" i="4" s="1"/>
  <c r="N72" i="4"/>
  <c r="O72" i="4"/>
  <c r="P72" i="4" s="1"/>
  <c r="T72" i="4" s="1"/>
  <c r="Q72" i="4"/>
  <c r="R72" i="4" s="1"/>
  <c r="S72" i="4" s="1"/>
  <c r="N73" i="4"/>
  <c r="O73" i="4" s="1"/>
  <c r="P73" i="4" s="1"/>
  <c r="Q73" i="4"/>
  <c r="R73" i="4"/>
  <c r="S73" i="4" s="1"/>
  <c r="N74" i="4"/>
  <c r="O74" i="4"/>
  <c r="P74" i="4" s="1"/>
  <c r="T74" i="4" s="1"/>
  <c r="Q74" i="4"/>
  <c r="R74" i="4" s="1"/>
  <c r="S74" i="4" s="1"/>
  <c r="N75" i="4"/>
  <c r="O75" i="4" s="1"/>
  <c r="P75" i="4" s="1"/>
  <c r="Q75" i="4"/>
  <c r="R75" i="4"/>
  <c r="S75" i="4" s="1"/>
  <c r="N76" i="4"/>
  <c r="O76" i="4"/>
  <c r="P76" i="4" s="1"/>
  <c r="T76" i="4" s="1"/>
  <c r="Q76" i="4"/>
  <c r="R76" i="4" s="1"/>
  <c r="S76" i="4" s="1"/>
  <c r="N77" i="4"/>
  <c r="O77" i="4" s="1"/>
  <c r="P77" i="4" s="1"/>
  <c r="Q77" i="4"/>
  <c r="R77" i="4"/>
  <c r="S77" i="4" s="1"/>
  <c r="N78" i="4"/>
  <c r="O78" i="4"/>
  <c r="P78" i="4" s="1"/>
  <c r="T78" i="4" s="1"/>
  <c r="Q78" i="4"/>
  <c r="R78" i="4" s="1"/>
  <c r="S78" i="4" s="1"/>
  <c r="N79" i="4"/>
  <c r="O79" i="4" s="1"/>
  <c r="P79" i="4" s="1"/>
  <c r="Q79" i="4"/>
  <c r="R79" i="4"/>
  <c r="S79" i="4" s="1"/>
  <c r="N80" i="4"/>
  <c r="O80" i="4"/>
  <c r="P80" i="4" s="1"/>
  <c r="T80" i="4" s="1"/>
  <c r="Q80" i="4"/>
  <c r="R80" i="4" s="1"/>
  <c r="S80" i="4" s="1"/>
  <c r="N81" i="4"/>
  <c r="O81" i="4" s="1"/>
  <c r="P81" i="4" s="1"/>
  <c r="Q81" i="4"/>
  <c r="R81" i="4"/>
  <c r="S81" i="4" s="1"/>
  <c r="N82" i="4"/>
  <c r="O82" i="4"/>
  <c r="P82" i="4" s="1"/>
  <c r="T82" i="4" s="1"/>
  <c r="Q82" i="4"/>
  <c r="R82" i="4" s="1"/>
  <c r="S82" i="4" s="1"/>
  <c r="N83" i="4"/>
  <c r="O83" i="4" s="1"/>
  <c r="P83" i="4" s="1"/>
  <c r="Q83" i="4"/>
  <c r="R83" i="4"/>
  <c r="S83" i="4" s="1"/>
  <c r="N84" i="4"/>
  <c r="O84" i="4"/>
  <c r="P84" i="4" s="1"/>
  <c r="T84" i="4" s="1"/>
  <c r="Q84" i="4"/>
  <c r="R84" i="4" s="1"/>
  <c r="S84" i="4" s="1"/>
  <c r="N85" i="4"/>
  <c r="O85" i="4" s="1"/>
  <c r="P85" i="4" s="1"/>
  <c r="Q85" i="4"/>
  <c r="R85" i="4"/>
  <c r="S85" i="4" s="1"/>
  <c r="N86" i="4"/>
  <c r="O86" i="4"/>
  <c r="P86" i="4" s="1"/>
  <c r="T86" i="4" s="1"/>
  <c r="Q86" i="4"/>
  <c r="R86" i="4" s="1"/>
  <c r="S86" i="4" s="1"/>
  <c r="N87" i="4"/>
  <c r="O87" i="4" s="1"/>
  <c r="P87" i="4" s="1"/>
  <c r="Q87" i="4"/>
  <c r="R87" i="4"/>
  <c r="S87" i="4" s="1"/>
  <c r="N88" i="4"/>
  <c r="O88" i="4"/>
  <c r="P88" i="4" s="1"/>
  <c r="T88" i="4" s="1"/>
  <c r="Q88" i="4"/>
  <c r="R88" i="4" s="1"/>
  <c r="S88" i="4" s="1"/>
  <c r="N89" i="4"/>
  <c r="O89" i="4" s="1"/>
  <c r="P89" i="4" s="1"/>
  <c r="Q89" i="4"/>
  <c r="R89" i="4"/>
  <c r="S89" i="4" s="1"/>
  <c r="N90" i="4"/>
  <c r="O90" i="4"/>
  <c r="P90" i="4" s="1"/>
  <c r="T90" i="4" s="1"/>
  <c r="Q90" i="4"/>
  <c r="R90" i="4" s="1"/>
  <c r="S90" i="4" s="1"/>
  <c r="N91" i="4"/>
  <c r="O91" i="4" s="1"/>
  <c r="P91" i="4" s="1"/>
  <c r="Q91" i="4"/>
  <c r="R91" i="4"/>
  <c r="S91" i="4" s="1"/>
  <c r="N92" i="4"/>
  <c r="O92" i="4"/>
  <c r="P92" i="4" s="1"/>
  <c r="T92" i="4" s="1"/>
  <c r="Q92" i="4"/>
  <c r="R92" i="4" s="1"/>
  <c r="S92" i="4" s="1"/>
  <c r="N93" i="4"/>
  <c r="O93" i="4" s="1"/>
  <c r="P93" i="4" s="1"/>
  <c r="Q93" i="4"/>
  <c r="R93" i="4"/>
  <c r="S93" i="4" s="1"/>
  <c r="R70" i="4"/>
  <c r="S70" i="4" s="1"/>
  <c r="Q70" i="4"/>
  <c r="N70" i="4"/>
  <c r="O70" i="4" s="1"/>
  <c r="P70" i="4" s="1"/>
  <c r="T70" i="4" s="1"/>
  <c r="N46" i="4"/>
  <c r="O46" i="4" s="1"/>
  <c r="P46" i="4" s="1"/>
  <c r="Q46" i="4"/>
  <c r="R46" i="4" s="1"/>
  <c r="S46" i="4" s="1"/>
  <c r="N47" i="4"/>
  <c r="O47" i="4" s="1"/>
  <c r="P47" i="4" s="1"/>
  <c r="Q47" i="4"/>
  <c r="R47" i="4" s="1"/>
  <c r="S47" i="4" s="1"/>
  <c r="N48" i="4"/>
  <c r="O48" i="4" s="1"/>
  <c r="P48" i="4" s="1"/>
  <c r="Q48" i="4"/>
  <c r="R48" i="4" s="1"/>
  <c r="S48" i="4" s="1"/>
  <c r="N49" i="4"/>
  <c r="O49" i="4" s="1"/>
  <c r="P49" i="4" s="1"/>
  <c r="Q49" i="4"/>
  <c r="R49" i="4" s="1"/>
  <c r="S49" i="4" s="1"/>
  <c r="N50" i="4"/>
  <c r="O50" i="4" s="1"/>
  <c r="P50" i="4" s="1"/>
  <c r="Q50" i="4"/>
  <c r="R50" i="4" s="1"/>
  <c r="S50" i="4" s="1"/>
  <c r="N51" i="4"/>
  <c r="O51" i="4" s="1"/>
  <c r="P51" i="4" s="1"/>
  <c r="Q51" i="4"/>
  <c r="R51" i="4" s="1"/>
  <c r="S51" i="4" s="1"/>
  <c r="N52" i="4"/>
  <c r="O52" i="4" s="1"/>
  <c r="P52" i="4" s="1"/>
  <c r="Q52" i="4"/>
  <c r="R52" i="4" s="1"/>
  <c r="S52" i="4" s="1"/>
  <c r="N53" i="4"/>
  <c r="O53" i="4" s="1"/>
  <c r="P53" i="4" s="1"/>
  <c r="Q53" i="4"/>
  <c r="R53" i="4" s="1"/>
  <c r="S53" i="4" s="1"/>
  <c r="N54" i="4"/>
  <c r="O54" i="4" s="1"/>
  <c r="P54" i="4" s="1"/>
  <c r="Q54" i="4"/>
  <c r="R54" i="4" s="1"/>
  <c r="S54" i="4" s="1"/>
  <c r="N55" i="4"/>
  <c r="O55" i="4" s="1"/>
  <c r="P55" i="4" s="1"/>
  <c r="Q55" i="4"/>
  <c r="R55" i="4" s="1"/>
  <c r="S55" i="4" s="1"/>
  <c r="N56" i="4"/>
  <c r="O56" i="4" s="1"/>
  <c r="P56" i="4" s="1"/>
  <c r="Q56" i="4"/>
  <c r="R56" i="4" s="1"/>
  <c r="S56" i="4" s="1"/>
  <c r="N57" i="4"/>
  <c r="O57" i="4" s="1"/>
  <c r="P57" i="4" s="1"/>
  <c r="Q57" i="4"/>
  <c r="R57" i="4" s="1"/>
  <c r="S57" i="4" s="1"/>
  <c r="N58" i="4"/>
  <c r="O58" i="4" s="1"/>
  <c r="P58" i="4" s="1"/>
  <c r="Q58" i="4"/>
  <c r="R58" i="4" s="1"/>
  <c r="S58" i="4" s="1"/>
  <c r="N59" i="4"/>
  <c r="O59" i="4" s="1"/>
  <c r="P59" i="4" s="1"/>
  <c r="Q59" i="4"/>
  <c r="R59" i="4" s="1"/>
  <c r="S59" i="4" s="1"/>
  <c r="N60" i="4"/>
  <c r="O60" i="4" s="1"/>
  <c r="P60" i="4" s="1"/>
  <c r="Q60" i="4"/>
  <c r="R60" i="4" s="1"/>
  <c r="S60" i="4" s="1"/>
  <c r="N61" i="4"/>
  <c r="O61" i="4" s="1"/>
  <c r="P61" i="4" s="1"/>
  <c r="Q61" i="4"/>
  <c r="R61" i="4" s="1"/>
  <c r="S61" i="4" s="1"/>
  <c r="N62" i="4"/>
  <c r="O62" i="4" s="1"/>
  <c r="P62" i="4" s="1"/>
  <c r="Q62" i="4"/>
  <c r="R62" i="4" s="1"/>
  <c r="S62" i="4" s="1"/>
  <c r="N63" i="4"/>
  <c r="O63" i="4" s="1"/>
  <c r="P63" i="4" s="1"/>
  <c r="Q63" i="4"/>
  <c r="R63" i="4" s="1"/>
  <c r="S63" i="4" s="1"/>
  <c r="N64" i="4"/>
  <c r="O64" i="4" s="1"/>
  <c r="P64" i="4" s="1"/>
  <c r="Q64" i="4"/>
  <c r="R64" i="4" s="1"/>
  <c r="S64" i="4" s="1"/>
  <c r="N65" i="4"/>
  <c r="O65" i="4" s="1"/>
  <c r="P65" i="4" s="1"/>
  <c r="Q65" i="4"/>
  <c r="R65" i="4" s="1"/>
  <c r="S65" i="4" s="1"/>
  <c r="N66" i="4"/>
  <c r="O66" i="4" s="1"/>
  <c r="P66" i="4" s="1"/>
  <c r="Q66" i="4"/>
  <c r="R66" i="4" s="1"/>
  <c r="S66" i="4" s="1"/>
  <c r="N67" i="4"/>
  <c r="O67" i="4" s="1"/>
  <c r="P67" i="4" s="1"/>
  <c r="Q67" i="4"/>
  <c r="R67" i="4" s="1"/>
  <c r="S67" i="4" s="1"/>
  <c r="N68" i="4"/>
  <c r="O68" i="4" s="1"/>
  <c r="P68" i="4" s="1"/>
  <c r="Q68" i="4"/>
  <c r="R68" i="4" s="1"/>
  <c r="S68" i="4" s="1"/>
  <c r="Q45" i="4"/>
  <c r="R45" i="4" s="1"/>
  <c r="N45" i="4"/>
  <c r="O45" i="4" s="1"/>
  <c r="P45" i="4" s="1"/>
  <c r="J20" i="4"/>
  <c r="G21" i="4"/>
  <c r="G22" i="4"/>
  <c r="G23" i="4"/>
  <c r="G24" i="4"/>
  <c r="G25" i="4"/>
  <c r="G26" i="4"/>
  <c r="G27" i="4"/>
  <c r="G28" i="4"/>
  <c r="G29" i="4"/>
  <c r="G30" i="4"/>
  <c r="G31" i="4"/>
  <c r="G32" i="4"/>
  <c r="G33" i="4"/>
  <c r="G34" i="4"/>
  <c r="G35" i="4"/>
  <c r="G36" i="4"/>
  <c r="G37" i="4"/>
  <c r="G38" i="4"/>
  <c r="G39" i="4"/>
  <c r="G40" i="4"/>
  <c r="G41" i="4"/>
  <c r="G42" i="4"/>
  <c r="G43" i="4"/>
  <c r="G20" i="4"/>
  <c r="E21" i="4"/>
  <c r="E22" i="4"/>
  <c r="E23" i="4"/>
  <c r="E24" i="4"/>
  <c r="E25" i="4"/>
  <c r="E26" i="4"/>
  <c r="E27" i="4"/>
  <c r="E28" i="4"/>
  <c r="E29" i="4"/>
  <c r="E30" i="4"/>
  <c r="E31" i="4"/>
  <c r="E32" i="4"/>
  <c r="E33" i="4"/>
  <c r="E34" i="4"/>
  <c r="E35" i="4"/>
  <c r="E36" i="4"/>
  <c r="E37" i="4"/>
  <c r="E38" i="4"/>
  <c r="E39" i="4"/>
  <c r="E40" i="4"/>
  <c r="E41" i="4"/>
  <c r="E42" i="4"/>
  <c r="E43" i="4"/>
  <c r="E20" i="4"/>
  <c r="H44" i="4"/>
  <c r="D21" i="4"/>
  <c r="F21" i="4"/>
  <c r="I21" i="4"/>
  <c r="J21" i="4"/>
  <c r="K21" i="4" s="1"/>
  <c r="D22" i="4"/>
  <c r="F22" i="4"/>
  <c r="I22" i="4"/>
  <c r="J22" i="4"/>
  <c r="K22" i="4" s="1"/>
  <c r="D23" i="4"/>
  <c r="F23" i="4"/>
  <c r="I23" i="4"/>
  <c r="J23" i="4"/>
  <c r="K23" i="4" s="1"/>
  <c r="D24" i="4"/>
  <c r="F24" i="4"/>
  <c r="I24" i="4"/>
  <c r="J24" i="4"/>
  <c r="K24" i="4" s="1"/>
  <c r="D25" i="4"/>
  <c r="F25" i="4"/>
  <c r="I25" i="4"/>
  <c r="J25" i="4"/>
  <c r="K25" i="4" s="1"/>
  <c r="D26" i="4"/>
  <c r="F26" i="4"/>
  <c r="I26" i="4"/>
  <c r="J26" i="4"/>
  <c r="K26" i="4" s="1"/>
  <c r="D27" i="4"/>
  <c r="F27" i="4"/>
  <c r="I27" i="4"/>
  <c r="J27" i="4"/>
  <c r="K27" i="4" s="1"/>
  <c r="D28" i="4"/>
  <c r="F28" i="4"/>
  <c r="I28" i="4"/>
  <c r="J28" i="4"/>
  <c r="K28" i="4" s="1"/>
  <c r="D29" i="4"/>
  <c r="F29" i="4"/>
  <c r="I29" i="4"/>
  <c r="J29" i="4"/>
  <c r="K29" i="4" s="1"/>
  <c r="D30" i="4"/>
  <c r="F30" i="4"/>
  <c r="I30" i="4"/>
  <c r="J30" i="4"/>
  <c r="K30" i="4" s="1"/>
  <c r="D31" i="4"/>
  <c r="F31" i="4"/>
  <c r="I31" i="4"/>
  <c r="J31" i="4"/>
  <c r="K31" i="4" s="1"/>
  <c r="L31" i="4"/>
  <c r="D32" i="4"/>
  <c r="F32" i="4"/>
  <c r="I32" i="4"/>
  <c r="J32" i="4"/>
  <c r="K32" i="4" s="1"/>
  <c r="D33" i="4"/>
  <c r="F33" i="4"/>
  <c r="I33" i="4"/>
  <c r="J33" i="4"/>
  <c r="K33" i="4" s="1"/>
  <c r="D34" i="4"/>
  <c r="F34" i="4"/>
  <c r="I34" i="4"/>
  <c r="J34" i="4"/>
  <c r="K34" i="4" s="1"/>
  <c r="D35" i="4"/>
  <c r="F35" i="4"/>
  <c r="I35" i="4"/>
  <c r="J35" i="4"/>
  <c r="K35" i="4" s="1"/>
  <c r="D36" i="4"/>
  <c r="F36" i="4"/>
  <c r="I36" i="4"/>
  <c r="J36" i="4"/>
  <c r="K36" i="4" s="1"/>
  <c r="D37" i="4"/>
  <c r="F37" i="4"/>
  <c r="I37" i="4"/>
  <c r="J37" i="4"/>
  <c r="K37" i="4" s="1"/>
  <c r="D38" i="4"/>
  <c r="F38" i="4"/>
  <c r="I38" i="4"/>
  <c r="J38" i="4"/>
  <c r="K38" i="4" s="1"/>
  <c r="D39" i="4"/>
  <c r="F39" i="4"/>
  <c r="I39" i="4"/>
  <c r="J39" i="4"/>
  <c r="K39" i="4" s="1"/>
  <c r="D40" i="4"/>
  <c r="F40" i="4"/>
  <c r="I40" i="4"/>
  <c r="J40" i="4"/>
  <c r="K40" i="4" s="1"/>
  <c r="D41" i="4"/>
  <c r="F41" i="4"/>
  <c r="I41" i="4"/>
  <c r="J41" i="4"/>
  <c r="K41" i="4" s="1"/>
  <c r="D42" i="4"/>
  <c r="F42" i="4"/>
  <c r="I42" i="4"/>
  <c r="J42" i="4"/>
  <c r="K42" i="4" s="1"/>
  <c r="D43" i="4"/>
  <c r="F43" i="4"/>
  <c r="I43" i="4"/>
  <c r="J43" i="4"/>
  <c r="K43" i="4" s="1"/>
  <c r="T65" i="4" l="1"/>
  <c r="T62" i="4"/>
  <c r="T60" i="4"/>
  <c r="T58" i="4"/>
  <c r="T56" i="4"/>
  <c r="T54" i="4"/>
  <c r="T52" i="4"/>
  <c r="T50" i="4"/>
  <c r="T48" i="4"/>
  <c r="T46" i="4"/>
  <c r="T67" i="4"/>
  <c r="S45" i="4"/>
  <c r="S69" i="4" s="1"/>
  <c r="R69" i="4"/>
  <c r="O69" i="4"/>
  <c r="Q69" i="4"/>
  <c r="T45" i="4"/>
  <c r="N69" i="4"/>
  <c r="P69" i="4"/>
  <c r="E44" i="4"/>
  <c r="L39" i="4"/>
  <c r="L23" i="4"/>
  <c r="L43" i="4"/>
  <c r="L35" i="4"/>
  <c r="L27" i="4"/>
  <c r="L41" i="4"/>
  <c r="L37" i="4"/>
  <c r="L33" i="4"/>
  <c r="L29" i="4"/>
  <c r="L25" i="4"/>
  <c r="L21" i="4"/>
  <c r="N43" i="4"/>
  <c r="O43" i="4" s="1"/>
  <c r="P43" i="4" s="1"/>
  <c r="Q43" i="4"/>
  <c r="R43" i="4" s="1"/>
  <c r="S43" i="4" s="1"/>
  <c r="J44" i="4"/>
  <c r="L42" i="4"/>
  <c r="L40" i="4"/>
  <c r="L38" i="4"/>
  <c r="L36" i="4"/>
  <c r="L34" i="4"/>
  <c r="L32" i="4"/>
  <c r="L30" i="4"/>
  <c r="L28" i="4"/>
  <c r="L26" i="4"/>
  <c r="L24" i="4"/>
  <c r="L22" i="4"/>
  <c r="G44" i="4"/>
  <c r="T7653" i="4"/>
  <c r="T7649" i="4"/>
  <c r="T7646" i="4"/>
  <c r="T7644" i="4"/>
  <c r="T7642" i="4"/>
  <c r="T7640" i="4"/>
  <c r="T7638" i="4"/>
  <c r="T7636" i="4"/>
  <c r="T7634" i="4"/>
  <c r="T7632" i="4"/>
  <c r="T7651" i="4"/>
  <c r="N7654" i="4"/>
  <c r="Q7654" i="4"/>
  <c r="P7654" i="4"/>
  <c r="S7630" i="4"/>
  <c r="S7654" i="4" s="1"/>
  <c r="R7654" i="4"/>
  <c r="T7627" i="4"/>
  <c r="T7625" i="4"/>
  <c r="T7623" i="4"/>
  <c r="T7621" i="4"/>
  <c r="T7619" i="4"/>
  <c r="T7617" i="4"/>
  <c r="T7615" i="4"/>
  <c r="T7613" i="4"/>
  <c r="T7611" i="4"/>
  <c r="T7609" i="4"/>
  <c r="T7607" i="4"/>
  <c r="P7605" i="4"/>
  <c r="T7605" i="4" s="1"/>
  <c r="O7628" i="4"/>
  <c r="P7628" i="4"/>
  <c r="R7628" i="4"/>
  <c r="S7604" i="4"/>
  <c r="S7628" i="4" s="1"/>
  <c r="T7602" i="4"/>
  <c r="T7601" i="4"/>
  <c r="T7600" i="4"/>
  <c r="T7599" i="4"/>
  <c r="T7598" i="4"/>
  <c r="T7597" i="4"/>
  <c r="T7596" i="4"/>
  <c r="T7595" i="4"/>
  <c r="T7594" i="4"/>
  <c r="T7593" i="4"/>
  <c r="T7592" i="4"/>
  <c r="T7591" i="4"/>
  <c r="T7590" i="4"/>
  <c r="T7589" i="4"/>
  <c r="T7588" i="4"/>
  <c r="T7587" i="4"/>
  <c r="T7586" i="4"/>
  <c r="T7585" i="4"/>
  <c r="T7584" i="4"/>
  <c r="T7583" i="4"/>
  <c r="T7582" i="4"/>
  <c r="T7581" i="4"/>
  <c r="P7580" i="4"/>
  <c r="T7580" i="4" s="1"/>
  <c r="O7603" i="4"/>
  <c r="P7603" i="4"/>
  <c r="S7579" i="4"/>
  <c r="S7603" i="4" s="1"/>
  <c r="R7603" i="4"/>
  <c r="T7575" i="4"/>
  <c r="T7570" i="4"/>
  <c r="T7568" i="4"/>
  <c r="T7566" i="4"/>
  <c r="T7564" i="4"/>
  <c r="T7562" i="4"/>
  <c r="T7560" i="4"/>
  <c r="T7558" i="4"/>
  <c r="T7556" i="4"/>
  <c r="T7577" i="4"/>
  <c r="T7573" i="4"/>
  <c r="O7578" i="4"/>
  <c r="P7578" i="4"/>
  <c r="R7578" i="4"/>
  <c r="S7554" i="4"/>
  <c r="S7578" i="4" s="1"/>
  <c r="T7552" i="4"/>
  <c r="T7551" i="4"/>
  <c r="T7550" i="4"/>
  <c r="T7549" i="4"/>
  <c r="T7548" i="4"/>
  <c r="T7547" i="4"/>
  <c r="T7546" i="4"/>
  <c r="T7545" i="4"/>
  <c r="T7544" i="4"/>
  <c r="T7543" i="4"/>
  <c r="T7542" i="4"/>
  <c r="T7541" i="4"/>
  <c r="T7540" i="4"/>
  <c r="T7539" i="4"/>
  <c r="T7538" i="4"/>
  <c r="T7537" i="4"/>
  <c r="T7536" i="4"/>
  <c r="T7535" i="4"/>
  <c r="T7534" i="4"/>
  <c r="T7533" i="4"/>
  <c r="T7532" i="4"/>
  <c r="T7531" i="4"/>
  <c r="P7530" i="4"/>
  <c r="T7530" i="4" s="1"/>
  <c r="O7553" i="4"/>
  <c r="P7553" i="4"/>
  <c r="S7529" i="4"/>
  <c r="S7553" i="4" s="1"/>
  <c r="R7553" i="4"/>
  <c r="T7527" i="4"/>
  <c r="T7523" i="4"/>
  <c r="T7520" i="4"/>
  <c r="T7518" i="4"/>
  <c r="T7516" i="4"/>
  <c r="T7514" i="4"/>
  <c r="T7512" i="4"/>
  <c r="T7510" i="4"/>
  <c r="T7508" i="4"/>
  <c r="T7506" i="4"/>
  <c r="T7525" i="4"/>
  <c r="N7528" i="4"/>
  <c r="Q7528" i="4"/>
  <c r="P7528" i="4"/>
  <c r="R7528" i="4"/>
  <c r="S7504" i="4"/>
  <c r="S7528" i="4" s="1"/>
  <c r="T7502" i="4"/>
  <c r="T7498" i="4"/>
  <c r="T7495" i="4"/>
  <c r="T7493" i="4"/>
  <c r="T7491" i="4"/>
  <c r="T7489" i="4"/>
  <c r="T7487" i="4"/>
  <c r="T7485" i="4"/>
  <c r="T7483" i="4"/>
  <c r="T7481" i="4"/>
  <c r="T7500" i="4"/>
  <c r="N7503" i="4"/>
  <c r="Q7503" i="4"/>
  <c r="P7503" i="4"/>
  <c r="R7503" i="4"/>
  <c r="S7479" i="4"/>
  <c r="S7503" i="4" s="1"/>
  <c r="T7475" i="4"/>
  <c r="T7470" i="4"/>
  <c r="T7468" i="4"/>
  <c r="T7466" i="4"/>
  <c r="T7464" i="4"/>
  <c r="T7462" i="4"/>
  <c r="T7460" i="4"/>
  <c r="T7458" i="4"/>
  <c r="T7456" i="4"/>
  <c r="T7477" i="4"/>
  <c r="T7473" i="4"/>
  <c r="O7478" i="4"/>
  <c r="P7478" i="4"/>
  <c r="R7478" i="4"/>
  <c r="S7454" i="4"/>
  <c r="S7478" i="4" s="1"/>
  <c r="T7452" i="4"/>
  <c r="T7450" i="4"/>
  <c r="T7448" i="4"/>
  <c r="T7446" i="4"/>
  <c r="T7444" i="4"/>
  <c r="T7442" i="4"/>
  <c r="T7440" i="4"/>
  <c r="T7438" i="4"/>
  <c r="T7436" i="4"/>
  <c r="T7434" i="4"/>
  <c r="T7432" i="4"/>
  <c r="T7430" i="4"/>
  <c r="P7453" i="4"/>
  <c r="S7429" i="4"/>
  <c r="S7453" i="4" s="1"/>
  <c r="R7453" i="4"/>
  <c r="O7453" i="4"/>
  <c r="Q7453" i="4"/>
  <c r="T7427" i="4"/>
  <c r="T7423" i="4"/>
  <c r="T7420" i="4"/>
  <c r="T7418" i="4"/>
  <c r="T7416" i="4"/>
  <c r="T7414" i="4"/>
  <c r="T7412" i="4"/>
  <c r="T7410" i="4"/>
  <c r="T7408" i="4"/>
  <c r="T7406" i="4"/>
  <c r="T7425" i="4"/>
  <c r="N7428" i="4"/>
  <c r="Q7428" i="4"/>
  <c r="P7428" i="4"/>
  <c r="R7428" i="4"/>
  <c r="S7404" i="4"/>
  <c r="S7428" i="4" s="1"/>
  <c r="T7402" i="4"/>
  <c r="T7400" i="4"/>
  <c r="T7398" i="4"/>
  <c r="T7396" i="4"/>
  <c r="T7394" i="4"/>
  <c r="T7392" i="4"/>
  <c r="T7390" i="4"/>
  <c r="T7388" i="4"/>
  <c r="T7386" i="4"/>
  <c r="T7384" i="4"/>
  <c r="T7382" i="4"/>
  <c r="P7380" i="4"/>
  <c r="T7380" i="4" s="1"/>
  <c r="O7403" i="4"/>
  <c r="P7403" i="4"/>
  <c r="R7403" i="4"/>
  <c r="S7379" i="4"/>
  <c r="S7403" i="4" s="1"/>
  <c r="T7377" i="4"/>
  <c r="T7375" i="4"/>
  <c r="T7373" i="4"/>
  <c r="T7371" i="4"/>
  <c r="T7369" i="4"/>
  <c r="T7367" i="4"/>
  <c r="T7365" i="4"/>
  <c r="T7363" i="4"/>
  <c r="T7361" i="4"/>
  <c r="T7359" i="4"/>
  <c r="T7357" i="4"/>
  <c r="P7355" i="4"/>
  <c r="T7355" i="4" s="1"/>
  <c r="O7378" i="4"/>
  <c r="P7378" i="4"/>
  <c r="S7354" i="4"/>
  <c r="S7378" i="4" s="1"/>
  <c r="R7378" i="4"/>
  <c r="T7352" i="4"/>
  <c r="T7348" i="4"/>
  <c r="T7346" i="4"/>
  <c r="T7345" i="4"/>
  <c r="T7344" i="4"/>
  <c r="T7343" i="4"/>
  <c r="T7342" i="4"/>
  <c r="T7341" i="4"/>
  <c r="T7340" i="4"/>
  <c r="T7339" i="4"/>
  <c r="T7338" i="4"/>
  <c r="T7337" i="4"/>
  <c r="T7336" i="4"/>
  <c r="T7335" i="4"/>
  <c r="T7334" i="4"/>
  <c r="T7333" i="4"/>
  <c r="T7332" i="4"/>
  <c r="T7331" i="4"/>
  <c r="T7330" i="4"/>
  <c r="T7350" i="4"/>
  <c r="N7353" i="4"/>
  <c r="Q7353" i="4"/>
  <c r="P7353" i="4"/>
  <c r="S7329" i="4"/>
  <c r="S7353" i="4" s="1"/>
  <c r="R7353" i="4"/>
  <c r="T7327" i="4"/>
  <c r="T7326" i="4"/>
  <c r="T7325" i="4"/>
  <c r="T7324" i="4"/>
  <c r="T7323" i="4"/>
  <c r="T7322" i="4"/>
  <c r="T7321" i="4"/>
  <c r="T7320" i="4"/>
  <c r="T7319" i="4"/>
  <c r="T7318" i="4"/>
  <c r="T7317" i="4"/>
  <c r="T7316" i="4"/>
  <c r="T7315" i="4"/>
  <c r="T7314" i="4"/>
  <c r="T7313" i="4"/>
  <c r="T7312" i="4"/>
  <c r="T7311" i="4"/>
  <c r="T7310" i="4"/>
  <c r="T7309" i="4"/>
  <c r="T7308" i="4"/>
  <c r="T7307" i="4"/>
  <c r="T7306" i="4"/>
  <c r="P7305" i="4"/>
  <c r="T7305" i="4" s="1"/>
  <c r="O7328" i="4"/>
  <c r="P7328" i="4"/>
  <c r="R7328" i="4"/>
  <c r="S7304" i="4"/>
  <c r="S7328" i="4" s="1"/>
  <c r="T7301" i="4"/>
  <c r="T7299" i="4"/>
  <c r="T7297" i="4"/>
  <c r="T7295" i="4"/>
  <c r="T7293" i="4"/>
  <c r="T7291" i="4"/>
  <c r="T7289" i="4"/>
  <c r="T7287" i="4"/>
  <c r="T7285" i="4"/>
  <c r="T7283" i="4"/>
  <c r="P7281" i="4"/>
  <c r="T7281" i="4" s="1"/>
  <c r="O7303" i="4"/>
  <c r="P7303" i="4"/>
  <c r="R7303" i="4"/>
  <c r="S7279" i="4"/>
  <c r="S7303" i="4" s="1"/>
  <c r="T7275" i="4"/>
  <c r="T7270" i="4"/>
  <c r="T7268" i="4"/>
  <c r="T7266" i="4"/>
  <c r="T7264" i="4"/>
  <c r="T7262" i="4"/>
  <c r="T7260" i="4"/>
  <c r="T7258" i="4"/>
  <c r="T7256" i="4"/>
  <c r="T7277" i="4"/>
  <c r="T7273" i="4"/>
  <c r="O7278" i="4"/>
  <c r="P7278" i="4"/>
  <c r="R7278" i="4"/>
  <c r="S7254" i="4"/>
  <c r="S7278" i="4" s="1"/>
  <c r="T7252" i="4"/>
  <c r="T7250" i="4"/>
  <c r="T7248" i="4"/>
  <c r="T7246" i="4"/>
  <c r="T7244" i="4"/>
  <c r="T7242" i="4"/>
  <c r="T7240" i="4"/>
  <c r="T7238" i="4"/>
  <c r="T7236" i="4"/>
  <c r="T7234" i="4"/>
  <c r="T7232" i="4"/>
  <c r="P7230" i="4"/>
  <c r="T7230" i="4" s="1"/>
  <c r="O7253" i="4"/>
  <c r="P7253" i="4"/>
  <c r="S7229" i="4"/>
  <c r="S7253" i="4" s="1"/>
  <c r="R7253" i="4"/>
  <c r="T7227" i="4"/>
  <c r="T7223" i="4"/>
  <c r="T7220" i="4"/>
  <c r="T7218" i="4"/>
  <c r="T7216" i="4"/>
  <c r="T7214" i="4"/>
  <c r="T7212" i="4"/>
  <c r="T7210" i="4"/>
  <c r="T7208" i="4"/>
  <c r="T7206" i="4"/>
  <c r="T7225" i="4"/>
  <c r="N7228" i="4"/>
  <c r="Q7228" i="4"/>
  <c r="P7228" i="4"/>
  <c r="S7204" i="4"/>
  <c r="S7228" i="4" s="1"/>
  <c r="R7228" i="4"/>
  <c r="T7202" i="4"/>
  <c r="T7198" i="4"/>
  <c r="T7195" i="4"/>
  <c r="T7193" i="4"/>
  <c r="T7191" i="4"/>
  <c r="T7189" i="4"/>
  <c r="T7187" i="4"/>
  <c r="T7185" i="4"/>
  <c r="T7183" i="4"/>
  <c r="T7181" i="4"/>
  <c r="T7200" i="4"/>
  <c r="N7203" i="4"/>
  <c r="Q7203" i="4"/>
  <c r="P7203" i="4"/>
  <c r="S7179" i="4"/>
  <c r="S7203" i="4" s="1"/>
  <c r="R7203" i="4"/>
  <c r="T7177" i="4"/>
  <c r="T7173" i="4"/>
  <c r="T7170" i="4"/>
  <c r="T7168" i="4"/>
  <c r="T7166" i="4"/>
  <c r="T7164" i="4"/>
  <c r="T7162" i="4"/>
  <c r="T7160" i="4"/>
  <c r="T7158" i="4"/>
  <c r="T7156" i="4"/>
  <c r="T7175" i="4"/>
  <c r="N7178" i="4"/>
  <c r="Q7178" i="4"/>
  <c r="P7178" i="4"/>
  <c r="S7154" i="4"/>
  <c r="S7178" i="4" s="1"/>
  <c r="R7178" i="4"/>
  <c r="T7150" i="4"/>
  <c r="T7145" i="4"/>
  <c r="T7143" i="4"/>
  <c r="T7141" i="4"/>
  <c r="T7139" i="4"/>
  <c r="T7137" i="4"/>
  <c r="T7135" i="4"/>
  <c r="T7133" i="4"/>
  <c r="T7131" i="4"/>
  <c r="T7152" i="4"/>
  <c r="T7148" i="4"/>
  <c r="O7153" i="4"/>
  <c r="P7153" i="4"/>
  <c r="R7153" i="4"/>
  <c r="S7129" i="4"/>
  <c r="S7153" i="4" s="1"/>
  <c r="T7127" i="4"/>
  <c r="T7125" i="4"/>
  <c r="T7123" i="4"/>
  <c r="T7121" i="4"/>
  <c r="T7119" i="4"/>
  <c r="T7117" i="4"/>
  <c r="T7115" i="4"/>
  <c r="T7113" i="4"/>
  <c r="T7111" i="4"/>
  <c r="T7109" i="4"/>
  <c r="T7107" i="4"/>
  <c r="P7105" i="4"/>
  <c r="T7105" i="4" s="1"/>
  <c r="O7128" i="4"/>
  <c r="P7128" i="4"/>
  <c r="S7104" i="4"/>
  <c r="S7128" i="4" s="1"/>
  <c r="R7128" i="4"/>
  <c r="T7102" i="4"/>
  <c r="T7098" i="4"/>
  <c r="T7095" i="4"/>
  <c r="T7093" i="4"/>
  <c r="T7091" i="4"/>
  <c r="T7089" i="4"/>
  <c r="T7087" i="4"/>
  <c r="T7085" i="4"/>
  <c r="T7083" i="4"/>
  <c r="T7081" i="4"/>
  <c r="T7100" i="4"/>
  <c r="N7103" i="4"/>
  <c r="Q7103" i="4"/>
  <c r="P7103" i="4"/>
  <c r="R7103" i="4"/>
  <c r="S7079" i="4"/>
  <c r="S7103" i="4" s="1"/>
  <c r="T7077" i="4"/>
  <c r="T7075" i="4"/>
  <c r="T7073" i="4"/>
  <c r="T7071" i="4"/>
  <c r="T7069" i="4"/>
  <c r="T7067" i="4"/>
  <c r="T7065" i="4"/>
  <c r="T7063" i="4"/>
  <c r="T7061" i="4"/>
  <c r="T7059" i="4"/>
  <c r="T7057" i="4"/>
  <c r="P7055" i="4"/>
  <c r="T7055" i="4" s="1"/>
  <c r="O7078" i="4"/>
  <c r="P7078" i="4"/>
  <c r="R7078" i="4"/>
  <c r="S7054" i="4"/>
  <c r="S7078" i="4" s="1"/>
  <c r="T7052" i="4"/>
  <c r="T7050" i="4"/>
  <c r="T7048" i="4"/>
  <c r="T7046" i="4"/>
  <c r="T7044" i="4"/>
  <c r="T7042" i="4"/>
  <c r="T7040" i="4"/>
  <c r="T7038" i="4"/>
  <c r="T7036" i="4"/>
  <c r="T7034" i="4"/>
  <c r="T7032" i="4"/>
  <c r="P7030" i="4"/>
  <c r="T7030" i="4" s="1"/>
  <c r="O7053" i="4"/>
  <c r="P7053" i="4"/>
  <c r="S7029" i="4"/>
  <c r="S7053" i="4" s="1"/>
  <c r="R7053" i="4"/>
  <c r="T7027" i="4"/>
  <c r="T7023" i="4"/>
  <c r="T7020" i="4"/>
  <c r="T7018" i="4"/>
  <c r="T7016" i="4"/>
  <c r="T7014" i="4"/>
  <c r="T7012" i="4"/>
  <c r="T7010" i="4"/>
  <c r="T7008" i="4"/>
  <c r="T7006" i="4"/>
  <c r="T7025" i="4"/>
  <c r="N7028" i="4"/>
  <c r="Q7028" i="4"/>
  <c r="P7028" i="4"/>
  <c r="S7004" i="4"/>
  <c r="S7028" i="4" s="1"/>
  <c r="R7028" i="4"/>
  <c r="T7002" i="4"/>
  <c r="T6998" i="4"/>
  <c r="T6996" i="4"/>
  <c r="T6995" i="4"/>
  <c r="T6994" i="4"/>
  <c r="T6993" i="4"/>
  <c r="T6992" i="4"/>
  <c r="T6991" i="4"/>
  <c r="T6990" i="4"/>
  <c r="T6989" i="4"/>
  <c r="T6988" i="4"/>
  <c r="T6987" i="4"/>
  <c r="T6986" i="4"/>
  <c r="T6985" i="4"/>
  <c r="T6984" i="4"/>
  <c r="T6983" i="4"/>
  <c r="T6982" i="4"/>
  <c r="T6981" i="4"/>
  <c r="T6980" i="4"/>
  <c r="T7000" i="4"/>
  <c r="N7003" i="4"/>
  <c r="Q7003" i="4"/>
  <c r="P7003" i="4"/>
  <c r="S6979" i="4"/>
  <c r="S7003" i="4" s="1"/>
  <c r="R7003" i="4"/>
  <c r="T6977" i="4"/>
  <c r="T6975" i="4"/>
  <c r="T6973" i="4"/>
  <c r="T6971" i="4"/>
  <c r="T6969" i="4"/>
  <c r="T6967" i="4"/>
  <c r="T6965" i="4"/>
  <c r="T6963" i="4"/>
  <c r="T6961" i="4"/>
  <c r="T6959" i="4"/>
  <c r="T6957" i="4"/>
  <c r="P6955" i="4"/>
  <c r="T6955" i="4" s="1"/>
  <c r="O6978" i="4"/>
  <c r="P6978" i="4"/>
  <c r="R6978" i="4"/>
  <c r="S6954" i="4"/>
  <c r="S6978" i="4" s="1"/>
  <c r="T6952" i="4"/>
  <c r="T6950" i="4"/>
  <c r="T6948" i="4"/>
  <c r="T6946" i="4"/>
  <c r="T6944" i="4"/>
  <c r="T6942" i="4"/>
  <c r="T6940" i="4"/>
  <c r="T6938" i="4"/>
  <c r="T6936" i="4"/>
  <c r="T6934" i="4"/>
  <c r="T6932" i="4"/>
  <c r="P6930" i="4"/>
  <c r="T6930" i="4" s="1"/>
  <c r="O6953" i="4"/>
  <c r="P6953" i="4"/>
  <c r="R6953" i="4"/>
  <c r="S6929" i="4"/>
  <c r="S6953" i="4" s="1"/>
  <c r="T6927" i="4"/>
  <c r="T6925" i="4"/>
  <c r="T6923" i="4"/>
  <c r="T6921" i="4"/>
  <c r="T6919" i="4"/>
  <c r="T6917" i="4"/>
  <c r="T6915" i="4"/>
  <c r="T6913" i="4"/>
  <c r="T6911" i="4"/>
  <c r="T6909" i="4"/>
  <c r="T6907" i="4"/>
  <c r="P6905" i="4"/>
  <c r="T6905" i="4" s="1"/>
  <c r="O6928" i="4"/>
  <c r="P6928" i="4"/>
  <c r="R6928" i="4"/>
  <c r="S6904" i="4"/>
  <c r="S6928" i="4" s="1"/>
  <c r="T6902" i="4"/>
  <c r="T6900" i="4"/>
  <c r="T6898" i="4"/>
  <c r="T6896" i="4"/>
  <c r="T6894" i="4"/>
  <c r="T6892" i="4"/>
  <c r="T6890" i="4"/>
  <c r="T6888" i="4"/>
  <c r="T6886" i="4"/>
  <c r="T6884" i="4"/>
  <c r="T6882" i="4"/>
  <c r="T6881" i="4"/>
  <c r="P6880" i="4"/>
  <c r="T6880" i="4" s="1"/>
  <c r="O6903" i="4"/>
  <c r="P6903" i="4"/>
  <c r="S6879" i="4"/>
  <c r="S6903" i="4" s="1"/>
  <c r="R6903" i="4"/>
  <c r="T6877" i="4"/>
  <c r="T6873" i="4"/>
  <c r="T6870" i="4"/>
  <c r="T6868" i="4"/>
  <c r="T6866" i="4"/>
  <c r="T6864" i="4"/>
  <c r="T6862" i="4"/>
  <c r="T6860" i="4"/>
  <c r="T6858" i="4"/>
  <c r="T6856" i="4"/>
  <c r="T6875" i="4"/>
  <c r="N6878" i="4"/>
  <c r="Q6878" i="4"/>
  <c r="P6878" i="4"/>
  <c r="S6854" i="4"/>
  <c r="S6878" i="4" s="1"/>
  <c r="R6878" i="4"/>
  <c r="T6851" i="4"/>
  <c r="T6847" i="4"/>
  <c r="T6845" i="4"/>
  <c r="T6844" i="4"/>
  <c r="T6843" i="4"/>
  <c r="T6842" i="4"/>
  <c r="T6841" i="4"/>
  <c r="T6840" i="4"/>
  <c r="T6839" i="4"/>
  <c r="T6838" i="4"/>
  <c r="T6837" i="4"/>
  <c r="T6836" i="4"/>
  <c r="T6835" i="4"/>
  <c r="T6834" i="4"/>
  <c r="T6833" i="4"/>
  <c r="T6832" i="4"/>
  <c r="T6831" i="4"/>
  <c r="T6830" i="4"/>
  <c r="T6829" i="4"/>
  <c r="T6849" i="4"/>
  <c r="N6852" i="4"/>
  <c r="Q6852" i="4"/>
  <c r="P6852" i="4"/>
  <c r="S6828" i="4"/>
  <c r="S6852" i="4" s="1"/>
  <c r="R6852" i="4"/>
  <c r="T6826" i="4"/>
  <c r="T6822" i="4"/>
  <c r="T6819" i="4"/>
  <c r="T6817" i="4"/>
  <c r="T6815" i="4"/>
  <c r="T6813" i="4"/>
  <c r="T6811" i="4"/>
  <c r="T6809" i="4"/>
  <c r="T6807" i="4"/>
  <c r="T6805" i="4"/>
  <c r="T6824" i="4"/>
  <c r="N6827" i="4"/>
  <c r="Q6827" i="4"/>
  <c r="P6827" i="4"/>
  <c r="S6803" i="4"/>
  <c r="S6827" i="4" s="1"/>
  <c r="R6827" i="4"/>
  <c r="T6801" i="4"/>
  <c r="T6797" i="4"/>
  <c r="T6795" i="4"/>
  <c r="T6794" i="4"/>
  <c r="T6793" i="4"/>
  <c r="T6792" i="4"/>
  <c r="T6791" i="4"/>
  <c r="T6790" i="4"/>
  <c r="T6789" i="4"/>
  <c r="T6788" i="4"/>
  <c r="T6787" i="4"/>
  <c r="T6786" i="4"/>
  <c r="T6785" i="4"/>
  <c r="T6784" i="4"/>
  <c r="T6783" i="4"/>
  <c r="T6782" i="4"/>
  <c r="T6781" i="4"/>
  <c r="T6780" i="4"/>
  <c r="T6779" i="4"/>
  <c r="T6799" i="4"/>
  <c r="N6802" i="4"/>
  <c r="Q6802" i="4"/>
  <c r="P6802" i="4"/>
  <c r="S6778" i="4"/>
  <c r="S6802" i="4" s="1"/>
  <c r="R6802" i="4"/>
  <c r="T6776" i="4"/>
  <c r="T6772" i="4"/>
  <c r="T6769" i="4"/>
  <c r="T6767" i="4"/>
  <c r="T6765" i="4"/>
  <c r="T6763" i="4"/>
  <c r="T6761" i="4"/>
  <c r="T6759" i="4"/>
  <c r="T6757" i="4"/>
  <c r="T6755" i="4"/>
  <c r="T6774" i="4"/>
  <c r="N6777" i="4"/>
  <c r="Q6777" i="4"/>
  <c r="P6777" i="4"/>
  <c r="R6777" i="4"/>
  <c r="S6753" i="4"/>
  <c r="S6777" i="4" s="1"/>
  <c r="T6751" i="4"/>
  <c r="T6747" i="4"/>
  <c r="T6744" i="4"/>
  <c r="T6742" i="4"/>
  <c r="T6740" i="4"/>
  <c r="T6738" i="4"/>
  <c r="T6736" i="4"/>
  <c r="T6734" i="4"/>
  <c r="T6732" i="4"/>
  <c r="T6730" i="4"/>
  <c r="T6749" i="4"/>
  <c r="N6752" i="4"/>
  <c r="Q6752" i="4"/>
  <c r="P6752" i="4"/>
  <c r="R6752" i="4"/>
  <c r="S6728" i="4"/>
  <c r="S6752" i="4" s="1"/>
  <c r="T6726" i="4"/>
  <c r="T6725" i="4"/>
  <c r="T6724" i="4"/>
  <c r="T6723" i="4"/>
  <c r="T6722" i="4"/>
  <c r="T6721" i="4"/>
  <c r="T6720" i="4"/>
  <c r="T6719" i="4"/>
  <c r="T6718" i="4"/>
  <c r="T6717" i="4"/>
  <c r="T6716" i="4"/>
  <c r="T6715" i="4"/>
  <c r="T6714" i="4"/>
  <c r="T6713" i="4"/>
  <c r="T6712" i="4"/>
  <c r="T6711" i="4"/>
  <c r="T6710" i="4"/>
  <c r="T6709" i="4"/>
  <c r="T6708" i="4"/>
  <c r="T6707" i="4"/>
  <c r="T6706" i="4"/>
  <c r="T6705" i="4"/>
  <c r="P6704" i="4"/>
  <c r="T6704" i="4" s="1"/>
  <c r="O6727" i="4"/>
  <c r="P6727" i="4"/>
  <c r="R6727" i="4"/>
  <c r="S6703" i="4"/>
  <c r="S6727" i="4" s="1"/>
  <c r="T6701" i="4"/>
  <c r="T6699" i="4"/>
  <c r="T6697" i="4"/>
  <c r="T6695" i="4"/>
  <c r="T6693" i="4"/>
  <c r="T6691" i="4"/>
  <c r="T6689" i="4"/>
  <c r="T6687" i="4"/>
  <c r="T6685" i="4"/>
  <c r="T6683" i="4"/>
  <c r="T6681" i="4"/>
  <c r="T6679" i="4"/>
  <c r="P6702" i="4"/>
  <c r="S6678" i="4"/>
  <c r="S6702" i="4" s="1"/>
  <c r="R6702" i="4"/>
  <c r="O6702" i="4"/>
  <c r="Q6702" i="4"/>
  <c r="T6676" i="4"/>
  <c r="T6674" i="4"/>
  <c r="T6672" i="4"/>
  <c r="T6670" i="4"/>
  <c r="T6668" i="4"/>
  <c r="T6666" i="4"/>
  <c r="T6664" i="4"/>
  <c r="T6662" i="4"/>
  <c r="T6660" i="4"/>
  <c r="T6658" i="4"/>
  <c r="T6656" i="4"/>
  <c r="P6654" i="4"/>
  <c r="T6654" i="4" s="1"/>
  <c r="O6677" i="4"/>
  <c r="P6677" i="4"/>
  <c r="R6677" i="4"/>
  <c r="S6653" i="4"/>
  <c r="S6677" i="4" s="1"/>
  <c r="T6651" i="4"/>
  <c r="T6649" i="4"/>
  <c r="T6647" i="4"/>
  <c r="T6645" i="4"/>
  <c r="T6643" i="4"/>
  <c r="T6641" i="4"/>
  <c r="T6639" i="4"/>
  <c r="T6637" i="4"/>
  <c r="T6635" i="4"/>
  <c r="T6633" i="4"/>
  <c r="T6631" i="4"/>
  <c r="P6629" i="4"/>
  <c r="T6629" i="4" s="1"/>
  <c r="O6652" i="4"/>
  <c r="P6652" i="4"/>
  <c r="S6628" i="4"/>
  <c r="S6652" i="4" s="1"/>
  <c r="R6652" i="4"/>
  <c r="T6626" i="4"/>
  <c r="T6624" i="4"/>
  <c r="T6622" i="4"/>
  <c r="T6620" i="4"/>
  <c r="T6618" i="4"/>
  <c r="T6616" i="4"/>
  <c r="T6614" i="4"/>
  <c r="T6612" i="4"/>
  <c r="T6610" i="4"/>
  <c r="T6608" i="4"/>
  <c r="T6606" i="4"/>
  <c r="P6604" i="4"/>
  <c r="T6604" i="4" s="1"/>
  <c r="O6627" i="4"/>
  <c r="P6627" i="4"/>
  <c r="R6627" i="4"/>
  <c r="S6603" i="4"/>
  <c r="S6627" i="4" s="1"/>
  <c r="T6601" i="4"/>
  <c r="T6599" i="4"/>
  <c r="T6597" i="4"/>
  <c r="T6595" i="4"/>
  <c r="T6593" i="4"/>
  <c r="T6591" i="4"/>
  <c r="T6589" i="4"/>
  <c r="T6587" i="4"/>
  <c r="T6585" i="4"/>
  <c r="T6583" i="4"/>
  <c r="T6581" i="4"/>
  <c r="P6579" i="4"/>
  <c r="T6579" i="4" s="1"/>
  <c r="O6602" i="4"/>
  <c r="P6602" i="4"/>
  <c r="S6578" i="4"/>
  <c r="S6602" i="4" s="1"/>
  <c r="R6602" i="4"/>
  <c r="T6574" i="4"/>
  <c r="T6569" i="4"/>
  <c r="T6567" i="4"/>
  <c r="T6565" i="4"/>
  <c r="T6563" i="4"/>
  <c r="T6561" i="4"/>
  <c r="T6559" i="4"/>
  <c r="T6557" i="4"/>
  <c r="T6555" i="4"/>
  <c r="T6576" i="4"/>
  <c r="T6572" i="4"/>
  <c r="O6577" i="4"/>
  <c r="P6577" i="4"/>
  <c r="R6577" i="4"/>
  <c r="S6553" i="4"/>
  <c r="S6577" i="4" s="1"/>
  <c r="S6530" i="4"/>
  <c r="R6552" i="4"/>
  <c r="T6551" i="4"/>
  <c r="T6550" i="4"/>
  <c r="T6549" i="4"/>
  <c r="T6548" i="4"/>
  <c r="T6547" i="4"/>
  <c r="T6546" i="4"/>
  <c r="T6545" i="4"/>
  <c r="T6544" i="4"/>
  <c r="T6543" i="4"/>
  <c r="T6542" i="4"/>
  <c r="T6541" i="4"/>
  <c r="T6540" i="4"/>
  <c r="T6539" i="4"/>
  <c r="T6538" i="4"/>
  <c r="T6537" i="4"/>
  <c r="T6536" i="4"/>
  <c r="T6535" i="4"/>
  <c r="T6534" i="4"/>
  <c r="T6533" i="4"/>
  <c r="T6532" i="4"/>
  <c r="T6531" i="4"/>
  <c r="T6530" i="4"/>
  <c r="T6529" i="4"/>
  <c r="S6552" i="4"/>
  <c r="P6528" i="4"/>
  <c r="O6552" i="4"/>
  <c r="T6526" i="4"/>
  <c r="T6522" i="4"/>
  <c r="T6519" i="4"/>
  <c r="T6517" i="4"/>
  <c r="T6515" i="4"/>
  <c r="T6513" i="4"/>
  <c r="T6511" i="4"/>
  <c r="T6509" i="4"/>
  <c r="T6507" i="4"/>
  <c r="T6505" i="4"/>
  <c r="T6524" i="4"/>
  <c r="N6527" i="4"/>
  <c r="Q6527" i="4"/>
  <c r="P6527" i="4"/>
  <c r="R6527" i="4"/>
  <c r="S6503" i="4"/>
  <c r="S6527" i="4" s="1"/>
  <c r="T6499" i="4"/>
  <c r="T6494" i="4"/>
  <c r="T6492" i="4"/>
  <c r="T6490" i="4"/>
  <c r="T6488" i="4"/>
  <c r="T6486" i="4"/>
  <c r="T6484" i="4"/>
  <c r="T6482" i="4"/>
  <c r="T6480" i="4"/>
  <c r="T6501" i="4"/>
  <c r="T6497" i="4"/>
  <c r="O6502" i="4"/>
  <c r="P6502" i="4"/>
  <c r="R6502" i="4"/>
  <c r="S6478" i="4"/>
  <c r="S6502" i="4" s="1"/>
  <c r="T6476" i="4"/>
  <c r="T6474" i="4"/>
  <c r="T6472" i="4"/>
  <c r="T6470" i="4"/>
  <c r="T6468" i="4"/>
  <c r="T6466" i="4"/>
  <c r="T6464" i="4"/>
  <c r="T6462" i="4"/>
  <c r="T6460" i="4"/>
  <c r="T6458" i="4"/>
  <c r="T6456" i="4"/>
  <c r="P6454" i="4"/>
  <c r="T6454" i="4" s="1"/>
  <c r="O6477" i="4"/>
  <c r="P6477" i="4"/>
  <c r="R6477" i="4"/>
  <c r="S6453" i="4"/>
  <c r="S6477" i="4" s="1"/>
  <c r="T6451" i="4"/>
  <c r="T6449" i="4"/>
  <c r="T6447" i="4"/>
  <c r="T6445" i="4"/>
  <c r="T6443" i="4"/>
  <c r="T6441" i="4"/>
  <c r="T6439" i="4"/>
  <c r="T6437" i="4"/>
  <c r="T6435" i="4"/>
  <c r="T6433" i="4"/>
  <c r="T6431" i="4"/>
  <c r="P6429" i="4"/>
  <c r="T6429" i="4" s="1"/>
  <c r="O6452" i="4"/>
  <c r="P6452" i="4"/>
  <c r="R6452" i="4"/>
  <c r="S6428" i="4"/>
  <c r="S6452" i="4" s="1"/>
  <c r="T6426" i="4"/>
  <c r="T6425" i="4"/>
  <c r="T6424" i="4"/>
  <c r="T6423" i="4"/>
  <c r="T6422" i="4"/>
  <c r="T6421" i="4"/>
  <c r="T6420" i="4"/>
  <c r="T6419" i="4"/>
  <c r="T6418" i="4"/>
  <c r="T6417" i="4"/>
  <c r="T6416" i="4"/>
  <c r="T6415" i="4"/>
  <c r="T6414" i="4"/>
  <c r="T6413" i="4"/>
  <c r="T6412" i="4"/>
  <c r="T6411" i="4"/>
  <c r="T6410" i="4"/>
  <c r="T6409" i="4"/>
  <c r="T6408" i="4"/>
  <c r="T6407" i="4"/>
  <c r="T6406" i="4"/>
  <c r="T6405" i="4"/>
  <c r="P6404" i="4"/>
  <c r="T6404" i="4" s="1"/>
  <c r="O6427" i="4"/>
  <c r="P6427" i="4"/>
  <c r="S6403" i="4"/>
  <c r="S6427" i="4" s="1"/>
  <c r="R6427" i="4"/>
  <c r="T6400" i="4"/>
  <c r="T6398" i="4"/>
  <c r="T6396" i="4"/>
  <c r="T6394" i="4"/>
  <c r="T6392" i="4"/>
  <c r="T6390" i="4"/>
  <c r="T6388" i="4"/>
  <c r="T6386" i="4"/>
  <c r="T6384" i="4"/>
  <c r="T6382" i="4"/>
  <c r="O6402" i="4"/>
  <c r="P6380" i="4"/>
  <c r="T6380" i="4" s="1"/>
  <c r="T6379" i="4"/>
  <c r="P6402" i="4"/>
  <c r="R6402" i="4"/>
  <c r="S6378" i="4"/>
  <c r="S6402" i="4" s="1"/>
  <c r="T6376" i="4"/>
  <c r="T6374" i="4"/>
  <c r="T6372" i="4"/>
  <c r="T6370" i="4"/>
  <c r="T6368" i="4"/>
  <c r="T6366" i="4"/>
  <c r="T6364" i="4"/>
  <c r="T6362" i="4"/>
  <c r="T6360" i="4"/>
  <c r="T6358" i="4"/>
  <c r="T6356" i="4"/>
  <c r="P6354" i="4"/>
  <c r="T6354" i="4" s="1"/>
  <c r="O6377" i="4"/>
  <c r="P6377" i="4"/>
  <c r="S6353" i="4"/>
  <c r="S6377" i="4" s="1"/>
  <c r="R6377" i="4"/>
  <c r="T6351" i="4"/>
  <c r="T6349" i="4"/>
  <c r="T6347" i="4"/>
  <c r="T6345" i="4"/>
  <c r="T6343" i="4"/>
  <c r="T6341" i="4"/>
  <c r="T6339" i="4"/>
  <c r="T6337" i="4"/>
  <c r="T6335" i="4"/>
  <c r="T6333" i="4"/>
  <c r="T6331" i="4"/>
  <c r="P6329" i="4"/>
  <c r="T6329" i="4" s="1"/>
  <c r="O6352" i="4"/>
  <c r="P6352" i="4"/>
  <c r="R6352" i="4"/>
  <c r="S6328" i="4"/>
  <c r="S6352" i="4" s="1"/>
  <c r="T6324" i="4"/>
  <c r="T6319" i="4"/>
  <c r="T6317" i="4"/>
  <c r="T6315" i="4"/>
  <c r="T6313" i="4"/>
  <c r="T6311" i="4"/>
  <c r="T6309" i="4"/>
  <c r="T6307" i="4"/>
  <c r="T6305" i="4"/>
  <c r="T6326" i="4"/>
  <c r="T6322" i="4"/>
  <c r="N6327" i="4"/>
  <c r="P6327" i="4"/>
  <c r="S6303" i="4"/>
  <c r="S6327" i="4" s="1"/>
  <c r="R6327" i="4"/>
  <c r="O6327" i="4"/>
  <c r="Q6327" i="4"/>
  <c r="T6301" i="4"/>
  <c r="T6297" i="4"/>
  <c r="T6294" i="4"/>
  <c r="T6292" i="4"/>
  <c r="T6290" i="4"/>
  <c r="T6288" i="4"/>
  <c r="T6286" i="4"/>
  <c r="T6284" i="4"/>
  <c r="T6282" i="4"/>
  <c r="T6280" i="4"/>
  <c r="T6299" i="4"/>
  <c r="N6302" i="4"/>
  <c r="Q6302" i="4"/>
  <c r="P6302" i="4"/>
  <c r="S6278" i="4"/>
  <c r="S6302" i="4" s="1"/>
  <c r="R6302" i="4"/>
  <c r="T6276" i="4"/>
  <c r="T6272" i="4"/>
  <c r="T6269" i="4"/>
  <c r="T6267" i="4"/>
  <c r="T6265" i="4"/>
  <c r="T6263" i="4"/>
  <c r="T6261" i="4"/>
  <c r="T6259" i="4"/>
  <c r="T6257" i="4"/>
  <c r="T6255" i="4"/>
  <c r="T6274" i="4"/>
  <c r="N6277" i="4"/>
  <c r="Q6277" i="4"/>
  <c r="P6277" i="4"/>
  <c r="S6253" i="4"/>
  <c r="S6277" i="4" s="1"/>
  <c r="R6277" i="4"/>
  <c r="T6251" i="4"/>
  <c r="T6247" i="4"/>
  <c r="T6245" i="4"/>
  <c r="T6244" i="4"/>
  <c r="T6243" i="4"/>
  <c r="T6242" i="4"/>
  <c r="T6241" i="4"/>
  <c r="T6240" i="4"/>
  <c r="T6239" i="4"/>
  <c r="T6238" i="4"/>
  <c r="T6237" i="4"/>
  <c r="T6236" i="4"/>
  <c r="T6235" i="4"/>
  <c r="T6234" i="4"/>
  <c r="T6233" i="4"/>
  <c r="T6232" i="4"/>
  <c r="T6231" i="4"/>
  <c r="T6230" i="4"/>
  <c r="T6229" i="4"/>
  <c r="T6249" i="4"/>
  <c r="N6252" i="4"/>
  <c r="Q6252" i="4"/>
  <c r="P6252" i="4"/>
  <c r="S6228" i="4"/>
  <c r="S6252" i="4" s="1"/>
  <c r="R6252" i="4"/>
  <c r="T6224" i="4"/>
  <c r="T6219" i="4"/>
  <c r="T6217" i="4"/>
  <c r="T6215" i="4"/>
  <c r="T6213" i="4"/>
  <c r="T6211" i="4"/>
  <c r="T6209" i="4"/>
  <c r="T6207" i="4"/>
  <c r="T6205" i="4"/>
  <c r="T6226" i="4"/>
  <c r="T6222" i="4"/>
  <c r="O6227" i="4"/>
  <c r="P6227" i="4"/>
  <c r="R6227" i="4"/>
  <c r="S6203" i="4"/>
  <c r="S6227" i="4" s="1"/>
  <c r="T6201" i="4"/>
  <c r="T6199" i="4"/>
  <c r="T6197" i="4"/>
  <c r="T6195" i="4"/>
  <c r="T6193" i="4"/>
  <c r="T6191" i="4"/>
  <c r="T6189" i="4"/>
  <c r="T6187" i="4"/>
  <c r="T6185" i="4"/>
  <c r="T6183" i="4"/>
  <c r="T6181" i="4"/>
  <c r="P6179" i="4"/>
  <c r="T6179" i="4" s="1"/>
  <c r="O6202" i="4"/>
  <c r="P6202" i="4"/>
  <c r="S6178" i="4"/>
  <c r="S6202" i="4" s="1"/>
  <c r="R6202" i="4"/>
  <c r="T6176" i="4"/>
  <c r="T6174" i="4"/>
  <c r="T6172" i="4"/>
  <c r="T6170" i="4"/>
  <c r="T6169" i="4"/>
  <c r="T6168" i="4"/>
  <c r="T6167" i="4"/>
  <c r="T6166" i="4"/>
  <c r="T6165" i="4"/>
  <c r="T6164" i="4"/>
  <c r="T6163" i="4"/>
  <c r="T6162" i="4"/>
  <c r="T6161" i="4"/>
  <c r="T6160" i="4"/>
  <c r="T6159" i="4"/>
  <c r="T6158" i="4"/>
  <c r="T6157" i="4"/>
  <c r="T6156" i="4"/>
  <c r="T6155" i="4"/>
  <c r="P6154" i="4"/>
  <c r="T6154" i="4" s="1"/>
  <c r="O6177" i="4"/>
  <c r="P6177" i="4"/>
  <c r="R6177" i="4"/>
  <c r="S6153" i="4"/>
  <c r="S6177" i="4" s="1"/>
  <c r="T6151" i="4"/>
  <c r="T6150" i="4"/>
  <c r="T6149" i="4"/>
  <c r="T6148" i="4"/>
  <c r="T6147" i="4"/>
  <c r="T6146" i="4"/>
  <c r="T6145" i="4"/>
  <c r="T6144" i="4"/>
  <c r="T6143" i="4"/>
  <c r="T6142" i="4"/>
  <c r="T6141" i="4"/>
  <c r="T6140" i="4"/>
  <c r="T6139" i="4"/>
  <c r="T6138" i="4"/>
  <c r="T6137" i="4"/>
  <c r="T6136" i="4"/>
  <c r="T6135" i="4"/>
  <c r="T6134" i="4"/>
  <c r="T6133" i="4"/>
  <c r="T6132" i="4"/>
  <c r="T6131" i="4"/>
  <c r="T6130" i="4"/>
  <c r="P6129" i="4"/>
  <c r="T6129" i="4" s="1"/>
  <c r="O6152" i="4"/>
  <c r="P6152" i="4"/>
  <c r="R6152" i="4"/>
  <c r="S6128" i="4"/>
  <c r="S6152" i="4" s="1"/>
  <c r="T6126" i="4"/>
  <c r="T6125" i="4"/>
  <c r="T6124" i="4"/>
  <c r="T6123" i="4"/>
  <c r="T6122" i="4"/>
  <c r="T6121" i="4"/>
  <c r="T6120" i="4"/>
  <c r="T6119" i="4"/>
  <c r="T6118" i="4"/>
  <c r="T6117" i="4"/>
  <c r="T6116" i="4"/>
  <c r="T6115" i="4"/>
  <c r="T6114" i="4"/>
  <c r="T6113" i="4"/>
  <c r="T6112" i="4"/>
  <c r="T6111" i="4"/>
  <c r="T6110" i="4"/>
  <c r="T6109" i="4"/>
  <c r="T6108" i="4"/>
  <c r="T6107" i="4"/>
  <c r="T6106" i="4"/>
  <c r="T6105" i="4"/>
  <c r="P6104" i="4"/>
  <c r="T6104" i="4" s="1"/>
  <c r="O6127" i="4"/>
  <c r="P6127" i="4"/>
  <c r="R6127" i="4"/>
  <c r="S6103" i="4"/>
  <c r="S6127" i="4" s="1"/>
  <c r="T6100" i="4"/>
  <c r="T6099" i="4"/>
  <c r="T6098" i="4"/>
  <c r="T6097" i="4"/>
  <c r="T6096" i="4"/>
  <c r="T6095" i="4"/>
  <c r="T6094" i="4"/>
  <c r="T6093" i="4"/>
  <c r="T6092" i="4"/>
  <c r="T6091" i="4"/>
  <c r="T6090" i="4"/>
  <c r="T6089" i="4"/>
  <c r="T6088" i="4"/>
  <c r="T6087" i="4"/>
  <c r="T6086" i="4"/>
  <c r="T6085" i="4"/>
  <c r="T6084" i="4"/>
  <c r="T6083" i="4"/>
  <c r="T6082" i="4"/>
  <c r="T6081" i="4"/>
  <c r="T6080" i="4"/>
  <c r="T6079" i="4"/>
  <c r="P6078" i="4"/>
  <c r="T6078" i="4" s="1"/>
  <c r="O6101" i="4"/>
  <c r="P6101" i="4"/>
  <c r="S6077" i="4"/>
  <c r="S6101" i="4" s="1"/>
  <c r="R6101" i="4"/>
  <c r="T6075" i="4"/>
  <c r="T6074" i="4"/>
  <c r="T6073" i="4"/>
  <c r="T6072" i="4"/>
  <c r="T6071" i="4"/>
  <c r="T6070" i="4"/>
  <c r="T6069" i="4"/>
  <c r="T6068" i="4"/>
  <c r="T6067" i="4"/>
  <c r="T6066" i="4"/>
  <c r="T6065" i="4"/>
  <c r="T6064" i="4"/>
  <c r="T6063" i="4"/>
  <c r="T6062" i="4"/>
  <c r="T6061" i="4"/>
  <c r="T6060" i="4"/>
  <c r="T6059" i="4"/>
  <c r="T6058" i="4"/>
  <c r="T6057" i="4"/>
  <c r="T6056" i="4"/>
  <c r="T6055" i="4"/>
  <c r="T6054" i="4"/>
  <c r="P6053" i="4"/>
  <c r="T6053" i="4" s="1"/>
  <c r="O6076" i="4"/>
  <c r="P6076" i="4"/>
  <c r="R6076" i="4"/>
  <c r="S6052" i="4"/>
  <c r="S6076" i="4" s="1"/>
  <c r="T6050" i="4"/>
  <c r="T6049" i="4"/>
  <c r="T6048" i="4"/>
  <c r="T6047" i="4"/>
  <c r="T6046" i="4"/>
  <c r="T6045" i="4"/>
  <c r="T6044" i="4"/>
  <c r="T6043" i="4"/>
  <c r="T6042" i="4"/>
  <c r="T6041" i="4"/>
  <c r="T6040" i="4"/>
  <c r="T6039" i="4"/>
  <c r="T6038" i="4"/>
  <c r="T6037" i="4"/>
  <c r="T6036" i="4"/>
  <c r="T6035" i="4"/>
  <c r="T6034" i="4"/>
  <c r="T6033" i="4"/>
  <c r="T6032" i="4"/>
  <c r="T6031" i="4"/>
  <c r="T6030" i="4"/>
  <c r="T6029" i="4"/>
  <c r="T6028" i="4"/>
  <c r="P6051" i="4"/>
  <c r="S6027" i="4"/>
  <c r="S6051" i="4" s="1"/>
  <c r="R6051" i="4"/>
  <c r="O6051" i="4"/>
  <c r="Q6051" i="4"/>
  <c r="T6023" i="4"/>
  <c r="T6018" i="4"/>
  <c r="T6016" i="4"/>
  <c r="T6014" i="4"/>
  <c r="T6012" i="4"/>
  <c r="T6010" i="4"/>
  <c r="T6008" i="4"/>
  <c r="T6006" i="4"/>
  <c r="T6004" i="4"/>
  <c r="T6025" i="4"/>
  <c r="T6021" i="4"/>
  <c r="O6026" i="4"/>
  <c r="P6026" i="4"/>
  <c r="R6026" i="4"/>
  <c r="S6002" i="4"/>
  <c r="S6026" i="4" s="1"/>
  <c r="T6000" i="4"/>
  <c r="T5999" i="4"/>
  <c r="T5998" i="4"/>
  <c r="T5997" i="4"/>
  <c r="T5996" i="4"/>
  <c r="T5995" i="4"/>
  <c r="T5994" i="4"/>
  <c r="T5993" i="4"/>
  <c r="T5992" i="4"/>
  <c r="T5991" i="4"/>
  <c r="T5990" i="4"/>
  <c r="T5989" i="4"/>
  <c r="T5988" i="4"/>
  <c r="T5987" i="4"/>
  <c r="T5986" i="4"/>
  <c r="T5985" i="4"/>
  <c r="T5984" i="4"/>
  <c r="T5983" i="4"/>
  <c r="T5982" i="4"/>
  <c r="T5981" i="4"/>
  <c r="T5980" i="4"/>
  <c r="T5979" i="4"/>
  <c r="P5978" i="4"/>
  <c r="T5978" i="4" s="1"/>
  <c r="O6001" i="4"/>
  <c r="P6001" i="4"/>
  <c r="S5977" i="4"/>
  <c r="S6001" i="4" s="1"/>
  <c r="R6001" i="4"/>
  <c r="T5975" i="4"/>
  <c r="T5973" i="4"/>
  <c r="T5971" i="4"/>
  <c r="T5969" i="4"/>
  <c r="T5967" i="4"/>
  <c r="T5965" i="4"/>
  <c r="T5963" i="4"/>
  <c r="T5961" i="4"/>
  <c r="T5959" i="4"/>
  <c r="T5957" i="4"/>
  <c r="T5955" i="4"/>
  <c r="P5953" i="4"/>
  <c r="T5953" i="4" s="1"/>
  <c r="O5976" i="4"/>
  <c r="P5976" i="4"/>
  <c r="R5976" i="4"/>
  <c r="S5952" i="4"/>
  <c r="S5976" i="4" s="1"/>
  <c r="T5950" i="4"/>
  <c r="T5948" i="4"/>
  <c r="T5946" i="4"/>
  <c r="T5944" i="4"/>
  <c r="T5942" i="4"/>
  <c r="T5940" i="4"/>
  <c r="T5938" i="4"/>
  <c r="T5936" i="4"/>
  <c r="T5934" i="4"/>
  <c r="T5932" i="4"/>
  <c r="T5930" i="4"/>
  <c r="P5928" i="4"/>
  <c r="T5928" i="4" s="1"/>
  <c r="O5951" i="4"/>
  <c r="P5951" i="4"/>
  <c r="R5951" i="4"/>
  <c r="S5927" i="4"/>
  <c r="S5951" i="4" s="1"/>
  <c r="T5925" i="4"/>
  <c r="T5921" i="4"/>
  <c r="T5918" i="4"/>
  <c r="T5916" i="4"/>
  <c r="T5914" i="4"/>
  <c r="T5912" i="4"/>
  <c r="T5910" i="4"/>
  <c r="T5908" i="4"/>
  <c r="T5906" i="4"/>
  <c r="T5904" i="4"/>
  <c r="T5903" i="4"/>
  <c r="T5923" i="4"/>
  <c r="N5926" i="4"/>
  <c r="Q5926" i="4"/>
  <c r="P5926" i="4"/>
  <c r="S5902" i="4"/>
  <c r="S5926" i="4" s="1"/>
  <c r="R5926" i="4"/>
  <c r="T5898" i="4"/>
  <c r="T5894" i="4"/>
  <c r="T5893" i="4"/>
  <c r="T5892" i="4"/>
  <c r="T5891" i="4"/>
  <c r="T5890" i="4"/>
  <c r="T5889" i="4"/>
  <c r="T5888" i="4"/>
  <c r="T5887" i="4"/>
  <c r="T5886" i="4"/>
  <c r="T5885" i="4"/>
  <c r="T5884" i="4"/>
  <c r="T5883" i="4"/>
  <c r="T5882" i="4"/>
  <c r="T5881" i="4"/>
  <c r="T5880" i="4"/>
  <c r="T5879" i="4"/>
  <c r="T5878" i="4"/>
  <c r="T5900" i="4"/>
  <c r="T5896" i="4"/>
  <c r="O5901" i="4"/>
  <c r="P5901" i="4"/>
  <c r="R5901" i="4"/>
  <c r="S5877" i="4"/>
  <c r="S5901" i="4" s="1"/>
  <c r="T5875" i="4"/>
  <c r="T5874" i="4"/>
  <c r="T5873" i="4"/>
  <c r="T5872" i="4"/>
  <c r="T5871" i="4"/>
  <c r="T5870" i="4"/>
  <c r="T5869" i="4"/>
  <c r="T5868" i="4"/>
  <c r="T5867" i="4"/>
  <c r="T5866" i="4"/>
  <c r="T5865" i="4"/>
  <c r="T5864" i="4"/>
  <c r="T5863" i="4"/>
  <c r="T5862" i="4"/>
  <c r="T5861" i="4"/>
  <c r="T5860" i="4"/>
  <c r="T5859" i="4"/>
  <c r="T5858" i="4"/>
  <c r="T5857" i="4"/>
  <c r="T5856" i="4"/>
  <c r="T5855" i="4"/>
  <c r="T5854" i="4"/>
  <c r="P5853" i="4"/>
  <c r="T5853" i="4" s="1"/>
  <c r="O5876" i="4"/>
  <c r="P5876" i="4"/>
  <c r="S5852" i="4"/>
  <c r="S5876" i="4" s="1"/>
  <c r="R5876" i="4"/>
  <c r="T5850" i="4"/>
  <c r="T5846" i="4"/>
  <c r="T5843" i="4"/>
  <c r="T5841" i="4"/>
  <c r="T5839" i="4"/>
  <c r="T5837" i="4"/>
  <c r="T5835" i="4"/>
  <c r="T5833" i="4"/>
  <c r="T5831" i="4"/>
  <c r="T5829" i="4"/>
  <c r="T5828" i="4"/>
  <c r="T5848" i="4"/>
  <c r="N5851" i="4"/>
  <c r="Q5851" i="4"/>
  <c r="P5851" i="4"/>
  <c r="R5851" i="4"/>
  <c r="S5827" i="4"/>
  <c r="S5851" i="4" s="1"/>
  <c r="T5825" i="4"/>
  <c r="T5821" i="4"/>
  <c r="T5819" i="4"/>
  <c r="T5818" i="4"/>
  <c r="T5817" i="4"/>
  <c r="T5816" i="4"/>
  <c r="T5815" i="4"/>
  <c r="T5814" i="4"/>
  <c r="T5813" i="4"/>
  <c r="T5812" i="4"/>
  <c r="T5811" i="4"/>
  <c r="T5810" i="4"/>
  <c r="T5809" i="4"/>
  <c r="T5808" i="4"/>
  <c r="T5807" i="4"/>
  <c r="T5806" i="4"/>
  <c r="T5805" i="4"/>
  <c r="T5804" i="4"/>
  <c r="T5803" i="4"/>
  <c r="T5823" i="4"/>
  <c r="N5826" i="4"/>
  <c r="Q5826" i="4"/>
  <c r="P5826" i="4"/>
  <c r="S5802" i="4"/>
  <c r="S5826" i="4" s="1"/>
  <c r="R5826" i="4"/>
  <c r="T5798" i="4"/>
  <c r="T5793" i="4"/>
  <c r="T5791" i="4"/>
  <c r="T5789" i="4"/>
  <c r="T5787" i="4"/>
  <c r="T5785" i="4"/>
  <c r="T5783" i="4"/>
  <c r="T5781" i="4"/>
  <c r="T5779" i="4"/>
  <c r="T5778" i="4"/>
  <c r="T5800" i="4"/>
  <c r="T5796" i="4"/>
  <c r="O5801" i="4"/>
  <c r="P5801" i="4"/>
  <c r="R5801" i="4"/>
  <c r="S5777" i="4"/>
  <c r="S5801" i="4" s="1"/>
  <c r="T5775" i="4"/>
  <c r="T5773" i="4"/>
  <c r="T5771" i="4"/>
  <c r="T5769" i="4"/>
  <c r="T5767" i="4"/>
  <c r="T5765" i="4"/>
  <c r="T5763" i="4"/>
  <c r="T5761" i="4"/>
  <c r="T5759" i="4"/>
  <c r="T5757" i="4"/>
  <c r="T5755" i="4"/>
  <c r="P5753" i="4"/>
  <c r="T5753" i="4" s="1"/>
  <c r="O5776" i="4"/>
  <c r="P5776" i="4"/>
  <c r="S5752" i="4"/>
  <c r="S5776" i="4" s="1"/>
  <c r="R5776" i="4"/>
  <c r="T5748" i="4"/>
  <c r="T5743" i="4"/>
  <c r="T5741" i="4"/>
  <c r="T5739" i="4"/>
  <c r="T5737" i="4"/>
  <c r="T5735" i="4"/>
  <c r="T5733" i="4"/>
  <c r="T5731" i="4"/>
  <c r="T5729" i="4"/>
  <c r="T5750" i="4"/>
  <c r="T5746" i="4"/>
  <c r="O5751" i="4"/>
  <c r="P5751" i="4"/>
  <c r="R5751" i="4"/>
  <c r="S5727" i="4"/>
  <c r="S5751" i="4" s="1"/>
  <c r="T5724" i="4"/>
  <c r="T5722" i="4"/>
  <c r="T5720" i="4"/>
  <c r="T5718" i="4"/>
  <c r="T5716" i="4"/>
  <c r="T5714" i="4"/>
  <c r="T5712" i="4"/>
  <c r="T5710" i="4"/>
  <c r="T5708" i="4"/>
  <c r="T5706" i="4"/>
  <c r="P5704" i="4"/>
  <c r="T5704" i="4" s="1"/>
  <c r="O5726" i="4"/>
  <c r="T5703" i="4"/>
  <c r="P5726" i="4"/>
  <c r="S5702" i="4"/>
  <c r="S5726" i="4" s="1"/>
  <c r="R5726" i="4"/>
  <c r="T5700" i="4"/>
  <c r="T5699" i="4"/>
  <c r="T5698" i="4"/>
  <c r="T5697" i="4"/>
  <c r="T5696" i="4"/>
  <c r="T5695" i="4"/>
  <c r="T5694" i="4"/>
  <c r="T5692" i="4"/>
  <c r="T5690" i="4"/>
  <c r="T5688" i="4"/>
  <c r="T5686" i="4"/>
  <c r="T5684" i="4"/>
  <c r="T5683" i="4"/>
  <c r="T5682" i="4"/>
  <c r="T5681" i="4"/>
  <c r="T5680" i="4"/>
  <c r="T5679" i="4"/>
  <c r="P5678" i="4"/>
  <c r="T5678" i="4" s="1"/>
  <c r="O5701" i="4"/>
  <c r="P5701" i="4"/>
  <c r="R5701" i="4"/>
  <c r="S5677" i="4"/>
  <c r="S5701" i="4" s="1"/>
  <c r="T5675" i="4"/>
  <c r="T5674" i="4"/>
  <c r="T5673" i="4"/>
  <c r="T5672" i="4"/>
  <c r="T5671" i="4"/>
  <c r="T5670" i="4"/>
  <c r="T5669" i="4"/>
  <c r="T5668" i="4"/>
  <c r="T5667" i="4"/>
  <c r="T5666" i="4"/>
  <c r="T5665" i="4"/>
  <c r="T5664" i="4"/>
  <c r="T5663" i="4"/>
  <c r="T5662" i="4"/>
  <c r="T5661" i="4"/>
  <c r="T5660" i="4"/>
  <c r="T5659" i="4"/>
  <c r="T5658" i="4"/>
  <c r="T5657" i="4"/>
  <c r="T5656" i="4"/>
  <c r="T5655" i="4"/>
  <c r="T5654" i="4"/>
  <c r="P5653" i="4"/>
  <c r="T5653" i="4" s="1"/>
  <c r="O5676" i="4"/>
  <c r="P5676" i="4"/>
  <c r="S5652" i="4"/>
  <c r="S5676" i="4" s="1"/>
  <c r="R5676" i="4"/>
  <c r="T5650" i="4"/>
  <c r="T5648" i="4"/>
  <c r="T5646" i="4"/>
  <c r="T5644" i="4"/>
  <c r="T5642" i="4"/>
  <c r="T5640" i="4"/>
  <c r="T5638" i="4"/>
  <c r="T5636" i="4"/>
  <c r="T5634" i="4"/>
  <c r="T5632" i="4"/>
  <c r="T5630" i="4"/>
  <c r="P5628" i="4"/>
  <c r="T5628" i="4" s="1"/>
  <c r="O5651" i="4"/>
  <c r="P5651" i="4"/>
  <c r="R5651" i="4"/>
  <c r="S5627" i="4"/>
  <c r="S5651" i="4" s="1"/>
  <c r="T5623" i="4"/>
  <c r="T5618" i="4"/>
  <c r="T5616" i="4"/>
  <c r="T5614" i="4"/>
  <c r="T5612" i="4"/>
  <c r="T5610" i="4"/>
  <c r="T5608" i="4"/>
  <c r="T5606" i="4"/>
  <c r="T5604" i="4"/>
  <c r="T5603" i="4"/>
  <c r="T5625" i="4"/>
  <c r="T5621" i="4"/>
  <c r="N5626" i="4"/>
  <c r="P5626" i="4"/>
  <c r="S5602" i="4"/>
  <c r="S5626" i="4" s="1"/>
  <c r="R5626" i="4"/>
  <c r="O5626" i="4"/>
  <c r="Q5626" i="4"/>
  <c r="T5600" i="4"/>
  <c r="T5596" i="4"/>
  <c r="T5593" i="4"/>
  <c r="T5591" i="4"/>
  <c r="T5589" i="4"/>
  <c r="T5587" i="4"/>
  <c r="T5585" i="4"/>
  <c r="T5583" i="4"/>
  <c r="T5581" i="4"/>
  <c r="T5579" i="4"/>
  <c r="T5598" i="4"/>
  <c r="N5601" i="4"/>
  <c r="Q5601" i="4"/>
  <c r="P5601" i="4"/>
  <c r="S5577" i="4"/>
  <c r="S5601" i="4" s="1"/>
  <c r="R5601" i="4"/>
  <c r="T5575" i="4"/>
  <c r="T5571" i="4"/>
  <c r="T5569" i="4"/>
  <c r="T5568" i="4"/>
  <c r="T5567" i="4"/>
  <c r="T5566" i="4"/>
  <c r="T5565" i="4"/>
  <c r="T5564" i="4"/>
  <c r="T5563" i="4"/>
  <c r="T5562" i="4"/>
  <c r="T5561" i="4"/>
  <c r="T5560" i="4"/>
  <c r="T5559" i="4"/>
  <c r="T5558" i="4"/>
  <c r="T5557" i="4"/>
  <c r="T5556" i="4"/>
  <c r="T5555" i="4"/>
  <c r="T5554" i="4"/>
  <c r="T5553" i="4"/>
  <c r="T5573" i="4"/>
  <c r="N5576" i="4"/>
  <c r="Q5576" i="4"/>
  <c r="P5576" i="4"/>
  <c r="R5576" i="4"/>
  <c r="S5552" i="4"/>
  <c r="S5576" i="4" s="1"/>
  <c r="T5550" i="4"/>
  <c r="T5546" i="4"/>
  <c r="T5543" i="4"/>
  <c r="T5541" i="4"/>
  <c r="T5539" i="4"/>
  <c r="T5537" i="4"/>
  <c r="T5535" i="4"/>
  <c r="T5533" i="4"/>
  <c r="T5531" i="4"/>
  <c r="T5529" i="4"/>
  <c r="T5528" i="4"/>
  <c r="T5548" i="4"/>
  <c r="N5551" i="4"/>
  <c r="Q5551" i="4"/>
  <c r="P5551" i="4"/>
  <c r="R5551" i="4"/>
  <c r="S5527" i="4"/>
  <c r="S5551" i="4" s="1"/>
  <c r="T5525" i="4"/>
  <c r="T5521" i="4"/>
  <c r="T5518" i="4"/>
  <c r="T5516" i="4"/>
  <c r="T5514" i="4"/>
  <c r="T5512" i="4"/>
  <c r="T5510" i="4"/>
  <c r="T5508" i="4"/>
  <c r="T5506" i="4"/>
  <c r="T5504" i="4"/>
  <c r="T5503" i="4"/>
  <c r="T5523" i="4"/>
  <c r="N5526" i="4"/>
  <c r="Q5526" i="4"/>
  <c r="P5526" i="4"/>
  <c r="S5502" i="4"/>
  <c r="S5526" i="4" s="1"/>
  <c r="R5526" i="4"/>
  <c r="T5500" i="4"/>
  <c r="T5496" i="4"/>
  <c r="T5493" i="4"/>
  <c r="T5491" i="4"/>
  <c r="T5489" i="4"/>
  <c r="T5487" i="4"/>
  <c r="T5485" i="4"/>
  <c r="T5483" i="4"/>
  <c r="T5481" i="4"/>
  <c r="T5479" i="4"/>
  <c r="T5478" i="4"/>
  <c r="T5498" i="4"/>
  <c r="N5501" i="4"/>
  <c r="Q5501" i="4"/>
  <c r="P5501" i="4"/>
  <c r="S5477" i="4"/>
  <c r="S5501" i="4" s="1"/>
  <c r="R5501" i="4"/>
  <c r="T5475" i="4"/>
  <c r="T5471" i="4"/>
  <c r="T5468" i="4"/>
  <c r="T5466" i="4"/>
  <c r="T5464" i="4"/>
  <c r="T5462" i="4"/>
  <c r="T5460" i="4"/>
  <c r="T5458" i="4"/>
  <c r="T5456" i="4"/>
  <c r="T5454" i="4"/>
  <c r="T5473" i="4"/>
  <c r="N5476" i="4"/>
  <c r="Q5476" i="4"/>
  <c r="P5476" i="4"/>
  <c r="R5476" i="4"/>
  <c r="S5452" i="4"/>
  <c r="S5476" i="4" s="1"/>
  <c r="T5448" i="4"/>
  <c r="T5443" i="4"/>
  <c r="T5441" i="4"/>
  <c r="T5439" i="4"/>
  <c r="T5437" i="4"/>
  <c r="T5435" i="4"/>
  <c r="T5433" i="4"/>
  <c r="T5431" i="4"/>
  <c r="T5429" i="4"/>
  <c r="N5451" i="4"/>
  <c r="T5450" i="4"/>
  <c r="T5446" i="4"/>
  <c r="O5451" i="4"/>
  <c r="P5451" i="4"/>
  <c r="R5451" i="4"/>
  <c r="S5427" i="4"/>
  <c r="S5451" i="4" s="1"/>
  <c r="T5425" i="4"/>
  <c r="T5424" i="4"/>
  <c r="T5423" i="4"/>
  <c r="T5422" i="4"/>
  <c r="T5421" i="4"/>
  <c r="T5420" i="4"/>
  <c r="T5419" i="4"/>
  <c r="T5418" i="4"/>
  <c r="T5417" i="4"/>
  <c r="T5416" i="4"/>
  <c r="T5415" i="4"/>
  <c r="T5414" i="4"/>
  <c r="T5413" i="4"/>
  <c r="T5412" i="4"/>
  <c r="T5411" i="4"/>
  <c r="T5410" i="4"/>
  <c r="T5409" i="4"/>
  <c r="T5408" i="4"/>
  <c r="T5407" i="4"/>
  <c r="T5406" i="4"/>
  <c r="T5405" i="4"/>
  <c r="T5404" i="4"/>
  <c r="P5403" i="4"/>
  <c r="T5403" i="4" s="1"/>
  <c r="O5426" i="4"/>
  <c r="P5426" i="4"/>
  <c r="S5402" i="4"/>
  <c r="S5426" i="4" s="1"/>
  <c r="R5426" i="4"/>
  <c r="T5400" i="4"/>
  <c r="T5396" i="4"/>
  <c r="T5393" i="4"/>
  <c r="T5391" i="4"/>
  <c r="T5389" i="4"/>
  <c r="T5387" i="4"/>
  <c r="T5385" i="4"/>
  <c r="T5383" i="4"/>
  <c r="T5381" i="4"/>
  <c r="T5379" i="4"/>
  <c r="T5378" i="4"/>
  <c r="T5398" i="4"/>
  <c r="N5401" i="4"/>
  <c r="Q5401" i="4"/>
  <c r="P5401" i="4"/>
  <c r="R5401" i="4"/>
  <c r="S5377" i="4"/>
  <c r="S5401" i="4" s="1"/>
  <c r="T5375" i="4"/>
  <c r="T5371" i="4"/>
  <c r="T5369" i="4"/>
  <c r="T5368" i="4"/>
  <c r="T5367" i="4"/>
  <c r="T5366" i="4"/>
  <c r="T5365" i="4"/>
  <c r="T5364" i="4"/>
  <c r="T5363" i="4"/>
  <c r="T5362" i="4"/>
  <c r="T5361" i="4"/>
  <c r="T5360" i="4"/>
  <c r="T5359" i="4"/>
  <c r="T5358" i="4"/>
  <c r="T5357" i="4"/>
  <c r="T5356" i="4"/>
  <c r="T5355" i="4"/>
  <c r="T5354" i="4"/>
  <c r="T5353" i="4"/>
  <c r="T5373" i="4"/>
  <c r="N5376" i="4"/>
  <c r="Q5376" i="4"/>
  <c r="P5376" i="4"/>
  <c r="S5352" i="4"/>
  <c r="S5376" i="4" s="1"/>
  <c r="R5376" i="4"/>
  <c r="T5348" i="4"/>
  <c r="T5344" i="4"/>
  <c r="T5343" i="4"/>
  <c r="T5342" i="4"/>
  <c r="T5341" i="4"/>
  <c r="T5340" i="4"/>
  <c r="T5339" i="4"/>
  <c r="T5338" i="4"/>
  <c r="T5337" i="4"/>
  <c r="T5336" i="4"/>
  <c r="T5335" i="4"/>
  <c r="T5334" i="4"/>
  <c r="T5333" i="4"/>
  <c r="T5332" i="4"/>
  <c r="T5331" i="4"/>
  <c r="T5330" i="4"/>
  <c r="T5329" i="4"/>
  <c r="T5328" i="4"/>
  <c r="T5350" i="4"/>
  <c r="T5346" i="4"/>
  <c r="O5351" i="4"/>
  <c r="P5351" i="4"/>
  <c r="R5351" i="4"/>
  <c r="S5327" i="4"/>
  <c r="S5351" i="4" s="1"/>
  <c r="T5324" i="4"/>
  <c r="T5322" i="4"/>
  <c r="T5320" i="4"/>
  <c r="T5318" i="4"/>
  <c r="T5316" i="4"/>
  <c r="T5314" i="4"/>
  <c r="T5312" i="4"/>
  <c r="T5310" i="4"/>
  <c r="T5308" i="4"/>
  <c r="T5306" i="4"/>
  <c r="T5304" i="4"/>
  <c r="P5302" i="4"/>
  <c r="T5302" i="4" s="1"/>
  <c r="O5325" i="4"/>
  <c r="P5325" i="4"/>
  <c r="S5301" i="4"/>
  <c r="S5325" i="4" s="1"/>
  <c r="R5325" i="4"/>
  <c r="T5299" i="4"/>
  <c r="T5295" i="4"/>
  <c r="T5293" i="4"/>
  <c r="T5292" i="4"/>
  <c r="T5291" i="4"/>
  <c r="T5290" i="4"/>
  <c r="T5289" i="4"/>
  <c r="T5288" i="4"/>
  <c r="T5287" i="4"/>
  <c r="T5286" i="4"/>
  <c r="T5285" i="4"/>
  <c r="T5284" i="4"/>
  <c r="T5283" i="4"/>
  <c r="T5282" i="4"/>
  <c r="T5281" i="4"/>
  <c r="T5280" i="4"/>
  <c r="T5279" i="4"/>
  <c r="T5278" i="4"/>
  <c r="T5277" i="4"/>
  <c r="T5297" i="4"/>
  <c r="N5300" i="4"/>
  <c r="Q5300" i="4"/>
  <c r="P5300" i="4"/>
  <c r="S5276" i="4"/>
  <c r="S5300" i="4" s="1"/>
  <c r="R5300" i="4"/>
  <c r="T5272" i="4"/>
  <c r="T5267" i="4"/>
  <c r="T5265" i="4"/>
  <c r="T5263" i="4"/>
  <c r="T5261" i="4"/>
  <c r="T5259" i="4"/>
  <c r="T5257" i="4"/>
  <c r="T5255" i="4"/>
  <c r="T5253" i="4"/>
  <c r="T5274" i="4"/>
  <c r="T5270" i="4"/>
  <c r="O5275" i="4"/>
  <c r="P5275" i="4"/>
  <c r="R5275" i="4"/>
  <c r="S5251" i="4"/>
  <c r="S5275" i="4" s="1"/>
  <c r="T5247" i="4"/>
  <c r="T5243" i="4"/>
  <c r="T5242" i="4"/>
  <c r="T5241" i="4"/>
  <c r="T5240" i="4"/>
  <c r="T5239" i="4"/>
  <c r="T5238" i="4"/>
  <c r="T5237" i="4"/>
  <c r="T5236" i="4"/>
  <c r="T5235" i="4"/>
  <c r="T5234" i="4"/>
  <c r="T5233" i="4"/>
  <c r="T5232" i="4"/>
  <c r="T5231" i="4"/>
  <c r="T5230" i="4"/>
  <c r="T5229" i="4"/>
  <c r="T5228" i="4"/>
  <c r="T5227" i="4"/>
  <c r="T5249" i="4"/>
  <c r="T5245" i="4"/>
  <c r="N5250" i="4"/>
  <c r="P5250" i="4"/>
  <c r="S5226" i="4"/>
  <c r="S5250" i="4" s="1"/>
  <c r="R5250" i="4"/>
  <c r="O5250" i="4"/>
  <c r="Q5250" i="4"/>
  <c r="T5224" i="4"/>
  <c r="T5220" i="4"/>
  <c r="T5217" i="4"/>
  <c r="T5215" i="4"/>
  <c r="T5213" i="4"/>
  <c r="T5211" i="4"/>
  <c r="T5209" i="4"/>
  <c r="T5207" i="4"/>
  <c r="T5205" i="4"/>
  <c r="T5203" i="4"/>
  <c r="T5222" i="4"/>
  <c r="N5225" i="4"/>
  <c r="Q5225" i="4"/>
  <c r="P5225" i="4"/>
  <c r="R5225" i="4"/>
  <c r="S5201" i="4"/>
  <c r="S5225" i="4" s="1"/>
  <c r="T5199" i="4"/>
  <c r="T5195" i="4"/>
  <c r="T5192" i="4"/>
  <c r="T5190" i="4"/>
  <c r="T5188" i="4"/>
  <c r="T5186" i="4"/>
  <c r="T5184" i="4"/>
  <c r="T5182" i="4"/>
  <c r="T5180" i="4"/>
  <c r="T5178" i="4"/>
  <c r="T5177" i="4"/>
  <c r="T5197" i="4"/>
  <c r="N5200" i="4"/>
  <c r="Q5200" i="4"/>
  <c r="P5200" i="4"/>
  <c r="S5176" i="4"/>
  <c r="S5200" i="4" s="1"/>
  <c r="R5200" i="4"/>
  <c r="T5174" i="4"/>
  <c r="T5170" i="4"/>
  <c r="T5168" i="4"/>
  <c r="T5167" i="4"/>
  <c r="T5166" i="4"/>
  <c r="T5165" i="4"/>
  <c r="T5164" i="4"/>
  <c r="T5163" i="4"/>
  <c r="T5162" i="4"/>
  <c r="T5161" i="4"/>
  <c r="T5160" i="4"/>
  <c r="T5159" i="4"/>
  <c r="T5158" i="4"/>
  <c r="T5157" i="4"/>
  <c r="T5156" i="4"/>
  <c r="T5155" i="4"/>
  <c r="T5154" i="4"/>
  <c r="T5153" i="4"/>
  <c r="T5152" i="4"/>
  <c r="T5172" i="4"/>
  <c r="N5175" i="4"/>
  <c r="Q5175" i="4"/>
  <c r="P5175" i="4"/>
  <c r="S5151" i="4"/>
  <c r="S5175" i="4" s="1"/>
  <c r="R5175" i="4"/>
  <c r="T5149" i="4"/>
  <c r="T5145" i="4"/>
  <c r="T5142" i="4"/>
  <c r="T5140" i="4"/>
  <c r="T5138" i="4"/>
  <c r="T5136" i="4"/>
  <c r="T5134" i="4"/>
  <c r="T5132" i="4"/>
  <c r="T5130" i="4"/>
  <c r="T5128" i="4"/>
  <c r="T5127" i="4"/>
  <c r="T5147" i="4"/>
  <c r="N5150" i="4"/>
  <c r="Q5150" i="4"/>
  <c r="P5150" i="4"/>
  <c r="S5126" i="4"/>
  <c r="S5150" i="4" s="1"/>
  <c r="R5150" i="4"/>
  <c r="T5124" i="4"/>
  <c r="T5122" i="4"/>
  <c r="T5120" i="4"/>
  <c r="T5118" i="4"/>
  <c r="T5116" i="4"/>
  <c r="T5114" i="4"/>
  <c r="T5112" i="4"/>
  <c r="T5110" i="4"/>
  <c r="T5108" i="4"/>
  <c r="T5106" i="4"/>
  <c r="T5104" i="4"/>
  <c r="P5102" i="4"/>
  <c r="T5102" i="4" s="1"/>
  <c r="O5125" i="4"/>
  <c r="P5125" i="4"/>
  <c r="R5125" i="4"/>
  <c r="S5101" i="4"/>
  <c r="S5125" i="4" s="1"/>
  <c r="T5099" i="4"/>
  <c r="T5097" i="4"/>
  <c r="T5095" i="4"/>
  <c r="T5093" i="4"/>
  <c r="T5091" i="4"/>
  <c r="T5089" i="4"/>
  <c r="T5087" i="4"/>
  <c r="T5085" i="4"/>
  <c r="T5083" i="4"/>
  <c r="T5081" i="4"/>
  <c r="T5079" i="4"/>
  <c r="P5077" i="4"/>
  <c r="T5077" i="4" s="1"/>
  <c r="O5100" i="4"/>
  <c r="P5100" i="4"/>
  <c r="S5076" i="4"/>
  <c r="S5100" i="4" s="1"/>
  <c r="R5100" i="4"/>
  <c r="T5074" i="4"/>
  <c r="T5070" i="4"/>
  <c r="T5067" i="4"/>
  <c r="T5065" i="4"/>
  <c r="T5063" i="4"/>
  <c r="T5061" i="4"/>
  <c r="T5059" i="4"/>
  <c r="T5057" i="4"/>
  <c r="T5055" i="4"/>
  <c r="T5053" i="4"/>
  <c r="T5072" i="4"/>
  <c r="N5075" i="4"/>
  <c r="Q5075" i="4"/>
  <c r="P5075" i="4"/>
  <c r="R5075" i="4"/>
  <c r="S5051" i="4"/>
  <c r="S5075" i="4" s="1"/>
  <c r="T5047" i="4"/>
  <c r="T5042" i="4"/>
  <c r="T5040" i="4"/>
  <c r="T5038" i="4"/>
  <c r="T5036" i="4"/>
  <c r="T5034" i="4"/>
  <c r="T5032" i="4"/>
  <c r="T5030" i="4"/>
  <c r="T5028" i="4"/>
  <c r="T5049" i="4"/>
  <c r="T5045" i="4"/>
  <c r="O5050" i="4"/>
  <c r="P5050" i="4"/>
  <c r="R5050" i="4"/>
  <c r="S5026" i="4"/>
  <c r="S5050" i="4" s="1"/>
  <c r="T5024" i="4"/>
  <c r="T5022" i="4"/>
  <c r="T5020" i="4"/>
  <c r="T5018" i="4"/>
  <c r="T5016" i="4"/>
  <c r="T5014" i="4"/>
  <c r="T5012" i="4"/>
  <c r="T5010" i="4"/>
  <c r="T5008" i="4"/>
  <c r="T5006" i="4"/>
  <c r="T5004" i="4"/>
  <c r="P5002" i="4"/>
  <c r="T5002" i="4" s="1"/>
  <c r="O5025" i="4"/>
  <c r="P5025" i="4"/>
  <c r="R5025" i="4"/>
  <c r="S5001" i="4"/>
  <c r="S5025" i="4" s="1"/>
  <c r="T4999" i="4"/>
  <c r="T4995" i="4"/>
  <c r="T4992" i="4"/>
  <c r="T4990" i="4"/>
  <c r="T4988" i="4"/>
  <c r="T4986" i="4"/>
  <c r="T4984" i="4"/>
  <c r="T4982" i="4"/>
  <c r="T4980" i="4"/>
  <c r="T4978" i="4"/>
  <c r="T4997" i="4"/>
  <c r="N5000" i="4"/>
  <c r="Q5000" i="4"/>
  <c r="P5000" i="4"/>
  <c r="S4976" i="4"/>
  <c r="S5000" i="4" s="1"/>
  <c r="R5000" i="4"/>
  <c r="T4974" i="4"/>
  <c r="T4970" i="4"/>
  <c r="T4967" i="4"/>
  <c r="T4965" i="4"/>
  <c r="T4963" i="4"/>
  <c r="T4961" i="4"/>
  <c r="T4959" i="4"/>
  <c r="T4957" i="4"/>
  <c r="T4955" i="4"/>
  <c r="T4953" i="4"/>
  <c r="T4972" i="4"/>
  <c r="N4975" i="4"/>
  <c r="Q4975" i="4"/>
  <c r="P4975" i="4"/>
  <c r="R4975" i="4"/>
  <c r="S4951" i="4"/>
  <c r="S4975" i="4" s="1"/>
  <c r="T4949" i="4"/>
  <c r="T4945" i="4"/>
  <c r="T4942" i="4"/>
  <c r="T4940" i="4"/>
  <c r="T4938" i="4"/>
  <c r="T4936" i="4"/>
  <c r="T4934" i="4"/>
  <c r="T4932" i="4"/>
  <c r="T4930" i="4"/>
  <c r="T4928" i="4"/>
  <c r="T4947" i="4"/>
  <c r="N4950" i="4"/>
  <c r="Q4950" i="4"/>
  <c r="P4950" i="4"/>
  <c r="S4926" i="4"/>
  <c r="S4950" i="4" s="1"/>
  <c r="R4950" i="4"/>
  <c r="T4924" i="4"/>
  <c r="T4920" i="4"/>
  <c r="T4917" i="4"/>
  <c r="T4915" i="4"/>
  <c r="T4913" i="4"/>
  <c r="T4911" i="4"/>
  <c r="T4909" i="4"/>
  <c r="T4907" i="4"/>
  <c r="T4905" i="4"/>
  <c r="T4903" i="4"/>
  <c r="T4922" i="4"/>
  <c r="N4925" i="4"/>
  <c r="Q4925" i="4"/>
  <c r="P4925" i="4"/>
  <c r="S4901" i="4"/>
  <c r="S4925" i="4" s="1"/>
  <c r="R4925" i="4"/>
  <c r="T4899" i="4"/>
  <c r="T4895" i="4"/>
  <c r="T4892" i="4"/>
  <c r="T4890" i="4"/>
  <c r="T4888" i="4"/>
  <c r="T4886" i="4"/>
  <c r="T4884" i="4"/>
  <c r="T4882" i="4"/>
  <c r="T4880" i="4"/>
  <c r="T4878" i="4"/>
  <c r="T4897" i="4"/>
  <c r="N4900" i="4"/>
  <c r="Q4900" i="4"/>
  <c r="P4900" i="4"/>
  <c r="S4876" i="4"/>
  <c r="S4900" i="4" s="1"/>
  <c r="R4900" i="4"/>
  <c r="T4874" i="4"/>
  <c r="T4870" i="4"/>
  <c r="T4867" i="4"/>
  <c r="T4865" i="4"/>
  <c r="T4863" i="4"/>
  <c r="T4861" i="4"/>
  <c r="T4859" i="4"/>
  <c r="T4857" i="4"/>
  <c r="T4855" i="4"/>
  <c r="T4853" i="4"/>
  <c r="T4872" i="4"/>
  <c r="N4875" i="4"/>
  <c r="Q4875" i="4"/>
  <c r="P4875" i="4"/>
  <c r="S4851" i="4"/>
  <c r="S4875" i="4" s="1"/>
  <c r="R4875" i="4"/>
  <c r="T4847" i="4"/>
  <c r="T4843" i="4"/>
  <c r="T4842" i="4"/>
  <c r="T4841" i="4"/>
  <c r="T4840" i="4"/>
  <c r="T4839" i="4"/>
  <c r="T4838" i="4"/>
  <c r="T4837" i="4"/>
  <c r="T4836" i="4"/>
  <c r="T4835" i="4"/>
  <c r="T4834" i="4"/>
  <c r="T4833" i="4"/>
  <c r="T4832" i="4"/>
  <c r="T4831" i="4"/>
  <c r="T4830" i="4"/>
  <c r="T4829" i="4"/>
  <c r="T4828" i="4"/>
  <c r="T4827" i="4"/>
  <c r="T4849" i="4"/>
  <c r="T4845" i="4"/>
  <c r="O4850" i="4"/>
  <c r="P4850" i="4"/>
  <c r="R4850" i="4"/>
  <c r="S4826" i="4"/>
  <c r="S4850" i="4" s="1"/>
  <c r="T4822" i="4"/>
  <c r="T4817" i="4"/>
  <c r="T4815" i="4"/>
  <c r="T4813" i="4"/>
  <c r="T4811" i="4"/>
  <c r="T4809" i="4"/>
  <c r="T4807" i="4"/>
  <c r="T4805" i="4"/>
  <c r="T4803" i="4"/>
  <c r="T4824" i="4"/>
  <c r="T4820" i="4"/>
  <c r="N4825" i="4"/>
  <c r="P4825" i="4"/>
  <c r="S4801" i="4"/>
  <c r="S4825" i="4" s="1"/>
  <c r="R4825" i="4"/>
  <c r="O4825" i="4"/>
  <c r="Q4825" i="4"/>
  <c r="T4799" i="4"/>
  <c r="T4795" i="4"/>
  <c r="T4792" i="4"/>
  <c r="T4790" i="4"/>
  <c r="T4788" i="4"/>
  <c r="T4786" i="4"/>
  <c r="T4784" i="4"/>
  <c r="T4782" i="4"/>
  <c r="T4780" i="4"/>
  <c r="T4778" i="4"/>
  <c r="T4777" i="4"/>
  <c r="T4797" i="4"/>
  <c r="N4800" i="4"/>
  <c r="Q4800" i="4"/>
  <c r="P4800" i="4"/>
  <c r="R4800" i="4"/>
  <c r="S4776" i="4"/>
  <c r="S4800" i="4" s="1"/>
  <c r="T4772" i="4"/>
  <c r="T4767" i="4"/>
  <c r="T4765" i="4"/>
  <c r="T4763" i="4"/>
  <c r="T4761" i="4"/>
  <c r="T4759" i="4"/>
  <c r="T4757" i="4"/>
  <c r="T4755" i="4"/>
  <c r="T4753" i="4"/>
  <c r="T4774" i="4"/>
  <c r="T4770" i="4"/>
  <c r="O4775" i="4"/>
  <c r="P4775" i="4"/>
  <c r="R4775" i="4"/>
  <c r="S4751" i="4"/>
  <c r="S4775" i="4" s="1"/>
  <c r="T4747" i="4"/>
  <c r="T4743" i="4"/>
  <c r="T4742" i="4"/>
  <c r="T4741" i="4"/>
  <c r="T4740" i="4"/>
  <c r="T4739" i="4"/>
  <c r="T4738" i="4"/>
  <c r="T4737" i="4"/>
  <c r="T4736" i="4"/>
  <c r="T4735" i="4"/>
  <c r="T4734" i="4"/>
  <c r="T4733" i="4"/>
  <c r="T4732" i="4"/>
  <c r="T4731" i="4"/>
  <c r="T4730" i="4"/>
  <c r="T4729" i="4"/>
  <c r="T4728" i="4"/>
  <c r="T4727" i="4"/>
  <c r="T4749" i="4"/>
  <c r="T4745" i="4"/>
  <c r="N4750" i="4"/>
  <c r="P4750" i="4"/>
  <c r="S4726" i="4"/>
  <c r="S4750" i="4" s="1"/>
  <c r="R4750" i="4"/>
  <c r="O4750" i="4"/>
  <c r="Q4750" i="4"/>
  <c r="T4724" i="4"/>
  <c r="T4720" i="4"/>
  <c r="T4717" i="4"/>
  <c r="T4715" i="4"/>
  <c r="T4713" i="4"/>
  <c r="T4711" i="4"/>
  <c r="T4709" i="4"/>
  <c r="T4707" i="4"/>
  <c r="T4705" i="4"/>
  <c r="T4703" i="4"/>
  <c r="T4722" i="4"/>
  <c r="N4725" i="4"/>
  <c r="Q4725" i="4"/>
  <c r="P4725" i="4"/>
  <c r="S4701" i="4"/>
  <c r="S4725" i="4" s="1"/>
  <c r="R4725" i="4"/>
  <c r="T4699" i="4"/>
  <c r="T4695" i="4"/>
  <c r="T4692" i="4"/>
  <c r="T4690" i="4"/>
  <c r="T4688" i="4"/>
  <c r="T4686" i="4"/>
  <c r="T4684" i="4"/>
  <c r="T4682" i="4"/>
  <c r="T4680" i="4"/>
  <c r="T4678" i="4"/>
  <c r="T4697" i="4"/>
  <c r="N4700" i="4"/>
  <c r="Q4700" i="4"/>
  <c r="P4700" i="4"/>
  <c r="S4676" i="4"/>
  <c r="S4700" i="4" s="1"/>
  <c r="R4700" i="4"/>
  <c r="T4672" i="4"/>
  <c r="T4667" i="4"/>
  <c r="T4665" i="4"/>
  <c r="T4663" i="4"/>
  <c r="T4661" i="4"/>
  <c r="T4659" i="4"/>
  <c r="T4657" i="4"/>
  <c r="T4655" i="4"/>
  <c r="T4653" i="4"/>
  <c r="T4674" i="4"/>
  <c r="T4670" i="4"/>
  <c r="O4675" i="4"/>
  <c r="T4651" i="4"/>
  <c r="T4675" i="4" s="1"/>
  <c r="P4675" i="4"/>
  <c r="R4675" i="4"/>
  <c r="S4651" i="4"/>
  <c r="S4675" i="4" s="1"/>
  <c r="T4649" i="4"/>
  <c r="T4647" i="4"/>
  <c r="T4645" i="4"/>
  <c r="T4643" i="4"/>
  <c r="T4641" i="4"/>
  <c r="T4639" i="4"/>
  <c r="T4637" i="4"/>
  <c r="T4635" i="4"/>
  <c r="T4633" i="4"/>
  <c r="T4631" i="4"/>
  <c r="T4629" i="4"/>
  <c r="T4627" i="4"/>
  <c r="P4650" i="4"/>
  <c r="S4626" i="4"/>
  <c r="S4650" i="4" s="1"/>
  <c r="R4650" i="4"/>
  <c r="O4650" i="4"/>
  <c r="Q4650" i="4"/>
  <c r="T4624" i="4"/>
  <c r="T4620" i="4"/>
  <c r="T4617" i="4"/>
  <c r="T4615" i="4"/>
  <c r="T4613" i="4"/>
  <c r="T4611" i="4"/>
  <c r="T4609" i="4"/>
  <c r="T4607" i="4"/>
  <c r="T4605" i="4"/>
  <c r="T4603" i="4"/>
  <c r="T4622" i="4"/>
  <c r="N4625" i="4"/>
  <c r="Q4625" i="4"/>
  <c r="P4625" i="4"/>
  <c r="R4625" i="4"/>
  <c r="S4601" i="4"/>
  <c r="S4625" i="4" s="1"/>
  <c r="T4599" i="4"/>
  <c r="T4595" i="4"/>
  <c r="T4592" i="4"/>
  <c r="T4590" i="4"/>
  <c r="T4588" i="4"/>
  <c r="T4586" i="4"/>
  <c r="T4584" i="4"/>
  <c r="T4582" i="4"/>
  <c r="T4580" i="4"/>
  <c r="T4578" i="4"/>
  <c r="T4577" i="4"/>
  <c r="T4597" i="4"/>
  <c r="N4600" i="4"/>
  <c r="Q4600" i="4"/>
  <c r="P4600" i="4"/>
  <c r="S4576" i="4"/>
  <c r="S4600" i="4" s="1"/>
  <c r="R4600" i="4"/>
  <c r="T4572" i="4"/>
  <c r="T4567" i="4"/>
  <c r="T4565" i="4"/>
  <c r="T4563" i="4"/>
  <c r="T4561" i="4"/>
  <c r="T4559" i="4"/>
  <c r="T4557" i="4"/>
  <c r="T4555" i="4"/>
  <c r="T4553" i="4"/>
  <c r="T4574" i="4"/>
  <c r="T4570" i="4"/>
  <c r="O4575" i="4"/>
  <c r="P4575" i="4"/>
  <c r="R4575" i="4"/>
  <c r="S4551" i="4"/>
  <c r="S4575" i="4" s="1"/>
  <c r="T4548" i="4"/>
  <c r="T4544" i="4"/>
  <c r="T4543" i="4"/>
  <c r="T4542" i="4"/>
  <c r="T4541" i="4"/>
  <c r="T4540" i="4"/>
  <c r="T4539" i="4"/>
  <c r="T4538" i="4"/>
  <c r="T4537" i="4"/>
  <c r="T4536" i="4"/>
  <c r="T4535" i="4"/>
  <c r="T4534" i="4"/>
  <c r="T4533" i="4"/>
  <c r="T4532" i="4"/>
  <c r="T4531" i="4"/>
  <c r="T4530" i="4"/>
  <c r="T4529" i="4"/>
  <c r="T4528" i="4"/>
  <c r="T4527" i="4"/>
  <c r="T4526" i="4"/>
  <c r="S4549" i="4"/>
  <c r="T4546" i="4"/>
  <c r="T4525" i="4"/>
  <c r="T4523" i="4"/>
  <c r="T4519" i="4"/>
  <c r="T4518" i="4"/>
  <c r="T4516" i="4"/>
  <c r="T4514" i="4"/>
  <c r="T4512" i="4"/>
  <c r="T4510" i="4"/>
  <c r="T4508" i="4"/>
  <c r="T4506" i="4"/>
  <c r="T4504" i="4"/>
  <c r="T4502" i="4"/>
  <c r="T4521" i="4"/>
  <c r="T4498" i="4"/>
  <c r="T4496" i="4"/>
  <c r="T4494" i="4"/>
  <c r="T4492" i="4"/>
  <c r="T4490" i="4"/>
  <c r="T4488" i="4"/>
  <c r="T4486" i="4"/>
  <c r="T4484" i="4"/>
  <c r="T4482" i="4"/>
  <c r="T4480" i="4"/>
  <c r="T4478" i="4"/>
  <c r="T4476" i="4"/>
  <c r="Q4499" i="4"/>
  <c r="T4473" i="4"/>
  <c r="T4469" i="4"/>
  <c r="T4468" i="4"/>
  <c r="T4466" i="4"/>
  <c r="T4464" i="4"/>
  <c r="T4462" i="4"/>
  <c r="T4460" i="4"/>
  <c r="T4458" i="4"/>
  <c r="T4456" i="4"/>
  <c r="T4454" i="4"/>
  <c r="T4452" i="4"/>
  <c r="T4471" i="4"/>
  <c r="T4450" i="4"/>
  <c r="T4446" i="4"/>
  <c r="T4441" i="4"/>
  <c r="T4439" i="4"/>
  <c r="T4437" i="4"/>
  <c r="T4435" i="4"/>
  <c r="T4433" i="4"/>
  <c r="T4431" i="4"/>
  <c r="T4429" i="4"/>
  <c r="T4427" i="4"/>
  <c r="T4448" i="4"/>
  <c r="T4444" i="4"/>
  <c r="N4449" i="4"/>
  <c r="R4449" i="4"/>
  <c r="S4425" i="4"/>
  <c r="T4425" i="4" s="1"/>
  <c r="T4423" i="4"/>
  <c r="T4419" i="4"/>
  <c r="T4418" i="4"/>
  <c r="T4416" i="4"/>
  <c r="T4414" i="4"/>
  <c r="T4412" i="4"/>
  <c r="T4410" i="4"/>
  <c r="T4408" i="4"/>
  <c r="T4406" i="4"/>
  <c r="T4404" i="4"/>
  <c r="T4402" i="4"/>
  <c r="T4421" i="4"/>
  <c r="O4424" i="4"/>
  <c r="T4398" i="4"/>
  <c r="T4394" i="4"/>
  <c r="T4393" i="4"/>
  <c r="T4391" i="4"/>
  <c r="T4389" i="4"/>
  <c r="T4387" i="4"/>
  <c r="T4385" i="4"/>
  <c r="T4383" i="4"/>
  <c r="T4381" i="4"/>
  <c r="T4379" i="4"/>
  <c r="T4377" i="4"/>
  <c r="T4376" i="4"/>
  <c r="S4399" i="4"/>
  <c r="T4396" i="4"/>
  <c r="T4373" i="4"/>
  <c r="T4369" i="4"/>
  <c r="T4368" i="4"/>
  <c r="T4366" i="4"/>
  <c r="T4364" i="4"/>
  <c r="T4362" i="4"/>
  <c r="T4360" i="4"/>
  <c r="T4358" i="4"/>
  <c r="T4356" i="4"/>
  <c r="T4354" i="4"/>
  <c r="T4352" i="4"/>
  <c r="T4371" i="4"/>
  <c r="R4374" i="4"/>
  <c r="S4350" i="4"/>
  <c r="T4350" i="4" s="1"/>
  <c r="T4348" i="4"/>
  <c r="T4344" i="4"/>
  <c r="T4343" i="4"/>
  <c r="T4341" i="4"/>
  <c r="T4339" i="4"/>
  <c r="T4337" i="4"/>
  <c r="T4335" i="4"/>
  <c r="T4333" i="4"/>
  <c r="T4331" i="4"/>
  <c r="T4329" i="4"/>
  <c r="T4327" i="4"/>
  <c r="T4326" i="4"/>
  <c r="T4346" i="4"/>
  <c r="T4323" i="4"/>
  <c r="T4319" i="4"/>
  <c r="T4318" i="4"/>
  <c r="T4317" i="4"/>
  <c r="T4316" i="4"/>
  <c r="T4315" i="4"/>
  <c r="T4314" i="4"/>
  <c r="T4313" i="4"/>
  <c r="T4312" i="4"/>
  <c r="T4311" i="4"/>
  <c r="T4310" i="4"/>
  <c r="T4309" i="4"/>
  <c r="T4308" i="4"/>
  <c r="T4307" i="4"/>
  <c r="T4306" i="4"/>
  <c r="T4305" i="4"/>
  <c r="T4304" i="4"/>
  <c r="T4303" i="4"/>
  <c r="T4302" i="4"/>
  <c r="T4301" i="4"/>
  <c r="T4321" i="4"/>
  <c r="Q4324" i="4"/>
  <c r="S4299" i="4"/>
  <c r="T4296" i="4"/>
  <c r="T4291" i="4"/>
  <c r="T4289" i="4"/>
  <c r="T4287" i="4"/>
  <c r="T4285" i="4"/>
  <c r="T4283" i="4"/>
  <c r="T4281" i="4"/>
  <c r="T4279" i="4"/>
  <c r="T4277" i="4"/>
  <c r="T4276" i="4"/>
  <c r="T4298" i="4"/>
  <c r="T4294" i="4"/>
  <c r="N4299" i="4"/>
  <c r="T4273" i="4"/>
  <c r="T4269" i="4"/>
  <c r="T4268" i="4"/>
  <c r="T4267" i="4"/>
  <c r="T4266" i="4"/>
  <c r="T4265" i="4"/>
  <c r="T4264" i="4"/>
  <c r="T4263" i="4"/>
  <c r="T4262" i="4"/>
  <c r="T4261" i="4"/>
  <c r="T4260" i="4"/>
  <c r="T4259" i="4"/>
  <c r="T4258" i="4"/>
  <c r="T4257" i="4"/>
  <c r="T4256" i="4"/>
  <c r="T4255" i="4"/>
  <c r="T4254" i="4"/>
  <c r="T4253" i="4"/>
  <c r="T4252" i="4"/>
  <c r="T4251" i="4"/>
  <c r="T4271" i="4"/>
  <c r="T4248" i="4"/>
  <c r="T4246" i="4"/>
  <c r="T4244" i="4"/>
  <c r="T4242" i="4"/>
  <c r="T4240" i="4"/>
  <c r="T4238" i="4"/>
  <c r="T4236" i="4"/>
  <c r="T4234" i="4"/>
  <c r="T4232" i="4"/>
  <c r="T4230" i="4"/>
  <c r="T4228" i="4"/>
  <c r="T4226" i="4"/>
  <c r="S4225" i="4"/>
  <c r="T4225" i="4" s="1"/>
  <c r="R4249" i="4"/>
  <c r="T4223" i="4"/>
  <c r="T4219" i="4"/>
  <c r="T4218" i="4"/>
  <c r="T4216" i="4"/>
  <c r="T4214" i="4"/>
  <c r="T4212" i="4"/>
  <c r="T4210" i="4"/>
  <c r="T4208" i="4"/>
  <c r="T4206" i="4"/>
  <c r="T4204" i="4"/>
  <c r="T4202" i="4"/>
  <c r="T4221" i="4"/>
  <c r="O4224" i="4"/>
  <c r="Q4224" i="4"/>
  <c r="T4196" i="4"/>
  <c r="T4191" i="4"/>
  <c r="T4189" i="4"/>
  <c r="T4187" i="4"/>
  <c r="T4185" i="4"/>
  <c r="T4183" i="4"/>
  <c r="T4181" i="4"/>
  <c r="T4179" i="4"/>
  <c r="T4177" i="4"/>
  <c r="T4198" i="4"/>
  <c r="T4194" i="4"/>
  <c r="N4199" i="4"/>
  <c r="Q4199" i="4"/>
  <c r="T4173" i="4"/>
  <c r="T4169" i="4"/>
  <c r="T4168" i="4"/>
  <c r="T4166" i="4"/>
  <c r="T4164" i="4"/>
  <c r="T4162" i="4"/>
  <c r="T4160" i="4"/>
  <c r="T4158" i="4"/>
  <c r="T4156" i="4"/>
  <c r="T4154" i="4"/>
  <c r="T4152" i="4"/>
  <c r="N4174" i="4"/>
  <c r="T4171" i="4"/>
  <c r="T4148" i="4"/>
  <c r="T4144" i="4"/>
  <c r="T4143" i="4"/>
  <c r="T4141" i="4"/>
  <c r="T4139" i="4"/>
  <c r="T4137" i="4"/>
  <c r="T4135" i="4"/>
  <c r="T4133" i="4"/>
  <c r="T4131" i="4"/>
  <c r="T4129" i="4"/>
  <c r="T4127" i="4"/>
  <c r="T4146" i="4"/>
  <c r="Q4149" i="4"/>
  <c r="T4123" i="4"/>
  <c r="T4121" i="4"/>
  <c r="T4119" i="4"/>
  <c r="T4117" i="4"/>
  <c r="T4115" i="4"/>
  <c r="T4113" i="4"/>
  <c r="T4111" i="4"/>
  <c r="T4109" i="4"/>
  <c r="T4107" i="4"/>
  <c r="T4105" i="4"/>
  <c r="T4103" i="4"/>
  <c r="T4101" i="4"/>
  <c r="T4100" i="4"/>
  <c r="T4096" i="4"/>
  <c r="T4091" i="4"/>
  <c r="T4089" i="4"/>
  <c r="T4087" i="4"/>
  <c r="T4085" i="4"/>
  <c r="T4083" i="4"/>
  <c r="T4081" i="4"/>
  <c r="T4079" i="4"/>
  <c r="T4077" i="4"/>
  <c r="N4099" i="4"/>
  <c r="T4098" i="4"/>
  <c r="T4094" i="4"/>
  <c r="Q4099" i="4"/>
  <c r="R4099" i="4"/>
  <c r="S4075" i="4"/>
  <c r="T4075" i="4" s="1"/>
  <c r="T4073" i="4"/>
  <c r="T4071" i="4"/>
  <c r="T4069" i="4"/>
  <c r="T4067" i="4"/>
  <c r="T4065" i="4"/>
  <c r="T4063" i="4"/>
  <c r="T4061" i="4"/>
  <c r="T4059" i="4"/>
  <c r="T4057" i="4"/>
  <c r="T4055" i="4"/>
  <c r="T4053" i="4"/>
  <c r="P4051" i="4"/>
  <c r="T4051" i="4" s="1"/>
  <c r="O4074" i="4"/>
  <c r="Q4074" i="4"/>
  <c r="T4046" i="4"/>
  <c r="T4041" i="4"/>
  <c r="T4039" i="4"/>
  <c r="T4037" i="4"/>
  <c r="T4035" i="4"/>
  <c r="T4033" i="4"/>
  <c r="T4031" i="4"/>
  <c r="T4029" i="4"/>
  <c r="T4027" i="4"/>
  <c r="T4026" i="4"/>
  <c r="T4048" i="4"/>
  <c r="T4044" i="4"/>
  <c r="Q4049" i="4"/>
  <c r="R4049" i="4"/>
  <c r="S4025" i="4"/>
  <c r="T4025" i="4" s="1"/>
  <c r="T4021" i="4"/>
  <c r="T4016" i="4"/>
  <c r="T4014" i="4"/>
  <c r="T4012" i="4"/>
  <c r="T4010" i="4"/>
  <c r="T4008" i="4"/>
  <c r="T4006" i="4"/>
  <c r="T4004" i="4"/>
  <c r="T4002" i="4"/>
  <c r="T4023" i="4"/>
  <c r="T4019" i="4"/>
  <c r="N4024" i="4"/>
  <c r="T3996" i="4"/>
  <c r="T3992" i="4"/>
  <c r="T3991" i="4"/>
  <c r="T3990" i="4"/>
  <c r="T3989" i="4"/>
  <c r="T3988" i="4"/>
  <c r="T3987" i="4"/>
  <c r="T3986" i="4"/>
  <c r="T3985" i="4"/>
  <c r="T3984" i="4"/>
  <c r="T3983" i="4"/>
  <c r="T3982" i="4"/>
  <c r="T3981" i="4"/>
  <c r="T3980" i="4"/>
  <c r="T3979" i="4"/>
  <c r="T3978" i="4"/>
  <c r="T3977" i="4"/>
  <c r="T3976" i="4"/>
  <c r="T3998" i="4"/>
  <c r="T3994" i="4"/>
  <c r="N3999" i="4"/>
  <c r="Q3999" i="4"/>
  <c r="T3973" i="4"/>
  <c r="T3972" i="4"/>
  <c r="T3971" i="4"/>
  <c r="T3970" i="4"/>
  <c r="T3969" i="4"/>
  <c r="T3968" i="4"/>
  <c r="T3967" i="4"/>
  <c r="T3966" i="4"/>
  <c r="T3965" i="4"/>
  <c r="T3964" i="4"/>
  <c r="T3963" i="4"/>
  <c r="T3962" i="4"/>
  <c r="T3961" i="4"/>
  <c r="T3960" i="4"/>
  <c r="T3959" i="4"/>
  <c r="T3958" i="4"/>
  <c r="T3957" i="4"/>
  <c r="T3956" i="4"/>
  <c r="T3955" i="4"/>
  <c r="T3954" i="4"/>
  <c r="T3953" i="4"/>
  <c r="T3952" i="4"/>
  <c r="T3951" i="4"/>
  <c r="R3974" i="4"/>
  <c r="S3950" i="4"/>
  <c r="T3950" i="4" s="1"/>
  <c r="T3946" i="4"/>
  <c r="T3942" i="4"/>
  <c r="T3941" i="4"/>
  <c r="T3940" i="4"/>
  <c r="T3939" i="4"/>
  <c r="T3938" i="4"/>
  <c r="T3937" i="4"/>
  <c r="T3936" i="4"/>
  <c r="T3935" i="4"/>
  <c r="T3934" i="4"/>
  <c r="T3933" i="4"/>
  <c r="T3932" i="4"/>
  <c r="T3931" i="4"/>
  <c r="T3930" i="4"/>
  <c r="T3929" i="4"/>
  <c r="T3928" i="4"/>
  <c r="T3927" i="4"/>
  <c r="T3926" i="4"/>
  <c r="T3948" i="4"/>
  <c r="T3944" i="4"/>
  <c r="O3949" i="4"/>
  <c r="Q3949" i="4"/>
  <c r="T3921" i="4"/>
  <c r="T3916" i="4"/>
  <c r="T3914" i="4"/>
  <c r="T3912" i="4"/>
  <c r="T3910" i="4"/>
  <c r="T3908" i="4"/>
  <c r="T3906" i="4"/>
  <c r="T3904" i="4"/>
  <c r="T3902" i="4"/>
  <c r="T3901" i="4"/>
  <c r="T3923" i="4"/>
  <c r="T3919" i="4"/>
  <c r="Q3924" i="4"/>
  <c r="R3924" i="4"/>
  <c r="S3900" i="4"/>
  <c r="T3900" i="4" s="1"/>
  <c r="T3896" i="4"/>
  <c r="T3892" i="4"/>
  <c r="T3891" i="4"/>
  <c r="T3890" i="4"/>
  <c r="T3889" i="4"/>
  <c r="T3888" i="4"/>
  <c r="T3887" i="4"/>
  <c r="T3886" i="4"/>
  <c r="T3885" i="4"/>
  <c r="T3884" i="4"/>
  <c r="T3883" i="4"/>
  <c r="T3882" i="4"/>
  <c r="T3881" i="4"/>
  <c r="T3880" i="4"/>
  <c r="T3879" i="4"/>
  <c r="T3878" i="4"/>
  <c r="T3877" i="4"/>
  <c r="T3876" i="4"/>
  <c r="T3898" i="4"/>
  <c r="T3894" i="4"/>
  <c r="O3899" i="4"/>
  <c r="Q3899" i="4"/>
  <c r="T3871" i="4"/>
  <c r="T3866" i="4"/>
  <c r="T3864" i="4"/>
  <c r="T3862" i="4"/>
  <c r="T3860" i="4"/>
  <c r="T3858" i="4"/>
  <c r="T3856" i="4"/>
  <c r="T3854" i="4"/>
  <c r="T3852" i="4"/>
  <c r="T3873" i="4"/>
  <c r="T3869" i="4"/>
  <c r="Q3874" i="4"/>
  <c r="R3874" i="4"/>
  <c r="S3850" i="4"/>
  <c r="T3850" i="4" s="1"/>
  <c r="T3846" i="4"/>
  <c r="T3841" i="4"/>
  <c r="T3839" i="4"/>
  <c r="T3837" i="4"/>
  <c r="T3835" i="4"/>
  <c r="T3833" i="4"/>
  <c r="T3831" i="4"/>
  <c r="T3829" i="4"/>
  <c r="T3827" i="4"/>
  <c r="T3826" i="4"/>
  <c r="T3848" i="4"/>
  <c r="T3844" i="4"/>
  <c r="O3849" i="4"/>
  <c r="Q3849" i="4"/>
  <c r="P3999" i="4"/>
  <c r="S3874" i="4"/>
  <c r="S3924" i="4"/>
  <c r="S3974" i="4"/>
  <c r="O4024" i="4"/>
  <c r="O3999" i="4"/>
  <c r="Q4024" i="4"/>
  <c r="P4124" i="4"/>
  <c r="S4049" i="4"/>
  <c r="S4099" i="4"/>
  <c r="N4124" i="4"/>
  <c r="O4149" i="4"/>
  <c r="S4149" i="4"/>
  <c r="R4174" i="4"/>
  <c r="S4174" i="4"/>
  <c r="O4124" i="4"/>
  <c r="P4174" i="4"/>
  <c r="T4174" i="4"/>
  <c r="N4149" i="4"/>
  <c r="R4149" i="4"/>
  <c r="O4174" i="4"/>
  <c r="Q4174" i="4"/>
  <c r="R4199" i="4"/>
  <c r="N4224" i="4"/>
  <c r="R4224" i="4"/>
  <c r="O4249" i="4"/>
  <c r="S4274" i="4"/>
  <c r="P4274" i="4"/>
  <c r="P4299" i="4"/>
  <c r="Q4299" i="4"/>
  <c r="N4324" i="4"/>
  <c r="R4324" i="4"/>
  <c r="Q4349" i="4"/>
  <c r="S4199" i="4"/>
  <c r="S4224" i="4"/>
  <c r="P4249" i="4"/>
  <c r="Q4249" i="4"/>
  <c r="O4274" i="4"/>
  <c r="Q4274" i="4"/>
  <c r="T4274" i="4"/>
  <c r="N4274" i="4"/>
  <c r="R4274" i="4"/>
  <c r="R4299" i="4"/>
  <c r="O4299" i="4"/>
  <c r="S4324" i="4"/>
  <c r="O4349" i="4"/>
  <c r="P4399" i="4"/>
  <c r="Q4399" i="4"/>
  <c r="N4424" i="4"/>
  <c r="R4424" i="4"/>
  <c r="O4449" i="4"/>
  <c r="R4474" i="4"/>
  <c r="S4474" i="4"/>
  <c r="Q4474" i="4"/>
  <c r="R4499" i="4"/>
  <c r="O4549" i="4"/>
  <c r="Q4374" i="4"/>
  <c r="S4374" i="4"/>
  <c r="N4399" i="4"/>
  <c r="R4399" i="4"/>
  <c r="O4399" i="4"/>
  <c r="S4424" i="4"/>
  <c r="P4449" i="4"/>
  <c r="S4449" i="4"/>
  <c r="Q4449" i="4"/>
  <c r="N4474" i="4"/>
  <c r="O4499" i="4"/>
  <c r="N4499" i="4"/>
  <c r="N4524" i="4"/>
  <c r="Q4524" i="4"/>
  <c r="S4499" i="4"/>
  <c r="O4524" i="4"/>
  <c r="Q4549" i="4"/>
  <c r="N4549" i="4"/>
  <c r="R4549" i="4"/>
  <c r="T3821" i="4"/>
  <c r="T3816" i="4"/>
  <c r="T3814" i="4"/>
  <c r="T3812" i="4"/>
  <c r="T3810" i="4"/>
  <c r="T3808" i="4"/>
  <c r="T3806" i="4"/>
  <c r="T3804" i="4"/>
  <c r="T3802" i="4"/>
  <c r="T3801" i="4"/>
  <c r="T3823" i="4"/>
  <c r="T3819" i="4"/>
  <c r="O3824" i="4"/>
  <c r="P3824" i="4"/>
  <c r="R3824" i="4"/>
  <c r="S3800" i="4"/>
  <c r="S3824" i="4" s="1"/>
  <c r="T3795" i="4"/>
  <c r="T3790" i="4"/>
  <c r="T3788" i="4"/>
  <c r="T3786" i="4"/>
  <c r="T3784" i="4"/>
  <c r="T3782" i="4"/>
  <c r="T3780" i="4"/>
  <c r="T3778" i="4"/>
  <c r="T3776" i="4"/>
  <c r="T3797" i="4"/>
  <c r="T3793" i="4"/>
  <c r="N3798" i="4"/>
  <c r="P3798" i="4"/>
  <c r="S3774" i="4"/>
  <c r="S3798" i="4" s="1"/>
  <c r="R3798" i="4"/>
  <c r="O3798" i="4"/>
  <c r="Q3798" i="4"/>
  <c r="T3772" i="4"/>
  <c r="T3768" i="4"/>
  <c r="T3765" i="4"/>
  <c r="T3763" i="4"/>
  <c r="T3761" i="4"/>
  <c r="T3759" i="4"/>
  <c r="T3757" i="4"/>
  <c r="T3755" i="4"/>
  <c r="T3753" i="4"/>
  <c r="T3751" i="4"/>
  <c r="S3773" i="4"/>
  <c r="T3770" i="4"/>
  <c r="R3773" i="4"/>
  <c r="S3750" i="4"/>
  <c r="T3750" i="4" s="1"/>
  <c r="N3773" i="4"/>
  <c r="P3749" i="4"/>
  <c r="O3773" i="4"/>
  <c r="T3747" i="4"/>
  <c r="T3743" i="4"/>
  <c r="T3740" i="4"/>
  <c r="T3738" i="4"/>
  <c r="T3736" i="4"/>
  <c r="T3734" i="4"/>
  <c r="T3732" i="4"/>
  <c r="T3730" i="4"/>
  <c r="T3728" i="4"/>
  <c r="T3726" i="4"/>
  <c r="T3745" i="4"/>
  <c r="N3748" i="4"/>
  <c r="Q3748" i="4"/>
  <c r="P3748" i="4"/>
  <c r="S3724" i="4"/>
  <c r="S3748" i="4" s="1"/>
  <c r="R3748" i="4"/>
  <c r="T3720" i="4"/>
  <c r="T3715" i="4"/>
  <c r="T3713" i="4"/>
  <c r="T3711" i="4"/>
  <c r="T3709" i="4"/>
  <c r="T3707" i="4"/>
  <c r="T3705" i="4"/>
  <c r="T3703" i="4"/>
  <c r="T3701" i="4"/>
  <c r="N3723" i="4"/>
  <c r="T3722" i="4"/>
  <c r="T3718" i="4"/>
  <c r="O3723" i="4"/>
  <c r="P3723" i="4"/>
  <c r="R3723" i="4"/>
  <c r="S3699" i="4"/>
  <c r="S3723" i="4" s="1"/>
  <c r="T3695" i="4"/>
  <c r="T3690" i="4"/>
  <c r="T3688" i="4"/>
  <c r="T3686" i="4"/>
  <c r="T3684" i="4"/>
  <c r="T3682" i="4"/>
  <c r="T3680" i="4"/>
  <c r="T3678" i="4"/>
  <c r="T3676" i="4"/>
  <c r="T3697" i="4"/>
  <c r="T3693" i="4"/>
  <c r="N3698" i="4"/>
  <c r="P3698" i="4"/>
  <c r="S3674" i="4"/>
  <c r="S3698" i="4" s="1"/>
  <c r="R3698" i="4"/>
  <c r="O3698" i="4"/>
  <c r="Q3698" i="4"/>
  <c r="T3672" i="4"/>
  <c r="T3668" i="4"/>
  <c r="T3665" i="4"/>
  <c r="T3663" i="4"/>
  <c r="T3661" i="4"/>
  <c r="T3659" i="4"/>
  <c r="T3657" i="4"/>
  <c r="T3655" i="4"/>
  <c r="T3653" i="4"/>
  <c r="T3651" i="4"/>
  <c r="T3670" i="4"/>
  <c r="N3673" i="4"/>
  <c r="Q3673" i="4"/>
  <c r="P3673" i="4"/>
  <c r="S3649" i="4"/>
  <c r="S3673" i="4" s="1"/>
  <c r="R3673" i="4"/>
  <c r="T3647" i="4"/>
  <c r="T3645" i="4"/>
  <c r="T3643" i="4"/>
  <c r="T3641" i="4"/>
  <c r="T3639" i="4"/>
  <c r="T3637" i="4"/>
  <c r="T3635" i="4"/>
  <c r="T3633" i="4"/>
  <c r="T3631" i="4"/>
  <c r="T3629" i="4"/>
  <c r="T3627" i="4"/>
  <c r="P3625" i="4"/>
  <c r="T3625" i="4" s="1"/>
  <c r="O3648" i="4"/>
  <c r="P3648" i="4"/>
  <c r="R3648" i="4"/>
  <c r="S3624" i="4"/>
  <c r="S3648" i="4" s="1"/>
  <c r="T3620" i="4"/>
  <c r="T3615" i="4"/>
  <c r="T3613" i="4"/>
  <c r="T3611" i="4"/>
  <c r="T3609" i="4"/>
  <c r="T3607" i="4"/>
  <c r="T3605" i="4"/>
  <c r="T3603" i="4"/>
  <c r="T3601" i="4"/>
  <c r="T3600" i="4"/>
  <c r="T3622" i="4"/>
  <c r="T3618" i="4"/>
  <c r="N3623" i="4"/>
  <c r="P3623" i="4"/>
  <c r="S3599" i="4"/>
  <c r="S3623" i="4" s="1"/>
  <c r="R3623" i="4"/>
  <c r="O3623" i="4"/>
  <c r="Q3623" i="4"/>
  <c r="T3597" i="4"/>
  <c r="T3593" i="4"/>
  <c r="T3590" i="4"/>
  <c r="T3588" i="4"/>
  <c r="T3586" i="4"/>
  <c r="T3584" i="4"/>
  <c r="T3582" i="4"/>
  <c r="T3580" i="4"/>
  <c r="T3578" i="4"/>
  <c r="T3576" i="4"/>
  <c r="T3595" i="4"/>
  <c r="N3598" i="4"/>
  <c r="Q3598" i="4"/>
  <c r="P3598" i="4"/>
  <c r="S3574" i="4"/>
  <c r="S3598" i="4" s="1"/>
  <c r="R3598" i="4"/>
  <c r="T3570" i="4"/>
  <c r="T3565" i="4"/>
  <c r="T3563" i="4"/>
  <c r="T3561" i="4"/>
  <c r="T3559" i="4"/>
  <c r="T3557" i="4"/>
  <c r="T3555" i="4"/>
  <c r="T3553" i="4"/>
  <c r="T3551" i="4"/>
  <c r="T3572" i="4"/>
  <c r="T3568" i="4"/>
  <c r="N3573" i="4"/>
  <c r="P3549" i="4"/>
  <c r="O3573" i="4"/>
  <c r="S3549" i="4"/>
  <c r="S3573" i="4" s="1"/>
  <c r="R3573" i="4"/>
  <c r="T3547" i="4"/>
  <c r="T3546" i="4"/>
  <c r="T3545" i="4"/>
  <c r="T3544" i="4"/>
  <c r="T3543" i="4"/>
  <c r="T3542" i="4"/>
  <c r="T3541" i="4"/>
  <c r="T3540" i="4"/>
  <c r="T3539" i="4"/>
  <c r="T3538" i="4"/>
  <c r="T3537" i="4"/>
  <c r="T3536" i="4"/>
  <c r="T3535" i="4"/>
  <c r="T3534" i="4"/>
  <c r="T3533" i="4"/>
  <c r="T3532" i="4"/>
  <c r="T3531" i="4"/>
  <c r="T3530" i="4"/>
  <c r="T3529" i="4"/>
  <c r="T3528" i="4"/>
  <c r="T3527" i="4"/>
  <c r="T3526" i="4"/>
  <c r="P3525" i="4"/>
  <c r="T3525" i="4" s="1"/>
  <c r="O3548" i="4"/>
  <c r="P3548" i="4"/>
  <c r="R3548" i="4"/>
  <c r="S3524" i="4"/>
  <c r="S3548" i="4" s="1"/>
  <c r="T3522" i="4"/>
  <c r="T3521" i="4"/>
  <c r="T3520" i="4"/>
  <c r="T3519" i="4"/>
  <c r="T3518" i="4"/>
  <c r="T3517" i="4"/>
  <c r="T3516" i="4"/>
  <c r="T3515" i="4"/>
  <c r="T3514" i="4"/>
  <c r="T3513" i="4"/>
  <c r="T3512" i="4"/>
  <c r="T3511" i="4"/>
  <c r="T3510" i="4"/>
  <c r="T3509" i="4"/>
  <c r="T3508" i="4"/>
  <c r="T3507" i="4"/>
  <c r="T3506" i="4"/>
  <c r="T3505" i="4"/>
  <c r="T3504" i="4"/>
  <c r="T3503" i="4"/>
  <c r="T3502" i="4"/>
  <c r="T3501" i="4"/>
  <c r="T3500" i="4"/>
  <c r="P3523" i="4"/>
  <c r="S3499" i="4"/>
  <c r="S3523" i="4" s="1"/>
  <c r="R3523" i="4"/>
  <c r="O3523" i="4"/>
  <c r="Q3523" i="4"/>
  <c r="T3497" i="4"/>
  <c r="T3493" i="4"/>
  <c r="T3490" i="4"/>
  <c r="T3488" i="4"/>
  <c r="T3486" i="4"/>
  <c r="T3484" i="4"/>
  <c r="T3482" i="4"/>
  <c r="T3480" i="4"/>
  <c r="T3478" i="4"/>
  <c r="T3476" i="4"/>
  <c r="T3495" i="4"/>
  <c r="N3498" i="4"/>
  <c r="Q3498" i="4"/>
  <c r="P3498" i="4"/>
  <c r="S3474" i="4"/>
  <c r="S3498" i="4" s="1"/>
  <c r="R3498" i="4"/>
  <c r="T3461" i="4"/>
  <c r="T3459" i="4"/>
  <c r="T3457" i="4"/>
  <c r="T3455" i="4"/>
  <c r="T3453" i="4"/>
  <c r="T3451" i="4"/>
  <c r="T3468" i="4"/>
  <c r="T3470" i="4"/>
  <c r="N3473" i="4"/>
  <c r="Q3473" i="4"/>
  <c r="P3473" i="4"/>
  <c r="R3473" i="4"/>
  <c r="S3449" i="4"/>
  <c r="S3473" i="4" s="1"/>
  <c r="T3445" i="4"/>
  <c r="T3440" i="4"/>
  <c r="T3438" i="4"/>
  <c r="T3436" i="4"/>
  <c r="T3434" i="4"/>
  <c r="T3432" i="4"/>
  <c r="T3430" i="4"/>
  <c r="T3428" i="4"/>
  <c r="T3426" i="4"/>
  <c r="N3448" i="4"/>
  <c r="T3447" i="4"/>
  <c r="T3443" i="4"/>
  <c r="O3448" i="4"/>
  <c r="P3448" i="4"/>
  <c r="R3448" i="4"/>
  <c r="S3424" i="4"/>
  <c r="S3448" i="4" s="1"/>
  <c r="T3420" i="4"/>
  <c r="T3415" i="4"/>
  <c r="T3413" i="4"/>
  <c r="T3411" i="4"/>
  <c r="T3409" i="4"/>
  <c r="T3407" i="4"/>
  <c r="T3405" i="4"/>
  <c r="T3403" i="4"/>
  <c r="T3401" i="4"/>
  <c r="T3422" i="4"/>
  <c r="T3418" i="4"/>
  <c r="N3423" i="4"/>
  <c r="P3423" i="4"/>
  <c r="S3399" i="4"/>
  <c r="S3423" i="4" s="1"/>
  <c r="R3423" i="4"/>
  <c r="O3423" i="4"/>
  <c r="Q3423" i="4"/>
  <c r="T3395" i="4"/>
  <c r="T3391" i="4"/>
  <c r="T3390" i="4"/>
  <c r="T3389" i="4"/>
  <c r="T3388" i="4"/>
  <c r="T3387" i="4"/>
  <c r="T3386" i="4"/>
  <c r="T3385" i="4"/>
  <c r="T3384" i="4"/>
  <c r="T3383" i="4"/>
  <c r="T3382" i="4"/>
  <c r="T3381" i="4"/>
  <c r="T3380" i="4"/>
  <c r="T3379" i="4"/>
  <c r="T3378" i="4"/>
  <c r="T3377" i="4"/>
  <c r="T3376" i="4"/>
  <c r="T3375" i="4"/>
  <c r="T3397" i="4"/>
  <c r="T3393" i="4"/>
  <c r="O3398" i="4"/>
  <c r="P3398" i="4"/>
  <c r="R3398" i="4"/>
  <c r="S3374" i="4"/>
  <c r="S3398" i="4" s="1"/>
  <c r="T3372" i="4"/>
  <c r="T3371" i="4"/>
  <c r="T3370" i="4"/>
  <c r="T3369" i="4"/>
  <c r="T3368" i="4"/>
  <c r="T3367" i="4"/>
  <c r="T3366" i="4"/>
  <c r="T3365" i="4"/>
  <c r="T3364" i="4"/>
  <c r="T3363" i="4"/>
  <c r="T3362" i="4"/>
  <c r="T3361" i="4"/>
  <c r="T3360" i="4"/>
  <c r="T3359" i="4"/>
  <c r="T3358" i="4"/>
  <c r="T3357" i="4"/>
  <c r="T3356" i="4"/>
  <c r="T3355" i="4"/>
  <c r="T3354" i="4"/>
  <c r="T3353" i="4"/>
  <c r="T3352" i="4"/>
  <c r="T3351" i="4"/>
  <c r="T3350" i="4"/>
  <c r="P3373" i="4"/>
  <c r="S3349" i="4"/>
  <c r="S3373" i="4" s="1"/>
  <c r="R3373" i="4"/>
  <c r="O3373" i="4"/>
  <c r="Q3373" i="4"/>
  <c r="T3347" i="4"/>
  <c r="T3345" i="4"/>
  <c r="T3343" i="4"/>
  <c r="T3341" i="4"/>
  <c r="T3339" i="4"/>
  <c r="T3337" i="4"/>
  <c r="T3335" i="4"/>
  <c r="T3333" i="4"/>
  <c r="T3331" i="4"/>
  <c r="T3329" i="4"/>
  <c r="T3327" i="4"/>
  <c r="P3325" i="4"/>
  <c r="T3325" i="4" s="1"/>
  <c r="O3348" i="4"/>
  <c r="P3348" i="4"/>
  <c r="R3348" i="4"/>
  <c r="S3324" i="4"/>
  <c r="S3348" i="4" s="1"/>
  <c r="T3320" i="4"/>
  <c r="T3315" i="4"/>
  <c r="T3313" i="4"/>
  <c r="T3311" i="4"/>
  <c r="T3309" i="4"/>
  <c r="T3307" i="4"/>
  <c r="T3305" i="4"/>
  <c r="T3303" i="4"/>
  <c r="T3301" i="4"/>
  <c r="T3300" i="4"/>
  <c r="T3322" i="4"/>
  <c r="T3318" i="4"/>
  <c r="N3323" i="4"/>
  <c r="P3323" i="4"/>
  <c r="S3299" i="4"/>
  <c r="S3323" i="4" s="1"/>
  <c r="R3323" i="4"/>
  <c r="O3323" i="4"/>
  <c r="Q3323" i="4"/>
  <c r="T3297" i="4"/>
  <c r="T3295" i="4"/>
  <c r="T3293" i="4"/>
  <c r="T3291" i="4"/>
  <c r="T3289" i="4"/>
  <c r="T3287" i="4"/>
  <c r="T3285" i="4"/>
  <c r="T3283" i="4"/>
  <c r="T3281" i="4"/>
  <c r="T3279" i="4"/>
  <c r="T3277" i="4"/>
  <c r="P3275" i="4"/>
  <c r="T3275" i="4" s="1"/>
  <c r="O3298" i="4"/>
  <c r="P3298" i="4"/>
  <c r="R3298" i="4"/>
  <c r="S3274" i="4"/>
  <c r="S3298" i="4" s="1"/>
  <c r="T3270" i="4"/>
  <c r="T3265" i="4"/>
  <c r="T3263" i="4"/>
  <c r="T3261" i="4"/>
  <c r="T3259" i="4"/>
  <c r="T3257" i="4"/>
  <c r="T3255" i="4"/>
  <c r="T3253" i="4"/>
  <c r="T3251" i="4"/>
  <c r="T3272" i="4"/>
  <c r="T3268" i="4"/>
  <c r="N3273" i="4"/>
  <c r="P3273" i="4"/>
  <c r="S3249" i="4"/>
  <c r="S3273" i="4" s="1"/>
  <c r="R3273" i="4"/>
  <c r="O3273" i="4"/>
  <c r="Q3273" i="4"/>
  <c r="T3245" i="4"/>
  <c r="T3240" i="4"/>
  <c r="T3238" i="4"/>
  <c r="T3236" i="4"/>
  <c r="T3234" i="4"/>
  <c r="T3232" i="4"/>
  <c r="T3230" i="4"/>
  <c r="T3228" i="4"/>
  <c r="T3226" i="4"/>
  <c r="N3248" i="4"/>
  <c r="T3247" i="4"/>
  <c r="T3243" i="4"/>
  <c r="O3248" i="4"/>
  <c r="P3248" i="4"/>
  <c r="R3248" i="4"/>
  <c r="S3224" i="4"/>
  <c r="S3248" i="4" s="1"/>
  <c r="T3222" i="4"/>
  <c r="T3221" i="4"/>
  <c r="T3220" i="4"/>
  <c r="T3219" i="4"/>
  <c r="T3218" i="4"/>
  <c r="T3217" i="4"/>
  <c r="T3216" i="4"/>
  <c r="T3215" i="4"/>
  <c r="T3214" i="4"/>
  <c r="T3213" i="4"/>
  <c r="T3212" i="4"/>
  <c r="T3211" i="4"/>
  <c r="T3210" i="4"/>
  <c r="T3209" i="4"/>
  <c r="T3208" i="4"/>
  <c r="T3207" i="4"/>
  <c r="T3206" i="4"/>
  <c r="T3205" i="4"/>
  <c r="T3204" i="4"/>
  <c r="T3203" i="4"/>
  <c r="T3202" i="4"/>
  <c r="T3201" i="4"/>
  <c r="T3200" i="4"/>
  <c r="P3223" i="4"/>
  <c r="S3199" i="4"/>
  <c r="S3223" i="4" s="1"/>
  <c r="R3223" i="4"/>
  <c r="O3223" i="4"/>
  <c r="Q3223" i="4"/>
  <c r="S3198" i="4"/>
  <c r="T3195" i="4"/>
  <c r="T3190" i="4"/>
  <c r="T3188" i="4"/>
  <c r="T3186" i="4"/>
  <c r="T3184" i="4"/>
  <c r="T3182" i="4"/>
  <c r="T3180" i="4"/>
  <c r="T3178" i="4"/>
  <c r="T3176" i="4"/>
  <c r="N3198" i="4"/>
  <c r="T3197" i="4"/>
  <c r="T3193" i="4"/>
  <c r="Q3198" i="4"/>
  <c r="P3174" i="4"/>
  <c r="O3198" i="4"/>
  <c r="T3170" i="4"/>
  <c r="T3166" i="4"/>
  <c r="T3165" i="4"/>
  <c r="T3164" i="4"/>
  <c r="T3163" i="4"/>
  <c r="T3162" i="4"/>
  <c r="T3161" i="4"/>
  <c r="T3160" i="4"/>
  <c r="T3159" i="4"/>
  <c r="T3158" i="4"/>
  <c r="T3157" i="4"/>
  <c r="T3156" i="4"/>
  <c r="T3155" i="4"/>
  <c r="T3154" i="4"/>
  <c r="T3153" i="4"/>
  <c r="T3152" i="4"/>
  <c r="T3151" i="4"/>
  <c r="T3150" i="4"/>
  <c r="T3172" i="4"/>
  <c r="T3168" i="4"/>
  <c r="N3173" i="4"/>
  <c r="P3173" i="4"/>
  <c r="S3149" i="4"/>
  <c r="S3173" i="4" s="1"/>
  <c r="R3173" i="4"/>
  <c r="O3173" i="4"/>
  <c r="Q3173" i="4"/>
  <c r="T3147" i="4"/>
  <c r="T3145" i="4"/>
  <c r="T3143" i="4"/>
  <c r="T3141" i="4"/>
  <c r="T3139" i="4"/>
  <c r="T3137" i="4"/>
  <c r="T3135" i="4"/>
  <c r="T3133" i="4"/>
  <c r="T3131" i="4"/>
  <c r="T3129" i="4"/>
  <c r="T3127" i="4"/>
  <c r="P3125" i="4"/>
  <c r="T3125" i="4" s="1"/>
  <c r="O3148" i="4"/>
  <c r="P3148" i="4"/>
  <c r="R3148" i="4"/>
  <c r="S3124" i="4"/>
  <c r="S3148" i="4" s="1"/>
  <c r="T3120" i="4"/>
  <c r="T3115" i="4"/>
  <c r="T3113" i="4"/>
  <c r="T3111" i="4"/>
  <c r="T3109" i="4"/>
  <c r="T3107" i="4"/>
  <c r="T3105" i="4"/>
  <c r="T3103" i="4"/>
  <c r="T3101" i="4"/>
  <c r="T3100" i="4"/>
  <c r="T3122" i="4"/>
  <c r="T3118" i="4"/>
  <c r="N3123" i="4"/>
  <c r="P3123" i="4"/>
  <c r="S3099" i="4"/>
  <c r="S3123" i="4" s="1"/>
  <c r="R3123" i="4"/>
  <c r="O3123" i="4"/>
  <c r="Q3123" i="4"/>
  <c r="T3097" i="4"/>
  <c r="T3096" i="4"/>
  <c r="T3095" i="4"/>
  <c r="T3094" i="4"/>
  <c r="T3093" i="4"/>
  <c r="T3092" i="4"/>
  <c r="T3091" i="4"/>
  <c r="T3090" i="4"/>
  <c r="T3089" i="4"/>
  <c r="T3088" i="4"/>
  <c r="T3087" i="4"/>
  <c r="T3086" i="4"/>
  <c r="T3085" i="4"/>
  <c r="T3084" i="4"/>
  <c r="T3083" i="4"/>
  <c r="T3082" i="4"/>
  <c r="T3081" i="4"/>
  <c r="T3080" i="4"/>
  <c r="T3079" i="4"/>
  <c r="T3078" i="4"/>
  <c r="T3077" i="4"/>
  <c r="T3076" i="4"/>
  <c r="P3075" i="4"/>
  <c r="T3075" i="4" s="1"/>
  <c r="O3098" i="4"/>
  <c r="P3098" i="4"/>
  <c r="R3098" i="4"/>
  <c r="S3074" i="4"/>
  <c r="S3098" i="4" s="1"/>
  <c r="T3072" i="4"/>
  <c r="T3071" i="4"/>
  <c r="T3070" i="4"/>
  <c r="T3069" i="4"/>
  <c r="T3068" i="4"/>
  <c r="T3067" i="4"/>
  <c r="T3066" i="4"/>
  <c r="T3065" i="4"/>
  <c r="T3064" i="4"/>
  <c r="T3063" i="4"/>
  <c r="T3062" i="4"/>
  <c r="T3061" i="4"/>
  <c r="T3060" i="4"/>
  <c r="T3059" i="4"/>
  <c r="T3058" i="4"/>
  <c r="T3057" i="4"/>
  <c r="T3056" i="4"/>
  <c r="T3055" i="4"/>
  <c r="T3054" i="4"/>
  <c r="T3053" i="4"/>
  <c r="T3052" i="4"/>
  <c r="T3051" i="4"/>
  <c r="P3050" i="4"/>
  <c r="T3050" i="4" s="1"/>
  <c r="O3073" i="4"/>
  <c r="P3073" i="4"/>
  <c r="S3049" i="4"/>
  <c r="S3073" i="4" s="1"/>
  <c r="R3073" i="4"/>
  <c r="T3047" i="4"/>
  <c r="T3043" i="4"/>
  <c r="T3040" i="4"/>
  <c r="T3038" i="4"/>
  <c r="T3036" i="4"/>
  <c r="T3034" i="4"/>
  <c r="T3032" i="4"/>
  <c r="T3030" i="4"/>
  <c r="T3028" i="4"/>
  <c r="T3026" i="4"/>
  <c r="T3025" i="4"/>
  <c r="T3045" i="4"/>
  <c r="N3048" i="4"/>
  <c r="Q3048" i="4"/>
  <c r="P3048" i="4"/>
  <c r="S3024" i="4"/>
  <c r="S3048" i="4" s="1"/>
  <c r="R3048" i="4"/>
  <c r="T3019" i="4"/>
  <c r="T3014" i="4"/>
  <c r="T3012" i="4"/>
  <c r="T3010" i="4"/>
  <c r="T3008" i="4"/>
  <c r="T3006" i="4"/>
  <c r="T3004" i="4"/>
  <c r="T3002" i="4"/>
  <c r="T3000" i="4"/>
  <c r="N3022" i="4"/>
  <c r="T3021" i="4"/>
  <c r="T3017" i="4"/>
  <c r="O3022" i="4"/>
  <c r="P3022" i="4"/>
  <c r="R3022" i="4"/>
  <c r="S2998" i="4"/>
  <c r="S3022" i="4" s="1"/>
  <c r="T2994" i="4"/>
  <c r="T2989" i="4"/>
  <c r="T2987" i="4"/>
  <c r="T2985" i="4"/>
  <c r="T2983" i="4"/>
  <c r="T2981" i="4"/>
  <c r="T2979" i="4"/>
  <c r="T2977" i="4"/>
  <c r="T2975" i="4"/>
  <c r="T2996" i="4"/>
  <c r="T2992" i="4"/>
  <c r="N2997" i="4"/>
  <c r="P2997" i="4"/>
  <c r="S2973" i="4"/>
  <c r="S2997" i="4" s="1"/>
  <c r="R2997" i="4"/>
  <c r="O2997" i="4"/>
  <c r="Q2997" i="4"/>
  <c r="T2969" i="4"/>
  <c r="T2964" i="4"/>
  <c r="T2962" i="4"/>
  <c r="T2960" i="4"/>
  <c r="T2958" i="4"/>
  <c r="T2956" i="4"/>
  <c r="T2954" i="4"/>
  <c r="T2952" i="4"/>
  <c r="T2950" i="4"/>
  <c r="T2971" i="4"/>
  <c r="T2967" i="4"/>
  <c r="O2972" i="4"/>
  <c r="P2972" i="4"/>
  <c r="R2972" i="4"/>
  <c r="S2948" i="4"/>
  <c r="S2972" i="4" s="1"/>
  <c r="T2944" i="4"/>
  <c r="T2939" i="4"/>
  <c r="T2937" i="4"/>
  <c r="T2935" i="4"/>
  <c r="T2933" i="4"/>
  <c r="T2931" i="4"/>
  <c r="T2929" i="4"/>
  <c r="T2927" i="4"/>
  <c r="T2925" i="4"/>
  <c r="T2946" i="4"/>
  <c r="T2942" i="4"/>
  <c r="N2947" i="4"/>
  <c r="P2947" i="4"/>
  <c r="S2923" i="4"/>
  <c r="S2947" i="4" s="1"/>
  <c r="R2947" i="4"/>
  <c r="O2947" i="4"/>
  <c r="Q2947" i="4"/>
  <c r="T2919" i="4"/>
  <c r="T2914" i="4"/>
  <c r="T2912" i="4"/>
  <c r="T2910" i="4"/>
  <c r="T2908" i="4"/>
  <c r="T2906" i="4"/>
  <c r="T2904" i="4"/>
  <c r="T2902" i="4"/>
  <c r="T2900" i="4"/>
  <c r="N2922" i="4"/>
  <c r="T2921" i="4"/>
  <c r="T2917" i="4"/>
  <c r="O2922" i="4"/>
  <c r="P2922" i="4"/>
  <c r="R2922" i="4"/>
  <c r="S2898" i="4"/>
  <c r="S2922" i="4" s="1"/>
  <c r="T2896" i="4"/>
  <c r="T2895" i="4"/>
  <c r="T2894" i="4"/>
  <c r="T2893" i="4"/>
  <c r="T2892" i="4"/>
  <c r="T2891" i="4"/>
  <c r="T2890" i="4"/>
  <c r="T2889" i="4"/>
  <c r="T2888" i="4"/>
  <c r="T2887" i="4"/>
  <c r="T2886" i="4"/>
  <c r="T2885" i="4"/>
  <c r="T2884" i="4"/>
  <c r="T2883" i="4"/>
  <c r="T2882" i="4"/>
  <c r="T2881" i="4"/>
  <c r="T2880" i="4"/>
  <c r="T2879" i="4"/>
  <c r="T2878" i="4"/>
  <c r="T2877" i="4"/>
  <c r="T2876" i="4"/>
  <c r="T2875" i="4"/>
  <c r="T2874" i="4"/>
  <c r="P2897" i="4"/>
  <c r="S2873" i="4"/>
  <c r="S2897" i="4" s="1"/>
  <c r="R2897" i="4"/>
  <c r="O2897" i="4"/>
  <c r="Q2897" i="4"/>
  <c r="T2871" i="4"/>
  <c r="T2870" i="4"/>
  <c r="T2869" i="4"/>
  <c r="T2868" i="4"/>
  <c r="T2867" i="4"/>
  <c r="T2866" i="4"/>
  <c r="T2865" i="4"/>
  <c r="T2864" i="4"/>
  <c r="T2863" i="4"/>
  <c r="T2862" i="4"/>
  <c r="T2861" i="4"/>
  <c r="T2860" i="4"/>
  <c r="T2859" i="4"/>
  <c r="T2858" i="4"/>
  <c r="T2857" i="4"/>
  <c r="T2856" i="4"/>
  <c r="T2855" i="4"/>
  <c r="T2854" i="4"/>
  <c r="T2853" i="4"/>
  <c r="T2852" i="4"/>
  <c r="T2851" i="4"/>
  <c r="T2850" i="4"/>
  <c r="P2849" i="4"/>
  <c r="T2849" i="4" s="1"/>
  <c r="O2872" i="4"/>
  <c r="R2872" i="4"/>
  <c r="S2848" i="4"/>
  <c r="S2872" i="4" s="1"/>
  <c r="P2872" i="4"/>
  <c r="T2844" i="4"/>
  <c r="T2839" i="4"/>
  <c r="T2837" i="4"/>
  <c r="T2835" i="4"/>
  <c r="T2833" i="4"/>
  <c r="T2831" i="4"/>
  <c r="T2829" i="4"/>
  <c r="T2827" i="4"/>
  <c r="T2825" i="4"/>
  <c r="T2846" i="4"/>
  <c r="T2842" i="4"/>
  <c r="N2847" i="4"/>
  <c r="P2847" i="4"/>
  <c r="S2823" i="4"/>
  <c r="S2847" i="4" s="1"/>
  <c r="R2847" i="4"/>
  <c r="O2847" i="4"/>
  <c r="Q2847" i="4"/>
  <c r="T2821" i="4"/>
  <c r="T2819" i="4"/>
  <c r="T2817" i="4"/>
  <c r="T2815" i="4"/>
  <c r="T2813" i="4"/>
  <c r="T2811" i="4"/>
  <c r="T2809" i="4"/>
  <c r="T2807" i="4"/>
  <c r="T2805" i="4"/>
  <c r="T2803" i="4"/>
  <c r="T2801" i="4"/>
  <c r="P2799" i="4"/>
  <c r="T2799" i="4" s="1"/>
  <c r="O2822" i="4"/>
  <c r="R2822" i="4"/>
  <c r="S2798" i="4"/>
  <c r="S2822" i="4" s="1"/>
  <c r="P2822" i="4"/>
  <c r="T2794" i="4"/>
  <c r="T2789" i="4"/>
  <c r="T2787" i="4"/>
  <c r="T2785" i="4"/>
  <c r="T2783" i="4"/>
  <c r="T2781" i="4"/>
  <c r="T2779" i="4"/>
  <c r="T2777" i="4"/>
  <c r="T2775" i="4"/>
  <c r="T2796" i="4"/>
  <c r="T2792" i="4"/>
  <c r="N2797" i="4"/>
  <c r="P2797" i="4"/>
  <c r="S2773" i="4"/>
  <c r="S2797" i="4" s="1"/>
  <c r="R2797" i="4"/>
  <c r="O2797" i="4"/>
  <c r="Q2797" i="4"/>
  <c r="T2770" i="4"/>
  <c r="T2766" i="4"/>
  <c r="T2765" i="4"/>
  <c r="T2763" i="4"/>
  <c r="T2761" i="4"/>
  <c r="T2759" i="4"/>
  <c r="T2757" i="4"/>
  <c r="T2755" i="4"/>
  <c r="T2753" i="4"/>
  <c r="T2751" i="4"/>
  <c r="T2749" i="4"/>
  <c r="T2768" i="4"/>
  <c r="N2772" i="4"/>
  <c r="Q2772" i="4"/>
  <c r="P2772" i="4"/>
  <c r="R2772" i="4"/>
  <c r="S2748" i="4"/>
  <c r="S2772" i="4" s="1"/>
  <c r="T2746" i="4"/>
  <c r="T2744" i="4"/>
  <c r="T2742" i="4"/>
  <c r="T2740" i="4"/>
  <c r="T2738" i="4"/>
  <c r="T2736" i="4"/>
  <c r="T2734" i="4"/>
  <c r="T2732" i="4"/>
  <c r="T2730" i="4"/>
  <c r="T2728" i="4"/>
  <c r="T2726" i="4"/>
  <c r="P2724" i="4"/>
  <c r="T2724" i="4" s="1"/>
  <c r="O2747" i="4"/>
  <c r="P2747" i="4"/>
  <c r="S2723" i="4"/>
  <c r="S2747" i="4" s="1"/>
  <c r="R2747" i="4"/>
  <c r="T2698" i="4"/>
  <c r="T2722" i="4" s="1"/>
  <c r="T2720" i="4"/>
  <c r="T2716" i="4"/>
  <c r="T2715" i="4"/>
  <c r="T2713" i="4"/>
  <c r="T2711" i="4"/>
  <c r="T2709" i="4"/>
  <c r="T2707" i="4"/>
  <c r="T2705" i="4"/>
  <c r="T2703" i="4"/>
  <c r="T2701" i="4"/>
  <c r="T2699" i="4"/>
  <c r="T2718" i="4"/>
  <c r="N2722" i="4"/>
  <c r="Q2722" i="4"/>
  <c r="R2722" i="4"/>
  <c r="S2722" i="4"/>
  <c r="P2722" i="4"/>
  <c r="T2696" i="4"/>
  <c r="T2692" i="4"/>
  <c r="T2691" i="4"/>
  <c r="T2689" i="4"/>
  <c r="T2687" i="4"/>
  <c r="T2685" i="4"/>
  <c r="T2683" i="4"/>
  <c r="T2681" i="4"/>
  <c r="T2679" i="4"/>
  <c r="T2677" i="4"/>
  <c r="T2675" i="4"/>
  <c r="N2697" i="4"/>
  <c r="T2694" i="4"/>
  <c r="S2673" i="4"/>
  <c r="S2697" i="4" s="1"/>
  <c r="R2697" i="4"/>
  <c r="Q2697" i="4"/>
  <c r="O2697" i="4"/>
  <c r="T2669" i="4"/>
  <c r="T2664" i="4"/>
  <c r="T2662" i="4"/>
  <c r="T2660" i="4"/>
  <c r="T2658" i="4"/>
  <c r="T2656" i="4"/>
  <c r="T2654" i="4"/>
  <c r="T2652" i="4"/>
  <c r="T2650" i="4"/>
  <c r="T2671" i="4"/>
  <c r="T2667" i="4"/>
  <c r="N2672" i="4"/>
  <c r="P2672" i="4"/>
  <c r="S2648" i="4"/>
  <c r="S2672" i="4" s="1"/>
  <c r="R2672" i="4"/>
  <c r="O2672" i="4"/>
  <c r="Q2672" i="4"/>
  <c r="T2644" i="4"/>
  <c r="T2639" i="4"/>
  <c r="T2637" i="4"/>
  <c r="T2635" i="4"/>
  <c r="T2633" i="4"/>
  <c r="T2631" i="4"/>
  <c r="T2629" i="4"/>
  <c r="T2627" i="4"/>
  <c r="T2625" i="4"/>
  <c r="N2647" i="4"/>
  <c r="T2646" i="4"/>
  <c r="T2642" i="4"/>
  <c r="O2647" i="4"/>
  <c r="P2647" i="4"/>
  <c r="R2647" i="4"/>
  <c r="S2623" i="4"/>
  <c r="S2647" i="4" s="1"/>
  <c r="S2622" i="4"/>
  <c r="T2619" i="4"/>
  <c r="T2614" i="4"/>
  <c r="T2612" i="4"/>
  <c r="T2610" i="4"/>
  <c r="T2608" i="4"/>
  <c r="T2606" i="4"/>
  <c r="T2604" i="4"/>
  <c r="T2602" i="4"/>
  <c r="T2600" i="4"/>
  <c r="T2621" i="4"/>
  <c r="T2617" i="4"/>
  <c r="Q2622" i="4"/>
  <c r="P2598" i="4"/>
  <c r="O2622" i="4"/>
  <c r="N2622" i="4"/>
  <c r="R2622" i="4"/>
  <c r="T2594" i="4"/>
  <c r="T2596" i="4"/>
  <c r="T2592" i="4"/>
  <c r="T2591" i="4"/>
  <c r="T2590" i="4"/>
  <c r="T2589" i="4"/>
  <c r="T2588" i="4"/>
  <c r="T2587" i="4"/>
  <c r="T2586" i="4"/>
  <c r="T2585" i="4"/>
  <c r="T2584" i="4"/>
  <c r="T2583" i="4"/>
  <c r="T2582" i="4"/>
  <c r="T2581" i="4"/>
  <c r="T2580" i="4"/>
  <c r="T2579" i="4"/>
  <c r="T2578" i="4"/>
  <c r="T2577" i="4"/>
  <c r="T2576" i="4"/>
  <c r="T2575" i="4"/>
  <c r="T2574" i="4"/>
  <c r="R2597" i="4"/>
  <c r="S2573" i="4"/>
  <c r="S2597" i="4" s="1"/>
  <c r="Q2597" i="4"/>
  <c r="O2597" i="4"/>
  <c r="T2569" i="4"/>
  <c r="T2564" i="4"/>
  <c r="T2562" i="4"/>
  <c r="T2560" i="4"/>
  <c r="T2558" i="4"/>
  <c r="T2556" i="4"/>
  <c r="T2554" i="4"/>
  <c r="T2552" i="4"/>
  <c r="T2550" i="4"/>
  <c r="T2571" i="4"/>
  <c r="T2567" i="4"/>
  <c r="N2572" i="4"/>
  <c r="P2572" i="4"/>
  <c r="S2548" i="4"/>
  <c r="S2572" i="4" s="1"/>
  <c r="R2572" i="4"/>
  <c r="O2572" i="4"/>
  <c r="Q2572" i="4"/>
  <c r="T2546" i="4"/>
  <c r="T2544" i="4"/>
  <c r="T2542" i="4"/>
  <c r="T2540" i="4"/>
  <c r="T2538" i="4"/>
  <c r="T2536" i="4"/>
  <c r="T2534" i="4"/>
  <c r="T2532" i="4"/>
  <c r="T2530" i="4"/>
  <c r="T2528" i="4"/>
  <c r="T2526" i="4"/>
  <c r="P2524" i="4"/>
  <c r="T2524" i="4" s="1"/>
  <c r="O2547" i="4"/>
  <c r="P2547" i="4"/>
  <c r="R2547" i="4"/>
  <c r="S2523" i="4"/>
  <c r="S2547" i="4" s="1"/>
  <c r="T2521" i="4"/>
  <c r="T2520" i="4"/>
  <c r="T2519" i="4"/>
  <c r="T2518" i="4"/>
  <c r="T2517" i="4"/>
  <c r="T2516" i="4"/>
  <c r="T2515" i="4"/>
  <c r="T2514" i="4"/>
  <c r="T2513" i="4"/>
  <c r="T2512" i="4"/>
  <c r="T2511" i="4"/>
  <c r="T2510" i="4"/>
  <c r="T2509" i="4"/>
  <c r="T2508" i="4"/>
  <c r="T2507" i="4"/>
  <c r="T2506" i="4"/>
  <c r="T2505" i="4"/>
  <c r="T2504" i="4"/>
  <c r="T2503" i="4"/>
  <c r="T2502" i="4"/>
  <c r="T2501" i="4"/>
  <c r="T2500" i="4"/>
  <c r="T2499" i="4"/>
  <c r="P2522" i="4"/>
  <c r="S2498" i="4"/>
  <c r="S2522" i="4" s="1"/>
  <c r="R2522" i="4"/>
  <c r="O2522" i="4"/>
  <c r="Q2522" i="4"/>
  <c r="T2494" i="4"/>
  <c r="T2489" i="4"/>
  <c r="T2487" i="4"/>
  <c r="T2485" i="4"/>
  <c r="T2483" i="4"/>
  <c r="T2481" i="4"/>
  <c r="T2479" i="4"/>
  <c r="T2477" i="4"/>
  <c r="T2475" i="4"/>
  <c r="N2497" i="4"/>
  <c r="T2496" i="4"/>
  <c r="T2492" i="4"/>
  <c r="O2497" i="4"/>
  <c r="P2497" i="4"/>
  <c r="R2497" i="4"/>
  <c r="S2473" i="4"/>
  <c r="S2497" i="4" s="1"/>
  <c r="T2469" i="4"/>
  <c r="T2464" i="4"/>
  <c r="T2462" i="4"/>
  <c r="T2460" i="4"/>
  <c r="T2458" i="4"/>
  <c r="T2456" i="4"/>
  <c r="T2454" i="4"/>
  <c r="T2452" i="4"/>
  <c r="T2450" i="4"/>
  <c r="T2471" i="4"/>
  <c r="T2467" i="4"/>
  <c r="N2472" i="4"/>
  <c r="P2472" i="4"/>
  <c r="S2448" i="4"/>
  <c r="S2472" i="4" s="1"/>
  <c r="R2472" i="4"/>
  <c r="O2472" i="4"/>
  <c r="Q2472" i="4"/>
  <c r="T2443" i="4"/>
  <c r="T2445" i="4"/>
  <c r="T2441" i="4"/>
  <c r="T2440" i="4"/>
  <c r="T2439" i="4"/>
  <c r="T2438" i="4"/>
  <c r="T2437" i="4"/>
  <c r="T2436" i="4"/>
  <c r="T2435" i="4"/>
  <c r="T2434" i="4"/>
  <c r="T2433" i="4"/>
  <c r="T2432" i="4"/>
  <c r="T2431" i="4"/>
  <c r="T2430" i="4"/>
  <c r="T2429" i="4"/>
  <c r="T2428" i="4"/>
  <c r="T2427" i="4"/>
  <c r="T2426" i="4"/>
  <c r="T2425" i="4"/>
  <c r="T2424" i="4"/>
  <c r="P2447" i="4"/>
  <c r="S2423" i="4"/>
  <c r="S2447" i="4" s="1"/>
  <c r="R2447" i="4"/>
  <c r="O2447" i="4"/>
  <c r="Q2447" i="4"/>
  <c r="T2419" i="4"/>
  <c r="T2414" i="4"/>
  <c r="T2412" i="4"/>
  <c r="T2410" i="4"/>
  <c r="T2408" i="4"/>
  <c r="T2406" i="4"/>
  <c r="T2404" i="4"/>
  <c r="T2402" i="4"/>
  <c r="T2400" i="4"/>
  <c r="N2422" i="4"/>
  <c r="T2421" i="4"/>
  <c r="T2417" i="4"/>
  <c r="O2422" i="4"/>
  <c r="P2422" i="4"/>
  <c r="R2422" i="4"/>
  <c r="S2398" i="4"/>
  <c r="S2422" i="4" s="1"/>
  <c r="T2394" i="4"/>
  <c r="T2389" i="4"/>
  <c r="T2387" i="4"/>
  <c r="T2385" i="4"/>
  <c r="T2383" i="4"/>
  <c r="T2381" i="4"/>
  <c r="T2379" i="4"/>
  <c r="T2377" i="4"/>
  <c r="T2375" i="4"/>
  <c r="T2396" i="4"/>
  <c r="T2392" i="4"/>
  <c r="N2397" i="4"/>
  <c r="P2397" i="4"/>
  <c r="S2373" i="4"/>
  <c r="S2397" i="4" s="1"/>
  <c r="R2397" i="4"/>
  <c r="O2397" i="4"/>
  <c r="Q2397" i="4"/>
  <c r="T2369" i="4"/>
  <c r="T2364" i="4"/>
  <c r="T2362" i="4"/>
  <c r="T2360" i="4"/>
  <c r="T2358" i="4"/>
  <c r="T2356" i="4"/>
  <c r="T2354" i="4"/>
  <c r="T2352" i="4"/>
  <c r="T2350" i="4"/>
  <c r="N2372" i="4"/>
  <c r="T2371" i="4"/>
  <c r="T2367" i="4"/>
  <c r="O2372" i="4"/>
  <c r="P2372" i="4"/>
  <c r="R2372" i="4"/>
  <c r="S2348" i="4"/>
  <c r="S2372" i="4" s="1"/>
  <c r="T2346" i="4"/>
  <c r="T2342" i="4"/>
  <c r="T2344" i="4"/>
  <c r="T2339" i="4"/>
  <c r="T2337" i="4"/>
  <c r="T2335" i="4"/>
  <c r="T2333" i="4"/>
  <c r="T2331" i="4"/>
  <c r="T2329" i="4"/>
  <c r="T2327" i="4"/>
  <c r="T2325" i="4"/>
  <c r="P2324" i="4"/>
  <c r="T2324" i="4" s="1"/>
  <c r="O2347" i="4"/>
  <c r="P2347" i="4"/>
  <c r="R2347" i="4"/>
  <c r="S2323" i="4"/>
  <c r="S2347" i="4" s="1"/>
  <c r="T2319" i="4"/>
  <c r="T2314" i="4"/>
  <c r="T2312" i="4"/>
  <c r="T2310" i="4"/>
  <c r="T2308" i="4"/>
  <c r="T2306" i="4"/>
  <c r="T2304" i="4"/>
  <c r="T2302" i="4"/>
  <c r="T2300" i="4"/>
  <c r="T2321" i="4"/>
  <c r="T2317" i="4"/>
  <c r="N2322" i="4"/>
  <c r="P2322" i="4"/>
  <c r="S2298" i="4"/>
  <c r="S2322" i="4" s="1"/>
  <c r="R2322" i="4"/>
  <c r="O2322" i="4"/>
  <c r="Q2322" i="4"/>
  <c r="T2294" i="4"/>
  <c r="T2289" i="4"/>
  <c r="T2287" i="4"/>
  <c r="T2285" i="4"/>
  <c r="T2283" i="4"/>
  <c r="T2281" i="4"/>
  <c r="T2279" i="4"/>
  <c r="T2277" i="4"/>
  <c r="N2297" i="4"/>
  <c r="T2296" i="4"/>
  <c r="T2292" i="4"/>
  <c r="O2297" i="4"/>
  <c r="P2297" i="4"/>
  <c r="R2297" i="4"/>
  <c r="S2273" i="4"/>
  <c r="S2297" i="4" s="1"/>
  <c r="T2268" i="4"/>
  <c r="T2263" i="4"/>
  <c r="T2261" i="4"/>
  <c r="T2259" i="4"/>
  <c r="T2257" i="4"/>
  <c r="T2255" i="4"/>
  <c r="T2253" i="4"/>
  <c r="T2251" i="4"/>
  <c r="T2249" i="4"/>
  <c r="T2270" i="4"/>
  <c r="T2266" i="4"/>
  <c r="N2271" i="4"/>
  <c r="P2271" i="4"/>
  <c r="S2247" i="4"/>
  <c r="S2271" i="4" s="1"/>
  <c r="R2271" i="4"/>
  <c r="O2271" i="4"/>
  <c r="Q2271" i="4"/>
  <c r="T2243" i="4"/>
  <c r="T2238" i="4"/>
  <c r="T2236" i="4"/>
  <c r="T2234" i="4"/>
  <c r="T2232" i="4"/>
  <c r="T2230" i="4"/>
  <c r="T2228" i="4"/>
  <c r="T2226" i="4"/>
  <c r="T2224" i="4"/>
  <c r="N2246" i="4"/>
  <c r="T2245" i="4"/>
  <c r="T2241" i="4"/>
  <c r="O2246" i="4"/>
  <c r="P2246" i="4"/>
  <c r="R2246" i="4"/>
  <c r="S2222" i="4"/>
  <c r="S2246" i="4" s="1"/>
  <c r="T2220" i="4"/>
  <c r="T2218" i="4"/>
  <c r="T2216" i="4"/>
  <c r="T2214" i="4"/>
  <c r="T2212" i="4"/>
  <c r="T2210" i="4"/>
  <c r="T2208" i="4"/>
  <c r="T2206" i="4"/>
  <c r="T2204" i="4"/>
  <c r="T2202" i="4"/>
  <c r="T2200" i="4"/>
  <c r="T2198" i="4"/>
  <c r="S2221" i="4"/>
  <c r="P2197" i="4"/>
  <c r="O2221" i="4"/>
  <c r="N2221" i="4"/>
  <c r="R2221" i="4"/>
  <c r="T2195" i="4"/>
  <c r="T2191" i="4"/>
  <c r="R2196" i="4"/>
  <c r="S2196" i="4"/>
  <c r="T2193" i="4"/>
  <c r="T2189" i="4"/>
  <c r="T2188" i="4"/>
  <c r="T2187" i="4"/>
  <c r="T2186" i="4"/>
  <c r="T2185" i="4"/>
  <c r="T2184" i="4"/>
  <c r="T2183" i="4"/>
  <c r="T2182" i="4"/>
  <c r="T2181" i="4"/>
  <c r="T2180" i="4"/>
  <c r="T2179" i="4"/>
  <c r="T2178" i="4"/>
  <c r="T2177" i="4"/>
  <c r="T2176" i="4"/>
  <c r="T2175" i="4"/>
  <c r="T2174" i="4"/>
  <c r="T2173" i="4"/>
  <c r="Q2196" i="4"/>
  <c r="P2172" i="4"/>
  <c r="O2196" i="4"/>
  <c r="S2171" i="4"/>
  <c r="T2168" i="4"/>
  <c r="T2163" i="4"/>
  <c r="T2161" i="4"/>
  <c r="T2159" i="4"/>
  <c r="T2157" i="4"/>
  <c r="T2155" i="4"/>
  <c r="T2153" i="4"/>
  <c r="T2151" i="4"/>
  <c r="T2149" i="4"/>
  <c r="T2170" i="4"/>
  <c r="T2166" i="4"/>
  <c r="Q2171" i="4"/>
  <c r="P2147" i="4"/>
  <c r="O2171" i="4"/>
  <c r="N2171" i="4"/>
  <c r="R2171" i="4"/>
  <c r="T2145" i="4"/>
  <c r="T2144" i="4"/>
  <c r="T2143" i="4"/>
  <c r="T2142" i="4"/>
  <c r="T2141" i="4"/>
  <c r="T2140" i="4"/>
  <c r="T2139" i="4"/>
  <c r="T2138" i="4"/>
  <c r="T2137" i="4"/>
  <c r="T2136" i="4"/>
  <c r="T2135" i="4"/>
  <c r="T2134" i="4"/>
  <c r="T2133" i="4"/>
  <c r="T2132" i="4"/>
  <c r="T2131" i="4"/>
  <c r="T2130" i="4"/>
  <c r="T2129" i="4"/>
  <c r="T2128" i="4"/>
  <c r="T2127" i="4"/>
  <c r="T2126" i="4"/>
  <c r="T2125" i="4"/>
  <c r="T2124" i="4"/>
  <c r="P2123" i="4"/>
  <c r="T2123" i="4" s="1"/>
  <c r="O2146" i="4"/>
  <c r="P2146" i="4"/>
  <c r="R2146" i="4"/>
  <c r="S2122" i="4"/>
  <c r="S2146" i="4" s="1"/>
  <c r="S2121" i="4"/>
  <c r="T2118" i="4"/>
  <c r="T2113" i="4"/>
  <c r="T2111" i="4"/>
  <c r="T2109" i="4"/>
  <c r="T2107" i="4"/>
  <c r="T2105" i="4"/>
  <c r="T2103" i="4"/>
  <c r="T2101" i="4"/>
  <c r="T2099" i="4"/>
  <c r="T2120" i="4"/>
  <c r="T2116" i="4"/>
  <c r="Q2121" i="4"/>
  <c r="P2097" i="4"/>
  <c r="O2121" i="4"/>
  <c r="N2121" i="4"/>
  <c r="R2121" i="4"/>
  <c r="T2093" i="4"/>
  <c r="T2088" i="4"/>
  <c r="T2086" i="4"/>
  <c r="T2084" i="4"/>
  <c r="T2082" i="4"/>
  <c r="T2080" i="4"/>
  <c r="T2078" i="4"/>
  <c r="T2076" i="4"/>
  <c r="T2074" i="4"/>
  <c r="N2096" i="4"/>
  <c r="T2095" i="4"/>
  <c r="T2091" i="4"/>
  <c r="O2096" i="4"/>
  <c r="P2096" i="4"/>
  <c r="R2096" i="4"/>
  <c r="S2072" i="4"/>
  <c r="S2096" i="4" s="1"/>
  <c r="S2071" i="4"/>
  <c r="T2068" i="4"/>
  <c r="T2063" i="4"/>
  <c r="T2061" i="4"/>
  <c r="T2059" i="4"/>
  <c r="T2057" i="4"/>
  <c r="T2055" i="4"/>
  <c r="T2053" i="4"/>
  <c r="T2051" i="4"/>
  <c r="T2049" i="4"/>
  <c r="T2070" i="4"/>
  <c r="T2066" i="4"/>
  <c r="Q2071" i="4"/>
  <c r="O2071" i="4"/>
  <c r="P2047" i="4"/>
  <c r="N2071" i="4"/>
  <c r="R2071" i="4"/>
  <c r="T2045" i="4"/>
  <c r="T2043" i="4"/>
  <c r="T2040" i="4"/>
  <c r="S2024" i="4"/>
  <c r="R2046" i="4"/>
  <c r="T2044" i="4"/>
  <c r="T2042" i="4"/>
  <c r="T2039" i="4"/>
  <c r="T2037" i="4"/>
  <c r="T2035" i="4"/>
  <c r="T2033" i="4"/>
  <c r="T2031" i="4"/>
  <c r="T2029" i="4"/>
  <c r="T2027" i="4"/>
  <c r="T2025" i="4"/>
  <c r="T2024" i="4"/>
  <c r="T2023" i="4"/>
  <c r="S2046" i="4"/>
  <c r="P2022" i="4"/>
  <c r="O2046" i="4"/>
  <c r="S1999" i="4"/>
  <c r="R2021" i="4"/>
  <c r="T2020" i="4"/>
  <c r="T2019" i="4"/>
  <c r="T2018" i="4"/>
  <c r="T2017" i="4"/>
  <c r="T2016" i="4"/>
  <c r="T2015" i="4"/>
  <c r="T2014" i="4"/>
  <c r="T2013" i="4"/>
  <c r="T2012" i="4"/>
  <c r="T2011" i="4"/>
  <c r="T2010" i="4"/>
  <c r="T2009" i="4"/>
  <c r="T2008" i="4"/>
  <c r="T2007" i="4"/>
  <c r="T2006" i="4"/>
  <c r="T2005" i="4"/>
  <c r="T2004" i="4"/>
  <c r="T2003" i="4"/>
  <c r="T2002" i="4"/>
  <c r="T2001" i="4"/>
  <c r="T2000" i="4"/>
  <c r="T1999" i="4"/>
  <c r="T1998" i="4"/>
  <c r="S2021" i="4"/>
  <c r="O2021" i="4"/>
  <c r="P1997" i="4"/>
  <c r="T1993" i="4"/>
  <c r="T1988" i="4"/>
  <c r="T1986" i="4"/>
  <c r="T1984" i="4"/>
  <c r="T1982" i="4"/>
  <c r="T1980" i="4"/>
  <c r="T1978" i="4"/>
  <c r="T1976" i="4"/>
  <c r="T1974" i="4"/>
  <c r="T1995" i="4"/>
  <c r="T1991" i="4"/>
  <c r="N1996" i="4"/>
  <c r="P1996" i="4"/>
  <c r="S1972" i="4"/>
  <c r="S1996" i="4" s="1"/>
  <c r="R1996" i="4"/>
  <c r="O1996" i="4"/>
  <c r="Q1996" i="4"/>
  <c r="T1968" i="4"/>
  <c r="T1963" i="4"/>
  <c r="T1961" i="4"/>
  <c r="T1959" i="4"/>
  <c r="T1957" i="4"/>
  <c r="T1955" i="4"/>
  <c r="T1953" i="4"/>
  <c r="T1951" i="4"/>
  <c r="T1949" i="4"/>
  <c r="N1971" i="4"/>
  <c r="T1970" i="4"/>
  <c r="T1966" i="4"/>
  <c r="O1971" i="4"/>
  <c r="P1971" i="4"/>
  <c r="R1971" i="4"/>
  <c r="S1947" i="4"/>
  <c r="S1971" i="4" s="1"/>
  <c r="T1945" i="4"/>
  <c r="T1944" i="4"/>
  <c r="T1943" i="4"/>
  <c r="T1942" i="4"/>
  <c r="T1941" i="4"/>
  <c r="T1940" i="4"/>
  <c r="T1939" i="4"/>
  <c r="T1938" i="4"/>
  <c r="T1937" i="4"/>
  <c r="T1936" i="4"/>
  <c r="T1935" i="4"/>
  <c r="T1934" i="4"/>
  <c r="T1933" i="4"/>
  <c r="T1932" i="4"/>
  <c r="T1931" i="4"/>
  <c r="T1930" i="4"/>
  <c r="T1929" i="4"/>
  <c r="T1928" i="4"/>
  <c r="T1927" i="4"/>
  <c r="T1926" i="4"/>
  <c r="T1925" i="4"/>
  <c r="T1924" i="4"/>
  <c r="T1923" i="4"/>
  <c r="S1946" i="4"/>
  <c r="P1922" i="4"/>
  <c r="O1946" i="4"/>
  <c r="N1946" i="4"/>
  <c r="R1946" i="4"/>
  <c r="T1918" i="4"/>
  <c r="T1913" i="4"/>
  <c r="T1911" i="4"/>
  <c r="T1909" i="4"/>
  <c r="T1907" i="4"/>
  <c r="T1905" i="4"/>
  <c r="T1903" i="4"/>
  <c r="T1901" i="4"/>
  <c r="T1899" i="4"/>
  <c r="N1921" i="4"/>
  <c r="T1920" i="4"/>
  <c r="T1916" i="4"/>
  <c r="O1921" i="4"/>
  <c r="P1921" i="4"/>
  <c r="R1921" i="4"/>
  <c r="S1897" i="4"/>
  <c r="S1921" i="4" s="1"/>
  <c r="T1894" i="4"/>
  <c r="T1889" i="4"/>
  <c r="T1887" i="4"/>
  <c r="T1885" i="4"/>
  <c r="T1883" i="4"/>
  <c r="T1881" i="4"/>
  <c r="T1879" i="4"/>
  <c r="T1877" i="4"/>
  <c r="T1875" i="4"/>
  <c r="T1873" i="4"/>
  <c r="N1896" i="4"/>
  <c r="T1892" i="4"/>
  <c r="P1896" i="4"/>
  <c r="S1872" i="4"/>
  <c r="S1896" i="4" s="1"/>
  <c r="R1896" i="4"/>
  <c r="O1896" i="4"/>
  <c r="Q1896" i="4"/>
  <c r="T1868" i="4"/>
  <c r="T1863" i="4"/>
  <c r="T1861" i="4"/>
  <c r="T1859" i="4"/>
  <c r="T1857" i="4"/>
  <c r="T1855" i="4"/>
  <c r="T1853" i="4"/>
  <c r="T1851" i="4"/>
  <c r="T1849" i="4"/>
  <c r="N1871" i="4"/>
  <c r="T1870" i="4"/>
  <c r="T1866" i="4"/>
  <c r="O1871" i="4"/>
  <c r="R1871" i="4"/>
  <c r="S1847" i="4"/>
  <c r="S1871" i="4" s="1"/>
  <c r="P1871" i="4"/>
  <c r="T1844" i="4"/>
  <c r="T1839" i="4"/>
  <c r="T1837" i="4"/>
  <c r="T1835" i="4"/>
  <c r="T1833" i="4"/>
  <c r="T1831" i="4"/>
  <c r="T1829" i="4"/>
  <c r="T1827" i="4"/>
  <c r="T1825" i="4"/>
  <c r="T1823" i="4"/>
  <c r="N1846" i="4"/>
  <c r="T1842" i="4"/>
  <c r="P1846" i="4"/>
  <c r="S1822" i="4"/>
  <c r="S1846" i="4" s="1"/>
  <c r="R1846" i="4"/>
  <c r="O1846" i="4"/>
  <c r="Q1846" i="4"/>
  <c r="T1818" i="4"/>
  <c r="T1813" i="4"/>
  <c r="T1811" i="4"/>
  <c r="T1809" i="4"/>
  <c r="T1807" i="4"/>
  <c r="T1805" i="4"/>
  <c r="T1803" i="4"/>
  <c r="T1801" i="4"/>
  <c r="T1799" i="4"/>
  <c r="N1821" i="4"/>
  <c r="T1820" i="4"/>
  <c r="T1816" i="4"/>
  <c r="O1821" i="4"/>
  <c r="P1821" i="4"/>
  <c r="R1821" i="4"/>
  <c r="S1797" i="4"/>
  <c r="S1821" i="4" s="1"/>
  <c r="T1792" i="4"/>
  <c r="T1789" i="4"/>
  <c r="T1787" i="4"/>
  <c r="T1785" i="4"/>
  <c r="T1783" i="4"/>
  <c r="T1781" i="4"/>
  <c r="T1779" i="4"/>
  <c r="T1777" i="4"/>
  <c r="T1775" i="4"/>
  <c r="T1773" i="4"/>
  <c r="T1794" i="4"/>
  <c r="S1796" i="4"/>
  <c r="O1796" i="4"/>
  <c r="P1772" i="4"/>
  <c r="N1796" i="4"/>
  <c r="R1796" i="4"/>
  <c r="T1768" i="4"/>
  <c r="T1763" i="4"/>
  <c r="T1761" i="4"/>
  <c r="T1759" i="4"/>
  <c r="T1757" i="4"/>
  <c r="T1755" i="4"/>
  <c r="T1753" i="4"/>
  <c r="T1751" i="4"/>
  <c r="T1749" i="4"/>
  <c r="N1771" i="4"/>
  <c r="T1770" i="4"/>
  <c r="T1766" i="4"/>
  <c r="O1771" i="4"/>
  <c r="P1771" i="4"/>
  <c r="R1771" i="4"/>
  <c r="S1747" i="4"/>
  <c r="S1771" i="4" s="1"/>
  <c r="T1745" i="4"/>
  <c r="T1744" i="4"/>
  <c r="T1743" i="4"/>
  <c r="T1742" i="4"/>
  <c r="T1741" i="4"/>
  <c r="T1740" i="4"/>
  <c r="T1739" i="4"/>
  <c r="T1738" i="4"/>
  <c r="T1737" i="4"/>
  <c r="T1736" i="4"/>
  <c r="T1735" i="4"/>
  <c r="T1734" i="4"/>
  <c r="T1733" i="4"/>
  <c r="T1732" i="4"/>
  <c r="T1731" i="4"/>
  <c r="T1730" i="4"/>
  <c r="T1729" i="4"/>
  <c r="T1728" i="4"/>
  <c r="T1727" i="4"/>
  <c r="T1726" i="4"/>
  <c r="T1725" i="4"/>
  <c r="T1724" i="4"/>
  <c r="P1723" i="4"/>
  <c r="T1723" i="4" s="1"/>
  <c r="O1746" i="4"/>
  <c r="P1746" i="4"/>
  <c r="S1722" i="4"/>
  <c r="S1746" i="4" s="1"/>
  <c r="R1746" i="4"/>
  <c r="T1719" i="4"/>
  <c r="T1715" i="4"/>
  <c r="T1714" i="4"/>
  <c r="T1712" i="4"/>
  <c r="T1710" i="4"/>
  <c r="T1708" i="4"/>
  <c r="T1706" i="4"/>
  <c r="T1704" i="4"/>
  <c r="T1702" i="4"/>
  <c r="T1700" i="4"/>
  <c r="T1698" i="4"/>
  <c r="T1717" i="4"/>
  <c r="N1721" i="4"/>
  <c r="Q1721" i="4"/>
  <c r="P1721" i="4"/>
  <c r="R1721" i="4"/>
  <c r="S1697" i="4"/>
  <c r="S1721" i="4" s="1"/>
  <c r="T1693" i="4"/>
  <c r="T1688" i="4"/>
  <c r="T1686" i="4"/>
  <c r="T1684" i="4"/>
  <c r="T1682" i="4"/>
  <c r="T1680" i="4"/>
  <c r="T1678" i="4"/>
  <c r="T1676" i="4"/>
  <c r="T1674" i="4"/>
  <c r="T1695" i="4"/>
  <c r="T1691" i="4"/>
  <c r="N1696" i="4"/>
  <c r="P1696" i="4"/>
  <c r="S1672" i="4"/>
  <c r="S1696" i="4" s="1"/>
  <c r="R1696" i="4"/>
  <c r="O1696" i="4"/>
  <c r="Q1696" i="4"/>
  <c r="T1670" i="4"/>
  <c r="T1669" i="4"/>
  <c r="T1668" i="4"/>
  <c r="T1667" i="4"/>
  <c r="T1666" i="4"/>
  <c r="T1665" i="4"/>
  <c r="T1664" i="4"/>
  <c r="T1663" i="4"/>
  <c r="T1662" i="4"/>
  <c r="T1661" i="4"/>
  <c r="T1660" i="4"/>
  <c r="T1659" i="4"/>
  <c r="T1658" i="4"/>
  <c r="T1657" i="4"/>
  <c r="T1656" i="4"/>
  <c r="T1655" i="4"/>
  <c r="T1654" i="4"/>
  <c r="T1653" i="4"/>
  <c r="T1652" i="4"/>
  <c r="T1651" i="4"/>
  <c r="T1650" i="4"/>
  <c r="T1649" i="4"/>
  <c r="P1648" i="4"/>
  <c r="T1648" i="4" s="1"/>
  <c r="O1671" i="4"/>
  <c r="N1671" i="4"/>
  <c r="Q1671" i="4"/>
  <c r="P1671" i="4"/>
  <c r="R1671" i="4"/>
  <c r="S1647" i="4"/>
  <c r="S1671" i="4" s="1"/>
  <c r="T1645" i="4"/>
  <c r="T1644" i="4"/>
  <c r="T1643" i="4"/>
  <c r="T1642" i="4"/>
  <c r="T1641" i="4"/>
  <c r="T1640" i="4"/>
  <c r="T1639" i="4"/>
  <c r="T1638" i="4"/>
  <c r="T1637" i="4"/>
  <c r="T1636" i="4"/>
  <c r="T1635" i="4"/>
  <c r="T1634" i="4"/>
  <c r="T1633" i="4"/>
  <c r="T1632" i="4"/>
  <c r="T1631" i="4"/>
  <c r="T1630" i="4"/>
  <c r="T1629" i="4"/>
  <c r="T1628" i="4"/>
  <c r="T1627" i="4"/>
  <c r="T1626" i="4"/>
  <c r="T1625" i="4"/>
  <c r="T1624" i="4"/>
  <c r="T1623" i="4"/>
  <c r="S1646" i="4"/>
  <c r="P1622" i="4"/>
  <c r="O1646" i="4"/>
  <c r="N1646" i="4"/>
  <c r="R1646" i="4"/>
  <c r="S1621" i="4"/>
  <c r="T1618" i="4"/>
  <c r="T1613" i="4"/>
  <c r="T1611" i="4"/>
  <c r="T1609" i="4"/>
  <c r="T1607" i="4"/>
  <c r="T1605" i="4"/>
  <c r="T1603" i="4"/>
  <c r="T1601" i="4"/>
  <c r="T1599" i="4"/>
  <c r="N1621" i="4"/>
  <c r="T1620" i="4"/>
  <c r="T1616" i="4"/>
  <c r="Q1621" i="4"/>
  <c r="O1621" i="4"/>
  <c r="P1597" i="4"/>
  <c r="T1593" i="4"/>
  <c r="T1588" i="4"/>
  <c r="T1586" i="4"/>
  <c r="T1584" i="4"/>
  <c r="T1582" i="4"/>
  <c r="T1580" i="4"/>
  <c r="T1578" i="4"/>
  <c r="T1576" i="4"/>
  <c r="T1574" i="4"/>
  <c r="T1595" i="4"/>
  <c r="T1591" i="4"/>
  <c r="N1596" i="4"/>
  <c r="P1596" i="4"/>
  <c r="S1572" i="4"/>
  <c r="S1596" i="4" s="1"/>
  <c r="R1596" i="4"/>
  <c r="O1596" i="4"/>
  <c r="Q1596" i="4"/>
  <c r="S1549" i="4"/>
  <c r="R1571" i="4"/>
  <c r="T1570" i="4"/>
  <c r="T1569" i="4"/>
  <c r="T1568" i="4"/>
  <c r="T1567" i="4"/>
  <c r="T1566" i="4"/>
  <c r="T1565" i="4"/>
  <c r="T1564" i="4"/>
  <c r="T1563" i="4"/>
  <c r="T1562" i="4"/>
  <c r="T1561" i="4"/>
  <c r="T1560" i="4"/>
  <c r="T1559" i="4"/>
  <c r="T1558" i="4"/>
  <c r="T1557" i="4"/>
  <c r="T1556" i="4"/>
  <c r="T1555" i="4"/>
  <c r="T1554" i="4"/>
  <c r="T1553" i="4"/>
  <c r="T1552" i="4"/>
  <c r="T1551" i="4"/>
  <c r="T1550" i="4"/>
  <c r="T1549" i="4"/>
  <c r="T1548" i="4"/>
  <c r="S1571" i="4"/>
  <c r="O1571" i="4"/>
  <c r="P1547" i="4"/>
  <c r="T1543" i="4"/>
  <c r="T1538" i="4"/>
  <c r="T1536" i="4"/>
  <c r="T1534" i="4"/>
  <c r="T1532" i="4"/>
  <c r="T1530" i="4"/>
  <c r="T1528" i="4"/>
  <c r="T1526" i="4"/>
  <c r="T1524" i="4"/>
  <c r="T1545" i="4"/>
  <c r="T1541" i="4"/>
  <c r="N1546" i="4"/>
  <c r="P1546" i="4"/>
  <c r="S1522" i="4"/>
  <c r="S1546" i="4" s="1"/>
  <c r="R1546" i="4"/>
  <c r="O1546" i="4"/>
  <c r="Q1546" i="4"/>
  <c r="T1520" i="4"/>
  <c r="T1519" i="4"/>
  <c r="T1518" i="4"/>
  <c r="T1517" i="4"/>
  <c r="T1516" i="4"/>
  <c r="T1515" i="4"/>
  <c r="T1514" i="4"/>
  <c r="T1513" i="4"/>
  <c r="T1512" i="4"/>
  <c r="T1511" i="4"/>
  <c r="T1510" i="4"/>
  <c r="T1509" i="4"/>
  <c r="T1508" i="4"/>
  <c r="T1507" i="4"/>
  <c r="T1506" i="4"/>
  <c r="T1505" i="4"/>
  <c r="T1504" i="4"/>
  <c r="T1503" i="4"/>
  <c r="T1502" i="4"/>
  <c r="T1501" i="4"/>
  <c r="T1500" i="4"/>
  <c r="T1499" i="4"/>
  <c r="P1498" i="4"/>
  <c r="T1498" i="4" s="1"/>
  <c r="O1521" i="4"/>
  <c r="N1521" i="4"/>
  <c r="Q1521" i="4"/>
  <c r="P1521" i="4"/>
  <c r="R1521" i="4"/>
  <c r="S1497" i="4"/>
  <c r="S1521" i="4" s="1"/>
  <c r="T1492" i="4"/>
  <c r="T1487" i="4"/>
  <c r="T1485" i="4"/>
  <c r="T1483" i="4"/>
  <c r="T1481" i="4"/>
  <c r="T1479" i="4"/>
  <c r="T1477" i="4"/>
  <c r="T1475" i="4"/>
  <c r="T1473" i="4"/>
  <c r="T1494" i="4"/>
  <c r="T1490" i="4"/>
  <c r="N1495" i="4"/>
  <c r="P1495" i="4"/>
  <c r="S1471" i="4"/>
  <c r="S1495" i="4" s="1"/>
  <c r="R1495" i="4"/>
  <c r="O1495" i="4"/>
  <c r="Q1495" i="4"/>
  <c r="T1466" i="4"/>
  <c r="T1461" i="4"/>
  <c r="T1459" i="4"/>
  <c r="T1457" i="4"/>
  <c r="T1455" i="4"/>
  <c r="T1453" i="4"/>
  <c r="T1451" i="4"/>
  <c r="T1449" i="4"/>
  <c r="T1447" i="4"/>
  <c r="Q1470" i="4"/>
  <c r="T1468" i="4"/>
  <c r="T1464" i="4"/>
  <c r="N1470" i="4"/>
  <c r="R1470" i="4"/>
  <c r="S1470" i="4"/>
  <c r="O1470" i="4"/>
  <c r="P1446" i="4"/>
  <c r="T1444" i="4"/>
  <c r="T1442" i="4"/>
  <c r="T1440" i="4"/>
  <c r="T1438" i="4"/>
  <c r="T1436" i="4"/>
  <c r="T1434" i="4"/>
  <c r="T1432" i="4"/>
  <c r="T1430" i="4"/>
  <c r="T1428" i="4"/>
  <c r="T1426" i="4"/>
  <c r="T1424" i="4"/>
  <c r="T1422" i="4"/>
  <c r="P1445" i="4"/>
  <c r="S1421" i="4"/>
  <c r="S1445" i="4" s="1"/>
  <c r="R1445" i="4"/>
  <c r="O1445" i="4"/>
  <c r="Q1445" i="4"/>
  <c r="S1398" i="4"/>
  <c r="R1420" i="4"/>
  <c r="T1419" i="4"/>
  <c r="T1418" i="4"/>
  <c r="T1417" i="4"/>
  <c r="T1416" i="4"/>
  <c r="T1415" i="4"/>
  <c r="T1414" i="4"/>
  <c r="T1413" i="4"/>
  <c r="T1412" i="4"/>
  <c r="T1411" i="4"/>
  <c r="T1410" i="4"/>
  <c r="T1409" i="4"/>
  <c r="T1408" i="4"/>
  <c r="T1407" i="4"/>
  <c r="T1406" i="4"/>
  <c r="T1405" i="4"/>
  <c r="T1404" i="4"/>
  <c r="T1403" i="4"/>
  <c r="T1402" i="4"/>
  <c r="T1401" i="4"/>
  <c r="T1400" i="4"/>
  <c r="T1399" i="4"/>
  <c r="T1398" i="4"/>
  <c r="T1397" i="4"/>
  <c r="S1420" i="4"/>
  <c r="O1420" i="4"/>
  <c r="P1396" i="4"/>
  <c r="S1395" i="4"/>
  <c r="T1392" i="4"/>
  <c r="T1387" i="4"/>
  <c r="T1385" i="4"/>
  <c r="T1383" i="4"/>
  <c r="T1381" i="4"/>
  <c r="T1379" i="4"/>
  <c r="T1377" i="4"/>
  <c r="T1375" i="4"/>
  <c r="T1373" i="4"/>
  <c r="T1394" i="4"/>
  <c r="T1390" i="4"/>
  <c r="Q1395" i="4"/>
  <c r="P1371" i="4"/>
  <c r="O1395" i="4"/>
  <c r="N1395" i="4"/>
  <c r="R1395" i="4"/>
  <c r="T1368" i="4"/>
  <c r="T1364" i="4"/>
  <c r="T1363" i="4"/>
  <c r="T1361" i="4"/>
  <c r="T1359" i="4"/>
  <c r="T1357" i="4"/>
  <c r="T1355" i="4"/>
  <c r="T1353" i="4"/>
  <c r="T1351" i="4"/>
  <c r="T1349" i="4"/>
  <c r="T1347" i="4"/>
  <c r="T1366" i="4"/>
  <c r="N1370" i="4"/>
  <c r="Q1370" i="4"/>
  <c r="P1370" i="4"/>
  <c r="R1370" i="4"/>
  <c r="S1346" i="4"/>
  <c r="S1370" i="4" s="1"/>
  <c r="S1345" i="4"/>
  <c r="T1342" i="4"/>
  <c r="T1337" i="4"/>
  <c r="T1335" i="4"/>
  <c r="T1333" i="4"/>
  <c r="T1331" i="4"/>
  <c r="T1329" i="4"/>
  <c r="T1327" i="4"/>
  <c r="T1325" i="4"/>
  <c r="T1323" i="4"/>
  <c r="T1344" i="4"/>
  <c r="T1340" i="4"/>
  <c r="Q1345" i="4"/>
  <c r="P1321" i="4"/>
  <c r="O1345" i="4"/>
  <c r="N1345" i="4"/>
  <c r="R1345" i="4"/>
  <c r="S1320" i="4"/>
  <c r="T1317" i="4"/>
  <c r="T1312" i="4"/>
  <c r="T1310" i="4"/>
  <c r="T1308" i="4"/>
  <c r="T1306" i="4"/>
  <c r="T1304" i="4"/>
  <c r="T1302" i="4"/>
  <c r="T1300" i="4"/>
  <c r="T1298" i="4"/>
  <c r="N1320" i="4"/>
  <c r="T1319" i="4"/>
  <c r="T1315" i="4"/>
  <c r="Q1320" i="4"/>
  <c r="O1320" i="4"/>
  <c r="P1296" i="4"/>
  <c r="T1293" i="4"/>
  <c r="T1289" i="4"/>
  <c r="T1291" i="4"/>
  <c r="T1287" i="4"/>
  <c r="T1286" i="4"/>
  <c r="T1285" i="4"/>
  <c r="T1284" i="4"/>
  <c r="T1283" i="4"/>
  <c r="T1282" i="4"/>
  <c r="T1281" i="4"/>
  <c r="T1280" i="4"/>
  <c r="T1279" i="4"/>
  <c r="T1278" i="4"/>
  <c r="T1277" i="4"/>
  <c r="T1276" i="4"/>
  <c r="T1275" i="4"/>
  <c r="T1274" i="4"/>
  <c r="T1273" i="4"/>
  <c r="T1272" i="4"/>
  <c r="N1295" i="4"/>
  <c r="R1295" i="4"/>
  <c r="S1295" i="4"/>
  <c r="O1295" i="4"/>
  <c r="P1271" i="4"/>
  <c r="T1267" i="4"/>
  <c r="T1262" i="4"/>
  <c r="T1260" i="4"/>
  <c r="T1258" i="4"/>
  <c r="T1256" i="4"/>
  <c r="T1254" i="4"/>
  <c r="T1252" i="4"/>
  <c r="T1250" i="4"/>
  <c r="T1248" i="4"/>
  <c r="N1270" i="4"/>
  <c r="T1269" i="4"/>
  <c r="T1265" i="4"/>
  <c r="Q1270" i="4"/>
  <c r="P1246" i="4"/>
  <c r="O1270" i="4"/>
  <c r="R1270" i="4"/>
  <c r="S1246" i="4"/>
  <c r="S1270" i="4" s="1"/>
  <c r="T1244" i="4"/>
  <c r="T1242" i="4"/>
  <c r="T1240" i="4"/>
  <c r="T1238" i="4"/>
  <c r="T1236" i="4"/>
  <c r="T1234" i="4"/>
  <c r="T1232" i="4"/>
  <c r="T1230" i="4"/>
  <c r="T1228" i="4"/>
  <c r="T1226" i="4"/>
  <c r="T1224" i="4"/>
  <c r="P1222" i="4"/>
  <c r="T1222" i="4" s="1"/>
  <c r="O1245" i="4"/>
  <c r="P1245" i="4"/>
  <c r="S1221" i="4"/>
  <c r="S1245" i="4" s="1"/>
  <c r="R1245" i="4"/>
  <c r="T1219" i="4"/>
  <c r="T1217" i="4"/>
  <c r="T1215" i="4"/>
  <c r="T1213" i="4"/>
  <c r="T1211" i="4"/>
  <c r="T1209" i="4"/>
  <c r="T1207" i="4"/>
  <c r="T1205" i="4"/>
  <c r="T1203" i="4"/>
  <c r="T1201" i="4"/>
  <c r="T1199" i="4"/>
  <c r="P1197" i="4"/>
  <c r="T1197" i="4" s="1"/>
  <c r="O1220" i="4"/>
  <c r="R1220" i="4"/>
  <c r="S1196" i="4"/>
  <c r="S1220" i="4" s="1"/>
  <c r="P1220" i="4"/>
  <c r="T1194" i="4"/>
  <c r="T1192" i="4"/>
  <c r="T1190" i="4"/>
  <c r="T1188" i="4"/>
  <c r="T1186" i="4"/>
  <c r="T1184" i="4"/>
  <c r="T1182" i="4"/>
  <c r="T1180" i="4"/>
  <c r="T1178" i="4"/>
  <c r="T1176" i="4"/>
  <c r="T1174" i="4"/>
  <c r="T1172" i="4"/>
  <c r="P1195" i="4"/>
  <c r="S1171" i="4"/>
  <c r="S1195" i="4" s="1"/>
  <c r="R1195" i="4"/>
  <c r="O1195" i="4"/>
  <c r="Q1195" i="4"/>
  <c r="T1167" i="4"/>
  <c r="T1162" i="4"/>
  <c r="T1160" i="4"/>
  <c r="T1158" i="4"/>
  <c r="T1156" i="4"/>
  <c r="T1154" i="4"/>
  <c r="T1152" i="4"/>
  <c r="T1150" i="4"/>
  <c r="T1148" i="4"/>
  <c r="N1170" i="4"/>
  <c r="T1169" i="4"/>
  <c r="T1165" i="4"/>
  <c r="O1170" i="4"/>
  <c r="R1170" i="4"/>
  <c r="S1146" i="4"/>
  <c r="S1170" i="4" s="1"/>
  <c r="P1170" i="4"/>
  <c r="T1142" i="4"/>
  <c r="T1137" i="4"/>
  <c r="T1135" i="4"/>
  <c r="T1133" i="4"/>
  <c r="T1131" i="4"/>
  <c r="T1129" i="4"/>
  <c r="T1127" i="4"/>
  <c r="T1125" i="4"/>
  <c r="T1123" i="4"/>
  <c r="T1144" i="4"/>
  <c r="T1140" i="4"/>
  <c r="N1145" i="4"/>
  <c r="P1145" i="4"/>
  <c r="S1121" i="4"/>
  <c r="S1145" i="4" s="1"/>
  <c r="R1145" i="4"/>
  <c r="O1145" i="4"/>
  <c r="Q1145" i="4"/>
  <c r="T1119" i="4"/>
  <c r="T1115" i="4"/>
  <c r="Q1120" i="4"/>
  <c r="T1117" i="4"/>
  <c r="T1113" i="4"/>
  <c r="T1112" i="4"/>
  <c r="T1111" i="4"/>
  <c r="T1110" i="4"/>
  <c r="T1109" i="4"/>
  <c r="T1108" i="4"/>
  <c r="T1107" i="4"/>
  <c r="T1106" i="4"/>
  <c r="T1105" i="4"/>
  <c r="T1104" i="4"/>
  <c r="T1103" i="4"/>
  <c r="T1102" i="4"/>
  <c r="T1101" i="4"/>
  <c r="T1100" i="4"/>
  <c r="T1099" i="4"/>
  <c r="T1098" i="4"/>
  <c r="T1097" i="4"/>
  <c r="O1120" i="4"/>
  <c r="P1120" i="4"/>
  <c r="R1120" i="4"/>
  <c r="S1096" i="4"/>
  <c r="S1120" i="4" s="1"/>
  <c r="T1094" i="4"/>
  <c r="T1090" i="4"/>
  <c r="S1095" i="4"/>
  <c r="T1092" i="4"/>
  <c r="T1088" i="4"/>
  <c r="T1087" i="4"/>
  <c r="T1086" i="4"/>
  <c r="T1085" i="4"/>
  <c r="T1084" i="4"/>
  <c r="T1083" i="4"/>
  <c r="T1082" i="4"/>
  <c r="T1081" i="4"/>
  <c r="T1080" i="4"/>
  <c r="T1079" i="4"/>
  <c r="T1078" i="4"/>
  <c r="T1077" i="4"/>
  <c r="T1076" i="4"/>
  <c r="T1075" i="4"/>
  <c r="T1074" i="4"/>
  <c r="T1073" i="4"/>
  <c r="T1072" i="4"/>
  <c r="Q1095" i="4"/>
  <c r="P1071" i="4"/>
  <c r="O1095" i="4"/>
  <c r="N1095" i="4"/>
  <c r="R1095" i="4"/>
  <c r="T1066" i="4"/>
  <c r="T1061" i="4"/>
  <c r="T1059" i="4"/>
  <c r="T1057" i="4"/>
  <c r="T1055" i="4"/>
  <c r="T1053" i="4"/>
  <c r="T1051" i="4"/>
  <c r="T1049" i="4"/>
  <c r="T1047" i="4"/>
  <c r="Q1070" i="4"/>
  <c r="T1068" i="4"/>
  <c r="T1064" i="4"/>
  <c r="N1070" i="4"/>
  <c r="R1070" i="4"/>
  <c r="S1070" i="4"/>
  <c r="O1070" i="4"/>
  <c r="P1046" i="4"/>
  <c r="T1041" i="4"/>
  <c r="T1038" i="4"/>
  <c r="T1036" i="4"/>
  <c r="T1034" i="4"/>
  <c r="T1032" i="4"/>
  <c r="T1030" i="4"/>
  <c r="T1028" i="4"/>
  <c r="T1026" i="4"/>
  <c r="T1024" i="4"/>
  <c r="T1022" i="4"/>
  <c r="T1043" i="4"/>
  <c r="S1045" i="4"/>
  <c r="P1021" i="4"/>
  <c r="O1045" i="4"/>
  <c r="N1045" i="4"/>
  <c r="R1045" i="4"/>
  <c r="T1017" i="4"/>
  <c r="T1012" i="4"/>
  <c r="T1010" i="4"/>
  <c r="T1008" i="4"/>
  <c r="T1006" i="4"/>
  <c r="T1004" i="4"/>
  <c r="T1002" i="4"/>
  <c r="T1000" i="4"/>
  <c r="T998" i="4"/>
  <c r="T1019" i="4"/>
  <c r="T1015" i="4"/>
  <c r="O1020" i="4"/>
  <c r="P1020" i="4"/>
  <c r="R1020" i="4"/>
  <c r="S996" i="4"/>
  <c r="S1020" i="4" s="1"/>
  <c r="T992" i="4"/>
  <c r="T987" i="4"/>
  <c r="T985" i="4"/>
  <c r="T983" i="4"/>
  <c r="T981" i="4"/>
  <c r="T979" i="4"/>
  <c r="T977" i="4"/>
  <c r="T975" i="4"/>
  <c r="T973" i="4"/>
  <c r="T994" i="4"/>
  <c r="T990" i="4"/>
  <c r="N995" i="4"/>
  <c r="P995" i="4"/>
  <c r="S971" i="4"/>
  <c r="S995" i="4" s="1"/>
  <c r="R995" i="4"/>
  <c r="O995" i="4"/>
  <c r="Q995" i="4"/>
  <c r="T967" i="4"/>
  <c r="T962" i="4"/>
  <c r="T960" i="4"/>
  <c r="T958" i="4"/>
  <c r="T956" i="4"/>
  <c r="T954" i="4"/>
  <c r="T952" i="4"/>
  <c r="T950" i="4"/>
  <c r="T948" i="4"/>
  <c r="T947" i="4"/>
  <c r="T969" i="4"/>
  <c r="T965" i="4"/>
  <c r="O970" i="4"/>
  <c r="P970" i="4"/>
  <c r="R970" i="4"/>
  <c r="S946" i="4"/>
  <c r="S970" i="4" s="1"/>
  <c r="T944" i="4"/>
  <c r="T940" i="4"/>
  <c r="S945" i="4"/>
  <c r="T942" i="4"/>
  <c r="T938" i="4"/>
  <c r="T937" i="4"/>
  <c r="T936" i="4"/>
  <c r="T935" i="4"/>
  <c r="T934" i="4"/>
  <c r="T933" i="4"/>
  <c r="T932" i="4"/>
  <c r="T931" i="4"/>
  <c r="T930" i="4"/>
  <c r="T929" i="4"/>
  <c r="T928" i="4"/>
  <c r="T927" i="4"/>
  <c r="T926" i="4"/>
  <c r="T925" i="4"/>
  <c r="T924" i="4"/>
  <c r="T923" i="4"/>
  <c r="T922" i="4"/>
  <c r="Q945" i="4"/>
  <c r="P921" i="4"/>
  <c r="O945" i="4"/>
  <c r="N945" i="4"/>
  <c r="R945" i="4"/>
  <c r="S920" i="4"/>
  <c r="T917" i="4"/>
  <c r="T912" i="4"/>
  <c r="T910" i="4"/>
  <c r="T908" i="4"/>
  <c r="T906" i="4"/>
  <c r="T904" i="4"/>
  <c r="T902" i="4"/>
  <c r="T900" i="4"/>
  <c r="T898" i="4"/>
  <c r="N920" i="4"/>
  <c r="T919" i="4"/>
  <c r="T915" i="4"/>
  <c r="Q920" i="4"/>
  <c r="O920" i="4"/>
  <c r="P896" i="4"/>
  <c r="T892" i="4"/>
  <c r="T887" i="4"/>
  <c r="T885" i="4"/>
  <c r="T883" i="4"/>
  <c r="T881" i="4"/>
  <c r="T879" i="4"/>
  <c r="T877" i="4"/>
  <c r="T875" i="4"/>
  <c r="T873" i="4"/>
  <c r="T894" i="4"/>
  <c r="T890" i="4"/>
  <c r="N895" i="4"/>
  <c r="S871" i="4"/>
  <c r="S895" i="4" s="1"/>
  <c r="R895" i="4"/>
  <c r="T871" i="4"/>
  <c r="P895" i="4"/>
  <c r="O895" i="4"/>
  <c r="Q895" i="4"/>
  <c r="T869" i="4"/>
  <c r="T865" i="4"/>
  <c r="T862" i="4"/>
  <c r="T860" i="4"/>
  <c r="T858" i="4"/>
  <c r="T856" i="4"/>
  <c r="T854" i="4"/>
  <c r="T852" i="4"/>
  <c r="T850" i="4"/>
  <c r="T848" i="4"/>
  <c r="T867" i="4"/>
  <c r="N870" i="4"/>
  <c r="Q870" i="4"/>
  <c r="P870" i="4"/>
  <c r="S846" i="4"/>
  <c r="S870" i="4" s="1"/>
  <c r="R870" i="4"/>
  <c r="T842" i="4"/>
  <c r="T837" i="4"/>
  <c r="T835" i="4"/>
  <c r="T833" i="4"/>
  <c r="T831" i="4"/>
  <c r="T829" i="4"/>
  <c r="T827" i="4"/>
  <c r="T825" i="4"/>
  <c r="T823" i="4"/>
  <c r="N845" i="4"/>
  <c r="T844" i="4"/>
  <c r="T840" i="4"/>
  <c r="O845" i="4"/>
  <c r="P845" i="4"/>
  <c r="R845" i="4"/>
  <c r="S821" i="4"/>
  <c r="S845" i="4" s="1"/>
  <c r="T817" i="4"/>
  <c r="T812" i="4"/>
  <c r="T810" i="4"/>
  <c r="T808" i="4"/>
  <c r="T806" i="4"/>
  <c r="T804" i="4"/>
  <c r="T802" i="4"/>
  <c r="T800" i="4"/>
  <c r="T798" i="4"/>
  <c r="T819" i="4"/>
  <c r="T815" i="4"/>
  <c r="N820" i="4"/>
  <c r="P820" i="4"/>
  <c r="S796" i="4"/>
  <c r="S820" i="4" s="1"/>
  <c r="R820" i="4"/>
  <c r="O820" i="4"/>
  <c r="Q820" i="4"/>
  <c r="T793" i="4"/>
  <c r="T789" i="4"/>
  <c r="Q794" i="4"/>
  <c r="T791" i="4"/>
  <c r="T787" i="4"/>
  <c r="T786" i="4"/>
  <c r="T785" i="4"/>
  <c r="T784" i="4"/>
  <c r="T783" i="4"/>
  <c r="T782" i="4"/>
  <c r="T781" i="4"/>
  <c r="T780" i="4"/>
  <c r="T779" i="4"/>
  <c r="T778" i="4"/>
  <c r="T777" i="4"/>
  <c r="T776" i="4"/>
  <c r="T775" i="4"/>
  <c r="T774" i="4"/>
  <c r="T773" i="4"/>
  <c r="T772" i="4"/>
  <c r="T771" i="4"/>
  <c r="O794" i="4"/>
  <c r="P794" i="4"/>
  <c r="R794" i="4"/>
  <c r="S770" i="4"/>
  <c r="S794" i="4" s="1"/>
  <c r="S769" i="4"/>
  <c r="T766" i="4"/>
  <c r="T761" i="4"/>
  <c r="T759" i="4"/>
  <c r="T757" i="4"/>
  <c r="T755" i="4"/>
  <c r="T753" i="4"/>
  <c r="T751" i="4"/>
  <c r="T749" i="4"/>
  <c r="T747" i="4"/>
  <c r="T768" i="4"/>
  <c r="T764" i="4"/>
  <c r="Q769" i="4"/>
  <c r="P745" i="4"/>
  <c r="O769" i="4"/>
  <c r="N769" i="4"/>
  <c r="R769" i="4"/>
  <c r="T742" i="4"/>
  <c r="T738" i="4"/>
  <c r="T737" i="4"/>
  <c r="T735" i="4"/>
  <c r="T733" i="4"/>
  <c r="T731" i="4"/>
  <c r="T729" i="4"/>
  <c r="T727" i="4"/>
  <c r="T725" i="4"/>
  <c r="T723" i="4"/>
  <c r="T721" i="4"/>
  <c r="T740" i="4"/>
  <c r="N744" i="4"/>
  <c r="Q744" i="4"/>
  <c r="P744" i="4"/>
  <c r="R744" i="4"/>
  <c r="S720" i="4"/>
  <c r="S744" i="4" s="1"/>
  <c r="T718" i="4"/>
  <c r="T714" i="4"/>
  <c r="T716" i="4"/>
  <c r="T712" i="4"/>
  <c r="T711" i="4"/>
  <c r="T710" i="4"/>
  <c r="T709" i="4"/>
  <c r="T708" i="4"/>
  <c r="T707" i="4"/>
  <c r="T706" i="4"/>
  <c r="T705" i="4"/>
  <c r="T704" i="4"/>
  <c r="T703" i="4"/>
  <c r="T702" i="4"/>
  <c r="T701" i="4"/>
  <c r="T700" i="4"/>
  <c r="T699" i="4"/>
  <c r="T698" i="4"/>
  <c r="T697" i="4"/>
  <c r="T696" i="4"/>
  <c r="N719" i="4"/>
  <c r="P719" i="4"/>
  <c r="S695" i="4"/>
  <c r="S719" i="4" s="1"/>
  <c r="R719" i="4"/>
  <c r="O719" i="4"/>
  <c r="Q719" i="4"/>
  <c r="T692" i="4"/>
  <c r="T688" i="4"/>
  <c r="T687" i="4"/>
  <c r="T685" i="4"/>
  <c r="T683" i="4"/>
  <c r="T681" i="4"/>
  <c r="T679" i="4"/>
  <c r="T677" i="4"/>
  <c r="T675" i="4"/>
  <c r="T673" i="4"/>
  <c r="T671" i="4"/>
  <c r="T690" i="4"/>
  <c r="N694" i="4"/>
  <c r="Q694" i="4"/>
  <c r="P694" i="4"/>
  <c r="R694" i="4"/>
  <c r="S670" i="4"/>
  <c r="S694" i="4" s="1"/>
  <c r="T666" i="4"/>
  <c r="T661" i="4"/>
  <c r="T659" i="4"/>
  <c r="T657" i="4"/>
  <c r="T655" i="4"/>
  <c r="T653" i="4"/>
  <c r="T651" i="4"/>
  <c r="T649" i="4"/>
  <c r="T647" i="4"/>
  <c r="T668" i="4"/>
  <c r="T664" i="4"/>
  <c r="N669" i="4"/>
  <c r="P669" i="4"/>
  <c r="S645" i="4"/>
  <c r="S669" i="4" s="1"/>
  <c r="R669" i="4"/>
  <c r="O669" i="4"/>
  <c r="Q669" i="4"/>
  <c r="T640" i="4"/>
  <c r="T642" i="4"/>
  <c r="T638" i="4"/>
  <c r="T637" i="4"/>
  <c r="T636" i="4"/>
  <c r="T635" i="4"/>
  <c r="T634" i="4"/>
  <c r="T633" i="4"/>
  <c r="T632" i="4"/>
  <c r="T631" i="4"/>
  <c r="T630" i="4"/>
  <c r="T629" i="4"/>
  <c r="T628" i="4"/>
  <c r="T627" i="4"/>
  <c r="T626" i="4"/>
  <c r="T625" i="4"/>
  <c r="T624" i="4"/>
  <c r="T623" i="4"/>
  <c r="T622" i="4"/>
  <c r="T621" i="4"/>
  <c r="P644" i="4"/>
  <c r="S620" i="4"/>
  <c r="S644" i="4" s="1"/>
  <c r="R644" i="4"/>
  <c r="O644" i="4"/>
  <c r="Q644" i="4"/>
  <c r="T618" i="4"/>
  <c r="T614" i="4"/>
  <c r="T611" i="4"/>
  <c r="T609" i="4"/>
  <c r="T607" i="4"/>
  <c r="T605" i="4"/>
  <c r="T603" i="4"/>
  <c r="T601" i="4"/>
  <c r="T599" i="4"/>
  <c r="T597" i="4"/>
  <c r="T616" i="4"/>
  <c r="N619" i="4"/>
  <c r="Q619" i="4"/>
  <c r="P619" i="4"/>
  <c r="S595" i="4"/>
  <c r="S619" i="4" s="1"/>
  <c r="R619" i="4"/>
  <c r="T593" i="4"/>
  <c r="T589" i="4"/>
  <c r="T586" i="4"/>
  <c r="T584" i="4"/>
  <c r="T582" i="4"/>
  <c r="T580" i="4"/>
  <c r="T578" i="4"/>
  <c r="T576" i="4"/>
  <c r="T574" i="4"/>
  <c r="T572" i="4"/>
  <c r="T591" i="4"/>
  <c r="N594" i="4"/>
  <c r="Q594" i="4"/>
  <c r="P594" i="4"/>
  <c r="S570" i="4"/>
  <c r="S594" i="4" s="1"/>
  <c r="R594" i="4"/>
  <c r="T566" i="4"/>
  <c r="T561" i="4"/>
  <c r="T559" i="4"/>
  <c r="T557" i="4"/>
  <c r="T555" i="4"/>
  <c r="T553" i="4"/>
  <c r="T551" i="4"/>
  <c r="T549" i="4"/>
  <c r="T547" i="4"/>
  <c r="N569" i="4"/>
  <c r="T568" i="4"/>
  <c r="T564" i="4"/>
  <c r="O569" i="4"/>
  <c r="R569" i="4"/>
  <c r="S545" i="4"/>
  <c r="S569" i="4" s="1"/>
  <c r="P569" i="4"/>
  <c r="T543" i="4"/>
  <c r="T539" i="4"/>
  <c r="T541" i="4"/>
  <c r="T537" i="4"/>
  <c r="T536" i="4"/>
  <c r="T535" i="4"/>
  <c r="T534" i="4"/>
  <c r="T533" i="4"/>
  <c r="T532" i="4"/>
  <c r="T531" i="4"/>
  <c r="T530" i="4"/>
  <c r="T529" i="4"/>
  <c r="T528" i="4"/>
  <c r="T527" i="4"/>
  <c r="T526" i="4"/>
  <c r="T525" i="4"/>
  <c r="T524" i="4"/>
  <c r="T523" i="4"/>
  <c r="T522" i="4"/>
  <c r="T521" i="4"/>
  <c r="N544" i="4"/>
  <c r="S520" i="4"/>
  <c r="S544" i="4" s="1"/>
  <c r="R544" i="4"/>
  <c r="T520" i="4"/>
  <c r="P544" i="4"/>
  <c r="O544" i="4"/>
  <c r="Q544" i="4"/>
  <c r="T516" i="4"/>
  <c r="T511" i="4"/>
  <c r="T509" i="4"/>
  <c r="T507" i="4"/>
  <c r="T505" i="4"/>
  <c r="T503" i="4"/>
  <c r="T501" i="4"/>
  <c r="T499" i="4"/>
  <c r="T497" i="4"/>
  <c r="N519" i="4"/>
  <c r="T518" i="4"/>
  <c r="T514" i="4"/>
  <c r="O519" i="4"/>
  <c r="T495" i="4"/>
  <c r="T519" i="4" s="1"/>
  <c r="P519" i="4"/>
  <c r="R519" i="4"/>
  <c r="S495" i="4"/>
  <c r="S519" i="4" s="1"/>
  <c r="T490" i="4"/>
  <c r="T487" i="4"/>
  <c r="T485" i="4"/>
  <c r="T483" i="4"/>
  <c r="T481" i="4"/>
  <c r="T479" i="4"/>
  <c r="T477" i="4"/>
  <c r="T475" i="4"/>
  <c r="T473" i="4"/>
  <c r="O494" i="4"/>
  <c r="P471" i="4"/>
  <c r="T471" i="4" s="1"/>
  <c r="N494" i="4"/>
  <c r="T492" i="4"/>
  <c r="S470" i="4"/>
  <c r="S494" i="4" s="1"/>
  <c r="R494" i="4"/>
  <c r="T466" i="4"/>
  <c r="T461" i="4"/>
  <c r="T459" i="4"/>
  <c r="T457" i="4"/>
  <c r="T455" i="4"/>
  <c r="T453" i="4"/>
  <c r="T451" i="4"/>
  <c r="T449" i="4"/>
  <c r="T447" i="4"/>
  <c r="N469" i="4"/>
  <c r="T468" i="4"/>
  <c r="T464" i="4"/>
  <c r="O469" i="4"/>
  <c r="P469" i="4"/>
  <c r="R469" i="4"/>
  <c r="S445" i="4"/>
  <c r="S469" i="4" s="1"/>
  <c r="S444" i="4"/>
  <c r="T441" i="4"/>
  <c r="T436" i="4"/>
  <c r="T434" i="4"/>
  <c r="T432" i="4"/>
  <c r="T430" i="4"/>
  <c r="T428" i="4"/>
  <c r="T426" i="4"/>
  <c r="T424" i="4"/>
  <c r="T422" i="4"/>
  <c r="T443" i="4"/>
  <c r="T439" i="4"/>
  <c r="Q444" i="4"/>
  <c r="P420" i="4"/>
  <c r="O444" i="4"/>
  <c r="N444" i="4"/>
  <c r="R444" i="4"/>
  <c r="T415" i="4"/>
  <c r="T410" i="4"/>
  <c r="T408" i="4"/>
  <c r="T406" i="4"/>
  <c r="T404" i="4"/>
  <c r="T402" i="4"/>
  <c r="T400" i="4"/>
  <c r="T398" i="4"/>
  <c r="T396" i="4"/>
  <c r="Q419" i="4"/>
  <c r="T417" i="4"/>
  <c r="T413" i="4"/>
  <c r="N419" i="4"/>
  <c r="R419" i="4"/>
  <c r="S419" i="4"/>
  <c r="O419" i="4"/>
  <c r="P395" i="4"/>
  <c r="S394" i="4"/>
  <c r="T391" i="4"/>
  <c r="T386" i="4"/>
  <c r="T384" i="4"/>
  <c r="T382" i="4"/>
  <c r="T380" i="4"/>
  <c r="T378" i="4"/>
  <c r="T376" i="4"/>
  <c r="T374" i="4"/>
  <c r="T372" i="4"/>
  <c r="T393" i="4"/>
  <c r="T389" i="4"/>
  <c r="Q394" i="4"/>
  <c r="P370" i="4"/>
  <c r="O394" i="4"/>
  <c r="N394" i="4"/>
  <c r="R394" i="4"/>
  <c r="S369" i="4"/>
  <c r="T366" i="4"/>
  <c r="T361" i="4"/>
  <c r="T359" i="4"/>
  <c r="T357" i="4"/>
  <c r="T355" i="4"/>
  <c r="T353" i="4"/>
  <c r="T351" i="4"/>
  <c r="T349" i="4"/>
  <c r="T347" i="4"/>
  <c r="N369" i="4"/>
  <c r="T368" i="4"/>
  <c r="T364" i="4"/>
  <c r="Q369" i="4"/>
  <c r="O369" i="4"/>
  <c r="P345" i="4"/>
  <c r="T341" i="4"/>
  <c r="T336" i="4"/>
  <c r="T334" i="4"/>
  <c r="T332" i="4"/>
  <c r="T330" i="4"/>
  <c r="T328" i="4"/>
  <c r="T326" i="4"/>
  <c r="T324" i="4"/>
  <c r="T322" i="4"/>
  <c r="T343" i="4"/>
  <c r="T339" i="4"/>
  <c r="N344" i="4"/>
  <c r="P344" i="4"/>
  <c r="S320" i="4"/>
  <c r="S344" i="4" s="1"/>
  <c r="R344" i="4"/>
  <c r="O344" i="4"/>
  <c r="Q344" i="4"/>
  <c r="T318" i="4"/>
  <c r="T314" i="4"/>
  <c r="T311" i="4"/>
  <c r="T309" i="4"/>
  <c r="T307" i="4"/>
  <c r="T305" i="4"/>
  <c r="T303" i="4"/>
  <c r="T301" i="4"/>
  <c r="T299" i="4"/>
  <c r="T297" i="4"/>
  <c r="T316" i="4"/>
  <c r="N319" i="4"/>
  <c r="Q319" i="4"/>
  <c r="P319" i="4"/>
  <c r="S295" i="4"/>
  <c r="S319" i="4" s="1"/>
  <c r="R319" i="4"/>
  <c r="T290" i="4"/>
  <c r="T285" i="4"/>
  <c r="T283" i="4"/>
  <c r="T281" i="4"/>
  <c r="T279" i="4"/>
  <c r="T277" i="4"/>
  <c r="T275" i="4"/>
  <c r="T273" i="4"/>
  <c r="T271" i="4"/>
  <c r="Q294" i="4"/>
  <c r="T292" i="4"/>
  <c r="T288" i="4"/>
  <c r="N294" i="4"/>
  <c r="R294" i="4"/>
  <c r="S294" i="4"/>
  <c r="O294" i="4"/>
  <c r="P270" i="4"/>
  <c r="T267" i="4"/>
  <c r="T262" i="4"/>
  <c r="T260" i="4"/>
  <c r="T258" i="4"/>
  <c r="T256" i="4"/>
  <c r="T254" i="4"/>
  <c r="T252" i="4"/>
  <c r="T250" i="4"/>
  <c r="T248" i="4"/>
  <c r="T246" i="4"/>
  <c r="N269" i="4"/>
  <c r="T265" i="4"/>
  <c r="S245" i="4"/>
  <c r="S269" i="4" s="1"/>
  <c r="R269" i="4"/>
  <c r="T245" i="4"/>
  <c r="T269" i="4" s="1"/>
  <c r="P269" i="4"/>
  <c r="O269" i="4"/>
  <c r="Q269" i="4"/>
  <c r="S244" i="4"/>
  <c r="T241" i="4"/>
  <c r="T236" i="4"/>
  <c r="T234" i="4"/>
  <c r="T232" i="4"/>
  <c r="T230" i="4"/>
  <c r="T228" i="4"/>
  <c r="T226" i="4"/>
  <c r="T224" i="4"/>
  <c r="T222" i="4"/>
  <c r="N244" i="4"/>
  <c r="T243" i="4"/>
  <c r="T239" i="4"/>
  <c r="Q244" i="4"/>
  <c r="O244" i="4"/>
  <c r="P220" i="4"/>
  <c r="T216" i="4"/>
  <c r="T211" i="4"/>
  <c r="T209" i="4"/>
  <c r="T207" i="4"/>
  <c r="T205" i="4"/>
  <c r="T203" i="4"/>
  <c r="T201" i="4"/>
  <c r="T199" i="4"/>
  <c r="T197" i="4"/>
  <c r="T218" i="4"/>
  <c r="T214" i="4"/>
  <c r="N219" i="4"/>
  <c r="P219" i="4"/>
  <c r="S195" i="4"/>
  <c r="S219" i="4" s="1"/>
  <c r="R219" i="4"/>
  <c r="O219" i="4"/>
  <c r="Q219" i="4"/>
  <c r="T193" i="4"/>
  <c r="T189" i="4"/>
  <c r="T186" i="4"/>
  <c r="T184" i="4"/>
  <c r="T182" i="4"/>
  <c r="T180" i="4"/>
  <c r="T178" i="4"/>
  <c r="T176" i="4"/>
  <c r="T174" i="4"/>
  <c r="T172" i="4"/>
  <c r="T171" i="4"/>
  <c r="T191" i="4"/>
  <c r="N194" i="4"/>
  <c r="Q194" i="4"/>
  <c r="P194" i="4"/>
  <c r="S170" i="4"/>
  <c r="S194" i="4" s="1"/>
  <c r="R194" i="4"/>
  <c r="T167" i="4"/>
  <c r="T163" i="4"/>
  <c r="T162" i="4"/>
  <c r="T160" i="4"/>
  <c r="T158" i="4"/>
  <c r="T156" i="4"/>
  <c r="T154" i="4"/>
  <c r="T152" i="4"/>
  <c r="T150" i="4"/>
  <c r="T148" i="4"/>
  <c r="T146" i="4"/>
  <c r="T165" i="4"/>
  <c r="N169" i="4"/>
  <c r="Q169" i="4"/>
  <c r="P169" i="4"/>
  <c r="R169" i="4"/>
  <c r="S145" i="4"/>
  <c r="S169" i="4" s="1"/>
  <c r="T141" i="4"/>
  <c r="T143" i="4"/>
  <c r="T139" i="4"/>
  <c r="T138" i="4"/>
  <c r="T137" i="4"/>
  <c r="T136" i="4"/>
  <c r="T135" i="4"/>
  <c r="T134" i="4"/>
  <c r="T133" i="4"/>
  <c r="T132" i="4"/>
  <c r="T131" i="4"/>
  <c r="T130" i="4"/>
  <c r="T129" i="4"/>
  <c r="T128" i="4"/>
  <c r="T127" i="4"/>
  <c r="T126" i="4"/>
  <c r="T125" i="4"/>
  <c r="T124" i="4"/>
  <c r="T123" i="4"/>
  <c r="T122" i="4"/>
  <c r="T121" i="4"/>
  <c r="T118" i="4"/>
  <c r="T114" i="4"/>
  <c r="T113" i="4"/>
  <c r="T111" i="4"/>
  <c r="T109" i="4"/>
  <c r="T107" i="4"/>
  <c r="T105" i="4"/>
  <c r="T103" i="4"/>
  <c r="T101" i="4"/>
  <c r="T99" i="4"/>
  <c r="T97" i="4"/>
  <c r="T116" i="4"/>
  <c r="T93" i="4"/>
  <c r="T89" i="4"/>
  <c r="T85" i="4"/>
  <c r="T83" i="4"/>
  <c r="T81" i="4"/>
  <c r="T91" i="4"/>
  <c r="T87" i="4"/>
  <c r="T79" i="4"/>
  <c r="T77" i="4"/>
  <c r="T75" i="4"/>
  <c r="T73" i="4"/>
  <c r="T71" i="4"/>
  <c r="T68" i="4"/>
  <c r="T64" i="4"/>
  <c r="T63" i="4"/>
  <c r="T61" i="4"/>
  <c r="T59" i="4"/>
  <c r="T57" i="4"/>
  <c r="T55" i="4"/>
  <c r="T53" i="4"/>
  <c r="T51" i="4"/>
  <c r="T49" i="4"/>
  <c r="T47" i="4"/>
  <c r="T66" i="4"/>
  <c r="D20" i="4"/>
  <c r="D44" i="4" s="1"/>
  <c r="T43" i="4" l="1"/>
  <c r="T69" i="4"/>
  <c r="T7630" i="4"/>
  <c r="T7654" i="4" s="1"/>
  <c r="T7604" i="4"/>
  <c r="T7628" i="4" s="1"/>
  <c r="T7579" i="4"/>
  <c r="T7603" i="4" s="1"/>
  <c r="T7554" i="4"/>
  <c r="T7578" i="4" s="1"/>
  <c r="T7529" i="4"/>
  <c r="T7553" i="4" s="1"/>
  <c r="T7504" i="4"/>
  <c r="T7528" i="4" s="1"/>
  <c r="T7479" i="4"/>
  <c r="T7503" i="4" s="1"/>
  <c r="T7454" i="4"/>
  <c r="T7478" i="4" s="1"/>
  <c r="T7429" i="4"/>
  <c r="T7453" i="4" s="1"/>
  <c r="T7404" i="4"/>
  <c r="T7428" i="4" s="1"/>
  <c r="T7379" i="4"/>
  <c r="T7403" i="4" s="1"/>
  <c r="T7354" i="4"/>
  <c r="T7378" i="4" s="1"/>
  <c r="T7329" i="4"/>
  <c r="T7353" i="4" s="1"/>
  <c r="T7304" i="4"/>
  <c r="T7328" i="4" s="1"/>
  <c r="T7279" i="4"/>
  <c r="T7303" i="4" s="1"/>
  <c r="T7254" i="4"/>
  <c r="T7278" i="4" s="1"/>
  <c r="T7229" i="4"/>
  <c r="T7253" i="4" s="1"/>
  <c r="T7204" i="4"/>
  <c r="T7228" i="4" s="1"/>
  <c r="T7179" i="4"/>
  <c r="T7203" i="4" s="1"/>
  <c r="T7154" i="4"/>
  <c r="T7178" i="4" s="1"/>
  <c r="T7129" i="4"/>
  <c r="T7153" i="4" s="1"/>
  <c r="T7104" i="4"/>
  <c r="T7128" i="4" s="1"/>
  <c r="T7079" i="4"/>
  <c r="T7103" i="4" s="1"/>
  <c r="T7054" i="4"/>
  <c r="T7078" i="4" s="1"/>
  <c r="T7029" i="4"/>
  <c r="T7053" i="4" s="1"/>
  <c r="T7004" i="4"/>
  <c r="T7028" i="4" s="1"/>
  <c r="T6979" i="4"/>
  <c r="T7003" i="4" s="1"/>
  <c r="T6954" i="4"/>
  <c r="T6978" i="4" s="1"/>
  <c r="T6929" i="4"/>
  <c r="T6953" i="4" s="1"/>
  <c r="T6904" i="4"/>
  <c r="T6928" i="4" s="1"/>
  <c r="T6879" i="4"/>
  <c r="T6903" i="4" s="1"/>
  <c r="T6854" i="4"/>
  <c r="T6878" i="4" s="1"/>
  <c r="T6828" i="4"/>
  <c r="T6852" i="4" s="1"/>
  <c r="T6803" i="4"/>
  <c r="T6827" i="4" s="1"/>
  <c r="T6778" i="4"/>
  <c r="T6802" i="4" s="1"/>
  <c r="T6753" i="4"/>
  <c r="T6777" i="4" s="1"/>
  <c r="T6728" i="4"/>
  <c r="T6752" i="4" s="1"/>
  <c r="T6703" i="4"/>
  <c r="T6727" i="4" s="1"/>
  <c r="T6678" i="4"/>
  <c r="T6702" i="4" s="1"/>
  <c r="T6653" i="4"/>
  <c r="T6677" i="4" s="1"/>
  <c r="T6628" i="4"/>
  <c r="T6652" i="4" s="1"/>
  <c r="T6603" i="4"/>
  <c r="T6627" i="4" s="1"/>
  <c r="T6578" i="4"/>
  <c r="T6602" i="4" s="1"/>
  <c r="T6553" i="4"/>
  <c r="T6577" i="4" s="1"/>
  <c r="T6528" i="4"/>
  <c r="T6552" i="4" s="1"/>
  <c r="P6552" i="4"/>
  <c r="T6503" i="4"/>
  <c r="T6527" i="4" s="1"/>
  <c r="T6478" i="4"/>
  <c r="T6502" i="4" s="1"/>
  <c r="T6453" i="4"/>
  <c r="T6477" i="4" s="1"/>
  <c r="T6428" i="4"/>
  <c r="T6452" i="4" s="1"/>
  <c r="T6403" i="4"/>
  <c r="T6427" i="4" s="1"/>
  <c r="T6378" i="4"/>
  <c r="T6402" i="4" s="1"/>
  <c r="T6353" i="4"/>
  <c r="T6377" i="4" s="1"/>
  <c r="T6328" i="4"/>
  <c r="T6352" i="4" s="1"/>
  <c r="T6303" i="4"/>
  <c r="T6327" i="4" s="1"/>
  <c r="T6278" i="4"/>
  <c r="T6302" i="4" s="1"/>
  <c r="T6253" i="4"/>
  <c r="T6277" i="4" s="1"/>
  <c r="T6228" i="4"/>
  <c r="T6252" i="4" s="1"/>
  <c r="T6203" i="4"/>
  <c r="T6227" i="4" s="1"/>
  <c r="T6178" i="4"/>
  <c r="T6202" i="4" s="1"/>
  <c r="T6153" i="4"/>
  <c r="T6177" i="4" s="1"/>
  <c r="T6128" i="4"/>
  <c r="T6152" i="4" s="1"/>
  <c r="T6103" i="4"/>
  <c r="T6127" i="4" s="1"/>
  <c r="T6077" i="4"/>
  <c r="T6101" i="4" s="1"/>
  <c r="T6052" i="4"/>
  <c r="T6076" i="4" s="1"/>
  <c r="T6027" i="4"/>
  <c r="T6051" i="4" s="1"/>
  <c r="T6002" i="4"/>
  <c r="T6026" i="4" s="1"/>
  <c r="T5977" i="4"/>
  <c r="T6001" i="4" s="1"/>
  <c r="T5952" i="4"/>
  <c r="T5976" i="4" s="1"/>
  <c r="T5927" i="4"/>
  <c r="T5951" i="4" s="1"/>
  <c r="T5902" i="4"/>
  <c r="T5926" i="4" s="1"/>
  <c r="T5877" i="4"/>
  <c r="T5901" i="4" s="1"/>
  <c r="T5852" i="4"/>
  <c r="T5876" i="4" s="1"/>
  <c r="T5827" i="4"/>
  <c r="T5851" i="4" s="1"/>
  <c r="T5802" i="4"/>
  <c r="T5826" i="4" s="1"/>
  <c r="T5777" i="4"/>
  <c r="T5801" i="4" s="1"/>
  <c r="T5752" i="4"/>
  <c r="T5776" i="4" s="1"/>
  <c r="T5727" i="4"/>
  <c r="T5751" i="4" s="1"/>
  <c r="T5702" i="4"/>
  <c r="T5726" i="4" s="1"/>
  <c r="T5677" i="4"/>
  <c r="T5701" i="4" s="1"/>
  <c r="T5652" i="4"/>
  <c r="T5676" i="4" s="1"/>
  <c r="T5627" i="4"/>
  <c r="T5651" i="4" s="1"/>
  <c r="T5602" i="4"/>
  <c r="T5626" i="4" s="1"/>
  <c r="T5577" i="4"/>
  <c r="T5601" i="4" s="1"/>
  <c r="T5552" i="4"/>
  <c r="T5576" i="4" s="1"/>
  <c r="T5527" i="4"/>
  <c r="T5551" i="4" s="1"/>
  <c r="T5502" i="4"/>
  <c r="T5526" i="4" s="1"/>
  <c r="T5477" i="4"/>
  <c r="T5501" i="4" s="1"/>
  <c r="T5452" i="4"/>
  <c r="T5476" i="4" s="1"/>
  <c r="T5427" i="4"/>
  <c r="T5451" i="4" s="1"/>
  <c r="T5402" i="4"/>
  <c r="T5426" i="4" s="1"/>
  <c r="T5377" i="4"/>
  <c r="T5401" i="4" s="1"/>
  <c r="T5352" i="4"/>
  <c r="T5376" i="4" s="1"/>
  <c r="T5327" i="4"/>
  <c r="T5351" i="4" s="1"/>
  <c r="T5301" i="4"/>
  <c r="T5325" i="4" s="1"/>
  <c r="T5276" i="4"/>
  <c r="T5300" i="4" s="1"/>
  <c r="T5251" i="4"/>
  <c r="T5275" i="4" s="1"/>
  <c r="T5226" i="4"/>
  <c r="T5250" i="4" s="1"/>
  <c r="T5201" i="4"/>
  <c r="T5225" i="4" s="1"/>
  <c r="T5176" i="4"/>
  <c r="T5200" i="4" s="1"/>
  <c r="T5151" i="4"/>
  <c r="T5175" i="4" s="1"/>
  <c r="T5126" i="4"/>
  <c r="T5150" i="4" s="1"/>
  <c r="T5101" i="4"/>
  <c r="T5125" i="4" s="1"/>
  <c r="T5076" i="4"/>
  <c r="T5100" i="4" s="1"/>
  <c r="T5051" i="4"/>
  <c r="T5075" i="4" s="1"/>
  <c r="T5026" i="4"/>
  <c r="T5050" i="4" s="1"/>
  <c r="T5001" i="4"/>
  <c r="T5025" i="4" s="1"/>
  <c r="T4976" i="4"/>
  <c r="T5000" i="4" s="1"/>
  <c r="T4951" i="4"/>
  <c r="T4975" i="4" s="1"/>
  <c r="T4926" i="4"/>
  <c r="T4950" i="4" s="1"/>
  <c r="T4901" i="4"/>
  <c r="T4925" i="4" s="1"/>
  <c r="T4876" i="4"/>
  <c r="T4900" i="4" s="1"/>
  <c r="T4851" i="4"/>
  <c r="T4875" i="4" s="1"/>
  <c r="T4826" i="4"/>
  <c r="T4850" i="4" s="1"/>
  <c r="T4801" i="4"/>
  <c r="T4825" i="4" s="1"/>
  <c r="T4776" i="4"/>
  <c r="T4800" i="4" s="1"/>
  <c r="T4751" i="4"/>
  <c r="T4775" i="4" s="1"/>
  <c r="T4726" i="4"/>
  <c r="T4750" i="4" s="1"/>
  <c r="T4701" i="4"/>
  <c r="T4725" i="4" s="1"/>
  <c r="T4676" i="4"/>
  <c r="T4700" i="4" s="1"/>
  <c r="T4626" i="4"/>
  <c r="T4650" i="4" s="1"/>
  <c r="T4601" i="4"/>
  <c r="T4625" i="4" s="1"/>
  <c r="T4576" i="4"/>
  <c r="T4600" i="4" s="1"/>
  <c r="T4551" i="4"/>
  <c r="T4575" i="4" s="1"/>
  <c r="S4249" i="4"/>
  <c r="R4524" i="4"/>
  <c r="S4524" i="4"/>
  <c r="P4499" i="4"/>
  <c r="T4499" i="4"/>
  <c r="O4474" i="4"/>
  <c r="P4424" i="4"/>
  <c r="T4424" i="4"/>
  <c r="T4399" i="4"/>
  <c r="P4349" i="4"/>
  <c r="P4324" i="4"/>
  <c r="T4324" i="4"/>
  <c r="T4249" i="4"/>
  <c r="T4299" i="4"/>
  <c r="P4149" i="4"/>
  <c r="T4149" i="4"/>
  <c r="R4124" i="4"/>
  <c r="S4074" i="4"/>
  <c r="R4074" i="4"/>
  <c r="P4024" i="4"/>
  <c r="R3999" i="4"/>
  <c r="O3974" i="4"/>
  <c r="P3949" i="4"/>
  <c r="O3924" i="4"/>
  <c r="P3899" i="4"/>
  <c r="O3874" i="4"/>
  <c r="P3849" i="4"/>
  <c r="T4524" i="4"/>
  <c r="P4524" i="4"/>
  <c r="T4449" i="4"/>
  <c r="O4374" i="4"/>
  <c r="P4549" i="4"/>
  <c r="T4549" i="4"/>
  <c r="P4224" i="4"/>
  <c r="T4224" i="4"/>
  <c r="O4199" i="4"/>
  <c r="R4349" i="4"/>
  <c r="S4349" i="4"/>
  <c r="O4099" i="4"/>
  <c r="P4074" i="4"/>
  <c r="T4074" i="4"/>
  <c r="O4049" i="4"/>
  <c r="R4024" i="4"/>
  <c r="S4024" i="4"/>
  <c r="S3949" i="4"/>
  <c r="R3949" i="4"/>
  <c r="S3899" i="4"/>
  <c r="R3899" i="4"/>
  <c r="S3849" i="4"/>
  <c r="R3849" i="4"/>
  <c r="T3800" i="4"/>
  <c r="T3824" i="4" s="1"/>
  <c r="T3774" i="4"/>
  <c r="T3798" i="4" s="1"/>
  <c r="T3749" i="4"/>
  <c r="T3773" i="4" s="1"/>
  <c r="P3773" i="4"/>
  <c r="T3724" i="4"/>
  <c r="T3748" i="4" s="1"/>
  <c r="T3699" i="4"/>
  <c r="T3723" i="4" s="1"/>
  <c r="T3674" i="4"/>
  <c r="T3698" i="4" s="1"/>
  <c r="T3649" i="4"/>
  <c r="T3673" i="4" s="1"/>
  <c r="T3624" i="4"/>
  <c r="T3648" i="4" s="1"/>
  <c r="T3599" i="4"/>
  <c r="T3623" i="4" s="1"/>
  <c r="T3574" i="4"/>
  <c r="T3598" i="4" s="1"/>
  <c r="T3549" i="4"/>
  <c r="T3573" i="4" s="1"/>
  <c r="P3573" i="4"/>
  <c r="T3524" i="4"/>
  <c r="T3548" i="4" s="1"/>
  <c r="T3499" i="4"/>
  <c r="T3523" i="4" s="1"/>
  <c r="T3474" i="4"/>
  <c r="T3498" i="4" s="1"/>
  <c r="T3449" i="4"/>
  <c r="T3473" i="4" s="1"/>
  <c r="T3424" i="4"/>
  <c r="T3448" i="4" s="1"/>
  <c r="T3399" i="4"/>
  <c r="T3423" i="4" s="1"/>
  <c r="T3374" i="4"/>
  <c r="T3398" i="4" s="1"/>
  <c r="T3349" i="4"/>
  <c r="T3373" i="4" s="1"/>
  <c r="T3324" i="4"/>
  <c r="T3348" i="4" s="1"/>
  <c r="T3299" i="4"/>
  <c r="T3323" i="4" s="1"/>
  <c r="T3274" i="4"/>
  <c r="T3298" i="4" s="1"/>
  <c r="T3249" i="4"/>
  <c r="T3273" i="4" s="1"/>
  <c r="T3224" i="4"/>
  <c r="T3248" i="4" s="1"/>
  <c r="T3199" i="4"/>
  <c r="T3223" i="4" s="1"/>
  <c r="T3174" i="4"/>
  <c r="T3198" i="4" s="1"/>
  <c r="P3198" i="4"/>
  <c r="T3149" i="4"/>
  <c r="T3173" i="4" s="1"/>
  <c r="T3124" i="4"/>
  <c r="T3148" i="4" s="1"/>
  <c r="T3099" i="4"/>
  <c r="T3123" i="4" s="1"/>
  <c r="T3074" i="4"/>
  <c r="T3098" i="4" s="1"/>
  <c r="T3049" i="4"/>
  <c r="T3073" i="4" s="1"/>
  <c r="T3024" i="4"/>
  <c r="T3048" i="4" s="1"/>
  <c r="T2998" i="4"/>
  <c r="T3022" i="4" s="1"/>
  <c r="T2973" i="4"/>
  <c r="T2997" i="4" s="1"/>
  <c r="T2948" i="4"/>
  <c r="T2972" i="4" s="1"/>
  <c r="T2923" i="4"/>
  <c r="T2947" i="4" s="1"/>
  <c r="T2898" i="4"/>
  <c r="T2922" i="4" s="1"/>
  <c r="T2873" i="4"/>
  <c r="T2897" i="4" s="1"/>
  <c r="T2848" i="4"/>
  <c r="T2872" i="4" s="1"/>
  <c r="T2823" i="4"/>
  <c r="T2847" i="4" s="1"/>
  <c r="T2798" i="4"/>
  <c r="T2822" i="4" s="1"/>
  <c r="T2773" i="4"/>
  <c r="T2797" i="4" s="1"/>
  <c r="T2748" i="4"/>
  <c r="T2772" i="4" s="1"/>
  <c r="T2723" i="4"/>
  <c r="T2747" i="4" s="1"/>
  <c r="T2673" i="4"/>
  <c r="T2697" i="4"/>
  <c r="P2697" i="4"/>
  <c r="T2648" i="4"/>
  <c r="T2672" i="4" s="1"/>
  <c r="T2623" i="4"/>
  <c r="T2647" i="4" s="1"/>
  <c r="P2622" i="4"/>
  <c r="T2598" i="4"/>
  <c r="T2622" i="4" s="1"/>
  <c r="T2573" i="4"/>
  <c r="T2597" i="4"/>
  <c r="P2597" i="4"/>
  <c r="T2548" i="4"/>
  <c r="T2572" i="4" s="1"/>
  <c r="T2523" i="4"/>
  <c r="T2547" i="4" s="1"/>
  <c r="T2498" i="4"/>
  <c r="T2522" i="4" s="1"/>
  <c r="T2473" i="4"/>
  <c r="T2497" i="4" s="1"/>
  <c r="T2448" i="4"/>
  <c r="T2472" i="4" s="1"/>
  <c r="T2423" i="4"/>
  <c r="T2447" i="4" s="1"/>
  <c r="T2398" i="4"/>
  <c r="T2422" i="4" s="1"/>
  <c r="T2373" i="4"/>
  <c r="T2397" i="4" s="1"/>
  <c r="T2348" i="4"/>
  <c r="T2372" i="4" s="1"/>
  <c r="T2323" i="4"/>
  <c r="T2347" i="4" s="1"/>
  <c r="T2298" i="4"/>
  <c r="T2322" i="4" s="1"/>
  <c r="T2273" i="4"/>
  <c r="T2297" i="4" s="1"/>
  <c r="T2247" i="4"/>
  <c r="T2271" i="4" s="1"/>
  <c r="T2222" i="4"/>
  <c r="T2246" i="4" s="1"/>
  <c r="P2221" i="4"/>
  <c r="T2197" i="4"/>
  <c r="T2221" i="4" s="1"/>
  <c r="P2196" i="4"/>
  <c r="T2172" i="4"/>
  <c r="T2196" i="4" s="1"/>
  <c r="P2171" i="4"/>
  <c r="T2147" i="4"/>
  <c r="T2171" i="4" s="1"/>
  <c r="T2122" i="4"/>
  <c r="T2146" i="4" s="1"/>
  <c r="P2121" i="4"/>
  <c r="T2097" i="4"/>
  <c r="T2121" i="4" s="1"/>
  <c r="T2072" i="4"/>
  <c r="T2096" i="4" s="1"/>
  <c r="P2071" i="4"/>
  <c r="T2047" i="4"/>
  <c r="T2071" i="4" s="1"/>
  <c r="T2022" i="4"/>
  <c r="T2046" i="4" s="1"/>
  <c r="P2046" i="4"/>
  <c r="T1997" i="4"/>
  <c r="T2021" i="4" s="1"/>
  <c r="P2021" i="4"/>
  <c r="T1972" i="4"/>
  <c r="T1996" i="4" s="1"/>
  <c r="T1947" i="4"/>
  <c r="T1971" i="4" s="1"/>
  <c r="P1946" i="4"/>
  <c r="T1922" i="4"/>
  <c r="T1946" i="4" s="1"/>
  <c r="T1897" i="4"/>
  <c r="T1921" i="4" s="1"/>
  <c r="T1872" i="4"/>
  <c r="T1896" i="4" s="1"/>
  <c r="T1847" i="4"/>
  <c r="T1871" i="4" s="1"/>
  <c r="T1822" i="4"/>
  <c r="T1846" i="4" s="1"/>
  <c r="T1797" i="4"/>
  <c r="T1821" i="4" s="1"/>
  <c r="P1796" i="4"/>
  <c r="T1772" i="4"/>
  <c r="T1796" i="4" s="1"/>
  <c r="T1747" i="4"/>
  <c r="T1771" i="4" s="1"/>
  <c r="T1722" i="4"/>
  <c r="T1746" i="4" s="1"/>
  <c r="T1697" i="4"/>
  <c r="T1721" i="4" s="1"/>
  <c r="T1672" i="4"/>
  <c r="T1696" i="4" s="1"/>
  <c r="T1647" i="4"/>
  <c r="T1671" i="4" s="1"/>
  <c r="P1646" i="4"/>
  <c r="T1622" i="4"/>
  <c r="T1646" i="4" s="1"/>
  <c r="T1597" i="4"/>
  <c r="T1621" i="4" s="1"/>
  <c r="P1621" i="4"/>
  <c r="T1572" i="4"/>
  <c r="T1596" i="4" s="1"/>
  <c r="T1547" i="4"/>
  <c r="T1571" i="4" s="1"/>
  <c r="P1571" i="4"/>
  <c r="T1522" i="4"/>
  <c r="T1546" i="4" s="1"/>
  <c r="T1497" i="4"/>
  <c r="T1521" i="4" s="1"/>
  <c r="T1471" i="4"/>
  <c r="T1495" i="4" s="1"/>
  <c r="T1446" i="4"/>
  <c r="T1470" i="4" s="1"/>
  <c r="P1470" i="4"/>
  <c r="T1421" i="4"/>
  <c r="T1445" i="4" s="1"/>
  <c r="T1396" i="4"/>
  <c r="T1420" i="4" s="1"/>
  <c r="P1420" i="4"/>
  <c r="P1395" i="4"/>
  <c r="T1371" i="4"/>
  <c r="T1395" i="4" s="1"/>
  <c r="T1346" i="4"/>
  <c r="T1370" i="4" s="1"/>
  <c r="P1345" i="4"/>
  <c r="T1321" i="4"/>
  <c r="T1345" i="4" s="1"/>
  <c r="T1296" i="4"/>
  <c r="T1320" i="4" s="1"/>
  <c r="P1320" i="4"/>
  <c r="T1271" i="4"/>
  <c r="T1295" i="4" s="1"/>
  <c r="P1295" i="4"/>
  <c r="T1246" i="4"/>
  <c r="T1270" i="4" s="1"/>
  <c r="P1270" i="4"/>
  <c r="T1221" i="4"/>
  <c r="T1245" i="4" s="1"/>
  <c r="T1196" i="4"/>
  <c r="T1220" i="4" s="1"/>
  <c r="T1171" i="4"/>
  <c r="T1195" i="4" s="1"/>
  <c r="T1146" i="4"/>
  <c r="T1170" i="4" s="1"/>
  <c r="T1121" i="4"/>
  <c r="T1145" i="4" s="1"/>
  <c r="T1096" i="4"/>
  <c r="T1120" i="4" s="1"/>
  <c r="P1095" i="4"/>
  <c r="T1071" i="4"/>
  <c r="T1095" i="4" s="1"/>
  <c r="T1046" i="4"/>
  <c r="T1070" i="4" s="1"/>
  <c r="P1070" i="4"/>
  <c r="P1045" i="4"/>
  <c r="T1021" i="4"/>
  <c r="T1045" i="4" s="1"/>
  <c r="T996" i="4"/>
  <c r="T1020" i="4" s="1"/>
  <c r="T971" i="4"/>
  <c r="T995" i="4" s="1"/>
  <c r="T946" i="4"/>
  <c r="T970" i="4" s="1"/>
  <c r="P945" i="4"/>
  <c r="T921" i="4"/>
  <c r="T945" i="4" s="1"/>
  <c r="T896" i="4"/>
  <c r="T920" i="4" s="1"/>
  <c r="P920" i="4"/>
  <c r="T895" i="4"/>
  <c r="T846" i="4"/>
  <c r="T870" i="4" s="1"/>
  <c r="T821" i="4"/>
  <c r="T845" i="4" s="1"/>
  <c r="T796" i="4"/>
  <c r="T820" i="4" s="1"/>
  <c r="T770" i="4"/>
  <c r="T794" i="4" s="1"/>
  <c r="P769" i="4"/>
  <c r="T745" i="4"/>
  <c r="T769" i="4" s="1"/>
  <c r="T720" i="4"/>
  <c r="T744" i="4" s="1"/>
  <c r="T695" i="4"/>
  <c r="T719" i="4" s="1"/>
  <c r="T670" i="4"/>
  <c r="T694" i="4" s="1"/>
  <c r="T645" i="4"/>
  <c r="T669" i="4" s="1"/>
  <c r="T620" i="4"/>
  <c r="T644" i="4" s="1"/>
  <c r="T595" i="4"/>
  <c r="T619" i="4" s="1"/>
  <c r="T570" i="4"/>
  <c r="T594" i="4" s="1"/>
  <c r="T545" i="4"/>
  <c r="T569" i="4" s="1"/>
  <c r="T544" i="4"/>
  <c r="P494" i="4"/>
  <c r="T470" i="4"/>
  <c r="T494" i="4" s="1"/>
  <c r="T445" i="4"/>
  <c r="T469" i="4" s="1"/>
  <c r="P444" i="4"/>
  <c r="T420" i="4"/>
  <c r="T444" i="4" s="1"/>
  <c r="T395" i="4"/>
  <c r="T419" i="4" s="1"/>
  <c r="P419" i="4"/>
  <c r="P394" i="4"/>
  <c r="T370" i="4"/>
  <c r="T394" i="4" s="1"/>
  <c r="T345" i="4"/>
  <c r="T369" i="4" s="1"/>
  <c r="P369" i="4"/>
  <c r="T320" i="4"/>
  <c r="T344" i="4" s="1"/>
  <c r="T295" i="4"/>
  <c r="T319" i="4" s="1"/>
  <c r="T270" i="4"/>
  <c r="T294" i="4" s="1"/>
  <c r="P294" i="4"/>
  <c r="T220" i="4"/>
  <c r="T244" i="4" s="1"/>
  <c r="P244" i="4"/>
  <c r="T195" i="4"/>
  <c r="T219" i="4" s="1"/>
  <c r="T170" i="4"/>
  <c r="T194" i="4" s="1"/>
  <c r="T145" i="4"/>
  <c r="T169" i="4" s="1"/>
  <c r="F20" i="4"/>
  <c r="F44" i="4" s="1"/>
  <c r="P4199" i="4" l="1"/>
  <c r="T4199" i="4"/>
  <c r="P4374" i="4"/>
  <c r="T4374" i="4"/>
  <c r="P3874" i="4"/>
  <c r="T3874" i="4"/>
  <c r="P3924" i="4"/>
  <c r="T3924" i="4"/>
  <c r="P3974" i="4"/>
  <c r="T3974" i="4"/>
  <c r="P4474" i="4"/>
  <c r="T4474" i="4"/>
  <c r="P4049" i="4"/>
  <c r="T4049" i="4"/>
  <c r="P4099" i="4"/>
  <c r="T4099" i="4"/>
  <c r="T3849" i="4"/>
  <c r="T3899" i="4"/>
  <c r="T3949" i="4"/>
  <c r="S3999" i="4"/>
  <c r="T3999" i="4"/>
  <c r="T4024" i="4"/>
  <c r="S4124" i="4"/>
  <c r="T4124" i="4"/>
  <c r="T4349" i="4"/>
  <c r="I20" i="4"/>
  <c r="I44" i="4" s="1"/>
  <c r="I70" i="4"/>
  <c r="I71" i="4"/>
  <c r="I72" i="4"/>
  <c r="I73" i="4"/>
  <c r="I74" i="4"/>
  <c r="I75" i="4"/>
  <c r="I76" i="4"/>
  <c r="I77" i="4"/>
  <c r="I78" i="4"/>
  <c r="I79" i="4"/>
  <c r="I80" i="4"/>
  <c r="I81" i="4"/>
  <c r="I82" i="4"/>
  <c r="I83" i="4"/>
  <c r="I84" i="4"/>
  <c r="I85" i="4"/>
  <c r="I86" i="4"/>
  <c r="I87" i="4"/>
  <c r="I88" i="4"/>
  <c r="I89" i="4"/>
  <c r="I90" i="4"/>
  <c r="I91" i="4"/>
  <c r="I92" i="4"/>
  <c r="I93" i="4"/>
  <c r="I95" i="4"/>
  <c r="I96" i="4"/>
  <c r="I97" i="4"/>
  <c r="I98" i="4"/>
  <c r="I99" i="4"/>
  <c r="I100" i="4"/>
  <c r="I101" i="4"/>
  <c r="I102" i="4"/>
  <c r="I103" i="4"/>
  <c r="I104" i="4"/>
  <c r="I105" i="4"/>
  <c r="I106" i="4"/>
  <c r="I107" i="4"/>
  <c r="I108" i="4"/>
  <c r="I109" i="4"/>
  <c r="I110" i="4"/>
  <c r="I111" i="4"/>
  <c r="I112" i="4"/>
  <c r="I113" i="4"/>
  <c r="I114" i="4"/>
  <c r="I115" i="4"/>
  <c r="I116" i="4"/>
  <c r="I117" i="4"/>
  <c r="I118" i="4"/>
  <c r="I120" i="4"/>
  <c r="I121" i="4"/>
  <c r="I122" i="4"/>
  <c r="I123" i="4"/>
  <c r="I124" i="4"/>
  <c r="I125" i="4"/>
  <c r="I126" i="4"/>
  <c r="I127" i="4"/>
  <c r="I128" i="4"/>
  <c r="I129" i="4"/>
  <c r="I130" i="4"/>
  <c r="I131" i="4"/>
  <c r="I132" i="4"/>
  <c r="I133" i="4"/>
  <c r="I134" i="4"/>
  <c r="I135" i="4"/>
  <c r="I136" i="4"/>
  <c r="I137" i="4"/>
  <c r="I138" i="4"/>
  <c r="I139" i="4"/>
  <c r="I140" i="4"/>
  <c r="I141" i="4"/>
  <c r="I142" i="4"/>
  <c r="I143" i="4"/>
  <c r="I145" i="4"/>
  <c r="I146" i="4"/>
  <c r="I147" i="4"/>
  <c r="I148" i="4"/>
  <c r="I149" i="4"/>
  <c r="I150" i="4"/>
  <c r="I151" i="4"/>
  <c r="I152" i="4"/>
  <c r="I153" i="4"/>
  <c r="I154" i="4"/>
  <c r="I155" i="4"/>
  <c r="I156" i="4"/>
  <c r="I157" i="4"/>
  <c r="I158" i="4"/>
  <c r="I159" i="4"/>
  <c r="I160" i="4"/>
  <c r="I161" i="4"/>
  <c r="I162" i="4"/>
  <c r="I163" i="4"/>
  <c r="I164" i="4"/>
  <c r="I165" i="4"/>
  <c r="I166" i="4"/>
  <c r="I167" i="4"/>
  <c r="I168" i="4"/>
  <c r="I170" i="4"/>
  <c r="I171" i="4"/>
  <c r="I172" i="4"/>
  <c r="I173" i="4"/>
  <c r="I174" i="4"/>
  <c r="I175" i="4"/>
  <c r="I176" i="4"/>
  <c r="I177" i="4"/>
  <c r="I178" i="4"/>
  <c r="I179" i="4"/>
  <c r="I180" i="4"/>
  <c r="I181" i="4"/>
  <c r="I182" i="4"/>
  <c r="I183" i="4"/>
  <c r="I184" i="4"/>
  <c r="I185" i="4"/>
  <c r="I186" i="4"/>
  <c r="I187" i="4"/>
  <c r="I188" i="4"/>
  <c r="I189" i="4"/>
  <c r="I190" i="4"/>
  <c r="I191" i="4"/>
  <c r="I192" i="4"/>
  <c r="I193" i="4"/>
  <c r="I195" i="4"/>
  <c r="I196" i="4"/>
  <c r="I197" i="4"/>
  <c r="I198" i="4"/>
  <c r="I199" i="4"/>
  <c r="I200" i="4"/>
  <c r="I201" i="4"/>
  <c r="I202" i="4"/>
  <c r="I203" i="4"/>
  <c r="I204" i="4"/>
  <c r="I205" i="4"/>
  <c r="I206" i="4"/>
  <c r="I207" i="4"/>
  <c r="I208" i="4"/>
  <c r="I209" i="4"/>
  <c r="I210" i="4"/>
  <c r="I211" i="4"/>
  <c r="I212" i="4"/>
  <c r="I213" i="4"/>
  <c r="I214" i="4"/>
  <c r="I215" i="4"/>
  <c r="I216" i="4"/>
  <c r="I217" i="4"/>
  <c r="I218" i="4"/>
  <c r="I220" i="4"/>
  <c r="I221" i="4"/>
  <c r="I222" i="4"/>
  <c r="I223" i="4"/>
  <c r="I224" i="4"/>
  <c r="I225" i="4"/>
  <c r="I226" i="4"/>
  <c r="I227" i="4"/>
  <c r="I228" i="4"/>
  <c r="I229" i="4"/>
  <c r="I230" i="4"/>
  <c r="I231" i="4"/>
  <c r="I232" i="4"/>
  <c r="I233" i="4"/>
  <c r="I234" i="4"/>
  <c r="I235" i="4"/>
  <c r="I236" i="4"/>
  <c r="I237" i="4"/>
  <c r="I238" i="4"/>
  <c r="I239" i="4"/>
  <c r="I240" i="4"/>
  <c r="I241" i="4"/>
  <c r="I242" i="4"/>
  <c r="I243" i="4"/>
  <c r="I245" i="4"/>
  <c r="I246" i="4"/>
  <c r="I247" i="4"/>
  <c r="I248" i="4"/>
  <c r="I249" i="4"/>
  <c r="I250" i="4"/>
  <c r="I251" i="4"/>
  <c r="I252" i="4"/>
  <c r="I253" i="4"/>
  <c r="I254" i="4"/>
  <c r="I255" i="4"/>
  <c r="I256" i="4"/>
  <c r="I257" i="4"/>
  <c r="I258" i="4"/>
  <c r="I259" i="4"/>
  <c r="I260" i="4"/>
  <c r="I261" i="4"/>
  <c r="I262" i="4"/>
  <c r="I263" i="4"/>
  <c r="I264" i="4"/>
  <c r="I265" i="4"/>
  <c r="I266" i="4"/>
  <c r="I267" i="4"/>
  <c r="I268" i="4"/>
  <c r="I270" i="4"/>
  <c r="I271" i="4"/>
  <c r="I272" i="4"/>
  <c r="I273" i="4"/>
  <c r="I274" i="4"/>
  <c r="I275" i="4"/>
  <c r="I276" i="4"/>
  <c r="I277" i="4"/>
  <c r="I278" i="4"/>
  <c r="I279" i="4"/>
  <c r="I280" i="4"/>
  <c r="I281" i="4"/>
  <c r="I282" i="4"/>
  <c r="I283" i="4"/>
  <c r="I284" i="4"/>
  <c r="I285" i="4"/>
  <c r="I286" i="4"/>
  <c r="I287" i="4"/>
  <c r="I288" i="4"/>
  <c r="I289" i="4"/>
  <c r="I290" i="4"/>
  <c r="I291" i="4"/>
  <c r="I292" i="4"/>
  <c r="I293" i="4"/>
  <c r="I295" i="4"/>
  <c r="I296" i="4"/>
  <c r="I297" i="4"/>
  <c r="I298" i="4"/>
  <c r="I299" i="4"/>
  <c r="I300" i="4"/>
  <c r="I301" i="4"/>
  <c r="I302" i="4"/>
  <c r="I303" i="4"/>
  <c r="I304" i="4"/>
  <c r="I305" i="4"/>
  <c r="I306" i="4"/>
  <c r="I307" i="4"/>
  <c r="I308" i="4"/>
  <c r="I309" i="4"/>
  <c r="I310" i="4"/>
  <c r="I311" i="4"/>
  <c r="I312" i="4"/>
  <c r="I313" i="4"/>
  <c r="I314" i="4"/>
  <c r="I315" i="4"/>
  <c r="I316" i="4"/>
  <c r="I317" i="4"/>
  <c r="I318" i="4"/>
  <c r="I320" i="4"/>
  <c r="I321" i="4"/>
  <c r="I322" i="4"/>
  <c r="I323" i="4"/>
  <c r="I324" i="4"/>
  <c r="I325" i="4"/>
  <c r="I326" i="4"/>
  <c r="I327" i="4"/>
  <c r="I328" i="4"/>
  <c r="I329" i="4"/>
  <c r="I330" i="4"/>
  <c r="I331" i="4"/>
  <c r="I332" i="4"/>
  <c r="I333" i="4"/>
  <c r="I334" i="4"/>
  <c r="I335" i="4"/>
  <c r="I336" i="4"/>
  <c r="I337" i="4"/>
  <c r="I338" i="4"/>
  <c r="I339" i="4"/>
  <c r="I340" i="4"/>
  <c r="I341" i="4"/>
  <c r="I342" i="4"/>
  <c r="I343" i="4"/>
  <c r="I345" i="4"/>
  <c r="I346" i="4"/>
  <c r="I347" i="4"/>
  <c r="I348" i="4"/>
  <c r="I349" i="4"/>
  <c r="I350" i="4"/>
  <c r="I351" i="4"/>
  <c r="I352" i="4"/>
  <c r="I353" i="4"/>
  <c r="I354" i="4"/>
  <c r="I355" i="4"/>
  <c r="I356" i="4"/>
  <c r="I357" i="4"/>
  <c r="I358" i="4"/>
  <c r="I359" i="4"/>
  <c r="I360" i="4"/>
  <c r="I361" i="4"/>
  <c r="I362" i="4"/>
  <c r="I363" i="4"/>
  <c r="I364" i="4"/>
  <c r="I365" i="4"/>
  <c r="I366" i="4"/>
  <c r="I367" i="4"/>
  <c r="I368" i="4"/>
  <c r="I370" i="4"/>
  <c r="I371" i="4"/>
  <c r="I372" i="4"/>
  <c r="I373" i="4"/>
  <c r="I374" i="4"/>
  <c r="I375" i="4"/>
  <c r="I376" i="4"/>
  <c r="I377" i="4"/>
  <c r="I378" i="4"/>
  <c r="I379" i="4"/>
  <c r="I380" i="4"/>
  <c r="I381" i="4"/>
  <c r="I382" i="4"/>
  <c r="I383" i="4"/>
  <c r="I384" i="4"/>
  <c r="I385" i="4"/>
  <c r="I386" i="4"/>
  <c r="I387" i="4"/>
  <c r="I388" i="4"/>
  <c r="I389" i="4"/>
  <c r="I390" i="4"/>
  <c r="I391" i="4"/>
  <c r="I392" i="4"/>
  <c r="I393" i="4"/>
  <c r="I395" i="4"/>
  <c r="I396" i="4"/>
  <c r="I397" i="4"/>
  <c r="I398" i="4"/>
  <c r="I399" i="4"/>
  <c r="I400" i="4"/>
  <c r="I401" i="4"/>
  <c r="I402" i="4"/>
  <c r="I403" i="4"/>
  <c r="I404" i="4"/>
  <c r="I405" i="4"/>
  <c r="I406" i="4"/>
  <c r="I407" i="4"/>
  <c r="I408" i="4"/>
  <c r="I409" i="4"/>
  <c r="I410" i="4"/>
  <c r="I411" i="4"/>
  <c r="I412" i="4"/>
  <c r="I413" i="4"/>
  <c r="I414" i="4"/>
  <c r="I415" i="4"/>
  <c r="I416" i="4"/>
  <c r="I417" i="4"/>
  <c r="I418" i="4"/>
  <c r="I420" i="4"/>
  <c r="I421" i="4"/>
  <c r="I444" i="4" s="1"/>
  <c r="I422" i="4"/>
  <c r="I423" i="4"/>
  <c r="I424" i="4"/>
  <c r="I425" i="4"/>
  <c r="I426" i="4"/>
  <c r="I427" i="4"/>
  <c r="I428" i="4"/>
  <c r="I429" i="4"/>
  <c r="I430" i="4"/>
  <c r="I431" i="4"/>
  <c r="I432" i="4"/>
  <c r="I433" i="4"/>
  <c r="I434" i="4"/>
  <c r="I435" i="4"/>
  <c r="I436" i="4"/>
  <c r="I437" i="4"/>
  <c r="I438" i="4"/>
  <c r="I439" i="4"/>
  <c r="I440" i="4"/>
  <c r="I441" i="4"/>
  <c r="I442" i="4"/>
  <c r="I443" i="4"/>
  <c r="I445" i="4"/>
  <c r="I446" i="4"/>
  <c r="I447" i="4"/>
  <c r="I448" i="4"/>
  <c r="I449" i="4"/>
  <c r="I450" i="4"/>
  <c r="I451" i="4"/>
  <c r="I452" i="4"/>
  <c r="I453" i="4"/>
  <c r="I454" i="4"/>
  <c r="I455" i="4"/>
  <c r="I456" i="4"/>
  <c r="I457" i="4"/>
  <c r="I458" i="4"/>
  <c r="I459" i="4"/>
  <c r="I460" i="4"/>
  <c r="I461" i="4"/>
  <c r="I462" i="4"/>
  <c r="I463" i="4"/>
  <c r="I464" i="4"/>
  <c r="I465" i="4"/>
  <c r="I466" i="4"/>
  <c r="I467" i="4"/>
  <c r="I468" i="4"/>
  <c r="I470" i="4"/>
  <c r="I471" i="4"/>
  <c r="I472" i="4"/>
  <c r="I473" i="4"/>
  <c r="I474" i="4"/>
  <c r="I475" i="4"/>
  <c r="I476" i="4"/>
  <c r="I477" i="4"/>
  <c r="I478" i="4"/>
  <c r="I479" i="4"/>
  <c r="I480" i="4"/>
  <c r="I481" i="4"/>
  <c r="I482" i="4"/>
  <c r="I483" i="4"/>
  <c r="I484" i="4"/>
  <c r="I485" i="4"/>
  <c r="I486" i="4"/>
  <c r="I487" i="4"/>
  <c r="I488" i="4"/>
  <c r="I489" i="4"/>
  <c r="I490" i="4"/>
  <c r="I491" i="4"/>
  <c r="I492" i="4"/>
  <c r="I493" i="4"/>
  <c r="I495" i="4"/>
  <c r="I496" i="4"/>
  <c r="I497" i="4"/>
  <c r="I498" i="4"/>
  <c r="I499" i="4"/>
  <c r="I500" i="4"/>
  <c r="I501" i="4"/>
  <c r="I502" i="4"/>
  <c r="I503" i="4"/>
  <c r="I504" i="4"/>
  <c r="I505" i="4"/>
  <c r="I506" i="4"/>
  <c r="I507" i="4"/>
  <c r="I508" i="4"/>
  <c r="I509" i="4"/>
  <c r="I510" i="4"/>
  <c r="I511" i="4"/>
  <c r="I512" i="4"/>
  <c r="I513" i="4"/>
  <c r="I514" i="4"/>
  <c r="I515" i="4"/>
  <c r="I516" i="4"/>
  <c r="I517" i="4"/>
  <c r="I518" i="4"/>
  <c r="I520" i="4"/>
  <c r="I521" i="4"/>
  <c r="I522" i="4"/>
  <c r="I523" i="4"/>
  <c r="I524" i="4"/>
  <c r="I525" i="4"/>
  <c r="I526" i="4"/>
  <c r="I527" i="4"/>
  <c r="I528" i="4"/>
  <c r="I529" i="4"/>
  <c r="I530" i="4"/>
  <c r="I531" i="4"/>
  <c r="I532" i="4"/>
  <c r="I533" i="4"/>
  <c r="I534" i="4"/>
  <c r="I535" i="4"/>
  <c r="I536" i="4"/>
  <c r="I537" i="4"/>
  <c r="I538" i="4"/>
  <c r="I539" i="4"/>
  <c r="I540" i="4"/>
  <c r="I541" i="4"/>
  <c r="I542" i="4"/>
  <c r="I543" i="4"/>
  <c r="I545" i="4"/>
  <c r="I546" i="4"/>
  <c r="I547" i="4"/>
  <c r="I548" i="4"/>
  <c r="I549" i="4"/>
  <c r="I550" i="4"/>
  <c r="I551" i="4"/>
  <c r="I552" i="4"/>
  <c r="I553" i="4"/>
  <c r="I554" i="4"/>
  <c r="I555" i="4"/>
  <c r="I556" i="4"/>
  <c r="I557" i="4"/>
  <c r="I558" i="4"/>
  <c r="I559" i="4"/>
  <c r="I560" i="4"/>
  <c r="I561" i="4"/>
  <c r="I562" i="4"/>
  <c r="I563" i="4"/>
  <c r="I564" i="4"/>
  <c r="I565" i="4"/>
  <c r="I566" i="4"/>
  <c r="I567" i="4"/>
  <c r="I568" i="4"/>
  <c r="I570" i="4"/>
  <c r="I571" i="4"/>
  <c r="I572" i="4"/>
  <c r="I573" i="4"/>
  <c r="I574" i="4"/>
  <c r="I575" i="4"/>
  <c r="I576" i="4"/>
  <c r="I577" i="4"/>
  <c r="I578" i="4"/>
  <c r="I579" i="4"/>
  <c r="I580" i="4"/>
  <c r="I581" i="4"/>
  <c r="I582" i="4"/>
  <c r="I583" i="4"/>
  <c r="I584" i="4"/>
  <c r="I585" i="4"/>
  <c r="I586" i="4"/>
  <c r="I587" i="4"/>
  <c r="I588" i="4"/>
  <c r="I589" i="4"/>
  <c r="I590" i="4"/>
  <c r="I591" i="4"/>
  <c r="I592" i="4"/>
  <c r="I593" i="4"/>
  <c r="I595" i="4"/>
  <c r="I596" i="4"/>
  <c r="I597" i="4"/>
  <c r="I598" i="4"/>
  <c r="I599" i="4"/>
  <c r="I600" i="4"/>
  <c r="I601" i="4"/>
  <c r="I602" i="4"/>
  <c r="I603" i="4"/>
  <c r="I604" i="4"/>
  <c r="I605" i="4"/>
  <c r="I606" i="4"/>
  <c r="I607" i="4"/>
  <c r="I608" i="4"/>
  <c r="I609" i="4"/>
  <c r="I610" i="4"/>
  <c r="I611" i="4"/>
  <c r="I612" i="4"/>
  <c r="I613" i="4"/>
  <c r="I614" i="4"/>
  <c r="I615" i="4"/>
  <c r="I616" i="4"/>
  <c r="I617" i="4"/>
  <c r="I618" i="4"/>
  <c r="I620" i="4"/>
  <c r="I621" i="4"/>
  <c r="I622" i="4"/>
  <c r="I623" i="4"/>
  <c r="I624" i="4"/>
  <c r="I625" i="4"/>
  <c r="I626" i="4"/>
  <c r="I627" i="4"/>
  <c r="I628" i="4"/>
  <c r="I629" i="4"/>
  <c r="I630" i="4"/>
  <c r="I631" i="4"/>
  <c r="I632" i="4"/>
  <c r="I633" i="4"/>
  <c r="I634" i="4"/>
  <c r="I635" i="4"/>
  <c r="I636" i="4"/>
  <c r="I637" i="4"/>
  <c r="I638" i="4"/>
  <c r="I639" i="4"/>
  <c r="I640" i="4"/>
  <c r="I641" i="4"/>
  <c r="I642" i="4"/>
  <c r="I643" i="4"/>
  <c r="I645" i="4"/>
  <c r="I646" i="4"/>
  <c r="I647" i="4"/>
  <c r="I648" i="4"/>
  <c r="I649" i="4"/>
  <c r="I650" i="4"/>
  <c r="I651" i="4"/>
  <c r="I652" i="4"/>
  <c r="I653" i="4"/>
  <c r="I654" i="4"/>
  <c r="I655" i="4"/>
  <c r="I656" i="4"/>
  <c r="I657" i="4"/>
  <c r="I658" i="4"/>
  <c r="I659" i="4"/>
  <c r="I660" i="4"/>
  <c r="I661" i="4"/>
  <c r="I662" i="4"/>
  <c r="I663" i="4"/>
  <c r="I664" i="4"/>
  <c r="I665" i="4"/>
  <c r="I666" i="4"/>
  <c r="I667" i="4"/>
  <c r="I668" i="4"/>
  <c r="I670" i="4"/>
  <c r="I671" i="4"/>
  <c r="I672" i="4"/>
  <c r="I673" i="4"/>
  <c r="I674" i="4"/>
  <c r="I675" i="4"/>
  <c r="I676" i="4"/>
  <c r="I677" i="4"/>
  <c r="I678" i="4"/>
  <c r="I679" i="4"/>
  <c r="I680" i="4"/>
  <c r="I681" i="4"/>
  <c r="I682" i="4"/>
  <c r="I683" i="4"/>
  <c r="I684" i="4"/>
  <c r="I685" i="4"/>
  <c r="I686" i="4"/>
  <c r="I687" i="4"/>
  <c r="I688" i="4"/>
  <c r="I689" i="4"/>
  <c r="I690" i="4"/>
  <c r="I691" i="4"/>
  <c r="I692" i="4"/>
  <c r="I693" i="4"/>
  <c r="I695" i="4"/>
  <c r="I696" i="4"/>
  <c r="I697" i="4"/>
  <c r="I698" i="4"/>
  <c r="I699" i="4"/>
  <c r="I700" i="4"/>
  <c r="I701" i="4"/>
  <c r="I702" i="4"/>
  <c r="I703" i="4"/>
  <c r="I704" i="4"/>
  <c r="I705" i="4"/>
  <c r="I706" i="4"/>
  <c r="I707" i="4"/>
  <c r="I708" i="4"/>
  <c r="I709" i="4"/>
  <c r="I710" i="4"/>
  <c r="I711" i="4"/>
  <c r="I712" i="4"/>
  <c r="I713" i="4"/>
  <c r="I714" i="4"/>
  <c r="I715" i="4"/>
  <c r="I716" i="4"/>
  <c r="I717" i="4"/>
  <c r="I718" i="4"/>
  <c r="I720" i="4"/>
  <c r="I721" i="4"/>
  <c r="I722" i="4"/>
  <c r="I723" i="4"/>
  <c r="I724" i="4"/>
  <c r="I725" i="4"/>
  <c r="I726" i="4"/>
  <c r="I727" i="4"/>
  <c r="I728" i="4"/>
  <c r="I729" i="4"/>
  <c r="I730" i="4"/>
  <c r="I731" i="4"/>
  <c r="I732" i="4"/>
  <c r="I733" i="4"/>
  <c r="I734" i="4"/>
  <c r="I735" i="4"/>
  <c r="I736" i="4"/>
  <c r="I737" i="4"/>
  <c r="I738" i="4"/>
  <c r="I739" i="4"/>
  <c r="I740" i="4"/>
  <c r="I741" i="4"/>
  <c r="I742" i="4"/>
  <c r="I743" i="4"/>
  <c r="I745" i="4"/>
  <c r="I746" i="4"/>
  <c r="I747" i="4"/>
  <c r="I748" i="4"/>
  <c r="I749" i="4"/>
  <c r="I750" i="4"/>
  <c r="I751" i="4"/>
  <c r="I752" i="4"/>
  <c r="I753" i="4"/>
  <c r="I754" i="4"/>
  <c r="I755" i="4"/>
  <c r="I756" i="4"/>
  <c r="I757" i="4"/>
  <c r="I758" i="4"/>
  <c r="I759" i="4"/>
  <c r="I760" i="4"/>
  <c r="I761" i="4"/>
  <c r="I762" i="4"/>
  <c r="I763" i="4"/>
  <c r="I764" i="4"/>
  <c r="I765" i="4"/>
  <c r="I766" i="4"/>
  <c r="I767" i="4"/>
  <c r="I768" i="4"/>
  <c r="I770" i="4"/>
  <c r="I771" i="4"/>
  <c r="I772" i="4"/>
  <c r="I773" i="4"/>
  <c r="I774" i="4"/>
  <c r="I775" i="4"/>
  <c r="I776" i="4"/>
  <c r="I777" i="4"/>
  <c r="I778" i="4"/>
  <c r="I779" i="4"/>
  <c r="I780" i="4"/>
  <c r="I781" i="4"/>
  <c r="I782" i="4"/>
  <c r="I783" i="4"/>
  <c r="I784" i="4"/>
  <c r="I785" i="4"/>
  <c r="I786" i="4"/>
  <c r="I787" i="4"/>
  <c r="I788" i="4"/>
  <c r="I789" i="4"/>
  <c r="I790" i="4"/>
  <c r="I791" i="4"/>
  <c r="I792" i="4"/>
  <c r="I793" i="4"/>
  <c r="I796" i="4"/>
  <c r="I797" i="4"/>
  <c r="I798" i="4"/>
  <c r="I799" i="4"/>
  <c r="I800" i="4"/>
  <c r="I801" i="4"/>
  <c r="I802" i="4"/>
  <c r="I803" i="4"/>
  <c r="I804" i="4"/>
  <c r="I805" i="4"/>
  <c r="I806" i="4"/>
  <c r="I807" i="4"/>
  <c r="I808" i="4"/>
  <c r="I809" i="4"/>
  <c r="I810" i="4"/>
  <c r="I811" i="4"/>
  <c r="I812" i="4"/>
  <c r="I813" i="4"/>
  <c r="I814" i="4"/>
  <c r="I815" i="4"/>
  <c r="I816" i="4"/>
  <c r="I817" i="4"/>
  <c r="I818" i="4"/>
  <c r="I819" i="4"/>
  <c r="I821" i="4"/>
  <c r="I822" i="4"/>
  <c r="I823" i="4"/>
  <c r="I824" i="4"/>
  <c r="I825" i="4"/>
  <c r="I826" i="4"/>
  <c r="I827" i="4"/>
  <c r="I828" i="4"/>
  <c r="I829" i="4"/>
  <c r="I830" i="4"/>
  <c r="I831" i="4"/>
  <c r="I832" i="4"/>
  <c r="I833" i="4"/>
  <c r="I834" i="4"/>
  <c r="I835" i="4"/>
  <c r="I836" i="4"/>
  <c r="I837" i="4"/>
  <c r="I838" i="4"/>
  <c r="I839" i="4"/>
  <c r="I840" i="4"/>
  <c r="I841" i="4"/>
  <c r="I842" i="4"/>
  <c r="I843" i="4"/>
  <c r="I844" i="4"/>
  <c r="I846" i="4"/>
  <c r="I847" i="4"/>
  <c r="I848" i="4"/>
  <c r="I849" i="4"/>
  <c r="I850" i="4"/>
  <c r="I851" i="4"/>
  <c r="I852" i="4"/>
  <c r="I853" i="4"/>
  <c r="I854" i="4"/>
  <c r="I855" i="4"/>
  <c r="I856" i="4"/>
  <c r="I857" i="4"/>
  <c r="I858" i="4"/>
  <c r="I859" i="4"/>
  <c r="I860" i="4"/>
  <c r="I861" i="4"/>
  <c r="I862" i="4"/>
  <c r="I863" i="4"/>
  <c r="I864" i="4"/>
  <c r="I865" i="4"/>
  <c r="I866" i="4"/>
  <c r="I867" i="4"/>
  <c r="I868" i="4"/>
  <c r="I869" i="4"/>
  <c r="I871" i="4"/>
  <c r="I872" i="4"/>
  <c r="I873" i="4"/>
  <c r="I874" i="4"/>
  <c r="I875" i="4"/>
  <c r="I876" i="4"/>
  <c r="I877" i="4"/>
  <c r="I878" i="4"/>
  <c r="I879" i="4"/>
  <c r="I880" i="4"/>
  <c r="I881" i="4"/>
  <c r="I882" i="4"/>
  <c r="I883" i="4"/>
  <c r="I884" i="4"/>
  <c r="I885" i="4"/>
  <c r="I886" i="4"/>
  <c r="I887" i="4"/>
  <c r="I888" i="4"/>
  <c r="I889" i="4"/>
  <c r="I890" i="4"/>
  <c r="I891" i="4"/>
  <c r="I892" i="4"/>
  <c r="I893" i="4"/>
  <c r="I894" i="4"/>
  <c r="I896" i="4"/>
  <c r="I897" i="4"/>
  <c r="I898" i="4"/>
  <c r="I899" i="4"/>
  <c r="I900" i="4"/>
  <c r="I901" i="4"/>
  <c r="I902" i="4"/>
  <c r="I903" i="4"/>
  <c r="I904" i="4"/>
  <c r="I905" i="4"/>
  <c r="I906" i="4"/>
  <c r="I907" i="4"/>
  <c r="I908" i="4"/>
  <c r="I909" i="4"/>
  <c r="I910" i="4"/>
  <c r="I911" i="4"/>
  <c r="I912" i="4"/>
  <c r="I913" i="4"/>
  <c r="I914" i="4"/>
  <c r="I915" i="4"/>
  <c r="I916" i="4"/>
  <c r="I917" i="4"/>
  <c r="I918" i="4"/>
  <c r="I919" i="4"/>
  <c r="I921" i="4"/>
  <c r="I922" i="4"/>
  <c r="I923" i="4"/>
  <c r="I924" i="4"/>
  <c r="I925" i="4"/>
  <c r="I926" i="4"/>
  <c r="I927" i="4"/>
  <c r="I928" i="4"/>
  <c r="I929" i="4"/>
  <c r="I930" i="4"/>
  <c r="I931" i="4"/>
  <c r="I932" i="4"/>
  <c r="I933" i="4"/>
  <c r="I934" i="4"/>
  <c r="I935" i="4"/>
  <c r="I936" i="4"/>
  <c r="I937" i="4"/>
  <c r="I938" i="4"/>
  <c r="I939" i="4"/>
  <c r="I940" i="4"/>
  <c r="I941" i="4"/>
  <c r="I942" i="4"/>
  <c r="I943" i="4"/>
  <c r="I944" i="4"/>
  <c r="I946" i="4"/>
  <c r="I947" i="4"/>
  <c r="I948" i="4"/>
  <c r="I949" i="4"/>
  <c r="I950" i="4"/>
  <c r="I951" i="4"/>
  <c r="I952" i="4"/>
  <c r="I953" i="4"/>
  <c r="I954" i="4"/>
  <c r="I955" i="4"/>
  <c r="I956" i="4"/>
  <c r="I957" i="4"/>
  <c r="I958" i="4"/>
  <c r="I959" i="4"/>
  <c r="I960" i="4"/>
  <c r="I961" i="4"/>
  <c r="I962" i="4"/>
  <c r="I963" i="4"/>
  <c r="I964" i="4"/>
  <c r="I965" i="4"/>
  <c r="I966" i="4"/>
  <c r="I967" i="4"/>
  <c r="I968" i="4"/>
  <c r="I969" i="4"/>
  <c r="I971" i="4"/>
  <c r="I972" i="4"/>
  <c r="I973" i="4"/>
  <c r="I974" i="4"/>
  <c r="I975" i="4"/>
  <c r="I976" i="4"/>
  <c r="I977" i="4"/>
  <c r="I978" i="4"/>
  <c r="I979" i="4"/>
  <c r="I980" i="4"/>
  <c r="I981" i="4"/>
  <c r="I982" i="4"/>
  <c r="I983" i="4"/>
  <c r="I984" i="4"/>
  <c r="I985" i="4"/>
  <c r="I986" i="4"/>
  <c r="I987" i="4"/>
  <c r="I988" i="4"/>
  <c r="I989" i="4"/>
  <c r="I990" i="4"/>
  <c r="I991" i="4"/>
  <c r="I992" i="4"/>
  <c r="I993" i="4"/>
  <c r="I994"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3" i="4"/>
  <c r="I6754" i="4"/>
  <c r="I6777" i="4" s="1"/>
  <c r="I6755" i="4"/>
  <c r="I6756" i="4"/>
  <c r="I6757" i="4"/>
  <c r="I6758" i="4"/>
  <c r="I6759" i="4"/>
  <c r="I6760" i="4"/>
  <c r="I6761" i="4"/>
  <c r="I6762" i="4"/>
  <c r="I6763" i="4"/>
  <c r="I6764" i="4"/>
  <c r="I6765" i="4"/>
  <c r="I6766" i="4"/>
  <c r="I6767" i="4"/>
  <c r="I6768" i="4"/>
  <c r="I6769" i="4"/>
  <c r="I6770" i="4"/>
  <c r="I6771" i="4"/>
  <c r="I6772" i="4"/>
  <c r="I6773" i="4"/>
  <c r="I6774" i="4"/>
  <c r="I6775" i="4"/>
  <c r="I6776"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5" i="4"/>
  <c r="I8006" i="4"/>
  <c r="I8007" i="4"/>
  <c r="I8008" i="4"/>
  <c r="I8009" i="4"/>
  <c r="I8010" i="4"/>
  <c r="I8011" i="4"/>
  <c r="I8012" i="4"/>
  <c r="I8013" i="4"/>
  <c r="I8014" i="4"/>
  <c r="I8015" i="4"/>
  <c r="I8016" i="4"/>
  <c r="I8017" i="4"/>
  <c r="I8018" i="4"/>
  <c r="I8019" i="4"/>
  <c r="I8020" i="4"/>
  <c r="I8021" i="4"/>
  <c r="I8022" i="4"/>
  <c r="I8023" i="4"/>
  <c r="I8024" i="4"/>
  <c r="I8025" i="4"/>
  <c r="I8026" i="4"/>
  <c r="I8027" i="4"/>
  <c r="I8028"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5" i="4"/>
  <c r="I8256" i="4"/>
  <c r="I8257" i="4"/>
  <c r="I8258" i="4"/>
  <c r="I8259" i="4"/>
  <c r="I8260" i="4"/>
  <c r="I8261" i="4"/>
  <c r="I8262" i="4"/>
  <c r="I8263" i="4"/>
  <c r="I8264" i="4"/>
  <c r="I8265" i="4"/>
  <c r="I8266" i="4"/>
  <c r="I8267" i="4"/>
  <c r="I8268" i="4"/>
  <c r="I8269" i="4"/>
  <c r="I8270" i="4"/>
  <c r="I8271" i="4"/>
  <c r="I8272" i="4"/>
  <c r="I8273" i="4"/>
  <c r="I8274" i="4"/>
  <c r="I8275" i="4"/>
  <c r="I8276" i="4"/>
  <c r="I8277" i="4"/>
  <c r="I8278"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6" i="4"/>
  <c r="I8757" i="4"/>
  <c r="I8758" i="4"/>
  <c r="I8759" i="4"/>
  <c r="I8760" i="4"/>
  <c r="I8761" i="4"/>
  <c r="I8762" i="4"/>
  <c r="I8763" i="4"/>
  <c r="I8764" i="4"/>
  <c r="I8765" i="4"/>
  <c r="I8766" i="4"/>
  <c r="I8767" i="4"/>
  <c r="I8768" i="4"/>
  <c r="I8769" i="4"/>
  <c r="I8770" i="4"/>
  <c r="I8771" i="4"/>
  <c r="I8772" i="4"/>
  <c r="I8773" i="4"/>
  <c r="I8774" i="4"/>
  <c r="I8775" i="4"/>
  <c r="I8776" i="4"/>
  <c r="I8777" i="4"/>
  <c r="I8778" i="4"/>
  <c r="I8779" i="4"/>
  <c r="I8781" i="4"/>
  <c r="I8782" i="4"/>
  <c r="I8783" i="4"/>
  <c r="I8784" i="4"/>
  <c r="I8785" i="4"/>
  <c r="I8786" i="4"/>
  <c r="I8787" i="4"/>
  <c r="I8788" i="4"/>
  <c r="I8789" i="4"/>
  <c r="I8790" i="4"/>
  <c r="I8791" i="4"/>
  <c r="I8792" i="4"/>
  <c r="I8793" i="4"/>
  <c r="I8794" i="4"/>
  <c r="I8795" i="4"/>
  <c r="I8796" i="4"/>
  <c r="I8797" i="4"/>
  <c r="I8798" i="4"/>
  <c r="I8799" i="4"/>
  <c r="I8800" i="4"/>
  <c r="I8801" i="4"/>
  <c r="I8802" i="4"/>
  <c r="I8803" i="4"/>
  <c r="I8804" i="4"/>
  <c r="I8806" i="4"/>
  <c r="I8807" i="4"/>
  <c r="I8808" i="4"/>
  <c r="I8809" i="4"/>
  <c r="I8810" i="4"/>
  <c r="I8811" i="4"/>
  <c r="I8812" i="4"/>
  <c r="I8813" i="4"/>
  <c r="I8814" i="4"/>
  <c r="I8815" i="4"/>
  <c r="I8816" i="4"/>
  <c r="I8817" i="4"/>
  <c r="I8818" i="4"/>
  <c r="I8819" i="4"/>
  <c r="I8820" i="4"/>
  <c r="I8821" i="4"/>
  <c r="I8822" i="4"/>
  <c r="I8823" i="4"/>
  <c r="I8824" i="4"/>
  <c r="I8825" i="4"/>
  <c r="I8826" i="4"/>
  <c r="I8827" i="4"/>
  <c r="I8828" i="4"/>
  <c r="I8829" i="4"/>
  <c r="I8831" i="4"/>
  <c r="I8832" i="4"/>
  <c r="I8833" i="4"/>
  <c r="I8834" i="4"/>
  <c r="I8835" i="4"/>
  <c r="I8836" i="4"/>
  <c r="I8837" i="4"/>
  <c r="I8838" i="4"/>
  <c r="I8839" i="4"/>
  <c r="I8840" i="4"/>
  <c r="I8841" i="4"/>
  <c r="I8842" i="4"/>
  <c r="I8843" i="4"/>
  <c r="I8844" i="4"/>
  <c r="I8845" i="4"/>
  <c r="I8846" i="4"/>
  <c r="I8847" i="4"/>
  <c r="I8848" i="4"/>
  <c r="I8849" i="4"/>
  <c r="I8850" i="4"/>
  <c r="I8851" i="4"/>
  <c r="I8852" i="4"/>
  <c r="I8853" i="4"/>
  <c r="I8854" i="4"/>
  <c r="I8856" i="4"/>
  <c r="I8857" i="4"/>
  <c r="I8858" i="4"/>
  <c r="I8859" i="4"/>
  <c r="I8860" i="4"/>
  <c r="I8861" i="4"/>
  <c r="I8862" i="4"/>
  <c r="I8863" i="4"/>
  <c r="I8864" i="4"/>
  <c r="I8865" i="4"/>
  <c r="I8866" i="4"/>
  <c r="I8867" i="4"/>
  <c r="I8868" i="4"/>
  <c r="I8869" i="4"/>
  <c r="I8870" i="4"/>
  <c r="I8871" i="4"/>
  <c r="I8872" i="4"/>
  <c r="I8873" i="4"/>
  <c r="I8874" i="4"/>
  <c r="I8875" i="4"/>
  <c r="I8876" i="4"/>
  <c r="I8877" i="4"/>
  <c r="I8878" i="4"/>
  <c r="I8879" i="4"/>
  <c r="I8881" i="4"/>
  <c r="I8882" i="4"/>
  <c r="I8883" i="4"/>
  <c r="I8884" i="4"/>
  <c r="I8885" i="4"/>
  <c r="I8886" i="4"/>
  <c r="I8887" i="4"/>
  <c r="I8888" i="4"/>
  <c r="I8889" i="4"/>
  <c r="I8890" i="4"/>
  <c r="I8891" i="4"/>
  <c r="I8892" i="4"/>
  <c r="I8893" i="4"/>
  <c r="I8894" i="4"/>
  <c r="I8895" i="4"/>
  <c r="I8896" i="4"/>
  <c r="I8897" i="4"/>
  <c r="I8898" i="4"/>
  <c r="I8899" i="4"/>
  <c r="I8900" i="4"/>
  <c r="I8901" i="4"/>
  <c r="I8902" i="4"/>
  <c r="I8903" i="4"/>
  <c r="I8904" i="4"/>
  <c r="I8906" i="4"/>
  <c r="I8907" i="4"/>
  <c r="I8908" i="4"/>
  <c r="I8909" i="4"/>
  <c r="I8910" i="4"/>
  <c r="I8911" i="4"/>
  <c r="I8912" i="4"/>
  <c r="I8913" i="4"/>
  <c r="I8914" i="4"/>
  <c r="I8915" i="4"/>
  <c r="I8916" i="4"/>
  <c r="I8917" i="4"/>
  <c r="I8918" i="4"/>
  <c r="I8919" i="4"/>
  <c r="I8920" i="4"/>
  <c r="I8921" i="4"/>
  <c r="I8922" i="4"/>
  <c r="I8923" i="4"/>
  <c r="I8924" i="4"/>
  <c r="I8925" i="4"/>
  <c r="I8926" i="4"/>
  <c r="I8927" i="4"/>
  <c r="I8928" i="4"/>
  <c r="I8929" i="4"/>
  <c r="I8931" i="4"/>
  <c r="I8932" i="4"/>
  <c r="I8933" i="4"/>
  <c r="I8934" i="4"/>
  <c r="I8935" i="4"/>
  <c r="I8936" i="4"/>
  <c r="I8937" i="4"/>
  <c r="I8938" i="4"/>
  <c r="I8939" i="4"/>
  <c r="I8940" i="4"/>
  <c r="I8941" i="4"/>
  <c r="I8942" i="4"/>
  <c r="I8943" i="4"/>
  <c r="I8944" i="4"/>
  <c r="I8945" i="4"/>
  <c r="I8946" i="4"/>
  <c r="I8947" i="4"/>
  <c r="I8948" i="4"/>
  <c r="I8949" i="4"/>
  <c r="I8950" i="4"/>
  <c r="I8951" i="4"/>
  <c r="I8952" i="4"/>
  <c r="I8953" i="4"/>
  <c r="I8954" i="4"/>
  <c r="I8956" i="4"/>
  <c r="I8957" i="4"/>
  <c r="I8958" i="4"/>
  <c r="I8959" i="4"/>
  <c r="I8960" i="4"/>
  <c r="I8961" i="4"/>
  <c r="I8962" i="4"/>
  <c r="I8963" i="4"/>
  <c r="I8964" i="4"/>
  <c r="I8965" i="4"/>
  <c r="I8966" i="4"/>
  <c r="I8967" i="4"/>
  <c r="I8968" i="4"/>
  <c r="I8969" i="4"/>
  <c r="I8970" i="4"/>
  <c r="I8971" i="4"/>
  <c r="I8972" i="4"/>
  <c r="I8973" i="4"/>
  <c r="I8974" i="4"/>
  <c r="I8975" i="4"/>
  <c r="I8976" i="4"/>
  <c r="I8977" i="4"/>
  <c r="I8978" i="4"/>
  <c r="I8979" i="4"/>
  <c r="I8981" i="4"/>
  <c r="I8982" i="4"/>
  <c r="I8983" i="4"/>
  <c r="I8984" i="4"/>
  <c r="I8985" i="4"/>
  <c r="I8986" i="4"/>
  <c r="I8987" i="4"/>
  <c r="I8988" i="4"/>
  <c r="I8989" i="4"/>
  <c r="I8990" i="4"/>
  <c r="I8991" i="4"/>
  <c r="I8992" i="4"/>
  <c r="I8993" i="4"/>
  <c r="I8994" i="4"/>
  <c r="I8995" i="4"/>
  <c r="I8996" i="4"/>
  <c r="I8997" i="4"/>
  <c r="I8998" i="4"/>
  <c r="I8999" i="4"/>
  <c r="I9000" i="4"/>
  <c r="I9001" i="4"/>
  <c r="I9002" i="4"/>
  <c r="I9003" i="4"/>
  <c r="I9004" i="4"/>
  <c r="I9006" i="4"/>
  <c r="I9007" i="4"/>
  <c r="I9008" i="4"/>
  <c r="I9009" i="4"/>
  <c r="I9010" i="4"/>
  <c r="I9011" i="4"/>
  <c r="I9012" i="4"/>
  <c r="I9013" i="4"/>
  <c r="I9014" i="4"/>
  <c r="I9015" i="4"/>
  <c r="I9016" i="4"/>
  <c r="I9017" i="4"/>
  <c r="I9018" i="4"/>
  <c r="I9019" i="4"/>
  <c r="I9020" i="4"/>
  <c r="I9021" i="4"/>
  <c r="I9022" i="4"/>
  <c r="I9023" i="4"/>
  <c r="I9024" i="4"/>
  <c r="I9025" i="4"/>
  <c r="I9026" i="4"/>
  <c r="I9027" i="4"/>
  <c r="I9028" i="4"/>
  <c r="I9029" i="4"/>
  <c r="I9031" i="4"/>
  <c r="I9032" i="4"/>
  <c r="I9033" i="4"/>
  <c r="I9034" i="4"/>
  <c r="I9035" i="4"/>
  <c r="I9036" i="4"/>
  <c r="I9037" i="4"/>
  <c r="I9038" i="4"/>
  <c r="I9039" i="4"/>
  <c r="I9040" i="4"/>
  <c r="I9041" i="4"/>
  <c r="I9042" i="4"/>
  <c r="I9043" i="4"/>
  <c r="I9044" i="4"/>
  <c r="I9045" i="4"/>
  <c r="I9046" i="4"/>
  <c r="I9047" i="4"/>
  <c r="I9048" i="4"/>
  <c r="I9049" i="4"/>
  <c r="I9050" i="4"/>
  <c r="I9051" i="4"/>
  <c r="I9052" i="4"/>
  <c r="I9053" i="4"/>
  <c r="I9054" i="4"/>
  <c r="I9056" i="4"/>
  <c r="I9057" i="4"/>
  <c r="I9058" i="4"/>
  <c r="I9059" i="4"/>
  <c r="I9060" i="4"/>
  <c r="I9061" i="4"/>
  <c r="I9062" i="4"/>
  <c r="I9063" i="4"/>
  <c r="I9064" i="4"/>
  <c r="I9065" i="4"/>
  <c r="I9066" i="4"/>
  <c r="I9067" i="4"/>
  <c r="I9068" i="4"/>
  <c r="I9069" i="4"/>
  <c r="I9070" i="4"/>
  <c r="I9071" i="4"/>
  <c r="I9072" i="4"/>
  <c r="I9073" i="4"/>
  <c r="I9074" i="4"/>
  <c r="I9075" i="4"/>
  <c r="I9076" i="4"/>
  <c r="I9077" i="4"/>
  <c r="I9078" i="4"/>
  <c r="I9079" i="4"/>
  <c r="I9081" i="4"/>
  <c r="I9082" i="4"/>
  <c r="I9083" i="4"/>
  <c r="I9084" i="4"/>
  <c r="I9085" i="4"/>
  <c r="I9086" i="4"/>
  <c r="I9087" i="4"/>
  <c r="I9088" i="4"/>
  <c r="I9089" i="4"/>
  <c r="I9090" i="4"/>
  <c r="I9091" i="4"/>
  <c r="I9092" i="4"/>
  <c r="I9093" i="4"/>
  <c r="I9094" i="4"/>
  <c r="I9095" i="4"/>
  <c r="I9096" i="4"/>
  <c r="I9097" i="4"/>
  <c r="I9098" i="4"/>
  <c r="I9099" i="4"/>
  <c r="I9100" i="4"/>
  <c r="I9101" i="4"/>
  <c r="I9102" i="4"/>
  <c r="I9103" i="4"/>
  <c r="I9104" i="4"/>
  <c r="I9106" i="4"/>
  <c r="I9107" i="4"/>
  <c r="I9108" i="4"/>
  <c r="I9109" i="4"/>
  <c r="I9110" i="4"/>
  <c r="I9111" i="4"/>
  <c r="I9112" i="4"/>
  <c r="I9113" i="4"/>
  <c r="I9114" i="4"/>
  <c r="I9115" i="4"/>
  <c r="I9116" i="4"/>
  <c r="I9117" i="4"/>
  <c r="I9118" i="4"/>
  <c r="I9119" i="4"/>
  <c r="I9120" i="4"/>
  <c r="I9121" i="4"/>
  <c r="I9122" i="4"/>
  <c r="I9123" i="4"/>
  <c r="I9124" i="4"/>
  <c r="I9125" i="4"/>
  <c r="I9126" i="4"/>
  <c r="I9127" i="4"/>
  <c r="I9128" i="4"/>
  <c r="I9129" i="4"/>
  <c r="I9131" i="4"/>
  <c r="I9132" i="4"/>
  <c r="I9133" i="4"/>
  <c r="I9134" i="4"/>
  <c r="I9135" i="4"/>
  <c r="I9136" i="4"/>
  <c r="I9137" i="4"/>
  <c r="I9138" i="4"/>
  <c r="I9139" i="4"/>
  <c r="I9140" i="4"/>
  <c r="I9141" i="4"/>
  <c r="I9142" i="4"/>
  <c r="I9143" i="4"/>
  <c r="I9144" i="4"/>
  <c r="I9145" i="4"/>
  <c r="I9146" i="4"/>
  <c r="I9147" i="4"/>
  <c r="I9148" i="4"/>
  <c r="I9149" i="4"/>
  <c r="I9150" i="4"/>
  <c r="I9151" i="4"/>
  <c r="I9152" i="4"/>
  <c r="I9153" i="4"/>
  <c r="I9154" i="4"/>
  <c r="K20" i="4"/>
  <c r="K44" i="4" s="1"/>
  <c r="K70" i="4"/>
  <c r="K71" i="4"/>
  <c r="K72" i="4"/>
  <c r="K73" i="4"/>
  <c r="K74" i="4"/>
  <c r="K75" i="4"/>
  <c r="K76" i="4"/>
  <c r="K77" i="4"/>
  <c r="K78" i="4"/>
  <c r="K79" i="4"/>
  <c r="K80" i="4"/>
  <c r="K81" i="4"/>
  <c r="K82" i="4"/>
  <c r="K83" i="4"/>
  <c r="K84" i="4"/>
  <c r="K85" i="4"/>
  <c r="K86" i="4"/>
  <c r="K87" i="4"/>
  <c r="K88" i="4"/>
  <c r="K89" i="4"/>
  <c r="K90" i="4"/>
  <c r="K91" i="4"/>
  <c r="K92" i="4"/>
  <c r="K93" i="4"/>
  <c r="K95" i="4"/>
  <c r="K96" i="4"/>
  <c r="K97" i="4"/>
  <c r="K98" i="4"/>
  <c r="K99" i="4"/>
  <c r="K100" i="4"/>
  <c r="K101" i="4"/>
  <c r="K102" i="4"/>
  <c r="K103" i="4"/>
  <c r="K104" i="4"/>
  <c r="K105" i="4"/>
  <c r="K106" i="4"/>
  <c r="K107" i="4"/>
  <c r="K108" i="4"/>
  <c r="K109" i="4"/>
  <c r="K110" i="4"/>
  <c r="K111" i="4"/>
  <c r="K112" i="4"/>
  <c r="K113" i="4"/>
  <c r="K114" i="4"/>
  <c r="K115" i="4"/>
  <c r="K116" i="4"/>
  <c r="K117" i="4"/>
  <c r="K118" i="4"/>
  <c r="K120" i="4"/>
  <c r="K121" i="4"/>
  <c r="K122" i="4"/>
  <c r="K123" i="4"/>
  <c r="K124" i="4"/>
  <c r="K125" i="4"/>
  <c r="K126" i="4"/>
  <c r="K127" i="4"/>
  <c r="K128" i="4"/>
  <c r="K129" i="4"/>
  <c r="K130" i="4"/>
  <c r="K131" i="4"/>
  <c r="K132" i="4"/>
  <c r="K133" i="4"/>
  <c r="K134" i="4"/>
  <c r="K135" i="4"/>
  <c r="K136" i="4"/>
  <c r="K137" i="4"/>
  <c r="K138" i="4"/>
  <c r="K139" i="4"/>
  <c r="K140" i="4"/>
  <c r="K141" i="4"/>
  <c r="K142" i="4"/>
  <c r="K143" i="4"/>
  <c r="K145" i="4"/>
  <c r="K146" i="4"/>
  <c r="K147" i="4"/>
  <c r="K148" i="4"/>
  <c r="K149" i="4"/>
  <c r="K150" i="4"/>
  <c r="K151" i="4"/>
  <c r="K152" i="4"/>
  <c r="K153" i="4"/>
  <c r="K154" i="4"/>
  <c r="K155" i="4"/>
  <c r="K156" i="4"/>
  <c r="K157" i="4"/>
  <c r="K158" i="4"/>
  <c r="K159" i="4"/>
  <c r="K160" i="4"/>
  <c r="K161" i="4"/>
  <c r="K162" i="4"/>
  <c r="K163" i="4"/>
  <c r="K164" i="4"/>
  <c r="K165" i="4"/>
  <c r="K166" i="4"/>
  <c r="K167" i="4"/>
  <c r="K168" i="4"/>
  <c r="K170" i="4"/>
  <c r="K171" i="4"/>
  <c r="K172" i="4"/>
  <c r="K173" i="4"/>
  <c r="K174" i="4"/>
  <c r="K175" i="4"/>
  <c r="K176" i="4"/>
  <c r="K177" i="4"/>
  <c r="K178" i="4"/>
  <c r="K179" i="4"/>
  <c r="K180" i="4"/>
  <c r="K181" i="4"/>
  <c r="K182" i="4"/>
  <c r="K183" i="4"/>
  <c r="K184" i="4"/>
  <c r="K185" i="4"/>
  <c r="K186" i="4"/>
  <c r="K187" i="4"/>
  <c r="K188" i="4"/>
  <c r="K189" i="4"/>
  <c r="K190" i="4"/>
  <c r="K191" i="4"/>
  <c r="K192" i="4"/>
  <c r="K193" i="4"/>
  <c r="K195" i="4"/>
  <c r="K196" i="4"/>
  <c r="K197" i="4"/>
  <c r="K198" i="4"/>
  <c r="K199" i="4"/>
  <c r="K200" i="4"/>
  <c r="K201" i="4"/>
  <c r="K202" i="4"/>
  <c r="K203" i="4"/>
  <c r="K204" i="4"/>
  <c r="K205" i="4"/>
  <c r="K206" i="4"/>
  <c r="K207" i="4"/>
  <c r="K208" i="4"/>
  <c r="K209" i="4"/>
  <c r="K210" i="4"/>
  <c r="K211" i="4"/>
  <c r="K212" i="4"/>
  <c r="K213" i="4"/>
  <c r="K214" i="4"/>
  <c r="K215" i="4"/>
  <c r="K216" i="4"/>
  <c r="K217" i="4"/>
  <c r="K218" i="4"/>
  <c r="K220" i="4"/>
  <c r="K221" i="4"/>
  <c r="K222" i="4"/>
  <c r="K223" i="4"/>
  <c r="K224" i="4"/>
  <c r="K225" i="4"/>
  <c r="K226" i="4"/>
  <c r="K227" i="4"/>
  <c r="K228" i="4"/>
  <c r="K229" i="4"/>
  <c r="K230" i="4"/>
  <c r="K231" i="4"/>
  <c r="K232" i="4"/>
  <c r="K233" i="4"/>
  <c r="K234" i="4"/>
  <c r="K235" i="4"/>
  <c r="K236" i="4"/>
  <c r="K237" i="4"/>
  <c r="K238" i="4"/>
  <c r="K239" i="4"/>
  <c r="K240" i="4"/>
  <c r="K241" i="4"/>
  <c r="K242" i="4"/>
  <c r="K243" i="4"/>
  <c r="K245" i="4"/>
  <c r="K246" i="4"/>
  <c r="K247" i="4"/>
  <c r="K248" i="4"/>
  <c r="K249" i="4"/>
  <c r="K250" i="4"/>
  <c r="K251" i="4"/>
  <c r="K252" i="4"/>
  <c r="K253" i="4"/>
  <c r="K254" i="4"/>
  <c r="K255" i="4"/>
  <c r="K256" i="4"/>
  <c r="K257" i="4"/>
  <c r="K258" i="4"/>
  <c r="K259" i="4"/>
  <c r="K260" i="4"/>
  <c r="K261" i="4"/>
  <c r="K262" i="4"/>
  <c r="K263" i="4"/>
  <c r="K264" i="4"/>
  <c r="K265" i="4"/>
  <c r="K266" i="4"/>
  <c r="K267" i="4"/>
  <c r="K268" i="4"/>
  <c r="K270" i="4"/>
  <c r="K271" i="4"/>
  <c r="K272" i="4"/>
  <c r="K273" i="4"/>
  <c r="K274" i="4"/>
  <c r="K275" i="4"/>
  <c r="K276" i="4"/>
  <c r="K277" i="4"/>
  <c r="K278" i="4"/>
  <c r="K279" i="4"/>
  <c r="K280" i="4"/>
  <c r="K281" i="4"/>
  <c r="K282" i="4"/>
  <c r="K283" i="4"/>
  <c r="K284" i="4"/>
  <c r="K285" i="4"/>
  <c r="K286" i="4"/>
  <c r="K287" i="4"/>
  <c r="K288" i="4"/>
  <c r="K289" i="4"/>
  <c r="K290" i="4"/>
  <c r="K291" i="4"/>
  <c r="K292" i="4"/>
  <c r="K293" i="4"/>
  <c r="K295" i="4"/>
  <c r="K296" i="4"/>
  <c r="K297" i="4"/>
  <c r="K298" i="4"/>
  <c r="K299" i="4"/>
  <c r="K300" i="4"/>
  <c r="K301" i="4"/>
  <c r="K302" i="4"/>
  <c r="K303" i="4"/>
  <c r="K304" i="4"/>
  <c r="K305" i="4"/>
  <c r="K306" i="4"/>
  <c r="K307" i="4"/>
  <c r="K308" i="4"/>
  <c r="K309" i="4"/>
  <c r="K310" i="4"/>
  <c r="K311" i="4"/>
  <c r="K312" i="4"/>
  <c r="K313" i="4"/>
  <c r="K314" i="4"/>
  <c r="K315" i="4"/>
  <c r="K316" i="4"/>
  <c r="K317" i="4"/>
  <c r="K318" i="4"/>
  <c r="K320" i="4"/>
  <c r="K321" i="4"/>
  <c r="K322" i="4"/>
  <c r="K323" i="4"/>
  <c r="K324" i="4"/>
  <c r="K325" i="4"/>
  <c r="K326" i="4"/>
  <c r="K327" i="4"/>
  <c r="K328" i="4"/>
  <c r="K329" i="4"/>
  <c r="K330" i="4"/>
  <c r="K331" i="4"/>
  <c r="K332" i="4"/>
  <c r="K333" i="4"/>
  <c r="K334" i="4"/>
  <c r="K335" i="4"/>
  <c r="K336" i="4"/>
  <c r="K337" i="4"/>
  <c r="K338" i="4"/>
  <c r="K339" i="4"/>
  <c r="K340" i="4"/>
  <c r="K341" i="4"/>
  <c r="K342" i="4"/>
  <c r="K343" i="4"/>
  <c r="K345" i="4"/>
  <c r="K346" i="4"/>
  <c r="K347" i="4"/>
  <c r="K348" i="4"/>
  <c r="K349" i="4"/>
  <c r="K350" i="4"/>
  <c r="K351" i="4"/>
  <c r="K352" i="4"/>
  <c r="K353" i="4"/>
  <c r="K354" i="4"/>
  <c r="K355" i="4"/>
  <c r="K356" i="4"/>
  <c r="K357" i="4"/>
  <c r="K358" i="4"/>
  <c r="K359" i="4"/>
  <c r="K360" i="4"/>
  <c r="K361" i="4"/>
  <c r="K362" i="4"/>
  <c r="K363" i="4"/>
  <c r="K364" i="4"/>
  <c r="K365" i="4"/>
  <c r="K366" i="4"/>
  <c r="K367" i="4"/>
  <c r="K368" i="4"/>
  <c r="K370" i="4"/>
  <c r="K371" i="4"/>
  <c r="K372" i="4"/>
  <c r="K373" i="4"/>
  <c r="K374" i="4"/>
  <c r="K375" i="4"/>
  <c r="K376" i="4"/>
  <c r="K377" i="4"/>
  <c r="K378" i="4"/>
  <c r="K379" i="4"/>
  <c r="K380" i="4"/>
  <c r="K381" i="4"/>
  <c r="K382" i="4"/>
  <c r="K383" i="4"/>
  <c r="K384" i="4"/>
  <c r="K385" i="4"/>
  <c r="K386" i="4"/>
  <c r="K387" i="4"/>
  <c r="K388" i="4"/>
  <c r="K389" i="4"/>
  <c r="K390" i="4"/>
  <c r="K391" i="4"/>
  <c r="K392" i="4"/>
  <c r="K393" i="4"/>
  <c r="K395" i="4"/>
  <c r="K396" i="4"/>
  <c r="K397" i="4"/>
  <c r="K398" i="4"/>
  <c r="K399" i="4"/>
  <c r="K400" i="4"/>
  <c r="K401" i="4"/>
  <c r="K402" i="4"/>
  <c r="K403" i="4"/>
  <c r="K404" i="4"/>
  <c r="K405" i="4"/>
  <c r="K406" i="4"/>
  <c r="K407" i="4"/>
  <c r="K408" i="4"/>
  <c r="K409" i="4"/>
  <c r="K410" i="4"/>
  <c r="K411" i="4"/>
  <c r="K412" i="4"/>
  <c r="K413" i="4"/>
  <c r="K414" i="4"/>
  <c r="K415" i="4"/>
  <c r="K416" i="4"/>
  <c r="K417" i="4"/>
  <c r="K418" i="4"/>
  <c r="K420" i="4"/>
  <c r="K421" i="4"/>
  <c r="K422" i="4"/>
  <c r="K423" i="4"/>
  <c r="K424" i="4"/>
  <c r="K425" i="4"/>
  <c r="K426" i="4"/>
  <c r="K427" i="4"/>
  <c r="K428" i="4"/>
  <c r="K429" i="4"/>
  <c r="K430" i="4"/>
  <c r="K431" i="4"/>
  <c r="K432" i="4"/>
  <c r="K433" i="4"/>
  <c r="K434" i="4"/>
  <c r="K435" i="4"/>
  <c r="K436" i="4"/>
  <c r="K437" i="4"/>
  <c r="K438" i="4"/>
  <c r="K439" i="4"/>
  <c r="K440" i="4"/>
  <c r="K441" i="4"/>
  <c r="K442" i="4"/>
  <c r="K443" i="4"/>
  <c r="K445" i="4"/>
  <c r="K446" i="4"/>
  <c r="K447" i="4"/>
  <c r="K448" i="4"/>
  <c r="K449" i="4"/>
  <c r="K450" i="4"/>
  <c r="K451" i="4"/>
  <c r="K452" i="4"/>
  <c r="K453" i="4"/>
  <c r="K454" i="4"/>
  <c r="K455" i="4"/>
  <c r="K456" i="4"/>
  <c r="K457" i="4"/>
  <c r="K458" i="4"/>
  <c r="K459" i="4"/>
  <c r="K460" i="4"/>
  <c r="K461" i="4"/>
  <c r="K462" i="4"/>
  <c r="K463" i="4"/>
  <c r="K464" i="4"/>
  <c r="K465" i="4"/>
  <c r="K466" i="4"/>
  <c r="K467" i="4"/>
  <c r="K468" i="4"/>
  <c r="K470" i="4"/>
  <c r="K471" i="4"/>
  <c r="K472" i="4"/>
  <c r="K473" i="4"/>
  <c r="K474" i="4"/>
  <c r="K475" i="4"/>
  <c r="K476" i="4"/>
  <c r="K477" i="4"/>
  <c r="K478" i="4"/>
  <c r="K479" i="4"/>
  <c r="K480" i="4"/>
  <c r="K481" i="4"/>
  <c r="K482" i="4"/>
  <c r="K483" i="4"/>
  <c r="K484" i="4"/>
  <c r="K485" i="4"/>
  <c r="K486" i="4"/>
  <c r="K487" i="4"/>
  <c r="K488" i="4"/>
  <c r="K489" i="4"/>
  <c r="K490" i="4"/>
  <c r="K491" i="4"/>
  <c r="K492" i="4"/>
  <c r="K493" i="4"/>
  <c r="K495" i="4"/>
  <c r="K496" i="4"/>
  <c r="K497" i="4"/>
  <c r="K498" i="4"/>
  <c r="K499" i="4"/>
  <c r="K500" i="4"/>
  <c r="K501" i="4"/>
  <c r="K502" i="4"/>
  <c r="K503" i="4"/>
  <c r="K504" i="4"/>
  <c r="K505" i="4"/>
  <c r="K506" i="4"/>
  <c r="K507" i="4"/>
  <c r="K508" i="4"/>
  <c r="K509" i="4"/>
  <c r="K510" i="4"/>
  <c r="K511" i="4"/>
  <c r="K512" i="4"/>
  <c r="K513" i="4"/>
  <c r="K514" i="4"/>
  <c r="K515" i="4"/>
  <c r="K516" i="4"/>
  <c r="K517" i="4"/>
  <c r="K518" i="4"/>
  <c r="K520" i="4"/>
  <c r="K521" i="4"/>
  <c r="K522" i="4"/>
  <c r="K523" i="4"/>
  <c r="K524" i="4"/>
  <c r="K525" i="4"/>
  <c r="K526" i="4"/>
  <c r="K527" i="4"/>
  <c r="K528" i="4"/>
  <c r="K529" i="4"/>
  <c r="K530" i="4"/>
  <c r="K531" i="4"/>
  <c r="K532" i="4"/>
  <c r="K533" i="4"/>
  <c r="K534" i="4"/>
  <c r="K535" i="4"/>
  <c r="K536" i="4"/>
  <c r="K537" i="4"/>
  <c r="K538" i="4"/>
  <c r="K539" i="4"/>
  <c r="K540" i="4"/>
  <c r="K541" i="4"/>
  <c r="K542" i="4"/>
  <c r="K543" i="4"/>
  <c r="K545" i="4"/>
  <c r="K546" i="4"/>
  <c r="K547" i="4"/>
  <c r="K548" i="4"/>
  <c r="K549" i="4"/>
  <c r="K550" i="4"/>
  <c r="K551" i="4"/>
  <c r="K552" i="4"/>
  <c r="K553" i="4"/>
  <c r="K554" i="4"/>
  <c r="K555" i="4"/>
  <c r="K556" i="4"/>
  <c r="K557" i="4"/>
  <c r="K558" i="4"/>
  <c r="K559" i="4"/>
  <c r="K560" i="4"/>
  <c r="K561" i="4"/>
  <c r="K562" i="4"/>
  <c r="K563" i="4"/>
  <c r="K564" i="4"/>
  <c r="K565" i="4"/>
  <c r="K566" i="4"/>
  <c r="K567" i="4"/>
  <c r="K568" i="4"/>
  <c r="K570" i="4"/>
  <c r="K571" i="4"/>
  <c r="K572" i="4"/>
  <c r="K573" i="4"/>
  <c r="K574" i="4"/>
  <c r="K575" i="4"/>
  <c r="K576" i="4"/>
  <c r="K577" i="4"/>
  <c r="K578" i="4"/>
  <c r="K579" i="4"/>
  <c r="K580" i="4"/>
  <c r="K581" i="4"/>
  <c r="K582" i="4"/>
  <c r="K583" i="4"/>
  <c r="K584" i="4"/>
  <c r="K585" i="4"/>
  <c r="K586" i="4"/>
  <c r="K587" i="4"/>
  <c r="K588" i="4"/>
  <c r="K589" i="4"/>
  <c r="K590" i="4"/>
  <c r="K591" i="4"/>
  <c r="K592" i="4"/>
  <c r="K593" i="4"/>
  <c r="K595" i="4"/>
  <c r="K596" i="4"/>
  <c r="K597" i="4"/>
  <c r="K598" i="4"/>
  <c r="K599" i="4"/>
  <c r="K600" i="4"/>
  <c r="K601" i="4"/>
  <c r="K602" i="4"/>
  <c r="K603" i="4"/>
  <c r="K604" i="4"/>
  <c r="K605" i="4"/>
  <c r="K606" i="4"/>
  <c r="K607" i="4"/>
  <c r="K608" i="4"/>
  <c r="K609" i="4"/>
  <c r="K610" i="4"/>
  <c r="K611" i="4"/>
  <c r="K612" i="4"/>
  <c r="K613" i="4"/>
  <c r="K614" i="4"/>
  <c r="K615" i="4"/>
  <c r="K616" i="4"/>
  <c r="K617" i="4"/>
  <c r="K618" i="4"/>
  <c r="K620" i="4"/>
  <c r="K621" i="4"/>
  <c r="K622" i="4"/>
  <c r="K623" i="4"/>
  <c r="K624" i="4"/>
  <c r="K625" i="4"/>
  <c r="K626" i="4"/>
  <c r="K627" i="4"/>
  <c r="K628" i="4"/>
  <c r="K629" i="4"/>
  <c r="K630" i="4"/>
  <c r="K631" i="4"/>
  <c r="K632" i="4"/>
  <c r="K633" i="4"/>
  <c r="K634" i="4"/>
  <c r="K635" i="4"/>
  <c r="K636" i="4"/>
  <c r="K637" i="4"/>
  <c r="K638" i="4"/>
  <c r="K639" i="4"/>
  <c r="K640" i="4"/>
  <c r="K641" i="4"/>
  <c r="K642" i="4"/>
  <c r="K643" i="4"/>
  <c r="K645" i="4"/>
  <c r="K646" i="4"/>
  <c r="K647" i="4"/>
  <c r="K648" i="4"/>
  <c r="K649" i="4"/>
  <c r="K650" i="4"/>
  <c r="K651" i="4"/>
  <c r="K652" i="4"/>
  <c r="K653" i="4"/>
  <c r="K654" i="4"/>
  <c r="K655" i="4"/>
  <c r="K656" i="4"/>
  <c r="K657" i="4"/>
  <c r="K658" i="4"/>
  <c r="K659" i="4"/>
  <c r="K660" i="4"/>
  <c r="K661" i="4"/>
  <c r="K662" i="4"/>
  <c r="K663" i="4"/>
  <c r="K664" i="4"/>
  <c r="K665" i="4"/>
  <c r="K666" i="4"/>
  <c r="K667" i="4"/>
  <c r="K668" i="4"/>
  <c r="K670" i="4"/>
  <c r="K671" i="4"/>
  <c r="K672" i="4"/>
  <c r="K673" i="4"/>
  <c r="K674" i="4"/>
  <c r="K675" i="4"/>
  <c r="K676" i="4"/>
  <c r="K677" i="4"/>
  <c r="K678" i="4"/>
  <c r="K679" i="4"/>
  <c r="K680" i="4"/>
  <c r="K681" i="4"/>
  <c r="K682" i="4"/>
  <c r="K683" i="4"/>
  <c r="K684" i="4"/>
  <c r="K685" i="4"/>
  <c r="K686" i="4"/>
  <c r="K687" i="4"/>
  <c r="K688" i="4"/>
  <c r="K689" i="4"/>
  <c r="K690" i="4"/>
  <c r="K691" i="4"/>
  <c r="K692" i="4"/>
  <c r="K693" i="4"/>
  <c r="K695" i="4"/>
  <c r="K696" i="4"/>
  <c r="K697" i="4"/>
  <c r="K698" i="4"/>
  <c r="K699" i="4"/>
  <c r="K700" i="4"/>
  <c r="K701" i="4"/>
  <c r="K702" i="4"/>
  <c r="K703" i="4"/>
  <c r="K704" i="4"/>
  <c r="K705" i="4"/>
  <c r="K706" i="4"/>
  <c r="K707" i="4"/>
  <c r="K708" i="4"/>
  <c r="K709" i="4"/>
  <c r="K710" i="4"/>
  <c r="K711" i="4"/>
  <c r="K712" i="4"/>
  <c r="K713" i="4"/>
  <c r="K714" i="4"/>
  <c r="K715" i="4"/>
  <c r="K716" i="4"/>
  <c r="K717" i="4"/>
  <c r="K718" i="4"/>
  <c r="K720" i="4"/>
  <c r="K721" i="4"/>
  <c r="K722" i="4"/>
  <c r="K723" i="4"/>
  <c r="K724" i="4"/>
  <c r="K725" i="4"/>
  <c r="K726" i="4"/>
  <c r="K727" i="4"/>
  <c r="K728" i="4"/>
  <c r="K729" i="4"/>
  <c r="K730" i="4"/>
  <c r="K731" i="4"/>
  <c r="K732" i="4"/>
  <c r="K733" i="4"/>
  <c r="K734" i="4"/>
  <c r="K735" i="4"/>
  <c r="K736" i="4"/>
  <c r="K737" i="4"/>
  <c r="K738" i="4"/>
  <c r="K739" i="4"/>
  <c r="K740" i="4"/>
  <c r="K741" i="4"/>
  <c r="K742" i="4"/>
  <c r="K743" i="4"/>
  <c r="K745" i="4"/>
  <c r="K746" i="4"/>
  <c r="K747" i="4"/>
  <c r="K748" i="4"/>
  <c r="K749" i="4"/>
  <c r="K750" i="4"/>
  <c r="K751" i="4"/>
  <c r="K752" i="4"/>
  <c r="K753" i="4"/>
  <c r="K754" i="4"/>
  <c r="K755" i="4"/>
  <c r="K756" i="4"/>
  <c r="K757" i="4"/>
  <c r="K758" i="4"/>
  <c r="K759" i="4"/>
  <c r="K760" i="4"/>
  <c r="K761" i="4"/>
  <c r="K762" i="4"/>
  <c r="K763" i="4"/>
  <c r="K764" i="4"/>
  <c r="K765" i="4"/>
  <c r="K766" i="4"/>
  <c r="K767" i="4"/>
  <c r="K768" i="4"/>
  <c r="K770" i="4"/>
  <c r="K771" i="4"/>
  <c r="K772" i="4"/>
  <c r="K773" i="4"/>
  <c r="K774" i="4"/>
  <c r="K775" i="4"/>
  <c r="K776" i="4"/>
  <c r="K777" i="4"/>
  <c r="K778" i="4"/>
  <c r="K779" i="4"/>
  <c r="K780" i="4"/>
  <c r="K781" i="4"/>
  <c r="K782" i="4"/>
  <c r="K783" i="4"/>
  <c r="K784" i="4"/>
  <c r="K785" i="4"/>
  <c r="K786" i="4"/>
  <c r="K787" i="4"/>
  <c r="K788" i="4"/>
  <c r="K789" i="4"/>
  <c r="K790" i="4"/>
  <c r="K791" i="4"/>
  <c r="K792" i="4"/>
  <c r="K793" i="4"/>
  <c r="K796" i="4"/>
  <c r="K797" i="4"/>
  <c r="K798" i="4"/>
  <c r="K799" i="4"/>
  <c r="K800" i="4"/>
  <c r="K801" i="4"/>
  <c r="K802" i="4"/>
  <c r="K803" i="4"/>
  <c r="K804" i="4"/>
  <c r="K805" i="4"/>
  <c r="K806" i="4"/>
  <c r="K807" i="4"/>
  <c r="K808" i="4"/>
  <c r="K809" i="4"/>
  <c r="K810" i="4"/>
  <c r="K811" i="4"/>
  <c r="K812" i="4"/>
  <c r="K813" i="4"/>
  <c r="K814" i="4"/>
  <c r="K815" i="4"/>
  <c r="K816" i="4"/>
  <c r="K817" i="4"/>
  <c r="K818" i="4"/>
  <c r="K819" i="4"/>
  <c r="K821" i="4"/>
  <c r="K822" i="4"/>
  <c r="K823" i="4"/>
  <c r="K824" i="4"/>
  <c r="K825" i="4"/>
  <c r="K826" i="4"/>
  <c r="K827" i="4"/>
  <c r="K828" i="4"/>
  <c r="K829" i="4"/>
  <c r="K830" i="4"/>
  <c r="K831" i="4"/>
  <c r="K832" i="4"/>
  <c r="K833" i="4"/>
  <c r="K834" i="4"/>
  <c r="K835" i="4"/>
  <c r="K836" i="4"/>
  <c r="K837" i="4"/>
  <c r="K838" i="4"/>
  <c r="K839" i="4"/>
  <c r="K840" i="4"/>
  <c r="K841" i="4"/>
  <c r="K842" i="4"/>
  <c r="K843" i="4"/>
  <c r="K844" i="4"/>
  <c r="K846" i="4"/>
  <c r="K847" i="4"/>
  <c r="K848" i="4"/>
  <c r="K849" i="4"/>
  <c r="K850" i="4"/>
  <c r="K851" i="4"/>
  <c r="K852" i="4"/>
  <c r="K853" i="4"/>
  <c r="K854" i="4"/>
  <c r="K855" i="4"/>
  <c r="K856" i="4"/>
  <c r="K857" i="4"/>
  <c r="K858" i="4"/>
  <c r="K859" i="4"/>
  <c r="K860" i="4"/>
  <c r="K861" i="4"/>
  <c r="K862" i="4"/>
  <c r="K863" i="4"/>
  <c r="K864" i="4"/>
  <c r="K865" i="4"/>
  <c r="K866" i="4"/>
  <c r="K867" i="4"/>
  <c r="K868" i="4"/>
  <c r="K869" i="4"/>
  <c r="K871" i="4"/>
  <c r="K872" i="4"/>
  <c r="K873" i="4"/>
  <c r="K874" i="4"/>
  <c r="K875" i="4"/>
  <c r="K876" i="4"/>
  <c r="K877" i="4"/>
  <c r="K878" i="4"/>
  <c r="K879" i="4"/>
  <c r="K880" i="4"/>
  <c r="K881" i="4"/>
  <c r="K882" i="4"/>
  <c r="K883" i="4"/>
  <c r="K884" i="4"/>
  <c r="K885" i="4"/>
  <c r="K886" i="4"/>
  <c r="K887" i="4"/>
  <c r="K888" i="4"/>
  <c r="K889" i="4"/>
  <c r="K890" i="4"/>
  <c r="K891" i="4"/>
  <c r="K892" i="4"/>
  <c r="K893" i="4"/>
  <c r="K894" i="4"/>
  <c r="K896" i="4"/>
  <c r="K897" i="4"/>
  <c r="K898" i="4"/>
  <c r="K899" i="4"/>
  <c r="K900" i="4"/>
  <c r="K901" i="4"/>
  <c r="K902" i="4"/>
  <c r="K903" i="4"/>
  <c r="K904" i="4"/>
  <c r="K905" i="4"/>
  <c r="K906" i="4"/>
  <c r="K907" i="4"/>
  <c r="K908" i="4"/>
  <c r="K909" i="4"/>
  <c r="K910" i="4"/>
  <c r="K911" i="4"/>
  <c r="K912" i="4"/>
  <c r="K913" i="4"/>
  <c r="K914" i="4"/>
  <c r="K915" i="4"/>
  <c r="K916" i="4"/>
  <c r="K917" i="4"/>
  <c r="K918" i="4"/>
  <c r="K919" i="4"/>
  <c r="K921" i="4"/>
  <c r="K922" i="4"/>
  <c r="K923" i="4"/>
  <c r="K924" i="4"/>
  <c r="K925" i="4"/>
  <c r="K926" i="4"/>
  <c r="K927" i="4"/>
  <c r="K928" i="4"/>
  <c r="K929" i="4"/>
  <c r="K930" i="4"/>
  <c r="K931" i="4"/>
  <c r="K932" i="4"/>
  <c r="K933" i="4"/>
  <c r="K934" i="4"/>
  <c r="K935" i="4"/>
  <c r="K936" i="4"/>
  <c r="K937" i="4"/>
  <c r="K938" i="4"/>
  <c r="K939" i="4"/>
  <c r="K940" i="4"/>
  <c r="K941" i="4"/>
  <c r="K942" i="4"/>
  <c r="K943" i="4"/>
  <c r="K944" i="4"/>
  <c r="K946" i="4"/>
  <c r="K947" i="4"/>
  <c r="K948" i="4"/>
  <c r="K949" i="4"/>
  <c r="K950" i="4"/>
  <c r="K951" i="4"/>
  <c r="K952" i="4"/>
  <c r="K953" i="4"/>
  <c r="K954" i="4"/>
  <c r="K955" i="4"/>
  <c r="K956" i="4"/>
  <c r="K957" i="4"/>
  <c r="K958" i="4"/>
  <c r="K959" i="4"/>
  <c r="K960" i="4"/>
  <c r="K961" i="4"/>
  <c r="K962" i="4"/>
  <c r="K963" i="4"/>
  <c r="K964" i="4"/>
  <c r="K965" i="4"/>
  <c r="K966" i="4"/>
  <c r="K967" i="4"/>
  <c r="K968" i="4"/>
  <c r="K969" i="4"/>
  <c r="K971" i="4"/>
  <c r="K972" i="4"/>
  <c r="K973" i="4"/>
  <c r="K974" i="4"/>
  <c r="K975" i="4"/>
  <c r="K976" i="4"/>
  <c r="K977" i="4"/>
  <c r="K978" i="4"/>
  <c r="K979" i="4"/>
  <c r="K980" i="4"/>
  <c r="K981" i="4"/>
  <c r="K982" i="4"/>
  <c r="K983" i="4"/>
  <c r="K984" i="4"/>
  <c r="K985" i="4"/>
  <c r="K986" i="4"/>
  <c r="K987" i="4"/>
  <c r="K988" i="4"/>
  <c r="K989" i="4"/>
  <c r="K990" i="4"/>
  <c r="K991" i="4"/>
  <c r="K992" i="4"/>
  <c r="K993" i="4"/>
  <c r="K994"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6" i="4"/>
  <c r="K1397" i="4"/>
  <c r="K1420" i="4" s="1"/>
  <c r="K1398" i="4"/>
  <c r="K1399" i="4"/>
  <c r="K1400" i="4"/>
  <c r="K1401" i="4"/>
  <c r="K1402" i="4"/>
  <c r="K1403" i="4"/>
  <c r="K1404" i="4"/>
  <c r="K1405" i="4"/>
  <c r="K1406" i="4"/>
  <c r="K1407" i="4"/>
  <c r="K1408" i="4"/>
  <c r="K1409" i="4"/>
  <c r="K1410" i="4"/>
  <c r="K1411" i="4"/>
  <c r="K1412" i="4"/>
  <c r="K1413" i="4"/>
  <c r="K1414" i="4"/>
  <c r="K1415" i="4"/>
  <c r="K1416" i="4"/>
  <c r="K1417" i="4"/>
  <c r="K1418" i="4"/>
  <c r="K1419"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2" i="4"/>
  <c r="K5553" i="4"/>
  <c r="K5576" i="4" s="1"/>
  <c r="K5554" i="4"/>
  <c r="K5555" i="4"/>
  <c r="K5556" i="4"/>
  <c r="K5557" i="4"/>
  <c r="K5558" i="4"/>
  <c r="K5559" i="4"/>
  <c r="K5560" i="4"/>
  <c r="K5561" i="4"/>
  <c r="K5562" i="4"/>
  <c r="K5563" i="4"/>
  <c r="K5564" i="4"/>
  <c r="K5565" i="4"/>
  <c r="K5566" i="4"/>
  <c r="K5567" i="4"/>
  <c r="K5568" i="4"/>
  <c r="K5569" i="4"/>
  <c r="K5570" i="4"/>
  <c r="K5571" i="4"/>
  <c r="K5572" i="4"/>
  <c r="K5573" i="4"/>
  <c r="K5574" i="4"/>
  <c r="K5575"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3" i="4"/>
  <c r="K6654" i="4"/>
  <c r="K6655" i="4"/>
  <c r="K6656" i="4"/>
  <c r="K6657" i="4"/>
  <c r="K6658" i="4"/>
  <c r="K6659" i="4"/>
  <c r="K6660" i="4"/>
  <c r="K6661" i="4"/>
  <c r="K6662" i="4"/>
  <c r="K6663" i="4"/>
  <c r="K6664" i="4"/>
  <c r="K6665" i="4"/>
  <c r="K6666" i="4"/>
  <c r="K6667" i="4"/>
  <c r="K6668" i="4"/>
  <c r="K6669" i="4"/>
  <c r="K6670" i="4"/>
  <c r="K6671" i="4"/>
  <c r="K6672" i="4"/>
  <c r="K6673" i="4"/>
  <c r="K6674" i="4"/>
  <c r="K6675" i="4"/>
  <c r="K6676" i="4"/>
  <c r="K6678" i="4"/>
  <c r="K6679" i="4"/>
  <c r="K6680" i="4"/>
  <c r="K6681" i="4"/>
  <c r="K6682" i="4"/>
  <c r="K6683" i="4"/>
  <c r="K6684" i="4"/>
  <c r="K6685" i="4"/>
  <c r="K6686" i="4"/>
  <c r="K6687" i="4"/>
  <c r="K6688" i="4"/>
  <c r="K6689" i="4"/>
  <c r="K6690" i="4"/>
  <c r="K6691" i="4"/>
  <c r="K6692" i="4"/>
  <c r="K6693" i="4"/>
  <c r="K6694" i="4"/>
  <c r="K6695" i="4"/>
  <c r="K6696" i="4"/>
  <c r="K6697" i="4"/>
  <c r="K6698" i="4"/>
  <c r="K6699" i="4"/>
  <c r="K6700" i="4"/>
  <c r="K6701" i="4"/>
  <c r="K6703" i="4"/>
  <c r="K6704" i="4"/>
  <c r="K6705" i="4"/>
  <c r="K6706" i="4"/>
  <c r="K6707" i="4"/>
  <c r="K6708" i="4"/>
  <c r="K6709" i="4"/>
  <c r="K6710" i="4"/>
  <c r="K6711" i="4"/>
  <c r="K6712" i="4"/>
  <c r="K6713" i="4"/>
  <c r="K6714" i="4"/>
  <c r="K6715" i="4"/>
  <c r="K6716" i="4"/>
  <c r="K6717" i="4"/>
  <c r="K6718" i="4"/>
  <c r="K6719" i="4"/>
  <c r="K6720" i="4"/>
  <c r="K6721" i="4"/>
  <c r="K6722" i="4"/>
  <c r="K6723" i="4"/>
  <c r="K6724" i="4"/>
  <c r="K6725" i="4"/>
  <c r="K6726" i="4"/>
  <c r="K6728" i="4"/>
  <c r="K6729" i="4"/>
  <c r="K6730" i="4"/>
  <c r="K6731" i="4"/>
  <c r="K6732" i="4"/>
  <c r="K6733" i="4"/>
  <c r="K6734" i="4"/>
  <c r="K6735" i="4"/>
  <c r="K6736" i="4"/>
  <c r="K6737" i="4"/>
  <c r="K6738" i="4"/>
  <c r="K6739" i="4"/>
  <c r="K6740" i="4"/>
  <c r="K6741" i="4"/>
  <c r="K6742" i="4"/>
  <c r="K6743" i="4"/>
  <c r="K6744" i="4"/>
  <c r="K6745" i="4"/>
  <c r="K6746" i="4"/>
  <c r="K6747" i="4"/>
  <c r="K6748" i="4"/>
  <c r="K6749" i="4"/>
  <c r="K6750" i="4"/>
  <c r="K6751" i="4"/>
  <c r="K6753" i="4"/>
  <c r="K6754" i="4"/>
  <c r="K6755" i="4"/>
  <c r="K6756" i="4"/>
  <c r="K6757" i="4"/>
  <c r="K6758" i="4"/>
  <c r="K6759" i="4"/>
  <c r="K6760" i="4"/>
  <c r="K6761" i="4"/>
  <c r="K6762" i="4"/>
  <c r="K6763" i="4"/>
  <c r="K6764" i="4"/>
  <c r="K6765" i="4"/>
  <c r="K6766" i="4"/>
  <c r="K6767" i="4"/>
  <c r="K6768" i="4"/>
  <c r="K6769" i="4"/>
  <c r="K6770" i="4"/>
  <c r="K6771" i="4"/>
  <c r="K6772" i="4"/>
  <c r="K6773" i="4"/>
  <c r="K6774" i="4"/>
  <c r="K6775" i="4"/>
  <c r="K6776" i="4"/>
  <c r="K6778" i="4"/>
  <c r="K6779" i="4"/>
  <c r="K6780" i="4"/>
  <c r="K6781" i="4"/>
  <c r="K6782" i="4"/>
  <c r="K6783" i="4"/>
  <c r="K6784" i="4"/>
  <c r="K6785" i="4"/>
  <c r="K6786" i="4"/>
  <c r="K6787" i="4"/>
  <c r="K6788" i="4"/>
  <c r="K6789" i="4"/>
  <c r="K6790" i="4"/>
  <c r="K6791" i="4"/>
  <c r="K6792" i="4"/>
  <c r="K6793" i="4"/>
  <c r="K6794" i="4"/>
  <c r="K6795" i="4"/>
  <c r="K6796" i="4"/>
  <c r="K6797" i="4"/>
  <c r="K6798" i="4"/>
  <c r="K6799" i="4"/>
  <c r="K6800" i="4"/>
  <c r="K6801" i="4"/>
  <c r="K6803" i="4"/>
  <c r="K6804" i="4"/>
  <c r="K6805" i="4"/>
  <c r="K6806" i="4"/>
  <c r="K6807" i="4"/>
  <c r="K6808" i="4"/>
  <c r="K6809" i="4"/>
  <c r="K6810" i="4"/>
  <c r="K6811" i="4"/>
  <c r="K6812" i="4"/>
  <c r="K6813" i="4"/>
  <c r="K6814" i="4"/>
  <c r="K6815" i="4"/>
  <c r="K6816" i="4"/>
  <c r="K6817" i="4"/>
  <c r="K6818" i="4"/>
  <c r="K6819" i="4"/>
  <c r="K6820" i="4"/>
  <c r="K6821" i="4"/>
  <c r="K6822" i="4"/>
  <c r="K6823" i="4"/>
  <c r="K6824" i="4"/>
  <c r="K6825" i="4"/>
  <c r="K6826" i="4"/>
  <c r="K6828" i="4"/>
  <c r="K6829" i="4"/>
  <c r="K6830" i="4"/>
  <c r="K6831" i="4"/>
  <c r="K6832" i="4"/>
  <c r="K6833" i="4"/>
  <c r="K6834" i="4"/>
  <c r="K6835" i="4"/>
  <c r="K6836" i="4"/>
  <c r="K6837" i="4"/>
  <c r="K6838" i="4"/>
  <c r="K6839" i="4"/>
  <c r="K6840" i="4"/>
  <c r="K6841" i="4"/>
  <c r="K6842" i="4"/>
  <c r="K6843" i="4"/>
  <c r="K6844" i="4"/>
  <c r="K6845" i="4"/>
  <c r="K6846" i="4"/>
  <c r="K6847" i="4"/>
  <c r="K6848" i="4"/>
  <c r="K6849" i="4"/>
  <c r="K6850" i="4"/>
  <c r="K6851" i="4"/>
  <c r="K6854" i="4"/>
  <c r="K6855" i="4"/>
  <c r="K6856" i="4"/>
  <c r="K6857" i="4"/>
  <c r="K6858" i="4"/>
  <c r="K6859" i="4"/>
  <c r="K6860" i="4"/>
  <c r="K6861" i="4"/>
  <c r="K6862" i="4"/>
  <c r="K6863" i="4"/>
  <c r="K6864" i="4"/>
  <c r="K6865" i="4"/>
  <c r="K6866" i="4"/>
  <c r="K6867" i="4"/>
  <c r="K6868" i="4"/>
  <c r="K6869" i="4"/>
  <c r="K6870" i="4"/>
  <c r="K6871" i="4"/>
  <c r="K6872" i="4"/>
  <c r="K6873" i="4"/>
  <c r="K6874" i="4"/>
  <c r="K6875" i="4"/>
  <c r="K6876" i="4"/>
  <c r="K6877" i="4"/>
  <c r="K6879" i="4"/>
  <c r="K6880" i="4"/>
  <c r="K6881" i="4"/>
  <c r="K6882" i="4"/>
  <c r="K6883" i="4"/>
  <c r="K6884" i="4"/>
  <c r="K6885" i="4"/>
  <c r="K6886" i="4"/>
  <c r="K6887" i="4"/>
  <c r="K6888" i="4"/>
  <c r="K6889" i="4"/>
  <c r="K6890" i="4"/>
  <c r="K6891" i="4"/>
  <c r="K6892" i="4"/>
  <c r="K6893" i="4"/>
  <c r="K6894" i="4"/>
  <c r="K6895" i="4"/>
  <c r="K6896" i="4"/>
  <c r="K6897" i="4"/>
  <c r="K6898" i="4"/>
  <c r="K6899" i="4"/>
  <c r="K6900" i="4"/>
  <c r="K6901" i="4"/>
  <c r="K6902"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9" i="4"/>
  <c r="K6930" i="4"/>
  <c r="K6931" i="4"/>
  <c r="K6932" i="4"/>
  <c r="K6933" i="4"/>
  <c r="K6934" i="4"/>
  <c r="K6935" i="4"/>
  <c r="K6936" i="4"/>
  <c r="K6937" i="4"/>
  <c r="K6938" i="4"/>
  <c r="K6939" i="4"/>
  <c r="K6940" i="4"/>
  <c r="K6941" i="4"/>
  <c r="K6942" i="4"/>
  <c r="K6943" i="4"/>
  <c r="K6944" i="4"/>
  <c r="K6945" i="4"/>
  <c r="K6946" i="4"/>
  <c r="K6947" i="4"/>
  <c r="K6948" i="4"/>
  <c r="K6949" i="4"/>
  <c r="K6950" i="4"/>
  <c r="K6951" i="4"/>
  <c r="K6952" i="4"/>
  <c r="K6954" i="4"/>
  <c r="K6955" i="4"/>
  <c r="K6956" i="4"/>
  <c r="K6957" i="4"/>
  <c r="K6958" i="4"/>
  <c r="K6959" i="4"/>
  <c r="K6960" i="4"/>
  <c r="K6961" i="4"/>
  <c r="K6962" i="4"/>
  <c r="K6963" i="4"/>
  <c r="K6964" i="4"/>
  <c r="K6965" i="4"/>
  <c r="K6966" i="4"/>
  <c r="K6967" i="4"/>
  <c r="K6968" i="4"/>
  <c r="K6969" i="4"/>
  <c r="K6970" i="4"/>
  <c r="K6971" i="4"/>
  <c r="K6972" i="4"/>
  <c r="K6973" i="4"/>
  <c r="K6974" i="4"/>
  <c r="K6975" i="4"/>
  <c r="K6976" i="4"/>
  <c r="K6977" i="4"/>
  <c r="K6979" i="4"/>
  <c r="K6980" i="4"/>
  <c r="K6981" i="4"/>
  <c r="K6982" i="4"/>
  <c r="K6983" i="4"/>
  <c r="K6984" i="4"/>
  <c r="K6985" i="4"/>
  <c r="K6986" i="4"/>
  <c r="K6987" i="4"/>
  <c r="K6988" i="4"/>
  <c r="K6989" i="4"/>
  <c r="K6990" i="4"/>
  <c r="K6991" i="4"/>
  <c r="K6992" i="4"/>
  <c r="K6993" i="4"/>
  <c r="K6994" i="4"/>
  <c r="K6995" i="4"/>
  <c r="K6996" i="4"/>
  <c r="K6997" i="4"/>
  <c r="K6998" i="4"/>
  <c r="K6999" i="4"/>
  <c r="K7000" i="4"/>
  <c r="K7001" i="4"/>
  <c r="K7002" i="4"/>
  <c r="K7004" i="4"/>
  <c r="K7005" i="4"/>
  <c r="K7006" i="4"/>
  <c r="K7007" i="4"/>
  <c r="K7008" i="4"/>
  <c r="K7009" i="4"/>
  <c r="K7010" i="4"/>
  <c r="K7011" i="4"/>
  <c r="K7012" i="4"/>
  <c r="K7013" i="4"/>
  <c r="K7014" i="4"/>
  <c r="K7015" i="4"/>
  <c r="K7016" i="4"/>
  <c r="K7017" i="4"/>
  <c r="K7018" i="4"/>
  <c r="K7019" i="4"/>
  <c r="K7020" i="4"/>
  <c r="K7021" i="4"/>
  <c r="K7022" i="4"/>
  <c r="K7023" i="4"/>
  <c r="K7024" i="4"/>
  <c r="K7025" i="4"/>
  <c r="K7026" i="4"/>
  <c r="K7027" i="4"/>
  <c r="K7029" i="4"/>
  <c r="K7030" i="4"/>
  <c r="K7031" i="4"/>
  <c r="K7032" i="4"/>
  <c r="K7033" i="4"/>
  <c r="K7034" i="4"/>
  <c r="K7035" i="4"/>
  <c r="K7036" i="4"/>
  <c r="K7037" i="4"/>
  <c r="K7038" i="4"/>
  <c r="K7039" i="4"/>
  <c r="K7040" i="4"/>
  <c r="K7041" i="4"/>
  <c r="K7042" i="4"/>
  <c r="K7043" i="4"/>
  <c r="K7044" i="4"/>
  <c r="K7045" i="4"/>
  <c r="K7046" i="4"/>
  <c r="K7047" i="4"/>
  <c r="K7048" i="4"/>
  <c r="K7049" i="4"/>
  <c r="K7050" i="4"/>
  <c r="K7051" i="4"/>
  <c r="K7052" i="4"/>
  <c r="K7054" i="4"/>
  <c r="K7055" i="4"/>
  <c r="K7056" i="4"/>
  <c r="K7057" i="4"/>
  <c r="K7058" i="4"/>
  <c r="K7059" i="4"/>
  <c r="K7060" i="4"/>
  <c r="K7061" i="4"/>
  <c r="K7062" i="4"/>
  <c r="K7063" i="4"/>
  <c r="K7064" i="4"/>
  <c r="K7065" i="4"/>
  <c r="K7066" i="4"/>
  <c r="K7067" i="4"/>
  <c r="K7068" i="4"/>
  <c r="K7069" i="4"/>
  <c r="K7070" i="4"/>
  <c r="K7071" i="4"/>
  <c r="K7072" i="4"/>
  <c r="K7073" i="4"/>
  <c r="K7074" i="4"/>
  <c r="K7075" i="4"/>
  <c r="K7076" i="4"/>
  <c r="K7077" i="4"/>
  <c r="K7079" i="4"/>
  <c r="K7080" i="4"/>
  <c r="K7081" i="4"/>
  <c r="K7082" i="4"/>
  <c r="K7083" i="4"/>
  <c r="K7084" i="4"/>
  <c r="K7085" i="4"/>
  <c r="K7086" i="4"/>
  <c r="K7087" i="4"/>
  <c r="K7088" i="4"/>
  <c r="K7089" i="4"/>
  <c r="K7090" i="4"/>
  <c r="K7091" i="4"/>
  <c r="K7092" i="4"/>
  <c r="K7093" i="4"/>
  <c r="K7094" i="4"/>
  <c r="K7095" i="4"/>
  <c r="K7096" i="4"/>
  <c r="K7097" i="4"/>
  <c r="K7098" i="4"/>
  <c r="K7099" i="4"/>
  <c r="K7100" i="4"/>
  <c r="K7101" i="4"/>
  <c r="K7102" i="4"/>
  <c r="K7104" i="4"/>
  <c r="K7105" i="4"/>
  <c r="K7106" i="4"/>
  <c r="K7107" i="4"/>
  <c r="K7108" i="4"/>
  <c r="K7109" i="4"/>
  <c r="K7110" i="4"/>
  <c r="K7111" i="4"/>
  <c r="K7112" i="4"/>
  <c r="K7113" i="4"/>
  <c r="K7114" i="4"/>
  <c r="K7115" i="4"/>
  <c r="K7116" i="4"/>
  <c r="K7117" i="4"/>
  <c r="K7118" i="4"/>
  <c r="K7119" i="4"/>
  <c r="K7120" i="4"/>
  <c r="K7121" i="4"/>
  <c r="K7122" i="4"/>
  <c r="K7123" i="4"/>
  <c r="K7124" i="4"/>
  <c r="K7125" i="4"/>
  <c r="K7126" i="4"/>
  <c r="K7127" i="4"/>
  <c r="K7129" i="4"/>
  <c r="K7130" i="4"/>
  <c r="K7131" i="4"/>
  <c r="K7132" i="4"/>
  <c r="K7133" i="4"/>
  <c r="K7134" i="4"/>
  <c r="K7135" i="4"/>
  <c r="K7136" i="4"/>
  <c r="K7137" i="4"/>
  <c r="K7138" i="4"/>
  <c r="K7139" i="4"/>
  <c r="K7140" i="4"/>
  <c r="K7141" i="4"/>
  <c r="K7142" i="4"/>
  <c r="K7143" i="4"/>
  <c r="K7144" i="4"/>
  <c r="K7145" i="4"/>
  <c r="K7146" i="4"/>
  <c r="K7147" i="4"/>
  <c r="K7148" i="4"/>
  <c r="K7149" i="4"/>
  <c r="K7150" i="4"/>
  <c r="K7151" i="4"/>
  <c r="K7152" i="4"/>
  <c r="K7154" i="4"/>
  <c r="K7155" i="4"/>
  <c r="K7156" i="4"/>
  <c r="K7157" i="4"/>
  <c r="K7158" i="4"/>
  <c r="K7159" i="4"/>
  <c r="K7160" i="4"/>
  <c r="K7161" i="4"/>
  <c r="K7162" i="4"/>
  <c r="K7163" i="4"/>
  <c r="K7164" i="4"/>
  <c r="K7165" i="4"/>
  <c r="K7166" i="4"/>
  <c r="K7167" i="4"/>
  <c r="K7168" i="4"/>
  <c r="K7169" i="4"/>
  <c r="K7170" i="4"/>
  <c r="K7171" i="4"/>
  <c r="K7172" i="4"/>
  <c r="K7173" i="4"/>
  <c r="K7174" i="4"/>
  <c r="K7175" i="4"/>
  <c r="K7176" i="4"/>
  <c r="K7177" i="4"/>
  <c r="K7179" i="4"/>
  <c r="K7180" i="4"/>
  <c r="K7181" i="4"/>
  <c r="K7182" i="4"/>
  <c r="K7183" i="4"/>
  <c r="K7184" i="4"/>
  <c r="K7185" i="4"/>
  <c r="K7186" i="4"/>
  <c r="K7187" i="4"/>
  <c r="K7188" i="4"/>
  <c r="K7189" i="4"/>
  <c r="K7190" i="4"/>
  <c r="K7191" i="4"/>
  <c r="K7192" i="4"/>
  <c r="K7193" i="4"/>
  <c r="K7194" i="4"/>
  <c r="K7195" i="4"/>
  <c r="K7196" i="4"/>
  <c r="K7197" i="4"/>
  <c r="K7198" i="4"/>
  <c r="K7199" i="4"/>
  <c r="K7200" i="4"/>
  <c r="K7201" i="4"/>
  <c r="K7202" i="4"/>
  <c r="K7204" i="4"/>
  <c r="K7205" i="4"/>
  <c r="K7206" i="4"/>
  <c r="K7207" i="4"/>
  <c r="K7208" i="4"/>
  <c r="K7209" i="4"/>
  <c r="K7210" i="4"/>
  <c r="K7211" i="4"/>
  <c r="K7212" i="4"/>
  <c r="K7213" i="4"/>
  <c r="K7214" i="4"/>
  <c r="K7215" i="4"/>
  <c r="K7216" i="4"/>
  <c r="K7217" i="4"/>
  <c r="K7218" i="4"/>
  <c r="K7219" i="4"/>
  <c r="K7220" i="4"/>
  <c r="K7221" i="4"/>
  <c r="K7222" i="4"/>
  <c r="K7223" i="4"/>
  <c r="K7224" i="4"/>
  <c r="K7225" i="4"/>
  <c r="K7226" i="4"/>
  <c r="K7227" i="4"/>
  <c r="K7229" i="4"/>
  <c r="K7230" i="4"/>
  <c r="K7231" i="4"/>
  <c r="K7232" i="4"/>
  <c r="K7233" i="4"/>
  <c r="K7234" i="4"/>
  <c r="K7235" i="4"/>
  <c r="K7236" i="4"/>
  <c r="K7237" i="4"/>
  <c r="K7238" i="4"/>
  <c r="K7239" i="4"/>
  <c r="K7240" i="4"/>
  <c r="K7241" i="4"/>
  <c r="K7242" i="4"/>
  <c r="K7243" i="4"/>
  <c r="K7244" i="4"/>
  <c r="K7245" i="4"/>
  <c r="K7246" i="4"/>
  <c r="K7247" i="4"/>
  <c r="K7248" i="4"/>
  <c r="K7249" i="4"/>
  <c r="K7250" i="4"/>
  <c r="K7251" i="4"/>
  <c r="K7252" i="4"/>
  <c r="K7254" i="4"/>
  <c r="K7255" i="4"/>
  <c r="K7278" i="4" s="1"/>
  <c r="K7256" i="4"/>
  <c r="K7257" i="4"/>
  <c r="K7258" i="4"/>
  <c r="K7259" i="4"/>
  <c r="K7260" i="4"/>
  <c r="K7261" i="4"/>
  <c r="K7262" i="4"/>
  <c r="K7263" i="4"/>
  <c r="K7264" i="4"/>
  <c r="K7265" i="4"/>
  <c r="K7266" i="4"/>
  <c r="K7267" i="4"/>
  <c r="K7268" i="4"/>
  <c r="K7269" i="4"/>
  <c r="K7270" i="4"/>
  <c r="K7271" i="4"/>
  <c r="K7272" i="4"/>
  <c r="K7273" i="4"/>
  <c r="K7274" i="4"/>
  <c r="K7275" i="4"/>
  <c r="K7276" i="4"/>
  <c r="K7277" i="4"/>
  <c r="K7279" i="4"/>
  <c r="K7280" i="4"/>
  <c r="K7281" i="4"/>
  <c r="K7282" i="4"/>
  <c r="K7283" i="4"/>
  <c r="K7284" i="4"/>
  <c r="K7285" i="4"/>
  <c r="K7286" i="4"/>
  <c r="K7287" i="4"/>
  <c r="K7288" i="4"/>
  <c r="K7289" i="4"/>
  <c r="K7290" i="4"/>
  <c r="K7291" i="4"/>
  <c r="K7292" i="4"/>
  <c r="K7293" i="4"/>
  <c r="K7294" i="4"/>
  <c r="K7295" i="4"/>
  <c r="K7296" i="4"/>
  <c r="K7297" i="4"/>
  <c r="K7298" i="4"/>
  <c r="K7299" i="4"/>
  <c r="K7300" i="4"/>
  <c r="K7301" i="4"/>
  <c r="K7302" i="4"/>
  <c r="K7304" i="4"/>
  <c r="K7305" i="4"/>
  <c r="K7306" i="4"/>
  <c r="K7307" i="4"/>
  <c r="K7308" i="4"/>
  <c r="K7309" i="4"/>
  <c r="K7310" i="4"/>
  <c r="K7311" i="4"/>
  <c r="K7312" i="4"/>
  <c r="K7313" i="4"/>
  <c r="K7314" i="4"/>
  <c r="K7315" i="4"/>
  <c r="K7316" i="4"/>
  <c r="K7317" i="4"/>
  <c r="K7318" i="4"/>
  <c r="K7319" i="4"/>
  <c r="K7320" i="4"/>
  <c r="K7321" i="4"/>
  <c r="K7322" i="4"/>
  <c r="K7323" i="4"/>
  <c r="K7324" i="4"/>
  <c r="K7325" i="4"/>
  <c r="K7326" i="4"/>
  <c r="K7327" i="4"/>
  <c r="K7329" i="4"/>
  <c r="K7330" i="4"/>
  <c r="K7331" i="4"/>
  <c r="K7332" i="4"/>
  <c r="K7333" i="4"/>
  <c r="K7334" i="4"/>
  <c r="K7335" i="4"/>
  <c r="K7336" i="4"/>
  <c r="K7337" i="4"/>
  <c r="K7338" i="4"/>
  <c r="K7339" i="4"/>
  <c r="K7340" i="4"/>
  <c r="K7341" i="4"/>
  <c r="K7342" i="4"/>
  <c r="K7343" i="4"/>
  <c r="K7344" i="4"/>
  <c r="K7345" i="4"/>
  <c r="K7346" i="4"/>
  <c r="K7347" i="4"/>
  <c r="K7348" i="4"/>
  <c r="K7349" i="4"/>
  <c r="K7350" i="4"/>
  <c r="K7351" i="4"/>
  <c r="K7352" i="4"/>
  <c r="K7354" i="4"/>
  <c r="K7355" i="4"/>
  <c r="K7356" i="4"/>
  <c r="K7357" i="4"/>
  <c r="K7358" i="4"/>
  <c r="K7359" i="4"/>
  <c r="K7360" i="4"/>
  <c r="K7361" i="4"/>
  <c r="K7362" i="4"/>
  <c r="K7363" i="4"/>
  <c r="K7364" i="4"/>
  <c r="K7365" i="4"/>
  <c r="K7366" i="4"/>
  <c r="K7367" i="4"/>
  <c r="K7368" i="4"/>
  <c r="K7369" i="4"/>
  <c r="K7370" i="4"/>
  <c r="K7371" i="4"/>
  <c r="K7372" i="4"/>
  <c r="K7373" i="4"/>
  <c r="K7374" i="4"/>
  <c r="K7375" i="4"/>
  <c r="K7376" i="4"/>
  <c r="K7377" i="4"/>
  <c r="K7379" i="4"/>
  <c r="K7380" i="4"/>
  <c r="K7381" i="4"/>
  <c r="K7382" i="4"/>
  <c r="K7383" i="4"/>
  <c r="K7384" i="4"/>
  <c r="K7385" i="4"/>
  <c r="K7386" i="4"/>
  <c r="K7387" i="4"/>
  <c r="K7388" i="4"/>
  <c r="K7389" i="4"/>
  <c r="K7390" i="4"/>
  <c r="K7391" i="4"/>
  <c r="K7392" i="4"/>
  <c r="K7393" i="4"/>
  <c r="K7394" i="4"/>
  <c r="K7395" i="4"/>
  <c r="K7396" i="4"/>
  <c r="K7397" i="4"/>
  <c r="K7398" i="4"/>
  <c r="K7399" i="4"/>
  <c r="K7400" i="4"/>
  <c r="K7401" i="4"/>
  <c r="K7402" i="4"/>
  <c r="K7404" i="4"/>
  <c r="K7405" i="4"/>
  <c r="K7406" i="4"/>
  <c r="K7407" i="4"/>
  <c r="K7408" i="4"/>
  <c r="K7409" i="4"/>
  <c r="K7410" i="4"/>
  <c r="K7411" i="4"/>
  <c r="K7412" i="4"/>
  <c r="K7413" i="4"/>
  <c r="K7414" i="4"/>
  <c r="K7415" i="4"/>
  <c r="K7416" i="4"/>
  <c r="K7417" i="4"/>
  <c r="K7418" i="4"/>
  <c r="K7419" i="4"/>
  <c r="K7420" i="4"/>
  <c r="K7421" i="4"/>
  <c r="K7422" i="4"/>
  <c r="K7423" i="4"/>
  <c r="K7424" i="4"/>
  <c r="K7425" i="4"/>
  <c r="K7426" i="4"/>
  <c r="K7427" i="4"/>
  <c r="K7429" i="4"/>
  <c r="K7430" i="4"/>
  <c r="K7431" i="4"/>
  <c r="K7432" i="4"/>
  <c r="K7433" i="4"/>
  <c r="K7434" i="4"/>
  <c r="K7435" i="4"/>
  <c r="K7436" i="4"/>
  <c r="K7437" i="4"/>
  <c r="K7438" i="4"/>
  <c r="K7439" i="4"/>
  <c r="K7440" i="4"/>
  <c r="K7441" i="4"/>
  <c r="K7442" i="4"/>
  <c r="K7443" i="4"/>
  <c r="K7444" i="4"/>
  <c r="K7445" i="4"/>
  <c r="K7446" i="4"/>
  <c r="K7447" i="4"/>
  <c r="K7448" i="4"/>
  <c r="K7449" i="4"/>
  <c r="K7450" i="4"/>
  <c r="K7451" i="4"/>
  <c r="K7452" i="4"/>
  <c r="K7454" i="4"/>
  <c r="K7455" i="4"/>
  <c r="K7456" i="4"/>
  <c r="K7457" i="4"/>
  <c r="K7458" i="4"/>
  <c r="K7459" i="4"/>
  <c r="K7460" i="4"/>
  <c r="K7461" i="4"/>
  <c r="K7462" i="4"/>
  <c r="K7463" i="4"/>
  <c r="K7464" i="4"/>
  <c r="K7465" i="4"/>
  <c r="K7466" i="4"/>
  <c r="K7467" i="4"/>
  <c r="K7468" i="4"/>
  <c r="K7469" i="4"/>
  <c r="K7470" i="4"/>
  <c r="K7471" i="4"/>
  <c r="K7472" i="4"/>
  <c r="K7473" i="4"/>
  <c r="K7474" i="4"/>
  <c r="K7475" i="4"/>
  <c r="K7476" i="4"/>
  <c r="K7477" i="4"/>
  <c r="K7479" i="4"/>
  <c r="K7480" i="4"/>
  <c r="K7481" i="4"/>
  <c r="K7482" i="4"/>
  <c r="K7483" i="4"/>
  <c r="K7484" i="4"/>
  <c r="K7485" i="4"/>
  <c r="K7486" i="4"/>
  <c r="K7487" i="4"/>
  <c r="K7488" i="4"/>
  <c r="K7489" i="4"/>
  <c r="K7490" i="4"/>
  <c r="K7491" i="4"/>
  <c r="K7492" i="4"/>
  <c r="K7493" i="4"/>
  <c r="K7494" i="4"/>
  <c r="K7495" i="4"/>
  <c r="K7496" i="4"/>
  <c r="K7497" i="4"/>
  <c r="K7498" i="4"/>
  <c r="K7499" i="4"/>
  <c r="K7500" i="4"/>
  <c r="K7501" i="4"/>
  <c r="K7502" i="4"/>
  <c r="K7504" i="4"/>
  <c r="K7505" i="4"/>
  <c r="K7506" i="4"/>
  <c r="K7507" i="4"/>
  <c r="K7508" i="4"/>
  <c r="K7509" i="4"/>
  <c r="K7510" i="4"/>
  <c r="K7511" i="4"/>
  <c r="K7512" i="4"/>
  <c r="K7513" i="4"/>
  <c r="K7514" i="4"/>
  <c r="K7515" i="4"/>
  <c r="K7516" i="4"/>
  <c r="K7517" i="4"/>
  <c r="K7518" i="4"/>
  <c r="K7519" i="4"/>
  <c r="K7520" i="4"/>
  <c r="K7521" i="4"/>
  <c r="K7522" i="4"/>
  <c r="K7523" i="4"/>
  <c r="K7524" i="4"/>
  <c r="K7525" i="4"/>
  <c r="K7526" i="4"/>
  <c r="K7527" i="4"/>
  <c r="K7529" i="4"/>
  <c r="K7530" i="4"/>
  <c r="K7531" i="4"/>
  <c r="K7532" i="4"/>
  <c r="K7533" i="4"/>
  <c r="K7534" i="4"/>
  <c r="K7535" i="4"/>
  <c r="K7536" i="4"/>
  <c r="K7537" i="4"/>
  <c r="K7538" i="4"/>
  <c r="K7539" i="4"/>
  <c r="K7540" i="4"/>
  <c r="K7541" i="4"/>
  <c r="K7542" i="4"/>
  <c r="K7543" i="4"/>
  <c r="K7544" i="4"/>
  <c r="K7545" i="4"/>
  <c r="K7546" i="4"/>
  <c r="K7547" i="4"/>
  <c r="K7548" i="4"/>
  <c r="K7549" i="4"/>
  <c r="K7550" i="4"/>
  <c r="K7551" i="4"/>
  <c r="K7552" i="4"/>
  <c r="K7554" i="4"/>
  <c r="K7555" i="4"/>
  <c r="K7556" i="4"/>
  <c r="K7557" i="4"/>
  <c r="K7558" i="4"/>
  <c r="K7559" i="4"/>
  <c r="K7560" i="4"/>
  <c r="K7561" i="4"/>
  <c r="K7562" i="4"/>
  <c r="K7563" i="4"/>
  <c r="K7564" i="4"/>
  <c r="K7565" i="4"/>
  <c r="K7566" i="4"/>
  <c r="K7567" i="4"/>
  <c r="K7568" i="4"/>
  <c r="K7569" i="4"/>
  <c r="K7570" i="4"/>
  <c r="K7571" i="4"/>
  <c r="K7572" i="4"/>
  <c r="K7573" i="4"/>
  <c r="K7574" i="4"/>
  <c r="K7575" i="4"/>
  <c r="K7576" i="4"/>
  <c r="K7577" i="4"/>
  <c r="K7579" i="4"/>
  <c r="K7580" i="4"/>
  <c r="K7581" i="4"/>
  <c r="K7582" i="4"/>
  <c r="K7583" i="4"/>
  <c r="K7584" i="4"/>
  <c r="K7585" i="4"/>
  <c r="K7586" i="4"/>
  <c r="K7587" i="4"/>
  <c r="K7588" i="4"/>
  <c r="K7589" i="4"/>
  <c r="K7590" i="4"/>
  <c r="K7591" i="4"/>
  <c r="K7592" i="4"/>
  <c r="K7593" i="4"/>
  <c r="K7594" i="4"/>
  <c r="K7595" i="4"/>
  <c r="K7596" i="4"/>
  <c r="K7597" i="4"/>
  <c r="K7598" i="4"/>
  <c r="K7599" i="4"/>
  <c r="K7600" i="4"/>
  <c r="K7601" i="4"/>
  <c r="K7602" i="4"/>
  <c r="K7604" i="4"/>
  <c r="K7605" i="4"/>
  <c r="K7606" i="4"/>
  <c r="K7607" i="4"/>
  <c r="K7608" i="4"/>
  <c r="K7609" i="4"/>
  <c r="K7610" i="4"/>
  <c r="K7611" i="4"/>
  <c r="K7612" i="4"/>
  <c r="K7613" i="4"/>
  <c r="K7614" i="4"/>
  <c r="K7615" i="4"/>
  <c r="K7616" i="4"/>
  <c r="K7617" i="4"/>
  <c r="K7618" i="4"/>
  <c r="K7619" i="4"/>
  <c r="K7620" i="4"/>
  <c r="K7621" i="4"/>
  <c r="K7622" i="4"/>
  <c r="K7623" i="4"/>
  <c r="K7624" i="4"/>
  <c r="K7625" i="4"/>
  <c r="K7626" i="4"/>
  <c r="K7627" i="4"/>
  <c r="K7630" i="4"/>
  <c r="K7631" i="4"/>
  <c r="K7632" i="4"/>
  <c r="K7633" i="4"/>
  <c r="K7634" i="4"/>
  <c r="K7635" i="4"/>
  <c r="K7636" i="4"/>
  <c r="K7637" i="4"/>
  <c r="K7638" i="4"/>
  <c r="K7639" i="4"/>
  <c r="K7640" i="4"/>
  <c r="K7641" i="4"/>
  <c r="K7642" i="4"/>
  <c r="K7643" i="4"/>
  <c r="K7644" i="4"/>
  <c r="K7645" i="4"/>
  <c r="K7646" i="4"/>
  <c r="K7647" i="4"/>
  <c r="K7648" i="4"/>
  <c r="K7649" i="4"/>
  <c r="K7650" i="4"/>
  <c r="K7651" i="4"/>
  <c r="K7652" i="4"/>
  <c r="K7653" i="4"/>
  <c r="K7655" i="4"/>
  <c r="K7656" i="4"/>
  <c r="K7657" i="4"/>
  <c r="K7658" i="4"/>
  <c r="K7659" i="4"/>
  <c r="K7660" i="4"/>
  <c r="K7661" i="4"/>
  <c r="K7662" i="4"/>
  <c r="K7663" i="4"/>
  <c r="K7664" i="4"/>
  <c r="K7665" i="4"/>
  <c r="K7666" i="4"/>
  <c r="K7667" i="4"/>
  <c r="K7668" i="4"/>
  <c r="K7669" i="4"/>
  <c r="K7670" i="4"/>
  <c r="K7671" i="4"/>
  <c r="K7672" i="4"/>
  <c r="K7673" i="4"/>
  <c r="K7674" i="4"/>
  <c r="K7675" i="4"/>
  <c r="K7676" i="4"/>
  <c r="K7677" i="4"/>
  <c r="K7678" i="4"/>
  <c r="K7680" i="4"/>
  <c r="K7681" i="4"/>
  <c r="K7682" i="4"/>
  <c r="K7683" i="4"/>
  <c r="K7684" i="4"/>
  <c r="K7685" i="4"/>
  <c r="K7686" i="4"/>
  <c r="K7687" i="4"/>
  <c r="K7688" i="4"/>
  <c r="K7689" i="4"/>
  <c r="K7690" i="4"/>
  <c r="K7691" i="4"/>
  <c r="K7692" i="4"/>
  <c r="K7693" i="4"/>
  <c r="K7694" i="4"/>
  <c r="K7695" i="4"/>
  <c r="K7696" i="4"/>
  <c r="K7697" i="4"/>
  <c r="K7698" i="4"/>
  <c r="K7699" i="4"/>
  <c r="K7700" i="4"/>
  <c r="K7701" i="4"/>
  <c r="K7702" i="4"/>
  <c r="K7703" i="4"/>
  <c r="K7705" i="4"/>
  <c r="K7706" i="4"/>
  <c r="K7707" i="4"/>
  <c r="K7708" i="4"/>
  <c r="K7709" i="4"/>
  <c r="K7710" i="4"/>
  <c r="K7711" i="4"/>
  <c r="K7712" i="4"/>
  <c r="K7713" i="4"/>
  <c r="K7714" i="4"/>
  <c r="K7715" i="4"/>
  <c r="K7716" i="4"/>
  <c r="K7717" i="4"/>
  <c r="K7718" i="4"/>
  <c r="K7719" i="4"/>
  <c r="K7720" i="4"/>
  <c r="K7721" i="4"/>
  <c r="K7722" i="4"/>
  <c r="K7723" i="4"/>
  <c r="K7724" i="4"/>
  <c r="K7725" i="4"/>
  <c r="K7726" i="4"/>
  <c r="K7727" i="4"/>
  <c r="K7728" i="4"/>
  <c r="K7730" i="4"/>
  <c r="K7731" i="4"/>
  <c r="K7732" i="4"/>
  <c r="K7733" i="4"/>
  <c r="K7734" i="4"/>
  <c r="K7735" i="4"/>
  <c r="K7736" i="4"/>
  <c r="K7737" i="4"/>
  <c r="K7738" i="4"/>
  <c r="K7739" i="4"/>
  <c r="K7740" i="4"/>
  <c r="K7741" i="4"/>
  <c r="K7742" i="4"/>
  <c r="K7743" i="4"/>
  <c r="K7744" i="4"/>
  <c r="K7745" i="4"/>
  <c r="K7746" i="4"/>
  <c r="K7747" i="4"/>
  <c r="K7748" i="4"/>
  <c r="K7749" i="4"/>
  <c r="K7750" i="4"/>
  <c r="K7751" i="4"/>
  <c r="K7752" i="4"/>
  <c r="K7753" i="4"/>
  <c r="K7755" i="4"/>
  <c r="K7756" i="4"/>
  <c r="K7757" i="4"/>
  <c r="K7758" i="4"/>
  <c r="K7759" i="4"/>
  <c r="K7760" i="4"/>
  <c r="K7761" i="4"/>
  <c r="K7762" i="4"/>
  <c r="K7763" i="4"/>
  <c r="K7764" i="4"/>
  <c r="K7765" i="4"/>
  <c r="K7766" i="4"/>
  <c r="K7767" i="4"/>
  <c r="K7768" i="4"/>
  <c r="K7769" i="4"/>
  <c r="K7770" i="4"/>
  <c r="K7771" i="4"/>
  <c r="K7772" i="4"/>
  <c r="K7773" i="4"/>
  <c r="K7774" i="4"/>
  <c r="K7775" i="4"/>
  <c r="K7776" i="4"/>
  <c r="K7777" i="4"/>
  <c r="K7778" i="4"/>
  <c r="K7780" i="4"/>
  <c r="K7781" i="4"/>
  <c r="K7782" i="4"/>
  <c r="K7783" i="4"/>
  <c r="K7784" i="4"/>
  <c r="K7785" i="4"/>
  <c r="K7786" i="4"/>
  <c r="K7787" i="4"/>
  <c r="K7788" i="4"/>
  <c r="K7789" i="4"/>
  <c r="K7790" i="4"/>
  <c r="K7791" i="4"/>
  <c r="K7792" i="4"/>
  <c r="K7793" i="4"/>
  <c r="K7794" i="4"/>
  <c r="K7795" i="4"/>
  <c r="K7796" i="4"/>
  <c r="K7797" i="4"/>
  <c r="K7798" i="4"/>
  <c r="K7799" i="4"/>
  <c r="K7800" i="4"/>
  <c r="K7801" i="4"/>
  <c r="K7802" i="4"/>
  <c r="K7803" i="4"/>
  <c r="K7805" i="4"/>
  <c r="K7806" i="4"/>
  <c r="K7807" i="4"/>
  <c r="K7808" i="4"/>
  <c r="K7809" i="4"/>
  <c r="K7810" i="4"/>
  <c r="K7811" i="4"/>
  <c r="K7812" i="4"/>
  <c r="K7813" i="4"/>
  <c r="K7814" i="4"/>
  <c r="K7815" i="4"/>
  <c r="K7816" i="4"/>
  <c r="K7817" i="4"/>
  <c r="K7818" i="4"/>
  <c r="K7819" i="4"/>
  <c r="K7820" i="4"/>
  <c r="K7821" i="4"/>
  <c r="K7822" i="4"/>
  <c r="K7823" i="4"/>
  <c r="K7824" i="4"/>
  <c r="K7825" i="4"/>
  <c r="K7826" i="4"/>
  <c r="K7827" i="4"/>
  <c r="K7828" i="4"/>
  <c r="K7830" i="4"/>
  <c r="K7831" i="4"/>
  <c r="K7832" i="4"/>
  <c r="K7833" i="4"/>
  <c r="K7834" i="4"/>
  <c r="K7835" i="4"/>
  <c r="K7836" i="4"/>
  <c r="K7837" i="4"/>
  <c r="K7838" i="4"/>
  <c r="K7839" i="4"/>
  <c r="K7840" i="4"/>
  <c r="K7841" i="4"/>
  <c r="K7842" i="4"/>
  <c r="K7843" i="4"/>
  <c r="K7844" i="4"/>
  <c r="K7845" i="4"/>
  <c r="K7846" i="4"/>
  <c r="K7847" i="4"/>
  <c r="K7848" i="4"/>
  <c r="K7849" i="4"/>
  <c r="K7850" i="4"/>
  <c r="K7851" i="4"/>
  <c r="K7852" i="4"/>
  <c r="K7853" i="4"/>
  <c r="K7854" i="4"/>
  <c r="K7855" i="4"/>
  <c r="K7856" i="4"/>
  <c r="K7857" i="4"/>
  <c r="K7858" i="4"/>
  <c r="K7859" i="4"/>
  <c r="K7860" i="4"/>
  <c r="K7861" i="4"/>
  <c r="K7862" i="4"/>
  <c r="K7863" i="4"/>
  <c r="K7864" i="4"/>
  <c r="K7865" i="4"/>
  <c r="K7866" i="4"/>
  <c r="K7867" i="4"/>
  <c r="K7868" i="4"/>
  <c r="K7869" i="4"/>
  <c r="K7870" i="4"/>
  <c r="K7871" i="4"/>
  <c r="K7872" i="4"/>
  <c r="K7873" i="4"/>
  <c r="K7874" i="4"/>
  <c r="K7875" i="4"/>
  <c r="K7876" i="4"/>
  <c r="K7877" i="4"/>
  <c r="K7878" i="4"/>
  <c r="K7880" i="4"/>
  <c r="K7881" i="4"/>
  <c r="K7882" i="4"/>
  <c r="K7883" i="4"/>
  <c r="K7884" i="4"/>
  <c r="K7885" i="4"/>
  <c r="K7886" i="4"/>
  <c r="K7887" i="4"/>
  <c r="K7888" i="4"/>
  <c r="K7889" i="4"/>
  <c r="K7890" i="4"/>
  <c r="K7891" i="4"/>
  <c r="K7892" i="4"/>
  <c r="K7893" i="4"/>
  <c r="K7894" i="4"/>
  <c r="K7895" i="4"/>
  <c r="K7896" i="4"/>
  <c r="K7897" i="4"/>
  <c r="K7898" i="4"/>
  <c r="K7899" i="4"/>
  <c r="K7900" i="4"/>
  <c r="K7901" i="4"/>
  <c r="K7902" i="4"/>
  <c r="K7903" i="4"/>
  <c r="K7905" i="4"/>
  <c r="K7906" i="4"/>
  <c r="K7907" i="4"/>
  <c r="K7908" i="4"/>
  <c r="K7909" i="4"/>
  <c r="K7910" i="4"/>
  <c r="K7911" i="4"/>
  <c r="K7912" i="4"/>
  <c r="K7913" i="4"/>
  <c r="K7914" i="4"/>
  <c r="K7915" i="4"/>
  <c r="K7916" i="4"/>
  <c r="K7917" i="4"/>
  <c r="K7918" i="4"/>
  <c r="K7919" i="4"/>
  <c r="K7920" i="4"/>
  <c r="K7921" i="4"/>
  <c r="K7922" i="4"/>
  <c r="K7923" i="4"/>
  <c r="K7924" i="4"/>
  <c r="K7925" i="4"/>
  <c r="K7926" i="4"/>
  <c r="K7927" i="4"/>
  <c r="K7928" i="4"/>
  <c r="K7930" i="4"/>
  <c r="K7931" i="4"/>
  <c r="K7932" i="4"/>
  <c r="K7933" i="4"/>
  <c r="K7934" i="4"/>
  <c r="K7935" i="4"/>
  <c r="K7936" i="4"/>
  <c r="K7937" i="4"/>
  <c r="K7938" i="4"/>
  <c r="K7939" i="4"/>
  <c r="K7940" i="4"/>
  <c r="K7941" i="4"/>
  <c r="K7942" i="4"/>
  <c r="K7943" i="4"/>
  <c r="K7944" i="4"/>
  <c r="K7945" i="4"/>
  <c r="K7946" i="4"/>
  <c r="K7947" i="4"/>
  <c r="K7948" i="4"/>
  <c r="K7949" i="4"/>
  <c r="K7950" i="4"/>
  <c r="K7951" i="4"/>
  <c r="K7952" i="4"/>
  <c r="K7953" i="4"/>
  <c r="K7955" i="4"/>
  <c r="K7956" i="4"/>
  <c r="K7957" i="4"/>
  <c r="K7958" i="4"/>
  <c r="K7959" i="4"/>
  <c r="K7960" i="4"/>
  <c r="K7961" i="4"/>
  <c r="K7962" i="4"/>
  <c r="K7963" i="4"/>
  <c r="K7964" i="4"/>
  <c r="K7965" i="4"/>
  <c r="K7966" i="4"/>
  <c r="K7967" i="4"/>
  <c r="K7968" i="4"/>
  <c r="K7969" i="4"/>
  <c r="K7970" i="4"/>
  <c r="K7971" i="4"/>
  <c r="K7972" i="4"/>
  <c r="K7973" i="4"/>
  <c r="K7974" i="4"/>
  <c r="K7975" i="4"/>
  <c r="K7976" i="4"/>
  <c r="K7977" i="4"/>
  <c r="K7978" i="4"/>
  <c r="K7980" i="4"/>
  <c r="K7981" i="4"/>
  <c r="K7982" i="4"/>
  <c r="K7983" i="4"/>
  <c r="K7984" i="4"/>
  <c r="K7985" i="4"/>
  <c r="K7986" i="4"/>
  <c r="K7987" i="4"/>
  <c r="K7988" i="4"/>
  <c r="K7989" i="4"/>
  <c r="K7990" i="4"/>
  <c r="K7991" i="4"/>
  <c r="K7992" i="4"/>
  <c r="K7993" i="4"/>
  <c r="K7994" i="4"/>
  <c r="K7995" i="4"/>
  <c r="K7996" i="4"/>
  <c r="K7997" i="4"/>
  <c r="K7998" i="4"/>
  <c r="K7999" i="4"/>
  <c r="K8000" i="4"/>
  <c r="K8001" i="4"/>
  <c r="K8002" i="4"/>
  <c r="K8003" i="4"/>
  <c r="K8005" i="4"/>
  <c r="K8006" i="4"/>
  <c r="K8007" i="4"/>
  <c r="K8008" i="4"/>
  <c r="K8009" i="4"/>
  <c r="K8010" i="4"/>
  <c r="K8011" i="4"/>
  <c r="K8012" i="4"/>
  <c r="K8013" i="4"/>
  <c r="K8014" i="4"/>
  <c r="K8015" i="4"/>
  <c r="K8016" i="4"/>
  <c r="K8017" i="4"/>
  <c r="K8018" i="4"/>
  <c r="K8019" i="4"/>
  <c r="K8020" i="4"/>
  <c r="K8021" i="4"/>
  <c r="K8022" i="4"/>
  <c r="K8023" i="4"/>
  <c r="K8024" i="4"/>
  <c r="K8025" i="4"/>
  <c r="K8026" i="4"/>
  <c r="K8027" i="4"/>
  <c r="K8028" i="4"/>
  <c r="K8030" i="4"/>
  <c r="K8031" i="4"/>
  <c r="K8032" i="4"/>
  <c r="K8033" i="4"/>
  <c r="K8034" i="4"/>
  <c r="K8035" i="4"/>
  <c r="K8036" i="4"/>
  <c r="K8037" i="4"/>
  <c r="K8038" i="4"/>
  <c r="K8039" i="4"/>
  <c r="K8040" i="4"/>
  <c r="K8041" i="4"/>
  <c r="K8042" i="4"/>
  <c r="K8043" i="4"/>
  <c r="K8044" i="4"/>
  <c r="K8045" i="4"/>
  <c r="K8046" i="4"/>
  <c r="K8047" i="4"/>
  <c r="K8048" i="4"/>
  <c r="K8049" i="4"/>
  <c r="K8050" i="4"/>
  <c r="K8051" i="4"/>
  <c r="K8052" i="4"/>
  <c r="K8053" i="4"/>
  <c r="K8055" i="4"/>
  <c r="K8056" i="4"/>
  <c r="K8057" i="4"/>
  <c r="K8058" i="4"/>
  <c r="K8059" i="4"/>
  <c r="K8060" i="4"/>
  <c r="K8061" i="4"/>
  <c r="K8062" i="4"/>
  <c r="K8063" i="4"/>
  <c r="K8064" i="4"/>
  <c r="K8065" i="4"/>
  <c r="K8066" i="4"/>
  <c r="K8067" i="4"/>
  <c r="K8068" i="4"/>
  <c r="K8069" i="4"/>
  <c r="K8070" i="4"/>
  <c r="K8071" i="4"/>
  <c r="K8072" i="4"/>
  <c r="K8073" i="4"/>
  <c r="K8074" i="4"/>
  <c r="K8075" i="4"/>
  <c r="K8076" i="4"/>
  <c r="K8077" i="4"/>
  <c r="K8078" i="4"/>
  <c r="K8080" i="4"/>
  <c r="K8081" i="4"/>
  <c r="K8082" i="4"/>
  <c r="K8083" i="4"/>
  <c r="K8084" i="4"/>
  <c r="K8085" i="4"/>
  <c r="K8086" i="4"/>
  <c r="K8087" i="4"/>
  <c r="K8088" i="4"/>
  <c r="K8089" i="4"/>
  <c r="K8090" i="4"/>
  <c r="K8091" i="4"/>
  <c r="K8092" i="4"/>
  <c r="K8093" i="4"/>
  <c r="K8094" i="4"/>
  <c r="K8095" i="4"/>
  <c r="K8096" i="4"/>
  <c r="K8097" i="4"/>
  <c r="K8098" i="4"/>
  <c r="K8099" i="4"/>
  <c r="K8100" i="4"/>
  <c r="K8101" i="4"/>
  <c r="K8102" i="4"/>
  <c r="K8103" i="4"/>
  <c r="K8105" i="4"/>
  <c r="K8106" i="4"/>
  <c r="K8107" i="4"/>
  <c r="K8108" i="4"/>
  <c r="K8109" i="4"/>
  <c r="K8110" i="4"/>
  <c r="K8111" i="4"/>
  <c r="K8112" i="4"/>
  <c r="K8113" i="4"/>
  <c r="K8114" i="4"/>
  <c r="K8115" i="4"/>
  <c r="K8116" i="4"/>
  <c r="K8117" i="4"/>
  <c r="K8118" i="4"/>
  <c r="K8119" i="4"/>
  <c r="K8120" i="4"/>
  <c r="K8121" i="4"/>
  <c r="K8122" i="4"/>
  <c r="K8123" i="4"/>
  <c r="K8124" i="4"/>
  <c r="K8125" i="4"/>
  <c r="K8126" i="4"/>
  <c r="K8127" i="4"/>
  <c r="K8128" i="4"/>
  <c r="K8130" i="4"/>
  <c r="K8131" i="4"/>
  <c r="K8132" i="4"/>
  <c r="K8133" i="4"/>
  <c r="K8134" i="4"/>
  <c r="K8135" i="4"/>
  <c r="K8136" i="4"/>
  <c r="K8137" i="4"/>
  <c r="K8138" i="4"/>
  <c r="K8139" i="4"/>
  <c r="K8140" i="4"/>
  <c r="K8141" i="4"/>
  <c r="K8142" i="4"/>
  <c r="K8143" i="4"/>
  <c r="K8144" i="4"/>
  <c r="K8145" i="4"/>
  <c r="K8146" i="4"/>
  <c r="K8147" i="4"/>
  <c r="K8148" i="4"/>
  <c r="K8149" i="4"/>
  <c r="K8150" i="4"/>
  <c r="K8151" i="4"/>
  <c r="K8152" i="4"/>
  <c r="K8153" i="4"/>
  <c r="K8155" i="4"/>
  <c r="K8156" i="4"/>
  <c r="K8157" i="4"/>
  <c r="K8158" i="4"/>
  <c r="K8159" i="4"/>
  <c r="K8160" i="4"/>
  <c r="K8161" i="4"/>
  <c r="K8162" i="4"/>
  <c r="K8163" i="4"/>
  <c r="K8164" i="4"/>
  <c r="K8165" i="4"/>
  <c r="K8166" i="4"/>
  <c r="K8167" i="4"/>
  <c r="K8168" i="4"/>
  <c r="K8169" i="4"/>
  <c r="K8170" i="4"/>
  <c r="K8171" i="4"/>
  <c r="K8172" i="4"/>
  <c r="K8173" i="4"/>
  <c r="K8174" i="4"/>
  <c r="K8175" i="4"/>
  <c r="K8176" i="4"/>
  <c r="K8177" i="4"/>
  <c r="K8178" i="4"/>
  <c r="K8180" i="4"/>
  <c r="K8181" i="4"/>
  <c r="K8182" i="4"/>
  <c r="K8183" i="4"/>
  <c r="K8184" i="4"/>
  <c r="K8185" i="4"/>
  <c r="K8186" i="4"/>
  <c r="K8187" i="4"/>
  <c r="K8188" i="4"/>
  <c r="K8189" i="4"/>
  <c r="K8190" i="4"/>
  <c r="K8191" i="4"/>
  <c r="K8192" i="4"/>
  <c r="K8193" i="4"/>
  <c r="K8194" i="4"/>
  <c r="K8195" i="4"/>
  <c r="K8196" i="4"/>
  <c r="K8197" i="4"/>
  <c r="K8198" i="4"/>
  <c r="K8199" i="4"/>
  <c r="K8200" i="4"/>
  <c r="K8201" i="4"/>
  <c r="K8202" i="4"/>
  <c r="K8203" i="4"/>
  <c r="K8205" i="4"/>
  <c r="K8206" i="4"/>
  <c r="K8207" i="4"/>
  <c r="K8208" i="4"/>
  <c r="K8209" i="4"/>
  <c r="K8210" i="4"/>
  <c r="K8211" i="4"/>
  <c r="K8212" i="4"/>
  <c r="K8213" i="4"/>
  <c r="K8214" i="4"/>
  <c r="K8215" i="4"/>
  <c r="K8216" i="4"/>
  <c r="K8217" i="4"/>
  <c r="K8218" i="4"/>
  <c r="K8219" i="4"/>
  <c r="K8220" i="4"/>
  <c r="K8221" i="4"/>
  <c r="K8222" i="4"/>
  <c r="K8223" i="4"/>
  <c r="K8224" i="4"/>
  <c r="K8225" i="4"/>
  <c r="K8226" i="4"/>
  <c r="K8227" i="4"/>
  <c r="K8228" i="4"/>
  <c r="K8230" i="4"/>
  <c r="K8231" i="4"/>
  <c r="K8232" i="4"/>
  <c r="K8233" i="4"/>
  <c r="K8234" i="4"/>
  <c r="K8235" i="4"/>
  <c r="K8236" i="4"/>
  <c r="K8237" i="4"/>
  <c r="K8238" i="4"/>
  <c r="K8239" i="4"/>
  <c r="K8240" i="4"/>
  <c r="K8241" i="4"/>
  <c r="K8242" i="4"/>
  <c r="K8243" i="4"/>
  <c r="K8244" i="4"/>
  <c r="K8245" i="4"/>
  <c r="K8246" i="4"/>
  <c r="K8247" i="4"/>
  <c r="K8248" i="4"/>
  <c r="K8249" i="4"/>
  <c r="K8250" i="4"/>
  <c r="K8251" i="4"/>
  <c r="K8252" i="4"/>
  <c r="K8253" i="4"/>
  <c r="K8255" i="4"/>
  <c r="K8256" i="4"/>
  <c r="K8257" i="4"/>
  <c r="K8258" i="4"/>
  <c r="K8259" i="4"/>
  <c r="K8260" i="4"/>
  <c r="K8261" i="4"/>
  <c r="K8262" i="4"/>
  <c r="K8263" i="4"/>
  <c r="K8264" i="4"/>
  <c r="K8265" i="4"/>
  <c r="K8266" i="4"/>
  <c r="K8267" i="4"/>
  <c r="K8268" i="4"/>
  <c r="K8269" i="4"/>
  <c r="K8270" i="4"/>
  <c r="K8271" i="4"/>
  <c r="K8272" i="4"/>
  <c r="K8273" i="4"/>
  <c r="K8274" i="4"/>
  <c r="K8275" i="4"/>
  <c r="K8276" i="4"/>
  <c r="K8277" i="4"/>
  <c r="K8278" i="4"/>
  <c r="K8280" i="4"/>
  <c r="K8281" i="4"/>
  <c r="K8282" i="4"/>
  <c r="K8283" i="4"/>
  <c r="K8284" i="4"/>
  <c r="K8285" i="4"/>
  <c r="K8286" i="4"/>
  <c r="K8287" i="4"/>
  <c r="K8288" i="4"/>
  <c r="K8289" i="4"/>
  <c r="K8290" i="4"/>
  <c r="K8291" i="4"/>
  <c r="K8292" i="4"/>
  <c r="K8293" i="4"/>
  <c r="K8294" i="4"/>
  <c r="K8295" i="4"/>
  <c r="K8296" i="4"/>
  <c r="K8297" i="4"/>
  <c r="K8298" i="4"/>
  <c r="K8299" i="4"/>
  <c r="K8300" i="4"/>
  <c r="K8301" i="4"/>
  <c r="K8302" i="4"/>
  <c r="K8303" i="4"/>
  <c r="K8305" i="4"/>
  <c r="K8306" i="4"/>
  <c r="K8329" i="4" s="1"/>
  <c r="K8307" i="4"/>
  <c r="K8308" i="4"/>
  <c r="K8309" i="4"/>
  <c r="K8310" i="4"/>
  <c r="K8311" i="4"/>
  <c r="K8312" i="4"/>
  <c r="K8313" i="4"/>
  <c r="K8314" i="4"/>
  <c r="K8315" i="4"/>
  <c r="K8316" i="4"/>
  <c r="K8317" i="4"/>
  <c r="K8318" i="4"/>
  <c r="K8319" i="4"/>
  <c r="K8320" i="4"/>
  <c r="K8321" i="4"/>
  <c r="K8322" i="4"/>
  <c r="K8323" i="4"/>
  <c r="K8324" i="4"/>
  <c r="K8325" i="4"/>
  <c r="K8326" i="4"/>
  <c r="K8327" i="4"/>
  <c r="K8328" i="4"/>
  <c r="K8330" i="4"/>
  <c r="K8331" i="4"/>
  <c r="K8332" i="4"/>
  <c r="K8333" i="4"/>
  <c r="K8334" i="4"/>
  <c r="K8335" i="4"/>
  <c r="K8336" i="4"/>
  <c r="K8337" i="4"/>
  <c r="K8338" i="4"/>
  <c r="K8339" i="4"/>
  <c r="K8340" i="4"/>
  <c r="K8341" i="4"/>
  <c r="K8342" i="4"/>
  <c r="K8343" i="4"/>
  <c r="K8344" i="4"/>
  <c r="K8345" i="4"/>
  <c r="K8346" i="4"/>
  <c r="K8347" i="4"/>
  <c r="K8348" i="4"/>
  <c r="K8349" i="4"/>
  <c r="K8350" i="4"/>
  <c r="K8351" i="4"/>
  <c r="K8352" i="4"/>
  <c r="K8353" i="4"/>
  <c r="K8355" i="4"/>
  <c r="K8356" i="4"/>
  <c r="K8357" i="4"/>
  <c r="K8358" i="4"/>
  <c r="K8359" i="4"/>
  <c r="K8360" i="4"/>
  <c r="K8361" i="4"/>
  <c r="K8362" i="4"/>
  <c r="K8363" i="4"/>
  <c r="K8364" i="4"/>
  <c r="K8365" i="4"/>
  <c r="K8366" i="4"/>
  <c r="K8367" i="4"/>
  <c r="K8368" i="4"/>
  <c r="K8369" i="4"/>
  <c r="K8370" i="4"/>
  <c r="K8371" i="4"/>
  <c r="K8372" i="4"/>
  <c r="K8373" i="4"/>
  <c r="K8374" i="4"/>
  <c r="K8375" i="4"/>
  <c r="K8376" i="4"/>
  <c r="K8377" i="4"/>
  <c r="K8378" i="4"/>
  <c r="K8381" i="4"/>
  <c r="K8382" i="4"/>
  <c r="K8383" i="4"/>
  <c r="K8384" i="4"/>
  <c r="K8385" i="4"/>
  <c r="K8386" i="4"/>
  <c r="K8387" i="4"/>
  <c r="K8388" i="4"/>
  <c r="K8389" i="4"/>
  <c r="K8390" i="4"/>
  <c r="K8391" i="4"/>
  <c r="K8392" i="4"/>
  <c r="K8393" i="4"/>
  <c r="K8394" i="4"/>
  <c r="K8395" i="4"/>
  <c r="K8396" i="4"/>
  <c r="K8397" i="4"/>
  <c r="K8398" i="4"/>
  <c r="K8399" i="4"/>
  <c r="K8400" i="4"/>
  <c r="K8401" i="4"/>
  <c r="K8402" i="4"/>
  <c r="K8403" i="4"/>
  <c r="K8404" i="4"/>
  <c r="K8406" i="4"/>
  <c r="K8407" i="4"/>
  <c r="K8408" i="4"/>
  <c r="K8409" i="4"/>
  <c r="K8410" i="4"/>
  <c r="K8411" i="4"/>
  <c r="K8412" i="4"/>
  <c r="K8413" i="4"/>
  <c r="K8414" i="4"/>
  <c r="K8415" i="4"/>
  <c r="K8416" i="4"/>
  <c r="K8417" i="4"/>
  <c r="K8418" i="4"/>
  <c r="K8419" i="4"/>
  <c r="K8420" i="4"/>
  <c r="K8421" i="4"/>
  <c r="K8422" i="4"/>
  <c r="K8423" i="4"/>
  <c r="K8424" i="4"/>
  <c r="K8425" i="4"/>
  <c r="K8426" i="4"/>
  <c r="K8427" i="4"/>
  <c r="K8428" i="4"/>
  <c r="K8429" i="4"/>
  <c r="K8431" i="4"/>
  <c r="K8432" i="4"/>
  <c r="K8433" i="4"/>
  <c r="K8434" i="4"/>
  <c r="K8435" i="4"/>
  <c r="K8436" i="4"/>
  <c r="K8437" i="4"/>
  <c r="K8438" i="4"/>
  <c r="K8439" i="4"/>
  <c r="K8440" i="4"/>
  <c r="K8441" i="4"/>
  <c r="K8442" i="4"/>
  <c r="K8443" i="4"/>
  <c r="K8444" i="4"/>
  <c r="K8445" i="4"/>
  <c r="K8446" i="4"/>
  <c r="K8447" i="4"/>
  <c r="K8448" i="4"/>
  <c r="K8449" i="4"/>
  <c r="K8450" i="4"/>
  <c r="K8451" i="4"/>
  <c r="K8452" i="4"/>
  <c r="K8453" i="4"/>
  <c r="K8454" i="4"/>
  <c r="K8456" i="4"/>
  <c r="K8457" i="4"/>
  <c r="K8458" i="4"/>
  <c r="K8459" i="4"/>
  <c r="K8460" i="4"/>
  <c r="K8461" i="4"/>
  <c r="K8462" i="4"/>
  <c r="K8463" i="4"/>
  <c r="K8464" i="4"/>
  <c r="K8465" i="4"/>
  <c r="K8466" i="4"/>
  <c r="K8467" i="4"/>
  <c r="K8468" i="4"/>
  <c r="K8469" i="4"/>
  <c r="K8470" i="4"/>
  <c r="K8471" i="4"/>
  <c r="K8472" i="4"/>
  <c r="K8473" i="4"/>
  <c r="K8474" i="4"/>
  <c r="K8475" i="4"/>
  <c r="K8476" i="4"/>
  <c r="K8477" i="4"/>
  <c r="K8478" i="4"/>
  <c r="K8479" i="4"/>
  <c r="K8481" i="4"/>
  <c r="K8482" i="4"/>
  <c r="K8483" i="4"/>
  <c r="K8484" i="4"/>
  <c r="K8485" i="4"/>
  <c r="K8486" i="4"/>
  <c r="K8487" i="4"/>
  <c r="K8488" i="4"/>
  <c r="K8489" i="4"/>
  <c r="K8490" i="4"/>
  <c r="K8491" i="4"/>
  <c r="K8492" i="4"/>
  <c r="K8493" i="4"/>
  <c r="K8494" i="4"/>
  <c r="K8495" i="4"/>
  <c r="K8496" i="4"/>
  <c r="K8497" i="4"/>
  <c r="K8498" i="4"/>
  <c r="K8499" i="4"/>
  <c r="K8500" i="4"/>
  <c r="K8501" i="4"/>
  <c r="K8502" i="4"/>
  <c r="K8503" i="4"/>
  <c r="K8504" i="4"/>
  <c r="K8506" i="4"/>
  <c r="K8507" i="4"/>
  <c r="K8508" i="4"/>
  <c r="K8509" i="4"/>
  <c r="K8510" i="4"/>
  <c r="K8511" i="4"/>
  <c r="K8512" i="4"/>
  <c r="K8513" i="4"/>
  <c r="K8514" i="4"/>
  <c r="K8515" i="4"/>
  <c r="K8516" i="4"/>
  <c r="K8517" i="4"/>
  <c r="K8518" i="4"/>
  <c r="K8519" i="4"/>
  <c r="K8520" i="4"/>
  <c r="K8521" i="4"/>
  <c r="K8522" i="4"/>
  <c r="K8523" i="4"/>
  <c r="K8524" i="4"/>
  <c r="K8525" i="4"/>
  <c r="K8526" i="4"/>
  <c r="K8527" i="4"/>
  <c r="K8528" i="4"/>
  <c r="K8529" i="4"/>
  <c r="K8531" i="4"/>
  <c r="K8532" i="4"/>
  <c r="K8533" i="4"/>
  <c r="K8534" i="4"/>
  <c r="K8535" i="4"/>
  <c r="K8536" i="4"/>
  <c r="K8537" i="4"/>
  <c r="K8538" i="4"/>
  <c r="K8539" i="4"/>
  <c r="K8540" i="4"/>
  <c r="K8541" i="4"/>
  <c r="K8542" i="4"/>
  <c r="K8543" i="4"/>
  <c r="K8544" i="4"/>
  <c r="K8545" i="4"/>
  <c r="K8546" i="4"/>
  <c r="K8547" i="4"/>
  <c r="K8548" i="4"/>
  <c r="K8549" i="4"/>
  <c r="K8550" i="4"/>
  <c r="K8551" i="4"/>
  <c r="K8552" i="4"/>
  <c r="K8553" i="4"/>
  <c r="K8554" i="4"/>
  <c r="K8556" i="4"/>
  <c r="K8557" i="4"/>
  <c r="K8558" i="4"/>
  <c r="K8559" i="4"/>
  <c r="K8560" i="4"/>
  <c r="K8561" i="4"/>
  <c r="K8562" i="4"/>
  <c r="K8563" i="4"/>
  <c r="K8564" i="4"/>
  <c r="K8565" i="4"/>
  <c r="K8566" i="4"/>
  <c r="K8567" i="4"/>
  <c r="K8568" i="4"/>
  <c r="K8569" i="4"/>
  <c r="K8570" i="4"/>
  <c r="K8571" i="4"/>
  <c r="K8572" i="4"/>
  <c r="K8573" i="4"/>
  <c r="K8574" i="4"/>
  <c r="K8575" i="4"/>
  <c r="K8576" i="4"/>
  <c r="K8577" i="4"/>
  <c r="K8578" i="4"/>
  <c r="K8579" i="4"/>
  <c r="K8581" i="4"/>
  <c r="K8582" i="4"/>
  <c r="K8583" i="4"/>
  <c r="K8584" i="4"/>
  <c r="K8585" i="4"/>
  <c r="K8586" i="4"/>
  <c r="K8587" i="4"/>
  <c r="K8588" i="4"/>
  <c r="K8589" i="4"/>
  <c r="K8590" i="4"/>
  <c r="K8591" i="4"/>
  <c r="K8592" i="4"/>
  <c r="K8593" i="4"/>
  <c r="K8594" i="4"/>
  <c r="K8595" i="4"/>
  <c r="K8596" i="4"/>
  <c r="K8597" i="4"/>
  <c r="K8598" i="4"/>
  <c r="K8599" i="4"/>
  <c r="K8600" i="4"/>
  <c r="K8601" i="4"/>
  <c r="K8602" i="4"/>
  <c r="K8603" i="4"/>
  <c r="K8604" i="4"/>
  <c r="K8606" i="4"/>
  <c r="K8607" i="4"/>
  <c r="K8608" i="4"/>
  <c r="K8609" i="4"/>
  <c r="K8610" i="4"/>
  <c r="K8611" i="4"/>
  <c r="K8612" i="4"/>
  <c r="K8613" i="4"/>
  <c r="K8614" i="4"/>
  <c r="K8615" i="4"/>
  <c r="K8616" i="4"/>
  <c r="K8617" i="4"/>
  <c r="K8618" i="4"/>
  <c r="K8619" i="4"/>
  <c r="K8620" i="4"/>
  <c r="K8621" i="4"/>
  <c r="K8622" i="4"/>
  <c r="K8623" i="4"/>
  <c r="K8624" i="4"/>
  <c r="K8625" i="4"/>
  <c r="K8626" i="4"/>
  <c r="K8627" i="4"/>
  <c r="K8628" i="4"/>
  <c r="K8629" i="4"/>
  <c r="K8631" i="4"/>
  <c r="K8632" i="4"/>
  <c r="K8633" i="4"/>
  <c r="K8634" i="4"/>
  <c r="K8635" i="4"/>
  <c r="K8636" i="4"/>
  <c r="K8637" i="4"/>
  <c r="K8638" i="4"/>
  <c r="K8639" i="4"/>
  <c r="K8640" i="4"/>
  <c r="K8641" i="4"/>
  <c r="K8642" i="4"/>
  <c r="K8643" i="4"/>
  <c r="K8644" i="4"/>
  <c r="K8645" i="4"/>
  <c r="K8646" i="4"/>
  <c r="K8647" i="4"/>
  <c r="K8648" i="4"/>
  <c r="K8649" i="4"/>
  <c r="K8650" i="4"/>
  <c r="K8651" i="4"/>
  <c r="K8652" i="4"/>
  <c r="K8653" i="4"/>
  <c r="K8654" i="4"/>
  <c r="K8656" i="4"/>
  <c r="K8657" i="4"/>
  <c r="K8658" i="4"/>
  <c r="K8659" i="4"/>
  <c r="K8660" i="4"/>
  <c r="K8661" i="4"/>
  <c r="K8662" i="4"/>
  <c r="K8663" i="4"/>
  <c r="K8664" i="4"/>
  <c r="K8665" i="4"/>
  <c r="K8666" i="4"/>
  <c r="K8667" i="4"/>
  <c r="K8668" i="4"/>
  <c r="K8669" i="4"/>
  <c r="K8670" i="4"/>
  <c r="K8671" i="4"/>
  <c r="K8672" i="4"/>
  <c r="K8673" i="4"/>
  <c r="K8674" i="4"/>
  <c r="K8675" i="4"/>
  <c r="K8676" i="4"/>
  <c r="K8677" i="4"/>
  <c r="K8678" i="4"/>
  <c r="K8679" i="4"/>
  <c r="K8681" i="4"/>
  <c r="K8682" i="4"/>
  <c r="K8683" i="4"/>
  <c r="K8684" i="4"/>
  <c r="K8685" i="4"/>
  <c r="K8686" i="4"/>
  <c r="K8687" i="4"/>
  <c r="K8688" i="4"/>
  <c r="K8689" i="4"/>
  <c r="K8690" i="4"/>
  <c r="K8691" i="4"/>
  <c r="K8692" i="4"/>
  <c r="K8693" i="4"/>
  <c r="K8694" i="4"/>
  <c r="K8695" i="4"/>
  <c r="K8696" i="4"/>
  <c r="K8697" i="4"/>
  <c r="K8698" i="4"/>
  <c r="K8699" i="4"/>
  <c r="K8700" i="4"/>
  <c r="K8701" i="4"/>
  <c r="K8702" i="4"/>
  <c r="K8703" i="4"/>
  <c r="K8704" i="4"/>
  <c r="K8706" i="4"/>
  <c r="K8707" i="4"/>
  <c r="K8708" i="4"/>
  <c r="K8709" i="4"/>
  <c r="K8710" i="4"/>
  <c r="K8711" i="4"/>
  <c r="K8712" i="4"/>
  <c r="K8713" i="4"/>
  <c r="K8714" i="4"/>
  <c r="K8715" i="4"/>
  <c r="K8716" i="4"/>
  <c r="K8717" i="4"/>
  <c r="K8718" i="4"/>
  <c r="K8719" i="4"/>
  <c r="K8720" i="4"/>
  <c r="K8721" i="4"/>
  <c r="K8722" i="4"/>
  <c r="K8723" i="4"/>
  <c r="K8724" i="4"/>
  <c r="K8725" i="4"/>
  <c r="K8726" i="4"/>
  <c r="K8727" i="4"/>
  <c r="K8728" i="4"/>
  <c r="K8729" i="4"/>
  <c r="K8731" i="4"/>
  <c r="K8732" i="4"/>
  <c r="K8733" i="4"/>
  <c r="K8734" i="4"/>
  <c r="K8735" i="4"/>
  <c r="K8736" i="4"/>
  <c r="K8737" i="4"/>
  <c r="K8738" i="4"/>
  <c r="K8739" i="4"/>
  <c r="K8740" i="4"/>
  <c r="K8741" i="4"/>
  <c r="K8742" i="4"/>
  <c r="K8743" i="4"/>
  <c r="K8744" i="4"/>
  <c r="K8745" i="4"/>
  <c r="K8746" i="4"/>
  <c r="K8747" i="4"/>
  <c r="K8748" i="4"/>
  <c r="K8749" i="4"/>
  <c r="K8750" i="4"/>
  <c r="K8751" i="4"/>
  <c r="K8752" i="4"/>
  <c r="K8753" i="4"/>
  <c r="K8754" i="4"/>
  <c r="K8756" i="4"/>
  <c r="K8757" i="4"/>
  <c r="K8758" i="4"/>
  <c r="K8759" i="4"/>
  <c r="K8760" i="4"/>
  <c r="K8761" i="4"/>
  <c r="K8762" i="4"/>
  <c r="K8763" i="4"/>
  <c r="K8764" i="4"/>
  <c r="K8765" i="4"/>
  <c r="K8766" i="4"/>
  <c r="K8767" i="4"/>
  <c r="K8768" i="4"/>
  <c r="K8769" i="4"/>
  <c r="K8770" i="4"/>
  <c r="K8771" i="4"/>
  <c r="K8772" i="4"/>
  <c r="K8773" i="4"/>
  <c r="K8774" i="4"/>
  <c r="K8775" i="4"/>
  <c r="K8776" i="4"/>
  <c r="K8777" i="4"/>
  <c r="K8778" i="4"/>
  <c r="K8779" i="4"/>
  <c r="K8781" i="4"/>
  <c r="K8782" i="4"/>
  <c r="K8783" i="4"/>
  <c r="K8784" i="4"/>
  <c r="K8785" i="4"/>
  <c r="K8786" i="4"/>
  <c r="K8787" i="4"/>
  <c r="K8788" i="4"/>
  <c r="K8789" i="4"/>
  <c r="K8790" i="4"/>
  <c r="K8791" i="4"/>
  <c r="K8792" i="4"/>
  <c r="K8793" i="4"/>
  <c r="K8794" i="4"/>
  <c r="K8795" i="4"/>
  <c r="K8796" i="4"/>
  <c r="K8797" i="4"/>
  <c r="K8798" i="4"/>
  <c r="K8799" i="4"/>
  <c r="K8800" i="4"/>
  <c r="K8801" i="4"/>
  <c r="K8802" i="4"/>
  <c r="K8803" i="4"/>
  <c r="K8804" i="4"/>
  <c r="K8806" i="4"/>
  <c r="K8807" i="4"/>
  <c r="K8808" i="4"/>
  <c r="K8809" i="4"/>
  <c r="K8810" i="4"/>
  <c r="K8811" i="4"/>
  <c r="K8812" i="4"/>
  <c r="K8813" i="4"/>
  <c r="K8814" i="4"/>
  <c r="K8815" i="4"/>
  <c r="K8816" i="4"/>
  <c r="K8817" i="4"/>
  <c r="K8818" i="4"/>
  <c r="K8819" i="4"/>
  <c r="K8820" i="4"/>
  <c r="K8821" i="4"/>
  <c r="K8822" i="4"/>
  <c r="K8823" i="4"/>
  <c r="K8824" i="4"/>
  <c r="K8825" i="4"/>
  <c r="K8826" i="4"/>
  <c r="K8827" i="4"/>
  <c r="K8828" i="4"/>
  <c r="K8829" i="4"/>
  <c r="K8831" i="4"/>
  <c r="K8832" i="4"/>
  <c r="K8833" i="4"/>
  <c r="K8834" i="4"/>
  <c r="K8835" i="4"/>
  <c r="K8836" i="4"/>
  <c r="K8837" i="4"/>
  <c r="K8838" i="4"/>
  <c r="K8839" i="4"/>
  <c r="K8840" i="4"/>
  <c r="K8841" i="4"/>
  <c r="K8842" i="4"/>
  <c r="K8843" i="4"/>
  <c r="K8844" i="4"/>
  <c r="K8845" i="4"/>
  <c r="K8846" i="4"/>
  <c r="K8847" i="4"/>
  <c r="K8848" i="4"/>
  <c r="K8849" i="4"/>
  <c r="K8850" i="4"/>
  <c r="K8851" i="4"/>
  <c r="K8852" i="4"/>
  <c r="K8853" i="4"/>
  <c r="K8854" i="4"/>
  <c r="K8855" i="4"/>
  <c r="K8856" i="4"/>
  <c r="K8857" i="4"/>
  <c r="K8858" i="4"/>
  <c r="K8859" i="4"/>
  <c r="K8860" i="4"/>
  <c r="K8861" i="4"/>
  <c r="K8862" i="4"/>
  <c r="K8863" i="4"/>
  <c r="K8864" i="4"/>
  <c r="K8865" i="4"/>
  <c r="K8866" i="4"/>
  <c r="K8867" i="4"/>
  <c r="K8868" i="4"/>
  <c r="K8869" i="4"/>
  <c r="K8870" i="4"/>
  <c r="K8871" i="4"/>
  <c r="K8872" i="4"/>
  <c r="K8873" i="4"/>
  <c r="K8874" i="4"/>
  <c r="K8875" i="4"/>
  <c r="K8876" i="4"/>
  <c r="K8877" i="4"/>
  <c r="K8878" i="4"/>
  <c r="K8879" i="4"/>
  <c r="K8881" i="4"/>
  <c r="K8882" i="4"/>
  <c r="K8883" i="4"/>
  <c r="K8884" i="4"/>
  <c r="K8885" i="4"/>
  <c r="K8886" i="4"/>
  <c r="K8887" i="4"/>
  <c r="K8888" i="4"/>
  <c r="K8889" i="4"/>
  <c r="K8890" i="4"/>
  <c r="K8891" i="4"/>
  <c r="K8892" i="4"/>
  <c r="K8893" i="4"/>
  <c r="K8894" i="4"/>
  <c r="K8895" i="4"/>
  <c r="K8896" i="4"/>
  <c r="K8897" i="4"/>
  <c r="K8898" i="4"/>
  <c r="K8899" i="4"/>
  <c r="K8900" i="4"/>
  <c r="K8901" i="4"/>
  <c r="K8902" i="4"/>
  <c r="K8903" i="4"/>
  <c r="K8904" i="4"/>
  <c r="K8906" i="4"/>
  <c r="K8907" i="4"/>
  <c r="K8908" i="4"/>
  <c r="K8909" i="4"/>
  <c r="K8910" i="4"/>
  <c r="K8911" i="4"/>
  <c r="K8912" i="4"/>
  <c r="K8913" i="4"/>
  <c r="K8914" i="4"/>
  <c r="K8915" i="4"/>
  <c r="K8916" i="4"/>
  <c r="K8917" i="4"/>
  <c r="K8918" i="4"/>
  <c r="K8919" i="4"/>
  <c r="K8920" i="4"/>
  <c r="K8921" i="4"/>
  <c r="K8922" i="4"/>
  <c r="K8923" i="4"/>
  <c r="K8924" i="4"/>
  <c r="K8925" i="4"/>
  <c r="K8926" i="4"/>
  <c r="K8927" i="4"/>
  <c r="K8928" i="4"/>
  <c r="K8929" i="4"/>
  <c r="K8931" i="4"/>
  <c r="K8932" i="4"/>
  <c r="K8933" i="4"/>
  <c r="K8934" i="4"/>
  <c r="K8935" i="4"/>
  <c r="K8936" i="4"/>
  <c r="K8937" i="4"/>
  <c r="K8938" i="4"/>
  <c r="K8939" i="4"/>
  <c r="K8940" i="4"/>
  <c r="K8941" i="4"/>
  <c r="K8942" i="4"/>
  <c r="K8943" i="4"/>
  <c r="K8944" i="4"/>
  <c r="K8945" i="4"/>
  <c r="K8946" i="4"/>
  <c r="K8947" i="4"/>
  <c r="K8948" i="4"/>
  <c r="K8949" i="4"/>
  <c r="K8950" i="4"/>
  <c r="K8951" i="4"/>
  <c r="K8952" i="4"/>
  <c r="K8953" i="4"/>
  <c r="K8954" i="4"/>
  <c r="K8956" i="4"/>
  <c r="K8957" i="4"/>
  <c r="K8958" i="4"/>
  <c r="K8959" i="4"/>
  <c r="K8960" i="4"/>
  <c r="K8961" i="4"/>
  <c r="K8962" i="4"/>
  <c r="K8963" i="4"/>
  <c r="K8964" i="4"/>
  <c r="K8965" i="4"/>
  <c r="K8966" i="4"/>
  <c r="K8967" i="4"/>
  <c r="K8968" i="4"/>
  <c r="K8969" i="4"/>
  <c r="K8970" i="4"/>
  <c r="K8971" i="4"/>
  <c r="K8972" i="4"/>
  <c r="K8973" i="4"/>
  <c r="K8974" i="4"/>
  <c r="K8975" i="4"/>
  <c r="K8976" i="4"/>
  <c r="K8977" i="4"/>
  <c r="K8978" i="4"/>
  <c r="K8979" i="4"/>
  <c r="K8981" i="4"/>
  <c r="K8982" i="4"/>
  <c r="K8983" i="4"/>
  <c r="K8984" i="4"/>
  <c r="K8985" i="4"/>
  <c r="K8986" i="4"/>
  <c r="K8987" i="4"/>
  <c r="K8988" i="4"/>
  <c r="K8989" i="4"/>
  <c r="K8990" i="4"/>
  <c r="K8991" i="4"/>
  <c r="K8992" i="4"/>
  <c r="K8993" i="4"/>
  <c r="K8994" i="4"/>
  <c r="K8995" i="4"/>
  <c r="K8996" i="4"/>
  <c r="K8997" i="4"/>
  <c r="K8998" i="4"/>
  <c r="K8999" i="4"/>
  <c r="K9000" i="4"/>
  <c r="K9001" i="4"/>
  <c r="K9002" i="4"/>
  <c r="K9003" i="4"/>
  <c r="K9004" i="4"/>
  <c r="K9006" i="4"/>
  <c r="K9007" i="4"/>
  <c r="K9008" i="4"/>
  <c r="K9009" i="4"/>
  <c r="K9010" i="4"/>
  <c r="K9011" i="4"/>
  <c r="K9012" i="4"/>
  <c r="K9013" i="4"/>
  <c r="K9014" i="4"/>
  <c r="K9015" i="4"/>
  <c r="K9016" i="4"/>
  <c r="K9017" i="4"/>
  <c r="K9018" i="4"/>
  <c r="K9019" i="4"/>
  <c r="K9020" i="4"/>
  <c r="K9021" i="4"/>
  <c r="K9022" i="4"/>
  <c r="K9023" i="4"/>
  <c r="K9024" i="4"/>
  <c r="K9025" i="4"/>
  <c r="K9026" i="4"/>
  <c r="K9027" i="4"/>
  <c r="K9028" i="4"/>
  <c r="K9029" i="4"/>
  <c r="K9031" i="4"/>
  <c r="K9032" i="4"/>
  <c r="K9033" i="4"/>
  <c r="K9034" i="4"/>
  <c r="K9035" i="4"/>
  <c r="K9036" i="4"/>
  <c r="K9037" i="4"/>
  <c r="K9038" i="4"/>
  <c r="K9039" i="4"/>
  <c r="K9040" i="4"/>
  <c r="K9041" i="4"/>
  <c r="K9042" i="4"/>
  <c r="K9043" i="4"/>
  <c r="K9044" i="4"/>
  <c r="K9045" i="4"/>
  <c r="K9046" i="4"/>
  <c r="K9047" i="4"/>
  <c r="K9048" i="4"/>
  <c r="K9049" i="4"/>
  <c r="K9050" i="4"/>
  <c r="K9051" i="4"/>
  <c r="K9052" i="4"/>
  <c r="K9053" i="4"/>
  <c r="K9054" i="4"/>
  <c r="K9056" i="4"/>
  <c r="K9057" i="4"/>
  <c r="K9058" i="4"/>
  <c r="K9059" i="4"/>
  <c r="K9060" i="4"/>
  <c r="K9061" i="4"/>
  <c r="K9062" i="4"/>
  <c r="K9063" i="4"/>
  <c r="K9064" i="4"/>
  <c r="K9065" i="4"/>
  <c r="K9066" i="4"/>
  <c r="K9067" i="4"/>
  <c r="K9068" i="4"/>
  <c r="K9069" i="4"/>
  <c r="K9070" i="4"/>
  <c r="K9071" i="4"/>
  <c r="K9072" i="4"/>
  <c r="K9073" i="4"/>
  <c r="K9074" i="4"/>
  <c r="K9075" i="4"/>
  <c r="K9076" i="4"/>
  <c r="K9077" i="4"/>
  <c r="K9078" i="4"/>
  <c r="K9079" i="4"/>
  <c r="K9081" i="4"/>
  <c r="K9082" i="4"/>
  <c r="K9083" i="4"/>
  <c r="K9084" i="4"/>
  <c r="K9085" i="4"/>
  <c r="K9086" i="4"/>
  <c r="K9087" i="4"/>
  <c r="K9088" i="4"/>
  <c r="K9089" i="4"/>
  <c r="K9090" i="4"/>
  <c r="K9091" i="4"/>
  <c r="K9092" i="4"/>
  <c r="K9093" i="4"/>
  <c r="K9094" i="4"/>
  <c r="K9095" i="4"/>
  <c r="K9096" i="4"/>
  <c r="K9097" i="4"/>
  <c r="K9098" i="4"/>
  <c r="K9099" i="4"/>
  <c r="K9100" i="4"/>
  <c r="K9101" i="4"/>
  <c r="K9102" i="4"/>
  <c r="K9103" i="4"/>
  <c r="K9104" i="4"/>
  <c r="K9106" i="4"/>
  <c r="K9107" i="4"/>
  <c r="K9108" i="4"/>
  <c r="K9109" i="4"/>
  <c r="K9110" i="4"/>
  <c r="K9111" i="4"/>
  <c r="K9112" i="4"/>
  <c r="K9113" i="4"/>
  <c r="K9114" i="4"/>
  <c r="K9115" i="4"/>
  <c r="K9116" i="4"/>
  <c r="K9117" i="4"/>
  <c r="K9118" i="4"/>
  <c r="K9119" i="4"/>
  <c r="K9120" i="4"/>
  <c r="K9121" i="4"/>
  <c r="K9122" i="4"/>
  <c r="K9123" i="4"/>
  <c r="K9124" i="4"/>
  <c r="K9125" i="4"/>
  <c r="K9126" i="4"/>
  <c r="K9127" i="4"/>
  <c r="K9128" i="4"/>
  <c r="K9129" i="4"/>
  <c r="K9131" i="4"/>
  <c r="K9132" i="4"/>
  <c r="K9133" i="4"/>
  <c r="K9134" i="4"/>
  <c r="K9135" i="4"/>
  <c r="K9136" i="4"/>
  <c r="K9137" i="4"/>
  <c r="K9138" i="4"/>
  <c r="K9139" i="4"/>
  <c r="K9140" i="4"/>
  <c r="K9141" i="4"/>
  <c r="K9142" i="4"/>
  <c r="K9143" i="4"/>
  <c r="K9144" i="4"/>
  <c r="K9145" i="4"/>
  <c r="K9146" i="4"/>
  <c r="K9147" i="4"/>
  <c r="K9148" i="4"/>
  <c r="K9155" i="4" s="1"/>
  <c r="K9149" i="4"/>
  <c r="K9150" i="4"/>
  <c r="K9151" i="4"/>
  <c r="K9152" i="4"/>
  <c r="K9153" i="4"/>
  <c r="K9154" i="4"/>
  <c r="J9155" i="4"/>
  <c r="H9155" i="4"/>
  <c r="F9155" i="4"/>
  <c r="D9155" i="4"/>
  <c r="L9154" i="4"/>
  <c r="G9154" i="4"/>
  <c r="E9154" i="4"/>
  <c r="L9153" i="4"/>
  <c r="G9153" i="4"/>
  <c r="E9153" i="4"/>
  <c r="L9152" i="4"/>
  <c r="G9152" i="4"/>
  <c r="E9152" i="4"/>
  <c r="L9151" i="4"/>
  <c r="G9151" i="4"/>
  <c r="E9151" i="4"/>
  <c r="L9150" i="4"/>
  <c r="G9150" i="4"/>
  <c r="E9150" i="4"/>
  <c r="L9149" i="4"/>
  <c r="G9149" i="4"/>
  <c r="E9149" i="4"/>
  <c r="L9148" i="4"/>
  <c r="L9155" i="4" s="1"/>
  <c r="G9148" i="4"/>
  <c r="L9147" i="4"/>
  <c r="G9147" i="4"/>
  <c r="E9147" i="4"/>
  <c r="L9146" i="4"/>
  <c r="G9146" i="4"/>
  <c r="E9146" i="4"/>
  <c r="L9145" i="4"/>
  <c r="G9145" i="4"/>
  <c r="E9145" i="4"/>
  <c r="L9144" i="4"/>
  <c r="G9144" i="4"/>
  <c r="E9144" i="4"/>
  <c r="L9143" i="4"/>
  <c r="G9143" i="4"/>
  <c r="E9143" i="4"/>
  <c r="L9142" i="4"/>
  <c r="G9142" i="4"/>
  <c r="E9142" i="4"/>
  <c r="L9141" i="4"/>
  <c r="G9141" i="4"/>
  <c r="E9141" i="4"/>
  <c r="L9140" i="4"/>
  <c r="G9140" i="4"/>
  <c r="E9140" i="4"/>
  <c r="L9139" i="4"/>
  <c r="G9139" i="4"/>
  <c r="E9139" i="4"/>
  <c r="L9138" i="4"/>
  <c r="G9138" i="4"/>
  <c r="E9138" i="4"/>
  <c r="L9137" i="4"/>
  <c r="G9137" i="4"/>
  <c r="E9137" i="4"/>
  <c r="L9136" i="4"/>
  <c r="G9136" i="4"/>
  <c r="E9136" i="4"/>
  <c r="L9135" i="4"/>
  <c r="G9135" i="4"/>
  <c r="E9135" i="4"/>
  <c r="L9134" i="4"/>
  <c r="G9134" i="4"/>
  <c r="E9134" i="4"/>
  <c r="L9133" i="4"/>
  <c r="G9133" i="4"/>
  <c r="E9133" i="4"/>
  <c r="L9132" i="4"/>
  <c r="G9132" i="4"/>
  <c r="E9132" i="4"/>
  <c r="L9131" i="4"/>
  <c r="G9131" i="4"/>
  <c r="E9131" i="4"/>
  <c r="J9130" i="4"/>
  <c r="H9130" i="4"/>
  <c r="F9130" i="4"/>
  <c r="D9130" i="4"/>
  <c r="L9129" i="4"/>
  <c r="G9129" i="4"/>
  <c r="E9129" i="4"/>
  <c r="L9128" i="4"/>
  <c r="G9128" i="4"/>
  <c r="E9128" i="4"/>
  <c r="L9127" i="4"/>
  <c r="G9127" i="4"/>
  <c r="E9127" i="4"/>
  <c r="L9126" i="4"/>
  <c r="G9126" i="4"/>
  <c r="E9126" i="4"/>
  <c r="L9125" i="4"/>
  <c r="G9125" i="4"/>
  <c r="E9125" i="4"/>
  <c r="L9124" i="4"/>
  <c r="G9124" i="4"/>
  <c r="E9124" i="4"/>
  <c r="L9123" i="4"/>
  <c r="G9123" i="4"/>
  <c r="E9123" i="4"/>
  <c r="L9122" i="4"/>
  <c r="G9122" i="4"/>
  <c r="E9122" i="4"/>
  <c r="L9121" i="4"/>
  <c r="G9121" i="4"/>
  <c r="E9121" i="4"/>
  <c r="L9120" i="4"/>
  <c r="G9120" i="4"/>
  <c r="E9120" i="4"/>
  <c r="L9119" i="4"/>
  <c r="G9119" i="4"/>
  <c r="E9119" i="4"/>
  <c r="L9118" i="4"/>
  <c r="G9118" i="4"/>
  <c r="E9118" i="4"/>
  <c r="L9117" i="4"/>
  <c r="G9117" i="4"/>
  <c r="E9117" i="4"/>
  <c r="L9116" i="4"/>
  <c r="G9116" i="4"/>
  <c r="E9116" i="4"/>
  <c r="L9115" i="4"/>
  <c r="G9115" i="4"/>
  <c r="E9115" i="4"/>
  <c r="L9114" i="4"/>
  <c r="G9114" i="4"/>
  <c r="E9114" i="4"/>
  <c r="L9113" i="4"/>
  <c r="G9113" i="4"/>
  <c r="E9113" i="4"/>
  <c r="L9112" i="4"/>
  <c r="G9112" i="4"/>
  <c r="E9112" i="4"/>
  <c r="L9111" i="4"/>
  <c r="G9111" i="4"/>
  <c r="E9111" i="4"/>
  <c r="L9110" i="4"/>
  <c r="G9110" i="4"/>
  <c r="E9110" i="4"/>
  <c r="L9109" i="4"/>
  <c r="G9109" i="4"/>
  <c r="E9109" i="4"/>
  <c r="L9108" i="4"/>
  <c r="G9108" i="4"/>
  <c r="E9108" i="4"/>
  <c r="L9107" i="4"/>
  <c r="G9107" i="4"/>
  <c r="E9107" i="4"/>
  <c r="L9106" i="4"/>
  <c r="G9106" i="4"/>
  <c r="E9106" i="4"/>
  <c r="J9105" i="4"/>
  <c r="H9105" i="4"/>
  <c r="F9105" i="4"/>
  <c r="D9105" i="4"/>
  <c r="L9104" i="4"/>
  <c r="G9104" i="4"/>
  <c r="E9104" i="4"/>
  <c r="L9103" i="4"/>
  <c r="G9103" i="4"/>
  <c r="E9103" i="4"/>
  <c r="L9102" i="4"/>
  <c r="G9102" i="4"/>
  <c r="E9102" i="4"/>
  <c r="L9101" i="4"/>
  <c r="G9101" i="4"/>
  <c r="E9101" i="4"/>
  <c r="L9100" i="4"/>
  <c r="G9100" i="4"/>
  <c r="E9100" i="4"/>
  <c r="L9099" i="4"/>
  <c r="G9099" i="4"/>
  <c r="E9099" i="4"/>
  <c r="L9098" i="4"/>
  <c r="G9098" i="4"/>
  <c r="E9098" i="4"/>
  <c r="L9097" i="4"/>
  <c r="G9097" i="4"/>
  <c r="E9097" i="4"/>
  <c r="L9096" i="4"/>
  <c r="G9096" i="4"/>
  <c r="E9096" i="4"/>
  <c r="L9095" i="4"/>
  <c r="G9095" i="4"/>
  <c r="E9095" i="4"/>
  <c r="L9094" i="4"/>
  <c r="G9094" i="4"/>
  <c r="E9094" i="4"/>
  <c r="L9093" i="4"/>
  <c r="G9093" i="4"/>
  <c r="E9093" i="4"/>
  <c r="L9092" i="4"/>
  <c r="G9092" i="4"/>
  <c r="E9092" i="4"/>
  <c r="L9091" i="4"/>
  <c r="G9091" i="4"/>
  <c r="E9091" i="4"/>
  <c r="L9090" i="4"/>
  <c r="G9090" i="4"/>
  <c r="E9090" i="4"/>
  <c r="L9089" i="4"/>
  <c r="G9089" i="4"/>
  <c r="E9089" i="4"/>
  <c r="L9088" i="4"/>
  <c r="G9088" i="4"/>
  <c r="E9088" i="4"/>
  <c r="L9087" i="4"/>
  <c r="G9087" i="4"/>
  <c r="E9087" i="4"/>
  <c r="L9086" i="4"/>
  <c r="G9086" i="4"/>
  <c r="E9086" i="4"/>
  <c r="L9085" i="4"/>
  <c r="G9085" i="4"/>
  <c r="E9085" i="4"/>
  <c r="L9084" i="4"/>
  <c r="G9084" i="4"/>
  <c r="E9084" i="4"/>
  <c r="L9083" i="4"/>
  <c r="G9083" i="4"/>
  <c r="E9083" i="4"/>
  <c r="L9082" i="4"/>
  <c r="G9082" i="4"/>
  <c r="E9082" i="4"/>
  <c r="L9081" i="4"/>
  <c r="G9081" i="4"/>
  <c r="E9081" i="4"/>
  <c r="J9080" i="4"/>
  <c r="H9080" i="4"/>
  <c r="F9080" i="4"/>
  <c r="D9080" i="4"/>
  <c r="L9079" i="4"/>
  <c r="G9079" i="4"/>
  <c r="E9079" i="4"/>
  <c r="L9078" i="4"/>
  <c r="G9078" i="4"/>
  <c r="E9078" i="4"/>
  <c r="L9077" i="4"/>
  <c r="G9077" i="4"/>
  <c r="E9077" i="4"/>
  <c r="L9076" i="4"/>
  <c r="G9076" i="4"/>
  <c r="E9076" i="4"/>
  <c r="L9075" i="4"/>
  <c r="G9075" i="4"/>
  <c r="E9075" i="4"/>
  <c r="L9074" i="4"/>
  <c r="G9074" i="4"/>
  <c r="E9074" i="4"/>
  <c r="L9073" i="4"/>
  <c r="G9073" i="4"/>
  <c r="E9073" i="4"/>
  <c r="L9072" i="4"/>
  <c r="G9072" i="4"/>
  <c r="E9072" i="4"/>
  <c r="L9071" i="4"/>
  <c r="G9071" i="4"/>
  <c r="E9071" i="4"/>
  <c r="L9070" i="4"/>
  <c r="G9070" i="4"/>
  <c r="E9070" i="4"/>
  <c r="L9069" i="4"/>
  <c r="G9069" i="4"/>
  <c r="E9069" i="4"/>
  <c r="L9068" i="4"/>
  <c r="G9068" i="4"/>
  <c r="E9068" i="4"/>
  <c r="L9067" i="4"/>
  <c r="G9067" i="4"/>
  <c r="E9067" i="4"/>
  <c r="L9066" i="4"/>
  <c r="G9066" i="4"/>
  <c r="E9066" i="4"/>
  <c r="L9065" i="4"/>
  <c r="G9065" i="4"/>
  <c r="E9065" i="4"/>
  <c r="L9064" i="4"/>
  <c r="G9064" i="4"/>
  <c r="E9064" i="4"/>
  <c r="L9063" i="4"/>
  <c r="G9063" i="4"/>
  <c r="E9063" i="4"/>
  <c r="L9062" i="4"/>
  <c r="G9062" i="4"/>
  <c r="E9062" i="4"/>
  <c r="L9061" i="4"/>
  <c r="G9061" i="4"/>
  <c r="E9061" i="4"/>
  <c r="L9060" i="4"/>
  <c r="G9060" i="4"/>
  <c r="E9060" i="4"/>
  <c r="L9059" i="4"/>
  <c r="G9059" i="4"/>
  <c r="E9059" i="4"/>
  <c r="L9058" i="4"/>
  <c r="G9058" i="4"/>
  <c r="E9058" i="4"/>
  <c r="L9057" i="4"/>
  <c r="G9057" i="4"/>
  <c r="E9057" i="4"/>
  <c r="L9056" i="4"/>
  <c r="G9056" i="4"/>
  <c r="E9056" i="4"/>
  <c r="J9055" i="4"/>
  <c r="H9055" i="4"/>
  <c r="F9055" i="4"/>
  <c r="D9055" i="4"/>
  <c r="L9054" i="4"/>
  <c r="G9054" i="4"/>
  <c r="E9054" i="4"/>
  <c r="L9053" i="4"/>
  <c r="G9053" i="4"/>
  <c r="E9053" i="4"/>
  <c r="L9052" i="4"/>
  <c r="G9052" i="4"/>
  <c r="E9052" i="4"/>
  <c r="L9051" i="4"/>
  <c r="G9051" i="4"/>
  <c r="E9051" i="4"/>
  <c r="L9050" i="4"/>
  <c r="G9050" i="4"/>
  <c r="E9050" i="4"/>
  <c r="L9049" i="4"/>
  <c r="G9049" i="4"/>
  <c r="E9049" i="4"/>
  <c r="L9048" i="4"/>
  <c r="G9048" i="4"/>
  <c r="E9048" i="4"/>
  <c r="L9047" i="4"/>
  <c r="G9047" i="4"/>
  <c r="E9047" i="4"/>
  <c r="L9046" i="4"/>
  <c r="G9046" i="4"/>
  <c r="E9046" i="4"/>
  <c r="L9045" i="4"/>
  <c r="G9045" i="4"/>
  <c r="E9045" i="4"/>
  <c r="L9044" i="4"/>
  <c r="G9044" i="4"/>
  <c r="E9044" i="4"/>
  <c r="L9043" i="4"/>
  <c r="G9043" i="4"/>
  <c r="E9043" i="4"/>
  <c r="L9042" i="4"/>
  <c r="G9042" i="4"/>
  <c r="E9042" i="4"/>
  <c r="L9041" i="4"/>
  <c r="G9041" i="4"/>
  <c r="E9041" i="4"/>
  <c r="L9040" i="4"/>
  <c r="G9040" i="4"/>
  <c r="E9040" i="4"/>
  <c r="L9039" i="4"/>
  <c r="G9039" i="4"/>
  <c r="E9039" i="4"/>
  <c r="L9038" i="4"/>
  <c r="G9038" i="4"/>
  <c r="E9038" i="4"/>
  <c r="L9037" i="4"/>
  <c r="G9037" i="4"/>
  <c r="E9037" i="4"/>
  <c r="L9036" i="4"/>
  <c r="G9036" i="4"/>
  <c r="E9036" i="4"/>
  <c r="L9035" i="4"/>
  <c r="G9035" i="4"/>
  <c r="E9035" i="4"/>
  <c r="L9034" i="4"/>
  <c r="G9034" i="4"/>
  <c r="E9034" i="4"/>
  <c r="L9033" i="4"/>
  <c r="G9033" i="4"/>
  <c r="E9033" i="4"/>
  <c r="L9032" i="4"/>
  <c r="G9032" i="4"/>
  <c r="E9032" i="4"/>
  <c r="L9031" i="4"/>
  <c r="G9031" i="4"/>
  <c r="E9031" i="4"/>
  <c r="J9030" i="4"/>
  <c r="H9030" i="4"/>
  <c r="F9030" i="4"/>
  <c r="D9030" i="4"/>
  <c r="L9029" i="4"/>
  <c r="G9029" i="4"/>
  <c r="E9029" i="4"/>
  <c r="L9028" i="4"/>
  <c r="G9028" i="4"/>
  <c r="E9028" i="4"/>
  <c r="L9027" i="4"/>
  <c r="G9027" i="4"/>
  <c r="E9027" i="4"/>
  <c r="L9026" i="4"/>
  <c r="G9026" i="4"/>
  <c r="E9026" i="4"/>
  <c r="L9025" i="4"/>
  <c r="G9025" i="4"/>
  <c r="E9025" i="4"/>
  <c r="L9024" i="4"/>
  <c r="G9024" i="4"/>
  <c r="E9024" i="4"/>
  <c r="L9023" i="4"/>
  <c r="G9023" i="4"/>
  <c r="E9023" i="4"/>
  <c r="L9022" i="4"/>
  <c r="G9022" i="4"/>
  <c r="E9022" i="4"/>
  <c r="L9021" i="4"/>
  <c r="G9021" i="4"/>
  <c r="E9021" i="4"/>
  <c r="L9020" i="4"/>
  <c r="G9020" i="4"/>
  <c r="E9020" i="4"/>
  <c r="L9019" i="4"/>
  <c r="G9019" i="4"/>
  <c r="E9019" i="4"/>
  <c r="L9018" i="4"/>
  <c r="G9018" i="4"/>
  <c r="E9018" i="4"/>
  <c r="L9017" i="4"/>
  <c r="G9017" i="4"/>
  <c r="E9017" i="4"/>
  <c r="L9016" i="4"/>
  <c r="G9016" i="4"/>
  <c r="E9016" i="4"/>
  <c r="L9015" i="4"/>
  <c r="G9015" i="4"/>
  <c r="E9015" i="4"/>
  <c r="L9014" i="4"/>
  <c r="G9014" i="4"/>
  <c r="E9014" i="4"/>
  <c r="L9013" i="4"/>
  <c r="G9013" i="4"/>
  <c r="E9013" i="4"/>
  <c r="L9012" i="4"/>
  <c r="G9012" i="4"/>
  <c r="E9012" i="4"/>
  <c r="L9011" i="4"/>
  <c r="G9011" i="4"/>
  <c r="E9011" i="4"/>
  <c r="L9010" i="4"/>
  <c r="G9010" i="4"/>
  <c r="E9010" i="4"/>
  <c r="L9009" i="4"/>
  <c r="G9009" i="4"/>
  <c r="E9009" i="4"/>
  <c r="L9008" i="4"/>
  <c r="G9008" i="4"/>
  <c r="E9008" i="4"/>
  <c r="L9007" i="4"/>
  <c r="G9007" i="4"/>
  <c r="E9007" i="4"/>
  <c r="L9006" i="4"/>
  <c r="G9006" i="4"/>
  <c r="E9006" i="4"/>
  <c r="J9005" i="4"/>
  <c r="H9005" i="4"/>
  <c r="F9005" i="4"/>
  <c r="D9005" i="4"/>
  <c r="L9004" i="4"/>
  <c r="G9004" i="4"/>
  <c r="E9004" i="4"/>
  <c r="L9003" i="4"/>
  <c r="G9003" i="4"/>
  <c r="E9003" i="4"/>
  <c r="L9002" i="4"/>
  <c r="G9002" i="4"/>
  <c r="E9002" i="4"/>
  <c r="L9001" i="4"/>
  <c r="G9001" i="4"/>
  <c r="E9001" i="4"/>
  <c r="L9000" i="4"/>
  <c r="G9000" i="4"/>
  <c r="E9000" i="4"/>
  <c r="L8999" i="4"/>
  <c r="G8999" i="4"/>
  <c r="E8999" i="4"/>
  <c r="L8998" i="4"/>
  <c r="G8998" i="4"/>
  <c r="E8998" i="4"/>
  <c r="L8997" i="4"/>
  <c r="G8997" i="4"/>
  <c r="E8997" i="4"/>
  <c r="L8996" i="4"/>
  <c r="G8996" i="4"/>
  <c r="E8996" i="4"/>
  <c r="L8995" i="4"/>
  <c r="G8995" i="4"/>
  <c r="E8995" i="4"/>
  <c r="L8994" i="4"/>
  <c r="G8994" i="4"/>
  <c r="E8994" i="4"/>
  <c r="L8993" i="4"/>
  <c r="G8993" i="4"/>
  <c r="E8993" i="4"/>
  <c r="L8992" i="4"/>
  <c r="G8992" i="4"/>
  <c r="E8992" i="4"/>
  <c r="L8991" i="4"/>
  <c r="G8991" i="4"/>
  <c r="E8991" i="4"/>
  <c r="L8990" i="4"/>
  <c r="G8990" i="4"/>
  <c r="E8990" i="4"/>
  <c r="L8989" i="4"/>
  <c r="G8989" i="4"/>
  <c r="E8989" i="4"/>
  <c r="L8988" i="4"/>
  <c r="G8988" i="4"/>
  <c r="E8988" i="4"/>
  <c r="L8987" i="4"/>
  <c r="G8987" i="4"/>
  <c r="E8987" i="4"/>
  <c r="L8986" i="4"/>
  <c r="G8986" i="4"/>
  <c r="E8986" i="4"/>
  <c r="L8985" i="4"/>
  <c r="G8985" i="4"/>
  <c r="E8985" i="4"/>
  <c r="L8984" i="4"/>
  <c r="G8984" i="4"/>
  <c r="E8984" i="4"/>
  <c r="L8983" i="4"/>
  <c r="G8983" i="4"/>
  <c r="E8983" i="4"/>
  <c r="L8982" i="4"/>
  <c r="G8982" i="4"/>
  <c r="E8982" i="4"/>
  <c r="L8981" i="4"/>
  <c r="G8981" i="4"/>
  <c r="E8981" i="4"/>
  <c r="J8980" i="4"/>
  <c r="H8980" i="4"/>
  <c r="F8980" i="4"/>
  <c r="D8980" i="4"/>
  <c r="L8979" i="4"/>
  <c r="G8979" i="4"/>
  <c r="E8979" i="4"/>
  <c r="L8978" i="4"/>
  <c r="G8978" i="4"/>
  <c r="E8978" i="4"/>
  <c r="L8977" i="4"/>
  <c r="G8977" i="4"/>
  <c r="E8977" i="4"/>
  <c r="L8976" i="4"/>
  <c r="G8976" i="4"/>
  <c r="E8976" i="4"/>
  <c r="L8975" i="4"/>
  <c r="G8975" i="4"/>
  <c r="E8975" i="4"/>
  <c r="L8974" i="4"/>
  <c r="G8974" i="4"/>
  <c r="E8974" i="4"/>
  <c r="L8973" i="4"/>
  <c r="G8973" i="4"/>
  <c r="E8973" i="4"/>
  <c r="L8972" i="4"/>
  <c r="G8972" i="4"/>
  <c r="E8972" i="4"/>
  <c r="L8971" i="4"/>
  <c r="G8971" i="4"/>
  <c r="E8971" i="4"/>
  <c r="L8970" i="4"/>
  <c r="G8970" i="4"/>
  <c r="E8970" i="4"/>
  <c r="L8969" i="4"/>
  <c r="G8969" i="4"/>
  <c r="E8969" i="4"/>
  <c r="L8968" i="4"/>
  <c r="G8968" i="4"/>
  <c r="E8968" i="4"/>
  <c r="L8967" i="4"/>
  <c r="G8967" i="4"/>
  <c r="E8967" i="4"/>
  <c r="L8966" i="4"/>
  <c r="G8966" i="4"/>
  <c r="E8966" i="4"/>
  <c r="L8965" i="4"/>
  <c r="G8965" i="4"/>
  <c r="E8965" i="4"/>
  <c r="L8964" i="4"/>
  <c r="G8964" i="4"/>
  <c r="E8964" i="4"/>
  <c r="L8963" i="4"/>
  <c r="G8963" i="4"/>
  <c r="E8963" i="4"/>
  <c r="L8962" i="4"/>
  <c r="G8962" i="4"/>
  <c r="E8962" i="4"/>
  <c r="L8961" i="4"/>
  <c r="G8961" i="4"/>
  <c r="E8961" i="4"/>
  <c r="L8960" i="4"/>
  <c r="G8960" i="4"/>
  <c r="E8960" i="4"/>
  <c r="L8959" i="4"/>
  <c r="G8959" i="4"/>
  <c r="E8959" i="4"/>
  <c r="L8958" i="4"/>
  <c r="G8958" i="4"/>
  <c r="E8958" i="4"/>
  <c r="L8957" i="4"/>
  <c r="G8957" i="4"/>
  <c r="E8957" i="4"/>
  <c r="L8956" i="4"/>
  <c r="G8956" i="4"/>
  <c r="E8956" i="4"/>
  <c r="J8955" i="4"/>
  <c r="H8955" i="4"/>
  <c r="F8955" i="4"/>
  <c r="D8955" i="4"/>
  <c r="L8954" i="4"/>
  <c r="G8954" i="4"/>
  <c r="E8954" i="4"/>
  <c r="L8953" i="4"/>
  <c r="G8953" i="4"/>
  <c r="E8953" i="4"/>
  <c r="L8952" i="4"/>
  <c r="G8952" i="4"/>
  <c r="E8952" i="4"/>
  <c r="L8951" i="4"/>
  <c r="G8951" i="4"/>
  <c r="E8951" i="4"/>
  <c r="L8950" i="4"/>
  <c r="G8950" i="4"/>
  <c r="E8950" i="4"/>
  <c r="L8949" i="4"/>
  <c r="G8949" i="4"/>
  <c r="E8949" i="4"/>
  <c r="L8948" i="4"/>
  <c r="G8948" i="4"/>
  <c r="E8948" i="4"/>
  <c r="L8947" i="4"/>
  <c r="G8947" i="4"/>
  <c r="E8947" i="4"/>
  <c r="L8946" i="4"/>
  <c r="G8946" i="4"/>
  <c r="E8946" i="4"/>
  <c r="L8945" i="4"/>
  <c r="G8945" i="4"/>
  <c r="E8945" i="4"/>
  <c r="L8944" i="4"/>
  <c r="G8944" i="4"/>
  <c r="E8944" i="4"/>
  <c r="L8943" i="4"/>
  <c r="G8943" i="4"/>
  <c r="E8943" i="4"/>
  <c r="L8942" i="4"/>
  <c r="G8942" i="4"/>
  <c r="E8942" i="4"/>
  <c r="L8941" i="4"/>
  <c r="G8941" i="4"/>
  <c r="E8941" i="4"/>
  <c r="L8940" i="4"/>
  <c r="G8940" i="4"/>
  <c r="E8940" i="4"/>
  <c r="L8939" i="4"/>
  <c r="G8939" i="4"/>
  <c r="E8939" i="4"/>
  <c r="L8938" i="4"/>
  <c r="G8938" i="4"/>
  <c r="E8938" i="4"/>
  <c r="L8937" i="4"/>
  <c r="G8937" i="4"/>
  <c r="E8937" i="4"/>
  <c r="L8936" i="4"/>
  <c r="G8936" i="4"/>
  <c r="E8936" i="4"/>
  <c r="L8935" i="4"/>
  <c r="G8935" i="4"/>
  <c r="E8935" i="4"/>
  <c r="L8934" i="4"/>
  <c r="G8934" i="4"/>
  <c r="E8934" i="4"/>
  <c r="L8933" i="4"/>
  <c r="G8933" i="4"/>
  <c r="E8933" i="4"/>
  <c r="L8932" i="4"/>
  <c r="G8932" i="4"/>
  <c r="E8932" i="4"/>
  <c r="L8931" i="4"/>
  <c r="G8931" i="4"/>
  <c r="E8931" i="4"/>
  <c r="J8930" i="4"/>
  <c r="H8930" i="4"/>
  <c r="F8930" i="4"/>
  <c r="D8930" i="4"/>
  <c r="L8929" i="4"/>
  <c r="G8929" i="4"/>
  <c r="E8929" i="4"/>
  <c r="L8928" i="4"/>
  <c r="G8928" i="4"/>
  <c r="E8928" i="4"/>
  <c r="L8927" i="4"/>
  <c r="G8927" i="4"/>
  <c r="E8927" i="4"/>
  <c r="L8926" i="4"/>
  <c r="G8926" i="4"/>
  <c r="E8926" i="4"/>
  <c r="L8925" i="4"/>
  <c r="G8925" i="4"/>
  <c r="E8925" i="4"/>
  <c r="L8924" i="4"/>
  <c r="G8924" i="4"/>
  <c r="E8924" i="4"/>
  <c r="L8923" i="4"/>
  <c r="G8923" i="4"/>
  <c r="E8923" i="4"/>
  <c r="L8922" i="4"/>
  <c r="G8922" i="4"/>
  <c r="E8922" i="4"/>
  <c r="L8921" i="4"/>
  <c r="G8921" i="4"/>
  <c r="E8921" i="4"/>
  <c r="L8920" i="4"/>
  <c r="G8920" i="4"/>
  <c r="E8920" i="4"/>
  <c r="L8919" i="4"/>
  <c r="G8919" i="4"/>
  <c r="E8919" i="4"/>
  <c r="L8918" i="4"/>
  <c r="G8918" i="4"/>
  <c r="E8918" i="4"/>
  <c r="L8917" i="4"/>
  <c r="G8917" i="4"/>
  <c r="E8917" i="4"/>
  <c r="L8916" i="4"/>
  <c r="G8916" i="4"/>
  <c r="E8916" i="4"/>
  <c r="L8915" i="4"/>
  <c r="G8915" i="4"/>
  <c r="E8915" i="4"/>
  <c r="L8914" i="4"/>
  <c r="G8914" i="4"/>
  <c r="E8914" i="4"/>
  <c r="L8913" i="4"/>
  <c r="G8913" i="4"/>
  <c r="E8913" i="4"/>
  <c r="L8912" i="4"/>
  <c r="G8912" i="4"/>
  <c r="E8912" i="4"/>
  <c r="L8911" i="4"/>
  <c r="G8911" i="4"/>
  <c r="E8911" i="4"/>
  <c r="L8910" i="4"/>
  <c r="G8910" i="4"/>
  <c r="E8910" i="4"/>
  <c r="L8909" i="4"/>
  <c r="G8909" i="4"/>
  <c r="E8909" i="4"/>
  <c r="L8908" i="4"/>
  <c r="G8908" i="4"/>
  <c r="E8908" i="4"/>
  <c r="L8907" i="4"/>
  <c r="G8907" i="4"/>
  <c r="E8907" i="4"/>
  <c r="L8906" i="4"/>
  <c r="G8906" i="4"/>
  <c r="E8906" i="4"/>
  <c r="J8905" i="4"/>
  <c r="H8905" i="4"/>
  <c r="F8905" i="4"/>
  <c r="D8905" i="4"/>
  <c r="L8904" i="4"/>
  <c r="G8904" i="4"/>
  <c r="E8904" i="4"/>
  <c r="L8903" i="4"/>
  <c r="G8903" i="4"/>
  <c r="E8903" i="4"/>
  <c r="L8902" i="4"/>
  <c r="G8902" i="4"/>
  <c r="E8902" i="4"/>
  <c r="L8901" i="4"/>
  <c r="G8901" i="4"/>
  <c r="E8901" i="4"/>
  <c r="L8900" i="4"/>
  <c r="G8900" i="4"/>
  <c r="E8900" i="4"/>
  <c r="L8899" i="4"/>
  <c r="G8899" i="4"/>
  <c r="E8899" i="4"/>
  <c r="L8898" i="4"/>
  <c r="G8898" i="4"/>
  <c r="E8898" i="4"/>
  <c r="L8897" i="4"/>
  <c r="G8897" i="4"/>
  <c r="E8897" i="4"/>
  <c r="L8896" i="4"/>
  <c r="G8896" i="4"/>
  <c r="E8896" i="4"/>
  <c r="L8895" i="4"/>
  <c r="G8895" i="4"/>
  <c r="E8895" i="4"/>
  <c r="L8894" i="4"/>
  <c r="G8894" i="4"/>
  <c r="E8894" i="4"/>
  <c r="L8893" i="4"/>
  <c r="G8893" i="4"/>
  <c r="E8893" i="4"/>
  <c r="L8892" i="4"/>
  <c r="G8892" i="4"/>
  <c r="E8892" i="4"/>
  <c r="L8891" i="4"/>
  <c r="G8891" i="4"/>
  <c r="E8891" i="4"/>
  <c r="L8890" i="4"/>
  <c r="G8890" i="4"/>
  <c r="E8890" i="4"/>
  <c r="L8889" i="4"/>
  <c r="G8889" i="4"/>
  <c r="E8889" i="4"/>
  <c r="L8888" i="4"/>
  <c r="G8888" i="4"/>
  <c r="E8888" i="4"/>
  <c r="L8887" i="4"/>
  <c r="G8887" i="4"/>
  <c r="E8887" i="4"/>
  <c r="L8886" i="4"/>
  <c r="G8886" i="4"/>
  <c r="E8886" i="4"/>
  <c r="L8885" i="4"/>
  <c r="G8885" i="4"/>
  <c r="E8885" i="4"/>
  <c r="L8884" i="4"/>
  <c r="G8884" i="4"/>
  <c r="E8884" i="4"/>
  <c r="L8883" i="4"/>
  <c r="G8883" i="4"/>
  <c r="E8883" i="4"/>
  <c r="L8882" i="4"/>
  <c r="G8882" i="4"/>
  <c r="E8882" i="4"/>
  <c r="L8881" i="4"/>
  <c r="G8881" i="4"/>
  <c r="E8881" i="4"/>
  <c r="J8880" i="4"/>
  <c r="H8880" i="4"/>
  <c r="F8880" i="4"/>
  <c r="D8880" i="4"/>
  <c r="L8879" i="4"/>
  <c r="G8879" i="4"/>
  <c r="E8879" i="4"/>
  <c r="L8878" i="4"/>
  <c r="G8878" i="4"/>
  <c r="E8878" i="4"/>
  <c r="L8877" i="4"/>
  <c r="G8877" i="4"/>
  <c r="E8877" i="4"/>
  <c r="L8876" i="4"/>
  <c r="G8876" i="4"/>
  <c r="E8876" i="4"/>
  <c r="L8875" i="4"/>
  <c r="G8875" i="4"/>
  <c r="E8875" i="4"/>
  <c r="L8874" i="4"/>
  <c r="G8874" i="4"/>
  <c r="E8874" i="4"/>
  <c r="L8873" i="4"/>
  <c r="G8873" i="4"/>
  <c r="E8873" i="4"/>
  <c r="L8872" i="4"/>
  <c r="G8872" i="4"/>
  <c r="E8872" i="4"/>
  <c r="L8871" i="4"/>
  <c r="G8871" i="4"/>
  <c r="E8871" i="4"/>
  <c r="L8870" i="4"/>
  <c r="G8870" i="4"/>
  <c r="E8870" i="4"/>
  <c r="L8869" i="4"/>
  <c r="G8869" i="4"/>
  <c r="E8869" i="4"/>
  <c r="L8868" i="4"/>
  <c r="G8868" i="4"/>
  <c r="E8868" i="4"/>
  <c r="L8867" i="4"/>
  <c r="G8867" i="4"/>
  <c r="E8867" i="4"/>
  <c r="L8866" i="4"/>
  <c r="G8866" i="4"/>
  <c r="E8866" i="4"/>
  <c r="L8865" i="4"/>
  <c r="G8865" i="4"/>
  <c r="E8865" i="4"/>
  <c r="L8864" i="4"/>
  <c r="G8864" i="4"/>
  <c r="E8864" i="4"/>
  <c r="L8863" i="4"/>
  <c r="G8863" i="4"/>
  <c r="E8863" i="4"/>
  <c r="L8862" i="4"/>
  <c r="G8862" i="4"/>
  <c r="E8862" i="4"/>
  <c r="L8861" i="4"/>
  <c r="G8861" i="4"/>
  <c r="E8861" i="4"/>
  <c r="L8860" i="4"/>
  <c r="G8860" i="4"/>
  <c r="E8860" i="4"/>
  <c r="L8859" i="4"/>
  <c r="G8859" i="4"/>
  <c r="E8859" i="4"/>
  <c r="L8858" i="4"/>
  <c r="G8858" i="4"/>
  <c r="E8858" i="4"/>
  <c r="L8857" i="4"/>
  <c r="G8857" i="4"/>
  <c r="E8857" i="4"/>
  <c r="L8856" i="4"/>
  <c r="G8856" i="4"/>
  <c r="E8856" i="4"/>
  <c r="J8855" i="4"/>
  <c r="H8855" i="4"/>
  <c r="F8855" i="4"/>
  <c r="D8855" i="4"/>
  <c r="L8854" i="4"/>
  <c r="G8854" i="4"/>
  <c r="E8854" i="4"/>
  <c r="L8853" i="4"/>
  <c r="G8853" i="4"/>
  <c r="E8853" i="4"/>
  <c r="L8852" i="4"/>
  <c r="G8852" i="4"/>
  <c r="E8852" i="4"/>
  <c r="L8851" i="4"/>
  <c r="G8851" i="4"/>
  <c r="E8851" i="4"/>
  <c r="L8850" i="4"/>
  <c r="G8850" i="4"/>
  <c r="E8850" i="4"/>
  <c r="L8849" i="4"/>
  <c r="G8849" i="4"/>
  <c r="E8849" i="4"/>
  <c r="L8848" i="4"/>
  <c r="G8848" i="4"/>
  <c r="E8848" i="4"/>
  <c r="L8847" i="4"/>
  <c r="G8847" i="4"/>
  <c r="E8847" i="4"/>
  <c r="L8846" i="4"/>
  <c r="G8846" i="4"/>
  <c r="E8846" i="4"/>
  <c r="L8845" i="4"/>
  <c r="G8845" i="4"/>
  <c r="E8845" i="4"/>
  <c r="L8844" i="4"/>
  <c r="G8844" i="4"/>
  <c r="E8844" i="4"/>
  <c r="L8843" i="4"/>
  <c r="G8843" i="4"/>
  <c r="E8843" i="4"/>
  <c r="L8842" i="4"/>
  <c r="G8842" i="4"/>
  <c r="E8842" i="4"/>
  <c r="L8841" i="4"/>
  <c r="G8841" i="4"/>
  <c r="E8841" i="4"/>
  <c r="L8840" i="4"/>
  <c r="G8840" i="4"/>
  <c r="E8840" i="4"/>
  <c r="L8839" i="4"/>
  <c r="G8839" i="4"/>
  <c r="E8839" i="4"/>
  <c r="L8838" i="4"/>
  <c r="G8838" i="4"/>
  <c r="E8838" i="4"/>
  <c r="L8837" i="4"/>
  <c r="G8837" i="4"/>
  <c r="E8837" i="4"/>
  <c r="L8836" i="4"/>
  <c r="G8836" i="4"/>
  <c r="E8836" i="4"/>
  <c r="L8835" i="4"/>
  <c r="G8835" i="4"/>
  <c r="E8835" i="4"/>
  <c r="L8834" i="4"/>
  <c r="G8834" i="4"/>
  <c r="E8834" i="4"/>
  <c r="L8833" i="4"/>
  <c r="G8833" i="4"/>
  <c r="E8833" i="4"/>
  <c r="L8832" i="4"/>
  <c r="G8832" i="4"/>
  <c r="E8832" i="4"/>
  <c r="L8831" i="4"/>
  <c r="G8831" i="4"/>
  <c r="E8831" i="4"/>
  <c r="J8830" i="4"/>
  <c r="H8830" i="4"/>
  <c r="F8830" i="4"/>
  <c r="D8830" i="4"/>
  <c r="L8829" i="4"/>
  <c r="G8829" i="4"/>
  <c r="E8829" i="4"/>
  <c r="L8828" i="4"/>
  <c r="G8828" i="4"/>
  <c r="E8828" i="4"/>
  <c r="L8827" i="4"/>
  <c r="G8827" i="4"/>
  <c r="E8827" i="4"/>
  <c r="L8826" i="4"/>
  <c r="G8826" i="4"/>
  <c r="E8826" i="4"/>
  <c r="L8825" i="4"/>
  <c r="G8825" i="4"/>
  <c r="E8825" i="4"/>
  <c r="L8824" i="4"/>
  <c r="G8824" i="4"/>
  <c r="E8824" i="4"/>
  <c r="L8823" i="4"/>
  <c r="G8823" i="4"/>
  <c r="E8823" i="4"/>
  <c r="L8822" i="4"/>
  <c r="G8822" i="4"/>
  <c r="E8822" i="4"/>
  <c r="L8821" i="4"/>
  <c r="G8821" i="4"/>
  <c r="E8821" i="4"/>
  <c r="L8820" i="4"/>
  <c r="G8820" i="4"/>
  <c r="E8820" i="4"/>
  <c r="L8819" i="4"/>
  <c r="G8819" i="4"/>
  <c r="E8819" i="4"/>
  <c r="L8818" i="4"/>
  <c r="G8818" i="4"/>
  <c r="E8818" i="4"/>
  <c r="L8817" i="4"/>
  <c r="G8817" i="4"/>
  <c r="E8817" i="4"/>
  <c r="L8816" i="4"/>
  <c r="G8816" i="4"/>
  <c r="E8816" i="4"/>
  <c r="L8815" i="4"/>
  <c r="G8815" i="4"/>
  <c r="E8815" i="4"/>
  <c r="L8814" i="4"/>
  <c r="G8814" i="4"/>
  <c r="E8814" i="4"/>
  <c r="L8813" i="4"/>
  <c r="G8813" i="4"/>
  <c r="E8813" i="4"/>
  <c r="L8812" i="4"/>
  <c r="G8812" i="4"/>
  <c r="E8812" i="4"/>
  <c r="L8811" i="4"/>
  <c r="G8811" i="4"/>
  <c r="E8811" i="4"/>
  <c r="L8810" i="4"/>
  <c r="G8810" i="4"/>
  <c r="E8810" i="4"/>
  <c r="L8809" i="4"/>
  <c r="G8809" i="4"/>
  <c r="E8809" i="4"/>
  <c r="L8808" i="4"/>
  <c r="G8808" i="4"/>
  <c r="E8808" i="4"/>
  <c r="L8807" i="4"/>
  <c r="G8807" i="4"/>
  <c r="E8807" i="4"/>
  <c r="L8806" i="4"/>
  <c r="G8806" i="4"/>
  <c r="E8806" i="4"/>
  <c r="J8805" i="4"/>
  <c r="H8805" i="4"/>
  <c r="F8805" i="4"/>
  <c r="D8805" i="4"/>
  <c r="L8804" i="4"/>
  <c r="G8804" i="4"/>
  <c r="E8804" i="4"/>
  <c r="L8803" i="4"/>
  <c r="G8803" i="4"/>
  <c r="E8803" i="4"/>
  <c r="L8802" i="4"/>
  <c r="G8802" i="4"/>
  <c r="E8802" i="4"/>
  <c r="L8801" i="4"/>
  <c r="G8801" i="4"/>
  <c r="E8801" i="4"/>
  <c r="L8800" i="4"/>
  <c r="G8800" i="4"/>
  <c r="E8800" i="4"/>
  <c r="L8799" i="4"/>
  <c r="G8799" i="4"/>
  <c r="E8799" i="4"/>
  <c r="L8798" i="4"/>
  <c r="G8798" i="4"/>
  <c r="E8798" i="4"/>
  <c r="L8797" i="4"/>
  <c r="G8797" i="4"/>
  <c r="E8797" i="4"/>
  <c r="L8796" i="4"/>
  <c r="G8796" i="4"/>
  <c r="E8796" i="4"/>
  <c r="L8795" i="4"/>
  <c r="G8795" i="4"/>
  <c r="E8795" i="4"/>
  <c r="L8794" i="4"/>
  <c r="G8794" i="4"/>
  <c r="E8794" i="4"/>
  <c r="L8793" i="4"/>
  <c r="G8793" i="4"/>
  <c r="E8793" i="4"/>
  <c r="L8792" i="4"/>
  <c r="G8792" i="4"/>
  <c r="E8792" i="4"/>
  <c r="L8791" i="4"/>
  <c r="G8791" i="4"/>
  <c r="E8791" i="4"/>
  <c r="L8790" i="4"/>
  <c r="G8790" i="4"/>
  <c r="E8790" i="4"/>
  <c r="L8789" i="4"/>
  <c r="G8789" i="4"/>
  <c r="E8789" i="4"/>
  <c r="L8788" i="4"/>
  <c r="G8788" i="4"/>
  <c r="E8788" i="4"/>
  <c r="L8787" i="4"/>
  <c r="G8787" i="4"/>
  <c r="E8787" i="4"/>
  <c r="L8786" i="4"/>
  <c r="G8786" i="4"/>
  <c r="E8786" i="4"/>
  <c r="L8785" i="4"/>
  <c r="G8785" i="4"/>
  <c r="E8785" i="4"/>
  <c r="L8784" i="4"/>
  <c r="G8784" i="4"/>
  <c r="E8784" i="4"/>
  <c r="L8783" i="4"/>
  <c r="G8783" i="4"/>
  <c r="E8783" i="4"/>
  <c r="L8782" i="4"/>
  <c r="G8782" i="4"/>
  <c r="E8782" i="4"/>
  <c r="L8781" i="4"/>
  <c r="G8781" i="4"/>
  <c r="E8781" i="4"/>
  <c r="J8780" i="4"/>
  <c r="H8780" i="4"/>
  <c r="F8780" i="4"/>
  <c r="D8780" i="4"/>
  <c r="L8779" i="4"/>
  <c r="G8779" i="4"/>
  <c r="E8779" i="4"/>
  <c r="L8778" i="4"/>
  <c r="G8778" i="4"/>
  <c r="E8778" i="4"/>
  <c r="L8777" i="4"/>
  <c r="G8777" i="4"/>
  <c r="E8777" i="4"/>
  <c r="L8776" i="4"/>
  <c r="G8776" i="4"/>
  <c r="E8776" i="4"/>
  <c r="L8775" i="4"/>
  <c r="G8775" i="4"/>
  <c r="E8775" i="4"/>
  <c r="L8774" i="4"/>
  <c r="G8774" i="4"/>
  <c r="E8774" i="4"/>
  <c r="L8773" i="4"/>
  <c r="G8773" i="4"/>
  <c r="E8773" i="4"/>
  <c r="L8772" i="4"/>
  <c r="G8772" i="4"/>
  <c r="E8772" i="4"/>
  <c r="L8771" i="4"/>
  <c r="G8771" i="4"/>
  <c r="E8771" i="4"/>
  <c r="L8770" i="4"/>
  <c r="G8770" i="4"/>
  <c r="E8770" i="4"/>
  <c r="L8769" i="4"/>
  <c r="G8769" i="4"/>
  <c r="E8769" i="4"/>
  <c r="L8768" i="4"/>
  <c r="G8768" i="4"/>
  <c r="E8768" i="4"/>
  <c r="L8767" i="4"/>
  <c r="G8767" i="4"/>
  <c r="E8767" i="4"/>
  <c r="L8766" i="4"/>
  <c r="G8766" i="4"/>
  <c r="E8766" i="4"/>
  <c r="L8765" i="4"/>
  <c r="G8765" i="4"/>
  <c r="E8765" i="4"/>
  <c r="L8764" i="4"/>
  <c r="G8764" i="4"/>
  <c r="E8764" i="4"/>
  <c r="L8763" i="4"/>
  <c r="G8763" i="4"/>
  <c r="E8763" i="4"/>
  <c r="L8762" i="4"/>
  <c r="G8762" i="4"/>
  <c r="E8762" i="4"/>
  <c r="L8761" i="4"/>
  <c r="G8761" i="4"/>
  <c r="E8761" i="4"/>
  <c r="L8760" i="4"/>
  <c r="G8760" i="4"/>
  <c r="E8760" i="4"/>
  <c r="L8759" i="4"/>
  <c r="G8759" i="4"/>
  <c r="E8759" i="4"/>
  <c r="L8758" i="4"/>
  <c r="G8758" i="4"/>
  <c r="E8758" i="4"/>
  <c r="L8757" i="4"/>
  <c r="G8757" i="4"/>
  <c r="E8757" i="4"/>
  <c r="L8756" i="4"/>
  <c r="G8756" i="4"/>
  <c r="E8756" i="4"/>
  <c r="J8755" i="4"/>
  <c r="H8755" i="4"/>
  <c r="F8755" i="4"/>
  <c r="D8755" i="4"/>
  <c r="L8754" i="4"/>
  <c r="G8754" i="4"/>
  <c r="E8754" i="4"/>
  <c r="L8753" i="4"/>
  <c r="G8753" i="4"/>
  <c r="E8753" i="4"/>
  <c r="L8752" i="4"/>
  <c r="G8752" i="4"/>
  <c r="E8752" i="4"/>
  <c r="L8751" i="4"/>
  <c r="G8751" i="4"/>
  <c r="E8751" i="4"/>
  <c r="L8750" i="4"/>
  <c r="G8750" i="4"/>
  <c r="E8750" i="4"/>
  <c r="L8749" i="4"/>
  <c r="G8749" i="4"/>
  <c r="E8749" i="4"/>
  <c r="L8748" i="4"/>
  <c r="G8748" i="4"/>
  <c r="E8748" i="4"/>
  <c r="L8747" i="4"/>
  <c r="G8747" i="4"/>
  <c r="E8747" i="4"/>
  <c r="L8746" i="4"/>
  <c r="G8746" i="4"/>
  <c r="E8746" i="4"/>
  <c r="L8745" i="4"/>
  <c r="G8745" i="4"/>
  <c r="E8745" i="4"/>
  <c r="L8744" i="4"/>
  <c r="G8744" i="4"/>
  <c r="E8744" i="4"/>
  <c r="L8743" i="4"/>
  <c r="G8743" i="4"/>
  <c r="E8743" i="4"/>
  <c r="L8742" i="4"/>
  <c r="G8742" i="4"/>
  <c r="E8742" i="4"/>
  <c r="L8741" i="4"/>
  <c r="G8741" i="4"/>
  <c r="E8741" i="4"/>
  <c r="L8740" i="4"/>
  <c r="G8740" i="4"/>
  <c r="E8740" i="4"/>
  <c r="L8739" i="4"/>
  <c r="G8739" i="4"/>
  <c r="E8739" i="4"/>
  <c r="L8738" i="4"/>
  <c r="G8738" i="4"/>
  <c r="E8738" i="4"/>
  <c r="L8737" i="4"/>
  <c r="G8737" i="4"/>
  <c r="E8737" i="4"/>
  <c r="L8736" i="4"/>
  <c r="G8736" i="4"/>
  <c r="E8736" i="4"/>
  <c r="L8735" i="4"/>
  <c r="G8735" i="4"/>
  <c r="E8735" i="4"/>
  <c r="L8734" i="4"/>
  <c r="G8734" i="4"/>
  <c r="E8734" i="4"/>
  <c r="L8733" i="4"/>
  <c r="G8733" i="4"/>
  <c r="E8733" i="4"/>
  <c r="L8732" i="4"/>
  <c r="G8732" i="4"/>
  <c r="E8732" i="4"/>
  <c r="L8731" i="4"/>
  <c r="G8731" i="4"/>
  <c r="E8731" i="4"/>
  <c r="J8730" i="4"/>
  <c r="H8730" i="4"/>
  <c r="F8730" i="4"/>
  <c r="D8730" i="4"/>
  <c r="L8729" i="4"/>
  <c r="G8729" i="4"/>
  <c r="E8729" i="4"/>
  <c r="L8728" i="4"/>
  <c r="G8728" i="4"/>
  <c r="E8728" i="4"/>
  <c r="L8727" i="4"/>
  <c r="G8727" i="4"/>
  <c r="E8727" i="4"/>
  <c r="L8726" i="4"/>
  <c r="G8726" i="4"/>
  <c r="E8726" i="4"/>
  <c r="L8725" i="4"/>
  <c r="G8725" i="4"/>
  <c r="E8725" i="4"/>
  <c r="L8724" i="4"/>
  <c r="G8724" i="4"/>
  <c r="E8724" i="4"/>
  <c r="L8723" i="4"/>
  <c r="G8723" i="4"/>
  <c r="E8723" i="4"/>
  <c r="L8722" i="4"/>
  <c r="G8722" i="4"/>
  <c r="E8722" i="4"/>
  <c r="L8721" i="4"/>
  <c r="G8721" i="4"/>
  <c r="E8721" i="4"/>
  <c r="L8720" i="4"/>
  <c r="G8720" i="4"/>
  <c r="E8720" i="4"/>
  <c r="L8719" i="4"/>
  <c r="G8719" i="4"/>
  <c r="E8719" i="4"/>
  <c r="L8718" i="4"/>
  <c r="G8718" i="4"/>
  <c r="E8718" i="4"/>
  <c r="L8717" i="4"/>
  <c r="G8717" i="4"/>
  <c r="E8717" i="4"/>
  <c r="L8716" i="4"/>
  <c r="G8716" i="4"/>
  <c r="E8716" i="4"/>
  <c r="L8715" i="4"/>
  <c r="G8715" i="4"/>
  <c r="E8715" i="4"/>
  <c r="L8714" i="4"/>
  <c r="G8714" i="4"/>
  <c r="E8714" i="4"/>
  <c r="L8713" i="4"/>
  <c r="G8713" i="4"/>
  <c r="E8713" i="4"/>
  <c r="L8712" i="4"/>
  <c r="G8712" i="4"/>
  <c r="E8712" i="4"/>
  <c r="L8711" i="4"/>
  <c r="G8711" i="4"/>
  <c r="E8711" i="4"/>
  <c r="L8710" i="4"/>
  <c r="G8710" i="4"/>
  <c r="E8710" i="4"/>
  <c r="L8709" i="4"/>
  <c r="G8709" i="4"/>
  <c r="E8709" i="4"/>
  <c r="L8708" i="4"/>
  <c r="G8708" i="4"/>
  <c r="E8708" i="4"/>
  <c r="L8707" i="4"/>
  <c r="G8707" i="4"/>
  <c r="E8707" i="4"/>
  <c r="L8706" i="4"/>
  <c r="G8706" i="4"/>
  <c r="E8706" i="4"/>
  <c r="J8705" i="4"/>
  <c r="H8705" i="4"/>
  <c r="F8705" i="4"/>
  <c r="D8705" i="4"/>
  <c r="L8704" i="4"/>
  <c r="G8704" i="4"/>
  <c r="E8704" i="4"/>
  <c r="L8703" i="4"/>
  <c r="G8703" i="4"/>
  <c r="E8703" i="4"/>
  <c r="L8702" i="4"/>
  <c r="G8702" i="4"/>
  <c r="E8702" i="4"/>
  <c r="L8701" i="4"/>
  <c r="G8701" i="4"/>
  <c r="E8701" i="4"/>
  <c r="L8700" i="4"/>
  <c r="G8700" i="4"/>
  <c r="E8700" i="4"/>
  <c r="L8699" i="4"/>
  <c r="G8699" i="4"/>
  <c r="E8699" i="4"/>
  <c r="L8698" i="4"/>
  <c r="G8698" i="4"/>
  <c r="E8698" i="4"/>
  <c r="L8697" i="4"/>
  <c r="G8697" i="4"/>
  <c r="E8697" i="4"/>
  <c r="L8696" i="4"/>
  <c r="G8696" i="4"/>
  <c r="E8696" i="4"/>
  <c r="L8695" i="4"/>
  <c r="G8695" i="4"/>
  <c r="E8695" i="4"/>
  <c r="L8694" i="4"/>
  <c r="G8694" i="4"/>
  <c r="E8694" i="4"/>
  <c r="L8693" i="4"/>
  <c r="G8693" i="4"/>
  <c r="E8693" i="4"/>
  <c r="L8692" i="4"/>
  <c r="G8692" i="4"/>
  <c r="E8692" i="4"/>
  <c r="L8691" i="4"/>
  <c r="G8691" i="4"/>
  <c r="E8691" i="4"/>
  <c r="L8690" i="4"/>
  <c r="G8690" i="4"/>
  <c r="E8690" i="4"/>
  <c r="L8689" i="4"/>
  <c r="G8689" i="4"/>
  <c r="E8689" i="4"/>
  <c r="L8688" i="4"/>
  <c r="G8688" i="4"/>
  <c r="E8688" i="4"/>
  <c r="L8687" i="4"/>
  <c r="G8687" i="4"/>
  <c r="E8687" i="4"/>
  <c r="L8686" i="4"/>
  <c r="G8686" i="4"/>
  <c r="E8686" i="4"/>
  <c r="L8685" i="4"/>
  <c r="G8685" i="4"/>
  <c r="E8685" i="4"/>
  <c r="L8684" i="4"/>
  <c r="G8684" i="4"/>
  <c r="E8684" i="4"/>
  <c r="L8683" i="4"/>
  <c r="G8683" i="4"/>
  <c r="E8683" i="4"/>
  <c r="L8682" i="4"/>
  <c r="G8682" i="4"/>
  <c r="E8682" i="4"/>
  <c r="L8681" i="4"/>
  <c r="G8681" i="4"/>
  <c r="E8681" i="4"/>
  <c r="J8680" i="4"/>
  <c r="H8680" i="4"/>
  <c r="F8680" i="4"/>
  <c r="D8680" i="4"/>
  <c r="L8679" i="4"/>
  <c r="G8679" i="4"/>
  <c r="E8679" i="4"/>
  <c r="L8678" i="4"/>
  <c r="G8678" i="4"/>
  <c r="E8678" i="4"/>
  <c r="L8677" i="4"/>
  <c r="G8677" i="4"/>
  <c r="E8677" i="4"/>
  <c r="L8676" i="4"/>
  <c r="G8676" i="4"/>
  <c r="E8676" i="4"/>
  <c r="L8675" i="4"/>
  <c r="G8675" i="4"/>
  <c r="E8675" i="4"/>
  <c r="L8674" i="4"/>
  <c r="G8674" i="4"/>
  <c r="E8674" i="4"/>
  <c r="L8673" i="4"/>
  <c r="G8673" i="4"/>
  <c r="E8673" i="4"/>
  <c r="L8672" i="4"/>
  <c r="G8672" i="4"/>
  <c r="E8672" i="4"/>
  <c r="L8671" i="4"/>
  <c r="G8671" i="4"/>
  <c r="E8671" i="4"/>
  <c r="L8670" i="4"/>
  <c r="G8670" i="4"/>
  <c r="E8670" i="4"/>
  <c r="L8669" i="4"/>
  <c r="G8669" i="4"/>
  <c r="E8669" i="4"/>
  <c r="L8668" i="4"/>
  <c r="G8668" i="4"/>
  <c r="E8668" i="4"/>
  <c r="L8667" i="4"/>
  <c r="G8667" i="4"/>
  <c r="E8667" i="4"/>
  <c r="L8666" i="4"/>
  <c r="G8666" i="4"/>
  <c r="E8666" i="4"/>
  <c r="L8665" i="4"/>
  <c r="G8665" i="4"/>
  <c r="E8665" i="4"/>
  <c r="L8664" i="4"/>
  <c r="G8664" i="4"/>
  <c r="E8664" i="4"/>
  <c r="L8663" i="4"/>
  <c r="G8663" i="4"/>
  <c r="E8663" i="4"/>
  <c r="L8662" i="4"/>
  <c r="G8662" i="4"/>
  <c r="E8662" i="4"/>
  <c r="L8661" i="4"/>
  <c r="G8661" i="4"/>
  <c r="E8661" i="4"/>
  <c r="L8660" i="4"/>
  <c r="G8660" i="4"/>
  <c r="E8660" i="4"/>
  <c r="L8659" i="4"/>
  <c r="G8659" i="4"/>
  <c r="E8659" i="4"/>
  <c r="L8658" i="4"/>
  <c r="G8658" i="4"/>
  <c r="E8658" i="4"/>
  <c r="L8657" i="4"/>
  <c r="G8657" i="4"/>
  <c r="E8657" i="4"/>
  <c r="L8656" i="4"/>
  <c r="G8656" i="4"/>
  <c r="E8656" i="4"/>
  <c r="J8655" i="4"/>
  <c r="H8655" i="4"/>
  <c r="F8655" i="4"/>
  <c r="D8655" i="4"/>
  <c r="L8654" i="4"/>
  <c r="G8654" i="4"/>
  <c r="E8654" i="4"/>
  <c r="L8653" i="4"/>
  <c r="G8653" i="4"/>
  <c r="E8653" i="4"/>
  <c r="L8652" i="4"/>
  <c r="G8652" i="4"/>
  <c r="E8652" i="4"/>
  <c r="L8651" i="4"/>
  <c r="G8651" i="4"/>
  <c r="E8651" i="4"/>
  <c r="L8650" i="4"/>
  <c r="G8650" i="4"/>
  <c r="E8650" i="4"/>
  <c r="L8649" i="4"/>
  <c r="G8649" i="4"/>
  <c r="E8649" i="4"/>
  <c r="L8648" i="4"/>
  <c r="G8648" i="4"/>
  <c r="E8648" i="4"/>
  <c r="L8647" i="4"/>
  <c r="G8647" i="4"/>
  <c r="E8647" i="4"/>
  <c r="L8646" i="4"/>
  <c r="G8646" i="4"/>
  <c r="E8646" i="4"/>
  <c r="L8645" i="4"/>
  <c r="G8645" i="4"/>
  <c r="E8645" i="4"/>
  <c r="L8644" i="4"/>
  <c r="G8644" i="4"/>
  <c r="E8644" i="4"/>
  <c r="L8643" i="4"/>
  <c r="G8643" i="4"/>
  <c r="E8643" i="4"/>
  <c r="L8642" i="4"/>
  <c r="G8642" i="4"/>
  <c r="E8642" i="4"/>
  <c r="L8641" i="4"/>
  <c r="G8641" i="4"/>
  <c r="E8641" i="4"/>
  <c r="L8640" i="4"/>
  <c r="G8640" i="4"/>
  <c r="E8640" i="4"/>
  <c r="L8639" i="4"/>
  <c r="G8639" i="4"/>
  <c r="E8639" i="4"/>
  <c r="L8638" i="4"/>
  <c r="G8638" i="4"/>
  <c r="E8638" i="4"/>
  <c r="L8637" i="4"/>
  <c r="G8637" i="4"/>
  <c r="E8637" i="4"/>
  <c r="L8636" i="4"/>
  <c r="G8636" i="4"/>
  <c r="E8636" i="4"/>
  <c r="L8635" i="4"/>
  <c r="G8635" i="4"/>
  <c r="E8635" i="4"/>
  <c r="L8634" i="4"/>
  <c r="G8634" i="4"/>
  <c r="E8634" i="4"/>
  <c r="L8633" i="4"/>
  <c r="G8633" i="4"/>
  <c r="E8633" i="4"/>
  <c r="L8632" i="4"/>
  <c r="G8632" i="4"/>
  <c r="E8632" i="4"/>
  <c r="L8631" i="4"/>
  <c r="G8631" i="4"/>
  <c r="E8631" i="4"/>
  <c r="J8630" i="4"/>
  <c r="H8630" i="4"/>
  <c r="F8630" i="4"/>
  <c r="D8630" i="4"/>
  <c r="L8629" i="4"/>
  <c r="G8629" i="4"/>
  <c r="E8629" i="4"/>
  <c r="L8628" i="4"/>
  <c r="G8628" i="4"/>
  <c r="E8628" i="4"/>
  <c r="L8627" i="4"/>
  <c r="G8627" i="4"/>
  <c r="E8627" i="4"/>
  <c r="L8626" i="4"/>
  <c r="G8626" i="4"/>
  <c r="E8626" i="4"/>
  <c r="L8625" i="4"/>
  <c r="G8625" i="4"/>
  <c r="E8625" i="4"/>
  <c r="L8624" i="4"/>
  <c r="G8624" i="4"/>
  <c r="E8624" i="4"/>
  <c r="L8623" i="4"/>
  <c r="G8623" i="4"/>
  <c r="E8623" i="4"/>
  <c r="L8622" i="4"/>
  <c r="G8622" i="4"/>
  <c r="E8622" i="4"/>
  <c r="L8621" i="4"/>
  <c r="G8621" i="4"/>
  <c r="E8621" i="4"/>
  <c r="L8620" i="4"/>
  <c r="G8620" i="4"/>
  <c r="E8620" i="4"/>
  <c r="L8619" i="4"/>
  <c r="G8619" i="4"/>
  <c r="E8619" i="4"/>
  <c r="L8618" i="4"/>
  <c r="G8618" i="4"/>
  <c r="E8618" i="4"/>
  <c r="L8617" i="4"/>
  <c r="G8617" i="4"/>
  <c r="E8617" i="4"/>
  <c r="L8616" i="4"/>
  <c r="G8616" i="4"/>
  <c r="E8616" i="4"/>
  <c r="L8615" i="4"/>
  <c r="G8615" i="4"/>
  <c r="E8615" i="4"/>
  <c r="L8614" i="4"/>
  <c r="G8614" i="4"/>
  <c r="E8614" i="4"/>
  <c r="L8613" i="4"/>
  <c r="G8613" i="4"/>
  <c r="E8613" i="4"/>
  <c r="L8612" i="4"/>
  <c r="G8612" i="4"/>
  <c r="E8612" i="4"/>
  <c r="L8611" i="4"/>
  <c r="G8611" i="4"/>
  <c r="E8611" i="4"/>
  <c r="L8610" i="4"/>
  <c r="G8610" i="4"/>
  <c r="E8610" i="4"/>
  <c r="L8609" i="4"/>
  <c r="G8609" i="4"/>
  <c r="E8609" i="4"/>
  <c r="L8608" i="4"/>
  <c r="G8608" i="4"/>
  <c r="E8608" i="4"/>
  <c r="L8607" i="4"/>
  <c r="G8607" i="4"/>
  <c r="E8607" i="4"/>
  <c r="L8606" i="4"/>
  <c r="G8606" i="4"/>
  <c r="E8606" i="4"/>
  <c r="J8605" i="4"/>
  <c r="H8605" i="4"/>
  <c r="F8605" i="4"/>
  <c r="D8605" i="4"/>
  <c r="L8604" i="4"/>
  <c r="G8604" i="4"/>
  <c r="E8604" i="4"/>
  <c r="L8603" i="4"/>
  <c r="G8603" i="4"/>
  <c r="E8603" i="4"/>
  <c r="L8602" i="4"/>
  <c r="G8602" i="4"/>
  <c r="E8602" i="4"/>
  <c r="L8601" i="4"/>
  <c r="G8601" i="4"/>
  <c r="E8601" i="4"/>
  <c r="L8600" i="4"/>
  <c r="G8600" i="4"/>
  <c r="E8600" i="4"/>
  <c r="L8599" i="4"/>
  <c r="G8599" i="4"/>
  <c r="E8599" i="4"/>
  <c r="L8598" i="4"/>
  <c r="G8598" i="4"/>
  <c r="E8598" i="4"/>
  <c r="L8597" i="4"/>
  <c r="G8597" i="4"/>
  <c r="E8597" i="4"/>
  <c r="L8596" i="4"/>
  <c r="G8596" i="4"/>
  <c r="E8596" i="4"/>
  <c r="L8595" i="4"/>
  <c r="G8595" i="4"/>
  <c r="E8595" i="4"/>
  <c r="L8594" i="4"/>
  <c r="G8594" i="4"/>
  <c r="E8594" i="4"/>
  <c r="L8593" i="4"/>
  <c r="G8593" i="4"/>
  <c r="E8593" i="4"/>
  <c r="L8592" i="4"/>
  <c r="G8592" i="4"/>
  <c r="E8592" i="4"/>
  <c r="L8591" i="4"/>
  <c r="G8591" i="4"/>
  <c r="E8591" i="4"/>
  <c r="L8590" i="4"/>
  <c r="G8590" i="4"/>
  <c r="E8590" i="4"/>
  <c r="L8589" i="4"/>
  <c r="G8589" i="4"/>
  <c r="E8589" i="4"/>
  <c r="L8588" i="4"/>
  <c r="G8588" i="4"/>
  <c r="E8588" i="4"/>
  <c r="L8587" i="4"/>
  <c r="G8587" i="4"/>
  <c r="E8587" i="4"/>
  <c r="L8586" i="4"/>
  <c r="G8586" i="4"/>
  <c r="E8586" i="4"/>
  <c r="L8585" i="4"/>
  <c r="G8585" i="4"/>
  <c r="E8585" i="4"/>
  <c r="L8584" i="4"/>
  <c r="G8584" i="4"/>
  <c r="E8584" i="4"/>
  <c r="L8583" i="4"/>
  <c r="G8583" i="4"/>
  <c r="E8583" i="4"/>
  <c r="L8582" i="4"/>
  <c r="G8582" i="4"/>
  <c r="E8582" i="4"/>
  <c r="L8581" i="4"/>
  <c r="G8581" i="4"/>
  <c r="E8581" i="4"/>
  <c r="J8580" i="4"/>
  <c r="H8580" i="4"/>
  <c r="F8580" i="4"/>
  <c r="D8580" i="4"/>
  <c r="L8579" i="4"/>
  <c r="G8579" i="4"/>
  <c r="E8579" i="4"/>
  <c r="L8578" i="4"/>
  <c r="G8578" i="4"/>
  <c r="E8578" i="4"/>
  <c r="L8577" i="4"/>
  <c r="G8577" i="4"/>
  <c r="E8577" i="4"/>
  <c r="L8576" i="4"/>
  <c r="G8576" i="4"/>
  <c r="E8576" i="4"/>
  <c r="L8575" i="4"/>
  <c r="G8575" i="4"/>
  <c r="E8575" i="4"/>
  <c r="L8574" i="4"/>
  <c r="G8574" i="4"/>
  <c r="E8574" i="4"/>
  <c r="L8573" i="4"/>
  <c r="G8573" i="4"/>
  <c r="E8573" i="4"/>
  <c r="L8572" i="4"/>
  <c r="G8572" i="4"/>
  <c r="E8572" i="4"/>
  <c r="L8571" i="4"/>
  <c r="G8571" i="4"/>
  <c r="E8571" i="4"/>
  <c r="L8570" i="4"/>
  <c r="G8570" i="4"/>
  <c r="E8570" i="4"/>
  <c r="L8569" i="4"/>
  <c r="G8569" i="4"/>
  <c r="E8569" i="4"/>
  <c r="L8568" i="4"/>
  <c r="G8568" i="4"/>
  <c r="E8568" i="4"/>
  <c r="L8567" i="4"/>
  <c r="G8567" i="4"/>
  <c r="E8567" i="4"/>
  <c r="L8566" i="4"/>
  <c r="G8566" i="4"/>
  <c r="E8566" i="4"/>
  <c r="L8565" i="4"/>
  <c r="G8565" i="4"/>
  <c r="E8565" i="4"/>
  <c r="L8564" i="4"/>
  <c r="G8564" i="4"/>
  <c r="E8564" i="4"/>
  <c r="L8563" i="4"/>
  <c r="G8563" i="4"/>
  <c r="E8563" i="4"/>
  <c r="L8562" i="4"/>
  <c r="G8562" i="4"/>
  <c r="E8562" i="4"/>
  <c r="L8561" i="4"/>
  <c r="G8561" i="4"/>
  <c r="E8561" i="4"/>
  <c r="L8560" i="4"/>
  <c r="G8560" i="4"/>
  <c r="E8560" i="4"/>
  <c r="L8559" i="4"/>
  <c r="G8559" i="4"/>
  <c r="E8559" i="4"/>
  <c r="L8558" i="4"/>
  <c r="G8558" i="4"/>
  <c r="E8558" i="4"/>
  <c r="L8557" i="4"/>
  <c r="G8557" i="4"/>
  <c r="E8557" i="4"/>
  <c r="L8556" i="4"/>
  <c r="G8556" i="4"/>
  <c r="E8556" i="4"/>
  <c r="J8555" i="4"/>
  <c r="H8555" i="4"/>
  <c r="F8555" i="4"/>
  <c r="D8555" i="4"/>
  <c r="L8554" i="4"/>
  <c r="G8554" i="4"/>
  <c r="E8554" i="4"/>
  <c r="L8553" i="4"/>
  <c r="G8553" i="4"/>
  <c r="E8553" i="4"/>
  <c r="L8552" i="4"/>
  <c r="G8552" i="4"/>
  <c r="E8552" i="4"/>
  <c r="L8551" i="4"/>
  <c r="G8551" i="4"/>
  <c r="E8551" i="4"/>
  <c r="L8550" i="4"/>
  <c r="G8550" i="4"/>
  <c r="E8550" i="4"/>
  <c r="L8549" i="4"/>
  <c r="G8549" i="4"/>
  <c r="E8549" i="4"/>
  <c r="L8548" i="4"/>
  <c r="G8548" i="4"/>
  <c r="E8548" i="4"/>
  <c r="L8547" i="4"/>
  <c r="G8547" i="4"/>
  <c r="E8547" i="4"/>
  <c r="L8546" i="4"/>
  <c r="G8546" i="4"/>
  <c r="E8546" i="4"/>
  <c r="L8545" i="4"/>
  <c r="G8545" i="4"/>
  <c r="E8545" i="4"/>
  <c r="L8544" i="4"/>
  <c r="G8544" i="4"/>
  <c r="E8544" i="4"/>
  <c r="L8543" i="4"/>
  <c r="G8543" i="4"/>
  <c r="E8543" i="4"/>
  <c r="L8542" i="4"/>
  <c r="G8542" i="4"/>
  <c r="E8542" i="4"/>
  <c r="L8541" i="4"/>
  <c r="G8541" i="4"/>
  <c r="E8541" i="4"/>
  <c r="L8540" i="4"/>
  <c r="G8540" i="4"/>
  <c r="E8540" i="4"/>
  <c r="L8539" i="4"/>
  <c r="G8539" i="4"/>
  <c r="E8539" i="4"/>
  <c r="L8538" i="4"/>
  <c r="G8538" i="4"/>
  <c r="E8538" i="4"/>
  <c r="L8537" i="4"/>
  <c r="G8537" i="4"/>
  <c r="E8537" i="4"/>
  <c r="L8536" i="4"/>
  <c r="G8536" i="4"/>
  <c r="E8536" i="4"/>
  <c r="L8535" i="4"/>
  <c r="G8535" i="4"/>
  <c r="E8535" i="4"/>
  <c r="L8534" i="4"/>
  <c r="G8534" i="4"/>
  <c r="E8534" i="4"/>
  <c r="L8533" i="4"/>
  <c r="G8533" i="4"/>
  <c r="E8533" i="4"/>
  <c r="L8532" i="4"/>
  <c r="G8532" i="4"/>
  <c r="E8532" i="4"/>
  <c r="L8531" i="4"/>
  <c r="G8531" i="4"/>
  <c r="E8531" i="4"/>
  <c r="J8530" i="4"/>
  <c r="H8530" i="4"/>
  <c r="F8530" i="4"/>
  <c r="D8530" i="4"/>
  <c r="L8529" i="4"/>
  <c r="G8529" i="4"/>
  <c r="E8529" i="4"/>
  <c r="L8528" i="4"/>
  <c r="G8528" i="4"/>
  <c r="E8528" i="4"/>
  <c r="L8527" i="4"/>
  <c r="G8527" i="4"/>
  <c r="E8527" i="4"/>
  <c r="L8526" i="4"/>
  <c r="G8526" i="4"/>
  <c r="E8526" i="4"/>
  <c r="L8525" i="4"/>
  <c r="G8525" i="4"/>
  <c r="E8525" i="4"/>
  <c r="L8524" i="4"/>
  <c r="G8524" i="4"/>
  <c r="E8524" i="4"/>
  <c r="L8523" i="4"/>
  <c r="G8523" i="4"/>
  <c r="E8523" i="4"/>
  <c r="L8522" i="4"/>
  <c r="G8522" i="4"/>
  <c r="E8522" i="4"/>
  <c r="L8521" i="4"/>
  <c r="G8521" i="4"/>
  <c r="E8521" i="4"/>
  <c r="L8520" i="4"/>
  <c r="G8520" i="4"/>
  <c r="E8520" i="4"/>
  <c r="L8519" i="4"/>
  <c r="G8519" i="4"/>
  <c r="E8519" i="4"/>
  <c r="L8518" i="4"/>
  <c r="G8518" i="4"/>
  <c r="E8518" i="4"/>
  <c r="L8517" i="4"/>
  <c r="G8517" i="4"/>
  <c r="E8517" i="4"/>
  <c r="L8516" i="4"/>
  <c r="G8516" i="4"/>
  <c r="E8516" i="4"/>
  <c r="L8515" i="4"/>
  <c r="G8515" i="4"/>
  <c r="E8515" i="4"/>
  <c r="L8514" i="4"/>
  <c r="G8514" i="4"/>
  <c r="E8514" i="4"/>
  <c r="L8513" i="4"/>
  <c r="G8513" i="4"/>
  <c r="E8513" i="4"/>
  <c r="L8512" i="4"/>
  <c r="G8512" i="4"/>
  <c r="E8512" i="4"/>
  <c r="L8511" i="4"/>
  <c r="G8511" i="4"/>
  <c r="E8511" i="4"/>
  <c r="L8510" i="4"/>
  <c r="G8510" i="4"/>
  <c r="E8510" i="4"/>
  <c r="L8509" i="4"/>
  <c r="G8509" i="4"/>
  <c r="E8509" i="4"/>
  <c r="L8508" i="4"/>
  <c r="G8508" i="4"/>
  <c r="E8508" i="4"/>
  <c r="L8507" i="4"/>
  <c r="G8507" i="4"/>
  <c r="E8507" i="4"/>
  <c r="L8506" i="4"/>
  <c r="G8506" i="4"/>
  <c r="E8506" i="4"/>
  <c r="J8505" i="4"/>
  <c r="H8505" i="4"/>
  <c r="F8505" i="4"/>
  <c r="D8505" i="4"/>
  <c r="L8504" i="4"/>
  <c r="G8504" i="4"/>
  <c r="E8504" i="4"/>
  <c r="L8503" i="4"/>
  <c r="G8503" i="4"/>
  <c r="E8503" i="4"/>
  <c r="L8502" i="4"/>
  <c r="G8502" i="4"/>
  <c r="E8502" i="4"/>
  <c r="L8501" i="4"/>
  <c r="G8501" i="4"/>
  <c r="E8501" i="4"/>
  <c r="L8500" i="4"/>
  <c r="G8500" i="4"/>
  <c r="E8500" i="4"/>
  <c r="L8499" i="4"/>
  <c r="G8499" i="4"/>
  <c r="E8499" i="4"/>
  <c r="L8498" i="4"/>
  <c r="G8498" i="4"/>
  <c r="E8498" i="4"/>
  <c r="L8497" i="4"/>
  <c r="G8497" i="4"/>
  <c r="E8497" i="4"/>
  <c r="L8496" i="4"/>
  <c r="G8496" i="4"/>
  <c r="E8496" i="4"/>
  <c r="L8495" i="4"/>
  <c r="G8495" i="4"/>
  <c r="E8495" i="4"/>
  <c r="L8494" i="4"/>
  <c r="G8494" i="4"/>
  <c r="E8494" i="4"/>
  <c r="L8493" i="4"/>
  <c r="G8493" i="4"/>
  <c r="E8493" i="4"/>
  <c r="L8492" i="4"/>
  <c r="G8492" i="4"/>
  <c r="E8492" i="4"/>
  <c r="L8491" i="4"/>
  <c r="G8491" i="4"/>
  <c r="E8491" i="4"/>
  <c r="L8490" i="4"/>
  <c r="G8490" i="4"/>
  <c r="E8490" i="4"/>
  <c r="L8489" i="4"/>
  <c r="G8489" i="4"/>
  <c r="E8489" i="4"/>
  <c r="L8488" i="4"/>
  <c r="G8488" i="4"/>
  <c r="E8488" i="4"/>
  <c r="L8487" i="4"/>
  <c r="G8487" i="4"/>
  <c r="E8487" i="4"/>
  <c r="L8486" i="4"/>
  <c r="G8486" i="4"/>
  <c r="E8486" i="4"/>
  <c r="L8485" i="4"/>
  <c r="G8485" i="4"/>
  <c r="E8485" i="4"/>
  <c r="L8484" i="4"/>
  <c r="G8484" i="4"/>
  <c r="E8484" i="4"/>
  <c r="L8483" i="4"/>
  <c r="G8483" i="4"/>
  <c r="E8483" i="4"/>
  <c r="L8482" i="4"/>
  <c r="G8482" i="4"/>
  <c r="E8482" i="4"/>
  <c r="L8481" i="4"/>
  <c r="G8481" i="4"/>
  <c r="E8481" i="4"/>
  <c r="J8480" i="4"/>
  <c r="H8480" i="4"/>
  <c r="F8480" i="4"/>
  <c r="D8480" i="4"/>
  <c r="L8479" i="4"/>
  <c r="G8479" i="4"/>
  <c r="E8479" i="4"/>
  <c r="L8478" i="4"/>
  <c r="G8478" i="4"/>
  <c r="E8478" i="4"/>
  <c r="L8477" i="4"/>
  <c r="G8477" i="4"/>
  <c r="E8477" i="4"/>
  <c r="L8476" i="4"/>
  <c r="G8476" i="4"/>
  <c r="E8476" i="4"/>
  <c r="L8475" i="4"/>
  <c r="G8475" i="4"/>
  <c r="E8475" i="4"/>
  <c r="L8474" i="4"/>
  <c r="G8474" i="4"/>
  <c r="E8474" i="4"/>
  <c r="L8473" i="4"/>
  <c r="G8473" i="4"/>
  <c r="E8473" i="4"/>
  <c r="L8472" i="4"/>
  <c r="G8472" i="4"/>
  <c r="E8472" i="4"/>
  <c r="L8471" i="4"/>
  <c r="G8471" i="4"/>
  <c r="E8471" i="4"/>
  <c r="L8470" i="4"/>
  <c r="G8470" i="4"/>
  <c r="E8470" i="4"/>
  <c r="L8469" i="4"/>
  <c r="G8469" i="4"/>
  <c r="E8469" i="4"/>
  <c r="L8468" i="4"/>
  <c r="G8468" i="4"/>
  <c r="E8468" i="4"/>
  <c r="L8467" i="4"/>
  <c r="G8467" i="4"/>
  <c r="E8467" i="4"/>
  <c r="L8466" i="4"/>
  <c r="G8466" i="4"/>
  <c r="E8466" i="4"/>
  <c r="L8465" i="4"/>
  <c r="G8465" i="4"/>
  <c r="E8465" i="4"/>
  <c r="L8464" i="4"/>
  <c r="G8464" i="4"/>
  <c r="E8464" i="4"/>
  <c r="L8463" i="4"/>
  <c r="G8463" i="4"/>
  <c r="E8463" i="4"/>
  <c r="L8462" i="4"/>
  <c r="G8462" i="4"/>
  <c r="E8462" i="4"/>
  <c r="L8461" i="4"/>
  <c r="G8461" i="4"/>
  <c r="E8461" i="4"/>
  <c r="L8460" i="4"/>
  <c r="G8460" i="4"/>
  <c r="E8460" i="4"/>
  <c r="L8459" i="4"/>
  <c r="G8459" i="4"/>
  <c r="E8459" i="4"/>
  <c r="L8458" i="4"/>
  <c r="G8458" i="4"/>
  <c r="E8458" i="4"/>
  <c r="L8457" i="4"/>
  <c r="G8457" i="4"/>
  <c r="E8457" i="4"/>
  <c r="L8456" i="4"/>
  <c r="G8456" i="4"/>
  <c r="E8456" i="4"/>
  <c r="J8455" i="4"/>
  <c r="H8455" i="4"/>
  <c r="F8455" i="4"/>
  <c r="D8455" i="4"/>
  <c r="L8454" i="4"/>
  <c r="G8454" i="4"/>
  <c r="E8454" i="4"/>
  <c r="L8453" i="4"/>
  <c r="G8453" i="4"/>
  <c r="E8453" i="4"/>
  <c r="L8452" i="4"/>
  <c r="G8452" i="4"/>
  <c r="E8452" i="4"/>
  <c r="L8451" i="4"/>
  <c r="G8451" i="4"/>
  <c r="E8451" i="4"/>
  <c r="L8450" i="4"/>
  <c r="G8450" i="4"/>
  <c r="E8450" i="4"/>
  <c r="L8449" i="4"/>
  <c r="G8449" i="4"/>
  <c r="E8449" i="4"/>
  <c r="L8448" i="4"/>
  <c r="G8448" i="4"/>
  <c r="E8448" i="4"/>
  <c r="L8447" i="4"/>
  <c r="G8447" i="4"/>
  <c r="E8447" i="4"/>
  <c r="L8446" i="4"/>
  <c r="G8446" i="4"/>
  <c r="E8446" i="4"/>
  <c r="L8445" i="4"/>
  <c r="G8445" i="4"/>
  <c r="E8445" i="4"/>
  <c r="L8444" i="4"/>
  <c r="G8444" i="4"/>
  <c r="E8444" i="4"/>
  <c r="L8443" i="4"/>
  <c r="G8443" i="4"/>
  <c r="E8443" i="4"/>
  <c r="L8442" i="4"/>
  <c r="G8442" i="4"/>
  <c r="E8442" i="4"/>
  <c r="L8441" i="4"/>
  <c r="G8441" i="4"/>
  <c r="E8441" i="4"/>
  <c r="L8440" i="4"/>
  <c r="G8440" i="4"/>
  <c r="E8440" i="4"/>
  <c r="L8439" i="4"/>
  <c r="G8439" i="4"/>
  <c r="E8439" i="4"/>
  <c r="L8438" i="4"/>
  <c r="G8438" i="4"/>
  <c r="E8438" i="4"/>
  <c r="L8437" i="4"/>
  <c r="G8437" i="4"/>
  <c r="E8437" i="4"/>
  <c r="L8436" i="4"/>
  <c r="G8436" i="4"/>
  <c r="E8436" i="4"/>
  <c r="L8435" i="4"/>
  <c r="G8435" i="4"/>
  <c r="E8435" i="4"/>
  <c r="L8434" i="4"/>
  <c r="G8434" i="4"/>
  <c r="E8434" i="4"/>
  <c r="L8433" i="4"/>
  <c r="G8433" i="4"/>
  <c r="E8433" i="4"/>
  <c r="L8432" i="4"/>
  <c r="G8432" i="4"/>
  <c r="E8432" i="4"/>
  <c r="L8431" i="4"/>
  <c r="G8431" i="4"/>
  <c r="E8431" i="4"/>
  <c r="J8430" i="4"/>
  <c r="H8430" i="4"/>
  <c r="F8430" i="4"/>
  <c r="D8430" i="4"/>
  <c r="L8429" i="4"/>
  <c r="G8429" i="4"/>
  <c r="E8429" i="4"/>
  <c r="L8428" i="4"/>
  <c r="G8428" i="4"/>
  <c r="E8428" i="4"/>
  <c r="L8427" i="4"/>
  <c r="G8427" i="4"/>
  <c r="E8427" i="4"/>
  <c r="L8426" i="4"/>
  <c r="G8426" i="4"/>
  <c r="E8426" i="4"/>
  <c r="L8425" i="4"/>
  <c r="G8425" i="4"/>
  <c r="E8425" i="4"/>
  <c r="L8424" i="4"/>
  <c r="G8424" i="4"/>
  <c r="E8424" i="4"/>
  <c r="L8423" i="4"/>
  <c r="G8423" i="4"/>
  <c r="E8423" i="4"/>
  <c r="L8422" i="4"/>
  <c r="G8422" i="4"/>
  <c r="E8422" i="4"/>
  <c r="L8421" i="4"/>
  <c r="G8421" i="4"/>
  <c r="E8421" i="4"/>
  <c r="L8420" i="4"/>
  <c r="G8420" i="4"/>
  <c r="E8420" i="4"/>
  <c r="L8419" i="4"/>
  <c r="G8419" i="4"/>
  <c r="E8419" i="4"/>
  <c r="L8418" i="4"/>
  <c r="G8418" i="4"/>
  <c r="E8418" i="4"/>
  <c r="L8417" i="4"/>
  <c r="G8417" i="4"/>
  <c r="E8417" i="4"/>
  <c r="L8416" i="4"/>
  <c r="G8416" i="4"/>
  <c r="E8416" i="4"/>
  <c r="L8415" i="4"/>
  <c r="G8415" i="4"/>
  <c r="E8415" i="4"/>
  <c r="L8414" i="4"/>
  <c r="G8414" i="4"/>
  <c r="E8414" i="4"/>
  <c r="L8413" i="4"/>
  <c r="G8413" i="4"/>
  <c r="E8413" i="4"/>
  <c r="L8412" i="4"/>
  <c r="G8412" i="4"/>
  <c r="E8412" i="4"/>
  <c r="L8411" i="4"/>
  <c r="G8411" i="4"/>
  <c r="E8411" i="4"/>
  <c r="L8410" i="4"/>
  <c r="G8410" i="4"/>
  <c r="E8410" i="4"/>
  <c r="L8409" i="4"/>
  <c r="G8409" i="4"/>
  <c r="E8409" i="4"/>
  <c r="L8408" i="4"/>
  <c r="G8408" i="4"/>
  <c r="E8408" i="4"/>
  <c r="L8407" i="4"/>
  <c r="G8407" i="4"/>
  <c r="E8407" i="4"/>
  <c r="L8406" i="4"/>
  <c r="G8406" i="4"/>
  <c r="E8406" i="4"/>
  <c r="J8405" i="4"/>
  <c r="H8405" i="4"/>
  <c r="F8405" i="4"/>
  <c r="D8405" i="4"/>
  <c r="L8404" i="4"/>
  <c r="G8404" i="4"/>
  <c r="E8404" i="4"/>
  <c r="L8403" i="4"/>
  <c r="G8403" i="4"/>
  <c r="E8403" i="4"/>
  <c r="L8402" i="4"/>
  <c r="G8402" i="4"/>
  <c r="E8402" i="4"/>
  <c r="L8401" i="4"/>
  <c r="G8401" i="4"/>
  <c r="E8401" i="4"/>
  <c r="L8400" i="4"/>
  <c r="G8400" i="4"/>
  <c r="E8400" i="4"/>
  <c r="L8399" i="4"/>
  <c r="G8399" i="4"/>
  <c r="E8399" i="4"/>
  <c r="L8398" i="4"/>
  <c r="G8398" i="4"/>
  <c r="E8398" i="4"/>
  <c r="L8397" i="4"/>
  <c r="G8397" i="4"/>
  <c r="E8397" i="4"/>
  <c r="L8396" i="4"/>
  <c r="G8396" i="4"/>
  <c r="E8396" i="4"/>
  <c r="L8395" i="4"/>
  <c r="G8395" i="4"/>
  <c r="E8395" i="4"/>
  <c r="L8394" i="4"/>
  <c r="G8394" i="4"/>
  <c r="E8394" i="4"/>
  <c r="L8393" i="4"/>
  <c r="G8393" i="4"/>
  <c r="E8393" i="4"/>
  <c r="L8392" i="4"/>
  <c r="G8392" i="4"/>
  <c r="E8392" i="4"/>
  <c r="L8391" i="4"/>
  <c r="G8391" i="4"/>
  <c r="E8391" i="4"/>
  <c r="L8390" i="4"/>
  <c r="G8390" i="4"/>
  <c r="E8390" i="4"/>
  <c r="L8389" i="4"/>
  <c r="G8389" i="4"/>
  <c r="E8389" i="4"/>
  <c r="L8388" i="4"/>
  <c r="G8388" i="4"/>
  <c r="E8388" i="4"/>
  <c r="L8387" i="4"/>
  <c r="G8387" i="4"/>
  <c r="E8387" i="4"/>
  <c r="L8386" i="4"/>
  <c r="G8386" i="4"/>
  <c r="E8386" i="4"/>
  <c r="L8385" i="4"/>
  <c r="G8385" i="4"/>
  <c r="E8385" i="4"/>
  <c r="L8384" i="4"/>
  <c r="G8384" i="4"/>
  <c r="E8384" i="4"/>
  <c r="L8383" i="4"/>
  <c r="G8383" i="4"/>
  <c r="E8383" i="4"/>
  <c r="L8382" i="4"/>
  <c r="G8382" i="4"/>
  <c r="E8382" i="4"/>
  <c r="L8381" i="4"/>
  <c r="G8381" i="4"/>
  <c r="E8381" i="4"/>
  <c r="J8379" i="4"/>
  <c r="H8379" i="4"/>
  <c r="F8379" i="4"/>
  <c r="D8379" i="4"/>
  <c r="L8378" i="4"/>
  <c r="G8378" i="4"/>
  <c r="E8378" i="4"/>
  <c r="L8377" i="4"/>
  <c r="G8377" i="4"/>
  <c r="E8377" i="4"/>
  <c r="L8376" i="4"/>
  <c r="G8376" i="4"/>
  <c r="E8376" i="4"/>
  <c r="L8375" i="4"/>
  <c r="G8375" i="4"/>
  <c r="E8375" i="4"/>
  <c r="L8374" i="4"/>
  <c r="G8374" i="4"/>
  <c r="E8374" i="4"/>
  <c r="L8373" i="4"/>
  <c r="G8373" i="4"/>
  <c r="E8373" i="4"/>
  <c r="L8372" i="4"/>
  <c r="G8372" i="4"/>
  <c r="E8372" i="4"/>
  <c r="L8371" i="4"/>
  <c r="G8371" i="4"/>
  <c r="E8371" i="4"/>
  <c r="L8370" i="4"/>
  <c r="G8370" i="4"/>
  <c r="E8370" i="4"/>
  <c r="L8369" i="4"/>
  <c r="G8369" i="4"/>
  <c r="E8369" i="4"/>
  <c r="L8368" i="4"/>
  <c r="G8368" i="4"/>
  <c r="E8368" i="4"/>
  <c r="L8367" i="4"/>
  <c r="G8367" i="4"/>
  <c r="E8367" i="4"/>
  <c r="L8366" i="4"/>
  <c r="G8366" i="4"/>
  <c r="E8366" i="4"/>
  <c r="L8365" i="4"/>
  <c r="G8365" i="4"/>
  <c r="E8365" i="4"/>
  <c r="L8364" i="4"/>
  <c r="G8364" i="4"/>
  <c r="E8364" i="4"/>
  <c r="L8363" i="4"/>
  <c r="G8363" i="4"/>
  <c r="E8363" i="4"/>
  <c r="L8362" i="4"/>
  <c r="G8362" i="4"/>
  <c r="E8362" i="4"/>
  <c r="L8361" i="4"/>
  <c r="G8361" i="4"/>
  <c r="E8361" i="4"/>
  <c r="L8360" i="4"/>
  <c r="G8360" i="4"/>
  <c r="E8360" i="4"/>
  <c r="L8359" i="4"/>
  <c r="G8359" i="4"/>
  <c r="E8359" i="4"/>
  <c r="L8358" i="4"/>
  <c r="G8358" i="4"/>
  <c r="E8358" i="4"/>
  <c r="L8357" i="4"/>
  <c r="G8357" i="4"/>
  <c r="E8357" i="4"/>
  <c r="L8356" i="4"/>
  <c r="G8356" i="4"/>
  <c r="E8356" i="4"/>
  <c r="L8355" i="4"/>
  <c r="G8355" i="4"/>
  <c r="E8355" i="4"/>
  <c r="J8354" i="4"/>
  <c r="H8354" i="4"/>
  <c r="F8354" i="4"/>
  <c r="D8354" i="4"/>
  <c r="L8353" i="4"/>
  <c r="G8353" i="4"/>
  <c r="E8353" i="4"/>
  <c r="L8352" i="4"/>
  <c r="G8352" i="4"/>
  <c r="E8352" i="4"/>
  <c r="L8351" i="4"/>
  <c r="G8351" i="4"/>
  <c r="E8351" i="4"/>
  <c r="L8350" i="4"/>
  <c r="G8350" i="4"/>
  <c r="E8350" i="4"/>
  <c r="L8349" i="4"/>
  <c r="G8349" i="4"/>
  <c r="E8349" i="4"/>
  <c r="L8348" i="4"/>
  <c r="G8348" i="4"/>
  <c r="E8348" i="4"/>
  <c r="L8347" i="4"/>
  <c r="G8347" i="4"/>
  <c r="E8347" i="4"/>
  <c r="L8346" i="4"/>
  <c r="G8346" i="4"/>
  <c r="E8346" i="4"/>
  <c r="L8345" i="4"/>
  <c r="G8345" i="4"/>
  <c r="E8345" i="4"/>
  <c r="L8344" i="4"/>
  <c r="G8344" i="4"/>
  <c r="E8344" i="4"/>
  <c r="L8343" i="4"/>
  <c r="G8343" i="4"/>
  <c r="E8343" i="4"/>
  <c r="L8342" i="4"/>
  <c r="G8342" i="4"/>
  <c r="E8342" i="4"/>
  <c r="L8341" i="4"/>
  <c r="G8341" i="4"/>
  <c r="E8341" i="4"/>
  <c r="L8340" i="4"/>
  <c r="G8340" i="4"/>
  <c r="E8340" i="4"/>
  <c r="L8339" i="4"/>
  <c r="G8339" i="4"/>
  <c r="E8339" i="4"/>
  <c r="L8338" i="4"/>
  <c r="G8338" i="4"/>
  <c r="E8338" i="4"/>
  <c r="L8337" i="4"/>
  <c r="G8337" i="4"/>
  <c r="E8337" i="4"/>
  <c r="L8336" i="4"/>
  <c r="G8336" i="4"/>
  <c r="E8336" i="4"/>
  <c r="L8335" i="4"/>
  <c r="G8335" i="4"/>
  <c r="E8335" i="4"/>
  <c r="L8334" i="4"/>
  <c r="G8334" i="4"/>
  <c r="E8334" i="4"/>
  <c r="L8333" i="4"/>
  <c r="G8333" i="4"/>
  <c r="E8333" i="4"/>
  <c r="L8332" i="4"/>
  <c r="G8332" i="4"/>
  <c r="E8332" i="4"/>
  <c r="L8331" i="4"/>
  <c r="G8331" i="4"/>
  <c r="E8331" i="4"/>
  <c r="L8330" i="4"/>
  <c r="G8330" i="4"/>
  <c r="E8330" i="4"/>
  <c r="J8329" i="4"/>
  <c r="H8329" i="4"/>
  <c r="F8329" i="4"/>
  <c r="D8329" i="4"/>
  <c r="L8328" i="4"/>
  <c r="G8328" i="4"/>
  <c r="E8328" i="4"/>
  <c r="L8327" i="4"/>
  <c r="G8327" i="4"/>
  <c r="E8327" i="4"/>
  <c r="L8326" i="4"/>
  <c r="G8326" i="4"/>
  <c r="E8326" i="4"/>
  <c r="L8325" i="4"/>
  <c r="G8325" i="4"/>
  <c r="E8325" i="4"/>
  <c r="L8324" i="4"/>
  <c r="G8324" i="4"/>
  <c r="E8324" i="4"/>
  <c r="L8323" i="4"/>
  <c r="G8323" i="4"/>
  <c r="E8323" i="4"/>
  <c r="L8322" i="4"/>
  <c r="G8322" i="4"/>
  <c r="E8322" i="4"/>
  <c r="L8321" i="4"/>
  <c r="G8321" i="4"/>
  <c r="E8321" i="4"/>
  <c r="L8320" i="4"/>
  <c r="G8320" i="4"/>
  <c r="E8320" i="4"/>
  <c r="L8319" i="4"/>
  <c r="G8319" i="4"/>
  <c r="E8319" i="4"/>
  <c r="L8318" i="4"/>
  <c r="G8318" i="4"/>
  <c r="E8318" i="4"/>
  <c r="L8317" i="4"/>
  <c r="G8317" i="4"/>
  <c r="E8317" i="4"/>
  <c r="L8316" i="4"/>
  <c r="G8316" i="4"/>
  <c r="E8316" i="4"/>
  <c r="L8315" i="4"/>
  <c r="G8315" i="4"/>
  <c r="E8315" i="4"/>
  <c r="L8314" i="4"/>
  <c r="G8314" i="4"/>
  <c r="E8314" i="4"/>
  <c r="L8313" i="4"/>
  <c r="G8313" i="4"/>
  <c r="E8313" i="4"/>
  <c r="L8312" i="4"/>
  <c r="G8312" i="4"/>
  <c r="E8312" i="4"/>
  <c r="L8311" i="4"/>
  <c r="G8311" i="4"/>
  <c r="E8311" i="4"/>
  <c r="L8310" i="4"/>
  <c r="G8310" i="4"/>
  <c r="E8310" i="4"/>
  <c r="L8309" i="4"/>
  <c r="G8309" i="4"/>
  <c r="E8309" i="4"/>
  <c r="L8308" i="4"/>
  <c r="G8308" i="4"/>
  <c r="E8308" i="4"/>
  <c r="L8307" i="4"/>
  <c r="G8307" i="4"/>
  <c r="E8307" i="4"/>
  <c r="L8306" i="4"/>
  <c r="G8306" i="4"/>
  <c r="E8306" i="4"/>
  <c r="L8305" i="4"/>
  <c r="G8305" i="4"/>
  <c r="E8305" i="4"/>
  <c r="J8304" i="4"/>
  <c r="H8304" i="4"/>
  <c r="F8304" i="4"/>
  <c r="D8304" i="4"/>
  <c r="L8303" i="4"/>
  <c r="G8303" i="4"/>
  <c r="E8303" i="4"/>
  <c r="L8302" i="4"/>
  <c r="G8302" i="4"/>
  <c r="E8302" i="4"/>
  <c r="L8301" i="4"/>
  <c r="G8301" i="4"/>
  <c r="E8301" i="4"/>
  <c r="L8300" i="4"/>
  <c r="G8300" i="4"/>
  <c r="E8300" i="4"/>
  <c r="L8299" i="4"/>
  <c r="G8299" i="4"/>
  <c r="E8299" i="4"/>
  <c r="L8298" i="4"/>
  <c r="G8298" i="4"/>
  <c r="E8298" i="4"/>
  <c r="L8297" i="4"/>
  <c r="G8297" i="4"/>
  <c r="E8297" i="4"/>
  <c r="L8296" i="4"/>
  <c r="G8296" i="4"/>
  <c r="E8296" i="4"/>
  <c r="L8295" i="4"/>
  <c r="G8295" i="4"/>
  <c r="E8295" i="4"/>
  <c r="L8294" i="4"/>
  <c r="G8294" i="4"/>
  <c r="E8294" i="4"/>
  <c r="L8293" i="4"/>
  <c r="G8293" i="4"/>
  <c r="E8293" i="4"/>
  <c r="L8292" i="4"/>
  <c r="G8292" i="4"/>
  <c r="E8292" i="4"/>
  <c r="L8291" i="4"/>
  <c r="G8291" i="4"/>
  <c r="E8291" i="4"/>
  <c r="L8290" i="4"/>
  <c r="G8290" i="4"/>
  <c r="E8290" i="4"/>
  <c r="L8289" i="4"/>
  <c r="G8289" i="4"/>
  <c r="E8289" i="4"/>
  <c r="L8288" i="4"/>
  <c r="G8288" i="4"/>
  <c r="E8288" i="4"/>
  <c r="L8287" i="4"/>
  <c r="G8287" i="4"/>
  <c r="E8287" i="4"/>
  <c r="L8286" i="4"/>
  <c r="G8286" i="4"/>
  <c r="E8286" i="4"/>
  <c r="L8285" i="4"/>
  <c r="G8285" i="4"/>
  <c r="E8285" i="4"/>
  <c r="L8284" i="4"/>
  <c r="G8284" i="4"/>
  <c r="E8284" i="4"/>
  <c r="L8283" i="4"/>
  <c r="G8283" i="4"/>
  <c r="E8283" i="4"/>
  <c r="L8282" i="4"/>
  <c r="G8282" i="4"/>
  <c r="E8282" i="4"/>
  <c r="L8281" i="4"/>
  <c r="G8281" i="4"/>
  <c r="E8281" i="4"/>
  <c r="L8280" i="4"/>
  <c r="G8280" i="4"/>
  <c r="E8280" i="4"/>
  <c r="J8279" i="4"/>
  <c r="H8279" i="4"/>
  <c r="F8279" i="4"/>
  <c r="D8279" i="4"/>
  <c r="L8278" i="4"/>
  <c r="G8278" i="4"/>
  <c r="E8278" i="4"/>
  <c r="L8277" i="4"/>
  <c r="G8277" i="4"/>
  <c r="E8277" i="4"/>
  <c r="L8276" i="4"/>
  <c r="G8276" i="4"/>
  <c r="E8276" i="4"/>
  <c r="L8275" i="4"/>
  <c r="G8275" i="4"/>
  <c r="E8275" i="4"/>
  <c r="L8274" i="4"/>
  <c r="G8274" i="4"/>
  <c r="E8274" i="4"/>
  <c r="L8273" i="4"/>
  <c r="G8273" i="4"/>
  <c r="E8273" i="4"/>
  <c r="L8272" i="4"/>
  <c r="G8272" i="4"/>
  <c r="E8272" i="4"/>
  <c r="L8271" i="4"/>
  <c r="G8271" i="4"/>
  <c r="E8271" i="4"/>
  <c r="L8270" i="4"/>
  <c r="G8270" i="4"/>
  <c r="E8270" i="4"/>
  <c r="L8269" i="4"/>
  <c r="G8269" i="4"/>
  <c r="E8269" i="4"/>
  <c r="L8268" i="4"/>
  <c r="G8268" i="4"/>
  <c r="E8268" i="4"/>
  <c r="L8267" i="4"/>
  <c r="G8267" i="4"/>
  <c r="E8267" i="4"/>
  <c r="L8266" i="4"/>
  <c r="G8266" i="4"/>
  <c r="E8266" i="4"/>
  <c r="L8265" i="4"/>
  <c r="G8265" i="4"/>
  <c r="E8265" i="4"/>
  <c r="L8264" i="4"/>
  <c r="G8264" i="4"/>
  <c r="E8264" i="4"/>
  <c r="L8263" i="4"/>
  <c r="G8263" i="4"/>
  <c r="E8263" i="4"/>
  <c r="L8262" i="4"/>
  <c r="G8262" i="4"/>
  <c r="E8262" i="4"/>
  <c r="L8261" i="4"/>
  <c r="G8261" i="4"/>
  <c r="E8261" i="4"/>
  <c r="L8260" i="4"/>
  <c r="G8260" i="4"/>
  <c r="E8260" i="4"/>
  <c r="L8259" i="4"/>
  <c r="G8259" i="4"/>
  <c r="E8259" i="4"/>
  <c r="L8258" i="4"/>
  <c r="G8258" i="4"/>
  <c r="E8258" i="4"/>
  <c r="L8257" i="4"/>
  <c r="G8257" i="4"/>
  <c r="E8257" i="4"/>
  <c r="L8256" i="4"/>
  <c r="G8256" i="4"/>
  <c r="E8256" i="4"/>
  <c r="L8255" i="4"/>
  <c r="G8255" i="4"/>
  <c r="E8255" i="4"/>
  <c r="J8254" i="4"/>
  <c r="H8254" i="4"/>
  <c r="F8254" i="4"/>
  <c r="D8254" i="4"/>
  <c r="L8253" i="4"/>
  <c r="G8253" i="4"/>
  <c r="E8253" i="4"/>
  <c r="L8252" i="4"/>
  <c r="G8252" i="4"/>
  <c r="E8252" i="4"/>
  <c r="L8251" i="4"/>
  <c r="G8251" i="4"/>
  <c r="E8251" i="4"/>
  <c r="L8250" i="4"/>
  <c r="G8250" i="4"/>
  <c r="E8250" i="4"/>
  <c r="L8249" i="4"/>
  <c r="G8249" i="4"/>
  <c r="E8249" i="4"/>
  <c r="L8248" i="4"/>
  <c r="G8248" i="4"/>
  <c r="E8248" i="4"/>
  <c r="L8247" i="4"/>
  <c r="G8247" i="4"/>
  <c r="E8247" i="4"/>
  <c r="L8246" i="4"/>
  <c r="G8246" i="4"/>
  <c r="E8246" i="4"/>
  <c r="L8245" i="4"/>
  <c r="G8245" i="4"/>
  <c r="E8245" i="4"/>
  <c r="L8244" i="4"/>
  <c r="G8244" i="4"/>
  <c r="E8244" i="4"/>
  <c r="L8243" i="4"/>
  <c r="G8243" i="4"/>
  <c r="E8243" i="4"/>
  <c r="L8242" i="4"/>
  <c r="G8242" i="4"/>
  <c r="E8242" i="4"/>
  <c r="L8241" i="4"/>
  <c r="G8241" i="4"/>
  <c r="E8241" i="4"/>
  <c r="L8240" i="4"/>
  <c r="G8240" i="4"/>
  <c r="E8240" i="4"/>
  <c r="L8239" i="4"/>
  <c r="G8239" i="4"/>
  <c r="E8239" i="4"/>
  <c r="L8238" i="4"/>
  <c r="G8238" i="4"/>
  <c r="E8238" i="4"/>
  <c r="L8237" i="4"/>
  <c r="G8237" i="4"/>
  <c r="E8237" i="4"/>
  <c r="L8236" i="4"/>
  <c r="G8236" i="4"/>
  <c r="E8236" i="4"/>
  <c r="L8235" i="4"/>
  <c r="G8235" i="4"/>
  <c r="E8235" i="4"/>
  <c r="L8234" i="4"/>
  <c r="G8234" i="4"/>
  <c r="E8234" i="4"/>
  <c r="L8233" i="4"/>
  <c r="G8233" i="4"/>
  <c r="E8233" i="4"/>
  <c r="L8232" i="4"/>
  <c r="G8232" i="4"/>
  <c r="E8232" i="4"/>
  <c r="L8231" i="4"/>
  <c r="G8231" i="4"/>
  <c r="E8231" i="4"/>
  <c r="L8230" i="4"/>
  <c r="G8230" i="4"/>
  <c r="E8230" i="4"/>
  <c r="J8229" i="4"/>
  <c r="H8229" i="4"/>
  <c r="F8229" i="4"/>
  <c r="D8229" i="4"/>
  <c r="L8228" i="4"/>
  <c r="G8228" i="4"/>
  <c r="E8228" i="4"/>
  <c r="L8227" i="4"/>
  <c r="G8227" i="4"/>
  <c r="E8227" i="4"/>
  <c r="L8226" i="4"/>
  <c r="G8226" i="4"/>
  <c r="E8226" i="4"/>
  <c r="L8225" i="4"/>
  <c r="G8225" i="4"/>
  <c r="E8225" i="4"/>
  <c r="L8224" i="4"/>
  <c r="G8224" i="4"/>
  <c r="E8224" i="4"/>
  <c r="L8223" i="4"/>
  <c r="G8223" i="4"/>
  <c r="E8223" i="4"/>
  <c r="L8222" i="4"/>
  <c r="G8222" i="4"/>
  <c r="E8222" i="4"/>
  <c r="L8221" i="4"/>
  <c r="G8221" i="4"/>
  <c r="E8221" i="4"/>
  <c r="L8220" i="4"/>
  <c r="G8220" i="4"/>
  <c r="E8220" i="4"/>
  <c r="L8219" i="4"/>
  <c r="G8219" i="4"/>
  <c r="E8219" i="4"/>
  <c r="L8218" i="4"/>
  <c r="G8218" i="4"/>
  <c r="E8218" i="4"/>
  <c r="L8217" i="4"/>
  <c r="G8217" i="4"/>
  <c r="E8217" i="4"/>
  <c r="L8216" i="4"/>
  <c r="G8216" i="4"/>
  <c r="E8216" i="4"/>
  <c r="L8215" i="4"/>
  <c r="G8215" i="4"/>
  <c r="E8215" i="4"/>
  <c r="L8214" i="4"/>
  <c r="G8214" i="4"/>
  <c r="E8214" i="4"/>
  <c r="L8213" i="4"/>
  <c r="G8213" i="4"/>
  <c r="E8213" i="4"/>
  <c r="L8212" i="4"/>
  <c r="G8212" i="4"/>
  <c r="E8212" i="4"/>
  <c r="L8211" i="4"/>
  <c r="G8211" i="4"/>
  <c r="E8211" i="4"/>
  <c r="L8210" i="4"/>
  <c r="G8210" i="4"/>
  <c r="E8210" i="4"/>
  <c r="L8209" i="4"/>
  <c r="G8209" i="4"/>
  <c r="E8209" i="4"/>
  <c r="L8208" i="4"/>
  <c r="G8208" i="4"/>
  <c r="E8208" i="4"/>
  <c r="L8207" i="4"/>
  <c r="G8207" i="4"/>
  <c r="E8207" i="4"/>
  <c r="L8206" i="4"/>
  <c r="G8206" i="4"/>
  <c r="E8206" i="4"/>
  <c r="L8205" i="4"/>
  <c r="G8205" i="4"/>
  <c r="E8205" i="4"/>
  <c r="J8204" i="4"/>
  <c r="H8204" i="4"/>
  <c r="F8204" i="4"/>
  <c r="D8204" i="4"/>
  <c r="L8203" i="4"/>
  <c r="G8203" i="4"/>
  <c r="E8203" i="4"/>
  <c r="L8202" i="4"/>
  <c r="G8202" i="4"/>
  <c r="E8202" i="4"/>
  <c r="L8201" i="4"/>
  <c r="G8201" i="4"/>
  <c r="E8201" i="4"/>
  <c r="L8200" i="4"/>
  <c r="G8200" i="4"/>
  <c r="E8200" i="4"/>
  <c r="L8199" i="4"/>
  <c r="G8199" i="4"/>
  <c r="E8199" i="4"/>
  <c r="L8198" i="4"/>
  <c r="G8198" i="4"/>
  <c r="E8198" i="4"/>
  <c r="L8197" i="4"/>
  <c r="G8197" i="4"/>
  <c r="E8197" i="4"/>
  <c r="L8196" i="4"/>
  <c r="G8196" i="4"/>
  <c r="E8196" i="4"/>
  <c r="L8195" i="4"/>
  <c r="G8195" i="4"/>
  <c r="E8195" i="4"/>
  <c r="L8194" i="4"/>
  <c r="G8194" i="4"/>
  <c r="E8194" i="4"/>
  <c r="L8193" i="4"/>
  <c r="G8193" i="4"/>
  <c r="E8193" i="4"/>
  <c r="L8192" i="4"/>
  <c r="G8192" i="4"/>
  <c r="E8192" i="4"/>
  <c r="L8191" i="4"/>
  <c r="G8191" i="4"/>
  <c r="E8191" i="4"/>
  <c r="L8190" i="4"/>
  <c r="G8190" i="4"/>
  <c r="E8190" i="4"/>
  <c r="L8189" i="4"/>
  <c r="G8189" i="4"/>
  <c r="E8189" i="4"/>
  <c r="L8188" i="4"/>
  <c r="G8188" i="4"/>
  <c r="E8188" i="4"/>
  <c r="L8187" i="4"/>
  <c r="G8187" i="4"/>
  <c r="E8187" i="4"/>
  <c r="L8186" i="4"/>
  <c r="G8186" i="4"/>
  <c r="E8186" i="4"/>
  <c r="L8185" i="4"/>
  <c r="G8185" i="4"/>
  <c r="E8185" i="4"/>
  <c r="L8184" i="4"/>
  <c r="G8184" i="4"/>
  <c r="E8184" i="4"/>
  <c r="L8183" i="4"/>
  <c r="G8183" i="4"/>
  <c r="E8183" i="4"/>
  <c r="L8182" i="4"/>
  <c r="G8182" i="4"/>
  <c r="E8182" i="4"/>
  <c r="L8181" i="4"/>
  <c r="G8181" i="4"/>
  <c r="E8181" i="4"/>
  <c r="L8180" i="4"/>
  <c r="G8180" i="4"/>
  <c r="E8180" i="4"/>
  <c r="J8179" i="4"/>
  <c r="H8179" i="4"/>
  <c r="F8179" i="4"/>
  <c r="D8179" i="4"/>
  <c r="L8178" i="4"/>
  <c r="G8178" i="4"/>
  <c r="E8178" i="4"/>
  <c r="L8177" i="4"/>
  <c r="G8177" i="4"/>
  <c r="E8177" i="4"/>
  <c r="L8176" i="4"/>
  <c r="G8176" i="4"/>
  <c r="E8176" i="4"/>
  <c r="L8175" i="4"/>
  <c r="G8175" i="4"/>
  <c r="E8175" i="4"/>
  <c r="L8174" i="4"/>
  <c r="G8174" i="4"/>
  <c r="E8174" i="4"/>
  <c r="L8173" i="4"/>
  <c r="G8173" i="4"/>
  <c r="E8173" i="4"/>
  <c r="L8172" i="4"/>
  <c r="G8172" i="4"/>
  <c r="E8172" i="4"/>
  <c r="L8171" i="4"/>
  <c r="G8171" i="4"/>
  <c r="E8171" i="4"/>
  <c r="L8170" i="4"/>
  <c r="G8170" i="4"/>
  <c r="E8170" i="4"/>
  <c r="L8169" i="4"/>
  <c r="G8169" i="4"/>
  <c r="E8169" i="4"/>
  <c r="L8168" i="4"/>
  <c r="G8168" i="4"/>
  <c r="E8168" i="4"/>
  <c r="L8167" i="4"/>
  <c r="G8167" i="4"/>
  <c r="E8167" i="4"/>
  <c r="L8166" i="4"/>
  <c r="G8166" i="4"/>
  <c r="E8166" i="4"/>
  <c r="L8165" i="4"/>
  <c r="G8165" i="4"/>
  <c r="E8165" i="4"/>
  <c r="L8164" i="4"/>
  <c r="G8164" i="4"/>
  <c r="E8164" i="4"/>
  <c r="L8163" i="4"/>
  <c r="G8163" i="4"/>
  <c r="E8163" i="4"/>
  <c r="L8162" i="4"/>
  <c r="G8162" i="4"/>
  <c r="E8162" i="4"/>
  <c r="L8161" i="4"/>
  <c r="G8161" i="4"/>
  <c r="E8161" i="4"/>
  <c r="L8160" i="4"/>
  <c r="G8160" i="4"/>
  <c r="E8160" i="4"/>
  <c r="L8159" i="4"/>
  <c r="G8159" i="4"/>
  <c r="E8159" i="4"/>
  <c r="L8158" i="4"/>
  <c r="G8158" i="4"/>
  <c r="E8158" i="4"/>
  <c r="L8157" i="4"/>
  <c r="G8157" i="4"/>
  <c r="E8157" i="4"/>
  <c r="L8156" i="4"/>
  <c r="G8156" i="4"/>
  <c r="E8156" i="4"/>
  <c r="L8155" i="4"/>
  <c r="G8155" i="4"/>
  <c r="E8155" i="4"/>
  <c r="J8154" i="4"/>
  <c r="H8154" i="4"/>
  <c r="F8154" i="4"/>
  <c r="D8154" i="4"/>
  <c r="L8153" i="4"/>
  <c r="G8153" i="4"/>
  <c r="E8153" i="4"/>
  <c r="L8152" i="4"/>
  <c r="G8152" i="4"/>
  <c r="E8152" i="4"/>
  <c r="L8151" i="4"/>
  <c r="G8151" i="4"/>
  <c r="E8151" i="4"/>
  <c r="L8150" i="4"/>
  <c r="G8150" i="4"/>
  <c r="E8150" i="4"/>
  <c r="L8149" i="4"/>
  <c r="G8149" i="4"/>
  <c r="E8149" i="4"/>
  <c r="L8148" i="4"/>
  <c r="G8148" i="4"/>
  <c r="E8148" i="4"/>
  <c r="L8147" i="4"/>
  <c r="G8147" i="4"/>
  <c r="E8147" i="4"/>
  <c r="L8146" i="4"/>
  <c r="G8146" i="4"/>
  <c r="E8146" i="4"/>
  <c r="L8145" i="4"/>
  <c r="G8145" i="4"/>
  <c r="E8145" i="4"/>
  <c r="L8144" i="4"/>
  <c r="G8144" i="4"/>
  <c r="E8144" i="4"/>
  <c r="L8143" i="4"/>
  <c r="G8143" i="4"/>
  <c r="E8143" i="4"/>
  <c r="L8142" i="4"/>
  <c r="G8142" i="4"/>
  <c r="E8142" i="4"/>
  <c r="L8141" i="4"/>
  <c r="G8141" i="4"/>
  <c r="E8141" i="4"/>
  <c r="L8140" i="4"/>
  <c r="G8140" i="4"/>
  <c r="E8140" i="4"/>
  <c r="L8139" i="4"/>
  <c r="G8139" i="4"/>
  <c r="E8139" i="4"/>
  <c r="L8138" i="4"/>
  <c r="G8138" i="4"/>
  <c r="E8138" i="4"/>
  <c r="L8137" i="4"/>
  <c r="G8137" i="4"/>
  <c r="E8137" i="4"/>
  <c r="L8136" i="4"/>
  <c r="G8136" i="4"/>
  <c r="E8136" i="4"/>
  <c r="L8135" i="4"/>
  <c r="G8135" i="4"/>
  <c r="E8135" i="4"/>
  <c r="L8134" i="4"/>
  <c r="G8134" i="4"/>
  <c r="E8134" i="4"/>
  <c r="L8133" i="4"/>
  <c r="G8133" i="4"/>
  <c r="E8133" i="4"/>
  <c r="L8132" i="4"/>
  <c r="G8132" i="4"/>
  <c r="E8132" i="4"/>
  <c r="L8131" i="4"/>
  <c r="G8131" i="4"/>
  <c r="E8131" i="4"/>
  <c r="L8130" i="4"/>
  <c r="G8130" i="4"/>
  <c r="E8130" i="4"/>
  <c r="J8129" i="4"/>
  <c r="H8129" i="4"/>
  <c r="F8129" i="4"/>
  <c r="D8129" i="4"/>
  <c r="L8128" i="4"/>
  <c r="G8128" i="4"/>
  <c r="E8128" i="4"/>
  <c r="L8127" i="4"/>
  <c r="G8127" i="4"/>
  <c r="E8127" i="4"/>
  <c r="L8126" i="4"/>
  <c r="G8126" i="4"/>
  <c r="E8126" i="4"/>
  <c r="L8125" i="4"/>
  <c r="G8125" i="4"/>
  <c r="E8125" i="4"/>
  <c r="L8124" i="4"/>
  <c r="G8124" i="4"/>
  <c r="E8124" i="4"/>
  <c r="L8123" i="4"/>
  <c r="G8123" i="4"/>
  <c r="E8123" i="4"/>
  <c r="L8122" i="4"/>
  <c r="G8122" i="4"/>
  <c r="E8122" i="4"/>
  <c r="L8121" i="4"/>
  <c r="G8121" i="4"/>
  <c r="E8121" i="4"/>
  <c r="L8120" i="4"/>
  <c r="G8120" i="4"/>
  <c r="E8120" i="4"/>
  <c r="L8119" i="4"/>
  <c r="G8119" i="4"/>
  <c r="E8119" i="4"/>
  <c r="L8118" i="4"/>
  <c r="G8118" i="4"/>
  <c r="E8118" i="4"/>
  <c r="L8117" i="4"/>
  <c r="G8117" i="4"/>
  <c r="E8117" i="4"/>
  <c r="L8116" i="4"/>
  <c r="G8116" i="4"/>
  <c r="E8116" i="4"/>
  <c r="L8115" i="4"/>
  <c r="G8115" i="4"/>
  <c r="E8115" i="4"/>
  <c r="L8114" i="4"/>
  <c r="G8114" i="4"/>
  <c r="E8114" i="4"/>
  <c r="L8113" i="4"/>
  <c r="G8113" i="4"/>
  <c r="E8113" i="4"/>
  <c r="L8112" i="4"/>
  <c r="G8112" i="4"/>
  <c r="E8112" i="4"/>
  <c r="L8111" i="4"/>
  <c r="G8111" i="4"/>
  <c r="E8111" i="4"/>
  <c r="L8110" i="4"/>
  <c r="G8110" i="4"/>
  <c r="E8110" i="4"/>
  <c r="L8109" i="4"/>
  <c r="G8109" i="4"/>
  <c r="E8109" i="4"/>
  <c r="L8108" i="4"/>
  <c r="G8108" i="4"/>
  <c r="E8108" i="4"/>
  <c r="L8107" i="4"/>
  <c r="G8107" i="4"/>
  <c r="E8107" i="4"/>
  <c r="L8106" i="4"/>
  <c r="G8106" i="4"/>
  <c r="E8106" i="4"/>
  <c r="L8105" i="4"/>
  <c r="G8105" i="4"/>
  <c r="E8105" i="4"/>
  <c r="J8104" i="4"/>
  <c r="H8104" i="4"/>
  <c r="F8104" i="4"/>
  <c r="D8104" i="4"/>
  <c r="L8103" i="4"/>
  <c r="G8103" i="4"/>
  <c r="E8103" i="4"/>
  <c r="L8102" i="4"/>
  <c r="G8102" i="4"/>
  <c r="E8102" i="4"/>
  <c r="L8101" i="4"/>
  <c r="G8101" i="4"/>
  <c r="E8101" i="4"/>
  <c r="L8100" i="4"/>
  <c r="G8100" i="4"/>
  <c r="E8100" i="4"/>
  <c r="L8099" i="4"/>
  <c r="G8099" i="4"/>
  <c r="E8099" i="4"/>
  <c r="L8098" i="4"/>
  <c r="G8098" i="4"/>
  <c r="E8098" i="4"/>
  <c r="L8097" i="4"/>
  <c r="G8097" i="4"/>
  <c r="E8097" i="4"/>
  <c r="L8096" i="4"/>
  <c r="G8096" i="4"/>
  <c r="E8096" i="4"/>
  <c r="L8095" i="4"/>
  <c r="G8095" i="4"/>
  <c r="E8095" i="4"/>
  <c r="L8094" i="4"/>
  <c r="G8094" i="4"/>
  <c r="E8094" i="4"/>
  <c r="L8093" i="4"/>
  <c r="G8093" i="4"/>
  <c r="E8093" i="4"/>
  <c r="L8092" i="4"/>
  <c r="G8092" i="4"/>
  <c r="E8092" i="4"/>
  <c r="L8091" i="4"/>
  <c r="G8091" i="4"/>
  <c r="E8091" i="4"/>
  <c r="L8090" i="4"/>
  <c r="G8090" i="4"/>
  <c r="E8090" i="4"/>
  <c r="L8089" i="4"/>
  <c r="G8089" i="4"/>
  <c r="E8089" i="4"/>
  <c r="L8088" i="4"/>
  <c r="G8088" i="4"/>
  <c r="E8088" i="4"/>
  <c r="L8087" i="4"/>
  <c r="G8087" i="4"/>
  <c r="E8087" i="4"/>
  <c r="L8086" i="4"/>
  <c r="G8086" i="4"/>
  <c r="E8086" i="4"/>
  <c r="L8085" i="4"/>
  <c r="G8085" i="4"/>
  <c r="E8085" i="4"/>
  <c r="L8084" i="4"/>
  <c r="G8084" i="4"/>
  <c r="E8084" i="4"/>
  <c r="L8083" i="4"/>
  <c r="G8083" i="4"/>
  <c r="E8083" i="4"/>
  <c r="L8082" i="4"/>
  <c r="G8082" i="4"/>
  <c r="E8082" i="4"/>
  <c r="L8081" i="4"/>
  <c r="G8081" i="4"/>
  <c r="E8081" i="4"/>
  <c r="L8080" i="4"/>
  <c r="G8080" i="4"/>
  <c r="E8080" i="4"/>
  <c r="J8079" i="4"/>
  <c r="H8079" i="4"/>
  <c r="F8079" i="4"/>
  <c r="D8079" i="4"/>
  <c r="L8078" i="4"/>
  <c r="G8078" i="4"/>
  <c r="E8078" i="4"/>
  <c r="L8077" i="4"/>
  <c r="G8077" i="4"/>
  <c r="E8077" i="4"/>
  <c r="L8076" i="4"/>
  <c r="G8076" i="4"/>
  <c r="E8076" i="4"/>
  <c r="L8075" i="4"/>
  <c r="G8075" i="4"/>
  <c r="E8075" i="4"/>
  <c r="L8074" i="4"/>
  <c r="G8074" i="4"/>
  <c r="E8074" i="4"/>
  <c r="L8073" i="4"/>
  <c r="G8073" i="4"/>
  <c r="E8073" i="4"/>
  <c r="L8072" i="4"/>
  <c r="G8072" i="4"/>
  <c r="E8072" i="4"/>
  <c r="L8071" i="4"/>
  <c r="G8071" i="4"/>
  <c r="E8071" i="4"/>
  <c r="L8070" i="4"/>
  <c r="G8070" i="4"/>
  <c r="E8070" i="4"/>
  <c r="L8069" i="4"/>
  <c r="G8069" i="4"/>
  <c r="E8069" i="4"/>
  <c r="L8068" i="4"/>
  <c r="G8068" i="4"/>
  <c r="E8068" i="4"/>
  <c r="L8067" i="4"/>
  <c r="G8067" i="4"/>
  <c r="E8067" i="4"/>
  <c r="L8066" i="4"/>
  <c r="G8066" i="4"/>
  <c r="E8066" i="4"/>
  <c r="L8065" i="4"/>
  <c r="G8065" i="4"/>
  <c r="E8065" i="4"/>
  <c r="L8064" i="4"/>
  <c r="G8064" i="4"/>
  <c r="E8064" i="4"/>
  <c r="L8063" i="4"/>
  <c r="G8063" i="4"/>
  <c r="E8063" i="4"/>
  <c r="L8062" i="4"/>
  <c r="G8062" i="4"/>
  <c r="E8062" i="4"/>
  <c r="L8061" i="4"/>
  <c r="G8061" i="4"/>
  <c r="E8061" i="4"/>
  <c r="L8060" i="4"/>
  <c r="G8060" i="4"/>
  <c r="E8060" i="4"/>
  <c r="L8059" i="4"/>
  <c r="G8059" i="4"/>
  <c r="E8059" i="4"/>
  <c r="L8058" i="4"/>
  <c r="G8058" i="4"/>
  <c r="E8058" i="4"/>
  <c r="L8057" i="4"/>
  <c r="G8057" i="4"/>
  <c r="E8057" i="4"/>
  <c r="L8056" i="4"/>
  <c r="G8056" i="4"/>
  <c r="E8056" i="4"/>
  <c r="L8055" i="4"/>
  <c r="G8055" i="4"/>
  <c r="E8055" i="4"/>
  <c r="J8054" i="4"/>
  <c r="H8054" i="4"/>
  <c r="F8054" i="4"/>
  <c r="D8054" i="4"/>
  <c r="L8053" i="4"/>
  <c r="G8053" i="4"/>
  <c r="E8053" i="4"/>
  <c r="L8052" i="4"/>
  <c r="G8052" i="4"/>
  <c r="E8052" i="4"/>
  <c r="L8051" i="4"/>
  <c r="G8051" i="4"/>
  <c r="E8051" i="4"/>
  <c r="L8050" i="4"/>
  <c r="G8050" i="4"/>
  <c r="E8050" i="4"/>
  <c r="L8049" i="4"/>
  <c r="G8049" i="4"/>
  <c r="E8049" i="4"/>
  <c r="L8048" i="4"/>
  <c r="G8048" i="4"/>
  <c r="E8048" i="4"/>
  <c r="L8047" i="4"/>
  <c r="G8047" i="4"/>
  <c r="E8047" i="4"/>
  <c r="L8046" i="4"/>
  <c r="G8046" i="4"/>
  <c r="E8046" i="4"/>
  <c r="L8045" i="4"/>
  <c r="G8045" i="4"/>
  <c r="E8045" i="4"/>
  <c r="L8044" i="4"/>
  <c r="G8044" i="4"/>
  <c r="E8044" i="4"/>
  <c r="L8043" i="4"/>
  <c r="G8043" i="4"/>
  <c r="E8043" i="4"/>
  <c r="L8042" i="4"/>
  <c r="G8042" i="4"/>
  <c r="E8042" i="4"/>
  <c r="L8041" i="4"/>
  <c r="G8041" i="4"/>
  <c r="E8041" i="4"/>
  <c r="L8040" i="4"/>
  <c r="G8040" i="4"/>
  <c r="E8040" i="4"/>
  <c r="L8039" i="4"/>
  <c r="G8039" i="4"/>
  <c r="E8039" i="4"/>
  <c r="L8038" i="4"/>
  <c r="G8038" i="4"/>
  <c r="E8038" i="4"/>
  <c r="L8037" i="4"/>
  <c r="G8037" i="4"/>
  <c r="E8037" i="4"/>
  <c r="L8036" i="4"/>
  <c r="G8036" i="4"/>
  <c r="E8036" i="4"/>
  <c r="L8035" i="4"/>
  <c r="G8035" i="4"/>
  <c r="E8035" i="4"/>
  <c r="L8034" i="4"/>
  <c r="G8034" i="4"/>
  <c r="E8034" i="4"/>
  <c r="L8033" i="4"/>
  <c r="G8033" i="4"/>
  <c r="E8033" i="4"/>
  <c r="L8032" i="4"/>
  <c r="G8032" i="4"/>
  <c r="E8032" i="4"/>
  <c r="L8031" i="4"/>
  <c r="G8031" i="4"/>
  <c r="E8031" i="4"/>
  <c r="L8030" i="4"/>
  <c r="G8030" i="4"/>
  <c r="E8030" i="4"/>
  <c r="J8029" i="4"/>
  <c r="H8029" i="4"/>
  <c r="F8029" i="4"/>
  <c r="D8029" i="4"/>
  <c r="L8028" i="4"/>
  <c r="G8028" i="4"/>
  <c r="E8028" i="4"/>
  <c r="L8027" i="4"/>
  <c r="G8027" i="4"/>
  <c r="E8027" i="4"/>
  <c r="L8026" i="4"/>
  <c r="G8026" i="4"/>
  <c r="E8026" i="4"/>
  <c r="L8025" i="4"/>
  <c r="G8025" i="4"/>
  <c r="E8025" i="4"/>
  <c r="L8024" i="4"/>
  <c r="G8024" i="4"/>
  <c r="E8024" i="4"/>
  <c r="L8023" i="4"/>
  <c r="G8023" i="4"/>
  <c r="E8023" i="4"/>
  <c r="L8022" i="4"/>
  <c r="G8022" i="4"/>
  <c r="E8022" i="4"/>
  <c r="L8021" i="4"/>
  <c r="G8021" i="4"/>
  <c r="E8021" i="4"/>
  <c r="L8020" i="4"/>
  <c r="G8020" i="4"/>
  <c r="E8020" i="4"/>
  <c r="L8019" i="4"/>
  <c r="G8019" i="4"/>
  <c r="E8019" i="4"/>
  <c r="L8018" i="4"/>
  <c r="G8018" i="4"/>
  <c r="E8018" i="4"/>
  <c r="L8017" i="4"/>
  <c r="G8017" i="4"/>
  <c r="E8017" i="4"/>
  <c r="L8016" i="4"/>
  <c r="G8016" i="4"/>
  <c r="E8016" i="4"/>
  <c r="L8015" i="4"/>
  <c r="G8015" i="4"/>
  <c r="E8015" i="4"/>
  <c r="L8014" i="4"/>
  <c r="G8014" i="4"/>
  <c r="E8014" i="4"/>
  <c r="L8013" i="4"/>
  <c r="G8013" i="4"/>
  <c r="E8013" i="4"/>
  <c r="L8012" i="4"/>
  <c r="G8012" i="4"/>
  <c r="E8012" i="4"/>
  <c r="L8011" i="4"/>
  <c r="G8011" i="4"/>
  <c r="E8011" i="4"/>
  <c r="L8010" i="4"/>
  <c r="G8010" i="4"/>
  <c r="E8010" i="4"/>
  <c r="L8009" i="4"/>
  <c r="G8009" i="4"/>
  <c r="E8009" i="4"/>
  <c r="L8008" i="4"/>
  <c r="G8008" i="4"/>
  <c r="E8008" i="4"/>
  <c r="L8007" i="4"/>
  <c r="G8007" i="4"/>
  <c r="E8007" i="4"/>
  <c r="L8006" i="4"/>
  <c r="G8006" i="4"/>
  <c r="E8006" i="4"/>
  <c r="L8005" i="4"/>
  <c r="G8005" i="4"/>
  <c r="E8005" i="4"/>
  <c r="J8004" i="4"/>
  <c r="H8004" i="4"/>
  <c r="F8004" i="4"/>
  <c r="D8004" i="4"/>
  <c r="L8003" i="4"/>
  <c r="G8003" i="4"/>
  <c r="E8003" i="4"/>
  <c r="L8002" i="4"/>
  <c r="G8002" i="4"/>
  <c r="E8002" i="4"/>
  <c r="L8001" i="4"/>
  <c r="G8001" i="4"/>
  <c r="E8001" i="4"/>
  <c r="L8000" i="4"/>
  <c r="G8000" i="4"/>
  <c r="E8000" i="4"/>
  <c r="L7999" i="4"/>
  <c r="G7999" i="4"/>
  <c r="E7999" i="4"/>
  <c r="L7998" i="4"/>
  <c r="G7998" i="4"/>
  <c r="E7998" i="4"/>
  <c r="L7997" i="4"/>
  <c r="G7997" i="4"/>
  <c r="E7997" i="4"/>
  <c r="L7996" i="4"/>
  <c r="G7996" i="4"/>
  <c r="E7996" i="4"/>
  <c r="L7995" i="4"/>
  <c r="G7995" i="4"/>
  <c r="E7995" i="4"/>
  <c r="L7994" i="4"/>
  <c r="G7994" i="4"/>
  <c r="E7994" i="4"/>
  <c r="L7993" i="4"/>
  <c r="G7993" i="4"/>
  <c r="E7993" i="4"/>
  <c r="L7992" i="4"/>
  <c r="G7992" i="4"/>
  <c r="E7992" i="4"/>
  <c r="L7991" i="4"/>
  <c r="G7991" i="4"/>
  <c r="E7991" i="4"/>
  <c r="L7990" i="4"/>
  <c r="G7990" i="4"/>
  <c r="E7990" i="4"/>
  <c r="L7989" i="4"/>
  <c r="G7989" i="4"/>
  <c r="E7989" i="4"/>
  <c r="L7988" i="4"/>
  <c r="G7988" i="4"/>
  <c r="E7988" i="4"/>
  <c r="L7987" i="4"/>
  <c r="G7987" i="4"/>
  <c r="E7987" i="4"/>
  <c r="L7986" i="4"/>
  <c r="G7986" i="4"/>
  <c r="E7986" i="4"/>
  <c r="L7985" i="4"/>
  <c r="G7985" i="4"/>
  <c r="E7985" i="4"/>
  <c r="L7984" i="4"/>
  <c r="G7984" i="4"/>
  <c r="E7984" i="4"/>
  <c r="L7983" i="4"/>
  <c r="G7983" i="4"/>
  <c r="E7983" i="4"/>
  <c r="L7982" i="4"/>
  <c r="G7982" i="4"/>
  <c r="E7982" i="4"/>
  <c r="L7981" i="4"/>
  <c r="G7981" i="4"/>
  <c r="E7981" i="4"/>
  <c r="L7980" i="4"/>
  <c r="G7980" i="4"/>
  <c r="E7980" i="4"/>
  <c r="J7979" i="4"/>
  <c r="H7979" i="4"/>
  <c r="F7979" i="4"/>
  <c r="D7979" i="4"/>
  <c r="L7978" i="4"/>
  <c r="G7978" i="4"/>
  <c r="E7978" i="4"/>
  <c r="L7977" i="4"/>
  <c r="G7977" i="4"/>
  <c r="E7977" i="4"/>
  <c r="L7976" i="4"/>
  <c r="G7976" i="4"/>
  <c r="E7976" i="4"/>
  <c r="L7975" i="4"/>
  <c r="G7975" i="4"/>
  <c r="E7975" i="4"/>
  <c r="L7974" i="4"/>
  <c r="G7974" i="4"/>
  <c r="E7974" i="4"/>
  <c r="L7973" i="4"/>
  <c r="G7973" i="4"/>
  <c r="E7973" i="4"/>
  <c r="L7972" i="4"/>
  <c r="G7972" i="4"/>
  <c r="E7972" i="4"/>
  <c r="L7971" i="4"/>
  <c r="G7971" i="4"/>
  <c r="E7971" i="4"/>
  <c r="L7970" i="4"/>
  <c r="G7970" i="4"/>
  <c r="E7970" i="4"/>
  <c r="L7969" i="4"/>
  <c r="G7969" i="4"/>
  <c r="E7969" i="4"/>
  <c r="L7968" i="4"/>
  <c r="G7968" i="4"/>
  <c r="E7968" i="4"/>
  <c r="L7967" i="4"/>
  <c r="G7967" i="4"/>
  <c r="E7967" i="4"/>
  <c r="L7966" i="4"/>
  <c r="G7966" i="4"/>
  <c r="E7966" i="4"/>
  <c r="L7965" i="4"/>
  <c r="G7965" i="4"/>
  <c r="E7965" i="4"/>
  <c r="L7964" i="4"/>
  <c r="G7964" i="4"/>
  <c r="E7964" i="4"/>
  <c r="L7963" i="4"/>
  <c r="G7963" i="4"/>
  <c r="E7963" i="4"/>
  <c r="L7962" i="4"/>
  <c r="G7962" i="4"/>
  <c r="E7962" i="4"/>
  <c r="L7961" i="4"/>
  <c r="G7961" i="4"/>
  <c r="E7961" i="4"/>
  <c r="L7960" i="4"/>
  <c r="G7960" i="4"/>
  <c r="E7960" i="4"/>
  <c r="L7959" i="4"/>
  <c r="G7959" i="4"/>
  <c r="E7959" i="4"/>
  <c r="L7958" i="4"/>
  <c r="G7958" i="4"/>
  <c r="E7958" i="4"/>
  <c r="L7957" i="4"/>
  <c r="G7957" i="4"/>
  <c r="E7957" i="4"/>
  <c r="L7956" i="4"/>
  <c r="G7956" i="4"/>
  <c r="E7956" i="4"/>
  <c r="L7955" i="4"/>
  <c r="G7955" i="4"/>
  <c r="E7955" i="4"/>
  <c r="J7954" i="4"/>
  <c r="H7954" i="4"/>
  <c r="F7954" i="4"/>
  <c r="D7954" i="4"/>
  <c r="L7953" i="4"/>
  <c r="G7953" i="4"/>
  <c r="E7953" i="4"/>
  <c r="L7952" i="4"/>
  <c r="G7952" i="4"/>
  <c r="E7952" i="4"/>
  <c r="L7951" i="4"/>
  <c r="G7951" i="4"/>
  <c r="E7951" i="4"/>
  <c r="L7950" i="4"/>
  <c r="G7950" i="4"/>
  <c r="E7950" i="4"/>
  <c r="L7949" i="4"/>
  <c r="G7949" i="4"/>
  <c r="E7949" i="4"/>
  <c r="L7948" i="4"/>
  <c r="G7948" i="4"/>
  <c r="E7948" i="4"/>
  <c r="L7947" i="4"/>
  <c r="G7947" i="4"/>
  <c r="E7947" i="4"/>
  <c r="L7946" i="4"/>
  <c r="G7946" i="4"/>
  <c r="E7946" i="4"/>
  <c r="L7945" i="4"/>
  <c r="G7945" i="4"/>
  <c r="E7945" i="4"/>
  <c r="L7944" i="4"/>
  <c r="G7944" i="4"/>
  <c r="E7944" i="4"/>
  <c r="L7943" i="4"/>
  <c r="G7943" i="4"/>
  <c r="E7943" i="4"/>
  <c r="L7942" i="4"/>
  <c r="G7942" i="4"/>
  <c r="E7942" i="4"/>
  <c r="L7941" i="4"/>
  <c r="G7941" i="4"/>
  <c r="E7941" i="4"/>
  <c r="L7940" i="4"/>
  <c r="G7940" i="4"/>
  <c r="E7940" i="4"/>
  <c r="L7939" i="4"/>
  <c r="G7939" i="4"/>
  <c r="E7939" i="4"/>
  <c r="L7938" i="4"/>
  <c r="G7938" i="4"/>
  <c r="E7938" i="4"/>
  <c r="L7937" i="4"/>
  <c r="G7937" i="4"/>
  <c r="E7937" i="4"/>
  <c r="L7936" i="4"/>
  <c r="G7936" i="4"/>
  <c r="E7936" i="4"/>
  <c r="L7935" i="4"/>
  <c r="G7935" i="4"/>
  <c r="E7935" i="4"/>
  <c r="L7934" i="4"/>
  <c r="G7934" i="4"/>
  <c r="E7934" i="4"/>
  <c r="L7933" i="4"/>
  <c r="G7933" i="4"/>
  <c r="E7933" i="4"/>
  <c r="L7932" i="4"/>
  <c r="G7932" i="4"/>
  <c r="E7932" i="4"/>
  <c r="L7931" i="4"/>
  <c r="G7931" i="4"/>
  <c r="E7931" i="4"/>
  <c r="L7930" i="4"/>
  <c r="G7930" i="4"/>
  <c r="E7930" i="4"/>
  <c r="J7929" i="4"/>
  <c r="H7929" i="4"/>
  <c r="F7929" i="4"/>
  <c r="D7929" i="4"/>
  <c r="L7928" i="4"/>
  <c r="G7928" i="4"/>
  <c r="E7928" i="4"/>
  <c r="L7927" i="4"/>
  <c r="G7927" i="4"/>
  <c r="E7927" i="4"/>
  <c r="L7926" i="4"/>
  <c r="G7926" i="4"/>
  <c r="E7926" i="4"/>
  <c r="L7925" i="4"/>
  <c r="G7925" i="4"/>
  <c r="E7925" i="4"/>
  <c r="L7924" i="4"/>
  <c r="G7924" i="4"/>
  <c r="E7924" i="4"/>
  <c r="L7923" i="4"/>
  <c r="G7923" i="4"/>
  <c r="E7923" i="4"/>
  <c r="L7922" i="4"/>
  <c r="G7922" i="4"/>
  <c r="E7922" i="4"/>
  <c r="L7921" i="4"/>
  <c r="G7921" i="4"/>
  <c r="E7921" i="4"/>
  <c r="L7920" i="4"/>
  <c r="G7920" i="4"/>
  <c r="E7920" i="4"/>
  <c r="L7919" i="4"/>
  <c r="G7919" i="4"/>
  <c r="E7919" i="4"/>
  <c r="L7918" i="4"/>
  <c r="G7918" i="4"/>
  <c r="E7918" i="4"/>
  <c r="L7917" i="4"/>
  <c r="G7917" i="4"/>
  <c r="E7917" i="4"/>
  <c r="L7916" i="4"/>
  <c r="G7916" i="4"/>
  <c r="E7916" i="4"/>
  <c r="L7915" i="4"/>
  <c r="G7915" i="4"/>
  <c r="E7915" i="4"/>
  <c r="L7914" i="4"/>
  <c r="G7914" i="4"/>
  <c r="E7914" i="4"/>
  <c r="L7913" i="4"/>
  <c r="G7913" i="4"/>
  <c r="E7913" i="4"/>
  <c r="L7912" i="4"/>
  <c r="G7912" i="4"/>
  <c r="E7912" i="4"/>
  <c r="L7911" i="4"/>
  <c r="G7911" i="4"/>
  <c r="E7911" i="4"/>
  <c r="L7910" i="4"/>
  <c r="G7910" i="4"/>
  <c r="E7910" i="4"/>
  <c r="L7909" i="4"/>
  <c r="G7909" i="4"/>
  <c r="E7909" i="4"/>
  <c r="L7908" i="4"/>
  <c r="G7908" i="4"/>
  <c r="E7908" i="4"/>
  <c r="L7907" i="4"/>
  <c r="G7907" i="4"/>
  <c r="E7907" i="4"/>
  <c r="L7906" i="4"/>
  <c r="G7906" i="4"/>
  <c r="E7906" i="4"/>
  <c r="L7905" i="4"/>
  <c r="G7905" i="4"/>
  <c r="E7905" i="4"/>
  <c r="J7904" i="4"/>
  <c r="H7904" i="4"/>
  <c r="F7904" i="4"/>
  <c r="D7904" i="4"/>
  <c r="L7903" i="4"/>
  <c r="G7903" i="4"/>
  <c r="E7903" i="4"/>
  <c r="L7902" i="4"/>
  <c r="G7902" i="4"/>
  <c r="E7902" i="4"/>
  <c r="L7901" i="4"/>
  <c r="G7901" i="4"/>
  <c r="E7901" i="4"/>
  <c r="L7900" i="4"/>
  <c r="G7900" i="4"/>
  <c r="E7900" i="4"/>
  <c r="L7899" i="4"/>
  <c r="G7899" i="4"/>
  <c r="E7899" i="4"/>
  <c r="L7898" i="4"/>
  <c r="G7898" i="4"/>
  <c r="E7898" i="4"/>
  <c r="L7897" i="4"/>
  <c r="G7897" i="4"/>
  <c r="E7897" i="4"/>
  <c r="L7896" i="4"/>
  <c r="G7896" i="4"/>
  <c r="E7896" i="4"/>
  <c r="L7895" i="4"/>
  <c r="G7895" i="4"/>
  <c r="E7895" i="4"/>
  <c r="L7894" i="4"/>
  <c r="G7894" i="4"/>
  <c r="E7894" i="4"/>
  <c r="L7893" i="4"/>
  <c r="G7893" i="4"/>
  <c r="E7893" i="4"/>
  <c r="L7892" i="4"/>
  <c r="G7892" i="4"/>
  <c r="E7892" i="4"/>
  <c r="L7891" i="4"/>
  <c r="G7891" i="4"/>
  <c r="E7891" i="4"/>
  <c r="L7890" i="4"/>
  <c r="G7890" i="4"/>
  <c r="E7890" i="4"/>
  <c r="L7889" i="4"/>
  <c r="G7889" i="4"/>
  <c r="E7889" i="4"/>
  <c r="L7888" i="4"/>
  <c r="G7888" i="4"/>
  <c r="E7888" i="4"/>
  <c r="L7887" i="4"/>
  <c r="G7887" i="4"/>
  <c r="E7887" i="4"/>
  <c r="L7886" i="4"/>
  <c r="G7886" i="4"/>
  <c r="E7886" i="4"/>
  <c r="L7885" i="4"/>
  <c r="G7885" i="4"/>
  <c r="E7885" i="4"/>
  <c r="L7884" i="4"/>
  <c r="G7884" i="4"/>
  <c r="E7884" i="4"/>
  <c r="L7883" i="4"/>
  <c r="G7883" i="4"/>
  <c r="E7883" i="4"/>
  <c r="L7882" i="4"/>
  <c r="G7882" i="4"/>
  <c r="E7882" i="4"/>
  <c r="L7881" i="4"/>
  <c r="G7881" i="4"/>
  <c r="E7881" i="4"/>
  <c r="L7880" i="4"/>
  <c r="G7880" i="4"/>
  <c r="E7880" i="4"/>
  <c r="J7879" i="4"/>
  <c r="H7879" i="4"/>
  <c r="F7879" i="4"/>
  <c r="D7879" i="4"/>
  <c r="L7878" i="4"/>
  <c r="G7878" i="4"/>
  <c r="E7878" i="4"/>
  <c r="L7877" i="4"/>
  <c r="G7877" i="4"/>
  <c r="E7877" i="4"/>
  <c r="L7876" i="4"/>
  <c r="G7876" i="4"/>
  <c r="E7876" i="4"/>
  <c r="L7875" i="4"/>
  <c r="G7875" i="4"/>
  <c r="E7875" i="4"/>
  <c r="L7874" i="4"/>
  <c r="G7874" i="4"/>
  <c r="E7874" i="4"/>
  <c r="L7873" i="4"/>
  <c r="G7873" i="4"/>
  <c r="E7873" i="4"/>
  <c r="L7872" i="4"/>
  <c r="G7872" i="4"/>
  <c r="E7872" i="4"/>
  <c r="L7871" i="4"/>
  <c r="G7871" i="4"/>
  <c r="E7871" i="4"/>
  <c r="L7870" i="4"/>
  <c r="G7870" i="4"/>
  <c r="E7870" i="4"/>
  <c r="L7869" i="4"/>
  <c r="G7869" i="4"/>
  <c r="E7869" i="4"/>
  <c r="L7868" i="4"/>
  <c r="G7868" i="4"/>
  <c r="E7868" i="4"/>
  <c r="L7867" i="4"/>
  <c r="G7867" i="4"/>
  <c r="E7867" i="4"/>
  <c r="L7866" i="4"/>
  <c r="G7866" i="4"/>
  <c r="E7866" i="4"/>
  <c r="L7865" i="4"/>
  <c r="G7865" i="4"/>
  <c r="E7865" i="4"/>
  <c r="L7864" i="4"/>
  <c r="G7864" i="4"/>
  <c r="E7864" i="4"/>
  <c r="L7863" i="4"/>
  <c r="G7863" i="4"/>
  <c r="E7863" i="4"/>
  <c r="L7862" i="4"/>
  <c r="G7862" i="4"/>
  <c r="E7862" i="4"/>
  <c r="L7861" i="4"/>
  <c r="G7861" i="4"/>
  <c r="E7861" i="4"/>
  <c r="L7860" i="4"/>
  <c r="G7860" i="4"/>
  <c r="E7860" i="4"/>
  <c r="L7859" i="4"/>
  <c r="G7859" i="4"/>
  <c r="E7859" i="4"/>
  <c r="L7858" i="4"/>
  <c r="G7858" i="4"/>
  <c r="E7858" i="4"/>
  <c r="L7857" i="4"/>
  <c r="G7857" i="4"/>
  <c r="E7857" i="4"/>
  <c r="L7856" i="4"/>
  <c r="G7856" i="4"/>
  <c r="E7856" i="4"/>
  <c r="L7855" i="4"/>
  <c r="G7855" i="4"/>
  <c r="E7855" i="4"/>
  <c r="J7854" i="4"/>
  <c r="H7854" i="4"/>
  <c r="F7854" i="4"/>
  <c r="D7854" i="4"/>
  <c r="L7853" i="4"/>
  <c r="G7853" i="4"/>
  <c r="E7853" i="4"/>
  <c r="L7852" i="4"/>
  <c r="G7852" i="4"/>
  <c r="E7852" i="4"/>
  <c r="L7851" i="4"/>
  <c r="G7851" i="4"/>
  <c r="E7851" i="4"/>
  <c r="L7850" i="4"/>
  <c r="G7850" i="4"/>
  <c r="E7850" i="4"/>
  <c r="L7849" i="4"/>
  <c r="G7849" i="4"/>
  <c r="E7849" i="4"/>
  <c r="L7848" i="4"/>
  <c r="G7848" i="4"/>
  <c r="E7848" i="4"/>
  <c r="L7847" i="4"/>
  <c r="G7847" i="4"/>
  <c r="E7847" i="4"/>
  <c r="L7846" i="4"/>
  <c r="G7846" i="4"/>
  <c r="E7846" i="4"/>
  <c r="L7845" i="4"/>
  <c r="G7845" i="4"/>
  <c r="E7845" i="4"/>
  <c r="L7844" i="4"/>
  <c r="G7844" i="4"/>
  <c r="E7844" i="4"/>
  <c r="L7843" i="4"/>
  <c r="G7843" i="4"/>
  <c r="E7843" i="4"/>
  <c r="L7842" i="4"/>
  <c r="G7842" i="4"/>
  <c r="E7842" i="4"/>
  <c r="L7841" i="4"/>
  <c r="G7841" i="4"/>
  <c r="E7841" i="4"/>
  <c r="L7840" i="4"/>
  <c r="G7840" i="4"/>
  <c r="E7840" i="4"/>
  <c r="L7839" i="4"/>
  <c r="G7839" i="4"/>
  <c r="E7839" i="4"/>
  <c r="L7838" i="4"/>
  <c r="G7838" i="4"/>
  <c r="E7838" i="4"/>
  <c r="L7837" i="4"/>
  <c r="G7837" i="4"/>
  <c r="E7837" i="4"/>
  <c r="L7836" i="4"/>
  <c r="G7836" i="4"/>
  <c r="E7836" i="4"/>
  <c r="L7835" i="4"/>
  <c r="G7835" i="4"/>
  <c r="E7835" i="4"/>
  <c r="L7834" i="4"/>
  <c r="G7834" i="4"/>
  <c r="E7834" i="4"/>
  <c r="L7833" i="4"/>
  <c r="G7833" i="4"/>
  <c r="E7833" i="4"/>
  <c r="L7832" i="4"/>
  <c r="G7832" i="4"/>
  <c r="E7832" i="4"/>
  <c r="L7831" i="4"/>
  <c r="G7831" i="4"/>
  <c r="E7831" i="4"/>
  <c r="L7830" i="4"/>
  <c r="G7830" i="4"/>
  <c r="E7830" i="4"/>
  <c r="J7829" i="4"/>
  <c r="H7829" i="4"/>
  <c r="F7829" i="4"/>
  <c r="D7829" i="4"/>
  <c r="L7828" i="4"/>
  <c r="G7828" i="4"/>
  <c r="E7828" i="4"/>
  <c r="L7827" i="4"/>
  <c r="G7827" i="4"/>
  <c r="E7827" i="4"/>
  <c r="L7826" i="4"/>
  <c r="G7826" i="4"/>
  <c r="E7826" i="4"/>
  <c r="L7825" i="4"/>
  <c r="G7825" i="4"/>
  <c r="E7825" i="4"/>
  <c r="L7824" i="4"/>
  <c r="G7824" i="4"/>
  <c r="E7824" i="4"/>
  <c r="L7823" i="4"/>
  <c r="G7823" i="4"/>
  <c r="E7823" i="4"/>
  <c r="L7822" i="4"/>
  <c r="G7822" i="4"/>
  <c r="E7822" i="4"/>
  <c r="L7821" i="4"/>
  <c r="G7821" i="4"/>
  <c r="E7821" i="4"/>
  <c r="L7820" i="4"/>
  <c r="G7820" i="4"/>
  <c r="E7820" i="4"/>
  <c r="L7819" i="4"/>
  <c r="G7819" i="4"/>
  <c r="E7819" i="4"/>
  <c r="L7818" i="4"/>
  <c r="G7818" i="4"/>
  <c r="E7818" i="4"/>
  <c r="L7817" i="4"/>
  <c r="G7817" i="4"/>
  <c r="E7817" i="4"/>
  <c r="L7816" i="4"/>
  <c r="G7816" i="4"/>
  <c r="E7816" i="4"/>
  <c r="L7815" i="4"/>
  <c r="G7815" i="4"/>
  <c r="E7815" i="4"/>
  <c r="L7814" i="4"/>
  <c r="G7814" i="4"/>
  <c r="E7814" i="4"/>
  <c r="L7813" i="4"/>
  <c r="G7813" i="4"/>
  <c r="E7813" i="4"/>
  <c r="L7812" i="4"/>
  <c r="G7812" i="4"/>
  <c r="E7812" i="4"/>
  <c r="L7811" i="4"/>
  <c r="G7811" i="4"/>
  <c r="E7811" i="4"/>
  <c r="L7810" i="4"/>
  <c r="G7810" i="4"/>
  <c r="E7810" i="4"/>
  <c r="L7809" i="4"/>
  <c r="G7809" i="4"/>
  <c r="E7809" i="4"/>
  <c r="L7808" i="4"/>
  <c r="G7808" i="4"/>
  <c r="E7808" i="4"/>
  <c r="L7807" i="4"/>
  <c r="G7807" i="4"/>
  <c r="E7807" i="4"/>
  <c r="L7806" i="4"/>
  <c r="G7806" i="4"/>
  <c r="E7806" i="4"/>
  <c r="L7805" i="4"/>
  <c r="G7805" i="4"/>
  <c r="E7805" i="4"/>
  <c r="J7804" i="4"/>
  <c r="H7804" i="4"/>
  <c r="F7804" i="4"/>
  <c r="D7804" i="4"/>
  <c r="L7803" i="4"/>
  <c r="G7803" i="4"/>
  <c r="E7803" i="4"/>
  <c r="L7802" i="4"/>
  <c r="G7802" i="4"/>
  <c r="E7802" i="4"/>
  <c r="L7801" i="4"/>
  <c r="G7801" i="4"/>
  <c r="E7801" i="4"/>
  <c r="L7800" i="4"/>
  <c r="G7800" i="4"/>
  <c r="E7800" i="4"/>
  <c r="L7799" i="4"/>
  <c r="G7799" i="4"/>
  <c r="E7799" i="4"/>
  <c r="L7798" i="4"/>
  <c r="G7798" i="4"/>
  <c r="E7798" i="4"/>
  <c r="L7797" i="4"/>
  <c r="G7797" i="4"/>
  <c r="E7797" i="4"/>
  <c r="L7796" i="4"/>
  <c r="G7796" i="4"/>
  <c r="E7796" i="4"/>
  <c r="L7795" i="4"/>
  <c r="G7795" i="4"/>
  <c r="E7795" i="4"/>
  <c r="L7794" i="4"/>
  <c r="G7794" i="4"/>
  <c r="E7794" i="4"/>
  <c r="L7793" i="4"/>
  <c r="G7793" i="4"/>
  <c r="E7793" i="4"/>
  <c r="L7792" i="4"/>
  <c r="G7792" i="4"/>
  <c r="E7792" i="4"/>
  <c r="L7791" i="4"/>
  <c r="G7791" i="4"/>
  <c r="E7791" i="4"/>
  <c r="L7790" i="4"/>
  <c r="G7790" i="4"/>
  <c r="E7790" i="4"/>
  <c r="L7789" i="4"/>
  <c r="G7789" i="4"/>
  <c r="E7789" i="4"/>
  <c r="L7788" i="4"/>
  <c r="G7788" i="4"/>
  <c r="E7788" i="4"/>
  <c r="L7787" i="4"/>
  <c r="G7787" i="4"/>
  <c r="E7787" i="4"/>
  <c r="L7786" i="4"/>
  <c r="G7786" i="4"/>
  <c r="E7786" i="4"/>
  <c r="L7785" i="4"/>
  <c r="G7785" i="4"/>
  <c r="E7785" i="4"/>
  <c r="L7784" i="4"/>
  <c r="G7784" i="4"/>
  <c r="E7784" i="4"/>
  <c r="L7783" i="4"/>
  <c r="G7783" i="4"/>
  <c r="E7783" i="4"/>
  <c r="L7782" i="4"/>
  <c r="G7782" i="4"/>
  <c r="E7782" i="4"/>
  <c r="L7781" i="4"/>
  <c r="G7781" i="4"/>
  <c r="E7781" i="4"/>
  <c r="L7780" i="4"/>
  <c r="G7780" i="4"/>
  <c r="E7780" i="4"/>
  <c r="J7779" i="4"/>
  <c r="H7779" i="4"/>
  <c r="F7779" i="4"/>
  <c r="D7779" i="4"/>
  <c r="L7778" i="4"/>
  <c r="G7778" i="4"/>
  <c r="E7778" i="4"/>
  <c r="L7777" i="4"/>
  <c r="G7777" i="4"/>
  <c r="E7777" i="4"/>
  <c r="L7776" i="4"/>
  <c r="G7776" i="4"/>
  <c r="E7776" i="4"/>
  <c r="L7775" i="4"/>
  <c r="G7775" i="4"/>
  <c r="E7775" i="4"/>
  <c r="L7774" i="4"/>
  <c r="G7774" i="4"/>
  <c r="E7774" i="4"/>
  <c r="L7773" i="4"/>
  <c r="G7773" i="4"/>
  <c r="E7773" i="4"/>
  <c r="L7772" i="4"/>
  <c r="G7772" i="4"/>
  <c r="E7772" i="4"/>
  <c r="L7771" i="4"/>
  <c r="G7771" i="4"/>
  <c r="E7771" i="4"/>
  <c r="L7770" i="4"/>
  <c r="G7770" i="4"/>
  <c r="E7770" i="4"/>
  <c r="L7769" i="4"/>
  <c r="G7769" i="4"/>
  <c r="E7769" i="4"/>
  <c r="L7768" i="4"/>
  <c r="G7768" i="4"/>
  <c r="E7768" i="4"/>
  <c r="L7767" i="4"/>
  <c r="G7767" i="4"/>
  <c r="E7767" i="4"/>
  <c r="L7766" i="4"/>
  <c r="G7766" i="4"/>
  <c r="E7766" i="4"/>
  <c r="L7765" i="4"/>
  <c r="G7765" i="4"/>
  <c r="E7765" i="4"/>
  <c r="L7764" i="4"/>
  <c r="G7764" i="4"/>
  <c r="E7764" i="4"/>
  <c r="L7763" i="4"/>
  <c r="G7763" i="4"/>
  <c r="E7763" i="4"/>
  <c r="L7762" i="4"/>
  <c r="G7762" i="4"/>
  <c r="E7762" i="4"/>
  <c r="L7761" i="4"/>
  <c r="G7761" i="4"/>
  <c r="E7761" i="4"/>
  <c r="L7760" i="4"/>
  <c r="G7760" i="4"/>
  <c r="E7760" i="4"/>
  <c r="L7759" i="4"/>
  <c r="G7759" i="4"/>
  <c r="E7759" i="4"/>
  <c r="L7758" i="4"/>
  <c r="G7758" i="4"/>
  <c r="E7758" i="4"/>
  <c r="L7757" i="4"/>
  <c r="G7757" i="4"/>
  <c r="E7757" i="4"/>
  <c r="L7756" i="4"/>
  <c r="G7756" i="4"/>
  <c r="E7756" i="4"/>
  <c r="L7755" i="4"/>
  <c r="G7755" i="4"/>
  <c r="E7755" i="4"/>
  <c r="J7754" i="4"/>
  <c r="H7754" i="4"/>
  <c r="F7754" i="4"/>
  <c r="D7754" i="4"/>
  <c r="L7753" i="4"/>
  <c r="G7753" i="4"/>
  <c r="E7753" i="4"/>
  <c r="L7752" i="4"/>
  <c r="G7752" i="4"/>
  <c r="E7752" i="4"/>
  <c r="L7751" i="4"/>
  <c r="G7751" i="4"/>
  <c r="E7751" i="4"/>
  <c r="L7750" i="4"/>
  <c r="G7750" i="4"/>
  <c r="E7750" i="4"/>
  <c r="L7749" i="4"/>
  <c r="G7749" i="4"/>
  <c r="E7749" i="4"/>
  <c r="L7748" i="4"/>
  <c r="G7748" i="4"/>
  <c r="E7748" i="4"/>
  <c r="L7747" i="4"/>
  <c r="G7747" i="4"/>
  <c r="E7747" i="4"/>
  <c r="L7746" i="4"/>
  <c r="G7746" i="4"/>
  <c r="E7746" i="4"/>
  <c r="L7745" i="4"/>
  <c r="G7745" i="4"/>
  <c r="E7745" i="4"/>
  <c r="L7744" i="4"/>
  <c r="G7744" i="4"/>
  <c r="E7744" i="4"/>
  <c r="L7743" i="4"/>
  <c r="G7743" i="4"/>
  <c r="E7743" i="4"/>
  <c r="L7742" i="4"/>
  <c r="G7742" i="4"/>
  <c r="E7742" i="4"/>
  <c r="L7741" i="4"/>
  <c r="G7741" i="4"/>
  <c r="E7741" i="4"/>
  <c r="L7740" i="4"/>
  <c r="G7740" i="4"/>
  <c r="E7740" i="4"/>
  <c r="L7739" i="4"/>
  <c r="G7739" i="4"/>
  <c r="E7739" i="4"/>
  <c r="L7738" i="4"/>
  <c r="G7738" i="4"/>
  <c r="E7738" i="4"/>
  <c r="L7737" i="4"/>
  <c r="G7737" i="4"/>
  <c r="E7737" i="4"/>
  <c r="L7736" i="4"/>
  <c r="G7736" i="4"/>
  <c r="E7736" i="4"/>
  <c r="L7735" i="4"/>
  <c r="G7735" i="4"/>
  <c r="E7735" i="4"/>
  <c r="L7734" i="4"/>
  <c r="G7734" i="4"/>
  <c r="E7734" i="4"/>
  <c r="L7733" i="4"/>
  <c r="G7733" i="4"/>
  <c r="E7733" i="4"/>
  <c r="L7732" i="4"/>
  <c r="G7732" i="4"/>
  <c r="E7732" i="4"/>
  <c r="L7731" i="4"/>
  <c r="G7731" i="4"/>
  <c r="E7731" i="4"/>
  <c r="L7730" i="4"/>
  <c r="G7730" i="4"/>
  <c r="E7730" i="4"/>
  <c r="J7729" i="4"/>
  <c r="H7729" i="4"/>
  <c r="F7729" i="4"/>
  <c r="D7729" i="4"/>
  <c r="L7728" i="4"/>
  <c r="G7728" i="4"/>
  <c r="E7728" i="4"/>
  <c r="L7727" i="4"/>
  <c r="G7727" i="4"/>
  <c r="E7727" i="4"/>
  <c r="L7726" i="4"/>
  <c r="G7726" i="4"/>
  <c r="E7726" i="4"/>
  <c r="L7725" i="4"/>
  <c r="G7725" i="4"/>
  <c r="E7725" i="4"/>
  <c r="L7724" i="4"/>
  <c r="G7724" i="4"/>
  <c r="E7724" i="4"/>
  <c r="L7723" i="4"/>
  <c r="G7723" i="4"/>
  <c r="E7723" i="4"/>
  <c r="L7722" i="4"/>
  <c r="G7722" i="4"/>
  <c r="E7722" i="4"/>
  <c r="L7721" i="4"/>
  <c r="G7721" i="4"/>
  <c r="E7721" i="4"/>
  <c r="L7720" i="4"/>
  <c r="G7720" i="4"/>
  <c r="E7720" i="4"/>
  <c r="L7719" i="4"/>
  <c r="G7719" i="4"/>
  <c r="E7719" i="4"/>
  <c r="L7718" i="4"/>
  <c r="G7718" i="4"/>
  <c r="E7718" i="4"/>
  <c r="L7717" i="4"/>
  <c r="G7717" i="4"/>
  <c r="E7717" i="4"/>
  <c r="L7716" i="4"/>
  <c r="G7716" i="4"/>
  <c r="E7716" i="4"/>
  <c r="L7715" i="4"/>
  <c r="G7715" i="4"/>
  <c r="E7715" i="4"/>
  <c r="L7714" i="4"/>
  <c r="G7714" i="4"/>
  <c r="E7714" i="4"/>
  <c r="L7713" i="4"/>
  <c r="G7713" i="4"/>
  <c r="E7713" i="4"/>
  <c r="L7712" i="4"/>
  <c r="G7712" i="4"/>
  <c r="E7712" i="4"/>
  <c r="L7711" i="4"/>
  <c r="G7711" i="4"/>
  <c r="E7711" i="4"/>
  <c r="L7710" i="4"/>
  <c r="G7710" i="4"/>
  <c r="E7710" i="4"/>
  <c r="L7709" i="4"/>
  <c r="G7709" i="4"/>
  <c r="E7709" i="4"/>
  <c r="L7708" i="4"/>
  <c r="G7708" i="4"/>
  <c r="E7708" i="4"/>
  <c r="L7707" i="4"/>
  <c r="G7707" i="4"/>
  <c r="E7707" i="4"/>
  <c r="L7706" i="4"/>
  <c r="G7706" i="4"/>
  <c r="E7706" i="4"/>
  <c r="L7705" i="4"/>
  <c r="G7705" i="4"/>
  <c r="E7705" i="4"/>
  <c r="J7704" i="4"/>
  <c r="H7704" i="4"/>
  <c r="F7704" i="4"/>
  <c r="D7704" i="4"/>
  <c r="L7703" i="4"/>
  <c r="G7703" i="4"/>
  <c r="E7703" i="4"/>
  <c r="L7702" i="4"/>
  <c r="G7702" i="4"/>
  <c r="E7702" i="4"/>
  <c r="L7701" i="4"/>
  <c r="G7701" i="4"/>
  <c r="E7701" i="4"/>
  <c r="L7700" i="4"/>
  <c r="G7700" i="4"/>
  <c r="E7700" i="4"/>
  <c r="L7699" i="4"/>
  <c r="G7699" i="4"/>
  <c r="E7699" i="4"/>
  <c r="L7698" i="4"/>
  <c r="G7698" i="4"/>
  <c r="E7698" i="4"/>
  <c r="L7697" i="4"/>
  <c r="G7697" i="4"/>
  <c r="E7697" i="4"/>
  <c r="L7696" i="4"/>
  <c r="G7696" i="4"/>
  <c r="E7696" i="4"/>
  <c r="L7695" i="4"/>
  <c r="G7695" i="4"/>
  <c r="E7695" i="4"/>
  <c r="L7694" i="4"/>
  <c r="G7694" i="4"/>
  <c r="E7694" i="4"/>
  <c r="L7693" i="4"/>
  <c r="G7693" i="4"/>
  <c r="E7693" i="4"/>
  <c r="L7692" i="4"/>
  <c r="G7692" i="4"/>
  <c r="E7692" i="4"/>
  <c r="L7691" i="4"/>
  <c r="G7691" i="4"/>
  <c r="E7691" i="4"/>
  <c r="L7690" i="4"/>
  <c r="G7690" i="4"/>
  <c r="E7690" i="4"/>
  <c r="L7689" i="4"/>
  <c r="G7689" i="4"/>
  <c r="E7689" i="4"/>
  <c r="L7688" i="4"/>
  <c r="G7688" i="4"/>
  <c r="E7688" i="4"/>
  <c r="L7687" i="4"/>
  <c r="G7687" i="4"/>
  <c r="E7687" i="4"/>
  <c r="L7686" i="4"/>
  <c r="G7686" i="4"/>
  <c r="E7686" i="4"/>
  <c r="L7685" i="4"/>
  <c r="G7685" i="4"/>
  <c r="E7685" i="4"/>
  <c r="L7684" i="4"/>
  <c r="G7684" i="4"/>
  <c r="E7684" i="4"/>
  <c r="L7683" i="4"/>
  <c r="G7683" i="4"/>
  <c r="E7683" i="4"/>
  <c r="L7682" i="4"/>
  <c r="G7682" i="4"/>
  <c r="E7682" i="4"/>
  <c r="L7681" i="4"/>
  <c r="G7681" i="4"/>
  <c r="E7681" i="4"/>
  <c r="L7680" i="4"/>
  <c r="G7680" i="4"/>
  <c r="E7680" i="4"/>
  <c r="J7679" i="4"/>
  <c r="H7679" i="4"/>
  <c r="F7679" i="4"/>
  <c r="D7679" i="4"/>
  <c r="L7678" i="4"/>
  <c r="G7678" i="4"/>
  <c r="E7678" i="4"/>
  <c r="L7677" i="4"/>
  <c r="G7677" i="4"/>
  <c r="E7677" i="4"/>
  <c r="L7676" i="4"/>
  <c r="G7676" i="4"/>
  <c r="E7676" i="4"/>
  <c r="L7675" i="4"/>
  <c r="G7675" i="4"/>
  <c r="E7675" i="4"/>
  <c r="L7674" i="4"/>
  <c r="G7674" i="4"/>
  <c r="E7674" i="4"/>
  <c r="L7673" i="4"/>
  <c r="G7673" i="4"/>
  <c r="E7673" i="4"/>
  <c r="L7672" i="4"/>
  <c r="G7672" i="4"/>
  <c r="E7672" i="4"/>
  <c r="L7671" i="4"/>
  <c r="G7671" i="4"/>
  <c r="E7671" i="4"/>
  <c r="L7670" i="4"/>
  <c r="G7670" i="4"/>
  <c r="E7670" i="4"/>
  <c r="L7669" i="4"/>
  <c r="G7669" i="4"/>
  <c r="E7669" i="4"/>
  <c r="L7668" i="4"/>
  <c r="G7668" i="4"/>
  <c r="E7668" i="4"/>
  <c r="L7667" i="4"/>
  <c r="G7667" i="4"/>
  <c r="E7667" i="4"/>
  <c r="L7666" i="4"/>
  <c r="G7666" i="4"/>
  <c r="E7666" i="4"/>
  <c r="L7665" i="4"/>
  <c r="G7665" i="4"/>
  <c r="E7665" i="4"/>
  <c r="L7664" i="4"/>
  <c r="G7664" i="4"/>
  <c r="E7664" i="4"/>
  <c r="L7663" i="4"/>
  <c r="G7663" i="4"/>
  <c r="E7663" i="4"/>
  <c r="L7662" i="4"/>
  <c r="G7662" i="4"/>
  <c r="E7662" i="4"/>
  <c r="L7661" i="4"/>
  <c r="G7661" i="4"/>
  <c r="E7661" i="4"/>
  <c r="L7660" i="4"/>
  <c r="G7660" i="4"/>
  <c r="E7660" i="4"/>
  <c r="L7659" i="4"/>
  <c r="G7659" i="4"/>
  <c r="E7659" i="4"/>
  <c r="L7658" i="4"/>
  <c r="G7658" i="4"/>
  <c r="E7658" i="4"/>
  <c r="L7657" i="4"/>
  <c r="G7657" i="4"/>
  <c r="E7657" i="4"/>
  <c r="L7656" i="4"/>
  <c r="G7656" i="4"/>
  <c r="E7656" i="4"/>
  <c r="L7655" i="4"/>
  <c r="G7655" i="4"/>
  <c r="E7655" i="4"/>
  <c r="J7654" i="4"/>
  <c r="H7654" i="4"/>
  <c r="F7654" i="4"/>
  <c r="D7654" i="4"/>
  <c r="L7653" i="4"/>
  <c r="G7653" i="4"/>
  <c r="E7653" i="4"/>
  <c r="L7652" i="4"/>
  <c r="G7652" i="4"/>
  <c r="E7652" i="4"/>
  <c r="L7651" i="4"/>
  <c r="G7651" i="4"/>
  <c r="E7651" i="4"/>
  <c r="L7650" i="4"/>
  <c r="G7650" i="4"/>
  <c r="E7650" i="4"/>
  <c r="L7649" i="4"/>
  <c r="G7649" i="4"/>
  <c r="E7649" i="4"/>
  <c r="L7648" i="4"/>
  <c r="G7648" i="4"/>
  <c r="E7648" i="4"/>
  <c r="L7647" i="4"/>
  <c r="G7647" i="4"/>
  <c r="E7647" i="4"/>
  <c r="L7646" i="4"/>
  <c r="G7646" i="4"/>
  <c r="E7646" i="4"/>
  <c r="L7645" i="4"/>
  <c r="G7645" i="4"/>
  <c r="E7645" i="4"/>
  <c r="L7644" i="4"/>
  <c r="G7644" i="4"/>
  <c r="E7644" i="4"/>
  <c r="L7643" i="4"/>
  <c r="G7643" i="4"/>
  <c r="E7643" i="4"/>
  <c r="L7642" i="4"/>
  <c r="G7642" i="4"/>
  <c r="E7642" i="4"/>
  <c r="L7641" i="4"/>
  <c r="G7641" i="4"/>
  <c r="E7641" i="4"/>
  <c r="L7640" i="4"/>
  <c r="G7640" i="4"/>
  <c r="E7640" i="4"/>
  <c r="L7639" i="4"/>
  <c r="G7639" i="4"/>
  <c r="E7639" i="4"/>
  <c r="L7638" i="4"/>
  <c r="G7638" i="4"/>
  <c r="E7638" i="4"/>
  <c r="L7637" i="4"/>
  <c r="G7637" i="4"/>
  <c r="E7637" i="4"/>
  <c r="L7636" i="4"/>
  <c r="G7636" i="4"/>
  <c r="E7636" i="4"/>
  <c r="L7635" i="4"/>
  <c r="G7635" i="4"/>
  <c r="E7635" i="4"/>
  <c r="L7634" i="4"/>
  <c r="G7634" i="4"/>
  <c r="E7634" i="4"/>
  <c r="L7633" i="4"/>
  <c r="G7633" i="4"/>
  <c r="E7633" i="4"/>
  <c r="L7632" i="4"/>
  <c r="G7632" i="4"/>
  <c r="E7632" i="4"/>
  <c r="L7631" i="4"/>
  <c r="G7631" i="4"/>
  <c r="E7631" i="4"/>
  <c r="L7630" i="4"/>
  <c r="G7630" i="4"/>
  <c r="E7630" i="4"/>
  <c r="J7628" i="4"/>
  <c r="H7628" i="4"/>
  <c r="F7628" i="4"/>
  <c r="D7628" i="4"/>
  <c r="L7627" i="4"/>
  <c r="G7627" i="4"/>
  <c r="E7627" i="4"/>
  <c r="L7626" i="4"/>
  <c r="G7626" i="4"/>
  <c r="E7626" i="4"/>
  <c r="L7625" i="4"/>
  <c r="G7625" i="4"/>
  <c r="E7625" i="4"/>
  <c r="L7624" i="4"/>
  <c r="G7624" i="4"/>
  <c r="E7624" i="4"/>
  <c r="L7623" i="4"/>
  <c r="G7623" i="4"/>
  <c r="E7623" i="4"/>
  <c r="L7622" i="4"/>
  <c r="G7622" i="4"/>
  <c r="E7622" i="4"/>
  <c r="L7621" i="4"/>
  <c r="G7621" i="4"/>
  <c r="E7621" i="4"/>
  <c r="L7620" i="4"/>
  <c r="G7620" i="4"/>
  <c r="E7620" i="4"/>
  <c r="L7619" i="4"/>
  <c r="G7619" i="4"/>
  <c r="E7619" i="4"/>
  <c r="L7618" i="4"/>
  <c r="G7618" i="4"/>
  <c r="E7618" i="4"/>
  <c r="L7617" i="4"/>
  <c r="G7617" i="4"/>
  <c r="E7617" i="4"/>
  <c r="L7616" i="4"/>
  <c r="G7616" i="4"/>
  <c r="E7616" i="4"/>
  <c r="L7615" i="4"/>
  <c r="G7615" i="4"/>
  <c r="E7615" i="4"/>
  <c r="L7614" i="4"/>
  <c r="G7614" i="4"/>
  <c r="E7614" i="4"/>
  <c r="L7613" i="4"/>
  <c r="G7613" i="4"/>
  <c r="E7613" i="4"/>
  <c r="L7612" i="4"/>
  <c r="G7612" i="4"/>
  <c r="E7612" i="4"/>
  <c r="L7611" i="4"/>
  <c r="G7611" i="4"/>
  <c r="E7611" i="4"/>
  <c r="L7610" i="4"/>
  <c r="G7610" i="4"/>
  <c r="E7610" i="4"/>
  <c r="L7609" i="4"/>
  <c r="G7609" i="4"/>
  <c r="E7609" i="4"/>
  <c r="L7608" i="4"/>
  <c r="G7608" i="4"/>
  <c r="E7608" i="4"/>
  <c r="L7607" i="4"/>
  <c r="G7607" i="4"/>
  <c r="E7607" i="4"/>
  <c r="L7606" i="4"/>
  <c r="G7606" i="4"/>
  <c r="E7606" i="4"/>
  <c r="L7605" i="4"/>
  <c r="G7605" i="4"/>
  <c r="E7605" i="4"/>
  <c r="L7604" i="4"/>
  <c r="G7604" i="4"/>
  <c r="E7604" i="4"/>
  <c r="J7603" i="4"/>
  <c r="H7603" i="4"/>
  <c r="F7603" i="4"/>
  <c r="D7603" i="4"/>
  <c r="L7602" i="4"/>
  <c r="G7602" i="4"/>
  <c r="E7602" i="4"/>
  <c r="L7601" i="4"/>
  <c r="G7601" i="4"/>
  <c r="E7601" i="4"/>
  <c r="L7600" i="4"/>
  <c r="G7600" i="4"/>
  <c r="E7600" i="4"/>
  <c r="L7599" i="4"/>
  <c r="G7599" i="4"/>
  <c r="E7599" i="4"/>
  <c r="L7598" i="4"/>
  <c r="G7598" i="4"/>
  <c r="E7598" i="4"/>
  <c r="L7597" i="4"/>
  <c r="G7597" i="4"/>
  <c r="E7597" i="4"/>
  <c r="L7596" i="4"/>
  <c r="G7596" i="4"/>
  <c r="E7596" i="4"/>
  <c r="L7595" i="4"/>
  <c r="G7595" i="4"/>
  <c r="E7595" i="4"/>
  <c r="L7594" i="4"/>
  <c r="G7594" i="4"/>
  <c r="E7594" i="4"/>
  <c r="L7593" i="4"/>
  <c r="G7593" i="4"/>
  <c r="E7593" i="4"/>
  <c r="L7592" i="4"/>
  <c r="G7592" i="4"/>
  <c r="E7592" i="4"/>
  <c r="L7591" i="4"/>
  <c r="G7591" i="4"/>
  <c r="E7591" i="4"/>
  <c r="L7590" i="4"/>
  <c r="G7590" i="4"/>
  <c r="E7590" i="4"/>
  <c r="L7589" i="4"/>
  <c r="G7589" i="4"/>
  <c r="E7589" i="4"/>
  <c r="L7588" i="4"/>
  <c r="G7588" i="4"/>
  <c r="E7588" i="4"/>
  <c r="L7587" i="4"/>
  <c r="G7587" i="4"/>
  <c r="E7587" i="4"/>
  <c r="L7586" i="4"/>
  <c r="G7586" i="4"/>
  <c r="E7586" i="4"/>
  <c r="L7585" i="4"/>
  <c r="G7585" i="4"/>
  <c r="E7585" i="4"/>
  <c r="L7584" i="4"/>
  <c r="G7584" i="4"/>
  <c r="E7584" i="4"/>
  <c r="L7583" i="4"/>
  <c r="G7583" i="4"/>
  <c r="E7583" i="4"/>
  <c r="L7582" i="4"/>
  <c r="G7582" i="4"/>
  <c r="E7582" i="4"/>
  <c r="L7581" i="4"/>
  <c r="G7581" i="4"/>
  <c r="E7581" i="4"/>
  <c r="L7580" i="4"/>
  <c r="G7580" i="4"/>
  <c r="E7580" i="4"/>
  <c r="L7579" i="4"/>
  <c r="G7579" i="4"/>
  <c r="E7579" i="4"/>
  <c r="J7578" i="4"/>
  <c r="H7578" i="4"/>
  <c r="F7578" i="4"/>
  <c r="D7578" i="4"/>
  <c r="L7577" i="4"/>
  <c r="G7577" i="4"/>
  <c r="E7577" i="4"/>
  <c r="L7576" i="4"/>
  <c r="G7576" i="4"/>
  <c r="E7576" i="4"/>
  <c r="L7575" i="4"/>
  <c r="G7575" i="4"/>
  <c r="E7575" i="4"/>
  <c r="L7574" i="4"/>
  <c r="G7574" i="4"/>
  <c r="E7574" i="4"/>
  <c r="L7573" i="4"/>
  <c r="G7573" i="4"/>
  <c r="E7573" i="4"/>
  <c r="L7572" i="4"/>
  <c r="G7572" i="4"/>
  <c r="E7572" i="4"/>
  <c r="L7571" i="4"/>
  <c r="G7571" i="4"/>
  <c r="E7571" i="4"/>
  <c r="L7570" i="4"/>
  <c r="G7570" i="4"/>
  <c r="E7570" i="4"/>
  <c r="L7569" i="4"/>
  <c r="G7569" i="4"/>
  <c r="E7569" i="4"/>
  <c r="L7568" i="4"/>
  <c r="G7568" i="4"/>
  <c r="E7568" i="4"/>
  <c r="L7567" i="4"/>
  <c r="G7567" i="4"/>
  <c r="E7567" i="4"/>
  <c r="L7566" i="4"/>
  <c r="G7566" i="4"/>
  <c r="E7566" i="4"/>
  <c r="L7565" i="4"/>
  <c r="G7565" i="4"/>
  <c r="E7565" i="4"/>
  <c r="L7564" i="4"/>
  <c r="G7564" i="4"/>
  <c r="E7564" i="4"/>
  <c r="L7563" i="4"/>
  <c r="G7563" i="4"/>
  <c r="E7563" i="4"/>
  <c r="L7562" i="4"/>
  <c r="G7562" i="4"/>
  <c r="E7562" i="4"/>
  <c r="L7561" i="4"/>
  <c r="G7561" i="4"/>
  <c r="E7561" i="4"/>
  <c r="L7560" i="4"/>
  <c r="G7560" i="4"/>
  <c r="E7560" i="4"/>
  <c r="L7559" i="4"/>
  <c r="G7559" i="4"/>
  <c r="E7559" i="4"/>
  <c r="L7558" i="4"/>
  <c r="G7558" i="4"/>
  <c r="E7558" i="4"/>
  <c r="L7557" i="4"/>
  <c r="G7557" i="4"/>
  <c r="E7557" i="4"/>
  <c r="L7556" i="4"/>
  <c r="G7556" i="4"/>
  <c r="E7556" i="4"/>
  <c r="L7555" i="4"/>
  <c r="G7555" i="4"/>
  <c r="E7555" i="4"/>
  <c r="L7554" i="4"/>
  <c r="G7554" i="4"/>
  <c r="E7554" i="4"/>
  <c r="J7553" i="4"/>
  <c r="H7553" i="4"/>
  <c r="F7553" i="4"/>
  <c r="D7553" i="4"/>
  <c r="L7552" i="4"/>
  <c r="G7552" i="4"/>
  <c r="E7552" i="4"/>
  <c r="L7551" i="4"/>
  <c r="G7551" i="4"/>
  <c r="E7551" i="4"/>
  <c r="L7550" i="4"/>
  <c r="G7550" i="4"/>
  <c r="E7550" i="4"/>
  <c r="L7549" i="4"/>
  <c r="G7549" i="4"/>
  <c r="E7549" i="4"/>
  <c r="L7548" i="4"/>
  <c r="G7548" i="4"/>
  <c r="E7548" i="4"/>
  <c r="L7547" i="4"/>
  <c r="G7547" i="4"/>
  <c r="E7547" i="4"/>
  <c r="L7546" i="4"/>
  <c r="G7546" i="4"/>
  <c r="E7546" i="4"/>
  <c r="L7545" i="4"/>
  <c r="G7545" i="4"/>
  <c r="E7545" i="4"/>
  <c r="L7544" i="4"/>
  <c r="G7544" i="4"/>
  <c r="E7544" i="4"/>
  <c r="L7543" i="4"/>
  <c r="G7543" i="4"/>
  <c r="E7543" i="4"/>
  <c r="L7542" i="4"/>
  <c r="G7542" i="4"/>
  <c r="E7542" i="4"/>
  <c r="L7541" i="4"/>
  <c r="G7541" i="4"/>
  <c r="E7541" i="4"/>
  <c r="L7540" i="4"/>
  <c r="G7540" i="4"/>
  <c r="E7540" i="4"/>
  <c r="L7539" i="4"/>
  <c r="G7539" i="4"/>
  <c r="E7539" i="4"/>
  <c r="L7538" i="4"/>
  <c r="G7538" i="4"/>
  <c r="E7538" i="4"/>
  <c r="L7537" i="4"/>
  <c r="G7537" i="4"/>
  <c r="E7537" i="4"/>
  <c r="L7536" i="4"/>
  <c r="G7536" i="4"/>
  <c r="E7536" i="4"/>
  <c r="L7535" i="4"/>
  <c r="G7535" i="4"/>
  <c r="E7535" i="4"/>
  <c r="L7534" i="4"/>
  <c r="G7534" i="4"/>
  <c r="E7534" i="4"/>
  <c r="L7533" i="4"/>
  <c r="G7533" i="4"/>
  <c r="E7533" i="4"/>
  <c r="L7532" i="4"/>
  <c r="G7532" i="4"/>
  <c r="E7532" i="4"/>
  <c r="L7531" i="4"/>
  <c r="G7531" i="4"/>
  <c r="E7531" i="4"/>
  <c r="L7530" i="4"/>
  <c r="G7530" i="4"/>
  <c r="E7530" i="4"/>
  <c r="L7529" i="4"/>
  <c r="G7529" i="4"/>
  <c r="E7529" i="4"/>
  <c r="J7528" i="4"/>
  <c r="H7528" i="4"/>
  <c r="F7528" i="4"/>
  <c r="D7528" i="4"/>
  <c r="L7527" i="4"/>
  <c r="G7527" i="4"/>
  <c r="E7527" i="4"/>
  <c r="L7526" i="4"/>
  <c r="G7526" i="4"/>
  <c r="E7526" i="4"/>
  <c r="L7525" i="4"/>
  <c r="G7525" i="4"/>
  <c r="E7525" i="4"/>
  <c r="L7524" i="4"/>
  <c r="G7524" i="4"/>
  <c r="E7524" i="4"/>
  <c r="L7523" i="4"/>
  <c r="G7523" i="4"/>
  <c r="E7523" i="4"/>
  <c r="L7522" i="4"/>
  <c r="G7522" i="4"/>
  <c r="E7522" i="4"/>
  <c r="L7521" i="4"/>
  <c r="G7521" i="4"/>
  <c r="E7521" i="4"/>
  <c r="L7520" i="4"/>
  <c r="G7520" i="4"/>
  <c r="E7520" i="4"/>
  <c r="L7519" i="4"/>
  <c r="G7519" i="4"/>
  <c r="E7519" i="4"/>
  <c r="L7518" i="4"/>
  <c r="G7518" i="4"/>
  <c r="E7518" i="4"/>
  <c r="L7517" i="4"/>
  <c r="G7517" i="4"/>
  <c r="E7517" i="4"/>
  <c r="L7516" i="4"/>
  <c r="G7516" i="4"/>
  <c r="E7516" i="4"/>
  <c r="L7515" i="4"/>
  <c r="G7515" i="4"/>
  <c r="E7515" i="4"/>
  <c r="L7514" i="4"/>
  <c r="G7514" i="4"/>
  <c r="E7514" i="4"/>
  <c r="L7513" i="4"/>
  <c r="G7513" i="4"/>
  <c r="E7513" i="4"/>
  <c r="L7512" i="4"/>
  <c r="G7512" i="4"/>
  <c r="E7512" i="4"/>
  <c r="L7511" i="4"/>
  <c r="G7511" i="4"/>
  <c r="E7511" i="4"/>
  <c r="L7510" i="4"/>
  <c r="G7510" i="4"/>
  <c r="E7510" i="4"/>
  <c r="L7509" i="4"/>
  <c r="G7509" i="4"/>
  <c r="E7509" i="4"/>
  <c r="L7508" i="4"/>
  <c r="G7508" i="4"/>
  <c r="E7508" i="4"/>
  <c r="L7507" i="4"/>
  <c r="G7507" i="4"/>
  <c r="E7507" i="4"/>
  <c r="L7506" i="4"/>
  <c r="G7506" i="4"/>
  <c r="E7506" i="4"/>
  <c r="L7505" i="4"/>
  <c r="G7505" i="4"/>
  <c r="E7505" i="4"/>
  <c r="L7504" i="4"/>
  <c r="G7504" i="4"/>
  <c r="E7504" i="4"/>
  <c r="J7503" i="4"/>
  <c r="H7503" i="4"/>
  <c r="F7503" i="4"/>
  <c r="D7503" i="4"/>
  <c r="L7502" i="4"/>
  <c r="G7502" i="4"/>
  <c r="E7502" i="4"/>
  <c r="L7501" i="4"/>
  <c r="G7501" i="4"/>
  <c r="E7501" i="4"/>
  <c r="L7500" i="4"/>
  <c r="G7500" i="4"/>
  <c r="E7500" i="4"/>
  <c r="L7499" i="4"/>
  <c r="G7499" i="4"/>
  <c r="E7499" i="4"/>
  <c r="L7498" i="4"/>
  <c r="G7498" i="4"/>
  <c r="E7498" i="4"/>
  <c r="L7497" i="4"/>
  <c r="G7497" i="4"/>
  <c r="E7497" i="4"/>
  <c r="L7496" i="4"/>
  <c r="G7496" i="4"/>
  <c r="E7496" i="4"/>
  <c r="L7495" i="4"/>
  <c r="G7495" i="4"/>
  <c r="E7495" i="4"/>
  <c r="L7494" i="4"/>
  <c r="G7494" i="4"/>
  <c r="E7494" i="4"/>
  <c r="L7493" i="4"/>
  <c r="G7493" i="4"/>
  <c r="E7493" i="4"/>
  <c r="L7492" i="4"/>
  <c r="G7492" i="4"/>
  <c r="E7492" i="4"/>
  <c r="L7491" i="4"/>
  <c r="G7491" i="4"/>
  <c r="E7491" i="4"/>
  <c r="L7490" i="4"/>
  <c r="G7490" i="4"/>
  <c r="E7490" i="4"/>
  <c r="L7489" i="4"/>
  <c r="G7489" i="4"/>
  <c r="E7489" i="4"/>
  <c r="L7488" i="4"/>
  <c r="G7488" i="4"/>
  <c r="E7488" i="4"/>
  <c r="L7487" i="4"/>
  <c r="G7487" i="4"/>
  <c r="E7487" i="4"/>
  <c r="L7486" i="4"/>
  <c r="G7486" i="4"/>
  <c r="E7486" i="4"/>
  <c r="L7485" i="4"/>
  <c r="G7485" i="4"/>
  <c r="E7485" i="4"/>
  <c r="L7484" i="4"/>
  <c r="G7484" i="4"/>
  <c r="E7484" i="4"/>
  <c r="L7483" i="4"/>
  <c r="G7483" i="4"/>
  <c r="E7483" i="4"/>
  <c r="L7482" i="4"/>
  <c r="G7482" i="4"/>
  <c r="E7482" i="4"/>
  <c r="L7481" i="4"/>
  <c r="G7481" i="4"/>
  <c r="E7481" i="4"/>
  <c r="L7480" i="4"/>
  <c r="G7480" i="4"/>
  <c r="E7480" i="4"/>
  <c r="L7479" i="4"/>
  <c r="G7479" i="4"/>
  <c r="E7479" i="4"/>
  <c r="J7478" i="4"/>
  <c r="H7478" i="4"/>
  <c r="F7478" i="4"/>
  <c r="D7478" i="4"/>
  <c r="L7477" i="4"/>
  <c r="G7477" i="4"/>
  <c r="E7477" i="4"/>
  <c r="L7476" i="4"/>
  <c r="G7476" i="4"/>
  <c r="E7476" i="4"/>
  <c r="L7475" i="4"/>
  <c r="G7475" i="4"/>
  <c r="E7475" i="4"/>
  <c r="L7474" i="4"/>
  <c r="G7474" i="4"/>
  <c r="E7474" i="4"/>
  <c r="L7473" i="4"/>
  <c r="G7473" i="4"/>
  <c r="E7473" i="4"/>
  <c r="L7472" i="4"/>
  <c r="G7472" i="4"/>
  <c r="E7472" i="4"/>
  <c r="L7471" i="4"/>
  <c r="G7471" i="4"/>
  <c r="E7471" i="4"/>
  <c r="L7470" i="4"/>
  <c r="G7470" i="4"/>
  <c r="E7470" i="4"/>
  <c r="L7469" i="4"/>
  <c r="G7469" i="4"/>
  <c r="E7469" i="4"/>
  <c r="L7468" i="4"/>
  <c r="G7468" i="4"/>
  <c r="E7468" i="4"/>
  <c r="L7467" i="4"/>
  <c r="G7467" i="4"/>
  <c r="E7467" i="4"/>
  <c r="L7466" i="4"/>
  <c r="G7466" i="4"/>
  <c r="E7466" i="4"/>
  <c r="L7465" i="4"/>
  <c r="G7465" i="4"/>
  <c r="E7465" i="4"/>
  <c r="L7464" i="4"/>
  <c r="G7464" i="4"/>
  <c r="E7464" i="4"/>
  <c r="L7463" i="4"/>
  <c r="G7463" i="4"/>
  <c r="E7463" i="4"/>
  <c r="L7462" i="4"/>
  <c r="G7462" i="4"/>
  <c r="E7462" i="4"/>
  <c r="L7461" i="4"/>
  <c r="G7461" i="4"/>
  <c r="E7461" i="4"/>
  <c r="L7460" i="4"/>
  <c r="G7460" i="4"/>
  <c r="E7460" i="4"/>
  <c r="L7459" i="4"/>
  <c r="G7459" i="4"/>
  <c r="E7459" i="4"/>
  <c r="L7458" i="4"/>
  <c r="G7458" i="4"/>
  <c r="E7458" i="4"/>
  <c r="L7457" i="4"/>
  <c r="G7457" i="4"/>
  <c r="E7457" i="4"/>
  <c r="L7456" i="4"/>
  <c r="G7456" i="4"/>
  <c r="E7456" i="4"/>
  <c r="L7455" i="4"/>
  <c r="G7455" i="4"/>
  <c r="E7455" i="4"/>
  <c r="L7454" i="4"/>
  <c r="G7454" i="4"/>
  <c r="E7454" i="4"/>
  <c r="J7453" i="4"/>
  <c r="H7453" i="4"/>
  <c r="F7453" i="4"/>
  <c r="D7453" i="4"/>
  <c r="L7452" i="4"/>
  <c r="G7452" i="4"/>
  <c r="E7452" i="4"/>
  <c r="L7451" i="4"/>
  <c r="G7451" i="4"/>
  <c r="E7451" i="4"/>
  <c r="L7450" i="4"/>
  <c r="G7450" i="4"/>
  <c r="E7450" i="4"/>
  <c r="L7449" i="4"/>
  <c r="G7449" i="4"/>
  <c r="E7449" i="4"/>
  <c r="L7448" i="4"/>
  <c r="G7448" i="4"/>
  <c r="E7448" i="4"/>
  <c r="L7447" i="4"/>
  <c r="G7447" i="4"/>
  <c r="E7447" i="4"/>
  <c r="L7446" i="4"/>
  <c r="G7446" i="4"/>
  <c r="E7446" i="4"/>
  <c r="L7445" i="4"/>
  <c r="G7445" i="4"/>
  <c r="E7445" i="4"/>
  <c r="L7444" i="4"/>
  <c r="G7444" i="4"/>
  <c r="E7444" i="4"/>
  <c r="L7443" i="4"/>
  <c r="G7443" i="4"/>
  <c r="E7443" i="4"/>
  <c r="L7442" i="4"/>
  <c r="G7442" i="4"/>
  <c r="E7442" i="4"/>
  <c r="L7441" i="4"/>
  <c r="G7441" i="4"/>
  <c r="E7441" i="4"/>
  <c r="L7440" i="4"/>
  <c r="G7440" i="4"/>
  <c r="E7440" i="4"/>
  <c r="L7439" i="4"/>
  <c r="G7439" i="4"/>
  <c r="E7439" i="4"/>
  <c r="L7438" i="4"/>
  <c r="G7438" i="4"/>
  <c r="E7438" i="4"/>
  <c r="L7437" i="4"/>
  <c r="G7437" i="4"/>
  <c r="E7437" i="4"/>
  <c r="L7436" i="4"/>
  <c r="G7436" i="4"/>
  <c r="E7436" i="4"/>
  <c r="L7435" i="4"/>
  <c r="G7435" i="4"/>
  <c r="E7435" i="4"/>
  <c r="L7434" i="4"/>
  <c r="G7434" i="4"/>
  <c r="E7434" i="4"/>
  <c r="L7433" i="4"/>
  <c r="G7433" i="4"/>
  <c r="E7433" i="4"/>
  <c r="L7432" i="4"/>
  <c r="G7432" i="4"/>
  <c r="E7432" i="4"/>
  <c r="L7431" i="4"/>
  <c r="G7431" i="4"/>
  <c r="E7431" i="4"/>
  <c r="L7430" i="4"/>
  <c r="G7430" i="4"/>
  <c r="E7430" i="4"/>
  <c r="L7429" i="4"/>
  <c r="G7429" i="4"/>
  <c r="E7429" i="4"/>
  <c r="J7428" i="4"/>
  <c r="H7428" i="4"/>
  <c r="F7428" i="4"/>
  <c r="D7428" i="4"/>
  <c r="L7427" i="4"/>
  <c r="G7427" i="4"/>
  <c r="E7427" i="4"/>
  <c r="L7426" i="4"/>
  <c r="G7426" i="4"/>
  <c r="E7426" i="4"/>
  <c r="L7425" i="4"/>
  <c r="G7425" i="4"/>
  <c r="E7425" i="4"/>
  <c r="L7424" i="4"/>
  <c r="G7424" i="4"/>
  <c r="E7424" i="4"/>
  <c r="L7423" i="4"/>
  <c r="G7423" i="4"/>
  <c r="E7423" i="4"/>
  <c r="L7422" i="4"/>
  <c r="G7422" i="4"/>
  <c r="E7422" i="4"/>
  <c r="L7421" i="4"/>
  <c r="G7421" i="4"/>
  <c r="E7421" i="4"/>
  <c r="L7420" i="4"/>
  <c r="G7420" i="4"/>
  <c r="E7420" i="4"/>
  <c r="L7419" i="4"/>
  <c r="G7419" i="4"/>
  <c r="E7419" i="4"/>
  <c r="L7418" i="4"/>
  <c r="G7418" i="4"/>
  <c r="E7418" i="4"/>
  <c r="L7417" i="4"/>
  <c r="G7417" i="4"/>
  <c r="E7417" i="4"/>
  <c r="L7416" i="4"/>
  <c r="G7416" i="4"/>
  <c r="E7416" i="4"/>
  <c r="L7415" i="4"/>
  <c r="G7415" i="4"/>
  <c r="E7415" i="4"/>
  <c r="L7414" i="4"/>
  <c r="G7414" i="4"/>
  <c r="E7414" i="4"/>
  <c r="L7413" i="4"/>
  <c r="G7413" i="4"/>
  <c r="E7413" i="4"/>
  <c r="L7412" i="4"/>
  <c r="G7412" i="4"/>
  <c r="E7412" i="4"/>
  <c r="L7411" i="4"/>
  <c r="G7411" i="4"/>
  <c r="E7411" i="4"/>
  <c r="L7410" i="4"/>
  <c r="G7410" i="4"/>
  <c r="E7410" i="4"/>
  <c r="L7409" i="4"/>
  <c r="G7409" i="4"/>
  <c r="E7409" i="4"/>
  <c r="L7408" i="4"/>
  <c r="G7408" i="4"/>
  <c r="E7408" i="4"/>
  <c r="L7407" i="4"/>
  <c r="G7407" i="4"/>
  <c r="E7407" i="4"/>
  <c r="L7406" i="4"/>
  <c r="G7406" i="4"/>
  <c r="E7406" i="4"/>
  <c r="L7405" i="4"/>
  <c r="G7405" i="4"/>
  <c r="E7405" i="4"/>
  <c r="L7404" i="4"/>
  <c r="G7404" i="4"/>
  <c r="E7404" i="4"/>
  <c r="J7403" i="4"/>
  <c r="H7403" i="4"/>
  <c r="F7403" i="4"/>
  <c r="D7403" i="4"/>
  <c r="L7402" i="4"/>
  <c r="G7402" i="4"/>
  <c r="E7402" i="4"/>
  <c r="L7401" i="4"/>
  <c r="G7401" i="4"/>
  <c r="E7401" i="4"/>
  <c r="L7400" i="4"/>
  <c r="G7400" i="4"/>
  <c r="E7400" i="4"/>
  <c r="L7399" i="4"/>
  <c r="G7399" i="4"/>
  <c r="E7399" i="4"/>
  <c r="L7398" i="4"/>
  <c r="G7398" i="4"/>
  <c r="E7398" i="4"/>
  <c r="L7397" i="4"/>
  <c r="G7397" i="4"/>
  <c r="E7397" i="4"/>
  <c r="L7396" i="4"/>
  <c r="G7396" i="4"/>
  <c r="E7396" i="4"/>
  <c r="L7395" i="4"/>
  <c r="G7395" i="4"/>
  <c r="E7395" i="4"/>
  <c r="L7394" i="4"/>
  <c r="G7394" i="4"/>
  <c r="E7394" i="4"/>
  <c r="L7393" i="4"/>
  <c r="G7393" i="4"/>
  <c r="E7393" i="4"/>
  <c r="L7392" i="4"/>
  <c r="G7392" i="4"/>
  <c r="E7392" i="4"/>
  <c r="L7391" i="4"/>
  <c r="G7391" i="4"/>
  <c r="E7391" i="4"/>
  <c r="L7390" i="4"/>
  <c r="G7390" i="4"/>
  <c r="E7390" i="4"/>
  <c r="L7389" i="4"/>
  <c r="G7389" i="4"/>
  <c r="E7389" i="4"/>
  <c r="L7388" i="4"/>
  <c r="G7388" i="4"/>
  <c r="E7388" i="4"/>
  <c r="L7387" i="4"/>
  <c r="G7387" i="4"/>
  <c r="E7387" i="4"/>
  <c r="L7386" i="4"/>
  <c r="G7386" i="4"/>
  <c r="E7386" i="4"/>
  <c r="L7385" i="4"/>
  <c r="G7385" i="4"/>
  <c r="E7385" i="4"/>
  <c r="L7384" i="4"/>
  <c r="G7384" i="4"/>
  <c r="E7384" i="4"/>
  <c r="L7383" i="4"/>
  <c r="G7383" i="4"/>
  <c r="E7383" i="4"/>
  <c r="L7382" i="4"/>
  <c r="G7382" i="4"/>
  <c r="E7382" i="4"/>
  <c r="L7381" i="4"/>
  <c r="G7381" i="4"/>
  <c r="E7381" i="4"/>
  <c r="L7380" i="4"/>
  <c r="G7380" i="4"/>
  <c r="E7380" i="4"/>
  <c r="L7379" i="4"/>
  <c r="G7379" i="4"/>
  <c r="E7379" i="4"/>
  <c r="J7378" i="4"/>
  <c r="H7378" i="4"/>
  <c r="F7378" i="4"/>
  <c r="D7378" i="4"/>
  <c r="L7377" i="4"/>
  <c r="G7377" i="4"/>
  <c r="E7377" i="4"/>
  <c r="L7376" i="4"/>
  <c r="G7376" i="4"/>
  <c r="E7376" i="4"/>
  <c r="L7375" i="4"/>
  <c r="G7375" i="4"/>
  <c r="E7375" i="4"/>
  <c r="L7374" i="4"/>
  <c r="G7374" i="4"/>
  <c r="E7374" i="4"/>
  <c r="L7373" i="4"/>
  <c r="G7373" i="4"/>
  <c r="E7373" i="4"/>
  <c r="L7372" i="4"/>
  <c r="G7372" i="4"/>
  <c r="E7372" i="4"/>
  <c r="L7371" i="4"/>
  <c r="G7371" i="4"/>
  <c r="E7371" i="4"/>
  <c r="L7370" i="4"/>
  <c r="G7370" i="4"/>
  <c r="E7370" i="4"/>
  <c r="L7369" i="4"/>
  <c r="G7369" i="4"/>
  <c r="E7369" i="4"/>
  <c r="L7368" i="4"/>
  <c r="G7368" i="4"/>
  <c r="E7368" i="4"/>
  <c r="L7367" i="4"/>
  <c r="G7367" i="4"/>
  <c r="E7367" i="4"/>
  <c r="L7366" i="4"/>
  <c r="G7366" i="4"/>
  <c r="E7366" i="4"/>
  <c r="L7365" i="4"/>
  <c r="G7365" i="4"/>
  <c r="E7365" i="4"/>
  <c r="L7364" i="4"/>
  <c r="G7364" i="4"/>
  <c r="E7364" i="4"/>
  <c r="L7363" i="4"/>
  <c r="G7363" i="4"/>
  <c r="E7363" i="4"/>
  <c r="L7362" i="4"/>
  <c r="G7362" i="4"/>
  <c r="E7362" i="4"/>
  <c r="L7361" i="4"/>
  <c r="G7361" i="4"/>
  <c r="E7361" i="4"/>
  <c r="L7360" i="4"/>
  <c r="G7360" i="4"/>
  <c r="E7360" i="4"/>
  <c r="L7359" i="4"/>
  <c r="G7359" i="4"/>
  <c r="E7359" i="4"/>
  <c r="L7358" i="4"/>
  <c r="G7358" i="4"/>
  <c r="E7358" i="4"/>
  <c r="L7357" i="4"/>
  <c r="G7357" i="4"/>
  <c r="E7357" i="4"/>
  <c r="L7356" i="4"/>
  <c r="G7356" i="4"/>
  <c r="E7356" i="4"/>
  <c r="L7355" i="4"/>
  <c r="G7355" i="4"/>
  <c r="E7355" i="4"/>
  <c r="L7354" i="4"/>
  <c r="G7354" i="4"/>
  <c r="E7354" i="4"/>
  <c r="J7353" i="4"/>
  <c r="H7353" i="4"/>
  <c r="F7353" i="4"/>
  <c r="D7353" i="4"/>
  <c r="L7352" i="4"/>
  <c r="G7352" i="4"/>
  <c r="E7352" i="4"/>
  <c r="L7351" i="4"/>
  <c r="G7351" i="4"/>
  <c r="E7351" i="4"/>
  <c r="L7350" i="4"/>
  <c r="G7350" i="4"/>
  <c r="E7350" i="4"/>
  <c r="L7349" i="4"/>
  <c r="G7349" i="4"/>
  <c r="E7349" i="4"/>
  <c r="L7348" i="4"/>
  <c r="G7348" i="4"/>
  <c r="E7348" i="4"/>
  <c r="L7347" i="4"/>
  <c r="G7347" i="4"/>
  <c r="E7347" i="4"/>
  <c r="L7346" i="4"/>
  <c r="G7346" i="4"/>
  <c r="E7346" i="4"/>
  <c r="L7345" i="4"/>
  <c r="G7345" i="4"/>
  <c r="E7345" i="4"/>
  <c r="L7344" i="4"/>
  <c r="G7344" i="4"/>
  <c r="E7344" i="4"/>
  <c r="L7343" i="4"/>
  <c r="G7343" i="4"/>
  <c r="E7343" i="4"/>
  <c r="L7342" i="4"/>
  <c r="G7342" i="4"/>
  <c r="E7342" i="4"/>
  <c r="L7341" i="4"/>
  <c r="G7341" i="4"/>
  <c r="E7341" i="4"/>
  <c r="L7340" i="4"/>
  <c r="G7340" i="4"/>
  <c r="E7340" i="4"/>
  <c r="L7339" i="4"/>
  <c r="G7339" i="4"/>
  <c r="E7339" i="4"/>
  <c r="L7338" i="4"/>
  <c r="G7338" i="4"/>
  <c r="E7338" i="4"/>
  <c r="L7337" i="4"/>
  <c r="G7337" i="4"/>
  <c r="E7337" i="4"/>
  <c r="L7336" i="4"/>
  <c r="G7336" i="4"/>
  <c r="E7336" i="4"/>
  <c r="L7335" i="4"/>
  <c r="G7335" i="4"/>
  <c r="E7335" i="4"/>
  <c r="L7334" i="4"/>
  <c r="G7334" i="4"/>
  <c r="E7334" i="4"/>
  <c r="L7333" i="4"/>
  <c r="G7333" i="4"/>
  <c r="E7333" i="4"/>
  <c r="L7332" i="4"/>
  <c r="G7332" i="4"/>
  <c r="E7332" i="4"/>
  <c r="L7331" i="4"/>
  <c r="G7331" i="4"/>
  <c r="E7331" i="4"/>
  <c r="L7330" i="4"/>
  <c r="G7330" i="4"/>
  <c r="E7330" i="4"/>
  <c r="L7329" i="4"/>
  <c r="G7329" i="4"/>
  <c r="E7329" i="4"/>
  <c r="J7328" i="4"/>
  <c r="H7328" i="4"/>
  <c r="F7328" i="4"/>
  <c r="D7328" i="4"/>
  <c r="L7327" i="4"/>
  <c r="G7327" i="4"/>
  <c r="E7327" i="4"/>
  <c r="L7326" i="4"/>
  <c r="G7326" i="4"/>
  <c r="E7326" i="4"/>
  <c r="L7325" i="4"/>
  <c r="G7325" i="4"/>
  <c r="E7325" i="4"/>
  <c r="L7324" i="4"/>
  <c r="G7324" i="4"/>
  <c r="E7324" i="4"/>
  <c r="L7323" i="4"/>
  <c r="G7323" i="4"/>
  <c r="E7323" i="4"/>
  <c r="L7322" i="4"/>
  <c r="G7322" i="4"/>
  <c r="E7322" i="4"/>
  <c r="L7321" i="4"/>
  <c r="G7321" i="4"/>
  <c r="E7321" i="4"/>
  <c r="L7320" i="4"/>
  <c r="G7320" i="4"/>
  <c r="E7320" i="4"/>
  <c r="L7319" i="4"/>
  <c r="G7319" i="4"/>
  <c r="E7319" i="4"/>
  <c r="L7318" i="4"/>
  <c r="G7318" i="4"/>
  <c r="E7318" i="4"/>
  <c r="L7317" i="4"/>
  <c r="G7317" i="4"/>
  <c r="E7317" i="4"/>
  <c r="L7316" i="4"/>
  <c r="G7316" i="4"/>
  <c r="E7316" i="4"/>
  <c r="L7315" i="4"/>
  <c r="G7315" i="4"/>
  <c r="E7315" i="4"/>
  <c r="L7314" i="4"/>
  <c r="G7314" i="4"/>
  <c r="E7314" i="4"/>
  <c r="L7313" i="4"/>
  <c r="G7313" i="4"/>
  <c r="E7313" i="4"/>
  <c r="L7312" i="4"/>
  <c r="G7312" i="4"/>
  <c r="E7312" i="4"/>
  <c r="L7311" i="4"/>
  <c r="G7311" i="4"/>
  <c r="E7311" i="4"/>
  <c r="L7310" i="4"/>
  <c r="G7310" i="4"/>
  <c r="E7310" i="4"/>
  <c r="L7309" i="4"/>
  <c r="G7309" i="4"/>
  <c r="E7309" i="4"/>
  <c r="L7308" i="4"/>
  <c r="G7308" i="4"/>
  <c r="E7308" i="4"/>
  <c r="L7307" i="4"/>
  <c r="G7307" i="4"/>
  <c r="E7307" i="4"/>
  <c r="L7306" i="4"/>
  <c r="G7306" i="4"/>
  <c r="E7306" i="4"/>
  <c r="L7305" i="4"/>
  <c r="G7305" i="4"/>
  <c r="E7305" i="4"/>
  <c r="L7304" i="4"/>
  <c r="G7304" i="4"/>
  <c r="E7304" i="4"/>
  <c r="J7303" i="4"/>
  <c r="H7303" i="4"/>
  <c r="F7303" i="4"/>
  <c r="D7303" i="4"/>
  <c r="L7302" i="4"/>
  <c r="G7302" i="4"/>
  <c r="E7302" i="4"/>
  <c r="L7301" i="4"/>
  <c r="G7301" i="4"/>
  <c r="E7301" i="4"/>
  <c r="L7300" i="4"/>
  <c r="G7300" i="4"/>
  <c r="E7300" i="4"/>
  <c r="L7299" i="4"/>
  <c r="G7299" i="4"/>
  <c r="E7299" i="4"/>
  <c r="L7298" i="4"/>
  <c r="G7298" i="4"/>
  <c r="E7298" i="4"/>
  <c r="L7297" i="4"/>
  <c r="G7297" i="4"/>
  <c r="E7297" i="4"/>
  <c r="L7296" i="4"/>
  <c r="G7296" i="4"/>
  <c r="E7296" i="4"/>
  <c r="L7295" i="4"/>
  <c r="G7295" i="4"/>
  <c r="E7295" i="4"/>
  <c r="L7294" i="4"/>
  <c r="G7294" i="4"/>
  <c r="E7294" i="4"/>
  <c r="L7293" i="4"/>
  <c r="G7293" i="4"/>
  <c r="E7293" i="4"/>
  <c r="L7292" i="4"/>
  <c r="G7292" i="4"/>
  <c r="E7292" i="4"/>
  <c r="L7291" i="4"/>
  <c r="G7291" i="4"/>
  <c r="E7291" i="4"/>
  <c r="L7290" i="4"/>
  <c r="G7290" i="4"/>
  <c r="E7290" i="4"/>
  <c r="L7289" i="4"/>
  <c r="G7289" i="4"/>
  <c r="E7289" i="4"/>
  <c r="L7288" i="4"/>
  <c r="G7288" i="4"/>
  <c r="E7288" i="4"/>
  <c r="L7287" i="4"/>
  <c r="G7287" i="4"/>
  <c r="E7287" i="4"/>
  <c r="L7286" i="4"/>
  <c r="G7286" i="4"/>
  <c r="E7286" i="4"/>
  <c r="L7285" i="4"/>
  <c r="G7285" i="4"/>
  <c r="E7285" i="4"/>
  <c r="L7284" i="4"/>
  <c r="G7284" i="4"/>
  <c r="E7284" i="4"/>
  <c r="L7283" i="4"/>
  <c r="G7283" i="4"/>
  <c r="E7283" i="4"/>
  <c r="L7282" i="4"/>
  <c r="G7282" i="4"/>
  <c r="E7282" i="4"/>
  <c r="L7281" i="4"/>
  <c r="G7281" i="4"/>
  <c r="E7281" i="4"/>
  <c r="L7280" i="4"/>
  <c r="G7280" i="4"/>
  <c r="E7280" i="4"/>
  <c r="L7279" i="4"/>
  <c r="G7279" i="4"/>
  <c r="E7279" i="4"/>
  <c r="J7278" i="4"/>
  <c r="H7278" i="4"/>
  <c r="F7278" i="4"/>
  <c r="D7278" i="4"/>
  <c r="L7277" i="4"/>
  <c r="G7277" i="4"/>
  <c r="E7277" i="4"/>
  <c r="L7276" i="4"/>
  <c r="G7276" i="4"/>
  <c r="E7276" i="4"/>
  <c r="L7275" i="4"/>
  <c r="G7275" i="4"/>
  <c r="E7275" i="4"/>
  <c r="L7274" i="4"/>
  <c r="G7274" i="4"/>
  <c r="E7274" i="4"/>
  <c r="L7273" i="4"/>
  <c r="G7273" i="4"/>
  <c r="E7273" i="4"/>
  <c r="L7272" i="4"/>
  <c r="G7272" i="4"/>
  <c r="E7272" i="4"/>
  <c r="L7271" i="4"/>
  <c r="G7271" i="4"/>
  <c r="E7271" i="4"/>
  <c r="L7270" i="4"/>
  <c r="G7270" i="4"/>
  <c r="E7270" i="4"/>
  <c r="L7269" i="4"/>
  <c r="G7269" i="4"/>
  <c r="E7269" i="4"/>
  <c r="L7268" i="4"/>
  <c r="G7268" i="4"/>
  <c r="E7268" i="4"/>
  <c r="L7267" i="4"/>
  <c r="G7267" i="4"/>
  <c r="E7267" i="4"/>
  <c r="L7266" i="4"/>
  <c r="G7266" i="4"/>
  <c r="E7266" i="4"/>
  <c r="L7265" i="4"/>
  <c r="G7265" i="4"/>
  <c r="E7265" i="4"/>
  <c r="L7264" i="4"/>
  <c r="G7264" i="4"/>
  <c r="E7264" i="4"/>
  <c r="L7263" i="4"/>
  <c r="G7263" i="4"/>
  <c r="E7263" i="4"/>
  <c r="L7262" i="4"/>
  <c r="G7262" i="4"/>
  <c r="E7262" i="4"/>
  <c r="L7261" i="4"/>
  <c r="G7261" i="4"/>
  <c r="E7261" i="4"/>
  <c r="L7260" i="4"/>
  <c r="G7260" i="4"/>
  <c r="E7260" i="4"/>
  <c r="L7259" i="4"/>
  <c r="G7259" i="4"/>
  <c r="E7259" i="4"/>
  <c r="L7258" i="4"/>
  <c r="G7258" i="4"/>
  <c r="E7258" i="4"/>
  <c r="L7257" i="4"/>
  <c r="G7257" i="4"/>
  <c r="E7257" i="4"/>
  <c r="L7256" i="4"/>
  <c r="G7256" i="4"/>
  <c r="E7256" i="4"/>
  <c r="L7255" i="4"/>
  <c r="G7255" i="4"/>
  <c r="E7255" i="4"/>
  <c r="L7254" i="4"/>
  <c r="G7254" i="4"/>
  <c r="E7254" i="4"/>
  <c r="J7253" i="4"/>
  <c r="H7253" i="4"/>
  <c r="F7253" i="4"/>
  <c r="D7253" i="4"/>
  <c r="L7252" i="4"/>
  <c r="G7252" i="4"/>
  <c r="E7252" i="4"/>
  <c r="L7251" i="4"/>
  <c r="G7251" i="4"/>
  <c r="E7251" i="4"/>
  <c r="L7250" i="4"/>
  <c r="G7250" i="4"/>
  <c r="E7250" i="4"/>
  <c r="L7249" i="4"/>
  <c r="G7249" i="4"/>
  <c r="E7249" i="4"/>
  <c r="L7248" i="4"/>
  <c r="G7248" i="4"/>
  <c r="E7248" i="4"/>
  <c r="L7247" i="4"/>
  <c r="G7247" i="4"/>
  <c r="E7247" i="4"/>
  <c r="L7246" i="4"/>
  <c r="G7246" i="4"/>
  <c r="E7246" i="4"/>
  <c r="L7245" i="4"/>
  <c r="G7245" i="4"/>
  <c r="E7245" i="4"/>
  <c r="L7244" i="4"/>
  <c r="G7244" i="4"/>
  <c r="E7244" i="4"/>
  <c r="L7243" i="4"/>
  <c r="G7243" i="4"/>
  <c r="E7243" i="4"/>
  <c r="L7242" i="4"/>
  <c r="G7242" i="4"/>
  <c r="E7242" i="4"/>
  <c r="L7241" i="4"/>
  <c r="G7241" i="4"/>
  <c r="E7241" i="4"/>
  <c r="L7240" i="4"/>
  <c r="G7240" i="4"/>
  <c r="E7240" i="4"/>
  <c r="L7239" i="4"/>
  <c r="G7239" i="4"/>
  <c r="E7239" i="4"/>
  <c r="L7238" i="4"/>
  <c r="G7238" i="4"/>
  <c r="E7238" i="4"/>
  <c r="L7237" i="4"/>
  <c r="G7237" i="4"/>
  <c r="E7237" i="4"/>
  <c r="L7236" i="4"/>
  <c r="G7236" i="4"/>
  <c r="E7236" i="4"/>
  <c r="L7235" i="4"/>
  <c r="G7235" i="4"/>
  <c r="E7235" i="4"/>
  <c r="L7234" i="4"/>
  <c r="G7234" i="4"/>
  <c r="E7234" i="4"/>
  <c r="L7233" i="4"/>
  <c r="G7233" i="4"/>
  <c r="E7233" i="4"/>
  <c r="L7232" i="4"/>
  <c r="G7232" i="4"/>
  <c r="E7232" i="4"/>
  <c r="L7231" i="4"/>
  <c r="G7231" i="4"/>
  <c r="E7231" i="4"/>
  <c r="L7230" i="4"/>
  <c r="G7230" i="4"/>
  <c r="E7230" i="4"/>
  <c r="L7229" i="4"/>
  <c r="G7229" i="4"/>
  <c r="E7229" i="4"/>
  <c r="J7228" i="4"/>
  <c r="H7228" i="4"/>
  <c r="F7228" i="4"/>
  <c r="D7228" i="4"/>
  <c r="L7227" i="4"/>
  <c r="G7227" i="4"/>
  <c r="E7227" i="4"/>
  <c r="L7226" i="4"/>
  <c r="G7226" i="4"/>
  <c r="E7226" i="4"/>
  <c r="L7225" i="4"/>
  <c r="G7225" i="4"/>
  <c r="E7225" i="4"/>
  <c r="L7224" i="4"/>
  <c r="G7224" i="4"/>
  <c r="E7224" i="4"/>
  <c r="L7223" i="4"/>
  <c r="G7223" i="4"/>
  <c r="E7223" i="4"/>
  <c r="L7222" i="4"/>
  <c r="G7222" i="4"/>
  <c r="E7222" i="4"/>
  <c r="L7221" i="4"/>
  <c r="G7221" i="4"/>
  <c r="E7221" i="4"/>
  <c r="L7220" i="4"/>
  <c r="G7220" i="4"/>
  <c r="E7220" i="4"/>
  <c r="L7219" i="4"/>
  <c r="G7219" i="4"/>
  <c r="E7219" i="4"/>
  <c r="L7218" i="4"/>
  <c r="G7218" i="4"/>
  <c r="E7218" i="4"/>
  <c r="L7217" i="4"/>
  <c r="G7217" i="4"/>
  <c r="E7217" i="4"/>
  <c r="L7216" i="4"/>
  <c r="G7216" i="4"/>
  <c r="E7216" i="4"/>
  <c r="L7215" i="4"/>
  <c r="G7215" i="4"/>
  <c r="E7215" i="4"/>
  <c r="L7214" i="4"/>
  <c r="G7214" i="4"/>
  <c r="E7214" i="4"/>
  <c r="L7213" i="4"/>
  <c r="G7213" i="4"/>
  <c r="E7213" i="4"/>
  <c r="L7212" i="4"/>
  <c r="G7212" i="4"/>
  <c r="E7212" i="4"/>
  <c r="L7211" i="4"/>
  <c r="G7211" i="4"/>
  <c r="E7211" i="4"/>
  <c r="L7210" i="4"/>
  <c r="G7210" i="4"/>
  <c r="E7210" i="4"/>
  <c r="L7209" i="4"/>
  <c r="G7209" i="4"/>
  <c r="E7209" i="4"/>
  <c r="L7208" i="4"/>
  <c r="G7208" i="4"/>
  <c r="E7208" i="4"/>
  <c r="L7207" i="4"/>
  <c r="G7207" i="4"/>
  <c r="E7207" i="4"/>
  <c r="L7206" i="4"/>
  <c r="G7206" i="4"/>
  <c r="E7206" i="4"/>
  <c r="L7205" i="4"/>
  <c r="G7205" i="4"/>
  <c r="E7205" i="4"/>
  <c r="L7204" i="4"/>
  <c r="G7204" i="4"/>
  <c r="E7204" i="4"/>
  <c r="J7203" i="4"/>
  <c r="H7203" i="4"/>
  <c r="F7203" i="4"/>
  <c r="D7203" i="4"/>
  <c r="L7202" i="4"/>
  <c r="G7202" i="4"/>
  <c r="E7202" i="4"/>
  <c r="L7201" i="4"/>
  <c r="G7201" i="4"/>
  <c r="E7201" i="4"/>
  <c r="L7200" i="4"/>
  <c r="G7200" i="4"/>
  <c r="E7200" i="4"/>
  <c r="L7199" i="4"/>
  <c r="G7199" i="4"/>
  <c r="E7199" i="4"/>
  <c r="L7198" i="4"/>
  <c r="G7198" i="4"/>
  <c r="E7198" i="4"/>
  <c r="L7197" i="4"/>
  <c r="G7197" i="4"/>
  <c r="E7197" i="4"/>
  <c r="L7196" i="4"/>
  <c r="G7196" i="4"/>
  <c r="E7196" i="4"/>
  <c r="L7195" i="4"/>
  <c r="G7195" i="4"/>
  <c r="E7195" i="4"/>
  <c r="L7194" i="4"/>
  <c r="G7194" i="4"/>
  <c r="E7194" i="4"/>
  <c r="L7193" i="4"/>
  <c r="G7193" i="4"/>
  <c r="E7193" i="4"/>
  <c r="L7192" i="4"/>
  <c r="G7192" i="4"/>
  <c r="E7192" i="4"/>
  <c r="L7191" i="4"/>
  <c r="G7191" i="4"/>
  <c r="E7191" i="4"/>
  <c r="L7190" i="4"/>
  <c r="G7190" i="4"/>
  <c r="E7190" i="4"/>
  <c r="L7189" i="4"/>
  <c r="G7189" i="4"/>
  <c r="E7189" i="4"/>
  <c r="L7188" i="4"/>
  <c r="G7188" i="4"/>
  <c r="E7188" i="4"/>
  <c r="L7187" i="4"/>
  <c r="G7187" i="4"/>
  <c r="E7187" i="4"/>
  <c r="L7186" i="4"/>
  <c r="G7186" i="4"/>
  <c r="E7186" i="4"/>
  <c r="L7185" i="4"/>
  <c r="G7185" i="4"/>
  <c r="E7185" i="4"/>
  <c r="L7184" i="4"/>
  <c r="G7184" i="4"/>
  <c r="E7184" i="4"/>
  <c r="L7183" i="4"/>
  <c r="G7183" i="4"/>
  <c r="E7183" i="4"/>
  <c r="L7182" i="4"/>
  <c r="G7182" i="4"/>
  <c r="E7182" i="4"/>
  <c r="L7181" i="4"/>
  <c r="G7181" i="4"/>
  <c r="E7181" i="4"/>
  <c r="L7180" i="4"/>
  <c r="G7180" i="4"/>
  <c r="E7180" i="4"/>
  <c r="L7179" i="4"/>
  <c r="G7179" i="4"/>
  <c r="E7179" i="4"/>
  <c r="J7178" i="4"/>
  <c r="H7178" i="4"/>
  <c r="F7178" i="4"/>
  <c r="D7178" i="4"/>
  <c r="L7177" i="4"/>
  <c r="G7177" i="4"/>
  <c r="E7177" i="4"/>
  <c r="L7176" i="4"/>
  <c r="G7176" i="4"/>
  <c r="E7176" i="4"/>
  <c r="L7175" i="4"/>
  <c r="G7175" i="4"/>
  <c r="E7175" i="4"/>
  <c r="L7174" i="4"/>
  <c r="G7174" i="4"/>
  <c r="E7174" i="4"/>
  <c r="L7173" i="4"/>
  <c r="G7173" i="4"/>
  <c r="E7173" i="4"/>
  <c r="L7172" i="4"/>
  <c r="G7172" i="4"/>
  <c r="E7172" i="4"/>
  <c r="L7171" i="4"/>
  <c r="G7171" i="4"/>
  <c r="E7171" i="4"/>
  <c r="L7170" i="4"/>
  <c r="G7170" i="4"/>
  <c r="E7170" i="4"/>
  <c r="L7169" i="4"/>
  <c r="G7169" i="4"/>
  <c r="E7169" i="4"/>
  <c r="L7168" i="4"/>
  <c r="G7168" i="4"/>
  <c r="E7168" i="4"/>
  <c r="L7167" i="4"/>
  <c r="G7167" i="4"/>
  <c r="E7167" i="4"/>
  <c r="L7166" i="4"/>
  <c r="G7166" i="4"/>
  <c r="E7166" i="4"/>
  <c r="L7165" i="4"/>
  <c r="G7165" i="4"/>
  <c r="E7165" i="4"/>
  <c r="L7164" i="4"/>
  <c r="G7164" i="4"/>
  <c r="E7164" i="4"/>
  <c r="L7163" i="4"/>
  <c r="G7163" i="4"/>
  <c r="E7163" i="4"/>
  <c r="L7162" i="4"/>
  <c r="G7162" i="4"/>
  <c r="E7162" i="4"/>
  <c r="L7161" i="4"/>
  <c r="G7161" i="4"/>
  <c r="E7161" i="4"/>
  <c r="L7160" i="4"/>
  <c r="G7160" i="4"/>
  <c r="E7160" i="4"/>
  <c r="L7159" i="4"/>
  <c r="G7159" i="4"/>
  <c r="E7159" i="4"/>
  <c r="L7158" i="4"/>
  <c r="G7158" i="4"/>
  <c r="E7158" i="4"/>
  <c r="L7157" i="4"/>
  <c r="G7157" i="4"/>
  <c r="E7157" i="4"/>
  <c r="L7156" i="4"/>
  <c r="G7156" i="4"/>
  <c r="E7156" i="4"/>
  <c r="L7155" i="4"/>
  <c r="G7155" i="4"/>
  <c r="E7155" i="4"/>
  <c r="L7154" i="4"/>
  <c r="G7154" i="4"/>
  <c r="E7154" i="4"/>
  <c r="J7153" i="4"/>
  <c r="H7153" i="4"/>
  <c r="F7153" i="4"/>
  <c r="D7153" i="4"/>
  <c r="L7152" i="4"/>
  <c r="G7152" i="4"/>
  <c r="E7152" i="4"/>
  <c r="L7151" i="4"/>
  <c r="G7151" i="4"/>
  <c r="E7151" i="4"/>
  <c r="L7150" i="4"/>
  <c r="G7150" i="4"/>
  <c r="E7150" i="4"/>
  <c r="L7149" i="4"/>
  <c r="G7149" i="4"/>
  <c r="E7149" i="4"/>
  <c r="L7148" i="4"/>
  <c r="G7148" i="4"/>
  <c r="E7148" i="4"/>
  <c r="L7147" i="4"/>
  <c r="G7147" i="4"/>
  <c r="E7147" i="4"/>
  <c r="L7146" i="4"/>
  <c r="G7146" i="4"/>
  <c r="E7146" i="4"/>
  <c r="L7145" i="4"/>
  <c r="G7145" i="4"/>
  <c r="E7145" i="4"/>
  <c r="L7144" i="4"/>
  <c r="G7144" i="4"/>
  <c r="E7144" i="4"/>
  <c r="L7143" i="4"/>
  <c r="G7143" i="4"/>
  <c r="E7143" i="4"/>
  <c r="L7142" i="4"/>
  <c r="G7142" i="4"/>
  <c r="E7142" i="4"/>
  <c r="L7141" i="4"/>
  <c r="G7141" i="4"/>
  <c r="E7141" i="4"/>
  <c r="L7140" i="4"/>
  <c r="G7140" i="4"/>
  <c r="E7140" i="4"/>
  <c r="L7139" i="4"/>
  <c r="G7139" i="4"/>
  <c r="E7139" i="4"/>
  <c r="L7138" i="4"/>
  <c r="G7138" i="4"/>
  <c r="E7138" i="4"/>
  <c r="L7137" i="4"/>
  <c r="G7137" i="4"/>
  <c r="E7137" i="4"/>
  <c r="L7136" i="4"/>
  <c r="G7136" i="4"/>
  <c r="E7136" i="4"/>
  <c r="L7135" i="4"/>
  <c r="G7135" i="4"/>
  <c r="E7135" i="4"/>
  <c r="L7134" i="4"/>
  <c r="G7134" i="4"/>
  <c r="E7134" i="4"/>
  <c r="L7133" i="4"/>
  <c r="G7133" i="4"/>
  <c r="E7133" i="4"/>
  <c r="L7132" i="4"/>
  <c r="G7132" i="4"/>
  <c r="E7132" i="4"/>
  <c r="L7131" i="4"/>
  <c r="G7131" i="4"/>
  <c r="E7131" i="4"/>
  <c r="L7130" i="4"/>
  <c r="G7130" i="4"/>
  <c r="E7130" i="4"/>
  <c r="L7129" i="4"/>
  <c r="G7129" i="4"/>
  <c r="E7129" i="4"/>
  <c r="J7128" i="4"/>
  <c r="H7128" i="4"/>
  <c r="F7128" i="4"/>
  <c r="D7128" i="4"/>
  <c r="L7127" i="4"/>
  <c r="G7127" i="4"/>
  <c r="E7127" i="4"/>
  <c r="L7126" i="4"/>
  <c r="G7126" i="4"/>
  <c r="E7126" i="4"/>
  <c r="L7125" i="4"/>
  <c r="G7125" i="4"/>
  <c r="E7125" i="4"/>
  <c r="L7124" i="4"/>
  <c r="G7124" i="4"/>
  <c r="E7124" i="4"/>
  <c r="L7123" i="4"/>
  <c r="G7123" i="4"/>
  <c r="E7123" i="4"/>
  <c r="L7122" i="4"/>
  <c r="G7122" i="4"/>
  <c r="E7122" i="4"/>
  <c r="L7121" i="4"/>
  <c r="G7121" i="4"/>
  <c r="E7121" i="4"/>
  <c r="L7120" i="4"/>
  <c r="G7120" i="4"/>
  <c r="E7120" i="4"/>
  <c r="L7119" i="4"/>
  <c r="G7119" i="4"/>
  <c r="E7119" i="4"/>
  <c r="L7118" i="4"/>
  <c r="G7118" i="4"/>
  <c r="E7118" i="4"/>
  <c r="L7117" i="4"/>
  <c r="G7117" i="4"/>
  <c r="E7117" i="4"/>
  <c r="L7116" i="4"/>
  <c r="G7116" i="4"/>
  <c r="E7116" i="4"/>
  <c r="L7115" i="4"/>
  <c r="G7115" i="4"/>
  <c r="E7115" i="4"/>
  <c r="L7114" i="4"/>
  <c r="G7114" i="4"/>
  <c r="E7114" i="4"/>
  <c r="L7113" i="4"/>
  <c r="G7113" i="4"/>
  <c r="E7113" i="4"/>
  <c r="L7112" i="4"/>
  <c r="G7112" i="4"/>
  <c r="E7112" i="4"/>
  <c r="L7111" i="4"/>
  <c r="G7111" i="4"/>
  <c r="E7111" i="4"/>
  <c r="L7110" i="4"/>
  <c r="G7110" i="4"/>
  <c r="E7110" i="4"/>
  <c r="L7109" i="4"/>
  <c r="G7109" i="4"/>
  <c r="E7109" i="4"/>
  <c r="L7108" i="4"/>
  <c r="G7108" i="4"/>
  <c r="E7108" i="4"/>
  <c r="L7107" i="4"/>
  <c r="G7107" i="4"/>
  <c r="E7107" i="4"/>
  <c r="L7106" i="4"/>
  <c r="G7106" i="4"/>
  <c r="E7106" i="4"/>
  <c r="L7105" i="4"/>
  <c r="G7105" i="4"/>
  <c r="E7105" i="4"/>
  <c r="L7104" i="4"/>
  <c r="G7104" i="4"/>
  <c r="E7104" i="4"/>
  <c r="J7103" i="4"/>
  <c r="H7103" i="4"/>
  <c r="F7103" i="4"/>
  <c r="D7103" i="4"/>
  <c r="L7102" i="4"/>
  <c r="G7102" i="4"/>
  <c r="E7102" i="4"/>
  <c r="L7101" i="4"/>
  <c r="G7101" i="4"/>
  <c r="E7101" i="4"/>
  <c r="L7100" i="4"/>
  <c r="G7100" i="4"/>
  <c r="E7100" i="4"/>
  <c r="L7099" i="4"/>
  <c r="G7099" i="4"/>
  <c r="E7099" i="4"/>
  <c r="L7098" i="4"/>
  <c r="G7098" i="4"/>
  <c r="E7098" i="4"/>
  <c r="L7097" i="4"/>
  <c r="G7097" i="4"/>
  <c r="E7097" i="4"/>
  <c r="L7096" i="4"/>
  <c r="G7096" i="4"/>
  <c r="E7096" i="4"/>
  <c r="L7095" i="4"/>
  <c r="G7095" i="4"/>
  <c r="E7095" i="4"/>
  <c r="L7094" i="4"/>
  <c r="G7094" i="4"/>
  <c r="E7094" i="4"/>
  <c r="L7093" i="4"/>
  <c r="G7093" i="4"/>
  <c r="E7093" i="4"/>
  <c r="L7092" i="4"/>
  <c r="G7092" i="4"/>
  <c r="E7092" i="4"/>
  <c r="L7091" i="4"/>
  <c r="G7091" i="4"/>
  <c r="E7091" i="4"/>
  <c r="L7090" i="4"/>
  <c r="G7090" i="4"/>
  <c r="E7090" i="4"/>
  <c r="L7089" i="4"/>
  <c r="G7089" i="4"/>
  <c r="E7089" i="4"/>
  <c r="L7088" i="4"/>
  <c r="G7088" i="4"/>
  <c r="E7088" i="4"/>
  <c r="L7087" i="4"/>
  <c r="G7087" i="4"/>
  <c r="E7087" i="4"/>
  <c r="L7086" i="4"/>
  <c r="G7086" i="4"/>
  <c r="E7086" i="4"/>
  <c r="L7085" i="4"/>
  <c r="G7085" i="4"/>
  <c r="E7085" i="4"/>
  <c r="L7084" i="4"/>
  <c r="G7084" i="4"/>
  <c r="E7084" i="4"/>
  <c r="L7083" i="4"/>
  <c r="G7083" i="4"/>
  <c r="E7083" i="4"/>
  <c r="L7082" i="4"/>
  <c r="G7082" i="4"/>
  <c r="E7082" i="4"/>
  <c r="L7081" i="4"/>
  <c r="G7081" i="4"/>
  <c r="E7081" i="4"/>
  <c r="L7080" i="4"/>
  <c r="G7080" i="4"/>
  <c r="E7080" i="4"/>
  <c r="L7079" i="4"/>
  <c r="G7079" i="4"/>
  <c r="E7079" i="4"/>
  <c r="J7078" i="4"/>
  <c r="H7078" i="4"/>
  <c r="F7078" i="4"/>
  <c r="D7078" i="4"/>
  <c r="L7077" i="4"/>
  <c r="G7077" i="4"/>
  <c r="E7077" i="4"/>
  <c r="L7076" i="4"/>
  <c r="G7076" i="4"/>
  <c r="E7076" i="4"/>
  <c r="L7075" i="4"/>
  <c r="G7075" i="4"/>
  <c r="E7075" i="4"/>
  <c r="L7074" i="4"/>
  <c r="G7074" i="4"/>
  <c r="E7074" i="4"/>
  <c r="L7073" i="4"/>
  <c r="G7073" i="4"/>
  <c r="E7073" i="4"/>
  <c r="L7072" i="4"/>
  <c r="G7072" i="4"/>
  <c r="E7072" i="4"/>
  <c r="L7071" i="4"/>
  <c r="G7071" i="4"/>
  <c r="E7071" i="4"/>
  <c r="L7070" i="4"/>
  <c r="G7070" i="4"/>
  <c r="E7070" i="4"/>
  <c r="L7069" i="4"/>
  <c r="G7069" i="4"/>
  <c r="E7069" i="4"/>
  <c r="L7068" i="4"/>
  <c r="G7068" i="4"/>
  <c r="E7068" i="4"/>
  <c r="L7067" i="4"/>
  <c r="G7067" i="4"/>
  <c r="E7067" i="4"/>
  <c r="L7066" i="4"/>
  <c r="G7066" i="4"/>
  <c r="E7066" i="4"/>
  <c r="L7065" i="4"/>
  <c r="G7065" i="4"/>
  <c r="E7065" i="4"/>
  <c r="L7064" i="4"/>
  <c r="G7064" i="4"/>
  <c r="E7064" i="4"/>
  <c r="L7063" i="4"/>
  <c r="G7063" i="4"/>
  <c r="E7063" i="4"/>
  <c r="L7062" i="4"/>
  <c r="G7062" i="4"/>
  <c r="E7062" i="4"/>
  <c r="L7061" i="4"/>
  <c r="G7061" i="4"/>
  <c r="E7061" i="4"/>
  <c r="L7060" i="4"/>
  <c r="G7060" i="4"/>
  <c r="E7060" i="4"/>
  <c r="L7059" i="4"/>
  <c r="G7059" i="4"/>
  <c r="E7059" i="4"/>
  <c r="L7058" i="4"/>
  <c r="G7058" i="4"/>
  <c r="E7058" i="4"/>
  <c r="L7057" i="4"/>
  <c r="G7057" i="4"/>
  <c r="E7057" i="4"/>
  <c r="L7056" i="4"/>
  <c r="G7056" i="4"/>
  <c r="E7056" i="4"/>
  <c r="L7055" i="4"/>
  <c r="G7055" i="4"/>
  <c r="E7055" i="4"/>
  <c r="L7054" i="4"/>
  <c r="G7054" i="4"/>
  <c r="E7054" i="4"/>
  <c r="J7053" i="4"/>
  <c r="H7053" i="4"/>
  <c r="F7053" i="4"/>
  <c r="D7053" i="4"/>
  <c r="L7052" i="4"/>
  <c r="G7052" i="4"/>
  <c r="E7052" i="4"/>
  <c r="L7051" i="4"/>
  <c r="G7051" i="4"/>
  <c r="E7051" i="4"/>
  <c r="L7050" i="4"/>
  <c r="G7050" i="4"/>
  <c r="E7050" i="4"/>
  <c r="L7049" i="4"/>
  <c r="G7049" i="4"/>
  <c r="E7049" i="4"/>
  <c r="L7048" i="4"/>
  <c r="G7048" i="4"/>
  <c r="E7048" i="4"/>
  <c r="L7047" i="4"/>
  <c r="G7047" i="4"/>
  <c r="E7047" i="4"/>
  <c r="L7046" i="4"/>
  <c r="G7046" i="4"/>
  <c r="E7046" i="4"/>
  <c r="L7045" i="4"/>
  <c r="G7045" i="4"/>
  <c r="E7045" i="4"/>
  <c r="L7044" i="4"/>
  <c r="G7044" i="4"/>
  <c r="E7044" i="4"/>
  <c r="L7043" i="4"/>
  <c r="G7043" i="4"/>
  <c r="E7043" i="4"/>
  <c r="L7042" i="4"/>
  <c r="G7042" i="4"/>
  <c r="E7042" i="4"/>
  <c r="L7041" i="4"/>
  <c r="G7041" i="4"/>
  <c r="E7041" i="4"/>
  <c r="L7040" i="4"/>
  <c r="G7040" i="4"/>
  <c r="E7040" i="4"/>
  <c r="L7039" i="4"/>
  <c r="G7039" i="4"/>
  <c r="E7039" i="4"/>
  <c r="L7038" i="4"/>
  <c r="G7038" i="4"/>
  <c r="E7038" i="4"/>
  <c r="L7037" i="4"/>
  <c r="G7037" i="4"/>
  <c r="E7037" i="4"/>
  <c r="L7036" i="4"/>
  <c r="G7036" i="4"/>
  <c r="E7036" i="4"/>
  <c r="L7035" i="4"/>
  <c r="G7035" i="4"/>
  <c r="E7035" i="4"/>
  <c r="L7034" i="4"/>
  <c r="G7034" i="4"/>
  <c r="E7034" i="4"/>
  <c r="L7033" i="4"/>
  <c r="G7033" i="4"/>
  <c r="E7033" i="4"/>
  <c r="L7032" i="4"/>
  <c r="G7032" i="4"/>
  <c r="E7032" i="4"/>
  <c r="L7031" i="4"/>
  <c r="G7031" i="4"/>
  <c r="E7031" i="4"/>
  <c r="L7030" i="4"/>
  <c r="G7030" i="4"/>
  <c r="E7030" i="4"/>
  <c r="L7029" i="4"/>
  <c r="G7029" i="4"/>
  <c r="E7029" i="4"/>
  <c r="J7028" i="4"/>
  <c r="H7028" i="4"/>
  <c r="F7028" i="4"/>
  <c r="D7028" i="4"/>
  <c r="L7027" i="4"/>
  <c r="G7027" i="4"/>
  <c r="E7027" i="4"/>
  <c r="L7026" i="4"/>
  <c r="G7026" i="4"/>
  <c r="E7026" i="4"/>
  <c r="L7025" i="4"/>
  <c r="G7025" i="4"/>
  <c r="E7025" i="4"/>
  <c r="L7024" i="4"/>
  <c r="G7024" i="4"/>
  <c r="E7024" i="4"/>
  <c r="L7023" i="4"/>
  <c r="G7023" i="4"/>
  <c r="E7023" i="4"/>
  <c r="L7022" i="4"/>
  <c r="G7022" i="4"/>
  <c r="E7022" i="4"/>
  <c r="L7021" i="4"/>
  <c r="G7021" i="4"/>
  <c r="E7021" i="4"/>
  <c r="L7020" i="4"/>
  <c r="G7020" i="4"/>
  <c r="E7020" i="4"/>
  <c r="L7019" i="4"/>
  <c r="G7019" i="4"/>
  <c r="E7019" i="4"/>
  <c r="L7018" i="4"/>
  <c r="G7018" i="4"/>
  <c r="E7018" i="4"/>
  <c r="L7017" i="4"/>
  <c r="G7017" i="4"/>
  <c r="E7017" i="4"/>
  <c r="L7016" i="4"/>
  <c r="G7016" i="4"/>
  <c r="E7016" i="4"/>
  <c r="L7015" i="4"/>
  <c r="G7015" i="4"/>
  <c r="E7015" i="4"/>
  <c r="L7014" i="4"/>
  <c r="G7014" i="4"/>
  <c r="E7014" i="4"/>
  <c r="L7013" i="4"/>
  <c r="G7013" i="4"/>
  <c r="E7013" i="4"/>
  <c r="L7012" i="4"/>
  <c r="G7012" i="4"/>
  <c r="E7012" i="4"/>
  <c r="L7011" i="4"/>
  <c r="G7011" i="4"/>
  <c r="E7011" i="4"/>
  <c r="L7010" i="4"/>
  <c r="G7010" i="4"/>
  <c r="E7010" i="4"/>
  <c r="L7009" i="4"/>
  <c r="G7009" i="4"/>
  <c r="E7009" i="4"/>
  <c r="L7008" i="4"/>
  <c r="G7008" i="4"/>
  <c r="E7008" i="4"/>
  <c r="L7007" i="4"/>
  <c r="G7007" i="4"/>
  <c r="E7007" i="4"/>
  <c r="L7006" i="4"/>
  <c r="G7006" i="4"/>
  <c r="E7006" i="4"/>
  <c r="L7005" i="4"/>
  <c r="G7005" i="4"/>
  <c r="E7005" i="4"/>
  <c r="L7004" i="4"/>
  <c r="G7004" i="4"/>
  <c r="E7004" i="4"/>
  <c r="J7003" i="4"/>
  <c r="H7003" i="4"/>
  <c r="F7003" i="4"/>
  <c r="D7003" i="4"/>
  <c r="L7002" i="4"/>
  <c r="G7002" i="4"/>
  <c r="E7002" i="4"/>
  <c r="L7001" i="4"/>
  <c r="G7001" i="4"/>
  <c r="E7001" i="4"/>
  <c r="L7000" i="4"/>
  <c r="G7000" i="4"/>
  <c r="E7000" i="4"/>
  <c r="L6999" i="4"/>
  <c r="G6999" i="4"/>
  <c r="E6999" i="4"/>
  <c r="L6998" i="4"/>
  <c r="G6998" i="4"/>
  <c r="E6998" i="4"/>
  <c r="L6997" i="4"/>
  <c r="G6997" i="4"/>
  <c r="E6997" i="4"/>
  <c r="L6996" i="4"/>
  <c r="G6996" i="4"/>
  <c r="E6996" i="4"/>
  <c r="L6995" i="4"/>
  <c r="G6995" i="4"/>
  <c r="E6995" i="4"/>
  <c r="L6994" i="4"/>
  <c r="G6994" i="4"/>
  <c r="E6994" i="4"/>
  <c r="L6993" i="4"/>
  <c r="G6993" i="4"/>
  <c r="E6993" i="4"/>
  <c r="L6992" i="4"/>
  <c r="G6992" i="4"/>
  <c r="E6992" i="4"/>
  <c r="L6991" i="4"/>
  <c r="G6991" i="4"/>
  <c r="E6991" i="4"/>
  <c r="L6990" i="4"/>
  <c r="G6990" i="4"/>
  <c r="E6990" i="4"/>
  <c r="L6989" i="4"/>
  <c r="G6989" i="4"/>
  <c r="E6989" i="4"/>
  <c r="L6988" i="4"/>
  <c r="G6988" i="4"/>
  <c r="E6988" i="4"/>
  <c r="L6987" i="4"/>
  <c r="G6987" i="4"/>
  <c r="E6987" i="4"/>
  <c r="L6986" i="4"/>
  <c r="G6986" i="4"/>
  <c r="E6986" i="4"/>
  <c r="L6985" i="4"/>
  <c r="G6985" i="4"/>
  <c r="E6985" i="4"/>
  <c r="L6984" i="4"/>
  <c r="G6984" i="4"/>
  <c r="E6984" i="4"/>
  <c r="L6983" i="4"/>
  <c r="G6983" i="4"/>
  <c r="E6983" i="4"/>
  <c r="L6982" i="4"/>
  <c r="G6982" i="4"/>
  <c r="E6982" i="4"/>
  <c r="L6981" i="4"/>
  <c r="G6981" i="4"/>
  <c r="E6981" i="4"/>
  <c r="L6980" i="4"/>
  <c r="G6980" i="4"/>
  <c r="E6980" i="4"/>
  <c r="L6979" i="4"/>
  <c r="G6979" i="4"/>
  <c r="E6979" i="4"/>
  <c r="J6978" i="4"/>
  <c r="H6978" i="4"/>
  <c r="F6978" i="4"/>
  <c r="D6978" i="4"/>
  <c r="L6977" i="4"/>
  <c r="G6977" i="4"/>
  <c r="E6977" i="4"/>
  <c r="L6976" i="4"/>
  <c r="G6976" i="4"/>
  <c r="E6976" i="4"/>
  <c r="L6975" i="4"/>
  <c r="G6975" i="4"/>
  <c r="E6975" i="4"/>
  <c r="L6974" i="4"/>
  <c r="G6974" i="4"/>
  <c r="E6974" i="4"/>
  <c r="L6973" i="4"/>
  <c r="G6973" i="4"/>
  <c r="E6973" i="4"/>
  <c r="L6972" i="4"/>
  <c r="G6972" i="4"/>
  <c r="E6972" i="4"/>
  <c r="L6971" i="4"/>
  <c r="G6971" i="4"/>
  <c r="E6971" i="4"/>
  <c r="L6970" i="4"/>
  <c r="G6970" i="4"/>
  <c r="E6970" i="4"/>
  <c r="L6969" i="4"/>
  <c r="G6969" i="4"/>
  <c r="E6969" i="4"/>
  <c r="L6968" i="4"/>
  <c r="G6968" i="4"/>
  <c r="E6968" i="4"/>
  <c r="L6967" i="4"/>
  <c r="G6967" i="4"/>
  <c r="E6967" i="4"/>
  <c r="L6966" i="4"/>
  <c r="G6966" i="4"/>
  <c r="E6966" i="4"/>
  <c r="L6965" i="4"/>
  <c r="G6965" i="4"/>
  <c r="E6965" i="4"/>
  <c r="L6964" i="4"/>
  <c r="G6964" i="4"/>
  <c r="E6964" i="4"/>
  <c r="L6963" i="4"/>
  <c r="G6963" i="4"/>
  <c r="E6963" i="4"/>
  <c r="L6962" i="4"/>
  <c r="G6962" i="4"/>
  <c r="E6962" i="4"/>
  <c r="L6961" i="4"/>
  <c r="G6961" i="4"/>
  <c r="E6961" i="4"/>
  <c r="L6960" i="4"/>
  <c r="G6960" i="4"/>
  <c r="E6960" i="4"/>
  <c r="L6959" i="4"/>
  <c r="G6959" i="4"/>
  <c r="E6959" i="4"/>
  <c r="L6958" i="4"/>
  <c r="G6958" i="4"/>
  <c r="E6958" i="4"/>
  <c r="L6957" i="4"/>
  <c r="G6957" i="4"/>
  <c r="E6957" i="4"/>
  <c r="L6956" i="4"/>
  <c r="G6956" i="4"/>
  <c r="E6956" i="4"/>
  <c r="L6955" i="4"/>
  <c r="G6955" i="4"/>
  <c r="E6955" i="4"/>
  <c r="L6954" i="4"/>
  <c r="G6954" i="4"/>
  <c r="E6954" i="4"/>
  <c r="J6953" i="4"/>
  <c r="H6953" i="4"/>
  <c r="F6953" i="4"/>
  <c r="D6953" i="4"/>
  <c r="L6952" i="4"/>
  <c r="G6952" i="4"/>
  <c r="E6952" i="4"/>
  <c r="L6951" i="4"/>
  <c r="G6951" i="4"/>
  <c r="E6951" i="4"/>
  <c r="L6950" i="4"/>
  <c r="G6950" i="4"/>
  <c r="E6950" i="4"/>
  <c r="L6949" i="4"/>
  <c r="G6949" i="4"/>
  <c r="E6949" i="4"/>
  <c r="L6948" i="4"/>
  <c r="G6948" i="4"/>
  <c r="E6948" i="4"/>
  <c r="L6947" i="4"/>
  <c r="G6947" i="4"/>
  <c r="E6947" i="4"/>
  <c r="L6946" i="4"/>
  <c r="G6946" i="4"/>
  <c r="E6946" i="4"/>
  <c r="L6945" i="4"/>
  <c r="G6945" i="4"/>
  <c r="E6945" i="4"/>
  <c r="L6944" i="4"/>
  <c r="G6944" i="4"/>
  <c r="E6944" i="4"/>
  <c r="L6943" i="4"/>
  <c r="G6943" i="4"/>
  <c r="E6943" i="4"/>
  <c r="L6942" i="4"/>
  <c r="G6942" i="4"/>
  <c r="E6942" i="4"/>
  <c r="L6941" i="4"/>
  <c r="G6941" i="4"/>
  <c r="E6941" i="4"/>
  <c r="L6940" i="4"/>
  <c r="G6940" i="4"/>
  <c r="E6940" i="4"/>
  <c r="L6939" i="4"/>
  <c r="G6939" i="4"/>
  <c r="E6939" i="4"/>
  <c r="L6938" i="4"/>
  <c r="G6938" i="4"/>
  <c r="E6938" i="4"/>
  <c r="L6937" i="4"/>
  <c r="G6937" i="4"/>
  <c r="E6937" i="4"/>
  <c r="L6936" i="4"/>
  <c r="G6936" i="4"/>
  <c r="E6936" i="4"/>
  <c r="L6935" i="4"/>
  <c r="G6935" i="4"/>
  <c r="E6935" i="4"/>
  <c r="L6934" i="4"/>
  <c r="G6934" i="4"/>
  <c r="E6934" i="4"/>
  <c r="L6933" i="4"/>
  <c r="G6933" i="4"/>
  <c r="E6933" i="4"/>
  <c r="L6932" i="4"/>
  <c r="G6932" i="4"/>
  <c r="E6932" i="4"/>
  <c r="L6931" i="4"/>
  <c r="G6931" i="4"/>
  <c r="E6931" i="4"/>
  <c r="L6930" i="4"/>
  <c r="G6930" i="4"/>
  <c r="E6930" i="4"/>
  <c r="L6929" i="4"/>
  <c r="G6929" i="4"/>
  <c r="E6929" i="4"/>
  <c r="J6928" i="4"/>
  <c r="H6928" i="4"/>
  <c r="F6928" i="4"/>
  <c r="D6928" i="4"/>
  <c r="L6927" i="4"/>
  <c r="G6927" i="4"/>
  <c r="E6927" i="4"/>
  <c r="L6926" i="4"/>
  <c r="G6926" i="4"/>
  <c r="E6926" i="4"/>
  <c r="L6925" i="4"/>
  <c r="G6925" i="4"/>
  <c r="E6925" i="4"/>
  <c r="L6924" i="4"/>
  <c r="G6924" i="4"/>
  <c r="E6924" i="4"/>
  <c r="L6923" i="4"/>
  <c r="G6923" i="4"/>
  <c r="E6923" i="4"/>
  <c r="L6922" i="4"/>
  <c r="G6922" i="4"/>
  <c r="E6922" i="4"/>
  <c r="L6921" i="4"/>
  <c r="G6921" i="4"/>
  <c r="E6921" i="4"/>
  <c r="L6920" i="4"/>
  <c r="G6920" i="4"/>
  <c r="E6920" i="4"/>
  <c r="L6919" i="4"/>
  <c r="G6919" i="4"/>
  <c r="E6919" i="4"/>
  <c r="L6918" i="4"/>
  <c r="G6918" i="4"/>
  <c r="E6918" i="4"/>
  <c r="L6917" i="4"/>
  <c r="G6917" i="4"/>
  <c r="E6917" i="4"/>
  <c r="L6916" i="4"/>
  <c r="G6916" i="4"/>
  <c r="E6916" i="4"/>
  <c r="L6915" i="4"/>
  <c r="G6915" i="4"/>
  <c r="E6915" i="4"/>
  <c r="L6914" i="4"/>
  <c r="G6914" i="4"/>
  <c r="E6914" i="4"/>
  <c r="L6913" i="4"/>
  <c r="G6913" i="4"/>
  <c r="E6913" i="4"/>
  <c r="L6912" i="4"/>
  <c r="G6912" i="4"/>
  <c r="E6912" i="4"/>
  <c r="L6911" i="4"/>
  <c r="G6911" i="4"/>
  <c r="E6911" i="4"/>
  <c r="L6910" i="4"/>
  <c r="G6910" i="4"/>
  <c r="E6910" i="4"/>
  <c r="L6909" i="4"/>
  <c r="G6909" i="4"/>
  <c r="E6909" i="4"/>
  <c r="L6908" i="4"/>
  <c r="G6908" i="4"/>
  <c r="E6908" i="4"/>
  <c r="L6907" i="4"/>
  <c r="G6907" i="4"/>
  <c r="E6907" i="4"/>
  <c r="L6906" i="4"/>
  <c r="G6906" i="4"/>
  <c r="E6906" i="4"/>
  <c r="L6905" i="4"/>
  <c r="G6905" i="4"/>
  <c r="E6905" i="4"/>
  <c r="L6904" i="4"/>
  <c r="G6904" i="4"/>
  <c r="E6904" i="4"/>
  <c r="J6903" i="4"/>
  <c r="H6903" i="4"/>
  <c r="F6903" i="4"/>
  <c r="D6903" i="4"/>
  <c r="L6902" i="4"/>
  <c r="G6902" i="4"/>
  <c r="E6902" i="4"/>
  <c r="L6901" i="4"/>
  <c r="G6901" i="4"/>
  <c r="E6901" i="4"/>
  <c r="L6900" i="4"/>
  <c r="G6900" i="4"/>
  <c r="E6900" i="4"/>
  <c r="L6899" i="4"/>
  <c r="G6899" i="4"/>
  <c r="E6899" i="4"/>
  <c r="L6898" i="4"/>
  <c r="G6898" i="4"/>
  <c r="E6898" i="4"/>
  <c r="L6897" i="4"/>
  <c r="G6897" i="4"/>
  <c r="E6897" i="4"/>
  <c r="L6896" i="4"/>
  <c r="G6896" i="4"/>
  <c r="E6896" i="4"/>
  <c r="L6895" i="4"/>
  <c r="G6895" i="4"/>
  <c r="E6895" i="4"/>
  <c r="L6894" i="4"/>
  <c r="G6894" i="4"/>
  <c r="E6894" i="4"/>
  <c r="L6893" i="4"/>
  <c r="G6893" i="4"/>
  <c r="E6893" i="4"/>
  <c r="L6892" i="4"/>
  <c r="G6892" i="4"/>
  <c r="E6892" i="4"/>
  <c r="L6891" i="4"/>
  <c r="G6891" i="4"/>
  <c r="E6891" i="4"/>
  <c r="L6890" i="4"/>
  <c r="G6890" i="4"/>
  <c r="E6890" i="4"/>
  <c r="L6889" i="4"/>
  <c r="G6889" i="4"/>
  <c r="E6889" i="4"/>
  <c r="L6888" i="4"/>
  <c r="G6888" i="4"/>
  <c r="E6888" i="4"/>
  <c r="L6887" i="4"/>
  <c r="G6887" i="4"/>
  <c r="E6887" i="4"/>
  <c r="L6886" i="4"/>
  <c r="G6886" i="4"/>
  <c r="E6886" i="4"/>
  <c r="L6885" i="4"/>
  <c r="G6885" i="4"/>
  <c r="E6885" i="4"/>
  <c r="L6884" i="4"/>
  <c r="G6884" i="4"/>
  <c r="E6884" i="4"/>
  <c r="L6883" i="4"/>
  <c r="G6883" i="4"/>
  <c r="E6883" i="4"/>
  <c r="L6882" i="4"/>
  <c r="G6882" i="4"/>
  <c r="E6882" i="4"/>
  <c r="L6881" i="4"/>
  <c r="G6881" i="4"/>
  <c r="E6881" i="4"/>
  <c r="L6880" i="4"/>
  <c r="G6880" i="4"/>
  <c r="E6880" i="4"/>
  <c r="L6879" i="4"/>
  <c r="G6879" i="4"/>
  <c r="E6879" i="4"/>
  <c r="J6878" i="4"/>
  <c r="H6878" i="4"/>
  <c r="F6878" i="4"/>
  <c r="D6878" i="4"/>
  <c r="L6877" i="4"/>
  <c r="G6877" i="4"/>
  <c r="E6877" i="4"/>
  <c r="L6876" i="4"/>
  <c r="G6876" i="4"/>
  <c r="E6876" i="4"/>
  <c r="L6875" i="4"/>
  <c r="G6875" i="4"/>
  <c r="E6875" i="4"/>
  <c r="L6874" i="4"/>
  <c r="G6874" i="4"/>
  <c r="E6874" i="4"/>
  <c r="L6873" i="4"/>
  <c r="G6873" i="4"/>
  <c r="E6873" i="4"/>
  <c r="L6872" i="4"/>
  <c r="G6872" i="4"/>
  <c r="E6872" i="4"/>
  <c r="L6871" i="4"/>
  <c r="G6871" i="4"/>
  <c r="E6871" i="4"/>
  <c r="L6870" i="4"/>
  <c r="G6870" i="4"/>
  <c r="E6870" i="4"/>
  <c r="L6869" i="4"/>
  <c r="G6869" i="4"/>
  <c r="E6869" i="4"/>
  <c r="L6868" i="4"/>
  <c r="G6868" i="4"/>
  <c r="E6868" i="4"/>
  <c r="L6867" i="4"/>
  <c r="G6867" i="4"/>
  <c r="E6867" i="4"/>
  <c r="L6866" i="4"/>
  <c r="G6866" i="4"/>
  <c r="E6866" i="4"/>
  <c r="L6865" i="4"/>
  <c r="G6865" i="4"/>
  <c r="E6865" i="4"/>
  <c r="L6864" i="4"/>
  <c r="G6864" i="4"/>
  <c r="E6864" i="4"/>
  <c r="L6863" i="4"/>
  <c r="G6863" i="4"/>
  <c r="E6863" i="4"/>
  <c r="L6862" i="4"/>
  <c r="G6862" i="4"/>
  <c r="E6862" i="4"/>
  <c r="L6861" i="4"/>
  <c r="G6861" i="4"/>
  <c r="E6861" i="4"/>
  <c r="L6860" i="4"/>
  <c r="G6860" i="4"/>
  <c r="E6860" i="4"/>
  <c r="L6859" i="4"/>
  <c r="G6859" i="4"/>
  <c r="E6859" i="4"/>
  <c r="L6858" i="4"/>
  <c r="G6858" i="4"/>
  <c r="E6858" i="4"/>
  <c r="L6857" i="4"/>
  <c r="G6857" i="4"/>
  <c r="E6857" i="4"/>
  <c r="L6856" i="4"/>
  <c r="G6856" i="4"/>
  <c r="E6856" i="4"/>
  <c r="L6855" i="4"/>
  <c r="G6855" i="4"/>
  <c r="E6855" i="4"/>
  <c r="L6854" i="4"/>
  <c r="G6854" i="4"/>
  <c r="E6854" i="4"/>
  <c r="J6852" i="4"/>
  <c r="H6852" i="4"/>
  <c r="F6852" i="4"/>
  <c r="D6852" i="4"/>
  <c r="L6851" i="4"/>
  <c r="G6851" i="4"/>
  <c r="E6851" i="4"/>
  <c r="L6850" i="4"/>
  <c r="G6850" i="4"/>
  <c r="E6850" i="4"/>
  <c r="L6849" i="4"/>
  <c r="G6849" i="4"/>
  <c r="E6849" i="4"/>
  <c r="L6848" i="4"/>
  <c r="G6848" i="4"/>
  <c r="E6848" i="4"/>
  <c r="L6847" i="4"/>
  <c r="G6847" i="4"/>
  <c r="E6847" i="4"/>
  <c r="L6846" i="4"/>
  <c r="G6846" i="4"/>
  <c r="E6846" i="4"/>
  <c r="L6845" i="4"/>
  <c r="G6845" i="4"/>
  <c r="E6845" i="4"/>
  <c r="L6844" i="4"/>
  <c r="G6844" i="4"/>
  <c r="E6844" i="4"/>
  <c r="L6843" i="4"/>
  <c r="G6843" i="4"/>
  <c r="E6843" i="4"/>
  <c r="L6842" i="4"/>
  <c r="G6842" i="4"/>
  <c r="E6842" i="4"/>
  <c r="L6841" i="4"/>
  <c r="G6841" i="4"/>
  <c r="E6841" i="4"/>
  <c r="L6840" i="4"/>
  <c r="G6840" i="4"/>
  <c r="E6840" i="4"/>
  <c r="L6839" i="4"/>
  <c r="G6839" i="4"/>
  <c r="E6839" i="4"/>
  <c r="L6838" i="4"/>
  <c r="G6838" i="4"/>
  <c r="E6838" i="4"/>
  <c r="L6837" i="4"/>
  <c r="G6837" i="4"/>
  <c r="E6837" i="4"/>
  <c r="L6836" i="4"/>
  <c r="G6836" i="4"/>
  <c r="E6836" i="4"/>
  <c r="L6835" i="4"/>
  <c r="G6835" i="4"/>
  <c r="E6835" i="4"/>
  <c r="L6834" i="4"/>
  <c r="G6834" i="4"/>
  <c r="E6834" i="4"/>
  <c r="L6833" i="4"/>
  <c r="G6833" i="4"/>
  <c r="E6833" i="4"/>
  <c r="L6832" i="4"/>
  <c r="G6832" i="4"/>
  <c r="E6832" i="4"/>
  <c r="L6831" i="4"/>
  <c r="G6831" i="4"/>
  <c r="E6831" i="4"/>
  <c r="L6830" i="4"/>
  <c r="G6830" i="4"/>
  <c r="E6830" i="4"/>
  <c r="L6829" i="4"/>
  <c r="G6829" i="4"/>
  <c r="E6829" i="4"/>
  <c r="L6828" i="4"/>
  <c r="G6828" i="4"/>
  <c r="E6828" i="4"/>
  <c r="J6827" i="4"/>
  <c r="H6827" i="4"/>
  <c r="F6827" i="4"/>
  <c r="D6827" i="4"/>
  <c r="L6826" i="4"/>
  <c r="G6826" i="4"/>
  <c r="E6826" i="4"/>
  <c r="L6825" i="4"/>
  <c r="G6825" i="4"/>
  <c r="E6825" i="4"/>
  <c r="L6824" i="4"/>
  <c r="G6824" i="4"/>
  <c r="E6824" i="4"/>
  <c r="L6823" i="4"/>
  <c r="G6823" i="4"/>
  <c r="E6823" i="4"/>
  <c r="L6822" i="4"/>
  <c r="G6822" i="4"/>
  <c r="E6822" i="4"/>
  <c r="L6821" i="4"/>
  <c r="G6821" i="4"/>
  <c r="E6821" i="4"/>
  <c r="L6820" i="4"/>
  <c r="G6820" i="4"/>
  <c r="E6820" i="4"/>
  <c r="L6819" i="4"/>
  <c r="G6819" i="4"/>
  <c r="E6819" i="4"/>
  <c r="L6818" i="4"/>
  <c r="G6818" i="4"/>
  <c r="E6818" i="4"/>
  <c r="L6817" i="4"/>
  <c r="G6817" i="4"/>
  <c r="E6817" i="4"/>
  <c r="L6816" i="4"/>
  <c r="G6816" i="4"/>
  <c r="E6816" i="4"/>
  <c r="L6815" i="4"/>
  <c r="G6815" i="4"/>
  <c r="E6815" i="4"/>
  <c r="L6814" i="4"/>
  <c r="G6814" i="4"/>
  <c r="E6814" i="4"/>
  <c r="L6813" i="4"/>
  <c r="G6813" i="4"/>
  <c r="E6813" i="4"/>
  <c r="L6812" i="4"/>
  <c r="G6812" i="4"/>
  <c r="E6812" i="4"/>
  <c r="L6811" i="4"/>
  <c r="G6811" i="4"/>
  <c r="E6811" i="4"/>
  <c r="L6810" i="4"/>
  <c r="G6810" i="4"/>
  <c r="E6810" i="4"/>
  <c r="L6809" i="4"/>
  <c r="G6809" i="4"/>
  <c r="E6809" i="4"/>
  <c r="L6808" i="4"/>
  <c r="G6808" i="4"/>
  <c r="E6808" i="4"/>
  <c r="L6807" i="4"/>
  <c r="G6807" i="4"/>
  <c r="E6807" i="4"/>
  <c r="L6806" i="4"/>
  <c r="G6806" i="4"/>
  <c r="E6806" i="4"/>
  <c r="L6805" i="4"/>
  <c r="G6805" i="4"/>
  <c r="E6805" i="4"/>
  <c r="L6804" i="4"/>
  <c r="G6804" i="4"/>
  <c r="E6804" i="4"/>
  <c r="L6803" i="4"/>
  <c r="G6803" i="4"/>
  <c r="E6803" i="4"/>
  <c r="J6802" i="4"/>
  <c r="H6802" i="4"/>
  <c r="F6802" i="4"/>
  <c r="D6802" i="4"/>
  <c r="L6801" i="4"/>
  <c r="G6801" i="4"/>
  <c r="E6801" i="4"/>
  <c r="L6800" i="4"/>
  <c r="G6800" i="4"/>
  <c r="E6800" i="4"/>
  <c r="L6799" i="4"/>
  <c r="G6799" i="4"/>
  <c r="E6799" i="4"/>
  <c r="L6798" i="4"/>
  <c r="G6798" i="4"/>
  <c r="E6798" i="4"/>
  <c r="L6797" i="4"/>
  <c r="G6797" i="4"/>
  <c r="E6797" i="4"/>
  <c r="L6796" i="4"/>
  <c r="G6796" i="4"/>
  <c r="E6796" i="4"/>
  <c r="L6795" i="4"/>
  <c r="G6795" i="4"/>
  <c r="E6795" i="4"/>
  <c r="L6794" i="4"/>
  <c r="G6794" i="4"/>
  <c r="E6794" i="4"/>
  <c r="L6793" i="4"/>
  <c r="G6793" i="4"/>
  <c r="E6793" i="4"/>
  <c r="L6792" i="4"/>
  <c r="G6792" i="4"/>
  <c r="E6792" i="4"/>
  <c r="L6791" i="4"/>
  <c r="G6791" i="4"/>
  <c r="E6791" i="4"/>
  <c r="L6790" i="4"/>
  <c r="G6790" i="4"/>
  <c r="E6790" i="4"/>
  <c r="L6789" i="4"/>
  <c r="G6789" i="4"/>
  <c r="E6789" i="4"/>
  <c r="L6788" i="4"/>
  <c r="G6788" i="4"/>
  <c r="E6788" i="4"/>
  <c r="L6787" i="4"/>
  <c r="G6787" i="4"/>
  <c r="E6787" i="4"/>
  <c r="L6786" i="4"/>
  <c r="G6786" i="4"/>
  <c r="E6786" i="4"/>
  <c r="L6785" i="4"/>
  <c r="G6785" i="4"/>
  <c r="E6785" i="4"/>
  <c r="L6784" i="4"/>
  <c r="G6784" i="4"/>
  <c r="E6784" i="4"/>
  <c r="L6783" i="4"/>
  <c r="G6783" i="4"/>
  <c r="E6783" i="4"/>
  <c r="L6782" i="4"/>
  <c r="G6782" i="4"/>
  <c r="E6782" i="4"/>
  <c r="L6781" i="4"/>
  <c r="G6781" i="4"/>
  <c r="E6781" i="4"/>
  <c r="L6780" i="4"/>
  <c r="G6780" i="4"/>
  <c r="E6780" i="4"/>
  <c r="L6779" i="4"/>
  <c r="G6779" i="4"/>
  <c r="E6779" i="4"/>
  <c r="L6778" i="4"/>
  <c r="G6778" i="4"/>
  <c r="E6778" i="4"/>
  <c r="J6777" i="4"/>
  <c r="H6777" i="4"/>
  <c r="F6777" i="4"/>
  <c r="D6777" i="4"/>
  <c r="L6776" i="4"/>
  <c r="G6776" i="4"/>
  <c r="E6776" i="4"/>
  <c r="L6775" i="4"/>
  <c r="G6775" i="4"/>
  <c r="E6775" i="4"/>
  <c r="L6774" i="4"/>
  <c r="G6774" i="4"/>
  <c r="E6774" i="4"/>
  <c r="L6773" i="4"/>
  <c r="G6773" i="4"/>
  <c r="E6773" i="4"/>
  <c r="L6772" i="4"/>
  <c r="G6772" i="4"/>
  <c r="E6772" i="4"/>
  <c r="L6771" i="4"/>
  <c r="G6771" i="4"/>
  <c r="E6771" i="4"/>
  <c r="L6770" i="4"/>
  <c r="G6770" i="4"/>
  <c r="E6770" i="4"/>
  <c r="L6769" i="4"/>
  <c r="G6769" i="4"/>
  <c r="E6769" i="4"/>
  <c r="L6768" i="4"/>
  <c r="G6768" i="4"/>
  <c r="E6768" i="4"/>
  <c r="L6767" i="4"/>
  <c r="G6767" i="4"/>
  <c r="E6767" i="4"/>
  <c r="L6766" i="4"/>
  <c r="G6766" i="4"/>
  <c r="E6766" i="4"/>
  <c r="L6765" i="4"/>
  <c r="G6765" i="4"/>
  <c r="E6765" i="4"/>
  <c r="L6764" i="4"/>
  <c r="G6764" i="4"/>
  <c r="E6764" i="4"/>
  <c r="L6763" i="4"/>
  <c r="G6763" i="4"/>
  <c r="E6763" i="4"/>
  <c r="L6762" i="4"/>
  <c r="G6762" i="4"/>
  <c r="E6762" i="4"/>
  <c r="L6761" i="4"/>
  <c r="G6761" i="4"/>
  <c r="E6761" i="4"/>
  <c r="L6760" i="4"/>
  <c r="G6760" i="4"/>
  <c r="E6760" i="4"/>
  <c r="L6759" i="4"/>
  <c r="G6759" i="4"/>
  <c r="E6759" i="4"/>
  <c r="L6758" i="4"/>
  <c r="G6758" i="4"/>
  <c r="E6758" i="4"/>
  <c r="L6757" i="4"/>
  <c r="G6757" i="4"/>
  <c r="E6757" i="4"/>
  <c r="L6756" i="4"/>
  <c r="G6756" i="4"/>
  <c r="E6756" i="4"/>
  <c r="L6755" i="4"/>
  <c r="G6755" i="4"/>
  <c r="E6755" i="4"/>
  <c r="L6754" i="4"/>
  <c r="G6754" i="4"/>
  <c r="E6754" i="4"/>
  <c r="L6753" i="4"/>
  <c r="G6753" i="4"/>
  <c r="E6753" i="4"/>
  <c r="J6752" i="4"/>
  <c r="H6752" i="4"/>
  <c r="F6752" i="4"/>
  <c r="D6752" i="4"/>
  <c r="L6751" i="4"/>
  <c r="G6751" i="4"/>
  <c r="E6751" i="4"/>
  <c r="L6750" i="4"/>
  <c r="G6750" i="4"/>
  <c r="E6750" i="4"/>
  <c r="L6749" i="4"/>
  <c r="G6749" i="4"/>
  <c r="E6749" i="4"/>
  <c r="L6748" i="4"/>
  <c r="G6748" i="4"/>
  <c r="E6748" i="4"/>
  <c r="L6747" i="4"/>
  <c r="G6747" i="4"/>
  <c r="E6747" i="4"/>
  <c r="L6746" i="4"/>
  <c r="G6746" i="4"/>
  <c r="E6746" i="4"/>
  <c r="L6745" i="4"/>
  <c r="G6745" i="4"/>
  <c r="E6745" i="4"/>
  <c r="L6744" i="4"/>
  <c r="G6744" i="4"/>
  <c r="E6744" i="4"/>
  <c r="L6743" i="4"/>
  <c r="G6743" i="4"/>
  <c r="E6743" i="4"/>
  <c r="L6742" i="4"/>
  <c r="G6742" i="4"/>
  <c r="E6742" i="4"/>
  <c r="L6741" i="4"/>
  <c r="G6741" i="4"/>
  <c r="E6741" i="4"/>
  <c r="L6740" i="4"/>
  <c r="G6740" i="4"/>
  <c r="E6740" i="4"/>
  <c r="L6739" i="4"/>
  <c r="G6739" i="4"/>
  <c r="E6739" i="4"/>
  <c r="L6738" i="4"/>
  <c r="G6738" i="4"/>
  <c r="E6738" i="4"/>
  <c r="L6737" i="4"/>
  <c r="G6737" i="4"/>
  <c r="E6737" i="4"/>
  <c r="L6736" i="4"/>
  <c r="G6736" i="4"/>
  <c r="E6736" i="4"/>
  <c r="L6735" i="4"/>
  <c r="G6735" i="4"/>
  <c r="E6735" i="4"/>
  <c r="L6734" i="4"/>
  <c r="G6734" i="4"/>
  <c r="E6734" i="4"/>
  <c r="L6733" i="4"/>
  <c r="G6733" i="4"/>
  <c r="E6733" i="4"/>
  <c r="L6732" i="4"/>
  <c r="G6732" i="4"/>
  <c r="E6732" i="4"/>
  <c r="L6731" i="4"/>
  <c r="G6731" i="4"/>
  <c r="E6731" i="4"/>
  <c r="L6730" i="4"/>
  <c r="G6730" i="4"/>
  <c r="E6730" i="4"/>
  <c r="L6729" i="4"/>
  <c r="G6729" i="4"/>
  <c r="E6729" i="4"/>
  <c r="L6728" i="4"/>
  <c r="G6728" i="4"/>
  <c r="E6728" i="4"/>
  <c r="J6727" i="4"/>
  <c r="H6727" i="4"/>
  <c r="F6727" i="4"/>
  <c r="D6727" i="4"/>
  <c r="L6726" i="4"/>
  <c r="G6726" i="4"/>
  <c r="E6726" i="4"/>
  <c r="L6725" i="4"/>
  <c r="G6725" i="4"/>
  <c r="E6725" i="4"/>
  <c r="L6724" i="4"/>
  <c r="G6724" i="4"/>
  <c r="E6724" i="4"/>
  <c r="L6723" i="4"/>
  <c r="G6723" i="4"/>
  <c r="E6723" i="4"/>
  <c r="L6722" i="4"/>
  <c r="G6722" i="4"/>
  <c r="E6722" i="4"/>
  <c r="L6721" i="4"/>
  <c r="G6721" i="4"/>
  <c r="E6721" i="4"/>
  <c r="L6720" i="4"/>
  <c r="G6720" i="4"/>
  <c r="E6720" i="4"/>
  <c r="L6719" i="4"/>
  <c r="G6719" i="4"/>
  <c r="E6719" i="4"/>
  <c r="L6718" i="4"/>
  <c r="G6718" i="4"/>
  <c r="E6718" i="4"/>
  <c r="L6717" i="4"/>
  <c r="G6717" i="4"/>
  <c r="E6717" i="4"/>
  <c r="L6716" i="4"/>
  <c r="G6716" i="4"/>
  <c r="E6716" i="4"/>
  <c r="L6715" i="4"/>
  <c r="G6715" i="4"/>
  <c r="E6715" i="4"/>
  <c r="L6714" i="4"/>
  <c r="G6714" i="4"/>
  <c r="E6714" i="4"/>
  <c r="L6713" i="4"/>
  <c r="G6713" i="4"/>
  <c r="E6713" i="4"/>
  <c r="L6712" i="4"/>
  <c r="G6712" i="4"/>
  <c r="E6712" i="4"/>
  <c r="L6711" i="4"/>
  <c r="G6711" i="4"/>
  <c r="E6711" i="4"/>
  <c r="L6710" i="4"/>
  <c r="G6710" i="4"/>
  <c r="E6710" i="4"/>
  <c r="L6709" i="4"/>
  <c r="G6709" i="4"/>
  <c r="E6709" i="4"/>
  <c r="L6708" i="4"/>
  <c r="G6708" i="4"/>
  <c r="E6708" i="4"/>
  <c r="L6707" i="4"/>
  <c r="G6707" i="4"/>
  <c r="E6707" i="4"/>
  <c r="L6706" i="4"/>
  <c r="G6706" i="4"/>
  <c r="E6706" i="4"/>
  <c r="L6705" i="4"/>
  <c r="G6705" i="4"/>
  <c r="E6705" i="4"/>
  <c r="L6704" i="4"/>
  <c r="G6704" i="4"/>
  <c r="E6704" i="4"/>
  <c r="L6703" i="4"/>
  <c r="G6703" i="4"/>
  <c r="E6703" i="4"/>
  <c r="J6702" i="4"/>
  <c r="H6702" i="4"/>
  <c r="F6702" i="4"/>
  <c r="D6702" i="4"/>
  <c r="L6701" i="4"/>
  <c r="G6701" i="4"/>
  <c r="E6701" i="4"/>
  <c r="L6700" i="4"/>
  <c r="G6700" i="4"/>
  <c r="E6700" i="4"/>
  <c r="L6699" i="4"/>
  <c r="G6699" i="4"/>
  <c r="E6699" i="4"/>
  <c r="L6698" i="4"/>
  <c r="G6698" i="4"/>
  <c r="E6698" i="4"/>
  <c r="L6697" i="4"/>
  <c r="G6697" i="4"/>
  <c r="E6697" i="4"/>
  <c r="L6696" i="4"/>
  <c r="G6696" i="4"/>
  <c r="E6696" i="4"/>
  <c r="L6695" i="4"/>
  <c r="G6695" i="4"/>
  <c r="E6695" i="4"/>
  <c r="L6694" i="4"/>
  <c r="G6694" i="4"/>
  <c r="E6694" i="4"/>
  <c r="L6693" i="4"/>
  <c r="G6693" i="4"/>
  <c r="E6693" i="4"/>
  <c r="L6692" i="4"/>
  <c r="G6692" i="4"/>
  <c r="E6692" i="4"/>
  <c r="L6691" i="4"/>
  <c r="G6691" i="4"/>
  <c r="E6691" i="4"/>
  <c r="L6690" i="4"/>
  <c r="G6690" i="4"/>
  <c r="E6690" i="4"/>
  <c r="L6689" i="4"/>
  <c r="G6689" i="4"/>
  <c r="E6689" i="4"/>
  <c r="L6688" i="4"/>
  <c r="G6688" i="4"/>
  <c r="E6688" i="4"/>
  <c r="L6687" i="4"/>
  <c r="G6687" i="4"/>
  <c r="E6687" i="4"/>
  <c r="L6686" i="4"/>
  <c r="G6686" i="4"/>
  <c r="E6686" i="4"/>
  <c r="L6685" i="4"/>
  <c r="G6685" i="4"/>
  <c r="E6685" i="4"/>
  <c r="L6684" i="4"/>
  <c r="G6684" i="4"/>
  <c r="E6684" i="4"/>
  <c r="L6683" i="4"/>
  <c r="G6683" i="4"/>
  <c r="E6683" i="4"/>
  <c r="L6682" i="4"/>
  <c r="G6682" i="4"/>
  <c r="E6682" i="4"/>
  <c r="L6681" i="4"/>
  <c r="G6681" i="4"/>
  <c r="E6681" i="4"/>
  <c r="L6680" i="4"/>
  <c r="G6680" i="4"/>
  <c r="E6680" i="4"/>
  <c r="L6679" i="4"/>
  <c r="G6679" i="4"/>
  <c r="E6679" i="4"/>
  <c r="L6678" i="4"/>
  <c r="G6678" i="4"/>
  <c r="E6678" i="4"/>
  <c r="J6677" i="4"/>
  <c r="H6677" i="4"/>
  <c r="F6677" i="4"/>
  <c r="D6677" i="4"/>
  <c r="L6676" i="4"/>
  <c r="G6676" i="4"/>
  <c r="E6676" i="4"/>
  <c r="L6675" i="4"/>
  <c r="G6675" i="4"/>
  <c r="E6675" i="4"/>
  <c r="L6674" i="4"/>
  <c r="G6674" i="4"/>
  <c r="E6674" i="4"/>
  <c r="L6673" i="4"/>
  <c r="G6673" i="4"/>
  <c r="E6673" i="4"/>
  <c r="L6672" i="4"/>
  <c r="G6672" i="4"/>
  <c r="E6672" i="4"/>
  <c r="L6671" i="4"/>
  <c r="G6671" i="4"/>
  <c r="E6671" i="4"/>
  <c r="L6670" i="4"/>
  <c r="G6670" i="4"/>
  <c r="E6670" i="4"/>
  <c r="L6669" i="4"/>
  <c r="G6669" i="4"/>
  <c r="E6669" i="4"/>
  <c r="L6668" i="4"/>
  <c r="G6668" i="4"/>
  <c r="E6668" i="4"/>
  <c r="L6667" i="4"/>
  <c r="G6667" i="4"/>
  <c r="E6667" i="4"/>
  <c r="L6666" i="4"/>
  <c r="G6666" i="4"/>
  <c r="E6666" i="4"/>
  <c r="L6665" i="4"/>
  <c r="G6665" i="4"/>
  <c r="E6665" i="4"/>
  <c r="L6664" i="4"/>
  <c r="G6664" i="4"/>
  <c r="E6664" i="4"/>
  <c r="L6663" i="4"/>
  <c r="G6663" i="4"/>
  <c r="E6663" i="4"/>
  <c r="L6662" i="4"/>
  <c r="G6662" i="4"/>
  <c r="E6662" i="4"/>
  <c r="L6661" i="4"/>
  <c r="G6661" i="4"/>
  <c r="E6661" i="4"/>
  <c r="L6660" i="4"/>
  <c r="G6660" i="4"/>
  <c r="E6660" i="4"/>
  <c r="L6659" i="4"/>
  <c r="G6659" i="4"/>
  <c r="E6659" i="4"/>
  <c r="L6658" i="4"/>
  <c r="G6658" i="4"/>
  <c r="E6658" i="4"/>
  <c r="L6657" i="4"/>
  <c r="G6657" i="4"/>
  <c r="E6657" i="4"/>
  <c r="L6656" i="4"/>
  <c r="G6656" i="4"/>
  <c r="E6656" i="4"/>
  <c r="L6655" i="4"/>
  <c r="G6655" i="4"/>
  <c r="E6655" i="4"/>
  <c r="L6654" i="4"/>
  <c r="G6654" i="4"/>
  <c r="E6654" i="4"/>
  <c r="L6653" i="4"/>
  <c r="G6653" i="4"/>
  <c r="E6653" i="4"/>
  <c r="J6652" i="4"/>
  <c r="H6652" i="4"/>
  <c r="F6652" i="4"/>
  <c r="D6652" i="4"/>
  <c r="L6651" i="4"/>
  <c r="G6651" i="4"/>
  <c r="E6651" i="4"/>
  <c r="L6650" i="4"/>
  <c r="G6650" i="4"/>
  <c r="E6650" i="4"/>
  <c r="L6649" i="4"/>
  <c r="G6649" i="4"/>
  <c r="E6649" i="4"/>
  <c r="L6648" i="4"/>
  <c r="G6648" i="4"/>
  <c r="E6648" i="4"/>
  <c r="L6647" i="4"/>
  <c r="G6647" i="4"/>
  <c r="E6647" i="4"/>
  <c r="L6646" i="4"/>
  <c r="G6646" i="4"/>
  <c r="E6646" i="4"/>
  <c r="L6645" i="4"/>
  <c r="G6645" i="4"/>
  <c r="E6645" i="4"/>
  <c r="L6644" i="4"/>
  <c r="G6644" i="4"/>
  <c r="E6644" i="4"/>
  <c r="L6643" i="4"/>
  <c r="G6643" i="4"/>
  <c r="E6643" i="4"/>
  <c r="L6642" i="4"/>
  <c r="G6642" i="4"/>
  <c r="E6642" i="4"/>
  <c r="L6641" i="4"/>
  <c r="G6641" i="4"/>
  <c r="E6641" i="4"/>
  <c r="L6640" i="4"/>
  <c r="G6640" i="4"/>
  <c r="E6640" i="4"/>
  <c r="L6639" i="4"/>
  <c r="G6639" i="4"/>
  <c r="E6639" i="4"/>
  <c r="L6638" i="4"/>
  <c r="G6638" i="4"/>
  <c r="E6638" i="4"/>
  <c r="L6637" i="4"/>
  <c r="G6637" i="4"/>
  <c r="E6637" i="4"/>
  <c r="L6636" i="4"/>
  <c r="G6636" i="4"/>
  <c r="E6636" i="4"/>
  <c r="L6635" i="4"/>
  <c r="G6635" i="4"/>
  <c r="E6635" i="4"/>
  <c r="L6634" i="4"/>
  <c r="G6634" i="4"/>
  <c r="E6634" i="4"/>
  <c r="L6633" i="4"/>
  <c r="G6633" i="4"/>
  <c r="E6633" i="4"/>
  <c r="L6632" i="4"/>
  <c r="G6632" i="4"/>
  <c r="E6632" i="4"/>
  <c r="L6631" i="4"/>
  <c r="G6631" i="4"/>
  <c r="E6631" i="4"/>
  <c r="L6630" i="4"/>
  <c r="G6630" i="4"/>
  <c r="E6630" i="4"/>
  <c r="L6629" i="4"/>
  <c r="G6629" i="4"/>
  <c r="E6629" i="4"/>
  <c r="L6628" i="4"/>
  <c r="G6628" i="4"/>
  <c r="E6628" i="4"/>
  <c r="J6627" i="4"/>
  <c r="H6627" i="4"/>
  <c r="F6627" i="4"/>
  <c r="D6627" i="4"/>
  <c r="L6626" i="4"/>
  <c r="G6626" i="4"/>
  <c r="E6626" i="4"/>
  <c r="L6625" i="4"/>
  <c r="G6625" i="4"/>
  <c r="E6625" i="4"/>
  <c r="L6624" i="4"/>
  <c r="G6624" i="4"/>
  <c r="E6624" i="4"/>
  <c r="L6623" i="4"/>
  <c r="G6623" i="4"/>
  <c r="E6623" i="4"/>
  <c r="L6622" i="4"/>
  <c r="G6622" i="4"/>
  <c r="E6622" i="4"/>
  <c r="L6621" i="4"/>
  <c r="G6621" i="4"/>
  <c r="E6621" i="4"/>
  <c r="L6620" i="4"/>
  <c r="G6620" i="4"/>
  <c r="E6620" i="4"/>
  <c r="L6619" i="4"/>
  <c r="G6619" i="4"/>
  <c r="E6619" i="4"/>
  <c r="L6618" i="4"/>
  <c r="G6618" i="4"/>
  <c r="E6618" i="4"/>
  <c r="L6617" i="4"/>
  <c r="G6617" i="4"/>
  <c r="E6617" i="4"/>
  <c r="L6616" i="4"/>
  <c r="G6616" i="4"/>
  <c r="E6616" i="4"/>
  <c r="L6615" i="4"/>
  <c r="G6615" i="4"/>
  <c r="E6615" i="4"/>
  <c r="L6614" i="4"/>
  <c r="G6614" i="4"/>
  <c r="E6614" i="4"/>
  <c r="L6613" i="4"/>
  <c r="G6613" i="4"/>
  <c r="E6613" i="4"/>
  <c r="L6612" i="4"/>
  <c r="G6612" i="4"/>
  <c r="E6612" i="4"/>
  <c r="L6611" i="4"/>
  <c r="G6611" i="4"/>
  <c r="E6611" i="4"/>
  <c r="L6610" i="4"/>
  <c r="G6610" i="4"/>
  <c r="E6610" i="4"/>
  <c r="L6609" i="4"/>
  <c r="G6609" i="4"/>
  <c r="E6609" i="4"/>
  <c r="L6608" i="4"/>
  <c r="G6608" i="4"/>
  <c r="E6608" i="4"/>
  <c r="L6607" i="4"/>
  <c r="G6607" i="4"/>
  <c r="E6607" i="4"/>
  <c r="L6606" i="4"/>
  <c r="G6606" i="4"/>
  <c r="E6606" i="4"/>
  <c r="L6605" i="4"/>
  <c r="G6605" i="4"/>
  <c r="E6605" i="4"/>
  <c r="L6604" i="4"/>
  <c r="G6604" i="4"/>
  <c r="E6604" i="4"/>
  <c r="L6603" i="4"/>
  <c r="G6603" i="4"/>
  <c r="E6603" i="4"/>
  <c r="J6602" i="4"/>
  <c r="H6602" i="4"/>
  <c r="F6602" i="4"/>
  <c r="D6602" i="4"/>
  <c r="L6601" i="4"/>
  <c r="G6601" i="4"/>
  <c r="E6601" i="4"/>
  <c r="L6600" i="4"/>
  <c r="G6600" i="4"/>
  <c r="E6600" i="4"/>
  <c r="L6599" i="4"/>
  <c r="G6599" i="4"/>
  <c r="E6599" i="4"/>
  <c r="L6598" i="4"/>
  <c r="G6598" i="4"/>
  <c r="E6598" i="4"/>
  <c r="L6597" i="4"/>
  <c r="G6597" i="4"/>
  <c r="E6597" i="4"/>
  <c r="L6596" i="4"/>
  <c r="G6596" i="4"/>
  <c r="E6596" i="4"/>
  <c r="L6595" i="4"/>
  <c r="G6595" i="4"/>
  <c r="E6595" i="4"/>
  <c r="L6594" i="4"/>
  <c r="G6594" i="4"/>
  <c r="E6594" i="4"/>
  <c r="L6593" i="4"/>
  <c r="G6593" i="4"/>
  <c r="E6593" i="4"/>
  <c r="L6592" i="4"/>
  <c r="G6592" i="4"/>
  <c r="E6592" i="4"/>
  <c r="L6591" i="4"/>
  <c r="G6591" i="4"/>
  <c r="E6591" i="4"/>
  <c r="L6590" i="4"/>
  <c r="G6590" i="4"/>
  <c r="E6590" i="4"/>
  <c r="L6589" i="4"/>
  <c r="G6589" i="4"/>
  <c r="E6589" i="4"/>
  <c r="L6588" i="4"/>
  <c r="G6588" i="4"/>
  <c r="E6588" i="4"/>
  <c r="L6587" i="4"/>
  <c r="G6587" i="4"/>
  <c r="E6587" i="4"/>
  <c r="L6586" i="4"/>
  <c r="G6586" i="4"/>
  <c r="E6586" i="4"/>
  <c r="L6585" i="4"/>
  <c r="G6585" i="4"/>
  <c r="E6585" i="4"/>
  <c r="L6584" i="4"/>
  <c r="G6584" i="4"/>
  <c r="E6584" i="4"/>
  <c r="L6583" i="4"/>
  <c r="G6583" i="4"/>
  <c r="E6583" i="4"/>
  <c r="L6582" i="4"/>
  <c r="G6582" i="4"/>
  <c r="E6582" i="4"/>
  <c r="L6581" i="4"/>
  <c r="G6581" i="4"/>
  <c r="E6581" i="4"/>
  <c r="L6580" i="4"/>
  <c r="G6580" i="4"/>
  <c r="E6580" i="4"/>
  <c r="L6579" i="4"/>
  <c r="G6579" i="4"/>
  <c r="E6579" i="4"/>
  <c r="L6578" i="4"/>
  <c r="G6578" i="4"/>
  <c r="E6578" i="4"/>
  <c r="J6577" i="4"/>
  <c r="H6577" i="4"/>
  <c r="F6577" i="4"/>
  <c r="D6577" i="4"/>
  <c r="L6576" i="4"/>
  <c r="G6576" i="4"/>
  <c r="E6576" i="4"/>
  <c r="L6575" i="4"/>
  <c r="G6575" i="4"/>
  <c r="E6575" i="4"/>
  <c r="L6574" i="4"/>
  <c r="G6574" i="4"/>
  <c r="E6574" i="4"/>
  <c r="L6573" i="4"/>
  <c r="G6573" i="4"/>
  <c r="E6573" i="4"/>
  <c r="L6572" i="4"/>
  <c r="G6572" i="4"/>
  <c r="E6572" i="4"/>
  <c r="L6571" i="4"/>
  <c r="G6571" i="4"/>
  <c r="E6571" i="4"/>
  <c r="L6570" i="4"/>
  <c r="G6570" i="4"/>
  <c r="E6570" i="4"/>
  <c r="L6569" i="4"/>
  <c r="G6569" i="4"/>
  <c r="E6569" i="4"/>
  <c r="L6568" i="4"/>
  <c r="G6568" i="4"/>
  <c r="E6568" i="4"/>
  <c r="L6567" i="4"/>
  <c r="G6567" i="4"/>
  <c r="E6567" i="4"/>
  <c r="L6566" i="4"/>
  <c r="G6566" i="4"/>
  <c r="E6566" i="4"/>
  <c r="L6565" i="4"/>
  <c r="G6565" i="4"/>
  <c r="E6565" i="4"/>
  <c r="L6564" i="4"/>
  <c r="G6564" i="4"/>
  <c r="E6564" i="4"/>
  <c r="L6563" i="4"/>
  <c r="G6563" i="4"/>
  <c r="E6563" i="4"/>
  <c r="L6562" i="4"/>
  <c r="G6562" i="4"/>
  <c r="E6562" i="4"/>
  <c r="L6561" i="4"/>
  <c r="G6561" i="4"/>
  <c r="E6561" i="4"/>
  <c r="L6560" i="4"/>
  <c r="G6560" i="4"/>
  <c r="E6560" i="4"/>
  <c r="L6559" i="4"/>
  <c r="G6559" i="4"/>
  <c r="E6559" i="4"/>
  <c r="L6558" i="4"/>
  <c r="G6558" i="4"/>
  <c r="E6558" i="4"/>
  <c r="L6557" i="4"/>
  <c r="G6557" i="4"/>
  <c r="E6557" i="4"/>
  <c r="L6556" i="4"/>
  <c r="G6556" i="4"/>
  <c r="E6556" i="4"/>
  <c r="L6555" i="4"/>
  <c r="G6555" i="4"/>
  <c r="E6555" i="4"/>
  <c r="L6554" i="4"/>
  <c r="G6554" i="4"/>
  <c r="E6554" i="4"/>
  <c r="L6553" i="4"/>
  <c r="G6553" i="4"/>
  <c r="E6553" i="4"/>
  <c r="J6552" i="4"/>
  <c r="H6552" i="4"/>
  <c r="F6552" i="4"/>
  <c r="D6552" i="4"/>
  <c r="L6551" i="4"/>
  <c r="G6551" i="4"/>
  <c r="E6551" i="4"/>
  <c r="L6550" i="4"/>
  <c r="G6550" i="4"/>
  <c r="E6550" i="4"/>
  <c r="L6549" i="4"/>
  <c r="G6549" i="4"/>
  <c r="E6549" i="4"/>
  <c r="L6548" i="4"/>
  <c r="G6548" i="4"/>
  <c r="E6548" i="4"/>
  <c r="L6547" i="4"/>
  <c r="G6547" i="4"/>
  <c r="E6547" i="4"/>
  <c r="L6546" i="4"/>
  <c r="G6546" i="4"/>
  <c r="E6546" i="4"/>
  <c r="L6545" i="4"/>
  <c r="G6545" i="4"/>
  <c r="E6545" i="4"/>
  <c r="L6544" i="4"/>
  <c r="G6544" i="4"/>
  <c r="E6544" i="4"/>
  <c r="L6543" i="4"/>
  <c r="G6543" i="4"/>
  <c r="E6543" i="4"/>
  <c r="L6542" i="4"/>
  <c r="G6542" i="4"/>
  <c r="E6542" i="4"/>
  <c r="L6541" i="4"/>
  <c r="G6541" i="4"/>
  <c r="E6541" i="4"/>
  <c r="L6540" i="4"/>
  <c r="G6540" i="4"/>
  <c r="E6540" i="4"/>
  <c r="L6539" i="4"/>
  <c r="G6539" i="4"/>
  <c r="E6539" i="4"/>
  <c r="L6538" i="4"/>
  <c r="G6538" i="4"/>
  <c r="E6538" i="4"/>
  <c r="L6537" i="4"/>
  <c r="G6537" i="4"/>
  <c r="E6537" i="4"/>
  <c r="L6536" i="4"/>
  <c r="G6536" i="4"/>
  <c r="E6536" i="4"/>
  <c r="L6535" i="4"/>
  <c r="G6535" i="4"/>
  <c r="E6535" i="4"/>
  <c r="L6534" i="4"/>
  <c r="G6534" i="4"/>
  <c r="E6534" i="4"/>
  <c r="L6533" i="4"/>
  <c r="G6533" i="4"/>
  <c r="E6533" i="4"/>
  <c r="L6532" i="4"/>
  <c r="G6532" i="4"/>
  <c r="E6532" i="4"/>
  <c r="L6531" i="4"/>
  <c r="G6531" i="4"/>
  <c r="E6531" i="4"/>
  <c r="L6530" i="4"/>
  <c r="G6530" i="4"/>
  <c r="E6530" i="4"/>
  <c r="L6529" i="4"/>
  <c r="G6529" i="4"/>
  <c r="E6529" i="4"/>
  <c r="L6528" i="4"/>
  <c r="G6528" i="4"/>
  <c r="E6528" i="4"/>
  <c r="J6527" i="4"/>
  <c r="H6527" i="4"/>
  <c r="F6527" i="4"/>
  <c r="D6527" i="4"/>
  <c r="L6526" i="4"/>
  <c r="G6526" i="4"/>
  <c r="E6526" i="4"/>
  <c r="L6525" i="4"/>
  <c r="G6525" i="4"/>
  <c r="E6525" i="4"/>
  <c r="L6524" i="4"/>
  <c r="G6524" i="4"/>
  <c r="E6524" i="4"/>
  <c r="L6523" i="4"/>
  <c r="G6523" i="4"/>
  <c r="E6523" i="4"/>
  <c r="L6522" i="4"/>
  <c r="G6522" i="4"/>
  <c r="E6522" i="4"/>
  <c r="L6521" i="4"/>
  <c r="G6521" i="4"/>
  <c r="E6521" i="4"/>
  <c r="L6520" i="4"/>
  <c r="G6520" i="4"/>
  <c r="E6520" i="4"/>
  <c r="L6519" i="4"/>
  <c r="G6519" i="4"/>
  <c r="E6519" i="4"/>
  <c r="L6518" i="4"/>
  <c r="G6518" i="4"/>
  <c r="E6518" i="4"/>
  <c r="L6517" i="4"/>
  <c r="G6517" i="4"/>
  <c r="E6517" i="4"/>
  <c r="L6516" i="4"/>
  <c r="G6516" i="4"/>
  <c r="E6516" i="4"/>
  <c r="L6515" i="4"/>
  <c r="G6515" i="4"/>
  <c r="E6515" i="4"/>
  <c r="L6514" i="4"/>
  <c r="G6514" i="4"/>
  <c r="E6514" i="4"/>
  <c r="L6513" i="4"/>
  <c r="G6513" i="4"/>
  <c r="E6513" i="4"/>
  <c r="L6512" i="4"/>
  <c r="G6512" i="4"/>
  <c r="E6512" i="4"/>
  <c r="L6511" i="4"/>
  <c r="G6511" i="4"/>
  <c r="E6511" i="4"/>
  <c r="L6510" i="4"/>
  <c r="G6510" i="4"/>
  <c r="E6510" i="4"/>
  <c r="L6509" i="4"/>
  <c r="G6509" i="4"/>
  <c r="E6509" i="4"/>
  <c r="L6508" i="4"/>
  <c r="G6508" i="4"/>
  <c r="E6508" i="4"/>
  <c r="L6507" i="4"/>
  <c r="G6507" i="4"/>
  <c r="E6507" i="4"/>
  <c r="L6506" i="4"/>
  <c r="G6506" i="4"/>
  <c r="E6506" i="4"/>
  <c r="L6505" i="4"/>
  <c r="G6505" i="4"/>
  <c r="E6505" i="4"/>
  <c r="L6504" i="4"/>
  <c r="G6504" i="4"/>
  <c r="E6504" i="4"/>
  <c r="L6503" i="4"/>
  <c r="G6503" i="4"/>
  <c r="E6503" i="4"/>
  <c r="J6502" i="4"/>
  <c r="H6502" i="4"/>
  <c r="F6502" i="4"/>
  <c r="D6502" i="4"/>
  <c r="L6501" i="4"/>
  <c r="G6501" i="4"/>
  <c r="E6501" i="4"/>
  <c r="L6500" i="4"/>
  <c r="G6500" i="4"/>
  <c r="E6500" i="4"/>
  <c r="L6499" i="4"/>
  <c r="G6499" i="4"/>
  <c r="E6499" i="4"/>
  <c r="L6498" i="4"/>
  <c r="G6498" i="4"/>
  <c r="E6498" i="4"/>
  <c r="L6497" i="4"/>
  <c r="G6497" i="4"/>
  <c r="E6497" i="4"/>
  <c r="L6496" i="4"/>
  <c r="G6496" i="4"/>
  <c r="E6496" i="4"/>
  <c r="L6495" i="4"/>
  <c r="G6495" i="4"/>
  <c r="E6495" i="4"/>
  <c r="L6494" i="4"/>
  <c r="G6494" i="4"/>
  <c r="E6494" i="4"/>
  <c r="L6493" i="4"/>
  <c r="G6493" i="4"/>
  <c r="E6493" i="4"/>
  <c r="L6492" i="4"/>
  <c r="G6492" i="4"/>
  <c r="E6492" i="4"/>
  <c r="L6491" i="4"/>
  <c r="G6491" i="4"/>
  <c r="E6491" i="4"/>
  <c r="L6490" i="4"/>
  <c r="G6490" i="4"/>
  <c r="E6490" i="4"/>
  <c r="L6489" i="4"/>
  <c r="G6489" i="4"/>
  <c r="E6489" i="4"/>
  <c r="L6488" i="4"/>
  <c r="G6488" i="4"/>
  <c r="E6488" i="4"/>
  <c r="L6487" i="4"/>
  <c r="G6487" i="4"/>
  <c r="E6487" i="4"/>
  <c r="L6486" i="4"/>
  <c r="G6486" i="4"/>
  <c r="E6486" i="4"/>
  <c r="L6485" i="4"/>
  <c r="G6485" i="4"/>
  <c r="E6485" i="4"/>
  <c r="L6484" i="4"/>
  <c r="G6484" i="4"/>
  <c r="E6484" i="4"/>
  <c r="L6483" i="4"/>
  <c r="G6483" i="4"/>
  <c r="E6483" i="4"/>
  <c r="L6482" i="4"/>
  <c r="G6482" i="4"/>
  <c r="E6482" i="4"/>
  <c r="L6481" i="4"/>
  <c r="G6481" i="4"/>
  <c r="E6481" i="4"/>
  <c r="L6480" i="4"/>
  <c r="G6480" i="4"/>
  <c r="E6480" i="4"/>
  <c r="L6479" i="4"/>
  <c r="G6479" i="4"/>
  <c r="E6479" i="4"/>
  <c r="L6478" i="4"/>
  <c r="G6478" i="4"/>
  <c r="E6478" i="4"/>
  <c r="J6477" i="4"/>
  <c r="H6477" i="4"/>
  <c r="F6477" i="4"/>
  <c r="D6477" i="4"/>
  <c r="L6476" i="4"/>
  <c r="G6476" i="4"/>
  <c r="E6476" i="4"/>
  <c r="L6475" i="4"/>
  <c r="G6475" i="4"/>
  <c r="E6475" i="4"/>
  <c r="L6474" i="4"/>
  <c r="G6474" i="4"/>
  <c r="E6474" i="4"/>
  <c r="L6473" i="4"/>
  <c r="G6473" i="4"/>
  <c r="E6473" i="4"/>
  <c r="L6472" i="4"/>
  <c r="G6472" i="4"/>
  <c r="E6472" i="4"/>
  <c r="L6471" i="4"/>
  <c r="G6471" i="4"/>
  <c r="E6471" i="4"/>
  <c r="L6470" i="4"/>
  <c r="G6470" i="4"/>
  <c r="E6470" i="4"/>
  <c r="L6469" i="4"/>
  <c r="G6469" i="4"/>
  <c r="E6469" i="4"/>
  <c r="L6468" i="4"/>
  <c r="G6468" i="4"/>
  <c r="E6468" i="4"/>
  <c r="L6467" i="4"/>
  <c r="G6467" i="4"/>
  <c r="E6467" i="4"/>
  <c r="L6466" i="4"/>
  <c r="G6466" i="4"/>
  <c r="E6466" i="4"/>
  <c r="L6465" i="4"/>
  <c r="G6465" i="4"/>
  <c r="E6465" i="4"/>
  <c r="L6464" i="4"/>
  <c r="G6464" i="4"/>
  <c r="E6464" i="4"/>
  <c r="L6463" i="4"/>
  <c r="G6463" i="4"/>
  <c r="E6463" i="4"/>
  <c r="L6462" i="4"/>
  <c r="G6462" i="4"/>
  <c r="E6462" i="4"/>
  <c r="L6461" i="4"/>
  <c r="G6461" i="4"/>
  <c r="E6461" i="4"/>
  <c r="L6460" i="4"/>
  <c r="G6460" i="4"/>
  <c r="E6460" i="4"/>
  <c r="L6459" i="4"/>
  <c r="G6459" i="4"/>
  <c r="E6459" i="4"/>
  <c r="L6458" i="4"/>
  <c r="G6458" i="4"/>
  <c r="E6458" i="4"/>
  <c r="L6457" i="4"/>
  <c r="G6457" i="4"/>
  <c r="E6457" i="4"/>
  <c r="L6456" i="4"/>
  <c r="G6456" i="4"/>
  <c r="E6456" i="4"/>
  <c r="L6455" i="4"/>
  <c r="G6455" i="4"/>
  <c r="E6455" i="4"/>
  <c r="L6454" i="4"/>
  <c r="G6454" i="4"/>
  <c r="E6454" i="4"/>
  <c r="L6453" i="4"/>
  <c r="G6453" i="4"/>
  <c r="E6453" i="4"/>
  <c r="J6452" i="4"/>
  <c r="H6452" i="4"/>
  <c r="F6452" i="4"/>
  <c r="D6452" i="4"/>
  <c r="L6451" i="4"/>
  <c r="G6451" i="4"/>
  <c r="E6451" i="4"/>
  <c r="L6450" i="4"/>
  <c r="G6450" i="4"/>
  <c r="E6450" i="4"/>
  <c r="L6449" i="4"/>
  <c r="G6449" i="4"/>
  <c r="E6449" i="4"/>
  <c r="L6448" i="4"/>
  <c r="G6448" i="4"/>
  <c r="E6448" i="4"/>
  <c r="L6447" i="4"/>
  <c r="G6447" i="4"/>
  <c r="E6447" i="4"/>
  <c r="L6446" i="4"/>
  <c r="G6446" i="4"/>
  <c r="E6446" i="4"/>
  <c r="L6445" i="4"/>
  <c r="G6445" i="4"/>
  <c r="E6445" i="4"/>
  <c r="L6444" i="4"/>
  <c r="G6444" i="4"/>
  <c r="E6444" i="4"/>
  <c r="L6443" i="4"/>
  <c r="G6443" i="4"/>
  <c r="E6443" i="4"/>
  <c r="L6442" i="4"/>
  <c r="G6442" i="4"/>
  <c r="E6442" i="4"/>
  <c r="L6441" i="4"/>
  <c r="G6441" i="4"/>
  <c r="E6441" i="4"/>
  <c r="L6440" i="4"/>
  <c r="G6440" i="4"/>
  <c r="E6440" i="4"/>
  <c r="L6439" i="4"/>
  <c r="G6439" i="4"/>
  <c r="E6439" i="4"/>
  <c r="L6438" i="4"/>
  <c r="G6438" i="4"/>
  <c r="E6438" i="4"/>
  <c r="L6437" i="4"/>
  <c r="G6437" i="4"/>
  <c r="E6437" i="4"/>
  <c r="L6436" i="4"/>
  <c r="G6436" i="4"/>
  <c r="E6436" i="4"/>
  <c r="L6435" i="4"/>
  <c r="G6435" i="4"/>
  <c r="E6435" i="4"/>
  <c r="L6434" i="4"/>
  <c r="G6434" i="4"/>
  <c r="E6434" i="4"/>
  <c r="L6433" i="4"/>
  <c r="G6433" i="4"/>
  <c r="E6433" i="4"/>
  <c r="L6432" i="4"/>
  <c r="G6432" i="4"/>
  <c r="E6432" i="4"/>
  <c r="L6431" i="4"/>
  <c r="G6431" i="4"/>
  <c r="E6431" i="4"/>
  <c r="L6430" i="4"/>
  <c r="G6430" i="4"/>
  <c r="E6430" i="4"/>
  <c r="L6429" i="4"/>
  <c r="G6429" i="4"/>
  <c r="E6429" i="4"/>
  <c r="L6428" i="4"/>
  <c r="G6428" i="4"/>
  <c r="E6428" i="4"/>
  <c r="J6427" i="4"/>
  <c r="H6427" i="4"/>
  <c r="F6427" i="4"/>
  <c r="D6427" i="4"/>
  <c r="L6426" i="4"/>
  <c r="G6426" i="4"/>
  <c r="E6426" i="4"/>
  <c r="L6425" i="4"/>
  <c r="G6425" i="4"/>
  <c r="E6425" i="4"/>
  <c r="L6424" i="4"/>
  <c r="G6424" i="4"/>
  <c r="E6424" i="4"/>
  <c r="L6423" i="4"/>
  <c r="G6423" i="4"/>
  <c r="E6423" i="4"/>
  <c r="L6422" i="4"/>
  <c r="G6422" i="4"/>
  <c r="E6422" i="4"/>
  <c r="L6421" i="4"/>
  <c r="G6421" i="4"/>
  <c r="E6421" i="4"/>
  <c r="L6420" i="4"/>
  <c r="G6420" i="4"/>
  <c r="E6420" i="4"/>
  <c r="L6419" i="4"/>
  <c r="G6419" i="4"/>
  <c r="E6419" i="4"/>
  <c r="L6418" i="4"/>
  <c r="G6418" i="4"/>
  <c r="E6418" i="4"/>
  <c r="L6417" i="4"/>
  <c r="G6417" i="4"/>
  <c r="E6417" i="4"/>
  <c r="L6416" i="4"/>
  <c r="G6416" i="4"/>
  <c r="E6416" i="4"/>
  <c r="L6415" i="4"/>
  <c r="G6415" i="4"/>
  <c r="E6415" i="4"/>
  <c r="L6414" i="4"/>
  <c r="G6414" i="4"/>
  <c r="E6414" i="4"/>
  <c r="L6413" i="4"/>
  <c r="G6413" i="4"/>
  <c r="E6413" i="4"/>
  <c r="L6412" i="4"/>
  <c r="G6412" i="4"/>
  <c r="E6412" i="4"/>
  <c r="L6411" i="4"/>
  <c r="G6411" i="4"/>
  <c r="E6411" i="4"/>
  <c r="L6410" i="4"/>
  <c r="G6410" i="4"/>
  <c r="E6410" i="4"/>
  <c r="L6409" i="4"/>
  <c r="G6409" i="4"/>
  <c r="E6409" i="4"/>
  <c r="L6408" i="4"/>
  <c r="G6408" i="4"/>
  <c r="E6408" i="4"/>
  <c r="L6407" i="4"/>
  <c r="G6407" i="4"/>
  <c r="E6407" i="4"/>
  <c r="L6406" i="4"/>
  <c r="G6406" i="4"/>
  <c r="E6406" i="4"/>
  <c r="L6405" i="4"/>
  <c r="G6405" i="4"/>
  <c r="E6405" i="4"/>
  <c r="L6404" i="4"/>
  <c r="G6404" i="4"/>
  <c r="E6404" i="4"/>
  <c r="L6403" i="4"/>
  <c r="G6403" i="4"/>
  <c r="E6403" i="4"/>
  <c r="J6402" i="4"/>
  <c r="H6402" i="4"/>
  <c r="F6402" i="4"/>
  <c r="D6402" i="4"/>
  <c r="L6401" i="4"/>
  <c r="G6401" i="4"/>
  <c r="E6401" i="4"/>
  <c r="L6400" i="4"/>
  <c r="G6400" i="4"/>
  <c r="E6400" i="4"/>
  <c r="L6399" i="4"/>
  <c r="G6399" i="4"/>
  <c r="E6399" i="4"/>
  <c r="L6398" i="4"/>
  <c r="G6398" i="4"/>
  <c r="E6398" i="4"/>
  <c r="L6397" i="4"/>
  <c r="G6397" i="4"/>
  <c r="E6397" i="4"/>
  <c r="L6396" i="4"/>
  <c r="G6396" i="4"/>
  <c r="E6396" i="4"/>
  <c r="L6395" i="4"/>
  <c r="G6395" i="4"/>
  <c r="E6395" i="4"/>
  <c r="L6394" i="4"/>
  <c r="G6394" i="4"/>
  <c r="E6394" i="4"/>
  <c r="L6393" i="4"/>
  <c r="G6393" i="4"/>
  <c r="E6393" i="4"/>
  <c r="L6392" i="4"/>
  <c r="G6392" i="4"/>
  <c r="E6392" i="4"/>
  <c r="L6391" i="4"/>
  <c r="G6391" i="4"/>
  <c r="E6391" i="4"/>
  <c r="L6390" i="4"/>
  <c r="G6390" i="4"/>
  <c r="E6390" i="4"/>
  <c r="L6389" i="4"/>
  <c r="G6389" i="4"/>
  <c r="E6389" i="4"/>
  <c r="L6388" i="4"/>
  <c r="G6388" i="4"/>
  <c r="E6388" i="4"/>
  <c r="L6387" i="4"/>
  <c r="G6387" i="4"/>
  <c r="E6387" i="4"/>
  <c r="L6386" i="4"/>
  <c r="G6386" i="4"/>
  <c r="E6386" i="4"/>
  <c r="L6385" i="4"/>
  <c r="G6385" i="4"/>
  <c r="E6385" i="4"/>
  <c r="L6384" i="4"/>
  <c r="G6384" i="4"/>
  <c r="E6384" i="4"/>
  <c r="L6383" i="4"/>
  <c r="G6383" i="4"/>
  <c r="E6383" i="4"/>
  <c r="L6382" i="4"/>
  <c r="G6382" i="4"/>
  <c r="E6382" i="4"/>
  <c r="L6381" i="4"/>
  <c r="G6381" i="4"/>
  <c r="E6381" i="4"/>
  <c r="L6380" i="4"/>
  <c r="G6380" i="4"/>
  <c r="E6380" i="4"/>
  <c r="L6379" i="4"/>
  <c r="G6379" i="4"/>
  <c r="E6379" i="4"/>
  <c r="L6378" i="4"/>
  <c r="G6378" i="4"/>
  <c r="E6378" i="4"/>
  <c r="J6377" i="4"/>
  <c r="H6377" i="4"/>
  <c r="F6377" i="4"/>
  <c r="D6377" i="4"/>
  <c r="L6376" i="4"/>
  <c r="G6376" i="4"/>
  <c r="E6376" i="4"/>
  <c r="L6375" i="4"/>
  <c r="G6375" i="4"/>
  <c r="E6375" i="4"/>
  <c r="L6374" i="4"/>
  <c r="G6374" i="4"/>
  <c r="E6374" i="4"/>
  <c r="L6373" i="4"/>
  <c r="G6373" i="4"/>
  <c r="E6373" i="4"/>
  <c r="L6372" i="4"/>
  <c r="G6372" i="4"/>
  <c r="E6372" i="4"/>
  <c r="L6371" i="4"/>
  <c r="G6371" i="4"/>
  <c r="E6371" i="4"/>
  <c r="L6370" i="4"/>
  <c r="G6370" i="4"/>
  <c r="E6370" i="4"/>
  <c r="L6369" i="4"/>
  <c r="G6369" i="4"/>
  <c r="E6369" i="4"/>
  <c r="L6368" i="4"/>
  <c r="G6368" i="4"/>
  <c r="E6368" i="4"/>
  <c r="L6367" i="4"/>
  <c r="G6367" i="4"/>
  <c r="E6367" i="4"/>
  <c r="L6366" i="4"/>
  <c r="G6366" i="4"/>
  <c r="E6366" i="4"/>
  <c r="L6365" i="4"/>
  <c r="G6365" i="4"/>
  <c r="E6365" i="4"/>
  <c r="L6364" i="4"/>
  <c r="G6364" i="4"/>
  <c r="E6364" i="4"/>
  <c r="L6363" i="4"/>
  <c r="G6363" i="4"/>
  <c r="E6363" i="4"/>
  <c r="L6362" i="4"/>
  <c r="G6362" i="4"/>
  <c r="E6362" i="4"/>
  <c r="L6361" i="4"/>
  <c r="G6361" i="4"/>
  <c r="E6361" i="4"/>
  <c r="L6360" i="4"/>
  <c r="G6360" i="4"/>
  <c r="E6360" i="4"/>
  <c r="L6359" i="4"/>
  <c r="G6359" i="4"/>
  <c r="E6359" i="4"/>
  <c r="L6358" i="4"/>
  <c r="G6358" i="4"/>
  <c r="E6358" i="4"/>
  <c r="L6357" i="4"/>
  <c r="G6357" i="4"/>
  <c r="E6357" i="4"/>
  <c r="L6356" i="4"/>
  <c r="G6356" i="4"/>
  <c r="E6356" i="4"/>
  <c r="L6355" i="4"/>
  <c r="G6355" i="4"/>
  <c r="E6355" i="4"/>
  <c r="L6354" i="4"/>
  <c r="G6354" i="4"/>
  <c r="E6354" i="4"/>
  <c r="L6353" i="4"/>
  <c r="G6353" i="4"/>
  <c r="E6353" i="4"/>
  <c r="J6352" i="4"/>
  <c r="H6352" i="4"/>
  <c r="F6352" i="4"/>
  <c r="D6352" i="4"/>
  <c r="L6351" i="4"/>
  <c r="G6351" i="4"/>
  <c r="E6351" i="4"/>
  <c r="L6350" i="4"/>
  <c r="G6350" i="4"/>
  <c r="E6350" i="4"/>
  <c r="L6349" i="4"/>
  <c r="G6349" i="4"/>
  <c r="E6349" i="4"/>
  <c r="L6348" i="4"/>
  <c r="G6348" i="4"/>
  <c r="E6348" i="4"/>
  <c r="L6347" i="4"/>
  <c r="G6347" i="4"/>
  <c r="E6347" i="4"/>
  <c r="L6346" i="4"/>
  <c r="G6346" i="4"/>
  <c r="E6346" i="4"/>
  <c r="L6345" i="4"/>
  <c r="G6345" i="4"/>
  <c r="E6345" i="4"/>
  <c r="L6344" i="4"/>
  <c r="G6344" i="4"/>
  <c r="E6344" i="4"/>
  <c r="L6343" i="4"/>
  <c r="G6343" i="4"/>
  <c r="E6343" i="4"/>
  <c r="L6342" i="4"/>
  <c r="G6342" i="4"/>
  <c r="E6342" i="4"/>
  <c r="L6341" i="4"/>
  <c r="G6341" i="4"/>
  <c r="E6341" i="4"/>
  <c r="L6340" i="4"/>
  <c r="G6340" i="4"/>
  <c r="E6340" i="4"/>
  <c r="L6339" i="4"/>
  <c r="G6339" i="4"/>
  <c r="E6339" i="4"/>
  <c r="L6338" i="4"/>
  <c r="G6338" i="4"/>
  <c r="E6338" i="4"/>
  <c r="L6337" i="4"/>
  <c r="G6337" i="4"/>
  <c r="E6337" i="4"/>
  <c r="L6336" i="4"/>
  <c r="G6336" i="4"/>
  <c r="E6336" i="4"/>
  <c r="L6335" i="4"/>
  <c r="G6335" i="4"/>
  <c r="E6335" i="4"/>
  <c r="L6334" i="4"/>
  <c r="G6334" i="4"/>
  <c r="E6334" i="4"/>
  <c r="L6333" i="4"/>
  <c r="G6333" i="4"/>
  <c r="E6333" i="4"/>
  <c r="L6332" i="4"/>
  <c r="G6332" i="4"/>
  <c r="E6332" i="4"/>
  <c r="L6331" i="4"/>
  <c r="G6331" i="4"/>
  <c r="E6331" i="4"/>
  <c r="L6330" i="4"/>
  <c r="G6330" i="4"/>
  <c r="E6330" i="4"/>
  <c r="L6329" i="4"/>
  <c r="G6329" i="4"/>
  <c r="E6329" i="4"/>
  <c r="L6328" i="4"/>
  <c r="G6328" i="4"/>
  <c r="E6328" i="4"/>
  <c r="J6327" i="4"/>
  <c r="H6327" i="4"/>
  <c r="F6327" i="4"/>
  <c r="D6327" i="4"/>
  <c r="L6326" i="4"/>
  <c r="G6326" i="4"/>
  <c r="E6326" i="4"/>
  <c r="L6325" i="4"/>
  <c r="G6325" i="4"/>
  <c r="E6325" i="4"/>
  <c r="L6324" i="4"/>
  <c r="G6324" i="4"/>
  <c r="E6324" i="4"/>
  <c r="L6323" i="4"/>
  <c r="G6323" i="4"/>
  <c r="E6323" i="4"/>
  <c r="L6322" i="4"/>
  <c r="G6322" i="4"/>
  <c r="E6322" i="4"/>
  <c r="L6321" i="4"/>
  <c r="G6321" i="4"/>
  <c r="E6321" i="4"/>
  <c r="L6320" i="4"/>
  <c r="G6320" i="4"/>
  <c r="E6320" i="4"/>
  <c r="L6319" i="4"/>
  <c r="G6319" i="4"/>
  <c r="E6319" i="4"/>
  <c r="L6318" i="4"/>
  <c r="G6318" i="4"/>
  <c r="E6318" i="4"/>
  <c r="L6317" i="4"/>
  <c r="G6317" i="4"/>
  <c r="E6317" i="4"/>
  <c r="L6316" i="4"/>
  <c r="G6316" i="4"/>
  <c r="E6316" i="4"/>
  <c r="L6315" i="4"/>
  <c r="G6315" i="4"/>
  <c r="E6315" i="4"/>
  <c r="L6314" i="4"/>
  <c r="G6314" i="4"/>
  <c r="E6314" i="4"/>
  <c r="L6313" i="4"/>
  <c r="G6313" i="4"/>
  <c r="E6313" i="4"/>
  <c r="L6312" i="4"/>
  <c r="G6312" i="4"/>
  <c r="E6312" i="4"/>
  <c r="L6311" i="4"/>
  <c r="G6311" i="4"/>
  <c r="E6311" i="4"/>
  <c r="L6310" i="4"/>
  <c r="G6310" i="4"/>
  <c r="E6310" i="4"/>
  <c r="L6309" i="4"/>
  <c r="G6309" i="4"/>
  <c r="E6309" i="4"/>
  <c r="L6308" i="4"/>
  <c r="G6308" i="4"/>
  <c r="E6308" i="4"/>
  <c r="L6307" i="4"/>
  <c r="G6307" i="4"/>
  <c r="E6307" i="4"/>
  <c r="L6306" i="4"/>
  <c r="G6306" i="4"/>
  <c r="E6306" i="4"/>
  <c r="L6305" i="4"/>
  <c r="G6305" i="4"/>
  <c r="E6305" i="4"/>
  <c r="L6304" i="4"/>
  <c r="G6304" i="4"/>
  <c r="E6304" i="4"/>
  <c r="L6303" i="4"/>
  <c r="G6303" i="4"/>
  <c r="E6303" i="4"/>
  <c r="J6302" i="4"/>
  <c r="H6302" i="4"/>
  <c r="F6302" i="4"/>
  <c r="D6302" i="4"/>
  <c r="L6301" i="4"/>
  <c r="G6301" i="4"/>
  <c r="E6301" i="4"/>
  <c r="L6300" i="4"/>
  <c r="G6300" i="4"/>
  <c r="E6300" i="4"/>
  <c r="L6299" i="4"/>
  <c r="G6299" i="4"/>
  <c r="E6299" i="4"/>
  <c r="L6298" i="4"/>
  <c r="G6298" i="4"/>
  <c r="E6298" i="4"/>
  <c r="L6297" i="4"/>
  <c r="G6297" i="4"/>
  <c r="E6297" i="4"/>
  <c r="L6296" i="4"/>
  <c r="G6296" i="4"/>
  <c r="E6296" i="4"/>
  <c r="L6295" i="4"/>
  <c r="G6295" i="4"/>
  <c r="E6295" i="4"/>
  <c r="L6294" i="4"/>
  <c r="G6294" i="4"/>
  <c r="E6294" i="4"/>
  <c r="L6293" i="4"/>
  <c r="G6293" i="4"/>
  <c r="E6293" i="4"/>
  <c r="L6292" i="4"/>
  <c r="G6292" i="4"/>
  <c r="E6292" i="4"/>
  <c r="L6291" i="4"/>
  <c r="G6291" i="4"/>
  <c r="E6291" i="4"/>
  <c r="L6290" i="4"/>
  <c r="G6290" i="4"/>
  <c r="E6290" i="4"/>
  <c r="L6289" i="4"/>
  <c r="G6289" i="4"/>
  <c r="E6289" i="4"/>
  <c r="L6288" i="4"/>
  <c r="G6288" i="4"/>
  <c r="E6288" i="4"/>
  <c r="L6287" i="4"/>
  <c r="G6287" i="4"/>
  <c r="E6287" i="4"/>
  <c r="L6286" i="4"/>
  <c r="G6286" i="4"/>
  <c r="E6286" i="4"/>
  <c r="L6285" i="4"/>
  <c r="G6285" i="4"/>
  <c r="E6285" i="4"/>
  <c r="L6284" i="4"/>
  <c r="G6284" i="4"/>
  <c r="E6284" i="4"/>
  <c r="L6283" i="4"/>
  <c r="G6283" i="4"/>
  <c r="E6283" i="4"/>
  <c r="L6282" i="4"/>
  <c r="G6282" i="4"/>
  <c r="E6282" i="4"/>
  <c r="L6281" i="4"/>
  <c r="G6281" i="4"/>
  <c r="E6281" i="4"/>
  <c r="L6280" i="4"/>
  <c r="G6280" i="4"/>
  <c r="E6280" i="4"/>
  <c r="L6279" i="4"/>
  <c r="G6279" i="4"/>
  <c r="E6279" i="4"/>
  <c r="L6278" i="4"/>
  <c r="G6278" i="4"/>
  <c r="E6278" i="4"/>
  <c r="J6277" i="4"/>
  <c r="H6277" i="4"/>
  <c r="F6277" i="4"/>
  <c r="D6277" i="4"/>
  <c r="L6276" i="4"/>
  <c r="G6276" i="4"/>
  <c r="E6276" i="4"/>
  <c r="L6275" i="4"/>
  <c r="G6275" i="4"/>
  <c r="E6275" i="4"/>
  <c r="L6274" i="4"/>
  <c r="G6274" i="4"/>
  <c r="E6274" i="4"/>
  <c r="L6273" i="4"/>
  <c r="G6273" i="4"/>
  <c r="E6273" i="4"/>
  <c r="L6272" i="4"/>
  <c r="G6272" i="4"/>
  <c r="E6272" i="4"/>
  <c r="L6271" i="4"/>
  <c r="G6271" i="4"/>
  <c r="E6271" i="4"/>
  <c r="L6270" i="4"/>
  <c r="G6270" i="4"/>
  <c r="E6270" i="4"/>
  <c r="L6269" i="4"/>
  <c r="G6269" i="4"/>
  <c r="E6269" i="4"/>
  <c r="L6268" i="4"/>
  <c r="G6268" i="4"/>
  <c r="E6268" i="4"/>
  <c r="L6267" i="4"/>
  <c r="G6267" i="4"/>
  <c r="E6267" i="4"/>
  <c r="L6266" i="4"/>
  <c r="G6266" i="4"/>
  <c r="E6266" i="4"/>
  <c r="L6265" i="4"/>
  <c r="G6265" i="4"/>
  <c r="E6265" i="4"/>
  <c r="L6264" i="4"/>
  <c r="G6264" i="4"/>
  <c r="E6264" i="4"/>
  <c r="L6263" i="4"/>
  <c r="G6263" i="4"/>
  <c r="E6263" i="4"/>
  <c r="L6262" i="4"/>
  <c r="G6262" i="4"/>
  <c r="E6262" i="4"/>
  <c r="L6261" i="4"/>
  <c r="G6261" i="4"/>
  <c r="E6261" i="4"/>
  <c r="L6260" i="4"/>
  <c r="G6260" i="4"/>
  <c r="E6260" i="4"/>
  <c r="L6259" i="4"/>
  <c r="G6259" i="4"/>
  <c r="E6259" i="4"/>
  <c r="L6258" i="4"/>
  <c r="G6258" i="4"/>
  <c r="E6258" i="4"/>
  <c r="L6257" i="4"/>
  <c r="G6257" i="4"/>
  <c r="E6257" i="4"/>
  <c r="L6256" i="4"/>
  <c r="G6256" i="4"/>
  <c r="E6256" i="4"/>
  <c r="L6255" i="4"/>
  <c r="G6255" i="4"/>
  <c r="E6255" i="4"/>
  <c r="L6254" i="4"/>
  <c r="G6254" i="4"/>
  <c r="E6254" i="4"/>
  <c r="L6253" i="4"/>
  <c r="G6253" i="4"/>
  <c r="E6253" i="4"/>
  <c r="J6252" i="4"/>
  <c r="H6252" i="4"/>
  <c r="F6252" i="4"/>
  <c r="D6252" i="4"/>
  <c r="L6251" i="4"/>
  <c r="G6251" i="4"/>
  <c r="E6251" i="4"/>
  <c r="L6250" i="4"/>
  <c r="G6250" i="4"/>
  <c r="E6250" i="4"/>
  <c r="L6249" i="4"/>
  <c r="G6249" i="4"/>
  <c r="E6249" i="4"/>
  <c r="L6248" i="4"/>
  <c r="G6248" i="4"/>
  <c r="E6248" i="4"/>
  <c r="L6247" i="4"/>
  <c r="G6247" i="4"/>
  <c r="E6247" i="4"/>
  <c r="L6246" i="4"/>
  <c r="G6246" i="4"/>
  <c r="E6246" i="4"/>
  <c r="L6245" i="4"/>
  <c r="G6245" i="4"/>
  <c r="E6245" i="4"/>
  <c r="L6244" i="4"/>
  <c r="G6244" i="4"/>
  <c r="E6244" i="4"/>
  <c r="L6243" i="4"/>
  <c r="G6243" i="4"/>
  <c r="E6243" i="4"/>
  <c r="L6242" i="4"/>
  <c r="G6242" i="4"/>
  <c r="E6242" i="4"/>
  <c r="L6241" i="4"/>
  <c r="G6241" i="4"/>
  <c r="E6241" i="4"/>
  <c r="L6240" i="4"/>
  <c r="G6240" i="4"/>
  <c r="E6240" i="4"/>
  <c r="L6239" i="4"/>
  <c r="G6239" i="4"/>
  <c r="E6239" i="4"/>
  <c r="L6238" i="4"/>
  <c r="G6238" i="4"/>
  <c r="E6238" i="4"/>
  <c r="L6237" i="4"/>
  <c r="G6237" i="4"/>
  <c r="E6237" i="4"/>
  <c r="L6236" i="4"/>
  <c r="G6236" i="4"/>
  <c r="E6236" i="4"/>
  <c r="L6235" i="4"/>
  <c r="G6235" i="4"/>
  <c r="E6235" i="4"/>
  <c r="L6234" i="4"/>
  <c r="G6234" i="4"/>
  <c r="E6234" i="4"/>
  <c r="L6233" i="4"/>
  <c r="G6233" i="4"/>
  <c r="E6233" i="4"/>
  <c r="L6232" i="4"/>
  <c r="G6232" i="4"/>
  <c r="E6232" i="4"/>
  <c r="L6231" i="4"/>
  <c r="G6231" i="4"/>
  <c r="E6231" i="4"/>
  <c r="L6230" i="4"/>
  <c r="G6230" i="4"/>
  <c r="E6230" i="4"/>
  <c r="L6229" i="4"/>
  <c r="G6229" i="4"/>
  <c r="E6229" i="4"/>
  <c r="L6228" i="4"/>
  <c r="G6228" i="4"/>
  <c r="E6228" i="4"/>
  <c r="J6227" i="4"/>
  <c r="H6227" i="4"/>
  <c r="F6227" i="4"/>
  <c r="D6227" i="4"/>
  <c r="L6226" i="4"/>
  <c r="G6226" i="4"/>
  <c r="E6226" i="4"/>
  <c r="L6225" i="4"/>
  <c r="G6225" i="4"/>
  <c r="E6225" i="4"/>
  <c r="L6224" i="4"/>
  <c r="G6224" i="4"/>
  <c r="E6224" i="4"/>
  <c r="L6223" i="4"/>
  <c r="G6223" i="4"/>
  <c r="E6223" i="4"/>
  <c r="L6222" i="4"/>
  <c r="G6222" i="4"/>
  <c r="E6222" i="4"/>
  <c r="L6221" i="4"/>
  <c r="G6221" i="4"/>
  <c r="E6221" i="4"/>
  <c r="L6220" i="4"/>
  <c r="G6220" i="4"/>
  <c r="E6220" i="4"/>
  <c r="L6219" i="4"/>
  <c r="G6219" i="4"/>
  <c r="E6219" i="4"/>
  <c r="L6218" i="4"/>
  <c r="G6218" i="4"/>
  <c r="E6218" i="4"/>
  <c r="L6217" i="4"/>
  <c r="G6217" i="4"/>
  <c r="E6217" i="4"/>
  <c r="L6216" i="4"/>
  <c r="G6216" i="4"/>
  <c r="E6216" i="4"/>
  <c r="L6215" i="4"/>
  <c r="G6215" i="4"/>
  <c r="E6215" i="4"/>
  <c r="L6214" i="4"/>
  <c r="G6214" i="4"/>
  <c r="E6214" i="4"/>
  <c r="L6213" i="4"/>
  <c r="G6213" i="4"/>
  <c r="E6213" i="4"/>
  <c r="L6212" i="4"/>
  <c r="G6212" i="4"/>
  <c r="E6212" i="4"/>
  <c r="L6211" i="4"/>
  <c r="G6211" i="4"/>
  <c r="E6211" i="4"/>
  <c r="L6210" i="4"/>
  <c r="G6210" i="4"/>
  <c r="E6210" i="4"/>
  <c r="L6209" i="4"/>
  <c r="G6209" i="4"/>
  <c r="E6209" i="4"/>
  <c r="L6208" i="4"/>
  <c r="G6208" i="4"/>
  <c r="E6208" i="4"/>
  <c r="L6207" i="4"/>
  <c r="G6207" i="4"/>
  <c r="E6207" i="4"/>
  <c r="L6206" i="4"/>
  <c r="G6206" i="4"/>
  <c r="E6206" i="4"/>
  <c r="L6205" i="4"/>
  <c r="G6205" i="4"/>
  <c r="E6205" i="4"/>
  <c r="L6204" i="4"/>
  <c r="G6204" i="4"/>
  <c r="E6204" i="4"/>
  <c r="L6203" i="4"/>
  <c r="G6203" i="4"/>
  <c r="E6203" i="4"/>
  <c r="J6202" i="4"/>
  <c r="H6202" i="4"/>
  <c r="F6202" i="4"/>
  <c r="D6202" i="4"/>
  <c r="L6201" i="4"/>
  <c r="G6201" i="4"/>
  <c r="E6201" i="4"/>
  <c r="L6200" i="4"/>
  <c r="G6200" i="4"/>
  <c r="E6200" i="4"/>
  <c r="L6199" i="4"/>
  <c r="G6199" i="4"/>
  <c r="E6199" i="4"/>
  <c r="L6198" i="4"/>
  <c r="G6198" i="4"/>
  <c r="E6198" i="4"/>
  <c r="L6197" i="4"/>
  <c r="G6197" i="4"/>
  <c r="E6197" i="4"/>
  <c r="L6196" i="4"/>
  <c r="G6196" i="4"/>
  <c r="E6196" i="4"/>
  <c r="L6195" i="4"/>
  <c r="G6195" i="4"/>
  <c r="E6195" i="4"/>
  <c r="L6194" i="4"/>
  <c r="G6194" i="4"/>
  <c r="E6194" i="4"/>
  <c r="L6193" i="4"/>
  <c r="G6193" i="4"/>
  <c r="E6193" i="4"/>
  <c r="L6192" i="4"/>
  <c r="G6192" i="4"/>
  <c r="E6192" i="4"/>
  <c r="L6191" i="4"/>
  <c r="G6191" i="4"/>
  <c r="E6191" i="4"/>
  <c r="L6190" i="4"/>
  <c r="G6190" i="4"/>
  <c r="E6190" i="4"/>
  <c r="L6189" i="4"/>
  <c r="G6189" i="4"/>
  <c r="E6189" i="4"/>
  <c r="L6188" i="4"/>
  <c r="G6188" i="4"/>
  <c r="E6188" i="4"/>
  <c r="L6187" i="4"/>
  <c r="G6187" i="4"/>
  <c r="E6187" i="4"/>
  <c r="L6186" i="4"/>
  <c r="G6186" i="4"/>
  <c r="E6186" i="4"/>
  <c r="L6185" i="4"/>
  <c r="G6185" i="4"/>
  <c r="E6185" i="4"/>
  <c r="L6184" i="4"/>
  <c r="G6184" i="4"/>
  <c r="E6184" i="4"/>
  <c r="L6183" i="4"/>
  <c r="G6183" i="4"/>
  <c r="E6183" i="4"/>
  <c r="L6182" i="4"/>
  <c r="G6182" i="4"/>
  <c r="E6182" i="4"/>
  <c r="L6181" i="4"/>
  <c r="G6181" i="4"/>
  <c r="E6181" i="4"/>
  <c r="L6180" i="4"/>
  <c r="G6180" i="4"/>
  <c r="E6180" i="4"/>
  <c r="L6179" i="4"/>
  <c r="G6179" i="4"/>
  <c r="E6179" i="4"/>
  <c r="L6178" i="4"/>
  <c r="G6178" i="4"/>
  <c r="E6178" i="4"/>
  <c r="J6177" i="4"/>
  <c r="H6177" i="4"/>
  <c r="F6177" i="4"/>
  <c r="D6177" i="4"/>
  <c r="L6176" i="4"/>
  <c r="G6176" i="4"/>
  <c r="E6176" i="4"/>
  <c r="L6175" i="4"/>
  <c r="G6175" i="4"/>
  <c r="E6175" i="4"/>
  <c r="L6174" i="4"/>
  <c r="G6174" i="4"/>
  <c r="E6174" i="4"/>
  <c r="L6173" i="4"/>
  <c r="G6173" i="4"/>
  <c r="E6173" i="4"/>
  <c r="L6172" i="4"/>
  <c r="G6172" i="4"/>
  <c r="E6172" i="4"/>
  <c r="L6171" i="4"/>
  <c r="G6171" i="4"/>
  <c r="E6171" i="4"/>
  <c r="L6170" i="4"/>
  <c r="G6170" i="4"/>
  <c r="E6170" i="4"/>
  <c r="L6169" i="4"/>
  <c r="G6169" i="4"/>
  <c r="E6169" i="4"/>
  <c r="L6168" i="4"/>
  <c r="G6168" i="4"/>
  <c r="E6168" i="4"/>
  <c r="L6167" i="4"/>
  <c r="G6167" i="4"/>
  <c r="E6167" i="4"/>
  <c r="L6166" i="4"/>
  <c r="G6166" i="4"/>
  <c r="E6166" i="4"/>
  <c r="L6165" i="4"/>
  <c r="G6165" i="4"/>
  <c r="E6165" i="4"/>
  <c r="L6164" i="4"/>
  <c r="G6164" i="4"/>
  <c r="E6164" i="4"/>
  <c r="L6163" i="4"/>
  <c r="G6163" i="4"/>
  <c r="E6163" i="4"/>
  <c r="L6162" i="4"/>
  <c r="G6162" i="4"/>
  <c r="E6162" i="4"/>
  <c r="L6161" i="4"/>
  <c r="G6161" i="4"/>
  <c r="E6161" i="4"/>
  <c r="L6160" i="4"/>
  <c r="G6160" i="4"/>
  <c r="E6160" i="4"/>
  <c r="L6159" i="4"/>
  <c r="G6159" i="4"/>
  <c r="E6159" i="4"/>
  <c r="L6158" i="4"/>
  <c r="G6158" i="4"/>
  <c r="E6158" i="4"/>
  <c r="L6157" i="4"/>
  <c r="G6157" i="4"/>
  <c r="E6157" i="4"/>
  <c r="L6156" i="4"/>
  <c r="G6156" i="4"/>
  <c r="E6156" i="4"/>
  <c r="L6155" i="4"/>
  <c r="G6155" i="4"/>
  <c r="E6155" i="4"/>
  <c r="L6154" i="4"/>
  <c r="G6154" i="4"/>
  <c r="E6154" i="4"/>
  <c r="L6153" i="4"/>
  <c r="G6153" i="4"/>
  <c r="E6153" i="4"/>
  <c r="J6152" i="4"/>
  <c r="H6152" i="4"/>
  <c r="F6152" i="4"/>
  <c r="D6152" i="4"/>
  <c r="L6151" i="4"/>
  <c r="G6151" i="4"/>
  <c r="E6151" i="4"/>
  <c r="L6150" i="4"/>
  <c r="G6150" i="4"/>
  <c r="E6150" i="4"/>
  <c r="L6149" i="4"/>
  <c r="G6149" i="4"/>
  <c r="E6149" i="4"/>
  <c r="L6148" i="4"/>
  <c r="G6148" i="4"/>
  <c r="E6148" i="4"/>
  <c r="L6147" i="4"/>
  <c r="G6147" i="4"/>
  <c r="E6147" i="4"/>
  <c r="L6146" i="4"/>
  <c r="G6146" i="4"/>
  <c r="E6146" i="4"/>
  <c r="L6145" i="4"/>
  <c r="G6145" i="4"/>
  <c r="E6145" i="4"/>
  <c r="L6144" i="4"/>
  <c r="G6144" i="4"/>
  <c r="E6144" i="4"/>
  <c r="L6143" i="4"/>
  <c r="G6143" i="4"/>
  <c r="E6143" i="4"/>
  <c r="L6142" i="4"/>
  <c r="G6142" i="4"/>
  <c r="E6142" i="4"/>
  <c r="L6141" i="4"/>
  <c r="G6141" i="4"/>
  <c r="E6141" i="4"/>
  <c r="L6140" i="4"/>
  <c r="G6140" i="4"/>
  <c r="E6140" i="4"/>
  <c r="L6139" i="4"/>
  <c r="G6139" i="4"/>
  <c r="E6139" i="4"/>
  <c r="L6138" i="4"/>
  <c r="G6138" i="4"/>
  <c r="E6138" i="4"/>
  <c r="L6137" i="4"/>
  <c r="G6137" i="4"/>
  <c r="E6137" i="4"/>
  <c r="L6136" i="4"/>
  <c r="G6136" i="4"/>
  <c r="E6136" i="4"/>
  <c r="L6135" i="4"/>
  <c r="G6135" i="4"/>
  <c r="E6135" i="4"/>
  <c r="L6134" i="4"/>
  <c r="G6134" i="4"/>
  <c r="E6134" i="4"/>
  <c r="L6133" i="4"/>
  <c r="G6133" i="4"/>
  <c r="E6133" i="4"/>
  <c r="L6132" i="4"/>
  <c r="G6132" i="4"/>
  <c r="E6132" i="4"/>
  <c r="L6131" i="4"/>
  <c r="G6131" i="4"/>
  <c r="E6131" i="4"/>
  <c r="L6130" i="4"/>
  <c r="G6130" i="4"/>
  <c r="E6130" i="4"/>
  <c r="L6129" i="4"/>
  <c r="G6129" i="4"/>
  <c r="E6129" i="4"/>
  <c r="L6128" i="4"/>
  <c r="G6128" i="4"/>
  <c r="E6128" i="4"/>
  <c r="J6127" i="4"/>
  <c r="H6127" i="4"/>
  <c r="F6127" i="4"/>
  <c r="D6127" i="4"/>
  <c r="L6126" i="4"/>
  <c r="G6126" i="4"/>
  <c r="E6126" i="4"/>
  <c r="L6125" i="4"/>
  <c r="G6125" i="4"/>
  <c r="E6125" i="4"/>
  <c r="L6124" i="4"/>
  <c r="G6124" i="4"/>
  <c r="E6124" i="4"/>
  <c r="L6123" i="4"/>
  <c r="G6123" i="4"/>
  <c r="E6123" i="4"/>
  <c r="L6122" i="4"/>
  <c r="G6122" i="4"/>
  <c r="E6122" i="4"/>
  <c r="L6121" i="4"/>
  <c r="G6121" i="4"/>
  <c r="E6121" i="4"/>
  <c r="L6120" i="4"/>
  <c r="G6120" i="4"/>
  <c r="E6120" i="4"/>
  <c r="L6119" i="4"/>
  <c r="G6119" i="4"/>
  <c r="E6119" i="4"/>
  <c r="L6118" i="4"/>
  <c r="G6118" i="4"/>
  <c r="E6118" i="4"/>
  <c r="L6117" i="4"/>
  <c r="G6117" i="4"/>
  <c r="E6117" i="4"/>
  <c r="L6116" i="4"/>
  <c r="G6116" i="4"/>
  <c r="E6116" i="4"/>
  <c r="L6115" i="4"/>
  <c r="G6115" i="4"/>
  <c r="E6115" i="4"/>
  <c r="L6114" i="4"/>
  <c r="G6114" i="4"/>
  <c r="E6114" i="4"/>
  <c r="L6113" i="4"/>
  <c r="G6113" i="4"/>
  <c r="E6113" i="4"/>
  <c r="L6112" i="4"/>
  <c r="G6112" i="4"/>
  <c r="E6112" i="4"/>
  <c r="L6111" i="4"/>
  <c r="G6111" i="4"/>
  <c r="E6111" i="4"/>
  <c r="L6110" i="4"/>
  <c r="G6110" i="4"/>
  <c r="E6110" i="4"/>
  <c r="L6109" i="4"/>
  <c r="G6109" i="4"/>
  <c r="E6109" i="4"/>
  <c r="L6108" i="4"/>
  <c r="G6108" i="4"/>
  <c r="E6108" i="4"/>
  <c r="L6107" i="4"/>
  <c r="G6107" i="4"/>
  <c r="E6107" i="4"/>
  <c r="L6106" i="4"/>
  <c r="G6106" i="4"/>
  <c r="E6106" i="4"/>
  <c r="L6105" i="4"/>
  <c r="G6105" i="4"/>
  <c r="E6105" i="4"/>
  <c r="L6104" i="4"/>
  <c r="G6104" i="4"/>
  <c r="E6104" i="4"/>
  <c r="L6103" i="4"/>
  <c r="G6103" i="4"/>
  <c r="E6103" i="4"/>
  <c r="J6101" i="4"/>
  <c r="H6101" i="4"/>
  <c r="F6101" i="4"/>
  <c r="D6101" i="4"/>
  <c r="L6100" i="4"/>
  <c r="G6100" i="4"/>
  <c r="E6100" i="4"/>
  <c r="L6099" i="4"/>
  <c r="G6099" i="4"/>
  <c r="E6099" i="4"/>
  <c r="L6098" i="4"/>
  <c r="G6098" i="4"/>
  <c r="E6098" i="4"/>
  <c r="L6097" i="4"/>
  <c r="G6097" i="4"/>
  <c r="E6097" i="4"/>
  <c r="L6096" i="4"/>
  <c r="G6096" i="4"/>
  <c r="E6096" i="4"/>
  <c r="L6095" i="4"/>
  <c r="G6095" i="4"/>
  <c r="E6095" i="4"/>
  <c r="L6094" i="4"/>
  <c r="G6094" i="4"/>
  <c r="E6094" i="4"/>
  <c r="L6093" i="4"/>
  <c r="G6093" i="4"/>
  <c r="E6093" i="4"/>
  <c r="L6092" i="4"/>
  <c r="G6092" i="4"/>
  <c r="E6092" i="4"/>
  <c r="L6091" i="4"/>
  <c r="G6091" i="4"/>
  <c r="E6091" i="4"/>
  <c r="L6090" i="4"/>
  <c r="G6090" i="4"/>
  <c r="E6090" i="4"/>
  <c r="L6089" i="4"/>
  <c r="G6089" i="4"/>
  <c r="E6089" i="4"/>
  <c r="L6088" i="4"/>
  <c r="G6088" i="4"/>
  <c r="E6088" i="4"/>
  <c r="L6087" i="4"/>
  <c r="G6087" i="4"/>
  <c r="E6087" i="4"/>
  <c r="L6086" i="4"/>
  <c r="G6086" i="4"/>
  <c r="E6086" i="4"/>
  <c r="L6085" i="4"/>
  <c r="G6085" i="4"/>
  <c r="E6085" i="4"/>
  <c r="L6084" i="4"/>
  <c r="G6084" i="4"/>
  <c r="E6084" i="4"/>
  <c r="L6083" i="4"/>
  <c r="G6083" i="4"/>
  <c r="E6083" i="4"/>
  <c r="L6082" i="4"/>
  <c r="G6082" i="4"/>
  <c r="E6082" i="4"/>
  <c r="L6081" i="4"/>
  <c r="G6081" i="4"/>
  <c r="E6081" i="4"/>
  <c r="L6080" i="4"/>
  <c r="G6080" i="4"/>
  <c r="E6080" i="4"/>
  <c r="L6079" i="4"/>
  <c r="G6079" i="4"/>
  <c r="E6079" i="4"/>
  <c r="L6078" i="4"/>
  <c r="G6078" i="4"/>
  <c r="E6078" i="4"/>
  <c r="L6077" i="4"/>
  <c r="G6077" i="4"/>
  <c r="E6077" i="4"/>
  <c r="J6076" i="4"/>
  <c r="H6076" i="4"/>
  <c r="F6076" i="4"/>
  <c r="D6076" i="4"/>
  <c r="L6075" i="4"/>
  <c r="G6075" i="4"/>
  <c r="E6075" i="4"/>
  <c r="L6074" i="4"/>
  <c r="G6074" i="4"/>
  <c r="E6074" i="4"/>
  <c r="L6073" i="4"/>
  <c r="G6073" i="4"/>
  <c r="E6073" i="4"/>
  <c r="L6072" i="4"/>
  <c r="G6072" i="4"/>
  <c r="E6072" i="4"/>
  <c r="L6071" i="4"/>
  <c r="G6071" i="4"/>
  <c r="E6071" i="4"/>
  <c r="L6070" i="4"/>
  <c r="G6070" i="4"/>
  <c r="E6070" i="4"/>
  <c r="L6069" i="4"/>
  <c r="G6069" i="4"/>
  <c r="E6069" i="4"/>
  <c r="L6068" i="4"/>
  <c r="G6068" i="4"/>
  <c r="E6068" i="4"/>
  <c r="L6067" i="4"/>
  <c r="G6067" i="4"/>
  <c r="E6067" i="4"/>
  <c r="L6066" i="4"/>
  <c r="G6066" i="4"/>
  <c r="E6066" i="4"/>
  <c r="L6065" i="4"/>
  <c r="G6065" i="4"/>
  <c r="E6065" i="4"/>
  <c r="L6064" i="4"/>
  <c r="G6064" i="4"/>
  <c r="E6064" i="4"/>
  <c r="L6063" i="4"/>
  <c r="G6063" i="4"/>
  <c r="E6063" i="4"/>
  <c r="L6062" i="4"/>
  <c r="G6062" i="4"/>
  <c r="E6062" i="4"/>
  <c r="L6061" i="4"/>
  <c r="G6061" i="4"/>
  <c r="E6061" i="4"/>
  <c r="L6060" i="4"/>
  <c r="G6060" i="4"/>
  <c r="E6060" i="4"/>
  <c r="L6059" i="4"/>
  <c r="G6059" i="4"/>
  <c r="E6059" i="4"/>
  <c r="L6058" i="4"/>
  <c r="G6058" i="4"/>
  <c r="E6058" i="4"/>
  <c r="L6057" i="4"/>
  <c r="G6057" i="4"/>
  <c r="E6057" i="4"/>
  <c r="L6056" i="4"/>
  <c r="G6056" i="4"/>
  <c r="E6056" i="4"/>
  <c r="L6055" i="4"/>
  <c r="G6055" i="4"/>
  <c r="E6055" i="4"/>
  <c r="L6054" i="4"/>
  <c r="G6054" i="4"/>
  <c r="E6054" i="4"/>
  <c r="L6053" i="4"/>
  <c r="G6053" i="4"/>
  <c r="E6053" i="4"/>
  <c r="L6052" i="4"/>
  <c r="G6052" i="4"/>
  <c r="E6052" i="4"/>
  <c r="J6051" i="4"/>
  <c r="H6051" i="4"/>
  <c r="F6051" i="4"/>
  <c r="D6051" i="4"/>
  <c r="L6050" i="4"/>
  <c r="G6050" i="4"/>
  <c r="E6050" i="4"/>
  <c r="L6049" i="4"/>
  <c r="G6049" i="4"/>
  <c r="E6049" i="4"/>
  <c r="L6048" i="4"/>
  <c r="G6048" i="4"/>
  <c r="E6048" i="4"/>
  <c r="L6047" i="4"/>
  <c r="G6047" i="4"/>
  <c r="E6047" i="4"/>
  <c r="L6046" i="4"/>
  <c r="G6046" i="4"/>
  <c r="E6046" i="4"/>
  <c r="L6045" i="4"/>
  <c r="G6045" i="4"/>
  <c r="E6045" i="4"/>
  <c r="L6044" i="4"/>
  <c r="G6044" i="4"/>
  <c r="E6044" i="4"/>
  <c r="L6043" i="4"/>
  <c r="G6043" i="4"/>
  <c r="E6043" i="4"/>
  <c r="L6042" i="4"/>
  <c r="G6042" i="4"/>
  <c r="E6042" i="4"/>
  <c r="L6041" i="4"/>
  <c r="G6041" i="4"/>
  <c r="E6041" i="4"/>
  <c r="L6040" i="4"/>
  <c r="G6040" i="4"/>
  <c r="E6040" i="4"/>
  <c r="L6039" i="4"/>
  <c r="G6039" i="4"/>
  <c r="E6039" i="4"/>
  <c r="L6038" i="4"/>
  <c r="G6038" i="4"/>
  <c r="E6038" i="4"/>
  <c r="L6037" i="4"/>
  <c r="G6037" i="4"/>
  <c r="E6037" i="4"/>
  <c r="L6036" i="4"/>
  <c r="G6036" i="4"/>
  <c r="E6036" i="4"/>
  <c r="L6035" i="4"/>
  <c r="G6035" i="4"/>
  <c r="E6035" i="4"/>
  <c r="L6034" i="4"/>
  <c r="G6034" i="4"/>
  <c r="E6034" i="4"/>
  <c r="L6033" i="4"/>
  <c r="G6033" i="4"/>
  <c r="E6033" i="4"/>
  <c r="L6032" i="4"/>
  <c r="G6032" i="4"/>
  <c r="E6032" i="4"/>
  <c r="L6031" i="4"/>
  <c r="G6031" i="4"/>
  <c r="E6031" i="4"/>
  <c r="L6030" i="4"/>
  <c r="G6030" i="4"/>
  <c r="E6030" i="4"/>
  <c r="L6029" i="4"/>
  <c r="G6029" i="4"/>
  <c r="E6029" i="4"/>
  <c r="L6028" i="4"/>
  <c r="G6028" i="4"/>
  <c r="E6028" i="4"/>
  <c r="L6027" i="4"/>
  <c r="G6027" i="4"/>
  <c r="E6027" i="4"/>
  <c r="J6026" i="4"/>
  <c r="H6026" i="4"/>
  <c r="F6026" i="4"/>
  <c r="D6026" i="4"/>
  <c r="L6025" i="4"/>
  <c r="G6025" i="4"/>
  <c r="E6025" i="4"/>
  <c r="L6024" i="4"/>
  <c r="G6024" i="4"/>
  <c r="E6024" i="4"/>
  <c r="L6023" i="4"/>
  <c r="G6023" i="4"/>
  <c r="E6023" i="4"/>
  <c r="L6022" i="4"/>
  <c r="G6022" i="4"/>
  <c r="E6022" i="4"/>
  <c r="L6021" i="4"/>
  <c r="G6021" i="4"/>
  <c r="E6021" i="4"/>
  <c r="L6020" i="4"/>
  <c r="G6020" i="4"/>
  <c r="E6020" i="4"/>
  <c r="L6019" i="4"/>
  <c r="G6019" i="4"/>
  <c r="E6019" i="4"/>
  <c r="L6018" i="4"/>
  <c r="G6018" i="4"/>
  <c r="E6018" i="4"/>
  <c r="L6017" i="4"/>
  <c r="G6017" i="4"/>
  <c r="E6017" i="4"/>
  <c r="L6016" i="4"/>
  <c r="G6016" i="4"/>
  <c r="E6016" i="4"/>
  <c r="L6015" i="4"/>
  <c r="G6015" i="4"/>
  <c r="E6015" i="4"/>
  <c r="L6014" i="4"/>
  <c r="G6014" i="4"/>
  <c r="E6014" i="4"/>
  <c r="L6013" i="4"/>
  <c r="G6013" i="4"/>
  <c r="E6013" i="4"/>
  <c r="L6012" i="4"/>
  <c r="G6012" i="4"/>
  <c r="E6012" i="4"/>
  <c r="L6011" i="4"/>
  <c r="G6011" i="4"/>
  <c r="E6011" i="4"/>
  <c r="L6010" i="4"/>
  <c r="G6010" i="4"/>
  <c r="E6010" i="4"/>
  <c r="L6009" i="4"/>
  <c r="G6009" i="4"/>
  <c r="E6009" i="4"/>
  <c r="L6008" i="4"/>
  <c r="G6008" i="4"/>
  <c r="E6008" i="4"/>
  <c r="L6007" i="4"/>
  <c r="G6007" i="4"/>
  <c r="E6007" i="4"/>
  <c r="L6006" i="4"/>
  <c r="G6006" i="4"/>
  <c r="E6006" i="4"/>
  <c r="L6005" i="4"/>
  <c r="G6005" i="4"/>
  <c r="E6005" i="4"/>
  <c r="L6004" i="4"/>
  <c r="G6004" i="4"/>
  <c r="E6004" i="4"/>
  <c r="L6003" i="4"/>
  <c r="G6003" i="4"/>
  <c r="E6003" i="4"/>
  <c r="L6002" i="4"/>
  <c r="G6002" i="4"/>
  <c r="E6002" i="4"/>
  <c r="J6001" i="4"/>
  <c r="H6001" i="4"/>
  <c r="F6001" i="4"/>
  <c r="D6001" i="4"/>
  <c r="L6000" i="4"/>
  <c r="G6000" i="4"/>
  <c r="E6000" i="4"/>
  <c r="L5999" i="4"/>
  <c r="G5999" i="4"/>
  <c r="E5999" i="4"/>
  <c r="L5998" i="4"/>
  <c r="G5998" i="4"/>
  <c r="E5998" i="4"/>
  <c r="L5997" i="4"/>
  <c r="G5997" i="4"/>
  <c r="E5997" i="4"/>
  <c r="L5996" i="4"/>
  <c r="G5996" i="4"/>
  <c r="E5996" i="4"/>
  <c r="L5995" i="4"/>
  <c r="G5995" i="4"/>
  <c r="E5995" i="4"/>
  <c r="L5994" i="4"/>
  <c r="G5994" i="4"/>
  <c r="E5994" i="4"/>
  <c r="L5993" i="4"/>
  <c r="G5993" i="4"/>
  <c r="E5993" i="4"/>
  <c r="L5992" i="4"/>
  <c r="G5992" i="4"/>
  <c r="E5992" i="4"/>
  <c r="L5991" i="4"/>
  <c r="G5991" i="4"/>
  <c r="E5991" i="4"/>
  <c r="L5990" i="4"/>
  <c r="G5990" i="4"/>
  <c r="E5990" i="4"/>
  <c r="L5989" i="4"/>
  <c r="G5989" i="4"/>
  <c r="E5989" i="4"/>
  <c r="L5988" i="4"/>
  <c r="G5988" i="4"/>
  <c r="E5988" i="4"/>
  <c r="L5987" i="4"/>
  <c r="G5987" i="4"/>
  <c r="E5987" i="4"/>
  <c r="L5986" i="4"/>
  <c r="G5986" i="4"/>
  <c r="E5986" i="4"/>
  <c r="L5985" i="4"/>
  <c r="G5985" i="4"/>
  <c r="E5985" i="4"/>
  <c r="L5984" i="4"/>
  <c r="G5984" i="4"/>
  <c r="E5984" i="4"/>
  <c r="L5983" i="4"/>
  <c r="G5983" i="4"/>
  <c r="E5983" i="4"/>
  <c r="L5982" i="4"/>
  <c r="G5982" i="4"/>
  <c r="E5982" i="4"/>
  <c r="L5981" i="4"/>
  <c r="G5981" i="4"/>
  <c r="E5981" i="4"/>
  <c r="L5980" i="4"/>
  <c r="G5980" i="4"/>
  <c r="E5980" i="4"/>
  <c r="L5979" i="4"/>
  <c r="G5979" i="4"/>
  <c r="E5979" i="4"/>
  <c r="L5978" i="4"/>
  <c r="G5978" i="4"/>
  <c r="E5978" i="4"/>
  <c r="L5977" i="4"/>
  <c r="G5977" i="4"/>
  <c r="E5977" i="4"/>
  <c r="J5976" i="4"/>
  <c r="H5976" i="4"/>
  <c r="F5976" i="4"/>
  <c r="D5976" i="4"/>
  <c r="L5975" i="4"/>
  <c r="G5975" i="4"/>
  <c r="E5975" i="4"/>
  <c r="L5974" i="4"/>
  <c r="G5974" i="4"/>
  <c r="E5974" i="4"/>
  <c r="L5973" i="4"/>
  <c r="G5973" i="4"/>
  <c r="E5973" i="4"/>
  <c r="L5972" i="4"/>
  <c r="G5972" i="4"/>
  <c r="E5972" i="4"/>
  <c r="L5971" i="4"/>
  <c r="G5971" i="4"/>
  <c r="E5971" i="4"/>
  <c r="L5970" i="4"/>
  <c r="G5970" i="4"/>
  <c r="E5970" i="4"/>
  <c r="L5969" i="4"/>
  <c r="G5969" i="4"/>
  <c r="E5969" i="4"/>
  <c r="L5968" i="4"/>
  <c r="G5968" i="4"/>
  <c r="E5968" i="4"/>
  <c r="L5967" i="4"/>
  <c r="G5967" i="4"/>
  <c r="E5967" i="4"/>
  <c r="L5966" i="4"/>
  <c r="G5966" i="4"/>
  <c r="E5966" i="4"/>
  <c r="L5965" i="4"/>
  <c r="G5965" i="4"/>
  <c r="E5965" i="4"/>
  <c r="L5964" i="4"/>
  <c r="G5964" i="4"/>
  <c r="E5964" i="4"/>
  <c r="L5963" i="4"/>
  <c r="G5963" i="4"/>
  <c r="E5963" i="4"/>
  <c r="L5962" i="4"/>
  <c r="G5962" i="4"/>
  <c r="E5962" i="4"/>
  <c r="L5961" i="4"/>
  <c r="G5961" i="4"/>
  <c r="E5961" i="4"/>
  <c r="L5960" i="4"/>
  <c r="G5960" i="4"/>
  <c r="E5960" i="4"/>
  <c r="L5959" i="4"/>
  <c r="G5959" i="4"/>
  <c r="E5959" i="4"/>
  <c r="L5958" i="4"/>
  <c r="G5958" i="4"/>
  <c r="E5958" i="4"/>
  <c r="L5957" i="4"/>
  <c r="G5957" i="4"/>
  <c r="E5957" i="4"/>
  <c r="L5956" i="4"/>
  <c r="G5956" i="4"/>
  <c r="E5956" i="4"/>
  <c r="L5955" i="4"/>
  <c r="G5955" i="4"/>
  <c r="E5955" i="4"/>
  <c r="L5954" i="4"/>
  <c r="G5954" i="4"/>
  <c r="E5954" i="4"/>
  <c r="L5953" i="4"/>
  <c r="G5953" i="4"/>
  <c r="E5953" i="4"/>
  <c r="L5952" i="4"/>
  <c r="G5952" i="4"/>
  <c r="E5952" i="4"/>
  <c r="J5951" i="4"/>
  <c r="H5951" i="4"/>
  <c r="F5951" i="4"/>
  <c r="D5951" i="4"/>
  <c r="L5950" i="4"/>
  <c r="G5950" i="4"/>
  <c r="E5950" i="4"/>
  <c r="L5949" i="4"/>
  <c r="G5949" i="4"/>
  <c r="E5949" i="4"/>
  <c r="L5948" i="4"/>
  <c r="G5948" i="4"/>
  <c r="E5948" i="4"/>
  <c r="L5947" i="4"/>
  <c r="G5947" i="4"/>
  <c r="E5947" i="4"/>
  <c r="L5946" i="4"/>
  <c r="G5946" i="4"/>
  <c r="E5946" i="4"/>
  <c r="L5945" i="4"/>
  <c r="G5945" i="4"/>
  <c r="E5945" i="4"/>
  <c r="L5944" i="4"/>
  <c r="G5944" i="4"/>
  <c r="E5944" i="4"/>
  <c r="L5943" i="4"/>
  <c r="G5943" i="4"/>
  <c r="E5943" i="4"/>
  <c r="L5942" i="4"/>
  <c r="G5942" i="4"/>
  <c r="E5942" i="4"/>
  <c r="L5941" i="4"/>
  <c r="G5941" i="4"/>
  <c r="E5941" i="4"/>
  <c r="L5940" i="4"/>
  <c r="G5940" i="4"/>
  <c r="E5940" i="4"/>
  <c r="L5939" i="4"/>
  <c r="G5939" i="4"/>
  <c r="E5939" i="4"/>
  <c r="L5938" i="4"/>
  <c r="G5938" i="4"/>
  <c r="E5938" i="4"/>
  <c r="L5937" i="4"/>
  <c r="G5937" i="4"/>
  <c r="E5937" i="4"/>
  <c r="L5936" i="4"/>
  <c r="G5936" i="4"/>
  <c r="E5936" i="4"/>
  <c r="L5935" i="4"/>
  <c r="G5935" i="4"/>
  <c r="E5935" i="4"/>
  <c r="L5934" i="4"/>
  <c r="G5934" i="4"/>
  <c r="E5934" i="4"/>
  <c r="L5933" i="4"/>
  <c r="G5933" i="4"/>
  <c r="E5933" i="4"/>
  <c r="L5932" i="4"/>
  <c r="G5932" i="4"/>
  <c r="E5932" i="4"/>
  <c r="L5931" i="4"/>
  <c r="G5931" i="4"/>
  <c r="E5931" i="4"/>
  <c r="L5930" i="4"/>
  <c r="G5930" i="4"/>
  <c r="E5930" i="4"/>
  <c r="L5929" i="4"/>
  <c r="G5929" i="4"/>
  <c r="E5929" i="4"/>
  <c r="L5928" i="4"/>
  <c r="G5928" i="4"/>
  <c r="E5928" i="4"/>
  <c r="L5927" i="4"/>
  <c r="G5927" i="4"/>
  <c r="E5927" i="4"/>
  <c r="J5926" i="4"/>
  <c r="H5926" i="4"/>
  <c r="F5926" i="4"/>
  <c r="D5926" i="4"/>
  <c r="L5925" i="4"/>
  <c r="G5925" i="4"/>
  <c r="E5925" i="4"/>
  <c r="L5924" i="4"/>
  <c r="G5924" i="4"/>
  <c r="E5924" i="4"/>
  <c r="L5923" i="4"/>
  <c r="G5923" i="4"/>
  <c r="E5923" i="4"/>
  <c r="L5922" i="4"/>
  <c r="G5922" i="4"/>
  <c r="E5922" i="4"/>
  <c r="L5921" i="4"/>
  <c r="G5921" i="4"/>
  <c r="E5921" i="4"/>
  <c r="L5920" i="4"/>
  <c r="G5920" i="4"/>
  <c r="E5920" i="4"/>
  <c r="L5919" i="4"/>
  <c r="G5919" i="4"/>
  <c r="E5919" i="4"/>
  <c r="L5918" i="4"/>
  <c r="G5918" i="4"/>
  <c r="E5918" i="4"/>
  <c r="L5917" i="4"/>
  <c r="G5917" i="4"/>
  <c r="E5917" i="4"/>
  <c r="L5916" i="4"/>
  <c r="G5916" i="4"/>
  <c r="E5916" i="4"/>
  <c r="L5915" i="4"/>
  <c r="G5915" i="4"/>
  <c r="E5915" i="4"/>
  <c r="L5914" i="4"/>
  <c r="G5914" i="4"/>
  <c r="E5914" i="4"/>
  <c r="L5913" i="4"/>
  <c r="G5913" i="4"/>
  <c r="E5913" i="4"/>
  <c r="L5912" i="4"/>
  <c r="G5912" i="4"/>
  <c r="E5912" i="4"/>
  <c r="L5911" i="4"/>
  <c r="G5911" i="4"/>
  <c r="E5911" i="4"/>
  <c r="L5910" i="4"/>
  <c r="G5910" i="4"/>
  <c r="E5910" i="4"/>
  <c r="L5909" i="4"/>
  <c r="G5909" i="4"/>
  <c r="E5909" i="4"/>
  <c r="L5908" i="4"/>
  <c r="G5908" i="4"/>
  <c r="E5908" i="4"/>
  <c r="L5907" i="4"/>
  <c r="G5907" i="4"/>
  <c r="E5907" i="4"/>
  <c r="L5906" i="4"/>
  <c r="G5906" i="4"/>
  <c r="E5906" i="4"/>
  <c r="L5905" i="4"/>
  <c r="G5905" i="4"/>
  <c r="E5905" i="4"/>
  <c r="L5904" i="4"/>
  <c r="G5904" i="4"/>
  <c r="E5904" i="4"/>
  <c r="L5903" i="4"/>
  <c r="G5903" i="4"/>
  <c r="E5903" i="4"/>
  <c r="L5902" i="4"/>
  <c r="G5902" i="4"/>
  <c r="E5902" i="4"/>
  <c r="J5901" i="4"/>
  <c r="H5901" i="4"/>
  <c r="F5901" i="4"/>
  <c r="D5901" i="4"/>
  <c r="L5900" i="4"/>
  <c r="G5900" i="4"/>
  <c r="E5900" i="4"/>
  <c r="L5899" i="4"/>
  <c r="G5899" i="4"/>
  <c r="E5899" i="4"/>
  <c r="L5898" i="4"/>
  <c r="G5898" i="4"/>
  <c r="E5898" i="4"/>
  <c r="L5897" i="4"/>
  <c r="G5897" i="4"/>
  <c r="E5897" i="4"/>
  <c r="L5896" i="4"/>
  <c r="G5896" i="4"/>
  <c r="E5896" i="4"/>
  <c r="L5895" i="4"/>
  <c r="G5895" i="4"/>
  <c r="E5895" i="4"/>
  <c r="L5894" i="4"/>
  <c r="G5894" i="4"/>
  <c r="E5894" i="4"/>
  <c r="L5893" i="4"/>
  <c r="G5893" i="4"/>
  <c r="E5893" i="4"/>
  <c r="L5892" i="4"/>
  <c r="G5892" i="4"/>
  <c r="E5892" i="4"/>
  <c r="L5891" i="4"/>
  <c r="G5891" i="4"/>
  <c r="E5891" i="4"/>
  <c r="L5890" i="4"/>
  <c r="G5890" i="4"/>
  <c r="E5890" i="4"/>
  <c r="L5889" i="4"/>
  <c r="G5889" i="4"/>
  <c r="E5889" i="4"/>
  <c r="L5888" i="4"/>
  <c r="G5888" i="4"/>
  <c r="E5888" i="4"/>
  <c r="L5887" i="4"/>
  <c r="G5887" i="4"/>
  <c r="E5887" i="4"/>
  <c r="L5886" i="4"/>
  <c r="G5886" i="4"/>
  <c r="E5886" i="4"/>
  <c r="L5885" i="4"/>
  <c r="G5885" i="4"/>
  <c r="E5885" i="4"/>
  <c r="L5884" i="4"/>
  <c r="G5884" i="4"/>
  <c r="E5884" i="4"/>
  <c r="L5883" i="4"/>
  <c r="G5883" i="4"/>
  <c r="E5883" i="4"/>
  <c r="L5882" i="4"/>
  <c r="G5882" i="4"/>
  <c r="E5882" i="4"/>
  <c r="L5881" i="4"/>
  <c r="G5881" i="4"/>
  <c r="E5881" i="4"/>
  <c r="L5880" i="4"/>
  <c r="G5880" i="4"/>
  <c r="E5880" i="4"/>
  <c r="L5879" i="4"/>
  <c r="G5879" i="4"/>
  <c r="E5879" i="4"/>
  <c r="L5878" i="4"/>
  <c r="G5878" i="4"/>
  <c r="E5878" i="4"/>
  <c r="L5877" i="4"/>
  <c r="G5877" i="4"/>
  <c r="E5877" i="4"/>
  <c r="J5876" i="4"/>
  <c r="H5876" i="4"/>
  <c r="F5876" i="4"/>
  <c r="D5876" i="4"/>
  <c r="L5875" i="4"/>
  <c r="G5875" i="4"/>
  <c r="E5875" i="4"/>
  <c r="L5874" i="4"/>
  <c r="G5874" i="4"/>
  <c r="E5874" i="4"/>
  <c r="L5873" i="4"/>
  <c r="G5873" i="4"/>
  <c r="E5873" i="4"/>
  <c r="L5872" i="4"/>
  <c r="G5872" i="4"/>
  <c r="E5872" i="4"/>
  <c r="L5871" i="4"/>
  <c r="G5871" i="4"/>
  <c r="E5871" i="4"/>
  <c r="L5870" i="4"/>
  <c r="G5870" i="4"/>
  <c r="E5870" i="4"/>
  <c r="L5869" i="4"/>
  <c r="G5869" i="4"/>
  <c r="E5869" i="4"/>
  <c r="L5868" i="4"/>
  <c r="G5868" i="4"/>
  <c r="E5868" i="4"/>
  <c r="L5867" i="4"/>
  <c r="G5867" i="4"/>
  <c r="E5867" i="4"/>
  <c r="L5866" i="4"/>
  <c r="G5866" i="4"/>
  <c r="E5866" i="4"/>
  <c r="L5865" i="4"/>
  <c r="G5865" i="4"/>
  <c r="E5865" i="4"/>
  <c r="L5864" i="4"/>
  <c r="G5864" i="4"/>
  <c r="E5864" i="4"/>
  <c r="L5863" i="4"/>
  <c r="G5863" i="4"/>
  <c r="E5863" i="4"/>
  <c r="L5862" i="4"/>
  <c r="G5862" i="4"/>
  <c r="E5862" i="4"/>
  <c r="L5861" i="4"/>
  <c r="G5861" i="4"/>
  <c r="E5861" i="4"/>
  <c r="L5860" i="4"/>
  <c r="G5860" i="4"/>
  <c r="E5860" i="4"/>
  <c r="L5859" i="4"/>
  <c r="G5859" i="4"/>
  <c r="E5859" i="4"/>
  <c r="L5858" i="4"/>
  <c r="G5858" i="4"/>
  <c r="E5858" i="4"/>
  <c r="L5857" i="4"/>
  <c r="G5857" i="4"/>
  <c r="E5857" i="4"/>
  <c r="L5856" i="4"/>
  <c r="G5856" i="4"/>
  <c r="E5856" i="4"/>
  <c r="L5855" i="4"/>
  <c r="G5855" i="4"/>
  <c r="E5855" i="4"/>
  <c r="L5854" i="4"/>
  <c r="G5854" i="4"/>
  <c r="E5854" i="4"/>
  <c r="L5853" i="4"/>
  <c r="G5853" i="4"/>
  <c r="E5853" i="4"/>
  <c r="L5852" i="4"/>
  <c r="G5852" i="4"/>
  <c r="E5852" i="4"/>
  <c r="J5851" i="4"/>
  <c r="H5851" i="4"/>
  <c r="F5851" i="4"/>
  <c r="D5851" i="4"/>
  <c r="L5850" i="4"/>
  <c r="G5850" i="4"/>
  <c r="E5850" i="4"/>
  <c r="L5849" i="4"/>
  <c r="G5849" i="4"/>
  <c r="E5849" i="4"/>
  <c r="L5848" i="4"/>
  <c r="G5848" i="4"/>
  <c r="E5848" i="4"/>
  <c r="L5847" i="4"/>
  <c r="G5847" i="4"/>
  <c r="E5847" i="4"/>
  <c r="L5846" i="4"/>
  <c r="G5846" i="4"/>
  <c r="E5846" i="4"/>
  <c r="L5845" i="4"/>
  <c r="G5845" i="4"/>
  <c r="E5845" i="4"/>
  <c r="L5844" i="4"/>
  <c r="G5844" i="4"/>
  <c r="E5844" i="4"/>
  <c r="L5843" i="4"/>
  <c r="G5843" i="4"/>
  <c r="E5843" i="4"/>
  <c r="L5842" i="4"/>
  <c r="G5842" i="4"/>
  <c r="E5842" i="4"/>
  <c r="L5841" i="4"/>
  <c r="G5841" i="4"/>
  <c r="E5841" i="4"/>
  <c r="L5840" i="4"/>
  <c r="G5840" i="4"/>
  <c r="E5840" i="4"/>
  <c r="L5839" i="4"/>
  <c r="G5839" i="4"/>
  <c r="E5839" i="4"/>
  <c r="L5838" i="4"/>
  <c r="G5838" i="4"/>
  <c r="E5838" i="4"/>
  <c r="L5837" i="4"/>
  <c r="G5837" i="4"/>
  <c r="E5837" i="4"/>
  <c r="L5836" i="4"/>
  <c r="G5836" i="4"/>
  <c r="E5836" i="4"/>
  <c r="L5835" i="4"/>
  <c r="G5835" i="4"/>
  <c r="E5835" i="4"/>
  <c r="L5834" i="4"/>
  <c r="G5834" i="4"/>
  <c r="E5834" i="4"/>
  <c r="L5833" i="4"/>
  <c r="G5833" i="4"/>
  <c r="E5833" i="4"/>
  <c r="L5832" i="4"/>
  <c r="G5832" i="4"/>
  <c r="E5832" i="4"/>
  <c r="L5831" i="4"/>
  <c r="G5831" i="4"/>
  <c r="E5831" i="4"/>
  <c r="L5830" i="4"/>
  <c r="G5830" i="4"/>
  <c r="E5830" i="4"/>
  <c r="L5829" i="4"/>
  <c r="G5829" i="4"/>
  <c r="E5829" i="4"/>
  <c r="L5828" i="4"/>
  <c r="G5828" i="4"/>
  <c r="E5828" i="4"/>
  <c r="L5827" i="4"/>
  <c r="G5827" i="4"/>
  <c r="E5827" i="4"/>
  <c r="J5826" i="4"/>
  <c r="H5826" i="4"/>
  <c r="F5826" i="4"/>
  <c r="D5826" i="4"/>
  <c r="L5825" i="4"/>
  <c r="G5825" i="4"/>
  <c r="E5825" i="4"/>
  <c r="L5824" i="4"/>
  <c r="G5824" i="4"/>
  <c r="E5824" i="4"/>
  <c r="L5823" i="4"/>
  <c r="G5823" i="4"/>
  <c r="E5823" i="4"/>
  <c r="L5822" i="4"/>
  <c r="G5822" i="4"/>
  <c r="E5822" i="4"/>
  <c r="L5821" i="4"/>
  <c r="G5821" i="4"/>
  <c r="E5821" i="4"/>
  <c r="L5820" i="4"/>
  <c r="G5820" i="4"/>
  <c r="E5820" i="4"/>
  <c r="L5819" i="4"/>
  <c r="G5819" i="4"/>
  <c r="E5819" i="4"/>
  <c r="L5818" i="4"/>
  <c r="G5818" i="4"/>
  <c r="E5818" i="4"/>
  <c r="L5817" i="4"/>
  <c r="G5817" i="4"/>
  <c r="E5817" i="4"/>
  <c r="L5816" i="4"/>
  <c r="G5816" i="4"/>
  <c r="E5816" i="4"/>
  <c r="L5815" i="4"/>
  <c r="G5815" i="4"/>
  <c r="E5815" i="4"/>
  <c r="L5814" i="4"/>
  <c r="G5814" i="4"/>
  <c r="E5814" i="4"/>
  <c r="L5813" i="4"/>
  <c r="G5813" i="4"/>
  <c r="E5813" i="4"/>
  <c r="L5812" i="4"/>
  <c r="G5812" i="4"/>
  <c r="E5812" i="4"/>
  <c r="L5811" i="4"/>
  <c r="G5811" i="4"/>
  <c r="E5811" i="4"/>
  <c r="L5810" i="4"/>
  <c r="G5810" i="4"/>
  <c r="E5810" i="4"/>
  <c r="L5809" i="4"/>
  <c r="G5809" i="4"/>
  <c r="E5809" i="4"/>
  <c r="L5808" i="4"/>
  <c r="G5808" i="4"/>
  <c r="E5808" i="4"/>
  <c r="L5807" i="4"/>
  <c r="G5807" i="4"/>
  <c r="E5807" i="4"/>
  <c r="L5806" i="4"/>
  <c r="G5806" i="4"/>
  <c r="E5806" i="4"/>
  <c r="L5805" i="4"/>
  <c r="G5805" i="4"/>
  <c r="E5805" i="4"/>
  <c r="L5804" i="4"/>
  <c r="G5804" i="4"/>
  <c r="E5804" i="4"/>
  <c r="L5803" i="4"/>
  <c r="G5803" i="4"/>
  <c r="E5803" i="4"/>
  <c r="L5802" i="4"/>
  <c r="G5802" i="4"/>
  <c r="E5802" i="4"/>
  <c r="J5801" i="4"/>
  <c r="H5801" i="4"/>
  <c r="F5801" i="4"/>
  <c r="D5801" i="4"/>
  <c r="L5800" i="4"/>
  <c r="G5800" i="4"/>
  <c r="E5800" i="4"/>
  <c r="L5799" i="4"/>
  <c r="G5799" i="4"/>
  <c r="E5799" i="4"/>
  <c r="L5798" i="4"/>
  <c r="G5798" i="4"/>
  <c r="E5798" i="4"/>
  <c r="L5797" i="4"/>
  <c r="G5797" i="4"/>
  <c r="E5797" i="4"/>
  <c r="L5796" i="4"/>
  <c r="G5796" i="4"/>
  <c r="E5796" i="4"/>
  <c r="L5795" i="4"/>
  <c r="G5795" i="4"/>
  <c r="E5795" i="4"/>
  <c r="L5794" i="4"/>
  <c r="G5794" i="4"/>
  <c r="E5794" i="4"/>
  <c r="L5793" i="4"/>
  <c r="G5793" i="4"/>
  <c r="E5793" i="4"/>
  <c r="L5792" i="4"/>
  <c r="G5792" i="4"/>
  <c r="E5792" i="4"/>
  <c r="L5791" i="4"/>
  <c r="G5791" i="4"/>
  <c r="E5791" i="4"/>
  <c r="L5790" i="4"/>
  <c r="G5790" i="4"/>
  <c r="E5790" i="4"/>
  <c r="L5789" i="4"/>
  <c r="G5789" i="4"/>
  <c r="E5789" i="4"/>
  <c r="L5788" i="4"/>
  <c r="G5788" i="4"/>
  <c r="E5788" i="4"/>
  <c r="L5787" i="4"/>
  <c r="G5787" i="4"/>
  <c r="E5787" i="4"/>
  <c r="L5786" i="4"/>
  <c r="G5786" i="4"/>
  <c r="E5786" i="4"/>
  <c r="L5785" i="4"/>
  <c r="G5785" i="4"/>
  <c r="E5785" i="4"/>
  <c r="L5784" i="4"/>
  <c r="G5784" i="4"/>
  <c r="E5784" i="4"/>
  <c r="L5783" i="4"/>
  <c r="G5783" i="4"/>
  <c r="E5783" i="4"/>
  <c r="L5782" i="4"/>
  <c r="G5782" i="4"/>
  <c r="E5782" i="4"/>
  <c r="L5781" i="4"/>
  <c r="G5781" i="4"/>
  <c r="E5781" i="4"/>
  <c r="L5780" i="4"/>
  <c r="G5780" i="4"/>
  <c r="E5780" i="4"/>
  <c r="L5779" i="4"/>
  <c r="G5779" i="4"/>
  <c r="E5779" i="4"/>
  <c r="L5778" i="4"/>
  <c r="G5778" i="4"/>
  <c r="E5778" i="4"/>
  <c r="L5777" i="4"/>
  <c r="G5777" i="4"/>
  <c r="E5777" i="4"/>
  <c r="J5776" i="4"/>
  <c r="H5776" i="4"/>
  <c r="F5776" i="4"/>
  <c r="D5776" i="4"/>
  <c r="L5775" i="4"/>
  <c r="G5775" i="4"/>
  <c r="E5775" i="4"/>
  <c r="L5774" i="4"/>
  <c r="G5774" i="4"/>
  <c r="E5774" i="4"/>
  <c r="L5773" i="4"/>
  <c r="G5773" i="4"/>
  <c r="E5773" i="4"/>
  <c r="L5772" i="4"/>
  <c r="G5772" i="4"/>
  <c r="E5772" i="4"/>
  <c r="L5771" i="4"/>
  <c r="G5771" i="4"/>
  <c r="E5771" i="4"/>
  <c r="L5770" i="4"/>
  <c r="G5770" i="4"/>
  <c r="E5770" i="4"/>
  <c r="L5769" i="4"/>
  <c r="G5769" i="4"/>
  <c r="E5769" i="4"/>
  <c r="L5768" i="4"/>
  <c r="G5768" i="4"/>
  <c r="E5768" i="4"/>
  <c r="L5767" i="4"/>
  <c r="G5767" i="4"/>
  <c r="E5767" i="4"/>
  <c r="L5766" i="4"/>
  <c r="G5766" i="4"/>
  <c r="E5766" i="4"/>
  <c r="L5765" i="4"/>
  <c r="G5765" i="4"/>
  <c r="E5765" i="4"/>
  <c r="L5764" i="4"/>
  <c r="G5764" i="4"/>
  <c r="E5764" i="4"/>
  <c r="L5763" i="4"/>
  <c r="G5763" i="4"/>
  <c r="E5763" i="4"/>
  <c r="L5762" i="4"/>
  <c r="G5762" i="4"/>
  <c r="E5762" i="4"/>
  <c r="L5761" i="4"/>
  <c r="G5761" i="4"/>
  <c r="E5761" i="4"/>
  <c r="L5760" i="4"/>
  <c r="G5760" i="4"/>
  <c r="E5760" i="4"/>
  <c r="L5759" i="4"/>
  <c r="G5759" i="4"/>
  <c r="E5759" i="4"/>
  <c r="L5758" i="4"/>
  <c r="G5758" i="4"/>
  <c r="E5758" i="4"/>
  <c r="L5757" i="4"/>
  <c r="G5757" i="4"/>
  <c r="E5757" i="4"/>
  <c r="L5756" i="4"/>
  <c r="G5756" i="4"/>
  <c r="E5756" i="4"/>
  <c r="L5755" i="4"/>
  <c r="G5755" i="4"/>
  <c r="E5755" i="4"/>
  <c r="L5754" i="4"/>
  <c r="G5754" i="4"/>
  <c r="E5754" i="4"/>
  <c r="L5753" i="4"/>
  <c r="G5753" i="4"/>
  <c r="E5753" i="4"/>
  <c r="L5752" i="4"/>
  <c r="G5752" i="4"/>
  <c r="E5752" i="4"/>
  <c r="J5751" i="4"/>
  <c r="H5751" i="4"/>
  <c r="F5751" i="4"/>
  <c r="D5751" i="4"/>
  <c r="L5750" i="4"/>
  <c r="G5750" i="4"/>
  <c r="E5750" i="4"/>
  <c r="L5749" i="4"/>
  <c r="G5749" i="4"/>
  <c r="E5749" i="4"/>
  <c r="L5748" i="4"/>
  <c r="G5748" i="4"/>
  <c r="E5748" i="4"/>
  <c r="L5747" i="4"/>
  <c r="G5747" i="4"/>
  <c r="E5747" i="4"/>
  <c r="L5746" i="4"/>
  <c r="G5746" i="4"/>
  <c r="E5746" i="4"/>
  <c r="L5745" i="4"/>
  <c r="G5745" i="4"/>
  <c r="E5745" i="4"/>
  <c r="L5744" i="4"/>
  <c r="G5744" i="4"/>
  <c r="E5744" i="4"/>
  <c r="L5743" i="4"/>
  <c r="G5743" i="4"/>
  <c r="E5743" i="4"/>
  <c r="L5742" i="4"/>
  <c r="G5742" i="4"/>
  <c r="E5742" i="4"/>
  <c r="L5741" i="4"/>
  <c r="G5741" i="4"/>
  <c r="E5741" i="4"/>
  <c r="L5740" i="4"/>
  <c r="G5740" i="4"/>
  <c r="E5740" i="4"/>
  <c r="L5739" i="4"/>
  <c r="G5739" i="4"/>
  <c r="E5739" i="4"/>
  <c r="L5738" i="4"/>
  <c r="G5738" i="4"/>
  <c r="E5738" i="4"/>
  <c r="L5737" i="4"/>
  <c r="G5737" i="4"/>
  <c r="E5737" i="4"/>
  <c r="L5736" i="4"/>
  <c r="G5736" i="4"/>
  <c r="E5736" i="4"/>
  <c r="L5735" i="4"/>
  <c r="G5735" i="4"/>
  <c r="E5735" i="4"/>
  <c r="L5734" i="4"/>
  <c r="G5734" i="4"/>
  <c r="E5734" i="4"/>
  <c r="L5733" i="4"/>
  <c r="G5733" i="4"/>
  <c r="E5733" i="4"/>
  <c r="L5732" i="4"/>
  <c r="G5732" i="4"/>
  <c r="E5732" i="4"/>
  <c r="L5731" i="4"/>
  <c r="G5731" i="4"/>
  <c r="E5731" i="4"/>
  <c r="L5730" i="4"/>
  <c r="G5730" i="4"/>
  <c r="E5730" i="4"/>
  <c r="L5729" i="4"/>
  <c r="G5729" i="4"/>
  <c r="E5729" i="4"/>
  <c r="L5728" i="4"/>
  <c r="G5728" i="4"/>
  <c r="E5728" i="4"/>
  <c r="L5727" i="4"/>
  <c r="G5727" i="4"/>
  <c r="E5727" i="4"/>
  <c r="J5726" i="4"/>
  <c r="H5726" i="4"/>
  <c r="F5726" i="4"/>
  <c r="D5726" i="4"/>
  <c r="L5725" i="4"/>
  <c r="G5725" i="4"/>
  <c r="E5725" i="4"/>
  <c r="L5724" i="4"/>
  <c r="G5724" i="4"/>
  <c r="E5724" i="4"/>
  <c r="L5723" i="4"/>
  <c r="G5723" i="4"/>
  <c r="E5723" i="4"/>
  <c r="L5722" i="4"/>
  <c r="G5722" i="4"/>
  <c r="E5722" i="4"/>
  <c r="L5721" i="4"/>
  <c r="G5721" i="4"/>
  <c r="E5721" i="4"/>
  <c r="L5720" i="4"/>
  <c r="G5720" i="4"/>
  <c r="E5720" i="4"/>
  <c r="L5719" i="4"/>
  <c r="G5719" i="4"/>
  <c r="E5719" i="4"/>
  <c r="L5718" i="4"/>
  <c r="G5718" i="4"/>
  <c r="E5718" i="4"/>
  <c r="L5717" i="4"/>
  <c r="G5717" i="4"/>
  <c r="E5717" i="4"/>
  <c r="L5716" i="4"/>
  <c r="G5716" i="4"/>
  <c r="E5716" i="4"/>
  <c r="L5715" i="4"/>
  <c r="G5715" i="4"/>
  <c r="E5715" i="4"/>
  <c r="L5714" i="4"/>
  <c r="G5714" i="4"/>
  <c r="E5714" i="4"/>
  <c r="L5713" i="4"/>
  <c r="G5713" i="4"/>
  <c r="E5713" i="4"/>
  <c r="L5712" i="4"/>
  <c r="G5712" i="4"/>
  <c r="E5712" i="4"/>
  <c r="L5711" i="4"/>
  <c r="G5711" i="4"/>
  <c r="E5711" i="4"/>
  <c r="L5710" i="4"/>
  <c r="G5710" i="4"/>
  <c r="E5710" i="4"/>
  <c r="L5709" i="4"/>
  <c r="G5709" i="4"/>
  <c r="E5709" i="4"/>
  <c r="L5708" i="4"/>
  <c r="G5708" i="4"/>
  <c r="E5708" i="4"/>
  <c r="L5707" i="4"/>
  <c r="G5707" i="4"/>
  <c r="E5707" i="4"/>
  <c r="L5706" i="4"/>
  <c r="G5706" i="4"/>
  <c r="E5706" i="4"/>
  <c r="L5705" i="4"/>
  <c r="G5705" i="4"/>
  <c r="E5705" i="4"/>
  <c r="L5704" i="4"/>
  <c r="G5704" i="4"/>
  <c r="E5704" i="4"/>
  <c r="L5703" i="4"/>
  <c r="G5703" i="4"/>
  <c r="E5703" i="4"/>
  <c r="L5702" i="4"/>
  <c r="G5702" i="4"/>
  <c r="E5702" i="4"/>
  <c r="J5701" i="4"/>
  <c r="H5701" i="4"/>
  <c r="F5701" i="4"/>
  <c r="D5701" i="4"/>
  <c r="L5700" i="4"/>
  <c r="G5700" i="4"/>
  <c r="E5700" i="4"/>
  <c r="L5699" i="4"/>
  <c r="G5699" i="4"/>
  <c r="E5699" i="4"/>
  <c r="L5698" i="4"/>
  <c r="G5698" i="4"/>
  <c r="E5698" i="4"/>
  <c r="L5697" i="4"/>
  <c r="G5697" i="4"/>
  <c r="E5697" i="4"/>
  <c r="L5696" i="4"/>
  <c r="G5696" i="4"/>
  <c r="E5696" i="4"/>
  <c r="L5695" i="4"/>
  <c r="G5695" i="4"/>
  <c r="E5695" i="4"/>
  <c r="L5694" i="4"/>
  <c r="G5694" i="4"/>
  <c r="E5694" i="4"/>
  <c r="L5693" i="4"/>
  <c r="G5693" i="4"/>
  <c r="E5693" i="4"/>
  <c r="L5692" i="4"/>
  <c r="G5692" i="4"/>
  <c r="E5692" i="4"/>
  <c r="L5691" i="4"/>
  <c r="G5691" i="4"/>
  <c r="E5691" i="4"/>
  <c r="L5690" i="4"/>
  <c r="G5690" i="4"/>
  <c r="E5690" i="4"/>
  <c r="L5689" i="4"/>
  <c r="G5689" i="4"/>
  <c r="E5689" i="4"/>
  <c r="L5688" i="4"/>
  <c r="G5688" i="4"/>
  <c r="E5688" i="4"/>
  <c r="L5687" i="4"/>
  <c r="G5687" i="4"/>
  <c r="E5687" i="4"/>
  <c r="L5686" i="4"/>
  <c r="G5686" i="4"/>
  <c r="E5686" i="4"/>
  <c r="L5685" i="4"/>
  <c r="G5685" i="4"/>
  <c r="E5685" i="4"/>
  <c r="L5684" i="4"/>
  <c r="G5684" i="4"/>
  <c r="E5684" i="4"/>
  <c r="L5683" i="4"/>
  <c r="G5683" i="4"/>
  <c r="E5683" i="4"/>
  <c r="L5682" i="4"/>
  <c r="G5682" i="4"/>
  <c r="E5682" i="4"/>
  <c r="L5681" i="4"/>
  <c r="G5681" i="4"/>
  <c r="E5681" i="4"/>
  <c r="L5680" i="4"/>
  <c r="G5680" i="4"/>
  <c r="E5680" i="4"/>
  <c r="L5679" i="4"/>
  <c r="G5679" i="4"/>
  <c r="E5679" i="4"/>
  <c r="L5678" i="4"/>
  <c r="G5678" i="4"/>
  <c r="E5678" i="4"/>
  <c r="L5677" i="4"/>
  <c r="G5677" i="4"/>
  <c r="E5677" i="4"/>
  <c r="J5676" i="4"/>
  <c r="H5676" i="4"/>
  <c r="F5676" i="4"/>
  <c r="D5676" i="4"/>
  <c r="L5675" i="4"/>
  <c r="G5675" i="4"/>
  <c r="E5675" i="4"/>
  <c r="L5674" i="4"/>
  <c r="G5674" i="4"/>
  <c r="E5674" i="4"/>
  <c r="L5673" i="4"/>
  <c r="G5673" i="4"/>
  <c r="E5673" i="4"/>
  <c r="L5672" i="4"/>
  <c r="G5672" i="4"/>
  <c r="E5672" i="4"/>
  <c r="L5671" i="4"/>
  <c r="G5671" i="4"/>
  <c r="E5671" i="4"/>
  <c r="L5670" i="4"/>
  <c r="G5670" i="4"/>
  <c r="E5670" i="4"/>
  <c r="L5669" i="4"/>
  <c r="G5669" i="4"/>
  <c r="E5669" i="4"/>
  <c r="L5668" i="4"/>
  <c r="G5668" i="4"/>
  <c r="E5668" i="4"/>
  <c r="L5667" i="4"/>
  <c r="G5667" i="4"/>
  <c r="E5667" i="4"/>
  <c r="L5666" i="4"/>
  <c r="G5666" i="4"/>
  <c r="E5666" i="4"/>
  <c r="L5665" i="4"/>
  <c r="G5665" i="4"/>
  <c r="E5665" i="4"/>
  <c r="L5664" i="4"/>
  <c r="G5664" i="4"/>
  <c r="E5664" i="4"/>
  <c r="L5663" i="4"/>
  <c r="G5663" i="4"/>
  <c r="E5663" i="4"/>
  <c r="L5662" i="4"/>
  <c r="G5662" i="4"/>
  <c r="E5662" i="4"/>
  <c r="L5661" i="4"/>
  <c r="G5661" i="4"/>
  <c r="E5661" i="4"/>
  <c r="L5660" i="4"/>
  <c r="G5660" i="4"/>
  <c r="E5660" i="4"/>
  <c r="L5659" i="4"/>
  <c r="G5659" i="4"/>
  <c r="E5659" i="4"/>
  <c r="L5658" i="4"/>
  <c r="G5658" i="4"/>
  <c r="E5658" i="4"/>
  <c r="L5657" i="4"/>
  <c r="G5657" i="4"/>
  <c r="E5657" i="4"/>
  <c r="L5656" i="4"/>
  <c r="G5656" i="4"/>
  <c r="E5656" i="4"/>
  <c r="L5655" i="4"/>
  <c r="G5655" i="4"/>
  <c r="E5655" i="4"/>
  <c r="L5654" i="4"/>
  <c r="G5654" i="4"/>
  <c r="E5654" i="4"/>
  <c r="L5653" i="4"/>
  <c r="G5653" i="4"/>
  <c r="E5653" i="4"/>
  <c r="L5652" i="4"/>
  <c r="G5652" i="4"/>
  <c r="E5652" i="4"/>
  <c r="J5651" i="4"/>
  <c r="H5651" i="4"/>
  <c r="F5651" i="4"/>
  <c r="D5651" i="4"/>
  <c r="L5650" i="4"/>
  <c r="G5650" i="4"/>
  <c r="E5650" i="4"/>
  <c r="L5649" i="4"/>
  <c r="G5649" i="4"/>
  <c r="E5649" i="4"/>
  <c r="L5648" i="4"/>
  <c r="G5648" i="4"/>
  <c r="E5648" i="4"/>
  <c r="L5647" i="4"/>
  <c r="G5647" i="4"/>
  <c r="E5647" i="4"/>
  <c r="L5646" i="4"/>
  <c r="G5646" i="4"/>
  <c r="E5646" i="4"/>
  <c r="L5645" i="4"/>
  <c r="G5645" i="4"/>
  <c r="E5645" i="4"/>
  <c r="L5644" i="4"/>
  <c r="G5644" i="4"/>
  <c r="E5644" i="4"/>
  <c r="L5643" i="4"/>
  <c r="G5643" i="4"/>
  <c r="E5643" i="4"/>
  <c r="L5642" i="4"/>
  <c r="G5642" i="4"/>
  <c r="E5642" i="4"/>
  <c r="L5641" i="4"/>
  <c r="G5641" i="4"/>
  <c r="E5641" i="4"/>
  <c r="L5640" i="4"/>
  <c r="G5640" i="4"/>
  <c r="E5640" i="4"/>
  <c r="L5639" i="4"/>
  <c r="G5639" i="4"/>
  <c r="E5639" i="4"/>
  <c r="L5638" i="4"/>
  <c r="G5638" i="4"/>
  <c r="E5638" i="4"/>
  <c r="L5637" i="4"/>
  <c r="G5637" i="4"/>
  <c r="E5637" i="4"/>
  <c r="L5636" i="4"/>
  <c r="G5636" i="4"/>
  <c r="E5636" i="4"/>
  <c r="L5635" i="4"/>
  <c r="G5635" i="4"/>
  <c r="E5635" i="4"/>
  <c r="L5634" i="4"/>
  <c r="G5634" i="4"/>
  <c r="E5634" i="4"/>
  <c r="L5633" i="4"/>
  <c r="G5633" i="4"/>
  <c r="E5633" i="4"/>
  <c r="L5632" i="4"/>
  <c r="G5632" i="4"/>
  <c r="E5632" i="4"/>
  <c r="L5631" i="4"/>
  <c r="G5631" i="4"/>
  <c r="E5631" i="4"/>
  <c r="L5630" i="4"/>
  <c r="G5630" i="4"/>
  <c r="E5630" i="4"/>
  <c r="L5629" i="4"/>
  <c r="G5629" i="4"/>
  <c r="E5629" i="4"/>
  <c r="L5628" i="4"/>
  <c r="G5628" i="4"/>
  <c r="E5628" i="4"/>
  <c r="L5627" i="4"/>
  <c r="G5627" i="4"/>
  <c r="E5627" i="4"/>
  <c r="J5626" i="4"/>
  <c r="H5626" i="4"/>
  <c r="F5626" i="4"/>
  <c r="D5626" i="4"/>
  <c r="L5625" i="4"/>
  <c r="G5625" i="4"/>
  <c r="E5625" i="4"/>
  <c r="L5624" i="4"/>
  <c r="G5624" i="4"/>
  <c r="E5624" i="4"/>
  <c r="L5623" i="4"/>
  <c r="G5623" i="4"/>
  <c r="E5623" i="4"/>
  <c r="L5622" i="4"/>
  <c r="G5622" i="4"/>
  <c r="E5622" i="4"/>
  <c r="L5621" i="4"/>
  <c r="G5621" i="4"/>
  <c r="E5621" i="4"/>
  <c r="L5620" i="4"/>
  <c r="G5620" i="4"/>
  <c r="E5620" i="4"/>
  <c r="L5619" i="4"/>
  <c r="G5619" i="4"/>
  <c r="E5619" i="4"/>
  <c r="L5618" i="4"/>
  <c r="G5618" i="4"/>
  <c r="E5618" i="4"/>
  <c r="L5617" i="4"/>
  <c r="G5617" i="4"/>
  <c r="E5617" i="4"/>
  <c r="L5616" i="4"/>
  <c r="G5616" i="4"/>
  <c r="E5616" i="4"/>
  <c r="L5615" i="4"/>
  <c r="G5615" i="4"/>
  <c r="E5615" i="4"/>
  <c r="L5614" i="4"/>
  <c r="G5614" i="4"/>
  <c r="E5614" i="4"/>
  <c r="L5613" i="4"/>
  <c r="G5613" i="4"/>
  <c r="E5613" i="4"/>
  <c r="L5612" i="4"/>
  <c r="G5612" i="4"/>
  <c r="E5612" i="4"/>
  <c r="L5611" i="4"/>
  <c r="G5611" i="4"/>
  <c r="E5611" i="4"/>
  <c r="L5610" i="4"/>
  <c r="G5610" i="4"/>
  <c r="E5610" i="4"/>
  <c r="L5609" i="4"/>
  <c r="G5609" i="4"/>
  <c r="E5609" i="4"/>
  <c r="L5608" i="4"/>
  <c r="G5608" i="4"/>
  <c r="E5608" i="4"/>
  <c r="L5607" i="4"/>
  <c r="G5607" i="4"/>
  <c r="E5607" i="4"/>
  <c r="L5606" i="4"/>
  <c r="G5606" i="4"/>
  <c r="E5606" i="4"/>
  <c r="L5605" i="4"/>
  <c r="G5605" i="4"/>
  <c r="E5605" i="4"/>
  <c r="L5604" i="4"/>
  <c r="G5604" i="4"/>
  <c r="E5604" i="4"/>
  <c r="L5603" i="4"/>
  <c r="G5603" i="4"/>
  <c r="E5603" i="4"/>
  <c r="L5602" i="4"/>
  <c r="G5602" i="4"/>
  <c r="E5602" i="4"/>
  <c r="J5601" i="4"/>
  <c r="H5601" i="4"/>
  <c r="F5601" i="4"/>
  <c r="D5601" i="4"/>
  <c r="L5600" i="4"/>
  <c r="G5600" i="4"/>
  <c r="E5600" i="4"/>
  <c r="L5599" i="4"/>
  <c r="G5599" i="4"/>
  <c r="E5599" i="4"/>
  <c r="L5598" i="4"/>
  <c r="G5598" i="4"/>
  <c r="E5598" i="4"/>
  <c r="L5597" i="4"/>
  <c r="G5597" i="4"/>
  <c r="E5597" i="4"/>
  <c r="L5596" i="4"/>
  <c r="G5596" i="4"/>
  <c r="E5596" i="4"/>
  <c r="L5595" i="4"/>
  <c r="G5595" i="4"/>
  <c r="E5595" i="4"/>
  <c r="L5594" i="4"/>
  <c r="G5594" i="4"/>
  <c r="E5594" i="4"/>
  <c r="L5593" i="4"/>
  <c r="G5593" i="4"/>
  <c r="E5593" i="4"/>
  <c r="L5592" i="4"/>
  <c r="G5592" i="4"/>
  <c r="E5592" i="4"/>
  <c r="L5591" i="4"/>
  <c r="G5591" i="4"/>
  <c r="E5591" i="4"/>
  <c r="L5590" i="4"/>
  <c r="G5590" i="4"/>
  <c r="E5590" i="4"/>
  <c r="L5589" i="4"/>
  <c r="G5589" i="4"/>
  <c r="E5589" i="4"/>
  <c r="L5588" i="4"/>
  <c r="G5588" i="4"/>
  <c r="E5588" i="4"/>
  <c r="L5587" i="4"/>
  <c r="G5587" i="4"/>
  <c r="E5587" i="4"/>
  <c r="L5586" i="4"/>
  <c r="G5586" i="4"/>
  <c r="E5586" i="4"/>
  <c r="L5585" i="4"/>
  <c r="G5585" i="4"/>
  <c r="E5585" i="4"/>
  <c r="L5584" i="4"/>
  <c r="G5584" i="4"/>
  <c r="E5584" i="4"/>
  <c r="L5583" i="4"/>
  <c r="G5583" i="4"/>
  <c r="E5583" i="4"/>
  <c r="L5582" i="4"/>
  <c r="G5582" i="4"/>
  <c r="E5582" i="4"/>
  <c r="L5581" i="4"/>
  <c r="G5581" i="4"/>
  <c r="E5581" i="4"/>
  <c r="L5580" i="4"/>
  <c r="G5580" i="4"/>
  <c r="E5580" i="4"/>
  <c r="L5579" i="4"/>
  <c r="G5579" i="4"/>
  <c r="E5579" i="4"/>
  <c r="L5578" i="4"/>
  <c r="G5578" i="4"/>
  <c r="E5578" i="4"/>
  <c r="L5577" i="4"/>
  <c r="G5577" i="4"/>
  <c r="E5577" i="4"/>
  <c r="J5576" i="4"/>
  <c r="H5576" i="4"/>
  <c r="F5576" i="4"/>
  <c r="D5576" i="4"/>
  <c r="L5575" i="4"/>
  <c r="G5575" i="4"/>
  <c r="E5575" i="4"/>
  <c r="L5574" i="4"/>
  <c r="G5574" i="4"/>
  <c r="E5574" i="4"/>
  <c r="L5573" i="4"/>
  <c r="G5573" i="4"/>
  <c r="E5573" i="4"/>
  <c r="L5572" i="4"/>
  <c r="G5572" i="4"/>
  <c r="E5572" i="4"/>
  <c r="L5571" i="4"/>
  <c r="G5571" i="4"/>
  <c r="E5571" i="4"/>
  <c r="L5570" i="4"/>
  <c r="G5570" i="4"/>
  <c r="E5570" i="4"/>
  <c r="L5569" i="4"/>
  <c r="G5569" i="4"/>
  <c r="E5569" i="4"/>
  <c r="L5568" i="4"/>
  <c r="G5568" i="4"/>
  <c r="E5568" i="4"/>
  <c r="L5567" i="4"/>
  <c r="G5567" i="4"/>
  <c r="E5567" i="4"/>
  <c r="L5566" i="4"/>
  <c r="G5566" i="4"/>
  <c r="E5566" i="4"/>
  <c r="L5565" i="4"/>
  <c r="G5565" i="4"/>
  <c r="E5565" i="4"/>
  <c r="L5564" i="4"/>
  <c r="G5564" i="4"/>
  <c r="E5564" i="4"/>
  <c r="L5563" i="4"/>
  <c r="G5563" i="4"/>
  <c r="E5563" i="4"/>
  <c r="L5562" i="4"/>
  <c r="G5562" i="4"/>
  <c r="E5562" i="4"/>
  <c r="L5561" i="4"/>
  <c r="G5561" i="4"/>
  <c r="E5561" i="4"/>
  <c r="L5560" i="4"/>
  <c r="G5560" i="4"/>
  <c r="E5560" i="4"/>
  <c r="L5559" i="4"/>
  <c r="G5559" i="4"/>
  <c r="E5559" i="4"/>
  <c r="L5558" i="4"/>
  <c r="G5558" i="4"/>
  <c r="E5558" i="4"/>
  <c r="L5557" i="4"/>
  <c r="G5557" i="4"/>
  <c r="E5557" i="4"/>
  <c r="L5556" i="4"/>
  <c r="G5556" i="4"/>
  <c r="E5556" i="4"/>
  <c r="L5555" i="4"/>
  <c r="G5555" i="4"/>
  <c r="E5555" i="4"/>
  <c r="L5554" i="4"/>
  <c r="G5554" i="4"/>
  <c r="E5554" i="4"/>
  <c r="L5553" i="4"/>
  <c r="G5553" i="4"/>
  <c r="E5553" i="4"/>
  <c r="L5552" i="4"/>
  <c r="G5552" i="4"/>
  <c r="E5552" i="4"/>
  <c r="J5551" i="4"/>
  <c r="H5551" i="4"/>
  <c r="F5551" i="4"/>
  <c r="D5551" i="4"/>
  <c r="L5550" i="4"/>
  <c r="G5550" i="4"/>
  <c r="E5550" i="4"/>
  <c r="L5549" i="4"/>
  <c r="G5549" i="4"/>
  <c r="E5549" i="4"/>
  <c r="L5548" i="4"/>
  <c r="G5548" i="4"/>
  <c r="E5548" i="4"/>
  <c r="L5547" i="4"/>
  <c r="G5547" i="4"/>
  <c r="E5547" i="4"/>
  <c r="L5546" i="4"/>
  <c r="G5546" i="4"/>
  <c r="E5546" i="4"/>
  <c r="L5545" i="4"/>
  <c r="G5545" i="4"/>
  <c r="E5545" i="4"/>
  <c r="L5544" i="4"/>
  <c r="G5544" i="4"/>
  <c r="E5544" i="4"/>
  <c r="L5543" i="4"/>
  <c r="G5543" i="4"/>
  <c r="E5543" i="4"/>
  <c r="L5542" i="4"/>
  <c r="G5542" i="4"/>
  <c r="E5542" i="4"/>
  <c r="L5541" i="4"/>
  <c r="G5541" i="4"/>
  <c r="E5541" i="4"/>
  <c r="L5540" i="4"/>
  <c r="G5540" i="4"/>
  <c r="E5540" i="4"/>
  <c r="L5539" i="4"/>
  <c r="G5539" i="4"/>
  <c r="E5539" i="4"/>
  <c r="L5538" i="4"/>
  <c r="G5538" i="4"/>
  <c r="E5538" i="4"/>
  <c r="L5537" i="4"/>
  <c r="G5537" i="4"/>
  <c r="E5537" i="4"/>
  <c r="L5536" i="4"/>
  <c r="G5536" i="4"/>
  <c r="E5536" i="4"/>
  <c r="L5535" i="4"/>
  <c r="G5535" i="4"/>
  <c r="E5535" i="4"/>
  <c r="L5534" i="4"/>
  <c r="G5534" i="4"/>
  <c r="E5534" i="4"/>
  <c r="L5533" i="4"/>
  <c r="G5533" i="4"/>
  <c r="E5533" i="4"/>
  <c r="L5532" i="4"/>
  <c r="G5532" i="4"/>
  <c r="E5532" i="4"/>
  <c r="L5531" i="4"/>
  <c r="G5531" i="4"/>
  <c r="E5531" i="4"/>
  <c r="L5530" i="4"/>
  <c r="G5530" i="4"/>
  <c r="E5530" i="4"/>
  <c r="L5529" i="4"/>
  <c r="G5529" i="4"/>
  <c r="E5529" i="4"/>
  <c r="L5528" i="4"/>
  <c r="G5528" i="4"/>
  <c r="E5528" i="4"/>
  <c r="L5527" i="4"/>
  <c r="G5527" i="4"/>
  <c r="E5527" i="4"/>
  <c r="J5526" i="4"/>
  <c r="H5526" i="4"/>
  <c r="F5526" i="4"/>
  <c r="D5526" i="4"/>
  <c r="L5525" i="4"/>
  <c r="G5525" i="4"/>
  <c r="E5525" i="4"/>
  <c r="L5524" i="4"/>
  <c r="G5524" i="4"/>
  <c r="E5524" i="4"/>
  <c r="L5523" i="4"/>
  <c r="G5523" i="4"/>
  <c r="E5523" i="4"/>
  <c r="L5522" i="4"/>
  <c r="G5522" i="4"/>
  <c r="E5522" i="4"/>
  <c r="L5521" i="4"/>
  <c r="G5521" i="4"/>
  <c r="E5521" i="4"/>
  <c r="L5520" i="4"/>
  <c r="G5520" i="4"/>
  <c r="E5520" i="4"/>
  <c r="L5519" i="4"/>
  <c r="G5519" i="4"/>
  <c r="E5519" i="4"/>
  <c r="L5518" i="4"/>
  <c r="G5518" i="4"/>
  <c r="E5518" i="4"/>
  <c r="L5517" i="4"/>
  <c r="G5517" i="4"/>
  <c r="E5517" i="4"/>
  <c r="L5516" i="4"/>
  <c r="G5516" i="4"/>
  <c r="E5516" i="4"/>
  <c r="L5515" i="4"/>
  <c r="G5515" i="4"/>
  <c r="E5515" i="4"/>
  <c r="L5514" i="4"/>
  <c r="G5514" i="4"/>
  <c r="E5514" i="4"/>
  <c r="L5513" i="4"/>
  <c r="G5513" i="4"/>
  <c r="E5513" i="4"/>
  <c r="L5512" i="4"/>
  <c r="G5512" i="4"/>
  <c r="E5512" i="4"/>
  <c r="L5511" i="4"/>
  <c r="G5511" i="4"/>
  <c r="E5511" i="4"/>
  <c r="L5510" i="4"/>
  <c r="G5510" i="4"/>
  <c r="E5510" i="4"/>
  <c r="L5509" i="4"/>
  <c r="G5509" i="4"/>
  <c r="E5509" i="4"/>
  <c r="L5508" i="4"/>
  <c r="G5508" i="4"/>
  <c r="E5508" i="4"/>
  <c r="L5507" i="4"/>
  <c r="G5507" i="4"/>
  <c r="E5507" i="4"/>
  <c r="L5506" i="4"/>
  <c r="G5506" i="4"/>
  <c r="E5506" i="4"/>
  <c r="L5505" i="4"/>
  <c r="G5505" i="4"/>
  <c r="E5505" i="4"/>
  <c r="L5504" i="4"/>
  <c r="G5504" i="4"/>
  <c r="E5504" i="4"/>
  <c r="L5503" i="4"/>
  <c r="G5503" i="4"/>
  <c r="E5503" i="4"/>
  <c r="L5502" i="4"/>
  <c r="G5502" i="4"/>
  <c r="E5502" i="4"/>
  <c r="J5501" i="4"/>
  <c r="H5501" i="4"/>
  <c r="F5501" i="4"/>
  <c r="D5501" i="4"/>
  <c r="L5500" i="4"/>
  <c r="G5500" i="4"/>
  <c r="E5500" i="4"/>
  <c r="L5499" i="4"/>
  <c r="G5499" i="4"/>
  <c r="E5499" i="4"/>
  <c r="L5498" i="4"/>
  <c r="G5498" i="4"/>
  <c r="E5498" i="4"/>
  <c r="L5497" i="4"/>
  <c r="G5497" i="4"/>
  <c r="E5497" i="4"/>
  <c r="L5496" i="4"/>
  <c r="G5496" i="4"/>
  <c r="E5496" i="4"/>
  <c r="L5495" i="4"/>
  <c r="G5495" i="4"/>
  <c r="E5495" i="4"/>
  <c r="L5494" i="4"/>
  <c r="G5494" i="4"/>
  <c r="E5494" i="4"/>
  <c r="L5493" i="4"/>
  <c r="G5493" i="4"/>
  <c r="E5493" i="4"/>
  <c r="L5492" i="4"/>
  <c r="G5492" i="4"/>
  <c r="E5492" i="4"/>
  <c r="L5491" i="4"/>
  <c r="G5491" i="4"/>
  <c r="E5491" i="4"/>
  <c r="L5490" i="4"/>
  <c r="G5490" i="4"/>
  <c r="E5490" i="4"/>
  <c r="L5489" i="4"/>
  <c r="G5489" i="4"/>
  <c r="E5489" i="4"/>
  <c r="L5488" i="4"/>
  <c r="G5488" i="4"/>
  <c r="E5488" i="4"/>
  <c r="L5487" i="4"/>
  <c r="G5487" i="4"/>
  <c r="E5487" i="4"/>
  <c r="L5486" i="4"/>
  <c r="G5486" i="4"/>
  <c r="E5486" i="4"/>
  <c r="L5485" i="4"/>
  <c r="G5485" i="4"/>
  <c r="E5485" i="4"/>
  <c r="L5484" i="4"/>
  <c r="G5484" i="4"/>
  <c r="E5484" i="4"/>
  <c r="L5483" i="4"/>
  <c r="G5483" i="4"/>
  <c r="E5483" i="4"/>
  <c r="L5482" i="4"/>
  <c r="G5482" i="4"/>
  <c r="E5482" i="4"/>
  <c r="L5481" i="4"/>
  <c r="G5481" i="4"/>
  <c r="E5481" i="4"/>
  <c r="L5480" i="4"/>
  <c r="G5480" i="4"/>
  <c r="E5480" i="4"/>
  <c r="L5479" i="4"/>
  <c r="G5479" i="4"/>
  <c r="E5479" i="4"/>
  <c r="L5478" i="4"/>
  <c r="G5478" i="4"/>
  <c r="E5478" i="4"/>
  <c r="L5477" i="4"/>
  <c r="G5477" i="4"/>
  <c r="E5477" i="4"/>
  <c r="J5476" i="4"/>
  <c r="H5476" i="4"/>
  <c r="F5476" i="4"/>
  <c r="D5476" i="4"/>
  <c r="L5475" i="4"/>
  <c r="G5475" i="4"/>
  <c r="E5475" i="4"/>
  <c r="L5474" i="4"/>
  <c r="G5474" i="4"/>
  <c r="E5474" i="4"/>
  <c r="L5473" i="4"/>
  <c r="G5473" i="4"/>
  <c r="E5473" i="4"/>
  <c r="L5472" i="4"/>
  <c r="G5472" i="4"/>
  <c r="E5472" i="4"/>
  <c r="L5471" i="4"/>
  <c r="G5471" i="4"/>
  <c r="E5471" i="4"/>
  <c r="L5470" i="4"/>
  <c r="G5470" i="4"/>
  <c r="E5470" i="4"/>
  <c r="L5469" i="4"/>
  <c r="G5469" i="4"/>
  <c r="E5469" i="4"/>
  <c r="L5468" i="4"/>
  <c r="G5468" i="4"/>
  <c r="E5468" i="4"/>
  <c r="L5467" i="4"/>
  <c r="G5467" i="4"/>
  <c r="E5467" i="4"/>
  <c r="L5466" i="4"/>
  <c r="G5466" i="4"/>
  <c r="E5466" i="4"/>
  <c r="L5465" i="4"/>
  <c r="G5465" i="4"/>
  <c r="E5465" i="4"/>
  <c r="L5464" i="4"/>
  <c r="G5464" i="4"/>
  <c r="E5464" i="4"/>
  <c r="L5463" i="4"/>
  <c r="G5463" i="4"/>
  <c r="E5463" i="4"/>
  <c r="L5462" i="4"/>
  <c r="G5462" i="4"/>
  <c r="E5462" i="4"/>
  <c r="L5461" i="4"/>
  <c r="G5461" i="4"/>
  <c r="E5461" i="4"/>
  <c r="L5460" i="4"/>
  <c r="G5460" i="4"/>
  <c r="E5460" i="4"/>
  <c r="L5459" i="4"/>
  <c r="G5459" i="4"/>
  <c r="E5459" i="4"/>
  <c r="L5458" i="4"/>
  <c r="G5458" i="4"/>
  <c r="E5458" i="4"/>
  <c r="L5457" i="4"/>
  <c r="G5457" i="4"/>
  <c r="E5457" i="4"/>
  <c r="L5456" i="4"/>
  <c r="G5456" i="4"/>
  <c r="E5456" i="4"/>
  <c r="L5455" i="4"/>
  <c r="G5455" i="4"/>
  <c r="E5455" i="4"/>
  <c r="L5454" i="4"/>
  <c r="G5454" i="4"/>
  <c r="E5454" i="4"/>
  <c r="L5453" i="4"/>
  <c r="G5453" i="4"/>
  <c r="E5453" i="4"/>
  <c r="L5452" i="4"/>
  <c r="G5452" i="4"/>
  <c r="E5452" i="4"/>
  <c r="J5451" i="4"/>
  <c r="H5451" i="4"/>
  <c r="F5451" i="4"/>
  <c r="D5451" i="4"/>
  <c r="L5450" i="4"/>
  <c r="G5450" i="4"/>
  <c r="E5450" i="4"/>
  <c r="L5449" i="4"/>
  <c r="G5449" i="4"/>
  <c r="E5449" i="4"/>
  <c r="L5448" i="4"/>
  <c r="G5448" i="4"/>
  <c r="E5448" i="4"/>
  <c r="L5447" i="4"/>
  <c r="G5447" i="4"/>
  <c r="E5447" i="4"/>
  <c r="L5446" i="4"/>
  <c r="G5446" i="4"/>
  <c r="E5446" i="4"/>
  <c r="L5445" i="4"/>
  <c r="G5445" i="4"/>
  <c r="E5445" i="4"/>
  <c r="L5444" i="4"/>
  <c r="G5444" i="4"/>
  <c r="E5444" i="4"/>
  <c r="L5443" i="4"/>
  <c r="G5443" i="4"/>
  <c r="E5443" i="4"/>
  <c r="L5442" i="4"/>
  <c r="G5442" i="4"/>
  <c r="E5442" i="4"/>
  <c r="L5441" i="4"/>
  <c r="G5441" i="4"/>
  <c r="E5441" i="4"/>
  <c r="L5440" i="4"/>
  <c r="G5440" i="4"/>
  <c r="E5440" i="4"/>
  <c r="L5439" i="4"/>
  <c r="G5439" i="4"/>
  <c r="E5439" i="4"/>
  <c r="L5438" i="4"/>
  <c r="G5438" i="4"/>
  <c r="E5438" i="4"/>
  <c r="L5437" i="4"/>
  <c r="G5437" i="4"/>
  <c r="E5437" i="4"/>
  <c r="L5436" i="4"/>
  <c r="G5436" i="4"/>
  <c r="E5436" i="4"/>
  <c r="L5435" i="4"/>
  <c r="G5435" i="4"/>
  <c r="E5435" i="4"/>
  <c r="L5434" i="4"/>
  <c r="G5434" i="4"/>
  <c r="E5434" i="4"/>
  <c r="L5433" i="4"/>
  <c r="G5433" i="4"/>
  <c r="E5433" i="4"/>
  <c r="L5432" i="4"/>
  <c r="G5432" i="4"/>
  <c r="E5432" i="4"/>
  <c r="L5431" i="4"/>
  <c r="G5431" i="4"/>
  <c r="E5431" i="4"/>
  <c r="L5430" i="4"/>
  <c r="G5430" i="4"/>
  <c r="E5430" i="4"/>
  <c r="L5429" i="4"/>
  <c r="G5429" i="4"/>
  <c r="E5429" i="4"/>
  <c r="L5428" i="4"/>
  <c r="G5428" i="4"/>
  <c r="E5428" i="4"/>
  <c r="L5427" i="4"/>
  <c r="G5427" i="4"/>
  <c r="E5427" i="4"/>
  <c r="J5426" i="4"/>
  <c r="H5426" i="4"/>
  <c r="F5426" i="4"/>
  <c r="D5426" i="4"/>
  <c r="L5425" i="4"/>
  <c r="G5425" i="4"/>
  <c r="E5425" i="4"/>
  <c r="L5424" i="4"/>
  <c r="G5424" i="4"/>
  <c r="E5424" i="4"/>
  <c r="L5423" i="4"/>
  <c r="G5423" i="4"/>
  <c r="E5423" i="4"/>
  <c r="L5422" i="4"/>
  <c r="G5422" i="4"/>
  <c r="E5422" i="4"/>
  <c r="L5421" i="4"/>
  <c r="G5421" i="4"/>
  <c r="E5421" i="4"/>
  <c r="L5420" i="4"/>
  <c r="G5420" i="4"/>
  <c r="E5420" i="4"/>
  <c r="L5419" i="4"/>
  <c r="G5419" i="4"/>
  <c r="E5419" i="4"/>
  <c r="L5418" i="4"/>
  <c r="G5418" i="4"/>
  <c r="E5418" i="4"/>
  <c r="L5417" i="4"/>
  <c r="G5417" i="4"/>
  <c r="E5417" i="4"/>
  <c r="L5416" i="4"/>
  <c r="G5416" i="4"/>
  <c r="E5416" i="4"/>
  <c r="L5415" i="4"/>
  <c r="G5415" i="4"/>
  <c r="E5415" i="4"/>
  <c r="L5414" i="4"/>
  <c r="G5414" i="4"/>
  <c r="E5414" i="4"/>
  <c r="L5413" i="4"/>
  <c r="G5413" i="4"/>
  <c r="E5413" i="4"/>
  <c r="L5412" i="4"/>
  <c r="G5412" i="4"/>
  <c r="E5412" i="4"/>
  <c r="L5411" i="4"/>
  <c r="G5411" i="4"/>
  <c r="E5411" i="4"/>
  <c r="L5410" i="4"/>
  <c r="G5410" i="4"/>
  <c r="E5410" i="4"/>
  <c r="L5409" i="4"/>
  <c r="G5409" i="4"/>
  <c r="E5409" i="4"/>
  <c r="L5408" i="4"/>
  <c r="G5408" i="4"/>
  <c r="E5408" i="4"/>
  <c r="L5407" i="4"/>
  <c r="G5407" i="4"/>
  <c r="E5407" i="4"/>
  <c r="L5406" i="4"/>
  <c r="G5406" i="4"/>
  <c r="E5406" i="4"/>
  <c r="L5405" i="4"/>
  <c r="G5405" i="4"/>
  <c r="E5405" i="4"/>
  <c r="L5404" i="4"/>
  <c r="G5404" i="4"/>
  <c r="E5404" i="4"/>
  <c r="L5403" i="4"/>
  <c r="G5403" i="4"/>
  <c r="E5403" i="4"/>
  <c r="L5402" i="4"/>
  <c r="G5402" i="4"/>
  <c r="E5402" i="4"/>
  <c r="J5401" i="4"/>
  <c r="H5401" i="4"/>
  <c r="F5401" i="4"/>
  <c r="D5401" i="4"/>
  <c r="L5400" i="4"/>
  <c r="G5400" i="4"/>
  <c r="E5400" i="4"/>
  <c r="L5399" i="4"/>
  <c r="G5399" i="4"/>
  <c r="E5399" i="4"/>
  <c r="L5398" i="4"/>
  <c r="G5398" i="4"/>
  <c r="E5398" i="4"/>
  <c r="L5397" i="4"/>
  <c r="G5397" i="4"/>
  <c r="E5397" i="4"/>
  <c r="L5396" i="4"/>
  <c r="G5396" i="4"/>
  <c r="E5396" i="4"/>
  <c r="L5395" i="4"/>
  <c r="G5395" i="4"/>
  <c r="E5395" i="4"/>
  <c r="L5394" i="4"/>
  <c r="G5394" i="4"/>
  <c r="E5394" i="4"/>
  <c r="L5393" i="4"/>
  <c r="G5393" i="4"/>
  <c r="E5393" i="4"/>
  <c r="L5392" i="4"/>
  <c r="G5392" i="4"/>
  <c r="E5392" i="4"/>
  <c r="L5391" i="4"/>
  <c r="G5391" i="4"/>
  <c r="E5391" i="4"/>
  <c r="L5390" i="4"/>
  <c r="G5390" i="4"/>
  <c r="E5390" i="4"/>
  <c r="L5389" i="4"/>
  <c r="G5389" i="4"/>
  <c r="E5389" i="4"/>
  <c r="L5388" i="4"/>
  <c r="G5388" i="4"/>
  <c r="E5388" i="4"/>
  <c r="L5387" i="4"/>
  <c r="G5387" i="4"/>
  <c r="E5387" i="4"/>
  <c r="L5386" i="4"/>
  <c r="G5386" i="4"/>
  <c r="E5386" i="4"/>
  <c r="L5385" i="4"/>
  <c r="G5385" i="4"/>
  <c r="E5385" i="4"/>
  <c r="L5384" i="4"/>
  <c r="G5384" i="4"/>
  <c r="E5384" i="4"/>
  <c r="L5383" i="4"/>
  <c r="G5383" i="4"/>
  <c r="E5383" i="4"/>
  <c r="L5382" i="4"/>
  <c r="G5382" i="4"/>
  <c r="E5382" i="4"/>
  <c r="L5381" i="4"/>
  <c r="G5381" i="4"/>
  <c r="E5381" i="4"/>
  <c r="L5380" i="4"/>
  <c r="G5380" i="4"/>
  <c r="E5380" i="4"/>
  <c r="L5379" i="4"/>
  <c r="G5379" i="4"/>
  <c r="E5379" i="4"/>
  <c r="L5378" i="4"/>
  <c r="G5378" i="4"/>
  <c r="E5378" i="4"/>
  <c r="L5377" i="4"/>
  <c r="G5377" i="4"/>
  <c r="E5377" i="4"/>
  <c r="J5376" i="4"/>
  <c r="H5376" i="4"/>
  <c r="F5376" i="4"/>
  <c r="D5376" i="4"/>
  <c r="L5375" i="4"/>
  <c r="G5375" i="4"/>
  <c r="E5375" i="4"/>
  <c r="L5374" i="4"/>
  <c r="G5374" i="4"/>
  <c r="E5374" i="4"/>
  <c r="L5373" i="4"/>
  <c r="G5373" i="4"/>
  <c r="E5373" i="4"/>
  <c r="L5372" i="4"/>
  <c r="G5372" i="4"/>
  <c r="E5372" i="4"/>
  <c r="L5371" i="4"/>
  <c r="G5371" i="4"/>
  <c r="E5371" i="4"/>
  <c r="L5370" i="4"/>
  <c r="G5370" i="4"/>
  <c r="E5370" i="4"/>
  <c r="L5369" i="4"/>
  <c r="G5369" i="4"/>
  <c r="E5369" i="4"/>
  <c r="L5368" i="4"/>
  <c r="G5368" i="4"/>
  <c r="E5368" i="4"/>
  <c r="L5367" i="4"/>
  <c r="G5367" i="4"/>
  <c r="E5367" i="4"/>
  <c r="L5366" i="4"/>
  <c r="G5366" i="4"/>
  <c r="E5366" i="4"/>
  <c r="L5365" i="4"/>
  <c r="G5365" i="4"/>
  <c r="E5365" i="4"/>
  <c r="L5364" i="4"/>
  <c r="G5364" i="4"/>
  <c r="E5364" i="4"/>
  <c r="L5363" i="4"/>
  <c r="G5363" i="4"/>
  <c r="E5363" i="4"/>
  <c r="L5362" i="4"/>
  <c r="G5362" i="4"/>
  <c r="E5362" i="4"/>
  <c r="L5361" i="4"/>
  <c r="G5361" i="4"/>
  <c r="E5361" i="4"/>
  <c r="L5360" i="4"/>
  <c r="G5360" i="4"/>
  <c r="E5360" i="4"/>
  <c r="L5359" i="4"/>
  <c r="G5359" i="4"/>
  <c r="E5359" i="4"/>
  <c r="L5358" i="4"/>
  <c r="G5358" i="4"/>
  <c r="E5358" i="4"/>
  <c r="L5357" i="4"/>
  <c r="G5357" i="4"/>
  <c r="E5357" i="4"/>
  <c r="L5356" i="4"/>
  <c r="G5356" i="4"/>
  <c r="E5356" i="4"/>
  <c r="L5355" i="4"/>
  <c r="G5355" i="4"/>
  <c r="E5355" i="4"/>
  <c r="L5354" i="4"/>
  <c r="G5354" i="4"/>
  <c r="E5354" i="4"/>
  <c r="L5353" i="4"/>
  <c r="G5353" i="4"/>
  <c r="E5353" i="4"/>
  <c r="L5352" i="4"/>
  <c r="G5352" i="4"/>
  <c r="E5352" i="4"/>
  <c r="J5351" i="4"/>
  <c r="H5351" i="4"/>
  <c r="F5351" i="4"/>
  <c r="D5351" i="4"/>
  <c r="L5350" i="4"/>
  <c r="G5350" i="4"/>
  <c r="E5350" i="4"/>
  <c r="L5349" i="4"/>
  <c r="G5349" i="4"/>
  <c r="E5349" i="4"/>
  <c r="L5348" i="4"/>
  <c r="G5348" i="4"/>
  <c r="E5348" i="4"/>
  <c r="L5347" i="4"/>
  <c r="G5347" i="4"/>
  <c r="E5347" i="4"/>
  <c r="L5346" i="4"/>
  <c r="G5346" i="4"/>
  <c r="E5346" i="4"/>
  <c r="L5345" i="4"/>
  <c r="G5345" i="4"/>
  <c r="E5345" i="4"/>
  <c r="L5344" i="4"/>
  <c r="G5344" i="4"/>
  <c r="E5344" i="4"/>
  <c r="L5343" i="4"/>
  <c r="G5343" i="4"/>
  <c r="E5343" i="4"/>
  <c r="L5342" i="4"/>
  <c r="G5342" i="4"/>
  <c r="E5342" i="4"/>
  <c r="L5341" i="4"/>
  <c r="G5341" i="4"/>
  <c r="E5341" i="4"/>
  <c r="L5340" i="4"/>
  <c r="G5340" i="4"/>
  <c r="E5340" i="4"/>
  <c r="L5339" i="4"/>
  <c r="G5339" i="4"/>
  <c r="E5339" i="4"/>
  <c r="L5338" i="4"/>
  <c r="G5338" i="4"/>
  <c r="E5338" i="4"/>
  <c r="L5337" i="4"/>
  <c r="G5337" i="4"/>
  <c r="E5337" i="4"/>
  <c r="L5336" i="4"/>
  <c r="G5336" i="4"/>
  <c r="E5336" i="4"/>
  <c r="L5335" i="4"/>
  <c r="G5335" i="4"/>
  <c r="E5335" i="4"/>
  <c r="L5334" i="4"/>
  <c r="G5334" i="4"/>
  <c r="E5334" i="4"/>
  <c r="L5333" i="4"/>
  <c r="G5333" i="4"/>
  <c r="E5333" i="4"/>
  <c r="L5332" i="4"/>
  <c r="G5332" i="4"/>
  <c r="E5332" i="4"/>
  <c r="L5331" i="4"/>
  <c r="G5331" i="4"/>
  <c r="E5331" i="4"/>
  <c r="L5330" i="4"/>
  <c r="G5330" i="4"/>
  <c r="E5330" i="4"/>
  <c r="L5329" i="4"/>
  <c r="G5329" i="4"/>
  <c r="E5329" i="4"/>
  <c r="L5328" i="4"/>
  <c r="G5328" i="4"/>
  <c r="E5328" i="4"/>
  <c r="L5327" i="4"/>
  <c r="G5327" i="4"/>
  <c r="E5327" i="4"/>
  <c r="J5325" i="4"/>
  <c r="H5325" i="4"/>
  <c r="F5325" i="4"/>
  <c r="D5325" i="4"/>
  <c r="L5324" i="4"/>
  <c r="G5324" i="4"/>
  <c r="E5324" i="4"/>
  <c r="L5323" i="4"/>
  <c r="G5323" i="4"/>
  <c r="E5323" i="4"/>
  <c r="L5322" i="4"/>
  <c r="G5322" i="4"/>
  <c r="E5322" i="4"/>
  <c r="L5321" i="4"/>
  <c r="G5321" i="4"/>
  <c r="E5321" i="4"/>
  <c r="L5320" i="4"/>
  <c r="G5320" i="4"/>
  <c r="E5320" i="4"/>
  <c r="L5319" i="4"/>
  <c r="G5319" i="4"/>
  <c r="E5319" i="4"/>
  <c r="L5318" i="4"/>
  <c r="G5318" i="4"/>
  <c r="E5318" i="4"/>
  <c r="L5317" i="4"/>
  <c r="G5317" i="4"/>
  <c r="E5317" i="4"/>
  <c r="L5316" i="4"/>
  <c r="G5316" i="4"/>
  <c r="E5316" i="4"/>
  <c r="L5315" i="4"/>
  <c r="G5315" i="4"/>
  <c r="E5315" i="4"/>
  <c r="L5314" i="4"/>
  <c r="G5314" i="4"/>
  <c r="E5314" i="4"/>
  <c r="L5313" i="4"/>
  <c r="G5313" i="4"/>
  <c r="E5313" i="4"/>
  <c r="L5312" i="4"/>
  <c r="G5312" i="4"/>
  <c r="E5312" i="4"/>
  <c r="L5311" i="4"/>
  <c r="G5311" i="4"/>
  <c r="E5311" i="4"/>
  <c r="L5310" i="4"/>
  <c r="G5310" i="4"/>
  <c r="E5310" i="4"/>
  <c r="L5309" i="4"/>
  <c r="G5309" i="4"/>
  <c r="E5309" i="4"/>
  <c r="L5308" i="4"/>
  <c r="G5308" i="4"/>
  <c r="E5308" i="4"/>
  <c r="L5307" i="4"/>
  <c r="G5307" i="4"/>
  <c r="E5307" i="4"/>
  <c r="L5306" i="4"/>
  <c r="G5306" i="4"/>
  <c r="E5306" i="4"/>
  <c r="L5305" i="4"/>
  <c r="G5305" i="4"/>
  <c r="E5305" i="4"/>
  <c r="L5304" i="4"/>
  <c r="G5304" i="4"/>
  <c r="E5304" i="4"/>
  <c r="L5303" i="4"/>
  <c r="G5303" i="4"/>
  <c r="E5303" i="4"/>
  <c r="L5302" i="4"/>
  <c r="G5302" i="4"/>
  <c r="E5302" i="4"/>
  <c r="L5301" i="4"/>
  <c r="G5301" i="4"/>
  <c r="E5301" i="4"/>
  <c r="J5300" i="4"/>
  <c r="H5300" i="4"/>
  <c r="F5300" i="4"/>
  <c r="D5300" i="4"/>
  <c r="L5299" i="4"/>
  <c r="G5299" i="4"/>
  <c r="E5299" i="4"/>
  <c r="L5298" i="4"/>
  <c r="G5298" i="4"/>
  <c r="E5298" i="4"/>
  <c r="L5297" i="4"/>
  <c r="G5297" i="4"/>
  <c r="E5297" i="4"/>
  <c r="L5296" i="4"/>
  <c r="G5296" i="4"/>
  <c r="E5296" i="4"/>
  <c r="L5295" i="4"/>
  <c r="G5295" i="4"/>
  <c r="E5295" i="4"/>
  <c r="L5294" i="4"/>
  <c r="G5294" i="4"/>
  <c r="E5294" i="4"/>
  <c r="L5293" i="4"/>
  <c r="G5293" i="4"/>
  <c r="E5293" i="4"/>
  <c r="L5292" i="4"/>
  <c r="G5292" i="4"/>
  <c r="E5292" i="4"/>
  <c r="L5291" i="4"/>
  <c r="G5291" i="4"/>
  <c r="E5291" i="4"/>
  <c r="L5290" i="4"/>
  <c r="G5290" i="4"/>
  <c r="E5290" i="4"/>
  <c r="L5289" i="4"/>
  <c r="G5289" i="4"/>
  <c r="E5289" i="4"/>
  <c r="L5288" i="4"/>
  <c r="G5288" i="4"/>
  <c r="E5288" i="4"/>
  <c r="L5287" i="4"/>
  <c r="G5287" i="4"/>
  <c r="E5287" i="4"/>
  <c r="L5286" i="4"/>
  <c r="G5286" i="4"/>
  <c r="E5286" i="4"/>
  <c r="L5285" i="4"/>
  <c r="G5285" i="4"/>
  <c r="E5285" i="4"/>
  <c r="L5284" i="4"/>
  <c r="G5284" i="4"/>
  <c r="E5284" i="4"/>
  <c r="L5283" i="4"/>
  <c r="G5283" i="4"/>
  <c r="E5283" i="4"/>
  <c r="L5282" i="4"/>
  <c r="G5282" i="4"/>
  <c r="E5282" i="4"/>
  <c r="L5281" i="4"/>
  <c r="G5281" i="4"/>
  <c r="E5281" i="4"/>
  <c r="L5280" i="4"/>
  <c r="G5280" i="4"/>
  <c r="E5280" i="4"/>
  <c r="L5279" i="4"/>
  <c r="G5279" i="4"/>
  <c r="E5279" i="4"/>
  <c r="L5278" i="4"/>
  <c r="G5278" i="4"/>
  <c r="E5278" i="4"/>
  <c r="L5277" i="4"/>
  <c r="G5277" i="4"/>
  <c r="E5277" i="4"/>
  <c r="L5276" i="4"/>
  <c r="G5276" i="4"/>
  <c r="E5276" i="4"/>
  <c r="J5275" i="4"/>
  <c r="H5275" i="4"/>
  <c r="F5275" i="4"/>
  <c r="D5275" i="4"/>
  <c r="L5274" i="4"/>
  <c r="G5274" i="4"/>
  <c r="E5274" i="4"/>
  <c r="L5273" i="4"/>
  <c r="G5273" i="4"/>
  <c r="E5273" i="4"/>
  <c r="L5272" i="4"/>
  <c r="G5272" i="4"/>
  <c r="E5272" i="4"/>
  <c r="L5271" i="4"/>
  <c r="G5271" i="4"/>
  <c r="E5271" i="4"/>
  <c r="L5270" i="4"/>
  <c r="G5270" i="4"/>
  <c r="E5270" i="4"/>
  <c r="L5269" i="4"/>
  <c r="G5269" i="4"/>
  <c r="E5269" i="4"/>
  <c r="L5268" i="4"/>
  <c r="G5268" i="4"/>
  <c r="E5268" i="4"/>
  <c r="L5267" i="4"/>
  <c r="G5267" i="4"/>
  <c r="E5267" i="4"/>
  <c r="L5266" i="4"/>
  <c r="G5266" i="4"/>
  <c r="E5266" i="4"/>
  <c r="L5265" i="4"/>
  <c r="G5265" i="4"/>
  <c r="E5265" i="4"/>
  <c r="L5264" i="4"/>
  <c r="G5264" i="4"/>
  <c r="E5264" i="4"/>
  <c r="L5263" i="4"/>
  <c r="G5263" i="4"/>
  <c r="E5263" i="4"/>
  <c r="L5262" i="4"/>
  <c r="G5262" i="4"/>
  <c r="E5262" i="4"/>
  <c r="L5261" i="4"/>
  <c r="G5261" i="4"/>
  <c r="E5261" i="4"/>
  <c r="L5260" i="4"/>
  <c r="G5260" i="4"/>
  <c r="E5260" i="4"/>
  <c r="L5259" i="4"/>
  <c r="G5259" i="4"/>
  <c r="E5259" i="4"/>
  <c r="L5258" i="4"/>
  <c r="G5258" i="4"/>
  <c r="E5258" i="4"/>
  <c r="L5257" i="4"/>
  <c r="G5257" i="4"/>
  <c r="E5257" i="4"/>
  <c r="L5256" i="4"/>
  <c r="G5256" i="4"/>
  <c r="E5256" i="4"/>
  <c r="L5255" i="4"/>
  <c r="G5255" i="4"/>
  <c r="E5255" i="4"/>
  <c r="L5254" i="4"/>
  <c r="G5254" i="4"/>
  <c r="E5254" i="4"/>
  <c r="L5253" i="4"/>
  <c r="G5253" i="4"/>
  <c r="E5253" i="4"/>
  <c r="L5252" i="4"/>
  <c r="G5252" i="4"/>
  <c r="E5252" i="4"/>
  <c r="L5251" i="4"/>
  <c r="G5251" i="4"/>
  <c r="E5251" i="4"/>
  <c r="J5250" i="4"/>
  <c r="H5250" i="4"/>
  <c r="F5250" i="4"/>
  <c r="D5250" i="4"/>
  <c r="L5249" i="4"/>
  <c r="G5249" i="4"/>
  <c r="E5249" i="4"/>
  <c r="L5248" i="4"/>
  <c r="G5248" i="4"/>
  <c r="E5248" i="4"/>
  <c r="L5247" i="4"/>
  <c r="G5247" i="4"/>
  <c r="E5247" i="4"/>
  <c r="L5246" i="4"/>
  <c r="G5246" i="4"/>
  <c r="E5246" i="4"/>
  <c r="L5245" i="4"/>
  <c r="G5245" i="4"/>
  <c r="E5245" i="4"/>
  <c r="L5244" i="4"/>
  <c r="G5244" i="4"/>
  <c r="E5244" i="4"/>
  <c r="L5243" i="4"/>
  <c r="G5243" i="4"/>
  <c r="E5243" i="4"/>
  <c r="L5242" i="4"/>
  <c r="G5242" i="4"/>
  <c r="E5242" i="4"/>
  <c r="L5241" i="4"/>
  <c r="G5241" i="4"/>
  <c r="E5241" i="4"/>
  <c r="L5240" i="4"/>
  <c r="G5240" i="4"/>
  <c r="E5240" i="4"/>
  <c r="L5239" i="4"/>
  <c r="G5239" i="4"/>
  <c r="E5239" i="4"/>
  <c r="L5238" i="4"/>
  <c r="G5238" i="4"/>
  <c r="E5238" i="4"/>
  <c r="L5237" i="4"/>
  <c r="G5237" i="4"/>
  <c r="E5237" i="4"/>
  <c r="L5236" i="4"/>
  <c r="G5236" i="4"/>
  <c r="E5236" i="4"/>
  <c r="L5235" i="4"/>
  <c r="G5235" i="4"/>
  <c r="E5235" i="4"/>
  <c r="L5234" i="4"/>
  <c r="G5234" i="4"/>
  <c r="E5234" i="4"/>
  <c r="L5233" i="4"/>
  <c r="G5233" i="4"/>
  <c r="E5233" i="4"/>
  <c r="L5232" i="4"/>
  <c r="G5232" i="4"/>
  <c r="E5232" i="4"/>
  <c r="L5231" i="4"/>
  <c r="G5231" i="4"/>
  <c r="E5231" i="4"/>
  <c r="L5230" i="4"/>
  <c r="G5230" i="4"/>
  <c r="E5230" i="4"/>
  <c r="L5229" i="4"/>
  <c r="G5229" i="4"/>
  <c r="E5229" i="4"/>
  <c r="L5228" i="4"/>
  <c r="G5228" i="4"/>
  <c r="E5228" i="4"/>
  <c r="L5227" i="4"/>
  <c r="G5227" i="4"/>
  <c r="E5227" i="4"/>
  <c r="L5226" i="4"/>
  <c r="G5226" i="4"/>
  <c r="E5226" i="4"/>
  <c r="J5225" i="4"/>
  <c r="H5225" i="4"/>
  <c r="F5225" i="4"/>
  <c r="D5225" i="4"/>
  <c r="L5224" i="4"/>
  <c r="G5224" i="4"/>
  <c r="E5224" i="4"/>
  <c r="L5223" i="4"/>
  <c r="G5223" i="4"/>
  <c r="E5223" i="4"/>
  <c r="L5222" i="4"/>
  <c r="G5222" i="4"/>
  <c r="E5222" i="4"/>
  <c r="L5221" i="4"/>
  <c r="G5221" i="4"/>
  <c r="E5221" i="4"/>
  <c r="L5220" i="4"/>
  <c r="G5220" i="4"/>
  <c r="E5220" i="4"/>
  <c r="L5219" i="4"/>
  <c r="G5219" i="4"/>
  <c r="E5219" i="4"/>
  <c r="L5218" i="4"/>
  <c r="G5218" i="4"/>
  <c r="E5218" i="4"/>
  <c r="L5217" i="4"/>
  <c r="G5217" i="4"/>
  <c r="E5217" i="4"/>
  <c r="L5216" i="4"/>
  <c r="G5216" i="4"/>
  <c r="E5216" i="4"/>
  <c r="L5215" i="4"/>
  <c r="G5215" i="4"/>
  <c r="E5215" i="4"/>
  <c r="L5214" i="4"/>
  <c r="G5214" i="4"/>
  <c r="E5214" i="4"/>
  <c r="L5213" i="4"/>
  <c r="G5213" i="4"/>
  <c r="E5213" i="4"/>
  <c r="L5212" i="4"/>
  <c r="G5212" i="4"/>
  <c r="E5212" i="4"/>
  <c r="L5211" i="4"/>
  <c r="G5211" i="4"/>
  <c r="E5211" i="4"/>
  <c r="L5210" i="4"/>
  <c r="G5210" i="4"/>
  <c r="E5210" i="4"/>
  <c r="L5209" i="4"/>
  <c r="G5209" i="4"/>
  <c r="E5209" i="4"/>
  <c r="L5208" i="4"/>
  <c r="G5208" i="4"/>
  <c r="E5208" i="4"/>
  <c r="L5207" i="4"/>
  <c r="G5207" i="4"/>
  <c r="E5207" i="4"/>
  <c r="L5206" i="4"/>
  <c r="G5206" i="4"/>
  <c r="E5206" i="4"/>
  <c r="L5205" i="4"/>
  <c r="G5205" i="4"/>
  <c r="E5205" i="4"/>
  <c r="L5204" i="4"/>
  <c r="G5204" i="4"/>
  <c r="E5204" i="4"/>
  <c r="L5203" i="4"/>
  <c r="G5203" i="4"/>
  <c r="E5203" i="4"/>
  <c r="L5202" i="4"/>
  <c r="G5202" i="4"/>
  <c r="E5202" i="4"/>
  <c r="L5201" i="4"/>
  <c r="G5201" i="4"/>
  <c r="E5201" i="4"/>
  <c r="J5200" i="4"/>
  <c r="H5200" i="4"/>
  <c r="F5200" i="4"/>
  <c r="D5200" i="4"/>
  <c r="L5199" i="4"/>
  <c r="G5199" i="4"/>
  <c r="E5199" i="4"/>
  <c r="L5198" i="4"/>
  <c r="G5198" i="4"/>
  <c r="E5198" i="4"/>
  <c r="L5197" i="4"/>
  <c r="G5197" i="4"/>
  <c r="E5197" i="4"/>
  <c r="L5196" i="4"/>
  <c r="G5196" i="4"/>
  <c r="E5196" i="4"/>
  <c r="L5195" i="4"/>
  <c r="G5195" i="4"/>
  <c r="E5195" i="4"/>
  <c r="L5194" i="4"/>
  <c r="G5194" i="4"/>
  <c r="E5194" i="4"/>
  <c r="L5193" i="4"/>
  <c r="G5193" i="4"/>
  <c r="E5193" i="4"/>
  <c r="L5192" i="4"/>
  <c r="G5192" i="4"/>
  <c r="E5192" i="4"/>
  <c r="L5191" i="4"/>
  <c r="G5191" i="4"/>
  <c r="E5191" i="4"/>
  <c r="L5190" i="4"/>
  <c r="G5190" i="4"/>
  <c r="E5190" i="4"/>
  <c r="L5189" i="4"/>
  <c r="G5189" i="4"/>
  <c r="E5189" i="4"/>
  <c r="L5188" i="4"/>
  <c r="G5188" i="4"/>
  <c r="E5188" i="4"/>
  <c r="L5187" i="4"/>
  <c r="G5187" i="4"/>
  <c r="E5187" i="4"/>
  <c r="L5186" i="4"/>
  <c r="G5186" i="4"/>
  <c r="E5186" i="4"/>
  <c r="L5185" i="4"/>
  <c r="G5185" i="4"/>
  <c r="E5185" i="4"/>
  <c r="L5184" i="4"/>
  <c r="G5184" i="4"/>
  <c r="E5184" i="4"/>
  <c r="L5183" i="4"/>
  <c r="G5183" i="4"/>
  <c r="E5183" i="4"/>
  <c r="L5182" i="4"/>
  <c r="G5182" i="4"/>
  <c r="E5182" i="4"/>
  <c r="L5181" i="4"/>
  <c r="G5181" i="4"/>
  <c r="E5181" i="4"/>
  <c r="L5180" i="4"/>
  <c r="G5180" i="4"/>
  <c r="E5180" i="4"/>
  <c r="L5179" i="4"/>
  <c r="G5179" i="4"/>
  <c r="E5179" i="4"/>
  <c r="L5178" i="4"/>
  <c r="G5178" i="4"/>
  <c r="E5178" i="4"/>
  <c r="L5177" i="4"/>
  <c r="G5177" i="4"/>
  <c r="E5177" i="4"/>
  <c r="L5176" i="4"/>
  <c r="G5176" i="4"/>
  <c r="E5176" i="4"/>
  <c r="J5175" i="4"/>
  <c r="H5175" i="4"/>
  <c r="F5175" i="4"/>
  <c r="D5175" i="4"/>
  <c r="L5174" i="4"/>
  <c r="G5174" i="4"/>
  <c r="E5174" i="4"/>
  <c r="L5173" i="4"/>
  <c r="G5173" i="4"/>
  <c r="E5173" i="4"/>
  <c r="L5172" i="4"/>
  <c r="G5172" i="4"/>
  <c r="E5172" i="4"/>
  <c r="L5171" i="4"/>
  <c r="G5171" i="4"/>
  <c r="E5171" i="4"/>
  <c r="L5170" i="4"/>
  <c r="G5170" i="4"/>
  <c r="E5170" i="4"/>
  <c r="L5169" i="4"/>
  <c r="G5169" i="4"/>
  <c r="E5169" i="4"/>
  <c r="L5168" i="4"/>
  <c r="G5168" i="4"/>
  <c r="E5168" i="4"/>
  <c r="L5167" i="4"/>
  <c r="G5167" i="4"/>
  <c r="E5167" i="4"/>
  <c r="L5166" i="4"/>
  <c r="G5166" i="4"/>
  <c r="E5166" i="4"/>
  <c r="L5165" i="4"/>
  <c r="G5165" i="4"/>
  <c r="E5165" i="4"/>
  <c r="L5164" i="4"/>
  <c r="G5164" i="4"/>
  <c r="E5164" i="4"/>
  <c r="L5163" i="4"/>
  <c r="G5163" i="4"/>
  <c r="E5163" i="4"/>
  <c r="L5162" i="4"/>
  <c r="G5162" i="4"/>
  <c r="E5162" i="4"/>
  <c r="L5161" i="4"/>
  <c r="G5161" i="4"/>
  <c r="E5161" i="4"/>
  <c r="L5160" i="4"/>
  <c r="G5160" i="4"/>
  <c r="E5160" i="4"/>
  <c r="L5159" i="4"/>
  <c r="G5159" i="4"/>
  <c r="E5159" i="4"/>
  <c r="L5158" i="4"/>
  <c r="G5158" i="4"/>
  <c r="E5158" i="4"/>
  <c r="L5157" i="4"/>
  <c r="G5157" i="4"/>
  <c r="E5157" i="4"/>
  <c r="L5156" i="4"/>
  <c r="G5156" i="4"/>
  <c r="E5156" i="4"/>
  <c r="L5155" i="4"/>
  <c r="G5155" i="4"/>
  <c r="E5155" i="4"/>
  <c r="L5154" i="4"/>
  <c r="G5154" i="4"/>
  <c r="E5154" i="4"/>
  <c r="L5153" i="4"/>
  <c r="G5153" i="4"/>
  <c r="E5153" i="4"/>
  <c r="L5152" i="4"/>
  <c r="G5152" i="4"/>
  <c r="E5152" i="4"/>
  <c r="L5151" i="4"/>
  <c r="G5151" i="4"/>
  <c r="E5151" i="4"/>
  <c r="J5150" i="4"/>
  <c r="H5150" i="4"/>
  <c r="F5150" i="4"/>
  <c r="D5150" i="4"/>
  <c r="L5149" i="4"/>
  <c r="G5149" i="4"/>
  <c r="E5149" i="4"/>
  <c r="L5148" i="4"/>
  <c r="G5148" i="4"/>
  <c r="E5148" i="4"/>
  <c r="L5147" i="4"/>
  <c r="G5147" i="4"/>
  <c r="E5147" i="4"/>
  <c r="L5146" i="4"/>
  <c r="G5146" i="4"/>
  <c r="E5146" i="4"/>
  <c r="L5145" i="4"/>
  <c r="G5145" i="4"/>
  <c r="E5145" i="4"/>
  <c r="L5144" i="4"/>
  <c r="G5144" i="4"/>
  <c r="E5144" i="4"/>
  <c r="L5143" i="4"/>
  <c r="G5143" i="4"/>
  <c r="E5143" i="4"/>
  <c r="L5142" i="4"/>
  <c r="G5142" i="4"/>
  <c r="E5142" i="4"/>
  <c r="L5141" i="4"/>
  <c r="G5141" i="4"/>
  <c r="E5141" i="4"/>
  <c r="L5140" i="4"/>
  <c r="G5140" i="4"/>
  <c r="E5140" i="4"/>
  <c r="L5139" i="4"/>
  <c r="G5139" i="4"/>
  <c r="E5139" i="4"/>
  <c r="L5138" i="4"/>
  <c r="G5138" i="4"/>
  <c r="E5138" i="4"/>
  <c r="L5137" i="4"/>
  <c r="G5137" i="4"/>
  <c r="E5137" i="4"/>
  <c r="L5136" i="4"/>
  <c r="G5136" i="4"/>
  <c r="E5136" i="4"/>
  <c r="L5135" i="4"/>
  <c r="G5135" i="4"/>
  <c r="E5135" i="4"/>
  <c r="L5134" i="4"/>
  <c r="G5134" i="4"/>
  <c r="E5134" i="4"/>
  <c r="L5133" i="4"/>
  <c r="G5133" i="4"/>
  <c r="E5133" i="4"/>
  <c r="L5132" i="4"/>
  <c r="G5132" i="4"/>
  <c r="E5132" i="4"/>
  <c r="L5131" i="4"/>
  <c r="G5131" i="4"/>
  <c r="E5131" i="4"/>
  <c r="L5130" i="4"/>
  <c r="G5130" i="4"/>
  <c r="E5130" i="4"/>
  <c r="L5129" i="4"/>
  <c r="G5129" i="4"/>
  <c r="E5129" i="4"/>
  <c r="L5128" i="4"/>
  <c r="G5128" i="4"/>
  <c r="E5128" i="4"/>
  <c r="L5127" i="4"/>
  <c r="G5127" i="4"/>
  <c r="E5127" i="4"/>
  <c r="L5126" i="4"/>
  <c r="G5126" i="4"/>
  <c r="E5126" i="4"/>
  <c r="J5125" i="4"/>
  <c r="H5125" i="4"/>
  <c r="F5125" i="4"/>
  <c r="D5125" i="4"/>
  <c r="L5124" i="4"/>
  <c r="G5124" i="4"/>
  <c r="E5124" i="4"/>
  <c r="L5123" i="4"/>
  <c r="G5123" i="4"/>
  <c r="E5123" i="4"/>
  <c r="L5122" i="4"/>
  <c r="G5122" i="4"/>
  <c r="E5122" i="4"/>
  <c r="L5121" i="4"/>
  <c r="G5121" i="4"/>
  <c r="E5121" i="4"/>
  <c r="L5120" i="4"/>
  <c r="G5120" i="4"/>
  <c r="E5120" i="4"/>
  <c r="L5119" i="4"/>
  <c r="G5119" i="4"/>
  <c r="E5119" i="4"/>
  <c r="L5118" i="4"/>
  <c r="G5118" i="4"/>
  <c r="E5118" i="4"/>
  <c r="L5117" i="4"/>
  <c r="G5117" i="4"/>
  <c r="E5117" i="4"/>
  <c r="L5116" i="4"/>
  <c r="G5116" i="4"/>
  <c r="E5116" i="4"/>
  <c r="L5115" i="4"/>
  <c r="G5115" i="4"/>
  <c r="E5115" i="4"/>
  <c r="L5114" i="4"/>
  <c r="G5114" i="4"/>
  <c r="E5114" i="4"/>
  <c r="L5113" i="4"/>
  <c r="G5113" i="4"/>
  <c r="E5113" i="4"/>
  <c r="L5112" i="4"/>
  <c r="G5112" i="4"/>
  <c r="E5112" i="4"/>
  <c r="L5111" i="4"/>
  <c r="G5111" i="4"/>
  <c r="E5111" i="4"/>
  <c r="L5110" i="4"/>
  <c r="G5110" i="4"/>
  <c r="E5110" i="4"/>
  <c r="L5109" i="4"/>
  <c r="G5109" i="4"/>
  <c r="E5109" i="4"/>
  <c r="L5108" i="4"/>
  <c r="G5108" i="4"/>
  <c r="E5108" i="4"/>
  <c r="L5107" i="4"/>
  <c r="G5107" i="4"/>
  <c r="E5107" i="4"/>
  <c r="L5106" i="4"/>
  <c r="G5106" i="4"/>
  <c r="E5106" i="4"/>
  <c r="L5105" i="4"/>
  <c r="G5105" i="4"/>
  <c r="E5105" i="4"/>
  <c r="L5104" i="4"/>
  <c r="G5104" i="4"/>
  <c r="E5104" i="4"/>
  <c r="L5103" i="4"/>
  <c r="G5103" i="4"/>
  <c r="E5103" i="4"/>
  <c r="L5102" i="4"/>
  <c r="G5102" i="4"/>
  <c r="E5102" i="4"/>
  <c r="L5101" i="4"/>
  <c r="G5101" i="4"/>
  <c r="E5101" i="4"/>
  <c r="J5100" i="4"/>
  <c r="H5100" i="4"/>
  <c r="F5100" i="4"/>
  <c r="D5100" i="4"/>
  <c r="L5099" i="4"/>
  <c r="G5099" i="4"/>
  <c r="E5099" i="4"/>
  <c r="L5098" i="4"/>
  <c r="G5098" i="4"/>
  <c r="E5098" i="4"/>
  <c r="L5097" i="4"/>
  <c r="G5097" i="4"/>
  <c r="E5097" i="4"/>
  <c r="L5096" i="4"/>
  <c r="G5096" i="4"/>
  <c r="E5096" i="4"/>
  <c r="L5095" i="4"/>
  <c r="G5095" i="4"/>
  <c r="E5095" i="4"/>
  <c r="L5094" i="4"/>
  <c r="G5094" i="4"/>
  <c r="E5094" i="4"/>
  <c r="L5093" i="4"/>
  <c r="G5093" i="4"/>
  <c r="E5093" i="4"/>
  <c r="L5092" i="4"/>
  <c r="G5092" i="4"/>
  <c r="E5092" i="4"/>
  <c r="L5091" i="4"/>
  <c r="G5091" i="4"/>
  <c r="E5091" i="4"/>
  <c r="L5090" i="4"/>
  <c r="G5090" i="4"/>
  <c r="E5090" i="4"/>
  <c r="L5089" i="4"/>
  <c r="G5089" i="4"/>
  <c r="E5089" i="4"/>
  <c r="L5088" i="4"/>
  <c r="G5088" i="4"/>
  <c r="E5088" i="4"/>
  <c r="L5087" i="4"/>
  <c r="G5087" i="4"/>
  <c r="E5087" i="4"/>
  <c r="L5086" i="4"/>
  <c r="G5086" i="4"/>
  <c r="E5086" i="4"/>
  <c r="L5085" i="4"/>
  <c r="G5085" i="4"/>
  <c r="E5085" i="4"/>
  <c r="L5084" i="4"/>
  <c r="G5084" i="4"/>
  <c r="E5084" i="4"/>
  <c r="L5083" i="4"/>
  <c r="G5083" i="4"/>
  <c r="E5083" i="4"/>
  <c r="L5082" i="4"/>
  <c r="G5082" i="4"/>
  <c r="E5082" i="4"/>
  <c r="L5081" i="4"/>
  <c r="G5081" i="4"/>
  <c r="E5081" i="4"/>
  <c r="L5080" i="4"/>
  <c r="G5080" i="4"/>
  <c r="E5080" i="4"/>
  <c r="L5079" i="4"/>
  <c r="G5079" i="4"/>
  <c r="E5079" i="4"/>
  <c r="L5078" i="4"/>
  <c r="G5078" i="4"/>
  <c r="E5078" i="4"/>
  <c r="L5077" i="4"/>
  <c r="G5077" i="4"/>
  <c r="E5077" i="4"/>
  <c r="L5076" i="4"/>
  <c r="G5076" i="4"/>
  <c r="E5076" i="4"/>
  <c r="J5075" i="4"/>
  <c r="H5075" i="4"/>
  <c r="F5075" i="4"/>
  <c r="D5075" i="4"/>
  <c r="L5074" i="4"/>
  <c r="G5074" i="4"/>
  <c r="E5074" i="4"/>
  <c r="L5073" i="4"/>
  <c r="G5073" i="4"/>
  <c r="E5073" i="4"/>
  <c r="L5072" i="4"/>
  <c r="G5072" i="4"/>
  <c r="E5072" i="4"/>
  <c r="L5071" i="4"/>
  <c r="G5071" i="4"/>
  <c r="E5071" i="4"/>
  <c r="L5070" i="4"/>
  <c r="G5070" i="4"/>
  <c r="E5070" i="4"/>
  <c r="L5069" i="4"/>
  <c r="G5069" i="4"/>
  <c r="E5069" i="4"/>
  <c r="L5068" i="4"/>
  <c r="G5068" i="4"/>
  <c r="E5068" i="4"/>
  <c r="L5067" i="4"/>
  <c r="G5067" i="4"/>
  <c r="E5067" i="4"/>
  <c r="L5066" i="4"/>
  <c r="G5066" i="4"/>
  <c r="E5066" i="4"/>
  <c r="L5065" i="4"/>
  <c r="G5065" i="4"/>
  <c r="E5065" i="4"/>
  <c r="L5064" i="4"/>
  <c r="G5064" i="4"/>
  <c r="E5064" i="4"/>
  <c r="L5063" i="4"/>
  <c r="G5063" i="4"/>
  <c r="E5063" i="4"/>
  <c r="L5062" i="4"/>
  <c r="G5062" i="4"/>
  <c r="E5062" i="4"/>
  <c r="L5061" i="4"/>
  <c r="G5061" i="4"/>
  <c r="E5061" i="4"/>
  <c r="L5060" i="4"/>
  <c r="G5060" i="4"/>
  <c r="E5060" i="4"/>
  <c r="L5059" i="4"/>
  <c r="G5059" i="4"/>
  <c r="E5059" i="4"/>
  <c r="L5058" i="4"/>
  <c r="G5058" i="4"/>
  <c r="E5058" i="4"/>
  <c r="L5057" i="4"/>
  <c r="G5057" i="4"/>
  <c r="E5057" i="4"/>
  <c r="L5056" i="4"/>
  <c r="G5056" i="4"/>
  <c r="E5056" i="4"/>
  <c r="L5055" i="4"/>
  <c r="G5055" i="4"/>
  <c r="E5055" i="4"/>
  <c r="L5054" i="4"/>
  <c r="G5054" i="4"/>
  <c r="E5054" i="4"/>
  <c r="L5053" i="4"/>
  <c r="G5053" i="4"/>
  <c r="E5053" i="4"/>
  <c r="L5052" i="4"/>
  <c r="G5052" i="4"/>
  <c r="E5052" i="4"/>
  <c r="L5051" i="4"/>
  <c r="G5051" i="4"/>
  <c r="E5051" i="4"/>
  <c r="J5050" i="4"/>
  <c r="H5050" i="4"/>
  <c r="F5050" i="4"/>
  <c r="D5050" i="4"/>
  <c r="L5049" i="4"/>
  <c r="G5049" i="4"/>
  <c r="E5049" i="4"/>
  <c r="L5048" i="4"/>
  <c r="G5048" i="4"/>
  <c r="E5048" i="4"/>
  <c r="L5047" i="4"/>
  <c r="G5047" i="4"/>
  <c r="E5047" i="4"/>
  <c r="L5046" i="4"/>
  <c r="G5046" i="4"/>
  <c r="E5046" i="4"/>
  <c r="L5045" i="4"/>
  <c r="G5045" i="4"/>
  <c r="E5045" i="4"/>
  <c r="L5044" i="4"/>
  <c r="G5044" i="4"/>
  <c r="E5044" i="4"/>
  <c r="L5043" i="4"/>
  <c r="G5043" i="4"/>
  <c r="E5043" i="4"/>
  <c r="L5042" i="4"/>
  <c r="G5042" i="4"/>
  <c r="E5042" i="4"/>
  <c r="L5041" i="4"/>
  <c r="G5041" i="4"/>
  <c r="E5041" i="4"/>
  <c r="L5040" i="4"/>
  <c r="G5040" i="4"/>
  <c r="E5040" i="4"/>
  <c r="L5039" i="4"/>
  <c r="G5039" i="4"/>
  <c r="E5039" i="4"/>
  <c r="L5038" i="4"/>
  <c r="G5038" i="4"/>
  <c r="E5038" i="4"/>
  <c r="L5037" i="4"/>
  <c r="G5037" i="4"/>
  <c r="E5037" i="4"/>
  <c r="L5036" i="4"/>
  <c r="G5036" i="4"/>
  <c r="E5036" i="4"/>
  <c r="L5035" i="4"/>
  <c r="G5035" i="4"/>
  <c r="E5035" i="4"/>
  <c r="L5034" i="4"/>
  <c r="G5034" i="4"/>
  <c r="E5034" i="4"/>
  <c r="L5033" i="4"/>
  <c r="G5033" i="4"/>
  <c r="E5033" i="4"/>
  <c r="L5032" i="4"/>
  <c r="G5032" i="4"/>
  <c r="E5032" i="4"/>
  <c r="L5031" i="4"/>
  <c r="G5031" i="4"/>
  <c r="E5031" i="4"/>
  <c r="L5030" i="4"/>
  <c r="G5030" i="4"/>
  <c r="E5030" i="4"/>
  <c r="L5029" i="4"/>
  <c r="G5029" i="4"/>
  <c r="E5029" i="4"/>
  <c r="L5028" i="4"/>
  <c r="G5028" i="4"/>
  <c r="E5028" i="4"/>
  <c r="L5027" i="4"/>
  <c r="G5027" i="4"/>
  <c r="E5027" i="4"/>
  <c r="L5026" i="4"/>
  <c r="G5026" i="4"/>
  <c r="E5026" i="4"/>
  <c r="J5025" i="4"/>
  <c r="H5025" i="4"/>
  <c r="F5025" i="4"/>
  <c r="D5025" i="4"/>
  <c r="L5024" i="4"/>
  <c r="G5024" i="4"/>
  <c r="E5024" i="4"/>
  <c r="L5023" i="4"/>
  <c r="G5023" i="4"/>
  <c r="E5023" i="4"/>
  <c r="L5022" i="4"/>
  <c r="G5022" i="4"/>
  <c r="E5022" i="4"/>
  <c r="L5021" i="4"/>
  <c r="G5021" i="4"/>
  <c r="E5021" i="4"/>
  <c r="L5020" i="4"/>
  <c r="G5020" i="4"/>
  <c r="E5020" i="4"/>
  <c r="L5019" i="4"/>
  <c r="G5019" i="4"/>
  <c r="E5019" i="4"/>
  <c r="L5018" i="4"/>
  <c r="G5018" i="4"/>
  <c r="E5018" i="4"/>
  <c r="L5017" i="4"/>
  <c r="G5017" i="4"/>
  <c r="E5017" i="4"/>
  <c r="L5016" i="4"/>
  <c r="G5016" i="4"/>
  <c r="E5016" i="4"/>
  <c r="L5015" i="4"/>
  <c r="G5015" i="4"/>
  <c r="E5015" i="4"/>
  <c r="L5014" i="4"/>
  <c r="G5014" i="4"/>
  <c r="E5014" i="4"/>
  <c r="L5013" i="4"/>
  <c r="G5013" i="4"/>
  <c r="E5013" i="4"/>
  <c r="L5012" i="4"/>
  <c r="G5012" i="4"/>
  <c r="E5012" i="4"/>
  <c r="L5011" i="4"/>
  <c r="G5011" i="4"/>
  <c r="E5011" i="4"/>
  <c r="L5010" i="4"/>
  <c r="G5010" i="4"/>
  <c r="E5010" i="4"/>
  <c r="L5009" i="4"/>
  <c r="G5009" i="4"/>
  <c r="E5009" i="4"/>
  <c r="L5008" i="4"/>
  <c r="G5008" i="4"/>
  <c r="E5008" i="4"/>
  <c r="L5007" i="4"/>
  <c r="G5007" i="4"/>
  <c r="E5007" i="4"/>
  <c r="L5006" i="4"/>
  <c r="G5006" i="4"/>
  <c r="E5006" i="4"/>
  <c r="L5005" i="4"/>
  <c r="G5005" i="4"/>
  <c r="E5005" i="4"/>
  <c r="L5004" i="4"/>
  <c r="G5004" i="4"/>
  <c r="E5004" i="4"/>
  <c r="L5003" i="4"/>
  <c r="G5003" i="4"/>
  <c r="E5003" i="4"/>
  <c r="L5002" i="4"/>
  <c r="G5002" i="4"/>
  <c r="E5002" i="4"/>
  <c r="L5001" i="4"/>
  <c r="G5001" i="4"/>
  <c r="E5001" i="4"/>
  <c r="J5000" i="4"/>
  <c r="H5000" i="4"/>
  <c r="F5000" i="4"/>
  <c r="D5000" i="4"/>
  <c r="L4999" i="4"/>
  <c r="G4999" i="4"/>
  <c r="E4999" i="4"/>
  <c r="L4998" i="4"/>
  <c r="G4998" i="4"/>
  <c r="E4998" i="4"/>
  <c r="L4997" i="4"/>
  <c r="G4997" i="4"/>
  <c r="E4997" i="4"/>
  <c r="L4996" i="4"/>
  <c r="G4996" i="4"/>
  <c r="E4996" i="4"/>
  <c r="L4995" i="4"/>
  <c r="G4995" i="4"/>
  <c r="E4995" i="4"/>
  <c r="L4994" i="4"/>
  <c r="G4994" i="4"/>
  <c r="E4994" i="4"/>
  <c r="L4993" i="4"/>
  <c r="G4993" i="4"/>
  <c r="E4993" i="4"/>
  <c r="L4992" i="4"/>
  <c r="G4992" i="4"/>
  <c r="E4992" i="4"/>
  <c r="L4991" i="4"/>
  <c r="G4991" i="4"/>
  <c r="E4991" i="4"/>
  <c r="L4990" i="4"/>
  <c r="G4990" i="4"/>
  <c r="E4990" i="4"/>
  <c r="L4989" i="4"/>
  <c r="G4989" i="4"/>
  <c r="E4989" i="4"/>
  <c r="L4988" i="4"/>
  <c r="G4988" i="4"/>
  <c r="E4988" i="4"/>
  <c r="L4987" i="4"/>
  <c r="G4987" i="4"/>
  <c r="E4987" i="4"/>
  <c r="L4986" i="4"/>
  <c r="G4986" i="4"/>
  <c r="E4986" i="4"/>
  <c r="L4985" i="4"/>
  <c r="G4985" i="4"/>
  <c r="E4985" i="4"/>
  <c r="L4984" i="4"/>
  <c r="G4984" i="4"/>
  <c r="E4984" i="4"/>
  <c r="L4983" i="4"/>
  <c r="G4983" i="4"/>
  <c r="E4983" i="4"/>
  <c r="L4982" i="4"/>
  <c r="G4982" i="4"/>
  <c r="E4982" i="4"/>
  <c r="L4981" i="4"/>
  <c r="G4981" i="4"/>
  <c r="E4981" i="4"/>
  <c r="L4980" i="4"/>
  <c r="G4980" i="4"/>
  <c r="E4980" i="4"/>
  <c r="L4979" i="4"/>
  <c r="G4979" i="4"/>
  <c r="E4979" i="4"/>
  <c r="L4978" i="4"/>
  <c r="G4978" i="4"/>
  <c r="E4978" i="4"/>
  <c r="L4977" i="4"/>
  <c r="G4977" i="4"/>
  <c r="E4977" i="4"/>
  <c r="L4976" i="4"/>
  <c r="G4976" i="4"/>
  <c r="E4976" i="4"/>
  <c r="J4975" i="4"/>
  <c r="H4975" i="4"/>
  <c r="F4975" i="4"/>
  <c r="D4975" i="4"/>
  <c r="L4974" i="4"/>
  <c r="G4974" i="4"/>
  <c r="E4974" i="4"/>
  <c r="L4973" i="4"/>
  <c r="G4973" i="4"/>
  <c r="E4973" i="4"/>
  <c r="L4972" i="4"/>
  <c r="G4972" i="4"/>
  <c r="E4972" i="4"/>
  <c r="L4971" i="4"/>
  <c r="G4971" i="4"/>
  <c r="E4971" i="4"/>
  <c r="L4970" i="4"/>
  <c r="G4970" i="4"/>
  <c r="E4970" i="4"/>
  <c r="L4969" i="4"/>
  <c r="G4969" i="4"/>
  <c r="E4969" i="4"/>
  <c r="L4968" i="4"/>
  <c r="G4968" i="4"/>
  <c r="E4968" i="4"/>
  <c r="L4967" i="4"/>
  <c r="G4967" i="4"/>
  <c r="E4967" i="4"/>
  <c r="L4966" i="4"/>
  <c r="G4966" i="4"/>
  <c r="E4966" i="4"/>
  <c r="L4965" i="4"/>
  <c r="G4965" i="4"/>
  <c r="E4965" i="4"/>
  <c r="L4964" i="4"/>
  <c r="G4964" i="4"/>
  <c r="E4964" i="4"/>
  <c r="L4963" i="4"/>
  <c r="G4963" i="4"/>
  <c r="E4963" i="4"/>
  <c r="L4962" i="4"/>
  <c r="G4962" i="4"/>
  <c r="E4962" i="4"/>
  <c r="L4961" i="4"/>
  <c r="G4961" i="4"/>
  <c r="E4961" i="4"/>
  <c r="L4960" i="4"/>
  <c r="G4960" i="4"/>
  <c r="E4960" i="4"/>
  <c r="L4959" i="4"/>
  <c r="G4959" i="4"/>
  <c r="E4959" i="4"/>
  <c r="L4958" i="4"/>
  <c r="G4958" i="4"/>
  <c r="E4958" i="4"/>
  <c r="L4957" i="4"/>
  <c r="G4957" i="4"/>
  <c r="E4957" i="4"/>
  <c r="L4956" i="4"/>
  <c r="G4956" i="4"/>
  <c r="E4956" i="4"/>
  <c r="L4955" i="4"/>
  <c r="G4955" i="4"/>
  <c r="E4955" i="4"/>
  <c r="L4954" i="4"/>
  <c r="G4954" i="4"/>
  <c r="E4954" i="4"/>
  <c r="L4953" i="4"/>
  <c r="G4953" i="4"/>
  <c r="E4953" i="4"/>
  <c r="L4952" i="4"/>
  <c r="G4952" i="4"/>
  <c r="E4952" i="4"/>
  <c r="L4951" i="4"/>
  <c r="G4951" i="4"/>
  <c r="E4951" i="4"/>
  <c r="J4950" i="4"/>
  <c r="H4950" i="4"/>
  <c r="F4950" i="4"/>
  <c r="D4950" i="4"/>
  <c r="L4949" i="4"/>
  <c r="G4949" i="4"/>
  <c r="E4949" i="4"/>
  <c r="L4948" i="4"/>
  <c r="G4948" i="4"/>
  <c r="E4948" i="4"/>
  <c r="L4947" i="4"/>
  <c r="G4947" i="4"/>
  <c r="E4947" i="4"/>
  <c r="L4946" i="4"/>
  <c r="G4946" i="4"/>
  <c r="E4946" i="4"/>
  <c r="L4945" i="4"/>
  <c r="G4945" i="4"/>
  <c r="E4945" i="4"/>
  <c r="L4944" i="4"/>
  <c r="G4944" i="4"/>
  <c r="E4944" i="4"/>
  <c r="L4943" i="4"/>
  <c r="G4943" i="4"/>
  <c r="E4943" i="4"/>
  <c r="L4942" i="4"/>
  <c r="G4942" i="4"/>
  <c r="E4942" i="4"/>
  <c r="L4941" i="4"/>
  <c r="G4941" i="4"/>
  <c r="E4941" i="4"/>
  <c r="L4940" i="4"/>
  <c r="G4940" i="4"/>
  <c r="E4940" i="4"/>
  <c r="L4939" i="4"/>
  <c r="G4939" i="4"/>
  <c r="E4939" i="4"/>
  <c r="L4938" i="4"/>
  <c r="G4938" i="4"/>
  <c r="E4938" i="4"/>
  <c r="L4937" i="4"/>
  <c r="G4937" i="4"/>
  <c r="E4937" i="4"/>
  <c r="L4936" i="4"/>
  <c r="G4936" i="4"/>
  <c r="E4936" i="4"/>
  <c r="L4935" i="4"/>
  <c r="G4935" i="4"/>
  <c r="E4935" i="4"/>
  <c r="L4934" i="4"/>
  <c r="G4934" i="4"/>
  <c r="E4934" i="4"/>
  <c r="L4933" i="4"/>
  <c r="G4933" i="4"/>
  <c r="E4933" i="4"/>
  <c r="L4932" i="4"/>
  <c r="G4932" i="4"/>
  <c r="E4932" i="4"/>
  <c r="L4931" i="4"/>
  <c r="G4931" i="4"/>
  <c r="E4931" i="4"/>
  <c r="L4930" i="4"/>
  <c r="G4930" i="4"/>
  <c r="E4930" i="4"/>
  <c r="L4929" i="4"/>
  <c r="G4929" i="4"/>
  <c r="E4929" i="4"/>
  <c r="L4928" i="4"/>
  <c r="G4928" i="4"/>
  <c r="E4928" i="4"/>
  <c r="L4927" i="4"/>
  <c r="G4927" i="4"/>
  <c r="E4927" i="4"/>
  <c r="L4926" i="4"/>
  <c r="G4926" i="4"/>
  <c r="E4926" i="4"/>
  <c r="J4925" i="4"/>
  <c r="H4925" i="4"/>
  <c r="F4925" i="4"/>
  <c r="D4925" i="4"/>
  <c r="L4924" i="4"/>
  <c r="G4924" i="4"/>
  <c r="E4924" i="4"/>
  <c r="L4923" i="4"/>
  <c r="G4923" i="4"/>
  <c r="E4923" i="4"/>
  <c r="L4922" i="4"/>
  <c r="G4922" i="4"/>
  <c r="E4922" i="4"/>
  <c r="L4921" i="4"/>
  <c r="G4921" i="4"/>
  <c r="E4921" i="4"/>
  <c r="L4920" i="4"/>
  <c r="G4920" i="4"/>
  <c r="E4920" i="4"/>
  <c r="L4919" i="4"/>
  <c r="G4919" i="4"/>
  <c r="E4919" i="4"/>
  <c r="L4918" i="4"/>
  <c r="G4918" i="4"/>
  <c r="E4918" i="4"/>
  <c r="L4917" i="4"/>
  <c r="G4917" i="4"/>
  <c r="E4917" i="4"/>
  <c r="L4916" i="4"/>
  <c r="G4916" i="4"/>
  <c r="E4916" i="4"/>
  <c r="L4915" i="4"/>
  <c r="G4915" i="4"/>
  <c r="E4915" i="4"/>
  <c r="L4914" i="4"/>
  <c r="G4914" i="4"/>
  <c r="E4914" i="4"/>
  <c r="L4913" i="4"/>
  <c r="G4913" i="4"/>
  <c r="E4913" i="4"/>
  <c r="L4912" i="4"/>
  <c r="G4912" i="4"/>
  <c r="E4912" i="4"/>
  <c r="L4911" i="4"/>
  <c r="G4911" i="4"/>
  <c r="E4911" i="4"/>
  <c r="L4910" i="4"/>
  <c r="G4910" i="4"/>
  <c r="E4910" i="4"/>
  <c r="L4909" i="4"/>
  <c r="G4909" i="4"/>
  <c r="E4909" i="4"/>
  <c r="L4908" i="4"/>
  <c r="G4908" i="4"/>
  <c r="E4908" i="4"/>
  <c r="L4907" i="4"/>
  <c r="G4907" i="4"/>
  <c r="E4907" i="4"/>
  <c r="L4906" i="4"/>
  <c r="G4906" i="4"/>
  <c r="E4906" i="4"/>
  <c r="L4905" i="4"/>
  <c r="G4905" i="4"/>
  <c r="E4905" i="4"/>
  <c r="L4904" i="4"/>
  <c r="G4904" i="4"/>
  <c r="E4904" i="4"/>
  <c r="L4903" i="4"/>
  <c r="G4903" i="4"/>
  <c r="E4903" i="4"/>
  <c r="L4902" i="4"/>
  <c r="G4902" i="4"/>
  <c r="E4902" i="4"/>
  <c r="L4901" i="4"/>
  <c r="G4901" i="4"/>
  <c r="E4901" i="4"/>
  <c r="J4900" i="4"/>
  <c r="H4900" i="4"/>
  <c r="F4900" i="4"/>
  <c r="D4900" i="4"/>
  <c r="L4899" i="4"/>
  <c r="G4899" i="4"/>
  <c r="E4899" i="4"/>
  <c r="L4898" i="4"/>
  <c r="G4898" i="4"/>
  <c r="E4898" i="4"/>
  <c r="L4897" i="4"/>
  <c r="G4897" i="4"/>
  <c r="E4897" i="4"/>
  <c r="L4896" i="4"/>
  <c r="G4896" i="4"/>
  <c r="E4896" i="4"/>
  <c r="L4895" i="4"/>
  <c r="G4895" i="4"/>
  <c r="E4895" i="4"/>
  <c r="L4894" i="4"/>
  <c r="G4894" i="4"/>
  <c r="E4894" i="4"/>
  <c r="L4893" i="4"/>
  <c r="G4893" i="4"/>
  <c r="E4893" i="4"/>
  <c r="L4892" i="4"/>
  <c r="G4892" i="4"/>
  <c r="E4892" i="4"/>
  <c r="L4891" i="4"/>
  <c r="G4891" i="4"/>
  <c r="E4891" i="4"/>
  <c r="L4890" i="4"/>
  <c r="G4890" i="4"/>
  <c r="E4890" i="4"/>
  <c r="L4889" i="4"/>
  <c r="G4889" i="4"/>
  <c r="E4889" i="4"/>
  <c r="L4888" i="4"/>
  <c r="G4888" i="4"/>
  <c r="E4888" i="4"/>
  <c r="L4887" i="4"/>
  <c r="G4887" i="4"/>
  <c r="E4887" i="4"/>
  <c r="L4886" i="4"/>
  <c r="G4886" i="4"/>
  <c r="E4886" i="4"/>
  <c r="L4885" i="4"/>
  <c r="G4885" i="4"/>
  <c r="E4885" i="4"/>
  <c r="L4884" i="4"/>
  <c r="G4884" i="4"/>
  <c r="E4884" i="4"/>
  <c r="L4883" i="4"/>
  <c r="G4883" i="4"/>
  <c r="E4883" i="4"/>
  <c r="L4882" i="4"/>
  <c r="G4882" i="4"/>
  <c r="E4882" i="4"/>
  <c r="L4881" i="4"/>
  <c r="G4881" i="4"/>
  <c r="E4881" i="4"/>
  <c r="L4880" i="4"/>
  <c r="G4880" i="4"/>
  <c r="E4880" i="4"/>
  <c r="L4879" i="4"/>
  <c r="G4879" i="4"/>
  <c r="E4879" i="4"/>
  <c r="L4878" i="4"/>
  <c r="G4878" i="4"/>
  <c r="E4878" i="4"/>
  <c r="L4877" i="4"/>
  <c r="G4877" i="4"/>
  <c r="E4877" i="4"/>
  <c r="L4876" i="4"/>
  <c r="G4876" i="4"/>
  <c r="E4876" i="4"/>
  <c r="J4875" i="4"/>
  <c r="H4875" i="4"/>
  <c r="F4875" i="4"/>
  <c r="D4875" i="4"/>
  <c r="L4874" i="4"/>
  <c r="G4874" i="4"/>
  <c r="E4874" i="4"/>
  <c r="L4873" i="4"/>
  <c r="G4873" i="4"/>
  <c r="E4873" i="4"/>
  <c r="L4872" i="4"/>
  <c r="G4872" i="4"/>
  <c r="E4872" i="4"/>
  <c r="L4871" i="4"/>
  <c r="G4871" i="4"/>
  <c r="E4871" i="4"/>
  <c r="L4870" i="4"/>
  <c r="G4870" i="4"/>
  <c r="E4870" i="4"/>
  <c r="L4869" i="4"/>
  <c r="G4869" i="4"/>
  <c r="E4869" i="4"/>
  <c r="L4868" i="4"/>
  <c r="G4868" i="4"/>
  <c r="E4868" i="4"/>
  <c r="L4867" i="4"/>
  <c r="G4867" i="4"/>
  <c r="E4867" i="4"/>
  <c r="L4866" i="4"/>
  <c r="G4866" i="4"/>
  <c r="E4866" i="4"/>
  <c r="L4865" i="4"/>
  <c r="G4865" i="4"/>
  <c r="E4865" i="4"/>
  <c r="L4864" i="4"/>
  <c r="G4864" i="4"/>
  <c r="E4864" i="4"/>
  <c r="L4863" i="4"/>
  <c r="G4863" i="4"/>
  <c r="E4863" i="4"/>
  <c r="L4862" i="4"/>
  <c r="G4862" i="4"/>
  <c r="E4862" i="4"/>
  <c r="L4861" i="4"/>
  <c r="G4861" i="4"/>
  <c r="E4861" i="4"/>
  <c r="L4860" i="4"/>
  <c r="G4860" i="4"/>
  <c r="E4860" i="4"/>
  <c r="L4859" i="4"/>
  <c r="G4859" i="4"/>
  <c r="E4859" i="4"/>
  <c r="L4858" i="4"/>
  <c r="G4858" i="4"/>
  <c r="E4858" i="4"/>
  <c r="L4857" i="4"/>
  <c r="G4857" i="4"/>
  <c r="E4857" i="4"/>
  <c r="L4856" i="4"/>
  <c r="G4856" i="4"/>
  <c r="E4856" i="4"/>
  <c r="L4855" i="4"/>
  <c r="G4855" i="4"/>
  <c r="E4855" i="4"/>
  <c r="L4854" i="4"/>
  <c r="G4854" i="4"/>
  <c r="E4854" i="4"/>
  <c r="L4853" i="4"/>
  <c r="G4853" i="4"/>
  <c r="E4853" i="4"/>
  <c r="L4852" i="4"/>
  <c r="G4852" i="4"/>
  <c r="E4852" i="4"/>
  <c r="L4851" i="4"/>
  <c r="G4851" i="4"/>
  <c r="E4851" i="4"/>
  <c r="J4850" i="4"/>
  <c r="H4850" i="4"/>
  <c r="F4850" i="4"/>
  <c r="D4850" i="4"/>
  <c r="L4849" i="4"/>
  <c r="G4849" i="4"/>
  <c r="E4849" i="4"/>
  <c r="L4848" i="4"/>
  <c r="G4848" i="4"/>
  <c r="E4848" i="4"/>
  <c r="L4847" i="4"/>
  <c r="G4847" i="4"/>
  <c r="E4847" i="4"/>
  <c r="L4846" i="4"/>
  <c r="G4846" i="4"/>
  <c r="E4846" i="4"/>
  <c r="L4845" i="4"/>
  <c r="G4845" i="4"/>
  <c r="E4845" i="4"/>
  <c r="L4844" i="4"/>
  <c r="G4844" i="4"/>
  <c r="E4844" i="4"/>
  <c r="L4843" i="4"/>
  <c r="G4843" i="4"/>
  <c r="E4843" i="4"/>
  <c r="L4842" i="4"/>
  <c r="G4842" i="4"/>
  <c r="E4842" i="4"/>
  <c r="L4841" i="4"/>
  <c r="G4841" i="4"/>
  <c r="E4841" i="4"/>
  <c r="L4840" i="4"/>
  <c r="G4840" i="4"/>
  <c r="E4840" i="4"/>
  <c r="L4839" i="4"/>
  <c r="G4839" i="4"/>
  <c r="E4839" i="4"/>
  <c r="L4838" i="4"/>
  <c r="G4838" i="4"/>
  <c r="E4838" i="4"/>
  <c r="L4837" i="4"/>
  <c r="G4837" i="4"/>
  <c r="E4837" i="4"/>
  <c r="L4836" i="4"/>
  <c r="G4836" i="4"/>
  <c r="E4836" i="4"/>
  <c r="L4835" i="4"/>
  <c r="G4835" i="4"/>
  <c r="E4835" i="4"/>
  <c r="L4834" i="4"/>
  <c r="G4834" i="4"/>
  <c r="E4834" i="4"/>
  <c r="L4833" i="4"/>
  <c r="G4833" i="4"/>
  <c r="E4833" i="4"/>
  <c r="L4832" i="4"/>
  <c r="G4832" i="4"/>
  <c r="E4832" i="4"/>
  <c r="L4831" i="4"/>
  <c r="G4831" i="4"/>
  <c r="E4831" i="4"/>
  <c r="L4830" i="4"/>
  <c r="G4830" i="4"/>
  <c r="E4830" i="4"/>
  <c r="L4829" i="4"/>
  <c r="G4829" i="4"/>
  <c r="E4829" i="4"/>
  <c r="L4828" i="4"/>
  <c r="G4828" i="4"/>
  <c r="E4828" i="4"/>
  <c r="L4827" i="4"/>
  <c r="G4827" i="4"/>
  <c r="E4827" i="4"/>
  <c r="L4826" i="4"/>
  <c r="G4826" i="4"/>
  <c r="E4826" i="4"/>
  <c r="J4825" i="4"/>
  <c r="H4825" i="4"/>
  <c r="F4825" i="4"/>
  <c r="D4825" i="4"/>
  <c r="L4824" i="4"/>
  <c r="G4824" i="4"/>
  <c r="E4824" i="4"/>
  <c r="L4823" i="4"/>
  <c r="G4823" i="4"/>
  <c r="E4823" i="4"/>
  <c r="L4822" i="4"/>
  <c r="G4822" i="4"/>
  <c r="E4822" i="4"/>
  <c r="L4821" i="4"/>
  <c r="G4821" i="4"/>
  <c r="E4821" i="4"/>
  <c r="L4820" i="4"/>
  <c r="G4820" i="4"/>
  <c r="E4820" i="4"/>
  <c r="L4819" i="4"/>
  <c r="G4819" i="4"/>
  <c r="E4819" i="4"/>
  <c r="L4818" i="4"/>
  <c r="G4818" i="4"/>
  <c r="E4818" i="4"/>
  <c r="L4817" i="4"/>
  <c r="G4817" i="4"/>
  <c r="E4817" i="4"/>
  <c r="L4816" i="4"/>
  <c r="G4816" i="4"/>
  <c r="E4816" i="4"/>
  <c r="L4815" i="4"/>
  <c r="G4815" i="4"/>
  <c r="E4815" i="4"/>
  <c r="L4814" i="4"/>
  <c r="G4814" i="4"/>
  <c r="E4814" i="4"/>
  <c r="L4813" i="4"/>
  <c r="G4813" i="4"/>
  <c r="E4813" i="4"/>
  <c r="L4812" i="4"/>
  <c r="G4812" i="4"/>
  <c r="E4812" i="4"/>
  <c r="L4811" i="4"/>
  <c r="G4811" i="4"/>
  <c r="E4811" i="4"/>
  <c r="L4810" i="4"/>
  <c r="G4810" i="4"/>
  <c r="E4810" i="4"/>
  <c r="L4809" i="4"/>
  <c r="G4809" i="4"/>
  <c r="E4809" i="4"/>
  <c r="L4808" i="4"/>
  <c r="G4808" i="4"/>
  <c r="E4808" i="4"/>
  <c r="L4807" i="4"/>
  <c r="G4807" i="4"/>
  <c r="E4807" i="4"/>
  <c r="L4806" i="4"/>
  <c r="G4806" i="4"/>
  <c r="E4806" i="4"/>
  <c r="L4805" i="4"/>
  <c r="G4805" i="4"/>
  <c r="E4805" i="4"/>
  <c r="L4804" i="4"/>
  <c r="G4804" i="4"/>
  <c r="E4804" i="4"/>
  <c r="L4803" i="4"/>
  <c r="G4803" i="4"/>
  <c r="E4803" i="4"/>
  <c r="L4802" i="4"/>
  <c r="G4802" i="4"/>
  <c r="E4802" i="4"/>
  <c r="L4801" i="4"/>
  <c r="G4801" i="4"/>
  <c r="E4801" i="4"/>
  <c r="J4800" i="4"/>
  <c r="H4800" i="4"/>
  <c r="F4800" i="4"/>
  <c r="D4800" i="4"/>
  <c r="L4799" i="4"/>
  <c r="G4799" i="4"/>
  <c r="E4799" i="4"/>
  <c r="L4798" i="4"/>
  <c r="G4798" i="4"/>
  <c r="E4798" i="4"/>
  <c r="L4797" i="4"/>
  <c r="G4797" i="4"/>
  <c r="E4797" i="4"/>
  <c r="L4796" i="4"/>
  <c r="G4796" i="4"/>
  <c r="E4796" i="4"/>
  <c r="L4795" i="4"/>
  <c r="G4795" i="4"/>
  <c r="E4795" i="4"/>
  <c r="L4794" i="4"/>
  <c r="G4794" i="4"/>
  <c r="E4794" i="4"/>
  <c r="L4793" i="4"/>
  <c r="G4793" i="4"/>
  <c r="E4793" i="4"/>
  <c r="L4792" i="4"/>
  <c r="G4792" i="4"/>
  <c r="E4792" i="4"/>
  <c r="L4791" i="4"/>
  <c r="G4791" i="4"/>
  <c r="E4791" i="4"/>
  <c r="L4790" i="4"/>
  <c r="G4790" i="4"/>
  <c r="E4790" i="4"/>
  <c r="L4789" i="4"/>
  <c r="G4789" i="4"/>
  <c r="E4789" i="4"/>
  <c r="L4788" i="4"/>
  <c r="G4788" i="4"/>
  <c r="E4788" i="4"/>
  <c r="L4787" i="4"/>
  <c r="G4787" i="4"/>
  <c r="E4787" i="4"/>
  <c r="L4786" i="4"/>
  <c r="G4786" i="4"/>
  <c r="E4786" i="4"/>
  <c r="L4785" i="4"/>
  <c r="G4785" i="4"/>
  <c r="E4785" i="4"/>
  <c r="L4784" i="4"/>
  <c r="G4784" i="4"/>
  <c r="E4784" i="4"/>
  <c r="L4783" i="4"/>
  <c r="G4783" i="4"/>
  <c r="E4783" i="4"/>
  <c r="L4782" i="4"/>
  <c r="G4782" i="4"/>
  <c r="E4782" i="4"/>
  <c r="L4781" i="4"/>
  <c r="G4781" i="4"/>
  <c r="E4781" i="4"/>
  <c r="L4780" i="4"/>
  <c r="G4780" i="4"/>
  <c r="E4780" i="4"/>
  <c r="L4779" i="4"/>
  <c r="G4779" i="4"/>
  <c r="E4779" i="4"/>
  <c r="L4778" i="4"/>
  <c r="G4778" i="4"/>
  <c r="E4778" i="4"/>
  <c r="L4777" i="4"/>
  <c r="G4777" i="4"/>
  <c r="E4777" i="4"/>
  <c r="L4776" i="4"/>
  <c r="G4776" i="4"/>
  <c r="E4776" i="4"/>
  <c r="J4775" i="4"/>
  <c r="H4775" i="4"/>
  <c r="F4775" i="4"/>
  <c r="D4775" i="4"/>
  <c r="L4774" i="4"/>
  <c r="G4774" i="4"/>
  <c r="E4774" i="4"/>
  <c r="L4773" i="4"/>
  <c r="G4773" i="4"/>
  <c r="E4773" i="4"/>
  <c r="L4772" i="4"/>
  <c r="G4772" i="4"/>
  <c r="E4772" i="4"/>
  <c r="L4771" i="4"/>
  <c r="G4771" i="4"/>
  <c r="E4771" i="4"/>
  <c r="L4770" i="4"/>
  <c r="G4770" i="4"/>
  <c r="E4770" i="4"/>
  <c r="L4769" i="4"/>
  <c r="G4769" i="4"/>
  <c r="E4769" i="4"/>
  <c r="L4768" i="4"/>
  <c r="G4768" i="4"/>
  <c r="E4768" i="4"/>
  <c r="L4767" i="4"/>
  <c r="G4767" i="4"/>
  <c r="E4767" i="4"/>
  <c r="L4766" i="4"/>
  <c r="G4766" i="4"/>
  <c r="E4766" i="4"/>
  <c r="L4765" i="4"/>
  <c r="G4765" i="4"/>
  <c r="E4765" i="4"/>
  <c r="L4764" i="4"/>
  <c r="G4764" i="4"/>
  <c r="E4764" i="4"/>
  <c r="L4763" i="4"/>
  <c r="G4763" i="4"/>
  <c r="E4763" i="4"/>
  <c r="L4762" i="4"/>
  <c r="G4762" i="4"/>
  <c r="E4762" i="4"/>
  <c r="L4761" i="4"/>
  <c r="G4761" i="4"/>
  <c r="E4761" i="4"/>
  <c r="L4760" i="4"/>
  <c r="G4760" i="4"/>
  <c r="E4760" i="4"/>
  <c r="L4759" i="4"/>
  <c r="G4759" i="4"/>
  <c r="E4759" i="4"/>
  <c r="L4758" i="4"/>
  <c r="G4758" i="4"/>
  <c r="E4758" i="4"/>
  <c r="L4757" i="4"/>
  <c r="G4757" i="4"/>
  <c r="E4757" i="4"/>
  <c r="L4756" i="4"/>
  <c r="G4756" i="4"/>
  <c r="E4756" i="4"/>
  <c r="L4755" i="4"/>
  <c r="G4755" i="4"/>
  <c r="E4755" i="4"/>
  <c r="L4754" i="4"/>
  <c r="G4754" i="4"/>
  <c r="E4754" i="4"/>
  <c r="L4753" i="4"/>
  <c r="G4753" i="4"/>
  <c r="E4753" i="4"/>
  <c r="L4752" i="4"/>
  <c r="G4752" i="4"/>
  <c r="E4752" i="4"/>
  <c r="L4751" i="4"/>
  <c r="G4751" i="4"/>
  <c r="E4751" i="4"/>
  <c r="J4750" i="4"/>
  <c r="H4750" i="4"/>
  <c r="F4750" i="4"/>
  <c r="D4750" i="4"/>
  <c r="L4749" i="4"/>
  <c r="G4749" i="4"/>
  <c r="E4749" i="4"/>
  <c r="L4748" i="4"/>
  <c r="G4748" i="4"/>
  <c r="E4748" i="4"/>
  <c r="L4747" i="4"/>
  <c r="G4747" i="4"/>
  <c r="E4747" i="4"/>
  <c r="L4746" i="4"/>
  <c r="G4746" i="4"/>
  <c r="E4746" i="4"/>
  <c r="L4745" i="4"/>
  <c r="G4745" i="4"/>
  <c r="E4745" i="4"/>
  <c r="L4744" i="4"/>
  <c r="G4744" i="4"/>
  <c r="E4744" i="4"/>
  <c r="L4743" i="4"/>
  <c r="G4743" i="4"/>
  <c r="E4743" i="4"/>
  <c r="L4742" i="4"/>
  <c r="G4742" i="4"/>
  <c r="E4742" i="4"/>
  <c r="L4741" i="4"/>
  <c r="G4741" i="4"/>
  <c r="E4741" i="4"/>
  <c r="L4740" i="4"/>
  <c r="G4740" i="4"/>
  <c r="E4740" i="4"/>
  <c r="L4739" i="4"/>
  <c r="G4739" i="4"/>
  <c r="E4739" i="4"/>
  <c r="L4738" i="4"/>
  <c r="G4738" i="4"/>
  <c r="E4738" i="4"/>
  <c r="L4737" i="4"/>
  <c r="G4737" i="4"/>
  <c r="E4737" i="4"/>
  <c r="L4736" i="4"/>
  <c r="G4736" i="4"/>
  <c r="E4736" i="4"/>
  <c r="L4735" i="4"/>
  <c r="G4735" i="4"/>
  <c r="E4735" i="4"/>
  <c r="L4734" i="4"/>
  <c r="G4734" i="4"/>
  <c r="E4734" i="4"/>
  <c r="L4733" i="4"/>
  <c r="G4733" i="4"/>
  <c r="E4733" i="4"/>
  <c r="L4732" i="4"/>
  <c r="G4732" i="4"/>
  <c r="E4732" i="4"/>
  <c r="L4731" i="4"/>
  <c r="G4731" i="4"/>
  <c r="E4731" i="4"/>
  <c r="L4730" i="4"/>
  <c r="G4730" i="4"/>
  <c r="E4730" i="4"/>
  <c r="L4729" i="4"/>
  <c r="G4729" i="4"/>
  <c r="E4729" i="4"/>
  <c r="L4728" i="4"/>
  <c r="G4728" i="4"/>
  <c r="E4728" i="4"/>
  <c r="L4727" i="4"/>
  <c r="G4727" i="4"/>
  <c r="E4727" i="4"/>
  <c r="L4726" i="4"/>
  <c r="G4726" i="4"/>
  <c r="E4726" i="4"/>
  <c r="J4725" i="4"/>
  <c r="H4725" i="4"/>
  <c r="F4725" i="4"/>
  <c r="D4725" i="4"/>
  <c r="L4724" i="4"/>
  <c r="G4724" i="4"/>
  <c r="E4724" i="4"/>
  <c r="L4723" i="4"/>
  <c r="G4723" i="4"/>
  <c r="E4723" i="4"/>
  <c r="L4722" i="4"/>
  <c r="G4722" i="4"/>
  <c r="E4722" i="4"/>
  <c r="L4721" i="4"/>
  <c r="G4721" i="4"/>
  <c r="E4721" i="4"/>
  <c r="L4720" i="4"/>
  <c r="G4720" i="4"/>
  <c r="E4720" i="4"/>
  <c r="L4719" i="4"/>
  <c r="G4719" i="4"/>
  <c r="E4719" i="4"/>
  <c r="L4718" i="4"/>
  <c r="G4718" i="4"/>
  <c r="E4718" i="4"/>
  <c r="L4717" i="4"/>
  <c r="G4717" i="4"/>
  <c r="E4717" i="4"/>
  <c r="L4716" i="4"/>
  <c r="G4716" i="4"/>
  <c r="E4716" i="4"/>
  <c r="L4715" i="4"/>
  <c r="G4715" i="4"/>
  <c r="E4715" i="4"/>
  <c r="L4714" i="4"/>
  <c r="G4714" i="4"/>
  <c r="E4714" i="4"/>
  <c r="L4713" i="4"/>
  <c r="G4713" i="4"/>
  <c r="E4713" i="4"/>
  <c r="L4712" i="4"/>
  <c r="G4712" i="4"/>
  <c r="E4712" i="4"/>
  <c r="L4711" i="4"/>
  <c r="G4711" i="4"/>
  <c r="E4711" i="4"/>
  <c r="L4710" i="4"/>
  <c r="G4710" i="4"/>
  <c r="E4710" i="4"/>
  <c r="L4709" i="4"/>
  <c r="G4709" i="4"/>
  <c r="E4709" i="4"/>
  <c r="L4708" i="4"/>
  <c r="G4708" i="4"/>
  <c r="E4708" i="4"/>
  <c r="L4707" i="4"/>
  <c r="G4707" i="4"/>
  <c r="E4707" i="4"/>
  <c r="L4706" i="4"/>
  <c r="G4706" i="4"/>
  <c r="E4706" i="4"/>
  <c r="L4705" i="4"/>
  <c r="G4705" i="4"/>
  <c r="E4705" i="4"/>
  <c r="L4704" i="4"/>
  <c r="G4704" i="4"/>
  <c r="E4704" i="4"/>
  <c r="L4703" i="4"/>
  <c r="G4703" i="4"/>
  <c r="E4703" i="4"/>
  <c r="L4702" i="4"/>
  <c r="G4702" i="4"/>
  <c r="E4702" i="4"/>
  <c r="L4701" i="4"/>
  <c r="G4701" i="4"/>
  <c r="E4701" i="4"/>
  <c r="J4700" i="4"/>
  <c r="H4700" i="4"/>
  <c r="F4700" i="4"/>
  <c r="D4700" i="4"/>
  <c r="L4699" i="4"/>
  <c r="G4699" i="4"/>
  <c r="E4699" i="4"/>
  <c r="L4698" i="4"/>
  <c r="G4698" i="4"/>
  <c r="E4698" i="4"/>
  <c r="L4697" i="4"/>
  <c r="G4697" i="4"/>
  <c r="E4697" i="4"/>
  <c r="L4696" i="4"/>
  <c r="G4696" i="4"/>
  <c r="E4696" i="4"/>
  <c r="L4695" i="4"/>
  <c r="G4695" i="4"/>
  <c r="E4695" i="4"/>
  <c r="L4694" i="4"/>
  <c r="G4694" i="4"/>
  <c r="E4694" i="4"/>
  <c r="L4693" i="4"/>
  <c r="G4693" i="4"/>
  <c r="E4693" i="4"/>
  <c r="L4692" i="4"/>
  <c r="G4692" i="4"/>
  <c r="E4692" i="4"/>
  <c r="L4691" i="4"/>
  <c r="G4691" i="4"/>
  <c r="E4691" i="4"/>
  <c r="L4690" i="4"/>
  <c r="G4690" i="4"/>
  <c r="E4690" i="4"/>
  <c r="L4689" i="4"/>
  <c r="G4689" i="4"/>
  <c r="E4689" i="4"/>
  <c r="L4688" i="4"/>
  <c r="G4688" i="4"/>
  <c r="E4688" i="4"/>
  <c r="L4687" i="4"/>
  <c r="G4687" i="4"/>
  <c r="E4687" i="4"/>
  <c r="L4686" i="4"/>
  <c r="G4686" i="4"/>
  <c r="E4686" i="4"/>
  <c r="L4685" i="4"/>
  <c r="G4685" i="4"/>
  <c r="E4685" i="4"/>
  <c r="L4684" i="4"/>
  <c r="G4684" i="4"/>
  <c r="E4684" i="4"/>
  <c r="L4683" i="4"/>
  <c r="G4683" i="4"/>
  <c r="E4683" i="4"/>
  <c r="L4682" i="4"/>
  <c r="G4682" i="4"/>
  <c r="E4682" i="4"/>
  <c r="L4681" i="4"/>
  <c r="G4681" i="4"/>
  <c r="E4681" i="4"/>
  <c r="L4680" i="4"/>
  <c r="G4680" i="4"/>
  <c r="E4680" i="4"/>
  <c r="L4679" i="4"/>
  <c r="G4679" i="4"/>
  <c r="E4679" i="4"/>
  <c r="L4678" i="4"/>
  <c r="G4678" i="4"/>
  <c r="E4678" i="4"/>
  <c r="L4677" i="4"/>
  <c r="G4677" i="4"/>
  <c r="E4677" i="4"/>
  <c r="L4676" i="4"/>
  <c r="G4676" i="4"/>
  <c r="E4676" i="4"/>
  <c r="J4675" i="4"/>
  <c r="H4675" i="4"/>
  <c r="F4675" i="4"/>
  <c r="D4675" i="4"/>
  <c r="L4674" i="4"/>
  <c r="G4674" i="4"/>
  <c r="E4674" i="4"/>
  <c r="L4673" i="4"/>
  <c r="G4673" i="4"/>
  <c r="E4673" i="4"/>
  <c r="L4672" i="4"/>
  <c r="G4672" i="4"/>
  <c r="E4672" i="4"/>
  <c r="L4671" i="4"/>
  <c r="G4671" i="4"/>
  <c r="E4671" i="4"/>
  <c r="L4670" i="4"/>
  <c r="G4670" i="4"/>
  <c r="E4670" i="4"/>
  <c r="L4669" i="4"/>
  <c r="G4669" i="4"/>
  <c r="E4669" i="4"/>
  <c r="L4668" i="4"/>
  <c r="G4668" i="4"/>
  <c r="E4668" i="4"/>
  <c r="L4667" i="4"/>
  <c r="G4667" i="4"/>
  <c r="E4667" i="4"/>
  <c r="L4666" i="4"/>
  <c r="G4666" i="4"/>
  <c r="E4666" i="4"/>
  <c r="L4665" i="4"/>
  <c r="G4665" i="4"/>
  <c r="E4665" i="4"/>
  <c r="L4664" i="4"/>
  <c r="G4664" i="4"/>
  <c r="E4664" i="4"/>
  <c r="L4663" i="4"/>
  <c r="G4663" i="4"/>
  <c r="E4663" i="4"/>
  <c r="L4662" i="4"/>
  <c r="G4662" i="4"/>
  <c r="E4662" i="4"/>
  <c r="L4661" i="4"/>
  <c r="G4661" i="4"/>
  <c r="E4661" i="4"/>
  <c r="L4660" i="4"/>
  <c r="G4660" i="4"/>
  <c r="E4660" i="4"/>
  <c r="L4659" i="4"/>
  <c r="G4659" i="4"/>
  <c r="E4659" i="4"/>
  <c r="L4658" i="4"/>
  <c r="G4658" i="4"/>
  <c r="E4658" i="4"/>
  <c r="L4657" i="4"/>
  <c r="G4657" i="4"/>
  <c r="E4657" i="4"/>
  <c r="L4656" i="4"/>
  <c r="G4656" i="4"/>
  <c r="E4656" i="4"/>
  <c r="L4655" i="4"/>
  <c r="G4655" i="4"/>
  <c r="E4655" i="4"/>
  <c r="L4654" i="4"/>
  <c r="G4654" i="4"/>
  <c r="E4654" i="4"/>
  <c r="L4653" i="4"/>
  <c r="G4653" i="4"/>
  <c r="E4653" i="4"/>
  <c r="L4652" i="4"/>
  <c r="G4652" i="4"/>
  <c r="E4652" i="4"/>
  <c r="L4651" i="4"/>
  <c r="G4651" i="4"/>
  <c r="E4651" i="4"/>
  <c r="J4650" i="4"/>
  <c r="H4650" i="4"/>
  <c r="F4650" i="4"/>
  <c r="D4650" i="4"/>
  <c r="L4649" i="4"/>
  <c r="G4649" i="4"/>
  <c r="E4649" i="4"/>
  <c r="L4648" i="4"/>
  <c r="G4648" i="4"/>
  <c r="E4648" i="4"/>
  <c r="L4647" i="4"/>
  <c r="G4647" i="4"/>
  <c r="E4647" i="4"/>
  <c r="L4646" i="4"/>
  <c r="G4646" i="4"/>
  <c r="E4646" i="4"/>
  <c r="L4645" i="4"/>
  <c r="G4645" i="4"/>
  <c r="E4645" i="4"/>
  <c r="L4644" i="4"/>
  <c r="G4644" i="4"/>
  <c r="E4644" i="4"/>
  <c r="L4643" i="4"/>
  <c r="G4643" i="4"/>
  <c r="E4643" i="4"/>
  <c r="L4642" i="4"/>
  <c r="G4642" i="4"/>
  <c r="E4642" i="4"/>
  <c r="L4641" i="4"/>
  <c r="G4641" i="4"/>
  <c r="E4641" i="4"/>
  <c r="L4640" i="4"/>
  <c r="G4640" i="4"/>
  <c r="E4640" i="4"/>
  <c r="L4639" i="4"/>
  <c r="G4639" i="4"/>
  <c r="E4639" i="4"/>
  <c r="L4638" i="4"/>
  <c r="G4638" i="4"/>
  <c r="E4638" i="4"/>
  <c r="L4637" i="4"/>
  <c r="G4637" i="4"/>
  <c r="E4637" i="4"/>
  <c r="L4636" i="4"/>
  <c r="G4636" i="4"/>
  <c r="E4636" i="4"/>
  <c r="L4635" i="4"/>
  <c r="G4635" i="4"/>
  <c r="E4635" i="4"/>
  <c r="L4634" i="4"/>
  <c r="G4634" i="4"/>
  <c r="E4634" i="4"/>
  <c r="L4633" i="4"/>
  <c r="G4633" i="4"/>
  <c r="E4633" i="4"/>
  <c r="L4632" i="4"/>
  <c r="G4632" i="4"/>
  <c r="E4632" i="4"/>
  <c r="L4631" i="4"/>
  <c r="G4631" i="4"/>
  <c r="E4631" i="4"/>
  <c r="L4630" i="4"/>
  <c r="G4630" i="4"/>
  <c r="E4630" i="4"/>
  <c r="L4629" i="4"/>
  <c r="G4629" i="4"/>
  <c r="E4629" i="4"/>
  <c r="L4628" i="4"/>
  <c r="G4628" i="4"/>
  <c r="E4628" i="4"/>
  <c r="L4627" i="4"/>
  <c r="G4627" i="4"/>
  <c r="E4627" i="4"/>
  <c r="L4626" i="4"/>
  <c r="G4626" i="4"/>
  <c r="E4626" i="4"/>
  <c r="J4625" i="4"/>
  <c r="H4625" i="4"/>
  <c r="F4625" i="4"/>
  <c r="D4625" i="4"/>
  <c r="L4624" i="4"/>
  <c r="G4624" i="4"/>
  <c r="E4624" i="4"/>
  <c r="L4623" i="4"/>
  <c r="G4623" i="4"/>
  <c r="E4623" i="4"/>
  <c r="L4622" i="4"/>
  <c r="G4622" i="4"/>
  <c r="E4622" i="4"/>
  <c r="L4621" i="4"/>
  <c r="G4621" i="4"/>
  <c r="E4621" i="4"/>
  <c r="L4620" i="4"/>
  <c r="G4620" i="4"/>
  <c r="E4620" i="4"/>
  <c r="L4619" i="4"/>
  <c r="G4619" i="4"/>
  <c r="E4619" i="4"/>
  <c r="L4618" i="4"/>
  <c r="G4618" i="4"/>
  <c r="E4618" i="4"/>
  <c r="L4617" i="4"/>
  <c r="G4617" i="4"/>
  <c r="E4617" i="4"/>
  <c r="L4616" i="4"/>
  <c r="G4616" i="4"/>
  <c r="E4616" i="4"/>
  <c r="L4615" i="4"/>
  <c r="G4615" i="4"/>
  <c r="E4615" i="4"/>
  <c r="L4614" i="4"/>
  <c r="G4614" i="4"/>
  <c r="E4614" i="4"/>
  <c r="L4613" i="4"/>
  <c r="G4613" i="4"/>
  <c r="E4613" i="4"/>
  <c r="L4612" i="4"/>
  <c r="G4612" i="4"/>
  <c r="E4612" i="4"/>
  <c r="L4611" i="4"/>
  <c r="G4611" i="4"/>
  <c r="E4611" i="4"/>
  <c r="L4610" i="4"/>
  <c r="G4610" i="4"/>
  <c r="E4610" i="4"/>
  <c r="L4609" i="4"/>
  <c r="G4609" i="4"/>
  <c r="E4609" i="4"/>
  <c r="L4608" i="4"/>
  <c r="G4608" i="4"/>
  <c r="E4608" i="4"/>
  <c r="L4607" i="4"/>
  <c r="G4607" i="4"/>
  <c r="E4607" i="4"/>
  <c r="L4606" i="4"/>
  <c r="G4606" i="4"/>
  <c r="E4606" i="4"/>
  <c r="L4605" i="4"/>
  <c r="G4605" i="4"/>
  <c r="E4605" i="4"/>
  <c r="L4604" i="4"/>
  <c r="G4604" i="4"/>
  <c r="E4604" i="4"/>
  <c r="L4603" i="4"/>
  <c r="G4603" i="4"/>
  <c r="E4603" i="4"/>
  <c r="L4602" i="4"/>
  <c r="G4602" i="4"/>
  <c r="E4602" i="4"/>
  <c r="L4601" i="4"/>
  <c r="G4601" i="4"/>
  <c r="E4601" i="4"/>
  <c r="J4600" i="4"/>
  <c r="H4600" i="4"/>
  <c r="F4600" i="4"/>
  <c r="D4600" i="4"/>
  <c r="L4599" i="4"/>
  <c r="G4599" i="4"/>
  <c r="E4599" i="4"/>
  <c r="L4598" i="4"/>
  <c r="G4598" i="4"/>
  <c r="E4598" i="4"/>
  <c r="L4597" i="4"/>
  <c r="G4597" i="4"/>
  <c r="E4597" i="4"/>
  <c r="L4596" i="4"/>
  <c r="G4596" i="4"/>
  <c r="E4596" i="4"/>
  <c r="L4595" i="4"/>
  <c r="G4595" i="4"/>
  <c r="E4595" i="4"/>
  <c r="L4594" i="4"/>
  <c r="G4594" i="4"/>
  <c r="E4594" i="4"/>
  <c r="L4593" i="4"/>
  <c r="G4593" i="4"/>
  <c r="E4593" i="4"/>
  <c r="L4592" i="4"/>
  <c r="G4592" i="4"/>
  <c r="E4592" i="4"/>
  <c r="L4591" i="4"/>
  <c r="G4591" i="4"/>
  <c r="E4591" i="4"/>
  <c r="L4590" i="4"/>
  <c r="G4590" i="4"/>
  <c r="E4590" i="4"/>
  <c r="L4589" i="4"/>
  <c r="G4589" i="4"/>
  <c r="E4589" i="4"/>
  <c r="L4588" i="4"/>
  <c r="G4588" i="4"/>
  <c r="E4588" i="4"/>
  <c r="L4587" i="4"/>
  <c r="G4587" i="4"/>
  <c r="E4587" i="4"/>
  <c r="L4586" i="4"/>
  <c r="G4586" i="4"/>
  <c r="E4586" i="4"/>
  <c r="L4585" i="4"/>
  <c r="G4585" i="4"/>
  <c r="E4585" i="4"/>
  <c r="L4584" i="4"/>
  <c r="G4584" i="4"/>
  <c r="E4584" i="4"/>
  <c r="L4583" i="4"/>
  <c r="G4583" i="4"/>
  <c r="E4583" i="4"/>
  <c r="L4582" i="4"/>
  <c r="G4582" i="4"/>
  <c r="E4582" i="4"/>
  <c r="L4581" i="4"/>
  <c r="G4581" i="4"/>
  <c r="E4581" i="4"/>
  <c r="L4580" i="4"/>
  <c r="G4580" i="4"/>
  <c r="E4580" i="4"/>
  <c r="L4579" i="4"/>
  <c r="G4579" i="4"/>
  <c r="E4579" i="4"/>
  <c r="L4578" i="4"/>
  <c r="G4578" i="4"/>
  <c r="E4578" i="4"/>
  <c r="L4577" i="4"/>
  <c r="G4577" i="4"/>
  <c r="E4577" i="4"/>
  <c r="L4576" i="4"/>
  <c r="G4576" i="4"/>
  <c r="E4576" i="4"/>
  <c r="J4575" i="4"/>
  <c r="H4575" i="4"/>
  <c r="F4575" i="4"/>
  <c r="D4575" i="4"/>
  <c r="L4574" i="4"/>
  <c r="G4574" i="4"/>
  <c r="E4574" i="4"/>
  <c r="L4573" i="4"/>
  <c r="G4573" i="4"/>
  <c r="E4573" i="4"/>
  <c r="L4572" i="4"/>
  <c r="G4572" i="4"/>
  <c r="E4572" i="4"/>
  <c r="L4571" i="4"/>
  <c r="G4571" i="4"/>
  <c r="E4571" i="4"/>
  <c r="L4570" i="4"/>
  <c r="G4570" i="4"/>
  <c r="E4570" i="4"/>
  <c r="L4569" i="4"/>
  <c r="G4569" i="4"/>
  <c r="E4569" i="4"/>
  <c r="L4568" i="4"/>
  <c r="G4568" i="4"/>
  <c r="E4568" i="4"/>
  <c r="L4567" i="4"/>
  <c r="G4567" i="4"/>
  <c r="E4567" i="4"/>
  <c r="L4566" i="4"/>
  <c r="G4566" i="4"/>
  <c r="E4566" i="4"/>
  <c r="L4565" i="4"/>
  <c r="G4565" i="4"/>
  <c r="E4565" i="4"/>
  <c r="L4564" i="4"/>
  <c r="G4564" i="4"/>
  <c r="E4564" i="4"/>
  <c r="L4563" i="4"/>
  <c r="G4563" i="4"/>
  <c r="E4563" i="4"/>
  <c r="L4562" i="4"/>
  <c r="G4562" i="4"/>
  <c r="E4562" i="4"/>
  <c r="L4561" i="4"/>
  <c r="G4561" i="4"/>
  <c r="E4561" i="4"/>
  <c r="L4560" i="4"/>
  <c r="G4560" i="4"/>
  <c r="E4560" i="4"/>
  <c r="L4559" i="4"/>
  <c r="G4559" i="4"/>
  <c r="E4559" i="4"/>
  <c r="L4558" i="4"/>
  <c r="G4558" i="4"/>
  <c r="E4558" i="4"/>
  <c r="L4557" i="4"/>
  <c r="G4557" i="4"/>
  <c r="E4557" i="4"/>
  <c r="L4556" i="4"/>
  <c r="G4556" i="4"/>
  <c r="E4556" i="4"/>
  <c r="L4555" i="4"/>
  <c r="G4555" i="4"/>
  <c r="E4555" i="4"/>
  <c r="L4554" i="4"/>
  <c r="G4554" i="4"/>
  <c r="E4554" i="4"/>
  <c r="L4553" i="4"/>
  <c r="G4553" i="4"/>
  <c r="E4553" i="4"/>
  <c r="L4552" i="4"/>
  <c r="G4552" i="4"/>
  <c r="E4552" i="4"/>
  <c r="L4551" i="4"/>
  <c r="G4551" i="4"/>
  <c r="E4551" i="4"/>
  <c r="J4549" i="4"/>
  <c r="H4549" i="4"/>
  <c r="F4549" i="4"/>
  <c r="D4549" i="4"/>
  <c r="L4548" i="4"/>
  <c r="G4548" i="4"/>
  <c r="E4548" i="4"/>
  <c r="L4547" i="4"/>
  <c r="G4547" i="4"/>
  <c r="E4547" i="4"/>
  <c r="L4546" i="4"/>
  <c r="G4546" i="4"/>
  <c r="E4546" i="4"/>
  <c r="L4545" i="4"/>
  <c r="G4545" i="4"/>
  <c r="E4545" i="4"/>
  <c r="L4544" i="4"/>
  <c r="G4544" i="4"/>
  <c r="E4544" i="4"/>
  <c r="L4543" i="4"/>
  <c r="G4543" i="4"/>
  <c r="E4543" i="4"/>
  <c r="L4542" i="4"/>
  <c r="G4542" i="4"/>
  <c r="E4542" i="4"/>
  <c r="L4541" i="4"/>
  <c r="G4541" i="4"/>
  <c r="E4541" i="4"/>
  <c r="L4540" i="4"/>
  <c r="G4540" i="4"/>
  <c r="E4540" i="4"/>
  <c r="L4539" i="4"/>
  <c r="G4539" i="4"/>
  <c r="E4539" i="4"/>
  <c r="L4538" i="4"/>
  <c r="G4538" i="4"/>
  <c r="E4538" i="4"/>
  <c r="L4537" i="4"/>
  <c r="G4537" i="4"/>
  <c r="E4537" i="4"/>
  <c r="L4536" i="4"/>
  <c r="G4536" i="4"/>
  <c r="E4536" i="4"/>
  <c r="L4535" i="4"/>
  <c r="G4535" i="4"/>
  <c r="E4535" i="4"/>
  <c r="L4534" i="4"/>
  <c r="G4534" i="4"/>
  <c r="E4534" i="4"/>
  <c r="L4533" i="4"/>
  <c r="G4533" i="4"/>
  <c r="E4533" i="4"/>
  <c r="L4532" i="4"/>
  <c r="G4532" i="4"/>
  <c r="E4532" i="4"/>
  <c r="L4531" i="4"/>
  <c r="G4531" i="4"/>
  <c r="E4531" i="4"/>
  <c r="L4530" i="4"/>
  <c r="G4530" i="4"/>
  <c r="E4530" i="4"/>
  <c r="L4529" i="4"/>
  <c r="G4529" i="4"/>
  <c r="E4529" i="4"/>
  <c r="L4528" i="4"/>
  <c r="G4528" i="4"/>
  <c r="E4528" i="4"/>
  <c r="L4527" i="4"/>
  <c r="G4527" i="4"/>
  <c r="E4527" i="4"/>
  <c r="L4526" i="4"/>
  <c r="G4526" i="4"/>
  <c r="E4526" i="4"/>
  <c r="L4525" i="4"/>
  <c r="G4525" i="4"/>
  <c r="E4525" i="4"/>
  <c r="J4524" i="4"/>
  <c r="H4524" i="4"/>
  <c r="F4524" i="4"/>
  <c r="D4524" i="4"/>
  <c r="L4523" i="4"/>
  <c r="G4523" i="4"/>
  <c r="E4523" i="4"/>
  <c r="L4522" i="4"/>
  <c r="G4522" i="4"/>
  <c r="E4522" i="4"/>
  <c r="L4521" i="4"/>
  <c r="G4521" i="4"/>
  <c r="E4521" i="4"/>
  <c r="L4520" i="4"/>
  <c r="G4520" i="4"/>
  <c r="E4520" i="4"/>
  <c r="L4519" i="4"/>
  <c r="G4519" i="4"/>
  <c r="E4519" i="4"/>
  <c r="L4518" i="4"/>
  <c r="G4518" i="4"/>
  <c r="E4518" i="4"/>
  <c r="L4517" i="4"/>
  <c r="G4517" i="4"/>
  <c r="E4517" i="4"/>
  <c r="L4516" i="4"/>
  <c r="G4516" i="4"/>
  <c r="E4516" i="4"/>
  <c r="L4515" i="4"/>
  <c r="G4515" i="4"/>
  <c r="E4515" i="4"/>
  <c r="L4514" i="4"/>
  <c r="G4514" i="4"/>
  <c r="E4514" i="4"/>
  <c r="L4513" i="4"/>
  <c r="G4513" i="4"/>
  <c r="E4513" i="4"/>
  <c r="L4512" i="4"/>
  <c r="G4512" i="4"/>
  <c r="E4512" i="4"/>
  <c r="L4511" i="4"/>
  <c r="G4511" i="4"/>
  <c r="E4511" i="4"/>
  <c r="L4510" i="4"/>
  <c r="G4510" i="4"/>
  <c r="E4510" i="4"/>
  <c r="L4509" i="4"/>
  <c r="G4509" i="4"/>
  <c r="E4509" i="4"/>
  <c r="L4508" i="4"/>
  <c r="G4508" i="4"/>
  <c r="E4508" i="4"/>
  <c r="L4507" i="4"/>
  <c r="G4507" i="4"/>
  <c r="E4507" i="4"/>
  <c r="L4506" i="4"/>
  <c r="G4506" i="4"/>
  <c r="E4506" i="4"/>
  <c r="L4505" i="4"/>
  <c r="G4505" i="4"/>
  <c r="E4505" i="4"/>
  <c r="L4504" i="4"/>
  <c r="G4504" i="4"/>
  <c r="E4504" i="4"/>
  <c r="L4503" i="4"/>
  <c r="G4503" i="4"/>
  <c r="E4503" i="4"/>
  <c r="L4502" i="4"/>
  <c r="G4502" i="4"/>
  <c r="E4502" i="4"/>
  <c r="L4501" i="4"/>
  <c r="G4501" i="4"/>
  <c r="E4501" i="4"/>
  <c r="L4500" i="4"/>
  <c r="G4500" i="4"/>
  <c r="E4500" i="4"/>
  <c r="J4499" i="4"/>
  <c r="H4499" i="4"/>
  <c r="F4499" i="4"/>
  <c r="D4499" i="4"/>
  <c r="L4498" i="4"/>
  <c r="G4498" i="4"/>
  <c r="E4498" i="4"/>
  <c r="L4497" i="4"/>
  <c r="G4497" i="4"/>
  <c r="E4497" i="4"/>
  <c r="L4496" i="4"/>
  <c r="G4496" i="4"/>
  <c r="E4496" i="4"/>
  <c r="L4495" i="4"/>
  <c r="G4495" i="4"/>
  <c r="E4495" i="4"/>
  <c r="L4494" i="4"/>
  <c r="G4494" i="4"/>
  <c r="E4494" i="4"/>
  <c r="L4493" i="4"/>
  <c r="G4493" i="4"/>
  <c r="E4493" i="4"/>
  <c r="L4492" i="4"/>
  <c r="G4492" i="4"/>
  <c r="E4492" i="4"/>
  <c r="L4491" i="4"/>
  <c r="G4491" i="4"/>
  <c r="E4491" i="4"/>
  <c r="L4490" i="4"/>
  <c r="G4490" i="4"/>
  <c r="E4490" i="4"/>
  <c r="L4489" i="4"/>
  <c r="G4489" i="4"/>
  <c r="E4489" i="4"/>
  <c r="L4488" i="4"/>
  <c r="G4488" i="4"/>
  <c r="E4488" i="4"/>
  <c r="L4487" i="4"/>
  <c r="G4487" i="4"/>
  <c r="E4487" i="4"/>
  <c r="L4486" i="4"/>
  <c r="G4486" i="4"/>
  <c r="E4486" i="4"/>
  <c r="L4485" i="4"/>
  <c r="G4485" i="4"/>
  <c r="E4485" i="4"/>
  <c r="L4484" i="4"/>
  <c r="G4484" i="4"/>
  <c r="E4484" i="4"/>
  <c r="L4483" i="4"/>
  <c r="G4483" i="4"/>
  <c r="E4483" i="4"/>
  <c r="L4482" i="4"/>
  <c r="G4482" i="4"/>
  <c r="E4482" i="4"/>
  <c r="L4481" i="4"/>
  <c r="G4481" i="4"/>
  <c r="E4481" i="4"/>
  <c r="L4480" i="4"/>
  <c r="G4480" i="4"/>
  <c r="E4480" i="4"/>
  <c r="L4479" i="4"/>
  <c r="G4479" i="4"/>
  <c r="E4479" i="4"/>
  <c r="L4478" i="4"/>
  <c r="G4478" i="4"/>
  <c r="E4478" i="4"/>
  <c r="L4477" i="4"/>
  <c r="G4477" i="4"/>
  <c r="E4477" i="4"/>
  <c r="L4476" i="4"/>
  <c r="G4476" i="4"/>
  <c r="E4476" i="4"/>
  <c r="L4475" i="4"/>
  <c r="G4475" i="4"/>
  <c r="E4475" i="4"/>
  <c r="J4474" i="4"/>
  <c r="H4474" i="4"/>
  <c r="F4474" i="4"/>
  <c r="D4474" i="4"/>
  <c r="L4473" i="4"/>
  <c r="G4473" i="4"/>
  <c r="E4473" i="4"/>
  <c r="L4472" i="4"/>
  <c r="G4472" i="4"/>
  <c r="E4472" i="4"/>
  <c r="L4471" i="4"/>
  <c r="G4471" i="4"/>
  <c r="E4471" i="4"/>
  <c r="L4470" i="4"/>
  <c r="G4470" i="4"/>
  <c r="E4470" i="4"/>
  <c r="L4469" i="4"/>
  <c r="G4469" i="4"/>
  <c r="E4469" i="4"/>
  <c r="L4468" i="4"/>
  <c r="G4468" i="4"/>
  <c r="E4468" i="4"/>
  <c r="L4467" i="4"/>
  <c r="G4467" i="4"/>
  <c r="E4467" i="4"/>
  <c r="L4466" i="4"/>
  <c r="G4466" i="4"/>
  <c r="E4466" i="4"/>
  <c r="L4465" i="4"/>
  <c r="G4465" i="4"/>
  <c r="E4465" i="4"/>
  <c r="L4464" i="4"/>
  <c r="G4464" i="4"/>
  <c r="E4464" i="4"/>
  <c r="L4463" i="4"/>
  <c r="G4463" i="4"/>
  <c r="E4463" i="4"/>
  <c r="L4462" i="4"/>
  <c r="G4462" i="4"/>
  <c r="E4462" i="4"/>
  <c r="L4461" i="4"/>
  <c r="G4461" i="4"/>
  <c r="E4461" i="4"/>
  <c r="L4460" i="4"/>
  <c r="G4460" i="4"/>
  <c r="E4460" i="4"/>
  <c r="L4459" i="4"/>
  <c r="G4459" i="4"/>
  <c r="E4459" i="4"/>
  <c r="L4458" i="4"/>
  <c r="G4458" i="4"/>
  <c r="E4458" i="4"/>
  <c r="L4457" i="4"/>
  <c r="G4457" i="4"/>
  <c r="E4457" i="4"/>
  <c r="L4456" i="4"/>
  <c r="G4456" i="4"/>
  <c r="E4456" i="4"/>
  <c r="L4455" i="4"/>
  <c r="G4455" i="4"/>
  <c r="E4455" i="4"/>
  <c r="L4454" i="4"/>
  <c r="G4454" i="4"/>
  <c r="E4454" i="4"/>
  <c r="L4453" i="4"/>
  <c r="G4453" i="4"/>
  <c r="E4453" i="4"/>
  <c r="L4452" i="4"/>
  <c r="G4452" i="4"/>
  <c r="E4452" i="4"/>
  <c r="L4451" i="4"/>
  <c r="G4451" i="4"/>
  <c r="E4451" i="4"/>
  <c r="L4450" i="4"/>
  <c r="G4450" i="4"/>
  <c r="E4450" i="4"/>
  <c r="J4449" i="4"/>
  <c r="H4449" i="4"/>
  <c r="F4449" i="4"/>
  <c r="D4449" i="4"/>
  <c r="L4448" i="4"/>
  <c r="G4448" i="4"/>
  <c r="E4448" i="4"/>
  <c r="L4447" i="4"/>
  <c r="G4447" i="4"/>
  <c r="E4447" i="4"/>
  <c r="L4446" i="4"/>
  <c r="G4446" i="4"/>
  <c r="E4446" i="4"/>
  <c r="L4445" i="4"/>
  <c r="G4445" i="4"/>
  <c r="E4445" i="4"/>
  <c r="L4444" i="4"/>
  <c r="G4444" i="4"/>
  <c r="E4444" i="4"/>
  <c r="L4443" i="4"/>
  <c r="G4443" i="4"/>
  <c r="E4443" i="4"/>
  <c r="L4442" i="4"/>
  <c r="G4442" i="4"/>
  <c r="E4442" i="4"/>
  <c r="L4441" i="4"/>
  <c r="G4441" i="4"/>
  <c r="E4441" i="4"/>
  <c r="L4440" i="4"/>
  <c r="G4440" i="4"/>
  <c r="E4440" i="4"/>
  <c r="L4439" i="4"/>
  <c r="G4439" i="4"/>
  <c r="E4439" i="4"/>
  <c r="L4438" i="4"/>
  <c r="G4438" i="4"/>
  <c r="E4438" i="4"/>
  <c r="L4437" i="4"/>
  <c r="G4437" i="4"/>
  <c r="E4437" i="4"/>
  <c r="L4436" i="4"/>
  <c r="G4436" i="4"/>
  <c r="E4436" i="4"/>
  <c r="L4435" i="4"/>
  <c r="G4435" i="4"/>
  <c r="E4435" i="4"/>
  <c r="L4434" i="4"/>
  <c r="G4434" i="4"/>
  <c r="E4434" i="4"/>
  <c r="L4433" i="4"/>
  <c r="G4433" i="4"/>
  <c r="E4433" i="4"/>
  <c r="L4432" i="4"/>
  <c r="G4432" i="4"/>
  <c r="E4432" i="4"/>
  <c r="L4431" i="4"/>
  <c r="G4431" i="4"/>
  <c r="E4431" i="4"/>
  <c r="L4430" i="4"/>
  <c r="G4430" i="4"/>
  <c r="E4430" i="4"/>
  <c r="L4429" i="4"/>
  <c r="G4429" i="4"/>
  <c r="E4429" i="4"/>
  <c r="L4428" i="4"/>
  <c r="G4428" i="4"/>
  <c r="E4428" i="4"/>
  <c r="L4427" i="4"/>
  <c r="G4427" i="4"/>
  <c r="E4427" i="4"/>
  <c r="L4426" i="4"/>
  <c r="G4426" i="4"/>
  <c r="E4426" i="4"/>
  <c r="L4425" i="4"/>
  <c r="G4425" i="4"/>
  <c r="E4425" i="4"/>
  <c r="J4424" i="4"/>
  <c r="H4424" i="4"/>
  <c r="F4424" i="4"/>
  <c r="D4424" i="4"/>
  <c r="L4423" i="4"/>
  <c r="G4423" i="4"/>
  <c r="E4423" i="4"/>
  <c r="L4422" i="4"/>
  <c r="G4422" i="4"/>
  <c r="E4422" i="4"/>
  <c r="L4421" i="4"/>
  <c r="G4421" i="4"/>
  <c r="E4421" i="4"/>
  <c r="L4420" i="4"/>
  <c r="G4420" i="4"/>
  <c r="E4420" i="4"/>
  <c r="L4419" i="4"/>
  <c r="G4419" i="4"/>
  <c r="E4419" i="4"/>
  <c r="L4418" i="4"/>
  <c r="G4418" i="4"/>
  <c r="E4418" i="4"/>
  <c r="L4417" i="4"/>
  <c r="G4417" i="4"/>
  <c r="E4417" i="4"/>
  <c r="L4416" i="4"/>
  <c r="G4416" i="4"/>
  <c r="E4416" i="4"/>
  <c r="L4415" i="4"/>
  <c r="G4415" i="4"/>
  <c r="E4415" i="4"/>
  <c r="L4414" i="4"/>
  <c r="G4414" i="4"/>
  <c r="E4414" i="4"/>
  <c r="L4413" i="4"/>
  <c r="G4413" i="4"/>
  <c r="E4413" i="4"/>
  <c r="L4412" i="4"/>
  <c r="G4412" i="4"/>
  <c r="E4412" i="4"/>
  <c r="L4411" i="4"/>
  <c r="G4411" i="4"/>
  <c r="E4411" i="4"/>
  <c r="L4410" i="4"/>
  <c r="G4410" i="4"/>
  <c r="E4410" i="4"/>
  <c r="L4409" i="4"/>
  <c r="G4409" i="4"/>
  <c r="E4409" i="4"/>
  <c r="L4408" i="4"/>
  <c r="G4408" i="4"/>
  <c r="E4408" i="4"/>
  <c r="L4407" i="4"/>
  <c r="G4407" i="4"/>
  <c r="E4407" i="4"/>
  <c r="L4406" i="4"/>
  <c r="G4406" i="4"/>
  <c r="E4406" i="4"/>
  <c r="L4405" i="4"/>
  <c r="G4405" i="4"/>
  <c r="E4405" i="4"/>
  <c r="L4404" i="4"/>
  <c r="G4404" i="4"/>
  <c r="E4404" i="4"/>
  <c r="L4403" i="4"/>
  <c r="G4403" i="4"/>
  <c r="E4403" i="4"/>
  <c r="L4402" i="4"/>
  <c r="G4402" i="4"/>
  <c r="E4402" i="4"/>
  <c r="L4401" i="4"/>
  <c r="G4401" i="4"/>
  <c r="E4401" i="4"/>
  <c r="L4400" i="4"/>
  <c r="G4400" i="4"/>
  <c r="E4400" i="4"/>
  <c r="J4399" i="4"/>
  <c r="H4399" i="4"/>
  <c r="F4399" i="4"/>
  <c r="D4399" i="4"/>
  <c r="L4398" i="4"/>
  <c r="G4398" i="4"/>
  <c r="E4398" i="4"/>
  <c r="L4397" i="4"/>
  <c r="G4397" i="4"/>
  <c r="E4397" i="4"/>
  <c r="L4396" i="4"/>
  <c r="G4396" i="4"/>
  <c r="E4396" i="4"/>
  <c r="L4395" i="4"/>
  <c r="G4395" i="4"/>
  <c r="E4395" i="4"/>
  <c r="L4394" i="4"/>
  <c r="G4394" i="4"/>
  <c r="E4394" i="4"/>
  <c r="L4393" i="4"/>
  <c r="G4393" i="4"/>
  <c r="E4393" i="4"/>
  <c r="L4392" i="4"/>
  <c r="G4392" i="4"/>
  <c r="E4392" i="4"/>
  <c r="L4391" i="4"/>
  <c r="G4391" i="4"/>
  <c r="E4391" i="4"/>
  <c r="L4390" i="4"/>
  <c r="G4390" i="4"/>
  <c r="E4390" i="4"/>
  <c r="L4389" i="4"/>
  <c r="G4389" i="4"/>
  <c r="E4389" i="4"/>
  <c r="L4388" i="4"/>
  <c r="G4388" i="4"/>
  <c r="E4388" i="4"/>
  <c r="L4387" i="4"/>
  <c r="G4387" i="4"/>
  <c r="E4387" i="4"/>
  <c r="L4386" i="4"/>
  <c r="G4386" i="4"/>
  <c r="E4386" i="4"/>
  <c r="L4385" i="4"/>
  <c r="G4385" i="4"/>
  <c r="E4385" i="4"/>
  <c r="L4384" i="4"/>
  <c r="G4384" i="4"/>
  <c r="E4384" i="4"/>
  <c r="L4383" i="4"/>
  <c r="G4383" i="4"/>
  <c r="E4383" i="4"/>
  <c r="L4382" i="4"/>
  <c r="G4382" i="4"/>
  <c r="E4382" i="4"/>
  <c r="L4381" i="4"/>
  <c r="G4381" i="4"/>
  <c r="E4381" i="4"/>
  <c r="L4380" i="4"/>
  <c r="G4380" i="4"/>
  <c r="E4380" i="4"/>
  <c r="L4379" i="4"/>
  <c r="G4379" i="4"/>
  <c r="E4379" i="4"/>
  <c r="L4378" i="4"/>
  <c r="G4378" i="4"/>
  <c r="E4378" i="4"/>
  <c r="L4377" i="4"/>
  <c r="G4377" i="4"/>
  <c r="E4377" i="4"/>
  <c r="L4376" i="4"/>
  <c r="G4376" i="4"/>
  <c r="E4376" i="4"/>
  <c r="L4375" i="4"/>
  <c r="G4375" i="4"/>
  <c r="E4375" i="4"/>
  <c r="J4374" i="4"/>
  <c r="H4374" i="4"/>
  <c r="F4374" i="4"/>
  <c r="D4374" i="4"/>
  <c r="L4373" i="4"/>
  <c r="G4373" i="4"/>
  <c r="E4373" i="4"/>
  <c r="L4372" i="4"/>
  <c r="G4372" i="4"/>
  <c r="E4372" i="4"/>
  <c r="L4371" i="4"/>
  <c r="G4371" i="4"/>
  <c r="E4371" i="4"/>
  <c r="L4370" i="4"/>
  <c r="G4370" i="4"/>
  <c r="E4370" i="4"/>
  <c r="L4369" i="4"/>
  <c r="G4369" i="4"/>
  <c r="E4369" i="4"/>
  <c r="L4368" i="4"/>
  <c r="G4368" i="4"/>
  <c r="E4368" i="4"/>
  <c r="L4367" i="4"/>
  <c r="G4367" i="4"/>
  <c r="E4367" i="4"/>
  <c r="L4366" i="4"/>
  <c r="G4366" i="4"/>
  <c r="E4366" i="4"/>
  <c r="L4365" i="4"/>
  <c r="G4365" i="4"/>
  <c r="E4365" i="4"/>
  <c r="L4364" i="4"/>
  <c r="G4364" i="4"/>
  <c r="E4364" i="4"/>
  <c r="L4363" i="4"/>
  <c r="G4363" i="4"/>
  <c r="E4363" i="4"/>
  <c r="L4362" i="4"/>
  <c r="G4362" i="4"/>
  <c r="E4362" i="4"/>
  <c r="L4361" i="4"/>
  <c r="G4361" i="4"/>
  <c r="E4361" i="4"/>
  <c r="L4360" i="4"/>
  <c r="G4360" i="4"/>
  <c r="E4360" i="4"/>
  <c r="L4359" i="4"/>
  <c r="G4359" i="4"/>
  <c r="E4359" i="4"/>
  <c r="L4358" i="4"/>
  <c r="G4358" i="4"/>
  <c r="E4358" i="4"/>
  <c r="L4357" i="4"/>
  <c r="G4357" i="4"/>
  <c r="E4357" i="4"/>
  <c r="L4356" i="4"/>
  <c r="G4356" i="4"/>
  <c r="E4356" i="4"/>
  <c r="L4355" i="4"/>
  <c r="G4355" i="4"/>
  <c r="E4355" i="4"/>
  <c r="L4354" i="4"/>
  <c r="G4354" i="4"/>
  <c r="E4354" i="4"/>
  <c r="L4353" i="4"/>
  <c r="G4353" i="4"/>
  <c r="E4353" i="4"/>
  <c r="L4352" i="4"/>
  <c r="G4352" i="4"/>
  <c r="E4352" i="4"/>
  <c r="L4351" i="4"/>
  <c r="G4351" i="4"/>
  <c r="E4351" i="4"/>
  <c r="L4350" i="4"/>
  <c r="G4350" i="4"/>
  <c r="E4350" i="4"/>
  <c r="J4349" i="4"/>
  <c r="H4349" i="4"/>
  <c r="F4349" i="4"/>
  <c r="D4349" i="4"/>
  <c r="L4348" i="4"/>
  <c r="G4348" i="4"/>
  <c r="E4348" i="4"/>
  <c r="L4347" i="4"/>
  <c r="G4347" i="4"/>
  <c r="E4347" i="4"/>
  <c r="L4346" i="4"/>
  <c r="G4346" i="4"/>
  <c r="E4346" i="4"/>
  <c r="L4345" i="4"/>
  <c r="G4345" i="4"/>
  <c r="E4345" i="4"/>
  <c r="L4344" i="4"/>
  <c r="G4344" i="4"/>
  <c r="E4344" i="4"/>
  <c r="L4343" i="4"/>
  <c r="G4343" i="4"/>
  <c r="E4343" i="4"/>
  <c r="L4342" i="4"/>
  <c r="G4342" i="4"/>
  <c r="E4342" i="4"/>
  <c r="L4341" i="4"/>
  <c r="G4341" i="4"/>
  <c r="E4341" i="4"/>
  <c r="L4340" i="4"/>
  <c r="G4340" i="4"/>
  <c r="E4340" i="4"/>
  <c r="L4339" i="4"/>
  <c r="G4339" i="4"/>
  <c r="E4339" i="4"/>
  <c r="L4338" i="4"/>
  <c r="G4338" i="4"/>
  <c r="E4338" i="4"/>
  <c r="L4337" i="4"/>
  <c r="G4337" i="4"/>
  <c r="E4337" i="4"/>
  <c r="L4336" i="4"/>
  <c r="G4336" i="4"/>
  <c r="E4336" i="4"/>
  <c r="L4335" i="4"/>
  <c r="G4335" i="4"/>
  <c r="E4335" i="4"/>
  <c r="L4334" i="4"/>
  <c r="G4334" i="4"/>
  <c r="E4334" i="4"/>
  <c r="L4333" i="4"/>
  <c r="G4333" i="4"/>
  <c r="E4333" i="4"/>
  <c r="L4332" i="4"/>
  <c r="G4332" i="4"/>
  <c r="E4332" i="4"/>
  <c r="L4331" i="4"/>
  <c r="G4331" i="4"/>
  <c r="E4331" i="4"/>
  <c r="L4330" i="4"/>
  <c r="G4330" i="4"/>
  <c r="E4330" i="4"/>
  <c r="L4329" i="4"/>
  <c r="G4329" i="4"/>
  <c r="E4329" i="4"/>
  <c r="L4328" i="4"/>
  <c r="G4328" i="4"/>
  <c r="E4328" i="4"/>
  <c r="L4327" i="4"/>
  <c r="G4327" i="4"/>
  <c r="E4327" i="4"/>
  <c r="L4326" i="4"/>
  <c r="G4326" i="4"/>
  <c r="E4326" i="4"/>
  <c r="L4325" i="4"/>
  <c r="G4325" i="4"/>
  <c r="E4325" i="4"/>
  <c r="J4324" i="4"/>
  <c r="H4324" i="4"/>
  <c r="F4324" i="4"/>
  <c r="D4324" i="4"/>
  <c r="L4323" i="4"/>
  <c r="G4323" i="4"/>
  <c r="E4323" i="4"/>
  <c r="L4322" i="4"/>
  <c r="G4322" i="4"/>
  <c r="E4322" i="4"/>
  <c r="L4321" i="4"/>
  <c r="G4321" i="4"/>
  <c r="E4321" i="4"/>
  <c r="L4320" i="4"/>
  <c r="G4320" i="4"/>
  <c r="E4320" i="4"/>
  <c r="L4319" i="4"/>
  <c r="G4319" i="4"/>
  <c r="E4319" i="4"/>
  <c r="L4318" i="4"/>
  <c r="G4318" i="4"/>
  <c r="E4318" i="4"/>
  <c r="L4317" i="4"/>
  <c r="G4317" i="4"/>
  <c r="E4317" i="4"/>
  <c r="L4316" i="4"/>
  <c r="G4316" i="4"/>
  <c r="E4316" i="4"/>
  <c r="L4315" i="4"/>
  <c r="G4315" i="4"/>
  <c r="E4315" i="4"/>
  <c r="L4314" i="4"/>
  <c r="G4314" i="4"/>
  <c r="E4314" i="4"/>
  <c r="L4313" i="4"/>
  <c r="G4313" i="4"/>
  <c r="E4313" i="4"/>
  <c r="L4312" i="4"/>
  <c r="G4312" i="4"/>
  <c r="E4312" i="4"/>
  <c r="L4311" i="4"/>
  <c r="G4311" i="4"/>
  <c r="E4311" i="4"/>
  <c r="L4310" i="4"/>
  <c r="G4310" i="4"/>
  <c r="E4310" i="4"/>
  <c r="L4309" i="4"/>
  <c r="G4309" i="4"/>
  <c r="E4309" i="4"/>
  <c r="L4308" i="4"/>
  <c r="G4308" i="4"/>
  <c r="E4308" i="4"/>
  <c r="L4307" i="4"/>
  <c r="G4307" i="4"/>
  <c r="E4307" i="4"/>
  <c r="L4306" i="4"/>
  <c r="G4306" i="4"/>
  <c r="E4306" i="4"/>
  <c r="L4305" i="4"/>
  <c r="G4305" i="4"/>
  <c r="E4305" i="4"/>
  <c r="L4304" i="4"/>
  <c r="G4304" i="4"/>
  <c r="E4304" i="4"/>
  <c r="L4303" i="4"/>
  <c r="G4303" i="4"/>
  <c r="E4303" i="4"/>
  <c r="L4302" i="4"/>
  <c r="G4302" i="4"/>
  <c r="E4302" i="4"/>
  <c r="L4301" i="4"/>
  <c r="G4301" i="4"/>
  <c r="E4301" i="4"/>
  <c r="L4300" i="4"/>
  <c r="G4300" i="4"/>
  <c r="E4300" i="4"/>
  <c r="J4299" i="4"/>
  <c r="H4299" i="4"/>
  <c r="F4299" i="4"/>
  <c r="D4299" i="4"/>
  <c r="L4298" i="4"/>
  <c r="G4298" i="4"/>
  <c r="E4298" i="4"/>
  <c r="L4297" i="4"/>
  <c r="G4297" i="4"/>
  <c r="E4297" i="4"/>
  <c r="L4296" i="4"/>
  <c r="G4296" i="4"/>
  <c r="E4296" i="4"/>
  <c r="L4295" i="4"/>
  <c r="G4295" i="4"/>
  <c r="E4295" i="4"/>
  <c r="L4294" i="4"/>
  <c r="G4294" i="4"/>
  <c r="E4294" i="4"/>
  <c r="L4293" i="4"/>
  <c r="G4293" i="4"/>
  <c r="E4293" i="4"/>
  <c r="L4292" i="4"/>
  <c r="G4292" i="4"/>
  <c r="E4292" i="4"/>
  <c r="L4291" i="4"/>
  <c r="G4291" i="4"/>
  <c r="E4291" i="4"/>
  <c r="L4290" i="4"/>
  <c r="G4290" i="4"/>
  <c r="E4290" i="4"/>
  <c r="L4289" i="4"/>
  <c r="G4289" i="4"/>
  <c r="E4289" i="4"/>
  <c r="L4288" i="4"/>
  <c r="G4288" i="4"/>
  <c r="E4288" i="4"/>
  <c r="L4287" i="4"/>
  <c r="G4287" i="4"/>
  <c r="E4287" i="4"/>
  <c r="L4286" i="4"/>
  <c r="G4286" i="4"/>
  <c r="E4286" i="4"/>
  <c r="L4285" i="4"/>
  <c r="G4285" i="4"/>
  <c r="E4285" i="4"/>
  <c r="L4284" i="4"/>
  <c r="G4284" i="4"/>
  <c r="E4284" i="4"/>
  <c r="L4283" i="4"/>
  <c r="G4283" i="4"/>
  <c r="E4283" i="4"/>
  <c r="L4282" i="4"/>
  <c r="G4282" i="4"/>
  <c r="E4282" i="4"/>
  <c r="L4281" i="4"/>
  <c r="G4281" i="4"/>
  <c r="E4281" i="4"/>
  <c r="L4280" i="4"/>
  <c r="G4280" i="4"/>
  <c r="E4280" i="4"/>
  <c r="L4279" i="4"/>
  <c r="G4279" i="4"/>
  <c r="E4279" i="4"/>
  <c r="L4278" i="4"/>
  <c r="G4278" i="4"/>
  <c r="E4278" i="4"/>
  <c r="L4277" i="4"/>
  <c r="G4277" i="4"/>
  <c r="E4277" i="4"/>
  <c r="L4276" i="4"/>
  <c r="G4276" i="4"/>
  <c r="E4276" i="4"/>
  <c r="L4275" i="4"/>
  <c r="G4275" i="4"/>
  <c r="E4275" i="4"/>
  <c r="J4274" i="4"/>
  <c r="H4274" i="4"/>
  <c r="F4274" i="4"/>
  <c r="D4274" i="4"/>
  <c r="L4273" i="4"/>
  <c r="G4273" i="4"/>
  <c r="E4273" i="4"/>
  <c r="L4272" i="4"/>
  <c r="G4272" i="4"/>
  <c r="E4272" i="4"/>
  <c r="L4271" i="4"/>
  <c r="G4271" i="4"/>
  <c r="E4271" i="4"/>
  <c r="L4270" i="4"/>
  <c r="G4270" i="4"/>
  <c r="E4270" i="4"/>
  <c r="L4269" i="4"/>
  <c r="G4269" i="4"/>
  <c r="E4269" i="4"/>
  <c r="L4268" i="4"/>
  <c r="G4268" i="4"/>
  <c r="E4268" i="4"/>
  <c r="L4267" i="4"/>
  <c r="G4267" i="4"/>
  <c r="E4267" i="4"/>
  <c r="L4266" i="4"/>
  <c r="G4266" i="4"/>
  <c r="E4266" i="4"/>
  <c r="L4265" i="4"/>
  <c r="G4265" i="4"/>
  <c r="E4265" i="4"/>
  <c r="L4264" i="4"/>
  <c r="G4264" i="4"/>
  <c r="E4264" i="4"/>
  <c r="L4263" i="4"/>
  <c r="G4263" i="4"/>
  <c r="E4263" i="4"/>
  <c r="L4262" i="4"/>
  <c r="G4262" i="4"/>
  <c r="E4262" i="4"/>
  <c r="L4261" i="4"/>
  <c r="G4261" i="4"/>
  <c r="E4261" i="4"/>
  <c r="L4260" i="4"/>
  <c r="G4260" i="4"/>
  <c r="E4260" i="4"/>
  <c r="L4259" i="4"/>
  <c r="G4259" i="4"/>
  <c r="E4259" i="4"/>
  <c r="L4258" i="4"/>
  <c r="G4258" i="4"/>
  <c r="E4258" i="4"/>
  <c r="L4257" i="4"/>
  <c r="G4257" i="4"/>
  <c r="E4257" i="4"/>
  <c r="L4256" i="4"/>
  <c r="G4256" i="4"/>
  <c r="E4256" i="4"/>
  <c r="L4255" i="4"/>
  <c r="G4255" i="4"/>
  <c r="E4255" i="4"/>
  <c r="L4254" i="4"/>
  <c r="G4254" i="4"/>
  <c r="E4254" i="4"/>
  <c r="L4253" i="4"/>
  <c r="G4253" i="4"/>
  <c r="E4253" i="4"/>
  <c r="L4252" i="4"/>
  <c r="G4252" i="4"/>
  <c r="E4252" i="4"/>
  <c r="L4251" i="4"/>
  <c r="G4251" i="4"/>
  <c r="E4251" i="4"/>
  <c r="L4250" i="4"/>
  <c r="G4250" i="4"/>
  <c r="E4250" i="4"/>
  <c r="J4249" i="4"/>
  <c r="H4249" i="4"/>
  <c r="F4249" i="4"/>
  <c r="D4249" i="4"/>
  <c r="L4248" i="4"/>
  <c r="G4248" i="4"/>
  <c r="E4248" i="4"/>
  <c r="L4247" i="4"/>
  <c r="G4247" i="4"/>
  <c r="E4247" i="4"/>
  <c r="L4246" i="4"/>
  <c r="G4246" i="4"/>
  <c r="E4246" i="4"/>
  <c r="L4245" i="4"/>
  <c r="G4245" i="4"/>
  <c r="E4245" i="4"/>
  <c r="L4244" i="4"/>
  <c r="G4244" i="4"/>
  <c r="E4244" i="4"/>
  <c r="L4243" i="4"/>
  <c r="G4243" i="4"/>
  <c r="E4243" i="4"/>
  <c r="L4242" i="4"/>
  <c r="G4242" i="4"/>
  <c r="E4242" i="4"/>
  <c r="L4241" i="4"/>
  <c r="G4241" i="4"/>
  <c r="E4241" i="4"/>
  <c r="L4240" i="4"/>
  <c r="G4240" i="4"/>
  <c r="E4240" i="4"/>
  <c r="L4239" i="4"/>
  <c r="G4239" i="4"/>
  <c r="E4239" i="4"/>
  <c r="L4238" i="4"/>
  <c r="G4238" i="4"/>
  <c r="E4238" i="4"/>
  <c r="L4237" i="4"/>
  <c r="G4237" i="4"/>
  <c r="E4237" i="4"/>
  <c r="L4236" i="4"/>
  <c r="G4236" i="4"/>
  <c r="E4236" i="4"/>
  <c r="L4235" i="4"/>
  <c r="G4235" i="4"/>
  <c r="E4235" i="4"/>
  <c r="L4234" i="4"/>
  <c r="G4234" i="4"/>
  <c r="E4234" i="4"/>
  <c r="L4233" i="4"/>
  <c r="G4233" i="4"/>
  <c r="E4233" i="4"/>
  <c r="L4232" i="4"/>
  <c r="G4232" i="4"/>
  <c r="E4232" i="4"/>
  <c r="L4231" i="4"/>
  <c r="G4231" i="4"/>
  <c r="E4231" i="4"/>
  <c r="L4230" i="4"/>
  <c r="G4230" i="4"/>
  <c r="E4230" i="4"/>
  <c r="L4229" i="4"/>
  <c r="G4229" i="4"/>
  <c r="E4229" i="4"/>
  <c r="L4228" i="4"/>
  <c r="G4228" i="4"/>
  <c r="E4228" i="4"/>
  <c r="L4227" i="4"/>
  <c r="G4227" i="4"/>
  <c r="E4227" i="4"/>
  <c r="L4226" i="4"/>
  <c r="G4226" i="4"/>
  <c r="E4226" i="4"/>
  <c r="L4225" i="4"/>
  <c r="G4225" i="4"/>
  <c r="E4225" i="4"/>
  <c r="J4224" i="4"/>
  <c r="H4224" i="4"/>
  <c r="F4224" i="4"/>
  <c r="D4224" i="4"/>
  <c r="L4223" i="4"/>
  <c r="G4223" i="4"/>
  <c r="E4223" i="4"/>
  <c r="L4222" i="4"/>
  <c r="G4222" i="4"/>
  <c r="E4222" i="4"/>
  <c r="L4221" i="4"/>
  <c r="G4221" i="4"/>
  <c r="E4221" i="4"/>
  <c r="L4220" i="4"/>
  <c r="G4220" i="4"/>
  <c r="E4220" i="4"/>
  <c r="L4219" i="4"/>
  <c r="G4219" i="4"/>
  <c r="E4219" i="4"/>
  <c r="L4218" i="4"/>
  <c r="G4218" i="4"/>
  <c r="E4218" i="4"/>
  <c r="L4217" i="4"/>
  <c r="G4217" i="4"/>
  <c r="E4217" i="4"/>
  <c r="L4216" i="4"/>
  <c r="G4216" i="4"/>
  <c r="E4216" i="4"/>
  <c r="L4215" i="4"/>
  <c r="G4215" i="4"/>
  <c r="E4215" i="4"/>
  <c r="L4214" i="4"/>
  <c r="G4214" i="4"/>
  <c r="E4214" i="4"/>
  <c r="L4213" i="4"/>
  <c r="G4213" i="4"/>
  <c r="E4213" i="4"/>
  <c r="L4212" i="4"/>
  <c r="G4212" i="4"/>
  <c r="E4212" i="4"/>
  <c r="L4211" i="4"/>
  <c r="G4211" i="4"/>
  <c r="E4211" i="4"/>
  <c r="L4210" i="4"/>
  <c r="G4210" i="4"/>
  <c r="E4210" i="4"/>
  <c r="L4209" i="4"/>
  <c r="G4209" i="4"/>
  <c r="E4209" i="4"/>
  <c r="L4208" i="4"/>
  <c r="G4208" i="4"/>
  <c r="E4208" i="4"/>
  <c r="L4207" i="4"/>
  <c r="G4207" i="4"/>
  <c r="E4207" i="4"/>
  <c r="L4206" i="4"/>
  <c r="G4206" i="4"/>
  <c r="E4206" i="4"/>
  <c r="L4205" i="4"/>
  <c r="G4205" i="4"/>
  <c r="E4205" i="4"/>
  <c r="L4204" i="4"/>
  <c r="G4204" i="4"/>
  <c r="E4204" i="4"/>
  <c r="L4203" i="4"/>
  <c r="G4203" i="4"/>
  <c r="E4203" i="4"/>
  <c r="L4202" i="4"/>
  <c r="G4202" i="4"/>
  <c r="E4202" i="4"/>
  <c r="L4201" i="4"/>
  <c r="G4201" i="4"/>
  <c r="E4201" i="4"/>
  <c r="L4200" i="4"/>
  <c r="G4200" i="4"/>
  <c r="E4200" i="4"/>
  <c r="J4199" i="4"/>
  <c r="H4199" i="4"/>
  <c r="F4199" i="4"/>
  <c r="D4199" i="4"/>
  <c r="L4198" i="4"/>
  <c r="G4198" i="4"/>
  <c r="E4198" i="4"/>
  <c r="L4197" i="4"/>
  <c r="G4197" i="4"/>
  <c r="E4197" i="4"/>
  <c r="L4196" i="4"/>
  <c r="G4196" i="4"/>
  <c r="E4196" i="4"/>
  <c r="L4195" i="4"/>
  <c r="G4195" i="4"/>
  <c r="E4195" i="4"/>
  <c r="L4194" i="4"/>
  <c r="G4194" i="4"/>
  <c r="E4194" i="4"/>
  <c r="L4193" i="4"/>
  <c r="G4193" i="4"/>
  <c r="E4193" i="4"/>
  <c r="L4192" i="4"/>
  <c r="G4192" i="4"/>
  <c r="E4192" i="4"/>
  <c r="L4191" i="4"/>
  <c r="G4191" i="4"/>
  <c r="E4191" i="4"/>
  <c r="L4190" i="4"/>
  <c r="G4190" i="4"/>
  <c r="E4190" i="4"/>
  <c r="L4189" i="4"/>
  <c r="G4189" i="4"/>
  <c r="E4189" i="4"/>
  <c r="L4188" i="4"/>
  <c r="G4188" i="4"/>
  <c r="E4188" i="4"/>
  <c r="L4187" i="4"/>
  <c r="G4187" i="4"/>
  <c r="E4187" i="4"/>
  <c r="L4186" i="4"/>
  <c r="G4186" i="4"/>
  <c r="E4186" i="4"/>
  <c r="L4185" i="4"/>
  <c r="G4185" i="4"/>
  <c r="E4185" i="4"/>
  <c r="L4184" i="4"/>
  <c r="G4184" i="4"/>
  <c r="E4184" i="4"/>
  <c r="L4183" i="4"/>
  <c r="G4183" i="4"/>
  <c r="E4183" i="4"/>
  <c r="L4182" i="4"/>
  <c r="G4182" i="4"/>
  <c r="E4182" i="4"/>
  <c r="L4181" i="4"/>
  <c r="G4181" i="4"/>
  <c r="E4181" i="4"/>
  <c r="L4180" i="4"/>
  <c r="G4180" i="4"/>
  <c r="E4180" i="4"/>
  <c r="L4179" i="4"/>
  <c r="G4179" i="4"/>
  <c r="E4179" i="4"/>
  <c r="L4178" i="4"/>
  <c r="G4178" i="4"/>
  <c r="E4178" i="4"/>
  <c r="L4177" i="4"/>
  <c r="G4177" i="4"/>
  <c r="E4177" i="4"/>
  <c r="L4176" i="4"/>
  <c r="G4176" i="4"/>
  <c r="E4176" i="4"/>
  <c r="L4175" i="4"/>
  <c r="G4175" i="4"/>
  <c r="E4175" i="4"/>
  <c r="J4174" i="4"/>
  <c r="H4174" i="4"/>
  <c r="F4174" i="4"/>
  <c r="D4174" i="4"/>
  <c r="L4173" i="4"/>
  <c r="G4173" i="4"/>
  <c r="E4173" i="4"/>
  <c r="L4172" i="4"/>
  <c r="G4172" i="4"/>
  <c r="E4172" i="4"/>
  <c r="L4171" i="4"/>
  <c r="G4171" i="4"/>
  <c r="E4171" i="4"/>
  <c r="L4170" i="4"/>
  <c r="G4170" i="4"/>
  <c r="E4170" i="4"/>
  <c r="L4169" i="4"/>
  <c r="G4169" i="4"/>
  <c r="E4169" i="4"/>
  <c r="L4168" i="4"/>
  <c r="G4168" i="4"/>
  <c r="E4168" i="4"/>
  <c r="L4167" i="4"/>
  <c r="G4167" i="4"/>
  <c r="E4167" i="4"/>
  <c r="L4166" i="4"/>
  <c r="G4166" i="4"/>
  <c r="E4166" i="4"/>
  <c r="L4165" i="4"/>
  <c r="G4165" i="4"/>
  <c r="E4165" i="4"/>
  <c r="L4164" i="4"/>
  <c r="G4164" i="4"/>
  <c r="E4164" i="4"/>
  <c r="L4163" i="4"/>
  <c r="G4163" i="4"/>
  <c r="E4163" i="4"/>
  <c r="L4162" i="4"/>
  <c r="G4162" i="4"/>
  <c r="E4162" i="4"/>
  <c r="L4161" i="4"/>
  <c r="G4161" i="4"/>
  <c r="E4161" i="4"/>
  <c r="L4160" i="4"/>
  <c r="G4160" i="4"/>
  <c r="E4160" i="4"/>
  <c r="L4159" i="4"/>
  <c r="G4159" i="4"/>
  <c r="E4159" i="4"/>
  <c r="L4158" i="4"/>
  <c r="G4158" i="4"/>
  <c r="E4158" i="4"/>
  <c r="L4157" i="4"/>
  <c r="G4157" i="4"/>
  <c r="E4157" i="4"/>
  <c r="L4156" i="4"/>
  <c r="G4156" i="4"/>
  <c r="E4156" i="4"/>
  <c r="L4155" i="4"/>
  <c r="G4155" i="4"/>
  <c r="E4155" i="4"/>
  <c r="L4154" i="4"/>
  <c r="G4154" i="4"/>
  <c r="E4154" i="4"/>
  <c r="L4153" i="4"/>
  <c r="G4153" i="4"/>
  <c r="E4153" i="4"/>
  <c r="L4152" i="4"/>
  <c r="G4152" i="4"/>
  <c r="E4152" i="4"/>
  <c r="L4151" i="4"/>
  <c r="G4151" i="4"/>
  <c r="E4151" i="4"/>
  <c r="L4150" i="4"/>
  <c r="G4150" i="4"/>
  <c r="E4150" i="4"/>
  <c r="J4149" i="4"/>
  <c r="H4149" i="4"/>
  <c r="F4149" i="4"/>
  <c r="D4149" i="4"/>
  <c r="L4148" i="4"/>
  <c r="G4148" i="4"/>
  <c r="E4148" i="4"/>
  <c r="L4147" i="4"/>
  <c r="G4147" i="4"/>
  <c r="E4147" i="4"/>
  <c r="L4146" i="4"/>
  <c r="G4146" i="4"/>
  <c r="E4146" i="4"/>
  <c r="L4145" i="4"/>
  <c r="G4145" i="4"/>
  <c r="E4145" i="4"/>
  <c r="L4144" i="4"/>
  <c r="G4144" i="4"/>
  <c r="E4144" i="4"/>
  <c r="L4143" i="4"/>
  <c r="G4143" i="4"/>
  <c r="E4143" i="4"/>
  <c r="L4142" i="4"/>
  <c r="G4142" i="4"/>
  <c r="E4142" i="4"/>
  <c r="L4141" i="4"/>
  <c r="G4141" i="4"/>
  <c r="E4141" i="4"/>
  <c r="L4140" i="4"/>
  <c r="G4140" i="4"/>
  <c r="E4140" i="4"/>
  <c r="L4139" i="4"/>
  <c r="G4139" i="4"/>
  <c r="E4139" i="4"/>
  <c r="L4138" i="4"/>
  <c r="G4138" i="4"/>
  <c r="E4138" i="4"/>
  <c r="L4137" i="4"/>
  <c r="G4137" i="4"/>
  <c r="E4137" i="4"/>
  <c r="L4136" i="4"/>
  <c r="G4136" i="4"/>
  <c r="E4136" i="4"/>
  <c r="L4135" i="4"/>
  <c r="G4135" i="4"/>
  <c r="E4135" i="4"/>
  <c r="L4134" i="4"/>
  <c r="G4134" i="4"/>
  <c r="E4134" i="4"/>
  <c r="L4133" i="4"/>
  <c r="G4133" i="4"/>
  <c r="E4133" i="4"/>
  <c r="L4132" i="4"/>
  <c r="G4132" i="4"/>
  <c r="E4132" i="4"/>
  <c r="L4131" i="4"/>
  <c r="G4131" i="4"/>
  <c r="E4131" i="4"/>
  <c r="L4130" i="4"/>
  <c r="G4130" i="4"/>
  <c r="E4130" i="4"/>
  <c r="L4129" i="4"/>
  <c r="G4129" i="4"/>
  <c r="E4129" i="4"/>
  <c r="L4128" i="4"/>
  <c r="G4128" i="4"/>
  <c r="E4128" i="4"/>
  <c r="L4127" i="4"/>
  <c r="G4127" i="4"/>
  <c r="E4127" i="4"/>
  <c r="L4126" i="4"/>
  <c r="G4126" i="4"/>
  <c r="E4126" i="4"/>
  <c r="L4125" i="4"/>
  <c r="G4125" i="4"/>
  <c r="E4125" i="4"/>
  <c r="J4124" i="4"/>
  <c r="H4124" i="4"/>
  <c r="F4124" i="4"/>
  <c r="D4124" i="4"/>
  <c r="L4123" i="4"/>
  <c r="G4123" i="4"/>
  <c r="E4123" i="4"/>
  <c r="L4122" i="4"/>
  <c r="G4122" i="4"/>
  <c r="E4122" i="4"/>
  <c r="L4121" i="4"/>
  <c r="G4121" i="4"/>
  <c r="E4121" i="4"/>
  <c r="L4120" i="4"/>
  <c r="G4120" i="4"/>
  <c r="E4120" i="4"/>
  <c r="L4119" i="4"/>
  <c r="G4119" i="4"/>
  <c r="E4119" i="4"/>
  <c r="L4118" i="4"/>
  <c r="G4118" i="4"/>
  <c r="E4118" i="4"/>
  <c r="L4117" i="4"/>
  <c r="G4117" i="4"/>
  <c r="E4117" i="4"/>
  <c r="L4116" i="4"/>
  <c r="G4116" i="4"/>
  <c r="E4116" i="4"/>
  <c r="L4115" i="4"/>
  <c r="G4115" i="4"/>
  <c r="E4115" i="4"/>
  <c r="L4114" i="4"/>
  <c r="G4114" i="4"/>
  <c r="E4114" i="4"/>
  <c r="L4113" i="4"/>
  <c r="G4113" i="4"/>
  <c r="E4113" i="4"/>
  <c r="L4112" i="4"/>
  <c r="G4112" i="4"/>
  <c r="E4112" i="4"/>
  <c r="L4111" i="4"/>
  <c r="G4111" i="4"/>
  <c r="E4111" i="4"/>
  <c r="L4110" i="4"/>
  <c r="G4110" i="4"/>
  <c r="E4110" i="4"/>
  <c r="L4109" i="4"/>
  <c r="G4109" i="4"/>
  <c r="E4109" i="4"/>
  <c r="L4108" i="4"/>
  <c r="G4108" i="4"/>
  <c r="E4108" i="4"/>
  <c r="L4107" i="4"/>
  <c r="G4107" i="4"/>
  <c r="E4107" i="4"/>
  <c r="L4106" i="4"/>
  <c r="G4106" i="4"/>
  <c r="E4106" i="4"/>
  <c r="L4105" i="4"/>
  <c r="G4105" i="4"/>
  <c r="E4105" i="4"/>
  <c r="L4104" i="4"/>
  <c r="G4104" i="4"/>
  <c r="E4104" i="4"/>
  <c r="L4103" i="4"/>
  <c r="G4103" i="4"/>
  <c r="E4103" i="4"/>
  <c r="L4102" i="4"/>
  <c r="G4102" i="4"/>
  <c r="E4102" i="4"/>
  <c r="L4101" i="4"/>
  <c r="G4101" i="4"/>
  <c r="E4101" i="4"/>
  <c r="L4100" i="4"/>
  <c r="G4100" i="4"/>
  <c r="E4100" i="4"/>
  <c r="J4099" i="4"/>
  <c r="H4099" i="4"/>
  <c r="F4099" i="4"/>
  <c r="D4099" i="4"/>
  <c r="L4098" i="4"/>
  <c r="G4098" i="4"/>
  <c r="E4098" i="4"/>
  <c r="L4097" i="4"/>
  <c r="G4097" i="4"/>
  <c r="E4097" i="4"/>
  <c r="L4096" i="4"/>
  <c r="G4096" i="4"/>
  <c r="E4096" i="4"/>
  <c r="L4095" i="4"/>
  <c r="G4095" i="4"/>
  <c r="E4095" i="4"/>
  <c r="L4094" i="4"/>
  <c r="G4094" i="4"/>
  <c r="E4094" i="4"/>
  <c r="L4093" i="4"/>
  <c r="G4093" i="4"/>
  <c r="E4093" i="4"/>
  <c r="L4092" i="4"/>
  <c r="G4092" i="4"/>
  <c r="E4092" i="4"/>
  <c r="L4091" i="4"/>
  <c r="G4091" i="4"/>
  <c r="E4091" i="4"/>
  <c r="L4090" i="4"/>
  <c r="G4090" i="4"/>
  <c r="E4090" i="4"/>
  <c r="L4089" i="4"/>
  <c r="G4089" i="4"/>
  <c r="E4089" i="4"/>
  <c r="L4088" i="4"/>
  <c r="G4088" i="4"/>
  <c r="E4088" i="4"/>
  <c r="L4087" i="4"/>
  <c r="G4087" i="4"/>
  <c r="E4087" i="4"/>
  <c r="L4086" i="4"/>
  <c r="G4086" i="4"/>
  <c r="E4086" i="4"/>
  <c r="L4085" i="4"/>
  <c r="G4085" i="4"/>
  <c r="E4085" i="4"/>
  <c r="L4084" i="4"/>
  <c r="G4084" i="4"/>
  <c r="E4084" i="4"/>
  <c r="L4083" i="4"/>
  <c r="G4083" i="4"/>
  <c r="E4083" i="4"/>
  <c r="L4082" i="4"/>
  <c r="G4082" i="4"/>
  <c r="E4082" i="4"/>
  <c r="L4081" i="4"/>
  <c r="G4081" i="4"/>
  <c r="E4081" i="4"/>
  <c r="L4080" i="4"/>
  <c r="G4080" i="4"/>
  <c r="E4080" i="4"/>
  <c r="L4079" i="4"/>
  <c r="G4079" i="4"/>
  <c r="E4079" i="4"/>
  <c r="L4078" i="4"/>
  <c r="G4078" i="4"/>
  <c r="E4078" i="4"/>
  <c r="L4077" i="4"/>
  <c r="G4077" i="4"/>
  <c r="E4077" i="4"/>
  <c r="L4076" i="4"/>
  <c r="G4076" i="4"/>
  <c r="E4076" i="4"/>
  <c r="L4075" i="4"/>
  <c r="G4075" i="4"/>
  <c r="E4075" i="4"/>
  <c r="J4074" i="4"/>
  <c r="H4074" i="4"/>
  <c r="F4074" i="4"/>
  <c r="D4074" i="4"/>
  <c r="L4073" i="4"/>
  <c r="G4073" i="4"/>
  <c r="E4073" i="4"/>
  <c r="L4072" i="4"/>
  <c r="G4072" i="4"/>
  <c r="E4072" i="4"/>
  <c r="L4071" i="4"/>
  <c r="G4071" i="4"/>
  <c r="E4071" i="4"/>
  <c r="L4070" i="4"/>
  <c r="G4070" i="4"/>
  <c r="E4070" i="4"/>
  <c r="L4069" i="4"/>
  <c r="G4069" i="4"/>
  <c r="E4069" i="4"/>
  <c r="L4068" i="4"/>
  <c r="G4068" i="4"/>
  <c r="E4068" i="4"/>
  <c r="L4067" i="4"/>
  <c r="G4067" i="4"/>
  <c r="E4067" i="4"/>
  <c r="L4066" i="4"/>
  <c r="G4066" i="4"/>
  <c r="E4066" i="4"/>
  <c r="L4065" i="4"/>
  <c r="G4065" i="4"/>
  <c r="E4065" i="4"/>
  <c r="L4064" i="4"/>
  <c r="G4064" i="4"/>
  <c r="E4064" i="4"/>
  <c r="L4063" i="4"/>
  <c r="G4063" i="4"/>
  <c r="E4063" i="4"/>
  <c r="L4062" i="4"/>
  <c r="G4062" i="4"/>
  <c r="E4062" i="4"/>
  <c r="L4061" i="4"/>
  <c r="G4061" i="4"/>
  <c r="E4061" i="4"/>
  <c r="L4060" i="4"/>
  <c r="G4060" i="4"/>
  <c r="E4060" i="4"/>
  <c r="L4059" i="4"/>
  <c r="G4059" i="4"/>
  <c r="E4059" i="4"/>
  <c r="L4058" i="4"/>
  <c r="G4058" i="4"/>
  <c r="E4058" i="4"/>
  <c r="L4057" i="4"/>
  <c r="G4057" i="4"/>
  <c r="E4057" i="4"/>
  <c r="L4056" i="4"/>
  <c r="G4056" i="4"/>
  <c r="E4056" i="4"/>
  <c r="L4055" i="4"/>
  <c r="G4055" i="4"/>
  <c r="E4055" i="4"/>
  <c r="L4054" i="4"/>
  <c r="G4054" i="4"/>
  <c r="E4054" i="4"/>
  <c r="L4053" i="4"/>
  <c r="G4053" i="4"/>
  <c r="E4053" i="4"/>
  <c r="L4052" i="4"/>
  <c r="G4052" i="4"/>
  <c r="E4052" i="4"/>
  <c r="L4051" i="4"/>
  <c r="G4051" i="4"/>
  <c r="E4051" i="4"/>
  <c r="L4050" i="4"/>
  <c r="G4050" i="4"/>
  <c r="E4050" i="4"/>
  <c r="J4049" i="4"/>
  <c r="H4049" i="4"/>
  <c r="F4049" i="4"/>
  <c r="D4049" i="4"/>
  <c r="L4048" i="4"/>
  <c r="G4048" i="4"/>
  <c r="E4048" i="4"/>
  <c r="L4047" i="4"/>
  <c r="G4047" i="4"/>
  <c r="E4047" i="4"/>
  <c r="L4046" i="4"/>
  <c r="G4046" i="4"/>
  <c r="E4046" i="4"/>
  <c r="L4045" i="4"/>
  <c r="G4045" i="4"/>
  <c r="E4045" i="4"/>
  <c r="L4044" i="4"/>
  <c r="G4044" i="4"/>
  <c r="E4044" i="4"/>
  <c r="L4043" i="4"/>
  <c r="G4043" i="4"/>
  <c r="E4043" i="4"/>
  <c r="L4042" i="4"/>
  <c r="G4042" i="4"/>
  <c r="E4042" i="4"/>
  <c r="L4041" i="4"/>
  <c r="G4041" i="4"/>
  <c r="E4041" i="4"/>
  <c r="L4040" i="4"/>
  <c r="G4040" i="4"/>
  <c r="E4040" i="4"/>
  <c r="L4039" i="4"/>
  <c r="G4039" i="4"/>
  <c r="E4039" i="4"/>
  <c r="L4038" i="4"/>
  <c r="G4038" i="4"/>
  <c r="E4038" i="4"/>
  <c r="L4037" i="4"/>
  <c r="G4037" i="4"/>
  <c r="E4037" i="4"/>
  <c r="L4036" i="4"/>
  <c r="G4036" i="4"/>
  <c r="E4036" i="4"/>
  <c r="L4035" i="4"/>
  <c r="G4035" i="4"/>
  <c r="E4035" i="4"/>
  <c r="L4034" i="4"/>
  <c r="G4034" i="4"/>
  <c r="E4034" i="4"/>
  <c r="L4033" i="4"/>
  <c r="G4033" i="4"/>
  <c r="E4033" i="4"/>
  <c r="L4032" i="4"/>
  <c r="G4032" i="4"/>
  <c r="E4032" i="4"/>
  <c r="L4031" i="4"/>
  <c r="G4031" i="4"/>
  <c r="E4031" i="4"/>
  <c r="L4030" i="4"/>
  <c r="G4030" i="4"/>
  <c r="E4030" i="4"/>
  <c r="L4029" i="4"/>
  <c r="G4029" i="4"/>
  <c r="E4029" i="4"/>
  <c r="L4028" i="4"/>
  <c r="G4028" i="4"/>
  <c r="E4028" i="4"/>
  <c r="L4027" i="4"/>
  <c r="G4027" i="4"/>
  <c r="E4027" i="4"/>
  <c r="L4026" i="4"/>
  <c r="G4026" i="4"/>
  <c r="E4026" i="4"/>
  <c r="L4025" i="4"/>
  <c r="G4025" i="4"/>
  <c r="E4025" i="4"/>
  <c r="J4024" i="4"/>
  <c r="H4024" i="4"/>
  <c r="F4024" i="4"/>
  <c r="D4024" i="4"/>
  <c r="L4023" i="4"/>
  <c r="G4023" i="4"/>
  <c r="E4023" i="4"/>
  <c r="L4022" i="4"/>
  <c r="G4022" i="4"/>
  <c r="E4022" i="4"/>
  <c r="L4021" i="4"/>
  <c r="G4021" i="4"/>
  <c r="E4021" i="4"/>
  <c r="L4020" i="4"/>
  <c r="G4020" i="4"/>
  <c r="E4020" i="4"/>
  <c r="L4019" i="4"/>
  <c r="G4019" i="4"/>
  <c r="E4019" i="4"/>
  <c r="L4018" i="4"/>
  <c r="G4018" i="4"/>
  <c r="E4018" i="4"/>
  <c r="L4017" i="4"/>
  <c r="G4017" i="4"/>
  <c r="E4017" i="4"/>
  <c r="L4016" i="4"/>
  <c r="G4016" i="4"/>
  <c r="E4016" i="4"/>
  <c r="L4015" i="4"/>
  <c r="G4015" i="4"/>
  <c r="E4015" i="4"/>
  <c r="L4014" i="4"/>
  <c r="G4014" i="4"/>
  <c r="E4014" i="4"/>
  <c r="L4013" i="4"/>
  <c r="G4013" i="4"/>
  <c r="E4013" i="4"/>
  <c r="L4012" i="4"/>
  <c r="G4012" i="4"/>
  <c r="E4012" i="4"/>
  <c r="L4011" i="4"/>
  <c r="G4011" i="4"/>
  <c r="E4011" i="4"/>
  <c r="L4010" i="4"/>
  <c r="G4010" i="4"/>
  <c r="E4010" i="4"/>
  <c r="L4009" i="4"/>
  <c r="G4009" i="4"/>
  <c r="E4009" i="4"/>
  <c r="L4008" i="4"/>
  <c r="G4008" i="4"/>
  <c r="E4008" i="4"/>
  <c r="L4007" i="4"/>
  <c r="G4007" i="4"/>
  <c r="E4007" i="4"/>
  <c r="L4006" i="4"/>
  <c r="G4006" i="4"/>
  <c r="E4006" i="4"/>
  <c r="L4005" i="4"/>
  <c r="G4005" i="4"/>
  <c r="E4005" i="4"/>
  <c r="L4004" i="4"/>
  <c r="G4004" i="4"/>
  <c r="E4004" i="4"/>
  <c r="L4003" i="4"/>
  <c r="G4003" i="4"/>
  <c r="E4003" i="4"/>
  <c r="L4002" i="4"/>
  <c r="G4002" i="4"/>
  <c r="E4002" i="4"/>
  <c r="L4001" i="4"/>
  <c r="G4001" i="4"/>
  <c r="E4001" i="4"/>
  <c r="L4000" i="4"/>
  <c r="G4000" i="4"/>
  <c r="E4000" i="4"/>
  <c r="J3999" i="4"/>
  <c r="H3999" i="4"/>
  <c r="F3999" i="4"/>
  <c r="D3999" i="4"/>
  <c r="L3998" i="4"/>
  <c r="G3998" i="4"/>
  <c r="E3998" i="4"/>
  <c r="L3997" i="4"/>
  <c r="G3997" i="4"/>
  <c r="E3997" i="4"/>
  <c r="L3996" i="4"/>
  <c r="G3996" i="4"/>
  <c r="E3996" i="4"/>
  <c r="L3995" i="4"/>
  <c r="G3995" i="4"/>
  <c r="E3995" i="4"/>
  <c r="L3994" i="4"/>
  <c r="G3994" i="4"/>
  <c r="E3994" i="4"/>
  <c r="L3993" i="4"/>
  <c r="G3993" i="4"/>
  <c r="E3993" i="4"/>
  <c r="L3992" i="4"/>
  <c r="G3992" i="4"/>
  <c r="E3992" i="4"/>
  <c r="L3991" i="4"/>
  <c r="G3991" i="4"/>
  <c r="E3991" i="4"/>
  <c r="L3990" i="4"/>
  <c r="G3990" i="4"/>
  <c r="E3990" i="4"/>
  <c r="L3989" i="4"/>
  <c r="G3989" i="4"/>
  <c r="E3989" i="4"/>
  <c r="L3988" i="4"/>
  <c r="G3988" i="4"/>
  <c r="E3988" i="4"/>
  <c r="L3987" i="4"/>
  <c r="G3987" i="4"/>
  <c r="E3987" i="4"/>
  <c r="L3986" i="4"/>
  <c r="G3986" i="4"/>
  <c r="E3986" i="4"/>
  <c r="L3985" i="4"/>
  <c r="G3985" i="4"/>
  <c r="E3985" i="4"/>
  <c r="L3984" i="4"/>
  <c r="G3984" i="4"/>
  <c r="E3984" i="4"/>
  <c r="L3983" i="4"/>
  <c r="G3983" i="4"/>
  <c r="E3983" i="4"/>
  <c r="L3982" i="4"/>
  <c r="G3982" i="4"/>
  <c r="E3982" i="4"/>
  <c r="L3981" i="4"/>
  <c r="G3981" i="4"/>
  <c r="E3981" i="4"/>
  <c r="L3980" i="4"/>
  <c r="G3980" i="4"/>
  <c r="E3980" i="4"/>
  <c r="L3979" i="4"/>
  <c r="G3979" i="4"/>
  <c r="E3979" i="4"/>
  <c r="L3978" i="4"/>
  <c r="G3978" i="4"/>
  <c r="E3978" i="4"/>
  <c r="L3977" i="4"/>
  <c r="G3977" i="4"/>
  <c r="E3977" i="4"/>
  <c r="L3976" i="4"/>
  <c r="G3976" i="4"/>
  <c r="E3976" i="4"/>
  <c r="L3975" i="4"/>
  <c r="G3975" i="4"/>
  <c r="E3975" i="4"/>
  <c r="J3974" i="4"/>
  <c r="H3974" i="4"/>
  <c r="F3974" i="4"/>
  <c r="D3974" i="4"/>
  <c r="L3973" i="4"/>
  <c r="G3973" i="4"/>
  <c r="E3973" i="4"/>
  <c r="L3972" i="4"/>
  <c r="G3972" i="4"/>
  <c r="E3972" i="4"/>
  <c r="L3971" i="4"/>
  <c r="G3971" i="4"/>
  <c r="E3971" i="4"/>
  <c r="L3970" i="4"/>
  <c r="G3970" i="4"/>
  <c r="E3970" i="4"/>
  <c r="L3969" i="4"/>
  <c r="G3969" i="4"/>
  <c r="E3969" i="4"/>
  <c r="L3968" i="4"/>
  <c r="G3968" i="4"/>
  <c r="E3968" i="4"/>
  <c r="L3967" i="4"/>
  <c r="G3967" i="4"/>
  <c r="E3967" i="4"/>
  <c r="L3966" i="4"/>
  <c r="G3966" i="4"/>
  <c r="E3966" i="4"/>
  <c r="L3965" i="4"/>
  <c r="G3965" i="4"/>
  <c r="E3965" i="4"/>
  <c r="L3964" i="4"/>
  <c r="G3964" i="4"/>
  <c r="E3964" i="4"/>
  <c r="L3963" i="4"/>
  <c r="G3963" i="4"/>
  <c r="E3963" i="4"/>
  <c r="L3962" i="4"/>
  <c r="G3962" i="4"/>
  <c r="E3962" i="4"/>
  <c r="L3961" i="4"/>
  <c r="G3961" i="4"/>
  <c r="E3961" i="4"/>
  <c r="L3960" i="4"/>
  <c r="G3960" i="4"/>
  <c r="E3960" i="4"/>
  <c r="L3959" i="4"/>
  <c r="G3959" i="4"/>
  <c r="E3959" i="4"/>
  <c r="L3958" i="4"/>
  <c r="G3958" i="4"/>
  <c r="E3958" i="4"/>
  <c r="L3957" i="4"/>
  <c r="G3957" i="4"/>
  <c r="E3957" i="4"/>
  <c r="L3956" i="4"/>
  <c r="G3956" i="4"/>
  <c r="E3956" i="4"/>
  <c r="L3955" i="4"/>
  <c r="G3955" i="4"/>
  <c r="E3955" i="4"/>
  <c r="L3954" i="4"/>
  <c r="G3954" i="4"/>
  <c r="E3954" i="4"/>
  <c r="L3953" i="4"/>
  <c r="G3953" i="4"/>
  <c r="E3953" i="4"/>
  <c r="L3952" i="4"/>
  <c r="G3952" i="4"/>
  <c r="E3952" i="4"/>
  <c r="L3951" i="4"/>
  <c r="G3951" i="4"/>
  <c r="E3951" i="4"/>
  <c r="L3950" i="4"/>
  <c r="G3950" i="4"/>
  <c r="E3950" i="4"/>
  <c r="J3949" i="4"/>
  <c r="H3949" i="4"/>
  <c r="F3949" i="4"/>
  <c r="D3949" i="4"/>
  <c r="L3948" i="4"/>
  <c r="G3948" i="4"/>
  <c r="E3948" i="4"/>
  <c r="L3947" i="4"/>
  <c r="G3947" i="4"/>
  <c r="E3947" i="4"/>
  <c r="L3946" i="4"/>
  <c r="G3946" i="4"/>
  <c r="E3946" i="4"/>
  <c r="L3945" i="4"/>
  <c r="G3945" i="4"/>
  <c r="E3945" i="4"/>
  <c r="L3944" i="4"/>
  <c r="G3944" i="4"/>
  <c r="E3944" i="4"/>
  <c r="L3943" i="4"/>
  <c r="G3943" i="4"/>
  <c r="E3943" i="4"/>
  <c r="L3942" i="4"/>
  <c r="G3942" i="4"/>
  <c r="E3942" i="4"/>
  <c r="L3941" i="4"/>
  <c r="G3941" i="4"/>
  <c r="E3941" i="4"/>
  <c r="L3940" i="4"/>
  <c r="G3940" i="4"/>
  <c r="E3940" i="4"/>
  <c r="L3939" i="4"/>
  <c r="G3939" i="4"/>
  <c r="E3939" i="4"/>
  <c r="L3938" i="4"/>
  <c r="G3938" i="4"/>
  <c r="E3938" i="4"/>
  <c r="L3937" i="4"/>
  <c r="G3937" i="4"/>
  <c r="E3937" i="4"/>
  <c r="L3936" i="4"/>
  <c r="G3936" i="4"/>
  <c r="E3936" i="4"/>
  <c r="L3935" i="4"/>
  <c r="G3935" i="4"/>
  <c r="E3935" i="4"/>
  <c r="L3934" i="4"/>
  <c r="G3934" i="4"/>
  <c r="E3934" i="4"/>
  <c r="L3933" i="4"/>
  <c r="G3933" i="4"/>
  <c r="E3933" i="4"/>
  <c r="L3932" i="4"/>
  <c r="G3932" i="4"/>
  <c r="E3932" i="4"/>
  <c r="L3931" i="4"/>
  <c r="G3931" i="4"/>
  <c r="E3931" i="4"/>
  <c r="L3930" i="4"/>
  <c r="G3930" i="4"/>
  <c r="E3930" i="4"/>
  <c r="L3929" i="4"/>
  <c r="G3929" i="4"/>
  <c r="E3929" i="4"/>
  <c r="L3928" i="4"/>
  <c r="G3928" i="4"/>
  <c r="E3928" i="4"/>
  <c r="L3927" i="4"/>
  <c r="G3927" i="4"/>
  <c r="E3927" i="4"/>
  <c r="L3926" i="4"/>
  <c r="G3926" i="4"/>
  <c r="E3926" i="4"/>
  <c r="L3925" i="4"/>
  <c r="G3925" i="4"/>
  <c r="E3925" i="4"/>
  <c r="J3924" i="4"/>
  <c r="H3924" i="4"/>
  <c r="F3924" i="4"/>
  <c r="D3924" i="4"/>
  <c r="L3923" i="4"/>
  <c r="G3923" i="4"/>
  <c r="E3923" i="4"/>
  <c r="L3922" i="4"/>
  <c r="G3922" i="4"/>
  <c r="E3922" i="4"/>
  <c r="L3921" i="4"/>
  <c r="G3921" i="4"/>
  <c r="E3921" i="4"/>
  <c r="L3920" i="4"/>
  <c r="G3920" i="4"/>
  <c r="E3920" i="4"/>
  <c r="L3919" i="4"/>
  <c r="G3919" i="4"/>
  <c r="E3919" i="4"/>
  <c r="L3918" i="4"/>
  <c r="G3918" i="4"/>
  <c r="E3918" i="4"/>
  <c r="L3917" i="4"/>
  <c r="G3917" i="4"/>
  <c r="E3917" i="4"/>
  <c r="L3916" i="4"/>
  <c r="G3916" i="4"/>
  <c r="E3916" i="4"/>
  <c r="L3915" i="4"/>
  <c r="G3915" i="4"/>
  <c r="E3915" i="4"/>
  <c r="L3914" i="4"/>
  <c r="G3914" i="4"/>
  <c r="E3914" i="4"/>
  <c r="L3913" i="4"/>
  <c r="G3913" i="4"/>
  <c r="E3913" i="4"/>
  <c r="L3912" i="4"/>
  <c r="G3912" i="4"/>
  <c r="E3912" i="4"/>
  <c r="L3911" i="4"/>
  <c r="G3911" i="4"/>
  <c r="E3911" i="4"/>
  <c r="L3910" i="4"/>
  <c r="G3910" i="4"/>
  <c r="E3910" i="4"/>
  <c r="L3909" i="4"/>
  <c r="G3909" i="4"/>
  <c r="E3909" i="4"/>
  <c r="L3908" i="4"/>
  <c r="G3908" i="4"/>
  <c r="E3908" i="4"/>
  <c r="L3907" i="4"/>
  <c r="G3907" i="4"/>
  <c r="E3907" i="4"/>
  <c r="L3906" i="4"/>
  <c r="G3906" i="4"/>
  <c r="E3906" i="4"/>
  <c r="L3905" i="4"/>
  <c r="G3905" i="4"/>
  <c r="E3905" i="4"/>
  <c r="L3904" i="4"/>
  <c r="G3904" i="4"/>
  <c r="E3904" i="4"/>
  <c r="L3903" i="4"/>
  <c r="G3903" i="4"/>
  <c r="E3903" i="4"/>
  <c r="L3902" i="4"/>
  <c r="G3902" i="4"/>
  <c r="E3902" i="4"/>
  <c r="L3901" i="4"/>
  <c r="G3901" i="4"/>
  <c r="E3901" i="4"/>
  <c r="L3900" i="4"/>
  <c r="G3900" i="4"/>
  <c r="E3900" i="4"/>
  <c r="J3899" i="4"/>
  <c r="H3899" i="4"/>
  <c r="F3899" i="4"/>
  <c r="D3899" i="4"/>
  <c r="L3898" i="4"/>
  <c r="G3898" i="4"/>
  <c r="E3898" i="4"/>
  <c r="L3897" i="4"/>
  <c r="G3897" i="4"/>
  <c r="E3897" i="4"/>
  <c r="L3896" i="4"/>
  <c r="G3896" i="4"/>
  <c r="E3896" i="4"/>
  <c r="L3895" i="4"/>
  <c r="G3895" i="4"/>
  <c r="E3895" i="4"/>
  <c r="L3894" i="4"/>
  <c r="G3894" i="4"/>
  <c r="E3894" i="4"/>
  <c r="L3893" i="4"/>
  <c r="G3893" i="4"/>
  <c r="E3893" i="4"/>
  <c r="L3892" i="4"/>
  <c r="G3892" i="4"/>
  <c r="E3892" i="4"/>
  <c r="L3891" i="4"/>
  <c r="G3891" i="4"/>
  <c r="E3891" i="4"/>
  <c r="L3890" i="4"/>
  <c r="G3890" i="4"/>
  <c r="E3890" i="4"/>
  <c r="L3889" i="4"/>
  <c r="G3889" i="4"/>
  <c r="E3889" i="4"/>
  <c r="L3888" i="4"/>
  <c r="G3888" i="4"/>
  <c r="E3888" i="4"/>
  <c r="L3887" i="4"/>
  <c r="G3887" i="4"/>
  <c r="E3887" i="4"/>
  <c r="L3886" i="4"/>
  <c r="G3886" i="4"/>
  <c r="E3886" i="4"/>
  <c r="L3885" i="4"/>
  <c r="G3885" i="4"/>
  <c r="E3885" i="4"/>
  <c r="L3884" i="4"/>
  <c r="G3884" i="4"/>
  <c r="E3884" i="4"/>
  <c r="L3883" i="4"/>
  <c r="G3883" i="4"/>
  <c r="E3883" i="4"/>
  <c r="L3882" i="4"/>
  <c r="G3882" i="4"/>
  <c r="E3882" i="4"/>
  <c r="L3881" i="4"/>
  <c r="G3881" i="4"/>
  <c r="E3881" i="4"/>
  <c r="L3880" i="4"/>
  <c r="G3880" i="4"/>
  <c r="E3880" i="4"/>
  <c r="L3879" i="4"/>
  <c r="G3879" i="4"/>
  <c r="E3879" i="4"/>
  <c r="L3878" i="4"/>
  <c r="G3878" i="4"/>
  <c r="E3878" i="4"/>
  <c r="L3877" i="4"/>
  <c r="G3877" i="4"/>
  <c r="E3877" i="4"/>
  <c r="L3876" i="4"/>
  <c r="G3876" i="4"/>
  <c r="E3876" i="4"/>
  <c r="L3875" i="4"/>
  <c r="G3875" i="4"/>
  <c r="E3875" i="4"/>
  <c r="J3874" i="4"/>
  <c r="H3874" i="4"/>
  <c r="F3874" i="4"/>
  <c r="D3874" i="4"/>
  <c r="L3873" i="4"/>
  <c r="G3873" i="4"/>
  <c r="E3873" i="4"/>
  <c r="L3872" i="4"/>
  <c r="G3872" i="4"/>
  <c r="E3872" i="4"/>
  <c r="L3871" i="4"/>
  <c r="G3871" i="4"/>
  <c r="E3871" i="4"/>
  <c r="L3870" i="4"/>
  <c r="G3870" i="4"/>
  <c r="E3870" i="4"/>
  <c r="L3869" i="4"/>
  <c r="G3869" i="4"/>
  <c r="E3869" i="4"/>
  <c r="L3868" i="4"/>
  <c r="G3868" i="4"/>
  <c r="E3868" i="4"/>
  <c r="L3867" i="4"/>
  <c r="G3867" i="4"/>
  <c r="E3867" i="4"/>
  <c r="L3866" i="4"/>
  <c r="G3866" i="4"/>
  <c r="E3866" i="4"/>
  <c r="L3865" i="4"/>
  <c r="G3865" i="4"/>
  <c r="E3865" i="4"/>
  <c r="L3864" i="4"/>
  <c r="G3864" i="4"/>
  <c r="E3864" i="4"/>
  <c r="L3863" i="4"/>
  <c r="G3863" i="4"/>
  <c r="E3863" i="4"/>
  <c r="L3862" i="4"/>
  <c r="G3862" i="4"/>
  <c r="E3862" i="4"/>
  <c r="L3861" i="4"/>
  <c r="G3861" i="4"/>
  <c r="E3861" i="4"/>
  <c r="L3860" i="4"/>
  <c r="G3860" i="4"/>
  <c r="E3860" i="4"/>
  <c r="L3859" i="4"/>
  <c r="G3859" i="4"/>
  <c r="E3859" i="4"/>
  <c r="L3858" i="4"/>
  <c r="G3858" i="4"/>
  <c r="E3858" i="4"/>
  <c r="L3857" i="4"/>
  <c r="G3857" i="4"/>
  <c r="E3857" i="4"/>
  <c r="L3856" i="4"/>
  <c r="G3856" i="4"/>
  <c r="E3856" i="4"/>
  <c r="L3855" i="4"/>
  <c r="G3855" i="4"/>
  <c r="E3855" i="4"/>
  <c r="L3854" i="4"/>
  <c r="G3854" i="4"/>
  <c r="E3854" i="4"/>
  <c r="L3853" i="4"/>
  <c r="G3853" i="4"/>
  <c r="E3853" i="4"/>
  <c r="L3852" i="4"/>
  <c r="G3852" i="4"/>
  <c r="E3852" i="4"/>
  <c r="L3851" i="4"/>
  <c r="G3851" i="4"/>
  <c r="E3851" i="4"/>
  <c r="L3850" i="4"/>
  <c r="G3850" i="4"/>
  <c r="E3850" i="4"/>
  <c r="J3849" i="4"/>
  <c r="H3849" i="4"/>
  <c r="F3849" i="4"/>
  <c r="D3849" i="4"/>
  <c r="L3848" i="4"/>
  <c r="G3848" i="4"/>
  <c r="E3848" i="4"/>
  <c r="L3847" i="4"/>
  <c r="G3847" i="4"/>
  <c r="E3847" i="4"/>
  <c r="L3846" i="4"/>
  <c r="G3846" i="4"/>
  <c r="E3846" i="4"/>
  <c r="L3845" i="4"/>
  <c r="G3845" i="4"/>
  <c r="E3845" i="4"/>
  <c r="L3844" i="4"/>
  <c r="G3844" i="4"/>
  <c r="E3844" i="4"/>
  <c r="L3843" i="4"/>
  <c r="G3843" i="4"/>
  <c r="E3843" i="4"/>
  <c r="L3842" i="4"/>
  <c r="G3842" i="4"/>
  <c r="E3842" i="4"/>
  <c r="L3841" i="4"/>
  <c r="G3841" i="4"/>
  <c r="E3841" i="4"/>
  <c r="L3840" i="4"/>
  <c r="G3840" i="4"/>
  <c r="E3840" i="4"/>
  <c r="L3839" i="4"/>
  <c r="G3839" i="4"/>
  <c r="E3839" i="4"/>
  <c r="L3838" i="4"/>
  <c r="G3838" i="4"/>
  <c r="E3838" i="4"/>
  <c r="L3837" i="4"/>
  <c r="G3837" i="4"/>
  <c r="E3837" i="4"/>
  <c r="L3836" i="4"/>
  <c r="G3836" i="4"/>
  <c r="E3836" i="4"/>
  <c r="L3835" i="4"/>
  <c r="G3835" i="4"/>
  <c r="E3835" i="4"/>
  <c r="L3834" i="4"/>
  <c r="G3834" i="4"/>
  <c r="E3834" i="4"/>
  <c r="L3833" i="4"/>
  <c r="G3833" i="4"/>
  <c r="E3833" i="4"/>
  <c r="L3832" i="4"/>
  <c r="G3832" i="4"/>
  <c r="E3832" i="4"/>
  <c r="L3831" i="4"/>
  <c r="G3831" i="4"/>
  <c r="E3831" i="4"/>
  <c r="L3830" i="4"/>
  <c r="G3830" i="4"/>
  <c r="E3830" i="4"/>
  <c r="L3829" i="4"/>
  <c r="G3829" i="4"/>
  <c r="E3829" i="4"/>
  <c r="L3828" i="4"/>
  <c r="G3828" i="4"/>
  <c r="E3828" i="4"/>
  <c r="L3827" i="4"/>
  <c r="G3827" i="4"/>
  <c r="E3827" i="4"/>
  <c r="L3826" i="4"/>
  <c r="G3826" i="4"/>
  <c r="E3826" i="4"/>
  <c r="L3825" i="4"/>
  <c r="G3825" i="4"/>
  <c r="E3825" i="4"/>
  <c r="J3824" i="4"/>
  <c r="H3824" i="4"/>
  <c r="F3824" i="4"/>
  <c r="D3824" i="4"/>
  <c r="L3823" i="4"/>
  <c r="G3823" i="4"/>
  <c r="E3823" i="4"/>
  <c r="L3822" i="4"/>
  <c r="G3822" i="4"/>
  <c r="E3822" i="4"/>
  <c r="L3821" i="4"/>
  <c r="G3821" i="4"/>
  <c r="E3821" i="4"/>
  <c r="L3820" i="4"/>
  <c r="G3820" i="4"/>
  <c r="E3820" i="4"/>
  <c r="L3819" i="4"/>
  <c r="G3819" i="4"/>
  <c r="E3819" i="4"/>
  <c r="L3818" i="4"/>
  <c r="G3818" i="4"/>
  <c r="E3818" i="4"/>
  <c r="L3817" i="4"/>
  <c r="G3817" i="4"/>
  <c r="E3817" i="4"/>
  <c r="L3816" i="4"/>
  <c r="G3816" i="4"/>
  <c r="E3816" i="4"/>
  <c r="L3815" i="4"/>
  <c r="G3815" i="4"/>
  <c r="E3815" i="4"/>
  <c r="L3814" i="4"/>
  <c r="G3814" i="4"/>
  <c r="E3814" i="4"/>
  <c r="L3813" i="4"/>
  <c r="G3813" i="4"/>
  <c r="E3813" i="4"/>
  <c r="L3812" i="4"/>
  <c r="G3812" i="4"/>
  <c r="E3812" i="4"/>
  <c r="L3811" i="4"/>
  <c r="G3811" i="4"/>
  <c r="E3811" i="4"/>
  <c r="L3810" i="4"/>
  <c r="G3810" i="4"/>
  <c r="E3810" i="4"/>
  <c r="L3809" i="4"/>
  <c r="G3809" i="4"/>
  <c r="E3809" i="4"/>
  <c r="L3808" i="4"/>
  <c r="G3808" i="4"/>
  <c r="E3808" i="4"/>
  <c r="L3807" i="4"/>
  <c r="G3807" i="4"/>
  <c r="E3807" i="4"/>
  <c r="L3806" i="4"/>
  <c r="G3806" i="4"/>
  <c r="E3806" i="4"/>
  <c r="L3805" i="4"/>
  <c r="G3805" i="4"/>
  <c r="E3805" i="4"/>
  <c r="L3804" i="4"/>
  <c r="G3804" i="4"/>
  <c r="E3804" i="4"/>
  <c r="L3803" i="4"/>
  <c r="G3803" i="4"/>
  <c r="E3803" i="4"/>
  <c r="L3802" i="4"/>
  <c r="G3802" i="4"/>
  <c r="E3802" i="4"/>
  <c r="L3801" i="4"/>
  <c r="G3801" i="4"/>
  <c r="E3801" i="4"/>
  <c r="L3800" i="4"/>
  <c r="G3800" i="4"/>
  <c r="E3800" i="4"/>
  <c r="J3798" i="4"/>
  <c r="H3798" i="4"/>
  <c r="F3798" i="4"/>
  <c r="D3798" i="4"/>
  <c r="L3797" i="4"/>
  <c r="G3797" i="4"/>
  <c r="E3797" i="4"/>
  <c r="L3796" i="4"/>
  <c r="G3796" i="4"/>
  <c r="E3796" i="4"/>
  <c r="L3795" i="4"/>
  <c r="G3795" i="4"/>
  <c r="E3795" i="4"/>
  <c r="L3794" i="4"/>
  <c r="G3794" i="4"/>
  <c r="E3794" i="4"/>
  <c r="L3793" i="4"/>
  <c r="G3793" i="4"/>
  <c r="E3793" i="4"/>
  <c r="L3792" i="4"/>
  <c r="G3792" i="4"/>
  <c r="E3792" i="4"/>
  <c r="L3791" i="4"/>
  <c r="G3791" i="4"/>
  <c r="E3791" i="4"/>
  <c r="L3790" i="4"/>
  <c r="G3790" i="4"/>
  <c r="E3790" i="4"/>
  <c r="L3789" i="4"/>
  <c r="G3789" i="4"/>
  <c r="E3789" i="4"/>
  <c r="L3788" i="4"/>
  <c r="G3788" i="4"/>
  <c r="E3788" i="4"/>
  <c r="L3787" i="4"/>
  <c r="G3787" i="4"/>
  <c r="E3787" i="4"/>
  <c r="L3786" i="4"/>
  <c r="G3786" i="4"/>
  <c r="E3786" i="4"/>
  <c r="L3785" i="4"/>
  <c r="G3785" i="4"/>
  <c r="E3785" i="4"/>
  <c r="L3784" i="4"/>
  <c r="G3784" i="4"/>
  <c r="E3784" i="4"/>
  <c r="L3783" i="4"/>
  <c r="G3783" i="4"/>
  <c r="E3783" i="4"/>
  <c r="L3782" i="4"/>
  <c r="G3782" i="4"/>
  <c r="E3782" i="4"/>
  <c r="L3781" i="4"/>
  <c r="G3781" i="4"/>
  <c r="E3781" i="4"/>
  <c r="L3780" i="4"/>
  <c r="G3780" i="4"/>
  <c r="E3780" i="4"/>
  <c r="L3779" i="4"/>
  <c r="G3779" i="4"/>
  <c r="E3779" i="4"/>
  <c r="L3778" i="4"/>
  <c r="G3778" i="4"/>
  <c r="E3778" i="4"/>
  <c r="L3777" i="4"/>
  <c r="G3777" i="4"/>
  <c r="E3777" i="4"/>
  <c r="L3776" i="4"/>
  <c r="G3776" i="4"/>
  <c r="E3776" i="4"/>
  <c r="L3775" i="4"/>
  <c r="G3775" i="4"/>
  <c r="E3775" i="4"/>
  <c r="L3774" i="4"/>
  <c r="G3774" i="4"/>
  <c r="E3774" i="4"/>
  <c r="J3773" i="4"/>
  <c r="H3773" i="4"/>
  <c r="F3773" i="4"/>
  <c r="D3773" i="4"/>
  <c r="L3772" i="4"/>
  <c r="G3772" i="4"/>
  <c r="E3772" i="4"/>
  <c r="L3771" i="4"/>
  <c r="G3771" i="4"/>
  <c r="E3771" i="4"/>
  <c r="L3770" i="4"/>
  <c r="G3770" i="4"/>
  <c r="E3770" i="4"/>
  <c r="L3769" i="4"/>
  <c r="G3769" i="4"/>
  <c r="E3769" i="4"/>
  <c r="L3768" i="4"/>
  <c r="G3768" i="4"/>
  <c r="E3768" i="4"/>
  <c r="L3767" i="4"/>
  <c r="G3767" i="4"/>
  <c r="E3767" i="4"/>
  <c r="L3766" i="4"/>
  <c r="G3766" i="4"/>
  <c r="E3766" i="4"/>
  <c r="L3765" i="4"/>
  <c r="G3765" i="4"/>
  <c r="E3765" i="4"/>
  <c r="L3764" i="4"/>
  <c r="G3764" i="4"/>
  <c r="E3764" i="4"/>
  <c r="L3763" i="4"/>
  <c r="G3763" i="4"/>
  <c r="E3763" i="4"/>
  <c r="L3762" i="4"/>
  <c r="G3762" i="4"/>
  <c r="E3762" i="4"/>
  <c r="L3761" i="4"/>
  <c r="G3761" i="4"/>
  <c r="E3761" i="4"/>
  <c r="L3760" i="4"/>
  <c r="G3760" i="4"/>
  <c r="E3760" i="4"/>
  <c r="L3759" i="4"/>
  <c r="G3759" i="4"/>
  <c r="E3759" i="4"/>
  <c r="L3758" i="4"/>
  <c r="G3758" i="4"/>
  <c r="E3758" i="4"/>
  <c r="L3757" i="4"/>
  <c r="G3757" i="4"/>
  <c r="E3757" i="4"/>
  <c r="L3756" i="4"/>
  <c r="G3756" i="4"/>
  <c r="E3756" i="4"/>
  <c r="L3755" i="4"/>
  <c r="G3755" i="4"/>
  <c r="E3755" i="4"/>
  <c r="L3754" i="4"/>
  <c r="G3754" i="4"/>
  <c r="E3754" i="4"/>
  <c r="L3753" i="4"/>
  <c r="G3753" i="4"/>
  <c r="E3753" i="4"/>
  <c r="L3752" i="4"/>
  <c r="G3752" i="4"/>
  <c r="E3752" i="4"/>
  <c r="L3751" i="4"/>
  <c r="G3751" i="4"/>
  <c r="E3751" i="4"/>
  <c r="L3750" i="4"/>
  <c r="G3750" i="4"/>
  <c r="E3750" i="4"/>
  <c r="L3749" i="4"/>
  <c r="G3749" i="4"/>
  <c r="E3749" i="4"/>
  <c r="J3748" i="4"/>
  <c r="H3748" i="4"/>
  <c r="F3748" i="4"/>
  <c r="D3748" i="4"/>
  <c r="L3747" i="4"/>
  <c r="G3747" i="4"/>
  <c r="E3747" i="4"/>
  <c r="L3746" i="4"/>
  <c r="G3746" i="4"/>
  <c r="E3746" i="4"/>
  <c r="L3745" i="4"/>
  <c r="G3745" i="4"/>
  <c r="E3745" i="4"/>
  <c r="L3744" i="4"/>
  <c r="G3744" i="4"/>
  <c r="E3744" i="4"/>
  <c r="L3743" i="4"/>
  <c r="G3743" i="4"/>
  <c r="E3743" i="4"/>
  <c r="L3742" i="4"/>
  <c r="G3742" i="4"/>
  <c r="E3742" i="4"/>
  <c r="L3741" i="4"/>
  <c r="G3741" i="4"/>
  <c r="E3741" i="4"/>
  <c r="L3740" i="4"/>
  <c r="G3740" i="4"/>
  <c r="E3740" i="4"/>
  <c r="L3739" i="4"/>
  <c r="G3739" i="4"/>
  <c r="E3739" i="4"/>
  <c r="L3738" i="4"/>
  <c r="G3738" i="4"/>
  <c r="E3738" i="4"/>
  <c r="L3737" i="4"/>
  <c r="G3737" i="4"/>
  <c r="E3737" i="4"/>
  <c r="L3736" i="4"/>
  <c r="G3736" i="4"/>
  <c r="E3736" i="4"/>
  <c r="L3735" i="4"/>
  <c r="G3735" i="4"/>
  <c r="E3735" i="4"/>
  <c r="L3734" i="4"/>
  <c r="G3734" i="4"/>
  <c r="E3734" i="4"/>
  <c r="L3733" i="4"/>
  <c r="G3733" i="4"/>
  <c r="E3733" i="4"/>
  <c r="L3732" i="4"/>
  <c r="G3732" i="4"/>
  <c r="E3732" i="4"/>
  <c r="L3731" i="4"/>
  <c r="G3731" i="4"/>
  <c r="E3731" i="4"/>
  <c r="L3730" i="4"/>
  <c r="G3730" i="4"/>
  <c r="E3730" i="4"/>
  <c r="L3729" i="4"/>
  <c r="G3729" i="4"/>
  <c r="E3729" i="4"/>
  <c r="L3728" i="4"/>
  <c r="G3728" i="4"/>
  <c r="E3728" i="4"/>
  <c r="L3727" i="4"/>
  <c r="G3727" i="4"/>
  <c r="E3727" i="4"/>
  <c r="L3726" i="4"/>
  <c r="G3726" i="4"/>
  <c r="E3726" i="4"/>
  <c r="L3725" i="4"/>
  <c r="G3725" i="4"/>
  <c r="E3725" i="4"/>
  <c r="L3724" i="4"/>
  <c r="G3724" i="4"/>
  <c r="E3724" i="4"/>
  <c r="J3723" i="4"/>
  <c r="H3723" i="4"/>
  <c r="F3723" i="4"/>
  <c r="D3723" i="4"/>
  <c r="L3722" i="4"/>
  <c r="G3722" i="4"/>
  <c r="E3722" i="4"/>
  <c r="L3721" i="4"/>
  <c r="G3721" i="4"/>
  <c r="E3721" i="4"/>
  <c r="L3720" i="4"/>
  <c r="G3720" i="4"/>
  <c r="E3720" i="4"/>
  <c r="L3719" i="4"/>
  <c r="G3719" i="4"/>
  <c r="E3719" i="4"/>
  <c r="L3718" i="4"/>
  <c r="G3718" i="4"/>
  <c r="E3718" i="4"/>
  <c r="L3717" i="4"/>
  <c r="G3717" i="4"/>
  <c r="E3717" i="4"/>
  <c r="L3716" i="4"/>
  <c r="G3716" i="4"/>
  <c r="E3716" i="4"/>
  <c r="L3715" i="4"/>
  <c r="G3715" i="4"/>
  <c r="E3715" i="4"/>
  <c r="L3714" i="4"/>
  <c r="G3714" i="4"/>
  <c r="E3714" i="4"/>
  <c r="L3713" i="4"/>
  <c r="G3713" i="4"/>
  <c r="E3713" i="4"/>
  <c r="L3712" i="4"/>
  <c r="G3712" i="4"/>
  <c r="E3712" i="4"/>
  <c r="L3711" i="4"/>
  <c r="G3711" i="4"/>
  <c r="E3711" i="4"/>
  <c r="L3710" i="4"/>
  <c r="G3710" i="4"/>
  <c r="E3710" i="4"/>
  <c r="L3709" i="4"/>
  <c r="G3709" i="4"/>
  <c r="E3709" i="4"/>
  <c r="L3708" i="4"/>
  <c r="G3708" i="4"/>
  <c r="E3708" i="4"/>
  <c r="L3707" i="4"/>
  <c r="G3707" i="4"/>
  <c r="E3707" i="4"/>
  <c r="L3706" i="4"/>
  <c r="G3706" i="4"/>
  <c r="E3706" i="4"/>
  <c r="L3705" i="4"/>
  <c r="G3705" i="4"/>
  <c r="E3705" i="4"/>
  <c r="L3704" i="4"/>
  <c r="G3704" i="4"/>
  <c r="E3704" i="4"/>
  <c r="L3703" i="4"/>
  <c r="G3703" i="4"/>
  <c r="E3703" i="4"/>
  <c r="L3702" i="4"/>
  <c r="G3702" i="4"/>
  <c r="E3702" i="4"/>
  <c r="L3701" i="4"/>
  <c r="G3701" i="4"/>
  <c r="E3701" i="4"/>
  <c r="L3700" i="4"/>
  <c r="G3700" i="4"/>
  <c r="E3700" i="4"/>
  <c r="L3699" i="4"/>
  <c r="G3699" i="4"/>
  <c r="E3699" i="4"/>
  <c r="J3698" i="4"/>
  <c r="H3698" i="4"/>
  <c r="F3698" i="4"/>
  <c r="D3698" i="4"/>
  <c r="L3697" i="4"/>
  <c r="G3697" i="4"/>
  <c r="E3697" i="4"/>
  <c r="L3696" i="4"/>
  <c r="G3696" i="4"/>
  <c r="E3696" i="4"/>
  <c r="L3695" i="4"/>
  <c r="G3695" i="4"/>
  <c r="E3695" i="4"/>
  <c r="L3694" i="4"/>
  <c r="G3694" i="4"/>
  <c r="E3694" i="4"/>
  <c r="L3693" i="4"/>
  <c r="G3693" i="4"/>
  <c r="E3693" i="4"/>
  <c r="L3692" i="4"/>
  <c r="G3692" i="4"/>
  <c r="E3692" i="4"/>
  <c r="L3691" i="4"/>
  <c r="G3691" i="4"/>
  <c r="E3691" i="4"/>
  <c r="L3690" i="4"/>
  <c r="G3690" i="4"/>
  <c r="E3690" i="4"/>
  <c r="L3689" i="4"/>
  <c r="G3689" i="4"/>
  <c r="E3689" i="4"/>
  <c r="L3688" i="4"/>
  <c r="G3688" i="4"/>
  <c r="E3688" i="4"/>
  <c r="L3687" i="4"/>
  <c r="G3687" i="4"/>
  <c r="E3687" i="4"/>
  <c r="L3686" i="4"/>
  <c r="G3686" i="4"/>
  <c r="E3686" i="4"/>
  <c r="L3685" i="4"/>
  <c r="G3685" i="4"/>
  <c r="E3685" i="4"/>
  <c r="L3684" i="4"/>
  <c r="G3684" i="4"/>
  <c r="E3684" i="4"/>
  <c r="L3683" i="4"/>
  <c r="G3683" i="4"/>
  <c r="E3683" i="4"/>
  <c r="L3682" i="4"/>
  <c r="G3682" i="4"/>
  <c r="E3682" i="4"/>
  <c r="L3681" i="4"/>
  <c r="G3681" i="4"/>
  <c r="E3681" i="4"/>
  <c r="L3680" i="4"/>
  <c r="G3680" i="4"/>
  <c r="E3680" i="4"/>
  <c r="L3679" i="4"/>
  <c r="G3679" i="4"/>
  <c r="E3679" i="4"/>
  <c r="L3678" i="4"/>
  <c r="G3678" i="4"/>
  <c r="E3678" i="4"/>
  <c r="L3677" i="4"/>
  <c r="G3677" i="4"/>
  <c r="E3677" i="4"/>
  <c r="L3676" i="4"/>
  <c r="G3676" i="4"/>
  <c r="E3676" i="4"/>
  <c r="L3675" i="4"/>
  <c r="G3675" i="4"/>
  <c r="E3675" i="4"/>
  <c r="L3674" i="4"/>
  <c r="G3674" i="4"/>
  <c r="E3674" i="4"/>
  <c r="J3673" i="4"/>
  <c r="H3673" i="4"/>
  <c r="F3673" i="4"/>
  <c r="D3673" i="4"/>
  <c r="L3672" i="4"/>
  <c r="G3672" i="4"/>
  <c r="E3672" i="4"/>
  <c r="L3671" i="4"/>
  <c r="G3671" i="4"/>
  <c r="E3671" i="4"/>
  <c r="L3670" i="4"/>
  <c r="G3670" i="4"/>
  <c r="E3670" i="4"/>
  <c r="L3669" i="4"/>
  <c r="G3669" i="4"/>
  <c r="E3669" i="4"/>
  <c r="L3668" i="4"/>
  <c r="G3668" i="4"/>
  <c r="E3668" i="4"/>
  <c r="L3667" i="4"/>
  <c r="G3667" i="4"/>
  <c r="E3667" i="4"/>
  <c r="L3666" i="4"/>
  <c r="G3666" i="4"/>
  <c r="E3666" i="4"/>
  <c r="L3665" i="4"/>
  <c r="G3665" i="4"/>
  <c r="E3665" i="4"/>
  <c r="L3664" i="4"/>
  <c r="G3664" i="4"/>
  <c r="E3664" i="4"/>
  <c r="L3663" i="4"/>
  <c r="G3663" i="4"/>
  <c r="E3663" i="4"/>
  <c r="L3662" i="4"/>
  <c r="G3662" i="4"/>
  <c r="E3662" i="4"/>
  <c r="L3661" i="4"/>
  <c r="G3661" i="4"/>
  <c r="E3661" i="4"/>
  <c r="L3660" i="4"/>
  <c r="G3660" i="4"/>
  <c r="E3660" i="4"/>
  <c r="L3659" i="4"/>
  <c r="G3659" i="4"/>
  <c r="E3659" i="4"/>
  <c r="L3658" i="4"/>
  <c r="G3658" i="4"/>
  <c r="E3658" i="4"/>
  <c r="L3657" i="4"/>
  <c r="G3657" i="4"/>
  <c r="E3657" i="4"/>
  <c r="L3656" i="4"/>
  <c r="G3656" i="4"/>
  <c r="E3656" i="4"/>
  <c r="L3655" i="4"/>
  <c r="G3655" i="4"/>
  <c r="E3655" i="4"/>
  <c r="L3654" i="4"/>
  <c r="G3654" i="4"/>
  <c r="E3654" i="4"/>
  <c r="L3653" i="4"/>
  <c r="G3653" i="4"/>
  <c r="E3653" i="4"/>
  <c r="L3652" i="4"/>
  <c r="G3652" i="4"/>
  <c r="E3652" i="4"/>
  <c r="L3651" i="4"/>
  <c r="G3651" i="4"/>
  <c r="E3651" i="4"/>
  <c r="L3650" i="4"/>
  <c r="G3650" i="4"/>
  <c r="E3650" i="4"/>
  <c r="L3649" i="4"/>
  <c r="G3649" i="4"/>
  <c r="E3649" i="4"/>
  <c r="J3648" i="4"/>
  <c r="H3648" i="4"/>
  <c r="F3648" i="4"/>
  <c r="D3648" i="4"/>
  <c r="L3647" i="4"/>
  <c r="G3647" i="4"/>
  <c r="E3647" i="4"/>
  <c r="L3646" i="4"/>
  <c r="G3646" i="4"/>
  <c r="E3646" i="4"/>
  <c r="L3645" i="4"/>
  <c r="G3645" i="4"/>
  <c r="E3645" i="4"/>
  <c r="L3644" i="4"/>
  <c r="G3644" i="4"/>
  <c r="E3644" i="4"/>
  <c r="L3643" i="4"/>
  <c r="G3643" i="4"/>
  <c r="E3643" i="4"/>
  <c r="L3642" i="4"/>
  <c r="G3642" i="4"/>
  <c r="E3642" i="4"/>
  <c r="L3641" i="4"/>
  <c r="G3641" i="4"/>
  <c r="E3641" i="4"/>
  <c r="L3640" i="4"/>
  <c r="G3640" i="4"/>
  <c r="E3640" i="4"/>
  <c r="L3639" i="4"/>
  <c r="G3639" i="4"/>
  <c r="E3639" i="4"/>
  <c r="L3638" i="4"/>
  <c r="G3638" i="4"/>
  <c r="E3638" i="4"/>
  <c r="L3637" i="4"/>
  <c r="G3637" i="4"/>
  <c r="E3637" i="4"/>
  <c r="L3636" i="4"/>
  <c r="G3636" i="4"/>
  <c r="E3636" i="4"/>
  <c r="L3635" i="4"/>
  <c r="G3635" i="4"/>
  <c r="E3635" i="4"/>
  <c r="L3634" i="4"/>
  <c r="G3634" i="4"/>
  <c r="E3634" i="4"/>
  <c r="L3633" i="4"/>
  <c r="G3633" i="4"/>
  <c r="E3633" i="4"/>
  <c r="L3632" i="4"/>
  <c r="G3632" i="4"/>
  <c r="E3632" i="4"/>
  <c r="L3631" i="4"/>
  <c r="G3631" i="4"/>
  <c r="E3631" i="4"/>
  <c r="L3630" i="4"/>
  <c r="G3630" i="4"/>
  <c r="E3630" i="4"/>
  <c r="L3629" i="4"/>
  <c r="G3629" i="4"/>
  <c r="E3629" i="4"/>
  <c r="L3628" i="4"/>
  <c r="G3628" i="4"/>
  <c r="E3628" i="4"/>
  <c r="L3627" i="4"/>
  <c r="G3627" i="4"/>
  <c r="E3627" i="4"/>
  <c r="L3626" i="4"/>
  <c r="G3626" i="4"/>
  <c r="E3626" i="4"/>
  <c r="L3625" i="4"/>
  <c r="G3625" i="4"/>
  <c r="E3625" i="4"/>
  <c r="L3624" i="4"/>
  <c r="G3624" i="4"/>
  <c r="E3624" i="4"/>
  <c r="J3623" i="4"/>
  <c r="H3623" i="4"/>
  <c r="F3623" i="4"/>
  <c r="D3623" i="4"/>
  <c r="L3622" i="4"/>
  <c r="G3622" i="4"/>
  <c r="E3622" i="4"/>
  <c r="L3621" i="4"/>
  <c r="G3621" i="4"/>
  <c r="E3621" i="4"/>
  <c r="L3620" i="4"/>
  <c r="G3620" i="4"/>
  <c r="E3620" i="4"/>
  <c r="L3619" i="4"/>
  <c r="G3619" i="4"/>
  <c r="E3619" i="4"/>
  <c r="L3618" i="4"/>
  <c r="G3618" i="4"/>
  <c r="E3618" i="4"/>
  <c r="L3617" i="4"/>
  <c r="G3617" i="4"/>
  <c r="E3617" i="4"/>
  <c r="L3616" i="4"/>
  <c r="G3616" i="4"/>
  <c r="E3616" i="4"/>
  <c r="L3615" i="4"/>
  <c r="G3615" i="4"/>
  <c r="E3615" i="4"/>
  <c r="L3614" i="4"/>
  <c r="G3614" i="4"/>
  <c r="E3614" i="4"/>
  <c r="L3613" i="4"/>
  <c r="G3613" i="4"/>
  <c r="E3613" i="4"/>
  <c r="L3612" i="4"/>
  <c r="G3612" i="4"/>
  <c r="E3612" i="4"/>
  <c r="L3611" i="4"/>
  <c r="G3611" i="4"/>
  <c r="E3611" i="4"/>
  <c r="L3610" i="4"/>
  <c r="G3610" i="4"/>
  <c r="E3610" i="4"/>
  <c r="L3609" i="4"/>
  <c r="G3609" i="4"/>
  <c r="E3609" i="4"/>
  <c r="L3608" i="4"/>
  <c r="G3608" i="4"/>
  <c r="E3608" i="4"/>
  <c r="L3607" i="4"/>
  <c r="G3607" i="4"/>
  <c r="E3607" i="4"/>
  <c r="L3606" i="4"/>
  <c r="G3606" i="4"/>
  <c r="E3606" i="4"/>
  <c r="L3605" i="4"/>
  <c r="G3605" i="4"/>
  <c r="E3605" i="4"/>
  <c r="L3604" i="4"/>
  <c r="G3604" i="4"/>
  <c r="E3604" i="4"/>
  <c r="L3603" i="4"/>
  <c r="G3603" i="4"/>
  <c r="E3603" i="4"/>
  <c r="L3602" i="4"/>
  <c r="G3602" i="4"/>
  <c r="E3602" i="4"/>
  <c r="L3601" i="4"/>
  <c r="G3601" i="4"/>
  <c r="E3601" i="4"/>
  <c r="L3600" i="4"/>
  <c r="G3600" i="4"/>
  <c r="E3600" i="4"/>
  <c r="L3599" i="4"/>
  <c r="G3599" i="4"/>
  <c r="E3599" i="4"/>
  <c r="J3598" i="4"/>
  <c r="H3598" i="4"/>
  <c r="F3598" i="4"/>
  <c r="D3598" i="4"/>
  <c r="L3597" i="4"/>
  <c r="G3597" i="4"/>
  <c r="E3597" i="4"/>
  <c r="L3596" i="4"/>
  <c r="G3596" i="4"/>
  <c r="E3596" i="4"/>
  <c r="L3595" i="4"/>
  <c r="G3595" i="4"/>
  <c r="E3595" i="4"/>
  <c r="L3594" i="4"/>
  <c r="G3594" i="4"/>
  <c r="E3594" i="4"/>
  <c r="L3593" i="4"/>
  <c r="G3593" i="4"/>
  <c r="E3593" i="4"/>
  <c r="L3592" i="4"/>
  <c r="G3592" i="4"/>
  <c r="E3592" i="4"/>
  <c r="L3591" i="4"/>
  <c r="G3591" i="4"/>
  <c r="E3591" i="4"/>
  <c r="L3590" i="4"/>
  <c r="G3590" i="4"/>
  <c r="E3590" i="4"/>
  <c r="L3589" i="4"/>
  <c r="G3589" i="4"/>
  <c r="E3589" i="4"/>
  <c r="L3588" i="4"/>
  <c r="G3588" i="4"/>
  <c r="E3588" i="4"/>
  <c r="L3587" i="4"/>
  <c r="G3587" i="4"/>
  <c r="E3587" i="4"/>
  <c r="L3586" i="4"/>
  <c r="G3586" i="4"/>
  <c r="E3586" i="4"/>
  <c r="L3585" i="4"/>
  <c r="G3585" i="4"/>
  <c r="E3585" i="4"/>
  <c r="L3584" i="4"/>
  <c r="G3584" i="4"/>
  <c r="E3584" i="4"/>
  <c r="L3583" i="4"/>
  <c r="G3583" i="4"/>
  <c r="E3583" i="4"/>
  <c r="L3582" i="4"/>
  <c r="G3582" i="4"/>
  <c r="E3582" i="4"/>
  <c r="L3581" i="4"/>
  <c r="G3581" i="4"/>
  <c r="E3581" i="4"/>
  <c r="L3580" i="4"/>
  <c r="G3580" i="4"/>
  <c r="E3580" i="4"/>
  <c r="L3579" i="4"/>
  <c r="G3579" i="4"/>
  <c r="E3579" i="4"/>
  <c r="L3578" i="4"/>
  <c r="G3578" i="4"/>
  <c r="E3578" i="4"/>
  <c r="L3577" i="4"/>
  <c r="G3577" i="4"/>
  <c r="E3577" i="4"/>
  <c r="L3576" i="4"/>
  <c r="G3576" i="4"/>
  <c r="E3576" i="4"/>
  <c r="L3575" i="4"/>
  <c r="G3575" i="4"/>
  <c r="E3575" i="4"/>
  <c r="L3574" i="4"/>
  <c r="G3574" i="4"/>
  <c r="E3574" i="4"/>
  <c r="J3573" i="4"/>
  <c r="H3573" i="4"/>
  <c r="F3573" i="4"/>
  <c r="D3573" i="4"/>
  <c r="L3572" i="4"/>
  <c r="G3572" i="4"/>
  <c r="E3572" i="4"/>
  <c r="L3571" i="4"/>
  <c r="G3571" i="4"/>
  <c r="E3571" i="4"/>
  <c r="L3570" i="4"/>
  <c r="G3570" i="4"/>
  <c r="E3570" i="4"/>
  <c r="L3569" i="4"/>
  <c r="G3569" i="4"/>
  <c r="E3569" i="4"/>
  <c r="L3568" i="4"/>
  <c r="G3568" i="4"/>
  <c r="E3568" i="4"/>
  <c r="L3567" i="4"/>
  <c r="G3567" i="4"/>
  <c r="E3567" i="4"/>
  <c r="L3566" i="4"/>
  <c r="G3566" i="4"/>
  <c r="E3566" i="4"/>
  <c r="L3565" i="4"/>
  <c r="G3565" i="4"/>
  <c r="E3565" i="4"/>
  <c r="L3564" i="4"/>
  <c r="G3564" i="4"/>
  <c r="E3564" i="4"/>
  <c r="L3563" i="4"/>
  <c r="G3563" i="4"/>
  <c r="E3563" i="4"/>
  <c r="L3562" i="4"/>
  <c r="G3562" i="4"/>
  <c r="E3562" i="4"/>
  <c r="L3561" i="4"/>
  <c r="G3561" i="4"/>
  <c r="E3561" i="4"/>
  <c r="L3560" i="4"/>
  <c r="G3560" i="4"/>
  <c r="E3560" i="4"/>
  <c r="L3559" i="4"/>
  <c r="G3559" i="4"/>
  <c r="E3559" i="4"/>
  <c r="L3558" i="4"/>
  <c r="G3558" i="4"/>
  <c r="E3558" i="4"/>
  <c r="L3557" i="4"/>
  <c r="G3557" i="4"/>
  <c r="E3557" i="4"/>
  <c r="L3556" i="4"/>
  <c r="G3556" i="4"/>
  <c r="E3556" i="4"/>
  <c r="L3555" i="4"/>
  <c r="G3555" i="4"/>
  <c r="E3555" i="4"/>
  <c r="L3554" i="4"/>
  <c r="G3554" i="4"/>
  <c r="E3554" i="4"/>
  <c r="L3553" i="4"/>
  <c r="G3553" i="4"/>
  <c r="E3553" i="4"/>
  <c r="L3552" i="4"/>
  <c r="G3552" i="4"/>
  <c r="E3552" i="4"/>
  <c r="L3551" i="4"/>
  <c r="G3551" i="4"/>
  <c r="E3551" i="4"/>
  <c r="L3550" i="4"/>
  <c r="G3550" i="4"/>
  <c r="E3550" i="4"/>
  <c r="L3549" i="4"/>
  <c r="G3549" i="4"/>
  <c r="E3549" i="4"/>
  <c r="J3548" i="4"/>
  <c r="H3548" i="4"/>
  <c r="F3548" i="4"/>
  <c r="D3548" i="4"/>
  <c r="L3547" i="4"/>
  <c r="G3547" i="4"/>
  <c r="E3547" i="4"/>
  <c r="L3546" i="4"/>
  <c r="G3546" i="4"/>
  <c r="E3546" i="4"/>
  <c r="L3545" i="4"/>
  <c r="G3545" i="4"/>
  <c r="E3545" i="4"/>
  <c r="L3544" i="4"/>
  <c r="G3544" i="4"/>
  <c r="E3544" i="4"/>
  <c r="L3543" i="4"/>
  <c r="G3543" i="4"/>
  <c r="E3543" i="4"/>
  <c r="L3542" i="4"/>
  <c r="G3542" i="4"/>
  <c r="E3542" i="4"/>
  <c r="L3541" i="4"/>
  <c r="G3541" i="4"/>
  <c r="E3541" i="4"/>
  <c r="L3540" i="4"/>
  <c r="G3540" i="4"/>
  <c r="E3540" i="4"/>
  <c r="L3539" i="4"/>
  <c r="G3539" i="4"/>
  <c r="E3539" i="4"/>
  <c r="L3538" i="4"/>
  <c r="G3538" i="4"/>
  <c r="E3538" i="4"/>
  <c r="L3537" i="4"/>
  <c r="G3537" i="4"/>
  <c r="E3537" i="4"/>
  <c r="L3536" i="4"/>
  <c r="G3536" i="4"/>
  <c r="E3536" i="4"/>
  <c r="L3535" i="4"/>
  <c r="G3535" i="4"/>
  <c r="E3535" i="4"/>
  <c r="L3534" i="4"/>
  <c r="G3534" i="4"/>
  <c r="E3534" i="4"/>
  <c r="L3533" i="4"/>
  <c r="G3533" i="4"/>
  <c r="E3533" i="4"/>
  <c r="L3532" i="4"/>
  <c r="G3532" i="4"/>
  <c r="E3532" i="4"/>
  <c r="L3531" i="4"/>
  <c r="G3531" i="4"/>
  <c r="E3531" i="4"/>
  <c r="L3530" i="4"/>
  <c r="G3530" i="4"/>
  <c r="E3530" i="4"/>
  <c r="L3529" i="4"/>
  <c r="G3529" i="4"/>
  <c r="E3529" i="4"/>
  <c r="L3528" i="4"/>
  <c r="G3528" i="4"/>
  <c r="E3528" i="4"/>
  <c r="L3527" i="4"/>
  <c r="G3527" i="4"/>
  <c r="E3527" i="4"/>
  <c r="L3526" i="4"/>
  <c r="G3526" i="4"/>
  <c r="E3526" i="4"/>
  <c r="L3525" i="4"/>
  <c r="G3525" i="4"/>
  <c r="E3525" i="4"/>
  <c r="L3524" i="4"/>
  <c r="G3524" i="4"/>
  <c r="E3524" i="4"/>
  <c r="J3523" i="4"/>
  <c r="H3523" i="4"/>
  <c r="F3523" i="4"/>
  <c r="D3523" i="4"/>
  <c r="L3522" i="4"/>
  <c r="G3522" i="4"/>
  <c r="E3522" i="4"/>
  <c r="L3521" i="4"/>
  <c r="G3521" i="4"/>
  <c r="E3521" i="4"/>
  <c r="L3520" i="4"/>
  <c r="G3520" i="4"/>
  <c r="E3520" i="4"/>
  <c r="L3519" i="4"/>
  <c r="G3519" i="4"/>
  <c r="E3519" i="4"/>
  <c r="L3518" i="4"/>
  <c r="G3518" i="4"/>
  <c r="E3518" i="4"/>
  <c r="L3517" i="4"/>
  <c r="G3517" i="4"/>
  <c r="E3517" i="4"/>
  <c r="L3516" i="4"/>
  <c r="G3516" i="4"/>
  <c r="E3516" i="4"/>
  <c r="L3515" i="4"/>
  <c r="G3515" i="4"/>
  <c r="E3515" i="4"/>
  <c r="L3514" i="4"/>
  <c r="G3514" i="4"/>
  <c r="E3514" i="4"/>
  <c r="L3513" i="4"/>
  <c r="G3513" i="4"/>
  <c r="E3513" i="4"/>
  <c r="L3512" i="4"/>
  <c r="G3512" i="4"/>
  <c r="E3512" i="4"/>
  <c r="L3511" i="4"/>
  <c r="G3511" i="4"/>
  <c r="E3511" i="4"/>
  <c r="L3510" i="4"/>
  <c r="G3510" i="4"/>
  <c r="E3510" i="4"/>
  <c r="L3509" i="4"/>
  <c r="G3509" i="4"/>
  <c r="E3509" i="4"/>
  <c r="L3508" i="4"/>
  <c r="G3508" i="4"/>
  <c r="E3508" i="4"/>
  <c r="L3507" i="4"/>
  <c r="G3507" i="4"/>
  <c r="E3507" i="4"/>
  <c r="L3506" i="4"/>
  <c r="G3506" i="4"/>
  <c r="E3506" i="4"/>
  <c r="L3505" i="4"/>
  <c r="G3505" i="4"/>
  <c r="E3505" i="4"/>
  <c r="L3504" i="4"/>
  <c r="G3504" i="4"/>
  <c r="E3504" i="4"/>
  <c r="L3503" i="4"/>
  <c r="G3503" i="4"/>
  <c r="E3503" i="4"/>
  <c r="L3502" i="4"/>
  <c r="G3502" i="4"/>
  <c r="E3502" i="4"/>
  <c r="L3501" i="4"/>
  <c r="G3501" i="4"/>
  <c r="E3501" i="4"/>
  <c r="L3500" i="4"/>
  <c r="G3500" i="4"/>
  <c r="E3500" i="4"/>
  <c r="L3499" i="4"/>
  <c r="G3499" i="4"/>
  <c r="E3499" i="4"/>
  <c r="J3498" i="4"/>
  <c r="H3498" i="4"/>
  <c r="F3498" i="4"/>
  <c r="D3498" i="4"/>
  <c r="L3497" i="4"/>
  <c r="G3497" i="4"/>
  <c r="E3497" i="4"/>
  <c r="L3496" i="4"/>
  <c r="G3496" i="4"/>
  <c r="E3496" i="4"/>
  <c r="L3495" i="4"/>
  <c r="G3495" i="4"/>
  <c r="E3495" i="4"/>
  <c r="L3494" i="4"/>
  <c r="G3494" i="4"/>
  <c r="E3494" i="4"/>
  <c r="L3493" i="4"/>
  <c r="G3493" i="4"/>
  <c r="E3493" i="4"/>
  <c r="L3492" i="4"/>
  <c r="G3492" i="4"/>
  <c r="E3492" i="4"/>
  <c r="L3491" i="4"/>
  <c r="G3491" i="4"/>
  <c r="E3491" i="4"/>
  <c r="L3490" i="4"/>
  <c r="G3490" i="4"/>
  <c r="E3490" i="4"/>
  <c r="L3489" i="4"/>
  <c r="G3489" i="4"/>
  <c r="E3489" i="4"/>
  <c r="L3488" i="4"/>
  <c r="G3488" i="4"/>
  <c r="E3488" i="4"/>
  <c r="L3487" i="4"/>
  <c r="G3487" i="4"/>
  <c r="E3487" i="4"/>
  <c r="L3486" i="4"/>
  <c r="G3486" i="4"/>
  <c r="E3486" i="4"/>
  <c r="L3485" i="4"/>
  <c r="G3485" i="4"/>
  <c r="E3485" i="4"/>
  <c r="L3484" i="4"/>
  <c r="G3484" i="4"/>
  <c r="E3484" i="4"/>
  <c r="L3483" i="4"/>
  <c r="G3483" i="4"/>
  <c r="E3483" i="4"/>
  <c r="L3482" i="4"/>
  <c r="G3482" i="4"/>
  <c r="E3482" i="4"/>
  <c r="L3481" i="4"/>
  <c r="G3481" i="4"/>
  <c r="E3481" i="4"/>
  <c r="L3480" i="4"/>
  <c r="G3480" i="4"/>
  <c r="E3480" i="4"/>
  <c r="L3479" i="4"/>
  <c r="G3479" i="4"/>
  <c r="E3479" i="4"/>
  <c r="L3478" i="4"/>
  <c r="G3478" i="4"/>
  <c r="E3478" i="4"/>
  <c r="L3477" i="4"/>
  <c r="G3477" i="4"/>
  <c r="E3477" i="4"/>
  <c r="L3476" i="4"/>
  <c r="G3476" i="4"/>
  <c r="E3476" i="4"/>
  <c r="L3475" i="4"/>
  <c r="G3475" i="4"/>
  <c r="E3475" i="4"/>
  <c r="L3474" i="4"/>
  <c r="G3474" i="4"/>
  <c r="E3474" i="4"/>
  <c r="J3473" i="4"/>
  <c r="H3473" i="4"/>
  <c r="F3473" i="4"/>
  <c r="D3473" i="4"/>
  <c r="L3472" i="4"/>
  <c r="G3472" i="4"/>
  <c r="E3472" i="4"/>
  <c r="L3471" i="4"/>
  <c r="G3471" i="4"/>
  <c r="E3471" i="4"/>
  <c r="L3470" i="4"/>
  <c r="G3470" i="4"/>
  <c r="E3470" i="4"/>
  <c r="L3469" i="4"/>
  <c r="G3469" i="4"/>
  <c r="E3469" i="4"/>
  <c r="L3468" i="4"/>
  <c r="G3468" i="4"/>
  <c r="E3468" i="4"/>
  <c r="L3467" i="4"/>
  <c r="G3467" i="4"/>
  <c r="E3467" i="4"/>
  <c r="L3466" i="4"/>
  <c r="G3466" i="4"/>
  <c r="E3466" i="4"/>
  <c r="L3465" i="4"/>
  <c r="G3465" i="4"/>
  <c r="E3465" i="4"/>
  <c r="L3464" i="4"/>
  <c r="G3464" i="4"/>
  <c r="E3464" i="4"/>
  <c r="L3463" i="4"/>
  <c r="G3463" i="4"/>
  <c r="E3463" i="4"/>
  <c r="L3462" i="4"/>
  <c r="G3462" i="4"/>
  <c r="E3462" i="4"/>
  <c r="L3461" i="4"/>
  <c r="G3461" i="4"/>
  <c r="E3461" i="4"/>
  <c r="L3460" i="4"/>
  <c r="G3460" i="4"/>
  <c r="E3460" i="4"/>
  <c r="L3459" i="4"/>
  <c r="G3459" i="4"/>
  <c r="E3459" i="4"/>
  <c r="L3458" i="4"/>
  <c r="G3458" i="4"/>
  <c r="E3458" i="4"/>
  <c r="L3457" i="4"/>
  <c r="G3457" i="4"/>
  <c r="E3457" i="4"/>
  <c r="L3456" i="4"/>
  <c r="G3456" i="4"/>
  <c r="E3456" i="4"/>
  <c r="L3455" i="4"/>
  <c r="G3455" i="4"/>
  <c r="E3455" i="4"/>
  <c r="L3454" i="4"/>
  <c r="G3454" i="4"/>
  <c r="E3454" i="4"/>
  <c r="L3453" i="4"/>
  <c r="G3453" i="4"/>
  <c r="E3453" i="4"/>
  <c r="L3452" i="4"/>
  <c r="G3452" i="4"/>
  <c r="E3452" i="4"/>
  <c r="L3451" i="4"/>
  <c r="G3451" i="4"/>
  <c r="E3451" i="4"/>
  <c r="L3450" i="4"/>
  <c r="G3450" i="4"/>
  <c r="E3450" i="4"/>
  <c r="L3449" i="4"/>
  <c r="G3449" i="4"/>
  <c r="E3449" i="4"/>
  <c r="J3448" i="4"/>
  <c r="H3448" i="4"/>
  <c r="F3448" i="4"/>
  <c r="D3448" i="4"/>
  <c r="L3447" i="4"/>
  <c r="G3447" i="4"/>
  <c r="E3447" i="4"/>
  <c r="L3446" i="4"/>
  <c r="G3446" i="4"/>
  <c r="E3446" i="4"/>
  <c r="L3445" i="4"/>
  <c r="G3445" i="4"/>
  <c r="E3445" i="4"/>
  <c r="L3444" i="4"/>
  <c r="G3444" i="4"/>
  <c r="E3444" i="4"/>
  <c r="L3443" i="4"/>
  <c r="G3443" i="4"/>
  <c r="E3443" i="4"/>
  <c r="L3442" i="4"/>
  <c r="G3442" i="4"/>
  <c r="E3442" i="4"/>
  <c r="L3441" i="4"/>
  <c r="G3441" i="4"/>
  <c r="E3441" i="4"/>
  <c r="L3440" i="4"/>
  <c r="G3440" i="4"/>
  <c r="E3440" i="4"/>
  <c r="L3439" i="4"/>
  <c r="G3439" i="4"/>
  <c r="E3439" i="4"/>
  <c r="L3438" i="4"/>
  <c r="G3438" i="4"/>
  <c r="E3438" i="4"/>
  <c r="L3437" i="4"/>
  <c r="G3437" i="4"/>
  <c r="E3437" i="4"/>
  <c r="L3436" i="4"/>
  <c r="G3436" i="4"/>
  <c r="E3436" i="4"/>
  <c r="L3435" i="4"/>
  <c r="G3435" i="4"/>
  <c r="E3435" i="4"/>
  <c r="L3434" i="4"/>
  <c r="G3434" i="4"/>
  <c r="E3434" i="4"/>
  <c r="L3433" i="4"/>
  <c r="G3433" i="4"/>
  <c r="E3433" i="4"/>
  <c r="L3432" i="4"/>
  <c r="G3432" i="4"/>
  <c r="E3432" i="4"/>
  <c r="L3431" i="4"/>
  <c r="G3431" i="4"/>
  <c r="E3431" i="4"/>
  <c r="L3430" i="4"/>
  <c r="G3430" i="4"/>
  <c r="E3430" i="4"/>
  <c r="L3429" i="4"/>
  <c r="G3429" i="4"/>
  <c r="E3429" i="4"/>
  <c r="L3428" i="4"/>
  <c r="G3428" i="4"/>
  <c r="E3428" i="4"/>
  <c r="L3427" i="4"/>
  <c r="G3427" i="4"/>
  <c r="E3427" i="4"/>
  <c r="L3426" i="4"/>
  <c r="G3426" i="4"/>
  <c r="E3426" i="4"/>
  <c r="L3425" i="4"/>
  <c r="G3425" i="4"/>
  <c r="E3425" i="4"/>
  <c r="L3424" i="4"/>
  <c r="G3424" i="4"/>
  <c r="E3424" i="4"/>
  <c r="J3423" i="4"/>
  <c r="H3423" i="4"/>
  <c r="F3423" i="4"/>
  <c r="D3423" i="4"/>
  <c r="L3422" i="4"/>
  <c r="G3422" i="4"/>
  <c r="E3422" i="4"/>
  <c r="L3421" i="4"/>
  <c r="G3421" i="4"/>
  <c r="E3421" i="4"/>
  <c r="L3420" i="4"/>
  <c r="G3420" i="4"/>
  <c r="E3420" i="4"/>
  <c r="L3419" i="4"/>
  <c r="G3419" i="4"/>
  <c r="E3419" i="4"/>
  <c r="L3418" i="4"/>
  <c r="G3418" i="4"/>
  <c r="E3418" i="4"/>
  <c r="L3417" i="4"/>
  <c r="G3417" i="4"/>
  <c r="E3417" i="4"/>
  <c r="L3416" i="4"/>
  <c r="G3416" i="4"/>
  <c r="E3416" i="4"/>
  <c r="L3415" i="4"/>
  <c r="G3415" i="4"/>
  <c r="E3415" i="4"/>
  <c r="L3414" i="4"/>
  <c r="G3414" i="4"/>
  <c r="E3414" i="4"/>
  <c r="L3413" i="4"/>
  <c r="G3413" i="4"/>
  <c r="E3413" i="4"/>
  <c r="L3412" i="4"/>
  <c r="G3412" i="4"/>
  <c r="E3412" i="4"/>
  <c r="L3411" i="4"/>
  <c r="G3411" i="4"/>
  <c r="E3411" i="4"/>
  <c r="L3410" i="4"/>
  <c r="G3410" i="4"/>
  <c r="E3410" i="4"/>
  <c r="L3409" i="4"/>
  <c r="G3409" i="4"/>
  <c r="E3409" i="4"/>
  <c r="L3408" i="4"/>
  <c r="G3408" i="4"/>
  <c r="E3408" i="4"/>
  <c r="L3407" i="4"/>
  <c r="G3407" i="4"/>
  <c r="E3407" i="4"/>
  <c r="L3406" i="4"/>
  <c r="G3406" i="4"/>
  <c r="E3406" i="4"/>
  <c r="L3405" i="4"/>
  <c r="G3405" i="4"/>
  <c r="E3405" i="4"/>
  <c r="L3404" i="4"/>
  <c r="G3404" i="4"/>
  <c r="E3404" i="4"/>
  <c r="L3403" i="4"/>
  <c r="G3403" i="4"/>
  <c r="E3403" i="4"/>
  <c r="L3402" i="4"/>
  <c r="G3402" i="4"/>
  <c r="E3402" i="4"/>
  <c r="L3401" i="4"/>
  <c r="G3401" i="4"/>
  <c r="E3401" i="4"/>
  <c r="L3400" i="4"/>
  <c r="G3400" i="4"/>
  <c r="E3400" i="4"/>
  <c r="L3399" i="4"/>
  <c r="G3399" i="4"/>
  <c r="E3399" i="4"/>
  <c r="J3398" i="4"/>
  <c r="H3398" i="4"/>
  <c r="F3398" i="4"/>
  <c r="D3398" i="4"/>
  <c r="L3397" i="4"/>
  <c r="G3397" i="4"/>
  <c r="E3397" i="4"/>
  <c r="L3396" i="4"/>
  <c r="G3396" i="4"/>
  <c r="E3396" i="4"/>
  <c r="L3395" i="4"/>
  <c r="G3395" i="4"/>
  <c r="E3395" i="4"/>
  <c r="L3394" i="4"/>
  <c r="G3394" i="4"/>
  <c r="E3394" i="4"/>
  <c r="L3393" i="4"/>
  <c r="G3393" i="4"/>
  <c r="E3393" i="4"/>
  <c r="L3392" i="4"/>
  <c r="G3392" i="4"/>
  <c r="E3392" i="4"/>
  <c r="L3391" i="4"/>
  <c r="G3391" i="4"/>
  <c r="E3391" i="4"/>
  <c r="L3390" i="4"/>
  <c r="G3390" i="4"/>
  <c r="E3390" i="4"/>
  <c r="L3389" i="4"/>
  <c r="G3389" i="4"/>
  <c r="E3389" i="4"/>
  <c r="L3388" i="4"/>
  <c r="G3388" i="4"/>
  <c r="E3388" i="4"/>
  <c r="L3387" i="4"/>
  <c r="G3387" i="4"/>
  <c r="E3387" i="4"/>
  <c r="L3386" i="4"/>
  <c r="G3386" i="4"/>
  <c r="E3386" i="4"/>
  <c r="L3385" i="4"/>
  <c r="G3385" i="4"/>
  <c r="E3385" i="4"/>
  <c r="L3384" i="4"/>
  <c r="G3384" i="4"/>
  <c r="E3384" i="4"/>
  <c r="L3383" i="4"/>
  <c r="G3383" i="4"/>
  <c r="E3383" i="4"/>
  <c r="L3382" i="4"/>
  <c r="G3382" i="4"/>
  <c r="E3382" i="4"/>
  <c r="L3381" i="4"/>
  <c r="G3381" i="4"/>
  <c r="E3381" i="4"/>
  <c r="L3380" i="4"/>
  <c r="G3380" i="4"/>
  <c r="E3380" i="4"/>
  <c r="L3379" i="4"/>
  <c r="G3379" i="4"/>
  <c r="E3379" i="4"/>
  <c r="L3378" i="4"/>
  <c r="G3378" i="4"/>
  <c r="E3378" i="4"/>
  <c r="L3377" i="4"/>
  <c r="G3377" i="4"/>
  <c r="E3377" i="4"/>
  <c r="L3376" i="4"/>
  <c r="G3376" i="4"/>
  <c r="E3376" i="4"/>
  <c r="L3375" i="4"/>
  <c r="G3375" i="4"/>
  <c r="E3375" i="4"/>
  <c r="L3374" i="4"/>
  <c r="G3374" i="4"/>
  <c r="E3374" i="4"/>
  <c r="J3373" i="4"/>
  <c r="H3373" i="4"/>
  <c r="F3373" i="4"/>
  <c r="D3373" i="4"/>
  <c r="L3372" i="4"/>
  <c r="G3372" i="4"/>
  <c r="E3372" i="4"/>
  <c r="L3371" i="4"/>
  <c r="G3371" i="4"/>
  <c r="E3371" i="4"/>
  <c r="L3370" i="4"/>
  <c r="G3370" i="4"/>
  <c r="E3370" i="4"/>
  <c r="L3369" i="4"/>
  <c r="G3369" i="4"/>
  <c r="E3369" i="4"/>
  <c r="L3368" i="4"/>
  <c r="G3368" i="4"/>
  <c r="E3368" i="4"/>
  <c r="L3367" i="4"/>
  <c r="G3367" i="4"/>
  <c r="E3367" i="4"/>
  <c r="L3366" i="4"/>
  <c r="G3366" i="4"/>
  <c r="E3366" i="4"/>
  <c r="L3365" i="4"/>
  <c r="G3365" i="4"/>
  <c r="E3365" i="4"/>
  <c r="L3364" i="4"/>
  <c r="G3364" i="4"/>
  <c r="E3364" i="4"/>
  <c r="L3363" i="4"/>
  <c r="G3363" i="4"/>
  <c r="E3363" i="4"/>
  <c r="L3362" i="4"/>
  <c r="G3362" i="4"/>
  <c r="E3362" i="4"/>
  <c r="L3361" i="4"/>
  <c r="G3361" i="4"/>
  <c r="E3361" i="4"/>
  <c r="L3360" i="4"/>
  <c r="G3360" i="4"/>
  <c r="E3360" i="4"/>
  <c r="L3359" i="4"/>
  <c r="G3359" i="4"/>
  <c r="E3359" i="4"/>
  <c r="L3358" i="4"/>
  <c r="G3358" i="4"/>
  <c r="E3358" i="4"/>
  <c r="L3357" i="4"/>
  <c r="G3357" i="4"/>
  <c r="E3357" i="4"/>
  <c r="L3356" i="4"/>
  <c r="G3356" i="4"/>
  <c r="E3356" i="4"/>
  <c r="L3355" i="4"/>
  <c r="G3355" i="4"/>
  <c r="E3355" i="4"/>
  <c r="L3354" i="4"/>
  <c r="G3354" i="4"/>
  <c r="E3354" i="4"/>
  <c r="L3353" i="4"/>
  <c r="G3353" i="4"/>
  <c r="E3353" i="4"/>
  <c r="L3352" i="4"/>
  <c r="G3352" i="4"/>
  <c r="E3352" i="4"/>
  <c r="L3351" i="4"/>
  <c r="G3351" i="4"/>
  <c r="E3351" i="4"/>
  <c r="L3350" i="4"/>
  <c r="G3350" i="4"/>
  <c r="E3350" i="4"/>
  <c r="L3349" i="4"/>
  <c r="G3349" i="4"/>
  <c r="E3349" i="4"/>
  <c r="J3348" i="4"/>
  <c r="H3348" i="4"/>
  <c r="F3348" i="4"/>
  <c r="D3348" i="4"/>
  <c r="L3347" i="4"/>
  <c r="G3347" i="4"/>
  <c r="E3347" i="4"/>
  <c r="L3346" i="4"/>
  <c r="G3346" i="4"/>
  <c r="E3346" i="4"/>
  <c r="L3345" i="4"/>
  <c r="G3345" i="4"/>
  <c r="E3345" i="4"/>
  <c r="L3344" i="4"/>
  <c r="G3344" i="4"/>
  <c r="E3344" i="4"/>
  <c r="L3343" i="4"/>
  <c r="G3343" i="4"/>
  <c r="E3343" i="4"/>
  <c r="L3342" i="4"/>
  <c r="G3342" i="4"/>
  <c r="E3342" i="4"/>
  <c r="L3341" i="4"/>
  <c r="G3341" i="4"/>
  <c r="E3341" i="4"/>
  <c r="L3340" i="4"/>
  <c r="G3340" i="4"/>
  <c r="E3340" i="4"/>
  <c r="L3339" i="4"/>
  <c r="G3339" i="4"/>
  <c r="E3339" i="4"/>
  <c r="L3338" i="4"/>
  <c r="G3338" i="4"/>
  <c r="E3338" i="4"/>
  <c r="L3337" i="4"/>
  <c r="G3337" i="4"/>
  <c r="E3337" i="4"/>
  <c r="L3336" i="4"/>
  <c r="G3336" i="4"/>
  <c r="E3336" i="4"/>
  <c r="L3335" i="4"/>
  <c r="G3335" i="4"/>
  <c r="E3335" i="4"/>
  <c r="L3334" i="4"/>
  <c r="G3334" i="4"/>
  <c r="E3334" i="4"/>
  <c r="L3333" i="4"/>
  <c r="G3333" i="4"/>
  <c r="E3333" i="4"/>
  <c r="L3332" i="4"/>
  <c r="G3332" i="4"/>
  <c r="E3332" i="4"/>
  <c r="L3331" i="4"/>
  <c r="G3331" i="4"/>
  <c r="E3331" i="4"/>
  <c r="L3330" i="4"/>
  <c r="G3330" i="4"/>
  <c r="E3330" i="4"/>
  <c r="L3329" i="4"/>
  <c r="G3329" i="4"/>
  <c r="E3329" i="4"/>
  <c r="L3328" i="4"/>
  <c r="G3328" i="4"/>
  <c r="E3328" i="4"/>
  <c r="L3327" i="4"/>
  <c r="G3327" i="4"/>
  <c r="E3327" i="4"/>
  <c r="L3326" i="4"/>
  <c r="G3326" i="4"/>
  <c r="E3326" i="4"/>
  <c r="L3325" i="4"/>
  <c r="G3325" i="4"/>
  <c r="E3325" i="4"/>
  <c r="L3324" i="4"/>
  <c r="G3324" i="4"/>
  <c r="E3324" i="4"/>
  <c r="J3323" i="4"/>
  <c r="H3323" i="4"/>
  <c r="F3323" i="4"/>
  <c r="D3323" i="4"/>
  <c r="L3322" i="4"/>
  <c r="G3322" i="4"/>
  <c r="E3322" i="4"/>
  <c r="L3321" i="4"/>
  <c r="G3321" i="4"/>
  <c r="E3321" i="4"/>
  <c r="L3320" i="4"/>
  <c r="G3320" i="4"/>
  <c r="E3320" i="4"/>
  <c r="L3319" i="4"/>
  <c r="G3319" i="4"/>
  <c r="E3319" i="4"/>
  <c r="L3318" i="4"/>
  <c r="G3318" i="4"/>
  <c r="E3318" i="4"/>
  <c r="L3317" i="4"/>
  <c r="G3317" i="4"/>
  <c r="E3317" i="4"/>
  <c r="L3316" i="4"/>
  <c r="G3316" i="4"/>
  <c r="E3316" i="4"/>
  <c r="L3315" i="4"/>
  <c r="G3315" i="4"/>
  <c r="E3315" i="4"/>
  <c r="L3314" i="4"/>
  <c r="G3314" i="4"/>
  <c r="E3314" i="4"/>
  <c r="L3313" i="4"/>
  <c r="G3313" i="4"/>
  <c r="E3313" i="4"/>
  <c r="L3312" i="4"/>
  <c r="G3312" i="4"/>
  <c r="E3312" i="4"/>
  <c r="L3311" i="4"/>
  <c r="G3311" i="4"/>
  <c r="E3311" i="4"/>
  <c r="L3310" i="4"/>
  <c r="G3310" i="4"/>
  <c r="E3310" i="4"/>
  <c r="L3309" i="4"/>
  <c r="G3309" i="4"/>
  <c r="E3309" i="4"/>
  <c r="L3308" i="4"/>
  <c r="G3308" i="4"/>
  <c r="E3308" i="4"/>
  <c r="L3307" i="4"/>
  <c r="G3307" i="4"/>
  <c r="E3307" i="4"/>
  <c r="L3306" i="4"/>
  <c r="G3306" i="4"/>
  <c r="E3306" i="4"/>
  <c r="L3305" i="4"/>
  <c r="G3305" i="4"/>
  <c r="E3305" i="4"/>
  <c r="L3304" i="4"/>
  <c r="G3304" i="4"/>
  <c r="E3304" i="4"/>
  <c r="L3303" i="4"/>
  <c r="G3303" i="4"/>
  <c r="E3303" i="4"/>
  <c r="L3302" i="4"/>
  <c r="G3302" i="4"/>
  <c r="E3302" i="4"/>
  <c r="L3301" i="4"/>
  <c r="G3301" i="4"/>
  <c r="E3301" i="4"/>
  <c r="L3300" i="4"/>
  <c r="G3300" i="4"/>
  <c r="E3300" i="4"/>
  <c r="L3299" i="4"/>
  <c r="G3299" i="4"/>
  <c r="E3299" i="4"/>
  <c r="J3298" i="4"/>
  <c r="H3298" i="4"/>
  <c r="F3298" i="4"/>
  <c r="D3298" i="4"/>
  <c r="L3297" i="4"/>
  <c r="G3297" i="4"/>
  <c r="E3297" i="4"/>
  <c r="L3296" i="4"/>
  <c r="G3296" i="4"/>
  <c r="E3296" i="4"/>
  <c r="L3295" i="4"/>
  <c r="G3295" i="4"/>
  <c r="E3295" i="4"/>
  <c r="L3294" i="4"/>
  <c r="G3294" i="4"/>
  <c r="E3294" i="4"/>
  <c r="L3293" i="4"/>
  <c r="G3293" i="4"/>
  <c r="E3293" i="4"/>
  <c r="L3292" i="4"/>
  <c r="G3292" i="4"/>
  <c r="E3292" i="4"/>
  <c r="L3291" i="4"/>
  <c r="G3291" i="4"/>
  <c r="E3291" i="4"/>
  <c r="L3290" i="4"/>
  <c r="G3290" i="4"/>
  <c r="E3290" i="4"/>
  <c r="L3289" i="4"/>
  <c r="G3289" i="4"/>
  <c r="E3289" i="4"/>
  <c r="L3288" i="4"/>
  <c r="G3288" i="4"/>
  <c r="E3288" i="4"/>
  <c r="L3287" i="4"/>
  <c r="G3287" i="4"/>
  <c r="E3287" i="4"/>
  <c r="L3286" i="4"/>
  <c r="G3286" i="4"/>
  <c r="E3286" i="4"/>
  <c r="L3285" i="4"/>
  <c r="G3285" i="4"/>
  <c r="E3285" i="4"/>
  <c r="L3284" i="4"/>
  <c r="G3284" i="4"/>
  <c r="E3284" i="4"/>
  <c r="L3283" i="4"/>
  <c r="G3283" i="4"/>
  <c r="E3283" i="4"/>
  <c r="L3282" i="4"/>
  <c r="G3282" i="4"/>
  <c r="E3282" i="4"/>
  <c r="L3281" i="4"/>
  <c r="G3281" i="4"/>
  <c r="E3281" i="4"/>
  <c r="L3280" i="4"/>
  <c r="G3280" i="4"/>
  <c r="E3280" i="4"/>
  <c r="L3279" i="4"/>
  <c r="G3279" i="4"/>
  <c r="E3279" i="4"/>
  <c r="L3278" i="4"/>
  <c r="G3278" i="4"/>
  <c r="E3278" i="4"/>
  <c r="L3277" i="4"/>
  <c r="G3277" i="4"/>
  <c r="E3277" i="4"/>
  <c r="L3276" i="4"/>
  <c r="G3276" i="4"/>
  <c r="E3276" i="4"/>
  <c r="L3275" i="4"/>
  <c r="G3275" i="4"/>
  <c r="E3275" i="4"/>
  <c r="L3274" i="4"/>
  <c r="G3274" i="4"/>
  <c r="E3274" i="4"/>
  <c r="J3273" i="4"/>
  <c r="H3273" i="4"/>
  <c r="F3273" i="4"/>
  <c r="D3273" i="4"/>
  <c r="L3272" i="4"/>
  <c r="G3272" i="4"/>
  <c r="E3272" i="4"/>
  <c r="L3271" i="4"/>
  <c r="G3271" i="4"/>
  <c r="E3271" i="4"/>
  <c r="L3270" i="4"/>
  <c r="G3270" i="4"/>
  <c r="E3270" i="4"/>
  <c r="L3269" i="4"/>
  <c r="G3269" i="4"/>
  <c r="E3269" i="4"/>
  <c r="L3268" i="4"/>
  <c r="G3268" i="4"/>
  <c r="E3268" i="4"/>
  <c r="L3267" i="4"/>
  <c r="G3267" i="4"/>
  <c r="E3267" i="4"/>
  <c r="L3266" i="4"/>
  <c r="G3266" i="4"/>
  <c r="E3266" i="4"/>
  <c r="L3265" i="4"/>
  <c r="G3265" i="4"/>
  <c r="E3265" i="4"/>
  <c r="L3264" i="4"/>
  <c r="G3264" i="4"/>
  <c r="E3264" i="4"/>
  <c r="L3263" i="4"/>
  <c r="G3263" i="4"/>
  <c r="E3263" i="4"/>
  <c r="L3262" i="4"/>
  <c r="G3262" i="4"/>
  <c r="E3262" i="4"/>
  <c r="L3261" i="4"/>
  <c r="G3261" i="4"/>
  <c r="E3261" i="4"/>
  <c r="L3260" i="4"/>
  <c r="G3260" i="4"/>
  <c r="E3260" i="4"/>
  <c r="L3259" i="4"/>
  <c r="G3259" i="4"/>
  <c r="E3259" i="4"/>
  <c r="L3258" i="4"/>
  <c r="G3258" i="4"/>
  <c r="E3258" i="4"/>
  <c r="L3257" i="4"/>
  <c r="G3257" i="4"/>
  <c r="E3257" i="4"/>
  <c r="L3256" i="4"/>
  <c r="G3256" i="4"/>
  <c r="E3256" i="4"/>
  <c r="L3255" i="4"/>
  <c r="G3255" i="4"/>
  <c r="E3255" i="4"/>
  <c r="L3254" i="4"/>
  <c r="G3254" i="4"/>
  <c r="E3254" i="4"/>
  <c r="L3253" i="4"/>
  <c r="G3253" i="4"/>
  <c r="E3253" i="4"/>
  <c r="L3252" i="4"/>
  <c r="G3252" i="4"/>
  <c r="E3252" i="4"/>
  <c r="L3251" i="4"/>
  <c r="G3251" i="4"/>
  <c r="E3251" i="4"/>
  <c r="L3250" i="4"/>
  <c r="G3250" i="4"/>
  <c r="E3250" i="4"/>
  <c r="L3249" i="4"/>
  <c r="G3249" i="4"/>
  <c r="E3249" i="4"/>
  <c r="J3248" i="4"/>
  <c r="H3248" i="4"/>
  <c r="F3248" i="4"/>
  <c r="D3248" i="4"/>
  <c r="L3247" i="4"/>
  <c r="G3247" i="4"/>
  <c r="E3247" i="4"/>
  <c r="L3246" i="4"/>
  <c r="G3246" i="4"/>
  <c r="E3246" i="4"/>
  <c r="L3245" i="4"/>
  <c r="G3245" i="4"/>
  <c r="E3245" i="4"/>
  <c r="L3244" i="4"/>
  <c r="G3244" i="4"/>
  <c r="E3244" i="4"/>
  <c r="L3243" i="4"/>
  <c r="G3243" i="4"/>
  <c r="E3243" i="4"/>
  <c r="L3242" i="4"/>
  <c r="G3242" i="4"/>
  <c r="E3242" i="4"/>
  <c r="L3241" i="4"/>
  <c r="G3241" i="4"/>
  <c r="E3241" i="4"/>
  <c r="L3240" i="4"/>
  <c r="G3240" i="4"/>
  <c r="E3240" i="4"/>
  <c r="L3239" i="4"/>
  <c r="G3239" i="4"/>
  <c r="E3239" i="4"/>
  <c r="L3238" i="4"/>
  <c r="G3238" i="4"/>
  <c r="E3238" i="4"/>
  <c r="L3237" i="4"/>
  <c r="G3237" i="4"/>
  <c r="E3237" i="4"/>
  <c r="L3236" i="4"/>
  <c r="G3236" i="4"/>
  <c r="E3236" i="4"/>
  <c r="L3235" i="4"/>
  <c r="G3235" i="4"/>
  <c r="E3235" i="4"/>
  <c r="L3234" i="4"/>
  <c r="G3234" i="4"/>
  <c r="E3234" i="4"/>
  <c r="L3233" i="4"/>
  <c r="G3233" i="4"/>
  <c r="E3233" i="4"/>
  <c r="L3232" i="4"/>
  <c r="G3232" i="4"/>
  <c r="E3232" i="4"/>
  <c r="L3231" i="4"/>
  <c r="G3231" i="4"/>
  <c r="E3231" i="4"/>
  <c r="L3230" i="4"/>
  <c r="G3230" i="4"/>
  <c r="E3230" i="4"/>
  <c r="L3229" i="4"/>
  <c r="G3229" i="4"/>
  <c r="E3229" i="4"/>
  <c r="L3228" i="4"/>
  <c r="G3228" i="4"/>
  <c r="E3228" i="4"/>
  <c r="L3227" i="4"/>
  <c r="G3227" i="4"/>
  <c r="E3227" i="4"/>
  <c r="L3226" i="4"/>
  <c r="G3226" i="4"/>
  <c r="E3226" i="4"/>
  <c r="L3225" i="4"/>
  <c r="G3225" i="4"/>
  <c r="E3225" i="4"/>
  <c r="L3224" i="4"/>
  <c r="G3224" i="4"/>
  <c r="E3224" i="4"/>
  <c r="J3223" i="4"/>
  <c r="H3223" i="4"/>
  <c r="F3223" i="4"/>
  <c r="D3223" i="4"/>
  <c r="L3222" i="4"/>
  <c r="G3222" i="4"/>
  <c r="E3222" i="4"/>
  <c r="L3221" i="4"/>
  <c r="G3221" i="4"/>
  <c r="E3221" i="4"/>
  <c r="L3220" i="4"/>
  <c r="G3220" i="4"/>
  <c r="E3220" i="4"/>
  <c r="L3219" i="4"/>
  <c r="G3219" i="4"/>
  <c r="E3219" i="4"/>
  <c r="L3218" i="4"/>
  <c r="G3218" i="4"/>
  <c r="E3218" i="4"/>
  <c r="L3217" i="4"/>
  <c r="G3217" i="4"/>
  <c r="E3217" i="4"/>
  <c r="L3216" i="4"/>
  <c r="G3216" i="4"/>
  <c r="E3216" i="4"/>
  <c r="L3215" i="4"/>
  <c r="G3215" i="4"/>
  <c r="E3215" i="4"/>
  <c r="L3214" i="4"/>
  <c r="G3214" i="4"/>
  <c r="E3214" i="4"/>
  <c r="L3213" i="4"/>
  <c r="G3213" i="4"/>
  <c r="E3213" i="4"/>
  <c r="L3212" i="4"/>
  <c r="G3212" i="4"/>
  <c r="E3212" i="4"/>
  <c r="L3211" i="4"/>
  <c r="G3211" i="4"/>
  <c r="E3211" i="4"/>
  <c r="L3210" i="4"/>
  <c r="G3210" i="4"/>
  <c r="E3210" i="4"/>
  <c r="L3209" i="4"/>
  <c r="G3209" i="4"/>
  <c r="E3209" i="4"/>
  <c r="L3208" i="4"/>
  <c r="G3208" i="4"/>
  <c r="E3208" i="4"/>
  <c r="L3207" i="4"/>
  <c r="G3207" i="4"/>
  <c r="E3207" i="4"/>
  <c r="L3206" i="4"/>
  <c r="G3206" i="4"/>
  <c r="E3206" i="4"/>
  <c r="L3205" i="4"/>
  <c r="G3205" i="4"/>
  <c r="E3205" i="4"/>
  <c r="L3204" i="4"/>
  <c r="G3204" i="4"/>
  <c r="E3204" i="4"/>
  <c r="L3203" i="4"/>
  <c r="G3203" i="4"/>
  <c r="E3203" i="4"/>
  <c r="L3202" i="4"/>
  <c r="G3202" i="4"/>
  <c r="E3202" i="4"/>
  <c r="L3201" i="4"/>
  <c r="G3201" i="4"/>
  <c r="E3201" i="4"/>
  <c r="L3200" i="4"/>
  <c r="G3200" i="4"/>
  <c r="E3200" i="4"/>
  <c r="L3199" i="4"/>
  <c r="G3199" i="4"/>
  <c r="E3199" i="4"/>
  <c r="J3198" i="4"/>
  <c r="H3198" i="4"/>
  <c r="F3198" i="4"/>
  <c r="D3198" i="4"/>
  <c r="L3197" i="4"/>
  <c r="G3197" i="4"/>
  <c r="E3197" i="4"/>
  <c r="L3196" i="4"/>
  <c r="G3196" i="4"/>
  <c r="E3196" i="4"/>
  <c r="L3195" i="4"/>
  <c r="G3195" i="4"/>
  <c r="E3195" i="4"/>
  <c r="L3194" i="4"/>
  <c r="G3194" i="4"/>
  <c r="E3194" i="4"/>
  <c r="L3193" i="4"/>
  <c r="G3193" i="4"/>
  <c r="E3193" i="4"/>
  <c r="L3192" i="4"/>
  <c r="G3192" i="4"/>
  <c r="E3192" i="4"/>
  <c r="L3191" i="4"/>
  <c r="G3191" i="4"/>
  <c r="E3191" i="4"/>
  <c r="L3190" i="4"/>
  <c r="G3190" i="4"/>
  <c r="E3190" i="4"/>
  <c r="L3189" i="4"/>
  <c r="G3189" i="4"/>
  <c r="E3189" i="4"/>
  <c r="L3188" i="4"/>
  <c r="G3188" i="4"/>
  <c r="E3188" i="4"/>
  <c r="L3187" i="4"/>
  <c r="G3187" i="4"/>
  <c r="E3187" i="4"/>
  <c r="L3186" i="4"/>
  <c r="G3186" i="4"/>
  <c r="E3186" i="4"/>
  <c r="L3185" i="4"/>
  <c r="G3185" i="4"/>
  <c r="E3185" i="4"/>
  <c r="L3184" i="4"/>
  <c r="G3184" i="4"/>
  <c r="E3184" i="4"/>
  <c r="L3183" i="4"/>
  <c r="G3183" i="4"/>
  <c r="E3183" i="4"/>
  <c r="L3182" i="4"/>
  <c r="G3182" i="4"/>
  <c r="E3182" i="4"/>
  <c r="L3181" i="4"/>
  <c r="G3181" i="4"/>
  <c r="E3181" i="4"/>
  <c r="L3180" i="4"/>
  <c r="G3180" i="4"/>
  <c r="E3180" i="4"/>
  <c r="L3179" i="4"/>
  <c r="G3179" i="4"/>
  <c r="E3179" i="4"/>
  <c r="L3178" i="4"/>
  <c r="G3178" i="4"/>
  <c r="E3178" i="4"/>
  <c r="L3177" i="4"/>
  <c r="G3177" i="4"/>
  <c r="E3177" i="4"/>
  <c r="L3176" i="4"/>
  <c r="G3176" i="4"/>
  <c r="E3176" i="4"/>
  <c r="L3175" i="4"/>
  <c r="G3175" i="4"/>
  <c r="E3175" i="4"/>
  <c r="L3174" i="4"/>
  <c r="G3174" i="4"/>
  <c r="E3174" i="4"/>
  <c r="J3173" i="4"/>
  <c r="H3173" i="4"/>
  <c r="F3173" i="4"/>
  <c r="D3173" i="4"/>
  <c r="L3172" i="4"/>
  <c r="G3172" i="4"/>
  <c r="E3172" i="4"/>
  <c r="L3171" i="4"/>
  <c r="G3171" i="4"/>
  <c r="E3171" i="4"/>
  <c r="L3170" i="4"/>
  <c r="G3170" i="4"/>
  <c r="E3170" i="4"/>
  <c r="L3169" i="4"/>
  <c r="G3169" i="4"/>
  <c r="E3169" i="4"/>
  <c r="L3168" i="4"/>
  <c r="G3168" i="4"/>
  <c r="E3168" i="4"/>
  <c r="L3167" i="4"/>
  <c r="G3167" i="4"/>
  <c r="E3167" i="4"/>
  <c r="L3166" i="4"/>
  <c r="G3166" i="4"/>
  <c r="E3166" i="4"/>
  <c r="L3165" i="4"/>
  <c r="G3165" i="4"/>
  <c r="E3165" i="4"/>
  <c r="L3164" i="4"/>
  <c r="G3164" i="4"/>
  <c r="E3164" i="4"/>
  <c r="L3163" i="4"/>
  <c r="G3163" i="4"/>
  <c r="E3163" i="4"/>
  <c r="L3162" i="4"/>
  <c r="G3162" i="4"/>
  <c r="E3162" i="4"/>
  <c r="L3161" i="4"/>
  <c r="G3161" i="4"/>
  <c r="E3161" i="4"/>
  <c r="L3160" i="4"/>
  <c r="G3160" i="4"/>
  <c r="E3160" i="4"/>
  <c r="L3159" i="4"/>
  <c r="G3159" i="4"/>
  <c r="E3159" i="4"/>
  <c r="L3158" i="4"/>
  <c r="G3158" i="4"/>
  <c r="E3158" i="4"/>
  <c r="L3157" i="4"/>
  <c r="G3157" i="4"/>
  <c r="E3157" i="4"/>
  <c r="L3156" i="4"/>
  <c r="G3156" i="4"/>
  <c r="E3156" i="4"/>
  <c r="L3155" i="4"/>
  <c r="G3155" i="4"/>
  <c r="E3155" i="4"/>
  <c r="L3154" i="4"/>
  <c r="G3154" i="4"/>
  <c r="E3154" i="4"/>
  <c r="L3153" i="4"/>
  <c r="G3153" i="4"/>
  <c r="E3153" i="4"/>
  <c r="L3152" i="4"/>
  <c r="G3152" i="4"/>
  <c r="E3152" i="4"/>
  <c r="L3151" i="4"/>
  <c r="G3151" i="4"/>
  <c r="E3151" i="4"/>
  <c r="L3150" i="4"/>
  <c r="G3150" i="4"/>
  <c r="E3150" i="4"/>
  <c r="L3149" i="4"/>
  <c r="G3149" i="4"/>
  <c r="E3149" i="4"/>
  <c r="J3148" i="4"/>
  <c r="H3148" i="4"/>
  <c r="F3148" i="4"/>
  <c r="D3148" i="4"/>
  <c r="L3147" i="4"/>
  <c r="G3147" i="4"/>
  <c r="E3147" i="4"/>
  <c r="L3146" i="4"/>
  <c r="G3146" i="4"/>
  <c r="E3146" i="4"/>
  <c r="L3145" i="4"/>
  <c r="G3145" i="4"/>
  <c r="E3145" i="4"/>
  <c r="L3144" i="4"/>
  <c r="G3144" i="4"/>
  <c r="E3144" i="4"/>
  <c r="L3143" i="4"/>
  <c r="G3143" i="4"/>
  <c r="E3143" i="4"/>
  <c r="L3142" i="4"/>
  <c r="G3142" i="4"/>
  <c r="E3142" i="4"/>
  <c r="L3141" i="4"/>
  <c r="G3141" i="4"/>
  <c r="E3141" i="4"/>
  <c r="L3140" i="4"/>
  <c r="G3140" i="4"/>
  <c r="E3140" i="4"/>
  <c r="L3139" i="4"/>
  <c r="G3139" i="4"/>
  <c r="E3139" i="4"/>
  <c r="L3138" i="4"/>
  <c r="G3138" i="4"/>
  <c r="E3138" i="4"/>
  <c r="L3137" i="4"/>
  <c r="G3137" i="4"/>
  <c r="E3137" i="4"/>
  <c r="L3136" i="4"/>
  <c r="G3136" i="4"/>
  <c r="E3136" i="4"/>
  <c r="L3135" i="4"/>
  <c r="G3135" i="4"/>
  <c r="E3135" i="4"/>
  <c r="L3134" i="4"/>
  <c r="G3134" i="4"/>
  <c r="E3134" i="4"/>
  <c r="L3133" i="4"/>
  <c r="G3133" i="4"/>
  <c r="E3133" i="4"/>
  <c r="L3132" i="4"/>
  <c r="G3132" i="4"/>
  <c r="E3132" i="4"/>
  <c r="L3131" i="4"/>
  <c r="G3131" i="4"/>
  <c r="E3131" i="4"/>
  <c r="L3130" i="4"/>
  <c r="G3130" i="4"/>
  <c r="E3130" i="4"/>
  <c r="L3129" i="4"/>
  <c r="G3129" i="4"/>
  <c r="E3129" i="4"/>
  <c r="L3128" i="4"/>
  <c r="G3128" i="4"/>
  <c r="E3128" i="4"/>
  <c r="L3127" i="4"/>
  <c r="G3127" i="4"/>
  <c r="E3127" i="4"/>
  <c r="L3126" i="4"/>
  <c r="G3126" i="4"/>
  <c r="E3126" i="4"/>
  <c r="L3125" i="4"/>
  <c r="G3125" i="4"/>
  <c r="E3125" i="4"/>
  <c r="L3124" i="4"/>
  <c r="G3124" i="4"/>
  <c r="E3124" i="4"/>
  <c r="J3123" i="4"/>
  <c r="H3123" i="4"/>
  <c r="F3123" i="4"/>
  <c r="D3123" i="4"/>
  <c r="L3122" i="4"/>
  <c r="G3122" i="4"/>
  <c r="E3122" i="4"/>
  <c r="L3121" i="4"/>
  <c r="G3121" i="4"/>
  <c r="E3121" i="4"/>
  <c r="L3120" i="4"/>
  <c r="G3120" i="4"/>
  <c r="E3120" i="4"/>
  <c r="L3119" i="4"/>
  <c r="G3119" i="4"/>
  <c r="E3119" i="4"/>
  <c r="L3118" i="4"/>
  <c r="G3118" i="4"/>
  <c r="E3118" i="4"/>
  <c r="L3117" i="4"/>
  <c r="G3117" i="4"/>
  <c r="E3117" i="4"/>
  <c r="L3116" i="4"/>
  <c r="G3116" i="4"/>
  <c r="E3116" i="4"/>
  <c r="L3115" i="4"/>
  <c r="G3115" i="4"/>
  <c r="E3115" i="4"/>
  <c r="L3114" i="4"/>
  <c r="G3114" i="4"/>
  <c r="E3114" i="4"/>
  <c r="L3113" i="4"/>
  <c r="G3113" i="4"/>
  <c r="E3113" i="4"/>
  <c r="L3112" i="4"/>
  <c r="G3112" i="4"/>
  <c r="E3112" i="4"/>
  <c r="L3111" i="4"/>
  <c r="G3111" i="4"/>
  <c r="E3111" i="4"/>
  <c r="L3110" i="4"/>
  <c r="G3110" i="4"/>
  <c r="E3110" i="4"/>
  <c r="L3109" i="4"/>
  <c r="G3109" i="4"/>
  <c r="E3109" i="4"/>
  <c r="L3108" i="4"/>
  <c r="G3108" i="4"/>
  <c r="E3108" i="4"/>
  <c r="L3107" i="4"/>
  <c r="G3107" i="4"/>
  <c r="E3107" i="4"/>
  <c r="L3106" i="4"/>
  <c r="G3106" i="4"/>
  <c r="E3106" i="4"/>
  <c r="L3105" i="4"/>
  <c r="G3105" i="4"/>
  <c r="E3105" i="4"/>
  <c r="L3104" i="4"/>
  <c r="G3104" i="4"/>
  <c r="E3104" i="4"/>
  <c r="L3103" i="4"/>
  <c r="G3103" i="4"/>
  <c r="E3103" i="4"/>
  <c r="L3102" i="4"/>
  <c r="G3102" i="4"/>
  <c r="E3102" i="4"/>
  <c r="L3101" i="4"/>
  <c r="G3101" i="4"/>
  <c r="E3101" i="4"/>
  <c r="L3100" i="4"/>
  <c r="G3100" i="4"/>
  <c r="E3100" i="4"/>
  <c r="L3099" i="4"/>
  <c r="G3099" i="4"/>
  <c r="E3099" i="4"/>
  <c r="J3098" i="4"/>
  <c r="H3098" i="4"/>
  <c r="F3098" i="4"/>
  <c r="D3098" i="4"/>
  <c r="L3097" i="4"/>
  <c r="G3097" i="4"/>
  <c r="E3097" i="4"/>
  <c r="L3096" i="4"/>
  <c r="G3096" i="4"/>
  <c r="E3096" i="4"/>
  <c r="L3095" i="4"/>
  <c r="G3095" i="4"/>
  <c r="E3095" i="4"/>
  <c r="L3094" i="4"/>
  <c r="G3094" i="4"/>
  <c r="E3094" i="4"/>
  <c r="L3093" i="4"/>
  <c r="G3093" i="4"/>
  <c r="E3093" i="4"/>
  <c r="L3092" i="4"/>
  <c r="G3092" i="4"/>
  <c r="E3092" i="4"/>
  <c r="L3091" i="4"/>
  <c r="G3091" i="4"/>
  <c r="E3091" i="4"/>
  <c r="L3090" i="4"/>
  <c r="G3090" i="4"/>
  <c r="E3090" i="4"/>
  <c r="L3089" i="4"/>
  <c r="G3089" i="4"/>
  <c r="E3089" i="4"/>
  <c r="L3088" i="4"/>
  <c r="G3088" i="4"/>
  <c r="E3088" i="4"/>
  <c r="L3087" i="4"/>
  <c r="G3087" i="4"/>
  <c r="E3087" i="4"/>
  <c r="L3086" i="4"/>
  <c r="G3086" i="4"/>
  <c r="E3086" i="4"/>
  <c r="L3085" i="4"/>
  <c r="G3085" i="4"/>
  <c r="E3085" i="4"/>
  <c r="L3084" i="4"/>
  <c r="G3084" i="4"/>
  <c r="E3084" i="4"/>
  <c r="L3083" i="4"/>
  <c r="G3083" i="4"/>
  <c r="E3083" i="4"/>
  <c r="L3082" i="4"/>
  <c r="G3082" i="4"/>
  <c r="E3082" i="4"/>
  <c r="L3081" i="4"/>
  <c r="G3081" i="4"/>
  <c r="E3081" i="4"/>
  <c r="L3080" i="4"/>
  <c r="G3080" i="4"/>
  <c r="E3080" i="4"/>
  <c r="L3079" i="4"/>
  <c r="G3079" i="4"/>
  <c r="E3079" i="4"/>
  <c r="L3078" i="4"/>
  <c r="G3078" i="4"/>
  <c r="E3078" i="4"/>
  <c r="L3077" i="4"/>
  <c r="G3077" i="4"/>
  <c r="E3077" i="4"/>
  <c r="L3076" i="4"/>
  <c r="G3076" i="4"/>
  <c r="E3076" i="4"/>
  <c r="L3075" i="4"/>
  <c r="G3075" i="4"/>
  <c r="E3075" i="4"/>
  <c r="L3074" i="4"/>
  <c r="G3074" i="4"/>
  <c r="E3074" i="4"/>
  <c r="J3073" i="4"/>
  <c r="H3073" i="4"/>
  <c r="F3073" i="4"/>
  <c r="D3073" i="4"/>
  <c r="L3072" i="4"/>
  <c r="G3072" i="4"/>
  <c r="E3072" i="4"/>
  <c r="L3071" i="4"/>
  <c r="G3071" i="4"/>
  <c r="E3071" i="4"/>
  <c r="L3070" i="4"/>
  <c r="G3070" i="4"/>
  <c r="E3070" i="4"/>
  <c r="L3069" i="4"/>
  <c r="G3069" i="4"/>
  <c r="E3069" i="4"/>
  <c r="L3068" i="4"/>
  <c r="G3068" i="4"/>
  <c r="E3068" i="4"/>
  <c r="L3067" i="4"/>
  <c r="G3067" i="4"/>
  <c r="E3067" i="4"/>
  <c r="L3066" i="4"/>
  <c r="G3066" i="4"/>
  <c r="E3066" i="4"/>
  <c r="L3065" i="4"/>
  <c r="G3065" i="4"/>
  <c r="E3065" i="4"/>
  <c r="L3064" i="4"/>
  <c r="G3064" i="4"/>
  <c r="E3064" i="4"/>
  <c r="L3063" i="4"/>
  <c r="G3063" i="4"/>
  <c r="E3063" i="4"/>
  <c r="L3062" i="4"/>
  <c r="G3062" i="4"/>
  <c r="E3062" i="4"/>
  <c r="L3061" i="4"/>
  <c r="G3061" i="4"/>
  <c r="E3061" i="4"/>
  <c r="L3060" i="4"/>
  <c r="G3060" i="4"/>
  <c r="E3060" i="4"/>
  <c r="L3059" i="4"/>
  <c r="G3059" i="4"/>
  <c r="E3059" i="4"/>
  <c r="L3058" i="4"/>
  <c r="G3058" i="4"/>
  <c r="E3058" i="4"/>
  <c r="L3057" i="4"/>
  <c r="G3057" i="4"/>
  <c r="E3057" i="4"/>
  <c r="L3056" i="4"/>
  <c r="G3056" i="4"/>
  <c r="E3056" i="4"/>
  <c r="L3055" i="4"/>
  <c r="G3055" i="4"/>
  <c r="E3055" i="4"/>
  <c r="L3054" i="4"/>
  <c r="G3054" i="4"/>
  <c r="E3054" i="4"/>
  <c r="L3053" i="4"/>
  <c r="G3053" i="4"/>
  <c r="E3053" i="4"/>
  <c r="L3052" i="4"/>
  <c r="G3052" i="4"/>
  <c r="E3052" i="4"/>
  <c r="L3051" i="4"/>
  <c r="G3051" i="4"/>
  <c r="E3051" i="4"/>
  <c r="L3050" i="4"/>
  <c r="G3050" i="4"/>
  <c r="E3050" i="4"/>
  <c r="L3049" i="4"/>
  <c r="G3049" i="4"/>
  <c r="E3049" i="4"/>
  <c r="J3048" i="4"/>
  <c r="H3048" i="4"/>
  <c r="F3048" i="4"/>
  <c r="D3048" i="4"/>
  <c r="L3047" i="4"/>
  <c r="G3047" i="4"/>
  <c r="E3047" i="4"/>
  <c r="L3046" i="4"/>
  <c r="G3046" i="4"/>
  <c r="E3046" i="4"/>
  <c r="L3045" i="4"/>
  <c r="G3045" i="4"/>
  <c r="E3045" i="4"/>
  <c r="L3044" i="4"/>
  <c r="G3044" i="4"/>
  <c r="E3044" i="4"/>
  <c r="L3043" i="4"/>
  <c r="G3043" i="4"/>
  <c r="E3043" i="4"/>
  <c r="L3042" i="4"/>
  <c r="G3042" i="4"/>
  <c r="E3042" i="4"/>
  <c r="L3041" i="4"/>
  <c r="G3041" i="4"/>
  <c r="E3041" i="4"/>
  <c r="L3040" i="4"/>
  <c r="G3040" i="4"/>
  <c r="E3040" i="4"/>
  <c r="L3039" i="4"/>
  <c r="G3039" i="4"/>
  <c r="E3039" i="4"/>
  <c r="L3038" i="4"/>
  <c r="G3038" i="4"/>
  <c r="E3038" i="4"/>
  <c r="L3037" i="4"/>
  <c r="G3037" i="4"/>
  <c r="E3037" i="4"/>
  <c r="L3036" i="4"/>
  <c r="G3036" i="4"/>
  <c r="E3036" i="4"/>
  <c r="L3035" i="4"/>
  <c r="G3035" i="4"/>
  <c r="E3035" i="4"/>
  <c r="L3034" i="4"/>
  <c r="G3034" i="4"/>
  <c r="E3034" i="4"/>
  <c r="L3033" i="4"/>
  <c r="G3033" i="4"/>
  <c r="E3033" i="4"/>
  <c r="L3032" i="4"/>
  <c r="G3032" i="4"/>
  <c r="E3032" i="4"/>
  <c r="L3031" i="4"/>
  <c r="G3031" i="4"/>
  <c r="E3031" i="4"/>
  <c r="L3030" i="4"/>
  <c r="G3030" i="4"/>
  <c r="E3030" i="4"/>
  <c r="L3029" i="4"/>
  <c r="G3029" i="4"/>
  <c r="E3029" i="4"/>
  <c r="L3028" i="4"/>
  <c r="G3028" i="4"/>
  <c r="E3028" i="4"/>
  <c r="L3027" i="4"/>
  <c r="G3027" i="4"/>
  <c r="E3027" i="4"/>
  <c r="L3026" i="4"/>
  <c r="G3026" i="4"/>
  <c r="E3026" i="4"/>
  <c r="L3025" i="4"/>
  <c r="G3025" i="4"/>
  <c r="E3025" i="4"/>
  <c r="L3024" i="4"/>
  <c r="G3024" i="4"/>
  <c r="E3024" i="4"/>
  <c r="J3022" i="4"/>
  <c r="H3022" i="4"/>
  <c r="F3022" i="4"/>
  <c r="D3022" i="4"/>
  <c r="L3021" i="4"/>
  <c r="G3021" i="4"/>
  <c r="E3021" i="4"/>
  <c r="L3020" i="4"/>
  <c r="G3020" i="4"/>
  <c r="E3020" i="4"/>
  <c r="L3019" i="4"/>
  <c r="G3019" i="4"/>
  <c r="E3019" i="4"/>
  <c r="L3018" i="4"/>
  <c r="G3018" i="4"/>
  <c r="E3018" i="4"/>
  <c r="L3017" i="4"/>
  <c r="G3017" i="4"/>
  <c r="E3017" i="4"/>
  <c r="L3016" i="4"/>
  <c r="G3016" i="4"/>
  <c r="E3016" i="4"/>
  <c r="L3015" i="4"/>
  <c r="G3015" i="4"/>
  <c r="E3015" i="4"/>
  <c r="L3014" i="4"/>
  <c r="G3014" i="4"/>
  <c r="E3014" i="4"/>
  <c r="L3013" i="4"/>
  <c r="G3013" i="4"/>
  <c r="E3013" i="4"/>
  <c r="L3012" i="4"/>
  <c r="G3012" i="4"/>
  <c r="E3012" i="4"/>
  <c r="L3011" i="4"/>
  <c r="G3011" i="4"/>
  <c r="E3011" i="4"/>
  <c r="L3010" i="4"/>
  <c r="G3010" i="4"/>
  <c r="E3010" i="4"/>
  <c r="L3009" i="4"/>
  <c r="G3009" i="4"/>
  <c r="E3009" i="4"/>
  <c r="L3008" i="4"/>
  <c r="G3008" i="4"/>
  <c r="E3008" i="4"/>
  <c r="L3007" i="4"/>
  <c r="G3007" i="4"/>
  <c r="E3007" i="4"/>
  <c r="L3006" i="4"/>
  <c r="G3006" i="4"/>
  <c r="E3006" i="4"/>
  <c r="L3005" i="4"/>
  <c r="G3005" i="4"/>
  <c r="E3005" i="4"/>
  <c r="L3004" i="4"/>
  <c r="G3004" i="4"/>
  <c r="E3004" i="4"/>
  <c r="L3003" i="4"/>
  <c r="G3003" i="4"/>
  <c r="E3003" i="4"/>
  <c r="L3002" i="4"/>
  <c r="G3002" i="4"/>
  <c r="E3002" i="4"/>
  <c r="L3001" i="4"/>
  <c r="G3001" i="4"/>
  <c r="E3001" i="4"/>
  <c r="L3000" i="4"/>
  <c r="G3000" i="4"/>
  <c r="E3000" i="4"/>
  <c r="L2999" i="4"/>
  <c r="G2999" i="4"/>
  <c r="E2999" i="4"/>
  <c r="L2998" i="4"/>
  <c r="G2998" i="4"/>
  <c r="E2998" i="4"/>
  <c r="J2997" i="4"/>
  <c r="H2997" i="4"/>
  <c r="F2997" i="4"/>
  <c r="D2997" i="4"/>
  <c r="L2996" i="4"/>
  <c r="G2996" i="4"/>
  <c r="E2996" i="4"/>
  <c r="L2995" i="4"/>
  <c r="G2995" i="4"/>
  <c r="E2995" i="4"/>
  <c r="L2994" i="4"/>
  <c r="G2994" i="4"/>
  <c r="E2994" i="4"/>
  <c r="L2993" i="4"/>
  <c r="G2993" i="4"/>
  <c r="E2993" i="4"/>
  <c r="L2992" i="4"/>
  <c r="G2992" i="4"/>
  <c r="E2992" i="4"/>
  <c r="L2991" i="4"/>
  <c r="G2991" i="4"/>
  <c r="E2991" i="4"/>
  <c r="L2990" i="4"/>
  <c r="G2990" i="4"/>
  <c r="E2990" i="4"/>
  <c r="L2989" i="4"/>
  <c r="G2989" i="4"/>
  <c r="E2989" i="4"/>
  <c r="L2988" i="4"/>
  <c r="G2988" i="4"/>
  <c r="E2988" i="4"/>
  <c r="L2987" i="4"/>
  <c r="G2987" i="4"/>
  <c r="E2987" i="4"/>
  <c r="L2986" i="4"/>
  <c r="G2986" i="4"/>
  <c r="E2986" i="4"/>
  <c r="L2985" i="4"/>
  <c r="G2985" i="4"/>
  <c r="E2985" i="4"/>
  <c r="L2984" i="4"/>
  <c r="G2984" i="4"/>
  <c r="E2984" i="4"/>
  <c r="L2983" i="4"/>
  <c r="G2983" i="4"/>
  <c r="E2983" i="4"/>
  <c r="L2982" i="4"/>
  <c r="G2982" i="4"/>
  <c r="E2982" i="4"/>
  <c r="L2981" i="4"/>
  <c r="G2981" i="4"/>
  <c r="E2981" i="4"/>
  <c r="L2980" i="4"/>
  <c r="G2980" i="4"/>
  <c r="E2980" i="4"/>
  <c r="L2979" i="4"/>
  <c r="G2979" i="4"/>
  <c r="E2979" i="4"/>
  <c r="L2978" i="4"/>
  <c r="G2978" i="4"/>
  <c r="E2978" i="4"/>
  <c r="L2977" i="4"/>
  <c r="G2977" i="4"/>
  <c r="E2977" i="4"/>
  <c r="L2976" i="4"/>
  <c r="G2976" i="4"/>
  <c r="E2976" i="4"/>
  <c r="L2975" i="4"/>
  <c r="G2975" i="4"/>
  <c r="E2975" i="4"/>
  <c r="L2974" i="4"/>
  <c r="G2974" i="4"/>
  <c r="E2974" i="4"/>
  <c r="L2973" i="4"/>
  <c r="G2973" i="4"/>
  <c r="E2973" i="4"/>
  <c r="J2972" i="4"/>
  <c r="H2972" i="4"/>
  <c r="F2972" i="4"/>
  <c r="D2972" i="4"/>
  <c r="L2971" i="4"/>
  <c r="G2971" i="4"/>
  <c r="E2971" i="4"/>
  <c r="L2970" i="4"/>
  <c r="G2970" i="4"/>
  <c r="E2970" i="4"/>
  <c r="L2969" i="4"/>
  <c r="G2969" i="4"/>
  <c r="E2969" i="4"/>
  <c r="L2968" i="4"/>
  <c r="G2968" i="4"/>
  <c r="E2968" i="4"/>
  <c r="L2967" i="4"/>
  <c r="G2967" i="4"/>
  <c r="E2967" i="4"/>
  <c r="L2966" i="4"/>
  <c r="G2966" i="4"/>
  <c r="E2966" i="4"/>
  <c r="L2965" i="4"/>
  <c r="G2965" i="4"/>
  <c r="E2965" i="4"/>
  <c r="L2964" i="4"/>
  <c r="G2964" i="4"/>
  <c r="E2964" i="4"/>
  <c r="L2963" i="4"/>
  <c r="G2963" i="4"/>
  <c r="E2963" i="4"/>
  <c r="L2962" i="4"/>
  <c r="G2962" i="4"/>
  <c r="E2962" i="4"/>
  <c r="L2961" i="4"/>
  <c r="G2961" i="4"/>
  <c r="E2961" i="4"/>
  <c r="L2960" i="4"/>
  <c r="G2960" i="4"/>
  <c r="E2960" i="4"/>
  <c r="L2959" i="4"/>
  <c r="G2959" i="4"/>
  <c r="E2959" i="4"/>
  <c r="L2958" i="4"/>
  <c r="G2958" i="4"/>
  <c r="E2958" i="4"/>
  <c r="L2957" i="4"/>
  <c r="G2957" i="4"/>
  <c r="E2957" i="4"/>
  <c r="L2956" i="4"/>
  <c r="G2956" i="4"/>
  <c r="E2956" i="4"/>
  <c r="L2955" i="4"/>
  <c r="G2955" i="4"/>
  <c r="E2955" i="4"/>
  <c r="L2954" i="4"/>
  <c r="G2954" i="4"/>
  <c r="E2954" i="4"/>
  <c r="L2953" i="4"/>
  <c r="G2953" i="4"/>
  <c r="E2953" i="4"/>
  <c r="L2952" i="4"/>
  <c r="G2952" i="4"/>
  <c r="E2952" i="4"/>
  <c r="L2951" i="4"/>
  <c r="G2951" i="4"/>
  <c r="E2951" i="4"/>
  <c r="L2950" i="4"/>
  <c r="G2950" i="4"/>
  <c r="E2950" i="4"/>
  <c r="L2949" i="4"/>
  <c r="G2949" i="4"/>
  <c r="E2949" i="4"/>
  <c r="L2948" i="4"/>
  <c r="G2948" i="4"/>
  <c r="E2948" i="4"/>
  <c r="J2947" i="4"/>
  <c r="H2947" i="4"/>
  <c r="F2947" i="4"/>
  <c r="D2947" i="4"/>
  <c r="L2946" i="4"/>
  <c r="G2946" i="4"/>
  <c r="E2946" i="4"/>
  <c r="L2945" i="4"/>
  <c r="G2945" i="4"/>
  <c r="E2945" i="4"/>
  <c r="L2944" i="4"/>
  <c r="G2944" i="4"/>
  <c r="E2944" i="4"/>
  <c r="L2943" i="4"/>
  <c r="G2943" i="4"/>
  <c r="E2943" i="4"/>
  <c r="L2942" i="4"/>
  <c r="G2942" i="4"/>
  <c r="E2942" i="4"/>
  <c r="L2941" i="4"/>
  <c r="G2941" i="4"/>
  <c r="E2941" i="4"/>
  <c r="L2940" i="4"/>
  <c r="G2940" i="4"/>
  <c r="E2940" i="4"/>
  <c r="L2939" i="4"/>
  <c r="G2939" i="4"/>
  <c r="E2939" i="4"/>
  <c r="L2938" i="4"/>
  <c r="G2938" i="4"/>
  <c r="E2938" i="4"/>
  <c r="L2937" i="4"/>
  <c r="G2937" i="4"/>
  <c r="E2937" i="4"/>
  <c r="L2936" i="4"/>
  <c r="G2936" i="4"/>
  <c r="E2936" i="4"/>
  <c r="L2935" i="4"/>
  <c r="G2935" i="4"/>
  <c r="E2935" i="4"/>
  <c r="L2934" i="4"/>
  <c r="G2934" i="4"/>
  <c r="E2934" i="4"/>
  <c r="L2933" i="4"/>
  <c r="G2933" i="4"/>
  <c r="E2933" i="4"/>
  <c r="L2932" i="4"/>
  <c r="G2932" i="4"/>
  <c r="E2932" i="4"/>
  <c r="L2931" i="4"/>
  <c r="G2931" i="4"/>
  <c r="E2931" i="4"/>
  <c r="L2930" i="4"/>
  <c r="G2930" i="4"/>
  <c r="E2930" i="4"/>
  <c r="L2929" i="4"/>
  <c r="G2929" i="4"/>
  <c r="E2929" i="4"/>
  <c r="L2928" i="4"/>
  <c r="G2928" i="4"/>
  <c r="E2928" i="4"/>
  <c r="L2927" i="4"/>
  <c r="G2927" i="4"/>
  <c r="E2927" i="4"/>
  <c r="L2926" i="4"/>
  <c r="G2926" i="4"/>
  <c r="E2926" i="4"/>
  <c r="L2925" i="4"/>
  <c r="G2925" i="4"/>
  <c r="E2925" i="4"/>
  <c r="L2924" i="4"/>
  <c r="G2924" i="4"/>
  <c r="E2924" i="4"/>
  <c r="L2923" i="4"/>
  <c r="G2923" i="4"/>
  <c r="E2923" i="4"/>
  <c r="J2922" i="4"/>
  <c r="H2922" i="4"/>
  <c r="F2922" i="4"/>
  <c r="D2922" i="4"/>
  <c r="L2921" i="4"/>
  <c r="G2921" i="4"/>
  <c r="E2921" i="4"/>
  <c r="L2920" i="4"/>
  <c r="G2920" i="4"/>
  <c r="E2920" i="4"/>
  <c r="L2919" i="4"/>
  <c r="G2919" i="4"/>
  <c r="E2919" i="4"/>
  <c r="L2918" i="4"/>
  <c r="G2918" i="4"/>
  <c r="E2918" i="4"/>
  <c r="L2917" i="4"/>
  <c r="G2917" i="4"/>
  <c r="E2917" i="4"/>
  <c r="L2916" i="4"/>
  <c r="G2916" i="4"/>
  <c r="E2916" i="4"/>
  <c r="L2915" i="4"/>
  <c r="G2915" i="4"/>
  <c r="E2915" i="4"/>
  <c r="L2914" i="4"/>
  <c r="G2914" i="4"/>
  <c r="E2914" i="4"/>
  <c r="L2913" i="4"/>
  <c r="G2913" i="4"/>
  <c r="E2913" i="4"/>
  <c r="L2912" i="4"/>
  <c r="G2912" i="4"/>
  <c r="E2912" i="4"/>
  <c r="L2911" i="4"/>
  <c r="G2911" i="4"/>
  <c r="E2911" i="4"/>
  <c r="L2910" i="4"/>
  <c r="G2910" i="4"/>
  <c r="E2910" i="4"/>
  <c r="L2909" i="4"/>
  <c r="G2909" i="4"/>
  <c r="E2909" i="4"/>
  <c r="L2908" i="4"/>
  <c r="G2908" i="4"/>
  <c r="E2908" i="4"/>
  <c r="L2907" i="4"/>
  <c r="G2907" i="4"/>
  <c r="E2907" i="4"/>
  <c r="L2906" i="4"/>
  <c r="G2906" i="4"/>
  <c r="E2906" i="4"/>
  <c r="L2905" i="4"/>
  <c r="G2905" i="4"/>
  <c r="E2905" i="4"/>
  <c r="L2904" i="4"/>
  <c r="G2904" i="4"/>
  <c r="E2904" i="4"/>
  <c r="L2903" i="4"/>
  <c r="G2903" i="4"/>
  <c r="E2903" i="4"/>
  <c r="L2902" i="4"/>
  <c r="G2902" i="4"/>
  <c r="E2902" i="4"/>
  <c r="L2901" i="4"/>
  <c r="G2901" i="4"/>
  <c r="E2901" i="4"/>
  <c r="L2900" i="4"/>
  <c r="G2900" i="4"/>
  <c r="E2900" i="4"/>
  <c r="L2899" i="4"/>
  <c r="G2899" i="4"/>
  <c r="E2899" i="4"/>
  <c r="L2898" i="4"/>
  <c r="G2898" i="4"/>
  <c r="E2898" i="4"/>
  <c r="J2897" i="4"/>
  <c r="H2897" i="4"/>
  <c r="F2897" i="4"/>
  <c r="D2897" i="4"/>
  <c r="L2896" i="4"/>
  <c r="G2896" i="4"/>
  <c r="E2896" i="4"/>
  <c r="L2895" i="4"/>
  <c r="G2895" i="4"/>
  <c r="E2895" i="4"/>
  <c r="L2894" i="4"/>
  <c r="G2894" i="4"/>
  <c r="E2894" i="4"/>
  <c r="L2893" i="4"/>
  <c r="G2893" i="4"/>
  <c r="E2893" i="4"/>
  <c r="L2892" i="4"/>
  <c r="G2892" i="4"/>
  <c r="E2892" i="4"/>
  <c r="L2891" i="4"/>
  <c r="G2891" i="4"/>
  <c r="E2891" i="4"/>
  <c r="L2890" i="4"/>
  <c r="G2890" i="4"/>
  <c r="E2890" i="4"/>
  <c r="L2889" i="4"/>
  <c r="G2889" i="4"/>
  <c r="E2889" i="4"/>
  <c r="L2888" i="4"/>
  <c r="G2888" i="4"/>
  <c r="E2888" i="4"/>
  <c r="L2887" i="4"/>
  <c r="G2887" i="4"/>
  <c r="E2887" i="4"/>
  <c r="L2886" i="4"/>
  <c r="G2886" i="4"/>
  <c r="E2886" i="4"/>
  <c r="L2885" i="4"/>
  <c r="G2885" i="4"/>
  <c r="E2885" i="4"/>
  <c r="L2884" i="4"/>
  <c r="G2884" i="4"/>
  <c r="E2884" i="4"/>
  <c r="L2883" i="4"/>
  <c r="G2883" i="4"/>
  <c r="E2883" i="4"/>
  <c r="L2882" i="4"/>
  <c r="G2882" i="4"/>
  <c r="E2882" i="4"/>
  <c r="L2881" i="4"/>
  <c r="G2881" i="4"/>
  <c r="E2881" i="4"/>
  <c r="L2880" i="4"/>
  <c r="G2880" i="4"/>
  <c r="E2880" i="4"/>
  <c r="L2879" i="4"/>
  <c r="G2879" i="4"/>
  <c r="E2879" i="4"/>
  <c r="L2878" i="4"/>
  <c r="G2878" i="4"/>
  <c r="E2878" i="4"/>
  <c r="L2877" i="4"/>
  <c r="G2877" i="4"/>
  <c r="E2877" i="4"/>
  <c r="L2876" i="4"/>
  <c r="G2876" i="4"/>
  <c r="E2876" i="4"/>
  <c r="L2875" i="4"/>
  <c r="G2875" i="4"/>
  <c r="E2875" i="4"/>
  <c r="L2874" i="4"/>
  <c r="G2874" i="4"/>
  <c r="E2874" i="4"/>
  <c r="L2873" i="4"/>
  <c r="G2873" i="4"/>
  <c r="E2873" i="4"/>
  <c r="J2872" i="4"/>
  <c r="H2872" i="4"/>
  <c r="F2872" i="4"/>
  <c r="D2872" i="4"/>
  <c r="L2871" i="4"/>
  <c r="G2871" i="4"/>
  <c r="E2871" i="4"/>
  <c r="L2870" i="4"/>
  <c r="G2870" i="4"/>
  <c r="E2870" i="4"/>
  <c r="L2869" i="4"/>
  <c r="G2869" i="4"/>
  <c r="E2869" i="4"/>
  <c r="L2868" i="4"/>
  <c r="G2868" i="4"/>
  <c r="E2868" i="4"/>
  <c r="L2867" i="4"/>
  <c r="G2867" i="4"/>
  <c r="E2867" i="4"/>
  <c r="L2866" i="4"/>
  <c r="G2866" i="4"/>
  <c r="E2866" i="4"/>
  <c r="L2865" i="4"/>
  <c r="G2865" i="4"/>
  <c r="E2865" i="4"/>
  <c r="L2864" i="4"/>
  <c r="G2864" i="4"/>
  <c r="E2864" i="4"/>
  <c r="L2863" i="4"/>
  <c r="G2863" i="4"/>
  <c r="E2863" i="4"/>
  <c r="L2862" i="4"/>
  <c r="G2862" i="4"/>
  <c r="E2862" i="4"/>
  <c r="L2861" i="4"/>
  <c r="G2861" i="4"/>
  <c r="E2861" i="4"/>
  <c r="L2860" i="4"/>
  <c r="G2860" i="4"/>
  <c r="E2860" i="4"/>
  <c r="L2859" i="4"/>
  <c r="G2859" i="4"/>
  <c r="E2859" i="4"/>
  <c r="L2858" i="4"/>
  <c r="G2858" i="4"/>
  <c r="E2858" i="4"/>
  <c r="L2857" i="4"/>
  <c r="G2857" i="4"/>
  <c r="E2857" i="4"/>
  <c r="L2856" i="4"/>
  <c r="G2856" i="4"/>
  <c r="E2856" i="4"/>
  <c r="L2855" i="4"/>
  <c r="G2855" i="4"/>
  <c r="E2855" i="4"/>
  <c r="L2854" i="4"/>
  <c r="G2854" i="4"/>
  <c r="E2854" i="4"/>
  <c r="L2853" i="4"/>
  <c r="G2853" i="4"/>
  <c r="E2853" i="4"/>
  <c r="L2852" i="4"/>
  <c r="G2852" i="4"/>
  <c r="E2852" i="4"/>
  <c r="L2851" i="4"/>
  <c r="G2851" i="4"/>
  <c r="E2851" i="4"/>
  <c r="L2850" i="4"/>
  <c r="G2850" i="4"/>
  <c r="E2850" i="4"/>
  <c r="L2849" i="4"/>
  <c r="G2849" i="4"/>
  <c r="E2849" i="4"/>
  <c r="L2848" i="4"/>
  <c r="G2848" i="4"/>
  <c r="E2848" i="4"/>
  <c r="J2847" i="4"/>
  <c r="H2847" i="4"/>
  <c r="F2847" i="4"/>
  <c r="D2847" i="4"/>
  <c r="L2846" i="4"/>
  <c r="G2846" i="4"/>
  <c r="E2846" i="4"/>
  <c r="L2845" i="4"/>
  <c r="G2845" i="4"/>
  <c r="E2845" i="4"/>
  <c r="L2844" i="4"/>
  <c r="G2844" i="4"/>
  <c r="E2844" i="4"/>
  <c r="L2843" i="4"/>
  <c r="G2843" i="4"/>
  <c r="E2843" i="4"/>
  <c r="L2842" i="4"/>
  <c r="G2842" i="4"/>
  <c r="E2842" i="4"/>
  <c r="L2841" i="4"/>
  <c r="G2841" i="4"/>
  <c r="E2841" i="4"/>
  <c r="L2840" i="4"/>
  <c r="G2840" i="4"/>
  <c r="E2840" i="4"/>
  <c r="L2839" i="4"/>
  <c r="G2839" i="4"/>
  <c r="E2839" i="4"/>
  <c r="L2838" i="4"/>
  <c r="G2838" i="4"/>
  <c r="E2838" i="4"/>
  <c r="L2837" i="4"/>
  <c r="G2837" i="4"/>
  <c r="E2837" i="4"/>
  <c r="L2836" i="4"/>
  <c r="G2836" i="4"/>
  <c r="E2836" i="4"/>
  <c r="L2835" i="4"/>
  <c r="G2835" i="4"/>
  <c r="E2835" i="4"/>
  <c r="L2834" i="4"/>
  <c r="G2834" i="4"/>
  <c r="E2834" i="4"/>
  <c r="L2833" i="4"/>
  <c r="G2833" i="4"/>
  <c r="E2833" i="4"/>
  <c r="L2832" i="4"/>
  <c r="G2832" i="4"/>
  <c r="E2832" i="4"/>
  <c r="L2831" i="4"/>
  <c r="G2831" i="4"/>
  <c r="E2831" i="4"/>
  <c r="L2830" i="4"/>
  <c r="G2830" i="4"/>
  <c r="E2830" i="4"/>
  <c r="L2829" i="4"/>
  <c r="G2829" i="4"/>
  <c r="E2829" i="4"/>
  <c r="L2828" i="4"/>
  <c r="G2828" i="4"/>
  <c r="E2828" i="4"/>
  <c r="L2827" i="4"/>
  <c r="G2827" i="4"/>
  <c r="E2827" i="4"/>
  <c r="L2826" i="4"/>
  <c r="G2826" i="4"/>
  <c r="E2826" i="4"/>
  <c r="L2825" i="4"/>
  <c r="G2825" i="4"/>
  <c r="E2825" i="4"/>
  <c r="L2824" i="4"/>
  <c r="G2824" i="4"/>
  <c r="E2824" i="4"/>
  <c r="L2823" i="4"/>
  <c r="G2823" i="4"/>
  <c r="E2823" i="4"/>
  <c r="J2822" i="4"/>
  <c r="H2822" i="4"/>
  <c r="F2822" i="4"/>
  <c r="D2822" i="4"/>
  <c r="L2821" i="4"/>
  <c r="G2821" i="4"/>
  <c r="E2821" i="4"/>
  <c r="L2820" i="4"/>
  <c r="G2820" i="4"/>
  <c r="E2820" i="4"/>
  <c r="L2819" i="4"/>
  <c r="G2819" i="4"/>
  <c r="E2819" i="4"/>
  <c r="L2818" i="4"/>
  <c r="G2818" i="4"/>
  <c r="E2818" i="4"/>
  <c r="L2817" i="4"/>
  <c r="G2817" i="4"/>
  <c r="E2817" i="4"/>
  <c r="L2816" i="4"/>
  <c r="G2816" i="4"/>
  <c r="E2816" i="4"/>
  <c r="L2815" i="4"/>
  <c r="G2815" i="4"/>
  <c r="E2815" i="4"/>
  <c r="L2814" i="4"/>
  <c r="G2814" i="4"/>
  <c r="E2814" i="4"/>
  <c r="L2813" i="4"/>
  <c r="G2813" i="4"/>
  <c r="E2813" i="4"/>
  <c r="L2812" i="4"/>
  <c r="G2812" i="4"/>
  <c r="E2812" i="4"/>
  <c r="L2811" i="4"/>
  <c r="G2811" i="4"/>
  <c r="E2811" i="4"/>
  <c r="L2810" i="4"/>
  <c r="G2810" i="4"/>
  <c r="E2810" i="4"/>
  <c r="L2809" i="4"/>
  <c r="G2809" i="4"/>
  <c r="E2809" i="4"/>
  <c r="L2808" i="4"/>
  <c r="G2808" i="4"/>
  <c r="E2808" i="4"/>
  <c r="L2807" i="4"/>
  <c r="G2807" i="4"/>
  <c r="E2807" i="4"/>
  <c r="L2806" i="4"/>
  <c r="G2806" i="4"/>
  <c r="E2806" i="4"/>
  <c r="L2805" i="4"/>
  <c r="G2805" i="4"/>
  <c r="E2805" i="4"/>
  <c r="L2804" i="4"/>
  <c r="G2804" i="4"/>
  <c r="E2804" i="4"/>
  <c r="L2803" i="4"/>
  <c r="G2803" i="4"/>
  <c r="E2803" i="4"/>
  <c r="L2802" i="4"/>
  <c r="G2802" i="4"/>
  <c r="E2802" i="4"/>
  <c r="L2801" i="4"/>
  <c r="G2801" i="4"/>
  <c r="E2801" i="4"/>
  <c r="L2800" i="4"/>
  <c r="G2800" i="4"/>
  <c r="E2800" i="4"/>
  <c r="L2799" i="4"/>
  <c r="G2799" i="4"/>
  <c r="E2799" i="4"/>
  <c r="L2798" i="4"/>
  <c r="G2798" i="4"/>
  <c r="E2798" i="4"/>
  <c r="J2797" i="4"/>
  <c r="H2797" i="4"/>
  <c r="F2797" i="4"/>
  <c r="D2797" i="4"/>
  <c r="L2796" i="4"/>
  <c r="G2796" i="4"/>
  <c r="E2796" i="4"/>
  <c r="L2795" i="4"/>
  <c r="G2795" i="4"/>
  <c r="E2795" i="4"/>
  <c r="L2794" i="4"/>
  <c r="G2794" i="4"/>
  <c r="E2794" i="4"/>
  <c r="L2793" i="4"/>
  <c r="G2793" i="4"/>
  <c r="E2793" i="4"/>
  <c r="L2792" i="4"/>
  <c r="G2792" i="4"/>
  <c r="E2792" i="4"/>
  <c r="L2791" i="4"/>
  <c r="G2791" i="4"/>
  <c r="E2791" i="4"/>
  <c r="L2790" i="4"/>
  <c r="G2790" i="4"/>
  <c r="E2790" i="4"/>
  <c r="L2789" i="4"/>
  <c r="G2789" i="4"/>
  <c r="E2789" i="4"/>
  <c r="L2788" i="4"/>
  <c r="G2788" i="4"/>
  <c r="E2788" i="4"/>
  <c r="L2787" i="4"/>
  <c r="G2787" i="4"/>
  <c r="E2787" i="4"/>
  <c r="L2786" i="4"/>
  <c r="G2786" i="4"/>
  <c r="E2786" i="4"/>
  <c r="L2785" i="4"/>
  <c r="G2785" i="4"/>
  <c r="E2785" i="4"/>
  <c r="L2784" i="4"/>
  <c r="G2784" i="4"/>
  <c r="E2784" i="4"/>
  <c r="L2783" i="4"/>
  <c r="G2783" i="4"/>
  <c r="E2783" i="4"/>
  <c r="L2782" i="4"/>
  <c r="G2782" i="4"/>
  <c r="E2782" i="4"/>
  <c r="L2781" i="4"/>
  <c r="G2781" i="4"/>
  <c r="E2781" i="4"/>
  <c r="L2780" i="4"/>
  <c r="G2780" i="4"/>
  <c r="E2780" i="4"/>
  <c r="L2779" i="4"/>
  <c r="G2779" i="4"/>
  <c r="E2779" i="4"/>
  <c r="L2778" i="4"/>
  <c r="G2778" i="4"/>
  <c r="E2778" i="4"/>
  <c r="L2777" i="4"/>
  <c r="G2777" i="4"/>
  <c r="E2777" i="4"/>
  <c r="L2776" i="4"/>
  <c r="G2776" i="4"/>
  <c r="E2776" i="4"/>
  <c r="L2775" i="4"/>
  <c r="G2775" i="4"/>
  <c r="E2775" i="4"/>
  <c r="L2774" i="4"/>
  <c r="G2774" i="4"/>
  <c r="E2774" i="4"/>
  <c r="L2773" i="4"/>
  <c r="G2773" i="4"/>
  <c r="E2773" i="4"/>
  <c r="J2772" i="4"/>
  <c r="H2772" i="4"/>
  <c r="F2772" i="4"/>
  <c r="D2772" i="4"/>
  <c r="L2771" i="4"/>
  <c r="G2771" i="4"/>
  <c r="E2771" i="4"/>
  <c r="L2770" i="4"/>
  <c r="G2770" i="4"/>
  <c r="E2770" i="4"/>
  <c r="L2769" i="4"/>
  <c r="G2769" i="4"/>
  <c r="E2769" i="4"/>
  <c r="L2768" i="4"/>
  <c r="G2768" i="4"/>
  <c r="E2768" i="4"/>
  <c r="L2767" i="4"/>
  <c r="G2767" i="4"/>
  <c r="E2767" i="4"/>
  <c r="L2766" i="4"/>
  <c r="G2766" i="4"/>
  <c r="E2766" i="4"/>
  <c r="L2765" i="4"/>
  <c r="G2765" i="4"/>
  <c r="E2765" i="4"/>
  <c r="L2764" i="4"/>
  <c r="G2764" i="4"/>
  <c r="E2764" i="4"/>
  <c r="L2763" i="4"/>
  <c r="G2763" i="4"/>
  <c r="E2763" i="4"/>
  <c r="L2762" i="4"/>
  <c r="G2762" i="4"/>
  <c r="E2762" i="4"/>
  <c r="L2761" i="4"/>
  <c r="G2761" i="4"/>
  <c r="E2761" i="4"/>
  <c r="L2760" i="4"/>
  <c r="G2760" i="4"/>
  <c r="E2760" i="4"/>
  <c r="L2759" i="4"/>
  <c r="G2759" i="4"/>
  <c r="E2759" i="4"/>
  <c r="L2758" i="4"/>
  <c r="G2758" i="4"/>
  <c r="E2758" i="4"/>
  <c r="L2757" i="4"/>
  <c r="G2757" i="4"/>
  <c r="E2757" i="4"/>
  <c r="L2756" i="4"/>
  <c r="G2756" i="4"/>
  <c r="E2756" i="4"/>
  <c r="L2755" i="4"/>
  <c r="G2755" i="4"/>
  <c r="E2755" i="4"/>
  <c r="L2754" i="4"/>
  <c r="G2754" i="4"/>
  <c r="E2754" i="4"/>
  <c r="L2753" i="4"/>
  <c r="G2753" i="4"/>
  <c r="E2753" i="4"/>
  <c r="L2752" i="4"/>
  <c r="G2752" i="4"/>
  <c r="E2752" i="4"/>
  <c r="L2751" i="4"/>
  <c r="G2751" i="4"/>
  <c r="E2751" i="4"/>
  <c r="L2750" i="4"/>
  <c r="G2750" i="4"/>
  <c r="E2750" i="4"/>
  <c r="L2749" i="4"/>
  <c r="G2749" i="4"/>
  <c r="E2749" i="4"/>
  <c r="L2748" i="4"/>
  <c r="G2748" i="4"/>
  <c r="E2748" i="4"/>
  <c r="J2747" i="4"/>
  <c r="H2747" i="4"/>
  <c r="F2747" i="4"/>
  <c r="D2747" i="4"/>
  <c r="L2746" i="4"/>
  <c r="G2746" i="4"/>
  <c r="E2746" i="4"/>
  <c r="L2745" i="4"/>
  <c r="G2745" i="4"/>
  <c r="E2745" i="4"/>
  <c r="L2744" i="4"/>
  <c r="G2744" i="4"/>
  <c r="E2744" i="4"/>
  <c r="L2743" i="4"/>
  <c r="G2743" i="4"/>
  <c r="E2743" i="4"/>
  <c r="L2742" i="4"/>
  <c r="G2742" i="4"/>
  <c r="E2742" i="4"/>
  <c r="L2741" i="4"/>
  <c r="G2741" i="4"/>
  <c r="E2741" i="4"/>
  <c r="L2740" i="4"/>
  <c r="G2740" i="4"/>
  <c r="E2740" i="4"/>
  <c r="L2739" i="4"/>
  <c r="G2739" i="4"/>
  <c r="E2739" i="4"/>
  <c r="L2738" i="4"/>
  <c r="G2738" i="4"/>
  <c r="E2738" i="4"/>
  <c r="L2737" i="4"/>
  <c r="G2737" i="4"/>
  <c r="E2737" i="4"/>
  <c r="L2736" i="4"/>
  <c r="G2736" i="4"/>
  <c r="E2736" i="4"/>
  <c r="L2735" i="4"/>
  <c r="G2735" i="4"/>
  <c r="E2735" i="4"/>
  <c r="L2734" i="4"/>
  <c r="G2734" i="4"/>
  <c r="E2734" i="4"/>
  <c r="L2733" i="4"/>
  <c r="G2733" i="4"/>
  <c r="E2733" i="4"/>
  <c r="L2732" i="4"/>
  <c r="G2732" i="4"/>
  <c r="E2732" i="4"/>
  <c r="L2731" i="4"/>
  <c r="G2731" i="4"/>
  <c r="E2731" i="4"/>
  <c r="L2730" i="4"/>
  <c r="G2730" i="4"/>
  <c r="E2730" i="4"/>
  <c r="L2729" i="4"/>
  <c r="G2729" i="4"/>
  <c r="E2729" i="4"/>
  <c r="L2728" i="4"/>
  <c r="G2728" i="4"/>
  <c r="E2728" i="4"/>
  <c r="L2727" i="4"/>
  <c r="G2727" i="4"/>
  <c r="E2727" i="4"/>
  <c r="L2726" i="4"/>
  <c r="G2726" i="4"/>
  <c r="E2726" i="4"/>
  <c r="L2725" i="4"/>
  <c r="G2725" i="4"/>
  <c r="E2725" i="4"/>
  <c r="L2724" i="4"/>
  <c r="G2724" i="4"/>
  <c r="E2724" i="4"/>
  <c r="L2723" i="4"/>
  <c r="G2723" i="4"/>
  <c r="E2723" i="4"/>
  <c r="J2722" i="4"/>
  <c r="H2722" i="4"/>
  <c r="F2722" i="4"/>
  <c r="D2722" i="4"/>
  <c r="L2721" i="4"/>
  <c r="G2721" i="4"/>
  <c r="E2721" i="4"/>
  <c r="L2720" i="4"/>
  <c r="G2720" i="4"/>
  <c r="E2720" i="4"/>
  <c r="L2719" i="4"/>
  <c r="G2719" i="4"/>
  <c r="E2719" i="4"/>
  <c r="L2718" i="4"/>
  <c r="G2718" i="4"/>
  <c r="E2718" i="4"/>
  <c r="L2717" i="4"/>
  <c r="G2717" i="4"/>
  <c r="E2717" i="4"/>
  <c r="L2716" i="4"/>
  <c r="G2716" i="4"/>
  <c r="E2716" i="4"/>
  <c r="L2715" i="4"/>
  <c r="G2715" i="4"/>
  <c r="E2715" i="4"/>
  <c r="L2714" i="4"/>
  <c r="G2714" i="4"/>
  <c r="E2714" i="4"/>
  <c r="L2713" i="4"/>
  <c r="G2713" i="4"/>
  <c r="E2713" i="4"/>
  <c r="L2712" i="4"/>
  <c r="G2712" i="4"/>
  <c r="E2712" i="4"/>
  <c r="L2711" i="4"/>
  <c r="G2711" i="4"/>
  <c r="E2711" i="4"/>
  <c r="L2710" i="4"/>
  <c r="G2710" i="4"/>
  <c r="E2710" i="4"/>
  <c r="L2709" i="4"/>
  <c r="G2709" i="4"/>
  <c r="E2709" i="4"/>
  <c r="L2708" i="4"/>
  <c r="G2708" i="4"/>
  <c r="E2708" i="4"/>
  <c r="L2707" i="4"/>
  <c r="G2707" i="4"/>
  <c r="E2707" i="4"/>
  <c r="L2706" i="4"/>
  <c r="G2706" i="4"/>
  <c r="E2706" i="4"/>
  <c r="L2705" i="4"/>
  <c r="G2705" i="4"/>
  <c r="E2705" i="4"/>
  <c r="L2704" i="4"/>
  <c r="G2704" i="4"/>
  <c r="E2704" i="4"/>
  <c r="L2703" i="4"/>
  <c r="G2703" i="4"/>
  <c r="E2703" i="4"/>
  <c r="L2702" i="4"/>
  <c r="G2702" i="4"/>
  <c r="E2702" i="4"/>
  <c r="L2701" i="4"/>
  <c r="G2701" i="4"/>
  <c r="E2701" i="4"/>
  <c r="L2700" i="4"/>
  <c r="G2700" i="4"/>
  <c r="E2700" i="4"/>
  <c r="L2699" i="4"/>
  <c r="G2699" i="4"/>
  <c r="E2699" i="4"/>
  <c r="L2698" i="4"/>
  <c r="G2698" i="4"/>
  <c r="E2698" i="4"/>
  <c r="J2697" i="4"/>
  <c r="H2697" i="4"/>
  <c r="F2697" i="4"/>
  <c r="D2697" i="4"/>
  <c r="L2696" i="4"/>
  <c r="G2696" i="4"/>
  <c r="E2696" i="4"/>
  <c r="L2695" i="4"/>
  <c r="G2695" i="4"/>
  <c r="E2695" i="4"/>
  <c r="L2694" i="4"/>
  <c r="G2694" i="4"/>
  <c r="E2694" i="4"/>
  <c r="L2693" i="4"/>
  <c r="G2693" i="4"/>
  <c r="E2693" i="4"/>
  <c r="L2692" i="4"/>
  <c r="G2692" i="4"/>
  <c r="E2692" i="4"/>
  <c r="L2691" i="4"/>
  <c r="G2691" i="4"/>
  <c r="E2691" i="4"/>
  <c r="L2690" i="4"/>
  <c r="G2690" i="4"/>
  <c r="E2690" i="4"/>
  <c r="L2689" i="4"/>
  <c r="G2689" i="4"/>
  <c r="E2689" i="4"/>
  <c r="L2688" i="4"/>
  <c r="G2688" i="4"/>
  <c r="E2688" i="4"/>
  <c r="L2687" i="4"/>
  <c r="G2687" i="4"/>
  <c r="E2687" i="4"/>
  <c r="L2686" i="4"/>
  <c r="G2686" i="4"/>
  <c r="E2686" i="4"/>
  <c r="L2685" i="4"/>
  <c r="G2685" i="4"/>
  <c r="E2685" i="4"/>
  <c r="L2684" i="4"/>
  <c r="G2684" i="4"/>
  <c r="E2684" i="4"/>
  <c r="L2683" i="4"/>
  <c r="G2683" i="4"/>
  <c r="E2683" i="4"/>
  <c r="L2682" i="4"/>
  <c r="G2682" i="4"/>
  <c r="E2682" i="4"/>
  <c r="L2681" i="4"/>
  <c r="G2681" i="4"/>
  <c r="E2681" i="4"/>
  <c r="L2680" i="4"/>
  <c r="G2680" i="4"/>
  <c r="E2680" i="4"/>
  <c r="L2679" i="4"/>
  <c r="G2679" i="4"/>
  <c r="E2679" i="4"/>
  <c r="L2678" i="4"/>
  <c r="G2678" i="4"/>
  <c r="E2678" i="4"/>
  <c r="L2677" i="4"/>
  <c r="G2677" i="4"/>
  <c r="E2677" i="4"/>
  <c r="L2676" i="4"/>
  <c r="G2676" i="4"/>
  <c r="E2676" i="4"/>
  <c r="L2675" i="4"/>
  <c r="G2675" i="4"/>
  <c r="E2675" i="4"/>
  <c r="L2674" i="4"/>
  <c r="G2674" i="4"/>
  <c r="E2674" i="4"/>
  <c r="L2673" i="4"/>
  <c r="G2673" i="4"/>
  <c r="E2673" i="4"/>
  <c r="J2672" i="4"/>
  <c r="H2672" i="4"/>
  <c r="F2672" i="4"/>
  <c r="D2672" i="4"/>
  <c r="L2671" i="4"/>
  <c r="G2671" i="4"/>
  <c r="E2671" i="4"/>
  <c r="L2670" i="4"/>
  <c r="G2670" i="4"/>
  <c r="E2670" i="4"/>
  <c r="L2669" i="4"/>
  <c r="G2669" i="4"/>
  <c r="E2669" i="4"/>
  <c r="L2668" i="4"/>
  <c r="G2668" i="4"/>
  <c r="E2668" i="4"/>
  <c r="L2667" i="4"/>
  <c r="G2667" i="4"/>
  <c r="E2667" i="4"/>
  <c r="L2666" i="4"/>
  <c r="G2666" i="4"/>
  <c r="E2666" i="4"/>
  <c r="L2665" i="4"/>
  <c r="G2665" i="4"/>
  <c r="E2665" i="4"/>
  <c r="L2664" i="4"/>
  <c r="G2664" i="4"/>
  <c r="E2664" i="4"/>
  <c r="L2663" i="4"/>
  <c r="G2663" i="4"/>
  <c r="E2663" i="4"/>
  <c r="L2662" i="4"/>
  <c r="G2662" i="4"/>
  <c r="E2662" i="4"/>
  <c r="L2661" i="4"/>
  <c r="G2661" i="4"/>
  <c r="E2661" i="4"/>
  <c r="L2660" i="4"/>
  <c r="G2660" i="4"/>
  <c r="E2660" i="4"/>
  <c r="L2659" i="4"/>
  <c r="G2659" i="4"/>
  <c r="E2659" i="4"/>
  <c r="L2658" i="4"/>
  <c r="G2658" i="4"/>
  <c r="E2658" i="4"/>
  <c r="L2657" i="4"/>
  <c r="G2657" i="4"/>
  <c r="E2657" i="4"/>
  <c r="L2656" i="4"/>
  <c r="G2656" i="4"/>
  <c r="E2656" i="4"/>
  <c r="L2655" i="4"/>
  <c r="G2655" i="4"/>
  <c r="E2655" i="4"/>
  <c r="L2654" i="4"/>
  <c r="G2654" i="4"/>
  <c r="E2654" i="4"/>
  <c r="L2653" i="4"/>
  <c r="G2653" i="4"/>
  <c r="E2653" i="4"/>
  <c r="L2652" i="4"/>
  <c r="G2652" i="4"/>
  <c r="E2652" i="4"/>
  <c r="L2651" i="4"/>
  <c r="G2651" i="4"/>
  <c r="E2651" i="4"/>
  <c r="L2650" i="4"/>
  <c r="G2650" i="4"/>
  <c r="E2650" i="4"/>
  <c r="L2649" i="4"/>
  <c r="G2649" i="4"/>
  <c r="E2649" i="4"/>
  <c r="L2648" i="4"/>
  <c r="G2648" i="4"/>
  <c r="E2648" i="4"/>
  <c r="J2647" i="4"/>
  <c r="H2647" i="4"/>
  <c r="F2647" i="4"/>
  <c r="D2647" i="4"/>
  <c r="L2646" i="4"/>
  <c r="G2646" i="4"/>
  <c r="E2646" i="4"/>
  <c r="L2645" i="4"/>
  <c r="G2645" i="4"/>
  <c r="E2645" i="4"/>
  <c r="L2644" i="4"/>
  <c r="G2644" i="4"/>
  <c r="E2644" i="4"/>
  <c r="L2643" i="4"/>
  <c r="G2643" i="4"/>
  <c r="E2643" i="4"/>
  <c r="L2642" i="4"/>
  <c r="G2642" i="4"/>
  <c r="E2642" i="4"/>
  <c r="L2641" i="4"/>
  <c r="G2641" i="4"/>
  <c r="E2641" i="4"/>
  <c r="L2640" i="4"/>
  <c r="G2640" i="4"/>
  <c r="E2640" i="4"/>
  <c r="L2639" i="4"/>
  <c r="G2639" i="4"/>
  <c r="E2639" i="4"/>
  <c r="L2638" i="4"/>
  <c r="G2638" i="4"/>
  <c r="E2638" i="4"/>
  <c r="L2637" i="4"/>
  <c r="G2637" i="4"/>
  <c r="E2637" i="4"/>
  <c r="L2636" i="4"/>
  <c r="G2636" i="4"/>
  <c r="E2636" i="4"/>
  <c r="L2635" i="4"/>
  <c r="G2635" i="4"/>
  <c r="E2635" i="4"/>
  <c r="L2634" i="4"/>
  <c r="G2634" i="4"/>
  <c r="E2634" i="4"/>
  <c r="L2633" i="4"/>
  <c r="G2633" i="4"/>
  <c r="E2633" i="4"/>
  <c r="L2632" i="4"/>
  <c r="G2632" i="4"/>
  <c r="E2632" i="4"/>
  <c r="L2631" i="4"/>
  <c r="G2631" i="4"/>
  <c r="E2631" i="4"/>
  <c r="L2630" i="4"/>
  <c r="G2630" i="4"/>
  <c r="E2630" i="4"/>
  <c r="L2629" i="4"/>
  <c r="G2629" i="4"/>
  <c r="E2629" i="4"/>
  <c r="L2628" i="4"/>
  <c r="G2628" i="4"/>
  <c r="E2628" i="4"/>
  <c r="L2627" i="4"/>
  <c r="G2627" i="4"/>
  <c r="E2627" i="4"/>
  <c r="L2626" i="4"/>
  <c r="G2626" i="4"/>
  <c r="E2626" i="4"/>
  <c r="L2625" i="4"/>
  <c r="G2625" i="4"/>
  <c r="E2625" i="4"/>
  <c r="L2624" i="4"/>
  <c r="G2624" i="4"/>
  <c r="E2624" i="4"/>
  <c r="L2623" i="4"/>
  <c r="G2623" i="4"/>
  <c r="E2623" i="4"/>
  <c r="J2622" i="4"/>
  <c r="H2622" i="4"/>
  <c r="F2622" i="4"/>
  <c r="D2622" i="4"/>
  <c r="L2621" i="4"/>
  <c r="G2621" i="4"/>
  <c r="E2621" i="4"/>
  <c r="L2620" i="4"/>
  <c r="G2620" i="4"/>
  <c r="E2620" i="4"/>
  <c r="L2619" i="4"/>
  <c r="G2619" i="4"/>
  <c r="E2619" i="4"/>
  <c r="L2618" i="4"/>
  <c r="G2618" i="4"/>
  <c r="E2618" i="4"/>
  <c r="L2617" i="4"/>
  <c r="G2617" i="4"/>
  <c r="E2617" i="4"/>
  <c r="L2616" i="4"/>
  <c r="G2616" i="4"/>
  <c r="E2616" i="4"/>
  <c r="L2615" i="4"/>
  <c r="G2615" i="4"/>
  <c r="E2615" i="4"/>
  <c r="L2614" i="4"/>
  <c r="G2614" i="4"/>
  <c r="E2614" i="4"/>
  <c r="L2613" i="4"/>
  <c r="G2613" i="4"/>
  <c r="E2613" i="4"/>
  <c r="L2612" i="4"/>
  <c r="G2612" i="4"/>
  <c r="E2612" i="4"/>
  <c r="L2611" i="4"/>
  <c r="G2611" i="4"/>
  <c r="E2611" i="4"/>
  <c r="L2610" i="4"/>
  <c r="G2610" i="4"/>
  <c r="E2610" i="4"/>
  <c r="L2609" i="4"/>
  <c r="G2609" i="4"/>
  <c r="E2609" i="4"/>
  <c r="L2608" i="4"/>
  <c r="G2608" i="4"/>
  <c r="E2608" i="4"/>
  <c r="L2607" i="4"/>
  <c r="G2607" i="4"/>
  <c r="E2607" i="4"/>
  <c r="L2606" i="4"/>
  <c r="G2606" i="4"/>
  <c r="E2606" i="4"/>
  <c r="L2605" i="4"/>
  <c r="G2605" i="4"/>
  <c r="E2605" i="4"/>
  <c r="L2604" i="4"/>
  <c r="G2604" i="4"/>
  <c r="E2604" i="4"/>
  <c r="L2603" i="4"/>
  <c r="G2603" i="4"/>
  <c r="E2603" i="4"/>
  <c r="L2602" i="4"/>
  <c r="G2602" i="4"/>
  <c r="E2602" i="4"/>
  <c r="L2601" i="4"/>
  <c r="G2601" i="4"/>
  <c r="E2601" i="4"/>
  <c r="L2600" i="4"/>
  <c r="G2600" i="4"/>
  <c r="E2600" i="4"/>
  <c r="L2599" i="4"/>
  <c r="G2599" i="4"/>
  <c r="E2599" i="4"/>
  <c r="L2598" i="4"/>
  <c r="G2598" i="4"/>
  <c r="E2598" i="4"/>
  <c r="J2597" i="4"/>
  <c r="H2597" i="4"/>
  <c r="F2597" i="4"/>
  <c r="D2597" i="4"/>
  <c r="L2596" i="4"/>
  <c r="G2596" i="4"/>
  <c r="E2596" i="4"/>
  <c r="L2595" i="4"/>
  <c r="G2595" i="4"/>
  <c r="E2595" i="4"/>
  <c r="L2594" i="4"/>
  <c r="G2594" i="4"/>
  <c r="E2594" i="4"/>
  <c r="L2593" i="4"/>
  <c r="G2593" i="4"/>
  <c r="E2593" i="4"/>
  <c r="L2592" i="4"/>
  <c r="G2592" i="4"/>
  <c r="E2592" i="4"/>
  <c r="L2591" i="4"/>
  <c r="G2591" i="4"/>
  <c r="E2591" i="4"/>
  <c r="L2590" i="4"/>
  <c r="G2590" i="4"/>
  <c r="E2590" i="4"/>
  <c r="L2589" i="4"/>
  <c r="G2589" i="4"/>
  <c r="E2589" i="4"/>
  <c r="L2588" i="4"/>
  <c r="G2588" i="4"/>
  <c r="E2588" i="4"/>
  <c r="L2587" i="4"/>
  <c r="G2587" i="4"/>
  <c r="E2587" i="4"/>
  <c r="L2586" i="4"/>
  <c r="G2586" i="4"/>
  <c r="E2586" i="4"/>
  <c r="L2585" i="4"/>
  <c r="G2585" i="4"/>
  <c r="E2585" i="4"/>
  <c r="L2584" i="4"/>
  <c r="G2584" i="4"/>
  <c r="E2584" i="4"/>
  <c r="L2583" i="4"/>
  <c r="G2583" i="4"/>
  <c r="E2583" i="4"/>
  <c r="L2582" i="4"/>
  <c r="G2582" i="4"/>
  <c r="E2582" i="4"/>
  <c r="L2581" i="4"/>
  <c r="G2581" i="4"/>
  <c r="E2581" i="4"/>
  <c r="L2580" i="4"/>
  <c r="G2580" i="4"/>
  <c r="E2580" i="4"/>
  <c r="L2579" i="4"/>
  <c r="G2579" i="4"/>
  <c r="E2579" i="4"/>
  <c r="L2578" i="4"/>
  <c r="G2578" i="4"/>
  <c r="E2578" i="4"/>
  <c r="L2577" i="4"/>
  <c r="G2577" i="4"/>
  <c r="E2577" i="4"/>
  <c r="L2576" i="4"/>
  <c r="G2576" i="4"/>
  <c r="E2576" i="4"/>
  <c r="L2575" i="4"/>
  <c r="G2575" i="4"/>
  <c r="E2575" i="4"/>
  <c r="L2574" i="4"/>
  <c r="G2574" i="4"/>
  <c r="E2574" i="4"/>
  <c r="L2573" i="4"/>
  <c r="G2573" i="4"/>
  <c r="E2573" i="4"/>
  <c r="J2572" i="4"/>
  <c r="H2572" i="4"/>
  <c r="F2572" i="4"/>
  <c r="D2572" i="4"/>
  <c r="L2571" i="4"/>
  <c r="G2571" i="4"/>
  <c r="E2571" i="4"/>
  <c r="L2570" i="4"/>
  <c r="G2570" i="4"/>
  <c r="E2570" i="4"/>
  <c r="L2569" i="4"/>
  <c r="G2569" i="4"/>
  <c r="E2569" i="4"/>
  <c r="L2568" i="4"/>
  <c r="G2568" i="4"/>
  <c r="E2568" i="4"/>
  <c r="L2567" i="4"/>
  <c r="G2567" i="4"/>
  <c r="E2567" i="4"/>
  <c r="L2566" i="4"/>
  <c r="G2566" i="4"/>
  <c r="E2566" i="4"/>
  <c r="L2565" i="4"/>
  <c r="G2565" i="4"/>
  <c r="E2565" i="4"/>
  <c r="L2564" i="4"/>
  <c r="G2564" i="4"/>
  <c r="E2564" i="4"/>
  <c r="L2563" i="4"/>
  <c r="G2563" i="4"/>
  <c r="E2563" i="4"/>
  <c r="L2562" i="4"/>
  <c r="G2562" i="4"/>
  <c r="E2562" i="4"/>
  <c r="L2561" i="4"/>
  <c r="G2561" i="4"/>
  <c r="E2561" i="4"/>
  <c r="L2560" i="4"/>
  <c r="G2560" i="4"/>
  <c r="E2560" i="4"/>
  <c r="L2559" i="4"/>
  <c r="G2559" i="4"/>
  <c r="E2559" i="4"/>
  <c r="L2558" i="4"/>
  <c r="G2558" i="4"/>
  <c r="E2558" i="4"/>
  <c r="L2557" i="4"/>
  <c r="G2557" i="4"/>
  <c r="E2557" i="4"/>
  <c r="L2556" i="4"/>
  <c r="G2556" i="4"/>
  <c r="E2556" i="4"/>
  <c r="L2555" i="4"/>
  <c r="G2555" i="4"/>
  <c r="E2555" i="4"/>
  <c r="L2554" i="4"/>
  <c r="G2554" i="4"/>
  <c r="E2554" i="4"/>
  <c r="L2553" i="4"/>
  <c r="G2553" i="4"/>
  <c r="E2553" i="4"/>
  <c r="L2552" i="4"/>
  <c r="G2552" i="4"/>
  <c r="E2552" i="4"/>
  <c r="L2551" i="4"/>
  <c r="G2551" i="4"/>
  <c r="E2551" i="4"/>
  <c r="L2550" i="4"/>
  <c r="G2550" i="4"/>
  <c r="E2550" i="4"/>
  <c r="L2549" i="4"/>
  <c r="G2549" i="4"/>
  <c r="E2549" i="4"/>
  <c r="L2548" i="4"/>
  <c r="G2548" i="4"/>
  <c r="E2548" i="4"/>
  <c r="J2547" i="4"/>
  <c r="H2547" i="4"/>
  <c r="F2547" i="4"/>
  <c r="D2547" i="4"/>
  <c r="L2546" i="4"/>
  <c r="G2546" i="4"/>
  <c r="E2546" i="4"/>
  <c r="L2545" i="4"/>
  <c r="G2545" i="4"/>
  <c r="E2545" i="4"/>
  <c r="L2544" i="4"/>
  <c r="G2544" i="4"/>
  <c r="E2544" i="4"/>
  <c r="L2543" i="4"/>
  <c r="G2543" i="4"/>
  <c r="E2543" i="4"/>
  <c r="L2542" i="4"/>
  <c r="G2542" i="4"/>
  <c r="E2542" i="4"/>
  <c r="L2541" i="4"/>
  <c r="G2541" i="4"/>
  <c r="E2541" i="4"/>
  <c r="L2540" i="4"/>
  <c r="G2540" i="4"/>
  <c r="E2540" i="4"/>
  <c r="L2539" i="4"/>
  <c r="G2539" i="4"/>
  <c r="E2539" i="4"/>
  <c r="L2538" i="4"/>
  <c r="G2538" i="4"/>
  <c r="E2538" i="4"/>
  <c r="L2537" i="4"/>
  <c r="G2537" i="4"/>
  <c r="E2537" i="4"/>
  <c r="L2536" i="4"/>
  <c r="G2536" i="4"/>
  <c r="E2536" i="4"/>
  <c r="L2535" i="4"/>
  <c r="G2535" i="4"/>
  <c r="E2535" i="4"/>
  <c r="L2534" i="4"/>
  <c r="G2534" i="4"/>
  <c r="E2534" i="4"/>
  <c r="L2533" i="4"/>
  <c r="G2533" i="4"/>
  <c r="E2533" i="4"/>
  <c r="L2532" i="4"/>
  <c r="G2532" i="4"/>
  <c r="E2532" i="4"/>
  <c r="L2531" i="4"/>
  <c r="G2531" i="4"/>
  <c r="E2531" i="4"/>
  <c r="L2530" i="4"/>
  <c r="G2530" i="4"/>
  <c r="E2530" i="4"/>
  <c r="L2529" i="4"/>
  <c r="G2529" i="4"/>
  <c r="E2529" i="4"/>
  <c r="L2528" i="4"/>
  <c r="G2528" i="4"/>
  <c r="E2528" i="4"/>
  <c r="L2527" i="4"/>
  <c r="G2527" i="4"/>
  <c r="E2527" i="4"/>
  <c r="L2526" i="4"/>
  <c r="G2526" i="4"/>
  <c r="E2526" i="4"/>
  <c r="L2525" i="4"/>
  <c r="G2525" i="4"/>
  <c r="E2525" i="4"/>
  <c r="L2524" i="4"/>
  <c r="G2524" i="4"/>
  <c r="E2524" i="4"/>
  <c r="L2523" i="4"/>
  <c r="G2523" i="4"/>
  <c r="E2523" i="4"/>
  <c r="J2522" i="4"/>
  <c r="H2522" i="4"/>
  <c r="F2522" i="4"/>
  <c r="D2522" i="4"/>
  <c r="L2521" i="4"/>
  <c r="G2521" i="4"/>
  <c r="E2521" i="4"/>
  <c r="L2520" i="4"/>
  <c r="G2520" i="4"/>
  <c r="E2520" i="4"/>
  <c r="L2519" i="4"/>
  <c r="G2519" i="4"/>
  <c r="E2519" i="4"/>
  <c r="L2518" i="4"/>
  <c r="G2518" i="4"/>
  <c r="E2518" i="4"/>
  <c r="L2517" i="4"/>
  <c r="G2517" i="4"/>
  <c r="E2517" i="4"/>
  <c r="L2516" i="4"/>
  <c r="G2516" i="4"/>
  <c r="E2516" i="4"/>
  <c r="L2515" i="4"/>
  <c r="G2515" i="4"/>
  <c r="E2515" i="4"/>
  <c r="L2514" i="4"/>
  <c r="G2514" i="4"/>
  <c r="E2514" i="4"/>
  <c r="L2513" i="4"/>
  <c r="G2513" i="4"/>
  <c r="E2513" i="4"/>
  <c r="L2512" i="4"/>
  <c r="G2512" i="4"/>
  <c r="E2512" i="4"/>
  <c r="L2511" i="4"/>
  <c r="G2511" i="4"/>
  <c r="E2511" i="4"/>
  <c r="L2510" i="4"/>
  <c r="G2510" i="4"/>
  <c r="E2510" i="4"/>
  <c r="L2509" i="4"/>
  <c r="G2509" i="4"/>
  <c r="E2509" i="4"/>
  <c r="L2508" i="4"/>
  <c r="G2508" i="4"/>
  <c r="E2508" i="4"/>
  <c r="L2507" i="4"/>
  <c r="G2507" i="4"/>
  <c r="E2507" i="4"/>
  <c r="L2506" i="4"/>
  <c r="G2506" i="4"/>
  <c r="E2506" i="4"/>
  <c r="L2505" i="4"/>
  <c r="G2505" i="4"/>
  <c r="E2505" i="4"/>
  <c r="L2504" i="4"/>
  <c r="G2504" i="4"/>
  <c r="E2504" i="4"/>
  <c r="L2503" i="4"/>
  <c r="G2503" i="4"/>
  <c r="E2503" i="4"/>
  <c r="L2502" i="4"/>
  <c r="G2502" i="4"/>
  <c r="E2502" i="4"/>
  <c r="L2501" i="4"/>
  <c r="G2501" i="4"/>
  <c r="E2501" i="4"/>
  <c r="L2500" i="4"/>
  <c r="G2500" i="4"/>
  <c r="E2500" i="4"/>
  <c r="L2499" i="4"/>
  <c r="G2499" i="4"/>
  <c r="E2499" i="4"/>
  <c r="L2498" i="4"/>
  <c r="G2498" i="4"/>
  <c r="E2498" i="4"/>
  <c r="J2497" i="4"/>
  <c r="H2497" i="4"/>
  <c r="F2497" i="4"/>
  <c r="D2497" i="4"/>
  <c r="L2496" i="4"/>
  <c r="G2496" i="4"/>
  <c r="E2496" i="4"/>
  <c r="L2495" i="4"/>
  <c r="G2495" i="4"/>
  <c r="E2495" i="4"/>
  <c r="L2494" i="4"/>
  <c r="G2494" i="4"/>
  <c r="E2494" i="4"/>
  <c r="L2493" i="4"/>
  <c r="G2493" i="4"/>
  <c r="E2493" i="4"/>
  <c r="L2492" i="4"/>
  <c r="G2492" i="4"/>
  <c r="E2492" i="4"/>
  <c r="L2491" i="4"/>
  <c r="G2491" i="4"/>
  <c r="E2491" i="4"/>
  <c r="L2490" i="4"/>
  <c r="G2490" i="4"/>
  <c r="E2490" i="4"/>
  <c r="L2489" i="4"/>
  <c r="G2489" i="4"/>
  <c r="E2489" i="4"/>
  <c r="L2488" i="4"/>
  <c r="G2488" i="4"/>
  <c r="E2488" i="4"/>
  <c r="L2487" i="4"/>
  <c r="G2487" i="4"/>
  <c r="E2487" i="4"/>
  <c r="L2486" i="4"/>
  <c r="G2486" i="4"/>
  <c r="E2486" i="4"/>
  <c r="L2485" i="4"/>
  <c r="G2485" i="4"/>
  <c r="E2485" i="4"/>
  <c r="L2484" i="4"/>
  <c r="G2484" i="4"/>
  <c r="E2484" i="4"/>
  <c r="L2483" i="4"/>
  <c r="G2483" i="4"/>
  <c r="E2483" i="4"/>
  <c r="L2482" i="4"/>
  <c r="G2482" i="4"/>
  <c r="E2482" i="4"/>
  <c r="L2481" i="4"/>
  <c r="G2481" i="4"/>
  <c r="E2481" i="4"/>
  <c r="L2480" i="4"/>
  <c r="G2480" i="4"/>
  <c r="E2480" i="4"/>
  <c r="L2479" i="4"/>
  <c r="G2479" i="4"/>
  <c r="E2479" i="4"/>
  <c r="L2478" i="4"/>
  <c r="G2478" i="4"/>
  <c r="E2478" i="4"/>
  <c r="L2477" i="4"/>
  <c r="G2477" i="4"/>
  <c r="E2477" i="4"/>
  <c r="L2476" i="4"/>
  <c r="G2476" i="4"/>
  <c r="E2476" i="4"/>
  <c r="L2475" i="4"/>
  <c r="G2475" i="4"/>
  <c r="E2475" i="4"/>
  <c r="L2474" i="4"/>
  <c r="G2474" i="4"/>
  <c r="E2474" i="4"/>
  <c r="L2473" i="4"/>
  <c r="G2473" i="4"/>
  <c r="E2473" i="4"/>
  <c r="J2472" i="4"/>
  <c r="H2472" i="4"/>
  <c r="F2472" i="4"/>
  <c r="D2472" i="4"/>
  <c r="L2471" i="4"/>
  <c r="G2471" i="4"/>
  <c r="E2471" i="4"/>
  <c r="L2470" i="4"/>
  <c r="G2470" i="4"/>
  <c r="E2470" i="4"/>
  <c r="L2469" i="4"/>
  <c r="G2469" i="4"/>
  <c r="E2469" i="4"/>
  <c r="L2468" i="4"/>
  <c r="G2468" i="4"/>
  <c r="E2468" i="4"/>
  <c r="L2467" i="4"/>
  <c r="G2467" i="4"/>
  <c r="E2467" i="4"/>
  <c r="L2466" i="4"/>
  <c r="G2466" i="4"/>
  <c r="E2466" i="4"/>
  <c r="L2465" i="4"/>
  <c r="G2465" i="4"/>
  <c r="E2465" i="4"/>
  <c r="L2464" i="4"/>
  <c r="G2464" i="4"/>
  <c r="E2464" i="4"/>
  <c r="L2463" i="4"/>
  <c r="G2463" i="4"/>
  <c r="E2463" i="4"/>
  <c r="L2462" i="4"/>
  <c r="G2462" i="4"/>
  <c r="E2462" i="4"/>
  <c r="L2461" i="4"/>
  <c r="G2461" i="4"/>
  <c r="E2461" i="4"/>
  <c r="L2460" i="4"/>
  <c r="G2460" i="4"/>
  <c r="E2460" i="4"/>
  <c r="L2459" i="4"/>
  <c r="G2459" i="4"/>
  <c r="E2459" i="4"/>
  <c r="L2458" i="4"/>
  <c r="G2458" i="4"/>
  <c r="E2458" i="4"/>
  <c r="L2457" i="4"/>
  <c r="G2457" i="4"/>
  <c r="E2457" i="4"/>
  <c r="L2456" i="4"/>
  <c r="G2456" i="4"/>
  <c r="E2456" i="4"/>
  <c r="L2455" i="4"/>
  <c r="G2455" i="4"/>
  <c r="E2455" i="4"/>
  <c r="L2454" i="4"/>
  <c r="G2454" i="4"/>
  <c r="E2454" i="4"/>
  <c r="L2453" i="4"/>
  <c r="G2453" i="4"/>
  <c r="E2453" i="4"/>
  <c r="L2452" i="4"/>
  <c r="G2452" i="4"/>
  <c r="E2452" i="4"/>
  <c r="L2451" i="4"/>
  <c r="G2451" i="4"/>
  <c r="E2451" i="4"/>
  <c r="L2450" i="4"/>
  <c r="G2450" i="4"/>
  <c r="E2450" i="4"/>
  <c r="L2449" i="4"/>
  <c r="G2449" i="4"/>
  <c r="E2449" i="4"/>
  <c r="L2448" i="4"/>
  <c r="G2448" i="4"/>
  <c r="E2448" i="4"/>
  <c r="J2447" i="4"/>
  <c r="H2447" i="4"/>
  <c r="F2447" i="4"/>
  <c r="D2447" i="4"/>
  <c r="L2446" i="4"/>
  <c r="G2446" i="4"/>
  <c r="E2446" i="4"/>
  <c r="L2445" i="4"/>
  <c r="G2445" i="4"/>
  <c r="E2445" i="4"/>
  <c r="L2444" i="4"/>
  <c r="G2444" i="4"/>
  <c r="E2444" i="4"/>
  <c r="L2443" i="4"/>
  <c r="G2443" i="4"/>
  <c r="E2443" i="4"/>
  <c r="L2442" i="4"/>
  <c r="G2442" i="4"/>
  <c r="E2442" i="4"/>
  <c r="L2441" i="4"/>
  <c r="G2441" i="4"/>
  <c r="E2441" i="4"/>
  <c r="L2440" i="4"/>
  <c r="G2440" i="4"/>
  <c r="E2440" i="4"/>
  <c r="L2439" i="4"/>
  <c r="G2439" i="4"/>
  <c r="E2439" i="4"/>
  <c r="L2438" i="4"/>
  <c r="G2438" i="4"/>
  <c r="E2438" i="4"/>
  <c r="L2437" i="4"/>
  <c r="G2437" i="4"/>
  <c r="E2437" i="4"/>
  <c r="L2436" i="4"/>
  <c r="G2436" i="4"/>
  <c r="E2436" i="4"/>
  <c r="L2435" i="4"/>
  <c r="G2435" i="4"/>
  <c r="E2435" i="4"/>
  <c r="L2434" i="4"/>
  <c r="G2434" i="4"/>
  <c r="E2434" i="4"/>
  <c r="L2433" i="4"/>
  <c r="G2433" i="4"/>
  <c r="E2433" i="4"/>
  <c r="L2432" i="4"/>
  <c r="G2432" i="4"/>
  <c r="E2432" i="4"/>
  <c r="L2431" i="4"/>
  <c r="G2431" i="4"/>
  <c r="E2431" i="4"/>
  <c r="L2430" i="4"/>
  <c r="G2430" i="4"/>
  <c r="E2430" i="4"/>
  <c r="L2429" i="4"/>
  <c r="G2429" i="4"/>
  <c r="E2429" i="4"/>
  <c r="L2428" i="4"/>
  <c r="G2428" i="4"/>
  <c r="E2428" i="4"/>
  <c r="L2427" i="4"/>
  <c r="G2427" i="4"/>
  <c r="E2427" i="4"/>
  <c r="L2426" i="4"/>
  <c r="G2426" i="4"/>
  <c r="E2426" i="4"/>
  <c r="L2425" i="4"/>
  <c r="G2425" i="4"/>
  <c r="E2425" i="4"/>
  <c r="L2424" i="4"/>
  <c r="G2424" i="4"/>
  <c r="E2424" i="4"/>
  <c r="L2423" i="4"/>
  <c r="G2423" i="4"/>
  <c r="E2423" i="4"/>
  <c r="J2422" i="4"/>
  <c r="H2422" i="4"/>
  <c r="F2422" i="4"/>
  <c r="D2422" i="4"/>
  <c r="L2421" i="4"/>
  <c r="G2421" i="4"/>
  <c r="E2421" i="4"/>
  <c r="L2420" i="4"/>
  <c r="G2420" i="4"/>
  <c r="E2420" i="4"/>
  <c r="L2419" i="4"/>
  <c r="G2419" i="4"/>
  <c r="E2419" i="4"/>
  <c r="L2418" i="4"/>
  <c r="G2418" i="4"/>
  <c r="E2418" i="4"/>
  <c r="L2417" i="4"/>
  <c r="G2417" i="4"/>
  <c r="E2417" i="4"/>
  <c r="L2416" i="4"/>
  <c r="G2416" i="4"/>
  <c r="E2416" i="4"/>
  <c r="L2415" i="4"/>
  <c r="G2415" i="4"/>
  <c r="E2415" i="4"/>
  <c r="L2414" i="4"/>
  <c r="G2414" i="4"/>
  <c r="E2414" i="4"/>
  <c r="L2413" i="4"/>
  <c r="G2413" i="4"/>
  <c r="E2413" i="4"/>
  <c r="L2412" i="4"/>
  <c r="G2412" i="4"/>
  <c r="E2412" i="4"/>
  <c r="L2411" i="4"/>
  <c r="G2411" i="4"/>
  <c r="E2411" i="4"/>
  <c r="L2410" i="4"/>
  <c r="G2410" i="4"/>
  <c r="E2410" i="4"/>
  <c r="L2409" i="4"/>
  <c r="G2409" i="4"/>
  <c r="E2409" i="4"/>
  <c r="L2408" i="4"/>
  <c r="G2408" i="4"/>
  <c r="E2408" i="4"/>
  <c r="L2407" i="4"/>
  <c r="G2407" i="4"/>
  <c r="E2407" i="4"/>
  <c r="L2406" i="4"/>
  <c r="G2406" i="4"/>
  <c r="E2406" i="4"/>
  <c r="L2405" i="4"/>
  <c r="G2405" i="4"/>
  <c r="E2405" i="4"/>
  <c r="L2404" i="4"/>
  <c r="G2404" i="4"/>
  <c r="E2404" i="4"/>
  <c r="L2403" i="4"/>
  <c r="G2403" i="4"/>
  <c r="E2403" i="4"/>
  <c r="L2402" i="4"/>
  <c r="G2402" i="4"/>
  <c r="E2402" i="4"/>
  <c r="L2401" i="4"/>
  <c r="G2401" i="4"/>
  <c r="E2401" i="4"/>
  <c r="L2400" i="4"/>
  <c r="G2400" i="4"/>
  <c r="E2400" i="4"/>
  <c r="L2399" i="4"/>
  <c r="G2399" i="4"/>
  <c r="E2399" i="4"/>
  <c r="L2398" i="4"/>
  <c r="G2398" i="4"/>
  <c r="E2398" i="4"/>
  <c r="J2397" i="4"/>
  <c r="H2397" i="4"/>
  <c r="F2397" i="4"/>
  <c r="D2397" i="4"/>
  <c r="L2396" i="4"/>
  <c r="G2396" i="4"/>
  <c r="E2396" i="4"/>
  <c r="L2395" i="4"/>
  <c r="G2395" i="4"/>
  <c r="E2395" i="4"/>
  <c r="L2394" i="4"/>
  <c r="G2394" i="4"/>
  <c r="E2394" i="4"/>
  <c r="L2393" i="4"/>
  <c r="G2393" i="4"/>
  <c r="E2393" i="4"/>
  <c r="L2392" i="4"/>
  <c r="G2392" i="4"/>
  <c r="E2392" i="4"/>
  <c r="L2391" i="4"/>
  <c r="G2391" i="4"/>
  <c r="E2391" i="4"/>
  <c r="L2390" i="4"/>
  <c r="G2390" i="4"/>
  <c r="E2390" i="4"/>
  <c r="L2389" i="4"/>
  <c r="G2389" i="4"/>
  <c r="E2389" i="4"/>
  <c r="L2388" i="4"/>
  <c r="G2388" i="4"/>
  <c r="E2388" i="4"/>
  <c r="L2387" i="4"/>
  <c r="G2387" i="4"/>
  <c r="E2387" i="4"/>
  <c r="L2386" i="4"/>
  <c r="G2386" i="4"/>
  <c r="E2386" i="4"/>
  <c r="L2385" i="4"/>
  <c r="G2385" i="4"/>
  <c r="E2385" i="4"/>
  <c r="L2384" i="4"/>
  <c r="G2384" i="4"/>
  <c r="E2384" i="4"/>
  <c r="L2383" i="4"/>
  <c r="G2383" i="4"/>
  <c r="E2383" i="4"/>
  <c r="L2382" i="4"/>
  <c r="G2382" i="4"/>
  <c r="E2382" i="4"/>
  <c r="L2381" i="4"/>
  <c r="G2381" i="4"/>
  <c r="E2381" i="4"/>
  <c r="L2380" i="4"/>
  <c r="G2380" i="4"/>
  <c r="E2380" i="4"/>
  <c r="L2379" i="4"/>
  <c r="G2379" i="4"/>
  <c r="E2379" i="4"/>
  <c r="L2378" i="4"/>
  <c r="G2378" i="4"/>
  <c r="E2378" i="4"/>
  <c r="L2377" i="4"/>
  <c r="G2377" i="4"/>
  <c r="E2377" i="4"/>
  <c r="L2376" i="4"/>
  <c r="G2376" i="4"/>
  <c r="E2376" i="4"/>
  <c r="L2375" i="4"/>
  <c r="G2375" i="4"/>
  <c r="E2375" i="4"/>
  <c r="L2374" i="4"/>
  <c r="G2374" i="4"/>
  <c r="E2374" i="4"/>
  <c r="L2373" i="4"/>
  <c r="G2373" i="4"/>
  <c r="E2373" i="4"/>
  <c r="J2372" i="4"/>
  <c r="H2372" i="4"/>
  <c r="F2372" i="4"/>
  <c r="D2372" i="4"/>
  <c r="L2371" i="4"/>
  <c r="G2371" i="4"/>
  <c r="E2371" i="4"/>
  <c r="L2370" i="4"/>
  <c r="G2370" i="4"/>
  <c r="E2370" i="4"/>
  <c r="L2369" i="4"/>
  <c r="G2369" i="4"/>
  <c r="E2369" i="4"/>
  <c r="L2368" i="4"/>
  <c r="G2368" i="4"/>
  <c r="E2368" i="4"/>
  <c r="L2367" i="4"/>
  <c r="G2367" i="4"/>
  <c r="E2367" i="4"/>
  <c r="L2366" i="4"/>
  <c r="G2366" i="4"/>
  <c r="E2366" i="4"/>
  <c r="L2365" i="4"/>
  <c r="G2365" i="4"/>
  <c r="E2365" i="4"/>
  <c r="L2364" i="4"/>
  <c r="G2364" i="4"/>
  <c r="E2364" i="4"/>
  <c r="L2363" i="4"/>
  <c r="G2363" i="4"/>
  <c r="E2363" i="4"/>
  <c r="L2362" i="4"/>
  <c r="G2362" i="4"/>
  <c r="E2362" i="4"/>
  <c r="L2361" i="4"/>
  <c r="G2361" i="4"/>
  <c r="E2361" i="4"/>
  <c r="L2360" i="4"/>
  <c r="G2360" i="4"/>
  <c r="E2360" i="4"/>
  <c r="L2359" i="4"/>
  <c r="G2359" i="4"/>
  <c r="E2359" i="4"/>
  <c r="L2358" i="4"/>
  <c r="G2358" i="4"/>
  <c r="E2358" i="4"/>
  <c r="L2357" i="4"/>
  <c r="G2357" i="4"/>
  <c r="E2357" i="4"/>
  <c r="L2356" i="4"/>
  <c r="G2356" i="4"/>
  <c r="E2356" i="4"/>
  <c r="L2355" i="4"/>
  <c r="G2355" i="4"/>
  <c r="E2355" i="4"/>
  <c r="L2354" i="4"/>
  <c r="G2354" i="4"/>
  <c r="E2354" i="4"/>
  <c r="L2353" i="4"/>
  <c r="G2353" i="4"/>
  <c r="E2353" i="4"/>
  <c r="L2352" i="4"/>
  <c r="G2352" i="4"/>
  <c r="E2352" i="4"/>
  <c r="L2351" i="4"/>
  <c r="G2351" i="4"/>
  <c r="E2351" i="4"/>
  <c r="L2350" i="4"/>
  <c r="G2350" i="4"/>
  <c r="E2350" i="4"/>
  <c r="L2349" i="4"/>
  <c r="G2349" i="4"/>
  <c r="E2349" i="4"/>
  <c r="L2348" i="4"/>
  <c r="G2348" i="4"/>
  <c r="E2348" i="4"/>
  <c r="J2347" i="4"/>
  <c r="H2347" i="4"/>
  <c r="F2347" i="4"/>
  <c r="D2347" i="4"/>
  <c r="L2346" i="4"/>
  <c r="G2346" i="4"/>
  <c r="E2346" i="4"/>
  <c r="L2345" i="4"/>
  <c r="G2345" i="4"/>
  <c r="E2345" i="4"/>
  <c r="L2344" i="4"/>
  <c r="G2344" i="4"/>
  <c r="E2344" i="4"/>
  <c r="L2343" i="4"/>
  <c r="G2343" i="4"/>
  <c r="E2343" i="4"/>
  <c r="L2342" i="4"/>
  <c r="G2342" i="4"/>
  <c r="E2342" i="4"/>
  <c r="L2341" i="4"/>
  <c r="G2341" i="4"/>
  <c r="E2341" i="4"/>
  <c r="L2340" i="4"/>
  <c r="G2340" i="4"/>
  <c r="E2340" i="4"/>
  <c r="L2339" i="4"/>
  <c r="G2339" i="4"/>
  <c r="E2339" i="4"/>
  <c r="L2338" i="4"/>
  <c r="G2338" i="4"/>
  <c r="E2338" i="4"/>
  <c r="L2337" i="4"/>
  <c r="G2337" i="4"/>
  <c r="E2337" i="4"/>
  <c r="L2336" i="4"/>
  <c r="G2336" i="4"/>
  <c r="E2336" i="4"/>
  <c r="L2335" i="4"/>
  <c r="G2335" i="4"/>
  <c r="E2335" i="4"/>
  <c r="L2334" i="4"/>
  <c r="G2334" i="4"/>
  <c r="E2334" i="4"/>
  <c r="L2333" i="4"/>
  <c r="G2333" i="4"/>
  <c r="E2333" i="4"/>
  <c r="L2332" i="4"/>
  <c r="G2332" i="4"/>
  <c r="E2332" i="4"/>
  <c r="L2331" i="4"/>
  <c r="G2331" i="4"/>
  <c r="E2331" i="4"/>
  <c r="L2330" i="4"/>
  <c r="G2330" i="4"/>
  <c r="E2330" i="4"/>
  <c r="L2329" i="4"/>
  <c r="G2329" i="4"/>
  <c r="E2329" i="4"/>
  <c r="L2328" i="4"/>
  <c r="G2328" i="4"/>
  <c r="E2328" i="4"/>
  <c r="L2327" i="4"/>
  <c r="G2327" i="4"/>
  <c r="E2327" i="4"/>
  <c r="L2326" i="4"/>
  <c r="G2326" i="4"/>
  <c r="E2326" i="4"/>
  <c r="L2325" i="4"/>
  <c r="G2325" i="4"/>
  <c r="E2325" i="4"/>
  <c r="L2324" i="4"/>
  <c r="G2324" i="4"/>
  <c r="E2324" i="4"/>
  <c r="L2323" i="4"/>
  <c r="G2323" i="4"/>
  <c r="E2323" i="4"/>
  <c r="J2322" i="4"/>
  <c r="H2322" i="4"/>
  <c r="F2322" i="4"/>
  <c r="D2322" i="4"/>
  <c r="L2321" i="4"/>
  <c r="G2321" i="4"/>
  <c r="E2321" i="4"/>
  <c r="L2320" i="4"/>
  <c r="G2320" i="4"/>
  <c r="E2320" i="4"/>
  <c r="L2319" i="4"/>
  <c r="G2319" i="4"/>
  <c r="E2319" i="4"/>
  <c r="L2318" i="4"/>
  <c r="G2318" i="4"/>
  <c r="E2318" i="4"/>
  <c r="L2317" i="4"/>
  <c r="G2317" i="4"/>
  <c r="E2317" i="4"/>
  <c r="L2316" i="4"/>
  <c r="G2316" i="4"/>
  <c r="E2316" i="4"/>
  <c r="L2315" i="4"/>
  <c r="G2315" i="4"/>
  <c r="E2315" i="4"/>
  <c r="L2314" i="4"/>
  <c r="G2314" i="4"/>
  <c r="E2314" i="4"/>
  <c r="L2313" i="4"/>
  <c r="G2313" i="4"/>
  <c r="E2313" i="4"/>
  <c r="L2312" i="4"/>
  <c r="G2312" i="4"/>
  <c r="E2312" i="4"/>
  <c r="L2311" i="4"/>
  <c r="G2311" i="4"/>
  <c r="E2311" i="4"/>
  <c r="L2310" i="4"/>
  <c r="G2310" i="4"/>
  <c r="E2310" i="4"/>
  <c r="L2309" i="4"/>
  <c r="G2309" i="4"/>
  <c r="E2309" i="4"/>
  <c r="L2308" i="4"/>
  <c r="G2308" i="4"/>
  <c r="E2308" i="4"/>
  <c r="L2307" i="4"/>
  <c r="G2307" i="4"/>
  <c r="E2307" i="4"/>
  <c r="L2306" i="4"/>
  <c r="G2306" i="4"/>
  <c r="E2306" i="4"/>
  <c r="L2305" i="4"/>
  <c r="G2305" i="4"/>
  <c r="E2305" i="4"/>
  <c r="L2304" i="4"/>
  <c r="G2304" i="4"/>
  <c r="E2304" i="4"/>
  <c r="L2303" i="4"/>
  <c r="G2303" i="4"/>
  <c r="E2303" i="4"/>
  <c r="L2302" i="4"/>
  <c r="G2302" i="4"/>
  <c r="E2302" i="4"/>
  <c r="L2301" i="4"/>
  <c r="G2301" i="4"/>
  <c r="E2301" i="4"/>
  <c r="L2300" i="4"/>
  <c r="G2300" i="4"/>
  <c r="E2300" i="4"/>
  <c r="L2299" i="4"/>
  <c r="G2299" i="4"/>
  <c r="E2299" i="4"/>
  <c r="L2298" i="4"/>
  <c r="G2298" i="4"/>
  <c r="E2298" i="4"/>
  <c r="J2297" i="4"/>
  <c r="H2297" i="4"/>
  <c r="F2297" i="4"/>
  <c r="D2297" i="4"/>
  <c r="L2296" i="4"/>
  <c r="G2296" i="4"/>
  <c r="E2296" i="4"/>
  <c r="L2295" i="4"/>
  <c r="G2295" i="4"/>
  <c r="E2295" i="4"/>
  <c r="L2294" i="4"/>
  <c r="G2294" i="4"/>
  <c r="E2294" i="4"/>
  <c r="L2293" i="4"/>
  <c r="G2293" i="4"/>
  <c r="E2293" i="4"/>
  <c r="L2292" i="4"/>
  <c r="G2292" i="4"/>
  <c r="E2292" i="4"/>
  <c r="L2291" i="4"/>
  <c r="G2291" i="4"/>
  <c r="E2291" i="4"/>
  <c r="L2290" i="4"/>
  <c r="G2290" i="4"/>
  <c r="E2290" i="4"/>
  <c r="L2289" i="4"/>
  <c r="G2289" i="4"/>
  <c r="E2289" i="4"/>
  <c r="L2288" i="4"/>
  <c r="G2288" i="4"/>
  <c r="E2288" i="4"/>
  <c r="L2287" i="4"/>
  <c r="G2287" i="4"/>
  <c r="E2287" i="4"/>
  <c r="L2286" i="4"/>
  <c r="G2286" i="4"/>
  <c r="E2286" i="4"/>
  <c r="L2285" i="4"/>
  <c r="G2285" i="4"/>
  <c r="E2285" i="4"/>
  <c r="L2284" i="4"/>
  <c r="G2284" i="4"/>
  <c r="E2284" i="4"/>
  <c r="L2283" i="4"/>
  <c r="G2283" i="4"/>
  <c r="E2283" i="4"/>
  <c r="L2282" i="4"/>
  <c r="G2282" i="4"/>
  <c r="E2282" i="4"/>
  <c r="L2281" i="4"/>
  <c r="G2281" i="4"/>
  <c r="E2281" i="4"/>
  <c r="L2280" i="4"/>
  <c r="G2280" i="4"/>
  <c r="E2280" i="4"/>
  <c r="L2279" i="4"/>
  <c r="G2279" i="4"/>
  <c r="E2279" i="4"/>
  <c r="L2278" i="4"/>
  <c r="G2278" i="4"/>
  <c r="E2278" i="4"/>
  <c r="L2277" i="4"/>
  <c r="G2277" i="4"/>
  <c r="E2277" i="4"/>
  <c r="L2276" i="4"/>
  <c r="G2276" i="4"/>
  <c r="E2276" i="4"/>
  <c r="L2275" i="4"/>
  <c r="G2275" i="4"/>
  <c r="E2275" i="4"/>
  <c r="L2274" i="4"/>
  <c r="G2274" i="4"/>
  <c r="E2274" i="4"/>
  <c r="L2273" i="4"/>
  <c r="G2273" i="4"/>
  <c r="E2273" i="4"/>
  <c r="J2271" i="4"/>
  <c r="H2271" i="4"/>
  <c r="F2271" i="4"/>
  <c r="D2271" i="4"/>
  <c r="L2270" i="4"/>
  <c r="G2270" i="4"/>
  <c r="E2270" i="4"/>
  <c r="L2269" i="4"/>
  <c r="G2269" i="4"/>
  <c r="E2269" i="4"/>
  <c r="L2268" i="4"/>
  <c r="G2268" i="4"/>
  <c r="E2268" i="4"/>
  <c r="L2267" i="4"/>
  <c r="G2267" i="4"/>
  <c r="E2267" i="4"/>
  <c r="L2266" i="4"/>
  <c r="G2266" i="4"/>
  <c r="E2266" i="4"/>
  <c r="L2265" i="4"/>
  <c r="G2265" i="4"/>
  <c r="E2265" i="4"/>
  <c r="L2264" i="4"/>
  <c r="G2264" i="4"/>
  <c r="E2264" i="4"/>
  <c r="L2263" i="4"/>
  <c r="G2263" i="4"/>
  <c r="E2263" i="4"/>
  <c r="L2262" i="4"/>
  <c r="G2262" i="4"/>
  <c r="E2262" i="4"/>
  <c r="L2261" i="4"/>
  <c r="G2261" i="4"/>
  <c r="E2261" i="4"/>
  <c r="L2260" i="4"/>
  <c r="G2260" i="4"/>
  <c r="E2260" i="4"/>
  <c r="L2259" i="4"/>
  <c r="G2259" i="4"/>
  <c r="E2259" i="4"/>
  <c r="L2258" i="4"/>
  <c r="G2258" i="4"/>
  <c r="E2258" i="4"/>
  <c r="L2257" i="4"/>
  <c r="G2257" i="4"/>
  <c r="E2257" i="4"/>
  <c r="L2256" i="4"/>
  <c r="G2256" i="4"/>
  <c r="E2256" i="4"/>
  <c r="L2255" i="4"/>
  <c r="G2255" i="4"/>
  <c r="E2255" i="4"/>
  <c r="L2254" i="4"/>
  <c r="G2254" i="4"/>
  <c r="E2254" i="4"/>
  <c r="L2253" i="4"/>
  <c r="G2253" i="4"/>
  <c r="E2253" i="4"/>
  <c r="L2252" i="4"/>
  <c r="G2252" i="4"/>
  <c r="E2252" i="4"/>
  <c r="L2251" i="4"/>
  <c r="G2251" i="4"/>
  <c r="E2251" i="4"/>
  <c r="L2250" i="4"/>
  <c r="G2250" i="4"/>
  <c r="E2250" i="4"/>
  <c r="L2249" i="4"/>
  <c r="G2249" i="4"/>
  <c r="E2249" i="4"/>
  <c r="L2248" i="4"/>
  <c r="G2248" i="4"/>
  <c r="E2248" i="4"/>
  <c r="L2247" i="4"/>
  <c r="G2247" i="4"/>
  <c r="E2247" i="4"/>
  <c r="J2246" i="4"/>
  <c r="H2246" i="4"/>
  <c r="F2246" i="4"/>
  <c r="D2246" i="4"/>
  <c r="L2245" i="4"/>
  <c r="G2245" i="4"/>
  <c r="E2245" i="4"/>
  <c r="L2244" i="4"/>
  <c r="G2244" i="4"/>
  <c r="E2244" i="4"/>
  <c r="L2243" i="4"/>
  <c r="G2243" i="4"/>
  <c r="E2243" i="4"/>
  <c r="L2242" i="4"/>
  <c r="G2242" i="4"/>
  <c r="E2242" i="4"/>
  <c r="L2241" i="4"/>
  <c r="G2241" i="4"/>
  <c r="E2241" i="4"/>
  <c r="L2240" i="4"/>
  <c r="G2240" i="4"/>
  <c r="E2240" i="4"/>
  <c r="L2239" i="4"/>
  <c r="G2239" i="4"/>
  <c r="E2239" i="4"/>
  <c r="L2238" i="4"/>
  <c r="G2238" i="4"/>
  <c r="E2238" i="4"/>
  <c r="L2237" i="4"/>
  <c r="G2237" i="4"/>
  <c r="E2237" i="4"/>
  <c r="L2236" i="4"/>
  <c r="G2236" i="4"/>
  <c r="E2236" i="4"/>
  <c r="L2235" i="4"/>
  <c r="G2235" i="4"/>
  <c r="E2235" i="4"/>
  <c r="L2234" i="4"/>
  <c r="G2234" i="4"/>
  <c r="E2234" i="4"/>
  <c r="L2233" i="4"/>
  <c r="G2233" i="4"/>
  <c r="E2233" i="4"/>
  <c r="L2232" i="4"/>
  <c r="G2232" i="4"/>
  <c r="E2232" i="4"/>
  <c r="L2231" i="4"/>
  <c r="G2231" i="4"/>
  <c r="E2231" i="4"/>
  <c r="L2230" i="4"/>
  <c r="G2230" i="4"/>
  <c r="E2230" i="4"/>
  <c r="L2229" i="4"/>
  <c r="G2229" i="4"/>
  <c r="E2229" i="4"/>
  <c r="L2228" i="4"/>
  <c r="G2228" i="4"/>
  <c r="E2228" i="4"/>
  <c r="L2227" i="4"/>
  <c r="G2227" i="4"/>
  <c r="E2227" i="4"/>
  <c r="L2226" i="4"/>
  <c r="G2226" i="4"/>
  <c r="E2226" i="4"/>
  <c r="L2225" i="4"/>
  <c r="G2225" i="4"/>
  <c r="E2225" i="4"/>
  <c r="L2224" i="4"/>
  <c r="G2224" i="4"/>
  <c r="E2224" i="4"/>
  <c r="L2223" i="4"/>
  <c r="G2223" i="4"/>
  <c r="E2223" i="4"/>
  <c r="L2222" i="4"/>
  <c r="G2222" i="4"/>
  <c r="E2222" i="4"/>
  <c r="J2221" i="4"/>
  <c r="H2221" i="4"/>
  <c r="F2221" i="4"/>
  <c r="D2221" i="4"/>
  <c r="L2220" i="4"/>
  <c r="G2220" i="4"/>
  <c r="E2220" i="4"/>
  <c r="L2219" i="4"/>
  <c r="G2219" i="4"/>
  <c r="E2219" i="4"/>
  <c r="L2218" i="4"/>
  <c r="G2218" i="4"/>
  <c r="E2218" i="4"/>
  <c r="L2217" i="4"/>
  <c r="G2217" i="4"/>
  <c r="E2217" i="4"/>
  <c r="L2216" i="4"/>
  <c r="G2216" i="4"/>
  <c r="E2216" i="4"/>
  <c r="L2215" i="4"/>
  <c r="G2215" i="4"/>
  <c r="E2215" i="4"/>
  <c r="L2214" i="4"/>
  <c r="G2214" i="4"/>
  <c r="E2214" i="4"/>
  <c r="L2213" i="4"/>
  <c r="G2213" i="4"/>
  <c r="E2213" i="4"/>
  <c r="L2212" i="4"/>
  <c r="G2212" i="4"/>
  <c r="E2212" i="4"/>
  <c r="L2211" i="4"/>
  <c r="G2211" i="4"/>
  <c r="E2211" i="4"/>
  <c r="L2210" i="4"/>
  <c r="G2210" i="4"/>
  <c r="E2210" i="4"/>
  <c r="L2209" i="4"/>
  <c r="G2209" i="4"/>
  <c r="E2209" i="4"/>
  <c r="L2208" i="4"/>
  <c r="G2208" i="4"/>
  <c r="E2208" i="4"/>
  <c r="L2207" i="4"/>
  <c r="G2207" i="4"/>
  <c r="E2207" i="4"/>
  <c r="L2206" i="4"/>
  <c r="G2206" i="4"/>
  <c r="E2206" i="4"/>
  <c r="L2205" i="4"/>
  <c r="G2205" i="4"/>
  <c r="E2205" i="4"/>
  <c r="L2204" i="4"/>
  <c r="G2204" i="4"/>
  <c r="E2204" i="4"/>
  <c r="L2203" i="4"/>
  <c r="G2203" i="4"/>
  <c r="E2203" i="4"/>
  <c r="L2202" i="4"/>
  <c r="G2202" i="4"/>
  <c r="E2202" i="4"/>
  <c r="L2201" i="4"/>
  <c r="G2201" i="4"/>
  <c r="E2201" i="4"/>
  <c r="L2200" i="4"/>
  <c r="G2200" i="4"/>
  <c r="E2200" i="4"/>
  <c r="L2199" i="4"/>
  <c r="G2199" i="4"/>
  <c r="E2199" i="4"/>
  <c r="L2198" i="4"/>
  <c r="G2198" i="4"/>
  <c r="E2198" i="4"/>
  <c r="L2197" i="4"/>
  <c r="G2197" i="4"/>
  <c r="E2197" i="4"/>
  <c r="J2196" i="4"/>
  <c r="H2196" i="4"/>
  <c r="F2196" i="4"/>
  <c r="D2196" i="4"/>
  <c r="L2195" i="4"/>
  <c r="G2195" i="4"/>
  <c r="E2195" i="4"/>
  <c r="L2194" i="4"/>
  <c r="G2194" i="4"/>
  <c r="E2194" i="4"/>
  <c r="L2193" i="4"/>
  <c r="G2193" i="4"/>
  <c r="E2193" i="4"/>
  <c r="L2192" i="4"/>
  <c r="G2192" i="4"/>
  <c r="E2192" i="4"/>
  <c r="L2191" i="4"/>
  <c r="G2191" i="4"/>
  <c r="E2191" i="4"/>
  <c r="L2190" i="4"/>
  <c r="G2190" i="4"/>
  <c r="E2190" i="4"/>
  <c r="L2189" i="4"/>
  <c r="G2189" i="4"/>
  <c r="E2189" i="4"/>
  <c r="L2188" i="4"/>
  <c r="G2188" i="4"/>
  <c r="E2188" i="4"/>
  <c r="L2187" i="4"/>
  <c r="G2187" i="4"/>
  <c r="E2187" i="4"/>
  <c r="L2186" i="4"/>
  <c r="G2186" i="4"/>
  <c r="E2186" i="4"/>
  <c r="L2185" i="4"/>
  <c r="G2185" i="4"/>
  <c r="E2185" i="4"/>
  <c r="L2184" i="4"/>
  <c r="G2184" i="4"/>
  <c r="E2184" i="4"/>
  <c r="L2183" i="4"/>
  <c r="G2183" i="4"/>
  <c r="E2183" i="4"/>
  <c r="L2182" i="4"/>
  <c r="G2182" i="4"/>
  <c r="E2182" i="4"/>
  <c r="L2181" i="4"/>
  <c r="G2181" i="4"/>
  <c r="E2181" i="4"/>
  <c r="L2180" i="4"/>
  <c r="G2180" i="4"/>
  <c r="E2180" i="4"/>
  <c r="L2179" i="4"/>
  <c r="G2179" i="4"/>
  <c r="E2179" i="4"/>
  <c r="L2178" i="4"/>
  <c r="G2178" i="4"/>
  <c r="E2178" i="4"/>
  <c r="L2177" i="4"/>
  <c r="G2177" i="4"/>
  <c r="E2177" i="4"/>
  <c r="L2176" i="4"/>
  <c r="G2176" i="4"/>
  <c r="E2176" i="4"/>
  <c r="L2175" i="4"/>
  <c r="G2175" i="4"/>
  <c r="E2175" i="4"/>
  <c r="L2174" i="4"/>
  <c r="G2174" i="4"/>
  <c r="E2174" i="4"/>
  <c r="L2173" i="4"/>
  <c r="G2173" i="4"/>
  <c r="E2173" i="4"/>
  <c r="L2172" i="4"/>
  <c r="G2172" i="4"/>
  <c r="E2172" i="4"/>
  <c r="J2171" i="4"/>
  <c r="H2171" i="4"/>
  <c r="F2171" i="4"/>
  <c r="D2171" i="4"/>
  <c r="L2170" i="4"/>
  <c r="G2170" i="4"/>
  <c r="E2170" i="4"/>
  <c r="L2169" i="4"/>
  <c r="G2169" i="4"/>
  <c r="E2169" i="4"/>
  <c r="L2168" i="4"/>
  <c r="G2168" i="4"/>
  <c r="E2168" i="4"/>
  <c r="L2167" i="4"/>
  <c r="G2167" i="4"/>
  <c r="E2167" i="4"/>
  <c r="L2166" i="4"/>
  <c r="G2166" i="4"/>
  <c r="E2166" i="4"/>
  <c r="L2165" i="4"/>
  <c r="G2165" i="4"/>
  <c r="E2165" i="4"/>
  <c r="L2164" i="4"/>
  <c r="G2164" i="4"/>
  <c r="E2164" i="4"/>
  <c r="L2163" i="4"/>
  <c r="G2163" i="4"/>
  <c r="E2163" i="4"/>
  <c r="L2162" i="4"/>
  <c r="G2162" i="4"/>
  <c r="E2162" i="4"/>
  <c r="L2161" i="4"/>
  <c r="G2161" i="4"/>
  <c r="E2161" i="4"/>
  <c r="L2160" i="4"/>
  <c r="G2160" i="4"/>
  <c r="E2160" i="4"/>
  <c r="L2159" i="4"/>
  <c r="G2159" i="4"/>
  <c r="E2159" i="4"/>
  <c r="L2158" i="4"/>
  <c r="G2158" i="4"/>
  <c r="E2158" i="4"/>
  <c r="L2157" i="4"/>
  <c r="G2157" i="4"/>
  <c r="E2157" i="4"/>
  <c r="L2156" i="4"/>
  <c r="G2156" i="4"/>
  <c r="E2156" i="4"/>
  <c r="L2155" i="4"/>
  <c r="G2155" i="4"/>
  <c r="E2155" i="4"/>
  <c r="L2154" i="4"/>
  <c r="G2154" i="4"/>
  <c r="E2154" i="4"/>
  <c r="L2153" i="4"/>
  <c r="G2153" i="4"/>
  <c r="E2153" i="4"/>
  <c r="L2152" i="4"/>
  <c r="G2152" i="4"/>
  <c r="E2152" i="4"/>
  <c r="L2151" i="4"/>
  <c r="G2151" i="4"/>
  <c r="E2151" i="4"/>
  <c r="L2150" i="4"/>
  <c r="G2150" i="4"/>
  <c r="E2150" i="4"/>
  <c r="L2149" i="4"/>
  <c r="G2149" i="4"/>
  <c r="E2149" i="4"/>
  <c r="L2148" i="4"/>
  <c r="G2148" i="4"/>
  <c r="E2148" i="4"/>
  <c r="L2147" i="4"/>
  <c r="G2147" i="4"/>
  <c r="E2147" i="4"/>
  <c r="J2146" i="4"/>
  <c r="H2146" i="4"/>
  <c r="F2146" i="4"/>
  <c r="D2146" i="4"/>
  <c r="L2145" i="4"/>
  <c r="G2145" i="4"/>
  <c r="E2145" i="4"/>
  <c r="L2144" i="4"/>
  <c r="G2144" i="4"/>
  <c r="E2144" i="4"/>
  <c r="L2143" i="4"/>
  <c r="G2143" i="4"/>
  <c r="E2143" i="4"/>
  <c r="L2142" i="4"/>
  <c r="G2142" i="4"/>
  <c r="E2142" i="4"/>
  <c r="L2141" i="4"/>
  <c r="G2141" i="4"/>
  <c r="E2141" i="4"/>
  <c r="L2140" i="4"/>
  <c r="G2140" i="4"/>
  <c r="E2140" i="4"/>
  <c r="L2139" i="4"/>
  <c r="G2139" i="4"/>
  <c r="E2139" i="4"/>
  <c r="L2138" i="4"/>
  <c r="G2138" i="4"/>
  <c r="E2138" i="4"/>
  <c r="L2137" i="4"/>
  <c r="G2137" i="4"/>
  <c r="E2137" i="4"/>
  <c r="L2136" i="4"/>
  <c r="G2136" i="4"/>
  <c r="E2136" i="4"/>
  <c r="L2135" i="4"/>
  <c r="G2135" i="4"/>
  <c r="E2135" i="4"/>
  <c r="L2134" i="4"/>
  <c r="G2134" i="4"/>
  <c r="E2134" i="4"/>
  <c r="L2133" i="4"/>
  <c r="G2133" i="4"/>
  <c r="E2133" i="4"/>
  <c r="L2132" i="4"/>
  <c r="G2132" i="4"/>
  <c r="E2132" i="4"/>
  <c r="L2131" i="4"/>
  <c r="G2131" i="4"/>
  <c r="E2131" i="4"/>
  <c r="L2130" i="4"/>
  <c r="G2130" i="4"/>
  <c r="E2130" i="4"/>
  <c r="L2129" i="4"/>
  <c r="G2129" i="4"/>
  <c r="E2129" i="4"/>
  <c r="L2128" i="4"/>
  <c r="G2128" i="4"/>
  <c r="E2128" i="4"/>
  <c r="L2127" i="4"/>
  <c r="G2127" i="4"/>
  <c r="E2127" i="4"/>
  <c r="L2126" i="4"/>
  <c r="G2126" i="4"/>
  <c r="E2126" i="4"/>
  <c r="L2125" i="4"/>
  <c r="G2125" i="4"/>
  <c r="E2125" i="4"/>
  <c r="L2124" i="4"/>
  <c r="G2124" i="4"/>
  <c r="E2124" i="4"/>
  <c r="L2123" i="4"/>
  <c r="G2123" i="4"/>
  <c r="E2123" i="4"/>
  <c r="L2122" i="4"/>
  <c r="G2122" i="4"/>
  <c r="E2122" i="4"/>
  <c r="J2121" i="4"/>
  <c r="H2121" i="4"/>
  <c r="F2121" i="4"/>
  <c r="D2121" i="4"/>
  <c r="L2120" i="4"/>
  <c r="G2120" i="4"/>
  <c r="E2120" i="4"/>
  <c r="L2119" i="4"/>
  <c r="G2119" i="4"/>
  <c r="E2119" i="4"/>
  <c r="L2118" i="4"/>
  <c r="G2118" i="4"/>
  <c r="E2118" i="4"/>
  <c r="L2117" i="4"/>
  <c r="G2117" i="4"/>
  <c r="E2117" i="4"/>
  <c r="L2116" i="4"/>
  <c r="G2116" i="4"/>
  <c r="E2116" i="4"/>
  <c r="L2115" i="4"/>
  <c r="G2115" i="4"/>
  <c r="E2115" i="4"/>
  <c r="L2114" i="4"/>
  <c r="G2114" i="4"/>
  <c r="E2114" i="4"/>
  <c r="L2113" i="4"/>
  <c r="G2113" i="4"/>
  <c r="E2113" i="4"/>
  <c r="L2112" i="4"/>
  <c r="G2112" i="4"/>
  <c r="E2112" i="4"/>
  <c r="L2111" i="4"/>
  <c r="G2111" i="4"/>
  <c r="E2111" i="4"/>
  <c r="L2110" i="4"/>
  <c r="G2110" i="4"/>
  <c r="E2110" i="4"/>
  <c r="L2109" i="4"/>
  <c r="G2109" i="4"/>
  <c r="E2109" i="4"/>
  <c r="L2108" i="4"/>
  <c r="G2108" i="4"/>
  <c r="E2108" i="4"/>
  <c r="L2107" i="4"/>
  <c r="G2107" i="4"/>
  <c r="E2107" i="4"/>
  <c r="L2106" i="4"/>
  <c r="G2106" i="4"/>
  <c r="E2106" i="4"/>
  <c r="L2105" i="4"/>
  <c r="G2105" i="4"/>
  <c r="E2105" i="4"/>
  <c r="L2104" i="4"/>
  <c r="G2104" i="4"/>
  <c r="E2104" i="4"/>
  <c r="L2103" i="4"/>
  <c r="G2103" i="4"/>
  <c r="E2103" i="4"/>
  <c r="L2102" i="4"/>
  <c r="G2102" i="4"/>
  <c r="E2102" i="4"/>
  <c r="L2101" i="4"/>
  <c r="G2101" i="4"/>
  <c r="E2101" i="4"/>
  <c r="L2100" i="4"/>
  <c r="G2100" i="4"/>
  <c r="E2100" i="4"/>
  <c r="L2099" i="4"/>
  <c r="G2099" i="4"/>
  <c r="E2099" i="4"/>
  <c r="L2098" i="4"/>
  <c r="G2098" i="4"/>
  <c r="E2098" i="4"/>
  <c r="L2097" i="4"/>
  <c r="G2097" i="4"/>
  <c r="E2097" i="4"/>
  <c r="J2096" i="4"/>
  <c r="H2096" i="4"/>
  <c r="F2096" i="4"/>
  <c r="D2096" i="4"/>
  <c r="L2095" i="4"/>
  <c r="G2095" i="4"/>
  <c r="E2095" i="4"/>
  <c r="L2094" i="4"/>
  <c r="G2094" i="4"/>
  <c r="E2094" i="4"/>
  <c r="L2093" i="4"/>
  <c r="G2093" i="4"/>
  <c r="E2093" i="4"/>
  <c r="L2092" i="4"/>
  <c r="G2092" i="4"/>
  <c r="E2092" i="4"/>
  <c r="L2091" i="4"/>
  <c r="G2091" i="4"/>
  <c r="E2091" i="4"/>
  <c r="L2090" i="4"/>
  <c r="G2090" i="4"/>
  <c r="E2090" i="4"/>
  <c r="L2089" i="4"/>
  <c r="G2089" i="4"/>
  <c r="E2089" i="4"/>
  <c r="L2088" i="4"/>
  <c r="G2088" i="4"/>
  <c r="E2088" i="4"/>
  <c r="L2087" i="4"/>
  <c r="G2087" i="4"/>
  <c r="E2087" i="4"/>
  <c r="L2086" i="4"/>
  <c r="G2086" i="4"/>
  <c r="E2086" i="4"/>
  <c r="L2085" i="4"/>
  <c r="G2085" i="4"/>
  <c r="E2085" i="4"/>
  <c r="L2084" i="4"/>
  <c r="G2084" i="4"/>
  <c r="E2084" i="4"/>
  <c r="L2083" i="4"/>
  <c r="G2083" i="4"/>
  <c r="E2083" i="4"/>
  <c r="L2082" i="4"/>
  <c r="G2082" i="4"/>
  <c r="E2082" i="4"/>
  <c r="L2081" i="4"/>
  <c r="G2081" i="4"/>
  <c r="E2081" i="4"/>
  <c r="L2080" i="4"/>
  <c r="G2080" i="4"/>
  <c r="E2080" i="4"/>
  <c r="L2079" i="4"/>
  <c r="G2079" i="4"/>
  <c r="E2079" i="4"/>
  <c r="L2078" i="4"/>
  <c r="G2078" i="4"/>
  <c r="E2078" i="4"/>
  <c r="L2077" i="4"/>
  <c r="G2077" i="4"/>
  <c r="E2077" i="4"/>
  <c r="L2076" i="4"/>
  <c r="G2076" i="4"/>
  <c r="E2076" i="4"/>
  <c r="L2075" i="4"/>
  <c r="G2075" i="4"/>
  <c r="E2075" i="4"/>
  <c r="L2074" i="4"/>
  <c r="G2074" i="4"/>
  <c r="E2074" i="4"/>
  <c r="L2073" i="4"/>
  <c r="G2073" i="4"/>
  <c r="E2073" i="4"/>
  <c r="L2072" i="4"/>
  <c r="G2072" i="4"/>
  <c r="E2072" i="4"/>
  <c r="J2071" i="4"/>
  <c r="H2071" i="4"/>
  <c r="F2071" i="4"/>
  <c r="D2071" i="4"/>
  <c r="L2070" i="4"/>
  <c r="G2070" i="4"/>
  <c r="E2070" i="4"/>
  <c r="L2069" i="4"/>
  <c r="G2069" i="4"/>
  <c r="E2069" i="4"/>
  <c r="L2068" i="4"/>
  <c r="G2068" i="4"/>
  <c r="E2068" i="4"/>
  <c r="L2067" i="4"/>
  <c r="G2067" i="4"/>
  <c r="E2067" i="4"/>
  <c r="L2066" i="4"/>
  <c r="G2066" i="4"/>
  <c r="E2066" i="4"/>
  <c r="L2065" i="4"/>
  <c r="G2065" i="4"/>
  <c r="E2065" i="4"/>
  <c r="L2064" i="4"/>
  <c r="G2064" i="4"/>
  <c r="E2064" i="4"/>
  <c r="L2063" i="4"/>
  <c r="G2063" i="4"/>
  <c r="E2063" i="4"/>
  <c r="L2062" i="4"/>
  <c r="G2062" i="4"/>
  <c r="E2062" i="4"/>
  <c r="L2061" i="4"/>
  <c r="G2061" i="4"/>
  <c r="E2061" i="4"/>
  <c r="L2060" i="4"/>
  <c r="G2060" i="4"/>
  <c r="E2060" i="4"/>
  <c r="L2059" i="4"/>
  <c r="G2059" i="4"/>
  <c r="E2059" i="4"/>
  <c r="L2058" i="4"/>
  <c r="G2058" i="4"/>
  <c r="E2058" i="4"/>
  <c r="L2057" i="4"/>
  <c r="G2057" i="4"/>
  <c r="E2057" i="4"/>
  <c r="L2056" i="4"/>
  <c r="G2056" i="4"/>
  <c r="E2056" i="4"/>
  <c r="L2055" i="4"/>
  <c r="G2055" i="4"/>
  <c r="E2055" i="4"/>
  <c r="L2054" i="4"/>
  <c r="G2054" i="4"/>
  <c r="E2054" i="4"/>
  <c r="L2053" i="4"/>
  <c r="G2053" i="4"/>
  <c r="E2053" i="4"/>
  <c r="L2052" i="4"/>
  <c r="G2052" i="4"/>
  <c r="E2052" i="4"/>
  <c r="L2051" i="4"/>
  <c r="G2051" i="4"/>
  <c r="E2051" i="4"/>
  <c r="L2050" i="4"/>
  <c r="G2050" i="4"/>
  <c r="E2050" i="4"/>
  <c r="L2049" i="4"/>
  <c r="G2049" i="4"/>
  <c r="E2049" i="4"/>
  <c r="L2048" i="4"/>
  <c r="G2048" i="4"/>
  <c r="E2048" i="4"/>
  <c r="L2047" i="4"/>
  <c r="G2047" i="4"/>
  <c r="E2047" i="4"/>
  <c r="J2046" i="4"/>
  <c r="H2046" i="4"/>
  <c r="F2046" i="4"/>
  <c r="D2046" i="4"/>
  <c r="L2045" i="4"/>
  <c r="G2045" i="4"/>
  <c r="E2045" i="4"/>
  <c r="L2044" i="4"/>
  <c r="G2044" i="4"/>
  <c r="E2044" i="4"/>
  <c r="L2043" i="4"/>
  <c r="G2043" i="4"/>
  <c r="E2043" i="4"/>
  <c r="L2042" i="4"/>
  <c r="G2042" i="4"/>
  <c r="E2042" i="4"/>
  <c r="L2041" i="4"/>
  <c r="G2041" i="4"/>
  <c r="E2041" i="4"/>
  <c r="L2040" i="4"/>
  <c r="G2040" i="4"/>
  <c r="E2040" i="4"/>
  <c r="L2039" i="4"/>
  <c r="G2039" i="4"/>
  <c r="E2039" i="4"/>
  <c r="L2038" i="4"/>
  <c r="G2038" i="4"/>
  <c r="E2038" i="4"/>
  <c r="L2037" i="4"/>
  <c r="G2037" i="4"/>
  <c r="E2037" i="4"/>
  <c r="L2036" i="4"/>
  <c r="G2036" i="4"/>
  <c r="E2036" i="4"/>
  <c r="L2035" i="4"/>
  <c r="G2035" i="4"/>
  <c r="E2035" i="4"/>
  <c r="L2034" i="4"/>
  <c r="G2034" i="4"/>
  <c r="E2034" i="4"/>
  <c r="L2033" i="4"/>
  <c r="G2033" i="4"/>
  <c r="E2033" i="4"/>
  <c r="L2032" i="4"/>
  <c r="G2032" i="4"/>
  <c r="E2032" i="4"/>
  <c r="L2031" i="4"/>
  <c r="G2031" i="4"/>
  <c r="E2031" i="4"/>
  <c r="L2030" i="4"/>
  <c r="G2030" i="4"/>
  <c r="E2030" i="4"/>
  <c r="L2029" i="4"/>
  <c r="G2029" i="4"/>
  <c r="E2029" i="4"/>
  <c r="L2028" i="4"/>
  <c r="G2028" i="4"/>
  <c r="E2028" i="4"/>
  <c r="L2027" i="4"/>
  <c r="G2027" i="4"/>
  <c r="E2027" i="4"/>
  <c r="L2026" i="4"/>
  <c r="G2026" i="4"/>
  <c r="E2026" i="4"/>
  <c r="L2025" i="4"/>
  <c r="G2025" i="4"/>
  <c r="E2025" i="4"/>
  <c r="L2024" i="4"/>
  <c r="G2024" i="4"/>
  <c r="E2024" i="4"/>
  <c r="L2023" i="4"/>
  <c r="G2023" i="4"/>
  <c r="E2023" i="4"/>
  <c r="L2022" i="4"/>
  <c r="G2022" i="4"/>
  <c r="E2022" i="4"/>
  <c r="J2021" i="4"/>
  <c r="H2021" i="4"/>
  <c r="F2021" i="4"/>
  <c r="D2021" i="4"/>
  <c r="L2020" i="4"/>
  <c r="G2020" i="4"/>
  <c r="E2020" i="4"/>
  <c r="L2019" i="4"/>
  <c r="G2019" i="4"/>
  <c r="E2019" i="4"/>
  <c r="L2018" i="4"/>
  <c r="G2018" i="4"/>
  <c r="E2018" i="4"/>
  <c r="L2017" i="4"/>
  <c r="G2017" i="4"/>
  <c r="E2017" i="4"/>
  <c r="L2016" i="4"/>
  <c r="G2016" i="4"/>
  <c r="E2016" i="4"/>
  <c r="L2015" i="4"/>
  <c r="G2015" i="4"/>
  <c r="E2015" i="4"/>
  <c r="L2014" i="4"/>
  <c r="G2014" i="4"/>
  <c r="E2014" i="4"/>
  <c r="L2013" i="4"/>
  <c r="G2013" i="4"/>
  <c r="E2013" i="4"/>
  <c r="L2012" i="4"/>
  <c r="G2012" i="4"/>
  <c r="E2012" i="4"/>
  <c r="L2011" i="4"/>
  <c r="G2011" i="4"/>
  <c r="E2011" i="4"/>
  <c r="L2010" i="4"/>
  <c r="G2010" i="4"/>
  <c r="E2010" i="4"/>
  <c r="L2009" i="4"/>
  <c r="G2009" i="4"/>
  <c r="E2009" i="4"/>
  <c r="L2008" i="4"/>
  <c r="G2008" i="4"/>
  <c r="E2008" i="4"/>
  <c r="L2007" i="4"/>
  <c r="G2007" i="4"/>
  <c r="E2007" i="4"/>
  <c r="L2006" i="4"/>
  <c r="G2006" i="4"/>
  <c r="E2006" i="4"/>
  <c r="L2005" i="4"/>
  <c r="G2005" i="4"/>
  <c r="E2005" i="4"/>
  <c r="L2004" i="4"/>
  <c r="G2004" i="4"/>
  <c r="E2004" i="4"/>
  <c r="L2003" i="4"/>
  <c r="G2003" i="4"/>
  <c r="E2003" i="4"/>
  <c r="L2002" i="4"/>
  <c r="G2002" i="4"/>
  <c r="E2002" i="4"/>
  <c r="L2001" i="4"/>
  <c r="G2001" i="4"/>
  <c r="E2001" i="4"/>
  <c r="L2000" i="4"/>
  <c r="G2000" i="4"/>
  <c r="E2000" i="4"/>
  <c r="L1999" i="4"/>
  <c r="G1999" i="4"/>
  <c r="E1999" i="4"/>
  <c r="L1998" i="4"/>
  <c r="G1998" i="4"/>
  <c r="E1998" i="4"/>
  <c r="L1997" i="4"/>
  <c r="G1997" i="4"/>
  <c r="E1997" i="4"/>
  <c r="J1996" i="4"/>
  <c r="H1996" i="4"/>
  <c r="F1996" i="4"/>
  <c r="D1996" i="4"/>
  <c r="L1995" i="4"/>
  <c r="G1995" i="4"/>
  <c r="E1995" i="4"/>
  <c r="L1994" i="4"/>
  <c r="G1994" i="4"/>
  <c r="E1994" i="4"/>
  <c r="L1993" i="4"/>
  <c r="G1993" i="4"/>
  <c r="E1993" i="4"/>
  <c r="L1992" i="4"/>
  <c r="G1992" i="4"/>
  <c r="E1992" i="4"/>
  <c r="L1991" i="4"/>
  <c r="G1991" i="4"/>
  <c r="E1991" i="4"/>
  <c r="L1990" i="4"/>
  <c r="G1990" i="4"/>
  <c r="E1990" i="4"/>
  <c r="L1989" i="4"/>
  <c r="G1989" i="4"/>
  <c r="E1989" i="4"/>
  <c r="L1988" i="4"/>
  <c r="G1988" i="4"/>
  <c r="E1988" i="4"/>
  <c r="L1987" i="4"/>
  <c r="G1987" i="4"/>
  <c r="E1987" i="4"/>
  <c r="L1986" i="4"/>
  <c r="G1986" i="4"/>
  <c r="E1986" i="4"/>
  <c r="L1985" i="4"/>
  <c r="G1985" i="4"/>
  <c r="E1985" i="4"/>
  <c r="L1984" i="4"/>
  <c r="G1984" i="4"/>
  <c r="E1984" i="4"/>
  <c r="L1983" i="4"/>
  <c r="G1983" i="4"/>
  <c r="E1983" i="4"/>
  <c r="L1982" i="4"/>
  <c r="G1982" i="4"/>
  <c r="E1982" i="4"/>
  <c r="L1981" i="4"/>
  <c r="G1981" i="4"/>
  <c r="E1981" i="4"/>
  <c r="L1980" i="4"/>
  <c r="G1980" i="4"/>
  <c r="E1980" i="4"/>
  <c r="L1979" i="4"/>
  <c r="G1979" i="4"/>
  <c r="E1979" i="4"/>
  <c r="L1978" i="4"/>
  <c r="G1978" i="4"/>
  <c r="E1978" i="4"/>
  <c r="L1977" i="4"/>
  <c r="G1977" i="4"/>
  <c r="E1977" i="4"/>
  <c r="L1976" i="4"/>
  <c r="G1976" i="4"/>
  <c r="E1976" i="4"/>
  <c r="L1975" i="4"/>
  <c r="G1975" i="4"/>
  <c r="E1975" i="4"/>
  <c r="L1974" i="4"/>
  <c r="G1974" i="4"/>
  <c r="E1974" i="4"/>
  <c r="L1973" i="4"/>
  <c r="G1973" i="4"/>
  <c r="E1973" i="4"/>
  <c r="L1972" i="4"/>
  <c r="G1972" i="4"/>
  <c r="E1972" i="4"/>
  <c r="J1971" i="4"/>
  <c r="H1971" i="4"/>
  <c r="F1971" i="4"/>
  <c r="D1971" i="4"/>
  <c r="L1970" i="4"/>
  <c r="G1970" i="4"/>
  <c r="E1970" i="4"/>
  <c r="L1969" i="4"/>
  <c r="G1969" i="4"/>
  <c r="E1969" i="4"/>
  <c r="L1968" i="4"/>
  <c r="G1968" i="4"/>
  <c r="E1968" i="4"/>
  <c r="L1967" i="4"/>
  <c r="G1967" i="4"/>
  <c r="E1967" i="4"/>
  <c r="L1966" i="4"/>
  <c r="G1966" i="4"/>
  <c r="E1966" i="4"/>
  <c r="L1965" i="4"/>
  <c r="G1965" i="4"/>
  <c r="E1965" i="4"/>
  <c r="L1964" i="4"/>
  <c r="G1964" i="4"/>
  <c r="E1964" i="4"/>
  <c r="L1963" i="4"/>
  <c r="G1963" i="4"/>
  <c r="E1963" i="4"/>
  <c r="L1962" i="4"/>
  <c r="G1962" i="4"/>
  <c r="E1962" i="4"/>
  <c r="L1961" i="4"/>
  <c r="G1961" i="4"/>
  <c r="E1961" i="4"/>
  <c r="L1960" i="4"/>
  <c r="G1960" i="4"/>
  <c r="E1960" i="4"/>
  <c r="L1959" i="4"/>
  <c r="G1959" i="4"/>
  <c r="E1959" i="4"/>
  <c r="L1958" i="4"/>
  <c r="G1958" i="4"/>
  <c r="E1958" i="4"/>
  <c r="L1957" i="4"/>
  <c r="G1957" i="4"/>
  <c r="E1957" i="4"/>
  <c r="L1956" i="4"/>
  <c r="G1956" i="4"/>
  <c r="E1956" i="4"/>
  <c r="L1955" i="4"/>
  <c r="G1955" i="4"/>
  <c r="E1955" i="4"/>
  <c r="L1954" i="4"/>
  <c r="G1954" i="4"/>
  <c r="E1954" i="4"/>
  <c r="L1953" i="4"/>
  <c r="G1953" i="4"/>
  <c r="E1953" i="4"/>
  <c r="L1952" i="4"/>
  <c r="G1952" i="4"/>
  <c r="E1952" i="4"/>
  <c r="L1951" i="4"/>
  <c r="G1951" i="4"/>
  <c r="E1951" i="4"/>
  <c r="L1950" i="4"/>
  <c r="G1950" i="4"/>
  <c r="E1950" i="4"/>
  <c r="L1949" i="4"/>
  <c r="G1949" i="4"/>
  <c r="E1949" i="4"/>
  <c r="L1948" i="4"/>
  <c r="G1948" i="4"/>
  <c r="E1948" i="4"/>
  <c r="L1947" i="4"/>
  <c r="G1947" i="4"/>
  <c r="E1947" i="4"/>
  <c r="J1946" i="4"/>
  <c r="H1946" i="4"/>
  <c r="F1946" i="4"/>
  <c r="D1946" i="4"/>
  <c r="L1945" i="4"/>
  <c r="G1945" i="4"/>
  <c r="E1945" i="4"/>
  <c r="L1944" i="4"/>
  <c r="G1944" i="4"/>
  <c r="E1944" i="4"/>
  <c r="L1943" i="4"/>
  <c r="G1943" i="4"/>
  <c r="E1943" i="4"/>
  <c r="L1942" i="4"/>
  <c r="G1942" i="4"/>
  <c r="E1942" i="4"/>
  <c r="L1941" i="4"/>
  <c r="G1941" i="4"/>
  <c r="E1941" i="4"/>
  <c r="L1940" i="4"/>
  <c r="G1940" i="4"/>
  <c r="E1940" i="4"/>
  <c r="L1939" i="4"/>
  <c r="G1939" i="4"/>
  <c r="E1939" i="4"/>
  <c r="L1938" i="4"/>
  <c r="G1938" i="4"/>
  <c r="E1938" i="4"/>
  <c r="L1937" i="4"/>
  <c r="G1937" i="4"/>
  <c r="E1937" i="4"/>
  <c r="L1936" i="4"/>
  <c r="G1936" i="4"/>
  <c r="E1936" i="4"/>
  <c r="L1935" i="4"/>
  <c r="G1935" i="4"/>
  <c r="E1935" i="4"/>
  <c r="L1934" i="4"/>
  <c r="G1934" i="4"/>
  <c r="E1934" i="4"/>
  <c r="L1933" i="4"/>
  <c r="G1933" i="4"/>
  <c r="E1933" i="4"/>
  <c r="L1932" i="4"/>
  <c r="G1932" i="4"/>
  <c r="E1932" i="4"/>
  <c r="L1931" i="4"/>
  <c r="G1931" i="4"/>
  <c r="E1931" i="4"/>
  <c r="L1930" i="4"/>
  <c r="G1930" i="4"/>
  <c r="E1930" i="4"/>
  <c r="L1929" i="4"/>
  <c r="G1929" i="4"/>
  <c r="E1929" i="4"/>
  <c r="L1928" i="4"/>
  <c r="G1928" i="4"/>
  <c r="E1928" i="4"/>
  <c r="L1927" i="4"/>
  <c r="G1927" i="4"/>
  <c r="E1927" i="4"/>
  <c r="L1926" i="4"/>
  <c r="G1926" i="4"/>
  <c r="E1926" i="4"/>
  <c r="L1925" i="4"/>
  <c r="G1925" i="4"/>
  <c r="E1925" i="4"/>
  <c r="L1924" i="4"/>
  <c r="G1924" i="4"/>
  <c r="E1924" i="4"/>
  <c r="L1923" i="4"/>
  <c r="G1923" i="4"/>
  <c r="E1923" i="4"/>
  <c r="L1922" i="4"/>
  <c r="G1922" i="4"/>
  <c r="E1922" i="4"/>
  <c r="J1921" i="4"/>
  <c r="H1921" i="4"/>
  <c r="F1921" i="4"/>
  <c r="D1921" i="4"/>
  <c r="L1920" i="4"/>
  <c r="G1920" i="4"/>
  <c r="E1920" i="4"/>
  <c r="L1919" i="4"/>
  <c r="G1919" i="4"/>
  <c r="E1919" i="4"/>
  <c r="L1918" i="4"/>
  <c r="G1918" i="4"/>
  <c r="E1918" i="4"/>
  <c r="L1917" i="4"/>
  <c r="G1917" i="4"/>
  <c r="E1917" i="4"/>
  <c r="L1916" i="4"/>
  <c r="G1916" i="4"/>
  <c r="E1916" i="4"/>
  <c r="L1915" i="4"/>
  <c r="G1915" i="4"/>
  <c r="E1915" i="4"/>
  <c r="L1914" i="4"/>
  <c r="G1914" i="4"/>
  <c r="E1914" i="4"/>
  <c r="L1913" i="4"/>
  <c r="G1913" i="4"/>
  <c r="E1913" i="4"/>
  <c r="L1912" i="4"/>
  <c r="G1912" i="4"/>
  <c r="E1912" i="4"/>
  <c r="L1911" i="4"/>
  <c r="G1911" i="4"/>
  <c r="E1911" i="4"/>
  <c r="L1910" i="4"/>
  <c r="G1910" i="4"/>
  <c r="E1910" i="4"/>
  <c r="L1909" i="4"/>
  <c r="G1909" i="4"/>
  <c r="E1909" i="4"/>
  <c r="L1908" i="4"/>
  <c r="G1908" i="4"/>
  <c r="E1908" i="4"/>
  <c r="L1907" i="4"/>
  <c r="G1907" i="4"/>
  <c r="E1907" i="4"/>
  <c r="L1906" i="4"/>
  <c r="G1906" i="4"/>
  <c r="E1906" i="4"/>
  <c r="L1905" i="4"/>
  <c r="G1905" i="4"/>
  <c r="E1905" i="4"/>
  <c r="L1904" i="4"/>
  <c r="G1904" i="4"/>
  <c r="E1904" i="4"/>
  <c r="L1903" i="4"/>
  <c r="G1903" i="4"/>
  <c r="E1903" i="4"/>
  <c r="L1902" i="4"/>
  <c r="G1902" i="4"/>
  <c r="E1902" i="4"/>
  <c r="L1901" i="4"/>
  <c r="G1901" i="4"/>
  <c r="E1901" i="4"/>
  <c r="L1900" i="4"/>
  <c r="G1900" i="4"/>
  <c r="E1900" i="4"/>
  <c r="L1899" i="4"/>
  <c r="G1899" i="4"/>
  <c r="E1899" i="4"/>
  <c r="L1898" i="4"/>
  <c r="G1898" i="4"/>
  <c r="E1898" i="4"/>
  <c r="L1897" i="4"/>
  <c r="G1897" i="4"/>
  <c r="E1897" i="4"/>
  <c r="J1896" i="4"/>
  <c r="H1896" i="4"/>
  <c r="F1896" i="4"/>
  <c r="D1896" i="4"/>
  <c r="L1895" i="4"/>
  <c r="G1895" i="4"/>
  <c r="E1895" i="4"/>
  <c r="L1894" i="4"/>
  <c r="G1894" i="4"/>
  <c r="E1894" i="4"/>
  <c r="L1893" i="4"/>
  <c r="G1893" i="4"/>
  <c r="E1893" i="4"/>
  <c r="L1892" i="4"/>
  <c r="G1892" i="4"/>
  <c r="E1892" i="4"/>
  <c r="L1891" i="4"/>
  <c r="G1891" i="4"/>
  <c r="E1891" i="4"/>
  <c r="L1890" i="4"/>
  <c r="G1890" i="4"/>
  <c r="E1890" i="4"/>
  <c r="L1889" i="4"/>
  <c r="G1889" i="4"/>
  <c r="E1889" i="4"/>
  <c r="L1888" i="4"/>
  <c r="G1888" i="4"/>
  <c r="E1888" i="4"/>
  <c r="L1887" i="4"/>
  <c r="G1887" i="4"/>
  <c r="E1887" i="4"/>
  <c r="L1886" i="4"/>
  <c r="G1886" i="4"/>
  <c r="E1886" i="4"/>
  <c r="L1885" i="4"/>
  <c r="G1885" i="4"/>
  <c r="E1885" i="4"/>
  <c r="L1884" i="4"/>
  <c r="G1884" i="4"/>
  <c r="E1884" i="4"/>
  <c r="L1883" i="4"/>
  <c r="G1883" i="4"/>
  <c r="E1883" i="4"/>
  <c r="L1882" i="4"/>
  <c r="G1882" i="4"/>
  <c r="E1882" i="4"/>
  <c r="L1881" i="4"/>
  <c r="G1881" i="4"/>
  <c r="E1881" i="4"/>
  <c r="L1880" i="4"/>
  <c r="G1880" i="4"/>
  <c r="E1880" i="4"/>
  <c r="L1879" i="4"/>
  <c r="G1879" i="4"/>
  <c r="E1879" i="4"/>
  <c r="L1878" i="4"/>
  <c r="G1878" i="4"/>
  <c r="E1878" i="4"/>
  <c r="L1877" i="4"/>
  <c r="G1877" i="4"/>
  <c r="E1877" i="4"/>
  <c r="L1876" i="4"/>
  <c r="G1876" i="4"/>
  <c r="E1876" i="4"/>
  <c r="L1875" i="4"/>
  <c r="G1875" i="4"/>
  <c r="E1875" i="4"/>
  <c r="L1874" i="4"/>
  <c r="G1874" i="4"/>
  <c r="E1874" i="4"/>
  <c r="L1873" i="4"/>
  <c r="G1873" i="4"/>
  <c r="E1873" i="4"/>
  <c r="L1872" i="4"/>
  <c r="G1872" i="4"/>
  <c r="E1872" i="4"/>
  <c r="J1871" i="4"/>
  <c r="H1871" i="4"/>
  <c r="F1871" i="4"/>
  <c r="D1871" i="4"/>
  <c r="L1870" i="4"/>
  <c r="G1870" i="4"/>
  <c r="E1870" i="4"/>
  <c r="L1869" i="4"/>
  <c r="G1869" i="4"/>
  <c r="E1869" i="4"/>
  <c r="L1868" i="4"/>
  <c r="G1868" i="4"/>
  <c r="E1868" i="4"/>
  <c r="L1867" i="4"/>
  <c r="G1867" i="4"/>
  <c r="E1867" i="4"/>
  <c r="L1866" i="4"/>
  <c r="G1866" i="4"/>
  <c r="E1866" i="4"/>
  <c r="L1865" i="4"/>
  <c r="G1865" i="4"/>
  <c r="E1865" i="4"/>
  <c r="L1864" i="4"/>
  <c r="G1864" i="4"/>
  <c r="E1864" i="4"/>
  <c r="L1863" i="4"/>
  <c r="G1863" i="4"/>
  <c r="E1863" i="4"/>
  <c r="L1862" i="4"/>
  <c r="G1862" i="4"/>
  <c r="E1862" i="4"/>
  <c r="L1861" i="4"/>
  <c r="G1861" i="4"/>
  <c r="E1861" i="4"/>
  <c r="L1860" i="4"/>
  <c r="G1860" i="4"/>
  <c r="E1860" i="4"/>
  <c r="L1859" i="4"/>
  <c r="G1859" i="4"/>
  <c r="E1859" i="4"/>
  <c r="L1858" i="4"/>
  <c r="G1858" i="4"/>
  <c r="E1858" i="4"/>
  <c r="L1857" i="4"/>
  <c r="G1857" i="4"/>
  <c r="E1857" i="4"/>
  <c r="L1856" i="4"/>
  <c r="G1856" i="4"/>
  <c r="E1856" i="4"/>
  <c r="L1855" i="4"/>
  <c r="G1855" i="4"/>
  <c r="E1855" i="4"/>
  <c r="L1854" i="4"/>
  <c r="G1854" i="4"/>
  <c r="E1854" i="4"/>
  <c r="L1853" i="4"/>
  <c r="G1853" i="4"/>
  <c r="E1853" i="4"/>
  <c r="L1852" i="4"/>
  <c r="G1852" i="4"/>
  <c r="E1852" i="4"/>
  <c r="L1851" i="4"/>
  <c r="G1851" i="4"/>
  <c r="E1851" i="4"/>
  <c r="L1850" i="4"/>
  <c r="G1850" i="4"/>
  <c r="E1850" i="4"/>
  <c r="L1849" i="4"/>
  <c r="G1849" i="4"/>
  <c r="E1849" i="4"/>
  <c r="L1848" i="4"/>
  <c r="G1848" i="4"/>
  <c r="E1848" i="4"/>
  <c r="L1847" i="4"/>
  <c r="G1847" i="4"/>
  <c r="E1847" i="4"/>
  <c r="J1846" i="4"/>
  <c r="H1846" i="4"/>
  <c r="F1846" i="4"/>
  <c r="D1846" i="4"/>
  <c r="L1845" i="4"/>
  <c r="G1845" i="4"/>
  <c r="E1845" i="4"/>
  <c r="L1844" i="4"/>
  <c r="G1844" i="4"/>
  <c r="E1844" i="4"/>
  <c r="L1843" i="4"/>
  <c r="G1843" i="4"/>
  <c r="E1843" i="4"/>
  <c r="L1842" i="4"/>
  <c r="G1842" i="4"/>
  <c r="E1842" i="4"/>
  <c r="L1841" i="4"/>
  <c r="G1841" i="4"/>
  <c r="E1841" i="4"/>
  <c r="L1840" i="4"/>
  <c r="G1840" i="4"/>
  <c r="E1840" i="4"/>
  <c r="L1839" i="4"/>
  <c r="G1839" i="4"/>
  <c r="E1839" i="4"/>
  <c r="L1838" i="4"/>
  <c r="G1838" i="4"/>
  <c r="E1838" i="4"/>
  <c r="L1837" i="4"/>
  <c r="G1837" i="4"/>
  <c r="E1837" i="4"/>
  <c r="L1836" i="4"/>
  <c r="G1836" i="4"/>
  <c r="E1836" i="4"/>
  <c r="L1835" i="4"/>
  <c r="G1835" i="4"/>
  <c r="E1835" i="4"/>
  <c r="L1834" i="4"/>
  <c r="G1834" i="4"/>
  <c r="E1834" i="4"/>
  <c r="L1833" i="4"/>
  <c r="G1833" i="4"/>
  <c r="E1833" i="4"/>
  <c r="L1832" i="4"/>
  <c r="G1832" i="4"/>
  <c r="E1832" i="4"/>
  <c r="L1831" i="4"/>
  <c r="G1831" i="4"/>
  <c r="E1831" i="4"/>
  <c r="L1830" i="4"/>
  <c r="G1830" i="4"/>
  <c r="E1830" i="4"/>
  <c r="L1829" i="4"/>
  <c r="G1829" i="4"/>
  <c r="E1829" i="4"/>
  <c r="L1828" i="4"/>
  <c r="G1828" i="4"/>
  <c r="E1828" i="4"/>
  <c r="L1827" i="4"/>
  <c r="G1827" i="4"/>
  <c r="E1827" i="4"/>
  <c r="L1826" i="4"/>
  <c r="G1826" i="4"/>
  <c r="E1826" i="4"/>
  <c r="L1825" i="4"/>
  <c r="G1825" i="4"/>
  <c r="E1825" i="4"/>
  <c r="L1824" i="4"/>
  <c r="G1824" i="4"/>
  <c r="E1824" i="4"/>
  <c r="L1823" i="4"/>
  <c r="G1823" i="4"/>
  <c r="E1823" i="4"/>
  <c r="L1822" i="4"/>
  <c r="G1822" i="4"/>
  <c r="E1822" i="4"/>
  <c r="J1821" i="4"/>
  <c r="H1821" i="4"/>
  <c r="F1821" i="4"/>
  <c r="D1821" i="4"/>
  <c r="L1820" i="4"/>
  <c r="G1820" i="4"/>
  <c r="E1820" i="4"/>
  <c r="L1819" i="4"/>
  <c r="G1819" i="4"/>
  <c r="E1819" i="4"/>
  <c r="L1818" i="4"/>
  <c r="G1818" i="4"/>
  <c r="E1818" i="4"/>
  <c r="L1817" i="4"/>
  <c r="G1817" i="4"/>
  <c r="E1817" i="4"/>
  <c r="L1816" i="4"/>
  <c r="G1816" i="4"/>
  <c r="E1816" i="4"/>
  <c r="L1815" i="4"/>
  <c r="G1815" i="4"/>
  <c r="E1815" i="4"/>
  <c r="L1814" i="4"/>
  <c r="G1814" i="4"/>
  <c r="E1814" i="4"/>
  <c r="L1813" i="4"/>
  <c r="G1813" i="4"/>
  <c r="E1813" i="4"/>
  <c r="L1812" i="4"/>
  <c r="G1812" i="4"/>
  <c r="E1812" i="4"/>
  <c r="L1811" i="4"/>
  <c r="G1811" i="4"/>
  <c r="E1811" i="4"/>
  <c r="L1810" i="4"/>
  <c r="G1810" i="4"/>
  <c r="E1810" i="4"/>
  <c r="L1809" i="4"/>
  <c r="G1809" i="4"/>
  <c r="E1809" i="4"/>
  <c r="L1808" i="4"/>
  <c r="G1808" i="4"/>
  <c r="E1808" i="4"/>
  <c r="L1807" i="4"/>
  <c r="G1807" i="4"/>
  <c r="E1807" i="4"/>
  <c r="L1806" i="4"/>
  <c r="G1806" i="4"/>
  <c r="E1806" i="4"/>
  <c r="L1805" i="4"/>
  <c r="G1805" i="4"/>
  <c r="E1805" i="4"/>
  <c r="L1804" i="4"/>
  <c r="G1804" i="4"/>
  <c r="E1804" i="4"/>
  <c r="L1803" i="4"/>
  <c r="G1803" i="4"/>
  <c r="E1803" i="4"/>
  <c r="L1802" i="4"/>
  <c r="G1802" i="4"/>
  <c r="E1802" i="4"/>
  <c r="L1801" i="4"/>
  <c r="G1801" i="4"/>
  <c r="E1801" i="4"/>
  <c r="L1800" i="4"/>
  <c r="G1800" i="4"/>
  <c r="E1800" i="4"/>
  <c r="L1799" i="4"/>
  <c r="G1799" i="4"/>
  <c r="E1799" i="4"/>
  <c r="L1798" i="4"/>
  <c r="G1798" i="4"/>
  <c r="E1798" i="4"/>
  <c r="L1797" i="4"/>
  <c r="G1797" i="4"/>
  <c r="E1797" i="4"/>
  <c r="J1796" i="4"/>
  <c r="H1796" i="4"/>
  <c r="F1796" i="4"/>
  <c r="D1796" i="4"/>
  <c r="L1795" i="4"/>
  <c r="G1795" i="4"/>
  <c r="E1795" i="4"/>
  <c r="L1794" i="4"/>
  <c r="G1794" i="4"/>
  <c r="E1794" i="4"/>
  <c r="L1793" i="4"/>
  <c r="G1793" i="4"/>
  <c r="E1793" i="4"/>
  <c r="L1792" i="4"/>
  <c r="G1792" i="4"/>
  <c r="E1792" i="4"/>
  <c r="L1791" i="4"/>
  <c r="G1791" i="4"/>
  <c r="E1791" i="4"/>
  <c r="L1790" i="4"/>
  <c r="G1790" i="4"/>
  <c r="E1790" i="4"/>
  <c r="L1789" i="4"/>
  <c r="G1789" i="4"/>
  <c r="E1789" i="4"/>
  <c r="L1788" i="4"/>
  <c r="G1788" i="4"/>
  <c r="E1788" i="4"/>
  <c r="L1787" i="4"/>
  <c r="G1787" i="4"/>
  <c r="E1787" i="4"/>
  <c r="L1786" i="4"/>
  <c r="G1786" i="4"/>
  <c r="E1786" i="4"/>
  <c r="L1785" i="4"/>
  <c r="G1785" i="4"/>
  <c r="E1785" i="4"/>
  <c r="L1784" i="4"/>
  <c r="G1784" i="4"/>
  <c r="E1784" i="4"/>
  <c r="L1783" i="4"/>
  <c r="G1783" i="4"/>
  <c r="E1783" i="4"/>
  <c r="L1782" i="4"/>
  <c r="G1782" i="4"/>
  <c r="E1782" i="4"/>
  <c r="L1781" i="4"/>
  <c r="G1781" i="4"/>
  <c r="E1781" i="4"/>
  <c r="L1780" i="4"/>
  <c r="G1780" i="4"/>
  <c r="E1780" i="4"/>
  <c r="L1779" i="4"/>
  <c r="G1779" i="4"/>
  <c r="E1779" i="4"/>
  <c r="L1778" i="4"/>
  <c r="G1778" i="4"/>
  <c r="E1778" i="4"/>
  <c r="L1777" i="4"/>
  <c r="G1777" i="4"/>
  <c r="E1777" i="4"/>
  <c r="L1776" i="4"/>
  <c r="G1776" i="4"/>
  <c r="E1776" i="4"/>
  <c r="L1775" i="4"/>
  <c r="G1775" i="4"/>
  <c r="E1775" i="4"/>
  <c r="L1774" i="4"/>
  <c r="G1774" i="4"/>
  <c r="E1774" i="4"/>
  <c r="L1773" i="4"/>
  <c r="G1773" i="4"/>
  <c r="E1773" i="4"/>
  <c r="L1772" i="4"/>
  <c r="G1772" i="4"/>
  <c r="E1772" i="4"/>
  <c r="J1771" i="4"/>
  <c r="H1771" i="4"/>
  <c r="F1771" i="4"/>
  <c r="D1771" i="4"/>
  <c r="L1770" i="4"/>
  <c r="G1770" i="4"/>
  <c r="E1770" i="4"/>
  <c r="L1769" i="4"/>
  <c r="G1769" i="4"/>
  <c r="E1769" i="4"/>
  <c r="L1768" i="4"/>
  <c r="G1768" i="4"/>
  <c r="E1768" i="4"/>
  <c r="L1767" i="4"/>
  <c r="G1767" i="4"/>
  <c r="E1767" i="4"/>
  <c r="L1766" i="4"/>
  <c r="G1766" i="4"/>
  <c r="E1766" i="4"/>
  <c r="L1765" i="4"/>
  <c r="G1765" i="4"/>
  <c r="E1765" i="4"/>
  <c r="L1764" i="4"/>
  <c r="G1764" i="4"/>
  <c r="E1764" i="4"/>
  <c r="L1763" i="4"/>
  <c r="G1763" i="4"/>
  <c r="E1763" i="4"/>
  <c r="L1762" i="4"/>
  <c r="G1762" i="4"/>
  <c r="E1762" i="4"/>
  <c r="L1761" i="4"/>
  <c r="G1761" i="4"/>
  <c r="E1761" i="4"/>
  <c r="L1760" i="4"/>
  <c r="G1760" i="4"/>
  <c r="E1760" i="4"/>
  <c r="L1759" i="4"/>
  <c r="G1759" i="4"/>
  <c r="E1759" i="4"/>
  <c r="L1758" i="4"/>
  <c r="G1758" i="4"/>
  <c r="E1758" i="4"/>
  <c r="L1757" i="4"/>
  <c r="G1757" i="4"/>
  <c r="E1757" i="4"/>
  <c r="L1756" i="4"/>
  <c r="G1756" i="4"/>
  <c r="E1756" i="4"/>
  <c r="L1755" i="4"/>
  <c r="G1755" i="4"/>
  <c r="E1755" i="4"/>
  <c r="L1754" i="4"/>
  <c r="G1754" i="4"/>
  <c r="E1754" i="4"/>
  <c r="L1753" i="4"/>
  <c r="G1753" i="4"/>
  <c r="E1753" i="4"/>
  <c r="L1752" i="4"/>
  <c r="G1752" i="4"/>
  <c r="E1752" i="4"/>
  <c r="L1751" i="4"/>
  <c r="G1751" i="4"/>
  <c r="E1751" i="4"/>
  <c r="L1750" i="4"/>
  <c r="G1750" i="4"/>
  <c r="E1750" i="4"/>
  <c r="L1749" i="4"/>
  <c r="G1749" i="4"/>
  <c r="E1749" i="4"/>
  <c r="L1748" i="4"/>
  <c r="G1748" i="4"/>
  <c r="E1748" i="4"/>
  <c r="L1747" i="4"/>
  <c r="G1747" i="4"/>
  <c r="E1747" i="4"/>
  <c r="J1746" i="4"/>
  <c r="H1746" i="4"/>
  <c r="F1746" i="4"/>
  <c r="D1746" i="4"/>
  <c r="L1745" i="4"/>
  <c r="G1745" i="4"/>
  <c r="E1745" i="4"/>
  <c r="L1744" i="4"/>
  <c r="G1744" i="4"/>
  <c r="E1744" i="4"/>
  <c r="L1743" i="4"/>
  <c r="G1743" i="4"/>
  <c r="E1743" i="4"/>
  <c r="L1742" i="4"/>
  <c r="G1742" i="4"/>
  <c r="E1742" i="4"/>
  <c r="L1741" i="4"/>
  <c r="G1741" i="4"/>
  <c r="E1741" i="4"/>
  <c r="L1740" i="4"/>
  <c r="G1740" i="4"/>
  <c r="E1740" i="4"/>
  <c r="L1739" i="4"/>
  <c r="G1739" i="4"/>
  <c r="E1739" i="4"/>
  <c r="L1738" i="4"/>
  <c r="G1738" i="4"/>
  <c r="E1738" i="4"/>
  <c r="L1737" i="4"/>
  <c r="G1737" i="4"/>
  <c r="E1737" i="4"/>
  <c r="L1736" i="4"/>
  <c r="G1736" i="4"/>
  <c r="E1736" i="4"/>
  <c r="L1735" i="4"/>
  <c r="G1735" i="4"/>
  <c r="E1735" i="4"/>
  <c r="L1734" i="4"/>
  <c r="G1734" i="4"/>
  <c r="E1734" i="4"/>
  <c r="L1733" i="4"/>
  <c r="G1733" i="4"/>
  <c r="E1733" i="4"/>
  <c r="L1732" i="4"/>
  <c r="G1732" i="4"/>
  <c r="E1732" i="4"/>
  <c r="L1731" i="4"/>
  <c r="G1731" i="4"/>
  <c r="E1731" i="4"/>
  <c r="L1730" i="4"/>
  <c r="G1730" i="4"/>
  <c r="E1730" i="4"/>
  <c r="L1729" i="4"/>
  <c r="G1729" i="4"/>
  <c r="E1729" i="4"/>
  <c r="L1728" i="4"/>
  <c r="G1728" i="4"/>
  <c r="E1728" i="4"/>
  <c r="L1727" i="4"/>
  <c r="G1727" i="4"/>
  <c r="E1727" i="4"/>
  <c r="L1726" i="4"/>
  <c r="G1726" i="4"/>
  <c r="E1726" i="4"/>
  <c r="L1725" i="4"/>
  <c r="G1725" i="4"/>
  <c r="E1725" i="4"/>
  <c r="L1724" i="4"/>
  <c r="G1724" i="4"/>
  <c r="E1724" i="4"/>
  <c r="L1723" i="4"/>
  <c r="G1723" i="4"/>
  <c r="E1723" i="4"/>
  <c r="L1722" i="4"/>
  <c r="G1722" i="4"/>
  <c r="E1722" i="4"/>
  <c r="J1721" i="4"/>
  <c r="H1721" i="4"/>
  <c r="F1721" i="4"/>
  <c r="D1721" i="4"/>
  <c r="L1720" i="4"/>
  <c r="G1720" i="4"/>
  <c r="E1720" i="4"/>
  <c r="L1719" i="4"/>
  <c r="G1719" i="4"/>
  <c r="E1719" i="4"/>
  <c r="L1718" i="4"/>
  <c r="G1718" i="4"/>
  <c r="E1718" i="4"/>
  <c r="L1717" i="4"/>
  <c r="G1717" i="4"/>
  <c r="E1717" i="4"/>
  <c r="L1716" i="4"/>
  <c r="G1716" i="4"/>
  <c r="E1716" i="4"/>
  <c r="L1715" i="4"/>
  <c r="G1715" i="4"/>
  <c r="E1715" i="4"/>
  <c r="L1714" i="4"/>
  <c r="G1714" i="4"/>
  <c r="E1714" i="4"/>
  <c r="L1713" i="4"/>
  <c r="G1713" i="4"/>
  <c r="E1713" i="4"/>
  <c r="L1712" i="4"/>
  <c r="G1712" i="4"/>
  <c r="E1712" i="4"/>
  <c r="L1711" i="4"/>
  <c r="G1711" i="4"/>
  <c r="E1711" i="4"/>
  <c r="L1710" i="4"/>
  <c r="G1710" i="4"/>
  <c r="E1710" i="4"/>
  <c r="L1709" i="4"/>
  <c r="G1709" i="4"/>
  <c r="E1709" i="4"/>
  <c r="L1708" i="4"/>
  <c r="G1708" i="4"/>
  <c r="E1708" i="4"/>
  <c r="L1707" i="4"/>
  <c r="G1707" i="4"/>
  <c r="E1707" i="4"/>
  <c r="L1706" i="4"/>
  <c r="G1706" i="4"/>
  <c r="E1706" i="4"/>
  <c r="L1705" i="4"/>
  <c r="G1705" i="4"/>
  <c r="E1705" i="4"/>
  <c r="L1704" i="4"/>
  <c r="G1704" i="4"/>
  <c r="E1704" i="4"/>
  <c r="L1703" i="4"/>
  <c r="G1703" i="4"/>
  <c r="E1703" i="4"/>
  <c r="L1702" i="4"/>
  <c r="G1702" i="4"/>
  <c r="E1702" i="4"/>
  <c r="L1701" i="4"/>
  <c r="G1701" i="4"/>
  <c r="E1701" i="4"/>
  <c r="L1700" i="4"/>
  <c r="G1700" i="4"/>
  <c r="E1700" i="4"/>
  <c r="L1699" i="4"/>
  <c r="G1699" i="4"/>
  <c r="E1699" i="4"/>
  <c r="L1698" i="4"/>
  <c r="G1698" i="4"/>
  <c r="E1698" i="4"/>
  <c r="L1697" i="4"/>
  <c r="G1697" i="4"/>
  <c r="E1697" i="4"/>
  <c r="J1696" i="4"/>
  <c r="H1696" i="4"/>
  <c r="F1696" i="4"/>
  <c r="D1696" i="4"/>
  <c r="L1695" i="4"/>
  <c r="G1695" i="4"/>
  <c r="E1695" i="4"/>
  <c r="L1694" i="4"/>
  <c r="G1694" i="4"/>
  <c r="E1694" i="4"/>
  <c r="L1693" i="4"/>
  <c r="G1693" i="4"/>
  <c r="E1693" i="4"/>
  <c r="L1692" i="4"/>
  <c r="G1692" i="4"/>
  <c r="E1692" i="4"/>
  <c r="L1691" i="4"/>
  <c r="G1691" i="4"/>
  <c r="E1691" i="4"/>
  <c r="L1690" i="4"/>
  <c r="G1690" i="4"/>
  <c r="E1690" i="4"/>
  <c r="L1689" i="4"/>
  <c r="G1689" i="4"/>
  <c r="E1689" i="4"/>
  <c r="L1688" i="4"/>
  <c r="G1688" i="4"/>
  <c r="E1688" i="4"/>
  <c r="L1687" i="4"/>
  <c r="G1687" i="4"/>
  <c r="E1687" i="4"/>
  <c r="L1686" i="4"/>
  <c r="G1686" i="4"/>
  <c r="E1686" i="4"/>
  <c r="L1685" i="4"/>
  <c r="G1685" i="4"/>
  <c r="E1685" i="4"/>
  <c r="L1684" i="4"/>
  <c r="G1684" i="4"/>
  <c r="E1684" i="4"/>
  <c r="L1683" i="4"/>
  <c r="G1683" i="4"/>
  <c r="E1683" i="4"/>
  <c r="L1682" i="4"/>
  <c r="G1682" i="4"/>
  <c r="E1682" i="4"/>
  <c r="L1681" i="4"/>
  <c r="G1681" i="4"/>
  <c r="E1681" i="4"/>
  <c r="L1680" i="4"/>
  <c r="G1680" i="4"/>
  <c r="E1680" i="4"/>
  <c r="L1679" i="4"/>
  <c r="G1679" i="4"/>
  <c r="E1679" i="4"/>
  <c r="L1678" i="4"/>
  <c r="G1678" i="4"/>
  <c r="E1678" i="4"/>
  <c r="L1677" i="4"/>
  <c r="G1677" i="4"/>
  <c r="E1677" i="4"/>
  <c r="L1676" i="4"/>
  <c r="G1676" i="4"/>
  <c r="E1676" i="4"/>
  <c r="L1675" i="4"/>
  <c r="G1675" i="4"/>
  <c r="E1675" i="4"/>
  <c r="L1674" i="4"/>
  <c r="G1674" i="4"/>
  <c r="E1674" i="4"/>
  <c r="L1673" i="4"/>
  <c r="G1673" i="4"/>
  <c r="E1673" i="4"/>
  <c r="L1672" i="4"/>
  <c r="G1672" i="4"/>
  <c r="E1672" i="4"/>
  <c r="J1671" i="4"/>
  <c r="H1671" i="4"/>
  <c r="F1671" i="4"/>
  <c r="D1671" i="4"/>
  <c r="L1670" i="4"/>
  <c r="G1670" i="4"/>
  <c r="E1670" i="4"/>
  <c r="L1669" i="4"/>
  <c r="G1669" i="4"/>
  <c r="E1669" i="4"/>
  <c r="L1668" i="4"/>
  <c r="G1668" i="4"/>
  <c r="E1668" i="4"/>
  <c r="L1667" i="4"/>
  <c r="G1667" i="4"/>
  <c r="E1667" i="4"/>
  <c r="L1666" i="4"/>
  <c r="G1666" i="4"/>
  <c r="E1666" i="4"/>
  <c r="L1665" i="4"/>
  <c r="G1665" i="4"/>
  <c r="E1665" i="4"/>
  <c r="L1664" i="4"/>
  <c r="G1664" i="4"/>
  <c r="E1664" i="4"/>
  <c r="L1663" i="4"/>
  <c r="G1663" i="4"/>
  <c r="E1663" i="4"/>
  <c r="L1662" i="4"/>
  <c r="G1662" i="4"/>
  <c r="E1662" i="4"/>
  <c r="L1661" i="4"/>
  <c r="G1661" i="4"/>
  <c r="E1661" i="4"/>
  <c r="L1660" i="4"/>
  <c r="G1660" i="4"/>
  <c r="E1660" i="4"/>
  <c r="L1659" i="4"/>
  <c r="G1659" i="4"/>
  <c r="E1659" i="4"/>
  <c r="L1658" i="4"/>
  <c r="G1658" i="4"/>
  <c r="E1658" i="4"/>
  <c r="L1657" i="4"/>
  <c r="G1657" i="4"/>
  <c r="E1657" i="4"/>
  <c r="L1656" i="4"/>
  <c r="G1656" i="4"/>
  <c r="E1656" i="4"/>
  <c r="L1655" i="4"/>
  <c r="G1655" i="4"/>
  <c r="E1655" i="4"/>
  <c r="L1654" i="4"/>
  <c r="G1654" i="4"/>
  <c r="E1654" i="4"/>
  <c r="L1653" i="4"/>
  <c r="G1653" i="4"/>
  <c r="E1653" i="4"/>
  <c r="L1652" i="4"/>
  <c r="G1652" i="4"/>
  <c r="E1652" i="4"/>
  <c r="L1651" i="4"/>
  <c r="G1651" i="4"/>
  <c r="E1651" i="4"/>
  <c r="L1650" i="4"/>
  <c r="G1650" i="4"/>
  <c r="E1650" i="4"/>
  <c r="L1649" i="4"/>
  <c r="G1649" i="4"/>
  <c r="E1649" i="4"/>
  <c r="L1648" i="4"/>
  <c r="G1648" i="4"/>
  <c r="E1648" i="4"/>
  <c r="L1647" i="4"/>
  <c r="G1647" i="4"/>
  <c r="E1647" i="4"/>
  <c r="J1646" i="4"/>
  <c r="H1646" i="4"/>
  <c r="F1646" i="4"/>
  <c r="D1646" i="4"/>
  <c r="L1645" i="4"/>
  <c r="G1645" i="4"/>
  <c r="E1645" i="4"/>
  <c r="L1644" i="4"/>
  <c r="G1644" i="4"/>
  <c r="E1644" i="4"/>
  <c r="L1643" i="4"/>
  <c r="G1643" i="4"/>
  <c r="E1643" i="4"/>
  <c r="L1642" i="4"/>
  <c r="G1642" i="4"/>
  <c r="E1642" i="4"/>
  <c r="L1641" i="4"/>
  <c r="G1641" i="4"/>
  <c r="E1641" i="4"/>
  <c r="L1640" i="4"/>
  <c r="G1640" i="4"/>
  <c r="E1640" i="4"/>
  <c r="L1639" i="4"/>
  <c r="G1639" i="4"/>
  <c r="E1639" i="4"/>
  <c r="L1638" i="4"/>
  <c r="G1638" i="4"/>
  <c r="E1638" i="4"/>
  <c r="L1637" i="4"/>
  <c r="G1637" i="4"/>
  <c r="E1637" i="4"/>
  <c r="L1636" i="4"/>
  <c r="G1636" i="4"/>
  <c r="E1636" i="4"/>
  <c r="L1635" i="4"/>
  <c r="G1635" i="4"/>
  <c r="E1635" i="4"/>
  <c r="L1634" i="4"/>
  <c r="G1634" i="4"/>
  <c r="E1634" i="4"/>
  <c r="L1633" i="4"/>
  <c r="G1633" i="4"/>
  <c r="E1633" i="4"/>
  <c r="L1632" i="4"/>
  <c r="G1632" i="4"/>
  <c r="E1632" i="4"/>
  <c r="L1631" i="4"/>
  <c r="G1631" i="4"/>
  <c r="E1631" i="4"/>
  <c r="L1630" i="4"/>
  <c r="G1630" i="4"/>
  <c r="E1630" i="4"/>
  <c r="L1629" i="4"/>
  <c r="G1629" i="4"/>
  <c r="E1629" i="4"/>
  <c r="L1628" i="4"/>
  <c r="G1628" i="4"/>
  <c r="E1628" i="4"/>
  <c r="L1627" i="4"/>
  <c r="G1627" i="4"/>
  <c r="E1627" i="4"/>
  <c r="L1626" i="4"/>
  <c r="G1626" i="4"/>
  <c r="E1626" i="4"/>
  <c r="L1625" i="4"/>
  <c r="G1625" i="4"/>
  <c r="E1625" i="4"/>
  <c r="L1624" i="4"/>
  <c r="G1624" i="4"/>
  <c r="E1624" i="4"/>
  <c r="L1623" i="4"/>
  <c r="G1623" i="4"/>
  <c r="E1623" i="4"/>
  <c r="L1622" i="4"/>
  <c r="G1622" i="4"/>
  <c r="E1622" i="4"/>
  <c r="J1621" i="4"/>
  <c r="H1621" i="4"/>
  <c r="F1621" i="4"/>
  <c r="D1621" i="4"/>
  <c r="L1620" i="4"/>
  <c r="G1620" i="4"/>
  <c r="E1620" i="4"/>
  <c r="L1619" i="4"/>
  <c r="G1619" i="4"/>
  <c r="E1619" i="4"/>
  <c r="L1618" i="4"/>
  <c r="G1618" i="4"/>
  <c r="E1618" i="4"/>
  <c r="L1617" i="4"/>
  <c r="G1617" i="4"/>
  <c r="E1617" i="4"/>
  <c r="L1616" i="4"/>
  <c r="G1616" i="4"/>
  <c r="E1616" i="4"/>
  <c r="L1615" i="4"/>
  <c r="G1615" i="4"/>
  <c r="E1615" i="4"/>
  <c r="L1614" i="4"/>
  <c r="G1614" i="4"/>
  <c r="E1614" i="4"/>
  <c r="L1613" i="4"/>
  <c r="G1613" i="4"/>
  <c r="E1613" i="4"/>
  <c r="L1612" i="4"/>
  <c r="G1612" i="4"/>
  <c r="E1612" i="4"/>
  <c r="L1611" i="4"/>
  <c r="G1611" i="4"/>
  <c r="E1611" i="4"/>
  <c r="L1610" i="4"/>
  <c r="G1610" i="4"/>
  <c r="E1610" i="4"/>
  <c r="L1609" i="4"/>
  <c r="G1609" i="4"/>
  <c r="E1609" i="4"/>
  <c r="L1608" i="4"/>
  <c r="G1608" i="4"/>
  <c r="E1608" i="4"/>
  <c r="L1607" i="4"/>
  <c r="G1607" i="4"/>
  <c r="E1607" i="4"/>
  <c r="L1606" i="4"/>
  <c r="G1606" i="4"/>
  <c r="E1606" i="4"/>
  <c r="L1605" i="4"/>
  <c r="G1605" i="4"/>
  <c r="E1605" i="4"/>
  <c r="L1604" i="4"/>
  <c r="G1604" i="4"/>
  <c r="E1604" i="4"/>
  <c r="L1603" i="4"/>
  <c r="G1603" i="4"/>
  <c r="E1603" i="4"/>
  <c r="L1602" i="4"/>
  <c r="G1602" i="4"/>
  <c r="E1602" i="4"/>
  <c r="L1601" i="4"/>
  <c r="G1601" i="4"/>
  <c r="E1601" i="4"/>
  <c r="L1600" i="4"/>
  <c r="G1600" i="4"/>
  <c r="E1600" i="4"/>
  <c r="L1599" i="4"/>
  <c r="G1599" i="4"/>
  <c r="E1599" i="4"/>
  <c r="L1598" i="4"/>
  <c r="G1598" i="4"/>
  <c r="E1598" i="4"/>
  <c r="L1597" i="4"/>
  <c r="G1597" i="4"/>
  <c r="E1597" i="4"/>
  <c r="J1596" i="4"/>
  <c r="H1596" i="4"/>
  <c r="F1596" i="4"/>
  <c r="D1596" i="4"/>
  <c r="L1595" i="4"/>
  <c r="G1595" i="4"/>
  <c r="E1595" i="4"/>
  <c r="L1594" i="4"/>
  <c r="G1594" i="4"/>
  <c r="E1594" i="4"/>
  <c r="L1593" i="4"/>
  <c r="G1593" i="4"/>
  <c r="E1593" i="4"/>
  <c r="L1592" i="4"/>
  <c r="G1592" i="4"/>
  <c r="E1592" i="4"/>
  <c r="L1591" i="4"/>
  <c r="G1591" i="4"/>
  <c r="E1591" i="4"/>
  <c r="L1590" i="4"/>
  <c r="G1590" i="4"/>
  <c r="E1590" i="4"/>
  <c r="L1589" i="4"/>
  <c r="G1589" i="4"/>
  <c r="E1589" i="4"/>
  <c r="L1588" i="4"/>
  <c r="G1588" i="4"/>
  <c r="E1588" i="4"/>
  <c r="L1587" i="4"/>
  <c r="G1587" i="4"/>
  <c r="E1587" i="4"/>
  <c r="L1586" i="4"/>
  <c r="G1586" i="4"/>
  <c r="E1586" i="4"/>
  <c r="L1585" i="4"/>
  <c r="G1585" i="4"/>
  <c r="E1585" i="4"/>
  <c r="L1584" i="4"/>
  <c r="G1584" i="4"/>
  <c r="E1584" i="4"/>
  <c r="L1583" i="4"/>
  <c r="G1583" i="4"/>
  <c r="E1583" i="4"/>
  <c r="L1582" i="4"/>
  <c r="G1582" i="4"/>
  <c r="E1582" i="4"/>
  <c r="L1581" i="4"/>
  <c r="G1581" i="4"/>
  <c r="E1581" i="4"/>
  <c r="L1580" i="4"/>
  <c r="G1580" i="4"/>
  <c r="E1580" i="4"/>
  <c r="L1579" i="4"/>
  <c r="G1579" i="4"/>
  <c r="E1579" i="4"/>
  <c r="L1578" i="4"/>
  <c r="G1578" i="4"/>
  <c r="E1578" i="4"/>
  <c r="L1577" i="4"/>
  <c r="G1577" i="4"/>
  <c r="E1577" i="4"/>
  <c r="L1576" i="4"/>
  <c r="G1576" i="4"/>
  <c r="E1576" i="4"/>
  <c r="L1575" i="4"/>
  <c r="G1575" i="4"/>
  <c r="E1575" i="4"/>
  <c r="L1574" i="4"/>
  <c r="G1574" i="4"/>
  <c r="E1574" i="4"/>
  <c r="L1573" i="4"/>
  <c r="G1573" i="4"/>
  <c r="E1573" i="4"/>
  <c r="L1572" i="4"/>
  <c r="G1572" i="4"/>
  <c r="E1572" i="4"/>
  <c r="J1571" i="4"/>
  <c r="H1571" i="4"/>
  <c r="F1571" i="4"/>
  <c r="D1571" i="4"/>
  <c r="L1570" i="4"/>
  <c r="G1570" i="4"/>
  <c r="E1570" i="4"/>
  <c r="L1569" i="4"/>
  <c r="G1569" i="4"/>
  <c r="E1569" i="4"/>
  <c r="L1568" i="4"/>
  <c r="G1568" i="4"/>
  <c r="E1568" i="4"/>
  <c r="L1567" i="4"/>
  <c r="G1567" i="4"/>
  <c r="E1567" i="4"/>
  <c r="L1566" i="4"/>
  <c r="G1566" i="4"/>
  <c r="E1566" i="4"/>
  <c r="L1565" i="4"/>
  <c r="G1565" i="4"/>
  <c r="E1565" i="4"/>
  <c r="L1564" i="4"/>
  <c r="G1564" i="4"/>
  <c r="E1564" i="4"/>
  <c r="L1563" i="4"/>
  <c r="G1563" i="4"/>
  <c r="E1563" i="4"/>
  <c r="L1562" i="4"/>
  <c r="G1562" i="4"/>
  <c r="E1562" i="4"/>
  <c r="L1561" i="4"/>
  <c r="G1561" i="4"/>
  <c r="E1561" i="4"/>
  <c r="L1560" i="4"/>
  <c r="G1560" i="4"/>
  <c r="E1560" i="4"/>
  <c r="L1559" i="4"/>
  <c r="G1559" i="4"/>
  <c r="E1559" i="4"/>
  <c r="L1558" i="4"/>
  <c r="G1558" i="4"/>
  <c r="E1558" i="4"/>
  <c r="L1557" i="4"/>
  <c r="G1557" i="4"/>
  <c r="E1557" i="4"/>
  <c r="L1556" i="4"/>
  <c r="G1556" i="4"/>
  <c r="E1556" i="4"/>
  <c r="L1555" i="4"/>
  <c r="G1555" i="4"/>
  <c r="E1555" i="4"/>
  <c r="L1554" i="4"/>
  <c r="G1554" i="4"/>
  <c r="E1554" i="4"/>
  <c r="L1553" i="4"/>
  <c r="G1553" i="4"/>
  <c r="E1553" i="4"/>
  <c r="L1552" i="4"/>
  <c r="G1552" i="4"/>
  <c r="E1552" i="4"/>
  <c r="L1551" i="4"/>
  <c r="G1551" i="4"/>
  <c r="E1551" i="4"/>
  <c r="L1550" i="4"/>
  <c r="G1550" i="4"/>
  <c r="E1550" i="4"/>
  <c r="L1549" i="4"/>
  <c r="G1549" i="4"/>
  <c r="E1549" i="4"/>
  <c r="L1548" i="4"/>
  <c r="G1548" i="4"/>
  <c r="E1548" i="4"/>
  <c r="L1547" i="4"/>
  <c r="G1547" i="4"/>
  <c r="E1547" i="4"/>
  <c r="J1546" i="4"/>
  <c r="H1546" i="4"/>
  <c r="F1546" i="4"/>
  <c r="D1546" i="4"/>
  <c r="L1545" i="4"/>
  <c r="G1545" i="4"/>
  <c r="E1545" i="4"/>
  <c r="L1544" i="4"/>
  <c r="G1544" i="4"/>
  <c r="E1544" i="4"/>
  <c r="L1543" i="4"/>
  <c r="G1543" i="4"/>
  <c r="E1543" i="4"/>
  <c r="L1542" i="4"/>
  <c r="G1542" i="4"/>
  <c r="E1542" i="4"/>
  <c r="L1541" i="4"/>
  <c r="G1541" i="4"/>
  <c r="E1541" i="4"/>
  <c r="L1540" i="4"/>
  <c r="G1540" i="4"/>
  <c r="E1540" i="4"/>
  <c r="L1539" i="4"/>
  <c r="G1539" i="4"/>
  <c r="E1539" i="4"/>
  <c r="L1538" i="4"/>
  <c r="G1538" i="4"/>
  <c r="E1538" i="4"/>
  <c r="L1537" i="4"/>
  <c r="G1537" i="4"/>
  <c r="E1537" i="4"/>
  <c r="L1536" i="4"/>
  <c r="G1536" i="4"/>
  <c r="E1536" i="4"/>
  <c r="L1535" i="4"/>
  <c r="G1535" i="4"/>
  <c r="E1535" i="4"/>
  <c r="L1534" i="4"/>
  <c r="G1534" i="4"/>
  <c r="E1534" i="4"/>
  <c r="L1533" i="4"/>
  <c r="G1533" i="4"/>
  <c r="E1533" i="4"/>
  <c r="L1532" i="4"/>
  <c r="G1532" i="4"/>
  <c r="E1532" i="4"/>
  <c r="L1531" i="4"/>
  <c r="G1531" i="4"/>
  <c r="E1531" i="4"/>
  <c r="L1530" i="4"/>
  <c r="G1530" i="4"/>
  <c r="E1530" i="4"/>
  <c r="L1529" i="4"/>
  <c r="G1529" i="4"/>
  <c r="E1529" i="4"/>
  <c r="L1528" i="4"/>
  <c r="G1528" i="4"/>
  <c r="E1528" i="4"/>
  <c r="L1527" i="4"/>
  <c r="G1527" i="4"/>
  <c r="E1527" i="4"/>
  <c r="L1526" i="4"/>
  <c r="G1526" i="4"/>
  <c r="E1526" i="4"/>
  <c r="L1525" i="4"/>
  <c r="G1525" i="4"/>
  <c r="E1525" i="4"/>
  <c r="L1524" i="4"/>
  <c r="G1524" i="4"/>
  <c r="E1524" i="4"/>
  <c r="L1523" i="4"/>
  <c r="G1523" i="4"/>
  <c r="E1523" i="4"/>
  <c r="L1522" i="4"/>
  <c r="G1522" i="4"/>
  <c r="E1522" i="4"/>
  <c r="J1521" i="4"/>
  <c r="H1521" i="4"/>
  <c r="F1521" i="4"/>
  <c r="D1521" i="4"/>
  <c r="L1520" i="4"/>
  <c r="G1520" i="4"/>
  <c r="E1520" i="4"/>
  <c r="L1519" i="4"/>
  <c r="G1519" i="4"/>
  <c r="E1519" i="4"/>
  <c r="L1518" i="4"/>
  <c r="G1518" i="4"/>
  <c r="E1518" i="4"/>
  <c r="L1517" i="4"/>
  <c r="G1517" i="4"/>
  <c r="E1517" i="4"/>
  <c r="L1516" i="4"/>
  <c r="G1516" i="4"/>
  <c r="E1516" i="4"/>
  <c r="L1515" i="4"/>
  <c r="G1515" i="4"/>
  <c r="E1515" i="4"/>
  <c r="L1514" i="4"/>
  <c r="G1514" i="4"/>
  <c r="E1514" i="4"/>
  <c r="L1513" i="4"/>
  <c r="G1513" i="4"/>
  <c r="E1513" i="4"/>
  <c r="L1512" i="4"/>
  <c r="G1512" i="4"/>
  <c r="E1512" i="4"/>
  <c r="L1511" i="4"/>
  <c r="G1511" i="4"/>
  <c r="E1511" i="4"/>
  <c r="L1510" i="4"/>
  <c r="G1510" i="4"/>
  <c r="E1510" i="4"/>
  <c r="L1509" i="4"/>
  <c r="G1509" i="4"/>
  <c r="E1509" i="4"/>
  <c r="L1508" i="4"/>
  <c r="G1508" i="4"/>
  <c r="E1508" i="4"/>
  <c r="L1507" i="4"/>
  <c r="G1507" i="4"/>
  <c r="E1507" i="4"/>
  <c r="L1506" i="4"/>
  <c r="G1506" i="4"/>
  <c r="E1506" i="4"/>
  <c r="L1505" i="4"/>
  <c r="G1505" i="4"/>
  <c r="E1505" i="4"/>
  <c r="L1504" i="4"/>
  <c r="G1504" i="4"/>
  <c r="E1504" i="4"/>
  <c r="L1503" i="4"/>
  <c r="G1503" i="4"/>
  <c r="E1503" i="4"/>
  <c r="L1502" i="4"/>
  <c r="G1502" i="4"/>
  <c r="E1502" i="4"/>
  <c r="L1501" i="4"/>
  <c r="G1501" i="4"/>
  <c r="E1501" i="4"/>
  <c r="L1500" i="4"/>
  <c r="G1500" i="4"/>
  <c r="E1500" i="4"/>
  <c r="L1499" i="4"/>
  <c r="G1499" i="4"/>
  <c r="E1499" i="4"/>
  <c r="L1498" i="4"/>
  <c r="G1498" i="4"/>
  <c r="E1498" i="4"/>
  <c r="L1497" i="4"/>
  <c r="G1497" i="4"/>
  <c r="E1497" i="4"/>
  <c r="J1495" i="4"/>
  <c r="H1495" i="4"/>
  <c r="F1495" i="4"/>
  <c r="D1495" i="4"/>
  <c r="L1494" i="4"/>
  <c r="G1494" i="4"/>
  <c r="E1494" i="4"/>
  <c r="L1493" i="4"/>
  <c r="G1493" i="4"/>
  <c r="E1493" i="4"/>
  <c r="L1492" i="4"/>
  <c r="G1492" i="4"/>
  <c r="E1492" i="4"/>
  <c r="L1491" i="4"/>
  <c r="G1491" i="4"/>
  <c r="E1491" i="4"/>
  <c r="L1490" i="4"/>
  <c r="G1490" i="4"/>
  <c r="E1490" i="4"/>
  <c r="L1489" i="4"/>
  <c r="G1489" i="4"/>
  <c r="E1489" i="4"/>
  <c r="L1488" i="4"/>
  <c r="G1488" i="4"/>
  <c r="E1488" i="4"/>
  <c r="L1487" i="4"/>
  <c r="G1487" i="4"/>
  <c r="E1487" i="4"/>
  <c r="L1486" i="4"/>
  <c r="G1486" i="4"/>
  <c r="E1486" i="4"/>
  <c r="L1485" i="4"/>
  <c r="G1485" i="4"/>
  <c r="E1485" i="4"/>
  <c r="L1484" i="4"/>
  <c r="G1484" i="4"/>
  <c r="E1484" i="4"/>
  <c r="L1483" i="4"/>
  <c r="G1483" i="4"/>
  <c r="E1483" i="4"/>
  <c r="L1482" i="4"/>
  <c r="G1482" i="4"/>
  <c r="E1482" i="4"/>
  <c r="L1481" i="4"/>
  <c r="G1481" i="4"/>
  <c r="E1481" i="4"/>
  <c r="L1480" i="4"/>
  <c r="G1480" i="4"/>
  <c r="E1480" i="4"/>
  <c r="L1479" i="4"/>
  <c r="G1479" i="4"/>
  <c r="E1479" i="4"/>
  <c r="L1478" i="4"/>
  <c r="G1478" i="4"/>
  <c r="E1478" i="4"/>
  <c r="L1477" i="4"/>
  <c r="G1477" i="4"/>
  <c r="E1477" i="4"/>
  <c r="L1476" i="4"/>
  <c r="G1476" i="4"/>
  <c r="E1476" i="4"/>
  <c r="L1475" i="4"/>
  <c r="G1475" i="4"/>
  <c r="E1475" i="4"/>
  <c r="L1474" i="4"/>
  <c r="G1474" i="4"/>
  <c r="E1474" i="4"/>
  <c r="L1473" i="4"/>
  <c r="G1473" i="4"/>
  <c r="E1473" i="4"/>
  <c r="L1472" i="4"/>
  <c r="G1472" i="4"/>
  <c r="E1472" i="4"/>
  <c r="L1471" i="4"/>
  <c r="G1471" i="4"/>
  <c r="E1471" i="4"/>
  <c r="J1470" i="4"/>
  <c r="H1470" i="4"/>
  <c r="F1470" i="4"/>
  <c r="D1470" i="4"/>
  <c r="L1469" i="4"/>
  <c r="G1469" i="4"/>
  <c r="E1469" i="4"/>
  <c r="L1468" i="4"/>
  <c r="G1468" i="4"/>
  <c r="E1468" i="4"/>
  <c r="L1467" i="4"/>
  <c r="G1467" i="4"/>
  <c r="E1467" i="4"/>
  <c r="L1466" i="4"/>
  <c r="G1466" i="4"/>
  <c r="E1466" i="4"/>
  <c r="L1465" i="4"/>
  <c r="G1465" i="4"/>
  <c r="E1465" i="4"/>
  <c r="L1464" i="4"/>
  <c r="G1464" i="4"/>
  <c r="E1464" i="4"/>
  <c r="L1463" i="4"/>
  <c r="G1463" i="4"/>
  <c r="E1463" i="4"/>
  <c r="L1462" i="4"/>
  <c r="G1462" i="4"/>
  <c r="E1462" i="4"/>
  <c r="L1461" i="4"/>
  <c r="G1461" i="4"/>
  <c r="E1461" i="4"/>
  <c r="L1460" i="4"/>
  <c r="G1460" i="4"/>
  <c r="E1460" i="4"/>
  <c r="L1459" i="4"/>
  <c r="G1459" i="4"/>
  <c r="E1459" i="4"/>
  <c r="L1458" i="4"/>
  <c r="G1458" i="4"/>
  <c r="E1458" i="4"/>
  <c r="L1457" i="4"/>
  <c r="G1457" i="4"/>
  <c r="E1457" i="4"/>
  <c r="L1456" i="4"/>
  <c r="G1456" i="4"/>
  <c r="E1456" i="4"/>
  <c r="L1455" i="4"/>
  <c r="G1455" i="4"/>
  <c r="E1455" i="4"/>
  <c r="L1454" i="4"/>
  <c r="G1454" i="4"/>
  <c r="E1454" i="4"/>
  <c r="L1453" i="4"/>
  <c r="G1453" i="4"/>
  <c r="E1453" i="4"/>
  <c r="L1452" i="4"/>
  <c r="G1452" i="4"/>
  <c r="E1452" i="4"/>
  <c r="L1451" i="4"/>
  <c r="G1451" i="4"/>
  <c r="E1451" i="4"/>
  <c r="L1450" i="4"/>
  <c r="G1450" i="4"/>
  <c r="E1450" i="4"/>
  <c r="L1449" i="4"/>
  <c r="G1449" i="4"/>
  <c r="E1449" i="4"/>
  <c r="L1448" i="4"/>
  <c r="G1448" i="4"/>
  <c r="E1448" i="4"/>
  <c r="L1447" i="4"/>
  <c r="G1447" i="4"/>
  <c r="E1447" i="4"/>
  <c r="L1446" i="4"/>
  <c r="G1446" i="4"/>
  <c r="E1446" i="4"/>
  <c r="J1445" i="4"/>
  <c r="H1445" i="4"/>
  <c r="F1445" i="4"/>
  <c r="D1445" i="4"/>
  <c r="L1444" i="4"/>
  <c r="G1444" i="4"/>
  <c r="E1444" i="4"/>
  <c r="L1443" i="4"/>
  <c r="G1443" i="4"/>
  <c r="E1443" i="4"/>
  <c r="L1442" i="4"/>
  <c r="G1442" i="4"/>
  <c r="E1442" i="4"/>
  <c r="L1441" i="4"/>
  <c r="G1441" i="4"/>
  <c r="E1441" i="4"/>
  <c r="L1440" i="4"/>
  <c r="G1440" i="4"/>
  <c r="E1440" i="4"/>
  <c r="L1439" i="4"/>
  <c r="G1439" i="4"/>
  <c r="E1439" i="4"/>
  <c r="L1438" i="4"/>
  <c r="G1438" i="4"/>
  <c r="E1438" i="4"/>
  <c r="L1437" i="4"/>
  <c r="G1437" i="4"/>
  <c r="E1437" i="4"/>
  <c r="L1436" i="4"/>
  <c r="G1436" i="4"/>
  <c r="E1436" i="4"/>
  <c r="L1435" i="4"/>
  <c r="G1435" i="4"/>
  <c r="E1435" i="4"/>
  <c r="L1434" i="4"/>
  <c r="G1434" i="4"/>
  <c r="E1434" i="4"/>
  <c r="L1433" i="4"/>
  <c r="G1433" i="4"/>
  <c r="E1433" i="4"/>
  <c r="L1432" i="4"/>
  <c r="G1432" i="4"/>
  <c r="E1432" i="4"/>
  <c r="L1431" i="4"/>
  <c r="G1431" i="4"/>
  <c r="E1431" i="4"/>
  <c r="L1430" i="4"/>
  <c r="G1430" i="4"/>
  <c r="E1430" i="4"/>
  <c r="L1429" i="4"/>
  <c r="G1429" i="4"/>
  <c r="E1429" i="4"/>
  <c r="L1428" i="4"/>
  <c r="G1428" i="4"/>
  <c r="E1428" i="4"/>
  <c r="L1427" i="4"/>
  <c r="G1427" i="4"/>
  <c r="E1427" i="4"/>
  <c r="L1426" i="4"/>
  <c r="G1426" i="4"/>
  <c r="E1426" i="4"/>
  <c r="L1425" i="4"/>
  <c r="G1425" i="4"/>
  <c r="E1425" i="4"/>
  <c r="L1424" i="4"/>
  <c r="G1424" i="4"/>
  <c r="E1424" i="4"/>
  <c r="L1423" i="4"/>
  <c r="G1423" i="4"/>
  <c r="E1423" i="4"/>
  <c r="L1422" i="4"/>
  <c r="G1422" i="4"/>
  <c r="E1422" i="4"/>
  <c r="L1421" i="4"/>
  <c r="G1421" i="4"/>
  <c r="E1421" i="4"/>
  <c r="J1420" i="4"/>
  <c r="H1420" i="4"/>
  <c r="F1420" i="4"/>
  <c r="D1420" i="4"/>
  <c r="L1419" i="4"/>
  <c r="G1419" i="4"/>
  <c r="E1419" i="4"/>
  <c r="L1418" i="4"/>
  <c r="G1418" i="4"/>
  <c r="E1418" i="4"/>
  <c r="L1417" i="4"/>
  <c r="G1417" i="4"/>
  <c r="E1417" i="4"/>
  <c r="L1416" i="4"/>
  <c r="G1416" i="4"/>
  <c r="E1416" i="4"/>
  <c r="L1415" i="4"/>
  <c r="G1415" i="4"/>
  <c r="E1415" i="4"/>
  <c r="L1414" i="4"/>
  <c r="G1414" i="4"/>
  <c r="E1414" i="4"/>
  <c r="L1413" i="4"/>
  <c r="G1413" i="4"/>
  <c r="E1413" i="4"/>
  <c r="L1412" i="4"/>
  <c r="G1412" i="4"/>
  <c r="E1412" i="4"/>
  <c r="L1411" i="4"/>
  <c r="G1411" i="4"/>
  <c r="E1411" i="4"/>
  <c r="L1410" i="4"/>
  <c r="G1410" i="4"/>
  <c r="E1410" i="4"/>
  <c r="L1409" i="4"/>
  <c r="G1409" i="4"/>
  <c r="E1409" i="4"/>
  <c r="L1408" i="4"/>
  <c r="G1408" i="4"/>
  <c r="E1408" i="4"/>
  <c r="L1407" i="4"/>
  <c r="G1407" i="4"/>
  <c r="E1407" i="4"/>
  <c r="L1406" i="4"/>
  <c r="G1406" i="4"/>
  <c r="E1406" i="4"/>
  <c r="L1405" i="4"/>
  <c r="G1405" i="4"/>
  <c r="E1405" i="4"/>
  <c r="L1404" i="4"/>
  <c r="G1404" i="4"/>
  <c r="E1404" i="4"/>
  <c r="L1403" i="4"/>
  <c r="G1403" i="4"/>
  <c r="E1403" i="4"/>
  <c r="L1402" i="4"/>
  <c r="G1402" i="4"/>
  <c r="E1402" i="4"/>
  <c r="L1401" i="4"/>
  <c r="G1401" i="4"/>
  <c r="E1401" i="4"/>
  <c r="L1400" i="4"/>
  <c r="G1400" i="4"/>
  <c r="E1400" i="4"/>
  <c r="L1399" i="4"/>
  <c r="G1399" i="4"/>
  <c r="E1399" i="4"/>
  <c r="L1398" i="4"/>
  <c r="G1398" i="4"/>
  <c r="E1398" i="4"/>
  <c r="L1397" i="4"/>
  <c r="G1397" i="4"/>
  <c r="E1397" i="4"/>
  <c r="L1396" i="4"/>
  <c r="G1396" i="4"/>
  <c r="E1396" i="4"/>
  <c r="J1395" i="4"/>
  <c r="H1395" i="4"/>
  <c r="F1395" i="4"/>
  <c r="D1395" i="4"/>
  <c r="L1394" i="4"/>
  <c r="G1394" i="4"/>
  <c r="E1394" i="4"/>
  <c r="L1393" i="4"/>
  <c r="G1393" i="4"/>
  <c r="E1393" i="4"/>
  <c r="L1392" i="4"/>
  <c r="G1392" i="4"/>
  <c r="E1392" i="4"/>
  <c r="L1391" i="4"/>
  <c r="G1391" i="4"/>
  <c r="E1391" i="4"/>
  <c r="L1390" i="4"/>
  <c r="G1390" i="4"/>
  <c r="E1390" i="4"/>
  <c r="L1389" i="4"/>
  <c r="G1389" i="4"/>
  <c r="E1389" i="4"/>
  <c r="L1388" i="4"/>
  <c r="G1388" i="4"/>
  <c r="E1388" i="4"/>
  <c r="L1387" i="4"/>
  <c r="G1387" i="4"/>
  <c r="E1387" i="4"/>
  <c r="L1386" i="4"/>
  <c r="G1386" i="4"/>
  <c r="E1386" i="4"/>
  <c r="L1385" i="4"/>
  <c r="G1385" i="4"/>
  <c r="E1385" i="4"/>
  <c r="L1384" i="4"/>
  <c r="G1384" i="4"/>
  <c r="E1384" i="4"/>
  <c r="L1383" i="4"/>
  <c r="G1383" i="4"/>
  <c r="E1383" i="4"/>
  <c r="L1382" i="4"/>
  <c r="G1382" i="4"/>
  <c r="E1382" i="4"/>
  <c r="L1381" i="4"/>
  <c r="G1381" i="4"/>
  <c r="E1381" i="4"/>
  <c r="L1380" i="4"/>
  <c r="G1380" i="4"/>
  <c r="E1380" i="4"/>
  <c r="L1379" i="4"/>
  <c r="G1379" i="4"/>
  <c r="E1379" i="4"/>
  <c r="L1378" i="4"/>
  <c r="G1378" i="4"/>
  <c r="E1378" i="4"/>
  <c r="L1377" i="4"/>
  <c r="G1377" i="4"/>
  <c r="E1377" i="4"/>
  <c r="L1376" i="4"/>
  <c r="G1376" i="4"/>
  <c r="E1376" i="4"/>
  <c r="L1375" i="4"/>
  <c r="G1375" i="4"/>
  <c r="E1375" i="4"/>
  <c r="L1374" i="4"/>
  <c r="G1374" i="4"/>
  <c r="E1374" i="4"/>
  <c r="L1373" i="4"/>
  <c r="G1373" i="4"/>
  <c r="E1373" i="4"/>
  <c r="L1372" i="4"/>
  <c r="G1372" i="4"/>
  <c r="E1372" i="4"/>
  <c r="L1371" i="4"/>
  <c r="G1371" i="4"/>
  <c r="E1371" i="4"/>
  <c r="J1370" i="4"/>
  <c r="H1370" i="4"/>
  <c r="F1370" i="4"/>
  <c r="D1370" i="4"/>
  <c r="L1369" i="4"/>
  <c r="G1369" i="4"/>
  <c r="E1369" i="4"/>
  <c r="L1368" i="4"/>
  <c r="G1368" i="4"/>
  <c r="E1368" i="4"/>
  <c r="L1367" i="4"/>
  <c r="G1367" i="4"/>
  <c r="E1367" i="4"/>
  <c r="L1366" i="4"/>
  <c r="G1366" i="4"/>
  <c r="E1366" i="4"/>
  <c r="L1365" i="4"/>
  <c r="G1365" i="4"/>
  <c r="E1365" i="4"/>
  <c r="L1364" i="4"/>
  <c r="G1364" i="4"/>
  <c r="E1364" i="4"/>
  <c r="L1363" i="4"/>
  <c r="G1363" i="4"/>
  <c r="E1363" i="4"/>
  <c r="L1362" i="4"/>
  <c r="G1362" i="4"/>
  <c r="E1362" i="4"/>
  <c r="L1361" i="4"/>
  <c r="G1361" i="4"/>
  <c r="E1361" i="4"/>
  <c r="L1360" i="4"/>
  <c r="G1360" i="4"/>
  <c r="E1360" i="4"/>
  <c r="L1359" i="4"/>
  <c r="G1359" i="4"/>
  <c r="E1359" i="4"/>
  <c r="L1358" i="4"/>
  <c r="G1358" i="4"/>
  <c r="E1358" i="4"/>
  <c r="L1357" i="4"/>
  <c r="G1357" i="4"/>
  <c r="E1357" i="4"/>
  <c r="L1356" i="4"/>
  <c r="G1356" i="4"/>
  <c r="E1356" i="4"/>
  <c r="L1355" i="4"/>
  <c r="G1355" i="4"/>
  <c r="E1355" i="4"/>
  <c r="L1354" i="4"/>
  <c r="G1354" i="4"/>
  <c r="E1354" i="4"/>
  <c r="L1353" i="4"/>
  <c r="G1353" i="4"/>
  <c r="E1353" i="4"/>
  <c r="L1352" i="4"/>
  <c r="G1352" i="4"/>
  <c r="E1352" i="4"/>
  <c r="L1351" i="4"/>
  <c r="G1351" i="4"/>
  <c r="E1351" i="4"/>
  <c r="L1350" i="4"/>
  <c r="G1350" i="4"/>
  <c r="E1350" i="4"/>
  <c r="L1349" i="4"/>
  <c r="G1349" i="4"/>
  <c r="E1349" i="4"/>
  <c r="L1348" i="4"/>
  <c r="G1348" i="4"/>
  <c r="E1348" i="4"/>
  <c r="L1347" i="4"/>
  <c r="G1347" i="4"/>
  <c r="E1347" i="4"/>
  <c r="L1346" i="4"/>
  <c r="G1346" i="4"/>
  <c r="E1346" i="4"/>
  <c r="J1345" i="4"/>
  <c r="H1345" i="4"/>
  <c r="F1345" i="4"/>
  <c r="D1345" i="4"/>
  <c r="L1344" i="4"/>
  <c r="G1344" i="4"/>
  <c r="E1344" i="4"/>
  <c r="L1343" i="4"/>
  <c r="G1343" i="4"/>
  <c r="E1343" i="4"/>
  <c r="L1342" i="4"/>
  <c r="G1342" i="4"/>
  <c r="E1342" i="4"/>
  <c r="L1341" i="4"/>
  <c r="G1341" i="4"/>
  <c r="E1341" i="4"/>
  <c r="L1340" i="4"/>
  <c r="G1340" i="4"/>
  <c r="E1340" i="4"/>
  <c r="L1339" i="4"/>
  <c r="G1339" i="4"/>
  <c r="E1339" i="4"/>
  <c r="L1338" i="4"/>
  <c r="G1338" i="4"/>
  <c r="E1338" i="4"/>
  <c r="L1337" i="4"/>
  <c r="G1337" i="4"/>
  <c r="E1337" i="4"/>
  <c r="L1336" i="4"/>
  <c r="G1336" i="4"/>
  <c r="E1336" i="4"/>
  <c r="L1335" i="4"/>
  <c r="G1335" i="4"/>
  <c r="E1335" i="4"/>
  <c r="L1334" i="4"/>
  <c r="G1334" i="4"/>
  <c r="E1334" i="4"/>
  <c r="L1333" i="4"/>
  <c r="G1333" i="4"/>
  <c r="E1333" i="4"/>
  <c r="L1332" i="4"/>
  <c r="G1332" i="4"/>
  <c r="E1332" i="4"/>
  <c r="L1331" i="4"/>
  <c r="G1331" i="4"/>
  <c r="E1331" i="4"/>
  <c r="L1330" i="4"/>
  <c r="G1330" i="4"/>
  <c r="E1330" i="4"/>
  <c r="L1329" i="4"/>
  <c r="G1329" i="4"/>
  <c r="E1329" i="4"/>
  <c r="L1328" i="4"/>
  <c r="G1328" i="4"/>
  <c r="E1328" i="4"/>
  <c r="L1327" i="4"/>
  <c r="G1327" i="4"/>
  <c r="E1327" i="4"/>
  <c r="L1326" i="4"/>
  <c r="G1326" i="4"/>
  <c r="E1326" i="4"/>
  <c r="L1325" i="4"/>
  <c r="G1325" i="4"/>
  <c r="E1325" i="4"/>
  <c r="L1324" i="4"/>
  <c r="G1324" i="4"/>
  <c r="E1324" i="4"/>
  <c r="L1323" i="4"/>
  <c r="G1323" i="4"/>
  <c r="E1323" i="4"/>
  <c r="L1322" i="4"/>
  <c r="G1322" i="4"/>
  <c r="E1322" i="4"/>
  <c r="L1321" i="4"/>
  <c r="G1321" i="4"/>
  <c r="E1321" i="4"/>
  <c r="J1320" i="4"/>
  <c r="H1320" i="4"/>
  <c r="F1320" i="4"/>
  <c r="D1320" i="4"/>
  <c r="L1319" i="4"/>
  <c r="G1319" i="4"/>
  <c r="E1319" i="4"/>
  <c r="L1318" i="4"/>
  <c r="G1318" i="4"/>
  <c r="E1318" i="4"/>
  <c r="L1317" i="4"/>
  <c r="G1317" i="4"/>
  <c r="E1317" i="4"/>
  <c r="L1316" i="4"/>
  <c r="G1316" i="4"/>
  <c r="E1316" i="4"/>
  <c r="L1315" i="4"/>
  <c r="G1315" i="4"/>
  <c r="E1315" i="4"/>
  <c r="L1314" i="4"/>
  <c r="G1314" i="4"/>
  <c r="E1314" i="4"/>
  <c r="L1313" i="4"/>
  <c r="G1313" i="4"/>
  <c r="E1313" i="4"/>
  <c r="L1312" i="4"/>
  <c r="G1312" i="4"/>
  <c r="E1312" i="4"/>
  <c r="L1311" i="4"/>
  <c r="G1311" i="4"/>
  <c r="E1311" i="4"/>
  <c r="L1310" i="4"/>
  <c r="G1310" i="4"/>
  <c r="E1310" i="4"/>
  <c r="L1309" i="4"/>
  <c r="G1309" i="4"/>
  <c r="E1309" i="4"/>
  <c r="L1308" i="4"/>
  <c r="G1308" i="4"/>
  <c r="E1308" i="4"/>
  <c r="L1307" i="4"/>
  <c r="G1307" i="4"/>
  <c r="E1307" i="4"/>
  <c r="L1306" i="4"/>
  <c r="G1306" i="4"/>
  <c r="E1306" i="4"/>
  <c r="L1305" i="4"/>
  <c r="G1305" i="4"/>
  <c r="E1305" i="4"/>
  <c r="L1304" i="4"/>
  <c r="G1304" i="4"/>
  <c r="E1304" i="4"/>
  <c r="L1303" i="4"/>
  <c r="G1303" i="4"/>
  <c r="E1303" i="4"/>
  <c r="L1302" i="4"/>
  <c r="G1302" i="4"/>
  <c r="E1302" i="4"/>
  <c r="L1301" i="4"/>
  <c r="G1301" i="4"/>
  <c r="E1301" i="4"/>
  <c r="L1300" i="4"/>
  <c r="G1300" i="4"/>
  <c r="E1300" i="4"/>
  <c r="L1299" i="4"/>
  <c r="G1299" i="4"/>
  <c r="E1299" i="4"/>
  <c r="L1298" i="4"/>
  <c r="G1298" i="4"/>
  <c r="E1298" i="4"/>
  <c r="L1297" i="4"/>
  <c r="G1297" i="4"/>
  <c r="E1297" i="4"/>
  <c r="L1296" i="4"/>
  <c r="G1296" i="4"/>
  <c r="E1296" i="4"/>
  <c r="J1295" i="4"/>
  <c r="H1295" i="4"/>
  <c r="F1295" i="4"/>
  <c r="D1295" i="4"/>
  <c r="L1294" i="4"/>
  <c r="G1294" i="4"/>
  <c r="E1294" i="4"/>
  <c r="L1293" i="4"/>
  <c r="G1293" i="4"/>
  <c r="E1293" i="4"/>
  <c r="L1292" i="4"/>
  <c r="G1292" i="4"/>
  <c r="E1292" i="4"/>
  <c r="L1291" i="4"/>
  <c r="G1291" i="4"/>
  <c r="E1291" i="4"/>
  <c r="L1290" i="4"/>
  <c r="G1290" i="4"/>
  <c r="E1290" i="4"/>
  <c r="L1289" i="4"/>
  <c r="G1289" i="4"/>
  <c r="E1289" i="4"/>
  <c r="L1288" i="4"/>
  <c r="G1288" i="4"/>
  <c r="E1288" i="4"/>
  <c r="L1287" i="4"/>
  <c r="G1287" i="4"/>
  <c r="E1287" i="4"/>
  <c r="L1286" i="4"/>
  <c r="G1286" i="4"/>
  <c r="E1286" i="4"/>
  <c r="L1285" i="4"/>
  <c r="G1285" i="4"/>
  <c r="E1285" i="4"/>
  <c r="L1284" i="4"/>
  <c r="G1284" i="4"/>
  <c r="E1284" i="4"/>
  <c r="L1283" i="4"/>
  <c r="G1283" i="4"/>
  <c r="E1283" i="4"/>
  <c r="L1282" i="4"/>
  <c r="G1282" i="4"/>
  <c r="E1282" i="4"/>
  <c r="L1281" i="4"/>
  <c r="G1281" i="4"/>
  <c r="E1281" i="4"/>
  <c r="L1280" i="4"/>
  <c r="G1280" i="4"/>
  <c r="E1280" i="4"/>
  <c r="L1279" i="4"/>
  <c r="G1279" i="4"/>
  <c r="E1279" i="4"/>
  <c r="L1278" i="4"/>
  <c r="G1278" i="4"/>
  <c r="E1278" i="4"/>
  <c r="L1277" i="4"/>
  <c r="G1277" i="4"/>
  <c r="E1277" i="4"/>
  <c r="L1276" i="4"/>
  <c r="G1276" i="4"/>
  <c r="E1276" i="4"/>
  <c r="L1275" i="4"/>
  <c r="G1275" i="4"/>
  <c r="E1275" i="4"/>
  <c r="L1274" i="4"/>
  <c r="G1274" i="4"/>
  <c r="E1274" i="4"/>
  <c r="L1273" i="4"/>
  <c r="G1273" i="4"/>
  <c r="E1273" i="4"/>
  <c r="L1272" i="4"/>
  <c r="G1272" i="4"/>
  <c r="E1272" i="4"/>
  <c r="L1271" i="4"/>
  <c r="G1271" i="4"/>
  <c r="E1271" i="4"/>
  <c r="J1270" i="4"/>
  <c r="H1270" i="4"/>
  <c r="F1270" i="4"/>
  <c r="D1270" i="4"/>
  <c r="L1269" i="4"/>
  <c r="G1269" i="4"/>
  <c r="E1269" i="4"/>
  <c r="L1268" i="4"/>
  <c r="G1268" i="4"/>
  <c r="E1268" i="4"/>
  <c r="L1267" i="4"/>
  <c r="G1267" i="4"/>
  <c r="E1267" i="4"/>
  <c r="L1266" i="4"/>
  <c r="G1266" i="4"/>
  <c r="E1266" i="4"/>
  <c r="L1265" i="4"/>
  <c r="G1265" i="4"/>
  <c r="E1265" i="4"/>
  <c r="L1264" i="4"/>
  <c r="G1264" i="4"/>
  <c r="E1264" i="4"/>
  <c r="L1263" i="4"/>
  <c r="G1263" i="4"/>
  <c r="E1263" i="4"/>
  <c r="L1262" i="4"/>
  <c r="G1262" i="4"/>
  <c r="E1262" i="4"/>
  <c r="L1261" i="4"/>
  <c r="G1261" i="4"/>
  <c r="E1261" i="4"/>
  <c r="L1260" i="4"/>
  <c r="G1260" i="4"/>
  <c r="E1260" i="4"/>
  <c r="L1259" i="4"/>
  <c r="G1259" i="4"/>
  <c r="E1259" i="4"/>
  <c r="L1258" i="4"/>
  <c r="G1258" i="4"/>
  <c r="E1258" i="4"/>
  <c r="L1257" i="4"/>
  <c r="G1257" i="4"/>
  <c r="E1257" i="4"/>
  <c r="L1256" i="4"/>
  <c r="G1256" i="4"/>
  <c r="E1256" i="4"/>
  <c r="L1255" i="4"/>
  <c r="G1255" i="4"/>
  <c r="E1255" i="4"/>
  <c r="L1254" i="4"/>
  <c r="G1254" i="4"/>
  <c r="E1254" i="4"/>
  <c r="L1253" i="4"/>
  <c r="G1253" i="4"/>
  <c r="E1253" i="4"/>
  <c r="L1252" i="4"/>
  <c r="G1252" i="4"/>
  <c r="E1252" i="4"/>
  <c r="L1251" i="4"/>
  <c r="G1251" i="4"/>
  <c r="E1251" i="4"/>
  <c r="L1250" i="4"/>
  <c r="G1250" i="4"/>
  <c r="E1250" i="4"/>
  <c r="L1249" i="4"/>
  <c r="G1249" i="4"/>
  <c r="E1249" i="4"/>
  <c r="L1248" i="4"/>
  <c r="G1248" i="4"/>
  <c r="E1248" i="4"/>
  <c r="L1247" i="4"/>
  <c r="G1247" i="4"/>
  <c r="E1247" i="4"/>
  <c r="L1246" i="4"/>
  <c r="G1246" i="4"/>
  <c r="E1246" i="4"/>
  <c r="J1245" i="4"/>
  <c r="H1245" i="4"/>
  <c r="F1245" i="4"/>
  <c r="D1245" i="4"/>
  <c r="L1244" i="4"/>
  <c r="G1244" i="4"/>
  <c r="E1244" i="4"/>
  <c r="L1243" i="4"/>
  <c r="G1243" i="4"/>
  <c r="E1243" i="4"/>
  <c r="L1242" i="4"/>
  <c r="G1242" i="4"/>
  <c r="E1242" i="4"/>
  <c r="L1241" i="4"/>
  <c r="G1241" i="4"/>
  <c r="E1241" i="4"/>
  <c r="L1240" i="4"/>
  <c r="G1240" i="4"/>
  <c r="E1240" i="4"/>
  <c r="L1239" i="4"/>
  <c r="G1239" i="4"/>
  <c r="E1239" i="4"/>
  <c r="L1238" i="4"/>
  <c r="G1238" i="4"/>
  <c r="E1238" i="4"/>
  <c r="L1237" i="4"/>
  <c r="G1237" i="4"/>
  <c r="E1237" i="4"/>
  <c r="L1236" i="4"/>
  <c r="G1236" i="4"/>
  <c r="E1236" i="4"/>
  <c r="L1235" i="4"/>
  <c r="G1235" i="4"/>
  <c r="E1235" i="4"/>
  <c r="L1234" i="4"/>
  <c r="G1234" i="4"/>
  <c r="E1234" i="4"/>
  <c r="L1233" i="4"/>
  <c r="G1233" i="4"/>
  <c r="E1233" i="4"/>
  <c r="L1232" i="4"/>
  <c r="G1232" i="4"/>
  <c r="E1232" i="4"/>
  <c r="L1231" i="4"/>
  <c r="G1231" i="4"/>
  <c r="E1231" i="4"/>
  <c r="L1230" i="4"/>
  <c r="G1230" i="4"/>
  <c r="E1230" i="4"/>
  <c r="L1229" i="4"/>
  <c r="G1229" i="4"/>
  <c r="E1229" i="4"/>
  <c r="L1228" i="4"/>
  <c r="G1228" i="4"/>
  <c r="E1228" i="4"/>
  <c r="L1227" i="4"/>
  <c r="G1227" i="4"/>
  <c r="E1227" i="4"/>
  <c r="L1226" i="4"/>
  <c r="G1226" i="4"/>
  <c r="E1226" i="4"/>
  <c r="L1225" i="4"/>
  <c r="G1225" i="4"/>
  <c r="E1225" i="4"/>
  <c r="L1224" i="4"/>
  <c r="G1224" i="4"/>
  <c r="E1224" i="4"/>
  <c r="L1223" i="4"/>
  <c r="G1223" i="4"/>
  <c r="E1223" i="4"/>
  <c r="L1222" i="4"/>
  <c r="G1222" i="4"/>
  <c r="E1222" i="4"/>
  <c r="L1221" i="4"/>
  <c r="G1221" i="4"/>
  <c r="E1221" i="4"/>
  <c r="J1220" i="4"/>
  <c r="H1220" i="4"/>
  <c r="F1220" i="4"/>
  <c r="D1220" i="4"/>
  <c r="L1219" i="4"/>
  <c r="G1219" i="4"/>
  <c r="E1219" i="4"/>
  <c r="L1218" i="4"/>
  <c r="G1218" i="4"/>
  <c r="E1218" i="4"/>
  <c r="L1217" i="4"/>
  <c r="G1217" i="4"/>
  <c r="E1217" i="4"/>
  <c r="L1216" i="4"/>
  <c r="G1216" i="4"/>
  <c r="E1216" i="4"/>
  <c r="L1215" i="4"/>
  <c r="G1215" i="4"/>
  <c r="E1215" i="4"/>
  <c r="L1214" i="4"/>
  <c r="G1214" i="4"/>
  <c r="E1214" i="4"/>
  <c r="L1213" i="4"/>
  <c r="G1213" i="4"/>
  <c r="E1213" i="4"/>
  <c r="L1212" i="4"/>
  <c r="G1212" i="4"/>
  <c r="E1212" i="4"/>
  <c r="L1211" i="4"/>
  <c r="G1211" i="4"/>
  <c r="E1211" i="4"/>
  <c r="L1210" i="4"/>
  <c r="G1210" i="4"/>
  <c r="E1210" i="4"/>
  <c r="L1209" i="4"/>
  <c r="G1209" i="4"/>
  <c r="E1209" i="4"/>
  <c r="L1208" i="4"/>
  <c r="G1208" i="4"/>
  <c r="E1208" i="4"/>
  <c r="L1207" i="4"/>
  <c r="G1207" i="4"/>
  <c r="E1207" i="4"/>
  <c r="L1206" i="4"/>
  <c r="G1206" i="4"/>
  <c r="E1206" i="4"/>
  <c r="L1205" i="4"/>
  <c r="G1205" i="4"/>
  <c r="E1205" i="4"/>
  <c r="L1204" i="4"/>
  <c r="G1204" i="4"/>
  <c r="E1204" i="4"/>
  <c r="L1203" i="4"/>
  <c r="G1203" i="4"/>
  <c r="E1203" i="4"/>
  <c r="L1202" i="4"/>
  <c r="G1202" i="4"/>
  <c r="E1202" i="4"/>
  <c r="L1201" i="4"/>
  <c r="G1201" i="4"/>
  <c r="E1201" i="4"/>
  <c r="L1200" i="4"/>
  <c r="G1200" i="4"/>
  <c r="E1200" i="4"/>
  <c r="L1199" i="4"/>
  <c r="G1199" i="4"/>
  <c r="E1199" i="4"/>
  <c r="L1198" i="4"/>
  <c r="G1198" i="4"/>
  <c r="E1198" i="4"/>
  <c r="L1197" i="4"/>
  <c r="G1197" i="4"/>
  <c r="E1197" i="4"/>
  <c r="L1196" i="4"/>
  <c r="G1196" i="4"/>
  <c r="E1196" i="4"/>
  <c r="J1195" i="4"/>
  <c r="H1195" i="4"/>
  <c r="F1195" i="4"/>
  <c r="D1195" i="4"/>
  <c r="L1194" i="4"/>
  <c r="G1194" i="4"/>
  <c r="E1194" i="4"/>
  <c r="L1193" i="4"/>
  <c r="G1193" i="4"/>
  <c r="E1193" i="4"/>
  <c r="L1192" i="4"/>
  <c r="G1192" i="4"/>
  <c r="E1192" i="4"/>
  <c r="L1191" i="4"/>
  <c r="G1191" i="4"/>
  <c r="E1191" i="4"/>
  <c r="L1190" i="4"/>
  <c r="G1190" i="4"/>
  <c r="E1190" i="4"/>
  <c r="L1189" i="4"/>
  <c r="G1189" i="4"/>
  <c r="E1189" i="4"/>
  <c r="L1188" i="4"/>
  <c r="G1188" i="4"/>
  <c r="E1188" i="4"/>
  <c r="L1187" i="4"/>
  <c r="G1187" i="4"/>
  <c r="E1187" i="4"/>
  <c r="L1186" i="4"/>
  <c r="G1186" i="4"/>
  <c r="E1186" i="4"/>
  <c r="L1185" i="4"/>
  <c r="G1185" i="4"/>
  <c r="E1185" i="4"/>
  <c r="L1184" i="4"/>
  <c r="G1184" i="4"/>
  <c r="E1184" i="4"/>
  <c r="L1183" i="4"/>
  <c r="G1183" i="4"/>
  <c r="E1183" i="4"/>
  <c r="L1182" i="4"/>
  <c r="G1182" i="4"/>
  <c r="E1182" i="4"/>
  <c r="L1181" i="4"/>
  <c r="G1181" i="4"/>
  <c r="E1181" i="4"/>
  <c r="L1180" i="4"/>
  <c r="G1180" i="4"/>
  <c r="E1180" i="4"/>
  <c r="L1179" i="4"/>
  <c r="G1179" i="4"/>
  <c r="E1179" i="4"/>
  <c r="L1178" i="4"/>
  <c r="G1178" i="4"/>
  <c r="E1178" i="4"/>
  <c r="L1177" i="4"/>
  <c r="G1177" i="4"/>
  <c r="E1177" i="4"/>
  <c r="L1176" i="4"/>
  <c r="G1176" i="4"/>
  <c r="E1176" i="4"/>
  <c r="L1175" i="4"/>
  <c r="G1175" i="4"/>
  <c r="E1175" i="4"/>
  <c r="L1174" i="4"/>
  <c r="G1174" i="4"/>
  <c r="E1174" i="4"/>
  <c r="L1173" i="4"/>
  <c r="G1173" i="4"/>
  <c r="E1173" i="4"/>
  <c r="L1172" i="4"/>
  <c r="G1172" i="4"/>
  <c r="E1172" i="4"/>
  <c r="L1171" i="4"/>
  <c r="G1171" i="4"/>
  <c r="E1171" i="4"/>
  <c r="J1170" i="4"/>
  <c r="H1170" i="4"/>
  <c r="F1170" i="4"/>
  <c r="D1170" i="4"/>
  <c r="L1169" i="4"/>
  <c r="G1169" i="4"/>
  <c r="E1169" i="4"/>
  <c r="L1168" i="4"/>
  <c r="G1168" i="4"/>
  <c r="E1168" i="4"/>
  <c r="L1167" i="4"/>
  <c r="G1167" i="4"/>
  <c r="E1167" i="4"/>
  <c r="L1166" i="4"/>
  <c r="G1166" i="4"/>
  <c r="E1166" i="4"/>
  <c r="L1165" i="4"/>
  <c r="G1165" i="4"/>
  <c r="E1165" i="4"/>
  <c r="L1164" i="4"/>
  <c r="G1164" i="4"/>
  <c r="E1164" i="4"/>
  <c r="L1163" i="4"/>
  <c r="G1163" i="4"/>
  <c r="E1163" i="4"/>
  <c r="L1162" i="4"/>
  <c r="G1162" i="4"/>
  <c r="E1162" i="4"/>
  <c r="L1161" i="4"/>
  <c r="G1161" i="4"/>
  <c r="E1161" i="4"/>
  <c r="L1160" i="4"/>
  <c r="G1160" i="4"/>
  <c r="E1160" i="4"/>
  <c r="L1159" i="4"/>
  <c r="G1159" i="4"/>
  <c r="E1159" i="4"/>
  <c r="L1158" i="4"/>
  <c r="G1158" i="4"/>
  <c r="E1158" i="4"/>
  <c r="L1157" i="4"/>
  <c r="G1157" i="4"/>
  <c r="E1157" i="4"/>
  <c r="L1156" i="4"/>
  <c r="G1156" i="4"/>
  <c r="E1156" i="4"/>
  <c r="L1155" i="4"/>
  <c r="G1155" i="4"/>
  <c r="E1155" i="4"/>
  <c r="L1154" i="4"/>
  <c r="G1154" i="4"/>
  <c r="E1154" i="4"/>
  <c r="L1153" i="4"/>
  <c r="G1153" i="4"/>
  <c r="E1153" i="4"/>
  <c r="L1152" i="4"/>
  <c r="G1152" i="4"/>
  <c r="E1152" i="4"/>
  <c r="L1151" i="4"/>
  <c r="G1151" i="4"/>
  <c r="E1151" i="4"/>
  <c r="L1150" i="4"/>
  <c r="G1150" i="4"/>
  <c r="E1150" i="4"/>
  <c r="L1149" i="4"/>
  <c r="G1149" i="4"/>
  <c r="E1149" i="4"/>
  <c r="L1148" i="4"/>
  <c r="G1148" i="4"/>
  <c r="E1148" i="4"/>
  <c r="L1147" i="4"/>
  <c r="G1147" i="4"/>
  <c r="E1147" i="4"/>
  <c r="L1146" i="4"/>
  <c r="G1146" i="4"/>
  <c r="E1146" i="4"/>
  <c r="J1145" i="4"/>
  <c r="H1145" i="4"/>
  <c r="F1145" i="4"/>
  <c r="D1145" i="4"/>
  <c r="L1144" i="4"/>
  <c r="G1144" i="4"/>
  <c r="E1144" i="4"/>
  <c r="L1143" i="4"/>
  <c r="G1143" i="4"/>
  <c r="E1143" i="4"/>
  <c r="L1142" i="4"/>
  <c r="G1142" i="4"/>
  <c r="E1142" i="4"/>
  <c r="L1141" i="4"/>
  <c r="G1141" i="4"/>
  <c r="E1141" i="4"/>
  <c r="L1140" i="4"/>
  <c r="G1140" i="4"/>
  <c r="E1140" i="4"/>
  <c r="L1139" i="4"/>
  <c r="G1139" i="4"/>
  <c r="E1139" i="4"/>
  <c r="L1138" i="4"/>
  <c r="G1138" i="4"/>
  <c r="E1138" i="4"/>
  <c r="L1137" i="4"/>
  <c r="G1137" i="4"/>
  <c r="E1137" i="4"/>
  <c r="L1136" i="4"/>
  <c r="G1136" i="4"/>
  <c r="E1136" i="4"/>
  <c r="L1135" i="4"/>
  <c r="G1135" i="4"/>
  <c r="E1135" i="4"/>
  <c r="L1134" i="4"/>
  <c r="G1134" i="4"/>
  <c r="E1134" i="4"/>
  <c r="L1133" i="4"/>
  <c r="G1133" i="4"/>
  <c r="E1133" i="4"/>
  <c r="L1132" i="4"/>
  <c r="G1132" i="4"/>
  <c r="E1132" i="4"/>
  <c r="L1131" i="4"/>
  <c r="G1131" i="4"/>
  <c r="E1131" i="4"/>
  <c r="L1130" i="4"/>
  <c r="G1130" i="4"/>
  <c r="E1130" i="4"/>
  <c r="L1129" i="4"/>
  <c r="G1129" i="4"/>
  <c r="E1129" i="4"/>
  <c r="L1128" i="4"/>
  <c r="G1128" i="4"/>
  <c r="E1128" i="4"/>
  <c r="L1127" i="4"/>
  <c r="G1127" i="4"/>
  <c r="E1127" i="4"/>
  <c r="L1126" i="4"/>
  <c r="G1126" i="4"/>
  <c r="E1126" i="4"/>
  <c r="L1125" i="4"/>
  <c r="G1125" i="4"/>
  <c r="E1125" i="4"/>
  <c r="L1124" i="4"/>
  <c r="G1124" i="4"/>
  <c r="E1124" i="4"/>
  <c r="L1123" i="4"/>
  <c r="G1123" i="4"/>
  <c r="E1123" i="4"/>
  <c r="L1122" i="4"/>
  <c r="G1122" i="4"/>
  <c r="E1122" i="4"/>
  <c r="L1121" i="4"/>
  <c r="G1121" i="4"/>
  <c r="E1121" i="4"/>
  <c r="J1120" i="4"/>
  <c r="H1120" i="4"/>
  <c r="F1120" i="4"/>
  <c r="D1120" i="4"/>
  <c r="L1119" i="4"/>
  <c r="G1119" i="4"/>
  <c r="E1119" i="4"/>
  <c r="L1118" i="4"/>
  <c r="G1118" i="4"/>
  <c r="E1118" i="4"/>
  <c r="L1117" i="4"/>
  <c r="G1117" i="4"/>
  <c r="E1117" i="4"/>
  <c r="L1116" i="4"/>
  <c r="G1116" i="4"/>
  <c r="E1116" i="4"/>
  <c r="L1115" i="4"/>
  <c r="G1115" i="4"/>
  <c r="E1115" i="4"/>
  <c r="L1114" i="4"/>
  <c r="G1114" i="4"/>
  <c r="E1114" i="4"/>
  <c r="L1113" i="4"/>
  <c r="G1113" i="4"/>
  <c r="E1113" i="4"/>
  <c r="L1112" i="4"/>
  <c r="G1112" i="4"/>
  <c r="E1112" i="4"/>
  <c r="L1111" i="4"/>
  <c r="G1111" i="4"/>
  <c r="E1111" i="4"/>
  <c r="L1110" i="4"/>
  <c r="G1110" i="4"/>
  <c r="E1110" i="4"/>
  <c r="L1109" i="4"/>
  <c r="G1109" i="4"/>
  <c r="E1109" i="4"/>
  <c r="L1108" i="4"/>
  <c r="G1108" i="4"/>
  <c r="E1108" i="4"/>
  <c r="L1107" i="4"/>
  <c r="G1107" i="4"/>
  <c r="E1107" i="4"/>
  <c r="L1106" i="4"/>
  <c r="G1106" i="4"/>
  <c r="E1106" i="4"/>
  <c r="L1105" i="4"/>
  <c r="G1105" i="4"/>
  <c r="E1105" i="4"/>
  <c r="L1104" i="4"/>
  <c r="G1104" i="4"/>
  <c r="E1104" i="4"/>
  <c r="L1103" i="4"/>
  <c r="G1103" i="4"/>
  <c r="E1103" i="4"/>
  <c r="L1102" i="4"/>
  <c r="G1102" i="4"/>
  <c r="E1102" i="4"/>
  <c r="L1101" i="4"/>
  <c r="G1101" i="4"/>
  <c r="E1101" i="4"/>
  <c r="L1100" i="4"/>
  <c r="G1100" i="4"/>
  <c r="E1100" i="4"/>
  <c r="L1099" i="4"/>
  <c r="G1099" i="4"/>
  <c r="E1099" i="4"/>
  <c r="L1098" i="4"/>
  <c r="G1098" i="4"/>
  <c r="E1098" i="4"/>
  <c r="L1097" i="4"/>
  <c r="G1097" i="4"/>
  <c r="E1097" i="4"/>
  <c r="L1096" i="4"/>
  <c r="G1096" i="4"/>
  <c r="E1096" i="4"/>
  <c r="J1095" i="4"/>
  <c r="H1095" i="4"/>
  <c r="F1095" i="4"/>
  <c r="D1095" i="4"/>
  <c r="L1094" i="4"/>
  <c r="G1094" i="4"/>
  <c r="E1094" i="4"/>
  <c r="L1093" i="4"/>
  <c r="G1093" i="4"/>
  <c r="E1093" i="4"/>
  <c r="L1092" i="4"/>
  <c r="G1092" i="4"/>
  <c r="E1092" i="4"/>
  <c r="L1091" i="4"/>
  <c r="G1091" i="4"/>
  <c r="E1091" i="4"/>
  <c r="L1090" i="4"/>
  <c r="G1090" i="4"/>
  <c r="E1090" i="4"/>
  <c r="L1089" i="4"/>
  <c r="G1089" i="4"/>
  <c r="E1089" i="4"/>
  <c r="L1088" i="4"/>
  <c r="G1088" i="4"/>
  <c r="E1088" i="4"/>
  <c r="L1087" i="4"/>
  <c r="G1087" i="4"/>
  <c r="E1087" i="4"/>
  <c r="L1086" i="4"/>
  <c r="G1086" i="4"/>
  <c r="E1086" i="4"/>
  <c r="L1085" i="4"/>
  <c r="G1085" i="4"/>
  <c r="E1085" i="4"/>
  <c r="L1084" i="4"/>
  <c r="G1084" i="4"/>
  <c r="E1084" i="4"/>
  <c r="L1083" i="4"/>
  <c r="G1083" i="4"/>
  <c r="E1083" i="4"/>
  <c r="L1082" i="4"/>
  <c r="G1082" i="4"/>
  <c r="E1082" i="4"/>
  <c r="L1081" i="4"/>
  <c r="G1081" i="4"/>
  <c r="E1081" i="4"/>
  <c r="L1080" i="4"/>
  <c r="G1080" i="4"/>
  <c r="E1080" i="4"/>
  <c r="L1079" i="4"/>
  <c r="G1079" i="4"/>
  <c r="E1079" i="4"/>
  <c r="L1078" i="4"/>
  <c r="G1078" i="4"/>
  <c r="E1078" i="4"/>
  <c r="L1077" i="4"/>
  <c r="G1077" i="4"/>
  <c r="E1077" i="4"/>
  <c r="L1076" i="4"/>
  <c r="G1076" i="4"/>
  <c r="E1076" i="4"/>
  <c r="L1075" i="4"/>
  <c r="G1075" i="4"/>
  <c r="E1075" i="4"/>
  <c r="L1074" i="4"/>
  <c r="G1074" i="4"/>
  <c r="E1074" i="4"/>
  <c r="L1073" i="4"/>
  <c r="G1073" i="4"/>
  <c r="E1073" i="4"/>
  <c r="L1072" i="4"/>
  <c r="G1072" i="4"/>
  <c r="E1072" i="4"/>
  <c r="L1071" i="4"/>
  <c r="G1071" i="4"/>
  <c r="E1071" i="4"/>
  <c r="J1070" i="4"/>
  <c r="H1070" i="4"/>
  <c r="F1070" i="4"/>
  <c r="D1070" i="4"/>
  <c r="L1069" i="4"/>
  <c r="G1069" i="4"/>
  <c r="E1069" i="4"/>
  <c r="L1068" i="4"/>
  <c r="G1068" i="4"/>
  <c r="E1068" i="4"/>
  <c r="L1067" i="4"/>
  <c r="G1067" i="4"/>
  <c r="E1067" i="4"/>
  <c r="L1066" i="4"/>
  <c r="G1066" i="4"/>
  <c r="E1066" i="4"/>
  <c r="L1065" i="4"/>
  <c r="G1065" i="4"/>
  <c r="E1065" i="4"/>
  <c r="L1064" i="4"/>
  <c r="G1064" i="4"/>
  <c r="E1064" i="4"/>
  <c r="L1063" i="4"/>
  <c r="G1063" i="4"/>
  <c r="E1063" i="4"/>
  <c r="L1062" i="4"/>
  <c r="G1062" i="4"/>
  <c r="E1062" i="4"/>
  <c r="L1061" i="4"/>
  <c r="G1061" i="4"/>
  <c r="E1061" i="4"/>
  <c r="L1060" i="4"/>
  <c r="G1060" i="4"/>
  <c r="E1060" i="4"/>
  <c r="L1059" i="4"/>
  <c r="G1059" i="4"/>
  <c r="E1059" i="4"/>
  <c r="L1058" i="4"/>
  <c r="G1058" i="4"/>
  <c r="E1058" i="4"/>
  <c r="L1057" i="4"/>
  <c r="G1057" i="4"/>
  <c r="E1057" i="4"/>
  <c r="L1056" i="4"/>
  <c r="G1056" i="4"/>
  <c r="E1056" i="4"/>
  <c r="L1055" i="4"/>
  <c r="G1055" i="4"/>
  <c r="E1055" i="4"/>
  <c r="L1054" i="4"/>
  <c r="G1054" i="4"/>
  <c r="E1054" i="4"/>
  <c r="L1053" i="4"/>
  <c r="G1053" i="4"/>
  <c r="E1053" i="4"/>
  <c r="L1052" i="4"/>
  <c r="G1052" i="4"/>
  <c r="E1052" i="4"/>
  <c r="L1051" i="4"/>
  <c r="G1051" i="4"/>
  <c r="E1051" i="4"/>
  <c r="L1050" i="4"/>
  <c r="G1050" i="4"/>
  <c r="E1050" i="4"/>
  <c r="L1049" i="4"/>
  <c r="G1049" i="4"/>
  <c r="E1049" i="4"/>
  <c r="L1048" i="4"/>
  <c r="G1048" i="4"/>
  <c r="E1048" i="4"/>
  <c r="L1047" i="4"/>
  <c r="G1047" i="4"/>
  <c r="E1047" i="4"/>
  <c r="L1046" i="4"/>
  <c r="G1046" i="4"/>
  <c r="E1046" i="4"/>
  <c r="J1045" i="4"/>
  <c r="H1045" i="4"/>
  <c r="F1045" i="4"/>
  <c r="D1045" i="4"/>
  <c r="L1044" i="4"/>
  <c r="G1044" i="4"/>
  <c r="E1044" i="4"/>
  <c r="L1043" i="4"/>
  <c r="G1043" i="4"/>
  <c r="E1043" i="4"/>
  <c r="L1042" i="4"/>
  <c r="G1042" i="4"/>
  <c r="E1042" i="4"/>
  <c r="L1041" i="4"/>
  <c r="G1041" i="4"/>
  <c r="E1041" i="4"/>
  <c r="L1040" i="4"/>
  <c r="G1040" i="4"/>
  <c r="E1040" i="4"/>
  <c r="L1039" i="4"/>
  <c r="G1039" i="4"/>
  <c r="E1039" i="4"/>
  <c r="L1038" i="4"/>
  <c r="G1038" i="4"/>
  <c r="E1038" i="4"/>
  <c r="L1037" i="4"/>
  <c r="G1037" i="4"/>
  <c r="E1037" i="4"/>
  <c r="L1036" i="4"/>
  <c r="G1036" i="4"/>
  <c r="E1036" i="4"/>
  <c r="L1035" i="4"/>
  <c r="G1035" i="4"/>
  <c r="E1035" i="4"/>
  <c r="L1034" i="4"/>
  <c r="G1034" i="4"/>
  <c r="E1034" i="4"/>
  <c r="L1033" i="4"/>
  <c r="G1033" i="4"/>
  <c r="E1033" i="4"/>
  <c r="L1032" i="4"/>
  <c r="G1032" i="4"/>
  <c r="E1032" i="4"/>
  <c r="L1031" i="4"/>
  <c r="G1031" i="4"/>
  <c r="E1031" i="4"/>
  <c r="L1030" i="4"/>
  <c r="G1030" i="4"/>
  <c r="E1030" i="4"/>
  <c r="L1029" i="4"/>
  <c r="G1029" i="4"/>
  <c r="E1029" i="4"/>
  <c r="L1028" i="4"/>
  <c r="G1028" i="4"/>
  <c r="E1028" i="4"/>
  <c r="L1027" i="4"/>
  <c r="G1027" i="4"/>
  <c r="E1027" i="4"/>
  <c r="L1026" i="4"/>
  <c r="G1026" i="4"/>
  <c r="E1026" i="4"/>
  <c r="L1025" i="4"/>
  <c r="G1025" i="4"/>
  <c r="E1025" i="4"/>
  <c r="L1024" i="4"/>
  <c r="G1024" i="4"/>
  <c r="E1024" i="4"/>
  <c r="L1023" i="4"/>
  <c r="G1023" i="4"/>
  <c r="E1023" i="4"/>
  <c r="L1022" i="4"/>
  <c r="G1022" i="4"/>
  <c r="E1022" i="4"/>
  <c r="L1021" i="4"/>
  <c r="G1021" i="4"/>
  <c r="E1021" i="4"/>
  <c r="J1020" i="4"/>
  <c r="H1020" i="4"/>
  <c r="F1020" i="4"/>
  <c r="D1020" i="4"/>
  <c r="L1019" i="4"/>
  <c r="G1019" i="4"/>
  <c r="E1019" i="4"/>
  <c r="L1018" i="4"/>
  <c r="G1018" i="4"/>
  <c r="E1018" i="4"/>
  <c r="L1017" i="4"/>
  <c r="G1017" i="4"/>
  <c r="E1017" i="4"/>
  <c r="L1016" i="4"/>
  <c r="G1016" i="4"/>
  <c r="E1016" i="4"/>
  <c r="L1015" i="4"/>
  <c r="G1015" i="4"/>
  <c r="E1015" i="4"/>
  <c r="L1014" i="4"/>
  <c r="G1014" i="4"/>
  <c r="E1014" i="4"/>
  <c r="L1013" i="4"/>
  <c r="G1013" i="4"/>
  <c r="E1013" i="4"/>
  <c r="L1012" i="4"/>
  <c r="G1012" i="4"/>
  <c r="E1012" i="4"/>
  <c r="L1011" i="4"/>
  <c r="G1011" i="4"/>
  <c r="E1011" i="4"/>
  <c r="L1010" i="4"/>
  <c r="G1010" i="4"/>
  <c r="E1010" i="4"/>
  <c r="L1009" i="4"/>
  <c r="G1009" i="4"/>
  <c r="E1009" i="4"/>
  <c r="L1008" i="4"/>
  <c r="G1008" i="4"/>
  <c r="E1008" i="4"/>
  <c r="L1007" i="4"/>
  <c r="G1007" i="4"/>
  <c r="E1007" i="4"/>
  <c r="L1006" i="4"/>
  <c r="G1006" i="4"/>
  <c r="E1006" i="4"/>
  <c r="L1005" i="4"/>
  <c r="G1005" i="4"/>
  <c r="E1005" i="4"/>
  <c r="L1004" i="4"/>
  <c r="G1004" i="4"/>
  <c r="E1004" i="4"/>
  <c r="L1003" i="4"/>
  <c r="G1003" i="4"/>
  <c r="E1003" i="4"/>
  <c r="L1002" i="4"/>
  <c r="G1002" i="4"/>
  <c r="E1002" i="4"/>
  <c r="L1001" i="4"/>
  <c r="G1001" i="4"/>
  <c r="E1001" i="4"/>
  <c r="L1000" i="4"/>
  <c r="G1000" i="4"/>
  <c r="E1000" i="4"/>
  <c r="L999" i="4"/>
  <c r="G999" i="4"/>
  <c r="E999" i="4"/>
  <c r="L998" i="4"/>
  <c r="G998" i="4"/>
  <c r="E998" i="4"/>
  <c r="L997" i="4"/>
  <c r="G997" i="4"/>
  <c r="E997" i="4"/>
  <c r="L996" i="4"/>
  <c r="G996" i="4"/>
  <c r="E996" i="4"/>
  <c r="J995" i="4"/>
  <c r="H995" i="4"/>
  <c r="F995" i="4"/>
  <c r="D995" i="4"/>
  <c r="L994" i="4"/>
  <c r="G994" i="4"/>
  <c r="E994" i="4"/>
  <c r="L993" i="4"/>
  <c r="G993" i="4"/>
  <c r="E993" i="4"/>
  <c r="L992" i="4"/>
  <c r="G992" i="4"/>
  <c r="E992" i="4"/>
  <c r="L991" i="4"/>
  <c r="G991" i="4"/>
  <c r="E991" i="4"/>
  <c r="L990" i="4"/>
  <c r="G990" i="4"/>
  <c r="E990" i="4"/>
  <c r="L989" i="4"/>
  <c r="G989" i="4"/>
  <c r="E989" i="4"/>
  <c r="L988" i="4"/>
  <c r="G988" i="4"/>
  <c r="E988" i="4"/>
  <c r="L987" i="4"/>
  <c r="G987" i="4"/>
  <c r="E987" i="4"/>
  <c r="L986" i="4"/>
  <c r="G986" i="4"/>
  <c r="E986" i="4"/>
  <c r="L985" i="4"/>
  <c r="G985" i="4"/>
  <c r="E985" i="4"/>
  <c r="L984" i="4"/>
  <c r="G984" i="4"/>
  <c r="E984" i="4"/>
  <c r="L983" i="4"/>
  <c r="G983" i="4"/>
  <c r="E983" i="4"/>
  <c r="L982" i="4"/>
  <c r="G982" i="4"/>
  <c r="E982" i="4"/>
  <c r="L981" i="4"/>
  <c r="G981" i="4"/>
  <c r="E981" i="4"/>
  <c r="L980" i="4"/>
  <c r="G980" i="4"/>
  <c r="E980" i="4"/>
  <c r="L979" i="4"/>
  <c r="G979" i="4"/>
  <c r="E979" i="4"/>
  <c r="L978" i="4"/>
  <c r="G978" i="4"/>
  <c r="E978" i="4"/>
  <c r="L977" i="4"/>
  <c r="G977" i="4"/>
  <c r="E977" i="4"/>
  <c r="L976" i="4"/>
  <c r="G976" i="4"/>
  <c r="E976" i="4"/>
  <c r="L975" i="4"/>
  <c r="G975" i="4"/>
  <c r="E975" i="4"/>
  <c r="L974" i="4"/>
  <c r="G974" i="4"/>
  <c r="E974" i="4"/>
  <c r="L973" i="4"/>
  <c r="G973" i="4"/>
  <c r="E973" i="4"/>
  <c r="L972" i="4"/>
  <c r="G972" i="4"/>
  <c r="E972" i="4"/>
  <c r="L971" i="4"/>
  <c r="G971" i="4"/>
  <c r="E971" i="4"/>
  <c r="J970" i="4"/>
  <c r="H970" i="4"/>
  <c r="F970" i="4"/>
  <c r="D970" i="4"/>
  <c r="L969" i="4"/>
  <c r="G969" i="4"/>
  <c r="E969" i="4"/>
  <c r="L968" i="4"/>
  <c r="G968" i="4"/>
  <c r="E968" i="4"/>
  <c r="L967" i="4"/>
  <c r="G967" i="4"/>
  <c r="E967" i="4"/>
  <c r="L966" i="4"/>
  <c r="G966" i="4"/>
  <c r="E966" i="4"/>
  <c r="L965" i="4"/>
  <c r="G965" i="4"/>
  <c r="E965" i="4"/>
  <c r="L964" i="4"/>
  <c r="G964" i="4"/>
  <c r="E964" i="4"/>
  <c r="L963" i="4"/>
  <c r="G963" i="4"/>
  <c r="E963" i="4"/>
  <c r="L962" i="4"/>
  <c r="G962" i="4"/>
  <c r="E962" i="4"/>
  <c r="L961" i="4"/>
  <c r="G961" i="4"/>
  <c r="E961" i="4"/>
  <c r="L960" i="4"/>
  <c r="G960" i="4"/>
  <c r="E960" i="4"/>
  <c r="L959" i="4"/>
  <c r="G959" i="4"/>
  <c r="E959" i="4"/>
  <c r="L958" i="4"/>
  <c r="G958" i="4"/>
  <c r="E958" i="4"/>
  <c r="L957" i="4"/>
  <c r="G957" i="4"/>
  <c r="E957" i="4"/>
  <c r="L956" i="4"/>
  <c r="G956" i="4"/>
  <c r="E956" i="4"/>
  <c r="L955" i="4"/>
  <c r="G955" i="4"/>
  <c r="E955" i="4"/>
  <c r="L954" i="4"/>
  <c r="G954" i="4"/>
  <c r="E954" i="4"/>
  <c r="L953" i="4"/>
  <c r="G953" i="4"/>
  <c r="E953" i="4"/>
  <c r="L952" i="4"/>
  <c r="G952" i="4"/>
  <c r="E952" i="4"/>
  <c r="L951" i="4"/>
  <c r="G951" i="4"/>
  <c r="E951" i="4"/>
  <c r="L950" i="4"/>
  <c r="G950" i="4"/>
  <c r="E950" i="4"/>
  <c r="L949" i="4"/>
  <c r="G949" i="4"/>
  <c r="E949" i="4"/>
  <c r="L948" i="4"/>
  <c r="G948" i="4"/>
  <c r="E948" i="4"/>
  <c r="L947" i="4"/>
  <c r="G947" i="4"/>
  <c r="E947" i="4"/>
  <c r="L946" i="4"/>
  <c r="G946" i="4"/>
  <c r="E946" i="4"/>
  <c r="J945" i="4"/>
  <c r="H945" i="4"/>
  <c r="F945" i="4"/>
  <c r="D945" i="4"/>
  <c r="L944" i="4"/>
  <c r="G944" i="4"/>
  <c r="E944" i="4"/>
  <c r="L943" i="4"/>
  <c r="G943" i="4"/>
  <c r="E943" i="4"/>
  <c r="L942" i="4"/>
  <c r="G942" i="4"/>
  <c r="E942" i="4"/>
  <c r="L941" i="4"/>
  <c r="G941" i="4"/>
  <c r="E941" i="4"/>
  <c r="L940" i="4"/>
  <c r="G940" i="4"/>
  <c r="E940" i="4"/>
  <c r="L939" i="4"/>
  <c r="G939" i="4"/>
  <c r="E939" i="4"/>
  <c r="L938" i="4"/>
  <c r="G938" i="4"/>
  <c r="E938" i="4"/>
  <c r="L937" i="4"/>
  <c r="G937" i="4"/>
  <c r="E937" i="4"/>
  <c r="L936" i="4"/>
  <c r="G936" i="4"/>
  <c r="E936" i="4"/>
  <c r="L935" i="4"/>
  <c r="G935" i="4"/>
  <c r="E935" i="4"/>
  <c r="L934" i="4"/>
  <c r="G934" i="4"/>
  <c r="E934" i="4"/>
  <c r="L933" i="4"/>
  <c r="G933" i="4"/>
  <c r="E933" i="4"/>
  <c r="L932" i="4"/>
  <c r="G932" i="4"/>
  <c r="E932" i="4"/>
  <c r="L931" i="4"/>
  <c r="G931" i="4"/>
  <c r="E931" i="4"/>
  <c r="L930" i="4"/>
  <c r="G930" i="4"/>
  <c r="E930" i="4"/>
  <c r="L929" i="4"/>
  <c r="G929" i="4"/>
  <c r="E929" i="4"/>
  <c r="L928" i="4"/>
  <c r="G928" i="4"/>
  <c r="E928" i="4"/>
  <c r="L927" i="4"/>
  <c r="G927" i="4"/>
  <c r="E927" i="4"/>
  <c r="L926" i="4"/>
  <c r="G926" i="4"/>
  <c r="E926" i="4"/>
  <c r="L925" i="4"/>
  <c r="G925" i="4"/>
  <c r="E925" i="4"/>
  <c r="L924" i="4"/>
  <c r="G924" i="4"/>
  <c r="E924" i="4"/>
  <c r="L923" i="4"/>
  <c r="G923" i="4"/>
  <c r="E923" i="4"/>
  <c r="L922" i="4"/>
  <c r="G922" i="4"/>
  <c r="E922" i="4"/>
  <c r="L921" i="4"/>
  <c r="G921" i="4"/>
  <c r="E921" i="4"/>
  <c r="J920" i="4"/>
  <c r="H920" i="4"/>
  <c r="F920" i="4"/>
  <c r="D920" i="4"/>
  <c r="L919" i="4"/>
  <c r="G919" i="4"/>
  <c r="E919" i="4"/>
  <c r="L918" i="4"/>
  <c r="G918" i="4"/>
  <c r="E918" i="4"/>
  <c r="L917" i="4"/>
  <c r="G917" i="4"/>
  <c r="E917" i="4"/>
  <c r="L916" i="4"/>
  <c r="G916" i="4"/>
  <c r="E916" i="4"/>
  <c r="L915" i="4"/>
  <c r="G915" i="4"/>
  <c r="E915" i="4"/>
  <c r="L914" i="4"/>
  <c r="G914" i="4"/>
  <c r="E914" i="4"/>
  <c r="L913" i="4"/>
  <c r="G913" i="4"/>
  <c r="E913" i="4"/>
  <c r="L912" i="4"/>
  <c r="G912" i="4"/>
  <c r="E912" i="4"/>
  <c r="L911" i="4"/>
  <c r="G911" i="4"/>
  <c r="E911" i="4"/>
  <c r="L910" i="4"/>
  <c r="G910" i="4"/>
  <c r="E910" i="4"/>
  <c r="L909" i="4"/>
  <c r="G909" i="4"/>
  <c r="E909" i="4"/>
  <c r="L908" i="4"/>
  <c r="G908" i="4"/>
  <c r="E908" i="4"/>
  <c r="L907" i="4"/>
  <c r="G907" i="4"/>
  <c r="E907" i="4"/>
  <c r="L906" i="4"/>
  <c r="G906" i="4"/>
  <c r="E906" i="4"/>
  <c r="L905" i="4"/>
  <c r="G905" i="4"/>
  <c r="E905" i="4"/>
  <c r="L904" i="4"/>
  <c r="G904" i="4"/>
  <c r="E904" i="4"/>
  <c r="L903" i="4"/>
  <c r="G903" i="4"/>
  <c r="E903" i="4"/>
  <c r="L902" i="4"/>
  <c r="G902" i="4"/>
  <c r="E902" i="4"/>
  <c r="L901" i="4"/>
  <c r="G901" i="4"/>
  <c r="E901" i="4"/>
  <c r="L900" i="4"/>
  <c r="G900" i="4"/>
  <c r="E900" i="4"/>
  <c r="L899" i="4"/>
  <c r="G899" i="4"/>
  <c r="E899" i="4"/>
  <c r="L898" i="4"/>
  <c r="G898" i="4"/>
  <c r="E898" i="4"/>
  <c r="L897" i="4"/>
  <c r="G897" i="4"/>
  <c r="E897" i="4"/>
  <c r="L896" i="4"/>
  <c r="G896" i="4"/>
  <c r="E896" i="4"/>
  <c r="J895" i="4"/>
  <c r="H895" i="4"/>
  <c r="F895" i="4"/>
  <c r="D895" i="4"/>
  <c r="L894" i="4"/>
  <c r="G894" i="4"/>
  <c r="E894" i="4"/>
  <c r="L893" i="4"/>
  <c r="G893" i="4"/>
  <c r="E893" i="4"/>
  <c r="L892" i="4"/>
  <c r="G892" i="4"/>
  <c r="E892" i="4"/>
  <c r="L891" i="4"/>
  <c r="G891" i="4"/>
  <c r="E891" i="4"/>
  <c r="L890" i="4"/>
  <c r="G890" i="4"/>
  <c r="E890" i="4"/>
  <c r="L889" i="4"/>
  <c r="G889" i="4"/>
  <c r="E889" i="4"/>
  <c r="L888" i="4"/>
  <c r="G888" i="4"/>
  <c r="E888" i="4"/>
  <c r="L887" i="4"/>
  <c r="G887" i="4"/>
  <c r="E887" i="4"/>
  <c r="L886" i="4"/>
  <c r="G886" i="4"/>
  <c r="E886" i="4"/>
  <c r="L885" i="4"/>
  <c r="G885" i="4"/>
  <c r="E885" i="4"/>
  <c r="L884" i="4"/>
  <c r="G884" i="4"/>
  <c r="E884" i="4"/>
  <c r="L883" i="4"/>
  <c r="G883" i="4"/>
  <c r="E883" i="4"/>
  <c r="L882" i="4"/>
  <c r="G882" i="4"/>
  <c r="E882" i="4"/>
  <c r="L881" i="4"/>
  <c r="G881" i="4"/>
  <c r="E881" i="4"/>
  <c r="L880" i="4"/>
  <c r="G880" i="4"/>
  <c r="E880" i="4"/>
  <c r="L879" i="4"/>
  <c r="G879" i="4"/>
  <c r="E879" i="4"/>
  <c r="L878" i="4"/>
  <c r="G878" i="4"/>
  <c r="E878" i="4"/>
  <c r="L877" i="4"/>
  <c r="G877" i="4"/>
  <c r="E877" i="4"/>
  <c r="L876" i="4"/>
  <c r="G876" i="4"/>
  <c r="E876" i="4"/>
  <c r="L875" i="4"/>
  <c r="G875" i="4"/>
  <c r="E875" i="4"/>
  <c r="L874" i="4"/>
  <c r="G874" i="4"/>
  <c r="E874" i="4"/>
  <c r="L873" i="4"/>
  <c r="G873" i="4"/>
  <c r="E873" i="4"/>
  <c r="L872" i="4"/>
  <c r="G872" i="4"/>
  <c r="E872" i="4"/>
  <c r="L871" i="4"/>
  <c r="G871" i="4"/>
  <c r="E871" i="4"/>
  <c r="J870" i="4"/>
  <c r="H870" i="4"/>
  <c r="F870" i="4"/>
  <c r="D870" i="4"/>
  <c r="L869" i="4"/>
  <c r="G869" i="4"/>
  <c r="E869" i="4"/>
  <c r="L868" i="4"/>
  <c r="G868" i="4"/>
  <c r="E868" i="4"/>
  <c r="L867" i="4"/>
  <c r="G867" i="4"/>
  <c r="E867" i="4"/>
  <c r="L866" i="4"/>
  <c r="G866" i="4"/>
  <c r="E866" i="4"/>
  <c r="L865" i="4"/>
  <c r="G865" i="4"/>
  <c r="E865" i="4"/>
  <c r="L864" i="4"/>
  <c r="G864" i="4"/>
  <c r="E864" i="4"/>
  <c r="L863" i="4"/>
  <c r="G863" i="4"/>
  <c r="E863" i="4"/>
  <c r="L862" i="4"/>
  <c r="G862" i="4"/>
  <c r="E862" i="4"/>
  <c r="L861" i="4"/>
  <c r="G861" i="4"/>
  <c r="E861" i="4"/>
  <c r="L860" i="4"/>
  <c r="G860" i="4"/>
  <c r="E860" i="4"/>
  <c r="L859" i="4"/>
  <c r="G859" i="4"/>
  <c r="E859" i="4"/>
  <c r="L858" i="4"/>
  <c r="G858" i="4"/>
  <c r="E858" i="4"/>
  <c r="L857" i="4"/>
  <c r="G857" i="4"/>
  <c r="E857" i="4"/>
  <c r="L856" i="4"/>
  <c r="G856" i="4"/>
  <c r="E856" i="4"/>
  <c r="L855" i="4"/>
  <c r="G855" i="4"/>
  <c r="E855" i="4"/>
  <c r="L854" i="4"/>
  <c r="G854" i="4"/>
  <c r="E854" i="4"/>
  <c r="L853" i="4"/>
  <c r="G853" i="4"/>
  <c r="E853" i="4"/>
  <c r="L852" i="4"/>
  <c r="G852" i="4"/>
  <c r="E852" i="4"/>
  <c r="L851" i="4"/>
  <c r="G851" i="4"/>
  <c r="E851" i="4"/>
  <c r="L850" i="4"/>
  <c r="G850" i="4"/>
  <c r="E850" i="4"/>
  <c r="L849" i="4"/>
  <c r="G849" i="4"/>
  <c r="E849" i="4"/>
  <c r="L848" i="4"/>
  <c r="G848" i="4"/>
  <c r="E848" i="4"/>
  <c r="L847" i="4"/>
  <c r="G847" i="4"/>
  <c r="E847" i="4"/>
  <c r="L846" i="4"/>
  <c r="G846" i="4"/>
  <c r="E846" i="4"/>
  <c r="J845" i="4"/>
  <c r="H845" i="4"/>
  <c r="F845" i="4"/>
  <c r="D845" i="4"/>
  <c r="L844" i="4"/>
  <c r="G844" i="4"/>
  <c r="E844" i="4"/>
  <c r="L843" i="4"/>
  <c r="G843" i="4"/>
  <c r="E843" i="4"/>
  <c r="L842" i="4"/>
  <c r="G842" i="4"/>
  <c r="E842" i="4"/>
  <c r="L841" i="4"/>
  <c r="G841" i="4"/>
  <c r="E841" i="4"/>
  <c r="L840" i="4"/>
  <c r="G840" i="4"/>
  <c r="E840" i="4"/>
  <c r="L839" i="4"/>
  <c r="G839" i="4"/>
  <c r="E839" i="4"/>
  <c r="L838" i="4"/>
  <c r="G838" i="4"/>
  <c r="E838" i="4"/>
  <c r="L837" i="4"/>
  <c r="G837" i="4"/>
  <c r="E837" i="4"/>
  <c r="L836" i="4"/>
  <c r="G836" i="4"/>
  <c r="E836" i="4"/>
  <c r="L835" i="4"/>
  <c r="G835" i="4"/>
  <c r="E835" i="4"/>
  <c r="L834" i="4"/>
  <c r="G834" i="4"/>
  <c r="E834" i="4"/>
  <c r="L833" i="4"/>
  <c r="G833" i="4"/>
  <c r="E833" i="4"/>
  <c r="L832" i="4"/>
  <c r="G832" i="4"/>
  <c r="E832" i="4"/>
  <c r="L831" i="4"/>
  <c r="G831" i="4"/>
  <c r="E831" i="4"/>
  <c r="L830" i="4"/>
  <c r="G830" i="4"/>
  <c r="E830" i="4"/>
  <c r="L829" i="4"/>
  <c r="G829" i="4"/>
  <c r="E829" i="4"/>
  <c r="L828" i="4"/>
  <c r="G828" i="4"/>
  <c r="E828" i="4"/>
  <c r="L827" i="4"/>
  <c r="G827" i="4"/>
  <c r="E827" i="4"/>
  <c r="L826" i="4"/>
  <c r="G826" i="4"/>
  <c r="E826" i="4"/>
  <c r="L825" i="4"/>
  <c r="G825" i="4"/>
  <c r="E825" i="4"/>
  <c r="L824" i="4"/>
  <c r="G824" i="4"/>
  <c r="E824" i="4"/>
  <c r="L823" i="4"/>
  <c r="G823" i="4"/>
  <c r="E823" i="4"/>
  <c r="L822" i="4"/>
  <c r="G822" i="4"/>
  <c r="E822" i="4"/>
  <c r="L821" i="4"/>
  <c r="G821" i="4"/>
  <c r="E821" i="4"/>
  <c r="J820" i="4"/>
  <c r="H820" i="4"/>
  <c r="F820" i="4"/>
  <c r="D820" i="4"/>
  <c r="L819" i="4"/>
  <c r="G819" i="4"/>
  <c r="E819" i="4"/>
  <c r="L818" i="4"/>
  <c r="G818" i="4"/>
  <c r="E818" i="4"/>
  <c r="L817" i="4"/>
  <c r="G817" i="4"/>
  <c r="E817" i="4"/>
  <c r="L816" i="4"/>
  <c r="G816" i="4"/>
  <c r="E816" i="4"/>
  <c r="L815" i="4"/>
  <c r="G815" i="4"/>
  <c r="E815" i="4"/>
  <c r="L814" i="4"/>
  <c r="G814" i="4"/>
  <c r="E814" i="4"/>
  <c r="L813" i="4"/>
  <c r="G813" i="4"/>
  <c r="E813" i="4"/>
  <c r="L812" i="4"/>
  <c r="G812" i="4"/>
  <c r="E812" i="4"/>
  <c r="L811" i="4"/>
  <c r="G811" i="4"/>
  <c r="E811" i="4"/>
  <c r="L810" i="4"/>
  <c r="G810" i="4"/>
  <c r="E810" i="4"/>
  <c r="L809" i="4"/>
  <c r="G809" i="4"/>
  <c r="E809" i="4"/>
  <c r="L808" i="4"/>
  <c r="G808" i="4"/>
  <c r="E808" i="4"/>
  <c r="L807" i="4"/>
  <c r="G807" i="4"/>
  <c r="E807" i="4"/>
  <c r="L806" i="4"/>
  <c r="G806" i="4"/>
  <c r="E806" i="4"/>
  <c r="L805" i="4"/>
  <c r="G805" i="4"/>
  <c r="E805" i="4"/>
  <c r="L804" i="4"/>
  <c r="G804" i="4"/>
  <c r="E804" i="4"/>
  <c r="L803" i="4"/>
  <c r="G803" i="4"/>
  <c r="E803" i="4"/>
  <c r="L802" i="4"/>
  <c r="G802" i="4"/>
  <c r="E802" i="4"/>
  <c r="L801" i="4"/>
  <c r="G801" i="4"/>
  <c r="E801" i="4"/>
  <c r="L800" i="4"/>
  <c r="G800" i="4"/>
  <c r="E800" i="4"/>
  <c r="L799" i="4"/>
  <c r="G799" i="4"/>
  <c r="E799" i="4"/>
  <c r="L798" i="4"/>
  <c r="G798" i="4"/>
  <c r="E798" i="4"/>
  <c r="L797" i="4"/>
  <c r="G797" i="4"/>
  <c r="E797" i="4"/>
  <c r="L796" i="4"/>
  <c r="G796" i="4"/>
  <c r="E796" i="4"/>
  <c r="I5225" i="4" l="1"/>
  <c r="K3048" i="4"/>
  <c r="I8405" i="4"/>
  <c r="I2046" i="4"/>
  <c r="K9055" i="4"/>
  <c r="K8054" i="4"/>
  <c r="K6802" i="4"/>
  <c r="K5150" i="4"/>
  <c r="K2572" i="4"/>
  <c r="I6001" i="4"/>
  <c r="I2872" i="4"/>
  <c r="K8555" i="4"/>
  <c r="K7654" i="4"/>
  <c r="K5976" i="4"/>
  <c r="K3824" i="4"/>
  <c r="I7603" i="4"/>
  <c r="I4449" i="4"/>
  <c r="I1220" i="4"/>
  <c r="K8955" i="4"/>
  <c r="K8405" i="4"/>
  <c r="K7954" i="4"/>
  <c r="K7478" i="4"/>
  <c r="K6602" i="4"/>
  <c r="K5776" i="4"/>
  <c r="K4950" i="4"/>
  <c r="K3448" i="4"/>
  <c r="K2246" i="4"/>
  <c r="I8855" i="4"/>
  <c r="I7203" i="4"/>
  <c r="I5601" i="4"/>
  <c r="I4024" i="4"/>
  <c r="I2472" i="4"/>
  <c r="I820" i="4"/>
  <c r="K8655" i="4"/>
  <c r="K8204" i="4"/>
  <c r="K7754" i="4"/>
  <c r="K6978" i="4"/>
  <c r="K6202" i="4"/>
  <c r="K5376" i="4"/>
  <c r="K4224" i="4"/>
  <c r="K2772" i="4"/>
  <c r="K644" i="4"/>
  <c r="I8029" i="4"/>
  <c r="I6377" i="4"/>
  <c r="I4825" i="4"/>
  <c r="I3248" i="4"/>
  <c r="I1646" i="4"/>
  <c r="K1846" i="4"/>
  <c r="K244" i="4"/>
  <c r="I8655" i="4"/>
  <c r="I7829" i="4"/>
  <c r="I7003" i="4"/>
  <c r="I6177" i="4"/>
  <c r="I5401" i="4"/>
  <c r="I4625" i="4"/>
  <c r="I3824" i="4"/>
  <c r="I3048" i="4"/>
  <c r="I2246" i="4"/>
  <c r="I1420" i="4"/>
  <c r="I644" i="4"/>
  <c r="E4349" i="4"/>
  <c r="L4349" i="4"/>
  <c r="L4374" i="4"/>
  <c r="E4399" i="4"/>
  <c r="L4399" i="4"/>
  <c r="L4424" i="4"/>
  <c r="E4449" i="4"/>
  <c r="K8755" i="4"/>
  <c r="K1020" i="4"/>
  <c r="I9055" i="4"/>
  <c r="I8229" i="4"/>
  <c r="I7403" i="4"/>
  <c r="I6577" i="4"/>
  <c r="I5801" i="4"/>
  <c r="I5025" i="4"/>
  <c r="I4249" i="4"/>
  <c r="I3448" i="4"/>
  <c r="I2672" i="4"/>
  <c r="I1846" i="4"/>
  <c r="I1020" i="4"/>
  <c r="I244" i="4"/>
  <c r="K9105" i="4"/>
  <c r="K8905" i="4"/>
  <c r="K8705" i="4"/>
  <c r="K8455" i="4"/>
  <c r="K8279" i="4"/>
  <c r="K8004" i="4"/>
  <c r="K7804" i="4"/>
  <c r="K7603" i="4"/>
  <c r="K7178" i="4"/>
  <c r="I8955" i="4"/>
  <c r="I8555" i="4"/>
  <c r="I8129" i="4"/>
  <c r="I7729" i="4"/>
  <c r="I7303" i="4"/>
  <c r="I6903" i="4"/>
  <c r="I6477" i="4"/>
  <c r="I6101" i="4"/>
  <c r="I5701" i="4"/>
  <c r="I5325" i="4"/>
  <c r="I4925" i="4"/>
  <c r="I4549" i="4"/>
  <c r="I4124" i="4"/>
  <c r="I3748" i="4"/>
  <c r="I3348" i="4"/>
  <c r="I2972" i="4"/>
  <c r="I2572" i="4"/>
  <c r="I2146" i="4"/>
  <c r="I1746" i="4"/>
  <c r="I1320" i="4"/>
  <c r="I920" i="4"/>
  <c r="I544" i="4"/>
  <c r="I144" i="4"/>
  <c r="K9005" i="4"/>
  <c r="K8805" i="4"/>
  <c r="K8605" i="4"/>
  <c r="K8379" i="4"/>
  <c r="K8154" i="4"/>
  <c r="K8104" i="4"/>
  <c r="K7904" i="4"/>
  <c r="K7704" i="4"/>
  <c r="K7378" i="4"/>
  <c r="K444" i="4"/>
  <c r="I9155" i="4"/>
  <c r="I8755" i="4"/>
  <c r="I8329" i="4"/>
  <c r="I7929" i="4"/>
  <c r="I7503" i="4"/>
  <c r="I7103" i="4"/>
  <c r="I6677" i="4"/>
  <c r="I6277" i="4"/>
  <c r="I5901" i="4"/>
  <c r="I5501" i="4"/>
  <c r="I5125" i="4"/>
  <c r="I4725" i="4"/>
  <c r="I4349" i="4"/>
  <c r="I3924" i="4"/>
  <c r="I3548" i="4"/>
  <c r="I3148" i="4"/>
  <c r="I2772" i="4"/>
  <c r="I2372" i="4"/>
  <c r="I1946" i="4"/>
  <c r="I1546" i="4"/>
  <c r="I1120" i="4"/>
  <c r="I744" i="4"/>
  <c r="I344" i="4"/>
  <c r="K7078" i="4"/>
  <c r="K6702" i="4"/>
  <c r="K6302" i="4"/>
  <c r="K5876" i="4"/>
  <c r="K5476" i="4"/>
  <c r="K5050" i="4"/>
  <c r="K4424" i="4"/>
  <c r="K4324" i="4"/>
  <c r="K3648" i="4"/>
  <c r="K3548" i="4"/>
  <c r="K2872" i="4"/>
  <c r="K2472" i="4"/>
  <c r="K2372" i="4"/>
  <c r="K1646" i="4"/>
  <c r="K1546" i="4"/>
  <c r="K820" i="4"/>
  <c r="K8229" i="4"/>
  <c r="K6878" i="4"/>
  <c r="K6502" i="4"/>
  <c r="K6076" i="4"/>
  <c r="K5676" i="4"/>
  <c r="K5250" i="4"/>
  <c r="K4850" i="4"/>
  <c r="K4750" i="4"/>
  <c r="K4024" i="4"/>
  <c r="K3924" i="4"/>
  <c r="K3248" i="4"/>
  <c r="K3148" i="4"/>
  <c r="K2672" i="4"/>
  <c r="K2046" i="4"/>
  <c r="K1946" i="4"/>
  <c r="K1220" i="4"/>
  <c r="K1120" i="4"/>
  <c r="K744" i="4"/>
  <c r="K344" i="4"/>
  <c r="I9105" i="4"/>
  <c r="I8905" i="4"/>
  <c r="I8705" i="4"/>
  <c r="I8505" i="4"/>
  <c r="K4524" i="4"/>
  <c r="K4124" i="4"/>
  <c r="K3748" i="4"/>
  <c r="K3348" i="4"/>
  <c r="K2972" i="4"/>
  <c r="K2146" i="4"/>
  <c r="K1746" i="4"/>
  <c r="K1320" i="4"/>
  <c r="K920" i="4"/>
  <c r="K544" i="4"/>
  <c r="K144" i="4"/>
  <c r="I9005" i="4"/>
  <c r="I8805" i="4"/>
  <c r="I8605" i="4"/>
  <c r="K9080" i="4"/>
  <c r="K8980" i="4"/>
  <c r="K8880" i="4"/>
  <c r="K8780" i="4"/>
  <c r="K8680" i="4"/>
  <c r="K8580" i="4"/>
  <c r="K8430" i="4"/>
  <c r="K8354" i="4"/>
  <c r="K8254" i="4"/>
  <c r="I8455" i="4"/>
  <c r="I8279" i="4"/>
  <c r="I8079" i="4"/>
  <c r="I7879" i="4"/>
  <c r="I7679" i="4"/>
  <c r="I7453" i="4"/>
  <c r="I7253" i="4"/>
  <c r="I7053" i="4"/>
  <c r="I6827" i="4"/>
  <c r="I6627" i="4"/>
  <c r="I6427" i="4"/>
  <c r="I6227" i="4"/>
  <c r="I6051" i="4"/>
  <c r="I5851" i="4"/>
  <c r="I5651" i="4"/>
  <c r="I5451" i="4"/>
  <c r="I5275" i="4"/>
  <c r="I5075" i="4"/>
  <c r="I4875" i="4"/>
  <c r="I4675" i="4"/>
  <c r="I4499" i="4"/>
  <c r="I4299" i="4"/>
  <c r="I4074" i="4"/>
  <c r="I3874" i="4"/>
  <c r="I3698" i="4"/>
  <c r="I3498" i="4"/>
  <c r="I3298" i="4"/>
  <c r="I3098" i="4"/>
  <c r="I2922" i="4"/>
  <c r="I2722" i="4"/>
  <c r="I2522" i="4"/>
  <c r="I2322" i="4"/>
  <c r="I2096" i="4"/>
  <c r="I1896" i="4"/>
  <c r="I1696" i="4"/>
  <c r="I1470" i="4"/>
  <c r="I1270" i="4"/>
  <c r="I1070" i="4"/>
  <c r="I870" i="4"/>
  <c r="I694" i="4"/>
  <c r="I494" i="4"/>
  <c r="I294" i="4"/>
  <c r="I94" i="4"/>
  <c r="K9130" i="4"/>
  <c r="K9030" i="4"/>
  <c r="K8930" i="4"/>
  <c r="K8830" i="4"/>
  <c r="K8730" i="4"/>
  <c r="K8630" i="4"/>
  <c r="K8505" i="4"/>
  <c r="K8304" i="4"/>
  <c r="I8379" i="4"/>
  <c r="I8179" i="4"/>
  <c r="I7979" i="4"/>
  <c r="I7779" i="4"/>
  <c r="I7553" i="4"/>
  <c r="I7353" i="4"/>
  <c r="I7153" i="4"/>
  <c r="I6953" i="4"/>
  <c r="I6727" i="4"/>
  <c r="I6527" i="4"/>
  <c r="I6327" i="4"/>
  <c r="I6127" i="4"/>
  <c r="I5951" i="4"/>
  <c r="I5751" i="4"/>
  <c r="I5551" i="4"/>
  <c r="I5351" i="4"/>
  <c r="I5175" i="4"/>
  <c r="I4975" i="4"/>
  <c r="I4775" i="4"/>
  <c r="I4575" i="4"/>
  <c r="I4399" i="4"/>
  <c r="I4199" i="4"/>
  <c r="I3974" i="4"/>
  <c r="I3798" i="4"/>
  <c r="I3598" i="4"/>
  <c r="I3398" i="4"/>
  <c r="I3198" i="4"/>
  <c r="I3022" i="4"/>
  <c r="I2822" i="4"/>
  <c r="I2622" i="4"/>
  <c r="I2422" i="4"/>
  <c r="I2196" i="4"/>
  <c r="I1996" i="4"/>
  <c r="I1796" i="4"/>
  <c r="I1596" i="4"/>
  <c r="I1370" i="4"/>
  <c r="I1170" i="4"/>
  <c r="I970" i="4"/>
  <c r="I794" i="4"/>
  <c r="I594" i="4"/>
  <c r="I394" i="4"/>
  <c r="I194" i="4"/>
  <c r="K8480" i="4"/>
  <c r="K8179" i="4"/>
  <c r="K8079" i="4"/>
  <c r="K7979" i="4"/>
  <c r="K7879" i="4"/>
  <c r="K7779" i="4"/>
  <c r="K7679" i="4"/>
  <c r="K7528" i="4"/>
  <c r="K7328" i="4"/>
  <c r="K7128" i="4"/>
  <c r="K6928" i="4"/>
  <c r="K6752" i="4"/>
  <c r="K6552" i="4"/>
  <c r="K6352" i="4"/>
  <c r="K6152" i="4"/>
  <c r="K5926" i="4"/>
  <c r="K5726" i="4"/>
  <c r="K5526" i="4"/>
  <c r="K5300" i="4"/>
  <c r="K5275" i="4"/>
  <c r="K5100" i="4"/>
  <c r="K5075" i="4"/>
  <c r="K4900" i="4"/>
  <c r="K4875" i="4"/>
  <c r="K4700" i="4"/>
  <c r="K4675" i="4"/>
  <c r="K4474" i="4"/>
  <c r="K4449" i="4"/>
  <c r="K4274" i="4"/>
  <c r="K4249" i="4"/>
  <c r="K4074" i="4"/>
  <c r="K3874" i="4"/>
  <c r="K3698" i="4"/>
  <c r="K3498" i="4"/>
  <c r="K3298" i="4"/>
  <c r="K3098" i="4"/>
  <c r="K3073" i="4"/>
  <c r="K2922" i="4"/>
  <c r="K2897" i="4"/>
  <c r="K2722" i="4"/>
  <c r="K2697" i="4"/>
  <c r="K2522" i="4"/>
  <c r="K2497" i="4"/>
  <c r="K2322" i="4"/>
  <c r="K2297" i="4"/>
  <c r="K2271" i="4"/>
  <c r="K2096" i="4"/>
  <c r="K2071" i="4"/>
  <c r="K1896" i="4"/>
  <c r="K1871" i="4"/>
  <c r="K1696" i="4"/>
  <c r="K1671" i="4"/>
  <c r="K1470" i="4"/>
  <c r="K1445" i="4"/>
  <c r="K1270" i="4"/>
  <c r="K1245" i="4"/>
  <c r="K1070" i="4"/>
  <c r="K1045" i="4"/>
  <c r="K870" i="4"/>
  <c r="K845" i="4"/>
  <c r="K694" i="4"/>
  <c r="K669" i="4"/>
  <c r="K494" i="4"/>
  <c r="K469" i="4"/>
  <c r="K294" i="4"/>
  <c r="K269" i="4"/>
  <c r="K94" i="4"/>
  <c r="K69" i="4"/>
  <c r="I9130" i="4"/>
  <c r="I9030" i="4"/>
  <c r="I8930" i="4"/>
  <c r="I8830" i="4"/>
  <c r="I8730" i="4"/>
  <c r="I8630" i="4"/>
  <c r="I8530" i="4"/>
  <c r="I8430" i="4"/>
  <c r="I8354" i="4"/>
  <c r="I8254" i="4"/>
  <c r="I8154" i="4"/>
  <c r="I8054" i="4"/>
  <c r="I7954" i="4"/>
  <c r="I7854" i="4"/>
  <c r="E3048" i="4"/>
  <c r="L3048" i="4"/>
  <c r="E3073" i="4"/>
  <c r="L3073" i="4"/>
  <c r="E3098" i="4"/>
  <c r="L3098" i="4"/>
  <c r="L3148" i="4"/>
  <c r="L3248" i="4"/>
  <c r="L3273" i="4"/>
  <c r="L3298" i="4"/>
  <c r="L3323" i="4"/>
  <c r="L3348" i="4"/>
  <c r="E3373" i="4"/>
  <c r="L3373" i="4"/>
  <c r="L3398" i="4"/>
  <c r="E3423" i="4"/>
  <c r="L3423" i="4"/>
  <c r="L3448" i="4"/>
  <c r="E3473" i="4"/>
  <c r="L3473" i="4"/>
  <c r="L3498" i="4"/>
  <c r="E3523" i="4"/>
  <c r="L3523" i="4"/>
  <c r="L3623" i="4"/>
  <c r="L3648" i="4"/>
  <c r="L3673" i="4"/>
  <c r="E3698" i="4"/>
  <c r="K8530" i="4"/>
  <c r="K8129" i="4"/>
  <c r="K8029" i="4"/>
  <c r="K7929" i="4"/>
  <c r="K7829" i="4"/>
  <c r="K7729" i="4"/>
  <c r="K7628" i="4"/>
  <c r="K7428" i="4"/>
  <c r="K7228" i="4"/>
  <c r="K7028" i="4"/>
  <c r="K6852" i="4"/>
  <c r="K6652" i="4"/>
  <c r="K6452" i="4"/>
  <c r="K6252" i="4"/>
  <c r="K6026" i="4"/>
  <c r="K5826" i="4"/>
  <c r="K5626" i="4"/>
  <c r="K5426" i="4"/>
  <c r="K5200" i="4"/>
  <c r="K5175" i="4"/>
  <c r="K5000" i="4"/>
  <c r="K4975" i="4"/>
  <c r="K4800" i="4"/>
  <c r="K4775" i="4"/>
  <c r="K4600" i="4"/>
  <c r="K4575" i="4"/>
  <c r="K4549" i="4"/>
  <c r="K4374" i="4"/>
  <c r="K4349" i="4"/>
  <c r="K4174" i="4"/>
  <c r="K3974" i="4"/>
  <c r="K3798" i="4"/>
  <c r="K3598" i="4"/>
  <c r="K3398" i="4"/>
  <c r="K3198" i="4"/>
  <c r="K3022" i="4"/>
  <c r="K2997" i="4"/>
  <c r="K2822" i="4"/>
  <c r="K2797" i="4"/>
  <c r="K2622" i="4"/>
  <c r="K2597" i="4"/>
  <c r="K2422" i="4"/>
  <c r="K2397" i="4"/>
  <c r="K2196" i="4"/>
  <c r="K2171" i="4"/>
  <c r="K1996" i="4"/>
  <c r="K1971" i="4"/>
  <c r="K1796" i="4"/>
  <c r="K1771" i="4"/>
  <c r="K1596" i="4"/>
  <c r="K1571" i="4"/>
  <c r="I7754" i="4"/>
  <c r="I7654" i="4"/>
  <c r="I7578" i="4"/>
  <c r="I7478" i="4"/>
  <c r="I7378" i="4"/>
  <c r="I7278" i="4"/>
  <c r="I7178" i="4"/>
  <c r="I7078" i="4"/>
  <c r="I6978" i="4"/>
  <c r="I6878" i="4"/>
  <c r="I6802" i="4"/>
  <c r="I6702" i="4"/>
  <c r="I6602" i="4"/>
  <c r="I6502" i="4"/>
  <c r="I6402" i="4"/>
  <c r="I6302" i="4"/>
  <c r="I6202" i="4"/>
  <c r="I6026" i="4"/>
  <c r="I5926" i="4"/>
  <c r="I5826" i="4"/>
  <c r="I5726" i="4"/>
  <c r="I5626" i="4"/>
  <c r="I5526" i="4"/>
  <c r="I5426" i="4"/>
  <c r="I5250" i="4"/>
  <c r="I5150" i="4"/>
  <c r="I5050" i="4"/>
  <c r="I4950" i="4"/>
  <c r="I4850" i="4"/>
  <c r="I4750" i="4"/>
  <c r="I4650" i="4"/>
  <c r="I4474" i="4"/>
  <c r="I4374" i="4"/>
  <c r="I4274" i="4"/>
  <c r="I4174" i="4"/>
  <c r="I4149" i="4"/>
  <c r="I4049" i="4"/>
  <c r="I3949" i="4"/>
  <c r="I3849" i="4"/>
  <c r="I3773" i="4"/>
  <c r="I3673" i="4"/>
  <c r="I3573" i="4"/>
  <c r="I3473" i="4"/>
  <c r="I3373" i="4"/>
  <c r="I3273" i="4"/>
  <c r="I3173" i="4"/>
  <c r="I3073" i="4"/>
  <c r="I2997" i="4"/>
  <c r="I2897" i="4"/>
  <c r="I2797" i="4"/>
  <c r="I2697" i="4"/>
  <c r="I2597" i="4"/>
  <c r="I2497" i="4"/>
  <c r="I2397" i="4"/>
  <c r="I2297" i="4"/>
  <c r="I2221" i="4"/>
  <c r="I2121" i="4"/>
  <c r="I2021" i="4"/>
  <c r="I1921" i="4"/>
  <c r="I1821" i="4"/>
  <c r="I1721" i="4"/>
  <c r="I1621" i="4"/>
  <c r="I1521" i="4"/>
  <c r="I1445" i="4"/>
  <c r="I1345" i="4"/>
  <c r="I1245" i="4"/>
  <c r="I1145" i="4"/>
  <c r="I1045" i="4"/>
  <c r="I945" i="4"/>
  <c r="I845" i="4"/>
  <c r="I769" i="4"/>
  <c r="I669" i="4"/>
  <c r="I569" i="4"/>
  <c r="I469" i="4"/>
  <c r="I369" i="4"/>
  <c r="I269" i="4"/>
  <c r="I169" i="4"/>
  <c r="I69" i="4"/>
  <c r="K7578" i="4"/>
  <c r="K5225" i="4"/>
  <c r="K5125" i="4"/>
  <c r="K5025" i="4"/>
  <c r="K4925" i="4"/>
  <c r="K4825" i="4"/>
  <c r="K4725" i="4"/>
  <c r="K4625" i="4"/>
  <c r="K4499" i="4"/>
  <c r="K4399" i="4"/>
  <c r="K4299" i="4"/>
  <c r="K4199" i="4"/>
  <c r="K2947" i="4"/>
  <c r="K2847" i="4"/>
  <c r="K2747" i="4"/>
  <c r="K2647" i="4"/>
  <c r="K2547" i="4"/>
  <c r="K2447" i="4"/>
  <c r="K2347" i="4"/>
  <c r="K2221" i="4"/>
  <c r="K2121" i="4"/>
  <c r="K2021" i="4"/>
  <c r="K1921" i="4"/>
  <c r="K1821" i="4"/>
  <c r="K1721" i="4"/>
  <c r="K1621" i="4"/>
  <c r="K1521" i="4"/>
  <c r="K1495" i="4"/>
  <c r="K1370" i="4"/>
  <c r="K1345" i="4"/>
  <c r="K1170" i="4"/>
  <c r="K1145" i="4"/>
  <c r="K970" i="4"/>
  <c r="K945" i="4"/>
  <c r="K794" i="4"/>
  <c r="K769" i="4"/>
  <c r="K594" i="4"/>
  <c r="K569" i="4"/>
  <c r="K394" i="4"/>
  <c r="K369" i="4"/>
  <c r="K194" i="4"/>
  <c r="K169" i="4"/>
  <c r="I9080" i="4"/>
  <c r="I8980" i="4"/>
  <c r="I8880" i="4"/>
  <c r="I8780" i="4"/>
  <c r="I8680" i="4"/>
  <c r="I8580" i="4"/>
  <c r="I8480" i="4"/>
  <c r="I8304" i="4"/>
  <c r="I8204" i="4"/>
  <c r="I8104" i="4"/>
  <c r="I8004" i="4"/>
  <c r="I7904" i="4"/>
  <c r="I7804" i="4"/>
  <c r="I7704" i="4"/>
  <c r="I7628" i="4"/>
  <c r="I7528" i="4"/>
  <c r="I7428" i="4"/>
  <c r="I7328" i="4"/>
  <c r="I7228" i="4"/>
  <c r="I7128" i="4"/>
  <c r="I7028" i="4"/>
  <c r="I6928" i="4"/>
  <c r="I6852" i="4"/>
  <c r="I6752" i="4"/>
  <c r="I6652" i="4"/>
  <c r="I6552" i="4"/>
  <c r="I6452" i="4"/>
  <c r="I6352" i="4"/>
  <c r="I6252" i="4"/>
  <c r="I6152" i="4"/>
  <c r="I6076" i="4"/>
  <c r="I5976" i="4"/>
  <c r="I5876" i="4"/>
  <c r="I5776" i="4"/>
  <c r="I5676" i="4"/>
  <c r="I5576" i="4"/>
  <c r="I5476" i="4"/>
  <c r="I5376" i="4"/>
  <c r="I5300" i="4"/>
  <c r="I5200" i="4"/>
  <c r="I5100" i="4"/>
  <c r="I5000" i="4"/>
  <c r="I4900" i="4"/>
  <c r="I4800" i="4"/>
  <c r="I4700" i="4"/>
  <c r="I4600" i="4"/>
  <c r="I4524" i="4"/>
  <c r="I4424" i="4"/>
  <c r="I4324" i="4"/>
  <c r="I4224" i="4"/>
  <c r="K1395" i="4"/>
  <c r="K1295" i="4"/>
  <c r="K1195" i="4"/>
  <c r="K1095" i="4"/>
  <c r="K995" i="4"/>
  <c r="K895" i="4"/>
  <c r="K719" i="4"/>
  <c r="K619" i="4"/>
  <c r="K519" i="4"/>
  <c r="K419" i="4"/>
  <c r="K319" i="4"/>
  <c r="K219" i="4"/>
  <c r="K119" i="4"/>
  <c r="I4099" i="4"/>
  <c r="I3999" i="4"/>
  <c r="I3899" i="4"/>
  <c r="I3723" i="4"/>
  <c r="I3623" i="4"/>
  <c r="I3523" i="4"/>
  <c r="I3423" i="4"/>
  <c r="I3323" i="4"/>
  <c r="I3223" i="4"/>
  <c r="I3123" i="4"/>
  <c r="I2947" i="4"/>
  <c r="I2847" i="4"/>
  <c r="I2747" i="4"/>
  <c r="I2647" i="4"/>
  <c r="I2547" i="4"/>
  <c r="I2447" i="4"/>
  <c r="I2347" i="4"/>
  <c r="I2271" i="4"/>
  <c r="I2171" i="4"/>
  <c r="I2071" i="4"/>
  <c r="I1971" i="4"/>
  <c r="I1871" i="4"/>
  <c r="I1771" i="4"/>
  <c r="I1671" i="4"/>
  <c r="I1571" i="4"/>
  <c r="I1495" i="4"/>
  <c r="I1395" i="4"/>
  <c r="I1295" i="4"/>
  <c r="I1195" i="4"/>
  <c r="I1095" i="4"/>
  <c r="I995" i="4"/>
  <c r="I895" i="4"/>
  <c r="I719" i="4"/>
  <c r="I619" i="4"/>
  <c r="I519" i="4"/>
  <c r="I419" i="4"/>
  <c r="I319" i="4"/>
  <c r="I219" i="4"/>
  <c r="I119" i="4"/>
  <c r="K9156" i="4"/>
  <c r="K7503" i="4"/>
  <c r="K7403" i="4"/>
  <c r="K7303" i="4"/>
  <c r="K7203" i="4"/>
  <c r="K7103" i="4"/>
  <c r="K7003" i="4"/>
  <c r="K6903" i="4"/>
  <c r="K6827" i="4"/>
  <c r="K6727" i="4"/>
  <c r="K6627" i="4"/>
  <c r="K6527" i="4"/>
  <c r="K6427" i="4"/>
  <c r="K6327" i="4"/>
  <c r="K6227" i="4"/>
  <c r="K6127" i="4"/>
  <c r="K6051" i="4"/>
  <c r="K5951" i="4"/>
  <c r="K5851" i="4"/>
  <c r="K5751" i="4"/>
  <c r="K5651" i="4"/>
  <c r="K5551" i="4"/>
  <c r="K5451" i="4"/>
  <c r="K5351" i="4"/>
  <c r="K7553" i="4"/>
  <c r="K7453" i="4"/>
  <c r="K7353" i="4"/>
  <c r="K7253" i="4"/>
  <c r="K7153" i="4"/>
  <c r="K7053" i="4"/>
  <c r="K6953" i="4"/>
  <c r="K6777" i="4"/>
  <c r="K6677" i="4"/>
  <c r="K6577" i="4"/>
  <c r="K6477" i="4"/>
  <c r="K6377" i="4"/>
  <c r="K6277" i="4"/>
  <c r="K6177" i="4"/>
  <c r="K6101" i="4"/>
  <c r="K6001" i="4"/>
  <c r="K5901" i="4"/>
  <c r="K5801" i="4"/>
  <c r="K5701" i="4"/>
  <c r="K5601" i="4"/>
  <c r="K5501" i="4"/>
  <c r="K5401" i="4"/>
  <c r="K5325" i="4"/>
  <c r="K5326" i="4" s="1"/>
  <c r="K4149" i="4"/>
  <c r="K4049" i="4"/>
  <c r="K3949" i="4"/>
  <c r="K3849" i="4"/>
  <c r="K3773" i="4"/>
  <c r="K3673" i="4"/>
  <c r="K3573" i="4"/>
  <c r="K3473" i="4"/>
  <c r="K3373" i="4"/>
  <c r="K3273" i="4"/>
  <c r="K3173" i="4"/>
  <c r="K3023" i="4"/>
  <c r="K795" i="4"/>
  <c r="K4099" i="4"/>
  <c r="K3999" i="4"/>
  <c r="K3899" i="4"/>
  <c r="K3723" i="4"/>
  <c r="K3623" i="4"/>
  <c r="K3523" i="4"/>
  <c r="K3423" i="4"/>
  <c r="K3323" i="4"/>
  <c r="K3223" i="4"/>
  <c r="K3123" i="4"/>
  <c r="K2272" i="4"/>
  <c r="L3723" i="4"/>
  <c r="L3798" i="4"/>
  <c r="L3849" i="4"/>
  <c r="L3899" i="4"/>
  <c r="L3949" i="4"/>
  <c r="L4249" i="4"/>
  <c r="L4274" i="4"/>
  <c r="E4299" i="4"/>
  <c r="L4299" i="4"/>
  <c r="L6026" i="4"/>
  <c r="L6953" i="4"/>
  <c r="L4449" i="4"/>
  <c r="E1195" i="4"/>
  <c r="L1220" i="4"/>
  <c r="E1245" i="4"/>
  <c r="L1270" i="4"/>
  <c r="L1320" i="4"/>
  <c r="E1345" i="4"/>
  <c r="L1370" i="4"/>
  <c r="E1395" i="4"/>
  <c r="L1420" i="4"/>
  <c r="E1445" i="4"/>
  <c r="E1470" i="4"/>
  <c r="L1521" i="4"/>
  <c r="E1546" i="4"/>
  <c r="E3123" i="4"/>
  <c r="E8079" i="4"/>
  <c r="L8279" i="4"/>
  <c r="E8304" i="4"/>
  <c r="L8455" i="4"/>
  <c r="L8680" i="4"/>
  <c r="E8905" i="4"/>
  <c r="E1295" i="4"/>
  <c r="L3123" i="4"/>
  <c r="E845" i="4"/>
  <c r="E920" i="4"/>
  <c r="E970" i="4"/>
  <c r="E1020" i="4"/>
  <c r="E1120" i="4"/>
  <c r="E1170" i="4"/>
  <c r="E1696" i="4"/>
  <c r="E1746" i="4"/>
  <c r="E1796" i="4"/>
  <c r="E1846" i="4"/>
  <c r="E1896" i="4"/>
  <c r="E1946" i="4"/>
  <c r="E1996" i="4"/>
  <c r="E2046" i="4"/>
  <c r="E2397" i="4"/>
  <c r="G2572" i="4"/>
  <c r="G2597" i="4"/>
  <c r="G2622" i="4"/>
  <c r="G2647" i="4"/>
  <c r="G2672" i="4"/>
  <c r="G2697" i="4"/>
  <c r="G3598" i="4"/>
  <c r="G3773" i="4"/>
  <c r="E4650" i="4"/>
  <c r="G5000" i="4"/>
  <c r="G5025" i="4"/>
  <c r="G5050" i="4"/>
  <c r="G5075" i="4"/>
  <c r="G5250" i="4"/>
  <c r="G5351" i="4"/>
  <c r="G5376" i="4"/>
  <c r="G5401" i="4"/>
  <c r="G5426" i="4"/>
  <c r="G5451" i="4"/>
  <c r="E5501" i="4"/>
  <c r="E5551" i="4"/>
  <c r="E5676" i="4"/>
  <c r="E5726" i="4"/>
  <c r="E5876" i="4"/>
  <c r="E5976" i="4"/>
  <c r="G6076" i="4"/>
  <c r="E6101" i="4"/>
  <c r="E6252" i="4"/>
  <c r="E6377" i="4"/>
  <c r="E6477" i="4"/>
  <c r="E6602" i="4"/>
  <c r="E6702" i="4"/>
  <c r="G6878" i="4"/>
  <c r="G6978" i="4"/>
  <c r="E7153" i="4"/>
  <c r="E7378" i="4"/>
  <c r="E7779" i="4"/>
  <c r="E4750" i="4"/>
  <c r="E820" i="4"/>
  <c r="L845" i="4"/>
  <c r="E870" i="4"/>
  <c r="L920" i="4"/>
  <c r="L970" i="4"/>
  <c r="E995" i="4"/>
  <c r="L1020" i="4"/>
  <c r="L1070" i="4"/>
  <c r="E1095" i="4"/>
  <c r="L1120" i="4"/>
  <c r="L1170" i="4"/>
  <c r="E1220" i="4"/>
  <c r="E1270" i="4"/>
  <c r="E1320" i="4"/>
  <c r="E1370" i="4"/>
  <c r="E1420" i="4"/>
  <c r="E1521" i="4"/>
  <c r="E1571" i="4"/>
  <c r="L1571" i="4"/>
  <c r="E1621" i="4"/>
  <c r="L1621" i="4"/>
  <c r="E1646" i="4"/>
  <c r="L1696" i="4"/>
  <c r="L1746" i="4"/>
  <c r="L1796" i="4"/>
  <c r="L1846" i="4"/>
  <c r="L1896" i="4"/>
  <c r="L1946" i="4"/>
  <c r="L1996" i="4"/>
  <c r="L2046" i="4"/>
  <c r="E2096" i="4"/>
  <c r="L2096" i="4"/>
  <c r="L2121" i="4"/>
  <c r="E2146" i="4"/>
  <c r="L2146" i="4"/>
  <c r="L2171" i="4"/>
  <c r="E2196" i="4"/>
  <c r="L2196" i="4"/>
  <c r="E2221" i="4"/>
  <c r="L2221" i="4"/>
  <c r="E2297" i="4"/>
  <c r="L2297" i="4"/>
  <c r="E2347" i="4"/>
  <c r="L2347" i="4"/>
  <c r="L2397" i="4"/>
  <c r="E2572" i="4"/>
  <c r="L2572" i="4"/>
  <c r="E2597" i="4"/>
  <c r="L2597" i="4"/>
  <c r="E2622" i="4"/>
  <c r="L2622" i="4"/>
  <c r="E2647" i="4"/>
  <c r="L2647" i="4"/>
  <c r="G3573" i="4"/>
  <c r="L4024" i="4"/>
  <c r="L4049" i="4"/>
  <c r="L4074" i="4"/>
  <c r="L4099" i="4"/>
  <c r="L4124" i="4"/>
  <c r="L4149" i="4"/>
  <c r="L4174" i="4"/>
  <c r="L4199" i="4"/>
  <c r="L4224" i="4"/>
  <c r="L5125" i="4"/>
  <c r="L5150" i="4"/>
  <c r="L5175" i="4"/>
  <c r="G5275" i="4"/>
  <c r="L5300" i="4"/>
  <c r="E7103" i="4"/>
  <c r="E7328" i="4"/>
  <c r="E7628" i="4"/>
  <c r="E7729" i="4"/>
  <c r="E2672" i="4"/>
  <c r="L2672" i="4"/>
  <c r="E2697" i="4"/>
  <c r="L2697" i="4"/>
  <c r="E2722" i="4"/>
  <c r="L2747" i="4"/>
  <c r="E2772" i="4"/>
  <c r="L2772" i="4"/>
  <c r="L2797" i="4"/>
  <c r="E2822" i="4"/>
  <c r="L2822" i="4"/>
  <c r="L2847" i="4"/>
  <c r="E2872" i="4"/>
  <c r="L2872" i="4"/>
  <c r="L2897" i="4"/>
  <c r="E2922" i="4"/>
  <c r="L2922" i="4"/>
  <c r="L2947" i="4"/>
  <c r="E2972" i="4"/>
  <c r="L2972" i="4"/>
  <c r="E2997" i="4"/>
  <c r="L2997" i="4"/>
  <c r="G3048" i="4"/>
  <c r="G3073" i="4"/>
  <c r="G3098" i="4"/>
  <c r="G3123" i="4"/>
  <c r="G3148" i="4"/>
  <c r="G3248" i="4"/>
  <c r="G3273" i="4"/>
  <c r="G3298" i="4"/>
  <c r="G3323" i="4"/>
  <c r="G3348" i="4"/>
  <c r="G3373" i="4"/>
  <c r="L3573" i="4"/>
  <c r="L3598" i="4"/>
  <c r="G3623" i="4"/>
  <c r="G3648" i="4"/>
  <c r="G3723" i="4"/>
  <c r="G3748" i="4"/>
  <c r="E3798" i="4"/>
  <c r="E3849" i="4"/>
  <c r="E3899" i="4"/>
  <c r="E3949" i="4"/>
  <c r="G3999" i="4"/>
  <c r="G4024" i="4"/>
  <c r="G4049" i="4"/>
  <c r="G4074" i="4"/>
  <c r="G4099" i="4"/>
  <c r="G4124" i="4"/>
  <c r="G4149" i="4"/>
  <c r="G4174" i="4"/>
  <c r="G4199" i="4"/>
  <c r="G4224" i="4"/>
  <c r="L4524" i="4"/>
  <c r="E4549" i="4"/>
  <c r="L4549" i="4"/>
  <c r="E4600" i="4"/>
  <c r="L4600" i="4"/>
  <c r="E4625" i="4"/>
  <c r="L4625" i="4"/>
  <c r="L4650" i="4"/>
  <c r="E4675" i="4"/>
  <c r="L4750" i="4"/>
  <c r="E4775" i="4"/>
  <c r="E4850" i="4"/>
  <c r="L4850" i="4"/>
  <c r="L4875" i="4"/>
  <c r="E4900" i="4"/>
  <c r="L4900" i="4"/>
  <c r="L4925" i="4"/>
  <c r="E4950" i="4"/>
  <c r="L4975" i="4"/>
  <c r="L5000" i="4"/>
  <c r="L5025" i="4"/>
  <c r="L5050" i="4"/>
  <c r="L5075" i="4"/>
  <c r="G5125" i="4"/>
  <c r="G5150" i="4"/>
  <c r="G5175" i="4"/>
  <c r="L5250" i="4"/>
  <c r="G5300" i="4"/>
  <c r="E5351" i="4"/>
  <c r="L5351" i="4"/>
  <c r="L5376" i="4"/>
  <c r="L5401" i="4"/>
  <c r="L5426" i="4"/>
  <c r="L5451" i="4"/>
  <c r="L5476" i="4"/>
  <c r="L5501" i="4"/>
  <c r="L5551" i="4"/>
  <c r="L5601" i="4"/>
  <c r="L5626" i="4"/>
  <c r="L5676" i="4"/>
  <c r="L5726" i="4"/>
  <c r="L5776" i="4"/>
  <c r="L5801" i="4"/>
  <c r="L5826" i="4"/>
  <c r="E5851" i="4"/>
  <c r="L5876" i="4"/>
  <c r="L5926" i="4"/>
  <c r="E5951" i="4"/>
  <c r="L5976" i="4"/>
  <c r="E6001" i="4"/>
  <c r="G6026" i="4"/>
  <c r="G6127" i="4"/>
  <c r="G6152" i="4"/>
  <c r="L6777" i="4"/>
  <c r="L6827" i="4"/>
  <c r="L7553" i="4"/>
  <c r="L6127" i="4"/>
  <c r="L6152" i="4"/>
  <c r="L6202" i="4"/>
  <c r="E6227" i="4"/>
  <c r="L6252" i="4"/>
  <c r="E6277" i="4"/>
  <c r="L6327" i="4"/>
  <c r="E6352" i="4"/>
  <c r="L6377" i="4"/>
  <c r="L6427" i="4"/>
  <c r="E6452" i="4"/>
  <c r="L6477" i="4"/>
  <c r="E6502" i="4"/>
  <c r="L6552" i="4"/>
  <c r="E6577" i="4"/>
  <c r="L6602" i="4"/>
  <c r="L6652" i="4"/>
  <c r="L6702" i="4"/>
  <c r="E6727" i="4"/>
  <c r="G6802" i="4"/>
  <c r="E6852" i="4"/>
  <c r="L6878" i="4"/>
  <c r="G6953" i="4"/>
  <c r="L6978" i="4"/>
  <c r="L7103" i="4"/>
  <c r="E7128" i="4"/>
  <c r="L7203" i="4"/>
  <c r="E7228" i="4"/>
  <c r="L7303" i="4"/>
  <c r="L7328" i="4"/>
  <c r="E7353" i="4"/>
  <c r="L7428" i="4"/>
  <c r="G7553" i="4"/>
  <c r="L7729" i="4"/>
  <c r="L7854" i="4"/>
  <c r="L7879" i="4"/>
  <c r="L7904" i="4"/>
  <c r="L7929" i="4"/>
  <c r="L7954" i="4"/>
  <c r="L7979" i="4"/>
  <c r="L8004" i="4"/>
  <c r="L8029" i="4"/>
  <c r="L8054" i="4"/>
  <c r="E8104" i="4"/>
  <c r="E8154" i="4"/>
  <c r="E8279" i="4"/>
  <c r="E8329" i="4"/>
  <c r="E8455" i="4"/>
  <c r="E8505" i="4"/>
  <c r="E8680" i="4"/>
  <c r="E8730" i="4"/>
  <c r="E8780" i="4"/>
  <c r="E8880" i="4"/>
  <c r="E1070" i="4"/>
  <c r="L820" i="4"/>
  <c r="G870" i="4"/>
  <c r="L870" i="4"/>
  <c r="L895" i="4"/>
  <c r="E895" i="4"/>
  <c r="L945" i="4"/>
  <c r="E945" i="4"/>
  <c r="L995" i="4"/>
  <c r="L1045" i="4"/>
  <c r="E1045" i="4"/>
  <c r="L1095" i="4"/>
  <c r="L1145" i="4"/>
  <c r="E1145" i="4"/>
  <c r="L1195" i="4"/>
  <c r="L1245" i="4"/>
  <c r="L1295" i="4"/>
  <c r="L1345" i="4"/>
  <c r="L1395" i="4"/>
  <c r="L1445" i="4"/>
  <c r="L1470" i="4"/>
  <c r="L1495" i="4"/>
  <c r="L1546" i="4"/>
  <c r="L1596" i="4"/>
  <c r="E1596" i="4"/>
  <c r="L1646" i="4"/>
  <c r="L1671" i="4"/>
  <c r="E1671" i="4"/>
  <c r="L1721" i="4"/>
  <c r="E1721" i="4"/>
  <c r="L1771" i="4"/>
  <c r="E1771" i="4"/>
  <c r="L1821" i="4"/>
  <c r="E1821" i="4"/>
  <c r="L1871" i="4"/>
  <c r="E1871" i="4"/>
  <c r="L1921" i="4"/>
  <c r="E1921" i="4"/>
  <c r="L1971" i="4"/>
  <c r="E1971" i="4"/>
  <c r="L2021" i="4"/>
  <c r="E2021" i="4"/>
  <c r="L2071" i="4"/>
  <c r="E2071" i="4"/>
  <c r="E2121" i="4"/>
  <c r="E2171" i="4"/>
  <c r="L2246" i="4"/>
  <c r="E2246" i="4"/>
  <c r="L2271" i="4"/>
  <c r="L2322" i="4"/>
  <c r="E2322" i="4"/>
  <c r="L2372" i="4"/>
  <c r="E2372" i="4"/>
  <c r="G2422" i="4"/>
  <c r="L2422" i="4"/>
  <c r="G2447" i="4"/>
  <c r="L2447" i="4"/>
  <c r="G2472" i="4"/>
  <c r="L2472" i="4"/>
  <c r="G2497" i="4"/>
  <c r="L2497" i="4"/>
  <c r="G2522" i="4"/>
  <c r="L2522" i="4"/>
  <c r="G2547" i="4"/>
  <c r="L2547" i="4"/>
  <c r="G2722" i="4"/>
  <c r="L2722" i="4"/>
  <c r="E2747" i="4"/>
  <c r="E2797" i="4"/>
  <c r="E2847" i="4"/>
  <c r="E2897" i="4"/>
  <c r="E2947" i="4"/>
  <c r="G3173" i="4"/>
  <c r="L3173" i="4"/>
  <c r="G3198" i="4"/>
  <c r="L3198" i="4"/>
  <c r="G3223" i="4"/>
  <c r="L3223" i="4"/>
  <c r="E3398" i="4"/>
  <c r="E3448" i="4"/>
  <c r="E3498" i="4"/>
  <c r="L3748" i="4"/>
  <c r="L3773" i="4"/>
  <c r="L3824" i="4"/>
  <c r="E3824" i="4"/>
  <c r="L3874" i="4"/>
  <c r="E3874" i="4"/>
  <c r="L3924" i="4"/>
  <c r="E3924" i="4"/>
  <c r="L3974" i="4"/>
  <c r="E3974" i="4"/>
  <c r="E4274" i="4"/>
  <c r="L4324" i="4"/>
  <c r="E4324" i="4"/>
  <c r="E4374" i="4"/>
  <c r="E4424" i="4"/>
  <c r="L4474" i="4"/>
  <c r="E4474" i="4"/>
  <c r="L4499" i="4"/>
  <c r="L4575" i="4"/>
  <c r="E4575" i="4"/>
  <c r="L4700" i="4"/>
  <c r="E4700" i="4"/>
  <c r="E4725" i="4"/>
  <c r="L4800" i="4"/>
  <c r="E4800" i="4"/>
  <c r="E4825" i="4"/>
  <c r="L3022" i="4"/>
  <c r="L3548" i="4"/>
  <c r="G3698" i="4"/>
  <c r="L3698" i="4"/>
  <c r="L3999" i="4"/>
  <c r="L4675" i="4"/>
  <c r="L4725" i="4"/>
  <c r="L4775" i="4"/>
  <c r="L4825" i="4"/>
  <c r="E4875" i="4"/>
  <c r="E4925" i="4"/>
  <c r="G5100" i="4"/>
  <c r="L5100" i="4"/>
  <c r="G5200" i="4"/>
  <c r="L5200" i="4"/>
  <c r="G5225" i="4"/>
  <c r="L5225" i="4"/>
  <c r="L5325" i="4"/>
  <c r="E5325" i="4"/>
  <c r="L5526" i="4"/>
  <c r="E5526" i="4"/>
  <c r="L5576" i="4"/>
  <c r="E5576" i="4"/>
  <c r="E5601" i="4"/>
  <c r="E5626" i="4"/>
  <c r="L4950" i="4"/>
  <c r="E4975" i="4"/>
  <c r="L5275" i="4"/>
  <c r="L5651" i="4"/>
  <c r="E5651" i="4"/>
  <c r="L5701" i="4"/>
  <c r="E5701" i="4"/>
  <c r="L5751" i="4"/>
  <c r="E5751" i="4"/>
  <c r="E5776" i="4"/>
  <c r="E5801" i="4"/>
  <c r="E5826" i="4"/>
  <c r="E5926" i="4"/>
  <c r="E6202" i="4"/>
  <c r="E6327" i="4"/>
  <c r="E6427" i="4"/>
  <c r="E6552" i="4"/>
  <c r="E6652" i="4"/>
  <c r="E6677" i="4"/>
  <c r="E5901" i="4"/>
  <c r="G6051" i="4"/>
  <c r="L6101" i="4"/>
  <c r="E6127" i="4"/>
  <c r="E6152" i="4"/>
  <c r="E6177" i="4"/>
  <c r="E6302" i="4"/>
  <c r="E6402" i="4"/>
  <c r="E6527" i="4"/>
  <c r="E6627" i="4"/>
  <c r="L6802" i="4"/>
  <c r="E7028" i="4"/>
  <c r="E7053" i="4"/>
  <c r="E7203" i="4"/>
  <c r="E7253" i="4"/>
  <c r="E7428" i="4"/>
  <c r="E7453" i="4"/>
  <c r="E7478" i="4"/>
  <c r="E7754" i="4"/>
  <c r="G6777" i="4"/>
  <c r="G6827" i="4"/>
  <c r="G7854" i="4"/>
  <c r="G7879" i="4"/>
  <c r="G7904" i="4"/>
  <c r="G7929" i="4"/>
  <c r="G7954" i="4"/>
  <c r="G7979" i="4"/>
  <c r="G8004" i="4"/>
  <c r="G8029" i="4"/>
  <c r="L7053" i="4"/>
  <c r="E7078" i="4"/>
  <c r="L7153" i="4"/>
  <c r="E7178" i="4"/>
  <c r="L7253" i="4"/>
  <c r="E7278" i="4"/>
  <c r="L7378" i="4"/>
  <c r="E7403" i="4"/>
  <c r="L7478" i="4"/>
  <c r="E7503" i="4"/>
  <c r="L7528" i="4"/>
  <c r="L7628" i="4"/>
  <c r="E7654" i="4"/>
  <c r="E7679" i="4"/>
  <c r="G7829" i="4"/>
  <c r="L8154" i="4"/>
  <c r="E8179" i="4"/>
  <c r="E8204" i="4"/>
  <c r="E8480" i="4"/>
  <c r="E8580" i="4"/>
  <c r="E8705" i="4"/>
  <c r="L5851" i="4"/>
  <c r="L5901" i="4"/>
  <c r="L5951" i="4"/>
  <c r="L6001" i="4"/>
  <c r="L6051" i="4"/>
  <c r="L6076" i="4"/>
  <c r="L6177" i="4"/>
  <c r="L6227" i="4"/>
  <c r="L6277" i="4"/>
  <c r="L6302" i="4"/>
  <c r="L6352" i="4"/>
  <c r="L6402" i="4"/>
  <c r="L6452" i="4"/>
  <c r="L6502" i="4"/>
  <c r="L6527" i="4"/>
  <c r="L6577" i="4"/>
  <c r="L6627" i="4"/>
  <c r="L6677" i="4"/>
  <c r="L6727" i="4"/>
  <c r="G6752" i="4"/>
  <c r="L6752" i="4"/>
  <c r="L6852" i="4"/>
  <c r="E6878" i="4"/>
  <c r="G6903" i="4"/>
  <c r="L6903" i="4"/>
  <c r="G6928" i="4"/>
  <c r="L6928" i="4"/>
  <c r="L7003" i="4"/>
  <c r="L7028" i="4"/>
  <c r="L7078" i="4"/>
  <c r="L7128" i="4"/>
  <c r="L7178" i="4"/>
  <c r="L7228" i="4"/>
  <c r="L7278" i="4"/>
  <c r="E7303" i="4"/>
  <c r="L7353" i="4"/>
  <c r="L7403" i="4"/>
  <c r="L7453" i="4"/>
  <c r="L7503" i="4"/>
  <c r="G7603" i="4"/>
  <c r="L7679" i="4"/>
  <c r="E7704" i="4"/>
  <c r="L7779" i="4"/>
  <c r="E7804" i="4"/>
  <c r="L8104" i="4"/>
  <c r="E8129" i="4"/>
  <c r="L8204" i="4"/>
  <c r="E8229" i="4"/>
  <c r="E8254" i="4"/>
  <c r="L8329" i="4"/>
  <c r="E8354" i="4"/>
  <c r="E8405" i="4"/>
  <c r="L8580" i="4"/>
  <c r="E8605" i="4"/>
  <c r="E8630" i="4"/>
  <c r="L8780" i="4"/>
  <c r="E8805" i="4"/>
  <c r="L8880" i="4"/>
  <c r="E8930" i="4"/>
  <c r="E8980" i="4"/>
  <c r="E7528" i="4"/>
  <c r="G7578" i="4"/>
  <c r="L7578" i="4"/>
  <c r="L7603" i="4"/>
  <c r="L7654" i="4"/>
  <c r="L7704" i="4"/>
  <c r="L7754" i="4"/>
  <c r="L7804" i="4"/>
  <c r="L7829" i="4"/>
  <c r="L8079" i="4"/>
  <c r="L8129" i="4"/>
  <c r="L8179" i="4"/>
  <c r="L8229" i="4"/>
  <c r="L8254" i="4"/>
  <c r="L8304" i="4"/>
  <c r="L8354" i="4"/>
  <c r="G8379" i="4"/>
  <c r="L8379" i="4"/>
  <c r="L8405" i="4"/>
  <c r="E8430" i="4"/>
  <c r="L8505" i="4"/>
  <c r="E8530" i="4"/>
  <c r="E8555" i="4"/>
  <c r="L8630" i="4"/>
  <c r="E8655" i="4"/>
  <c r="L8730" i="4"/>
  <c r="E8755" i="4"/>
  <c r="L8830" i="4"/>
  <c r="L8855" i="4"/>
  <c r="L8980" i="4"/>
  <c r="E9005" i="4"/>
  <c r="E9030" i="4"/>
  <c r="G9080" i="4"/>
  <c r="E9155" i="4"/>
  <c r="L8430" i="4"/>
  <c r="L8480" i="4"/>
  <c r="L8530" i="4"/>
  <c r="L8555" i="4"/>
  <c r="L8605" i="4"/>
  <c r="L8655" i="4"/>
  <c r="L8705" i="4"/>
  <c r="L8755" i="4"/>
  <c r="L8805" i="4"/>
  <c r="E8830" i="4"/>
  <c r="E8855" i="4"/>
  <c r="L8930" i="4"/>
  <c r="E8955" i="4"/>
  <c r="L9030" i="4"/>
  <c r="E9055" i="4"/>
  <c r="L8905" i="4"/>
  <c r="L8955" i="4"/>
  <c r="L9005" i="4"/>
  <c r="L9055" i="4"/>
  <c r="G9130" i="4"/>
  <c r="L9080" i="4"/>
  <c r="G9105" i="4"/>
  <c r="L9105" i="4"/>
  <c r="L9130" i="4"/>
  <c r="G8455" i="4"/>
  <c r="G8480" i="4"/>
  <c r="G8505" i="4"/>
  <c r="G8530" i="4"/>
  <c r="G8405" i="4"/>
  <c r="G8430" i="4"/>
  <c r="G8555" i="4"/>
  <c r="G8580" i="4"/>
  <c r="G8605" i="4"/>
  <c r="G8630" i="4"/>
  <c r="G8655" i="4"/>
  <c r="G8680" i="4"/>
  <c r="G8705" i="4"/>
  <c r="G8730" i="4"/>
  <c r="G8755" i="4"/>
  <c r="G8780" i="4"/>
  <c r="G8805" i="4"/>
  <c r="G8830" i="4"/>
  <c r="E9130" i="4"/>
  <c r="G8855" i="4"/>
  <c r="G8880" i="4"/>
  <c r="G8905" i="4"/>
  <c r="G8930" i="4"/>
  <c r="G8955" i="4"/>
  <c r="G8980" i="4"/>
  <c r="G9005" i="4"/>
  <c r="G9030" i="4"/>
  <c r="G9055" i="4"/>
  <c r="E9080" i="4"/>
  <c r="E9105" i="4"/>
  <c r="G9155" i="4"/>
  <c r="G7654" i="4"/>
  <c r="G7679" i="4"/>
  <c r="G7704" i="4"/>
  <c r="G7729" i="4"/>
  <c r="G7754" i="4"/>
  <c r="G7779" i="4"/>
  <c r="G7804" i="4"/>
  <c r="E8054" i="4"/>
  <c r="E7829" i="4"/>
  <c r="G8054" i="4"/>
  <c r="G8304" i="4"/>
  <c r="G8354" i="4"/>
  <c r="E7854" i="4"/>
  <c r="E7879" i="4"/>
  <c r="E7904" i="4"/>
  <c r="E7929" i="4"/>
  <c r="E7954" i="4"/>
  <c r="E7979" i="4"/>
  <c r="E8004" i="4"/>
  <c r="E8029" i="4"/>
  <c r="G8079" i="4"/>
  <c r="G8104" i="4"/>
  <c r="G8129" i="4"/>
  <c r="G8154" i="4"/>
  <c r="G8179" i="4"/>
  <c r="G8204" i="4"/>
  <c r="G8229" i="4"/>
  <c r="G8329" i="4"/>
  <c r="G8254" i="4"/>
  <c r="G8279" i="4"/>
  <c r="E8379" i="4"/>
  <c r="E6903" i="4"/>
  <c r="E6928" i="4"/>
  <c r="E6953" i="4"/>
  <c r="E6978" i="4"/>
  <c r="E7003" i="4"/>
  <c r="G7003" i="4"/>
  <c r="G7028" i="4"/>
  <c r="G7053" i="4"/>
  <c r="G7078" i="4"/>
  <c r="G7103" i="4"/>
  <c r="G7128" i="4"/>
  <c r="G7153" i="4"/>
  <c r="G7178" i="4"/>
  <c r="G7203" i="4"/>
  <c r="G7228" i="4"/>
  <c r="G7253" i="4"/>
  <c r="G7278" i="4"/>
  <c r="G7303" i="4"/>
  <c r="E7603" i="4"/>
  <c r="G7328" i="4"/>
  <c r="G7353" i="4"/>
  <c r="G7378" i="4"/>
  <c r="G7403" i="4"/>
  <c r="G7428" i="4"/>
  <c r="G7453" i="4"/>
  <c r="G7478" i="4"/>
  <c r="G7503" i="4"/>
  <c r="G7528" i="4"/>
  <c r="E7553" i="4"/>
  <c r="E7578" i="4"/>
  <c r="G7628" i="4"/>
  <c r="G6177" i="4"/>
  <c r="G6202" i="4"/>
  <c r="G6227" i="4"/>
  <c r="G6252" i="4"/>
  <c r="G6277" i="4"/>
  <c r="G6302" i="4"/>
  <c r="G6327" i="4"/>
  <c r="G6352" i="4"/>
  <c r="G6377" i="4"/>
  <c r="G6402" i="4"/>
  <c r="G6427" i="4"/>
  <c r="G6452" i="4"/>
  <c r="G6477" i="4"/>
  <c r="G6502" i="4"/>
  <c r="G6527" i="4"/>
  <c r="G6552" i="4"/>
  <c r="G6577" i="4"/>
  <c r="G6602" i="4"/>
  <c r="G6627" i="4"/>
  <c r="G6652" i="4"/>
  <c r="G6677" i="4"/>
  <c r="G6702" i="4"/>
  <c r="G6727" i="4"/>
  <c r="E6752" i="4"/>
  <c r="E6777" i="4"/>
  <c r="E6802" i="4"/>
  <c r="G6852" i="4"/>
  <c r="E6827" i="4"/>
  <c r="E5376" i="4"/>
  <c r="E5401" i="4"/>
  <c r="E5426" i="4"/>
  <c r="E5451" i="4"/>
  <c r="E5476" i="4"/>
  <c r="G5476" i="4"/>
  <c r="G5501" i="4"/>
  <c r="G5526" i="4"/>
  <c r="G5551" i="4"/>
  <c r="G5576" i="4"/>
  <c r="G5601" i="4"/>
  <c r="G5626" i="4"/>
  <c r="G5651" i="4"/>
  <c r="G5676" i="4"/>
  <c r="G5701" i="4"/>
  <c r="G5726" i="4"/>
  <c r="G5751" i="4"/>
  <c r="G5776" i="4"/>
  <c r="E6076" i="4"/>
  <c r="G5801" i="4"/>
  <c r="G5826" i="4"/>
  <c r="G5851" i="4"/>
  <c r="G5876" i="4"/>
  <c r="G5901" i="4"/>
  <c r="G5926" i="4"/>
  <c r="G5951" i="4"/>
  <c r="G5976" i="4"/>
  <c r="G6001" i="4"/>
  <c r="E6026" i="4"/>
  <c r="E6051" i="4"/>
  <c r="G6101" i="4"/>
  <c r="G4575" i="4"/>
  <c r="G4600" i="4"/>
  <c r="G4625" i="4"/>
  <c r="G4650" i="4"/>
  <c r="G4675" i="4"/>
  <c r="G4700" i="4"/>
  <c r="G4725" i="4"/>
  <c r="G4750" i="4"/>
  <c r="G4775" i="4"/>
  <c r="G4800" i="4"/>
  <c r="G4825" i="4"/>
  <c r="G4850" i="4"/>
  <c r="G4875" i="4"/>
  <c r="G4900" i="4"/>
  <c r="G4925" i="4"/>
  <c r="G4950" i="4"/>
  <c r="G4975" i="4"/>
  <c r="E5125" i="4"/>
  <c r="E5150" i="4"/>
  <c r="E5175" i="4"/>
  <c r="E5225" i="4"/>
  <c r="E5000" i="4"/>
  <c r="E5025" i="4"/>
  <c r="E5050" i="4"/>
  <c r="E5075" i="4"/>
  <c r="E5100" i="4"/>
  <c r="E5200" i="4"/>
  <c r="E5250" i="4"/>
  <c r="E5275" i="4"/>
  <c r="G5325" i="4"/>
  <c r="E5300" i="4"/>
  <c r="G3824" i="4"/>
  <c r="G3849" i="4"/>
  <c r="G3874" i="4"/>
  <c r="G3899" i="4"/>
  <c r="G3924" i="4"/>
  <c r="G3949" i="4"/>
  <c r="G3974" i="4"/>
  <c r="E4024" i="4"/>
  <c r="E4049" i="4"/>
  <c r="E4074" i="4"/>
  <c r="E4099" i="4"/>
  <c r="E4124" i="4"/>
  <c r="E4149" i="4"/>
  <c r="E4174" i="4"/>
  <c r="E4199" i="4"/>
  <c r="E4224" i="4"/>
  <c r="E4249" i="4"/>
  <c r="G4399" i="4"/>
  <c r="G4449" i="4"/>
  <c r="G4499" i="4"/>
  <c r="E3999" i="4"/>
  <c r="G4249" i="4"/>
  <c r="G4424" i="4"/>
  <c r="G4474" i="4"/>
  <c r="G4274" i="4"/>
  <c r="G4299" i="4"/>
  <c r="G4324" i="4"/>
  <c r="G4349" i="4"/>
  <c r="G4374" i="4"/>
  <c r="E4524" i="4"/>
  <c r="E4499" i="4"/>
  <c r="G4524" i="4"/>
  <c r="G4549" i="4"/>
  <c r="G3398" i="4"/>
  <c r="G3423" i="4"/>
  <c r="G3448" i="4"/>
  <c r="G3473" i="4"/>
  <c r="G3498" i="4"/>
  <c r="E3148" i="4"/>
  <c r="E3173" i="4"/>
  <c r="E3198" i="4"/>
  <c r="E3223" i="4"/>
  <c r="E3248" i="4"/>
  <c r="E3273" i="4"/>
  <c r="E3298" i="4"/>
  <c r="E3323" i="4"/>
  <c r="E3348" i="4"/>
  <c r="G3523" i="4"/>
  <c r="G3548" i="4"/>
  <c r="E3573" i="4"/>
  <c r="E3598" i="4"/>
  <c r="E3623" i="4"/>
  <c r="E3548" i="4"/>
  <c r="E3648" i="4"/>
  <c r="E3673" i="4"/>
  <c r="G3673" i="4"/>
  <c r="E3723" i="4"/>
  <c r="E3748" i="4"/>
  <c r="G3798" i="4"/>
  <c r="E3773" i="4"/>
  <c r="G2297" i="4"/>
  <c r="G2347" i="4"/>
  <c r="G2372" i="4"/>
  <c r="G2397" i="4"/>
  <c r="E2447" i="4"/>
  <c r="E2472" i="4"/>
  <c r="E2497" i="4"/>
  <c r="E2522" i="4"/>
  <c r="E2547" i="4"/>
  <c r="G2322" i="4"/>
  <c r="E2422" i="4"/>
  <c r="G2747" i="4"/>
  <c r="G2772" i="4"/>
  <c r="G2797" i="4"/>
  <c r="G2822" i="4"/>
  <c r="G2847" i="4"/>
  <c r="G2872" i="4"/>
  <c r="G2897" i="4"/>
  <c r="G2922" i="4"/>
  <c r="G2947" i="4"/>
  <c r="G2972" i="4"/>
  <c r="G2997" i="4"/>
  <c r="G3022" i="4"/>
  <c r="E3022" i="4"/>
  <c r="G1521" i="4"/>
  <c r="G1546" i="4"/>
  <c r="G1571" i="4"/>
  <c r="G1596" i="4"/>
  <c r="G1621" i="4"/>
  <c r="G1646" i="4"/>
  <c r="G1971" i="4"/>
  <c r="G1996" i="4"/>
  <c r="G2021" i="4"/>
  <c r="G2046" i="4"/>
  <c r="G2071" i="4"/>
  <c r="G2096" i="4"/>
  <c r="G2121" i="4"/>
  <c r="G2171" i="4"/>
  <c r="G2221" i="4"/>
  <c r="G1671" i="4"/>
  <c r="G1696" i="4"/>
  <c r="G1721" i="4"/>
  <c r="G1746" i="4"/>
  <c r="G1771" i="4"/>
  <c r="G1796" i="4"/>
  <c r="G1821" i="4"/>
  <c r="G1846" i="4"/>
  <c r="G1871" i="4"/>
  <c r="G1896" i="4"/>
  <c r="G1921" i="4"/>
  <c r="G1946" i="4"/>
  <c r="G2146" i="4"/>
  <c r="G2196" i="4"/>
  <c r="G2246" i="4"/>
  <c r="G2271" i="4"/>
  <c r="E2271" i="4"/>
  <c r="G820" i="4"/>
  <c r="G845" i="4"/>
  <c r="G1195" i="4"/>
  <c r="G1220" i="4"/>
  <c r="G1245" i="4"/>
  <c r="G1270" i="4"/>
  <c r="G1295" i="4"/>
  <c r="G1320" i="4"/>
  <c r="G1345" i="4"/>
  <c r="G1395" i="4"/>
  <c r="G1445" i="4"/>
  <c r="G895" i="4"/>
  <c r="G920" i="4"/>
  <c r="G945" i="4"/>
  <c r="G970" i="4"/>
  <c r="G995" i="4"/>
  <c r="G1020" i="4"/>
  <c r="G1045" i="4"/>
  <c r="G1070" i="4"/>
  <c r="G1095" i="4"/>
  <c r="G1120" i="4"/>
  <c r="G1145" i="4"/>
  <c r="G1170" i="4"/>
  <c r="G1370" i="4"/>
  <c r="G1420" i="4"/>
  <c r="G1470" i="4"/>
  <c r="G1495" i="4"/>
  <c r="E1495" i="4"/>
  <c r="J794" i="4"/>
  <c r="H794" i="4"/>
  <c r="F794" i="4"/>
  <c r="D794" i="4"/>
  <c r="L793" i="4"/>
  <c r="G793" i="4"/>
  <c r="E793" i="4"/>
  <c r="L792" i="4"/>
  <c r="G792" i="4"/>
  <c r="E792" i="4"/>
  <c r="L791" i="4"/>
  <c r="G791" i="4"/>
  <c r="E791" i="4"/>
  <c r="L790" i="4"/>
  <c r="G790" i="4"/>
  <c r="E790" i="4"/>
  <c r="L789" i="4"/>
  <c r="G789" i="4"/>
  <c r="E789" i="4"/>
  <c r="L788" i="4"/>
  <c r="G788" i="4"/>
  <c r="E788" i="4"/>
  <c r="L787" i="4"/>
  <c r="G787" i="4"/>
  <c r="E787" i="4"/>
  <c r="L786" i="4"/>
  <c r="G786" i="4"/>
  <c r="E786" i="4"/>
  <c r="L785" i="4"/>
  <c r="G785" i="4"/>
  <c r="E785" i="4"/>
  <c r="L784" i="4"/>
  <c r="G784" i="4"/>
  <c r="E784" i="4"/>
  <c r="L783" i="4"/>
  <c r="G783" i="4"/>
  <c r="E783" i="4"/>
  <c r="L782" i="4"/>
  <c r="G782" i="4"/>
  <c r="E782" i="4"/>
  <c r="L781" i="4"/>
  <c r="G781" i="4"/>
  <c r="E781" i="4"/>
  <c r="L780" i="4"/>
  <c r="G780" i="4"/>
  <c r="E780" i="4"/>
  <c r="L779" i="4"/>
  <c r="G779" i="4"/>
  <c r="E779" i="4"/>
  <c r="L778" i="4"/>
  <c r="G778" i="4"/>
  <c r="E778" i="4"/>
  <c r="L777" i="4"/>
  <c r="G777" i="4"/>
  <c r="E777" i="4"/>
  <c r="L776" i="4"/>
  <c r="G776" i="4"/>
  <c r="E776" i="4"/>
  <c r="L775" i="4"/>
  <c r="G775" i="4"/>
  <c r="E775" i="4"/>
  <c r="L774" i="4"/>
  <c r="G774" i="4"/>
  <c r="E774" i="4"/>
  <c r="L773" i="4"/>
  <c r="G773" i="4"/>
  <c r="E773" i="4"/>
  <c r="L772" i="4"/>
  <c r="G772" i="4"/>
  <c r="E772" i="4"/>
  <c r="L771" i="4"/>
  <c r="G771" i="4"/>
  <c r="E771" i="4"/>
  <c r="L770" i="4"/>
  <c r="G770" i="4"/>
  <c r="E770" i="4"/>
  <c r="J769" i="4"/>
  <c r="H769" i="4"/>
  <c r="F769" i="4"/>
  <c r="D769" i="4"/>
  <c r="L768" i="4"/>
  <c r="G768" i="4"/>
  <c r="E768" i="4"/>
  <c r="L767" i="4"/>
  <c r="G767" i="4"/>
  <c r="E767" i="4"/>
  <c r="L766" i="4"/>
  <c r="G766" i="4"/>
  <c r="E766" i="4"/>
  <c r="L765" i="4"/>
  <c r="G765" i="4"/>
  <c r="E765" i="4"/>
  <c r="L764" i="4"/>
  <c r="G764" i="4"/>
  <c r="E764" i="4"/>
  <c r="L763" i="4"/>
  <c r="G763" i="4"/>
  <c r="E763" i="4"/>
  <c r="L762" i="4"/>
  <c r="G762" i="4"/>
  <c r="E762" i="4"/>
  <c r="L761" i="4"/>
  <c r="G761" i="4"/>
  <c r="E761" i="4"/>
  <c r="L760" i="4"/>
  <c r="G760" i="4"/>
  <c r="E760" i="4"/>
  <c r="L759" i="4"/>
  <c r="G759" i="4"/>
  <c r="E759" i="4"/>
  <c r="L758" i="4"/>
  <c r="G758" i="4"/>
  <c r="E758" i="4"/>
  <c r="L757" i="4"/>
  <c r="G757" i="4"/>
  <c r="E757" i="4"/>
  <c r="L756" i="4"/>
  <c r="G756" i="4"/>
  <c r="E756" i="4"/>
  <c r="L755" i="4"/>
  <c r="G755" i="4"/>
  <c r="E755" i="4"/>
  <c r="L754" i="4"/>
  <c r="G754" i="4"/>
  <c r="E754" i="4"/>
  <c r="L753" i="4"/>
  <c r="G753" i="4"/>
  <c r="E753" i="4"/>
  <c r="L752" i="4"/>
  <c r="G752" i="4"/>
  <c r="E752" i="4"/>
  <c r="L751" i="4"/>
  <c r="G751" i="4"/>
  <c r="E751" i="4"/>
  <c r="L750" i="4"/>
  <c r="G750" i="4"/>
  <c r="E750" i="4"/>
  <c r="L749" i="4"/>
  <c r="G749" i="4"/>
  <c r="E749" i="4"/>
  <c r="L748" i="4"/>
  <c r="G748" i="4"/>
  <c r="E748" i="4"/>
  <c r="L747" i="4"/>
  <c r="G747" i="4"/>
  <c r="E747" i="4"/>
  <c r="L746" i="4"/>
  <c r="G746" i="4"/>
  <c r="E746" i="4"/>
  <c r="L745" i="4"/>
  <c r="G745" i="4"/>
  <c r="E745" i="4"/>
  <c r="J744" i="4"/>
  <c r="H744" i="4"/>
  <c r="F744" i="4"/>
  <c r="D744" i="4"/>
  <c r="L743" i="4"/>
  <c r="G743" i="4"/>
  <c r="E743" i="4"/>
  <c r="L742" i="4"/>
  <c r="G742" i="4"/>
  <c r="E742" i="4"/>
  <c r="L741" i="4"/>
  <c r="G741" i="4"/>
  <c r="E741" i="4"/>
  <c r="L740" i="4"/>
  <c r="G740" i="4"/>
  <c r="E740" i="4"/>
  <c r="L739" i="4"/>
  <c r="G739" i="4"/>
  <c r="E739" i="4"/>
  <c r="L738" i="4"/>
  <c r="G738" i="4"/>
  <c r="E738" i="4"/>
  <c r="L737" i="4"/>
  <c r="G737" i="4"/>
  <c r="E737" i="4"/>
  <c r="L736" i="4"/>
  <c r="G736" i="4"/>
  <c r="E736" i="4"/>
  <c r="L735" i="4"/>
  <c r="G735" i="4"/>
  <c r="E735" i="4"/>
  <c r="L734" i="4"/>
  <c r="G734" i="4"/>
  <c r="E734" i="4"/>
  <c r="L733" i="4"/>
  <c r="G733" i="4"/>
  <c r="E733" i="4"/>
  <c r="L732" i="4"/>
  <c r="G732" i="4"/>
  <c r="E732" i="4"/>
  <c r="L731" i="4"/>
  <c r="G731" i="4"/>
  <c r="E731" i="4"/>
  <c r="L730" i="4"/>
  <c r="G730" i="4"/>
  <c r="E730" i="4"/>
  <c r="L729" i="4"/>
  <c r="G729" i="4"/>
  <c r="E729" i="4"/>
  <c r="L728" i="4"/>
  <c r="G728" i="4"/>
  <c r="E728" i="4"/>
  <c r="L727" i="4"/>
  <c r="G727" i="4"/>
  <c r="E727" i="4"/>
  <c r="L726" i="4"/>
  <c r="G726" i="4"/>
  <c r="E726" i="4"/>
  <c r="L725" i="4"/>
  <c r="G725" i="4"/>
  <c r="E725" i="4"/>
  <c r="L724" i="4"/>
  <c r="G724" i="4"/>
  <c r="E724" i="4"/>
  <c r="L723" i="4"/>
  <c r="G723" i="4"/>
  <c r="E723" i="4"/>
  <c r="L722" i="4"/>
  <c r="G722" i="4"/>
  <c r="E722" i="4"/>
  <c r="L721" i="4"/>
  <c r="G721" i="4"/>
  <c r="E721" i="4"/>
  <c r="L720" i="4"/>
  <c r="G720" i="4"/>
  <c r="E720" i="4"/>
  <c r="J719" i="4"/>
  <c r="H719" i="4"/>
  <c r="F719" i="4"/>
  <c r="D719" i="4"/>
  <c r="L718" i="4"/>
  <c r="G718" i="4"/>
  <c r="E718" i="4"/>
  <c r="L717" i="4"/>
  <c r="G717" i="4"/>
  <c r="E717" i="4"/>
  <c r="L716" i="4"/>
  <c r="G716" i="4"/>
  <c r="E716" i="4"/>
  <c r="L715" i="4"/>
  <c r="G715" i="4"/>
  <c r="E715" i="4"/>
  <c r="L714" i="4"/>
  <c r="G714" i="4"/>
  <c r="E714" i="4"/>
  <c r="L713" i="4"/>
  <c r="G713" i="4"/>
  <c r="E713" i="4"/>
  <c r="L712" i="4"/>
  <c r="G712" i="4"/>
  <c r="E712" i="4"/>
  <c r="L711" i="4"/>
  <c r="G711" i="4"/>
  <c r="E711" i="4"/>
  <c r="L710" i="4"/>
  <c r="G710" i="4"/>
  <c r="E710" i="4"/>
  <c r="L709" i="4"/>
  <c r="G709" i="4"/>
  <c r="E709" i="4"/>
  <c r="L708" i="4"/>
  <c r="G708" i="4"/>
  <c r="E708" i="4"/>
  <c r="L707" i="4"/>
  <c r="G707" i="4"/>
  <c r="E707" i="4"/>
  <c r="L706" i="4"/>
  <c r="G706" i="4"/>
  <c r="E706" i="4"/>
  <c r="L705" i="4"/>
  <c r="G705" i="4"/>
  <c r="E705" i="4"/>
  <c r="L704" i="4"/>
  <c r="G704" i="4"/>
  <c r="E704" i="4"/>
  <c r="L703" i="4"/>
  <c r="G703" i="4"/>
  <c r="E703" i="4"/>
  <c r="L702" i="4"/>
  <c r="G702" i="4"/>
  <c r="E702" i="4"/>
  <c r="L701" i="4"/>
  <c r="G701" i="4"/>
  <c r="E701" i="4"/>
  <c r="L700" i="4"/>
  <c r="G700" i="4"/>
  <c r="E700" i="4"/>
  <c r="L699" i="4"/>
  <c r="G699" i="4"/>
  <c r="E699" i="4"/>
  <c r="L698" i="4"/>
  <c r="G698" i="4"/>
  <c r="E698" i="4"/>
  <c r="L697" i="4"/>
  <c r="G697" i="4"/>
  <c r="E697" i="4"/>
  <c r="L696" i="4"/>
  <c r="G696" i="4"/>
  <c r="E696" i="4"/>
  <c r="L695" i="4"/>
  <c r="G695" i="4"/>
  <c r="E695" i="4"/>
  <c r="J694" i="4"/>
  <c r="H694" i="4"/>
  <c r="F694" i="4"/>
  <c r="D694" i="4"/>
  <c r="L693" i="4"/>
  <c r="G693" i="4"/>
  <c r="E693" i="4"/>
  <c r="L692" i="4"/>
  <c r="G692" i="4"/>
  <c r="E692" i="4"/>
  <c r="L691" i="4"/>
  <c r="G691" i="4"/>
  <c r="E691" i="4"/>
  <c r="L690" i="4"/>
  <c r="G690" i="4"/>
  <c r="E690" i="4"/>
  <c r="L689" i="4"/>
  <c r="G689" i="4"/>
  <c r="E689" i="4"/>
  <c r="L688" i="4"/>
  <c r="G688" i="4"/>
  <c r="E688" i="4"/>
  <c r="L687" i="4"/>
  <c r="G687" i="4"/>
  <c r="E687" i="4"/>
  <c r="L686" i="4"/>
  <c r="G686" i="4"/>
  <c r="E686" i="4"/>
  <c r="L685" i="4"/>
  <c r="G685" i="4"/>
  <c r="E685" i="4"/>
  <c r="L684" i="4"/>
  <c r="G684" i="4"/>
  <c r="E684" i="4"/>
  <c r="L683" i="4"/>
  <c r="G683" i="4"/>
  <c r="E683" i="4"/>
  <c r="L682" i="4"/>
  <c r="G682" i="4"/>
  <c r="E682" i="4"/>
  <c r="L681" i="4"/>
  <c r="G681" i="4"/>
  <c r="E681" i="4"/>
  <c r="L680" i="4"/>
  <c r="G680" i="4"/>
  <c r="E680" i="4"/>
  <c r="L679" i="4"/>
  <c r="G679" i="4"/>
  <c r="E679" i="4"/>
  <c r="L678" i="4"/>
  <c r="G678" i="4"/>
  <c r="E678" i="4"/>
  <c r="L677" i="4"/>
  <c r="G677" i="4"/>
  <c r="E677" i="4"/>
  <c r="L676" i="4"/>
  <c r="G676" i="4"/>
  <c r="E676" i="4"/>
  <c r="L675" i="4"/>
  <c r="G675" i="4"/>
  <c r="E675" i="4"/>
  <c r="L674" i="4"/>
  <c r="G674" i="4"/>
  <c r="E674" i="4"/>
  <c r="L673" i="4"/>
  <c r="G673" i="4"/>
  <c r="E673" i="4"/>
  <c r="L672" i="4"/>
  <c r="G672" i="4"/>
  <c r="E672" i="4"/>
  <c r="L671" i="4"/>
  <c r="G671" i="4"/>
  <c r="E671" i="4"/>
  <c r="L670" i="4"/>
  <c r="G670" i="4"/>
  <c r="E670" i="4"/>
  <c r="J669" i="4"/>
  <c r="H669" i="4"/>
  <c r="F669" i="4"/>
  <c r="D669" i="4"/>
  <c r="L668" i="4"/>
  <c r="G668" i="4"/>
  <c r="E668" i="4"/>
  <c r="L667" i="4"/>
  <c r="G667" i="4"/>
  <c r="E667" i="4"/>
  <c r="L666" i="4"/>
  <c r="G666" i="4"/>
  <c r="E666" i="4"/>
  <c r="L665" i="4"/>
  <c r="G665" i="4"/>
  <c r="E665" i="4"/>
  <c r="L664" i="4"/>
  <c r="G664" i="4"/>
  <c r="E664" i="4"/>
  <c r="L663" i="4"/>
  <c r="G663" i="4"/>
  <c r="E663" i="4"/>
  <c r="L662" i="4"/>
  <c r="G662" i="4"/>
  <c r="E662" i="4"/>
  <c r="L661" i="4"/>
  <c r="G661" i="4"/>
  <c r="E661" i="4"/>
  <c r="L660" i="4"/>
  <c r="G660" i="4"/>
  <c r="E660" i="4"/>
  <c r="L659" i="4"/>
  <c r="G659" i="4"/>
  <c r="E659" i="4"/>
  <c r="L658" i="4"/>
  <c r="G658" i="4"/>
  <c r="E658" i="4"/>
  <c r="L657" i="4"/>
  <c r="G657" i="4"/>
  <c r="E657" i="4"/>
  <c r="L656" i="4"/>
  <c r="G656" i="4"/>
  <c r="E656" i="4"/>
  <c r="L655" i="4"/>
  <c r="G655" i="4"/>
  <c r="E655" i="4"/>
  <c r="L654" i="4"/>
  <c r="G654" i="4"/>
  <c r="E654" i="4"/>
  <c r="L653" i="4"/>
  <c r="G653" i="4"/>
  <c r="E653" i="4"/>
  <c r="L652" i="4"/>
  <c r="G652" i="4"/>
  <c r="E652" i="4"/>
  <c r="L651" i="4"/>
  <c r="G651" i="4"/>
  <c r="E651" i="4"/>
  <c r="L650" i="4"/>
  <c r="G650" i="4"/>
  <c r="E650" i="4"/>
  <c r="L649" i="4"/>
  <c r="G649" i="4"/>
  <c r="E649" i="4"/>
  <c r="L648" i="4"/>
  <c r="G648" i="4"/>
  <c r="E648" i="4"/>
  <c r="L647" i="4"/>
  <c r="G647" i="4"/>
  <c r="E647" i="4"/>
  <c r="L646" i="4"/>
  <c r="G646" i="4"/>
  <c r="E646" i="4"/>
  <c r="L645" i="4"/>
  <c r="G645" i="4"/>
  <c r="E645" i="4"/>
  <c r="J644" i="4"/>
  <c r="H644" i="4"/>
  <c r="F644" i="4"/>
  <c r="D644" i="4"/>
  <c r="L643" i="4"/>
  <c r="G643" i="4"/>
  <c r="E643" i="4"/>
  <c r="L642" i="4"/>
  <c r="G642" i="4"/>
  <c r="E642" i="4"/>
  <c r="L641" i="4"/>
  <c r="G641" i="4"/>
  <c r="E641" i="4"/>
  <c r="L640" i="4"/>
  <c r="G640" i="4"/>
  <c r="E640" i="4"/>
  <c r="L639" i="4"/>
  <c r="G639" i="4"/>
  <c r="E639" i="4"/>
  <c r="L638" i="4"/>
  <c r="G638" i="4"/>
  <c r="E638" i="4"/>
  <c r="L637" i="4"/>
  <c r="G637" i="4"/>
  <c r="E637" i="4"/>
  <c r="L636" i="4"/>
  <c r="G636" i="4"/>
  <c r="E636" i="4"/>
  <c r="L635" i="4"/>
  <c r="G635" i="4"/>
  <c r="E635" i="4"/>
  <c r="L634" i="4"/>
  <c r="G634" i="4"/>
  <c r="E634" i="4"/>
  <c r="L633" i="4"/>
  <c r="G633" i="4"/>
  <c r="E633" i="4"/>
  <c r="L632" i="4"/>
  <c r="G632" i="4"/>
  <c r="E632" i="4"/>
  <c r="L631" i="4"/>
  <c r="G631" i="4"/>
  <c r="E631" i="4"/>
  <c r="L630" i="4"/>
  <c r="G630" i="4"/>
  <c r="E630" i="4"/>
  <c r="L629" i="4"/>
  <c r="G629" i="4"/>
  <c r="E629" i="4"/>
  <c r="L628" i="4"/>
  <c r="G628" i="4"/>
  <c r="E628" i="4"/>
  <c r="L627" i="4"/>
  <c r="G627" i="4"/>
  <c r="E627" i="4"/>
  <c r="L626" i="4"/>
  <c r="G626" i="4"/>
  <c r="E626" i="4"/>
  <c r="L625" i="4"/>
  <c r="G625" i="4"/>
  <c r="E625" i="4"/>
  <c r="L624" i="4"/>
  <c r="G624" i="4"/>
  <c r="E624" i="4"/>
  <c r="L623" i="4"/>
  <c r="G623" i="4"/>
  <c r="E623" i="4"/>
  <c r="L622" i="4"/>
  <c r="G622" i="4"/>
  <c r="E622" i="4"/>
  <c r="L621" i="4"/>
  <c r="G621" i="4"/>
  <c r="E621" i="4"/>
  <c r="L620" i="4"/>
  <c r="G620" i="4"/>
  <c r="E620" i="4"/>
  <c r="J619" i="4"/>
  <c r="H619" i="4"/>
  <c r="F619" i="4"/>
  <c r="D619" i="4"/>
  <c r="L618" i="4"/>
  <c r="G618" i="4"/>
  <c r="E618" i="4"/>
  <c r="L617" i="4"/>
  <c r="G617" i="4"/>
  <c r="E617" i="4"/>
  <c r="L616" i="4"/>
  <c r="G616" i="4"/>
  <c r="E616" i="4"/>
  <c r="L615" i="4"/>
  <c r="G615" i="4"/>
  <c r="E615" i="4"/>
  <c r="L614" i="4"/>
  <c r="G614" i="4"/>
  <c r="E614" i="4"/>
  <c r="L613" i="4"/>
  <c r="G613" i="4"/>
  <c r="E613" i="4"/>
  <c r="L612" i="4"/>
  <c r="G612" i="4"/>
  <c r="E612" i="4"/>
  <c r="L611" i="4"/>
  <c r="G611" i="4"/>
  <c r="E611" i="4"/>
  <c r="L610" i="4"/>
  <c r="G610" i="4"/>
  <c r="E610" i="4"/>
  <c r="L609" i="4"/>
  <c r="G609" i="4"/>
  <c r="E609" i="4"/>
  <c r="L608" i="4"/>
  <c r="G608" i="4"/>
  <c r="E608" i="4"/>
  <c r="L607" i="4"/>
  <c r="G607" i="4"/>
  <c r="E607" i="4"/>
  <c r="L606" i="4"/>
  <c r="G606" i="4"/>
  <c r="E606" i="4"/>
  <c r="L605" i="4"/>
  <c r="G605" i="4"/>
  <c r="E605" i="4"/>
  <c r="L604" i="4"/>
  <c r="G604" i="4"/>
  <c r="E604" i="4"/>
  <c r="L603" i="4"/>
  <c r="G603" i="4"/>
  <c r="E603" i="4"/>
  <c r="L602" i="4"/>
  <c r="G602" i="4"/>
  <c r="E602" i="4"/>
  <c r="L601" i="4"/>
  <c r="G601" i="4"/>
  <c r="E601" i="4"/>
  <c r="L600" i="4"/>
  <c r="G600" i="4"/>
  <c r="E600" i="4"/>
  <c r="L599" i="4"/>
  <c r="G599" i="4"/>
  <c r="E599" i="4"/>
  <c r="L598" i="4"/>
  <c r="G598" i="4"/>
  <c r="E598" i="4"/>
  <c r="L597" i="4"/>
  <c r="G597" i="4"/>
  <c r="E597" i="4"/>
  <c r="L596" i="4"/>
  <c r="G596" i="4"/>
  <c r="E596" i="4"/>
  <c r="L595" i="4"/>
  <c r="G595" i="4"/>
  <c r="E595" i="4"/>
  <c r="J594" i="4"/>
  <c r="H594" i="4"/>
  <c r="F594" i="4"/>
  <c r="D594" i="4"/>
  <c r="L593" i="4"/>
  <c r="G593" i="4"/>
  <c r="E593" i="4"/>
  <c r="L592" i="4"/>
  <c r="G592" i="4"/>
  <c r="E592" i="4"/>
  <c r="L591" i="4"/>
  <c r="G591" i="4"/>
  <c r="E591" i="4"/>
  <c r="L590" i="4"/>
  <c r="G590" i="4"/>
  <c r="E590" i="4"/>
  <c r="L589" i="4"/>
  <c r="G589" i="4"/>
  <c r="E589" i="4"/>
  <c r="L588" i="4"/>
  <c r="G588" i="4"/>
  <c r="E588" i="4"/>
  <c r="L587" i="4"/>
  <c r="G587" i="4"/>
  <c r="E587" i="4"/>
  <c r="L586" i="4"/>
  <c r="G586" i="4"/>
  <c r="E586" i="4"/>
  <c r="L585" i="4"/>
  <c r="G585" i="4"/>
  <c r="E585" i="4"/>
  <c r="L584" i="4"/>
  <c r="G584" i="4"/>
  <c r="E584" i="4"/>
  <c r="L583" i="4"/>
  <c r="G583" i="4"/>
  <c r="E583" i="4"/>
  <c r="L582" i="4"/>
  <c r="G582" i="4"/>
  <c r="E582" i="4"/>
  <c r="L581" i="4"/>
  <c r="G581" i="4"/>
  <c r="E581" i="4"/>
  <c r="L580" i="4"/>
  <c r="G580" i="4"/>
  <c r="E580" i="4"/>
  <c r="L579" i="4"/>
  <c r="G579" i="4"/>
  <c r="E579" i="4"/>
  <c r="L578" i="4"/>
  <c r="G578" i="4"/>
  <c r="E578" i="4"/>
  <c r="L577" i="4"/>
  <c r="G577" i="4"/>
  <c r="E577" i="4"/>
  <c r="L576" i="4"/>
  <c r="G576" i="4"/>
  <c r="E576" i="4"/>
  <c r="L575" i="4"/>
  <c r="G575" i="4"/>
  <c r="E575" i="4"/>
  <c r="L574" i="4"/>
  <c r="G574" i="4"/>
  <c r="E574" i="4"/>
  <c r="L573" i="4"/>
  <c r="G573" i="4"/>
  <c r="E573" i="4"/>
  <c r="L572" i="4"/>
  <c r="G572" i="4"/>
  <c r="E572" i="4"/>
  <c r="L571" i="4"/>
  <c r="G571" i="4"/>
  <c r="E571" i="4"/>
  <c r="L570" i="4"/>
  <c r="G570" i="4"/>
  <c r="E570" i="4"/>
  <c r="J569" i="4"/>
  <c r="H569" i="4"/>
  <c r="F569" i="4"/>
  <c r="D569" i="4"/>
  <c r="L568" i="4"/>
  <c r="G568" i="4"/>
  <c r="E568" i="4"/>
  <c r="L567" i="4"/>
  <c r="G567" i="4"/>
  <c r="E567" i="4"/>
  <c r="L566" i="4"/>
  <c r="G566" i="4"/>
  <c r="E566" i="4"/>
  <c r="L565" i="4"/>
  <c r="G565" i="4"/>
  <c r="E565" i="4"/>
  <c r="L564" i="4"/>
  <c r="G564" i="4"/>
  <c r="E564" i="4"/>
  <c r="L563" i="4"/>
  <c r="G563" i="4"/>
  <c r="E563" i="4"/>
  <c r="L562" i="4"/>
  <c r="G562" i="4"/>
  <c r="E562" i="4"/>
  <c r="L561" i="4"/>
  <c r="G561" i="4"/>
  <c r="E561" i="4"/>
  <c r="L560" i="4"/>
  <c r="G560" i="4"/>
  <c r="E560" i="4"/>
  <c r="L559" i="4"/>
  <c r="G559" i="4"/>
  <c r="E559" i="4"/>
  <c r="L558" i="4"/>
  <c r="G558" i="4"/>
  <c r="E558" i="4"/>
  <c r="L557" i="4"/>
  <c r="G557" i="4"/>
  <c r="E557" i="4"/>
  <c r="L556" i="4"/>
  <c r="G556" i="4"/>
  <c r="E556" i="4"/>
  <c r="L555" i="4"/>
  <c r="G555" i="4"/>
  <c r="E555" i="4"/>
  <c r="L554" i="4"/>
  <c r="G554" i="4"/>
  <c r="E554" i="4"/>
  <c r="L553" i="4"/>
  <c r="G553" i="4"/>
  <c r="E553" i="4"/>
  <c r="L552" i="4"/>
  <c r="G552" i="4"/>
  <c r="E552" i="4"/>
  <c r="L551" i="4"/>
  <c r="G551" i="4"/>
  <c r="E551" i="4"/>
  <c r="L550" i="4"/>
  <c r="G550" i="4"/>
  <c r="E550" i="4"/>
  <c r="L549" i="4"/>
  <c r="G549" i="4"/>
  <c r="E549" i="4"/>
  <c r="L548" i="4"/>
  <c r="G548" i="4"/>
  <c r="E548" i="4"/>
  <c r="L547" i="4"/>
  <c r="G547" i="4"/>
  <c r="E547" i="4"/>
  <c r="L546" i="4"/>
  <c r="G546" i="4"/>
  <c r="E546" i="4"/>
  <c r="L545" i="4"/>
  <c r="G545" i="4"/>
  <c r="E545" i="4"/>
  <c r="J544" i="4"/>
  <c r="H544" i="4"/>
  <c r="F544" i="4"/>
  <c r="D544" i="4"/>
  <c r="L543" i="4"/>
  <c r="G543" i="4"/>
  <c r="E543" i="4"/>
  <c r="L542" i="4"/>
  <c r="G542" i="4"/>
  <c r="E542" i="4"/>
  <c r="L541" i="4"/>
  <c r="G541" i="4"/>
  <c r="E541" i="4"/>
  <c r="L540" i="4"/>
  <c r="G540" i="4"/>
  <c r="E540" i="4"/>
  <c r="L539" i="4"/>
  <c r="G539" i="4"/>
  <c r="E539" i="4"/>
  <c r="L538" i="4"/>
  <c r="G538" i="4"/>
  <c r="E538" i="4"/>
  <c r="L537" i="4"/>
  <c r="G537" i="4"/>
  <c r="E537" i="4"/>
  <c r="L536" i="4"/>
  <c r="G536" i="4"/>
  <c r="E536" i="4"/>
  <c r="L535" i="4"/>
  <c r="G535" i="4"/>
  <c r="E535" i="4"/>
  <c r="L534" i="4"/>
  <c r="G534" i="4"/>
  <c r="E534" i="4"/>
  <c r="L533" i="4"/>
  <c r="G533" i="4"/>
  <c r="E533" i="4"/>
  <c r="L532" i="4"/>
  <c r="G532" i="4"/>
  <c r="E532" i="4"/>
  <c r="L531" i="4"/>
  <c r="G531" i="4"/>
  <c r="E531" i="4"/>
  <c r="L530" i="4"/>
  <c r="G530" i="4"/>
  <c r="E530" i="4"/>
  <c r="L529" i="4"/>
  <c r="G529" i="4"/>
  <c r="E529" i="4"/>
  <c r="L528" i="4"/>
  <c r="G528" i="4"/>
  <c r="E528" i="4"/>
  <c r="L527" i="4"/>
  <c r="G527" i="4"/>
  <c r="E527" i="4"/>
  <c r="L526" i="4"/>
  <c r="G526" i="4"/>
  <c r="E526" i="4"/>
  <c r="L525" i="4"/>
  <c r="G525" i="4"/>
  <c r="E525" i="4"/>
  <c r="L524" i="4"/>
  <c r="G524" i="4"/>
  <c r="E524" i="4"/>
  <c r="L523" i="4"/>
  <c r="G523" i="4"/>
  <c r="E523" i="4"/>
  <c r="L522" i="4"/>
  <c r="G522" i="4"/>
  <c r="E522" i="4"/>
  <c r="L521" i="4"/>
  <c r="G521" i="4"/>
  <c r="E521" i="4"/>
  <c r="L520" i="4"/>
  <c r="G520" i="4"/>
  <c r="E520" i="4"/>
  <c r="J519" i="4"/>
  <c r="H519" i="4"/>
  <c r="F519" i="4"/>
  <c r="D519" i="4"/>
  <c r="L518" i="4"/>
  <c r="G518" i="4"/>
  <c r="E518" i="4"/>
  <c r="L517" i="4"/>
  <c r="G517" i="4"/>
  <c r="E517" i="4"/>
  <c r="L516" i="4"/>
  <c r="G516" i="4"/>
  <c r="E516" i="4"/>
  <c r="L515" i="4"/>
  <c r="G515" i="4"/>
  <c r="E515" i="4"/>
  <c r="L514" i="4"/>
  <c r="G514" i="4"/>
  <c r="E514" i="4"/>
  <c r="L513" i="4"/>
  <c r="G513" i="4"/>
  <c r="E513" i="4"/>
  <c r="L512" i="4"/>
  <c r="G512" i="4"/>
  <c r="E512" i="4"/>
  <c r="L511" i="4"/>
  <c r="G511" i="4"/>
  <c r="E511" i="4"/>
  <c r="L510" i="4"/>
  <c r="G510" i="4"/>
  <c r="E510" i="4"/>
  <c r="L509" i="4"/>
  <c r="G509" i="4"/>
  <c r="E509" i="4"/>
  <c r="L508" i="4"/>
  <c r="G508" i="4"/>
  <c r="E508" i="4"/>
  <c r="L507" i="4"/>
  <c r="G507" i="4"/>
  <c r="E507" i="4"/>
  <c r="L506" i="4"/>
  <c r="G506" i="4"/>
  <c r="E506" i="4"/>
  <c r="L505" i="4"/>
  <c r="G505" i="4"/>
  <c r="E505" i="4"/>
  <c r="L504" i="4"/>
  <c r="G504" i="4"/>
  <c r="E504" i="4"/>
  <c r="L503" i="4"/>
  <c r="G503" i="4"/>
  <c r="E503" i="4"/>
  <c r="L502" i="4"/>
  <c r="G502" i="4"/>
  <c r="E502" i="4"/>
  <c r="L501" i="4"/>
  <c r="G501" i="4"/>
  <c r="E501" i="4"/>
  <c r="L500" i="4"/>
  <c r="G500" i="4"/>
  <c r="E500" i="4"/>
  <c r="L499" i="4"/>
  <c r="G499" i="4"/>
  <c r="E499" i="4"/>
  <c r="L498" i="4"/>
  <c r="G498" i="4"/>
  <c r="E498" i="4"/>
  <c r="L497" i="4"/>
  <c r="G497" i="4"/>
  <c r="E497" i="4"/>
  <c r="L496" i="4"/>
  <c r="G496" i="4"/>
  <c r="E496" i="4"/>
  <c r="L495" i="4"/>
  <c r="G495" i="4"/>
  <c r="E495" i="4"/>
  <c r="J494" i="4"/>
  <c r="H494" i="4"/>
  <c r="F494" i="4"/>
  <c r="D494" i="4"/>
  <c r="L493" i="4"/>
  <c r="G493" i="4"/>
  <c r="E493" i="4"/>
  <c r="L492" i="4"/>
  <c r="G492" i="4"/>
  <c r="E492" i="4"/>
  <c r="L491" i="4"/>
  <c r="G491" i="4"/>
  <c r="E491" i="4"/>
  <c r="L490" i="4"/>
  <c r="G490" i="4"/>
  <c r="E490" i="4"/>
  <c r="L489" i="4"/>
  <c r="G489" i="4"/>
  <c r="E489" i="4"/>
  <c r="L488" i="4"/>
  <c r="G488" i="4"/>
  <c r="E488" i="4"/>
  <c r="L487" i="4"/>
  <c r="G487" i="4"/>
  <c r="E487" i="4"/>
  <c r="L486" i="4"/>
  <c r="G486" i="4"/>
  <c r="E486" i="4"/>
  <c r="L485" i="4"/>
  <c r="G485" i="4"/>
  <c r="E485" i="4"/>
  <c r="L484" i="4"/>
  <c r="G484" i="4"/>
  <c r="E484" i="4"/>
  <c r="L483" i="4"/>
  <c r="G483" i="4"/>
  <c r="E483" i="4"/>
  <c r="L482" i="4"/>
  <c r="G482" i="4"/>
  <c r="E482" i="4"/>
  <c r="L481" i="4"/>
  <c r="G481" i="4"/>
  <c r="E481" i="4"/>
  <c r="L480" i="4"/>
  <c r="G480" i="4"/>
  <c r="E480" i="4"/>
  <c r="L479" i="4"/>
  <c r="G479" i="4"/>
  <c r="E479" i="4"/>
  <c r="L478" i="4"/>
  <c r="G478" i="4"/>
  <c r="E478" i="4"/>
  <c r="L477" i="4"/>
  <c r="G477" i="4"/>
  <c r="E477" i="4"/>
  <c r="L476" i="4"/>
  <c r="G476" i="4"/>
  <c r="E476" i="4"/>
  <c r="L475" i="4"/>
  <c r="G475" i="4"/>
  <c r="E475" i="4"/>
  <c r="L474" i="4"/>
  <c r="G474" i="4"/>
  <c r="E474" i="4"/>
  <c r="L473" i="4"/>
  <c r="G473" i="4"/>
  <c r="E473" i="4"/>
  <c r="L472" i="4"/>
  <c r="G472" i="4"/>
  <c r="E472" i="4"/>
  <c r="L471" i="4"/>
  <c r="G471" i="4"/>
  <c r="E471" i="4"/>
  <c r="L470" i="4"/>
  <c r="G470" i="4"/>
  <c r="E470" i="4"/>
  <c r="J469" i="4"/>
  <c r="H469" i="4"/>
  <c r="F469" i="4"/>
  <c r="D469" i="4"/>
  <c r="L468" i="4"/>
  <c r="G468" i="4"/>
  <c r="E468" i="4"/>
  <c r="L467" i="4"/>
  <c r="G467" i="4"/>
  <c r="E467" i="4"/>
  <c r="L466" i="4"/>
  <c r="G466" i="4"/>
  <c r="E466" i="4"/>
  <c r="L465" i="4"/>
  <c r="G465" i="4"/>
  <c r="E465" i="4"/>
  <c r="L464" i="4"/>
  <c r="G464" i="4"/>
  <c r="E464" i="4"/>
  <c r="L463" i="4"/>
  <c r="G463" i="4"/>
  <c r="E463" i="4"/>
  <c r="L462" i="4"/>
  <c r="G462" i="4"/>
  <c r="E462" i="4"/>
  <c r="L461" i="4"/>
  <c r="G461" i="4"/>
  <c r="E461" i="4"/>
  <c r="L460" i="4"/>
  <c r="G460" i="4"/>
  <c r="E460" i="4"/>
  <c r="L459" i="4"/>
  <c r="G459" i="4"/>
  <c r="E459" i="4"/>
  <c r="L458" i="4"/>
  <c r="G458" i="4"/>
  <c r="E458" i="4"/>
  <c r="L457" i="4"/>
  <c r="G457" i="4"/>
  <c r="E457" i="4"/>
  <c r="L456" i="4"/>
  <c r="G456" i="4"/>
  <c r="E456" i="4"/>
  <c r="L455" i="4"/>
  <c r="G455" i="4"/>
  <c r="E455" i="4"/>
  <c r="L454" i="4"/>
  <c r="G454" i="4"/>
  <c r="E454" i="4"/>
  <c r="L453" i="4"/>
  <c r="G453" i="4"/>
  <c r="E453" i="4"/>
  <c r="L452" i="4"/>
  <c r="G452" i="4"/>
  <c r="E452" i="4"/>
  <c r="L451" i="4"/>
  <c r="G451" i="4"/>
  <c r="E451" i="4"/>
  <c r="L450" i="4"/>
  <c r="G450" i="4"/>
  <c r="E450" i="4"/>
  <c r="L449" i="4"/>
  <c r="G449" i="4"/>
  <c r="E449" i="4"/>
  <c r="L448" i="4"/>
  <c r="G448" i="4"/>
  <c r="E448" i="4"/>
  <c r="L447" i="4"/>
  <c r="G447" i="4"/>
  <c r="E447" i="4"/>
  <c r="L446" i="4"/>
  <c r="G446" i="4"/>
  <c r="E446" i="4"/>
  <c r="L445" i="4"/>
  <c r="G445" i="4"/>
  <c r="E445" i="4"/>
  <c r="J444" i="4"/>
  <c r="H444" i="4"/>
  <c r="F444" i="4"/>
  <c r="D444" i="4"/>
  <c r="L443" i="4"/>
  <c r="G443" i="4"/>
  <c r="E443" i="4"/>
  <c r="L442" i="4"/>
  <c r="G442" i="4"/>
  <c r="E442" i="4"/>
  <c r="L441" i="4"/>
  <c r="G441" i="4"/>
  <c r="E441" i="4"/>
  <c r="L440" i="4"/>
  <c r="G440" i="4"/>
  <c r="E440" i="4"/>
  <c r="L439" i="4"/>
  <c r="G439" i="4"/>
  <c r="E439" i="4"/>
  <c r="L438" i="4"/>
  <c r="G438" i="4"/>
  <c r="E438" i="4"/>
  <c r="L437" i="4"/>
  <c r="G437" i="4"/>
  <c r="E437" i="4"/>
  <c r="L436" i="4"/>
  <c r="G436" i="4"/>
  <c r="E436" i="4"/>
  <c r="L435" i="4"/>
  <c r="G435" i="4"/>
  <c r="E435" i="4"/>
  <c r="L434" i="4"/>
  <c r="G434" i="4"/>
  <c r="E434" i="4"/>
  <c r="L433" i="4"/>
  <c r="G433" i="4"/>
  <c r="E433" i="4"/>
  <c r="L432" i="4"/>
  <c r="G432" i="4"/>
  <c r="E432" i="4"/>
  <c r="L431" i="4"/>
  <c r="G431" i="4"/>
  <c r="E431" i="4"/>
  <c r="L430" i="4"/>
  <c r="G430" i="4"/>
  <c r="E430" i="4"/>
  <c r="L429" i="4"/>
  <c r="G429" i="4"/>
  <c r="E429" i="4"/>
  <c r="L428" i="4"/>
  <c r="G428" i="4"/>
  <c r="E428" i="4"/>
  <c r="L427" i="4"/>
  <c r="G427" i="4"/>
  <c r="E427" i="4"/>
  <c r="L426" i="4"/>
  <c r="G426" i="4"/>
  <c r="E426" i="4"/>
  <c r="L425" i="4"/>
  <c r="G425" i="4"/>
  <c r="E425" i="4"/>
  <c r="L424" i="4"/>
  <c r="G424" i="4"/>
  <c r="E424" i="4"/>
  <c r="L423" i="4"/>
  <c r="G423" i="4"/>
  <c r="E423" i="4"/>
  <c r="L422" i="4"/>
  <c r="G422" i="4"/>
  <c r="E422" i="4"/>
  <c r="L421" i="4"/>
  <c r="G421" i="4"/>
  <c r="E421" i="4"/>
  <c r="L420" i="4"/>
  <c r="G420" i="4"/>
  <c r="E420" i="4"/>
  <c r="J419" i="4"/>
  <c r="H419" i="4"/>
  <c r="F419" i="4"/>
  <c r="D419" i="4"/>
  <c r="L418" i="4"/>
  <c r="G418" i="4"/>
  <c r="E418" i="4"/>
  <c r="L417" i="4"/>
  <c r="G417" i="4"/>
  <c r="E417" i="4"/>
  <c r="L416" i="4"/>
  <c r="G416" i="4"/>
  <c r="E416" i="4"/>
  <c r="L415" i="4"/>
  <c r="G415" i="4"/>
  <c r="E415" i="4"/>
  <c r="L414" i="4"/>
  <c r="G414" i="4"/>
  <c r="E414" i="4"/>
  <c r="L413" i="4"/>
  <c r="G413" i="4"/>
  <c r="E413" i="4"/>
  <c r="L412" i="4"/>
  <c r="G412" i="4"/>
  <c r="E412" i="4"/>
  <c r="L411" i="4"/>
  <c r="G411" i="4"/>
  <c r="E411" i="4"/>
  <c r="L410" i="4"/>
  <c r="G410" i="4"/>
  <c r="E410" i="4"/>
  <c r="L409" i="4"/>
  <c r="G409" i="4"/>
  <c r="E409" i="4"/>
  <c r="L408" i="4"/>
  <c r="G408" i="4"/>
  <c r="E408" i="4"/>
  <c r="L407" i="4"/>
  <c r="G407" i="4"/>
  <c r="E407" i="4"/>
  <c r="L406" i="4"/>
  <c r="G406" i="4"/>
  <c r="E406" i="4"/>
  <c r="L405" i="4"/>
  <c r="G405" i="4"/>
  <c r="E405" i="4"/>
  <c r="L404" i="4"/>
  <c r="G404" i="4"/>
  <c r="E404" i="4"/>
  <c r="L403" i="4"/>
  <c r="G403" i="4"/>
  <c r="E403" i="4"/>
  <c r="L402" i="4"/>
  <c r="G402" i="4"/>
  <c r="E402" i="4"/>
  <c r="L401" i="4"/>
  <c r="G401" i="4"/>
  <c r="E401" i="4"/>
  <c r="L400" i="4"/>
  <c r="G400" i="4"/>
  <c r="E400" i="4"/>
  <c r="L399" i="4"/>
  <c r="G399" i="4"/>
  <c r="E399" i="4"/>
  <c r="L398" i="4"/>
  <c r="G398" i="4"/>
  <c r="E398" i="4"/>
  <c r="L397" i="4"/>
  <c r="G397" i="4"/>
  <c r="E397" i="4"/>
  <c r="L396" i="4"/>
  <c r="G396" i="4"/>
  <c r="E396" i="4"/>
  <c r="L395" i="4"/>
  <c r="G395" i="4"/>
  <c r="E395" i="4"/>
  <c r="J394" i="4"/>
  <c r="H394" i="4"/>
  <c r="F394" i="4"/>
  <c r="D394" i="4"/>
  <c r="L393" i="4"/>
  <c r="G393" i="4"/>
  <c r="E393" i="4"/>
  <c r="L392" i="4"/>
  <c r="G392" i="4"/>
  <c r="E392" i="4"/>
  <c r="L391" i="4"/>
  <c r="G391" i="4"/>
  <c r="E391" i="4"/>
  <c r="L390" i="4"/>
  <c r="G390" i="4"/>
  <c r="E390" i="4"/>
  <c r="L389" i="4"/>
  <c r="G389" i="4"/>
  <c r="E389" i="4"/>
  <c r="L388" i="4"/>
  <c r="G388" i="4"/>
  <c r="E388" i="4"/>
  <c r="L387" i="4"/>
  <c r="G387" i="4"/>
  <c r="E387" i="4"/>
  <c r="L386" i="4"/>
  <c r="G386" i="4"/>
  <c r="E386" i="4"/>
  <c r="L385" i="4"/>
  <c r="G385" i="4"/>
  <c r="E385" i="4"/>
  <c r="L384" i="4"/>
  <c r="G384" i="4"/>
  <c r="E384" i="4"/>
  <c r="L383" i="4"/>
  <c r="G383" i="4"/>
  <c r="E383" i="4"/>
  <c r="L382" i="4"/>
  <c r="G382" i="4"/>
  <c r="E382" i="4"/>
  <c r="L381" i="4"/>
  <c r="G381" i="4"/>
  <c r="E381" i="4"/>
  <c r="L380" i="4"/>
  <c r="G380" i="4"/>
  <c r="E380" i="4"/>
  <c r="L379" i="4"/>
  <c r="G379" i="4"/>
  <c r="E379" i="4"/>
  <c r="L378" i="4"/>
  <c r="G378" i="4"/>
  <c r="E378" i="4"/>
  <c r="L377" i="4"/>
  <c r="G377" i="4"/>
  <c r="E377" i="4"/>
  <c r="L376" i="4"/>
  <c r="G376" i="4"/>
  <c r="E376" i="4"/>
  <c r="L375" i="4"/>
  <c r="G375" i="4"/>
  <c r="E375" i="4"/>
  <c r="L374" i="4"/>
  <c r="G374" i="4"/>
  <c r="E374" i="4"/>
  <c r="L373" i="4"/>
  <c r="G373" i="4"/>
  <c r="E373" i="4"/>
  <c r="L372" i="4"/>
  <c r="G372" i="4"/>
  <c r="E372" i="4"/>
  <c r="L371" i="4"/>
  <c r="G371" i="4"/>
  <c r="E371" i="4"/>
  <c r="L370" i="4"/>
  <c r="G370" i="4"/>
  <c r="E370" i="4"/>
  <c r="J369" i="4"/>
  <c r="H369" i="4"/>
  <c r="F369" i="4"/>
  <c r="D369" i="4"/>
  <c r="L368" i="4"/>
  <c r="G368" i="4"/>
  <c r="E368" i="4"/>
  <c r="L367" i="4"/>
  <c r="G367" i="4"/>
  <c r="E367" i="4"/>
  <c r="L366" i="4"/>
  <c r="G366" i="4"/>
  <c r="E366" i="4"/>
  <c r="L365" i="4"/>
  <c r="G365" i="4"/>
  <c r="E365" i="4"/>
  <c r="L364" i="4"/>
  <c r="G364" i="4"/>
  <c r="E364" i="4"/>
  <c r="L363" i="4"/>
  <c r="G363" i="4"/>
  <c r="E363" i="4"/>
  <c r="L362" i="4"/>
  <c r="G362" i="4"/>
  <c r="E362" i="4"/>
  <c r="L361" i="4"/>
  <c r="G361" i="4"/>
  <c r="E361" i="4"/>
  <c r="L360" i="4"/>
  <c r="G360" i="4"/>
  <c r="E360" i="4"/>
  <c r="L359" i="4"/>
  <c r="G359" i="4"/>
  <c r="E359" i="4"/>
  <c r="L358" i="4"/>
  <c r="G358" i="4"/>
  <c r="E358" i="4"/>
  <c r="L357" i="4"/>
  <c r="G357" i="4"/>
  <c r="E357" i="4"/>
  <c r="L356" i="4"/>
  <c r="G356" i="4"/>
  <c r="E356" i="4"/>
  <c r="L355" i="4"/>
  <c r="G355" i="4"/>
  <c r="E355" i="4"/>
  <c r="L354" i="4"/>
  <c r="G354" i="4"/>
  <c r="E354" i="4"/>
  <c r="L353" i="4"/>
  <c r="G353" i="4"/>
  <c r="E353" i="4"/>
  <c r="L352" i="4"/>
  <c r="G352" i="4"/>
  <c r="E352" i="4"/>
  <c r="L351" i="4"/>
  <c r="G351" i="4"/>
  <c r="E351" i="4"/>
  <c r="L350" i="4"/>
  <c r="G350" i="4"/>
  <c r="E350" i="4"/>
  <c r="L349" i="4"/>
  <c r="G349" i="4"/>
  <c r="E349" i="4"/>
  <c r="L348" i="4"/>
  <c r="G348" i="4"/>
  <c r="E348" i="4"/>
  <c r="L347" i="4"/>
  <c r="G347" i="4"/>
  <c r="E347" i="4"/>
  <c r="L346" i="4"/>
  <c r="G346" i="4"/>
  <c r="E346" i="4"/>
  <c r="L345" i="4"/>
  <c r="G345" i="4"/>
  <c r="E345" i="4"/>
  <c r="J344" i="4"/>
  <c r="H344" i="4"/>
  <c r="F344" i="4"/>
  <c r="D344" i="4"/>
  <c r="L343" i="4"/>
  <c r="G343" i="4"/>
  <c r="E343" i="4"/>
  <c r="L342" i="4"/>
  <c r="G342" i="4"/>
  <c r="E342" i="4"/>
  <c r="L341" i="4"/>
  <c r="G341" i="4"/>
  <c r="E341" i="4"/>
  <c r="L340" i="4"/>
  <c r="G340" i="4"/>
  <c r="E340" i="4"/>
  <c r="L339" i="4"/>
  <c r="G339" i="4"/>
  <c r="E339" i="4"/>
  <c r="L338" i="4"/>
  <c r="G338" i="4"/>
  <c r="E338" i="4"/>
  <c r="L337" i="4"/>
  <c r="G337" i="4"/>
  <c r="E337" i="4"/>
  <c r="L336" i="4"/>
  <c r="G336" i="4"/>
  <c r="E336" i="4"/>
  <c r="L335" i="4"/>
  <c r="G335" i="4"/>
  <c r="E335" i="4"/>
  <c r="L334" i="4"/>
  <c r="G334" i="4"/>
  <c r="E334" i="4"/>
  <c r="L333" i="4"/>
  <c r="G333" i="4"/>
  <c r="E333" i="4"/>
  <c r="L332" i="4"/>
  <c r="G332" i="4"/>
  <c r="E332" i="4"/>
  <c r="L331" i="4"/>
  <c r="G331" i="4"/>
  <c r="E331" i="4"/>
  <c r="L330" i="4"/>
  <c r="G330" i="4"/>
  <c r="E330" i="4"/>
  <c r="L329" i="4"/>
  <c r="G329" i="4"/>
  <c r="E329" i="4"/>
  <c r="L328" i="4"/>
  <c r="G328" i="4"/>
  <c r="E328" i="4"/>
  <c r="L327" i="4"/>
  <c r="G327" i="4"/>
  <c r="E327" i="4"/>
  <c r="L326" i="4"/>
  <c r="G326" i="4"/>
  <c r="E326" i="4"/>
  <c r="L325" i="4"/>
  <c r="G325" i="4"/>
  <c r="E325" i="4"/>
  <c r="L324" i="4"/>
  <c r="G324" i="4"/>
  <c r="E324" i="4"/>
  <c r="L323" i="4"/>
  <c r="G323" i="4"/>
  <c r="E323" i="4"/>
  <c r="L322" i="4"/>
  <c r="G322" i="4"/>
  <c r="E322" i="4"/>
  <c r="L321" i="4"/>
  <c r="G321" i="4"/>
  <c r="E321" i="4"/>
  <c r="L320" i="4"/>
  <c r="G320" i="4"/>
  <c r="E320" i="4"/>
  <c r="J319" i="4"/>
  <c r="H319" i="4"/>
  <c r="F319" i="4"/>
  <c r="D319" i="4"/>
  <c r="L318" i="4"/>
  <c r="G318" i="4"/>
  <c r="E318" i="4"/>
  <c r="L317" i="4"/>
  <c r="G317" i="4"/>
  <c r="E317" i="4"/>
  <c r="L316" i="4"/>
  <c r="G316" i="4"/>
  <c r="E316" i="4"/>
  <c r="L315" i="4"/>
  <c r="G315" i="4"/>
  <c r="E315" i="4"/>
  <c r="L314" i="4"/>
  <c r="G314" i="4"/>
  <c r="E314" i="4"/>
  <c r="L313" i="4"/>
  <c r="G313" i="4"/>
  <c r="E313" i="4"/>
  <c r="L312" i="4"/>
  <c r="G312" i="4"/>
  <c r="E312" i="4"/>
  <c r="L311" i="4"/>
  <c r="G311" i="4"/>
  <c r="E311" i="4"/>
  <c r="L310" i="4"/>
  <c r="G310" i="4"/>
  <c r="E310" i="4"/>
  <c r="L309" i="4"/>
  <c r="G309" i="4"/>
  <c r="E309" i="4"/>
  <c r="L308" i="4"/>
  <c r="G308" i="4"/>
  <c r="E308" i="4"/>
  <c r="L307" i="4"/>
  <c r="G307" i="4"/>
  <c r="E307" i="4"/>
  <c r="L306" i="4"/>
  <c r="G306" i="4"/>
  <c r="E306" i="4"/>
  <c r="L305" i="4"/>
  <c r="G305" i="4"/>
  <c r="E305" i="4"/>
  <c r="L304" i="4"/>
  <c r="G304" i="4"/>
  <c r="E304" i="4"/>
  <c r="L303" i="4"/>
  <c r="G303" i="4"/>
  <c r="E303" i="4"/>
  <c r="L302" i="4"/>
  <c r="G302" i="4"/>
  <c r="E302" i="4"/>
  <c r="L301" i="4"/>
  <c r="G301" i="4"/>
  <c r="E301" i="4"/>
  <c r="L300" i="4"/>
  <c r="G300" i="4"/>
  <c r="E300" i="4"/>
  <c r="L299" i="4"/>
  <c r="G299" i="4"/>
  <c r="E299" i="4"/>
  <c r="L298" i="4"/>
  <c r="G298" i="4"/>
  <c r="E298" i="4"/>
  <c r="L297" i="4"/>
  <c r="G297" i="4"/>
  <c r="E297" i="4"/>
  <c r="L296" i="4"/>
  <c r="G296" i="4"/>
  <c r="E296" i="4"/>
  <c r="L295" i="4"/>
  <c r="G295" i="4"/>
  <c r="E295" i="4"/>
  <c r="J294" i="4"/>
  <c r="H294" i="4"/>
  <c r="F294" i="4"/>
  <c r="D294" i="4"/>
  <c r="L293" i="4"/>
  <c r="G293" i="4"/>
  <c r="E293" i="4"/>
  <c r="L292" i="4"/>
  <c r="G292" i="4"/>
  <c r="E292" i="4"/>
  <c r="L291" i="4"/>
  <c r="G291" i="4"/>
  <c r="E291" i="4"/>
  <c r="L290" i="4"/>
  <c r="G290" i="4"/>
  <c r="E290" i="4"/>
  <c r="L289" i="4"/>
  <c r="G289" i="4"/>
  <c r="E289" i="4"/>
  <c r="L288" i="4"/>
  <c r="G288" i="4"/>
  <c r="E288" i="4"/>
  <c r="L287" i="4"/>
  <c r="G287" i="4"/>
  <c r="E287" i="4"/>
  <c r="L286" i="4"/>
  <c r="G286" i="4"/>
  <c r="E286" i="4"/>
  <c r="L285" i="4"/>
  <c r="G285" i="4"/>
  <c r="E285" i="4"/>
  <c r="L284" i="4"/>
  <c r="G284" i="4"/>
  <c r="E284" i="4"/>
  <c r="L283" i="4"/>
  <c r="G283" i="4"/>
  <c r="E283" i="4"/>
  <c r="L282" i="4"/>
  <c r="G282" i="4"/>
  <c r="E282" i="4"/>
  <c r="L281" i="4"/>
  <c r="G281" i="4"/>
  <c r="E281" i="4"/>
  <c r="L280" i="4"/>
  <c r="G280" i="4"/>
  <c r="E280" i="4"/>
  <c r="L279" i="4"/>
  <c r="G279" i="4"/>
  <c r="E279" i="4"/>
  <c r="L278" i="4"/>
  <c r="G278" i="4"/>
  <c r="E278" i="4"/>
  <c r="L277" i="4"/>
  <c r="G277" i="4"/>
  <c r="E277" i="4"/>
  <c r="L276" i="4"/>
  <c r="G276" i="4"/>
  <c r="E276" i="4"/>
  <c r="L275" i="4"/>
  <c r="G275" i="4"/>
  <c r="E275" i="4"/>
  <c r="L274" i="4"/>
  <c r="G274" i="4"/>
  <c r="E274" i="4"/>
  <c r="L273" i="4"/>
  <c r="G273" i="4"/>
  <c r="E273" i="4"/>
  <c r="L272" i="4"/>
  <c r="G272" i="4"/>
  <c r="E272" i="4"/>
  <c r="L271" i="4"/>
  <c r="G271" i="4"/>
  <c r="E271" i="4"/>
  <c r="L270" i="4"/>
  <c r="G270" i="4"/>
  <c r="E270" i="4"/>
  <c r="J269" i="4"/>
  <c r="H269" i="4"/>
  <c r="F269" i="4"/>
  <c r="D269" i="4"/>
  <c r="L268" i="4"/>
  <c r="G268" i="4"/>
  <c r="E268" i="4"/>
  <c r="L267" i="4"/>
  <c r="G267" i="4"/>
  <c r="E267" i="4"/>
  <c r="L266" i="4"/>
  <c r="G266" i="4"/>
  <c r="E266" i="4"/>
  <c r="L265" i="4"/>
  <c r="G265" i="4"/>
  <c r="E265" i="4"/>
  <c r="L264" i="4"/>
  <c r="G264" i="4"/>
  <c r="E264" i="4"/>
  <c r="L263" i="4"/>
  <c r="G263" i="4"/>
  <c r="E263" i="4"/>
  <c r="L262" i="4"/>
  <c r="G262" i="4"/>
  <c r="E262" i="4"/>
  <c r="L261" i="4"/>
  <c r="G261" i="4"/>
  <c r="E261" i="4"/>
  <c r="L260" i="4"/>
  <c r="G260" i="4"/>
  <c r="E260" i="4"/>
  <c r="L259" i="4"/>
  <c r="G259" i="4"/>
  <c r="E259" i="4"/>
  <c r="L258" i="4"/>
  <c r="G258" i="4"/>
  <c r="E258" i="4"/>
  <c r="L257" i="4"/>
  <c r="G257" i="4"/>
  <c r="E257" i="4"/>
  <c r="L256" i="4"/>
  <c r="G256" i="4"/>
  <c r="E256" i="4"/>
  <c r="L255" i="4"/>
  <c r="G255" i="4"/>
  <c r="E255" i="4"/>
  <c r="L254" i="4"/>
  <c r="G254" i="4"/>
  <c r="E254" i="4"/>
  <c r="L253" i="4"/>
  <c r="G253" i="4"/>
  <c r="E253" i="4"/>
  <c r="L252" i="4"/>
  <c r="G252" i="4"/>
  <c r="E252" i="4"/>
  <c r="L251" i="4"/>
  <c r="G251" i="4"/>
  <c r="E251" i="4"/>
  <c r="L250" i="4"/>
  <c r="G250" i="4"/>
  <c r="E250" i="4"/>
  <c r="L249" i="4"/>
  <c r="G249" i="4"/>
  <c r="E249" i="4"/>
  <c r="L248" i="4"/>
  <c r="G248" i="4"/>
  <c r="E248" i="4"/>
  <c r="L247" i="4"/>
  <c r="G247" i="4"/>
  <c r="E247" i="4"/>
  <c r="L246" i="4"/>
  <c r="G246" i="4"/>
  <c r="E246" i="4"/>
  <c r="L245" i="4"/>
  <c r="G245" i="4"/>
  <c r="E245" i="4"/>
  <c r="J244" i="4"/>
  <c r="H244" i="4"/>
  <c r="F244" i="4"/>
  <c r="D244" i="4"/>
  <c r="L243" i="4"/>
  <c r="G243" i="4"/>
  <c r="E243" i="4"/>
  <c r="L242" i="4"/>
  <c r="G242" i="4"/>
  <c r="E242" i="4"/>
  <c r="L241" i="4"/>
  <c r="G241" i="4"/>
  <c r="E241" i="4"/>
  <c r="L240" i="4"/>
  <c r="G240" i="4"/>
  <c r="E240" i="4"/>
  <c r="L239" i="4"/>
  <c r="G239" i="4"/>
  <c r="E239" i="4"/>
  <c r="L238" i="4"/>
  <c r="G238" i="4"/>
  <c r="E238" i="4"/>
  <c r="L237" i="4"/>
  <c r="G237" i="4"/>
  <c r="E237" i="4"/>
  <c r="L236" i="4"/>
  <c r="G236" i="4"/>
  <c r="E236" i="4"/>
  <c r="L235" i="4"/>
  <c r="G235" i="4"/>
  <c r="E235" i="4"/>
  <c r="L234" i="4"/>
  <c r="G234" i="4"/>
  <c r="E234" i="4"/>
  <c r="L233" i="4"/>
  <c r="G233" i="4"/>
  <c r="E233" i="4"/>
  <c r="L232" i="4"/>
  <c r="G232" i="4"/>
  <c r="E232" i="4"/>
  <c r="L231" i="4"/>
  <c r="G231" i="4"/>
  <c r="E231" i="4"/>
  <c r="L230" i="4"/>
  <c r="G230" i="4"/>
  <c r="E230" i="4"/>
  <c r="L229" i="4"/>
  <c r="G229" i="4"/>
  <c r="E229" i="4"/>
  <c r="L228" i="4"/>
  <c r="G228" i="4"/>
  <c r="E228" i="4"/>
  <c r="L227" i="4"/>
  <c r="G227" i="4"/>
  <c r="E227" i="4"/>
  <c r="L226" i="4"/>
  <c r="G226" i="4"/>
  <c r="E226" i="4"/>
  <c r="L225" i="4"/>
  <c r="G225" i="4"/>
  <c r="E225" i="4"/>
  <c r="L224" i="4"/>
  <c r="G224" i="4"/>
  <c r="E224" i="4"/>
  <c r="L223" i="4"/>
  <c r="G223" i="4"/>
  <c r="E223" i="4"/>
  <c r="L222" i="4"/>
  <c r="G222" i="4"/>
  <c r="E222" i="4"/>
  <c r="L221" i="4"/>
  <c r="G221" i="4"/>
  <c r="E221" i="4"/>
  <c r="L220" i="4"/>
  <c r="G220" i="4"/>
  <c r="E220" i="4"/>
  <c r="J219" i="4"/>
  <c r="H219" i="4"/>
  <c r="F219" i="4"/>
  <c r="D219" i="4"/>
  <c r="L218" i="4"/>
  <c r="G218" i="4"/>
  <c r="E218" i="4"/>
  <c r="L217" i="4"/>
  <c r="G217" i="4"/>
  <c r="E217" i="4"/>
  <c r="L216" i="4"/>
  <c r="G216" i="4"/>
  <c r="E216" i="4"/>
  <c r="L215" i="4"/>
  <c r="G215" i="4"/>
  <c r="E215" i="4"/>
  <c r="L214" i="4"/>
  <c r="G214" i="4"/>
  <c r="E214" i="4"/>
  <c r="L213" i="4"/>
  <c r="G213" i="4"/>
  <c r="E213" i="4"/>
  <c r="L212" i="4"/>
  <c r="G212" i="4"/>
  <c r="E212" i="4"/>
  <c r="L211" i="4"/>
  <c r="G211" i="4"/>
  <c r="E211" i="4"/>
  <c r="L210" i="4"/>
  <c r="G210" i="4"/>
  <c r="E210" i="4"/>
  <c r="L209" i="4"/>
  <c r="G209" i="4"/>
  <c r="E209" i="4"/>
  <c r="L208" i="4"/>
  <c r="G208" i="4"/>
  <c r="E208" i="4"/>
  <c r="L207" i="4"/>
  <c r="G207" i="4"/>
  <c r="E207" i="4"/>
  <c r="L206" i="4"/>
  <c r="G206" i="4"/>
  <c r="E206" i="4"/>
  <c r="L205" i="4"/>
  <c r="G205" i="4"/>
  <c r="E205" i="4"/>
  <c r="L204" i="4"/>
  <c r="G204" i="4"/>
  <c r="E204" i="4"/>
  <c r="L203" i="4"/>
  <c r="G203" i="4"/>
  <c r="E203" i="4"/>
  <c r="L202" i="4"/>
  <c r="G202" i="4"/>
  <c r="E202" i="4"/>
  <c r="L201" i="4"/>
  <c r="G201" i="4"/>
  <c r="E201" i="4"/>
  <c r="L200" i="4"/>
  <c r="G200" i="4"/>
  <c r="E200" i="4"/>
  <c r="L199" i="4"/>
  <c r="G199" i="4"/>
  <c r="E199" i="4"/>
  <c r="L198" i="4"/>
  <c r="G198" i="4"/>
  <c r="E198" i="4"/>
  <c r="L197" i="4"/>
  <c r="G197" i="4"/>
  <c r="E197" i="4"/>
  <c r="L196" i="4"/>
  <c r="G196" i="4"/>
  <c r="E196" i="4"/>
  <c r="L195" i="4"/>
  <c r="G195" i="4"/>
  <c r="E195" i="4"/>
  <c r="J194" i="4"/>
  <c r="H194" i="4"/>
  <c r="F194" i="4"/>
  <c r="D194" i="4"/>
  <c r="L193" i="4"/>
  <c r="G193" i="4"/>
  <c r="E193" i="4"/>
  <c r="L192" i="4"/>
  <c r="G192" i="4"/>
  <c r="E192" i="4"/>
  <c r="L191" i="4"/>
  <c r="G191" i="4"/>
  <c r="E191" i="4"/>
  <c r="L190" i="4"/>
  <c r="G190" i="4"/>
  <c r="E190" i="4"/>
  <c r="L189" i="4"/>
  <c r="G189" i="4"/>
  <c r="E189" i="4"/>
  <c r="L188" i="4"/>
  <c r="G188" i="4"/>
  <c r="E188" i="4"/>
  <c r="L187" i="4"/>
  <c r="G187" i="4"/>
  <c r="E187" i="4"/>
  <c r="L186" i="4"/>
  <c r="G186" i="4"/>
  <c r="E186" i="4"/>
  <c r="L185" i="4"/>
  <c r="G185" i="4"/>
  <c r="E185" i="4"/>
  <c r="L184" i="4"/>
  <c r="G184" i="4"/>
  <c r="E184" i="4"/>
  <c r="L183" i="4"/>
  <c r="G183" i="4"/>
  <c r="E183" i="4"/>
  <c r="L182" i="4"/>
  <c r="G182" i="4"/>
  <c r="E182" i="4"/>
  <c r="L181" i="4"/>
  <c r="G181" i="4"/>
  <c r="E181" i="4"/>
  <c r="L180" i="4"/>
  <c r="G180" i="4"/>
  <c r="E180" i="4"/>
  <c r="L179" i="4"/>
  <c r="G179" i="4"/>
  <c r="E179" i="4"/>
  <c r="L178" i="4"/>
  <c r="G178" i="4"/>
  <c r="E178" i="4"/>
  <c r="L177" i="4"/>
  <c r="G177" i="4"/>
  <c r="E177" i="4"/>
  <c r="L176" i="4"/>
  <c r="G176" i="4"/>
  <c r="E176" i="4"/>
  <c r="L175" i="4"/>
  <c r="G175" i="4"/>
  <c r="E175" i="4"/>
  <c r="L174" i="4"/>
  <c r="G174" i="4"/>
  <c r="E174" i="4"/>
  <c r="L173" i="4"/>
  <c r="G173" i="4"/>
  <c r="E173" i="4"/>
  <c r="L172" i="4"/>
  <c r="G172" i="4"/>
  <c r="E172" i="4"/>
  <c r="L171" i="4"/>
  <c r="G171" i="4"/>
  <c r="E171" i="4"/>
  <c r="L170" i="4"/>
  <c r="G170" i="4"/>
  <c r="E170" i="4"/>
  <c r="I5326" i="4" l="1"/>
  <c r="K1496" i="4"/>
  <c r="I9156" i="4"/>
  <c r="I795" i="4"/>
  <c r="I4550" i="4"/>
  <c r="I3799" i="4"/>
  <c r="I6102" i="4"/>
  <c r="I6853" i="4"/>
  <c r="K3799" i="4"/>
  <c r="I1496" i="4"/>
  <c r="I7629" i="4"/>
  <c r="I8380" i="4"/>
  <c r="I2272" i="4"/>
  <c r="I3023" i="4"/>
  <c r="K8380" i="4"/>
  <c r="K6102" i="4"/>
  <c r="K6853" i="4"/>
  <c r="K7629" i="4"/>
  <c r="K4550" i="4"/>
  <c r="L194" i="4"/>
  <c r="E219" i="4"/>
  <c r="L244" i="4"/>
  <c r="L394" i="4"/>
  <c r="L694" i="4"/>
  <c r="L769" i="4"/>
  <c r="E794" i="4"/>
  <c r="L794" i="4"/>
  <c r="L444" i="4"/>
  <c r="L469" i="4"/>
  <c r="L519" i="4"/>
  <c r="E594" i="4"/>
  <c r="G194" i="4"/>
  <c r="G319" i="4"/>
  <c r="G344" i="4"/>
  <c r="G369" i="4"/>
  <c r="G394" i="4"/>
  <c r="G419" i="4"/>
  <c r="G444" i="4"/>
  <c r="G469" i="4"/>
  <c r="G494" i="4"/>
  <c r="E519" i="4"/>
  <c r="G619" i="4"/>
  <c r="G644" i="4"/>
  <c r="G669" i="4"/>
  <c r="G694" i="4"/>
  <c r="G719" i="4"/>
  <c r="G744" i="4"/>
  <c r="G769" i="4"/>
  <c r="E244" i="4"/>
  <c r="L269" i="4"/>
  <c r="E194" i="4"/>
  <c r="L219" i="4"/>
  <c r="G269" i="4"/>
  <c r="L294" i="4"/>
  <c r="E294" i="4"/>
  <c r="L319" i="4"/>
  <c r="L344" i="4"/>
  <c r="L369" i="4"/>
  <c r="L419" i="4"/>
  <c r="L494" i="4"/>
  <c r="G544" i="4"/>
  <c r="G569" i="4"/>
  <c r="G594" i="4"/>
  <c r="L594" i="4"/>
  <c r="L619" i="4"/>
  <c r="L644" i="4"/>
  <c r="L669" i="4"/>
  <c r="L719" i="4"/>
  <c r="L744" i="4"/>
  <c r="L544" i="4"/>
  <c r="L569" i="4"/>
  <c r="G794" i="4"/>
  <c r="E769" i="4"/>
  <c r="E744" i="4"/>
  <c r="E719" i="4"/>
  <c r="E694" i="4"/>
  <c r="E669" i="4"/>
  <c r="E644" i="4"/>
  <c r="E619" i="4"/>
  <c r="E569" i="4"/>
  <c r="E544" i="4"/>
  <c r="G519" i="4"/>
  <c r="E494" i="4"/>
  <c r="E469" i="4"/>
  <c r="E444" i="4"/>
  <c r="E419" i="4"/>
  <c r="E394" i="4"/>
  <c r="E369" i="4"/>
  <c r="E344" i="4"/>
  <c r="E319" i="4"/>
  <c r="G294" i="4"/>
  <c r="E269" i="4"/>
  <c r="G244" i="4"/>
  <c r="G219" i="4"/>
  <c r="J169" i="4"/>
  <c r="H169" i="4"/>
  <c r="F169" i="4"/>
  <c r="D169" i="4"/>
  <c r="J144" i="4"/>
  <c r="H144" i="4"/>
  <c r="F144" i="4"/>
  <c r="D144" i="4"/>
  <c r="J119" i="4"/>
  <c r="H119" i="4"/>
  <c r="F119" i="4"/>
  <c r="D119" i="4"/>
  <c r="J94" i="4"/>
  <c r="H94" i="4"/>
  <c r="F94" i="4"/>
  <c r="D94" i="4"/>
  <c r="J69" i="4"/>
  <c r="H69" i="4"/>
  <c r="F69" i="4"/>
  <c r="D69" i="4"/>
  <c r="L168" i="4"/>
  <c r="G168" i="4"/>
  <c r="E168" i="4"/>
  <c r="L167" i="4"/>
  <c r="G167" i="4"/>
  <c r="E167" i="4"/>
  <c r="L166" i="4"/>
  <c r="G166" i="4"/>
  <c r="E166" i="4"/>
  <c r="L165" i="4"/>
  <c r="G165" i="4"/>
  <c r="E165" i="4"/>
  <c r="L164" i="4"/>
  <c r="G164" i="4"/>
  <c r="E164" i="4"/>
  <c r="L163" i="4"/>
  <c r="G163" i="4"/>
  <c r="E163" i="4"/>
  <c r="L162" i="4"/>
  <c r="G162" i="4"/>
  <c r="E162" i="4"/>
  <c r="L161" i="4"/>
  <c r="G161" i="4"/>
  <c r="E161" i="4"/>
  <c r="L160" i="4"/>
  <c r="G160" i="4"/>
  <c r="E160" i="4"/>
  <c r="L159" i="4"/>
  <c r="G159" i="4"/>
  <c r="E159" i="4"/>
  <c r="L158" i="4"/>
  <c r="G158" i="4"/>
  <c r="E158" i="4"/>
  <c r="L157" i="4"/>
  <c r="G157" i="4"/>
  <c r="E157" i="4"/>
  <c r="L156" i="4"/>
  <c r="G156" i="4"/>
  <c r="E156" i="4"/>
  <c r="L155" i="4"/>
  <c r="G155" i="4"/>
  <c r="E155" i="4"/>
  <c r="L154" i="4"/>
  <c r="G154" i="4"/>
  <c r="E154" i="4"/>
  <c r="L153" i="4"/>
  <c r="G153" i="4"/>
  <c r="E153" i="4"/>
  <c r="L152" i="4"/>
  <c r="G152" i="4"/>
  <c r="E152" i="4"/>
  <c r="L151" i="4"/>
  <c r="G151" i="4"/>
  <c r="E151" i="4"/>
  <c r="L150" i="4"/>
  <c r="G150" i="4"/>
  <c r="E150" i="4"/>
  <c r="L149" i="4"/>
  <c r="G149" i="4"/>
  <c r="E149" i="4"/>
  <c r="L148" i="4"/>
  <c r="G148" i="4"/>
  <c r="E148" i="4"/>
  <c r="L147" i="4"/>
  <c r="G147" i="4"/>
  <c r="E147" i="4"/>
  <c r="L146" i="4"/>
  <c r="G146" i="4"/>
  <c r="E146" i="4"/>
  <c r="L145" i="4"/>
  <c r="G145" i="4"/>
  <c r="E145" i="4"/>
  <c r="L143" i="4"/>
  <c r="G143" i="4"/>
  <c r="E143" i="4"/>
  <c r="L142" i="4"/>
  <c r="G142" i="4"/>
  <c r="E142" i="4"/>
  <c r="L141" i="4"/>
  <c r="G141" i="4"/>
  <c r="E141" i="4"/>
  <c r="L140" i="4"/>
  <c r="G140" i="4"/>
  <c r="E140" i="4"/>
  <c r="L139" i="4"/>
  <c r="G139" i="4"/>
  <c r="E139" i="4"/>
  <c r="L138" i="4"/>
  <c r="G138" i="4"/>
  <c r="E138" i="4"/>
  <c r="L137" i="4"/>
  <c r="G137" i="4"/>
  <c r="E137" i="4"/>
  <c r="L136" i="4"/>
  <c r="G136" i="4"/>
  <c r="E136" i="4"/>
  <c r="L135" i="4"/>
  <c r="G135" i="4"/>
  <c r="E135" i="4"/>
  <c r="L134" i="4"/>
  <c r="G134" i="4"/>
  <c r="E134" i="4"/>
  <c r="L133" i="4"/>
  <c r="G133" i="4"/>
  <c r="E133" i="4"/>
  <c r="L132" i="4"/>
  <c r="G132" i="4"/>
  <c r="E132" i="4"/>
  <c r="L131" i="4"/>
  <c r="G131" i="4"/>
  <c r="E131" i="4"/>
  <c r="L130" i="4"/>
  <c r="G130" i="4"/>
  <c r="E130" i="4"/>
  <c r="L129" i="4"/>
  <c r="G129" i="4"/>
  <c r="E129" i="4"/>
  <c r="L128" i="4"/>
  <c r="G128" i="4"/>
  <c r="E128" i="4"/>
  <c r="L127" i="4"/>
  <c r="G127" i="4"/>
  <c r="E127" i="4"/>
  <c r="L126" i="4"/>
  <c r="G126" i="4"/>
  <c r="E126" i="4"/>
  <c r="L125" i="4"/>
  <c r="G125" i="4"/>
  <c r="E125" i="4"/>
  <c r="L124" i="4"/>
  <c r="G124" i="4"/>
  <c r="E124" i="4"/>
  <c r="L123" i="4"/>
  <c r="G123" i="4"/>
  <c r="E123" i="4"/>
  <c r="L122" i="4"/>
  <c r="G122" i="4"/>
  <c r="E122" i="4"/>
  <c r="L121" i="4"/>
  <c r="G121" i="4"/>
  <c r="E121" i="4"/>
  <c r="L120" i="4"/>
  <c r="G120" i="4"/>
  <c r="E120" i="4"/>
  <c r="L118" i="4"/>
  <c r="G118" i="4"/>
  <c r="E118" i="4"/>
  <c r="L117" i="4"/>
  <c r="G117" i="4"/>
  <c r="E117" i="4"/>
  <c r="L116" i="4"/>
  <c r="G116" i="4"/>
  <c r="E116" i="4"/>
  <c r="L115" i="4"/>
  <c r="G115" i="4"/>
  <c r="E115" i="4"/>
  <c r="L114" i="4"/>
  <c r="G114" i="4"/>
  <c r="E114" i="4"/>
  <c r="L113" i="4"/>
  <c r="G113" i="4"/>
  <c r="E113" i="4"/>
  <c r="L112" i="4"/>
  <c r="G112" i="4"/>
  <c r="E112" i="4"/>
  <c r="L111" i="4"/>
  <c r="G111" i="4"/>
  <c r="E111" i="4"/>
  <c r="L110" i="4"/>
  <c r="G110" i="4"/>
  <c r="E110" i="4"/>
  <c r="L109" i="4"/>
  <c r="G109" i="4"/>
  <c r="E109" i="4"/>
  <c r="L108" i="4"/>
  <c r="G108" i="4"/>
  <c r="E108" i="4"/>
  <c r="L107" i="4"/>
  <c r="G107" i="4"/>
  <c r="E107" i="4"/>
  <c r="L106" i="4"/>
  <c r="G106" i="4"/>
  <c r="E106" i="4"/>
  <c r="L105" i="4"/>
  <c r="G105" i="4"/>
  <c r="E105" i="4"/>
  <c r="L104" i="4"/>
  <c r="G104" i="4"/>
  <c r="E104" i="4"/>
  <c r="L103" i="4"/>
  <c r="G103" i="4"/>
  <c r="E103" i="4"/>
  <c r="L102" i="4"/>
  <c r="G102" i="4"/>
  <c r="E102" i="4"/>
  <c r="L101" i="4"/>
  <c r="G101" i="4"/>
  <c r="E101" i="4"/>
  <c r="L100" i="4"/>
  <c r="G100" i="4"/>
  <c r="E100" i="4"/>
  <c r="L99" i="4"/>
  <c r="G99" i="4"/>
  <c r="E99" i="4"/>
  <c r="L98" i="4"/>
  <c r="G98" i="4"/>
  <c r="E98" i="4"/>
  <c r="L97" i="4"/>
  <c r="G97" i="4"/>
  <c r="E97" i="4"/>
  <c r="L96" i="4"/>
  <c r="G96" i="4"/>
  <c r="E96" i="4"/>
  <c r="L95" i="4"/>
  <c r="G95" i="4"/>
  <c r="E95" i="4"/>
  <c r="L93" i="4"/>
  <c r="G93" i="4"/>
  <c r="E93" i="4"/>
  <c r="L92" i="4"/>
  <c r="G92" i="4"/>
  <c r="E92" i="4"/>
  <c r="L91" i="4"/>
  <c r="G91" i="4"/>
  <c r="E91" i="4"/>
  <c r="L90" i="4"/>
  <c r="G90" i="4"/>
  <c r="E90" i="4"/>
  <c r="L89" i="4"/>
  <c r="G89" i="4"/>
  <c r="E89" i="4"/>
  <c r="L88" i="4"/>
  <c r="G88" i="4"/>
  <c r="E88" i="4"/>
  <c r="L87" i="4"/>
  <c r="G87" i="4"/>
  <c r="E87" i="4"/>
  <c r="L86" i="4"/>
  <c r="G86" i="4"/>
  <c r="E86" i="4"/>
  <c r="L85" i="4"/>
  <c r="G85" i="4"/>
  <c r="E85" i="4"/>
  <c r="L84" i="4"/>
  <c r="G84" i="4"/>
  <c r="E84" i="4"/>
  <c r="L83" i="4"/>
  <c r="G83" i="4"/>
  <c r="E83" i="4"/>
  <c r="L82" i="4"/>
  <c r="G82" i="4"/>
  <c r="E82" i="4"/>
  <c r="L81" i="4"/>
  <c r="G81" i="4"/>
  <c r="E81" i="4"/>
  <c r="L80" i="4"/>
  <c r="G80" i="4"/>
  <c r="E80" i="4"/>
  <c r="L79" i="4"/>
  <c r="G79" i="4"/>
  <c r="E79" i="4"/>
  <c r="L78" i="4"/>
  <c r="G78" i="4"/>
  <c r="E78" i="4"/>
  <c r="L77" i="4"/>
  <c r="G77" i="4"/>
  <c r="E77" i="4"/>
  <c r="L76" i="4"/>
  <c r="G76" i="4"/>
  <c r="E76" i="4"/>
  <c r="L75" i="4"/>
  <c r="G75" i="4"/>
  <c r="E75" i="4"/>
  <c r="L74" i="4"/>
  <c r="G74" i="4"/>
  <c r="E74" i="4"/>
  <c r="L73" i="4"/>
  <c r="G73" i="4"/>
  <c r="E73" i="4"/>
  <c r="L72" i="4"/>
  <c r="G72" i="4"/>
  <c r="E72" i="4"/>
  <c r="L71" i="4"/>
  <c r="G71" i="4"/>
  <c r="E71" i="4"/>
  <c r="L70" i="4"/>
  <c r="G70" i="4"/>
  <c r="E70" i="4"/>
  <c r="N21" i="4"/>
  <c r="O21" i="4" s="1"/>
  <c r="P21" i="4" s="1"/>
  <c r="Q21" i="4"/>
  <c r="R21" i="4" s="1"/>
  <c r="S21" i="4" s="1"/>
  <c r="N22" i="4"/>
  <c r="O22" i="4" s="1"/>
  <c r="P22" i="4" s="1"/>
  <c r="Q22" i="4"/>
  <c r="R22" i="4" s="1"/>
  <c r="S22" i="4" s="1"/>
  <c r="N23" i="4"/>
  <c r="O23" i="4" s="1"/>
  <c r="P23" i="4" s="1"/>
  <c r="Q23" i="4"/>
  <c r="R23" i="4" s="1"/>
  <c r="S23" i="4" s="1"/>
  <c r="N24" i="4"/>
  <c r="O24" i="4" s="1"/>
  <c r="P24" i="4" s="1"/>
  <c r="Q24" i="4"/>
  <c r="R24" i="4" s="1"/>
  <c r="S24" i="4" s="1"/>
  <c r="N25" i="4"/>
  <c r="O25" i="4" s="1"/>
  <c r="P25" i="4" s="1"/>
  <c r="Q25" i="4"/>
  <c r="R25" i="4" s="1"/>
  <c r="S25" i="4" s="1"/>
  <c r="N26" i="4"/>
  <c r="O26" i="4" s="1"/>
  <c r="P26" i="4" s="1"/>
  <c r="Q26" i="4"/>
  <c r="R26" i="4" s="1"/>
  <c r="S26" i="4" s="1"/>
  <c r="N27" i="4"/>
  <c r="O27" i="4" s="1"/>
  <c r="P27" i="4" s="1"/>
  <c r="Q27" i="4"/>
  <c r="R27" i="4" s="1"/>
  <c r="S27" i="4" s="1"/>
  <c r="N28" i="4"/>
  <c r="O28" i="4" s="1"/>
  <c r="P28" i="4" s="1"/>
  <c r="Q28" i="4"/>
  <c r="R28" i="4" s="1"/>
  <c r="S28" i="4" s="1"/>
  <c r="N29" i="4"/>
  <c r="O29" i="4" s="1"/>
  <c r="P29" i="4" s="1"/>
  <c r="Q29" i="4"/>
  <c r="R29" i="4" s="1"/>
  <c r="S29" i="4" s="1"/>
  <c r="N30" i="4"/>
  <c r="O30" i="4" s="1"/>
  <c r="P30" i="4" s="1"/>
  <c r="Q30" i="4"/>
  <c r="R30" i="4" s="1"/>
  <c r="S30" i="4" s="1"/>
  <c r="N31" i="4"/>
  <c r="O31" i="4" s="1"/>
  <c r="P31" i="4" s="1"/>
  <c r="Q31" i="4"/>
  <c r="R31" i="4" s="1"/>
  <c r="S31" i="4" s="1"/>
  <c r="N32" i="4"/>
  <c r="O32" i="4" s="1"/>
  <c r="P32" i="4" s="1"/>
  <c r="Q32" i="4"/>
  <c r="R32" i="4" s="1"/>
  <c r="S32" i="4" s="1"/>
  <c r="N33" i="4"/>
  <c r="O33" i="4" s="1"/>
  <c r="P33" i="4" s="1"/>
  <c r="Q33" i="4"/>
  <c r="R33" i="4" s="1"/>
  <c r="S33" i="4" s="1"/>
  <c r="N34" i="4"/>
  <c r="O34" i="4" s="1"/>
  <c r="P34" i="4" s="1"/>
  <c r="Q34" i="4"/>
  <c r="R34" i="4" s="1"/>
  <c r="S34" i="4" s="1"/>
  <c r="N35" i="4"/>
  <c r="O35" i="4" s="1"/>
  <c r="P35" i="4" s="1"/>
  <c r="Q35" i="4"/>
  <c r="R35" i="4" s="1"/>
  <c r="S35" i="4" s="1"/>
  <c r="N36" i="4"/>
  <c r="O36" i="4" s="1"/>
  <c r="P36" i="4" s="1"/>
  <c r="Q36" i="4"/>
  <c r="R36" i="4" s="1"/>
  <c r="S36" i="4" s="1"/>
  <c r="N37" i="4"/>
  <c r="O37" i="4" s="1"/>
  <c r="P37" i="4" s="1"/>
  <c r="Q37" i="4"/>
  <c r="R37" i="4" s="1"/>
  <c r="S37" i="4" s="1"/>
  <c r="N38" i="4"/>
  <c r="O38" i="4" s="1"/>
  <c r="P38" i="4" s="1"/>
  <c r="Q38" i="4"/>
  <c r="R38" i="4" s="1"/>
  <c r="S38" i="4" s="1"/>
  <c r="N39" i="4"/>
  <c r="O39" i="4" s="1"/>
  <c r="P39" i="4" s="1"/>
  <c r="Q39" i="4"/>
  <c r="R39" i="4" s="1"/>
  <c r="S39" i="4" s="1"/>
  <c r="N40" i="4"/>
  <c r="O40" i="4" s="1"/>
  <c r="P40" i="4" s="1"/>
  <c r="Q40" i="4"/>
  <c r="R40" i="4" s="1"/>
  <c r="S40" i="4" s="1"/>
  <c r="N41" i="4"/>
  <c r="O41" i="4" s="1"/>
  <c r="P41" i="4" s="1"/>
  <c r="Q42" i="4"/>
  <c r="R42" i="4" s="1"/>
  <c r="S42" i="4" s="1"/>
  <c r="L20" i="4"/>
  <c r="L44" i="4" s="1"/>
  <c r="T39" i="4" l="1"/>
  <c r="T37" i="4"/>
  <c r="T35" i="4"/>
  <c r="T33" i="4"/>
  <c r="T31" i="4"/>
  <c r="T29" i="4"/>
  <c r="T27" i="4"/>
  <c r="T25" i="4"/>
  <c r="T23" i="4"/>
  <c r="T21" i="4"/>
  <c r="N42" i="4"/>
  <c r="O42" i="4" s="1"/>
  <c r="P42" i="4" s="1"/>
  <c r="T42" i="4" s="1"/>
  <c r="Q41" i="4"/>
  <c r="R41" i="4" s="1"/>
  <c r="S41" i="4" s="1"/>
  <c r="T41" i="4" s="1"/>
  <c r="T40" i="4"/>
  <c r="T38" i="4"/>
  <c r="T36" i="4"/>
  <c r="T34" i="4"/>
  <c r="T32" i="4"/>
  <c r="T30" i="4"/>
  <c r="T28" i="4"/>
  <c r="T26" i="4"/>
  <c r="T24" i="4"/>
  <c r="T22" i="4"/>
  <c r="K9157" i="4"/>
  <c r="L15" i="4" s="1"/>
  <c r="N20" i="4"/>
  <c r="I9157" i="4"/>
  <c r="J15" i="4" s="1"/>
  <c r="E69" i="4"/>
  <c r="L69" i="4"/>
  <c r="L94" i="4"/>
  <c r="L119" i="4"/>
  <c r="L169" i="4"/>
  <c r="E144" i="4"/>
  <c r="L144" i="4"/>
  <c r="E169" i="4"/>
  <c r="G69" i="4"/>
  <c r="G94" i="4"/>
  <c r="G119" i="4"/>
  <c r="G169" i="4"/>
  <c r="E94" i="4"/>
  <c r="E119" i="4"/>
  <c r="G144" i="4"/>
  <c r="G9156" i="4"/>
  <c r="E9156" i="4"/>
  <c r="G7629" i="4"/>
  <c r="E7629" i="4"/>
  <c r="J3023" i="4"/>
  <c r="H3023" i="4"/>
  <c r="G3023" i="4"/>
  <c r="F3023" i="4"/>
  <c r="E3023" i="4"/>
  <c r="D3023" i="4"/>
  <c r="G2272" i="4"/>
  <c r="E2272" i="4"/>
  <c r="G1496" i="4"/>
  <c r="E1496" i="4"/>
  <c r="Q20" i="4"/>
  <c r="Q44" i="4" l="1"/>
  <c r="N44" i="4"/>
  <c r="O20" i="4"/>
  <c r="N3023" i="4"/>
  <c r="E5326" i="4"/>
  <c r="G5326" i="4"/>
  <c r="E6102" i="4"/>
  <c r="G6102" i="4"/>
  <c r="R20" i="4"/>
  <c r="D1496" i="4"/>
  <c r="F1496" i="4"/>
  <c r="H1496" i="4"/>
  <c r="J1496" i="4"/>
  <c r="E3799" i="4"/>
  <c r="G3799" i="4"/>
  <c r="D4550" i="4"/>
  <c r="F4550" i="4"/>
  <c r="H4550" i="4"/>
  <c r="J4550" i="4"/>
  <c r="D5326" i="4"/>
  <c r="F5326" i="4"/>
  <c r="H5326" i="4"/>
  <c r="J5326" i="4"/>
  <c r="D6102" i="4"/>
  <c r="F6102" i="4"/>
  <c r="H6102" i="4"/>
  <c r="J6102" i="4"/>
  <c r="D7629" i="4"/>
  <c r="F7629" i="4"/>
  <c r="H7629" i="4"/>
  <c r="J7629" i="4"/>
  <c r="D9156" i="4"/>
  <c r="F9156" i="4"/>
  <c r="H9156" i="4"/>
  <c r="J9156" i="4"/>
  <c r="D8380" i="4"/>
  <c r="F8380" i="4"/>
  <c r="H8380" i="4"/>
  <c r="J8380" i="4"/>
  <c r="E8380" i="4"/>
  <c r="G8380" i="4"/>
  <c r="L8380" i="4"/>
  <c r="L7629" i="4"/>
  <c r="D6853" i="4"/>
  <c r="F6853" i="4"/>
  <c r="H6853" i="4"/>
  <c r="J6853" i="4"/>
  <c r="E6853" i="4"/>
  <c r="G6853" i="4"/>
  <c r="E4550" i="4"/>
  <c r="G4550" i="4"/>
  <c r="D3799" i="4"/>
  <c r="F3799" i="4"/>
  <c r="H3799" i="4"/>
  <c r="J3799" i="4"/>
  <c r="D2272" i="4"/>
  <c r="F2272" i="4"/>
  <c r="H2272" i="4"/>
  <c r="J2272" i="4"/>
  <c r="E795" i="4"/>
  <c r="G795" i="4"/>
  <c r="D795" i="4"/>
  <c r="F795" i="4"/>
  <c r="H795" i="4"/>
  <c r="J795" i="4"/>
  <c r="S20" i="4" l="1"/>
  <c r="S44" i="4" s="1"/>
  <c r="R44" i="4"/>
  <c r="P20" i="4"/>
  <c r="P44" i="4" s="1"/>
  <c r="O44" i="4"/>
  <c r="Q795" i="4"/>
  <c r="G9157" i="4"/>
  <c r="G15" i="4" s="1"/>
  <c r="J9157" i="4"/>
  <c r="G7" i="4" s="1"/>
  <c r="E5" i="5" s="1"/>
  <c r="F9157" i="4"/>
  <c r="L9156" i="4"/>
  <c r="N1496" i="4"/>
  <c r="Q1496" i="4"/>
  <c r="L3799" i="4"/>
  <c r="L3023" i="4"/>
  <c r="L6102" i="4"/>
  <c r="L2272" i="4"/>
  <c r="L6853" i="4"/>
  <c r="Q3023" i="4"/>
  <c r="Q3799" i="4" s="1"/>
  <c r="Q4550" i="4" s="1"/>
  <c r="Q5326" i="4" s="1"/>
  <c r="Q6102" i="4" s="1"/>
  <c r="Q6853" i="4" s="1"/>
  <c r="Q7629" i="4" s="1"/>
  <c r="Q8380" i="4" s="1"/>
  <c r="Q9156" i="4" s="1"/>
  <c r="L5326" i="4"/>
  <c r="L1496" i="4"/>
  <c r="E9157" i="4"/>
  <c r="E15" i="4" s="1"/>
  <c r="H9157" i="4"/>
  <c r="E7" i="4" s="1"/>
  <c r="D9157" i="4"/>
  <c r="L4550" i="4"/>
  <c r="N3799" i="4"/>
  <c r="N4550" i="4" s="1"/>
  <c r="N5326" i="4" s="1"/>
  <c r="N6102" i="4" s="1"/>
  <c r="N6853" i="4" s="1"/>
  <c r="N7629" i="4" s="1"/>
  <c r="N8380" i="4" s="1"/>
  <c r="N9156" i="4" s="1"/>
  <c r="N2272" i="4"/>
  <c r="Q2272" i="4"/>
  <c r="N795" i="4"/>
  <c r="L795" i="4"/>
  <c r="O1496" i="4"/>
  <c r="R2272" i="4"/>
  <c r="R1496" i="4"/>
  <c r="R795" i="4" l="1"/>
  <c r="S795" i="4"/>
  <c r="T20" i="4"/>
  <c r="T44" i="4" s="1"/>
  <c r="Q9157" i="4"/>
  <c r="Q11" i="4"/>
  <c r="S1496" i="4"/>
  <c r="L9157" i="4"/>
  <c r="L11" i="4" s="1"/>
  <c r="N11" i="4"/>
  <c r="N9157" i="4"/>
  <c r="O2272" i="4"/>
  <c r="S2272" i="4"/>
  <c r="O795" i="4"/>
  <c r="O3023" i="4"/>
  <c r="O3799" i="4" s="1"/>
  <c r="O4550" i="4" s="1"/>
  <c r="O5326" i="4" s="1"/>
  <c r="O6102" i="4" s="1"/>
  <c r="O6853" i="4" s="1"/>
  <c r="O7629" i="4" s="1"/>
  <c r="O8380" i="4" s="1"/>
  <c r="O9156" i="4" s="1"/>
  <c r="S3023" i="4"/>
  <c r="S3799" i="4" s="1"/>
  <c r="P3023" i="4"/>
  <c r="R3023" i="4"/>
  <c r="R3799" i="4" s="1"/>
  <c r="R4550" i="4" s="1"/>
  <c r="R5326" i="4" s="1"/>
  <c r="R6102" i="4" s="1"/>
  <c r="R6853" i="4" s="1"/>
  <c r="R7629" i="4" s="1"/>
  <c r="R8380" i="4" s="1"/>
  <c r="R9156" i="4" s="1"/>
  <c r="T3023" i="4" l="1"/>
  <c r="P3799" i="4"/>
  <c r="P4550" i="4" s="1"/>
  <c r="P5326" i="4" s="1"/>
  <c r="P6102" i="4" s="1"/>
  <c r="P6853" i="4" s="1"/>
  <c r="P7629" i="4" s="1"/>
  <c r="P8380" i="4" s="1"/>
  <c r="P2272" i="4"/>
  <c r="T2272" i="4"/>
  <c r="T795" i="4"/>
  <c r="S4550" i="4"/>
  <c r="T1496" i="4"/>
  <c r="R11" i="4"/>
  <c r="O9157" i="4"/>
  <c r="O11" i="4"/>
  <c r="P795" i="4"/>
  <c r="R9157" i="4"/>
  <c r="P1496" i="4"/>
  <c r="S5326" i="4" l="1"/>
  <c r="S6102" i="4" s="1"/>
  <c r="S6853" i="4" s="1"/>
  <c r="S7629" i="4" s="1"/>
  <c r="S8380" i="4" s="1"/>
  <c r="S9156" i="4" s="1"/>
  <c r="S11" i="4" s="1"/>
  <c r="P9156" i="4"/>
  <c r="P9157" i="4" s="1"/>
  <c r="P15" i="4" s="1"/>
  <c r="E3" i="5" s="1"/>
  <c r="E11" i="4"/>
  <c r="T3799" i="4"/>
  <c r="P11" i="4"/>
  <c r="S9157" i="4" l="1"/>
  <c r="G11" i="4"/>
  <c r="S15" i="4"/>
  <c r="E4" i="5" s="1"/>
  <c r="T4550" i="4"/>
  <c r="T5326" i="4" s="1"/>
  <c r="T6102" i="4" s="1"/>
  <c r="T6853" i="4" s="1"/>
  <c r="T7629" i="4" s="1"/>
  <c r="T8380" i="4" s="1"/>
  <c r="T9156" i="4" s="1"/>
  <c r="T11" i="4" s="1"/>
  <c r="T9157" i="4" l="1"/>
  <c r="T15" i="4" s="1"/>
  <c r="E8" i="5" s="1"/>
  <c r="E6" i="5" l="1"/>
  <c r="E7" i="5" s="1"/>
</calcChain>
</file>

<file path=xl/sharedStrings.xml><?xml version="1.0" encoding="utf-8"?>
<sst xmlns="http://schemas.openxmlformats.org/spreadsheetml/2006/main" count="494" uniqueCount="477">
  <si>
    <t>Як використовувати цей файл:</t>
  </si>
  <si>
    <t xml:space="preserve">Для того, щоб захистити формули від випадкових змін, які часто призводять до помилок та невірних результатів, дуже важливо НЕ ВИКОРИСТОВУВАТИ функцію "CUT &amp; PASTE" (вирізання та вставки). Якщо Ви бажаєте перемістити якісь дані, спочатку скопіюйте і вставте  їх, і тільки потім видалить ці дані в старому (неправильному) місці. </t>
  </si>
  <si>
    <t>Кольорові позначки:</t>
  </si>
  <si>
    <t xml:space="preserve"> - поля, в які потрібно ввести вихідні дані (обов'язкові)</t>
  </si>
  <si>
    <t xml:space="preserve"> - поля, в яких здійснюється розрахунок (не змінювати без потреби)</t>
  </si>
  <si>
    <t xml:space="preserve"> - поля, в яких відображається кінцевий результат (не змінювати без потреби)</t>
  </si>
  <si>
    <t xml:space="preserve"> - затемнені поля означають, що вони за даних умов не використовуються і дані у них вводити не потрібно.</t>
  </si>
  <si>
    <r>
      <t>Цей файл являє собою інструмент для розрахунку викидів N</t>
    </r>
    <r>
      <rPr>
        <b/>
        <vertAlign val="subscript"/>
        <sz val="10"/>
        <color indexed="62"/>
        <rFont val="Arial"/>
        <family val="2"/>
        <charset val="204"/>
      </rPr>
      <t>2</t>
    </r>
    <r>
      <rPr>
        <b/>
        <sz val="10"/>
        <color indexed="62"/>
        <rFont val="Arial"/>
        <family val="2"/>
      </rPr>
      <t>O від виробництва азотної кислоти на основі даних неперервного вимірювання концентрації N</t>
    </r>
    <r>
      <rPr>
        <b/>
        <vertAlign val="subscript"/>
        <sz val="10"/>
        <color indexed="62"/>
        <rFont val="Arial"/>
        <family val="2"/>
      </rPr>
      <t>2</t>
    </r>
    <r>
      <rPr>
        <b/>
        <sz val="10"/>
        <color indexed="62"/>
        <rFont val="Arial"/>
        <family val="2"/>
      </rPr>
      <t>O та об’єму відхідного газового потоку. Цей приклад розроблено за сприяння проекту технічної підтримки Світового Банку "Партнерство заради ринкової готовності" ("Partnership for Market Readiness")</t>
    </r>
  </si>
  <si>
    <t>  Аркуш "Дані СНВВ"</t>
  </si>
  <si>
    <t xml:space="preserve">призначений для введення погодинних даних, отриманих за допомогою системи неперервних вимірювань (СНВВ). </t>
  </si>
  <si>
    <t>Кількість робочих годин</t>
  </si>
  <si>
    <t>Параметр</t>
  </si>
  <si>
    <t>Скорочення</t>
  </si>
  <si>
    <t>РГ</t>
  </si>
  <si>
    <t>Значення СНВВ</t>
  </si>
  <si>
    <t>Значення з урахуванням поправок QAL2</t>
  </si>
  <si>
    <t>Значення з урахуванням замінних даних</t>
  </si>
  <si>
    <r>
      <t>Середньорічні погодинні викиди и N</t>
    </r>
    <r>
      <rPr>
        <vertAlign val="subscript"/>
        <sz val="11"/>
        <rFont val="Arial"/>
        <family val="2"/>
      </rPr>
      <t>2</t>
    </r>
    <r>
      <rPr>
        <sz val="11"/>
        <rFont val="Arial"/>
        <family val="2"/>
      </rPr>
      <t xml:space="preserve">O </t>
    </r>
  </si>
  <si>
    <t>Аркуш "Результати"</t>
  </si>
  <si>
    <t>містить результати розрахунку викидів на ключових значень, які включаються у звіт оператора</t>
  </si>
  <si>
    <t>Значення</t>
  </si>
  <si>
    <t>Одиниці виміру</t>
  </si>
  <si>
    <t xml:space="preserve">Цей файл призначений для розрахунку викидів від однієї точки викидів. При наявності декількох точок викидів (та відповідних точок вимірювання) рекомендується скопіювати цей файл для кожної точки окремо. </t>
  </si>
  <si>
    <t>Середнє погодинне значення об’єму відхідного газового потоку</t>
  </si>
  <si>
    <r>
      <t>Середнє погодинне значення концентрації N</t>
    </r>
    <r>
      <rPr>
        <vertAlign val="subscript"/>
        <sz val="11"/>
        <rFont val="Arial"/>
        <family val="2"/>
      </rPr>
      <t>2</t>
    </r>
    <r>
      <rPr>
        <sz val="11"/>
        <rFont val="Arial"/>
        <family val="2"/>
      </rPr>
      <t>O</t>
    </r>
  </si>
  <si>
    <r>
      <t>Об</t>
    </r>
    <r>
      <rPr>
        <b/>
        <vertAlign val="subscript"/>
        <sz val="11"/>
        <rFont val="Arial"/>
        <family val="2"/>
      </rPr>
      <t>год,сер</t>
    </r>
  </si>
  <si>
    <r>
      <t>К</t>
    </r>
    <r>
      <rPr>
        <b/>
        <vertAlign val="subscript"/>
        <sz val="11"/>
        <rFont val="Arial"/>
        <family val="2"/>
      </rPr>
      <t>год,сер</t>
    </r>
  </si>
  <si>
    <r>
      <t>Вик</t>
    </r>
    <r>
      <rPr>
        <b/>
        <vertAlign val="subscript"/>
        <sz val="11"/>
        <rFont val="Arial"/>
        <family val="2"/>
      </rPr>
      <t>сер</t>
    </r>
  </si>
  <si>
    <t>Погодинні викиди, мг</t>
  </si>
  <si>
    <t>т</t>
  </si>
  <si>
    <r>
      <t>мг N</t>
    </r>
    <r>
      <rPr>
        <vertAlign val="subscript"/>
        <sz val="11"/>
        <rFont val="Arial"/>
        <family val="2"/>
      </rPr>
      <t>2</t>
    </r>
    <r>
      <rPr>
        <sz val="11"/>
        <rFont val="Arial"/>
        <family val="2"/>
      </rPr>
      <t>O / Нм</t>
    </r>
    <r>
      <rPr>
        <vertAlign val="superscript"/>
        <sz val="11"/>
        <rFont val="Arial"/>
        <family val="2"/>
      </rPr>
      <t>3</t>
    </r>
  </si>
  <si>
    <r>
      <t>Нм</t>
    </r>
    <r>
      <rPr>
        <vertAlign val="subscript"/>
        <sz val="11"/>
        <rFont val="Arial"/>
        <family val="2"/>
      </rPr>
      <t>3</t>
    </r>
    <r>
      <rPr>
        <sz val="11"/>
        <rFont val="Arial"/>
        <family val="2"/>
      </rPr>
      <t>/год</t>
    </r>
  </si>
  <si>
    <r>
      <t>ВикСО</t>
    </r>
    <r>
      <rPr>
        <b/>
        <vertAlign val="subscript"/>
        <sz val="11"/>
        <rFont val="Arial"/>
        <family val="2"/>
      </rPr>
      <t>2е</t>
    </r>
  </si>
  <si>
    <r>
      <t>ВикN</t>
    </r>
    <r>
      <rPr>
        <b/>
        <vertAlign val="subscript"/>
        <sz val="11"/>
        <rFont val="Arial"/>
        <family val="2"/>
      </rPr>
      <t>2</t>
    </r>
    <r>
      <rPr>
        <b/>
        <sz val="11"/>
        <rFont val="Arial"/>
        <family val="2"/>
      </rPr>
      <t>O</t>
    </r>
  </si>
  <si>
    <r>
      <t>кг N</t>
    </r>
    <r>
      <rPr>
        <vertAlign val="subscript"/>
        <sz val="11"/>
        <rFont val="Arial"/>
        <family val="2"/>
      </rPr>
      <t>2</t>
    </r>
    <r>
      <rPr>
        <sz val="11"/>
        <rFont val="Arial"/>
        <family val="2"/>
      </rPr>
      <t>O / год</t>
    </r>
  </si>
  <si>
    <r>
      <t>Викиди N</t>
    </r>
    <r>
      <rPr>
        <vertAlign val="subscript"/>
        <sz val="11"/>
        <rFont val="Arial"/>
        <family val="2"/>
      </rPr>
      <t>2</t>
    </r>
    <r>
      <rPr>
        <sz val="11"/>
        <rFont val="Arial"/>
        <family val="2"/>
      </rPr>
      <t>O в еквіваленті СО</t>
    </r>
    <r>
      <rPr>
        <vertAlign val="subscript"/>
        <sz val="11"/>
        <rFont val="Arial"/>
        <family val="2"/>
      </rPr>
      <t>2</t>
    </r>
  </si>
  <si>
    <t>годин</t>
  </si>
  <si>
    <r>
      <t>Викиди N</t>
    </r>
    <r>
      <rPr>
        <vertAlign val="subscript"/>
        <sz val="11"/>
        <rFont val="Arial"/>
        <family val="2"/>
      </rPr>
      <t>2</t>
    </r>
    <r>
      <rPr>
        <sz val="11"/>
        <rFont val="Arial"/>
        <family val="2"/>
      </rPr>
      <t>O з джерела викидів за звітний період</t>
    </r>
  </si>
  <si>
    <r>
      <t>т СО</t>
    </r>
    <r>
      <rPr>
        <vertAlign val="subscript"/>
        <sz val="11"/>
        <color theme="1"/>
        <rFont val="Arial"/>
        <family val="2"/>
      </rPr>
      <t>2е</t>
    </r>
  </si>
  <si>
    <r>
      <t>щорічні викиди N</t>
    </r>
    <r>
      <rPr>
        <vertAlign val="subscript"/>
        <sz val="12"/>
        <color theme="1"/>
        <rFont val="Times New Roman"/>
        <family val="1"/>
      </rPr>
      <t>2</t>
    </r>
    <r>
      <rPr>
        <sz val="12"/>
        <color theme="1"/>
        <rFont val="Times New Roman"/>
        <family val="1"/>
      </rPr>
      <t>O з джерела або групи джерел, об’єднаних однією точкою викидів [т N</t>
    </r>
    <r>
      <rPr>
        <vertAlign val="subscript"/>
        <sz val="12"/>
        <color theme="1"/>
        <rFont val="Times New Roman"/>
        <family val="1"/>
      </rPr>
      <t>2</t>
    </r>
    <r>
      <rPr>
        <sz val="12"/>
        <color theme="1"/>
        <rFont val="Times New Roman"/>
        <family val="1"/>
      </rPr>
      <t>O]</t>
    </r>
  </si>
  <si>
    <r>
      <t>К</t>
    </r>
    <r>
      <rPr>
        <vertAlign val="subscript"/>
        <sz val="12"/>
        <color theme="1"/>
        <rFont val="Times New Roman"/>
        <family val="1"/>
      </rPr>
      <t>год і</t>
    </r>
  </si>
  <si>
    <r>
      <t>погодинні значення концентрації N</t>
    </r>
    <r>
      <rPr>
        <vertAlign val="subscript"/>
        <sz val="12"/>
        <color theme="1"/>
        <rFont val="Times New Roman"/>
        <family val="1"/>
      </rPr>
      <t>2</t>
    </r>
    <r>
      <rPr>
        <sz val="12"/>
        <color theme="1"/>
        <rFont val="Times New Roman"/>
        <family val="1"/>
      </rPr>
      <t>O у відхідному газі [мг/Нм</t>
    </r>
    <r>
      <rPr>
        <vertAlign val="superscript"/>
        <sz val="12"/>
        <color theme="1"/>
        <rFont val="Times New Roman"/>
        <family val="1"/>
      </rPr>
      <t>3</t>
    </r>
    <r>
      <rPr>
        <sz val="12"/>
        <color theme="1"/>
        <rFont val="Times New Roman"/>
        <family val="1"/>
      </rPr>
      <t>]</t>
    </r>
  </si>
  <si>
    <r>
      <t>Об</t>
    </r>
    <r>
      <rPr>
        <vertAlign val="subscript"/>
        <sz val="12"/>
        <color theme="1"/>
        <rFont val="Times New Roman"/>
        <family val="1"/>
      </rPr>
      <t>год і</t>
    </r>
  </si>
  <si>
    <r>
      <t>погодинні значення об’єму відхідного газового потоку, визначені для кожного відповідного погодинного значення концентрації N</t>
    </r>
    <r>
      <rPr>
        <vertAlign val="subscript"/>
        <sz val="12"/>
        <color theme="1"/>
        <rFont val="Times New Roman"/>
        <family val="1"/>
      </rPr>
      <t>2</t>
    </r>
    <r>
      <rPr>
        <sz val="12"/>
        <color theme="1"/>
        <rFont val="Times New Roman"/>
        <family val="1"/>
      </rPr>
      <t>O [Нм</t>
    </r>
    <r>
      <rPr>
        <vertAlign val="superscript"/>
        <sz val="12"/>
        <color theme="1"/>
        <rFont val="Times New Roman"/>
        <family val="1"/>
      </rPr>
      <t>3</t>
    </r>
    <r>
      <rPr>
        <sz val="12"/>
        <color theme="1"/>
        <rFont val="Times New Roman"/>
        <family val="1"/>
      </rPr>
      <t>]</t>
    </r>
  </si>
  <si>
    <r>
      <t xml:space="preserve">Вик </t>
    </r>
    <r>
      <rPr>
        <b/>
        <vertAlign val="subscript"/>
        <sz val="12"/>
        <color theme="1"/>
        <rFont val="Times New Roman"/>
        <family val="1"/>
      </rPr>
      <t>(N2O сер)</t>
    </r>
    <r>
      <rPr>
        <b/>
        <sz val="12"/>
        <color theme="1"/>
        <rFont val="Times New Roman"/>
        <family val="1"/>
      </rPr>
      <t xml:space="preserve">  =</t>
    </r>
  </si>
  <si>
    <r>
      <t>∑ (К</t>
    </r>
    <r>
      <rPr>
        <b/>
        <vertAlign val="subscript"/>
        <sz val="12"/>
        <color theme="1"/>
        <rFont val="Times New Roman"/>
        <family val="1"/>
      </rPr>
      <t>год і</t>
    </r>
    <r>
      <rPr>
        <b/>
        <sz val="12"/>
        <color theme="1"/>
        <rFont val="Times New Roman"/>
        <family val="1"/>
      </rPr>
      <t xml:space="preserve"> × Об</t>
    </r>
    <r>
      <rPr>
        <b/>
        <vertAlign val="subscript"/>
        <sz val="12"/>
        <color theme="1"/>
        <rFont val="Times New Roman"/>
        <family val="1"/>
      </rPr>
      <t>год і</t>
    </r>
    <r>
      <rPr>
        <b/>
        <sz val="12"/>
        <color theme="1"/>
        <rFont val="Times New Roman"/>
        <family val="1"/>
      </rPr>
      <t xml:space="preserve"> × 10</t>
    </r>
    <r>
      <rPr>
        <b/>
        <vertAlign val="superscript"/>
        <sz val="12"/>
        <color theme="1"/>
        <rFont val="Times New Roman"/>
        <family val="1"/>
      </rPr>
      <t>-6</t>
    </r>
    <r>
      <rPr>
        <b/>
        <sz val="12"/>
        <color theme="1"/>
        <rFont val="Times New Roman"/>
        <family val="1"/>
      </rPr>
      <t>)</t>
    </r>
  </si>
  <si>
    <r>
      <t xml:space="preserve">Вик </t>
    </r>
    <r>
      <rPr>
        <vertAlign val="subscript"/>
        <sz val="12"/>
        <color theme="1"/>
        <rFont val="Times New Roman"/>
        <family val="1"/>
      </rPr>
      <t>(N2O сер)</t>
    </r>
  </si>
  <si>
    <r>
      <t>середньорічні погодинні викиди N</t>
    </r>
    <r>
      <rPr>
        <vertAlign val="subscript"/>
        <sz val="12"/>
        <color rgb="FF000000"/>
        <rFont val="Times New Roman"/>
        <family val="1"/>
      </rPr>
      <t>2</t>
    </r>
    <r>
      <rPr>
        <sz val="12"/>
        <color rgb="FF000000"/>
        <rFont val="Times New Roman"/>
        <family val="1"/>
      </rPr>
      <t xml:space="preserve">O </t>
    </r>
    <r>
      <rPr>
        <sz val="12"/>
        <color theme="1"/>
        <rFont val="Times New Roman"/>
        <family val="1"/>
      </rPr>
      <t>від джерела або групи джерел, об’єднаних однією точкою викидів [кг/год]</t>
    </r>
  </si>
  <si>
    <r>
      <t>погодинні значення концентрації N</t>
    </r>
    <r>
      <rPr>
        <vertAlign val="subscript"/>
        <sz val="12"/>
        <color theme="1"/>
        <rFont val="Times New Roman"/>
        <family val="1"/>
      </rPr>
      <t>2</t>
    </r>
    <r>
      <rPr>
        <sz val="12"/>
        <color theme="1"/>
        <rFont val="Times New Roman"/>
        <family val="1"/>
      </rPr>
      <t>O у відхідному газ [мг/Нм</t>
    </r>
    <r>
      <rPr>
        <vertAlign val="superscript"/>
        <sz val="12"/>
        <color theme="1"/>
        <rFont val="Times New Roman"/>
        <family val="1"/>
      </rPr>
      <t>3</t>
    </r>
    <r>
      <rPr>
        <sz val="12"/>
        <color theme="1"/>
        <rFont val="Times New Roman"/>
        <family val="1"/>
      </rPr>
      <t>]</t>
    </r>
  </si>
  <si>
    <r>
      <t>погодинні значення об’єму відхідного газового потоку [Нм</t>
    </r>
    <r>
      <rPr>
        <vertAlign val="superscript"/>
        <sz val="12"/>
        <color theme="1"/>
        <rFont val="Times New Roman"/>
        <family val="1"/>
      </rPr>
      <t>3</t>
    </r>
    <r>
      <rPr>
        <sz val="12"/>
        <color theme="1"/>
        <rFont val="Times New Roman"/>
        <family val="1"/>
      </rPr>
      <t>]</t>
    </r>
  </si>
  <si>
    <t>кількість робочих годин у звітному році [год]</t>
  </si>
  <si>
    <r>
      <t>Вик</t>
    </r>
    <r>
      <rPr>
        <b/>
        <vertAlign val="subscript"/>
        <sz val="12"/>
        <color theme="1"/>
        <rFont val="Times New Roman"/>
        <family val="1"/>
      </rPr>
      <t xml:space="preserve">(СО2е) </t>
    </r>
    <r>
      <rPr>
        <b/>
        <sz val="12"/>
        <color theme="1"/>
        <rFont val="Times New Roman"/>
        <family val="1"/>
      </rPr>
      <t>= Вик</t>
    </r>
    <r>
      <rPr>
        <b/>
        <vertAlign val="subscript"/>
        <sz val="12"/>
        <color theme="1"/>
        <rFont val="Times New Roman"/>
        <family val="1"/>
      </rPr>
      <t>(NO2 річні)</t>
    </r>
    <r>
      <rPr>
        <b/>
        <sz val="12"/>
        <color theme="1"/>
        <rFont val="Times New Roman"/>
        <family val="1"/>
      </rPr>
      <t xml:space="preserve"> × ПГП</t>
    </r>
    <r>
      <rPr>
        <b/>
        <vertAlign val="subscript"/>
        <sz val="12"/>
        <color theme="1"/>
        <rFont val="Times New Roman"/>
        <family val="1"/>
      </rPr>
      <t>N2O</t>
    </r>
  </si>
  <si>
    <r>
      <t>Вик</t>
    </r>
    <r>
      <rPr>
        <vertAlign val="subscript"/>
        <sz val="12"/>
        <color theme="1"/>
        <rFont val="Times New Roman"/>
        <family val="1"/>
      </rPr>
      <t>(СО2е)</t>
    </r>
  </si>
  <si>
    <r>
      <t>щорічні викиди N</t>
    </r>
    <r>
      <rPr>
        <vertAlign val="subscript"/>
        <sz val="12"/>
        <color theme="1"/>
        <rFont val="Times New Roman"/>
        <family val="1"/>
      </rPr>
      <t>2</t>
    </r>
    <r>
      <rPr>
        <sz val="12"/>
        <color theme="1"/>
        <rFont val="Times New Roman"/>
        <family val="1"/>
      </rPr>
      <t>O з джерела  або групи джерел, об’єднаних однією точкою викидів, в еквіваленті двоокису вуглецю [т CO</t>
    </r>
    <r>
      <rPr>
        <vertAlign val="subscript"/>
        <sz val="12"/>
        <color theme="1"/>
        <rFont val="Times New Roman"/>
        <family val="1"/>
      </rPr>
      <t>2e</t>
    </r>
    <r>
      <rPr>
        <sz val="12"/>
        <color theme="1"/>
        <rFont val="Times New Roman"/>
        <family val="1"/>
      </rPr>
      <t>]</t>
    </r>
  </si>
  <si>
    <r>
      <t>Вик</t>
    </r>
    <r>
      <rPr>
        <vertAlign val="subscript"/>
        <sz val="12"/>
        <color theme="1"/>
        <rFont val="Times New Roman"/>
        <family val="1"/>
      </rPr>
      <t>(NO2 річні)</t>
    </r>
  </si>
  <si>
    <r>
      <t>ПГП</t>
    </r>
    <r>
      <rPr>
        <vertAlign val="subscript"/>
        <sz val="12"/>
        <color theme="1"/>
        <rFont val="Times New Roman"/>
        <family val="1"/>
      </rPr>
      <t>N2O</t>
    </r>
  </si>
  <si>
    <r>
      <t>потенціал глобального потепління N</t>
    </r>
    <r>
      <rPr>
        <vertAlign val="subscript"/>
        <sz val="12"/>
        <color theme="1"/>
        <rFont val="Times New Roman"/>
        <family val="1"/>
      </rPr>
      <t>2</t>
    </r>
    <r>
      <rPr>
        <sz val="12"/>
        <color theme="1"/>
        <rFont val="Times New Roman"/>
        <family val="1"/>
      </rPr>
      <t>O [т CO</t>
    </r>
    <r>
      <rPr>
        <vertAlign val="subscript"/>
        <sz val="12"/>
        <color theme="1"/>
        <rFont val="Times New Roman"/>
        <family val="1"/>
      </rPr>
      <t>2e</t>
    </r>
    <r>
      <rPr>
        <sz val="12"/>
        <color theme="1"/>
        <rFont val="Times New Roman"/>
        <family val="1"/>
      </rPr>
      <t xml:space="preserve"> /т N</t>
    </r>
    <r>
      <rPr>
        <vertAlign val="subscript"/>
        <sz val="12"/>
        <color theme="1"/>
        <rFont val="Times New Roman"/>
        <family val="1"/>
      </rPr>
      <t>2</t>
    </r>
    <r>
      <rPr>
        <sz val="12"/>
        <color theme="1"/>
        <rFont val="Times New Roman"/>
        <family val="1"/>
      </rPr>
      <t>O]</t>
    </r>
  </si>
  <si>
    <t>замінне значення для відсутніх даних щодо концентрації ПГ</t>
  </si>
  <si>
    <t>середнє арифметичне значення концентрації за весь звітний період, або, якщо відсутність даних мала місце за особливих обставин, за репрезентативний період, що відображає аналогічні обставини</t>
  </si>
  <si>
    <t>оцінка стандартного відхилення показника концентрації для періоду, за який розраховано середнє арифметичне значення</t>
  </si>
  <si>
    <t xml:space="preserve"> - червоним виділяються значення, які сигланізують про помилку, або поля, які потребують уваги оператора</t>
  </si>
  <si>
    <r>
      <t>С</t>
    </r>
    <r>
      <rPr>
        <vertAlign val="subscript"/>
        <sz val="12"/>
        <color rgb="FF333399"/>
        <rFont val="Cambria Math"/>
        <family val="1"/>
      </rPr>
      <t>зам</t>
    </r>
  </si>
  <si>
    <t>Нижче наведено формули, що використовуються у розрахунку</t>
  </si>
  <si>
    <t>У разі відсутності даних СНВВ за певний період для визначення замінних даних необхідно використовувати наступну формулу. Отримані значення необхідно вставити вручну в колонку ВВ або ВЕ для відповідного параметра.</t>
  </si>
  <si>
    <r>
      <t>Концентрація N</t>
    </r>
    <r>
      <rPr>
        <b/>
        <vertAlign val="subscript"/>
        <sz val="12"/>
        <color theme="1"/>
        <rFont val="Times New Roman"/>
        <family val="1"/>
        <charset val="204"/>
      </rPr>
      <t>2</t>
    </r>
    <r>
      <rPr>
        <b/>
        <sz val="12"/>
        <color theme="1"/>
        <rFont val="Times New Roman"/>
        <family val="1"/>
        <charset val="204"/>
      </rPr>
      <t>O, мг/м</t>
    </r>
    <r>
      <rPr>
        <b/>
        <vertAlign val="superscript"/>
        <sz val="12"/>
        <color theme="1"/>
        <rFont val="Times New Roman"/>
        <family val="1"/>
        <charset val="204"/>
      </rPr>
      <t>3</t>
    </r>
  </si>
  <si>
    <r>
      <t>Об’єм відхідного газу, Нм</t>
    </r>
    <r>
      <rPr>
        <b/>
        <vertAlign val="superscript"/>
        <sz val="12"/>
        <color theme="1"/>
        <rFont val="Times New Roman"/>
        <family val="1"/>
        <charset val="204"/>
      </rPr>
      <t>3</t>
    </r>
    <r>
      <rPr>
        <b/>
        <sz val="12"/>
        <color theme="1"/>
        <rFont val="Times New Roman"/>
        <family val="1"/>
        <charset val="204"/>
      </rPr>
      <t>/год</t>
    </r>
  </si>
  <si>
    <r>
      <t>Концентрація N</t>
    </r>
    <r>
      <rPr>
        <b/>
        <vertAlign val="subscript"/>
        <sz val="12"/>
        <rFont val="Times New Roman"/>
        <family val="1"/>
        <charset val="204"/>
      </rPr>
      <t>2</t>
    </r>
    <r>
      <rPr>
        <b/>
        <sz val="12"/>
        <rFont val="Times New Roman"/>
        <family val="1"/>
        <charset val="204"/>
      </rPr>
      <t>O у відхідному газі (К</t>
    </r>
    <r>
      <rPr>
        <b/>
        <vertAlign val="subscript"/>
        <sz val="12"/>
        <rFont val="Times New Roman"/>
        <family val="1"/>
        <charset val="204"/>
      </rPr>
      <t>год,і</t>
    </r>
    <r>
      <rPr>
        <b/>
        <sz val="12"/>
        <rFont val="Times New Roman"/>
        <family val="1"/>
        <charset val="204"/>
      </rPr>
      <t>)</t>
    </r>
  </si>
  <si>
    <r>
      <t>Об’єм відхідного газового потоку  (Об</t>
    </r>
    <r>
      <rPr>
        <b/>
        <vertAlign val="subscript"/>
        <sz val="12"/>
        <rFont val="Times New Roman"/>
        <family val="1"/>
        <charset val="204"/>
      </rPr>
      <t>год,і</t>
    </r>
    <r>
      <rPr>
        <b/>
        <sz val="12"/>
        <rFont val="Times New Roman"/>
        <family val="1"/>
        <charset val="204"/>
      </rPr>
      <t xml:space="preserve">) </t>
    </r>
  </si>
  <si>
    <t>ТВ16</t>
  </si>
  <si>
    <t>Цех М-5, відділення 1, агрегати 1/1÷3/1</t>
  </si>
  <si>
    <t>Ідентифікаційний номер точки вимірювання</t>
  </si>
  <si>
    <t>Опис точки вимірювання</t>
  </si>
  <si>
    <t>Ідентифікаційний номер точки викидів ПГ</t>
  </si>
  <si>
    <t>ТВим01</t>
  </si>
  <si>
    <t>Дата</t>
  </si>
  <si>
    <t>Час</t>
  </si>
  <si>
    <t>СНВВ в роботі          (0-ні, 1-так)</t>
  </si>
  <si>
    <t>Всього за лютий 2022</t>
  </si>
  <si>
    <t>Всього за січень 2022</t>
  </si>
  <si>
    <t>Всього за березень 2022</t>
  </si>
  <si>
    <t>Всього за квітень 2022</t>
  </si>
  <si>
    <t>Всього за 01.01.2022</t>
  </si>
  <si>
    <t>Всього за 02.01.2022</t>
  </si>
  <si>
    <t>Всього за 03.01.2022</t>
  </si>
  <si>
    <t>30.02.2022</t>
  </si>
  <si>
    <t>Всього за 04.01.2022</t>
  </si>
  <si>
    <t>Статус СНВВ та агрегатів цеху</t>
  </si>
  <si>
    <t>Агрегати цеху в роботі (0-ні, 1-так)</t>
  </si>
  <si>
    <t>помилка</t>
  </si>
  <si>
    <t>Всього за 05.01.2022</t>
  </si>
  <si>
    <t>Всього за 07.01.2022</t>
  </si>
  <si>
    <t>Всього за 06.01.2022</t>
  </si>
  <si>
    <t>Всього за 08.01.2022</t>
  </si>
  <si>
    <t>Всього за 09.01.2022</t>
  </si>
  <si>
    <t>Всього за 10.01.2022</t>
  </si>
  <si>
    <t>Всього за 11.01.2022</t>
  </si>
  <si>
    <t>Всього за 12.01.2022</t>
  </si>
  <si>
    <t>Всього за 13.01.2022</t>
  </si>
  <si>
    <t>Всього за 14.01.2022</t>
  </si>
  <si>
    <t>Всього за 15.01.2022</t>
  </si>
  <si>
    <t>Всього за 16.01.2022</t>
  </si>
  <si>
    <t>Всього за 17.01.2022</t>
  </si>
  <si>
    <t>Всього за 18.01.2022</t>
  </si>
  <si>
    <t>Всього за 19.01.2022</t>
  </si>
  <si>
    <t>Всього за 20.01.2022</t>
  </si>
  <si>
    <t>Всього за 21.01.2022</t>
  </si>
  <si>
    <t>Всього за 22.01.2022</t>
  </si>
  <si>
    <t>Всього за 23.01.2022</t>
  </si>
  <si>
    <t>Всього за 24.01.2022</t>
  </si>
  <si>
    <t>Всього за 25.01.2022</t>
  </si>
  <si>
    <t>Всього за 26.01.2022</t>
  </si>
  <si>
    <t>Всього за 27.01.2022</t>
  </si>
  <si>
    <t>Всього за 28.01.2022</t>
  </si>
  <si>
    <t>Всього за 29.01.2022</t>
  </si>
  <si>
    <t>Всього за 30.01.2022</t>
  </si>
  <si>
    <t>Всього за 31.01.2022</t>
  </si>
  <si>
    <t>Всього за 01.02.2022</t>
  </si>
  <si>
    <t>Всього за 02.02.2022</t>
  </si>
  <si>
    <t>Всього за 03.02.2022</t>
  </si>
  <si>
    <t>Всього за 04.02.2022</t>
  </si>
  <si>
    <t>Всього за 05.02.2022</t>
  </si>
  <si>
    <t>Всього за 06.02.2022</t>
  </si>
  <si>
    <t>Всього за 07.02.2022</t>
  </si>
  <si>
    <t>Всього за 08.02.2022</t>
  </si>
  <si>
    <t>Всього за 09.02.2022</t>
  </si>
  <si>
    <t>Всього за 10.02.2022</t>
  </si>
  <si>
    <t>Всього за 11.02.2022</t>
  </si>
  <si>
    <t>Всього за 12.02.2022</t>
  </si>
  <si>
    <t>Всього за 13.02.2022</t>
  </si>
  <si>
    <t>Всього за 14.02.2022</t>
  </si>
  <si>
    <t>Всього за 15.02.2022</t>
  </si>
  <si>
    <t>Всього за 16.02.2022</t>
  </si>
  <si>
    <t>Всього за 17.02.2022</t>
  </si>
  <si>
    <t>Всього за 18.02.2022</t>
  </si>
  <si>
    <t>Всього за 19.02.2022</t>
  </si>
  <si>
    <t>Всього за 20.02.2022</t>
  </si>
  <si>
    <t>Всього за 21.02.2022</t>
  </si>
  <si>
    <t>Всього за 22.02.2022</t>
  </si>
  <si>
    <t>23.20.2022</t>
  </si>
  <si>
    <t>Всього за 23.02.2022</t>
  </si>
  <si>
    <t>Всього за 24.02.2022</t>
  </si>
  <si>
    <t>Всього за 25.02.2022</t>
  </si>
  <si>
    <t>Всього за 26.02.2022</t>
  </si>
  <si>
    <t>Всього за 27.02.2022</t>
  </si>
  <si>
    <t>Всього за 28.02.2022</t>
  </si>
  <si>
    <t>Всього за 01.03.2022</t>
  </si>
  <si>
    <t>Всього за 02.03.2022</t>
  </si>
  <si>
    <t>Всього за 03.03.2022</t>
  </si>
  <si>
    <t>Всього за 04.03.2022</t>
  </si>
  <si>
    <t>Всього за 05.03.2022</t>
  </si>
  <si>
    <t>Всього за 06.03.2022</t>
  </si>
  <si>
    <t>Всього за 07.03.2022</t>
  </si>
  <si>
    <t>Всього за 08.03.2022</t>
  </si>
  <si>
    <t>Всього за 09.03.2022</t>
  </si>
  <si>
    <t>Всього за 10.03.2022</t>
  </si>
  <si>
    <t>Всього за 11.03.2022</t>
  </si>
  <si>
    <t>Всього за 12.03.2022</t>
  </si>
  <si>
    <t>Всього за 13.03.2022</t>
  </si>
  <si>
    <t>Всього за 14.03.2022</t>
  </si>
  <si>
    <t>Всього за 15.03.2022</t>
  </si>
  <si>
    <t>Всього за 16.03.2022</t>
  </si>
  <si>
    <t>Всього за 17.03.2022</t>
  </si>
  <si>
    <t>Всього за 18.03.2022</t>
  </si>
  <si>
    <t>Всього за 19.03.2022</t>
  </si>
  <si>
    <t>Всього за 20.03.2022</t>
  </si>
  <si>
    <t>Всього за 21.03.2022</t>
  </si>
  <si>
    <t>Всього за 22.03.2022</t>
  </si>
  <si>
    <t>Всього за 23.03.2022</t>
  </si>
  <si>
    <t>Всього за 24.03.2022</t>
  </si>
  <si>
    <t>Всього за 25.03.2022</t>
  </si>
  <si>
    <t>Всього за 26.03.2022</t>
  </si>
  <si>
    <t>Всього за 27.03.2022</t>
  </si>
  <si>
    <t>Всього за 28.03.2022</t>
  </si>
  <si>
    <t>Всього за 29.03.2022</t>
  </si>
  <si>
    <t>Всього за 30.03.2022</t>
  </si>
  <si>
    <t>Всього за 31.03.2022</t>
  </si>
  <si>
    <t>Всього за 01.04.2022</t>
  </si>
  <si>
    <t>Всього за 02.04.2022</t>
  </si>
  <si>
    <t>Всього за 04.04.2022</t>
  </si>
  <si>
    <t>Всього за 03.04.2022</t>
  </si>
  <si>
    <t>Всього за 05.04.2022</t>
  </si>
  <si>
    <t>Всього за 06.04.2022</t>
  </si>
  <si>
    <t>Всього за 07.04.2022</t>
  </si>
  <si>
    <t>Всього за 08.04.2022</t>
  </si>
  <si>
    <t>Всього за 09.04.2022</t>
  </si>
  <si>
    <t>Всього за 10.04.2022</t>
  </si>
  <si>
    <t>Всього за 11.04.2022</t>
  </si>
  <si>
    <t>Всього за 12.04.2022</t>
  </si>
  <si>
    <t>Всього за 13.04.2022</t>
  </si>
  <si>
    <t>Всього за 14.04.2022</t>
  </si>
  <si>
    <t>Всього за 15.04.2022</t>
  </si>
  <si>
    <t>Всього за 16.04.2022</t>
  </si>
  <si>
    <t>Всього за 17.04.2022</t>
  </si>
  <si>
    <t>Всього за 18.04.2022</t>
  </si>
  <si>
    <t>Всього за 19.04.2022</t>
  </si>
  <si>
    <t>Всього за 20.04.2022</t>
  </si>
  <si>
    <t>Всього за 21.04.2022</t>
  </si>
  <si>
    <t>Всього за 22.04.2022</t>
  </si>
  <si>
    <t>Всього за 23.04.2022</t>
  </si>
  <si>
    <t>Всього за 24.04.2022</t>
  </si>
  <si>
    <t>Всього за 25.04.2022</t>
  </si>
  <si>
    <t>Всього за 26.04.2022</t>
  </si>
  <si>
    <t>Всього за 27.04.2022</t>
  </si>
  <si>
    <t>Всього за 28.04.2022</t>
  </si>
  <si>
    <t>Всього за 29.04.2022</t>
  </si>
  <si>
    <t>Всього за 30.04.2022</t>
  </si>
  <si>
    <t>Всього за 05.05.2022</t>
  </si>
  <si>
    <t>Всього за 04.05.2022</t>
  </si>
  <si>
    <t>Всього за 03.05.2022</t>
  </si>
  <si>
    <t>Всього за 02.05.2022</t>
  </si>
  <si>
    <t>Всього за 01.05.2022</t>
  </si>
  <si>
    <t>Всього за 06.05.2022</t>
  </si>
  <si>
    <t>Всього за 07.05.2022</t>
  </si>
  <si>
    <t>Всього за 08.05.2022</t>
  </si>
  <si>
    <t>Всього за 09.05.2022</t>
  </si>
  <si>
    <t>Всього за 10.05.2022</t>
  </si>
  <si>
    <t>Всього за 11.05.2022</t>
  </si>
  <si>
    <t>Всього за 12.05.2022</t>
  </si>
  <si>
    <t>Всього за 13.05.2022</t>
  </si>
  <si>
    <t>Всього за 14.05.2022</t>
  </si>
  <si>
    <t>Всього за 15.05.2022</t>
  </si>
  <si>
    <t>Всього за 16.05.2022</t>
  </si>
  <si>
    <t>Всього за 17.05.2022</t>
  </si>
  <si>
    <t>Всього за 18.05.2022</t>
  </si>
  <si>
    <t>Всього за 19.05.2022</t>
  </si>
  <si>
    <t>Всього за 20.05.2022</t>
  </si>
  <si>
    <t>Всього за 21.05.2022</t>
  </si>
  <si>
    <t>Всього за 22.05.2022</t>
  </si>
  <si>
    <t>Всього за 23.05.2022</t>
  </si>
  <si>
    <t>Всього за 24.05.2022</t>
  </si>
  <si>
    <t>Всього за 25.05.2022</t>
  </si>
  <si>
    <t>Всього за 26.05.2022</t>
  </si>
  <si>
    <t>Всього за 27.05.2022</t>
  </si>
  <si>
    <t>Всього за 28.05.2022</t>
  </si>
  <si>
    <t>Всього за 29.05.2022</t>
  </si>
  <si>
    <t>Всього за 30.05.2022</t>
  </si>
  <si>
    <t>Всього за 31.05.2022</t>
  </si>
  <si>
    <t>Всього за травень 2022</t>
  </si>
  <si>
    <t>Всього за 01.06.2022</t>
  </si>
  <si>
    <t>Всього за 02.06.2022</t>
  </si>
  <si>
    <t>Всього за 03.06.2022</t>
  </si>
  <si>
    <t>Всього за 04.06.2022</t>
  </si>
  <si>
    <t>Всього за 05.06.2022</t>
  </si>
  <si>
    <t>Всього за 06.06.2022</t>
  </si>
  <si>
    <t>Всього за 07.06.2022</t>
  </si>
  <si>
    <t>Всього за 08.06.2022</t>
  </si>
  <si>
    <t>Всього за 09.06.2022</t>
  </si>
  <si>
    <t>Всього за 10.06.2022</t>
  </si>
  <si>
    <t>Всього за 11.06.2022</t>
  </si>
  <si>
    <t>Всього за 12.06.2022</t>
  </si>
  <si>
    <t>Всього за 13.06.2022</t>
  </si>
  <si>
    <t>Всього за 14.06.2022</t>
  </si>
  <si>
    <t>Всього за 15.06.2022</t>
  </si>
  <si>
    <t>Всього за 16.06.2022</t>
  </si>
  <si>
    <t>Всього за 17.06.2022</t>
  </si>
  <si>
    <t>Всього за 18.06.2022</t>
  </si>
  <si>
    <t>Всього за 19.06.2022</t>
  </si>
  <si>
    <t>Всього за 20.06.2022</t>
  </si>
  <si>
    <t>Всього за 21.06.2022</t>
  </si>
  <si>
    <t>Всього за 22.06.2022</t>
  </si>
  <si>
    <t>Всього за 23.06.2022</t>
  </si>
  <si>
    <t>Всього за 24.06.2022</t>
  </si>
  <si>
    <t>Всього за 25.06.2022</t>
  </si>
  <si>
    <t>Всього за 26.06.2022</t>
  </si>
  <si>
    <t>Всього за 27.06.2022</t>
  </si>
  <si>
    <t>Всього за 28.06.2022</t>
  </si>
  <si>
    <t>Всього за 29.06.2022</t>
  </si>
  <si>
    <t>Всього за 30.06.2022</t>
  </si>
  <si>
    <t>Всього за червень 2022</t>
  </si>
  <si>
    <t>Всього за 01.07.2022</t>
  </si>
  <si>
    <t>Всього за 02.07.2022</t>
  </si>
  <si>
    <t>Всього за 03.07.2022</t>
  </si>
  <si>
    <t>Всього за 04.07.2022</t>
  </si>
  <si>
    <t>Всього за 05.07.2022</t>
  </si>
  <si>
    <t>Всього за 06.07.2022</t>
  </si>
  <si>
    <t>Всього за 07.07.2022</t>
  </si>
  <si>
    <t>Всього за 08.07.2022</t>
  </si>
  <si>
    <t>Всього за 09.07.2022</t>
  </si>
  <si>
    <t>Всього за 10.07.2022</t>
  </si>
  <si>
    <t>Всього за 11.07.2022</t>
  </si>
  <si>
    <t>Всього за 12.07.2022</t>
  </si>
  <si>
    <t>Всього за 13.07.2022</t>
  </si>
  <si>
    <t>Всього за 14.07.2022</t>
  </si>
  <si>
    <t>Всього за 15.07.2022</t>
  </si>
  <si>
    <t>Всього за 16.07.2022</t>
  </si>
  <si>
    <t>Всього за 17.07.2022</t>
  </si>
  <si>
    <t>Всього за 18.07.2022</t>
  </si>
  <si>
    <t>Всього за 19.07.2022</t>
  </si>
  <si>
    <t>Всього за 20.07.2022</t>
  </si>
  <si>
    <t>Всього за 21.07.2022</t>
  </si>
  <si>
    <t>Всього за 22.07.2022</t>
  </si>
  <si>
    <t>Всього за 23.07.2022</t>
  </si>
  <si>
    <t>Всього за 24.07.2022</t>
  </si>
  <si>
    <t>Всього за 25.07.2022</t>
  </si>
  <si>
    <t>Всього за 26.07.2022</t>
  </si>
  <si>
    <t>Всього за 27.07.2022</t>
  </si>
  <si>
    <t>Всього за 28.07.2022</t>
  </si>
  <si>
    <t>Всього за 29.07.2022</t>
  </si>
  <si>
    <t>Всього за 30.07.2022</t>
  </si>
  <si>
    <t>Всього за 31.07.2022</t>
  </si>
  <si>
    <t>Всього за липень 2022</t>
  </si>
  <si>
    <t>Всього за 01.08.2022</t>
  </si>
  <si>
    <t>Всього за 02.08.2022</t>
  </si>
  <si>
    <t>Всього за 03.08.2022</t>
  </si>
  <si>
    <t>Всього за 04.08.2022</t>
  </si>
  <si>
    <t>Всього за 05.08.2022</t>
  </si>
  <si>
    <t>Всього за 06.08.2022</t>
  </si>
  <si>
    <t>Всього за 07.08.2022</t>
  </si>
  <si>
    <t>Всього за 08.08.2022</t>
  </si>
  <si>
    <t>Всього за 09.08.2022</t>
  </si>
  <si>
    <t>Всього за 10.08.2022</t>
  </si>
  <si>
    <t>Всього за 11.08.2022</t>
  </si>
  <si>
    <t>Всього за 12.08.2022</t>
  </si>
  <si>
    <t>Всього за 13.08.2022</t>
  </si>
  <si>
    <t>Всього за 14.08.2022</t>
  </si>
  <si>
    <t>Всього за 15.08.2022</t>
  </si>
  <si>
    <t>Всього за 16.08.2022</t>
  </si>
  <si>
    <t>Всього за 17.08.2022</t>
  </si>
  <si>
    <t>Всього за 18.08.2022</t>
  </si>
  <si>
    <t>Всього за 19.08.2022</t>
  </si>
  <si>
    <t>Всього за 20.08.2022</t>
  </si>
  <si>
    <t>Всього за 21.08.2022</t>
  </si>
  <si>
    <t>Всього за 22.08.2022</t>
  </si>
  <si>
    <t>Всього за 23.08.2022</t>
  </si>
  <si>
    <t>Всього за 24.08.2022</t>
  </si>
  <si>
    <t>Всього за 25.08.2022</t>
  </si>
  <si>
    <t>Всього за 26.08.2022</t>
  </si>
  <si>
    <t>Всього за 27.08.2022</t>
  </si>
  <si>
    <t>Всього за 28.08.2022</t>
  </si>
  <si>
    <t>Всього за 29.08.2022</t>
  </si>
  <si>
    <t>Всього за 30.08.2022</t>
  </si>
  <si>
    <t>Всього за 31.08.2022</t>
  </si>
  <si>
    <t>Всього за серпень 2022</t>
  </si>
  <si>
    <t>Всього за 01.09.2022</t>
  </si>
  <si>
    <t>Всього за 02.09.2022</t>
  </si>
  <si>
    <t>Всього за 03.09.2022</t>
  </si>
  <si>
    <t>Всього за 04.09.2022</t>
  </si>
  <si>
    <t>Всього за 05.09.2022</t>
  </si>
  <si>
    <t>Всього за 06.09.2022</t>
  </si>
  <si>
    <t>Всього за 07.09.2022</t>
  </si>
  <si>
    <t>Всього за 08.09.2022</t>
  </si>
  <si>
    <t>Всього за 09.09.2022</t>
  </si>
  <si>
    <t>Всього за 10.09.2022</t>
  </si>
  <si>
    <t>Всього за 11.09.2022</t>
  </si>
  <si>
    <t>Всього за 12.09.2022</t>
  </si>
  <si>
    <t>Всього за 13.09.2022</t>
  </si>
  <si>
    <t>Всього за 14.09.2022</t>
  </si>
  <si>
    <t>Всього за 15.09.2022</t>
  </si>
  <si>
    <t>Всього за 16.09.2022</t>
  </si>
  <si>
    <t>Всього за 17.09.2022</t>
  </si>
  <si>
    <t>Всього за 18.09.2022</t>
  </si>
  <si>
    <t>Всього за 19.09.2022</t>
  </si>
  <si>
    <t>Всього за 20.09.2022</t>
  </si>
  <si>
    <t>Всього за 21.09.2022</t>
  </si>
  <si>
    <t>Всього за 22.09.2022</t>
  </si>
  <si>
    <t>Всього за 23.09.2022</t>
  </si>
  <si>
    <t>Всього за 24.09.2022</t>
  </si>
  <si>
    <t>Всього за 25.09.2022</t>
  </si>
  <si>
    <t>Всього за 26.09.2022</t>
  </si>
  <si>
    <t>Всього за 27.09.2022</t>
  </si>
  <si>
    <t>Всього за 28.09.2022</t>
  </si>
  <si>
    <t>Всього за 29.09.2022</t>
  </si>
  <si>
    <t>Всього за 30.09.2022</t>
  </si>
  <si>
    <t>Всього за вересень 2022</t>
  </si>
  <si>
    <t>Всього за 01.10.2022</t>
  </si>
  <si>
    <t>Всього за 02.10.2022</t>
  </si>
  <si>
    <t>Всього за 03.10.2022</t>
  </si>
  <si>
    <t>Всього за 04.10.2022</t>
  </si>
  <si>
    <t>Всього за 05.10.2022</t>
  </si>
  <si>
    <t>Всього за 06.10.2022</t>
  </si>
  <si>
    <t>Всього за 07.10.2022</t>
  </si>
  <si>
    <t>Всього за 08.10.2022</t>
  </si>
  <si>
    <t>Всього за 09.10.2022</t>
  </si>
  <si>
    <t>Всього за 10.10.2022</t>
  </si>
  <si>
    <t>Всього за 11.10.2022</t>
  </si>
  <si>
    <t>Всього за 12.10.2022</t>
  </si>
  <si>
    <t>Всього за 13.10.2022</t>
  </si>
  <si>
    <t>Всього за 14.10.2022</t>
  </si>
  <si>
    <t>Всього за 15.10.2022</t>
  </si>
  <si>
    <t>Всього за 16.10.2022</t>
  </si>
  <si>
    <t>Всього за 17.10.2022</t>
  </si>
  <si>
    <t>Всього за 18.10.2022</t>
  </si>
  <si>
    <t>Всього за 19.10.2022</t>
  </si>
  <si>
    <t>Всього за 20.10.2022</t>
  </si>
  <si>
    <t>Всього за 21.10.2022</t>
  </si>
  <si>
    <t>Всього за 22.10.2022</t>
  </si>
  <si>
    <t>Всього за 23.10.2022</t>
  </si>
  <si>
    <t>Всього за 24.10.2022</t>
  </si>
  <si>
    <t>Всього за 25.10.2022</t>
  </si>
  <si>
    <t>Всього за 26.10.2022</t>
  </si>
  <si>
    <t>Всього за 27.10.2022</t>
  </si>
  <si>
    <t>Всього за 28.10.2022</t>
  </si>
  <si>
    <t>Всього за 29.10.2022</t>
  </si>
  <si>
    <t>Всього за 30.10.2022</t>
  </si>
  <si>
    <t>Всього за 31.10.2022</t>
  </si>
  <si>
    <t>Всього за жовтень 2022</t>
  </si>
  <si>
    <t>Всього за 01.11.2022</t>
  </si>
  <si>
    <t>Всього за 02.11.2022</t>
  </si>
  <si>
    <t>Всього за 03.11.2022</t>
  </si>
  <si>
    <t>Всього за 04.11.2022</t>
  </si>
  <si>
    <t>Всього за 05.11.2022</t>
  </si>
  <si>
    <t>Всього за 06.11.2022</t>
  </si>
  <si>
    <t>Всього за 07.11.2022</t>
  </si>
  <si>
    <t>Всього за 08.11.2022</t>
  </si>
  <si>
    <t>Всього за 09.11.2022</t>
  </si>
  <si>
    <t>Всього за 10.11.2022</t>
  </si>
  <si>
    <t>Всього за 11.11.2022</t>
  </si>
  <si>
    <t>Всього за 12.11.2022</t>
  </si>
  <si>
    <t>Всього за 13.11.2022</t>
  </si>
  <si>
    <t>Всього за 14.11.2022</t>
  </si>
  <si>
    <t>Всього за 15.11.2022</t>
  </si>
  <si>
    <t>Всього за 16.11.2022</t>
  </si>
  <si>
    <t>Всього за 17.11.2022</t>
  </si>
  <si>
    <t>Всього за 18.11.2022</t>
  </si>
  <si>
    <t>Всього за 19.11.2022</t>
  </si>
  <si>
    <t>Всього за 20.11.2022</t>
  </si>
  <si>
    <t>Всього за 21.11.2022</t>
  </si>
  <si>
    <t>Всього за 22.11.2022</t>
  </si>
  <si>
    <t>Всього за 23.11.2022</t>
  </si>
  <si>
    <t>Всього за 24.11.2022</t>
  </si>
  <si>
    <t>Всього за 25.11.2022</t>
  </si>
  <si>
    <t>Всього за 26.11.2022</t>
  </si>
  <si>
    <t>Всього за 27.11.2022</t>
  </si>
  <si>
    <t>Всього за 28.11.2022</t>
  </si>
  <si>
    <t>Всього за 29.11.2022</t>
  </si>
  <si>
    <t>Всього за 30.11.2022</t>
  </si>
  <si>
    <t>Всього за листопад 2022</t>
  </si>
  <si>
    <t>Всього за 01.12.2022</t>
  </si>
  <si>
    <t>Всього за 02.12.2022</t>
  </si>
  <si>
    <t>Всього за 03.12.2022</t>
  </si>
  <si>
    <t>Всього за 04.12.2022</t>
  </si>
  <si>
    <t>Всього за 05.12.2022</t>
  </si>
  <si>
    <t>Всього за 06.12.2022</t>
  </si>
  <si>
    <t>Всього за 07.12.2022</t>
  </si>
  <si>
    <t>Всього за 08.12.2022</t>
  </si>
  <si>
    <t>Всього за 09.12.2022</t>
  </si>
  <si>
    <t>Всього за 10.12.2022</t>
  </si>
  <si>
    <t>Всього за 11.12.2022</t>
  </si>
  <si>
    <t>Всього за 12.12.2022</t>
  </si>
  <si>
    <t>Всього за 13.12.2022</t>
  </si>
  <si>
    <t>Всього за 14.12.2022</t>
  </si>
  <si>
    <t>Всього за 15.12.2022</t>
  </si>
  <si>
    <t>Всього за 16.12.2022</t>
  </si>
  <si>
    <t>Всього за 17.12.2022</t>
  </si>
  <si>
    <t>Всього за 18.12.2022</t>
  </si>
  <si>
    <t>Всього за 19.12.2022</t>
  </si>
  <si>
    <t>Всього за 20.12.2022</t>
  </si>
  <si>
    <t>Всього за 21.12.2022</t>
  </si>
  <si>
    <t>Всього за 22.12.2022</t>
  </si>
  <si>
    <t>Всього за 23.12.2022</t>
  </si>
  <si>
    <t>Всього за 24.12.2022</t>
  </si>
  <si>
    <t>Всього за 25.12.2022</t>
  </si>
  <si>
    <t>Всього за 26.12.2022</t>
  </si>
  <si>
    <t>Всього за 27.12.2022</t>
  </si>
  <si>
    <t>Всього за 28.12.2022</t>
  </si>
  <si>
    <t>Всього за 29.12.2022</t>
  </si>
  <si>
    <t>Всього за 30.12.2022</t>
  </si>
  <si>
    <t>Всього за 31.12.2022</t>
  </si>
  <si>
    <t>Всього за грудень 2022</t>
  </si>
  <si>
    <t>Всього за 2022 рік</t>
  </si>
  <si>
    <t>Коригування за результатами QAL2</t>
  </si>
  <si>
    <t>СНВВ</t>
  </si>
  <si>
    <t>агрегатів цеху</t>
  </si>
  <si>
    <t>концентрайія</t>
  </si>
  <si>
    <t>об’єм відхідного газу</t>
  </si>
  <si>
    <t>роботи СНВВ</t>
  </si>
  <si>
    <t>роботи агрегатів</t>
  </si>
  <si>
    <t>Кількість замінних значень, що необхідно вставити (всього)</t>
  </si>
  <si>
    <t>коефіцієнт</t>
  </si>
  <si>
    <t>надбавка</t>
  </si>
  <si>
    <t>Кількість значень у стовпчику за період, од.</t>
  </si>
  <si>
    <t>Кількість робочих годин за період, год/рік (всього)</t>
  </si>
  <si>
    <t>Кількість помилок за період, од. (всього)</t>
  </si>
  <si>
    <t>Сума всіх значень у стовпчику за період (всього)</t>
  </si>
  <si>
    <r>
      <t>об’єм відхідного газу, Нм</t>
    </r>
    <r>
      <rPr>
        <i/>
        <vertAlign val="superscript"/>
        <sz val="11"/>
        <color rgb="FF333399"/>
        <rFont val="Times New Roman"/>
        <family val="1"/>
        <charset val="204"/>
      </rPr>
      <t>3</t>
    </r>
    <r>
      <rPr>
        <i/>
        <sz val="11"/>
        <color rgb="FF333399"/>
        <rFont val="Times New Roman"/>
        <family val="1"/>
        <charset val="204"/>
      </rPr>
      <t>/год</t>
    </r>
  </si>
  <si>
    <r>
      <t>концентрація N</t>
    </r>
    <r>
      <rPr>
        <i/>
        <vertAlign val="subscript"/>
        <sz val="11"/>
        <color rgb="FF333399"/>
        <rFont val="Times New Roman"/>
        <family val="1"/>
        <charset val="204"/>
      </rPr>
      <t>2</t>
    </r>
    <r>
      <rPr>
        <i/>
        <sz val="11"/>
        <color rgb="FF333399"/>
        <rFont val="Times New Roman"/>
        <family val="1"/>
        <charset val="204"/>
      </rPr>
      <t>O, мг/м</t>
    </r>
    <r>
      <rPr>
        <i/>
        <vertAlign val="superscript"/>
        <sz val="11"/>
        <color rgb="FF333399"/>
        <rFont val="Times New Roman"/>
        <family val="1"/>
        <charset val="204"/>
      </rPr>
      <t>3</t>
    </r>
  </si>
  <si>
    <t>Всього відсутніх значень СНВВ, од.</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</si>
</sst>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_-* #,##0.00_-;\-* #,##0.00_-;_-* &quot;-&quot;??_-;_-@_-"/>
    <numFmt numFmtId="165" formatCode="#,##0.000"/>
    <numFmt numFmtId="166" formatCode="_-* #,##0.00\ _€_-;\-* #,##0.00\ _€_-;_-* &quot;-&quot;??\ _€_-;_-@_-"/>
    <numFmt numFmtId="167" formatCode="d/m"/>
    <numFmt numFmtId="168" formatCode="0.0"/>
    <numFmt numFmtId="169" formatCode="#,##0_ ;\-#,##0\ "/>
    <numFmt numFmtId="170" formatCode="_ * #,##0_ ;_ * \-#,##0_ ;_ * &quot;-&quot;??_ ;_ @_ "/>
    <numFmt numFmtId="171" formatCode="0.00000"/>
    <numFmt numFmtId="172" formatCode="_ * #,##0.0_ ;_ * \-#,##0.0_ ;_ * &quot;-&quot;??_ ;_ @_ "/>
    <numFmt numFmtId="173" formatCode="_-* #,##0_-;\-* #,##0_-;_-* &quot;-&quot;??_-;_-@_-"/>
    <numFmt numFmtId="174" formatCode="[$-F400]h:mm:ss\ AM/PM"/>
  </numFmts>
  <fonts count="73">
    <font>
      <sz val="11"/>
      <color theme="1"/>
      <name val="Calibri"/>
      <family val="2"/>
      <scheme val="minor"/>
    </font>
    <font>
      <sz val="11"/>
      <color theme="1"/>
      <name val="Calibri"/>
      <family val="2"/>
      <scheme val="minor"/>
    </font>
    <font>
      <sz val="10"/>
      <color indexed="62"/>
      <name val="Arial"/>
      <family val="2"/>
    </font>
    <font>
      <b/>
      <sz val="10"/>
      <color indexed="62"/>
      <name val="Arial"/>
      <family val="2"/>
    </font>
    <font>
      <b/>
      <vertAlign val="subscript"/>
      <sz val="10"/>
      <color indexed="62"/>
      <name val="Arial"/>
      <family val="2"/>
      <charset val="204"/>
    </font>
    <font>
      <u/>
      <sz val="11"/>
      <color theme="10"/>
      <name val="Calibri"/>
      <family val="2"/>
    </font>
    <font>
      <sz val="10"/>
      <name val="Arial"/>
      <family val="2"/>
    </font>
    <font>
      <sz val="10"/>
      <color indexed="62"/>
      <name val="Arial"/>
      <family val="2"/>
      <charset val="204"/>
    </font>
    <font>
      <u/>
      <sz val="10"/>
      <color indexed="12"/>
      <name val="Arial"/>
      <family val="2"/>
    </font>
    <font>
      <b/>
      <sz val="10"/>
      <color indexed="10"/>
      <name val="Arial"/>
      <family val="2"/>
    </font>
    <font>
      <sz val="10"/>
      <name val="Arial"/>
      <family val="2"/>
      <charset val="204"/>
    </font>
    <font>
      <b/>
      <i/>
      <sz val="12"/>
      <name val="Arial"/>
      <family val="2"/>
      <charset val="204"/>
    </font>
    <font>
      <sz val="10"/>
      <color theme="1"/>
      <name val="Arial"/>
      <family val="2"/>
      <charset val="204"/>
    </font>
    <font>
      <sz val="10"/>
      <color theme="1"/>
      <name val="Arial"/>
      <family val="2"/>
    </font>
    <font>
      <sz val="11"/>
      <color theme="1"/>
      <name val="Calibri"/>
      <family val="2"/>
      <charset val="204"/>
      <scheme val="minor"/>
    </font>
    <font>
      <sz val="10"/>
      <name val="Arial Cyr"/>
      <charset val="204"/>
    </font>
    <font>
      <b/>
      <sz val="10"/>
      <name val="Arial"/>
      <family val="2"/>
    </font>
    <font>
      <sz val="10"/>
      <name val="MS Sans Serif"/>
      <family val="2"/>
      <charset val="204"/>
    </font>
    <font>
      <sz val="10"/>
      <name val="Arial CE"/>
      <charset val="238"/>
    </font>
    <font>
      <sz val="11"/>
      <color theme="1"/>
      <name val="Czcionka tekstu podstawowego"/>
      <family val="2"/>
      <charset val="238"/>
    </font>
    <font>
      <sz val="11"/>
      <name val="Arial"/>
      <family val="2"/>
    </font>
    <font>
      <sz val="9"/>
      <name val="Arial"/>
      <family val="2"/>
      <charset val="204"/>
    </font>
    <font>
      <b/>
      <sz val="11"/>
      <name val="Arial"/>
      <family val="2"/>
    </font>
    <font>
      <vertAlign val="subscript"/>
      <sz val="11"/>
      <name val="Arial"/>
      <family val="2"/>
    </font>
    <font>
      <vertAlign val="superscript"/>
      <sz val="11"/>
      <name val="Arial"/>
      <family val="2"/>
    </font>
    <font>
      <b/>
      <sz val="11"/>
      <color indexed="10"/>
      <name val="Arial"/>
      <family val="2"/>
    </font>
    <font>
      <b/>
      <vertAlign val="subscript"/>
      <sz val="10"/>
      <color indexed="62"/>
      <name val="Arial"/>
      <family val="2"/>
    </font>
    <font>
      <b/>
      <vertAlign val="subscript"/>
      <sz val="11"/>
      <name val="Arial"/>
      <family val="2"/>
    </font>
    <font>
      <sz val="11"/>
      <color theme="1"/>
      <name val="Arial"/>
      <family val="2"/>
    </font>
    <font>
      <vertAlign val="subscript"/>
      <sz val="11"/>
      <color theme="1"/>
      <name val="Arial"/>
      <family val="2"/>
    </font>
    <font>
      <sz val="12"/>
      <color theme="1"/>
      <name val="Times New Roman"/>
      <family val="1"/>
    </font>
    <font>
      <vertAlign val="subscript"/>
      <sz val="12"/>
      <color theme="1"/>
      <name val="Times New Roman"/>
      <family val="1"/>
    </font>
    <font>
      <vertAlign val="superscript"/>
      <sz val="12"/>
      <color theme="1"/>
      <name val="Times New Roman"/>
      <family val="1"/>
    </font>
    <font>
      <b/>
      <sz val="12"/>
      <color theme="1"/>
      <name val="Times New Roman"/>
      <family val="1"/>
    </font>
    <font>
      <b/>
      <vertAlign val="subscript"/>
      <sz val="12"/>
      <color theme="1"/>
      <name val="Times New Roman"/>
      <family val="1"/>
    </font>
    <font>
      <b/>
      <vertAlign val="superscript"/>
      <sz val="12"/>
      <color theme="1"/>
      <name val="Times New Roman"/>
      <family val="1"/>
    </font>
    <font>
      <sz val="12"/>
      <color rgb="FF000000"/>
      <name val="Times New Roman"/>
      <family val="1"/>
    </font>
    <font>
      <vertAlign val="subscript"/>
      <sz val="12"/>
      <color rgb="FF000000"/>
      <name val="Times New Roman"/>
      <family val="1"/>
    </font>
    <font>
      <b/>
      <sz val="14"/>
      <name val="Times New Roman"/>
      <family val="1"/>
    </font>
    <font>
      <sz val="14"/>
      <color theme="1"/>
      <name val="Times New Roman"/>
      <family val="1"/>
    </font>
    <font>
      <sz val="10"/>
      <color rgb="FF333399"/>
      <name val="Arial"/>
      <family val="2"/>
    </font>
    <font>
      <sz val="12"/>
      <color rgb="FF333399"/>
      <name val="Cambria Math"/>
      <family val="1"/>
    </font>
    <font>
      <vertAlign val="subscript"/>
      <sz val="12"/>
      <color rgb="FF333399"/>
      <name val="Cambria Math"/>
      <family val="1"/>
    </font>
    <font>
      <sz val="12"/>
      <color theme="1"/>
      <name val="Times New Roman"/>
      <family val="1"/>
      <charset val="204"/>
    </font>
    <font>
      <b/>
      <sz val="12"/>
      <color theme="1"/>
      <name val="Times New Roman"/>
      <family val="1"/>
      <charset val="204"/>
    </font>
    <font>
      <b/>
      <vertAlign val="subscript"/>
      <sz val="12"/>
      <color theme="1"/>
      <name val="Times New Roman"/>
      <family val="1"/>
      <charset val="204"/>
    </font>
    <font>
      <b/>
      <vertAlign val="superscript"/>
      <sz val="12"/>
      <color theme="1"/>
      <name val="Times New Roman"/>
      <family val="1"/>
      <charset val="204"/>
    </font>
    <font>
      <b/>
      <i/>
      <sz val="12"/>
      <color theme="1"/>
      <name val="Times New Roman"/>
      <family val="1"/>
      <charset val="204"/>
    </font>
    <font>
      <b/>
      <i/>
      <sz val="12"/>
      <name val="Times New Roman"/>
      <family val="1"/>
      <charset val="204"/>
    </font>
    <font>
      <b/>
      <sz val="12"/>
      <name val="Times New Roman"/>
      <family val="1"/>
      <charset val="204"/>
    </font>
    <font>
      <b/>
      <vertAlign val="subscript"/>
      <sz val="12"/>
      <name val="Times New Roman"/>
      <family val="1"/>
      <charset val="204"/>
    </font>
    <font>
      <b/>
      <i/>
      <sz val="12"/>
      <color theme="0"/>
      <name val="Times New Roman"/>
      <family val="1"/>
      <charset val="204"/>
    </font>
    <font>
      <b/>
      <sz val="14"/>
      <color theme="1"/>
      <name val="Times New Roman"/>
      <family val="1"/>
      <charset val="204"/>
    </font>
    <font>
      <b/>
      <i/>
      <u/>
      <sz val="14"/>
      <color theme="1"/>
      <name val="Times New Roman"/>
      <family val="1"/>
      <charset val="204"/>
    </font>
    <font>
      <b/>
      <sz val="10"/>
      <name val="Times New Roman"/>
      <family val="1"/>
      <charset val="204"/>
    </font>
    <font>
      <sz val="12"/>
      <name val="Times New Roman"/>
      <family val="1"/>
      <charset val="204"/>
    </font>
    <font>
      <sz val="10"/>
      <color theme="1"/>
      <name val="Times New Roman"/>
      <family val="1"/>
      <charset val="204"/>
    </font>
    <font>
      <b/>
      <sz val="14"/>
      <color rgb="FF333399"/>
      <name val="Times New Roman"/>
      <family val="1"/>
      <charset val="204"/>
    </font>
    <font>
      <b/>
      <i/>
      <sz val="12"/>
      <color rgb="FF333399"/>
      <name val="Times New Roman"/>
      <family val="1"/>
      <charset val="204"/>
    </font>
    <font>
      <i/>
      <sz val="12"/>
      <color rgb="FF333399"/>
      <name val="Times New Roman"/>
      <family val="1"/>
      <charset val="204"/>
    </font>
    <font>
      <b/>
      <sz val="10"/>
      <color theme="1"/>
      <name val="Times New Roman"/>
      <family val="1"/>
      <charset val="204"/>
    </font>
    <font>
      <sz val="12"/>
      <color theme="0"/>
      <name val="Times New Roman"/>
      <family val="1"/>
      <charset val="204"/>
    </font>
    <font>
      <sz val="14"/>
      <color theme="1"/>
      <name val="Times New Roman"/>
      <family val="1"/>
      <charset val="204"/>
    </font>
    <font>
      <b/>
      <i/>
      <sz val="14"/>
      <color rgb="FF333399"/>
      <name val="Times New Roman"/>
      <family val="1"/>
      <charset val="204"/>
    </font>
    <font>
      <i/>
      <sz val="14"/>
      <color rgb="FF333399"/>
      <name val="Times New Roman"/>
      <family val="1"/>
      <charset val="204"/>
    </font>
    <font>
      <i/>
      <sz val="11"/>
      <color rgb="FF333399"/>
      <name val="Times New Roman"/>
      <family val="1"/>
      <charset val="204"/>
    </font>
    <font>
      <i/>
      <vertAlign val="superscript"/>
      <sz val="11"/>
      <color rgb="FF333399"/>
      <name val="Times New Roman"/>
      <family val="1"/>
      <charset val="204"/>
    </font>
    <font>
      <i/>
      <vertAlign val="subscript"/>
      <sz val="11"/>
      <color rgb="FF333399"/>
      <name val="Times New Roman"/>
      <family val="1"/>
      <charset val="204"/>
    </font>
    <font>
      <i/>
      <sz val="10"/>
      <color rgb="FF333399"/>
      <name val="Times New Roman"/>
      <family val="1"/>
      <charset val="204"/>
    </font>
    <font>
      <i/>
      <sz val="9"/>
      <color rgb="FF333399"/>
      <name val="Times New Roman"/>
      <family val="1"/>
      <charset val="204"/>
    </font>
    <font>
      <sz val="10"/>
      <name val="Tahoma"/>
      <family val="2"/>
      <charset val="204"/>
    </font>
    <font>
      <b/>
      <sz val="12"/>
      <name val="Arial"/>
      <family val="2"/>
    </font>
    <font>
      <sz val="11"/>
      <color indexed="62"/>
      <name val="Times New Roman"/>
      <family val="1"/>
      <charset val="204"/>
    </font>
  </fonts>
  <fills count="15">
    <fill>
      <patternFill patternType="none"/>
    </fill>
    <fill>
      <patternFill patternType="gray125"/>
    </fill>
    <fill>
      <patternFill patternType="solid">
        <fgColor rgb="FFFFFFCC"/>
      </patternFill>
    </fill>
    <fill>
      <patternFill patternType="solid">
        <fgColor indexed="9"/>
        <bgColor indexed="64"/>
      </patternFill>
    </fill>
    <fill>
      <patternFill patternType="solid">
        <fgColor rgb="FFFFFF99"/>
        <bgColor indexed="64"/>
      </patternFill>
    </fill>
    <fill>
      <patternFill patternType="solid">
        <fgColor theme="9" tint="0.79998168889431442"/>
        <bgColor indexed="64"/>
      </patternFill>
    </fill>
    <fill>
      <patternFill patternType="solid">
        <fgColor rgb="FFCCECFF"/>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00B050"/>
        <bgColor indexed="64"/>
      </patternFill>
    </fill>
    <fill>
      <patternFill patternType="solid">
        <fgColor theme="9" tint="0.59999389629810485"/>
        <bgColor indexed="64"/>
      </patternFill>
    </fill>
  </fills>
  <borders count="47">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theme="0"/>
      </left>
      <right style="thin">
        <color indexed="64"/>
      </right>
      <top/>
      <bottom style="thin">
        <color theme="0"/>
      </bottom>
      <diagonal/>
    </border>
    <border>
      <left style="thin">
        <color indexed="64"/>
      </left>
      <right style="thin">
        <color indexed="64"/>
      </right>
      <top/>
      <bottom style="thin">
        <color theme="0"/>
      </bottom>
      <diagonal/>
    </border>
    <border>
      <left style="thin">
        <color theme="0"/>
      </left>
      <right/>
      <top/>
      <bottom style="thin">
        <color theme="0"/>
      </bottom>
      <diagonal/>
    </border>
    <border>
      <left/>
      <right style="thin">
        <color theme="0"/>
      </right>
      <top/>
      <bottom style="thin">
        <color theme="0"/>
      </bottom>
      <diagonal/>
    </border>
    <border>
      <left style="thin">
        <color indexed="64"/>
      </left>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thin">
        <color theme="0"/>
      </left>
      <right style="thin">
        <color theme="0"/>
      </right>
      <top/>
      <bottom style="thin">
        <color theme="0"/>
      </bottom>
      <diagonal/>
    </border>
    <border>
      <left style="medium">
        <color indexed="64"/>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
      <left style="medium">
        <color indexed="64"/>
      </left>
      <right style="thin">
        <color theme="0"/>
      </right>
      <top/>
      <bottom style="thin">
        <color theme="0"/>
      </bottom>
      <diagonal/>
    </border>
    <border>
      <left style="thin">
        <color theme="0"/>
      </left>
      <right style="medium">
        <color indexed="64"/>
      </right>
      <top/>
      <bottom style="thin">
        <color theme="0"/>
      </bottom>
      <diagonal/>
    </border>
    <border>
      <left style="medium">
        <color indexed="64"/>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theme="0"/>
      </left>
      <right style="medium">
        <color indexed="64"/>
      </right>
      <top style="thin">
        <color theme="0"/>
      </top>
      <bottom style="thin">
        <color indexed="64"/>
      </bottom>
      <diagonal/>
    </border>
    <border>
      <left style="thin">
        <color indexed="64"/>
      </left>
      <right style="thin">
        <color theme="0"/>
      </right>
      <top/>
      <bottom style="thin">
        <color theme="0"/>
      </bottom>
      <diagonal/>
    </border>
    <border>
      <left style="thin">
        <color indexed="64"/>
      </left>
      <right/>
      <top/>
      <bottom/>
      <diagonal/>
    </border>
  </borders>
  <cellStyleXfs count="152">
    <xf numFmtId="0" fontId="0" fillId="0" borderId="0"/>
    <xf numFmtId="9" fontId="1" fillId="0" borderId="0" applyFont="0" applyFill="0" applyBorder="0" applyAlignment="0" applyProtection="0"/>
    <xf numFmtId="0" fontId="5"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10" fillId="0" borderId="0"/>
    <xf numFmtId="166" fontId="1" fillId="0" borderId="0" applyFont="0" applyFill="0" applyBorder="0" applyAlignment="0" applyProtection="0"/>
    <xf numFmtId="0" fontId="13" fillId="0" borderId="0"/>
    <xf numFmtId="0" fontId="14" fillId="0" borderId="0"/>
    <xf numFmtId="0" fontId="15" fillId="0" borderId="0"/>
    <xf numFmtId="9" fontId="6" fillId="0" borderId="0" applyFont="0" applyFill="0" applyBorder="0" applyAlignment="0" applyProtection="0"/>
    <xf numFmtId="0" fontId="15" fillId="0" borderId="0"/>
    <xf numFmtId="164" fontId="14"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7" fillId="0" borderId="0"/>
    <xf numFmtId="0" fontId="17" fillId="0" borderId="0"/>
    <xf numFmtId="0" fontId="17"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 fillId="0" borderId="0"/>
    <xf numFmtId="0" fontId="14" fillId="0" borderId="0"/>
    <xf numFmtId="0" fontId="14" fillId="0" borderId="0"/>
    <xf numFmtId="0" fontId="14" fillId="0" borderId="0"/>
    <xf numFmtId="0" fontId="14" fillId="0" borderId="0"/>
    <xf numFmtId="0" fontId="14"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4" fillId="0" borderId="0"/>
    <xf numFmtId="0" fontId="10" fillId="0" borderId="0"/>
    <xf numFmtId="0" fontId="1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8"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0" fillId="0" borderId="0"/>
    <xf numFmtId="0" fontId="10" fillId="0" borderId="0" applyFont="0" applyFill="0" applyBorder="0" applyAlignment="0" applyProtection="0"/>
    <xf numFmtId="0" fontId="70" fillId="0" borderId="0"/>
  </cellStyleXfs>
  <cellXfs count="212">
    <xf numFmtId="0" fontId="0" fillId="0" borderId="0" xfId="0"/>
    <xf numFmtId="0" fontId="2" fillId="3" borderId="0" xfId="0" applyFont="1" applyFill="1" applyProtection="1"/>
    <xf numFmtId="0" fontId="3" fillId="3" borderId="0" xfId="0" applyFont="1" applyFill="1" applyAlignment="1" applyProtection="1">
      <alignment horizontal="center" vertical="top"/>
    </xf>
    <xf numFmtId="0" fontId="6" fillId="3" borderId="0" xfId="0" applyNumberFormat="1" applyFont="1" applyFill="1" applyBorder="1" applyAlignment="1" applyProtection="1">
      <alignment vertical="top"/>
    </xf>
    <xf numFmtId="3" fontId="11" fillId="4" borderId="2" xfId="4" applyNumberFormat="1" applyFont="1" applyFill="1" applyBorder="1" applyAlignment="1">
      <alignment horizontal="right"/>
    </xf>
    <xf numFmtId="3" fontId="11" fillId="5" borderId="2" xfId="1" applyNumberFormat="1" applyFont="1" applyFill="1" applyBorder="1" applyAlignment="1">
      <alignment horizontal="right"/>
    </xf>
    <xf numFmtId="3" fontId="11" fillId="6" borderId="3" xfId="1" applyNumberFormat="1" applyFont="1" applyFill="1" applyBorder="1" applyAlignment="1">
      <alignment horizontal="right"/>
    </xf>
    <xf numFmtId="165" fontId="12" fillId="7" borderId="2" xfId="0" applyNumberFormat="1" applyFont="1" applyFill="1" applyBorder="1" applyAlignment="1">
      <alignment vertical="center" wrapText="1"/>
    </xf>
    <xf numFmtId="0" fontId="10" fillId="0" borderId="0" xfId="149"/>
    <xf numFmtId="0" fontId="10" fillId="0" borderId="0" xfId="149" applyFill="1" applyBorder="1"/>
    <xf numFmtId="1" fontId="21" fillId="0" borderId="0" xfId="149" applyNumberFormat="1" applyFont="1" applyFill="1" applyBorder="1"/>
    <xf numFmtId="0" fontId="21" fillId="0" borderId="0" xfId="149" applyFont="1" applyFill="1" applyBorder="1"/>
    <xf numFmtId="0" fontId="22" fillId="0" borderId="0" xfId="149" applyFont="1" applyFill="1" applyBorder="1" applyAlignment="1">
      <alignment horizontal="center" vertical="center" wrapText="1"/>
    </xf>
    <xf numFmtId="0" fontId="22" fillId="0" borderId="0" xfId="149" applyFont="1" applyFill="1" applyBorder="1" applyAlignment="1">
      <alignment horizontal="center" vertical="center"/>
    </xf>
    <xf numFmtId="0" fontId="10" fillId="0" borderId="0" xfId="149" applyFill="1" applyBorder="1" applyAlignment="1">
      <alignment horizontal="left"/>
    </xf>
    <xf numFmtId="1" fontId="10" fillId="0" borderId="0" xfId="149" applyNumberFormat="1" applyFill="1" applyBorder="1"/>
    <xf numFmtId="0" fontId="6" fillId="0" borderId="0" xfId="149" applyFont="1" applyFill="1" applyBorder="1" applyAlignment="1">
      <alignment vertical="center"/>
    </xf>
    <xf numFmtId="1" fontId="10" fillId="0" borderId="0" xfId="149" applyNumberFormat="1" applyFill="1" applyBorder="1" applyAlignment="1">
      <alignment horizontal="left"/>
    </xf>
    <xf numFmtId="1" fontId="10" fillId="0" borderId="14" xfId="149" applyNumberFormat="1" applyFill="1" applyBorder="1" applyAlignment="1">
      <alignment horizontal="left"/>
    </xf>
    <xf numFmtId="0" fontId="6" fillId="0" borderId="0" xfId="149" applyFont="1" applyFill="1" applyBorder="1" applyAlignment="1">
      <alignment horizontal="left" vertical="center"/>
    </xf>
    <xf numFmtId="0" fontId="16" fillId="0" borderId="0" xfId="149" applyFont="1" applyFill="1" applyBorder="1" applyAlignment="1">
      <alignment horizontal="left"/>
    </xf>
    <xf numFmtId="171" fontId="25" fillId="0" borderId="0" xfId="12" applyNumberFormat="1" applyFont="1" applyFill="1" applyBorder="1" applyAlignment="1">
      <alignment horizontal="right" vertical="center"/>
    </xf>
    <xf numFmtId="0" fontId="7" fillId="0" borderId="19" xfId="0" applyFont="1" applyFill="1" applyBorder="1" applyAlignment="1" applyProtection="1">
      <alignment vertical="top" wrapText="1"/>
    </xf>
    <xf numFmtId="0" fontId="7" fillId="0" borderId="16" xfId="0" applyFont="1" applyFill="1" applyBorder="1" applyAlignment="1" applyProtection="1">
      <alignment vertical="top" wrapText="1"/>
    </xf>
    <xf numFmtId="0" fontId="7" fillId="0" borderId="17" xfId="0" applyFont="1" applyFill="1" applyBorder="1" applyAlignment="1" applyProtection="1">
      <alignment vertical="top" wrapText="1"/>
    </xf>
    <xf numFmtId="0" fontId="7" fillId="0" borderId="18" xfId="0" applyFont="1" applyFill="1" applyBorder="1" applyAlignment="1" applyProtection="1">
      <alignment vertical="top" wrapText="1"/>
    </xf>
    <xf numFmtId="0" fontId="20" fillId="6" borderId="2" xfId="149" applyFont="1" applyFill="1" applyBorder="1" applyAlignment="1">
      <alignment horizontal="left"/>
    </xf>
    <xf numFmtId="170" fontId="20" fillId="6" borderId="2" xfId="150" applyNumberFormat="1" applyFont="1" applyFill="1" applyBorder="1"/>
    <xf numFmtId="0" fontId="20" fillId="6" borderId="2" xfId="149" applyFont="1" applyFill="1" applyBorder="1"/>
    <xf numFmtId="170" fontId="20" fillId="6" borderId="2" xfId="12" applyNumberFormat="1" applyFont="1" applyFill="1" applyBorder="1"/>
    <xf numFmtId="0" fontId="22" fillId="6" borderId="8" xfId="149" applyFont="1" applyFill="1" applyBorder="1" applyAlignment="1">
      <alignment vertical="center"/>
    </xf>
    <xf numFmtId="0" fontId="22" fillId="6" borderId="8" xfId="149" applyFont="1" applyFill="1" applyBorder="1" applyAlignment="1">
      <alignment horizontal="left" vertical="center"/>
    </xf>
    <xf numFmtId="0" fontId="22" fillId="6" borderId="10" xfId="149" applyFont="1" applyFill="1" applyBorder="1" applyAlignment="1">
      <alignment vertical="center"/>
    </xf>
    <xf numFmtId="0" fontId="0" fillId="0" borderId="0" xfId="0" applyFill="1" applyAlignment="1">
      <alignment horizontal="center" vertical="top"/>
    </xf>
    <xf numFmtId="0" fontId="28" fillId="6" borderId="9" xfId="0" applyFont="1" applyFill="1" applyBorder="1"/>
    <xf numFmtId="0" fontId="28" fillId="6" borderId="12" xfId="0" applyFont="1" applyFill="1" applyBorder="1"/>
    <xf numFmtId="170" fontId="22" fillId="6" borderId="2" xfId="12" applyNumberFormat="1" applyFont="1" applyFill="1" applyBorder="1"/>
    <xf numFmtId="173" fontId="22" fillId="6" borderId="2" xfId="149" applyNumberFormat="1" applyFont="1" applyFill="1" applyBorder="1" applyAlignment="1">
      <alignment horizontal="right"/>
    </xf>
    <xf numFmtId="172" fontId="22" fillId="6" borderId="11" xfId="12" applyNumberFormat="1" applyFont="1" applyFill="1" applyBorder="1"/>
    <xf numFmtId="0" fontId="20" fillId="0" borderId="16" xfId="149" applyFont="1" applyFill="1" applyBorder="1" applyAlignment="1">
      <alignment horizontal="center"/>
    </xf>
    <xf numFmtId="3" fontId="20" fillId="0" borderId="16" xfId="149" applyNumberFormat="1" applyFont="1" applyFill="1" applyBorder="1" applyAlignment="1">
      <alignment horizontal="center"/>
    </xf>
    <xf numFmtId="0" fontId="22" fillId="0" borderId="16" xfId="149" applyFont="1" applyFill="1" applyBorder="1" applyAlignment="1">
      <alignment horizontal="center" vertical="center"/>
    </xf>
    <xf numFmtId="0" fontId="22" fillId="0" borderId="16" xfId="149" applyFont="1" applyFill="1" applyBorder="1" applyAlignment="1">
      <alignment horizontal="center" vertical="center" wrapText="1"/>
    </xf>
    <xf numFmtId="169" fontId="20" fillId="0" borderId="16" xfId="149" applyNumberFormat="1" applyFont="1" applyFill="1" applyBorder="1" applyAlignment="1">
      <alignment horizontal="center"/>
    </xf>
    <xf numFmtId="0" fontId="10" fillId="0" borderId="16" xfId="149" applyBorder="1"/>
    <xf numFmtId="0" fontId="20" fillId="0" borderId="31" xfId="149" applyFont="1" applyFill="1" applyBorder="1" applyAlignment="1">
      <alignment horizontal="center"/>
    </xf>
    <xf numFmtId="3" fontId="20" fillId="0" borderId="32" xfId="149" applyNumberFormat="1" applyFont="1" applyFill="1" applyBorder="1" applyAlignment="1">
      <alignment horizontal="center"/>
    </xf>
    <xf numFmtId="3" fontId="20" fillId="0" borderId="33" xfId="149" applyNumberFormat="1" applyFont="1" applyFill="1" applyBorder="1" applyAlignment="1" applyProtection="1">
      <alignment horizontal="center"/>
    </xf>
    <xf numFmtId="0" fontId="20" fillId="0" borderId="34" xfId="149" applyFont="1" applyFill="1" applyBorder="1" applyAlignment="1">
      <alignment horizontal="center"/>
    </xf>
    <xf numFmtId="3" fontId="20" fillId="0" borderId="35" xfId="149" applyNumberFormat="1" applyFont="1" applyFill="1" applyBorder="1" applyAlignment="1" applyProtection="1">
      <alignment horizontal="center"/>
    </xf>
    <xf numFmtId="0" fontId="22" fillId="0" borderId="35" xfId="149" applyFont="1" applyFill="1" applyBorder="1" applyAlignment="1">
      <alignment horizontal="center" vertical="center" wrapText="1"/>
    </xf>
    <xf numFmtId="0" fontId="10" fillId="0" borderId="34" xfId="149" applyFill="1" applyBorder="1" applyAlignment="1">
      <alignment horizontal="center"/>
    </xf>
    <xf numFmtId="0" fontId="10" fillId="0" borderId="34" xfId="149" applyBorder="1"/>
    <xf numFmtId="0" fontId="10" fillId="0" borderId="35" xfId="149" applyBorder="1"/>
    <xf numFmtId="0" fontId="30" fillId="0" borderId="16" xfId="0" applyFont="1" applyBorder="1" applyAlignment="1">
      <alignment horizontal="left" vertical="top" wrapText="1"/>
    </xf>
    <xf numFmtId="0" fontId="38" fillId="0" borderId="34" xfId="149" applyFont="1" applyFill="1" applyBorder="1" applyAlignment="1">
      <alignment horizontal="center"/>
    </xf>
    <xf numFmtId="0" fontId="0" fillId="0" borderId="16" xfId="0" applyBorder="1"/>
    <xf numFmtId="0" fontId="10" fillId="0" borderId="37" xfId="149" applyBorder="1"/>
    <xf numFmtId="0" fontId="0" fillId="0" borderId="38" xfId="0" applyBorder="1"/>
    <xf numFmtId="0" fontId="10" fillId="0" borderId="38" xfId="149" applyBorder="1"/>
    <xf numFmtId="0" fontId="10" fillId="0" borderId="39" xfId="149" applyBorder="1"/>
    <xf numFmtId="0" fontId="20" fillId="0" borderId="40" xfId="149" applyFont="1" applyFill="1" applyBorder="1" applyAlignment="1">
      <alignment horizontal="center"/>
    </xf>
    <xf numFmtId="0" fontId="20" fillId="0" borderId="36" xfId="149" applyFont="1" applyFill="1" applyBorder="1" applyAlignment="1">
      <alignment horizontal="center"/>
    </xf>
    <xf numFmtId="169" fontId="20" fillId="0" borderId="36" xfId="149" applyNumberFormat="1" applyFont="1" applyFill="1" applyBorder="1" applyAlignment="1">
      <alignment horizontal="center"/>
    </xf>
    <xf numFmtId="3" fontId="20" fillId="0" borderId="36" xfId="149" applyNumberFormat="1" applyFont="1" applyFill="1" applyBorder="1" applyAlignment="1">
      <alignment horizontal="center"/>
    </xf>
    <xf numFmtId="3" fontId="20" fillId="0" borderId="41" xfId="149" applyNumberFormat="1" applyFont="1" applyFill="1" applyBorder="1" applyAlignment="1" applyProtection="1">
      <alignment horizontal="center"/>
    </xf>
    <xf numFmtId="0" fontId="20" fillId="0" borderId="42" xfId="149" applyFont="1" applyFill="1" applyBorder="1" applyAlignment="1">
      <alignment horizontal="center"/>
    </xf>
    <xf numFmtId="0" fontId="20" fillId="0" borderId="43" xfId="149" applyFont="1" applyFill="1" applyBorder="1" applyAlignment="1">
      <alignment horizontal="center"/>
    </xf>
    <xf numFmtId="169" fontId="20" fillId="0" borderId="43" xfId="149" applyNumberFormat="1" applyFont="1" applyFill="1" applyBorder="1" applyAlignment="1">
      <alignment horizontal="center"/>
    </xf>
    <xf numFmtId="3" fontId="20" fillId="0" borderId="43" xfId="149" applyNumberFormat="1" applyFont="1" applyFill="1" applyBorder="1" applyAlignment="1">
      <alignment horizontal="center"/>
    </xf>
    <xf numFmtId="3" fontId="20" fillId="0" borderId="44" xfId="149" applyNumberFormat="1" applyFont="1" applyFill="1" applyBorder="1" applyAlignment="1" applyProtection="1">
      <alignment horizontal="center"/>
    </xf>
    <xf numFmtId="0" fontId="10" fillId="0" borderId="40" xfId="149" applyBorder="1"/>
    <xf numFmtId="0" fontId="10" fillId="0" borderId="36" xfId="149" applyBorder="1"/>
    <xf numFmtId="0" fontId="10" fillId="0" borderId="41" xfId="149" applyBorder="1"/>
    <xf numFmtId="0" fontId="10" fillId="0" borderId="42" xfId="149" applyBorder="1"/>
    <xf numFmtId="0" fontId="10" fillId="0" borderId="43" xfId="149" applyBorder="1"/>
    <xf numFmtId="0" fontId="10" fillId="0" borderId="44" xfId="149" applyBorder="1"/>
    <xf numFmtId="0" fontId="39" fillId="0" borderId="32" xfId="0" applyFont="1" applyBorder="1" applyAlignment="1">
      <alignment horizontal="left"/>
    </xf>
    <xf numFmtId="0" fontId="0" fillId="0" borderId="36" xfId="0" applyBorder="1"/>
    <xf numFmtId="0" fontId="0" fillId="4" borderId="2" xfId="0" applyFill="1" applyBorder="1"/>
    <xf numFmtId="0" fontId="41" fillId="0" borderId="16" xfId="0" applyFont="1" applyBorder="1" applyAlignment="1">
      <alignment horizontal="left" vertical="top" wrapText="1"/>
    </xf>
    <xf numFmtId="0" fontId="7" fillId="3" borderId="36" xfId="0" applyFont="1" applyFill="1" applyBorder="1" applyAlignment="1" applyProtection="1">
      <alignment horizontal="left" vertical="top" wrapText="1"/>
    </xf>
    <xf numFmtId="0" fontId="2" fillId="0" borderId="16" xfId="0" applyFont="1" applyFill="1" applyBorder="1" applyAlignment="1" applyProtection="1">
      <alignment horizontal="left" vertical="top" wrapText="1"/>
    </xf>
    <xf numFmtId="0" fontId="2" fillId="0" borderId="36" xfId="0" applyFont="1" applyFill="1" applyBorder="1" applyAlignment="1" applyProtection="1">
      <alignment horizontal="left" vertical="top" wrapText="1"/>
    </xf>
    <xf numFmtId="0" fontId="3" fillId="3" borderId="16" xfId="0" applyFont="1" applyFill="1" applyBorder="1" applyAlignment="1" applyProtection="1">
      <alignment horizontal="center" vertical="top"/>
    </xf>
    <xf numFmtId="0" fontId="43" fillId="0" borderId="0" xfId="7" applyFont="1"/>
    <xf numFmtId="0" fontId="54" fillId="0" borderId="0" xfId="7" applyFont="1" applyFill="1" applyBorder="1" applyAlignment="1">
      <alignment horizontal="center" vertical="center" wrapText="1"/>
    </xf>
    <xf numFmtId="1" fontId="54" fillId="9" borderId="2" xfId="7" applyNumberFormat="1" applyFont="1" applyFill="1" applyBorder="1" applyAlignment="1">
      <alignment horizontal="center" vertical="center"/>
    </xf>
    <xf numFmtId="0" fontId="43" fillId="0" borderId="0" xfId="0" applyFont="1"/>
    <xf numFmtId="14" fontId="43" fillId="0" borderId="2" xfId="7" applyNumberFormat="1" applyFont="1" applyFill="1" applyBorder="1" applyAlignment="1">
      <alignment horizontal="center" vertical="center"/>
    </xf>
    <xf numFmtId="174" fontId="43" fillId="0" borderId="2" xfId="7" applyNumberFormat="1" applyFont="1" applyFill="1" applyBorder="1" applyAlignment="1">
      <alignment vertical="center"/>
    </xf>
    <xf numFmtId="168" fontId="49" fillId="5" borderId="2" xfId="7" applyNumberFormat="1" applyFont="1" applyFill="1" applyBorder="1" applyAlignment="1">
      <alignment horizontal="center" vertical="center" wrapText="1"/>
    </xf>
    <xf numFmtId="0" fontId="60" fillId="9" borderId="2" xfId="7" applyFont="1" applyFill="1" applyBorder="1" applyAlignment="1">
      <alignment horizontal="center" vertical="center"/>
    </xf>
    <xf numFmtId="0" fontId="43" fillId="0" borderId="0" xfId="0" applyFont="1" applyFill="1"/>
    <xf numFmtId="0" fontId="43" fillId="0" borderId="0" xfId="7" applyFont="1" applyFill="1"/>
    <xf numFmtId="1" fontId="48" fillId="11" borderId="2" xfId="0" applyNumberFormat="1" applyFont="1" applyFill="1" applyBorder="1" applyAlignment="1">
      <alignment horizontal="right" vertical="center"/>
    </xf>
    <xf numFmtId="3" fontId="51" fillId="10" borderId="2" xfId="7" applyNumberFormat="1" applyFont="1" applyFill="1" applyBorder="1"/>
    <xf numFmtId="3" fontId="47" fillId="12" borderId="2" xfId="7" applyNumberFormat="1" applyFont="1" applyFill="1" applyBorder="1"/>
    <xf numFmtId="1" fontId="48" fillId="12" borderId="2" xfId="0" applyNumberFormat="1" applyFont="1" applyFill="1" applyBorder="1" applyAlignment="1">
      <alignment horizontal="right" vertical="center"/>
    </xf>
    <xf numFmtId="0" fontId="56" fillId="0" borderId="0" xfId="7" applyFont="1" applyFill="1"/>
    <xf numFmtId="0" fontId="43" fillId="0" borderId="0" xfId="7" applyFont="1" applyFill="1" applyAlignment="1">
      <alignment wrapText="1"/>
    </xf>
    <xf numFmtId="0" fontId="62" fillId="0" borderId="0" xfId="7" applyFont="1" applyFill="1"/>
    <xf numFmtId="0" fontId="43" fillId="0" borderId="0" xfId="7" applyFont="1" applyFill="1" applyAlignment="1">
      <alignment vertical="center"/>
    </xf>
    <xf numFmtId="0" fontId="43" fillId="13" borderId="4" xfId="7" applyFont="1" applyFill="1" applyBorder="1" applyAlignment="1">
      <alignment vertical="center"/>
    </xf>
    <xf numFmtId="3" fontId="51" fillId="13" borderId="2" xfId="7" applyNumberFormat="1" applyFont="1" applyFill="1" applyBorder="1" applyAlignment="1">
      <alignment vertical="center"/>
    </xf>
    <xf numFmtId="168" fontId="49" fillId="5" borderId="2" xfId="7" applyNumberFormat="1" applyFont="1" applyFill="1" applyBorder="1" applyAlignment="1">
      <alignment horizontal="center" vertical="center" textRotation="90" wrapText="1"/>
    </xf>
    <xf numFmtId="3" fontId="55" fillId="0" borderId="2" xfId="151" applyNumberFormat="1" applyFont="1" applyFill="1" applyBorder="1" applyAlignment="1">
      <alignment horizontal="right" vertical="center" wrapText="1"/>
    </xf>
    <xf numFmtId="1" fontId="48" fillId="0" borderId="2" xfId="0" applyNumberFormat="1" applyFont="1" applyFill="1" applyBorder="1" applyAlignment="1">
      <alignment horizontal="center" vertical="center"/>
    </xf>
    <xf numFmtId="0" fontId="49" fillId="5" borderId="2" xfId="7" applyFont="1" applyFill="1" applyBorder="1" applyAlignment="1">
      <alignment horizontal="center" vertical="center" wrapText="1"/>
    </xf>
    <xf numFmtId="1" fontId="49" fillId="8" borderId="2" xfId="0" applyNumberFormat="1" applyFont="1" applyFill="1" applyBorder="1" applyAlignment="1">
      <alignment horizontal="center" vertical="center"/>
    </xf>
    <xf numFmtId="3" fontId="49" fillId="8" borderId="2" xfId="7" applyNumberFormat="1" applyFont="1" applyFill="1" applyBorder="1" applyAlignment="1">
      <alignment horizontal="center" vertical="center"/>
    </xf>
    <xf numFmtId="0" fontId="43" fillId="0" borderId="0" xfId="7" applyFont="1" applyAlignment="1">
      <alignment vertical="center"/>
    </xf>
    <xf numFmtId="0" fontId="56" fillId="0" borderId="0" xfId="7" applyFont="1" applyAlignment="1">
      <alignment vertical="center"/>
    </xf>
    <xf numFmtId="0" fontId="43" fillId="12" borderId="0" xfId="7" applyFont="1" applyFill="1" applyAlignment="1">
      <alignment vertical="center"/>
    </xf>
    <xf numFmtId="0" fontId="61" fillId="10" borderId="0" xfId="7" applyFont="1" applyFill="1" applyAlignment="1">
      <alignment vertical="center"/>
    </xf>
    <xf numFmtId="0" fontId="43" fillId="0" borderId="4" xfId="7" applyFont="1" applyBorder="1" applyAlignment="1">
      <alignment vertical="center"/>
    </xf>
    <xf numFmtId="0" fontId="43" fillId="0" borderId="0" xfId="0" applyFont="1" applyAlignment="1">
      <alignment vertical="center"/>
    </xf>
    <xf numFmtId="14" fontId="43" fillId="0" borderId="2" xfId="7" applyNumberFormat="1" applyFont="1" applyFill="1" applyBorder="1" applyAlignment="1">
      <alignment vertical="center"/>
    </xf>
    <xf numFmtId="1" fontId="51" fillId="13" borderId="2" xfId="0" applyNumberFormat="1" applyFont="1" applyFill="1" applyBorder="1" applyAlignment="1">
      <alignment horizontal="right" vertical="center"/>
    </xf>
    <xf numFmtId="0" fontId="22" fillId="5" borderId="5" xfId="149" applyFont="1" applyFill="1" applyBorder="1" applyAlignment="1">
      <alignment horizontal="center" vertical="center"/>
    </xf>
    <xf numFmtId="0" fontId="71" fillId="5" borderId="6" xfId="149" applyFont="1" applyFill="1" applyBorder="1" applyAlignment="1">
      <alignment horizontal="center" vertical="center"/>
    </xf>
    <xf numFmtId="0" fontId="71" fillId="5" borderId="7" xfId="149" applyFont="1" applyFill="1" applyBorder="1" applyAlignment="1">
      <alignment horizontal="center" vertical="center"/>
    </xf>
    <xf numFmtId="22" fontId="64" fillId="14" borderId="0" xfId="7" applyNumberFormat="1" applyFont="1" applyFill="1" applyBorder="1" applyAlignment="1">
      <alignment vertical="center" wrapText="1"/>
    </xf>
    <xf numFmtId="0" fontId="68" fillId="14" borderId="0" xfId="7" applyFont="1" applyFill="1" applyBorder="1" applyAlignment="1">
      <alignment horizontal="center" vertical="center"/>
    </xf>
    <xf numFmtId="0" fontId="59" fillId="14" borderId="0" xfId="0" applyFont="1" applyFill="1" applyBorder="1" applyAlignment="1">
      <alignment horizontal="center" vertical="center"/>
    </xf>
    <xf numFmtId="49" fontId="2" fillId="3" borderId="0" xfId="0" applyNumberFormat="1" applyFont="1" applyFill="1" applyAlignment="1" applyProtection="1">
      <alignment vertical="top" wrapText="1"/>
    </xf>
    <xf numFmtId="0" fontId="53" fillId="9" borderId="0" xfId="0" applyFont="1" applyFill="1" applyBorder="1" applyAlignment="1">
      <alignment vertical="center" wrapText="1"/>
    </xf>
    <xf numFmtId="0" fontId="62" fillId="9" borderId="0" xfId="7" applyFont="1" applyFill="1"/>
    <xf numFmtId="0" fontId="53" fillId="9" borderId="0" xfId="7" applyFont="1" applyFill="1" applyBorder="1" applyAlignment="1"/>
    <xf numFmtId="0" fontId="43" fillId="9" borderId="0" xfId="0" applyFont="1" applyFill="1"/>
    <xf numFmtId="0" fontId="43" fillId="9" borderId="0" xfId="7" applyFont="1" applyFill="1" applyAlignment="1">
      <alignment vertical="center"/>
    </xf>
    <xf numFmtId="0" fontId="43" fillId="9" borderId="0" xfId="7" applyFont="1" applyFill="1"/>
    <xf numFmtId="0" fontId="44" fillId="9" borderId="0" xfId="7" applyFont="1" applyFill="1" applyBorder="1" applyAlignment="1">
      <alignment vertical="center"/>
    </xf>
    <xf numFmtId="0" fontId="58" fillId="9" borderId="0" xfId="0" applyFont="1" applyFill="1" applyAlignment="1">
      <alignment horizontal="right"/>
    </xf>
    <xf numFmtId="0" fontId="43" fillId="9" borderId="0" xfId="0" applyFont="1" applyFill="1" applyAlignment="1">
      <alignment vertical="center"/>
    </xf>
    <xf numFmtId="0" fontId="43" fillId="9" borderId="0" xfId="0" applyFont="1" applyFill="1" applyBorder="1"/>
    <xf numFmtId="0" fontId="58" fillId="9" borderId="0" xfId="7" applyFont="1" applyFill="1" applyBorder="1" applyAlignment="1">
      <alignment vertical="center" wrapText="1"/>
    </xf>
    <xf numFmtId="0" fontId="62" fillId="9" borderId="0" xfId="7" applyFont="1" applyFill="1" applyAlignment="1">
      <alignment vertical="center"/>
    </xf>
    <xf numFmtId="0" fontId="43" fillId="9" borderId="0" xfId="7" applyFont="1" applyFill="1" applyBorder="1" applyAlignment="1">
      <alignment horizontal="center" vertical="center" wrapText="1"/>
    </xf>
    <xf numFmtId="0" fontId="52" fillId="8" borderId="0" xfId="7" applyFont="1" applyFill="1" applyBorder="1" applyAlignment="1">
      <alignment horizontal="center" vertical="center" textRotation="90"/>
    </xf>
    <xf numFmtId="0" fontId="2" fillId="3" borderId="46" xfId="0" applyFont="1" applyFill="1" applyBorder="1" applyAlignment="1" applyProtection="1">
      <alignment horizontal="left" vertical="top" wrapText="1"/>
    </xf>
    <xf numFmtId="0" fontId="2" fillId="3" borderId="0" xfId="0" applyFont="1" applyFill="1" applyAlignment="1" applyProtection="1">
      <alignment horizontal="left" vertical="top" wrapText="1"/>
    </xf>
    <xf numFmtId="0" fontId="3" fillId="3" borderId="25" xfId="0" applyFont="1" applyFill="1" applyBorder="1" applyAlignment="1" applyProtection="1">
      <alignment horizontal="justify" vertical="top" wrapText="1"/>
    </xf>
    <xf numFmtId="0" fontId="3" fillId="3" borderId="15" xfId="0" applyFont="1" applyFill="1" applyBorder="1" applyAlignment="1" applyProtection="1">
      <alignment horizontal="justify" vertical="top" wrapText="1"/>
    </xf>
    <xf numFmtId="0" fontId="3" fillId="3" borderId="26" xfId="0" applyFont="1" applyFill="1" applyBorder="1" applyAlignment="1" applyProtection="1">
      <alignment horizontal="justify" vertical="top" wrapText="1"/>
    </xf>
    <xf numFmtId="0" fontId="9" fillId="3" borderId="0" xfId="0" applyNumberFormat="1" applyFont="1" applyFill="1" applyAlignment="1" applyProtection="1">
      <alignment horizontal="left" vertical="top" wrapText="1"/>
    </xf>
    <xf numFmtId="0" fontId="3" fillId="3" borderId="0" xfId="0" applyFont="1" applyFill="1" applyAlignment="1" applyProtection="1">
      <alignment horizontal="justify" vertical="top" wrapText="1"/>
    </xf>
    <xf numFmtId="0" fontId="2" fillId="3" borderId="17" xfId="0" applyFont="1" applyFill="1" applyBorder="1" applyAlignment="1" applyProtection="1">
      <alignment horizontal="justify" vertical="top" wrapText="1"/>
    </xf>
    <xf numFmtId="0" fontId="2" fillId="3" borderId="18" xfId="0" applyFont="1" applyFill="1" applyBorder="1" applyAlignment="1" applyProtection="1">
      <alignment horizontal="justify" vertical="top" wrapText="1"/>
    </xf>
    <xf numFmtId="0" fontId="2" fillId="3" borderId="19" xfId="0" applyFont="1" applyFill="1" applyBorder="1" applyAlignment="1" applyProtection="1">
      <alignment horizontal="justify" vertical="top" wrapText="1"/>
    </xf>
    <xf numFmtId="0" fontId="5" fillId="0" borderId="20" xfId="2" applyFill="1" applyBorder="1" applyAlignment="1" applyProtection="1">
      <alignment horizontal="center" vertical="top" wrapText="1"/>
    </xf>
    <xf numFmtId="0" fontId="5" fillId="0" borderId="22" xfId="2" applyFill="1" applyBorder="1" applyAlignment="1" applyProtection="1">
      <alignment horizontal="center" vertical="top" wrapText="1"/>
    </xf>
    <xf numFmtId="0" fontId="2" fillId="0" borderId="17" xfId="0" applyFont="1" applyFill="1" applyBorder="1" applyAlignment="1" applyProtection="1">
      <alignment horizontal="left" vertical="top" wrapText="1"/>
    </xf>
    <xf numFmtId="0" fontId="2" fillId="0" borderId="18" xfId="0" applyFont="1" applyFill="1" applyBorder="1" applyAlignment="1" applyProtection="1">
      <alignment horizontal="left" vertical="top" wrapText="1"/>
    </xf>
    <xf numFmtId="0" fontId="2" fillId="0" borderId="19" xfId="0" applyFont="1" applyFill="1" applyBorder="1" applyAlignment="1" applyProtection="1">
      <alignment horizontal="left" vertical="top" wrapText="1"/>
    </xf>
    <xf numFmtId="0" fontId="7" fillId="3" borderId="23" xfId="0" applyFont="1" applyFill="1" applyBorder="1" applyAlignment="1" applyProtection="1">
      <alignment horizontal="right" vertical="top"/>
    </xf>
    <xf numFmtId="0" fontId="7" fillId="3" borderId="24" xfId="0" applyFont="1" applyFill="1" applyBorder="1" applyAlignment="1" applyProtection="1">
      <alignment horizontal="right" vertical="top"/>
    </xf>
    <xf numFmtId="0" fontId="7" fillId="3" borderId="27" xfId="0" applyFont="1" applyFill="1" applyBorder="1" applyAlignment="1" applyProtection="1">
      <alignment horizontal="right" vertical="top"/>
    </xf>
    <xf numFmtId="0" fontId="8" fillId="3" borderId="23" xfId="3" applyFill="1" applyBorder="1" applyAlignment="1" applyProtection="1">
      <alignment horizontal="left" vertical="top" wrapText="1"/>
    </xf>
    <xf numFmtId="0" fontId="8" fillId="3" borderId="45" xfId="3" applyFill="1" applyBorder="1" applyAlignment="1" applyProtection="1">
      <alignment horizontal="left" vertical="top" wrapText="1"/>
    </xf>
    <xf numFmtId="0" fontId="2" fillId="0" borderId="20" xfId="0" applyFont="1" applyFill="1" applyBorder="1" applyAlignment="1" applyProtection="1">
      <alignment horizontal="left" vertical="top" wrapText="1"/>
    </xf>
    <xf numFmtId="0" fontId="2" fillId="0" borderId="21" xfId="0" applyFont="1" applyFill="1" applyBorder="1" applyAlignment="1" applyProtection="1">
      <alignment horizontal="left" vertical="top" wrapText="1"/>
    </xf>
    <xf numFmtId="0" fontId="2" fillId="0" borderId="22" xfId="0" applyFont="1" applyFill="1" applyBorder="1" applyAlignment="1" applyProtection="1">
      <alignment horizontal="left" vertical="top" wrapText="1"/>
    </xf>
    <xf numFmtId="0" fontId="40" fillId="3" borderId="16" xfId="0" applyFont="1" applyFill="1" applyBorder="1" applyAlignment="1" applyProtection="1">
      <alignment horizontal="justify" vertical="top" wrapText="1"/>
    </xf>
    <xf numFmtId="0" fontId="2" fillId="3" borderId="16" xfId="0" applyFont="1" applyFill="1" applyBorder="1" applyAlignment="1" applyProtection="1">
      <alignment horizontal="justify" vertical="top" wrapText="1"/>
    </xf>
    <xf numFmtId="0" fontId="2" fillId="3" borderId="28" xfId="0" applyFont="1" applyFill="1" applyBorder="1" applyAlignment="1" applyProtection="1">
      <alignment horizontal="justify" vertical="top" wrapText="1"/>
    </xf>
    <xf numFmtId="0" fontId="2" fillId="3" borderId="29" xfId="0" applyFont="1" applyFill="1" applyBorder="1" applyAlignment="1" applyProtection="1">
      <alignment horizontal="justify" vertical="top" wrapText="1"/>
    </xf>
    <xf numFmtId="0" fontId="2" fillId="3" borderId="30" xfId="0" applyFont="1" applyFill="1" applyBorder="1" applyAlignment="1" applyProtection="1">
      <alignment horizontal="justify" vertical="top" wrapText="1"/>
    </xf>
    <xf numFmtId="14" fontId="52" fillId="8" borderId="4" xfId="7" applyNumberFormat="1" applyFont="1" applyFill="1" applyBorder="1" applyAlignment="1">
      <alignment horizontal="center" vertical="center" textRotation="90"/>
    </xf>
    <xf numFmtId="0" fontId="52" fillId="8" borderId="4" xfId="7" applyFont="1" applyFill="1" applyBorder="1" applyAlignment="1">
      <alignment horizontal="center" vertical="center" textRotation="90"/>
    </xf>
    <xf numFmtId="22" fontId="47" fillId="12" borderId="2" xfId="7" applyNumberFormat="1" applyFont="1" applyFill="1" applyBorder="1" applyAlignment="1">
      <alignment horizontal="left"/>
    </xf>
    <xf numFmtId="22" fontId="51" fillId="10" borderId="2" xfId="7" applyNumberFormat="1" applyFont="1" applyFill="1" applyBorder="1" applyAlignment="1">
      <alignment horizontal="left"/>
    </xf>
    <xf numFmtId="22" fontId="51" fillId="13" borderId="2" xfId="7" applyNumberFormat="1" applyFont="1" applyFill="1" applyBorder="1" applyAlignment="1">
      <alignment horizontal="left" vertical="center"/>
    </xf>
    <xf numFmtId="0" fontId="59" fillId="14" borderId="0" xfId="0" applyFont="1" applyFill="1" applyBorder="1" applyAlignment="1">
      <alignment horizontal="center" vertical="center"/>
    </xf>
    <xf numFmtId="3" fontId="49" fillId="8" borderId="2" xfId="151" applyNumberFormat="1" applyFont="1" applyFill="1" applyBorder="1" applyAlignment="1">
      <alignment horizontal="center" vertical="center" wrapText="1"/>
    </xf>
    <xf numFmtId="1" fontId="49" fillId="8" borderId="2" xfId="0" applyNumberFormat="1" applyFont="1" applyFill="1" applyBorder="1" applyAlignment="1">
      <alignment horizontal="center" vertical="center"/>
    </xf>
    <xf numFmtId="0" fontId="44" fillId="5" borderId="3" xfId="7" applyFont="1" applyFill="1" applyBorder="1" applyAlignment="1">
      <alignment horizontal="center" vertical="center" wrapText="1"/>
    </xf>
    <xf numFmtId="0" fontId="44" fillId="5" borderId="13" xfId="7" applyFont="1" applyFill="1" applyBorder="1" applyAlignment="1">
      <alignment horizontal="center" vertical="center" wrapText="1"/>
    </xf>
    <xf numFmtId="0" fontId="58" fillId="9" borderId="0" xfId="7" applyFont="1" applyFill="1" applyBorder="1" applyAlignment="1">
      <alignment horizontal="left" vertical="center" wrapText="1"/>
    </xf>
    <xf numFmtId="0" fontId="44" fillId="5" borderId="3" xfId="7" applyFont="1" applyFill="1" applyBorder="1" applyAlignment="1">
      <alignment horizontal="center" vertical="center" textRotation="90" wrapText="1"/>
    </xf>
    <xf numFmtId="0" fontId="44" fillId="5" borderId="13" xfId="7" applyFont="1" applyFill="1" applyBorder="1" applyAlignment="1">
      <alignment horizontal="center" vertical="center" textRotation="90" wrapText="1"/>
    </xf>
    <xf numFmtId="167" fontId="44" fillId="5" borderId="3" xfId="7" applyNumberFormat="1" applyFont="1" applyFill="1" applyBorder="1" applyAlignment="1">
      <alignment horizontal="center" vertical="center" textRotation="90" wrapText="1"/>
    </xf>
    <xf numFmtId="167" fontId="44" fillId="5" borderId="13" xfId="7" applyNumberFormat="1" applyFont="1" applyFill="1" applyBorder="1" applyAlignment="1">
      <alignment horizontal="center" vertical="center" textRotation="90" wrapText="1"/>
    </xf>
    <xf numFmtId="167" fontId="44" fillId="5" borderId="3" xfId="7" applyNumberFormat="1" applyFont="1" applyFill="1" applyBorder="1" applyAlignment="1">
      <alignment horizontal="center" vertical="center" wrapText="1"/>
    </xf>
    <xf numFmtId="167" fontId="44" fillId="5" borderId="13" xfId="7" applyNumberFormat="1" applyFont="1" applyFill="1" applyBorder="1" applyAlignment="1">
      <alignment horizontal="center" vertical="center" wrapText="1"/>
    </xf>
    <xf numFmtId="0" fontId="69" fillId="14" borderId="0" xfId="7" applyFont="1" applyFill="1" applyBorder="1" applyAlignment="1">
      <alignment horizontal="center" vertical="center"/>
    </xf>
    <xf numFmtId="168" fontId="49" fillId="5" borderId="2" xfId="7" applyNumberFormat="1" applyFont="1" applyFill="1" applyBorder="1" applyAlignment="1">
      <alignment horizontal="center" vertical="center" wrapText="1"/>
    </xf>
    <xf numFmtId="0" fontId="49" fillId="5" borderId="2" xfId="7" applyFont="1" applyFill="1" applyBorder="1" applyAlignment="1">
      <alignment horizontal="center" vertical="center" wrapText="1"/>
    </xf>
    <xf numFmtId="0" fontId="68" fillId="14" borderId="0" xfId="0" applyFont="1" applyFill="1" applyBorder="1" applyAlignment="1">
      <alignment horizontal="center" vertical="center"/>
    </xf>
    <xf numFmtId="0" fontId="68" fillId="14" borderId="0" xfId="7" applyFont="1" applyFill="1" applyBorder="1" applyAlignment="1">
      <alignment horizontal="center" vertical="center"/>
    </xf>
    <xf numFmtId="49" fontId="72" fillId="9" borderId="46" xfId="0" applyNumberFormat="1" applyFont="1" applyFill="1" applyBorder="1" applyAlignment="1" applyProtection="1">
      <alignment horizontal="left" vertical="center" wrapText="1"/>
    </xf>
    <xf numFmtId="49" fontId="72" fillId="9" borderId="0" xfId="0" applyNumberFormat="1" applyFont="1" applyFill="1" applyBorder="1" applyAlignment="1" applyProtection="1">
      <alignment horizontal="left" vertical="center" wrapText="1"/>
    </xf>
    <xf numFmtId="165" fontId="49" fillId="8" borderId="2" xfId="151" applyNumberFormat="1" applyFont="1" applyFill="1" applyBorder="1" applyAlignment="1">
      <alignment horizontal="center" vertical="center" wrapText="1"/>
    </xf>
    <xf numFmtId="0" fontId="57" fillId="9" borderId="0" xfId="0" applyFont="1" applyFill="1" applyBorder="1" applyAlignment="1">
      <alignment horizontal="left" vertical="center" wrapText="1"/>
    </xf>
    <xf numFmtId="0" fontId="53" fillId="8" borderId="0" xfId="0" applyFont="1" applyFill="1" applyBorder="1" applyAlignment="1">
      <alignment horizontal="left" vertical="center" wrapText="1"/>
    </xf>
    <xf numFmtId="0" fontId="53" fillId="8" borderId="0" xfId="7" applyFont="1" applyFill="1" applyBorder="1" applyAlignment="1">
      <alignment horizontal="left"/>
    </xf>
    <xf numFmtId="0" fontId="65" fillId="14" borderId="0" xfId="7" applyFont="1" applyFill="1" applyBorder="1" applyAlignment="1">
      <alignment horizontal="center" vertical="center" wrapText="1"/>
    </xf>
    <xf numFmtId="22" fontId="63" fillId="9" borderId="0" xfId="7" applyNumberFormat="1" applyFont="1" applyFill="1" applyBorder="1" applyAlignment="1">
      <alignment horizontal="left" vertical="center" wrapText="1"/>
    </xf>
    <xf numFmtId="0" fontId="72" fillId="9" borderId="46" xfId="0" applyFont="1" applyFill="1" applyBorder="1" applyAlignment="1" applyProtection="1">
      <alignment horizontal="left" vertical="center" wrapText="1"/>
    </xf>
    <xf numFmtId="0" fontId="72" fillId="9" borderId="0" xfId="0" applyFont="1" applyFill="1" applyBorder="1" applyAlignment="1" applyProtection="1">
      <alignment horizontal="left" vertical="center" wrapText="1"/>
    </xf>
    <xf numFmtId="0" fontId="33" fillId="0" borderId="16" xfId="0" applyFont="1" applyBorder="1" applyAlignment="1">
      <alignment horizontal="right"/>
    </xf>
    <xf numFmtId="0" fontId="30" fillId="0" borderId="16" xfId="0" applyFont="1" applyBorder="1" applyAlignment="1">
      <alignment horizontal="left" vertical="top" wrapText="1"/>
    </xf>
    <xf numFmtId="0" fontId="30" fillId="0" borderId="35" xfId="0" applyFont="1" applyBorder="1" applyAlignment="1">
      <alignment horizontal="left" vertical="top" wrapText="1"/>
    </xf>
    <xf numFmtId="0" fontId="36" fillId="0" borderId="16" xfId="0" applyFont="1" applyBorder="1" applyAlignment="1">
      <alignment horizontal="left" vertical="top" wrapText="1"/>
    </xf>
    <xf numFmtId="0" fontId="36" fillId="0" borderId="35" xfId="0" applyFont="1" applyBorder="1" applyAlignment="1">
      <alignment horizontal="left" vertical="top" wrapText="1"/>
    </xf>
    <xf numFmtId="0" fontId="33" fillId="0" borderId="16" xfId="0" applyFont="1" applyBorder="1" applyAlignment="1">
      <alignment horizontal="right" vertical="center" wrapText="1"/>
    </xf>
    <xf numFmtId="0" fontId="33" fillId="0" borderId="43" xfId="0" applyFont="1" applyBorder="1" applyAlignment="1">
      <alignment horizontal="center" wrapText="1"/>
    </xf>
    <xf numFmtId="0" fontId="33" fillId="0" borderId="36" xfId="0" applyFont="1" applyBorder="1" applyAlignment="1">
      <alignment horizontal="center" wrapText="1"/>
    </xf>
    <xf numFmtId="0" fontId="22" fillId="5" borderId="6" xfId="149" applyFont="1" applyFill="1" applyBorder="1" applyAlignment="1">
      <alignment horizontal="center" vertical="center"/>
    </xf>
    <xf numFmtId="0" fontId="20" fillId="6" borderId="2" xfId="149" applyFont="1" applyFill="1" applyBorder="1" applyAlignment="1">
      <alignment horizontal="left" vertical="top" wrapText="1"/>
    </xf>
    <xf numFmtId="0" fontId="20" fillId="6" borderId="11" xfId="149" applyFont="1" applyFill="1" applyBorder="1" applyAlignment="1">
      <alignment horizontal="left"/>
    </xf>
    <xf numFmtId="0" fontId="20" fillId="6" borderId="2" xfId="149" applyFont="1" applyFill="1" applyBorder="1" applyAlignment="1">
      <alignment horizontal="left"/>
    </xf>
  </cellXfs>
  <cellStyles count="152">
    <cellStyle name="Comma 2" xfId="5"/>
    <cellStyle name="Comma 2 2" xfId="150"/>
    <cellStyle name="Comma 3" xfId="11"/>
    <cellStyle name="Comma_Sasolburg Baseline Emission Factor Recalculation 17 April 08" xfId="12"/>
    <cellStyle name="Hyperlink" xfId="2" builtinId="8"/>
    <cellStyle name="Hyperlink 2" xfId="3"/>
    <cellStyle name="Millares_Emission Reduction Estimation" xfId="13"/>
    <cellStyle name="Normal" xfId="0" builtinId="0"/>
    <cellStyle name="Normal 10" xfId="14"/>
    <cellStyle name="Normal 11" xfId="15"/>
    <cellStyle name="Normal 12" xfId="16"/>
    <cellStyle name="Normal 13" xfId="17"/>
    <cellStyle name="Normal 14" xfId="18"/>
    <cellStyle name="Normal 15" xfId="19"/>
    <cellStyle name="Normal 16" xfId="20"/>
    <cellStyle name="Normal 17" xfId="21"/>
    <cellStyle name="Normal 18" xfId="22"/>
    <cellStyle name="Normal 19" xfId="23"/>
    <cellStyle name="Normal 2" xfId="6"/>
    <cellStyle name="Normal 2 2" xfId="149"/>
    <cellStyle name="Normal 20" xfId="24"/>
    <cellStyle name="Normal 21" xfId="25"/>
    <cellStyle name="Normal 22" xfId="26"/>
    <cellStyle name="Normal 23" xfId="27"/>
    <cellStyle name="Normal 24" xfId="28"/>
    <cellStyle name="Normal 25" xfId="29"/>
    <cellStyle name="Normal 26" xfId="30"/>
    <cellStyle name="Normal 27" xfId="31"/>
    <cellStyle name="Normal 28" xfId="32"/>
    <cellStyle name="Normal 29" xfId="33"/>
    <cellStyle name="Normal 3" xfId="7"/>
    <cellStyle name="Normal 30" xfId="34"/>
    <cellStyle name="Normal 31" xfId="35"/>
    <cellStyle name="Normal 32" xfId="36"/>
    <cellStyle name="Normal 33" xfId="37"/>
    <cellStyle name="Normal 34" xfId="38"/>
    <cellStyle name="Normal 35" xfId="39"/>
    <cellStyle name="Normal 36" xfId="40"/>
    <cellStyle name="Normal 37" xfId="41"/>
    <cellStyle name="Normal 38" xfId="42"/>
    <cellStyle name="Normal 39" xfId="43"/>
    <cellStyle name="Normal 4" xfId="8"/>
    <cellStyle name="Normal 40" xfId="44"/>
    <cellStyle name="Normal 41" xfId="45"/>
    <cellStyle name="Normal 42" xfId="46"/>
    <cellStyle name="Normal 43" xfId="47"/>
    <cellStyle name="Normal 44" xfId="48"/>
    <cellStyle name="Normal 45" xfId="49"/>
    <cellStyle name="Normal 46" xfId="50"/>
    <cellStyle name="Normal 47" xfId="51"/>
    <cellStyle name="Normal 5" xfId="52"/>
    <cellStyle name="Normal 5 10" xfId="53"/>
    <cellStyle name="Normal 5 11" xfId="54"/>
    <cellStyle name="Normal 5 12" xfId="55"/>
    <cellStyle name="Normal 5 13" xfId="56"/>
    <cellStyle name="Normal 5 14" xfId="57"/>
    <cellStyle name="Normal 5 15" xfId="58"/>
    <cellStyle name="Normal 5 16" xfId="59"/>
    <cellStyle name="Normal 5 2" xfId="60"/>
    <cellStyle name="Normal 5 3" xfId="61"/>
    <cellStyle name="Normal 5 4" xfId="62"/>
    <cellStyle name="Normal 5 5" xfId="63"/>
    <cellStyle name="Normal 5 6" xfId="64"/>
    <cellStyle name="Normal 5 7" xfId="65"/>
    <cellStyle name="Normal 5 8" xfId="66"/>
    <cellStyle name="Normal 5 9" xfId="67"/>
    <cellStyle name="Normal 50" xfId="68"/>
    <cellStyle name="Normal 58" xfId="69"/>
    <cellStyle name="Normal 59" xfId="70"/>
    <cellStyle name="Normal 6" xfId="71"/>
    <cellStyle name="Normal 6 10" xfId="72"/>
    <cellStyle name="Normal 6 11" xfId="73"/>
    <cellStyle name="Normal 6 12" xfId="74"/>
    <cellStyle name="Normal 6 13" xfId="75"/>
    <cellStyle name="Normal 6 14" xfId="76"/>
    <cellStyle name="Normal 6 15" xfId="77"/>
    <cellStyle name="Normal 6 16" xfId="78"/>
    <cellStyle name="Normal 6 2" xfId="79"/>
    <cellStyle name="Normal 6 3" xfId="80"/>
    <cellStyle name="Normal 6 4" xfId="81"/>
    <cellStyle name="Normal 6 5" xfId="82"/>
    <cellStyle name="Normal 6 6" xfId="83"/>
    <cellStyle name="Normal 6 7" xfId="84"/>
    <cellStyle name="Normal 6 8" xfId="85"/>
    <cellStyle name="Normal 6 9" xfId="86"/>
    <cellStyle name="Normal 60" xfId="87"/>
    <cellStyle name="Normal 61" xfId="88"/>
    <cellStyle name="Normal 62" xfId="89"/>
    <cellStyle name="Normal 63" xfId="90"/>
    <cellStyle name="Normal 64" xfId="91"/>
    <cellStyle name="Normal 65" xfId="92"/>
    <cellStyle name="Normal 66" xfId="93"/>
    <cellStyle name="Normal 67" xfId="94"/>
    <cellStyle name="Normal 68" xfId="95"/>
    <cellStyle name="Normal 7" xfId="96"/>
    <cellStyle name="Normal 7 10" xfId="97"/>
    <cellStyle name="Normal 7 11" xfId="98"/>
    <cellStyle name="Normal 7 12" xfId="99"/>
    <cellStyle name="Normal 7 13" xfId="100"/>
    <cellStyle name="Normal 7 14" xfId="101"/>
    <cellStyle name="Normal 7 15" xfId="102"/>
    <cellStyle name="Normal 7 16" xfId="103"/>
    <cellStyle name="Normal 7 2" xfId="104"/>
    <cellStyle name="Normal 7 3" xfId="105"/>
    <cellStyle name="Normal 7 4" xfId="106"/>
    <cellStyle name="Normal 7 5" xfId="107"/>
    <cellStyle name="Normal 7 6" xfId="108"/>
    <cellStyle name="Normal 7 7" xfId="109"/>
    <cellStyle name="Normal 7 8" xfId="110"/>
    <cellStyle name="Normal 7 9" xfId="111"/>
    <cellStyle name="Normal 73" xfId="112"/>
    <cellStyle name="Normal 8" xfId="113"/>
    <cellStyle name="Normal 8 10" xfId="114"/>
    <cellStyle name="Normal 8 11" xfId="115"/>
    <cellStyle name="Normal 8 12" xfId="116"/>
    <cellStyle name="Normal 8 13" xfId="117"/>
    <cellStyle name="Normal 8 14" xfId="118"/>
    <cellStyle name="Normal 8 15" xfId="119"/>
    <cellStyle name="Normal 8 16" xfId="120"/>
    <cellStyle name="Normal 8 2" xfId="121"/>
    <cellStyle name="Normal 8 3" xfId="122"/>
    <cellStyle name="Normal 8 4" xfId="123"/>
    <cellStyle name="Normal 8 5" xfId="124"/>
    <cellStyle name="Normal 8 6" xfId="125"/>
    <cellStyle name="Normal 8 7" xfId="126"/>
    <cellStyle name="Normal 8 8" xfId="127"/>
    <cellStyle name="Normal 8 9" xfId="128"/>
    <cellStyle name="Normal 9" xfId="129"/>
    <cellStyle name="Normalny_Arkusz1" xfId="130"/>
    <cellStyle name="Note 10" xfId="131"/>
    <cellStyle name="Note 11" xfId="132"/>
    <cellStyle name="Note 12" xfId="133"/>
    <cellStyle name="Note 13" xfId="134"/>
    <cellStyle name="Note 14" xfId="135"/>
    <cellStyle name="Note 15" xfId="136"/>
    <cellStyle name="Note 16" xfId="137"/>
    <cellStyle name="Note 17" xfId="138"/>
    <cellStyle name="Note 18" xfId="139"/>
    <cellStyle name="Note 19" xfId="140"/>
    <cellStyle name="Note 2" xfId="141"/>
    <cellStyle name="Note 3" xfId="142"/>
    <cellStyle name="Note 4" xfId="143"/>
    <cellStyle name="Note 5" xfId="144"/>
    <cellStyle name="Note 6" xfId="145"/>
    <cellStyle name="Note 7" xfId="146"/>
    <cellStyle name="Note 8" xfId="147"/>
    <cellStyle name="Note 9" xfId="148"/>
    <cellStyle name="Percent" xfId="1" builtinId="5"/>
    <cellStyle name="Percent 2" xfId="9"/>
    <cellStyle name="Обычный 2" xfId="10"/>
    <cellStyle name="Обычный_%использ. уст. мощн.2005г." xfId="4"/>
    <cellStyle name="Обычный_Лист1" xfId="151"/>
  </cellStyles>
  <dxfs count="2905">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FF0000"/>
      </font>
    </dxf>
    <dxf>
      <font>
        <condense val="0"/>
        <extend val="0"/>
        <color indexed="10"/>
      </font>
    </dxf>
    <dxf>
      <font>
        <condense val="0"/>
        <extend val="0"/>
        <color rgb="FF9C0006"/>
      </font>
      <fill>
        <patternFill>
          <bgColor rgb="FFFFC7CE"/>
        </patternFill>
      </fill>
    </dxf>
  </dxfs>
  <tableStyles count="0" defaultTableStyle="TableStyleMedium9" defaultPivotStyle="PivotStyleLight16"/>
  <colors>
    <mruColors>
      <color rgb="FF333399"/>
      <color rgb="FFFFFFCC"/>
      <color rgb="FFFFCCCC"/>
      <color rgb="FF006600"/>
      <color rgb="FF0000FF"/>
      <color rgb="FFFF99CC"/>
      <color rgb="FFFF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alcChain" Target="calcChain.xml"/><Relationship Id="rId5" Type="http://schemas.openxmlformats.org/officeDocument/2006/relationships/externalLink" Target="externalLinks/externalLink2.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314324</xdr:colOff>
      <xdr:row>5</xdr:row>
      <xdr:rowOff>146428</xdr:rowOff>
    </xdr:from>
    <xdr:to>
      <xdr:col>2</xdr:col>
      <xdr:colOff>866775</xdr:colOff>
      <xdr:row>6</xdr:row>
      <xdr:rowOff>171450</xdr:rowOff>
    </xdr:to>
    <xdr:pic>
      <xdr:nvPicPr>
        <xdr:cNvPr id="2" name="Picture 8"/>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314324" y="1632328"/>
          <a:ext cx="1181101" cy="263147"/>
        </a:xfrm>
        <a:prstGeom prst="rect">
          <a:avLst/>
        </a:prstGeom>
        <a:noFill/>
      </xdr:spPr>
    </xdr:pic>
    <xdr:clientData/>
  </xdr:twoCellAnchor>
  <xdr:twoCellAnchor>
    <xdr:from>
      <xdr:col>1</xdr:col>
      <xdr:colOff>0</xdr:colOff>
      <xdr:row>8</xdr:row>
      <xdr:rowOff>0</xdr:rowOff>
    </xdr:from>
    <xdr:to>
      <xdr:col>1</xdr:col>
      <xdr:colOff>85725</xdr:colOff>
      <xdr:row>8</xdr:row>
      <xdr:rowOff>257175</xdr:rowOff>
    </xdr:to>
    <xdr:pic>
      <xdr:nvPicPr>
        <xdr:cNvPr id="3" name="Picture 1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blip>
        <a:srcRect/>
        <a:stretch>
          <a:fillRect/>
        </a:stretch>
      </xdr:blipFill>
      <xdr:spPr bwMode="auto">
        <a:xfrm>
          <a:off x="952500" y="3657600"/>
          <a:ext cx="85725" cy="257175"/>
        </a:xfrm>
        <a:prstGeom prst="rect">
          <a:avLst/>
        </a:prstGeom>
        <a:noFill/>
      </xdr:spPr>
    </xdr:pic>
    <xdr:clientData/>
  </xdr:twoCellAnchor>
  <xdr:twoCellAnchor>
    <xdr:from>
      <xdr:col>1</xdr:col>
      <xdr:colOff>0</xdr:colOff>
      <xdr:row>9</xdr:row>
      <xdr:rowOff>0</xdr:rowOff>
    </xdr:from>
    <xdr:to>
      <xdr:col>1</xdr:col>
      <xdr:colOff>200025</xdr:colOff>
      <xdr:row>9</xdr:row>
      <xdr:rowOff>266700</xdr:rowOff>
    </xdr:to>
    <xdr:pic>
      <xdr:nvPicPr>
        <xdr:cNvPr id="4" name="Picture 9"/>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blip>
        <a:srcRect/>
        <a:stretch>
          <a:fillRect/>
        </a:stretch>
      </xdr:blipFill>
      <xdr:spPr bwMode="auto">
        <a:xfrm>
          <a:off x="952500" y="4219575"/>
          <a:ext cx="200025" cy="26670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142875</xdr:colOff>
      <xdr:row>10</xdr:row>
      <xdr:rowOff>95250</xdr:rowOff>
    </xdr:from>
    <xdr:to>
      <xdr:col>3</xdr:col>
      <xdr:colOff>657225</xdr:colOff>
      <xdr:row>13</xdr:row>
      <xdr:rowOff>161925</xdr:rowOff>
    </xdr:to>
    <xdr:pic>
      <xdr:nvPicPr>
        <xdr:cNvPr id="4098" name="Picture 2"/>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1095375" y="2352675"/>
          <a:ext cx="3238500" cy="666750"/>
        </a:xfrm>
        <a:prstGeom prst="rect">
          <a:avLst/>
        </a:prstGeom>
        <a:noFill/>
      </xdr:spPr>
    </xdr:pic>
    <xdr:clientData/>
  </xdr:twoCellAnchor>
  <xdr:twoCellAnchor>
    <xdr:from>
      <xdr:col>1</xdr:col>
      <xdr:colOff>0</xdr:colOff>
      <xdr:row>14</xdr:row>
      <xdr:rowOff>104775</xdr:rowOff>
    </xdr:from>
    <xdr:to>
      <xdr:col>1</xdr:col>
      <xdr:colOff>790575</xdr:colOff>
      <xdr:row>16</xdr:row>
      <xdr:rowOff>0</xdr:rowOff>
    </xdr:to>
    <xdr:pic>
      <xdr:nvPicPr>
        <xdr:cNvPr id="4101" name="Picture 5"/>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blip>
        <a:srcRect/>
        <a:stretch>
          <a:fillRect/>
        </a:stretch>
      </xdr:blipFill>
      <xdr:spPr bwMode="auto">
        <a:xfrm>
          <a:off x="952500" y="2962275"/>
          <a:ext cx="790575" cy="276225"/>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042;&#1083;&#1072;&#1076;\AppData\Local\Microsoft\Windows\Temporary%20Internet%20Files\Content.Outlook\T0X3OBYN\MP%20Example%20Refinery%2019022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CARBON%20LIMITS%20(common)\b%20-%20Project%20Archive\3%20-%20Ongoing\425%20-%20Pilot%20activities%20&amp;%20benchmarks%20Ukraine\6%20-%20Working%20documents\Site-visit%20material\Compressor%20Station\171207%20-%20Fuel%20gas%20properties.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1072;&#1075;&#1088;%201_1-3_1/01.2022/0101202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1072;&#1075;&#1088;%201_1-3_1/01.2022/0201202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Guidelines"/>
      <sheetName val="MP Versions"/>
      <sheetName val="Operator &amp; Installation"/>
      <sheetName val="Installation Descr."/>
      <sheetName val="Calculation Based"/>
      <sheetName val="SourceStreams"/>
      <sheetName val="Measurement Based"/>
      <sheetName val="FallBackApproach"/>
      <sheetName val="TransferredCO2"/>
      <sheetName val="ManagementControl"/>
      <sheetName val="Comments"/>
      <sheetName val="Constants"/>
      <sheetName val="Lists"/>
    </sheetNames>
    <sheetDataSet>
      <sheetData sheetId="0"/>
      <sheetData sheetId="1"/>
      <sheetData sheetId="2">
        <row r="7">
          <cell r="D7">
            <v>1</v>
          </cell>
        </row>
      </sheetData>
      <sheetData sheetId="3"/>
      <sheetData sheetId="4"/>
      <sheetData sheetId="5"/>
      <sheetData sheetId="6"/>
      <sheetData sheetId="7"/>
      <sheetData sheetId="8"/>
      <sheetData sheetId="9"/>
      <sheetData sheetId="10"/>
      <sheetData sheetId="11"/>
      <sheetData sheetId="12">
        <row r="4">
          <cell r="B4" t="str">
            <v>Combustion of fuels</v>
          </cell>
          <cell r="R4" t="str">
            <v>Rotary meter</v>
          </cell>
        </row>
        <row r="5">
          <cell r="B5" t="str">
            <v xml:space="preserve">Refining of mineral oil </v>
          </cell>
          <cell r="R5" t="str">
            <v>Turbine meter</v>
          </cell>
        </row>
        <row r="6">
          <cell r="B6" t="str">
            <v>Production of coke</v>
          </cell>
          <cell r="R6" t="str">
            <v>Bellows meter</v>
          </cell>
        </row>
        <row r="7">
          <cell r="B7" t="str">
            <v>Metal ore roasting or sintering</v>
          </cell>
          <cell r="R7" t="str">
            <v>Orifice meter</v>
          </cell>
        </row>
        <row r="8">
          <cell r="B8" t="str">
            <v>Production of pig iron or steel</v>
          </cell>
          <cell r="R8" t="str">
            <v>Venturi meter</v>
          </cell>
        </row>
        <row r="9">
          <cell r="B9" t="str">
            <v>Production or processing of ferrous metals</v>
          </cell>
          <cell r="R9" t="str">
            <v>Ultrasonic meter</v>
          </cell>
        </row>
        <row r="10">
          <cell r="B10" t="str">
            <v>Production of primary aluminium</v>
          </cell>
          <cell r="R10" t="str">
            <v>Vortex meter</v>
          </cell>
        </row>
        <row r="11">
          <cell r="B11" t="str">
            <v>Production of secondary aluminium</v>
          </cell>
          <cell r="R11" t="str">
            <v>Coriolis meter</v>
          </cell>
        </row>
        <row r="12">
          <cell r="B12" t="str">
            <v>Production or processing of non-ferrous metals</v>
          </cell>
          <cell r="R12" t="str">
            <v>Ovalrad meter</v>
          </cell>
        </row>
        <row r="13">
          <cell r="B13" t="str">
            <v>Production of cement clinker</v>
          </cell>
          <cell r="R13" t="str">
            <v>Electronic volume conversion instrument (EVCI)</v>
          </cell>
        </row>
        <row r="14">
          <cell r="B14" t="str">
            <v>Production of lime, or calcination of dolomite/magnesite</v>
          </cell>
          <cell r="R14" t="str">
            <v>Gas Chromatograph</v>
          </cell>
        </row>
        <row r="15">
          <cell r="B15" t="str">
            <v>Manufacture of glass</v>
          </cell>
          <cell r="R15" t="str">
            <v>Weigh bridge</v>
          </cell>
        </row>
        <row r="16">
          <cell r="B16" t="str">
            <v>Manufacture of ceramics</v>
          </cell>
          <cell r="R16" t="str">
            <v>Weighing conveyor belt</v>
          </cell>
        </row>
        <row r="17">
          <cell r="B17" t="str">
            <v>Manufacture of mineral wool</v>
          </cell>
        </row>
        <row r="18">
          <cell r="B18" t="str">
            <v>Production or processing of gypsum or plasterboard</v>
          </cell>
        </row>
        <row r="19">
          <cell r="B19" t="str">
            <v>Production of pulp</v>
          </cell>
        </row>
        <row r="20">
          <cell r="B20" t="str">
            <v>Production of paper or cardboard</v>
          </cell>
        </row>
        <row r="21">
          <cell r="B21" t="str">
            <v>Production of carbon black</v>
          </cell>
        </row>
        <row r="22">
          <cell r="B22" t="str">
            <v>Production of nitric acid</v>
          </cell>
        </row>
        <row r="23">
          <cell r="B23" t="str">
            <v>Production of adipic acid</v>
          </cell>
        </row>
        <row r="24">
          <cell r="B24" t="str">
            <v>Production of glyoxal and glyoxylic acid</v>
          </cell>
        </row>
        <row r="25">
          <cell r="B25" t="str">
            <v>Production of ammonia</v>
          </cell>
        </row>
        <row r="26">
          <cell r="B26" t="str">
            <v>Production of bulk chemicals</v>
          </cell>
        </row>
        <row r="27">
          <cell r="B27" t="str">
            <v>Production of hydrogen and synthesis gas</v>
          </cell>
        </row>
        <row r="28">
          <cell r="B28" t="str">
            <v>Production of soda ash and sodium bicarbonate</v>
          </cell>
        </row>
        <row r="29">
          <cell r="B29" t="str">
            <v>Capture of greenhouse gases under Directive 2009/31/EC</v>
          </cell>
        </row>
        <row r="30">
          <cell r="B30" t="str">
            <v>Transport of greenhouse gases under Directive 2009/31/EC</v>
          </cell>
        </row>
        <row r="31">
          <cell r="B31" t="str">
            <v>Storage of greenhouse gases under Directive 2009/31/EC</v>
          </cell>
        </row>
        <row r="34">
          <cell r="B34" t="str">
            <v>GJ/t</v>
          </cell>
        </row>
        <row r="35">
          <cell r="B35" t="str">
            <v>GJ/1000Nm³</v>
          </cell>
        </row>
        <row r="53">
          <cell r="P53" t="str">
            <v>Combustion: Commercial standard fuels</v>
          </cell>
        </row>
        <row r="54">
          <cell r="P54" t="str">
            <v>Combustion: Other gaseous &amp; liquid fuels</v>
          </cell>
        </row>
        <row r="55">
          <cell r="P55" t="str">
            <v>Combustion: Solid fuels</v>
          </cell>
        </row>
        <row r="56">
          <cell r="P56" t="str">
            <v>Combustion: Gas Processing Terminals</v>
          </cell>
        </row>
        <row r="57">
          <cell r="P57" t="str">
            <v>Combustion: Flares</v>
          </cell>
        </row>
        <row r="58">
          <cell r="P58" t="str">
            <v>Combustion: Scrubbing (carbonate)</v>
          </cell>
        </row>
        <row r="59">
          <cell r="P59" t="str">
            <v>Combustion: Scrubbing (gypsum)</v>
          </cell>
        </row>
        <row r="60">
          <cell r="P60" t="str">
            <v>Refineries: Mass balance</v>
          </cell>
        </row>
        <row r="61">
          <cell r="P61" t="str">
            <v>Refineries: Catalytic cracker regeneration</v>
          </cell>
        </row>
        <row r="62">
          <cell r="P62" t="str">
            <v>Refineries: Hydrogen production</v>
          </cell>
        </row>
        <row r="63">
          <cell r="P63" t="str">
            <v>Coke: Fuel as process input</v>
          </cell>
        </row>
        <row r="64">
          <cell r="P64" t="str">
            <v>Coke: Carbonate input (Method A)</v>
          </cell>
        </row>
        <row r="65">
          <cell r="P65" t="str">
            <v>Coke: Oxide output (Method B)</v>
          </cell>
        </row>
        <row r="66">
          <cell r="P66" t="str">
            <v>Coke: Mass balance</v>
          </cell>
        </row>
        <row r="67">
          <cell r="P67" t="str">
            <v>Metal ore: Carbonate input</v>
          </cell>
        </row>
        <row r="68">
          <cell r="P68" t="str">
            <v>Metal ore: Mass balance</v>
          </cell>
        </row>
        <row r="69">
          <cell r="P69" t="str">
            <v>Iron &amp; steel: Fuel as process input</v>
          </cell>
        </row>
        <row r="70">
          <cell r="P70" t="str">
            <v>Iron &amp; steel: Carbonate input</v>
          </cell>
        </row>
        <row r="71">
          <cell r="P71" t="str">
            <v>Iron &amp; steel: Mass balance</v>
          </cell>
        </row>
        <row r="72">
          <cell r="P72" t="str">
            <v>Cement clinker: Kiln input based (Method A)</v>
          </cell>
        </row>
        <row r="73">
          <cell r="P73" t="str">
            <v>Cement clinker: Clinker output (Method B)</v>
          </cell>
        </row>
        <row r="74">
          <cell r="P74" t="str">
            <v>Cement clinker: CKD</v>
          </cell>
        </row>
        <row r="75">
          <cell r="P75" t="str">
            <v>Cement clinker: Non-carbonate carbon</v>
          </cell>
        </row>
        <row r="76">
          <cell r="P76" t="str">
            <v>Lime / dolomite / magnesite: Carbonates (Method A)</v>
          </cell>
        </row>
        <row r="77">
          <cell r="P77" t="str">
            <v>Lime / dolomite / magnesite: Alkali earth oxide (Method B)</v>
          </cell>
        </row>
        <row r="78">
          <cell r="P78" t="str">
            <v>Lime / dolomite / magnesite: Kiln dust (Method B)</v>
          </cell>
        </row>
        <row r="79">
          <cell r="P79" t="str">
            <v>Glass and mineral wool: Carbonates (input)</v>
          </cell>
        </row>
        <row r="80">
          <cell r="P80" t="str">
            <v>Ceramics: Carbon inputs (Method A)</v>
          </cell>
        </row>
        <row r="81">
          <cell r="P81" t="str">
            <v>Ceramics: Alkali oxide (Method B)</v>
          </cell>
        </row>
        <row r="82">
          <cell r="P82" t="str">
            <v>Ceramics: Scrubbing</v>
          </cell>
        </row>
        <row r="83">
          <cell r="P83" t="str">
            <v>Pulp &amp; paper: Make up chemicals</v>
          </cell>
        </row>
        <row r="84">
          <cell r="P84" t="str">
            <v>Carbon black: Mass balance methodology</v>
          </cell>
        </row>
        <row r="85">
          <cell r="P85" t="str">
            <v>Ammonia: Fuel as process input</v>
          </cell>
        </row>
        <row r="86">
          <cell r="P86" t="str">
            <v>Hydrogen and synthesis gas: Fuel as process input</v>
          </cell>
        </row>
        <row r="87">
          <cell r="P87" t="str">
            <v>Hydrogen and synthesis gas: Mass balance methodology</v>
          </cell>
        </row>
        <row r="88">
          <cell r="P88" t="str">
            <v>Bulk organic chemicals: Mass balance methodology</v>
          </cell>
        </row>
        <row r="89">
          <cell r="P89" t="str">
            <v>(Non) ferrous, sec. aluminium: Process emissions</v>
          </cell>
        </row>
        <row r="90">
          <cell r="P90" t="str">
            <v>(Non) ferrous, sec. aluminium: Mass balance methodology</v>
          </cell>
        </row>
        <row r="91">
          <cell r="P91" t="str">
            <v>Soda ash / sodium bicarbonate: Mass balance methodology</v>
          </cell>
        </row>
        <row r="92">
          <cell r="P92" t="str">
            <v>Primary aluminium: Mass balance methodology</v>
          </cell>
        </row>
        <row r="93">
          <cell r="P93" t="str">
            <v>Primary aluminium: PFC emissions (slope method)</v>
          </cell>
        </row>
        <row r="94">
          <cell r="P94" t="str">
            <v>Primary aluminium: PFC emissions (overvoltage method)</v>
          </cell>
        </row>
        <row r="102">
          <cell r="B102" t="str">
            <v>Boiler/steam generator</v>
          </cell>
          <cell r="G102" t="str">
            <v>Exhaust stack of combustion chamber</v>
          </cell>
          <cell r="L102" t="str">
            <v>Natural gas</v>
          </cell>
        </row>
        <row r="103">
          <cell r="B103" t="str">
            <v>Dehydrator reboiler</v>
          </cell>
          <cell r="G103" t="str">
            <v>Flare</v>
          </cell>
          <cell r="L103" t="str">
            <v>Crude oil</v>
          </cell>
        </row>
        <row r="104">
          <cell r="B104" t="str">
            <v>Heater/treater</v>
          </cell>
          <cell r="G104" t="str">
            <v>Vent</v>
          </cell>
          <cell r="L104" t="str">
            <v>Raw meal</v>
          </cell>
        </row>
        <row r="105">
          <cell r="B105" t="str">
            <v>Internal combustion engine generator</v>
          </cell>
          <cell r="G105" t="str">
            <v>Fugitive CO2 emission point</v>
          </cell>
          <cell r="L105" t="str">
            <v>Distillate fuel</v>
          </cell>
        </row>
        <row r="106">
          <cell r="B106" t="str">
            <v>Fire pump</v>
          </cell>
          <cell r="L106" t="str">
            <v>Heavy fuel oil</v>
          </cell>
        </row>
        <row r="107">
          <cell r="B107" t="str">
            <v>Reciprocating compressor driver</v>
          </cell>
          <cell r="L107" t="str">
            <v>Solid fuel</v>
          </cell>
        </row>
        <row r="108">
          <cell r="B108" t="str">
            <v>Turbine electric generator</v>
          </cell>
          <cell r="L108" t="str">
            <v>Processed oil</v>
          </cell>
        </row>
        <row r="109">
          <cell r="B109" t="str">
            <v>Turbine/centrifugal compressor driver</v>
          </cell>
          <cell r="L109" t="str">
            <v>Processed gas</v>
          </cell>
        </row>
        <row r="110">
          <cell r="B110" t="str">
            <v>Furnace/Incinerator</v>
          </cell>
          <cell r="L110" t="str">
            <v xml:space="preserve"> </v>
          </cell>
        </row>
        <row r="111">
          <cell r="B111" t="str">
            <v xml:space="preserve">Mobile drilling equipment </v>
          </cell>
        </row>
        <row r="112">
          <cell r="B112" t="str">
            <v>Other company vehicle</v>
          </cell>
        </row>
        <row r="113">
          <cell r="B113" t="str">
            <v>Supply boat/barge</v>
          </cell>
        </row>
        <row r="114">
          <cell r="B114" t="str">
            <v>Site preparation, construction, and excavation equipment</v>
          </cell>
        </row>
        <row r="115">
          <cell r="B115" t="str">
            <v>Exploratory drilling equipment</v>
          </cell>
        </row>
        <row r="116">
          <cell r="B116" t="str">
            <v>Mining equipment</v>
          </cell>
        </row>
        <row r="117">
          <cell r="B117" t="str">
            <v>Flue gas desulfurization equipment</v>
          </cell>
        </row>
        <row r="118">
          <cell r="B118" t="str">
            <v>Catalytic cracker</v>
          </cell>
        </row>
        <row r="119">
          <cell r="B119" t="str">
            <v>Vapour combustion equipment</v>
          </cell>
        </row>
        <row r="120">
          <cell r="B120" t="str">
            <v>Catalytic reforming equipment</v>
          </cell>
        </row>
        <row r="121">
          <cell r="B121" t="str">
            <v>Catalytic oxidizer</v>
          </cell>
        </row>
        <row r="122">
          <cell r="B122" t="str">
            <v>Catalyst regenerator</v>
          </cell>
        </row>
        <row r="123">
          <cell r="B123" t="str">
            <v>Sulfur recovery equipment</v>
          </cell>
        </row>
        <row r="124">
          <cell r="B124" t="str">
            <v>Storage tank / drain vessel</v>
          </cell>
        </row>
        <row r="125">
          <cell r="B125" t="str">
            <v>Well testing and completion equipment</v>
          </cell>
        </row>
        <row r="126">
          <cell r="B126" t="str">
            <v>Pneumatic device</v>
          </cell>
        </row>
        <row r="127">
          <cell r="B127" t="str">
            <v>Chemical injection pump</v>
          </cell>
        </row>
        <row r="128">
          <cell r="B128" t="str">
            <v>Gas sampling and analysis equipment</v>
          </cell>
        </row>
        <row r="129">
          <cell r="B129" t="str">
            <v>Mud degassing equipment</v>
          </cell>
        </row>
        <row r="130">
          <cell r="B130" t="str">
            <v>Low pressure gas well casing equipment</v>
          </cell>
        </row>
        <row r="131">
          <cell r="B131" t="str">
            <v>Vessel (blowdown)</v>
          </cell>
        </row>
        <row r="132">
          <cell r="B132" t="str">
            <v>Well completion equipment</v>
          </cell>
        </row>
        <row r="133">
          <cell r="B133" t="str">
            <v>Well unloading and workover equipment</v>
          </cell>
        </row>
        <row r="134">
          <cell r="B134" t="str">
            <v xml:space="preserve">Pressure relief valve (PRV) </v>
          </cell>
        </row>
        <row r="135">
          <cell r="B135" t="str">
            <v>Fire Suppression equipment</v>
          </cell>
        </row>
        <row r="136">
          <cell r="B136" t="str">
            <v>Air Conditioner/Refrigerator</v>
          </cell>
        </row>
        <row r="137">
          <cell r="B137" t="str">
            <v>Steam methane reforming equipment</v>
          </cell>
        </row>
        <row r="138">
          <cell r="B138" t="str">
            <v>Thermal cracking equipment</v>
          </cell>
        </row>
        <row r="139">
          <cell r="B139" t="str">
            <v>Pipeline (blowdown)</v>
          </cell>
        </row>
        <row r="140">
          <cell r="B140" t="str">
            <v>Well (leakage)</v>
          </cell>
        </row>
        <row r="141">
          <cell r="B141" t="str">
            <v>Geological formation (leakage)</v>
          </cell>
        </row>
        <row r="142">
          <cell r="B142" t="str">
            <v>Gas treatment equipment</v>
          </cell>
        </row>
        <row r="143">
          <cell r="B143" t="str">
            <v>Heater/boiler tube decoking (vent)</v>
          </cell>
        </row>
      </sheetData>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
      <sheetName val="Properties"/>
      <sheetName val="ISO6976"/>
    </sheetNames>
    <sheetDataSet>
      <sheetData sheetId="0"/>
      <sheetData sheetId="1"/>
      <sheetData sheetId="2">
        <row r="4">
          <cell r="B4" t="str">
            <v>(Gas components)</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port1"/>
      <sheetName val="config"/>
    </sheetNames>
    <sheetDataSet>
      <sheetData sheetId="0" refreshError="1"/>
      <sheetData sheetId="1">
        <row r="11">
          <cell r="B11">
            <v>1953.6935763888889</v>
          </cell>
          <cell r="C11">
            <v>0</v>
          </cell>
          <cell r="D11">
            <v>73826.728820800781</v>
          </cell>
          <cell r="E11">
            <v>0</v>
          </cell>
          <cell r="F11">
            <v>1</v>
          </cell>
        </row>
        <row r="12">
          <cell r="B12">
            <v>1963.9480251736111</v>
          </cell>
          <cell r="C12">
            <v>0</v>
          </cell>
          <cell r="D12">
            <v>74609.169006347656</v>
          </cell>
          <cell r="E12">
            <v>0</v>
          </cell>
          <cell r="F12">
            <v>1</v>
          </cell>
        </row>
        <row r="13">
          <cell r="B13">
            <v>1963.3479817708333</v>
          </cell>
          <cell r="C13">
            <v>0</v>
          </cell>
          <cell r="D13">
            <v>75040.786743164063</v>
          </cell>
          <cell r="E13">
            <v>0</v>
          </cell>
          <cell r="F13">
            <v>1</v>
          </cell>
        </row>
        <row r="14">
          <cell r="B14">
            <v>1963.8937717013889</v>
          </cell>
          <cell r="C14">
            <v>0</v>
          </cell>
          <cell r="D14">
            <v>75218.048095703125</v>
          </cell>
          <cell r="E14">
            <v>0</v>
          </cell>
          <cell r="F14">
            <v>1</v>
          </cell>
        </row>
        <row r="15">
          <cell r="B15">
            <v>1963.4564887152778</v>
          </cell>
          <cell r="C15">
            <v>0</v>
          </cell>
          <cell r="D15">
            <v>75144.71435546875</v>
          </cell>
          <cell r="E15">
            <v>0</v>
          </cell>
          <cell r="F15">
            <v>1</v>
          </cell>
        </row>
        <row r="16">
          <cell r="B16">
            <v>1963.3485243055557</v>
          </cell>
          <cell r="C16">
            <v>0</v>
          </cell>
          <cell r="D16">
            <v>75222.442626953125</v>
          </cell>
          <cell r="E16">
            <v>0</v>
          </cell>
          <cell r="F16">
            <v>1</v>
          </cell>
        </row>
        <row r="17">
          <cell r="B17">
            <v>1963.6751302083333</v>
          </cell>
          <cell r="C17">
            <v>0</v>
          </cell>
          <cell r="D17">
            <v>75060.36376953125</v>
          </cell>
          <cell r="E17">
            <v>0</v>
          </cell>
          <cell r="F17">
            <v>1</v>
          </cell>
        </row>
        <row r="18">
          <cell r="B18">
            <v>1963.8389756944443</v>
          </cell>
          <cell r="C18">
            <v>0</v>
          </cell>
          <cell r="D18">
            <v>75166.68701171875</v>
          </cell>
          <cell r="E18">
            <v>0</v>
          </cell>
          <cell r="F18">
            <v>1</v>
          </cell>
        </row>
        <row r="19">
          <cell r="B19">
            <v>1963.7847222222222</v>
          </cell>
          <cell r="C19">
            <v>0</v>
          </cell>
          <cell r="D19">
            <v>75010.92529296875</v>
          </cell>
          <cell r="E19">
            <v>0</v>
          </cell>
          <cell r="F19">
            <v>1</v>
          </cell>
        </row>
        <row r="20">
          <cell r="B20">
            <v>1963.4581163194443</v>
          </cell>
          <cell r="C20">
            <v>0</v>
          </cell>
          <cell r="D20">
            <v>74766.41845703125</v>
          </cell>
          <cell r="E20">
            <v>0</v>
          </cell>
          <cell r="F20">
            <v>1</v>
          </cell>
        </row>
        <row r="21">
          <cell r="B21">
            <v>1963.7282986111111</v>
          </cell>
          <cell r="C21">
            <v>0</v>
          </cell>
          <cell r="D21">
            <v>74717.529296875</v>
          </cell>
          <cell r="E21">
            <v>0</v>
          </cell>
          <cell r="F21">
            <v>1</v>
          </cell>
        </row>
        <row r="22">
          <cell r="B22">
            <v>1963.6762152777778</v>
          </cell>
          <cell r="C22">
            <v>0</v>
          </cell>
          <cell r="D22">
            <v>74834.3505859375</v>
          </cell>
          <cell r="E22">
            <v>0</v>
          </cell>
          <cell r="F22">
            <v>1</v>
          </cell>
        </row>
        <row r="23">
          <cell r="B23">
            <v>1963.6197916666667</v>
          </cell>
          <cell r="C23">
            <v>0</v>
          </cell>
          <cell r="D23">
            <v>73987.24365234375</v>
          </cell>
          <cell r="E23">
            <v>0</v>
          </cell>
          <cell r="F23">
            <v>1</v>
          </cell>
        </row>
        <row r="24">
          <cell r="B24">
            <v>1963.6762152777778</v>
          </cell>
          <cell r="C24">
            <v>0</v>
          </cell>
          <cell r="D24">
            <v>73647.27783203125</v>
          </cell>
          <cell r="E24">
            <v>0</v>
          </cell>
          <cell r="F24">
            <v>1</v>
          </cell>
        </row>
        <row r="25">
          <cell r="B25">
            <v>1963.6740451388889</v>
          </cell>
          <cell r="C25">
            <v>0</v>
          </cell>
          <cell r="D25">
            <v>73290.1611328125</v>
          </cell>
          <cell r="E25">
            <v>0</v>
          </cell>
          <cell r="F25">
            <v>1</v>
          </cell>
        </row>
        <row r="26">
          <cell r="B26">
            <v>1963.73046875</v>
          </cell>
          <cell r="C26">
            <v>0</v>
          </cell>
          <cell r="D26">
            <v>73486.328125</v>
          </cell>
          <cell r="E26">
            <v>0</v>
          </cell>
          <cell r="F26">
            <v>1</v>
          </cell>
        </row>
        <row r="27">
          <cell r="B27">
            <v>1963.6219618055557</v>
          </cell>
          <cell r="C27">
            <v>0</v>
          </cell>
          <cell r="D27">
            <v>73169.5556640625</v>
          </cell>
          <cell r="E27">
            <v>0</v>
          </cell>
          <cell r="F27">
            <v>1</v>
          </cell>
        </row>
        <row r="28">
          <cell r="B28">
            <v>1963.6740451388889</v>
          </cell>
          <cell r="C28">
            <v>0</v>
          </cell>
          <cell r="D28">
            <v>73280.517578125</v>
          </cell>
          <cell r="E28">
            <v>0</v>
          </cell>
          <cell r="F28">
            <v>1</v>
          </cell>
        </row>
        <row r="29">
          <cell r="B29">
            <v>1963.5112847222222</v>
          </cell>
          <cell r="C29">
            <v>0</v>
          </cell>
          <cell r="D29">
            <v>73564.0869140625</v>
          </cell>
          <cell r="E29">
            <v>0</v>
          </cell>
          <cell r="F29">
            <v>1</v>
          </cell>
        </row>
        <row r="30">
          <cell r="B30">
            <v>1963.8411458333333</v>
          </cell>
          <cell r="C30">
            <v>0</v>
          </cell>
          <cell r="D30">
            <v>74163.818359375</v>
          </cell>
          <cell r="E30">
            <v>0</v>
          </cell>
          <cell r="F30">
            <v>1</v>
          </cell>
        </row>
        <row r="31">
          <cell r="B31">
            <v>1963.1814236111111</v>
          </cell>
          <cell r="C31">
            <v>0</v>
          </cell>
          <cell r="D31">
            <v>74182.7392578125</v>
          </cell>
          <cell r="E31">
            <v>0</v>
          </cell>
          <cell r="F31">
            <v>1</v>
          </cell>
        </row>
        <row r="32">
          <cell r="B32">
            <v>1963.7326388888889</v>
          </cell>
          <cell r="C32">
            <v>0</v>
          </cell>
          <cell r="D32">
            <v>74540.0390625</v>
          </cell>
          <cell r="E32">
            <v>0</v>
          </cell>
          <cell r="F32">
            <v>1</v>
          </cell>
        </row>
        <row r="33">
          <cell r="B33">
            <v>1963.8368055555557</v>
          </cell>
          <cell r="C33">
            <v>0</v>
          </cell>
          <cell r="D33">
            <v>75032.2265625</v>
          </cell>
          <cell r="E33">
            <v>0</v>
          </cell>
          <cell r="F33">
            <v>1</v>
          </cell>
        </row>
        <row r="34">
          <cell r="B34">
            <v>1963.2942708333333</v>
          </cell>
          <cell r="C34">
            <v>0</v>
          </cell>
          <cell r="D34">
            <v>75537.9638671875</v>
          </cell>
          <cell r="E34">
            <v>0</v>
          </cell>
          <cell r="F34">
            <v>1</v>
          </cell>
        </row>
      </sheetData>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port1"/>
      <sheetName val="config"/>
    </sheetNames>
    <sheetDataSet>
      <sheetData sheetId="0" refreshError="1"/>
      <sheetData sheetId="1">
        <row r="11">
          <cell r="B11">
            <v>0</v>
          </cell>
          <cell r="C11">
            <v>0</v>
          </cell>
          <cell r="D11">
            <v>0</v>
          </cell>
          <cell r="E11">
            <v>0</v>
          </cell>
          <cell r="F11">
            <v>0</v>
          </cell>
        </row>
        <row r="12">
          <cell r="B12">
            <v>0</v>
          </cell>
          <cell r="C12">
            <v>0</v>
          </cell>
          <cell r="D12">
            <v>0</v>
          </cell>
          <cell r="E12">
            <v>0</v>
          </cell>
          <cell r="F12">
            <v>0</v>
          </cell>
        </row>
        <row r="13">
          <cell r="B13">
            <v>0</v>
          </cell>
          <cell r="C13">
            <v>0</v>
          </cell>
          <cell r="D13">
            <v>0</v>
          </cell>
          <cell r="E13">
            <v>0</v>
          </cell>
          <cell r="F13">
            <v>0</v>
          </cell>
        </row>
        <row r="14">
          <cell r="B14">
            <v>0</v>
          </cell>
          <cell r="C14">
            <v>0</v>
          </cell>
          <cell r="D14">
            <v>0</v>
          </cell>
          <cell r="E14">
            <v>0</v>
          </cell>
          <cell r="F14">
            <v>0</v>
          </cell>
        </row>
        <row r="15">
          <cell r="B15">
            <v>0</v>
          </cell>
          <cell r="C15">
            <v>0</v>
          </cell>
          <cell r="D15">
            <v>0</v>
          </cell>
          <cell r="E15">
            <v>0</v>
          </cell>
          <cell r="F15">
            <v>0</v>
          </cell>
        </row>
        <row r="16">
          <cell r="B16">
            <v>0</v>
          </cell>
          <cell r="C16">
            <v>0</v>
          </cell>
          <cell r="D16">
            <v>0</v>
          </cell>
          <cell r="E16">
            <v>0</v>
          </cell>
          <cell r="F16">
            <v>0</v>
          </cell>
        </row>
        <row r="17">
          <cell r="B17">
            <v>0</v>
          </cell>
          <cell r="C17">
            <v>0</v>
          </cell>
          <cell r="D17">
            <v>0</v>
          </cell>
          <cell r="E17">
            <v>0</v>
          </cell>
          <cell r="F17">
            <v>0</v>
          </cell>
        </row>
        <row r="18">
          <cell r="B18">
            <v>0</v>
          </cell>
          <cell r="C18">
            <v>0</v>
          </cell>
          <cell r="D18">
            <v>0</v>
          </cell>
          <cell r="E18">
            <v>0</v>
          </cell>
          <cell r="F18">
            <v>0</v>
          </cell>
        </row>
        <row r="19">
          <cell r="B19">
            <v>0</v>
          </cell>
          <cell r="C19">
            <v>0</v>
          </cell>
          <cell r="D19">
            <v>0</v>
          </cell>
          <cell r="E19">
            <v>0</v>
          </cell>
          <cell r="F19">
            <v>0</v>
          </cell>
        </row>
        <row r="20">
          <cell r="B20">
            <v>0</v>
          </cell>
          <cell r="C20">
            <v>0</v>
          </cell>
          <cell r="D20">
            <v>0</v>
          </cell>
          <cell r="E20">
            <v>0</v>
          </cell>
          <cell r="F20">
            <v>0</v>
          </cell>
        </row>
        <row r="21">
          <cell r="B21">
            <v>0</v>
          </cell>
          <cell r="C21">
            <v>0</v>
          </cell>
          <cell r="D21">
            <v>0</v>
          </cell>
          <cell r="E21">
            <v>0</v>
          </cell>
          <cell r="F21">
            <v>0</v>
          </cell>
        </row>
        <row r="22">
          <cell r="B22">
            <v>0</v>
          </cell>
          <cell r="C22">
            <v>0</v>
          </cell>
          <cell r="D22">
            <v>0</v>
          </cell>
          <cell r="E22">
            <v>0</v>
          </cell>
          <cell r="F22">
            <v>0</v>
          </cell>
        </row>
        <row r="23">
          <cell r="B23">
            <v>0</v>
          </cell>
          <cell r="C23">
            <v>0</v>
          </cell>
          <cell r="D23">
            <v>0</v>
          </cell>
          <cell r="E23">
            <v>0</v>
          </cell>
          <cell r="F23">
            <v>0</v>
          </cell>
        </row>
        <row r="24">
          <cell r="B24">
            <v>0</v>
          </cell>
          <cell r="C24">
            <v>0</v>
          </cell>
          <cell r="D24">
            <v>0</v>
          </cell>
          <cell r="E24">
            <v>0</v>
          </cell>
          <cell r="F24">
            <v>0</v>
          </cell>
        </row>
        <row r="25">
          <cell r="B25">
            <v>0</v>
          </cell>
          <cell r="C25">
            <v>0</v>
          </cell>
          <cell r="D25">
            <v>0</v>
          </cell>
          <cell r="E25">
            <v>0</v>
          </cell>
          <cell r="F25">
            <v>0</v>
          </cell>
        </row>
        <row r="26">
          <cell r="B26">
            <v>0</v>
          </cell>
          <cell r="C26">
            <v>0</v>
          </cell>
          <cell r="D26">
            <v>0</v>
          </cell>
          <cell r="E26">
            <v>0</v>
          </cell>
          <cell r="F26">
            <v>0</v>
          </cell>
        </row>
        <row r="27">
          <cell r="B27">
            <v>0</v>
          </cell>
          <cell r="C27">
            <v>0</v>
          </cell>
          <cell r="D27">
            <v>0</v>
          </cell>
          <cell r="E27">
            <v>0</v>
          </cell>
          <cell r="F27">
            <v>0</v>
          </cell>
        </row>
        <row r="28">
          <cell r="B28">
            <v>0</v>
          </cell>
          <cell r="C28">
            <v>0</v>
          </cell>
          <cell r="D28">
            <v>0</v>
          </cell>
          <cell r="E28">
            <v>0</v>
          </cell>
          <cell r="F28">
            <v>0</v>
          </cell>
        </row>
        <row r="29">
          <cell r="B29">
            <v>0</v>
          </cell>
          <cell r="C29">
            <v>0</v>
          </cell>
          <cell r="D29">
            <v>0</v>
          </cell>
          <cell r="E29">
            <v>0</v>
          </cell>
          <cell r="F29">
            <v>0</v>
          </cell>
        </row>
        <row r="30">
          <cell r="B30">
            <v>0</v>
          </cell>
          <cell r="C30">
            <v>0</v>
          </cell>
          <cell r="D30">
            <v>0</v>
          </cell>
          <cell r="E30">
            <v>0</v>
          </cell>
          <cell r="F30">
            <v>0</v>
          </cell>
        </row>
        <row r="31">
          <cell r="B31">
            <v>0</v>
          </cell>
          <cell r="C31">
            <v>0</v>
          </cell>
          <cell r="D31">
            <v>0</v>
          </cell>
          <cell r="E31">
            <v>0</v>
          </cell>
          <cell r="F31">
            <v>0</v>
          </cell>
        </row>
        <row r="32">
          <cell r="B32">
            <v>0</v>
          </cell>
          <cell r="C32">
            <v>0</v>
          </cell>
          <cell r="D32">
            <v>0</v>
          </cell>
          <cell r="E32">
            <v>0</v>
          </cell>
          <cell r="F32">
            <v>0</v>
          </cell>
        </row>
        <row r="33">
          <cell r="B33">
            <v>0</v>
          </cell>
          <cell r="C33">
            <v>0</v>
          </cell>
          <cell r="D33">
            <v>0</v>
          </cell>
          <cell r="E33">
            <v>0</v>
          </cell>
          <cell r="F33">
            <v>0</v>
          </cell>
        </row>
        <row r="34">
          <cell r="B34">
            <v>0</v>
          </cell>
          <cell r="C34">
            <v>0</v>
          </cell>
          <cell r="D34">
            <v>0</v>
          </cell>
          <cell r="E34">
            <v>0</v>
          </cell>
          <cell r="F34">
            <v>0</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36"/>
  <sheetViews>
    <sheetView zoomScale="115" zoomScaleNormal="115" workbookViewId="0"/>
  </sheetViews>
  <sheetFormatPr defaultRowHeight="15"/>
  <cols>
    <col min="1" max="2" width="4.7109375" customWidth="1"/>
    <col min="3" max="3" width="16.7109375" customWidth="1"/>
    <col min="4" max="11" width="12.7109375" customWidth="1"/>
    <col min="12" max="12" width="16" customWidth="1"/>
    <col min="13" max="34" width="9.140625" style="1"/>
  </cols>
  <sheetData>
    <row r="1" spans="1:12" s="1" customFormat="1" ht="12.75"/>
    <row r="2" spans="1:12" ht="44.25" customHeight="1">
      <c r="A2" s="2">
        <v>1</v>
      </c>
      <c r="B2" s="146" t="s">
        <v>7</v>
      </c>
      <c r="C2" s="146"/>
      <c r="D2" s="146"/>
      <c r="E2" s="146"/>
      <c r="F2" s="146"/>
      <c r="G2" s="146"/>
      <c r="H2" s="146"/>
      <c r="I2" s="146"/>
      <c r="J2" s="146"/>
      <c r="K2" s="146"/>
      <c r="L2" s="146"/>
    </row>
    <row r="3" spans="1:12" ht="39" customHeight="1">
      <c r="A3" s="2"/>
      <c r="B3" s="147" t="s">
        <v>22</v>
      </c>
      <c r="C3" s="148"/>
      <c r="D3" s="148"/>
      <c r="E3" s="148"/>
      <c r="F3" s="148"/>
      <c r="G3" s="148"/>
      <c r="H3" s="148"/>
      <c r="I3" s="148"/>
      <c r="J3" s="148"/>
      <c r="K3" s="148"/>
      <c r="L3" s="149"/>
    </row>
    <row r="4" spans="1:12" s="1" customFormat="1" ht="21" customHeight="1">
      <c r="A4" s="33">
        <v>2</v>
      </c>
      <c r="B4" s="150" t="s">
        <v>8</v>
      </c>
      <c r="C4" s="151"/>
      <c r="D4" s="152" t="s">
        <v>9</v>
      </c>
      <c r="E4" s="153"/>
      <c r="F4" s="153"/>
      <c r="G4" s="153"/>
      <c r="H4" s="153"/>
      <c r="I4" s="153"/>
      <c r="J4" s="153"/>
      <c r="K4" s="153"/>
      <c r="L4" s="154"/>
    </row>
    <row r="5" spans="1:12" s="1" customFormat="1" ht="27.75" customHeight="1">
      <c r="A5" s="2"/>
      <c r="B5" s="165" t="s">
        <v>63</v>
      </c>
      <c r="C5" s="166"/>
      <c r="D5" s="166"/>
      <c r="E5" s="166"/>
      <c r="F5" s="166"/>
      <c r="G5" s="166"/>
      <c r="H5" s="166"/>
      <c r="I5" s="166"/>
      <c r="J5" s="166"/>
      <c r="K5" s="166"/>
      <c r="L5" s="167"/>
    </row>
    <row r="6" spans="1:12" s="1" customFormat="1" ht="18.75" customHeight="1">
      <c r="A6" s="84"/>
      <c r="B6" s="56"/>
      <c r="C6" s="56"/>
      <c r="D6" s="56"/>
      <c r="E6" s="56"/>
      <c r="F6" s="56"/>
      <c r="G6" s="82"/>
      <c r="H6" s="82"/>
      <c r="I6" s="82"/>
      <c r="J6" s="82"/>
      <c r="K6" s="82"/>
      <c r="L6" s="82"/>
    </row>
    <row r="7" spans="1:12" s="1" customFormat="1" ht="18.75" customHeight="1">
      <c r="A7" s="2"/>
      <c r="B7" s="78"/>
      <c r="C7" s="78"/>
      <c r="D7" s="78"/>
      <c r="E7" s="78"/>
      <c r="F7" s="78"/>
      <c r="G7" s="83"/>
      <c r="H7" s="83"/>
      <c r="I7" s="83"/>
      <c r="J7" s="83"/>
      <c r="K7" s="83"/>
      <c r="L7" s="83"/>
    </row>
    <row r="8" spans="1:12" s="1" customFormat="1" ht="26.25" customHeight="1">
      <c r="A8" s="2"/>
      <c r="B8" s="80" t="s">
        <v>61</v>
      </c>
      <c r="C8" s="163" t="s">
        <v>57</v>
      </c>
      <c r="D8" s="163"/>
      <c r="E8" s="163"/>
      <c r="F8" s="163"/>
      <c r="G8" s="163"/>
      <c r="H8" s="163"/>
      <c r="I8" s="163"/>
      <c r="J8" s="163"/>
      <c r="K8" s="163"/>
      <c r="L8" s="163"/>
    </row>
    <row r="9" spans="1:12" s="1" customFormat="1" ht="30.75" customHeight="1">
      <c r="A9" s="2"/>
      <c r="B9" s="80"/>
      <c r="C9" s="164" t="s">
        <v>58</v>
      </c>
      <c r="D9" s="164"/>
      <c r="E9" s="164"/>
      <c r="F9" s="164"/>
      <c r="G9" s="164"/>
      <c r="H9" s="164"/>
      <c r="I9" s="164"/>
      <c r="J9" s="164"/>
      <c r="K9" s="164"/>
      <c r="L9" s="164"/>
    </row>
    <row r="10" spans="1:12" s="1" customFormat="1" ht="27" customHeight="1">
      <c r="A10" s="2"/>
      <c r="B10" s="80"/>
      <c r="C10" s="164" t="s">
        <v>59</v>
      </c>
      <c r="D10" s="164"/>
      <c r="E10" s="164"/>
      <c r="F10" s="164"/>
      <c r="G10" s="164"/>
      <c r="H10" s="164"/>
      <c r="I10" s="164"/>
      <c r="J10" s="164"/>
      <c r="K10" s="164"/>
      <c r="L10" s="164"/>
    </row>
    <row r="11" spans="1:12" s="1" customFormat="1" ht="12.75">
      <c r="A11" s="3"/>
      <c r="B11" s="23"/>
      <c r="C11" s="22"/>
      <c r="D11" s="24"/>
      <c r="E11" s="23"/>
      <c r="F11" s="23"/>
      <c r="G11" s="23"/>
      <c r="H11" s="25"/>
      <c r="I11" s="23"/>
      <c r="J11" s="24"/>
      <c r="K11" s="23"/>
      <c r="L11" s="22"/>
    </row>
    <row r="12" spans="1:12" s="1" customFormat="1" ht="18.75" customHeight="1">
      <c r="A12" s="2">
        <v>3</v>
      </c>
      <c r="B12" s="150" t="s">
        <v>18</v>
      </c>
      <c r="C12" s="151"/>
      <c r="D12" s="160" t="s">
        <v>19</v>
      </c>
      <c r="E12" s="161"/>
      <c r="F12" s="161"/>
      <c r="G12" s="161"/>
      <c r="H12" s="161"/>
      <c r="I12" s="161"/>
      <c r="J12" s="161"/>
      <c r="K12" s="161"/>
      <c r="L12" s="162"/>
    </row>
    <row r="13" spans="1:12" s="1" customFormat="1" ht="14.25" customHeight="1">
      <c r="A13" s="2"/>
      <c r="B13" s="155"/>
      <c r="C13" s="156"/>
      <c r="D13" s="156"/>
      <c r="E13" s="156"/>
      <c r="F13" s="156"/>
      <c r="G13" s="156"/>
      <c r="H13" s="157"/>
      <c r="I13" s="158"/>
      <c r="J13" s="159"/>
      <c r="K13" s="81"/>
      <c r="L13" s="81"/>
    </row>
    <row r="14" spans="1:12" s="1" customFormat="1" ht="15.75" customHeight="1">
      <c r="A14" s="2">
        <v>4</v>
      </c>
      <c r="B14" s="142" t="s">
        <v>0</v>
      </c>
      <c r="C14" s="143"/>
      <c r="D14" s="143"/>
      <c r="E14" s="143"/>
      <c r="F14" s="143"/>
      <c r="G14" s="143"/>
      <c r="H14" s="143"/>
      <c r="I14" s="143"/>
      <c r="J14" s="143"/>
      <c r="K14" s="143"/>
      <c r="L14" s="144"/>
    </row>
    <row r="15" spans="1:12" s="1" customFormat="1" ht="42" customHeight="1">
      <c r="A15" s="2"/>
      <c r="B15" s="145" t="s">
        <v>1</v>
      </c>
      <c r="C15" s="145"/>
      <c r="D15" s="145"/>
      <c r="E15" s="145"/>
      <c r="F15" s="145"/>
      <c r="G15" s="145"/>
      <c r="H15" s="145"/>
      <c r="I15" s="145"/>
      <c r="J15" s="145"/>
      <c r="K15" s="145"/>
      <c r="L15" s="145"/>
    </row>
    <row r="16" spans="1:12" s="1" customFormat="1" ht="15" customHeight="1">
      <c r="A16" s="2">
        <v>5</v>
      </c>
      <c r="B16" s="146" t="s">
        <v>2</v>
      </c>
      <c r="C16" s="146"/>
      <c r="D16" s="146"/>
      <c r="E16" s="146"/>
      <c r="F16" s="146"/>
      <c r="G16" s="146"/>
      <c r="H16" s="146"/>
      <c r="I16" s="146"/>
      <c r="J16" s="146"/>
      <c r="K16" s="146"/>
      <c r="L16" s="146"/>
    </row>
    <row r="17" spans="1:12" s="1" customFormat="1" ht="15" customHeight="1">
      <c r="A17" s="3"/>
      <c r="B17" s="3"/>
      <c r="C17" s="141"/>
      <c r="D17" s="141"/>
      <c r="E17" s="141"/>
      <c r="F17" s="141"/>
      <c r="G17" s="141"/>
      <c r="H17" s="141"/>
      <c r="I17" s="141"/>
      <c r="J17" s="141"/>
      <c r="K17" s="141"/>
      <c r="L17" s="141"/>
    </row>
    <row r="18" spans="1:12" s="1" customFormat="1" ht="15" customHeight="1">
      <c r="A18" s="3"/>
      <c r="B18" s="3"/>
      <c r="C18" s="4"/>
      <c r="D18" s="140" t="s">
        <v>3</v>
      </c>
      <c r="E18" s="141"/>
      <c r="F18" s="141"/>
      <c r="G18" s="141"/>
      <c r="H18" s="141"/>
      <c r="I18" s="141"/>
      <c r="J18" s="141"/>
      <c r="K18" s="141"/>
      <c r="L18" s="141"/>
    </row>
    <row r="19" spans="1:12" s="1" customFormat="1" ht="15" customHeight="1">
      <c r="A19" s="3"/>
      <c r="B19" s="3"/>
      <c r="C19" s="5"/>
      <c r="D19" s="140" t="s">
        <v>4</v>
      </c>
      <c r="E19" s="141"/>
      <c r="F19" s="141"/>
      <c r="G19" s="141"/>
      <c r="H19" s="141"/>
      <c r="I19" s="141"/>
      <c r="J19" s="141"/>
      <c r="K19" s="141"/>
      <c r="L19" s="141"/>
    </row>
    <row r="20" spans="1:12" s="1" customFormat="1" ht="15" customHeight="1">
      <c r="A20" s="3"/>
      <c r="B20" s="3"/>
      <c r="C20" s="6"/>
      <c r="D20" s="141" t="s">
        <v>5</v>
      </c>
      <c r="E20" s="141"/>
      <c r="F20" s="141"/>
      <c r="G20" s="141"/>
      <c r="H20" s="141"/>
      <c r="I20" s="141"/>
      <c r="J20" s="141"/>
      <c r="K20" s="141"/>
      <c r="L20" s="141"/>
    </row>
    <row r="21" spans="1:12" s="1" customFormat="1" ht="15" customHeight="1">
      <c r="A21" s="3"/>
      <c r="B21" s="3"/>
      <c r="C21" s="7"/>
      <c r="D21" s="141" t="s">
        <v>6</v>
      </c>
      <c r="E21" s="141"/>
      <c r="F21" s="141"/>
      <c r="G21" s="141"/>
      <c r="H21" s="141"/>
      <c r="I21" s="141"/>
      <c r="J21" s="141"/>
      <c r="K21" s="141"/>
      <c r="L21" s="141"/>
    </row>
    <row r="22" spans="1:12" s="1" customFormat="1" ht="15" customHeight="1">
      <c r="A22" s="3"/>
      <c r="B22" s="3"/>
      <c r="C22" s="79">
        <v>1</v>
      </c>
      <c r="D22" s="125" t="s">
        <v>60</v>
      </c>
      <c r="E22" s="125"/>
      <c r="F22" s="125"/>
      <c r="G22" s="125"/>
      <c r="H22" s="125"/>
      <c r="I22" s="125"/>
      <c r="J22" s="125"/>
      <c r="K22" s="125"/>
      <c r="L22" s="125"/>
    </row>
    <row r="23" spans="1:12" s="1" customFormat="1" ht="12.75">
      <c r="A23" s="3"/>
      <c r="B23" s="3"/>
      <c r="C23" s="3"/>
      <c r="D23" s="3"/>
      <c r="E23" s="3"/>
      <c r="F23" s="3"/>
      <c r="G23" s="3"/>
      <c r="H23" s="3"/>
      <c r="I23" s="3"/>
      <c r="J23" s="3"/>
      <c r="K23" s="3"/>
      <c r="L23" s="3"/>
    </row>
    <row r="24" spans="1:12" s="1" customFormat="1" ht="12.75">
      <c r="A24" s="3"/>
      <c r="B24" s="3"/>
      <c r="C24" s="3"/>
      <c r="D24" s="3"/>
      <c r="E24" s="3"/>
      <c r="F24" s="3"/>
      <c r="G24" s="3"/>
      <c r="H24" s="3"/>
      <c r="I24" s="3"/>
      <c r="J24" s="3"/>
      <c r="K24" s="3"/>
      <c r="L24" s="3"/>
    </row>
    <row r="25" spans="1:12" s="1" customFormat="1" ht="12.75">
      <c r="A25" s="3"/>
      <c r="B25" s="3"/>
      <c r="C25" s="3"/>
      <c r="D25" s="3"/>
      <c r="E25" s="3"/>
      <c r="F25" s="3"/>
      <c r="G25" s="3"/>
      <c r="H25" s="3"/>
      <c r="I25" s="3"/>
      <c r="J25" s="3"/>
      <c r="K25" s="3"/>
      <c r="L25" s="3"/>
    </row>
    <row r="26" spans="1:12" s="1" customFormat="1" ht="12.75">
      <c r="A26" s="3"/>
      <c r="B26" s="3"/>
      <c r="C26" s="3"/>
      <c r="D26" s="3"/>
      <c r="E26" s="3"/>
      <c r="F26" s="3"/>
      <c r="G26" s="3"/>
      <c r="H26" s="3"/>
      <c r="I26" s="3"/>
      <c r="J26" s="3"/>
      <c r="K26" s="3"/>
      <c r="L26" s="3"/>
    </row>
    <row r="27" spans="1:12" s="1" customFormat="1" ht="12.75">
      <c r="A27" s="3"/>
      <c r="B27" s="3"/>
      <c r="C27" s="3"/>
      <c r="D27" s="3"/>
      <c r="E27" s="3"/>
      <c r="F27" s="3"/>
      <c r="G27" s="3"/>
      <c r="H27" s="3"/>
      <c r="I27" s="3"/>
      <c r="J27" s="3"/>
      <c r="K27" s="3"/>
      <c r="L27" s="3"/>
    </row>
    <row r="28" spans="1:12" s="1" customFormat="1" ht="12.75">
      <c r="A28" s="3"/>
      <c r="B28" s="3"/>
      <c r="C28" s="3"/>
      <c r="D28" s="3"/>
      <c r="E28" s="3"/>
      <c r="F28" s="3"/>
      <c r="G28" s="3"/>
      <c r="H28" s="3"/>
      <c r="I28" s="3"/>
      <c r="J28" s="3"/>
      <c r="K28" s="3"/>
      <c r="L28" s="3"/>
    </row>
    <row r="29" spans="1:12" s="1" customFormat="1" ht="12.75">
      <c r="A29" s="3"/>
      <c r="B29" s="3"/>
      <c r="C29" s="3"/>
      <c r="D29" s="3"/>
      <c r="E29" s="3"/>
      <c r="F29" s="3"/>
      <c r="G29" s="3"/>
      <c r="H29" s="3"/>
      <c r="I29" s="3"/>
      <c r="J29" s="3"/>
      <c r="K29" s="3"/>
      <c r="L29" s="3"/>
    </row>
    <row r="30" spans="1:12" s="1" customFormat="1" ht="12.75">
      <c r="A30" s="3"/>
      <c r="B30" s="3"/>
      <c r="C30" s="3"/>
      <c r="D30" s="3"/>
      <c r="E30" s="3"/>
      <c r="F30" s="3"/>
      <c r="G30" s="3"/>
      <c r="H30" s="3"/>
      <c r="I30" s="3"/>
      <c r="J30" s="3"/>
      <c r="K30" s="3"/>
      <c r="L30" s="3"/>
    </row>
    <row r="31" spans="1:12" s="1" customFormat="1" ht="12.75">
      <c r="A31" s="3"/>
      <c r="B31" s="3"/>
      <c r="C31" s="3"/>
      <c r="D31" s="3"/>
      <c r="E31" s="3"/>
      <c r="F31" s="3"/>
      <c r="G31" s="3"/>
      <c r="H31" s="3"/>
      <c r="I31" s="3"/>
      <c r="J31" s="3"/>
      <c r="K31" s="3"/>
      <c r="L31" s="3"/>
    </row>
    <row r="32" spans="1:12" s="1" customFormat="1" ht="12.75">
      <c r="A32" s="3"/>
      <c r="B32" s="3"/>
      <c r="C32" s="3"/>
      <c r="D32" s="3"/>
      <c r="E32" s="3"/>
      <c r="F32" s="3"/>
      <c r="G32" s="3"/>
      <c r="H32" s="3"/>
      <c r="I32" s="3"/>
      <c r="J32" s="3"/>
      <c r="K32" s="3"/>
      <c r="L32" s="3"/>
    </row>
    <row r="33" spans="1:12" s="1" customFormat="1" ht="12.75">
      <c r="A33" s="3"/>
      <c r="B33" s="3"/>
      <c r="C33" s="3"/>
      <c r="D33" s="3"/>
      <c r="E33" s="3"/>
      <c r="F33" s="3"/>
      <c r="G33" s="3"/>
      <c r="H33" s="3"/>
      <c r="I33" s="3"/>
      <c r="J33" s="3"/>
      <c r="K33" s="3"/>
      <c r="L33" s="3"/>
    </row>
    <row r="34" spans="1:12" s="1" customFormat="1" ht="12.75">
      <c r="A34" s="3"/>
      <c r="B34" s="3"/>
      <c r="C34" s="3"/>
      <c r="D34" s="3"/>
      <c r="E34" s="3"/>
      <c r="F34" s="3"/>
      <c r="G34" s="3"/>
      <c r="H34" s="3"/>
      <c r="I34" s="3"/>
      <c r="J34" s="3"/>
      <c r="K34" s="3"/>
      <c r="L34" s="3"/>
    </row>
    <row r="35" spans="1:12" s="1" customFormat="1" ht="12.75">
      <c r="A35" s="3"/>
      <c r="B35" s="3"/>
      <c r="C35" s="3"/>
      <c r="D35" s="3"/>
      <c r="E35" s="3"/>
      <c r="F35" s="3"/>
      <c r="G35" s="3"/>
      <c r="H35" s="3"/>
      <c r="I35" s="3"/>
      <c r="J35" s="3"/>
      <c r="K35" s="3"/>
      <c r="L35" s="3"/>
    </row>
    <row r="36" spans="1:12" s="1" customFormat="1" ht="12.75">
      <c r="A36" s="3"/>
      <c r="B36" s="3"/>
      <c r="C36" s="3"/>
      <c r="D36" s="3"/>
      <c r="E36" s="3"/>
      <c r="F36" s="3"/>
      <c r="G36" s="3"/>
      <c r="H36" s="3"/>
      <c r="I36" s="3"/>
      <c r="J36" s="3"/>
      <c r="K36" s="3"/>
      <c r="L36" s="3"/>
    </row>
    <row r="37" spans="1:12" s="1" customFormat="1" ht="12.75">
      <c r="A37" s="3"/>
      <c r="B37" s="3"/>
      <c r="C37" s="3"/>
      <c r="D37" s="3"/>
      <c r="E37" s="3"/>
      <c r="F37" s="3"/>
      <c r="G37" s="3"/>
      <c r="H37" s="3"/>
      <c r="I37" s="3"/>
      <c r="J37" s="3"/>
      <c r="K37" s="3"/>
      <c r="L37" s="3"/>
    </row>
    <row r="38" spans="1:12" s="1" customFormat="1" ht="12.75">
      <c r="A38" s="3"/>
      <c r="B38" s="3"/>
      <c r="C38" s="3"/>
      <c r="D38" s="3"/>
      <c r="E38" s="3"/>
      <c r="F38" s="3"/>
      <c r="G38" s="3"/>
      <c r="H38" s="3"/>
      <c r="I38" s="3"/>
      <c r="J38" s="3"/>
      <c r="K38" s="3"/>
      <c r="L38" s="3"/>
    </row>
    <row r="39" spans="1:12" s="1" customFormat="1" ht="12.75">
      <c r="A39" s="3"/>
      <c r="B39" s="3"/>
      <c r="C39" s="3"/>
      <c r="D39" s="3"/>
      <c r="E39" s="3"/>
      <c r="F39" s="3"/>
      <c r="G39" s="3"/>
      <c r="H39" s="3"/>
      <c r="I39" s="3"/>
      <c r="J39" s="3"/>
      <c r="K39" s="3"/>
      <c r="L39" s="3"/>
    </row>
    <row r="40" spans="1:12" s="1" customFormat="1" ht="12.75">
      <c r="A40" s="3"/>
      <c r="B40" s="3"/>
      <c r="C40" s="3"/>
      <c r="D40" s="3"/>
      <c r="E40" s="3"/>
      <c r="F40" s="3"/>
      <c r="G40" s="3"/>
      <c r="H40" s="3"/>
      <c r="I40" s="3"/>
      <c r="J40" s="3"/>
      <c r="K40" s="3"/>
      <c r="L40" s="3"/>
    </row>
    <row r="41" spans="1:12" s="1" customFormat="1" ht="12.75">
      <c r="A41" s="3"/>
      <c r="B41" s="3"/>
      <c r="C41" s="3"/>
      <c r="D41" s="3"/>
      <c r="E41" s="3"/>
      <c r="F41" s="3"/>
      <c r="G41" s="3"/>
      <c r="H41" s="3"/>
      <c r="I41" s="3"/>
      <c r="J41" s="3"/>
      <c r="K41" s="3"/>
      <c r="L41" s="3"/>
    </row>
    <row r="42" spans="1:12" s="1" customFormat="1" ht="12.75">
      <c r="A42" s="3"/>
      <c r="B42" s="3"/>
      <c r="C42" s="3"/>
      <c r="D42" s="3"/>
      <c r="E42" s="3"/>
      <c r="F42" s="3"/>
      <c r="G42" s="3"/>
      <c r="H42" s="3"/>
      <c r="I42" s="3"/>
      <c r="J42" s="3"/>
      <c r="K42" s="3"/>
      <c r="L42" s="3"/>
    </row>
    <row r="43" spans="1:12" s="1" customFormat="1" ht="12.75">
      <c r="A43" s="3"/>
      <c r="B43" s="3"/>
      <c r="C43" s="3"/>
      <c r="D43" s="3"/>
      <c r="E43" s="3"/>
      <c r="F43" s="3"/>
      <c r="G43" s="3"/>
      <c r="H43" s="3"/>
      <c r="I43" s="3"/>
      <c r="J43" s="3"/>
      <c r="K43" s="3"/>
      <c r="L43" s="3"/>
    </row>
    <row r="44" spans="1:12" s="1" customFormat="1">
      <c r="A44" s="2"/>
      <c r="B44"/>
      <c r="C44"/>
      <c r="D44"/>
      <c r="E44"/>
      <c r="F44"/>
      <c r="G44"/>
      <c r="H44"/>
      <c r="I44"/>
      <c r="J44"/>
      <c r="K44"/>
      <c r="L44"/>
    </row>
    <row r="45" spans="1:12" s="1" customFormat="1">
      <c r="A45" s="2"/>
      <c r="B45"/>
      <c r="C45"/>
      <c r="D45"/>
      <c r="E45"/>
      <c r="F45"/>
      <c r="G45"/>
      <c r="H45"/>
      <c r="I45"/>
      <c r="J45"/>
      <c r="K45"/>
      <c r="L45"/>
    </row>
    <row r="46" spans="1:12" s="1" customFormat="1">
      <c r="A46" s="2"/>
      <c r="B46"/>
      <c r="C46"/>
      <c r="D46"/>
      <c r="E46"/>
      <c r="F46"/>
      <c r="G46"/>
      <c r="H46"/>
      <c r="I46"/>
      <c r="J46"/>
      <c r="K46"/>
      <c r="L46"/>
    </row>
    <row r="47" spans="1:12" s="1" customFormat="1">
      <c r="A47" s="2"/>
      <c r="B47"/>
      <c r="C47"/>
      <c r="D47"/>
      <c r="E47"/>
      <c r="F47"/>
      <c r="G47"/>
      <c r="H47"/>
      <c r="I47"/>
      <c r="J47"/>
      <c r="K47"/>
      <c r="L47"/>
    </row>
    <row r="48" spans="1:12" s="1" customFormat="1">
      <c r="A48" s="2"/>
      <c r="B48"/>
      <c r="C48"/>
      <c r="D48"/>
      <c r="E48"/>
      <c r="F48"/>
      <c r="G48"/>
      <c r="H48"/>
      <c r="I48"/>
      <c r="J48"/>
      <c r="K48"/>
      <c r="L48"/>
    </row>
    <row r="49" spans="1:12" s="1" customFormat="1">
      <c r="A49" s="2"/>
      <c r="B49"/>
      <c r="C49"/>
      <c r="D49"/>
      <c r="E49"/>
      <c r="F49"/>
      <c r="G49"/>
      <c r="H49"/>
      <c r="I49"/>
      <c r="J49"/>
      <c r="K49"/>
      <c r="L49"/>
    </row>
    <row r="50" spans="1:12" s="1" customFormat="1">
      <c r="A50" s="2"/>
      <c r="B50"/>
      <c r="C50"/>
      <c r="D50"/>
      <c r="E50"/>
      <c r="F50"/>
      <c r="G50"/>
      <c r="H50"/>
      <c r="I50"/>
      <c r="J50"/>
      <c r="K50"/>
      <c r="L50"/>
    </row>
    <row r="51" spans="1:12" s="1" customFormat="1">
      <c r="A51" s="2"/>
      <c r="B51"/>
      <c r="C51"/>
      <c r="D51"/>
      <c r="E51"/>
      <c r="F51"/>
      <c r="G51"/>
      <c r="H51"/>
      <c r="I51"/>
      <c r="J51"/>
      <c r="K51"/>
      <c r="L51"/>
    </row>
    <row r="52" spans="1:12" s="1" customFormat="1">
      <c r="A52" s="2"/>
      <c r="B52"/>
      <c r="C52"/>
      <c r="D52"/>
      <c r="E52"/>
      <c r="F52"/>
      <c r="G52"/>
      <c r="H52"/>
      <c r="I52"/>
      <c r="J52"/>
      <c r="K52"/>
      <c r="L52"/>
    </row>
    <row r="53" spans="1:12" s="1" customFormat="1">
      <c r="A53" s="2"/>
      <c r="B53"/>
      <c r="C53"/>
      <c r="D53"/>
      <c r="E53"/>
      <c r="F53"/>
      <c r="G53"/>
      <c r="H53"/>
      <c r="I53"/>
      <c r="J53"/>
      <c r="K53"/>
      <c r="L53"/>
    </row>
    <row r="54" spans="1:12" s="1" customFormat="1">
      <c r="A54" s="2"/>
      <c r="B54"/>
      <c r="C54"/>
      <c r="D54"/>
      <c r="E54"/>
      <c r="F54"/>
      <c r="G54"/>
      <c r="H54"/>
      <c r="I54"/>
      <c r="J54"/>
      <c r="K54"/>
      <c r="L54"/>
    </row>
    <row r="55" spans="1:12" s="1" customFormat="1">
      <c r="A55" s="2"/>
      <c r="B55"/>
      <c r="C55"/>
      <c r="D55"/>
      <c r="E55"/>
      <c r="F55"/>
      <c r="G55"/>
      <c r="H55"/>
      <c r="I55"/>
      <c r="J55"/>
      <c r="K55"/>
      <c r="L55"/>
    </row>
    <row r="56" spans="1:12" s="1" customFormat="1">
      <c r="A56" s="2"/>
      <c r="B56"/>
      <c r="C56"/>
      <c r="D56"/>
      <c r="E56"/>
      <c r="F56"/>
      <c r="G56"/>
      <c r="H56"/>
      <c r="I56"/>
      <c r="J56"/>
      <c r="K56"/>
      <c r="L56"/>
    </row>
    <row r="57" spans="1:12" s="1" customFormat="1">
      <c r="A57" s="2"/>
      <c r="B57"/>
      <c r="C57"/>
      <c r="D57"/>
      <c r="E57"/>
      <c r="F57"/>
      <c r="G57"/>
      <c r="H57"/>
      <c r="I57"/>
      <c r="J57"/>
      <c r="K57"/>
      <c r="L57"/>
    </row>
    <row r="58" spans="1:12" s="1" customFormat="1">
      <c r="A58" s="2"/>
      <c r="B58"/>
      <c r="C58"/>
      <c r="D58"/>
      <c r="E58"/>
      <c r="F58"/>
      <c r="G58"/>
      <c r="H58"/>
      <c r="I58"/>
      <c r="J58"/>
      <c r="K58"/>
      <c r="L58"/>
    </row>
    <row r="59" spans="1:12" s="1" customFormat="1">
      <c r="A59" s="2"/>
      <c r="B59"/>
      <c r="C59"/>
      <c r="D59"/>
      <c r="E59"/>
      <c r="F59"/>
      <c r="G59"/>
      <c r="H59"/>
      <c r="I59"/>
      <c r="J59"/>
      <c r="K59"/>
      <c r="L59"/>
    </row>
    <row r="60" spans="1:12">
      <c r="A60" s="2"/>
    </row>
    <row r="61" spans="1:12">
      <c r="A61" s="2"/>
    </row>
    <row r="62" spans="1:12">
      <c r="A62" s="2"/>
    </row>
    <row r="63" spans="1:12">
      <c r="A63" s="2"/>
    </row>
    <row r="64" spans="1: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sheetData>
  <mergeCells count="21">
    <mergeCell ref="B2:L2"/>
    <mergeCell ref="B3:L3"/>
    <mergeCell ref="B4:C4"/>
    <mergeCell ref="D4:L4"/>
    <mergeCell ref="B13:H13"/>
    <mergeCell ref="I13:J13"/>
    <mergeCell ref="B12:C12"/>
    <mergeCell ref="D12:L12"/>
    <mergeCell ref="C8:L8"/>
    <mergeCell ref="C9:L9"/>
    <mergeCell ref="C10:L10"/>
    <mergeCell ref="B5:L5"/>
    <mergeCell ref="D19:L19"/>
    <mergeCell ref="D20:L20"/>
    <mergeCell ref="D21:L21"/>
    <mergeCell ref="B14:L14"/>
    <mergeCell ref="B15:L15"/>
    <mergeCell ref="B16:L16"/>
    <mergeCell ref="C17:H17"/>
    <mergeCell ref="I17:L17"/>
    <mergeCell ref="D18:L18"/>
  </mergeCells>
  <conditionalFormatting sqref="C22">
    <cfRule type="cellIs" dxfId="2904" priority="1" operator="greaterThan">
      <formula>0</formula>
    </cfRule>
  </conditionalFormatting>
  <hyperlinks>
    <hyperlink ref="B4:C4" location="Дані_СНВВ!A1" display="  Аркуш &quot;Дані СНВВ&quot;"/>
    <hyperlink ref="B12:C12" location="Результати!A1" display="Аркуш &quot;Результати&quot;"/>
  </hyperlinks>
  <pageMargins left="0.7" right="0.7" top="0.75" bottom="0.75" header="0.3" footer="0.3"/>
  <pageSetup paperSize="9" orientation="portrait"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80"/>
  <sheetViews>
    <sheetView tabSelected="1" zoomScaleNormal="100" workbookViewId="0">
      <pane xSplit="3" ySplit="19" topLeftCell="D9145" activePane="bottomRight" state="frozen"/>
      <selection pane="topRight" activeCell="C1" sqref="C1"/>
      <selection pane="bottomLeft" activeCell="A15" sqref="A15"/>
      <selection pane="bottomRight" activeCell="J9148" sqref="J9148"/>
    </sheetView>
  </sheetViews>
  <sheetFormatPr defaultRowHeight="15.75" outlineLevelRow="1"/>
  <cols>
    <col min="1" max="1" width="3.5703125" style="111" customWidth="1"/>
    <col min="2" max="2" width="14.28515625" style="116" customWidth="1"/>
    <col min="3" max="3" width="10.5703125" style="88" customWidth="1"/>
    <col min="4" max="4" width="11.42578125" style="88" customWidth="1"/>
    <col min="5" max="5" width="7.140625" style="88" customWidth="1"/>
    <col min="6" max="6" width="14.28515625" style="88" customWidth="1"/>
    <col min="7" max="7" width="7.140625" style="88" customWidth="1"/>
    <col min="8" max="8" width="10" style="88" customWidth="1"/>
    <col min="9" max="9" width="7.140625" style="88" customWidth="1"/>
    <col min="10" max="10" width="10" style="88" customWidth="1"/>
    <col min="11" max="11" width="7.140625" style="88" customWidth="1"/>
    <col min="12" max="12" width="25.28515625" style="88" customWidth="1"/>
    <col min="13" max="13" width="4" style="93" customWidth="1"/>
    <col min="14" max="15" width="15.7109375" style="88" customWidth="1"/>
    <col min="16" max="16" width="19.28515625" style="88" customWidth="1"/>
    <col min="17" max="17" width="15.140625" style="88" bestFit="1" customWidth="1"/>
    <col min="18" max="18" width="15.7109375" style="88" customWidth="1"/>
    <col min="19" max="19" width="19.28515625" style="88" customWidth="1"/>
    <col min="20" max="20" width="20" style="85" customWidth="1"/>
    <col min="21" max="16384" width="9.140625" style="94"/>
  </cols>
  <sheetData>
    <row r="1" spans="1:20" ht="19.5" customHeight="1">
      <c r="A1" s="137"/>
      <c r="B1" s="193" t="s">
        <v>72</v>
      </c>
      <c r="C1" s="193"/>
      <c r="D1" s="193"/>
      <c r="E1" s="193"/>
      <c r="F1" s="193"/>
      <c r="G1" s="194" t="s">
        <v>68</v>
      </c>
      <c r="H1" s="194"/>
      <c r="I1" s="126"/>
      <c r="J1" s="126"/>
      <c r="K1" s="126"/>
      <c r="L1" s="127"/>
      <c r="M1" s="127"/>
      <c r="N1" s="197" t="s">
        <v>460</v>
      </c>
      <c r="O1" s="197"/>
      <c r="P1" s="197"/>
      <c r="Q1" s="196" t="s">
        <v>475</v>
      </c>
      <c r="R1" s="196"/>
      <c r="S1" s="196" t="s">
        <v>474</v>
      </c>
      <c r="T1" s="196"/>
    </row>
    <row r="2" spans="1:20" ht="19.5" customHeight="1">
      <c r="A2" s="137"/>
      <c r="B2" s="193" t="s">
        <v>70</v>
      </c>
      <c r="C2" s="193"/>
      <c r="D2" s="193"/>
      <c r="E2" s="193"/>
      <c r="F2" s="193"/>
      <c r="G2" s="195" t="s">
        <v>73</v>
      </c>
      <c r="H2" s="195"/>
      <c r="I2" s="128"/>
      <c r="J2" s="128"/>
      <c r="K2" s="128"/>
      <c r="L2" s="127"/>
      <c r="M2" s="127"/>
      <c r="N2" s="129"/>
      <c r="O2" s="129"/>
      <c r="P2" s="122" t="s">
        <v>468</v>
      </c>
      <c r="Q2" s="192">
        <v>0.93520000000000003</v>
      </c>
      <c r="R2" s="192"/>
      <c r="S2" s="192">
        <v>1.1951000000000001</v>
      </c>
      <c r="T2" s="192"/>
    </row>
    <row r="3" spans="1:20" ht="19.5" customHeight="1">
      <c r="A3" s="137"/>
      <c r="B3" s="193" t="s">
        <v>71</v>
      </c>
      <c r="C3" s="193"/>
      <c r="D3" s="193"/>
      <c r="E3" s="193"/>
      <c r="F3" s="193"/>
      <c r="G3" s="194" t="s">
        <v>69</v>
      </c>
      <c r="H3" s="194"/>
      <c r="I3" s="194"/>
      <c r="J3" s="194"/>
      <c r="K3" s="194"/>
      <c r="L3" s="194"/>
      <c r="M3" s="101"/>
      <c r="N3" s="129"/>
      <c r="P3" s="122" t="s">
        <v>469</v>
      </c>
      <c r="Q3" s="192">
        <v>0</v>
      </c>
      <c r="R3" s="192"/>
      <c r="S3" s="192">
        <v>0</v>
      </c>
      <c r="T3" s="192"/>
    </row>
    <row r="4" spans="1:20">
      <c r="A4" s="130"/>
      <c r="B4" s="130"/>
      <c r="C4" s="131"/>
      <c r="D4" s="131"/>
      <c r="E4" s="131"/>
      <c r="F4" s="131"/>
      <c r="G4" s="131"/>
      <c r="H4" s="131"/>
      <c r="I4" s="131"/>
      <c r="J4" s="131"/>
      <c r="K4" s="129"/>
      <c r="L4" s="129"/>
      <c r="M4" s="129"/>
      <c r="N4" s="129"/>
      <c r="O4" s="129"/>
      <c r="P4" s="129"/>
      <c r="Q4" s="129"/>
      <c r="R4" s="129"/>
      <c r="S4" s="132"/>
      <c r="T4" s="131"/>
    </row>
    <row r="5" spans="1:20" ht="15.75" customHeight="1">
      <c r="A5" s="130"/>
      <c r="B5" s="178" t="s">
        <v>471</v>
      </c>
      <c r="C5" s="178"/>
      <c r="D5" s="178"/>
      <c r="E5" s="178"/>
      <c r="F5" s="178"/>
      <c r="G5" s="129"/>
      <c r="H5" s="129"/>
      <c r="I5" s="129"/>
      <c r="J5" s="129"/>
      <c r="K5" s="129"/>
      <c r="L5" s="133" t="s">
        <v>2</v>
      </c>
      <c r="M5" s="129"/>
      <c r="N5" s="106"/>
      <c r="O5" s="198" t="s">
        <v>3</v>
      </c>
      <c r="P5" s="199"/>
      <c r="Q5" s="199"/>
      <c r="R5" s="199"/>
      <c r="S5" s="199"/>
      <c r="T5" s="199"/>
    </row>
    <row r="6" spans="1:20" ht="15.75" customHeight="1">
      <c r="A6" s="130"/>
      <c r="B6" s="134"/>
      <c r="C6" s="129"/>
      <c r="D6" s="129"/>
      <c r="E6" s="173" t="s">
        <v>461</v>
      </c>
      <c r="F6" s="173"/>
      <c r="G6" s="173" t="s">
        <v>462</v>
      </c>
      <c r="H6" s="173"/>
      <c r="I6" s="129"/>
      <c r="J6" s="129"/>
      <c r="K6" s="129"/>
      <c r="L6" s="129"/>
      <c r="M6" s="129"/>
      <c r="N6" s="106"/>
      <c r="O6" s="198" t="s">
        <v>4</v>
      </c>
      <c r="P6" s="199"/>
      <c r="Q6" s="199"/>
      <c r="R6" s="199"/>
      <c r="S6" s="199"/>
      <c r="T6" s="199"/>
    </row>
    <row r="7" spans="1:20" ht="15.75" customHeight="1">
      <c r="A7" s="130"/>
      <c r="B7" s="134"/>
      <c r="C7" s="129"/>
      <c r="D7" s="129"/>
      <c r="E7" s="174">
        <f>H9157</f>
        <v>48</v>
      </c>
      <c r="F7" s="174"/>
      <c r="G7" s="174">
        <f>J9157</f>
        <v>24</v>
      </c>
      <c r="H7" s="174"/>
      <c r="I7" s="129"/>
      <c r="J7" s="129"/>
      <c r="K7" s="129"/>
      <c r="L7" s="129"/>
      <c r="M7" s="129"/>
      <c r="N7" s="106">
        <v>1</v>
      </c>
      <c r="O7" s="190" t="s">
        <v>60</v>
      </c>
      <c r="P7" s="191"/>
      <c r="Q7" s="191"/>
      <c r="R7" s="191"/>
      <c r="S7" s="191"/>
      <c r="T7" s="191"/>
    </row>
    <row r="8" spans="1:20">
      <c r="A8" s="130"/>
      <c r="B8" s="134"/>
      <c r="C8" s="129"/>
      <c r="D8" s="129"/>
      <c r="E8" s="129"/>
      <c r="F8" s="129"/>
      <c r="G8" s="129"/>
      <c r="H8" s="131"/>
      <c r="I8" s="131"/>
      <c r="J8" s="129"/>
      <c r="K8" s="129"/>
      <c r="L8" s="129"/>
      <c r="M8" s="129"/>
      <c r="N8" s="129"/>
      <c r="O8" s="129"/>
      <c r="P8" s="129"/>
      <c r="Q8" s="129"/>
      <c r="R8" s="131"/>
      <c r="S8" s="129"/>
      <c r="T8" s="131"/>
    </row>
    <row r="9" spans="1:20">
      <c r="A9" s="130"/>
      <c r="B9" s="178" t="s">
        <v>467</v>
      </c>
      <c r="C9" s="178"/>
      <c r="D9" s="178"/>
      <c r="E9" s="178"/>
      <c r="F9" s="178"/>
      <c r="G9" s="135"/>
      <c r="H9" s="129"/>
      <c r="I9" s="131"/>
      <c r="J9" s="129"/>
      <c r="K9" s="129"/>
      <c r="L9" s="129"/>
      <c r="M9" s="129"/>
      <c r="N9" s="178" t="s">
        <v>470</v>
      </c>
      <c r="O9" s="178"/>
      <c r="P9" s="178"/>
      <c r="Q9" s="178"/>
      <c r="R9" s="178"/>
      <c r="S9" s="178"/>
      <c r="T9" s="178"/>
    </row>
    <row r="10" spans="1:20">
      <c r="A10" s="130"/>
      <c r="B10" s="134"/>
      <c r="C10" s="129"/>
      <c r="D10" s="129"/>
      <c r="E10" s="188" t="s">
        <v>463</v>
      </c>
      <c r="F10" s="188"/>
      <c r="G10" s="185" t="s">
        <v>464</v>
      </c>
      <c r="H10" s="185"/>
      <c r="I10" s="131"/>
      <c r="J10" s="178" t="s">
        <v>476</v>
      </c>
      <c r="K10" s="178"/>
      <c r="L10" s="178"/>
      <c r="M10" s="129"/>
      <c r="N10" s="124">
        <v>12</v>
      </c>
      <c r="O10" s="124">
        <v>13</v>
      </c>
      <c r="P10" s="124">
        <v>14</v>
      </c>
      <c r="Q10" s="124">
        <v>15</v>
      </c>
      <c r="R10" s="124">
        <v>16</v>
      </c>
      <c r="S10" s="124">
        <v>17</v>
      </c>
      <c r="T10" s="124">
        <v>18</v>
      </c>
    </row>
    <row r="11" spans="1:20">
      <c r="A11" s="130"/>
      <c r="B11" s="134"/>
      <c r="C11" s="129"/>
      <c r="D11" s="129"/>
      <c r="E11" s="175">
        <f>COUNTIF(P20:P9154,"замінне значення")</f>
        <v>0</v>
      </c>
      <c r="F11" s="175"/>
      <c r="G11" s="175">
        <f>COUNTIF(S20:S9154,"замінне значення")</f>
        <v>0</v>
      </c>
      <c r="H11" s="175"/>
      <c r="I11" s="129"/>
      <c r="J11" s="129"/>
      <c r="K11" s="136"/>
      <c r="L11" s="109">
        <f>L9157</f>
        <v>0</v>
      </c>
      <c r="M11" s="129"/>
      <c r="N11" s="110">
        <f t="shared" ref="N11:T11" si="0">COUNT(N20:N9156)-377</f>
        <v>24</v>
      </c>
      <c r="O11" s="110">
        <f t="shared" si="0"/>
        <v>24</v>
      </c>
      <c r="P11" s="110">
        <f t="shared" si="0"/>
        <v>24</v>
      </c>
      <c r="Q11" s="110">
        <f t="shared" si="0"/>
        <v>24</v>
      </c>
      <c r="R11" s="110">
        <f t="shared" si="0"/>
        <v>24</v>
      </c>
      <c r="S11" s="110">
        <f t="shared" si="0"/>
        <v>24</v>
      </c>
      <c r="T11" s="110">
        <f t="shared" si="0"/>
        <v>24</v>
      </c>
    </row>
    <row r="12" spans="1:20" ht="15.75" customHeight="1">
      <c r="A12" s="130"/>
      <c r="B12" s="131"/>
      <c r="C12" s="131"/>
      <c r="D12" s="131"/>
      <c r="E12" s="131"/>
      <c r="F12" s="131"/>
      <c r="G12" s="131"/>
      <c r="H12" s="131"/>
      <c r="I12" s="131"/>
      <c r="J12" s="131"/>
      <c r="K12" s="131"/>
      <c r="L12" s="131"/>
      <c r="M12" s="129"/>
      <c r="N12" s="131"/>
      <c r="O12" s="131"/>
      <c r="P12" s="131"/>
      <c r="Q12" s="131"/>
      <c r="R12" s="131"/>
      <c r="S12" s="131"/>
      <c r="T12" s="131"/>
    </row>
    <row r="13" spans="1:20" ht="15.75" customHeight="1">
      <c r="A13" s="130"/>
      <c r="B13" s="178" t="s">
        <v>472</v>
      </c>
      <c r="C13" s="178"/>
      <c r="D13" s="178"/>
      <c r="E13" s="178"/>
      <c r="F13" s="178"/>
      <c r="G13" s="136"/>
      <c r="H13" s="136"/>
      <c r="I13" s="136"/>
      <c r="J13" s="129"/>
      <c r="K13" s="129"/>
      <c r="L13" s="129"/>
      <c r="M13" s="129"/>
      <c r="N13" s="178" t="s">
        <v>473</v>
      </c>
      <c r="O13" s="178"/>
      <c r="P13" s="178"/>
      <c r="Q13" s="178"/>
      <c r="R13" s="178"/>
      <c r="S13" s="178"/>
      <c r="T13" s="178"/>
    </row>
    <row r="14" spans="1:20">
      <c r="A14" s="130"/>
      <c r="B14" s="134"/>
      <c r="C14" s="129"/>
      <c r="D14" s="129"/>
      <c r="E14" s="188" t="s">
        <v>463</v>
      </c>
      <c r="F14" s="188"/>
      <c r="G14" s="189" t="s">
        <v>464</v>
      </c>
      <c r="H14" s="189"/>
      <c r="I14" s="189"/>
      <c r="J14" s="188" t="s">
        <v>465</v>
      </c>
      <c r="K14" s="188"/>
      <c r="L14" s="123" t="s">
        <v>466</v>
      </c>
      <c r="M14" s="129"/>
      <c r="N14" s="124">
        <v>12</v>
      </c>
      <c r="O14" s="124">
        <v>13</v>
      </c>
      <c r="P14" s="124">
        <v>14</v>
      </c>
      <c r="Q14" s="124">
        <v>15</v>
      </c>
      <c r="R14" s="124">
        <v>16</v>
      </c>
      <c r="S14" s="124">
        <v>17</v>
      </c>
      <c r="T14" s="124">
        <v>18</v>
      </c>
    </row>
    <row r="15" spans="1:20" ht="15.75" customHeight="1">
      <c r="A15" s="130"/>
      <c r="B15" s="134"/>
      <c r="C15" s="129"/>
      <c r="D15" s="129"/>
      <c r="E15" s="175">
        <f>E9157</f>
        <v>0</v>
      </c>
      <c r="F15" s="175"/>
      <c r="G15" s="175">
        <f>G9157</f>
        <v>0</v>
      </c>
      <c r="H15" s="175"/>
      <c r="I15" s="175"/>
      <c r="J15" s="175">
        <f>I9157</f>
        <v>0</v>
      </c>
      <c r="K15" s="175"/>
      <c r="L15" s="109">
        <f>K9157</f>
        <v>24</v>
      </c>
      <c r="M15" s="129"/>
      <c r="N15" s="110"/>
      <c r="O15" s="110"/>
      <c r="P15" s="110">
        <f>P9157</f>
        <v>44064.046517361116</v>
      </c>
      <c r="Q15" s="110"/>
      <c r="R15" s="110"/>
      <c r="S15" s="110">
        <f>S9157</f>
        <v>2135046.2958862307</v>
      </c>
      <c r="T15" s="110">
        <f>T9157</f>
        <v>3919955597.0785255</v>
      </c>
    </row>
    <row r="16" spans="1:20">
      <c r="A16" s="130"/>
      <c r="B16" s="134"/>
      <c r="C16" s="129"/>
      <c r="D16" s="129"/>
      <c r="E16" s="129"/>
      <c r="F16" s="129"/>
      <c r="G16" s="129"/>
      <c r="H16" s="129"/>
      <c r="I16" s="129"/>
      <c r="J16" s="129"/>
      <c r="K16" s="129"/>
      <c r="L16" s="129"/>
      <c r="M16" s="129"/>
      <c r="N16" s="129"/>
      <c r="O16" s="129"/>
      <c r="P16" s="129"/>
      <c r="Q16" s="129"/>
      <c r="R16" s="129"/>
      <c r="S16" s="129"/>
      <c r="T16" s="131"/>
    </row>
    <row r="17" spans="1:21" ht="15.75" customHeight="1">
      <c r="A17" s="130"/>
      <c r="B17" s="183" t="s">
        <v>74</v>
      </c>
      <c r="C17" s="183" t="s">
        <v>75</v>
      </c>
      <c r="D17" s="179" t="s">
        <v>64</v>
      </c>
      <c r="E17" s="179" t="s">
        <v>88</v>
      </c>
      <c r="F17" s="179" t="s">
        <v>65</v>
      </c>
      <c r="G17" s="179" t="s">
        <v>88</v>
      </c>
      <c r="H17" s="181" t="s">
        <v>76</v>
      </c>
      <c r="I17" s="179" t="s">
        <v>88</v>
      </c>
      <c r="J17" s="181" t="s">
        <v>87</v>
      </c>
      <c r="K17" s="179" t="s">
        <v>88</v>
      </c>
      <c r="L17" s="176" t="s">
        <v>86</v>
      </c>
      <c r="M17" s="138"/>
      <c r="N17" s="187" t="s">
        <v>66</v>
      </c>
      <c r="O17" s="187"/>
      <c r="P17" s="187"/>
      <c r="Q17" s="186" t="s">
        <v>67</v>
      </c>
      <c r="R17" s="186"/>
      <c r="S17" s="186"/>
      <c r="T17" s="176" t="s">
        <v>28</v>
      </c>
    </row>
    <row r="18" spans="1:21" ht="96.75" customHeight="1">
      <c r="A18" s="130"/>
      <c r="B18" s="184"/>
      <c r="C18" s="184"/>
      <c r="D18" s="180"/>
      <c r="E18" s="180"/>
      <c r="F18" s="180"/>
      <c r="G18" s="180"/>
      <c r="H18" s="182"/>
      <c r="I18" s="180"/>
      <c r="J18" s="182"/>
      <c r="K18" s="180"/>
      <c r="L18" s="177"/>
      <c r="M18" s="138"/>
      <c r="N18" s="91" t="s">
        <v>14</v>
      </c>
      <c r="O18" s="105" t="s">
        <v>15</v>
      </c>
      <c r="P18" s="108" t="s">
        <v>16</v>
      </c>
      <c r="Q18" s="91" t="s">
        <v>14</v>
      </c>
      <c r="R18" s="105" t="s">
        <v>15</v>
      </c>
      <c r="S18" s="108" t="s">
        <v>16</v>
      </c>
      <c r="T18" s="177"/>
    </row>
    <row r="19" spans="1:21" s="99" customFormat="1" ht="12.75">
      <c r="A19" s="112"/>
      <c r="B19" s="92">
        <v>1</v>
      </c>
      <c r="C19" s="92">
        <v>2</v>
      </c>
      <c r="D19" s="92">
        <v>3</v>
      </c>
      <c r="E19" s="92">
        <v>4</v>
      </c>
      <c r="F19" s="92">
        <v>5</v>
      </c>
      <c r="G19" s="92">
        <v>6</v>
      </c>
      <c r="H19" s="92">
        <v>7</v>
      </c>
      <c r="I19" s="92">
        <v>8</v>
      </c>
      <c r="J19" s="92">
        <v>9</v>
      </c>
      <c r="K19" s="92">
        <v>10</v>
      </c>
      <c r="L19" s="92">
        <v>11</v>
      </c>
      <c r="M19" s="86"/>
      <c r="N19" s="87">
        <v>12</v>
      </c>
      <c r="O19" s="87">
        <v>13</v>
      </c>
      <c r="P19" s="87">
        <v>14</v>
      </c>
      <c r="Q19" s="87">
        <v>15</v>
      </c>
      <c r="R19" s="87">
        <v>16</v>
      </c>
      <c r="S19" s="87">
        <v>17</v>
      </c>
      <c r="T19" s="87">
        <v>18</v>
      </c>
    </row>
    <row r="20" spans="1:21" outlineLevel="1">
      <c r="A20" s="168">
        <v>44562</v>
      </c>
      <c r="B20" s="89">
        <v>44562</v>
      </c>
      <c r="C20" s="90">
        <v>4.1666666666666664E-2</v>
      </c>
      <c r="D20" s="106">
        <f>[3]Report1!B11</f>
        <v>1953.6935763888889</v>
      </c>
      <c r="E20" s="106">
        <f>[3]Report1!C11</f>
        <v>0</v>
      </c>
      <c r="F20" s="106">
        <f>[3]Report1!D11</f>
        <v>73826.728820800781</v>
      </c>
      <c r="G20" s="106">
        <f>[3]Report1!E11</f>
        <v>0</v>
      </c>
      <c r="H20" s="106">
        <v>1</v>
      </c>
      <c r="I20" s="106">
        <f>IF(H20="","",IF(H20&lt;1,1,0))</f>
        <v>0</v>
      </c>
      <c r="J20" s="106">
        <f>[3]Report1!F11</f>
        <v>1</v>
      </c>
      <c r="K20" s="106">
        <f>IF(J20="","",IF(J20&lt;1,1,0))</f>
        <v>0</v>
      </c>
      <c r="L20" s="107" t="str">
        <f t="shared" ref="L20" si="1">IF(H20="","чи робить СНВВ?",IF(J20="","чи роблять агрегати?",IF($J20=0,"агрегати не працюють",IF(AND($H20=0,$J20=1),"СНВВ не працює","OK"))))</f>
        <v>OK</v>
      </c>
      <c r="M20" s="94"/>
      <c r="N20" s="106">
        <f t="shared" ref="N20" si="2">IF(OR(E20&lt;&gt;0, J20=0), "",D20)</f>
        <v>1953.6935763888889</v>
      </c>
      <c r="O20" s="106">
        <f>IF(N20="", "",(N20*$Q$2+$Q$3))</f>
        <v>1827.094232638889</v>
      </c>
      <c r="P20" s="106">
        <f>IF(AND($E20&lt;&gt;0,$J20=1),D20,O20)</f>
        <v>1827.094232638889</v>
      </c>
      <c r="Q20" s="106">
        <f t="shared" ref="Q20" si="3">IF(OR(G20&lt;&gt;0, J20=0), "",F20)</f>
        <v>73826.728820800781</v>
      </c>
      <c r="R20" s="106">
        <f t="shared" ref="R20" si="4">IF(Q20="", "",(Q20*$S$2+$S$3))</f>
        <v>88230.323613739019</v>
      </c>
      <c r="S20" s="106">
        <f>IF(AND(G20&lt;&gt;0,J20=1),F20,R20)</f>
        <v>88230.323613739019</v>
      </c>
      <c r="T20" s="106">
        <f>IFERROR(P20*S20,"")</f>
        <v>161205115.41852534</v>
      </c>
    </row>
    <row r="21" spans="1:21" outlineLevel="1">
      <c r="A21" s="169"/>
      <c r="B21" s="89">
        <v>44562</v>
      </c>
      <c r="C21" s="90">
        <v>8.3333333333333301E-2</v>
      </c>
      <c r="D21" s="106">
        <f>[3]Report1!B12</f>
        <v>1963.9480251736111</v>
      </c>
      <c r="E21" s="106">
        <f>[3]Report1!C12</f>
        <v>0</v>
      </c>
      <c r="F21" s="106">
        <f>[3]Report1!D12</f>
        <v>74609.169006347656</v>
      </c>
      <c r="G21" s="106">
        <f>[3]Report1!E12</f>
        <v>0</v>
      </c>
      <c r="H21" s="106">
        <v>1</v>
      </c>
      <c r="I21" s="106">
        <f t="shared" ref="I21:I43" si="5">IF(H21="","",IF(H21&lt;1,1,0))</f>
        <v>0</v>
      </c>
      <c r="J21" s="106">
        <f>[3]Report1!F12</f>
        <v>1</v>
      </c>
      <c r="K21" s="106">
        <f t="shared" ref="K21:K43" si="6">IF(J21="","",IF(J21&lt;1,1,0))</f>
        <v>0</v>
      </c>
      <c r="L21" s="107" t="str">
        <f t="shared" ref="L21:L43" si="7">IF(H21="","чи робить СНВВ?",IF(J21="","чи роблять агрегати?",IF($J21=0,"агрегати не працюють",IF(AND($H21=0,$J21=1),"СНВВ не працює","OK"))))</f>
        <v>OK</v>
      </c>
      <c r="M21" s="94"/>
      <c r="N21" s="106">
        <f t="shared" ref="N21:N42" si="8">IF(OR(E21&lt;&gt;0, J21=0), "",D21)</f>
        <v>1963.9480251736111</v>
      </c>
      <c r="O21" s="106">
        <f t="shared" ref="O21:O84" si="9">IF(N21="", "",(N21*$Q$2+$Q$3))</f>
        <v>1836.6841931423612</v>
      </c>
      <c r="P21" s="106">
        <f t="shared" ref="P21:P42" si="10">IF(AND($E21&lt;&gt;0,$J21=1),D21,O21)</f>
        <v>1836.6841931423612</v>
      </c>
      <c r="Q21" s="106">
        <f t="shared" ref="Q21:Q42" si="11">IF(OR(G21&lt;&gt;0, J21=0), "",F21)</f>
        <v>74609.169006347656</v>
      </c>
      <c r="R21" s="106">
        <f t="shared" ref="R21:R42" si="12">IF(Q21="", "",(Q21*$S$2+$S$3))</f>
        <v>89165.417879486093</v>
      </c>
      <c r="S21" s="106">
        <f t="shared" ref="S21:S42" si="13">IF(AND(G21&lt;&gt;0,J21=1),F21,R21)</f>
        <v>89165.417879486093</v>
      </c>
      <c r="T21" s="106">
        <f t="shared" ref="T21:T42" si="14">IFERROR(P21*S21,"")</f>
        <v>163768713.59418538</v>
      </c>
    </row>
    <row r="22" spans="1:21" outlineLevel="1">
      <c r="A22" s="169"/>
      <c r="B22" s="89">
        <v>44562</v>
      </c>
      <c r="C22" s="90">
        <v>0.125</v>
      </c>
      <c r="D22" s="106">
        <f>[3]Report1!B13</f>
        <v>1963.3479817708333</v>
      </c>
      <c r="E22" s="106">
        <f>[3]Report1!C13</f>
        <v>0</v>
      </c>
      <c r="F22" s="106">
        <f>[3]Report1!D13</f>
        <v>75040.786743164063</v>
      </c>
      <c r="G22" s="106">
        <f>[3]Report1!E13</f>
        <v>0</v>
      </c>
      <c r="H22" s="106">
        <v>1</v>
      </c>
      <c r="I22" s="106">
        <f t="shared" si="5"/>
        <v>0</v>
      </c>
      <c r="J22" s="106">
        <f>[3]Report1!F13</f>
        <v>1</v>
      </c>
      <c r="K22" s="106">
        <f t="shared" si="6"/>
        <v>0</v>
      </c>
      <c r="L22" s="107" t="str">
        <f t="shared" si="7"/>
        <v>OK</v>
      </c>
      <c r="M22" s="94"/>
      <c r="N22" s="106">
        <f t="shared" si="8"/>
        <v>1963.3479817708333</v>
      </c>
      <c r="O22" s="106">
        <f t="shared" si="9"/>
        <v>1836.1230325520833</v>
      </c>
      <c r="P22" s="106">
        <f t="shared" si="10"/>
        <v>1836.1230325520833</v>
      </c>
      <c r="Q22" s="106">
        <f t="shared" si="11"/>
        <v>75040.786743164063</v>
      </c>
      <c r="R22" s="106">
        <f t="shared" si="12"/>
        <v>89681.244236755374</v>
      </c>
      <c r="S22" s="106">
        <f t="shared" si="13"/>
        <v>89681.244236755374</v>
      </c>
      <c r="T22" s="106">
        <f t="shared" si="14"/>
        <v>164665798.13103533</v>
      </c>
    </row>
    <row r="23" spans="1:21" outlineLevel="1">
      <c r="A23" s="169"/>
      <c r="B23" s="89">
        <v>44562</v>
      </c>
      <c r="C23" s="90">
        <v>0.16666666666666699</v>
      </c>
      <c r="D23" s="106">
        <f>[3]Report1!B14</f>
        <v>1963.8937717013889</v>
      </c>
      <c r="E23" s="106">
        <f>[3]Report1!C14</f>
        <v>0</v>
      </c>
      <c r="F23" s="106">
        <f>[3]Report1!D14</f>
        <v>75218.048095703125</v>
      </c>
      <c r="G23" s="106">
        <f>[3]Report1!E14</f>
        <v>0</v>
      </c>
      <c r="H23" s="106">
        <v>1</v>
      </c>
      <c r="I23" s="106">
        <f t="shared" si="5"/>
        <v>0</v>
      </c>
      <c r="J23" s="106">
        <f>[3]Report1!F14</f>
        <v>1</v>
      </c>
      <c r="K23" s="106">
        <f t="shared" si="6"/>
        <v>0</v>
      </c>
      <c r="L23" s="107" t="str">
        <f t="shared" si="7"/>
        <v>OK</v>
      </c>
      <c r="M23" s="94"/>
      <c r="N23" s="106">
        <f t="shared" si="8"/>
        <v>1963.8937717013889</v>
      </c>
      <c r="O23" s="106">
        <f t="shared" si="9"/>
        <v>1836.6334552951389</v>
      </c>
      <c r="P23" s="106">
        <f t="shared" si="10"/>
        <v>1836.6334552951389</v>
      </c>
      <c r="Q23" s="106">
        <f t="shared" si="11"/>
        <v>75218.048095703125</v>
      </c>
      <c r="R23" s="106">
        <f t="shared" si="12"/>
        <v>89893.089279174805</v>
      </c>
      <c r="S23" s="106">
        <f t="shared" si="13"/>
        <v>89893.089279174805</v>
      </c>
      <c r="T23" s="106">
        <f t="shared" si="14"/>
        <v>165100655.16996524</v>
      </c>
      <c r="U23" s="100"/>
    </row>
    <row r="24" spans="1:21" outlineLevel="1">
      <c r="A24" s="169"/>
      <c r="B24" s="89">
        <v>44562</v>
      </c>
      <c r="C24" s="90">
        <v>0.20833333333333301</v>
      </c>
      <c r="D24" s="106">
        <f>[3]Report1!B15</f>
        <v>1963.4564887152778</v>
      </c>
      <c r="E24" s="106">
        <f>[3]Report1!C15</f>
        <v>0</v>
      </c>
      <c r="F24" s="106">
        <f>[3]Report1!D15</f>
        <v>75144.71435546875</v>
      </c>
      <c r="G24" s="106">
        <f>[3]Report1!E15</f>
        <v>0</v>
      </c>
      <c r="H24" s="106">
        <v>1</v>
      </c>
      <c r="I24" s="106">
        <f t="shared" si="5"/>
        <v>0</v>
      </c>
      <c r="J24" s="106">
        <f>[3]Report1!F15</f>
        <v>1</v>
      </c>
      <c r="K24" s="106">
        <f t="shared" si="6"/>
        <v>0</v>
      </c>
      <c r="L24" s="107" t="str">
        <f t="shared" si="7"/>
        <v>OK</v>
      </c>
      <c r="M24" s="94"/>
      <c r="N24" s="106">
        <f t="shared" si="8"/>
        <v>1963.4564887152778</v>
      </c>
      <c r="O24" s="106">
        <f t="shared" si="9"/>
        <v>1836.2245082465279</v>
      </c>
      <c r="P24" s="106">
        <f t="shared" si="10"/>
        <v>1836.2245082465279</v>
      </c>
      <c r="Q24" s="106">
        <f t="shared" si="11"/>
        <v>75144.71435546875</v>
      </c>
      <c r="R24" s="106">
        <f t="shared" si="12"/>
        <v>89805.448126220712</v>
      </c>
      <c r="S24" s="106">
        <f t="shared" si="13"/>
        <v>89805.448126220712</v>
      </c>
      <c r="T24" s="106">
        <f t="shared" si="14"/>
        <v>164902964.82342869</v>
      </c>
    </row>
    <row r="25" spans="1:21" outlineLevel="1">
      <c r="A25" s="169"/>
      <c r="B25" s="89">
        <v>44562</v>
      </c>
      <c r="C25" s="90">
        <v>0.25</v>
      </c>
      <c r="D25" s="106">
        <f>[3]Report1!B16</f>
        <v>1963.3485243055557</v>
      </c>
      <c r="E25" s="106">
        <f>[3]Report1!C16</f>
        <v>0</v>
      </c>
      <c r="F25" s="106">
        <f>[3]Report1!D16</f>
        <v>75222.442626953125</v>
      </c>
      <c r="G25" s="106">
        <f>[3]Report1!E16</f>
        <v>0</v>
      </c>
      <c r="H25" s="106">
        <v>1</v>
      </c>
      <c r="I25" s="106">
        <f t="shared" si="5"/>
        <v>0</v>
      </c>
      <c r="J25" s="106">
        <f>[3]Report1!F16</f>
        <v>1</v>
      </c>
      <c r="K25" s="106">
        <f t="shared" si="6"/>
        <v>0</v>
      </c>
      <c r="L25" s="107" t="str">
        <f t="shared" si="7"/>
        <v>OK</v>
      </c>
      <c r="M25" s="94"/>
      <c r="N25" s="106">
        <f t="shared" si="8"/>
        <v>1963.3485243055557</v>
      </c>
      <c r="O25" s="106">
        <f t="shared" si="9"/>
        <v>1836.1235399305558</v>
      </c>
      <c r="P25" s="106">
        <f t="shared" si="10"/>
        <v>1836.1235399305558</v>
      </c>
      <c r="Q25" s="106">
        <f t="shared" si="11"/>
        <v>75222.442626953125</v>
      </c>
      <c r="R25" s="106">
        <f t="shared" si="12"/>
        <v>89898.341183471683</v>
      </c>
      <c r="S25" s="106">
        <f t="shared" si="13"/>
        <v>89898.341183471683</v>
      </c>
      <c r="T25" s="106">
        <f t="shared" si="14"/>
        <v>165064460.44768089</v>
      </c>
    </row>
    <row r="26" spans="1:21" outlineLevel="1">
      <c r="A26" s="169"/>
      <c r="B26" s="89">
        <v>44562</v>
      </c>
      <c r="C26" s="90">
        <v>0.29166666666666702</v>
      </c>
      <c r="D26" s="106">
        <f>[3]Report1!B17</f>
        <v>1963.6751302083333</v>
      </c>
      <c r="E26" s="106">
        <f>[3]Report1!C17</f>
        <v>0</v>
      </c>
      <c r="F26" s="106">
        <f>[3]Report1!D17</f>
        <v>75060.36376953125</v>
      </c>
      <c r="G26" s="106">
        <f>[3]Report1!E17</f>
        <v>0</v>
      </c>
      <c r="H26" s="106">
        <v>1</v>
      </c>
      <c r="I26" s="106">
        <f t="shared" si="5"/>
        <v>0</v>
      </c>
      <c r="J26" s="106">
        <f>[3]Report1!F17</f>
        <v>1</v>
      </c>
      <c r="K26" s="106">
        <f t="shared" si="6"/>
        <v>0</v>
      </c>
      <c r="L26" s="107" t="str">
        <f t="shared" si="7"/>
        <v>OK</v>
      </c>
      <c r="M26" s="94"/>
      <c r="N26" s="106">
        <f t="shared" si="8"/>
        <v>1963.6751302083333</v>
      </c>
      <c r="O26" s="106">
        <f t="shared" si="9"/>
        <v>1836.4289817708334</v>
      </c>
      <c r="P26" s="106">
        <f t="shared" si="10"/>
        <v>1836.4289817708334</v>
      </c>
      <c r="Q26" s="106">
        <f t="shared" si="11"/>
        <v>75060.36376953125</v>
      </c>
      <c r="R26" s="106">
        <f t="shared" si="12"/>
        <v>89704.640740966803</v>
      </c>
      <c r="S26" s="106">
        <f t="shared" si="13"/>
        <v>89704.640740966803</v>
      </c>
      <c r="T26" s="106">
        <f t="shared" si="14"/>
        <v>164736202.05605209</v>
      </c>
    </row>
    <row r="27" spans="1:21" outlineLevel="1">
      <c r="A27" s="169"/>
      <c r="B27" s="89">
        <v>44562</v>
      </c>
      <c r="C27" s="90">
        <v>0.33333333333333298</v>
      </c>
      <c r="D27" s="106">
        <f>[3]Report1!B18</f>
        <v>1963.8389756944443</v>
      </c>
      <c r="E27" s="106">
        <f>[3]Report1!C18</f>
        <v>0</v>
      </c>
      <c r="F27" s="106">
        <f>[3]Report1!D18</f>
        <v>75166.68701171875</v>
      </c>
      <c r="G27" s="106">
        <f>[3]Report1!E18</f>
        <v>0</v>
      </c>
      <c r="H27" s="106">
        <v>1</v>
      </c>
      <c r="I27" s="106">
        <f t="shared" si="5"/>
        <v>0</v>
      </c>
      <c r="J27" s="106">
        <f>[3]Report1!F18</f>
        <v>1</v>
      </c>
      <c r="K27" s="106">
        <f t="shared" si="6"/>
        <v>0</v>
      </c>
      <c r="L27" s="107" t="str">
        <f t="shared" si="7"/>
        <v>OK</v>
      </c>
      <c r="M27" s="94"/>
      <c r="N27" s="106">
        <f t="shared" si="8"/>
        <v>1963.8389756944443</v>
      </c>
      <c r="O27" s="106">
        <f t="shared" si="9"/>
        <v>1836.5822100694445</v>
      </c>
      <c r="P27" s="106">
        <f t="shared" si="10"/>
        <v>1836.5822100694445</v>
      </c>
      <c r="Q27" s="106">
        <f t="shared" si="11"/>
        <v>75166.68701171875</v>
      </c>
      <c r="R27" s="106">
        <f t="shared" si="12"/>
        <v>89831.707647705087</v>
      </c>
      <c r="S27" s="106">
        <f t="shared" si="13"/>
        <v>89831.707647705087</v>
      </c>
      <c r="T27" s="106">
        <f t="shared" si="14"/>
        <v>164983316.16593441</v>
      </c>
    </row>
    <row r="28" spans="1:21" outlineLevel="1">
      <c r="A28" s="169"/>
      <c r="B28" s="89">
        <v>44562</v>
      </c>
      <c r="C28" s="90">
        <v>0.375</v>
      </c>
      <c r="D28" s="106">
        <f>[3]Report1!B19</f>
        <v>1963.7847222222222</v>
      </c>
      <c r="E28" s="106">
        <f>[3]Report1!C19</f>
        <v>0</v>
      </c>
      <c r="F28" s="106">
        <f>[3]Report1!D19</f>
        <v>75010.92529296875</v>
      </c>
      <c r="G28" s="106">
        <f>[3]Report1!E19</f>
        <v>0</v>
      </c>
      <c r="H28" s="106">
        <v>1</v>
      </c>
      <c r="I28" s="106">
        <f t="shared" si="5"/>
        <v>0</v>
      </c>
      <c r="J28" s="106">
        <f>[3]Report1!F19</f>
        <v>1</v>
      </c>
      <c r="K28" s="106">
        <f t="shared" si="6"/>
        <v>0</v>
      </c>
      <c r="L28" s="107" t="str">
        <f t="shared" si="7"/>
        <v>OK</v>
      </c>
      <c r="M28" s="94"/>
      <c r="N28" s="106">
        <f t="shared" si="8"/>
        <v>1963.7847222222222</v>
      </c>
      <c r="O28" s="106">
        <f t="shared" si="9"/>
        <v>1836.5314722222222</v>
      </c>
      <c r="P28" s="106">
        <f t="shared" si="10"/>
        <v>1836.5314722222222</v>
      </c>
      <c r="Q28" s="106">
        <f t="shared" si="11"/>
        <v>75010.92529296875</v>
      </c>
      <c r="R28" s="106">
        <f t="shared" si="12"/>
        <v>89645.556817626959</v>
      </c>
      <c r="S28" s="106">
        <f t="shared" si="13"/>
        <v>89645.556817626959</v>
      </c>
      <c r="T28" s="106">
        <f t="shared" si="14"/>
        <v>164636886.44045731</v>
      </c>
    </row>
    <row r="29" spans="1:21" outlineLevel="1">
      <c r="A29" s="169"/>
      <c r="B29" s="89">
        <v>44562</v>
      </c>
      <c r="C29" s="90">
        <v>0.41666666666666702</v>
      </c>
      <c r="D29" s="106">
        <f>[3]Report1!B20</f>
        <v>1963.4581163194443</v>
      </c>
      <c r="E29" s="106">
        <f>[3]Report1!C20</f>
        <v>0</v>
      </c>
      <c r="F29" s="106">
        <f>[3]Report1!D20</f>
        <v>74766.41845703125</v>
      </c>
      <c r="G29" s="106">
        <f>[3]Report1!E20</f>
        <v>0</v>
      </c>
      <c r="H29" s="106">
        <v>1</v>
      </c>
      <c r="I29" s="106">
        <f t="shared" si="5"/>
        <v>0</v>
      </c>
      <c r="J29" s="106">
        <f>[3]Report1!F20</f>
        <v>1</v>
      </c>
      <c r="K29" s="106">
        <f t="shared" si="6"/>
        <v>0</v>
      </c>
      <c r="L29" s="107" t="str">
        <f t="shared" si="7"/>
        <v>OK</v>
      </c>
      <c r="M29" s="94"/>
      <c r="N29" s="106">
        <f t="shared" si="8"/>
        <v>1963.4581163194443</v>
      </c>
      <c r="O29" s="106">
        <f t="shared" si="9"/>
        <v>1836.2260303819444</v>
      </c>
      <c r="P29" s="106">
        <f t="shared" si="10"/>
        <v>1836.2260303819444</v>
      </c>
      <c r="Q29" s="106">
        <f t="shared" si="11"/>
        <v>74766.41845703125</v>
      </c>
      <c r="R29" s="106">
        <f t="shared" si="12"/>
        <v>89353.346697998044</v>
      </c>
      <c r="S29" s="106">
        <f t="shared" si="13"/>
        <v>89353.346697998044</v>
      </c>
      <c r="T29" s="106">
        <f t="shared" si="14"/>
        <v>164072941.10860658</v>
      </c>
    </row>
    <row r="30" spans="1:21" outlineLevel="1">
      <c r="A30" s="169"/>
      <c r="B30" s="89">
        <v>44562</v>
      </c>
      <c r="C30" s="90">
        <v>0.45833333333333298</v>
      </c>
      <c r="D30" s="106">
        <f>[3]Report1!B21</f>
        <v>1963.7282986111111</v>
      </c>
      <c r="E30" s="106">
        <f>[3]Report1!C21</f>
        <v>0</v>
      </c>
      <c r="F30" s="106">
        <f>[3]Report1!D21</f>
        <v>74717.529296875</v>
      </c>
      <c r="G30" s="106">
        <f>[3]Report1!E21</f>
        <v>0</v>
      </c>
      <c r="H30" s="106">
        <v>1</v>
      </c>
      <c r="I30" s="106">
        <f t="shared" si="5"/>
        <v>0</v>
      </c>
      <c r="J30" s="106">
        <f>[3]Report1!F21</f>
        <v>1</v>
      </c>
      <c r="K30" s="106">
        <f t="shared" si="6"/>
        <v>0</v>
      </c>
      <c r="L30" s="107" t="str">
        <f t="shared" si="7"/>
        <v>OK</v>
      </c>
      <c r="M30" s="94"/>
      <c r="N30" s="106">
        <f t="shared" si="8"/>
        <v>1963.7282986111111</v>
      </c>
      <c r="O30" s="106">
        <f t="shared" si="9"/>
        <v>1836.4787048611111</v>
      </c>
      <c r="P30" s="106">
        <f t="shared" si="10"/>
        <v>1836.4787048611111</v>
      </c>
      <c r="Q30" s="106">
        <f t="shared" si="11"/>
        <v>74717.529296875</v>
      </c>
      <c r="R30" s="106">
        <f t="shared" si="12"/>
        <v>89294.919262695315</v>
      </c>
      <c r="S30" s="106">
        <f t="shared" si="13"/>
        <v>89294.919262695315</v>
      </c>
      <c r="T30" s="106">
        <f t="shared" si="14"/>
        <v>163988217.67823216</v>
      </c>
    </row>
    <row r="31" spans="1:21" outlineLevel="1">
      <c r="A31" s="169"/>
      <c r="B31" s="89">
        <v>44562</v>
      </c>
      <c r="C31" s="90">
        <v>0.5</v>
      </c>
      <c r="D31" s="106">
        <f>[3]Report1!B22</f>
        <v>1963.6762152777778</v>
      </c>
      <c r="E31" s="106">
        <f>[3]Report1!C22</f>
        <v>0</v>
      </c>
      <c r="F31" s="106">
        <f>[3]Report1!D22</f>
        <v>74834.3505859375</v>
      </c>
      <c r="G31" s="106">
        <f>[3]Report1!E22</f>
        <v>0</v>
      </c>
      <c r="H31" s="106">
        <v>1</v>
      </c>
      <c r="I31" s="106">
        <f t="shared" si="5"/>
        <v>0</v>
      </c>
      <c r="J31" s="106">
        <f>[3]Report1!F22</f>
        <v>1</v>
      </c>
      <c r="K31" s="106">
        <f t="shared" si="6"/>
        <v>0</v>
      </c>
      <c r="L31" s="107" t="str">
        <f t="shared" si="7"/>
        <v>OK</v>
      </c>
      <c r="M31" s="94"/>
      <c r="N31" s="106">
        <f t="shared" si="8"/>
        <v>1963.6762152777778</v>
      </c>
      <c r="O31" s="106">
        <f t="shared" si="9"/>
        <v>1836.4299965277778</v>
      </c>
      <c r="P31" s="106">
        <f t="shared" si="10"/>
        <v>1836.4299965277778</v>
      </c>
      <c r="Q31" s="106">
        <f t="shared" si="11"/>
        <v>74834.3505859375</v>
      </c>
      <c r="R31" s="106">
        <f t="shared" si="12"/>
        <v>89434.532385253915</v>
      </c>
      <c r="S31" s="106">
        <f t="shared" si="13"/>
        <v>89434.532385253915</v>
      </c>
      <c r="T31" s="106">
        <f t="shared" si="14"/>
        <v>164240257.99771526</v>
      </c>
    </row>
    <row r="32" spans="1:21" outlineLevel="1">
      <c r="A32" s="169"/>
      <c r="B32" s="89">
        <v>44562</v>
      </c>
      <c r="C32" s="90">
        <v>0.54166666666666696</v>
      </c>
      <c r="D32" s="106">
        <f>[3]Report1!B23</f>
        <v>1963.6197916666667</v>
      </c>
      <c r="E32" s="106">
        <f>[3]Report1!C23</f>
        <v>0</v>
      </c>
      <c r="F32" s="106">
        <f>[3]Report1!D23</f>
        <v>73987.24365234375</v>
      </c>
      <c r="G32" s="106">
        <f>[3]Report1!E23</f>
        <v>0</v>
      </c>
      <c r="H32" s="106">
        <v>1</v>
      </c>
      <c r="I32" s="106">
        <f t="shared" si="5"/>
        <v>0</v>
      </c>
      <c r="J32" s="106">
        <f>[3]Report1!F23</f>
        <v>1</v>
      </c>
      <c r="K32" s="106">
        <f t="shared" si="6"/>
        <v>0</v>
      </c>
      <c r="L32" s="107" t="str">
        <f t="shared" si="7"/>
        <v>OK</v>
      </c>
      <c r="M32" s="94"/>
      <c r="N32" s="106">
        <f t="shared" si="8"/>
        <v>1963.6197916666667</v>
      </c>
      <c r="O32" s="106">
        <f t="shared" si="9"/>
        <v>1836.3772291666669</v>
      </c>
      <c r="P32" s="106">
        <f t="shared" si="10"/>
        <v>1836.3772291666669</v>
      </c>
      <c r="Q32" s="106">
        <f t="shared" si="11"/>
        <v>73987.24365234375</v>
      </c>
      <c r="R32" s="106">
        <f t="shared" si="12"/>
        <v>88422.154888916019</v>
      </c>
      <c r="S32" s="106">
        <f t="shared" si="13"/>
        <v>88422.154888916019</v>
      </c>
      <c r="T32" s="106">
        <f t="shared" si="14"/>
        <v>162376431.79185346</v>
      </c>
    </row>
    <row r="33" spans="1:20" outlineLevel="1">
      <c r="A33" s="169"/>
      <c r="B33" s="89">
        <v>44562</v>
      </c>
      <c r="C33" s="90">
        <v>0.58333333333333304</v>
      </c>
      <c r="D33" s="106">
        <f>[3]Report1!B24</f>
        <v>1963.6762152777778</v>
      </c>
      <c r="E33" s="106">
        <f>[3]Report1!C24</f>
        <v>0</v>
      </c>
      <c r="F33" s="106">
        <f>[3]Report1!D24</f>
        <v>73647.27783203125</v>
      </c>
      <c r="G33" s="106">
        <f>[3]Report1!E24</f>
        <v>0</v>
      </c>
      <c r="H33" s="106">
        <v>1</v>
      </c>
      <c r="I33" s="106">
        <f t="shared" si="5"/>
        <v>0</v>
      </c>
      <c r="J33" s="106">
        <f>[3]Report1!F24</f>
        <v>1</v>
      </c>
      <c r="K33" s="106">
        <f t="shared" si="6"/>
        <v>0</v>
      </c>
      <c r="L33" s="107" t="str">
        <f t="shared" si="7"/>
        <v>OK</v>
      </c>
      <c r="M33" s="94"/>
      <c r="N33" s="106">
        <f t="shared" si="8"/>
        <v>1963.6762152777778</v>
      </c>
      <c r="O33" s="106">
        <f t="shared" si="9"/>
        <v>1836.4299965277778</v>
      </c>
      <c r="P33" s="106">
        <f t="shared" si="10"/>
        <v>1836.4299965277778</v>
      </c>
      <c r="Q33" s="106">
        <f t="shared" si="11"/>
        <v>73647.27783203125</v>
      </c>
      <c r="R33" s="106">
        <f t="shared" si="12"/>
        <v>88015.86173706055</v>
      </c>
      <c r="S33" s="106">
        <f t="shared" si="13"/>
        <v>88015.86173706055</v>
      </c>
      <c r="T33" s="106">
        <f t="shared" si="14"/>
        <v>161634968.66417947</v>
      </c>
    </row>
    <row r="34" spans="1:20" outlineLevel="1">
      <c r="A34" s="169"/>
      <c r="B34" s="89">
        <v>44562</v>
      </c>
      <c r="C34" s="90">
        <v>0.625</v>
      </c>
      <c r="D34" s="106">
        <f>[3]Report1!B25</f>
        <v>1963.6740451388889</v>
      </c>
      <c r="E34" s="106">
        <f>[3]Report1!C25</f>
        <v>0</v>
      </c>
      <c r="F34" s="106">
        <f>[3]Report1!D25</f>
        <v>73290.1611328125</v>
      </c>
      <c r="G34" s="106">
        <f>[3]Report1!E25</f>
        <v>0</v>
      </c>
      <c r="H34" s="106">
        <v>1</v>
      </c>
      <c r="I34" s="106">
        <f t="shared" si="5"/>
        <v>0</v>
      </c>
      <c r="J34" s="106">
        <f>[3]Report1!F25</f>
        <v>1</v>
      </c>
      <c r="K34" s="106">
        <f t="shared" si="6"/>
        <v>0</v>
      </c>
      <c r="L34" s="107" t="str">
        <f t="shared" si="7"/>
        <v>OK</v>
      </c>
      <c r="M34" s="94"/>
      <c r="N34" s="106">
        <f t="shared" si="8"/>
        <v>1963.6740451388889</v>
      </c>
      <c r="O34" s="106">
        <f t="shared" si="9"/>
        <v>1836.427967013889</v>
      </c>
      <c r="P34" s="106">
        <f t="shared" si="10"/>
        <v>1836.427967013889</v>
      </c>
      <c r="Q34" s="106">
        <f t="shared" si="11"/>
        <v>73290.1611328125</v>
      </c>
      <c r="R34" s="106">
        <f t="shared" si="12"/>
        <v>87589.071569824227</v>
      </c>
      <c r="S34" s="106">
        <f t="shared" si="13"/>
        <v>87589.071569824227</v>
      </c>
      <c r="T34" s="106">
        <f t="shared" si="14"/>
        <v>160851020.63560632</v>
      </c>
    </row>
    <row r="35" spans="1:20" outlineLevel="1">
      <c r="A35" s="169"/>
      <c r="B35" s="89">
        <v>44562</v>
      </c>
      <c r="C35" s="90">
        <v>0.66666666666666696</v>
      </c>
      <c r="D35" s="106">
        <f>[3]Report1!B26</f>
        <v>1963.73046875</v>
      </c>
      <c r="E35" s="106">
        <f>[3]Report1!C26</f>
        <v>0</v>
      </c>
      <c r="F35" s="106">
        <f>[3]Report1!D26</f>
        <v>73486.328125</v>
      </c>
      <c r="G35" s="106">
        <f>[3]Report1!E26</f>
        <v>0</v>
      </c>
      <c r="H35" s="106">
        <v>1</v>
      </c>
      <c r="I35" s="106">
        <f t="shared" si="5"/>
        <v>0</v>
      </c>
      <c r="J35" s="106">
        <f>[3]Report1!F26</f>
        <v>1</v>
      </c>
      <c r="K35" s="106">
        <f t="shared" si="6"/>
        <v>0</v>
      </c>
      <c r="L35" s="107" t="str">
        <f t="shared" si="7"/>
        <v>OK</v>
      </c>
      <c r="M35" s="94"/>
      <c r="N35" s="106">
        <f t="shared" si="8"/>
        <v>1963.73046875</v>
      </c>
      <c r="O35" s="106">
        <f t="shared" si="9"/>
        <v>1836.4807343750001</v>
      </c>
      <c r="P35" s="106">
        <f t="shared" si="10"/>
        <v>1836.4807343750001</v>
      </c>
      <c r="Q35" s="106">
        <f t="shared" si="11"/>
        <v>73486.328125</v>
      </c>
      <c r="R35" s="106">
        <f t="shared" si="12"/>
        <v>87823.5107421875</v>
      </c>
      <c r="S35" s="106">
        <f t="shared" si="13"/>
        <v>87823.5107421875</v>
      </c>
      <c r="T35" s="106">
        <f t="shared" si="14"/>
        <v>161286185.50320321</v>
      </c>
    </row>
    <row r="36" spans="1:20" outlineLevel="1">
      <c r="A36" s="169"/>
      <c r="B36" s="89">
        <v>44562</v>
      </c>
      <c r="C36" s="90">
        <v>0.70833333333333304</v>
      </c>
      <c r="D36" s="106">
        <f>[3]Report1!B27</f>
        <v>1963.6219618055557</v>
      </c>
      <c r="E36" s="106">
        <f>[3]Report1!C27</f>
        <v>0</v>
      </c>
      <c r="F36" s="106">
        <f>[3]Report1!D27</f>
        <v>73169.5556640625</v>
      </c>
      <c r="G36" s="106">
        <f>[3]Report1!E27</f>
        <v>0</v>
      </c>
      <c r="H36" s="106">
        <v>1</v>
      </c>
      <c r="I36" s="106">
        <f t="shared" si="5"/>
        <v>0</v>
      </c>
      <c r="J36" s="106">
        <f>[3]Report1!F27</f>
        <v>1</v>
      </c>
      <c r="K36" s="106">
        <f t="shared" si="6"/>
        <v>0</v>
      </c>
      <c r="L36" s="107" t="str">
        <f t="shared" si="7"/>
        <v>OK</v>
      </c>
      <c r="M36" s="94"/>
      <c r="N36" s="106">
        <f t="shared" si="8"/>
        <v>1963.6219618055557</v>
      </c>
      <c r="O36" s="106">
        <f t="shared" si="9"/>
        <v>1836.3792586805557</v>
      </c>
      <c r="P36" s="106">
        <f t="shared" si="10"/>
        <v>1836.3792586805557</v>
      </c>
      <c r="Q36" s="106">
        <f t="shared" si="11"/>
        <v>73169.5556640625</v>
      </c>
      <c r="R36" s="106">
        <f t="shared" si="12"/>
        <v>87444.935974121094</v>
      </c>
      <c r="S36" s="106">
        <f t="shared" si="13"/>
        <v>87444.935974121094</v>
      </c>
      <c r="T36" s="106">
        <f t="shared" si="14"/>
        <v>160582066.69952515</v>
      </c>
    </row>
    <row r="37" spans="1:20" outlineLevel="1">
      <c r="A37" s="169"/>
      <c r="B37" s="89">
        <v>44562</v>
      </c>
      <c r="C37" s="90">
        <v>0.75</v>
      </c>
      <c r="D37" s="106">
        <f>[3]Report1!B28</f>
        <v>1963.6740451388889</v>
      </c>
      <c r="E37" s="106">
        <f>[3]Report1!C28</f>
        <v>0</v>
      </c>
      <c r="F37" s="106">
        <f>[3]Report1!D28</f>
        <v>73280.517578125</v>
      </c>
      <c r="G37" s="106">
        <f>[3]Report1!E28</f>
        <v>0</v>
      </c>
      <c r="H37" s="106">
        <v>1</v>
      </c>
      <c r="I37" s="106">
        <f t="shared" si="5"/>
        <v>0</v>
      </c>
      <c r="J37" s="106">
        <f>[3]Report1!F28</f>
        <v>1</v>
      </c>
      <c r="K37" s="106">
        <f t="shared" si="6"/>
        <v>0</v>
      </c>
      <c r="L37" s="107" t="str">
        <f t="shared" si="7"/>
        <v>OK</v>
      </c>
      <c r="M37" s="94"/>
      <c r="N37" s="106">
        <f t="shared" si="8"/>
        <v>1963.6740451388889</v>
      </c>
      <c r="O37" s="106">
        <f t="shared" si="9"/>
        <v>1836.427967013889</v>
      </c>
      <c r="P37" s="106">
        <f t="shared" si="10"/>
        <v>1836.427967013889</v>
      </c>
      <c r="Q37" s="106">
        <f t="shared" si="11"/>
        <v>73280.517578125</v>
      </c>
      <c r="R37" s="106">
        <f t="shared" si="12"/>
        <v>87577.546557617185</v>
      </c>
      <c r="S37" s="106">
        <f t="shared" si="13"/>
        <v>87577.546557617185</v>
      </c>
      <c r="T37" s="106">
        <f t="shared" si="14"/>
        <v>160829855.78086913</v>
      </c>
    </row>
    <row r="38" spans="1:20" outlineLevel="1">
      <c r="A38" s="169"/>
      <c r="B38" s="89">
        <v>44562</v>
      </c>
      <c r="C38" s="90">
        <v>0.79166666666666696</v>
      </c>
      <c r="D38" s="106">
        <f>[3]Report1!B29</f>
        <v>1963.5112847222222</v>
      </c>
      <c r="E38" s="106">
        <f>[3]Report1!C29</f>
        <v>0</v>
      </c>
      <c r="F38" s="106">
        <f>[3]Report1!D29</f>
        <v>73564.0869140625</v>
      </c>
      <c r="G38" s="106">
        <f>[3]Report1!E29</f>
        <v>0</v>
      </c>
      <c r="H38" s="106">
        <v>1</v>
      </c>
      <c r="I38" s="106">
        <f t="shared" si="5"/>
        <v>0</v>
      </c>
      <c r="J38" s="106">
        <f>[3]Report1!F29</f>
        <v>1</v>
      </c>
      <c r="K38" s="106">
        <f t="shared" si="6"/>
        <v>0</v>
      </c>
      <c r="L38" s="107" t="str">
        <f t="shared" si="7"/>
        <v>OK</v>
      </c>
      <c r="M38" s="94"/>
      <c r="N38" s="106">
        <f t="shared" si="8"/>
        <v>1963.5112847222222</v>
      </c>
      <c r="O38" s="106">
        <f t="shared" si="9"/>
        <v>1836.2757534722223</v>
      </c>
      <c r="P38" s="106">
        <f t="shared" si="10"/>
        <v>1836.2757534722223</v>
      </c>
      <c r="Q38" s="106">
        <f t="shared" si="11"/>
        <v>73564.0869140625</v>
      </c>
      <c r="R38" s="106">
        <f t="shared" si="12"/>
        <v>87916.4402709961</v>
      </c>
      <c r="S38" s="106">
        <f t="shared" si="13"/>
        <v>87916.4402709961</v>
      </c>
      <c r="T38" s="106">
        <f t="shared" si="14"/>
        <v>161438827.601219</v>
      </c>
    </row>
    <row r="39" spans="1:20" outlineLevel="1">
      <c r="A39" s="169"/>
      <c r="B39" s="89">
        <v>44562</v>
      </c>
      <c r="C39" s="90">
        <v>0.83333333333333304</v>
      </c>
      <c r="D39" s="106">
        <f>[3]Report1!B30</f>
        <v>1963.8411458333333</v>
      </c>
      <c r="E39" s="106">
        <f>[3]Report1!C30</f>
        <v>0</v>
      </c>
      <c r="F39" s="106">
        <f>[3]Report1!D30</f>
        <v>74163.818359375</v>
      </c>
      <c r="G39" s="106">
        <f>[3]Report1!E30</f>
        <v>0</v>
      </c>
      <c r="H39" s="106">
        <v>1</v>
      </c>
      <c r="I39" s="106">
        <f t="shared" si="5"/>
        <v>0</v>
      </c>
      <c r="J39" s="106">
        <f>[3]Report1!F30</f>
        <v>1</v>
      </c>
      <c r="K39" s="106">
        <f t="shared" si="6"/>
        <v>0</v>
      </c>
      <c r="L39" s="107" t="str">
        <f t="shared" si="7"/>
        <v>OK</v>
      </c>
      <c r="M39" s="94"/>
      <c r="N39" s="106">
        <f t="shared" si="8"/>
        <v>1963.8411458333333</v>
      </c>
      <c r="O39" s="106">
        <f t="shared" si="9"/>
        <v>1836.5842395833333</v>
      </c>
      <c r="P39" s="106">
        <f t="shared" si="10"/>
        <v>1836.5842395833333</v>
      </c>
      <c r="Q39" s="106">
        <f t="shared" si="11"/>
        <v>74163.818359375</v>
      </c>
      <c r="R39" s="106">
        <f t="shared" si="12"/>
        <v>88633.179321289063</v>
      </c>
      <c r="S39" s="106">
        <f t="shared" si="13"/>
        <v>88633.179321289063</v>
      </c>
      <c r="T39" s="106">
        <f t="shared" si="14"/>
        <v>162782300.2456429</v>
      </c>
    </row>
    <row r="40" spans="1:20" outlineLevel="1">
      <c r="A40" s="169"/>
      <c r="B40" s="89">
        <v>44562</v>
      </c>
      <c r="C40" s="90">
        <v>0.875</v>
      </c>
      <c r="D40" s="106">
        <f>[3]Report1!B31</f>
        <v>1963.1814236111111</v>
      </c>
      <c r="E40" s="106">
        <f>[3]Report1!C31</f>
        <v>0</v>
      </c>
      <c r="F40" s="106">
        <f>[3]Report1!D31</f>
        <v>74182.7392578125</v>
      </c>
      <c r="G40" s="106">
        <f>[3]Report1!E31</f>
        <v>0</v>
      </c>
      <c r="H40" s="106">
        <v>1</v>
      </c>
      <c r="I40" s="106">
        <f t="shared" si="5"/>
        <v>0</v>
      </c>
      <c r="J40" s="106">
        <f>[3]Report1!F31</f>
        <v>1</v>
      </c>
      <c r="K40" s="106">
        <f t="shared" si="6"/>
        <v>0</v>
      </c>
      <c r="L40" s="107" t="str">
        <f t="shared" si="7"/>
        <v>OK</v>
      </c>
      <c r="M40" s="94"/>
      <c r="N40" s="106">
        <f t="shared" si="8"/>
        <v>1963.1814236111111</v>
      </c>
      <c r="O40" s="106">
        <f t="shared" si="9"/>
        <v>1835.9672673611112</v>
      </c>
      <c r="P40" s="106">
        <f t="shared" si="10"/>
        <v>1835.9672673611112</v>
      </c>
      <c r="Q40" s="106">
        <f t="shared" si="11"/>
        <v>74182.7392578125</v>
      </c>
      <c r="R40" s="106">
        <f t="shared" si="12"/>
        <v>88655.791687011719</v>
      </c>
      <c r="S40" s="106">
        <f t="shared" si="13"/>
        <v>88655.791687011719</v>
      </c>
      <c r="T40" s="106">
        <f t="shared" si="14"/>
        <v>162769131.59933883</v>
      </c>
    </row>
    <row r="41" spans="1:20" outlineLevel="1">
      <c r="A41" s="169"/>
      <c r="B41" s="89">
        <v>44562</v>
      </c>
      <c r="C41" s="90">
        <v>0.91666666666666696</v>
      </c>
      <c r="D41" s="106">
        <f>[3]Report1!B32</f>
        <v>1963.7326388888889</v>
      </c>
      <c r="E41" s="106">
        <f>[3]Report1!C32</f>
        <v>0</v>
      </c>
      <c r="F41" s="106">
        <f>[3]Report1!D32</f>
        <v>74540.0390625</v>
      </c>
      <c r="G41" s="106">
        <f>[3]Report1!E32</f>
        <v>0</v>
      </c>
      <c r="H41" s="106">
        <v>1</v>
      </c>
      <c r="I41" s="106">
        <f t="shared" si="5"/>
        <v>0</v>
      </c>
      <c r="J41" s="106">
        <f>[3]Report1!F32</f>
        <v>1</v>
      </c>
      <c r="K41" s="106">
        <f t="shared" si="6"/>
        <v>0</v>
      </c>
      <c r="L41" s="107" t="str">
        <f t="shared" si="7"/>
        <v>OK</v>
      </c>
      <c r="M41" s="94"/>
      <c r="N41" s="106">
        <f t="shared" si="8"/>
        <v>1963.7326388888889</v>
      </c>
      <c r="O41" s="106">
        <f t="shared" si="9"/>
        <v>1836.4827638888889</v>
      </c>
      <c r="P41" s="106">
        <f t="shared" si="10"/>
        <v>1836.4827638888889</v>
      </c>
      <c r="Q41" s="106">
        <f t="shared" si="11"/>
        <v>74540.0390625</v>
      </c>
      <c r="R41" s="106">
        <f t="shared" si="12"/>
        <v>89082.800683593756</v>
      </c>
      <c r="S41" s="106">
        <f t="shared" si="13"/>
        <v>89082.800683593756</v>
      </c>
      <c r="T41" s="106">
        <f t="shared" si="14"/>
        <v>163599028.01436928</v>
      </c>
    </row>
    <row r="42" spans="1:20" outlineLevel="1">
      <c r="A42" s="169"/>
      <c r="B42" s="89">
        <v>44562</v>
      </c>
      <c r="C42" s="90">
        <v>0.95833333333333304</v>
      </c>
      <c r="D42" s="106">
        <f>[3]Report1!B33</f>
        <v>1963.8368055555557</v>
      </c>
      <c r="E42" s="106">
        <f>[3]Report1!C33</f>
        <v>0</v>
      </c>
      <c r="F42" s="106">
        <f>[3]Report1!D33</f>
        <v>75032.2265625</v>
      </c>
      <c r="G42" s="106">
        <f>[3]Report1!E33</f>
        <v>0</v>
      </c>
      <c r="H42" s="106">
        <v>1</v>
      </c>
      <c r="I42" s="106">
        <f t="shared" si="5"/>
        <v>0</v>
      </c>
      <c r="J42" s="106">
        <f>[3]Report1!F33</f>
        <v>1</v>
      </c>
      <c r="K42" s="106">
        <f t="shared" si="6"/>
        <v>0</v>
      </c>
      <c r="L42" s="107" t="str">
        <f t="shared" si="7"/>
        <v>OK</v>
      </c>
      <c r="M42" s="94"/>
      <c r="N42" s="106">
        <f t="shared" si="8"/>
        <v>1963.8368055555557</v>
      </c>
      <c r="O42" s="106">
        <f t="shared" si="9"/>
        <v>1836.5801805555557</v>
      </c>
      <c r="P42" s="106">
        <f t="shared" si="10"/>
        <v>1836.5801805555557</v>
      </c>
      <c r="Q42" s="106">
        <f t="shared" si="11"/>
        <v>75032.2265625</v>
      </c>
      <c r="R42" s="106">
        <f t="shared" si="12"/>
        <v>89671.013964843747</v>
      </c>
      <c r="S42" s="106">
        <f t="shared" si="13"/>
        <v>89671.013964843747</v>
      </c>
      <c r="T42" s="106">
        <f t="shared" si="14"/>
        <v>164688007.01815248</v>
      </c>
    </row>
    <row r="43" spans="1:20" outlineLevel="1">
      <c r="A43" s="139"/>
      <c r="B43" s="89">
        <v>44562</v>
      </c>
      <c r="C43" s="90">
        <v>1</v>
      </c>
      <c r="D43" s="106">
        <f>[3]Report1!B34</f>
        <v>1963.2942708333333</v>
      </c>
      <c r="E43" s="106">
        <f>[3]Report1!C34</f>
        <v>0</v>
      </c>
      <c r="F43" s="106">
        <f>[3]Report1!D34</f>
        <v>75537.9638671875</v>
      </c>
      <c r="G43" s="106">
        <f>[3]Report1!E34</f>
        <v>0</v>
      </c>
      <c r="H43" s="106">
        <v>1</v>
      </c>
      <c r="I43" s="106">
        <f t="shared" si="5"/>
        <v>0</v>
      </c>
      <c r="J43" s="106">
        <f>[3]Report1!F34</f>
        <v>1</v>
      </c>
      <c r="K43" s="106">
        <f t="shared" si="6"/>
        <v>0</v>
      </c>
      <c r="L43" s="107" t="str">
        <f t="shared" si="7"/>
        <v>OK</v>
      </c>
      <c r="M43" s="94"/>
      <c r="N43" s="106">
        <f t="shared" ref="N43" si="15">IF(OR(E43&lt;&gt;0, J43=0), "",D43)</f>
        <v>1963.2942708333333</v>
      </c>
      <c r="O43" s="106">
        <f t="shared" si="9"/>
        <v>1836.0728020833333</v>
      </c>
      <c r="P43" s="106">
        <f t="shared" ref="P43" si="16">IF(AND($E43&lt;&gt;0,$J43=1),D43,O43)</f>
        <v>1836.0728020833333</v>
      </c>
      <c r="Q43" s="106">
        <f t="shared" ref="Q43" si="17">IF(OR(G43&lt;&gt;0, J43=0), "",F43)</f>
        <v>75537.9638671875</v>
      </c>
      <c r="R43" s="106">
        <f t="shared" ref="R43" si="18">IF(Q43="", "",(Q43*$S$2+$S$3))</f>
        <v>90275.420617675787</v>
      </c>
      <c r="S43" s="106">
        <f t="shared" ref="S43" si="19">IF(AND(G43&lt;&gt;0,J43=1),F43,R43)</f>
        <v>90275.420617675787</v>
      </c>
      <c r="T43" s="106">
        <f t="shared" ref="T43" si="20">IFERROR(P43*S43,"")</f>
        <v>165752244.49274749</v>
      </c>
    </row>
    <row r="44" spans="1:20">
      <c r="A44" s="113"/>
      <c r="B44" s="170" t="s">
        <v>81</v>
      </c>
      <c r="C44" s="170"/>
      <c r="D44" s="97">
        <f>AVERAGE(D20:D43)</f>
        <v>1963.2184968171298</v>
      </c>
      <c r="E44" s="98">
        <f>COUNTIF(E20:E43,"&gt;0")</f>
        <v>0</v>
      </c>
      <c r="F44" s="97">
        <f>SUM(F20:F43)</f>
        <v>1786500.1220703125</v>
      </c>
      <c r="G44" s="98">
        <f>COUNTIF(G20:G43,"&gt;0")</f>
        <v>0</v>
      </c>
      <c r="H44" s="97">
        <f>SUM(H20:H43)</f>
        <v>24</v>
      </c>
      <c r="I44" s="98">
        <f>COUNTIF(I20:I43,"&gt;0")</f>
        <v>0</v>
      </c>
      <c r="J44" s="97">
        <f>SUM(J20:J43)</f>
        <v>24</v>
      </c>
      <c r="K44" s="98">
        <f>COUNTIF(K20:K43,"&gt;0")</f>
        <v>0</v>
      </c>
      <c r="L44" s="98">
        <f>COUNTIF(L20:L43,"СНВВ не працює")</f>
        <v>0</v>
      </c>
      <c r="M44" s="94"/>
      <c r="N44" s="97">
        <f>AVERAGEA(N20:N43)</f>
        <v>1963.2184968171298</v>
      </c>
      <c r="O44" s="97">
        <f>AVERAGEA(O20:O43)</f>
        <v>1836.0019382233797</v>
      </c>
      <c r="P44" s="97">
        <f>SUM(P20:P43)</f>
        <v>44064.046517361116</v>
      </c>
      <c r="Q44" s="97">
        <f>SUM(Q20:Q43)</f>
        <v>1786500.1220703125</v>
      </c>
      <c r="R44" s="97">
        <f>SUM(R20:R43)</f>
        <v>2135046.2958862307</v>
      </c>
      <c r="S44" s="97">
        <f>SUM(S20:S43)</f>
        <v>2135046.2958862307</v>
      </c>
      <c r="T44" s="97">
        <f>SUM(T20:T43)</f>
        <v>3919955597.0785255</v>
      </c>
    </row>
    <row r="45" spans="1:20" ht="15.75" customHeight="1" outlineLevel="1">
      <c r="A45" s="168">
        <v>44563</v>
      </c>
      <c r="B45" s="89">
        <v>44563</v>
      </c>
      <c r="C45" s="90">
        <v>4.1666666666666664E-2</v>
      </c>
      <c r="D45" s="106">
        <f>[4]Report1!B11</f>
        <v>0</v>
      </c>
      <c r="E45" s="106">
        <f>[4]Report1!C11</f>
        <v>0</v>
      </c>
      <c r="F45" s="106">
        <f>[4]Report1!D11</f>
        <v>0</v>
      </c>
      <c r="G45" s="106">
        <f>[4]Report1!E11</f>
        <v>0</v>
      </c>
      <c r="H45" s="106">
        <v>1</v>
      </c>
      <c r="I45" s="106">
        <f t="shared" ref="I45" si="21">IF(H45="","",IF(H45&lt;1,1,0))</f>
        <v>0</v>
      </c>
      <c r="J45" s="106">
        <f>[4]Report1!F11</f>
        <v>0</v>
      </c>
      <c r="K45" s="106">
        <f t="shared" ref="K45" si="22">IF(J45="","",IF(J45&lt;1,1,0))</f>
        <v>1</v>
      </c>
      <c r="L45" s="107" t="str">
        <f t="shared" ref="L45" si="23">IF(H45="","чи робить СНВВ?",IF(J45="","чи роблять агрегати?",IF($J45=0,"агрегати не працюють",IF(AND($H45=0,$J45=1),"СНВВ не працює","OK"))))</f>
        <v>агрегати не працюють</v>
      </c>
      <c r="M45" s="94"/>
      <c r="N45" s="106" t="str">
        <f t="shared" ref="N45" si="24">IF(OR(E45&lt;&gt;0, J45=0), "",D45)</f>
        <v/>
      </c>
      <c r="O45" s="106" t="str">
        <f t="shared" si="9"/>
        <v/>
      </c>
      <c r="P45" s="106" t="str">
        <f t="shared" ref="P45" si="25">IF(AND($E45&lt;&gt;0,$J45=1),D45,O45)</f>
        <v/>
      </c>
      <c r="Q45" s="106" t="str">
        <f t="shared" ref="Q45" si="26">IF(OR(G45&lt;&gt;0, J45=0), "",F45)</f>
        <v/>
      </c>
      <c r="R45" s="106" t="str">
        <f t="shared" ref="R45" si="27">IF(Q45="", "",(Q45*$S$2+$S$3))</f>
        <v/>
      </c>
      <c r="S45" s="106" t="str">
        <f t="shared" ref="S45" si="28">IF(AND(G45&lt;&gt;0,J45=1),F45,R45)</f>
        <v/>
      </c>
      <c r="T45" s="106" t="str">
        <f t="shared" ref="T45" si="29">IFERROR(P45*S45,"")</f>
        <v/>
      </c>
    </row>
    <row r="46" spans="1:20" outlineLevel="1">
      <c r="A46" s="168"/>
      <c r="B46" s="89">
        <v>44563</v>
      </c>
      <c r="C46" s="90">
        <v>8.3333333333333301E-2</v>
      </c>
      <c r="D46" s="106">
        <f>[4]Report1!B12</f>
        <v>0</v>
      </c>
      <c r="E46" s="106">
        <f>[4]Report1!C12</f>
        <v>0</v>
      </c>
      <c r="F46" s="106">
        <f>[4]Report1!D12</f>
        <v>0</v>
      </c>
      <c r="G46" s="106">
        <f>[4]Report1!E12</f>
        <v>0</v>
      </c>
      <c r="H46" s="106">
        <v>1</v>
      </c>
      <c r="I46" s="106">
        <f t="shared" ref="I46:I68" si="30">IF(H46="","",IF(H46&lt;1,1,0))</f>
        <v>0</v>
      </c>
      <c r="J46" s="106">
        <f>[4]Report1!F12</f>
        <v>0</v>
      </c>
      <c r="K46" s="106">
        <f t="shared" ref="K46:K68" si="31">IF(J46="","",IF(J46&lt;1,1,0))</f>
        <v>1</v>
      </c>
      <c r="L46" s="107" t="str">
        <f t="shared" ref="L46:L68" si="32">IF(H46="","чи робить СНВВ?",IF(J46="","чи роблять агрегати?",IF($J46=0,"агрегати не працюють",IF(AND($H46=0,$J46=1),"СНВВ не працює","OK"))))</f>
        <v>агрегати не працюють</v>
      </c>
      <c r="M46" s="94"/>
      <c r="N46" s="106" t="str">
        <f t="shared" ref="N46:N68" si="33">IF(OR(E46&lt;&gt;0, J46=0), "",D46)</f>
        <v/>
      </c>
      <c r="O46" s="106" t="str">
        <f t="shared" si="9"/>
        <v/>
      </c>
      <c r="P46" s="106" t="str">
        <f t="shared" ref="P46:P68" si="34">IF(AND($E46&lt;&gt;0,$J46=1),D46,O46)</f>
        <v/>
      </c>
      <c r="Q46" s="106" t="str">
        <f t="shared" ref="Q46:Q68" si="35">IF(OR(G46&lt;&gt;0, J46=0), "",F46)</f>
        <v/>
      </c>
      <c r="R46" s="106" t="str">
        <f t="shared" ref="R46:R68" si="36">IF(Q46="", "",(Q46*$S$2+$S$3))</f>
        <v/>
      </c>
      <c r="S46" s="106" t="str">
        <f t="shared" ref="S46:S68" si="37">IF(AND(G46&lt;&gt;0,J46=1),F46,R46)</f>
        <v/>
      </c>
      <c r="T46" s="106" t="str">
        <f t="shared" ref="T46:T68" si="38">IFERROR(P46*S46,"")</f>
        <v/>
      </c>
    </row>
    <row r="47" spans="1:20" outlineLevel="1">
      <c r="A47" s="168"/>
      <c r="B47" s="89">
        <v>44563</v>
      </c>
      <c r="C47" s="90">
        <v>0.125</v>
      </c>
      <c r="D47" s="106">
        <f>[4]Report1!B13</f>
        <v>0</v>
      </c>
      <c r="E47" s="106">
        <f>[4]Report1!C13</f>
        <v>0</v>
      </c>
      <c r="F47" s="106">
        <f>[4]Report1!D13</f>
        <v>0</v>
      </c>
      <c r="G47" s="106">
        <f>[4]Report1!E13</f>
        <v>0</v>
      </c>
      <c r="H47" s="106">
        <v>1</v>
      </c>
      <c r="I47" s="106">
        <f t="shared" si="30"/>
        <v>0</v>
      </c>
      <c r="J47" s="106">
        <f>[4]Report1!F13</f>
        <v>0</v>
      </c>
      <c r="K47" s="106">
        <f t="shared" si="31"/>
        <v>1</v>
      </c>
      <c r="L47" s="107" t="str">
        <f t="shared" si="32"/>
        <v>агрегати не працюють</v>
      </c>
      <c r="M47" s="94"/>
      <c r="N47" s="106" t="str">
        <f t="shared" si="33"/>
        <v/>
      </c>
      <c r="O47" s="106" t="str">
        <f t="shared" si="9"/>
        <v/>
      </c>
      <c r="P47" s="106" t="str">
        <f t="shared" si="34"/>
        <v/>
      </c>
      <c r="Q47" s="106" t="str">
        <f t="shared" si="35"/>
        <v/>
      </c>
      <c r="R47" s="106" t="str">
        <f t="shared" si="36"/>
        <v/>
      </c>
      <c r="S47" s="106" t="str">
        <f t="shared" si="37"/>
        <v/>
      </c>
      <c r="T47" s="106" t="str">
        <f t="shared" si="38"/>
        <v/>
      </c>
    </row>
    <row r="48" spans="1:20" outlineLevel="1">
      <c r="A48" s="168"/>
      <c r="B48" s="89">
        <v>44563</v>
      </c>
      <c r="C48" s="90">
        <v>0.16666666666666699</v>
      </c>
      <c r="D48" s="106">
        <f>[4]Report1!B14</f>
        <v>0</v>
      </c>
      <c r="E48" s="106">
        <f>[4]Report1!C14</f>
        <v>0</v>
      </c>
      <c r="F48" s="106">
        <f>[4]Report1!D14</f>
        <v>0</v>
      </c>
      <c r="G48" s="106">
        <f>[4]Report1!E14</f>
        <v>0</v>
      </c>
      <c r="H48" s="106">
        <v>1</v>
      </c>
      <c r="I48" s="106">
        <f t="shared" si="30"/>
        <v>0</v>
      </c>
      <c r="J48" s="106">
        <f>[4]Report1!F14</f>
        <v>0</v>
      </c>
      <c r="K48" s="106">
        <f t="shared" si="31"/>
        <v>1</v>
      </c>
      <c r="L48" s="107" t="str">
        <f t="shared" si="32"/>
        <v>агрегати не працюють</v>
      </c>
      <c r="M48" s="94"/>
      <c r="N48" s="106" t="str">
        <f t="shared" si="33"/>
        <v/>
      </c>
      <c r="O48" s="106" t="str">
        <f t="shared" si="9"/>
        <v/>
      </c>
      <c r="P48" s="106" t="str">
        <f t="shared" si="34"/>
        <v/>
      </c>
      <c r="Q48" s="106" t="str">
        <f t="shared" si="35"/>
        <v/>
      </c>
      <c r="R48" s="106" t="str">
        <f t="shared" si="36"/>
        <v/>
      </c>
      <c r="S48" s="106" t="str">
        <f t="shared" si="37"/>
        <v/>
      </c>
      <c r="T48" s="106" t="str">
        <f t="shared" si="38"/>
        <v/>
      </c>
    </row>
    <row r="49" spans="1:20" outlineLevel="1">
      <c r="A49" s="168"/>
      <c r="B49" s="89">
        <v>44563</v>
      </c>
      <c r="C49" s="90">
        <v>0.20833333333333301</v>
      </c>
      <c r="D49" s="106">
        <f>[4]Report1!B15</f>
        <v>0</v>
      </c>
      <c r="E49" s="106">
        <f>[4]Report1!C15</f>
        <v>0</v>
      </c>
      <c r="F49" s="106">
        <f>[4]Report1!D15</f>
        <v>0</v>
      </c>
      <c r="G49" s="106">
        <f>[4]Report1!E15</f>
        <v>0</v>
      </c>
      <c r="H49" s="106">
        <v>1</v>
      </c>
      <c r="I49" s="106">
        <f t="shared" si="30"/>
        <v>0</v>
      </c>
      <c r="J49" s="106">
        <f>[4]Report1!F15</f>
        <v>0</v>
      </c>
      <c r="K49" s="106">
        <f t="shared" si="31"/>
        <v>1</v>
      </c>
      <c r="L49" s="107" t="str">
        <f t="shared" si="32"/>
        <v>агрегати не працюють</v>
      </c>
      <c r="M49" s="94"/>
      <c r="N49" s="106" t="str">
        <f t="shared" si="33"/>
        <v/>
      </c>
      <c r="O49" s="106" t="str">
        <f t="shared" si="9"/>
        <v/>
      </c>
      <c r="P49" s="106" t="str">
        <f t="shared" si="34"/>
        <v/>
      </c>
      <c r="Q49" s="106" t="str">
        <f t="shared" si="35"/>
        <v/>
      </c>
      <c r="R49" s="106" t="str">
        <f t="shared" si="36"/>
        <v/>
      </c>
      <c r="S49" s="106" t="str">
        <f t="shared" si="37"/>
        <v/>
      </c>
      <c r="T49" s="106" t="str">
        <f t="shared" si="38"/>
        <v/>
      </c>
    </row>
    <row r="50" spans="1:20" outlineLevel="1">
      <c r="A50" s="168"/>
      <c r="B50" s="89">
        <v>44563</v>
      </c>
      <c r="C50" s="90">
        <v>0.25</v>
      </c>
      <c r="D50" s="106">
        <f>[4]Report1!B16</f>
        <v>0</v>
      </c>
      <c r="E50" s="106">
        <f>[4]Report1!C16</f>
        <v>0</v>
      </c>
      <c r="F50" s="106">
        <f>[4]Report1!D16</f>
        <v>0</v>
      </c>
      <c r="G50" s="106">
        <f>[4]Report1!E16</f>
        <v>0</v>
      </c>
      <c r="H50" s="106">
        <v>1</v>
      </c>
      <c r="I50" s="106">
        <f t="shared" si="30"/>
        <v>0</v>
      </c>
      <c r="J50" s="106">
        <f>[4]Report1!F16</f>
        <v>0</v>
      </c>
      <c r="K50" s="106">
        <f t="shared" si="31"/>
        <v>1</v>
      </c>
      <c r="L50" s="107" t="str">
        <f t="shared" si="32"/>
        <v>агрегати не працюють</v>
      </c>
      <c r="M50" s="94"/>
      <c r="N50" s="106" t="str">
        <f t="shared" si="33"/>
        <v/>
      </c>
      <c r="O50" s="106" t="str">
        <f t="shared" si="9"/>
        <v/>
      </c>
      <c r="P50" s="106" t="str">
        <f t="shared" si="34"/>
        <v/>
      </c>
      <c r="Q50" s="106" t="str">
        <f t="shared" si="35"/>
        <v/>
      </c>
      <c r="R50" s="106" t="str">
        <f t="shared" si="36"/>
        <v/>
      </c>
      <c r="S50" s="106" t="str">
        <f t="shared" si="37"/>
        <v/>
      </c>
      <c r="T50" s="106" t="str">
        <f t="shared" si="38"/>
        <v/>
      </c>
    </row>
    <row r="51" spans="1:20" outlineLevel="1">
      <c r="A51" s="168"/>
      <c r="B51" s="89">
        <v>44563</v>
      </c>
      <c r="C51" s="90">
        <v>0.29166666666666702</v>
      </c>
      <c r="D51" s="106">
        <f>[4]Report1!B17</f>
        <v>0</v>
      </c>
      <c r="E51" s="106">
        <f>[4]Report1!C17</f>
        <v>0</v>
      </c>
      <c r="F51" s="106">
        <f>[4]Report1!D17</f>
        <v>0</v>
      </c>
      <c r="G51" s="106">
        <f>[4]Report1!E17</f>
        <v>0</v>
      </c>
      <c r="H51" s="106">
        <v>1</v>
      </c>
      <c r="I51" s="106">
        <f t="shared" si="30"/>
        <v>0</v>
      </c>
      <c r="J51" s="106">
        <f>[4]Report1!F17</f>
        <v>0</v>
      </c>
      <c r="K51" s="106">
        <f t="shared" si="31"/>
        <v>1</v>
      </c>
      <c r="L51" s="107" t="str">
        <f t="shared" si="32"/>
        <v>агрегати не працюють</v>
      </c>
      <c r="M51" s="94"/>
      <c r="N51" s="106" t="str">
        <f t="shared" si="33"/>
        <v/>
      </c>
      <c r="O51" s="106" t="str">
        <f t="shared" si="9"/>
        <v/>
      </c>
      <c r="P51" s="106" t="str">
        <f t="shared" si="34"/>
        <v/>
      </c>
      <c r="Q51" s="106" t="str">
        <f t="shared" si="35"/>
        <v/>
      </c>
      <c r="R51" s="106" t="str">
        <f t="shared" si="36"/>
        <v/>
      </c>
      <c r="S51" s="106" t="str">
        <f t="shared" si="37"/>
        <v/>
      </c>
      <c r="T51" s="106" t="str">
        <f t="shared" si="38"/>
        <v/>
      </c>
    </row>
    <row r="52" spans="1:20" outlineLevel="1">
      <c r="A52" s="168"/>
      <c r="B52" s="89">
        <v>44563</v>
      </c>
      <c r="C52" s="90">
        <v>0.33333333333333298</v>
      </c>
      <c r="D52" s="106">
        <f>[4]Report1!B18</f>
        <v>0</v>
      </c>
      <c r="E52" s="106">
        <f>[4]Report1!C18</f>
        <v>0</v>
      </c>
      <c r="F52" s="106">
        <f>[4]Report1!D18</f>
        <v>0</v>
      </c>
      <c r="G52" s="106">
        <f>[4]Report1!E18</f>
        <v>0</v>
      </c>
      <c r="H52" s="106">
        <v>1</v>
      </c>
      <c r="I52" s="106">
        <f t="shared" si="30"/>
        <v>0</v>
      </c>
      <c r="J52" s="106">
        <f>[4]Report1!F18</f>
        <v>0</v>
      </c>
      <c r="K52" s="106">
        <f t="shared" si="31"/>
        <v>1</v>
      </c>
      <c r="L52" s="107" t="str">
        <f t="shared" si="32"/>
        <v>агрегати не працюють</v>
      </c>
      <c r="M52" s="94"/>
      <c r="N52" s="106" t="str">
        <f t="shared" si="33"/>
        <v/>
      </c>
      <c r="O52" s="106" t="str">
        <f t="shared" si="9"/>
        <v/>
      </c>
      <c r="P52" s="106" t="str">
        <f t="shared" si="34"/>
        <v/>
      </c>
      <c r="Q52" s="106" t="str">
        <f t="shared" si="35"/>
        <v/>
      </c>
      <c r="R52" s="106" t="str">
        <f t="shared" si="36"/>
        <v/>
      </c>
      <c r="S52" s="106" t="str">
        <f t="shared" si="37"/>
        <v/>
      </c>
      <c r="T52" s="106" t="str">
        <f t="shared" si="38"/>
        <v/>
      </c>
    </row>
    <row r="53" spans="1:20" outlineLevel="1">
      <c r="A53" s="168"/>
      <c r="B53" s="89">
        <v>44563</v>
      </c>
      <c r="C53" s="90">
        <v>0.375</v>
      </c>
      <c r="D53" s="106">
        <f>[4]Report1!B19</f>
        <v>0</v>
      </c>
      <c r="E53" s="106">
        <f>[4]Report1!C19</f>
        <v>0</v>
      </c>
      <c r="F53" s="106">
        <f>[4]Report1!D19</f>
        <v>0</v>
      </c>
      <c r="G53" s="106">
        <f>[4]Report1!E19</f>
        <v>0</v>
      </c>
      <c r="H53" s="106">
        <v>1</v>
      </c>
      <c r="I53" s="106">
        <f t="shared" si="30"/>
        <v>0</v>
      </c>
      <c r="J53" s="106">
        <f>[4]Report1!F19</f>
        <v>0</v>
      </c>
      <c r="K53" s="106">
        <f t="shared" si="31"/>
        <v>1</v>
      </c>
      <c r="L53" s="107" t="str">
        <f t="shared" si="32"/>
        <v>агрегати не працюють</v>
      </c>
      <c r="M53" s="94"/>
      <c r="N53" s="106" t="str">
        <f t="shared" si="33"/>
        <v/>
      </c>
      <c r="O53" s="106" t="str">
        <f t="shared" si="9"/>
        <v/>
      </c>
      <c r="P53" s="106" t="str">
        <f t="shared" si="34"/>
        <v/>
      </c>
      <c r="Q53" s="106" t="str">
        <f t="shared" si="35"/>
        <v/>
      </c>
      <c r="R53" s="106" t="str">
        <f t="shared" si="36"/>
        <v/>
      </c>
      <c r="S53" s="106" t="str">
        <f t="shared" si="37"/>
        <v/>
      </c>
      <c r="T53" s="106" t="str">
        <f t="shared" si="38"/>
        <v/>
      </c>
    </row>
    <row r="54" spans="1:20" outlineLevel="1">
      <c r="A54" s="168"/>
      <c r="B54" s="89">
        <v>44563</v>
      </c>
      <c r="C54" s="90">
        <v>0.41666666666666702</v>
      </c>
      <c r="D54" s="106">
        <f>[4]Report1!B20</f>
        <v>0</v>
      </c>
      <c r="E54" s="106">
        <f>[4]Report1!C20</f>
        <v>0</v>
      </c>
      <c r="F54" s="106">
        <f>[4]Report1!D20</f>
        <v>0</v>
      </c>
      <c r="G54" s="106">
        <f>[4]Report1!E20</f>
        <v>0</v>
      </c>
      <c r="H54" s="106">
        <v>1</v>
      </c>
      <c r="I54" s="106">
        <f t="shared" si="30"/>
        <v>0</v>
      </c>
      <c r="J54" s="106">
        <f>[4]Report1!F20</f>
        <v>0</v>
      </c>
      <c r="K54" s="106">
        <f t="shared" si="31"/>
        <v>1</v>
      </c>
      <c r="L54" s="107" t="str">
        <f t="shared" si="32"/>
        <v>агрегати не працюють</v>
      </c>
      <c r="M54" s="94"/>
      <c r="N54" s="106" t="str">
        <f t="shared" si="33"/>
        <v/>
      </c>
      <c r="O54" s="106" t="str">
        <f t="shared" si="9"/>
        <v/>
      </c>
      <c r="P54" s="106" t="str">
        <f t="shared" si="34"/>
        <v/>
      </c>
      <c r="Q54" s="106" t="str">
        <f t="shared" si="35"/>
        <v/>
      </c>
      <c r="R54" s="106" t="str">
        <f t="shared" si="36"/>
        <v/>
      </c>
      <c r="S54" s="106" t="str">
        <f t="shared" si="37"/>
        <v/>
      </c>
      <c r="T54" s="106" t="str">
        <f t="shared" si="38"/>
        <v/>
      </c>
    </row>
    <row r="55" spans="1:20" outlineLevel="1">
      <c r="A55" s="168"/>
      <c r="B55" s="89">
        <v>44563</v>
      </c>
      <c r="C55" s="90">
        <v>0.45833333333333298</v>
      </c>
      <c r="D55" s="106">
        <f>[4]Report1!B21</f>
        <v>0</v>
      </c>
      <c r="E55" s="106">
        <f>[4]Report1!C21</f>
        <v>0</v>
      </c>
      <c r="F55" s="106">
        <f>[4]Report1!D21</f>
        <v>0</v>
      </c>
      <c r="G55" s="106">
        <f>[4]Report1!E21</f>
        <v>0</v>
      </c>
      <c r="H55" s="106">
        <v>1</v>
      </c>
      <c r="I55" s="106">
        <f t="shared" si="30"/>
        <v>0</v>
      </c>
      <c r="J55" s="106">
        <f>[4]Report1!F21</f>
        <v>0</v>
      </c>
      <c r="K55" s="106">
        <f t="shared" si="31"/>
        <v>1</v>
      </c>
      <c r="L55" s="107" t="str">
        <f t="shared" si="32"/>
        <v>агрегати не працюють</v>
      </c>
      <c r="M55" s="94"/>
      <c r="N55" s="106" t="str">
        <f t="shared" si="33"/>
        <v/>
      </c>
      <c r="O55" s="106" t="str">
        <f t="shared" si="9"/>
        <v/>
      </c>
      <c r="P55" s="106" t="str">
        <f t="shared" si="34"/>
        <v/>
      </c>
      <c r="Q55" s="106" t="str">
        <f t="shared" si="35"/>
        <v/>
      </c>
      <c r="R55" s="106" t="str">
        <f t="shared" si="36"/>
        <v/>
      </c>
      <c r="S55" s="106" t="str">
        <f t="shared" si="37"/>
        <v/>
      </c>
      <c r="T55" s="106" t="str">
        <f t="shared" si="38"/>
        <v/>
      </c>
    </row>
    <row r="56" spans="1:20" outlineLevel="1">
      <c r="A56" s="168"/>
      <c r="B56" s="89">
        <v>44563</v>
      </c>
      <c r="C56" s="90">
        <v>0.5</v>
      </c>
      <c r="D56" s="106">
        <f>[4]Report1!B22</f>
        <v>0</v>
      </c>
      <c r="E56" s="106">
        <f>[4]Report1!C22</f>
        <v>0</v>
      </c>
      <c r="F56" s="106">
        <f>[4]Report1!D22</f>
        <v>0</v>
      </c>
      <c r="G56" s="106">
        <f>[4]Report1!E22</f>
        <v>0</v>
      </c>
      <c r="H56" s="106">
        <v>1</v>
      </c>
      <c r="I56" s="106">
        <f t="shared" si="30"/>
        <v>0</v>
      </c>
      <c r="J56" s="106">
        <f>[4]Report1!F22</f>
        <v>0</v>
      </c>
      <c r="K56" s="106">
        <f t="shared" si="31"/>
        <v>1</v>
      </c>
      <c r="L56" s="107" t="str">
        <f t="shared" si="32"/>
        <v>агрегати не працюють</v>
      </c>
      <c r="M56" s="94"/>
      <c r="N56" s="106" t="str">
        <f t="shared" si="33"/>
        <v/>
      </c>
      <c r="O56" s="106" t="str">
        <f t="shared" si="9"/>
        <v/>
      </c>
      <c r="P56" s="106" t="str">
        <f t="shared" si="34"/>
        <v/>
      </c>
      <c r="Q56" s="106" t="str">
        <f t="shared" si="35"/>
        <v/>
      </c>
      <c r="R56" s="106" t="str">
        <f t="shared" si="36"/>
        <v/>
      </c>
      <c r="S56" s="106" t="str">
        <f t="shared" si="37"/>
        <v/>
      </c>
      <c r="T56" s="106" t="str">
        <f t="shared" si="38"/>
        <v/>
      </c>
    </row>
    <row r="57" spans="1:20" outlineLevel="1">
      <c r="A57" s="168"/>
      <c r="B57" s="89">
        <v>44563</v>
      </c>
      <c r="C57" s="90">
        <v>0.54166666666666696</v>
      </c>
      <c r="D57" s="106">
        <f>[4]Report1!B23</f>
        <v>0</v>
      </c>
      <c r="E57" s="106">
        <f>[4]Report1!C23</f>
        <v>0</v>
      </c>
      <c r="F57" s="106">
        <f>[4]Report1!D23</f>
        <v>0</v>
      </c>
      <c r="G57" s="106">
        <f>[4]Report1!E23</f>
        <v>0</v>
      </c>
      <c r="H57" s="106">
        <v>1</v>
      </c>
      <c r="I57" s="106">
        <f t="shared" si="30"/>
        <v>0</v>
      </c>
      <c r="J57" s="106">
        <f>[4]Report1!F23</f>
        <v>0</v>
      </c>
      <c r="K57" s="106">
        <f t="shared" si="31"/>
        <v>1</v>
      </c>
      <c r="L57" s="107" t="str">
        <f t="shared" si="32"/>
        <v>агрегати не працюють</v>
      </c>
      <c r="M57" s="94"/>
      <c r="N57" s="106" t="str">
        <f t="shared" si="33"/>
        <v/>
      </c>
      <c r="O57" s="106" t="str">
        <f t="shared" si="9"/>
        <v/>
      </c>
      <c r="P57" s="106" t="str">
        <f t="shared" si="34"/>
        <v/>
      </c>
      <c r="Q57" s="106" t="str">
        <f t="shared" si="35"/>
        <v/>
      </c>
      <c r="R57" s="106" t="str">
        <f t="shared" si="36"/>
        <v/>
      </c>
      <c r="S57" s="106" t="str">
        <f t="shared" si="37"/>
        <v/>
      </c>
      <c r="T57" s="106" t="str">
        <f t="shared" si="38"/>
        <v/>
      </c>
    </row>
    <row r="58" spans="1:20" outlineLevel="1">
      <c r="A58" s="168"/>
      <c r="B58" s="89">
        <v>44563</v>
      </c>
      <c r="C58" s="90">
        <v>0.58333333333333304</v>
      </c>
      <c r="D58" s="106">
        <f>[4]Report1!B24</f>
        <v>0</v>
      </c>
      <c r="E58" s="106">
        <f>[4]Report1!C24</f>
        <v>0</v>
      </c>
      <c r="F58" s="106">
        <f>[4]Report1!D24</f>
        <v>0</v>
      </c>
      <c r="G58" s="106">
        <f>[4]Report1!E24</f>
        <v>0</v>
      </c>
      <c r="H58" s="106">
        <v>1</v>
      </c>
      <c r="I58" s="106">
        <f t="shared" si="30"/>
        <v>0</v>
      </c>
      <c r="J58" s="106">
        <f>[4]Report1!F24</f>
        <v>0</v>
      </c>
      <c r="K58" s="106">
        <f t="shared" si="31"/>
        <v>1</v>
      </c>
      <c r="L58" s="107" t="str">
        <f t="shared" si="32"/>
        <v>агрегати не працюють</v>
      </c>
      <c r="M58" s="94"/>
      <c r="N58" s="106" t="str">
        <f t="shared" si="33"/>
        <v/>
      </c>
      <c r="O58" s="106" t="str">
        <f t="shared" si="9"/>
        <v/>
      </c>
      <c r="P58" s="106" t="str">
        <f t="shared" si="34"/>
        <v/>
      </c>
      <c r="Q58" s="106" t="str">
        <f t="shared" si="35"/>
        <v/>
      </c>
      <c r="R58" s="106" t="str">
        <f t="shared" si="36"/>
        <v/>
      </c>
      <c r="S58" s="106" t="str">
        <f t="shared" si="37"/>
        <v/>
      </c>
      <c r="T58" s="106" t="str">
        <f t="shared" si="38"/>
        <v/>
      </c>
    </row>
    <row r="59" spans="1:20" outlineLevel="1">
      <c r="A59" s="168"/>
      <c r="B59" s="89">
        <v>44563</v>
      </c>
      <c r="C59" s="90">
        <v>0.625</v>
      </c>
      <c r="D59" s="106">
        <f>[4]Report1!B25</f>
        <v>0</v>
      </c>
      <c r="E59" s="106">
        <f>[4]Report1!C25</f>
        <v>0</v>
      </c>
      <c r="F59" s="106">
        <f>[4]Report1!D25</f>
        <v>0</v>
      </c>
      <c r="G59" s="106">
        <f>[4]Report1!E25</f>
        <v>0</v>
      </c>
      <c r="H59" s="106">
        <v>1</v>
      </c>
      <c r="I59" s="106">
        <f t="shared" si="30"/>
        <v>0</v>
      </c>
      <c r="J59" s="106">
        <f>[4]Report1!F25</f>
        <v>0</v>
      </c>
      <c r="K59" s="106">
        <f t="shared" si="31"/>
        <v>1</v>
      </c>
      <c r="L59" s="107" t="str">
        <f t="shared" si="32"/>
        <v>агрегати не працюють</v>
      </c>
      <c r="M59" s="94"/>
      <c r="N59" s="106" t="str">
        <f t="shared" si="33"/>
        <v/>
      </c>
      <c r="O59" s="106" t="str">
        <f t="shared" si="9"/>
        <v/>
      </c>
      <c r="P59" s="106" t="str">
        <f t="shared" si="34"/>
        <v/>
      </c>
      <c r="Q59" s="106" t="str">
        <f t="shared" si="35"/>
        <v/>
      </c>
      <c r="R59" s="106" t="str">
        <f t="shared" si="36"/>
        <v/>
      </c>
      <c r="S59" s="106" t="str">
        <f t="shared" si="37"/>
        <v/>
      </c>
      <c r="T59" s="106" t="str">
        <f t="shared" si="38"/>
        <v/>
      </c>
    </row>
    <row r="60" spans="1:20" outlineLevel="1">
      <c r="A60" s="168"/>
      <c r="B60" s="89">
        <v>44563</v>
      </c>
      <c r="C60" s="90">
        <v>0.66666666666666696</v>
      </c>
      <c r="D60" s="106">
        <f>[4]Report1!B26</f>
        <v>0</v>
      </c>
      <c r="E60" s="106">
        <f>[4]Report1!C26</f>
        <v>0</v>
      </c>
      <c r="F60" s="106">
        <f>[4]Report1!D26</f>
        <v>0</v>
      </c>
      <c r="G60" s="106">
        <f>[4]Report1!E26</f>
        <v>0</v>
      </c>
      <c r="H60" s="106">
        <v>1</v>
      </c>
      <c r="I60" s="106">
        <f t="shared" si="30"/>
        <v>0</v>
      </c>
      <c r="J60" s="106">
        <f>[4]Report1!F26</f>
        <v>0</v>
      </c>
      <c r="K60" s="106">
        <f t="shared" si="31"/>
        <v>1</v>
      </c>
      <c r="L60" s="107" t="str">
        <f t="shared" si="32"/>
        <v>агрегати не працюють</v>
      </c>
      <c r="M60" s="94"/>
      <c r="N60" s="106" t="str">
        <f t="shared" si="33"/>
        <v/>
      </c>
      <c r="O60" s="106" t="str">
        <f t="shared" si="9"/>
        <v/>
      </c>
      <c r="P60" s="106" t="str">
        <f t="shared" si="34"/>
        <v/>
      </c>
      <c r="Q60" s="106" t="str">
        <f t="shared" si="35"/>
        <v/>
      </c>
      <c r="R60" s="106" t="str">
        <f t="shared" si="36"/>
        <v/>
      </c>
      <c r="S60" s="106" t="str">
        <f t="shared" si="37"/>
        <v/>
      </c>
      <c r="T60" s="106" t="str">
        <f t="shared" si="38"/>
        <v/>
      </c>
    </row>
    <row r="61" spans="1:20" outlineLevel="1">
      <c r="A61" s="168"/>
      <c r="B61" s="89">
        <v>44563</v>
      </c>
      <c r="C61" s="90">
        <v>0.70833333333333304</v>
      </c>
      <c r="D61" s="106">
        <f>[4]Report1!B27</f>
        <v>0</v>
      </c>
      <c r="E61" s="106">
        <f>[4]Report1!C27</f>
        <v>0</v>
      </c>
      <c r="F61" s="106">
        <f>[4]Report1!D27</f>
        <v>0</v>
      </c>
      <c r="G61" s="106">
        <f>[4]Report1!E27</f>
        <v>0</v>
      </c>
      <c r="H61" s="106">
        <v>1</v>
      </c>
      <c r="I61" s="106">
        <f t="shared" si="30"/>
        <v>0</v>
      </c>
      <c r="J61" s="106">
        <f>[4]Report1!F27</f>
        <v>0</v>
      </c>
      <c r="K61" s="106">
        <f t="shared" si="31"/>
        <v>1</v>
      </c>
      <c r="L61" s="107" t="str">
        <f t="shared" si="32"/>
        <v>агрегати не працюють</v>
      </c>
      <c r="M61" s="94"/>
      <c r="N61" s="106" t="str">
        <f t="shared" si="33"/>
        <v/>
      </c>
      <c r="O61" s="106" t="str">
        <f t="shared" si="9"/>
        <v/>
      </c>
      <c r="P61" s="106" t="str">
        <f t="shared" si="34"/>
        <v/>
      </c>
      <c r="Q61" s="106" t="str">
        <f t="shared" si="35"/>
        <v/>
      </c>
      <c r="R61" s="106" t="str">
        <f t="shared" si="36"/>
        <v/>
      </c>
      <c r="S61" s="106" t="str">
        <f t="shared" si="37"/>
        <v/>
      </c>
      <c r="T61" s="106" t="str">
        <f t="shared" si="38"/>
        <v/>
      </c>
    </row>
    <row r="62" spans="1:20" outlineLevel="1">
      <c r="A62" s="168"/>
      <c r="B62" s="89">
        <v>44563</v>
      </c>
      <c r="C62" s="90">
        <v>0.75</v>
      </c>
      <c r="D62" s="106">
        <f>[4]Report1!B28</f>
        <v>0</v>
      </c>
      <c r="E62" s="106">
        <f>[4]Report1!C28</f>
        <v>0</v>
      </c>
      <c r="F62" s="106">
        <f>[4]Report1!D28</f>
        <v>0</v>
      </c>
      <c r="G62" s="106">
        <f>[4]Report1!E28</f>
        <v>0</v>
      </c>
      <c r="H62" s="106">
        <v>1</v>
      </c>
      <c r="I62" s="106">
        <f t="shared" si="30"/>
        <v>0</v>
      </c>
      <c r="J62" s="106">
        <f>[4]Report1!F28</f>
        <v>0</v>
      </c>
      <c r="K62" s="106">
        <f t="shared" si="31"/>
        <v>1</v>
      </c>
      <c r="L62" s="107" t="str">
        <f t="shared" si="32"/>
        <v>агрегати не працюють</v>
      </c>
      <c r="M62" s="94"/>
      <c r="N62" s="106" t="str">
        <f t="shared" si="33"/>
        <v/>
      </c>
      <c r="O62" s="106" t="str">
        <f t="shared" si="9"/>
        <v/>
      </c>
      <c r="P62" s="106" t="str">
        <f t="shared" si="34"/>
        <v/>
      </c>
      <c r="Q62" s="106" t="str">
        <f t="shared" si="35"/>
        <v/>
      </c>
      <c r="R62" s="106" t="str">
        <f t="shared" si="36"/>
        <v/>
      </c>
      <c r="S62" s="106" t="str">
        <f t="shared" si="37"/>
        <v/>
      </c>
      <c r="T62" s="106" t="str">
        <f t="shared" si="38"/>
        <v/>
      </c>
    </row>
    <row r="63" spans="1:20" outlineLevel="1">
      <c r="A63" s="168"/>
      <c r="B63" s="89">
        <v>44563</v>
      </c>
      <c r="C63" s="90">
        <v>0.79166666666666696</v>
      </c>
      <c r="D63" s="106">
        <f>[4]Report1!B29</f>
        <v>0</v>
      </c>
      <c r="E63" s="106">
        <f>[4]Report1!C29</f>
        <v>0</v>
      </c>
      <c r="F63" s="106">
        <f>[4]Report1!D29</f>
        <v>0</v>
      </c>
      <c r="G63" s="106">
        <f>[4]Report1!E29</f>
        <v>0</v>
      </c>
      <c r="H63" s="106">
        <v>1</v>
      </c>
      <c r="I63" s="106">
        <f t="shared" si="30"/>
        <v>0</v>
      </c>
      <c r="J63" s="106">
        <f>[4]Report1!F29</f>
        <v>0</v>
      </c>
      <c r="K63" s="106">
        <f t="shared" si="31"/>
        <v>1</v>
      </c>
      <c r="L63" s="107" t="str">
        <f t="shared" si="32"/>
        <v>агрегати не працюють</v>
      </c>
      <c r="M63" s="94"/>
      <c r="N63" s="106" t="str">
        <f t="shared" si="33"/>
        <v/>
      </c>
      <c r="O63" s="106" t="str">
        <f t="shared" si="9"/>
        <v/>
      </c>
      <c r="P63" s="106" t="str">
        <f t="shared" si="34"/>
        <v/>
      </c>
      <c r="Q63" s="106" t="str">
        <f t="shared" si="35"/>
        <v/>
      </c>
      <c r="R63" s="106" t="str">
        <f t="shared" si="36"/>
        <v/>
      </c>
      <c r="S63" s="106" t="str">
        <f t="shared" si="37"/>
        <v/>
      </c>
      <c r="T63" s="106" t="str">
        <f t="shared" si="38"/>
        <v/>
      </c>
    </row>
    <row r="64" spans="1:20" outlineLevel="1">
      <c r="A64" s="168"/>
      <c r="B64" s="89">
        <v>44563</v>
      </c>
      <c r="C64" s="90">
        <v>0.83333333333333304</v>
      </c>
      <c r="D64" s="106">
        <f>[4]Report1!B30</f>
        <v>0</v>
      </c>
      <c r="E64" s="106">
        <f>[4]Report1!C30</f>
        <v>0</v>
      </c>
      <c r="F64" s="106">
        <f>[4]Report1!D30</f>
        <v>0</v>
      </c>
      <c r="G64" s="106">
        <f>[4]Report1!E30</f>
        <v>0</v>
      </c>
      <c r="H64" s="106">
        <v>1</v>
      </c>
      <c r="I64" s="106">
        <f t="shared" si="30"/>
        <v>0</v>
      </c>
      <c r="J64" s="106">
        <f>[4]Report1!F30</f>
        <v>0</v>
      </c>
      <c r="K64" s="106">
        <f t="shared" si="31"/>
        <v>1</v>
      </c>
      <c r="L64" s="107" t="str">
        <f t="shared" si="32"/>
        <v>агрегати не працюють</v>
      </c>
      <c r="M64" s="94"/>
      <c r="N64" s="106" t="str">
        <f t="shared" si="33"/>
        <v/>
      </c>
      <c r="O64" s="106" t="str">
        <f t="shared" si="9"/>
        <v/>
      </c>
      <c r="P64" s="106" t="str">
        <f t="shared" si="34"/>
        <v/>
      </c>
      <c r="Q64" s="106" t="str">
        <f t="shared" si="35"/>
        <v/>
      </c>
      <c r="R64" s="106" t="str">
        <f t="shared" si="36"/>
        <v/>
      </c>
      <c r="S64" s="106" t="str">
        <f t="shared" si="37"/>
        <v/>
      </c>
      <c r="T64" s="106" t="str">
        <f t="shared" si="38"/>
        <v/>
      </c>
    </row>
    <row r="65" spans="1:20" outlineLevel="1">
      <c r="A65" s="168"/>
      <c r="B65" s="89">
        <v>44563</v>
      </c>
      <c r="C65" s="90">
        <v>0.875</v>
      </c>
      <c r="D65" s="106">
        <f>[4]Report1!B31</f>
        <v>0</v>
      </c>
      <c r="E65" s="106">
        <f>[4]Report1!C31</f>
        <v>0</v>
      </c>
      <c r="F65" s="106">
        <f>[4]Report1!D31</f>
        <v>0</v>
      </c>
      <c r="G65" s="106">
        <f>[4]Report1!E31</f>
        <v>0</v>
      </c>
      <c r="H65" s="106">
        <v>1</v>
      </c>
      <c r="I65" s="106">
        <f t="shared" si="30"/>
        <v>0</v>
      </c>
      <c r="J65" s="106">
        <f>[4]Report1!F31</f>
        <v>0</v>
      </c>
      <c r="K65" s="106">
        <f t="shared" si="31"/>
        <v>1</v>
      </c>
      <c r="L65" s="107" t="str">
        <f t="shared" si="32"/>
        <v>агрегати не працюють</v>
      </c>
      <c r="M65" s="94"/>
      <c r="N65" s="106" t="str">
        <f t="shared" si="33"/>
        <v/>
      </c>
      <c r="O65" s="106" t="str">
        <f t="shared" si="9"/>
        <v/>
      </c>
      <c r="P65" s="106" t="str">
        <f t="shared" si="34"/>
        <v/>
      </c>
      <c r="Q65" s="106" t="str">
        <f t="shared" si="35"/>
        <v/>
      </c>
      <c r="R65" s="106" t="str">
        <f t="shared" si="36"/>
        <v/>
      </c>
      <c r="S65" s="106" t="str">
        <f t="shared" si="37"/>
        <v/>
      </c>
      <c r="T65" s="106" t="str">
        <f t="shared" si="38"/>
        <v/>
      </c>
    </row>
    <row r="66" spans="1:20" outlineLevel="1">
      <c r="A66" s="168"/>
      <c r="B66" s="89">
        <v>44563</v>
      </c>
      <c r="C66" s="90">
        <v>0.91666666666666696</v>
      </c>
      <c r="D66" s="106">
        <f>[4]Report1!B32</f>
        <v>0</v>
      </c>
      <c r="E66" s="106">
        <f>[4]Report1!C32</f>
        <v>0</v>
      </c>
      <c r="F66" s="106">
        <f>[4]Report1!D32</f>
        <v>0</v>
      </c>
      <c r="G66" s="106">
        <f>[4]Report1!E32</f>
        <v>0</v>
      </c>
      <c r="H66" s="106">
        <v>1</v>
      </c>
      <c r="I66" s="106">
        <f t="shared" si="30"/>
        <v>0</v>
      </c>
      <c r="J66" s="106">
        <f>[4]Report1!F32</f>
        <v>0</v>
      </c>
      <c r="K66" s="106">
        <f t="shared" si="31"/>
        <v>1</v>
      </c>
      <c r="L66" s="107" t="str">
        <f t="shared" si="32"/>
        <v>агрегати не працюють</v>
      </c>
      <c r="M66" s="94"/>
      <c r="N66" s="106" t="str">
        <f t="shared" si="33"/>
        <v/>
      </c>
      <c r="O66" s="106" t="str">
        <f t="shared" si="9"/>
        <v/>
      </c>
      <c r="P66" s="106" t="str">
        <f t="shared" si="34"/>
        <v/>
      </c>
      <c r="Q66" s="106" t="str">
        <f t="shared" si="35"/>
        <v/>
      </c>
      <c r="R66" s="106" t="str">
        <f t="shared" si="36"/>
        <v/>
      </c>
      <c r="S66" s="106" t="str">
        <f t="shared" si="37"/>
        <v/>
      </c>
      <c r="T66" s="106" t="str">
        <f t="shared" si="38"/>
        <v/>
      </c>
    </row>
    <row r="67" spans="1:20" outlineLevel="1">
      <c r="A67" s="168"/>
      <c r="B67" s="89">
        <v>44563</v>
      </c>
      <c r="C67" s="90">
        <v>0.95833333333333304</v>
      </c>
      <c r="D67" s="106">
        <f>[4]Report1!B33</f>
        <v>0</v>
      </c>
      <c r="E67" s="106">
        <f>[4]Report1!C33</f>
        <v>0</v>
      </c>
      <c r="F67" s="106">
        <f>[4]Report1!D33</f>
        <v>0</v>
      </c>
      <c r="G67" s="106">
        <f>[4]Report1!E33</f>
        <v>0</v>
      </c>
      <c r="H67" s="106">
        <v>1</v>
      </c>
      <c r="I67" s="106">
        <f t="shared" si="30"/>
        <v>0</v>
      </c>
      <c r="J67" s="106">
        <f>[4]Report1!F33</f>
        <v>0</v>
      </c>
      <c r="K67" s="106">
        <f t="shared" si="31"/>
        <v>1</v>
      </c>
      <c r="L67" s="107" t="str">
        <f t="shared" si="32"/>
        <v>агрегати не працюють</v>
      </c>
      <c r="M67" s="94"/>
      <c r="N67" s="106" t="str">
        <f t="shared" si="33"/>
        <v/>
      </c>
      <c r="O67" s="106" t="str">
        <f t="shared" si="9"/>
        <v/>
      </c>
      <c r="P67" s="106" t="str">
        <f t="shared" si="34"/>
        <v/>
      </c>
      <c r="Q67" s="106" t="str">
        <f t="shared" si="35"/>
        <v/>
      </c>
      <c r="R67" s="106" t="str">
        <f t="shared" si="36"/>
        <v/>
      </c>
      <c r="S67" s="106" t="str">
        <f t="shared" si="37"/>
        <v/>
      </c>
      <c r="T67" s="106" t="str">
        <f t="shared" si="38"/>
        <v/>
      </c>
    </row>
    <row r="68" spans="1:20" outlineLevel="1">
      <c r="A68" s="168"/>
      <c r="B68" s="89">
        <v>44563</v>
      </c>
      <c r="C68" s="90">
        <v>1</v>
      </c>
      <c r="D68" s="106">
        <f>[4]Report1!B34</f>
        <v>0</v>
      </c>
      <c r="E68" s="106">
        <f>[4]Report1!C34</f>
        <v>0</v>
      </c>
      <c r="F68" s="106">
        <f>[4]Report1!D34</f>
        <v>0</v>
      </c>
      <c r="G68" s="106">
        <f>[4]Report1!E34</f>
        <v>0</v>
      </c>
      <c r="H68" s="106">
        <v>1</v>
      </c>
      <c r="I68" s="106">
        <f t="shared" si="30"/>
        <v>0</v>
      </c>
      <c r="J68" s="106">
        <f>[4]Report1!F34</f>
        <v>0</v>
      </c>
      <c r="K68" s="106">
        <f t="shared" si="31"/>
        <v>1</v>
      </c>
      <c r="L68" s="107" t="str">
        <f t="shared" si="32"/>
        <v>агрегати не працюють</v>
      </c>
      <c r="M68" s="94"/>
      <c r="N68" s="106" t="str">
        <f t="shared" si="33"/>
        <v/>
      </c>
      <c r="O68" s="106" t="str">
        <f t="shared" si="9"/>
        <v/>
      </c>
      <c r="P68" s="106" t="str">
        <f t="shared" si="34"/>
        <v/>
      </c>
      <c r="Q68" s="106" t="str">
        <f t="shared" si="35"/>
        <v/>
      </c>
      <c r="R68" s="106" t="str">
        <f t="shared" si="36"/>
        <v/>
      </c>
      <c r="S68" s="106" t="str">
        <f t="shared" si="37"/>
        <v/>
      </c>
      <c r="T68" s="106" t="str">
        <f t="shared" si="38"/>
        <v/>
      </c>
    </row>
    <row r="69" spans="1:20">
      <c r="A69" s="113"/>
      <c r="B69" s="170" t="s">
        <v>82</v>
      </c>
      <c r="C69" s="170"/>
      <c r="D69" s="97">
        <f>SUM(D45:D68)</f>
        <v>0</v>
      </c>
      <c r="E69" s="98">
        <f>COUNTIF(E45:E68,"&gt;0")</f>
        <v>0</v>
      </c>
      <c r="F69" s="97">
        <f>SUM(F45:F68)</f>
        <v>0</v>
      </c>
      <c r="G69" s="98">
        <f>COUNTIF(G45:G68,"&gt;0")</f>
        <v>0</v>
      </c>
      <c r="H69" s="97">
        <f>SUM(H45:H68)</f>
        <v>24</v>
      </c>
      <c r="I69" s="98">
        <f>COUNTIF(I45:I68,"&gt;0")</f>
        <v>0</v>
      </c>
      <c r="J69" s="97">
        <f>SUM(J45:J68)</f>
        <v>0</v>
      </c>
      <c r="K69" s="98">
        <f>COUNTIF(K45:K68,"&gt;0")</f>
        <v>24</v>
      </c>
      <c r="L69" s="98">
        <f>COUNTIF(L45:L68,"СНВВ не працює")</f>
        <v>0</v>
      </c>
      <c r="M69" s="94"/>
      <c r="N69" s="97">
        <f>AVERAGEA(N45:N68)</f>
        <v>0</v>
      </c>
      <c r="O69" s="97">
        <f>AVERAGEA(O45:O68)</f>
        <v>0</v>
      </c>
      <c r="P69" s="97">
        <f>SUM(P45:P68)</f>
        <v>0</v>
      </c>
      <c r="Q69" s="97">
        <f>SUM(Q45:Q68)</f>
        <v>0</v>
      </c>
      <c r="R69" s="97">
        <f>SUM(R45:R68)</f>
        <v>0</v>
      </c>
      <c r="S69" s="97">
        <f>SUM(S45:S68)</f>
        <v>0</v>
      </c>
      <c r="T69" s="97">
        <f>SUM(T45:T68)</f>
        <v>0</v>
      </c>
    </row>
    <row r="70" spans="1:20" ht="15.75" customHeight="1" outlineLevel="1">
      <c r="A70" s="168" t="s">
        <v>84</v>
      </c>
      <c r="B70" s="89">
        <v>44564</v>
      </c>
      <c r="C70" s="90">
        <v>4.1666666666666664E-2</v>
      </c>
      <c r="D70" s="106"/>
      <c r="E70" s="106" t="str">
        <f t="shared" ref="E70:E85" si="39">IF(D70="","",IF(D70&lt;1,1,0))</f>
        <v/>
      </c>
      <c r="F70" s="106"/>
      <c r="G70" s="106" t="str">
        <f t="shared" ref="G70:G85" si="40">IF(F70="","",IF(F70&lt;1,1,0))</f>
        <v/>
      </c>
      <c r="H70" s="106"/>
      <c r="I70" s="106" t="str">
        <f t="shared" ref="I70:I85" si="41">IF(H70="","",IF(H70&lt;1,1,0))</f>
        <v/>
      </c>
      <c r="J70" s="106"/>
      <c r="K70" s="106" t="str">
        <f t="shared" ref="K70:K85" si="42">IF(J70="","",IF(J70&lt;1,1,0))</f>
        <v/>
      </c>
      <c r="L70" s="107" t="str">
        <f t="shared" ref="L70:L93" si="43">IF(H70="","чи робить СНВВ?",IF(J70="","чи роблять агрегати?",IF($J70=0,"агрегати не працюють",IF(AND($H70=0,$J70=1),"СНВВ не працює","OK"))))</f>
        <v>чи робить СНВВ?</v>
      </c>
      <c r="M70" s="94"/>
      <c r="N70" s="106" t="str">
        <f t="shared" ref="N70" si="44">IF(OR(E70&lt;&gt;0, J70=0), "",D70)</f>
        <v/>
      </c>
      <c r="O70" s="106" t="str">
        <f t="shared" si="9"/>
        <v/>
      </c>
      <c r="P70" s="106" t="str">
        <f t="shared" ref="P70" si="45">IF(AND($E70&lt;&gt;0,$J70=1),D70,O70)</f>
        <v/>
      </c>
      <c r="Q70" s="106" t="str">
        <f t="shared" ref="Q70" si="46">IF(OR(G70&lt;&gt;0, J70=0), "",F70)</f>
        <v/>
      </c>
      <c r="R70" s="106" t="str">
        <f t="shared" ref="R70" si="47">IF(Q70="", "",(Q70*$S$2+$S$3))</f>
        <v/>
      </c>
      <c r="S70" s="106" t="str">
        <f t="shared" ref="S70" si="48">IF(AND(G70&lt;&gt;0,J70=1),F70,R70)</f>
        <v/>
      </c>
      <c r="T70" s="106" t="str">
        <f t="shared" ref="T70" si="49">IFERROR(P70*S70,"")</f>
        <v/>
      </c>
    </row>
    <row r="71" spans="1:20" outlineLevel="1">
      <c r="A71" s="168"/>
      <c r="B71" s="89">
        <v>44564</v>
      </c>
      <c r="C71" s="90">
        <v>8.3333333333333301E-2</v>
      </c>
      <c r="D71" s="106"/>
      <c r="E71" s="106" t="str">
        <f t="shared" si="39"/>
        <v/>
      </c>
      <c r="F71" s="106"/>
      <c r="G71" s="106" t="str">
        <f t="shared" si="40"/>
        <v/>
      </c>
      <c r="H71" s="106"/>
      <c r="I71" s="106" t="str">
        <f t="shared" si="41"/>
        <v/>
      </c>
      <c r="J71" s="106"/>
      <c r="K71" s="106" t="str">
        <f t="shared" si="42"/>
        <v/>
      </c>
      <c r="L71" s="107" t="str">
        <f t="shared" si="43"/>
        <v>чи робить СНВВ?</v>
      </c>
      <c r="M71" s="94"/>
      <c r="N71" s="106" t="str">
        <f t="shared" ref="N71:N93" si="50">IF(OR(E71&lt;&gt;0, J71=0), "",D71)</f>
        <v/>
      </c>
      <c r="O71" s="106" t="str">
        <f t="shared" si="9"/>
        <v/>
      </c>
      <c r="P71" s="106" t="str">
        <f t="shared" ref="P71:P93" si="51">IF(AND($E71&lt;&gt;0,$J71=1),D71,O71)</f>
        <v/>
      </c>
      <c r="Q71" s="106" t="str">
        <f t="shared" ref="Q71:Q93" si="52">IF(OR(G71&lt;&gt;0, J71=0), "",F71)</f>
        <v/>
      </c>
      <c r="R71" s="106" t="str">
        <f t="shared" ref="R71:R93" si="53">IF(Q71="", "",(Q71*$S$2+$S$3))</f>
        <v/>
      </c>
      <c r="S71" s="106" t="str">
        <f t="shared" ref="S71:S93" si="54">IF(AND(G71&lt;&gt;0,J71=1),F71,R71)</f>
        <v/>
      </c>
      <c r="T71" s="106" t="str">
        <f t="shared" ref="T71:T93" si="55">IFERROR(P71*S71,"")</f>
        <v/>
      </c>
    </row>
    <row r="72" spans="1:20" outlineLevel="1">
      <c r="A72" s="168"/>
      <c r="B72" s="89">
        <v>44564</v>
      </c>
      <c r="C72" s="90">
        <v>0.125</v>
      </c>
      <c r="D72" s="106"/>
      <c r="E72" s="106" t="str">
        <f t="shared" si="39"/>
        <v/>
      </c>
      <c r="F72" s="106"/>
      <c r="G72" s="106" t="str">
        <f t="shared" si="40"/>
        <v/>
      </c>
      <c r="H72" s="106"/>
      <c r="I72" s="106" t="str">
        <f t="shared" si="41"/>
        <v/>
      </c>
      <c r="J72" s="106"/>
      <c r="K72" s="106" t="str">
        <f t="shared" si="42"/>
        <v/>
      </c>
      <c r="L72" s="107" t="str">
        <f t="shared" si="43"/>
        <v>чи робить СНВВ?</v>
      </c>
      <c r="M72" s="94"/>
      <c r="N72" s="106" t="str">
        <f t="shared" si="50"/>
        <v/>
      </c>
      <c r="O72" s="106" t="str">
        <f t="shared" si="9"/>
        <v/>
      </c>
      <c r="P72" s="106" t="str">
        <f t="shared" si="51"/>
        <v/>
      </c>
      <c r="Q72" s="106" t="str">
        <f t="shared" si="52"/>
        <v/>
      </c>
      <c r="R72" s="106" t="str">
        <f t="shared" si="53"/>
        <v/>
      </c>
      <c r="S72" s="106" t="str">
        <f t="shared" si="54"/>
        <v/>
      </c>
      <c r="T72" s="106" t="str">
        <f t="shared" si="55"/>
        <v/>
      </c>
    </row>
    <row r="73" spans="1:20" outlineLevel="1">
      <c r="A73" s="168"/>
      <c r="B73" s="89">
        <v>44564</v>
      </c>
      <c r="C73" s="90">
        <v>0.16666666666666699</v>
      </c>
      <c r="D73" s="106"/>
      <c r="E73" s="106" t="str">
        <f t="shared" si="39"/>
        <v/>
      </c>
      <c r="F73" s="106"/>
      <c r="G73" s="106" t="str">
        <f t="shared" si="40"/>
        <v/>
      </c>
      <c r="H73" s="106"/>
      <c r="I73" s="106" t="str">
        <f t="shared" si="41"/>
        <v/>
      </c>
      <c r="J73" s="106"/>
      <c r="K73" s="106" t="str">
        <f t="shared" si="42"/>
        <v/>
      </c>
      <c r="L73" s="107" t="str">
        <f t="shared" si="43"/>
        <v>чи робить СНВВ?</v>
      </c>
      <c r="M73" s="94"/>
      <c r="N73" s="106" t="str">
        <f t="shared" si="50"/>
        <v/>
      </c>
      <c r="O73" s="106" t="str">
        <f t="shared" si="9"/>
        <v/>
      </c>
      <c r="P73" s="106" t="str">
        <f t="shared" si="51"/>
        <v/>
      </c>
      <c r="Q73" s="106" t="str">
        <f t="shared" si="52"/>
        <v/>
      </c>
      <c r="R73" s="106" t="str">
        <f t="shared" si="53"/>
        <v/>
      </c>
      <c r="S73" s="106" t="str">
        <f t="shared" si="54"/>
        <v/>
      </c>
      <c r="T73" s="106" t="str">
        <f t="shared" si="55"/>
        <v/>
      </c>
    </row>
    <row r="74" spans="1:20" outlineLevel="1">
      <c r="A74" s="168"/>
      <c r="B74" s="89">
        <v>44564</v>
      </c>
      <c r="C74" s="90">
        <v>0.20833333333333301</v>
      </c>
      <c r="D74" s="106"/>
      <c r="E74" s="106" t="str">
        <f t="shared" si="39"/>
        <v/>
      </c>
      <c r="F74" s="106"/>
      <c r="G74" s="106" t="str">
        <f t="shared" si="40"/>
        <v/>
      </c>
      <c r="H74" s="106"/>
      <c r="I74" s="106" t="str">
        <f t="shared" si="41"/>
        <v/>
      </c>
      <c r="J74" s="106"/>
      <c r="K74" s="106" t="str">
        <f t="shared" si="42"/>
        <v/>
      </c>
      <c r="L74" s="107" t="str">
        <f t="shared" si="43"/>
        <v>чи робить СНВВ?</v>
      </c>
      <c r="M74" s="94"/>
      <c r="N74" s="106" t="str">
        <f t="shared" si="50"/>
        <v/>
      </c>
      <c r="O74" s="106" t="str">
        <f t="shared" si="9"/>
        <v/>
      </c>
      <c r="P74" s="106" t="str">
        <f t="shared" si="51"/>
        <v/>
      </c>
      <c r="Q74" s="106" t="str">
        <f t="shared" si="52"/>
        <v/>
      </c>
      <c r="R74" s="106" t="str">
        <f t="shared" si="53"/>
        <v/>
      </c>
      <c r="S74" s="106" t="str">
        <f t="shared" si="54"/>
        <v/>
      </c>
      <c r="T74" s="106" t="str">
        <f t="shared" si="55"/>
        <v/>
      </c>
    </row>
    <row r="75" spans="1:20" outlineLevel="1">
      <c r="A75" s="168"/>
      <c r="B75" s="89">
        <v>44564</v>
      </c>
      <c r="C75" s="90">
        <v>0.25</v>
      </c>
      <c r="D75" s="106"/>
      <c r="E75" s="106" t="str">
        <f t="shared" si="39"/>
        <v/>
      </c>
      <c r="F75" s="106"/>
      <c r="G75" s="106" t="str">
        <f t="shared" si="40"/>
        <v/>
      </c>
      <c r="H75" s="106"/>
      <c r="I75" s="106" t="str">
        <f t="shared" si="41"/>
        <v/>
      </c>
      <c r="J75" s="106"/>
      <c r="K75" s="106" t="str">
        <f t="shared" si="42"/>
        <v/>
      </c>
      <c r="L75" s="107" t="str">
        <f t="shared" si="43"/>
        <v>чи робить СНВВ?</v>
      </c>
      <c r="M75" s="94"/>
      <c r="N75" s="106" t="str">
        <f t="shared" si="50"/>
        <v/>
      </c>
      <c r="O75" s="106" t="str">
        <f t="shared" si="9"/>
        <v/>
      </c>
      <c r="P75" s="106" t="str">
        <f t="shared" si="51"/>
        <v/>
      </c>
      <c r="Q75" s="106" t="str">
        <f t="shared" si="52"/>
        <v/>
      </c>
      <c r="R75" s="106" t="str">
        <f t="shared" si="53"/>
        <v/>
      </c>
      <c r="S75" s="106" t="str">
        <f t="shared" si="54"/>
        <v/>
      </c>
      <c r="T75" s="106" t="str">
        <f t="shared" si="55"/>
        <v/>
      </c>
    </row>
    <row r="76" spans="1:20" outlineLevel="1">
      <c r="A76" s="168"/>
      <c r="B76" s="89">
        <v>44564</v>
      </c>
      <c r="C76" s="90">
        <v>0.29166666666666702</v>
      </c>
      <c r="D76" s="106"/>
      <c r="E76" s="106" t="str">
        <f t="shared" si="39"/>
        <v/>
      </c>
      <c r="F76" s="106"/>
      <c r="G76" s="106" t="str">
        <f t="shared" si="40"/>
        <v/>
      </c>
      <c r="H76" s="106"/>
      <c r="I76" s="106" t="str">
        <f t="shared" si="41"/>
        <v/>
      </c>
      <c r="J76" s="106"/>
      <c r="K76" s="106" t="str">
        <f t="shared" si="42"/>
        <v/>
      </c>
      <c r="L76" s="107" t="str">
        <f t="shared" si="43"/>
        <v>чи робить СНВВ?</v>
      </c>
      <c r="M76" s="94"/>
      <c r="N76" s="106" t="str">
        <f t="shared" si="50"/>
        <v/>
      </c>
      <c r="O76" s="106" t="str">
        <f t="shared" si="9"/>
        <v/>
      </c>
      <c r="P76" s="106" t="str">
        <f t="shared" si="51"/>
        <v/>
      </c>
      <c r="Q76" s="106" t="str">
        <f t="shared" si="52"/>
        <v/>
      </c>
      <c r="R76" s="106" t="str">
        <f t="shared" si="53"/>
        <v/>
      </c>
      <c r="S76" s="106" t="str">
        <f t="shared" si="54"/>
        <v/>
      </c>
      <c r="T76" s="106" t="str">
        <f t="shared" si="55"/>
        <v/>
      </c>
    </row>
    <row r="77" spans="1:20" outlineLevel="1">
      <c r="A77" s="168"/>
      <c r="B77" s="89">
        <v>44564</v>
      </c>
      <c r="C77" s="90">
        <v>0.33333333333333298</v>
      </c>
      <c r="D77" s="106"/>
      <c r="E77" s="106" t="str">
        <f t="shared" si="39"/>
        <v/>
      </c>
      <c r="F77" s="106"/>
      <c r="G77" s="106" t="str">
        <f t="shared" si="40"/>
        <v/>
      </c>
      <c r="H77" s="106"/>
      <c r="I77" s="106" t="str">
        <f t="shared" si="41"/>
        <v/>
      </c>
      <c r="J77" s="106"/>
      <c r="K77" s="106" t="str">
        <f t="shared" si="42"/>
        <v/>
      </c>
      <c r="L77" s="107" t="str">
        <f t="shared" si="43"/>
        <v>чи робить СНВВ?</v>
      </c>
      <c r="M77" s="94"/>
      <c r="N77" s="106" t="str">
        <f t="shared" si="50"/>
        <v/>
      </c>
      <c r="O77" s="106" t="str">
        <f t="shared" si="9"/>
        <v/>
      </c>
      <c r="P77" s="106" t="str">
        <f t="shared" si="51"/>
        <v/>
      </c>
      <c r="Q77" s="106" t="str">
        <f t="shared" si="52"/>
        <v/>
      </c>
      <c r="R77" s="106" t="str">
        <f t="shared" si="53"/>
        <v/>
      </c>
      <c r="S77" s="106" t="str">
        <f t="shared" si="54"/>
        <v/>
      </c>
      <c r="T77" s="106" t="str">
        <f t="shared" si="55"/>
        <v/>
      </c>
    </row>
    <row r="78" spans="1:20" outlineLevel="1">
      <c r="A78" s="168"/>
      <c r="B78" s="89">
        <v>44564</v>
      </c>
      <c r="C78" s="90">
        <v>0.375</v>
      </c>
      <c r="D78" s="106"/>
      <c r="E78" s="106" t="str">
        <f t="shared" si="39"/>
        <v/>
      </c>
      <c r="F78" s="106"/>
      <c r="G78" s="106" t="str">
        <f t="shared" si="40"/>
        <v/>
      </c>
      <c r="H78" s="106"/>
      <c r="I78" s="106" t="str">
        <f t="shared" si="41"/>
        <v/>
      </c>
      <c r="J78" s="106"/>
      <c r="K78" s="106" t="str">
        <f t="shared" si="42"/>
        <v/>
      </c>
      <c r="L78" s="107" t="str">
        <f t="shared" si="43"/>
        <v>чи робить СНВВ?</v>
      </c>
      <c r="M78" s="94"/>
      <c r="N78" s="106" t="str">
        <f t="shared" si="50"/>
        <v/>
      </c>
      <c r="O78" s="106" t="str">
        <f t="shared" si="9"/>
        <v/>
      </c>
      <c r="P78" s="106" t="str">
        <f t="shared" si="51"/>
        <v/>
      </c>
      <c r="Q78" s="106" t="str">
        <f t="shared" si="52"/>
        <v/>
      </c>
      <c r="R78" s="106" t="str">
        <f t="shared" si="53"/>
        <v/>
      </c>
      <c r="S78" s="106" t="str">
        <f t="shared" si="54"/>
        <v/>
      </c>
      <c r="T78" s="106" t="str">
        <f t="shared" si="55"/>
        <v/>
      </c>
    </row>
    <row r="79" spans="1:20" outlineLevel="1">
      <c r="A79" s="168"/>
      <c r="B79" s="89">
        <v>44564</v>
      </c>
      <c r="C79" s="90">
        <v>0.41666666666666702</v>
      </c>
      <c r="D79" s="106"/>
      <c r="E79" s="106" t="str">
        <f t="shared" si="39"/>
        <v/>
      </c>
      <c r="F79" s="106"/>
      <c r="G79" s="106" t="str">
        <f t="shared" si="40"/>
        <v/>
      </c>
      <c r="H79" s="106"/>
      <c r="I79" s="106" t="str">
        <f t="shared" si="41"/>
        <v/>
      </c>
      <c r="J79" s="106"/>
      <c r="K79" s="106" t="str">
        <f t="shared" si="42"/>
        <v/>
      </c>
      <c r="L79" s="107" t="str">
        <f t="shared" si="43"/>
        <v>чи робить СНВВ?</v>
      </c>
      <c r="M79" s="94"/>
      <c r="N79" s="106" t="str">
        <f t="shared" si="50"/>
        <v/>
      </c>
      <c r="O79" s="106" t="str">
        <f t="shared" si="9"/>
        <v/>
      </c>
      <c r="P79" s="106" t="str">
        <f t="shared" si="51"/>
        <v/>
      </c>
      <c r="Q79" s="106" t="str">
        <f t="shared" si="52"/>
        <v/>
      </c>
      <c r="R79" s="106" t="str">
        <f t="shared" si="53"/>
        <v/>
      </c>
      <c r="S79" s="106" t="str">
        <f t="shared" si="54"/>
        <v/>
      </c>
      <c r="T79" s="106" t="str">
        <f t="shared" si="55"/>
        <v/>
      </c>
    </row>
    <row r="80" spans="1:20" outlineLevel="1">
      <c r="A80" s="168"/>
      <c r="B80" s="89">
        <v>44564</v>
      </c>
      <c r="C80" s="90">
        <v>0.45833333333333298</v>
      </c>
      <c r="D80" s="106"/>
      <c r="E80" s="106" t="str">
        <f t="shared" si="39"/>
        <v/>
      </c>
      <c r="F80" s="106"/>
      <c r="G80" s="106" t="str">
        <f t="shared" si="40"/>
        <v/>
      </c>
      <c r="H80" s="106"/>
      <c r="I80" s="106" t="str">
        <f t="shared" si="41"/>
        <v/>
      </c>
      <c r="J80" s="106"/>
      <c r="K80" s="106" t="str">
        <f t="shared" si="42"/>
        <v/>
      </c>
      <c r="L80" s="107" t="str">
        <f t="shared" si="43"/>
        <v>чи робить СНВВ?</v>
      </c>
      <c r="M80" s="94"/>
      <c r="N80" s="106" t="str">
        <f t="shared" si="50"/>
        <v/>
      </c>
      <c r="O80" s="106" t="str">
        <f t="shared" si="9"/>
        <v/>
      </c>
      <c r="P80" s="106" t="str">
        <f t="shared" si="51"/>
        <v/>
      </c>
      <c r="Q80" s="106" t="str">
        <f t="shared" si="52"/>
        <v/>
      </c>
      <c r="R80" s="106" t="str">
        <f t="shared" si="53"/>
        <v/>
      </c>
      <c r="S80" s="106" t="str">
        <f t="shared" si="54"/>
        <v/>
      </c>
      <c r="T80" s="106" t="str">
        <f t="shared" si="55"/>
        <v/>
      </c>
    </row>
    <row r="81" spans="1:20" outlineLevel="1">
      <c r="A81" s="168"/>
      <c r="B81" s="89">
        <v>44564</v>
      </c>
      <c r="C81" s="90">
        <v>0.5</v>
      </c>
      <c r="D81" s="106"/>
      <c r="E81" s="106" t="str">
        <f t="shared" si="39"/>
        <v/>
      </c>
      <c r="F81" s="106"/>
      <c r="G81" s="106" t="str">
        <f t="shared" si="40"/>
        <v/>
      </c>
      <c r="H81" s="106"/>
      <c r="I81" s="106" t="str">
        <f t="shared" si="41"/>
        <v/>
      </c>
      <c r="J81" s="106"/>
      <c r="K81" s="106" t="str">
        <f t="shared" si="42"/>
        <v/>
      </c>
      <c r="L81" s="107" t="str">
        <f t="shared" si="43"/>
        <v>чи робить СНВВ?</v>
      </c>
      <c r="M81" s="94"/>
      <c r="N81" s="106" t="str">
        <f t="shared" si="50"/>
        <v/>
      </c>
      <c r="O81" s="106" t="str">
        <f t="shared" si="9"/>
        <v/>
      </c>
      <c r="P81" s="106" t="str">
        <f t="shared" si="51"/>
        <v/>
      </c>
      <c r="Q81" s="106" t="str">
        <f t="shared" si="52"/>
        <v/>
      </c>
      <c r="R81" s="106" t="str">
        <f t="shared" si="53"/>
        <v/>
      </c>
      <c r="S81" s="106" t="str">
        <f t="shared" si="54"/>
        <v/>
      </c>
      <c r="T81" s="106" t="str">
        <f t="shared" si="55"/>
        <v/>
      </c>
    </row>
    <row r="82" spans="1:20" outlineLevel="1">
      <c r="A82" s="168"/>
      <c r="B82" s="89">
        <v>44564</v>
      </c>
      <c r="C82" s="90">
        <v>0.54166666666666696</v>
      </c>
      <c r="D82" s="106"/>
      <c r="E82" s="106" t="str">
        <f t="shared" si="39"/>
        <v/>
      </c>
      <c r="F82" s="106"/>
      <c r="G82" s="106" t="str">
        <f t="shared" si="40"/>
        <v/>
      </c>
      <c r="H82" s="106"/>
      <c r="I82" s="106" t="str">
        <f t="shared" si="41"/>
        <v/>
      </c>
      <c r="J82" s="106"/>
      <c r="K82" s="106" t="str">
        <f t="shared" si="42"/>
        <v/>
      </c>
      <c r="L82" s="107" t="str">
        <f t="shared" si="43"/>
        <v>чи робить СНВВ?</v>
      </c>
      <c r="M82" s="94"/>
      <c r="N82" s="106" t="str">
        <f t="shared" si="50"/>
        <v/>
      </c>
      <c r="O82" s="106" t="str">
        <f t="shared" si="9"/>
        <v/>
      </c>
      <c r="P82" s="106" t="str">
        <f t="shared" si="51"/>
        <v/>
      </c>
      <c r="Q82" s="106" t="str">
        <f t="shared" si="52"/>
        <v/>
      </c>
      <c r="R82" s="106" t="str">
        <f t="shared" si="53"/>
        <v/>
      </c>
      <c r="S82" s="106" t="str">
        <f t="shared" si="54"/>
        <v/>
      </c>
      <c r="T82" s="106" t="str">
        <f t="shared" si="55"/>
        <v/>
      </c>
    </row>
    <row r="83" spans="1:20" outlineLevel="1">
      <c r="A83" s="168"/>
      <c r="B83" s="89">
        <v>44564</v>
      </c>
      <c r="C83" s="90">
        <v>0.58333333333333304</v>
      </c>
      <c r="D83" s="106"/>
      <c r="E83" s="106" t="str">
        <f t="shared" si="39"/>
        <v/>
      </c>
      <c r="F83" s="106"/>
      <c r="G83" s="106" t="str">
        <f t="shared" si="40"/>
        <v/>
      </c>
      <c r="H83" s="106"/>
      <c r="I83" s="106" t="str">
        <f t="shared" si="41"/>
        <v/>
      </c>
      <c r="J83" s="106"/>
      <c r="K83" s="106" t="str">
        <f t="shared" si="42"/>
        <v/>
      </c>
      <c r="L83" s="107" t="str">
        <f t="shared" si="43"/>
        <v>чи робить СНВВ?</v>
      </c>
      <c r="M83" s="94"/>
      <c r="N83" s="106" t="str">
        <f t="shared" si="50"/>
        <v/>
      </c>
      <c r="O83" s="106" t="str">
        <f t="shared" si="9"/>
        <v/>
      </c>
      <c r="P83" s="106" t="str">
        <f t="shared" si="51"/>
        <v/>
      </c>
      <c r="Q83" s="106" t="str">
        <f t="shared" si="52"/>
        <v/>
      </c>
      <c r="R83" s="106" t="str">
        <f t="shared" si="53"/>
        <v/>
      </c>
      <c r="S83" s="106" t="str">
        <f t="shared" si="54"/>
        <v/>
      </c>
      <c r="T83" s="106" t="str">
        <f t="shared" si="55"/>
        <v/>
      </c>
    </row>
    <row r="84" spans="1:20" outlineLevel="1">
      <c r="A84" s="168"/>
      <c r="B84" s="89">
        <v>44564</v>
      </c>
      <c r="C84" s="90">
        <v>0.625</v>
      </c>
      <c r="D84" s="106"/>
      <c r="E84" s="106" t="str">
        <f t="shared" si="39"/>
        <v/>
      </c>
      <c r="F84" s="106"/>
      <c r="G84" s="106" t="str">
        <f t="shared" si="40"/>
        <v/>
      </c>
      <c r="H84" s="106"/>
      <c r="I84" s="106" t="str">
        <f t="shared" si="41"/>
        <v/>
      </c>
      <c r="J84" s="106"/>
      <c r="K84" s="106" t="str">
        <f t="shared" si="42"/>
        <v/>
      </c>
      <c r="L84" s="107" t="str">
        <f t="shared" si="43"/>
        <v>чи робить СНВВ?</v>
      </c>
      <c r="M84" s="94"/>
      <c r="N84" s="106" t="str">
        <f t="shared" si="50"/>
        <v/>
      </c>
      <c r="O84" s="106" t="str">
        <f t="shared" si="9"/>
        <v/>
      </c>
      <c r="P84" s="106" t="str">
        <f t="shared" si="51"/>
        <v/>
      </c>
      <c r="Q84" s="106" t="str">
        <f t="shared" si="52"/>
        <v/>
      </c>
      <c r="R84" s="106" t="str">
        <f t="shared" si="53"/>
        <v/>
      </c>
      <c r="S84" s="106" t="str">
        <f t="shared" si="54"/>
        <v/>
      </c>
      <c r="T84" s="106" t="str">
        <f t="shared" si="55"/>
        <v/>
      </c>
    </row>
    <row r="85" spans="1:20" outlineLevel="1">
      <c r="A85" s="168"/>
      <c r="B85" s="89">
        <v>44564</v>
      </c>
      <c r="C85" s="90">
        <v>0.66666666666666696</v>
      </c>
      <c r="D85" s="106"/>
      <c r="E85" s="106" t="str">
        <f t="shared" si="39"/>
        <v/>
      </c>
      <c r="F85" s="106"/>
      <c r="G85" s="106" t="str">
        <f t="shared" si="40"/>
        <v/>
      </c>
      <c r="H85" s="106"/>
      <c r="I85" s="106" t="str">
        <f t="shared" si="41"/>
        <v/>
      </c>
      <c r="J85" s="106"/>
      <c r="K85" s="106" t="str">
        <f t="shared" si="42"/>
        <v/>
      </c>
      <c r="L85" s="107" t="str">
        <f t="shared" si="43"/>
        <v>чи робить СНВВ?</v>
      </c>
      <c r="M85" s="94"/>
      <c r="N85" s="106" t="str">
        <f t="shared" si="50"/>
        <v/>
      </c>
      <c r="O85" s="106" t="str">
        <f t="shared" ref="O85:O148" si="56">IF(N85="", "",(N85*$Q$2+$Q$3))</f>
        <v/>
      </c>
      <c r="P85" s="106" t="str">
        <f t="shared" si="51"/>
        <v/>
      </c>
      <c r="Q85" s="106" t="str">
        <f t="shared" si="52"/>
        <v/>
      </c>
      <c r="R85" s="106" t="str">
        <f t="shared" si="53"/>
        <v/>
      </c>
      <c r="S85" s="106" t="str">
        <f t="shared" si="54"/>
        <v/>
      </c>
      <c r="T85" s="106" t="str">
        <f t="shared" si="55"/>
        <v/>
      </c>
    </row>
    <row r="86" spans="1:20" outlineLevel="1">
      <c r="A86" s="168"/>
      <c r="B86" s="89">
        <v>44564</v>
      </c>
      <c r="C86" s="90">
        <v>0.70833333333333304</v>
      </c>
      <c r="D86" s="106"/>
      <c r="E86" s="106" t="str">
        <f t="shared" ref="E86:E149" si="57">IF(D86="","",IF(D86&lt;1,1,0))</f>
        <v/>
      </c>
      <c r="F86" s="106"/>
      <c r="G86" s="106" t="str">
        <f t="shared" ref="G86:G149" si="58">IF(F86="","",IF(F86&lt;1,1,0))</f>
        <v/>
      </c>
      <c r="H86" s="106"/>
      <c r="I86" s="106" t="str">
        <f t="shared" ref="I86:I149" si="59">IF(H86="","",IF(H86&lt;1,1,0))</f>
        <v/>
      </c>
      <c r="J86" s="106"/>
      <c r="K86" s="106" t="str">
        <f t="shared" ref="K86:K149" si="60">IF(J86="","",IF(J86&lt;1,1,0))</f>
        <v/>
      </c>
      <c r="L86" s="107" t="str">
        <f t="shared" si="43"/>
        <v>чи робить СНВВ?</v>
      </c>
      <c r="M86" s="94"/>
      <c r="N86" s="106" t="str">
        <f t="shared" si="50"/>
        <v/>
      </c>
      <c r="O86" s="106" t="str">
        <f t="shared" si="56"/>
        <v/>
      </c>
      <c r="P86" s="106" t="str">
        <f t="shared" si="51"/>
        <v/>
      </c>
      <c r="Q86" s="106" t="str">
        <f t="shared" si="52"/>
        <v/>
      </c>
      <c r="R86" s="106" t="str">
        <f t="shared" si="53"/>
        <v/>
      </c>
      <c r="S86" s="106" t="str">
        <f t="shared" si="54"/>
        <v/>
      </c>
      <c r="T86" s="106" t="str">
        <f t="shared" si="55"/>
        <v/>
      </c>
    </row>
    <row r="87" spans="1:20" outlineLevel="1">
      <c r="A87" s="168"/>
      <c r="B87" s="89">
        <v>44564</v>
      </c>
      <c r="C87" s="90">
        <v>0.75</v>
      </c>
      <c r="D87" s="106"/>
      <c r="E87" s="106" t="str">
        <f t="shared" si="57"/>
        <v/>
      </c>
      <c r="F87" s="106"/>
      <c r="G87" s="106" t="str">
        <f t="shared" si="58"/>
        <v/>
      </c>
      <c r="H87" s="106"/>
      <c r="I87" s="106" t="str">
        <f t="shared" si="59"/>
        <v/>
      </c>
      <c r="J87" s="106"/>
      <c r="K87" s="106" t="str">
        <f t="shared" si="60"/>
        <v/>
      </c>
      <c r="L87" s="107" t="str">
        <f t="shared" si="43"/>
        <v>чи робить СНВВ?</v>
      </c>
      <c r="M87" s="94"/>
      <c r="N87" s="106" t="str">
        <f t="shared" si="50"/>
        <v/>
      </c>
      <c r="O87" s="106" t="str">
        <f t="shared" si="56"/>
        <v/>
      </c>
      <c r="P87" s="106" t="str">
        <f t="shared" si="51"/>
        <v/>
      </c>
      <c r="Q87" s="106" t="str">
        <f t="shared" si="52"/>
        <v/>
      </c>
      <c r="R87" s="106" t="str">
        <f t="shared" si="53"/>
        <v/>
      </c>
      <c r="S87" s="106" t="str">
        <f t="shared" si="54"/>
        <v/>
      </c>
      <c r="T87" s="106" t="str">
        <f t="shared" si="55"/>
        <v/>
      </c>
    </row>
    <row r="88" spans="1:20" outlineLevel="1">
      <c r="A88" s="168"/>
      <c r="B88" s="89">
        <v>44564</v>
      </c>
      <c r="C88" s="90">
        <v>0.79166666666666696</v>
      </c>
      <c r="D88" s="106"/>
      <c r="E88" s="106" t="str">
        <f t="shared" si="57"/>
        <v/>
      </c>
      <c r="F88" s="106"/>
      <c r="G88" s="106" t="str">
        <f t="shared" si="58"/>
        <v/>
      </c>
      <c r="H88" s="106"/>
      <c r="I88" s="106" t="str">
        <f t="shared" si="59"/>
        <v/>
      </c>
      <c r="J88" s="106"/>
      <c r="K88" s="106" t="str">
        <f t="shared" si="60"/>
        <v/>
      </c>
      <c r="L88" s="107" t="str">
        <f t="shared" si="43"/>
        <v>чи робить СНВВ?</v>
      </c>
      <c r="M88" s="94"/>
      <c r="N88" s="106" t="str">
        <f t="shared" si="50"/>
        <v/>
      </c>
      <c r="O88" s="106" t="str">
        <f t="shared" si="56"/>
        <v/>
      </c>
      <c r="P88" s="106" t="str">
        <f t="shared" si="51"/>
        <v/>
      </c>
      <c r="Q88" s="106" t="str">
        <f t="shared" si="52"/>
        <v/>
      </c>
      <c r="R88" s="106" t="str">
        <f t="shared" si="53"/>
        <v/>
      </c>
      <c r="S88" s="106" t="str">
        <f t="shared" si="54"/>
        <v/>
      </c>
      <c r="T88" s="106" t="str">
        <f t="shared" si="55"/>
        <v/>
      </c>
    </row>
    <row r="89" spans="1:20" outlineLevel="1">
      <c r="A89" s="168"/>
      <c r="B89" s="89">
        <v>44564</v>
      </c>
      <c r="C89" s="90">
        <v>0.83333333333333304</v>
      </c>
      <c r="D89" s="106"/>
      <c r="E89" s="106" t="str">
        <f t="shared" si="57"/>
        <v/>
      </c>
      <c r="F89" s="106"/>
      <c r="G89" s="106" t="str">
        <f t="shared" si="58"/>
        <v/>
      </c>
      <c r="H89" s="106"/>
      <c r="I89" s="106" t="str">
        <f t="shared" si="59"/>
        <v/>
      </c>
      <c r="J89" s="106"/>
      <c r="K89" s="106" t="str">
        <f t="shared" si="60"/>
        <v/>
      </c>
      <c r="L89" s="107" t="str">
        <f t="shared" si="43"/>
        <v>чи робить СНВВ?</v>
      </c>
      <c r="M89" s="94"/>
      <c r="N89" s="106" t="str">
        <f t="shared" si="50"/>
        <v/>
      </c>
      <c r="O89" s="106" t="str">
        <f t="shared" si="56"/>
        <v/>
      </c>
      <c r="P89" s="106" t="str">
        <f t="shared" si="51"/>
        <v/>
      </c>
      <c r="Q89" s="106" t="str">
        <f t="shared" si="52"/>
        <v/>
      </c>
      <c r="R89" s="106" t="str">
        <f t="shared" si="53"/>
        <v/>
      </c>
      <c r="S89" s="106" t="str">
        <f t="shared" si="54"/>
        <v/>
      </c>
      <c r="T89" s="106" t="str">
        <f t="shared" si="55"/>
        <v/>
      </c>
    </row>
    <row r="90" spans="1:20" outlineLevel="1">
      <c r="A90" s="168"/>
      <c r="B90" s="89">
        <v>44564</v>
      </c>
      <c r="C90" s="90">
        <v>0.875</v>
      </c>
      <c r="D90" s="106"/>
      <c r="E90" s="106" t="str">
        <f t="shared" si="57"/>
        <v/>
      </c>
      <c r="F90" s="106"/>
      <c r="G90" s="106" t="str">
        <f t="shared" si="58"/>
        <v/>
      </c>
      <c r="H90" s="106"/>
      <c r="I90" s="106" t="str">
        <f t="shared" si="59"/>
        <v/>
      </c>
      <c r="J90" s="106"/>
      <c r="K90" s="106" t="str">
        <f t="shared" si="60"/>
        <v/>
      </c>
      <c r="L90" s="107" t="str">
        <f t="shared" si="43"/>
        <v>чи робить СНВВ?</v>
      </c>
      <c r="M90" s="94"/>
      <c r="N90" s="106" t="str">
        <f t="shared" si="50"/>
        <v/>
      </c>
      <c r="O90" s="106" t="str">
        <f t="shared" si="56"/>
        <v/>
      </c>
      <c r="P90" s="106" t="str">
        <f t="shared" si="51"/>
        <v/>
      </c>
      <c r="Q90" s="106" t="str">
        <f t="shared" si="52"/>
        <v/>
      </c>
      <c r="R90" s="106" t="str">
        <f t="shared" si="53"/>
        <v/>
      </c>
      <c r="S90" s="106" t="str">
        <f t="shared" si="54"/>
        <v/>
      </c>
      <c r="T90" s="106" t="str">
        <f t="shared" si="55"/>
        <v/>
      </c>
    </row>
    <row r="91" spans="1:20" outlineLevel="1">
      <c r="A91" s="168"/>
      <c r="B91" s="89">
        <v>44564</v>
      </c>
      <c r="C91" s="90">
        <v>0.91666666666666696</v>
      </c>
      <c r="D91" s="106"/>
      <c r="E91" s="106" t="str">
        <f t="shared" si="57"/>
        <v/>
      </c>
      <c r="F91" s="106"/>
      <c r="G91" s="106" t="str">
        <f t="shared" si="58"/>
        <v/>
      </c>
      <c r="H91" s="106"/>
      <c r="I91" s="106" t="str">
        <f t="shared" si="59"/>
        <v/>
      </c>
      <c r="J91" s="106"/>
      <c r="K91" s="106" t="str">
        <f t="shared" si="60"/>
        <v/>
      </c>
      <c r="L91" s="107" t="str">
        <f t="shared" si="43"/>
        <v>чи робить СНВВ?</v>
      </c>
      <c r="M91" s="94"/>
      <c r="N91" s="106" t="str">
        <f t="shared" si="50"/>
        <v/>
      </c>
      <c r="O91" s="106" t="str">
        <f t="shared" si="56"/>
        <v/>
      </c>
      <c r="P91" s="106" t="str">
        <f t="shared" si="51"/>
        <v/>
      </c>
      <c r="Q91" s="106" t="str">
        <f t="shared" si="52"/>
        <v/>
      </c>
      <c r="R91" s="106" t="str">
        <f t="shared" si="53"/>
        <v/>
      </c>
      <c r="S91" s="106" t="str">
        <f t="shared" si="54"/>
        <v/>
      </c>
      <c r="T91" s="106" t="str">
        <f t="shared" si="55"/>
        <v/>
      </c>
    </row>
    <row r="92" spans="1:20" outlineLevel="1">
      <c r="A92" s="168"/>
      <c r="B92" s="89">
        <v>44564</v>
      </c>
      <c r="C92" s="90">
        <v>0.95833333333333304</v>
      </c>
      <c r="D92" s="106"/>
      <c r="E92" s="106" t="str">
        <f t="shared" si="57"/>
        <v/>
      </c>
      <c r="F92" s="106"/>
      <c r="G92" s="106" t="str">
        <f t="shared" si="58"/>
        <v/>
      </c>
      <c r="H92" s="106"/>
      <c r="I92" s="106" t="str">
        <f t="shared" si="59"/>
        <v/>
      </c>
      <c r="J92" s="106"/>
      <c r="K92" s="106" t="str">
        <f t="shared" si="60"/>
        <v/>
      </c>
      <c r="L92" s="107" t="str">
        <f t="shared" si="43"/>
        <v>чи робить СНВВ?</v>
      </c>
      <c r="M92" s="94"/>
      <c r="N92" s="106" t="str">
        <f t="shared" si="50"/>
        <v/>
      </c>
      <c r="O92" s="106" t="str">
        <f t="shared" si="56"/>
        <v/>
      </c>
      <c r="P92" s="106" t="str">
        <f t="shared" si="51"/>
        <v/>
      </c>
      <c r="Q92" s="106" t="str">
        <f t="shared" si="52"/>
        <v/>
      </c>
      <c r="R92" s="106" t="str">
        <f t="shared" si="53"/>
        <v/>
      </c>
      <c r="S92" s="106" t="str">
        <f t="shared" si="54"/>
        <v/>
      </c>
      <c r="T92" s="106" t="str">
        <f t="shared" si="55"/>
        <v/>
      </c>
    </row>
    <row r="93" spans="1:20" outlineLevel="1">
      <c r="A93" s="168"/>
      <c r="B93" s="89">
        <v>44564</v>
      </c>
      <c r="C93" s="90">
        <v>1</v>
      </c>
      <c r="D93" s="106"/>
      <c r="E93" s="106" t="str">
        <f t="shared" si="57"/>
        <v/>
      </c>
      <c r="F93" s="106"/>
      <c r="G93" s="106" t="str">
        <f t="shared" si="58"/>
        <v/>
      </c>
      <c r="H93" s="106"/>
      <c r="I93" s="106" t="str">
        <f t="shared" si="59"/>
        <v/>
      </c>
      <c r="J93" s="106"/>
      <c r="K93" s="106" t="str">
        <f t="shared" si="60"/>
        <v/>
      </c>
      <c r="L93" s="107" t="str">
        <f t="shared" si="43"/>
        <v>чи робить СНВВ?</v>
      </c>
      <c r="M93" s="94"/>
      <c r="N93" s="106" t="str">
        <f t="shared" si="50"/>
        <v/>
      </c>
      <c r="O93" s="106" t="str">
        <f t="shared" si="56"/>
        <v/>
      </c>
      <c r="P93" s="106" t="str">
        <f t="shared" si="51"/>
        <v/>
      </c>
      <c r="Q93" s="106" t="str">
        <f t="shared" si="52"/>
        <v/>
      </c>
      <c r="R93" s="106" t="str">
        <f t="shared" si="53"/>
        <v/>
      </c>
      <c r="S93" s="106" t="str">
        <f t="shared" si="54"/>
        <v/>
      </c>
      <c r="T93" s="106" t="str">
        <f t="shared" si="55"/>
        <v/>
      </c>
    </row>
    <row r="94" spans="1:20">
      <c r="A94" s="113"/>
      <c r="B94" s="170" t="s">
        <v>83</v>
      </c>
      <c r="C94" s="170"/>
      <c r="D94" s="97">
        <f>SUM(D70:D93)</f>
        <v>0</v>
      </c>
      <c r="E94" s="98">
        <f>COUNTIF(E70:E93,"&gt;0")</f>
        <v>0</v>
      </c>
      <c r="F94" s="97">
        <f>SUM(F70:F93)</f>
        <v>0</v>
      </c>
      <c r="G94" s="98">
        <f>COUNTIF(G70:G93,"&gt;0")</f>
        <v>0</v>
      </c>
      <c r="H94" s="97">
        <f>SUM(H70:H93)</f>
        <v>0</v>
      </c>
      <c r="I94" s="98">
        <f>COUNTIF(I70:I93,"&gt;0")</f>
        <v>0</v>
      </c>
      <c r="J94" s="97">
        <f>SUM(J70:J93)</f>
        <v>0</v>
      </c>
      <c r="K94" s="98">
        <f>COUNTIF(K70:K93,"&gt;0")</f>
        <v>0</v>
      </c>
      <c r="L94" s="98">
        <f>COUNTIF(L70:L93,"СНВВ не працює")</f>
        <v>0</v>
      </c>
      <c r="M94" s="94"/>
      <c r="N94" s="97">
        <f>AVERAGEA(N70:N93)</f>
        <v>0</v>
      </c>
      <c r="O94" s="97">
        <f>AVERAGEA(O70:O93)</f>
        <v>0</v>
      </c>
      <c r="P94" s="97">
        <f>SUM(P70:P93)</f>
        <v>0</v>
      </c>
      <c r="Q94" s="97">
        <f>SUM(Q70:Q93)</f>
        <v>0</v>
      </c>
      <c r="R94" s="97">
        <f>SUM(R70:R93)</f>
        <v>0</v>
      </c>
      <c r="S94" s="97">
        <f>SUM(S70:S93)</f>
        <v>0</v>
      </c>
      <c r="T94" s="97">
        <f>SUM(T70:T93)</f>
        <v>0</v>
      </c>
    </row>
    <row r="95" spans="1:20" ht="15.75" customHeight="1" outlineLevel="1">
      <c r="A95" s="168">
        <v>44565</v>
      </c>
      <c r="B95" s="89">
        <v>44565</v>
      </c>
      <c r="C95" s="90">
        <v>4.1666666666666664E-2</v>
      </c>
      <c r="D95" s="106"/>
      <c r="E95" s="106" t="str">
        <f t="shared" si="57"/>
        <v/>
      </c>
      <c r="F95" s="106"/>
      <c r="G95" s="106" t="str">
        <f t="shared" si="58"/>
        <v/>
      </c>
      <c r="H95" s="106"/>
      <c r="I95" s="106" t="str">
        <f t="shared" si="59"/>
        <v/>
      </c>
      <c r="J95" s="106"/>
      <c r="K95" s="106" t="str">
        <f t="shared" si="60"/>
        <v/>
      </c>
      <c r="L95" s="107" t="str">
        <f t="shared" ref="L95:L118" si="61">IF(H95="","чи робить СНВВ?",IF(J95="","чи роблять агрегати?",IF($J95=0,"агрегати не працюють",IF(AND($H95=0,$J95=1),"СНВВ не працює","OK"))))</f>
        <v>чи робить СНВВ?</v>
      </c>
      <c r="M95" s="94"/>
      <c r="N95" s="106" t="str">
        <f t="shared" ref="N95" si="62">IF(OR(E95&lt;&gt;0, J95=0), "",D95)</f>
        <v/>
      </c>
      <c r="O95" s="106" t="str">
        <f t="shared" si="56"/>
        <v/>
      </c>
      <c r="P95" s="106" t="str">
        <f t="shared" ref="P95" si="63">IF(AND($E95&lt;&gt;0,$J95=1),D95,O95)</f>
        <v/>
      </c>
      <c r="Q95" s="106" t="str">
        <f t="shared" ref="Q95" si="64">IF(OR(G95&lt;&gt;0, J95=0), "",F95)</f>
        <v/>
      </c>
      <c r="R95" s="106" t="str">
        <f t="shared" ref="R95" si="65">IF(Q95="", "",(Q95*$S$2+$S$3))</f>
        <v/>
      </c>
      <c r="S95" s="106" t="str">
        <f t="shared" ref="S95" si="66">IF(AND(G95&lt;&gt;0,J95=1),F95,R95)</f>
        <v/>
      </c>
      <c r="T95" s="106" t="str">
        <f t="shared" ref="T95" si="67">IFERROR(P95*S95,"")</f>
        <v/>
      </c>
    </row>
    <row r="96" spans="1:20" outlineLevel="1">
      <c r="A96" s="168"/>
      <c r="B96" s="89">
        <v>44565</v>
      </c>
      <c r="C96" s="90">
        <v>8.3333333333333301E-2</v>
      </c>
      <c r="D96" s="106"/>
      <c r="E96" s="106" t="str">
        <f t="shared" si="57"/>
        <v/>
      </c>
      <c r="F96" s="106"/>
      <c r="G96" s="106" t="str">
        <f t="shared" si="58"/>
        <v/>
      </c>
      <c r="H96" s="106"/>
      <c r="I96" s="106" t="str">
        <f t="shared" si="59"/>
        <v/>
      </c>
      <c r="J96" s="106"/>
      <c r="K96" s="106" t="str">
        <f t="shared" si="60"/>
        <v/>
      </c>
      <c r="L96" s="107" t="str">
        <f t="shared" si="61"/>
        <v>чи робить СНВВ?</v>
      </c>
      <c r="M96" s="94"/>
      <c r="N96" s="106" t="str">
        <f t="shared" ref="N96:N118" si="68">IF(OR(E96&lt;&gt;0, J96=0), "",D96)</f>
        <v/>
      </c>
      <c r="O96" s="106" t="str">
        <f t="shared" si="56"/>
        <v/>
      </c>
      <c r="P96" s="106" t="str">
        <f t="shared" ref="P96:P118" si="69">IF(AND($E96&lt;&gt;0,$J96=1),D96,O96)</f>
        <v/>
      </c>
      <c r="Q96" s="106" t="str">
        <f t="shared" ref="Q96:Q118" si="70">IF(OR(G96&lt;&gt;0, J96=0), "",F96)</f>
        <v/>
      </c>
      <c r="R96" s="106" t="str">
        <f t="shared" ref="R96:R118" si="71">IF(Q96="", "",(Q96*$S$2+$S$3))</f>
        <v/>
      </c>
      <c r="S96" s="106" t="str">
        <f t="shared" ref="S96:S118" si="72">IF(AND(G96&lt;&gt;0,J96=1),F96,R96)</f>
        <v/>
      </c>
      <c r="T96" s="106" t="str">
        <f t="shared" ref="T96:T118" si="73">IFERROR(P96*S96,"")</f>
        <v/>
      </c>
    </row>
    <row r="97" spans="1:20" outlineLevel="1">
      <c r="A97" s="168"/>
      <c r="B97" s="89">
        <v>44565</v>
      </c>
      <c r="C97" s="90">
        <v>0.125</v>
      </c>
      <c r="D97" s="106"/>
      <c r="E97" s="106" t="str">
        <f t="shared" si="57"/>
        <v/>
      </c>
      <c r="F97" s="106"/>
      <c r="G97" s="106" t="str">
        <f t="shared" si="58"/>
        <v/>
      </c>
      <c r="H97" s="106"/>
      <c r="I97" s="106" t="str">
        <f t="shared" si="59"/>
        <v/>
      </c>
      <c r="J97" s="106"/>
      <c r="K97" s="106" t="str">
        <f t="shared" si="60"/>
        <v/>
      </c>
      <c r="L97" s="107" t="str">
        <f t="shared" si="61"/>
        <v>чи робить СНВВ?</v>
      </c>
      <c r="M97" s="94"/>
      <c r="N97" s="106" t="str">
        <f t="shared" si="68"/>
        <v/>
      </c>
      <c r="O97" s="106" t="str">
        <f t="shared" si="56"/>
        <v/>
      </c>
      <c r="P97" s="106" t="str">
        <f t="shared" si="69"/>
        <v/>
      </c>
      <c r="Q97" s="106" t="str">
        <f t="shared" si="70"/>
        <v/>
      </c>
      <c r="R97" s="106" t="str">
        <f t="shared" si="71"/>
        <v/>
      </c>
      <c r="S97" s="106" t="str">
        <f t="shared" si="72"/>
        <v/>
      </c>
      <c r="T97" s="106" t="str">
        <f t="shared" si="73"/>
        <v/>
      </c>
    </row>
    <row r="98" spans="1:20" outlineLevel="1">
      <c r="A98" s="168"/>
      <c r="B98" s="89">
        <v>44565</v>
      </c>
      <c r="C98" s="90">
        <v>0.16666666666666699</v>
      </c>
      <c r="D98" s="106"/>
      <c r="E98" s="106" t="str">
        <f t="shared" si="57"/>
        <v/>
      </c>
      <c r="F98" s="106"/>
      <c r="G98" s="106" t="str">
        <f t="shared" si="58"/>
        <v/>
      </c>
      <c r="H98" s="106"/>
      <c r="I98" s="106" t="str">
        <f t="shared" si="59"/>
        <v/>
      </c>
      <c r="J98" s="106"/>
      <c r="K98" s="106" t="str">
        <f t="shared" si="60"/>
        <v/>
      </c>
      <c r="L98" s="107" t="str">
        <f t="shared" si="61"/>
        <v>чи робить СНВВ?</v>
      </c>
      <c r="M98" s="94"/>
      <c r="N98" s="106" t="str">
        <f t="shared" si="68"/>
        <v/>
      </c>
      <c r="O98" s="106" t="str">
        <f t="shared" si="56"/>
        <v/>
      </c>
      <c r="P98" s="106" t="str">
        <f t="shared" si="69"/>
        <v/>
      </c>
      <c r="Q98" s="106" t="str">
        <f t="shared" si="70"/>
        <v/>
      </c>
      <c r="R98" s="106" t="str">
        <f t="shared" si="71"/>
        <v/>
      </c>
      <c r="S98" s="106" t="str">
        <f t="shared" si="72"/>
        <v/>
      </c>
      <c r="T98" s="106" t="str">
        <f t="shared" si="73"/>
        <v/>
      </c>
    </row>
    <row r="99" spans="1:20" outlineLevel="1">
      <c r="A99" s="168"/>
      <c r="B99" s="89">
        <v>44565</v>
      </c>
      <c r="C99" s="90">
        <v>0.20833333333333301</v>
      </c>
      <c r="D99" s="106"/>
      <c r="E99" s="106" t="str">
        <f t="shared" si="57"/>
        <v/>
      </c>
      <c r="F99" s="106"/>
      <c r="G99" s="106" t="str">
        <f t="shared" si="58"/>
        <v/>
      </c>
      <c r="H99" s="106"/>
      <c r="I99" s="106" t="str">
        <f t="shared" si="59"/>
        <v/>
      </c>
      <c r="J99" s="106"/>
      <c r="K99" s="106" t="str">
        <f t="shared" si="60"/>
        <v/>
      </c>
      <c r="L99" s="107" t="str">
        <f t="shared" si="61"/>
        <v>чи робить СНВВ?</v>
      </c>
      <c r="M99" s="94"/>
      <c r="N99" s="106" t="str">
        <f t="shared" si="68"/>
        <v/>
      </c>
      <c r="O99" s="106" t="str">
        <f t="shared" si="56"/>
        <v/>
      </c>
      <c r="P99" s="106" t="str">
        <f t="shared" si="69"/>
        <v/>
      </c>
      <c r="Q99" s="106" t="str">
        <f t="shared" si="70"/>
        <v/>
      </c>
      <c r="R99" s="106" t="str">
        <f t="shared" si="71"/>
        <v/>
      </c>
      <c r="S99" s="106" t="str">
        <f t="shared" si="72"/>
        <v/>
      </c>
      <c r="T99" s="106" t="str">
        <f t="shared" si="73"/>
        <v/>
      </c>
    </row>
    <row r="100" spans="1:20" outlineLevel="1">
      <c r="A100" s="168"/>
      <c r="B100" s="89">
        <v>44565</v>
      </c>
      <c r="C100" s="90">
        <v>0.25</v>
      </c>
      <c r="D100" s="106"/>
      <c r="E100" s="106" t="str">
        <f t="shared" si="57"/>
        <v/>
      </c>
      <c r="F100" s="106"/>
      <c r="G100" s="106" t="str">
        <f t="shared" si="58"/>
        <v/>
      </c>
      <c r="H100" s="106"/>
      <c r="I100" s="106" t="str">
        <f t="shared" si="59"/>
        <v/>
      </c>
      <c r="J100" s="106"/>
      <c r="K100" s="106" t="str">
        <f t="shared" si="60"/>
        <v/>
      </c>
      <c r="L100" s="107" t="str">
        <f t="shared" si="61"/>
        <v>чи робить СНВВ?</v>
      </c>
      <c r="M100" s="94"/>
      <c r="N100" s="106" t="str">
        <f t="shared" si="68"/>
        <v/>
      </c>
      <c r="O100" s="106" t="str">
        <f t="shared" si="56"/>
        <v/>
      </c>
      <c r="P100" s="106" t="str">
        <f t="shared" si="69"/>
        <v/>
      </c>
      <c r="Q100" s="106" t="str">
        <f t="shared" si="70"/>
        <v/>
      </c>
      <c r="R100" s="106" t="str">
        <f t="shared" si="71"/>
        <v/>
      </c>
      <c r="S100" s="106" t="str">
        <f t="shared" si="72"/>
        <v/>
      </c>
      <c r="T100" s="106" t="str">
        <f t="shared" si="73"/>
        <v/>
      </c>
    </row>
    <row r="101" spans="1:20" outlineLevel="1">
      <c r="A101" s="168"/>
      <c r="B101" s="89">
        <v>44565</v>
      </c>
      <c r="C101" s="90">
        <v>0.29166666666666702</v>
      </c>
      <c r="D101" s="106"/>
      <c r="E101" s="106" t="str">
        <f t="shared" si="57"/>
        <v/>
      </c>
      <c r="F101" s="106"/>
      <c r="G101" s="106" t="str">
        <f t="shared" si="58"/>
        <v/>
      </c>
      <c r="H101" s="106"/>
      <c r="I101" s="106" t="str">
        <f t="shared" si="59"/>
        <v/>
      </c>
      <c r="J101" s="106"/>
      <c r="K101" s="106" t="str">
        <f t="shared" si="60"/>
        <v/>
      </c>
      <c r="L101" s="107" t="str">
        <f t="shared" si="61"/>
        <v>чи робить СНВВ?</v>
      </c>
      <c r="M101" s="94"/>
      <c r="N101" s="106" t="str">
        <f t="shared" si="68"/>
        <v/>
      </c>
      <c r="O101" s="106" t="str">
        <f t="shared" si="56"/>
        <v/>
      </c>
      <c r="P101" s="106" t="str">
        <f t="shared" si="69"/>
        <v/>
      </c>
      <c r="Q101" s="106" t="str">
        <f t="shared" si="70"/>
        <v/>
      </c>
      <c r="R101" s="106" t="str">
        <f t="shared" si="71"/>
        <v/>
      </c>
      <c r="S101" s="106" t="str">
        <f t="shared" si="72"/>
        <v/>
      </c>
      <c r="T101" s="106" t="str">
        <f t="shared" si="73"/>
        <v/>
      </c>
    </row>
    <row r="102" spans="1:20" outlineLevel="1">
      <c r="A102" s="168"/>
      <c r="B102" s="89">
        <v>44565</v>
      </c>
      <c r="C102" s="90">
        <v>0.33333333333333298</v>
      </c>
      <c r="D102" s="106"/>
      <c r="E102" s="106" t="str">
        <f t="shared" si="57"/>
        <v/>
      </c>
      <c r="F102" s="106"/>
      <c r="G102" s="106" t="str">
        <f t="shared" si="58"/>
        <v/>
      </c>
      <c r="H102" s="106"/>
      <c r="I102" s="106" t="str">
        <f t="shared" si="59"/>
        <v/>
      </c>
      <c r="J102" s="106"/>
      <c r="K102" s="106" t="str">
        <f t="shared" si="60"/>
        <v/>
      </c>
      <c r="L102" s="107" t="str">
        <f t="shared" si="61"/>
        <v>чи робить СНВВ?</v>
      </c>
      <c r="M102" s="94"/>
      <c r="N102" s="106" t="str">
        <f t="shared" si="68"/>
        <v/>
      </c>
      <c r="O102" s="106" t="str">
        <f t="shared" si="56"/>
        <v/>
      </c>
      <c r="P102" s="106" t="str">
        <f t="shared" si="69"/>
        <v/>
      </c>
      <c r="Q102" s="106" t="str">
        <f t="shared" si="70"/>
        <v/>
      </c>
      <c r="R102" s="106" t="str">
        <f t="shared" si="71"/>
        <v/>
      </c>
      <c r="S102" s="106" t="str">
        <f t="shared" si="72"/>
        <v/>
      </c>
      <c r="T102" s="106" t="str">
        <f t="shared" si="73"/>
        <v/>
      </c>
    </row>
    <row r="103" spans="1:20" outlineLevel="1">
      <c r="A103" s="168"/>
      <c r="B103" s="89">
        <v>44565</v>
      </c>
      <c r="C103" s="90">
        <v>0.375</v>
      </c>
      <c r="D103" s="106"/>
      <c r="E103" s="106" t="str">
        <f t="shared" si="57"/>
        <v/>
      </c>
      <c r="F103" s="106"/>
      <c r="G103" s="106" t="str">
        <f t="shared" si="58"/>
        <v/>
      </c>
      <c r="H103" s="106"/>
      <c r="I103" s="106" t="str">
        <f t="shared" si="59"/>
        <v/>
      </c>
      <c r="J103" s="106"/>
      <c r="K103" s="106" t="str">
        <f t="shared" si="60"/>
        <v/>
      </c>
      <c r="L103" s="107" t="str">
        <f t="shared" si="61"/>
        <v>чи робить СНВВ?</v>
      </c>
      <c r="M103" s="94"/>
      <c r="N103" s="106" t="str">
        <f t="shared" si="68"/>
        <v/>
      </c>
      <c r="O103" s="106" t="str">
        <f t="shared" si="56"/>
        <v/>
      </c>
      <c r="P103" s="106" t="str">
        <f t="shared" si="69"/>
        <v/>
      </c>
      <c r="Q103" s="106" t="str">
        <f t="shared" si="70"/>
        <v/>
      </c>
      <c r="R103" s="106" t="str">
        <f t="shared" si="71"/>
        <v/>
      </c>
      <c r="S103" s="106" t="str">
        <f t="shared" si="72"/>
        <v/>
      </c>
      <c r="T103" s="106" t="str">
        <f t="shared" si="73"/>
        <v/>
      </c>
    </row>
    <row r="104" spans="1:20" outlineLevel="1">
      <c r="A104" s="168"/>
      <c r="B104" s="89">
        <v>44565</v>
      </c>
      <c r="C104" s="90">
        <v>0.41666666666666702</v>
      </c>
      <c r="D104" s="106"/>
      <c r="E104" s="106" t="str">
        <f t="shared" si="57"/>
        <v/>
      </c>
      <c r="F104" s="106"/>
      <c r="G104" s="106" t="str">
        <f t="shared" si="58"/>
        <v/>
      </c>
      <c r="H104" s="106"/>
      <c r="I104" s="106" t="str">
        <f t="shared" si="59"/>
        <v/>
      </c>
      <c r="J104" s="106"/>
      <c r="K104" s="106" t="str">
        <f t="shared" si="60"/>
        <v/>
      </c>
      <c r="L104" s="107" t="str">
        <f t="shared" si="61"/>
        <v>чи робить СНВВ?</v>
      </c>
      <c r="M104" s="94"/>
      <c r="N104" s="106" t="str">
        <f t="shared" si="68"/>
        <v/>
      </c>
      <c r="O104" s="106" t="str">
        <f t="shared" si="56"/>
        <v/>
      </c>
      <c r="P104" s="106" t="str">
        <f t="shared" si="69"/>
        <v/>
      </c>
      <c r="Q104" s="106" t="str">
        <f t="shared" si="70"/>
        <v/>
      </c>
      <c r="R104" s="106" t="str">
        <f t="shared" si="71"/>
        <v/>
      </c>
      <c r="S104" s="106" t="str">
        <f t="shared" si="72"/>
        <v/>
      </c>
      <c r="T104" s="106" t="str">
        <f t="shared" si="73"/>
        <v/>
      </c>
    </row>
    <row r="105" spans="1:20" outlineLevel="1">
      <c r="A105" s="168"/>
      <c r="B105" s="89">
        <v>44565</v>
      </c>
      <c r="C105" s="90">
        <v>0.45833333333333298</v>
      </c>
      <c r="D105" s="106"/>
      <c r="E105" s="106" t="str">
        <f t="shared" si="57"/>
        <v/>
      </c>
      <c r="F105" s="106"/>
      <c r="G105" s="106" t="str">
        <f t="shared" si="58"/>
        <v/>
      </c>
      <c r="H105" s="106"/>
      <c r="I105" s="106" t="str">
        <f t="shared" si="59"/>
        <v/>
      </c>
      <c r="J105" s="106"/>
      <c r="K105" s="106" t="str">
        <f t="shared" si="60"/>
        <v/>
      </c>
      <c r="L105" s="107" t="str">
        <f t="shared" si="61"/>
        <v>чи робить СНВВ?</v>
      </c>
      <c r="M105" s="94"/>
      <c r="N105" s="106" t="str">
        <f t="shared" si="68"/>
        <v/>
      </c>
      <c r="O105" s="106" t="str">
        <f t="shared" si="56"/>
        <v/>
      </c>
      <c r="P105" s="106" t="str">
        <f t="shared" si="69"/>
        <v/>
      </c>
      <c r="Q105" s="106" t="str">
        <f t="shared" si="70"/>
        <v/>
      </c>
      <c r="R105" s="106" t="str">
        <f t="shared" si="71"/>
        <v/>
      </c>
      <c r="S105" s="106" t="str">
        <f t="shared" si="72"/>
        <v/>
      </c>
      <c r="T105" s="106" t="str">
        <f t="shared" si="73"/>
        <v/>
      </c>
    </row>
    <row r="106" spans="1:20" outlineLevel="1">
      <c r="A106" s="168"/>
      <c r="B106" s="89">
        <v>44565</v>
      </c>
      <c r="C106" s="90">
        <v>0.5</v>
      </c>
      <c r="D106" s="106"/>
      <c r="E106" s="106" t="str">
        <f t="shared" si="57"/>
        <v/>
      </c>
      <c r="F106" s="106"/>
      <c r="G106" s="106" t="str">
        <f t="shared" si="58"/>
        <v/>
      </c>
      <c r="H106" s="106"/>
      <c r="I106" s="106" t="str">
        <f t="shared" si="59"/>
        <v/>
      </c>
      <c r="J106" s="106"/>
      <c r="K106" s="106" t="str">
        <f t="shared" si="60"/>
        <v/>
      </c>
      <c r="L106" s="107" t="str">
        <f t="shared" si="61"/>
        <v>чи робить СНВВ?</v>
      </c>
      <c r="M106" s="94"/>
      <c r="N106" s="106" t="str">
        <f t="shared" si="68"/>
        <v/>
      </c>
      <c r="O106" s="106" t="str">
        <f t="shared" si="56"/>
        <v/>
      </c>
      <c r="P106" s="106" t="str">
        <f t="shared" si="69"/>
        <v/>
      </c>
      <c r="Q106" s="106" t="str">
        <f t="shared" si="70"/>
        <v/>
      </c>
      <c r="R106" s="106" t="str">
        <f t="shared" si="71"/>
        <v/>
      </c>
      <c r="S106" s="106" t="str">
        <f t="shared" si="72"/>
        <v/>
      </c>
      <c r="T106" s="106" t="str">
        <f t="shared" si="73"/>
        <v/>
      </c>
    </row>
    <row r="107" spans="1:20" outlineLevel="1">
      <c r="A107" s="168"/>
      <c r="B107" s="89">
        <v>44565</v>
      </c>
      <c r="C107" s="90">
        <v>0.54166666666666696</v>
      </c>
      <c r="D107" s="106"/>
      <c r="E107" s="106" t="str">
        <f t="shared" si="57"/>
        <v/>
      </c>
      <c r="F107" s="106"/>
      <c r="G107" s="106" t="str">
        <f t="shared" si="58"/>
        <v/>
      </c>
      <c r="H107" s="106"/>
      <c r="I107" s="106" t="str">
        <f t="shared" si="59"/>
        <v/>
      </c>
      <c r="J107" s="106"/>
      <c r="K107" s="106" t="str">
        <f t="shared" si="60"/>
        <v/>
      </c>
      <c r="L107" s="107" t="str">
        <f t="shared" si="61"/>
        <v>чи робить СНВВ?</v>
      </c>
      <c r="M107" s="94"/>
      <c r="N107" s="106" t="str">
        <f t="shared" si="68"/>
        <v/>
      </c>
      <c r="O107" s="106" t="str">
        <f t="shared" si="56"/>
        <v/>
      </c>
      <c r="P107" s="106" t="str">
        <f t="shared" si="69"/>
        <v/>
      </c>
      <c r="Q107" s="106" t="str">
        <f t="shared" si="70"/>
        <v/>
      </c>
      <c r="R107" s="106" t="str">
        <f t="shared" si="71"/>
        <v/>
      </c>
      <c r="S107" s="106" t="str">
        <f t="shared" si="72"/>
        <v/>
      </c>
      <c r="T107" s="106" t="str">
        <f t="shared" si="73"/>
        <v/>
      </c>
    </row>
    <row r="108" spans="1:20" outlineLevel="1">
      <c r="A108" s="168"/>
      <c r="B108" s="89">
        <v>44565</v>
      </c>
      <c r="C108" s="90">
        <v>0.58333333333333304</v>
      </c>
      <c r="D108" s="106"/>
      <c r="E108" s="106" t="str">
        <f t="shared" si="57"/>
        <v/>
      </c>
      <c r="F108" s="106"/>
      <c r="G108" s="106" t="str">
        <f t="shared" si="58"/>
        <v/>
      </c>
      <c r="H108" s="106"/>
      <c r="I108" s="106" t="str">
        <f t="shared" si="59"/>
        <v/>
      </c>
      <c r="J108" s="106"/>
      <c r="K108" s="106" t="str">
        <f t="shared" si="60"/>
        <v/>
      </c>
      <c r="L108" s="107" t="str">
        <f t="shared" si="61"/>
        <v>чи робить СНВВ?</v>
      </c>
      <c r="M108" s="94"/>
      <c r="N108" s="106" t="str">
        <f t="shared" si="68"/>
        <v/>
      </c>
      <c r="O108" s="106" t="str">
        <f t="shared" si="56"/>
        <v/>
      </c>
      <c r="P108" s="106" t="str">
        <f t="shared" si="69"/>
        <v/>
      </c>
      <c r="Q108" s="106" t="str">
        <f t="shared" si="70"/>
        <v/>
      </c>
      <c r="R108" s="106" t="str">
        <f t="shared" si="71"/>
        <v/>
      </c>
      <c r="S108" s="106" t="str">
        <f t="shared" si="72"/>
        <v/>
      </c>
      <c r="T108" s="106" t="str">
        <f t="shared" si="73"/>
        <v/>
      </c>
    </row>
    <row r="109" spans="1:20" outlineLevel="1">
      <c r="A109" s="168"/>
      <c r="B109" s="89">
        <v>44565</v>
      </c>
      <c r="C109" s="90">
        <v>0.625</v>
      </c>
      <c r="D109" s="106"/>
      <c r="E109" s="106" t="str">
        <f t="shared" si="57"/>
        <v/>
      </c>
      <c r="F109" s="106"/>
      <c r="G109" s="106" t="str">
        <f t="shared" si="58"/>
        <v/>
      </c>
      <c r="H109" s="106"/>
      <c r="I109" s="106" t="str">
        <f t="shared" si="59"/>
        <v/>
      </c>
      <c r="J109" s="106"/>
      <c r="K109" s="106" t="str">
        <f t="shared" si="60"/>
        <v/>
      </c>
      <c r="L109" s="107" t="str">
        <f t="shared" si="61"/>
        <v>чи робить СНВВ?</v>
      </c>
      <c r="M109" s="94"/>
      <c r="N109" s="106" t="str">
        <f t="shared" si="68"/>
        <v/>
      </c>
      <c r="O109" s="106" t="str">
        <f t="shared" si="56"/>
        <v/>
      </c>
      <c r="P109" s="106" t="str">
        <f t="shared" si="69"/>
        <v/>
      </c>
      <c r="Q109" s="106" t="str">
        <f t="shared" si="70"/>
        <v/>
      </c>
      <c r="R109" s="106" t="str">
        <f t="shared" si="71"/>
        <v/>
      </c>
      <c r="S109" s="106" t="str">
        <f t="shared" si="72"/>
        <v/>
      </c>
      <c r="T109" s="106" t="str">
        <f t="shared" si="73"/>
        <v/>
      </c>
    </row>
    <row r="110" spans="1:20" outlineLevel="1">
      <c r="A110" s="168"/>
      <c r="B110" s="89">
        <v>44565</v>
      </c>
      <c r="C110" s="90">
        <v>0.66666666666666696</v>
      </c>
      <c r="D110" s="106"/>
      <c r="E110" s="106" t="str">
        <f t="shared" si="57"/>
        <v/>
      </c>
      <c r="F110" s="106"/>
      <c r="G110" s="106" t="str">
        <f t="shared" si="58"/>
        <v/>
      </c>
      <c r="H110" s="106"/>
      <c r="I110" s="106" t="str">
        <f t="shared" si="59"/>
        <v/>
      </c>
      <c r="J110" s="106"/>
      <c r="K110" s="106" t="str">
        <f t="shared" si="60"/>
        <v/>
      </c>
      <c r="L110" s="107" t="str">
        <f t="shared" si="61"/>
        <v>чи робить СНВВ?</v>
      </c>
      <c r="M110" s="94"/>
      <c r="N110" s="106" t="str">
        <f t="shared" si="68"/>
        <v/>
      </c>
      <c r="O110" s="106" t="str">
        <f t="shared" si="56"/>
        <v/>
      </c>
      <c r="P110" s="106" t="str">
        <f t="shared" si="69"/>
        <v/>
      </c>
      <c r="Q110" s="106" t="str">
        <f t="shared" si="70"/>
        <v/>
      </c>
      <c r="R110" s="106" t="str">
        <f t="shared" si="71"/>
        <v/>
      </c>
      <c r="S110" s="106" t="str">
        <f t="shared" si="72"/>
        <v/>
      </c>
      <c r="T110" s="106" t="str">
        <f t="shared" si="73"/>
        <v/>
      </c>
    </row>
    <row r="111" spans="1:20" outlineLevel="1">
      <c r="A111" s="168"/>
      <c r="B111" s="89">
        <v>44565</v>
      </c>
      <c r="C111" s="90">
        <v>0.70833333333333304</v>
      </c>
      <c r="D111" s="106"/>
      <c r="E111" s="106" t="str">
        <f t="shared" si="57"/>
        <v/>
      </c>
      <c r="F111" s="106"/>
      <c r="G111" s="106" t="str">
        <f t="shared" si="58"/>
        <v/>
      </c>
      <c r="H111" s="106"/>
      <c r="I111" s="106" t="str">
        <f t="shared" si="59"/>
        <v/>
      </c>
      <c r="J111" s="106"/>
      <c r="K111" s="106" t="str">
        <f t="shared" si="60"/>
        <v/>
      </c>
      <c r="L111" s="107" t="str">
        <f t="shared" si="61"/>
        <v>чи робить СНВВ?</v>
      </c>
      <c r="M111" s="94"/>
      <c r="N111" s="106" t="str">
        <f t="shared" si="68"/>
        <v/>
      </c>
      <c r="O111" s="106" t="str">
        <f t="shared" si="56"/>
        <v/>
      </c>
      <c r="P111" s="106" t="str">
        <f t="shared" si="69"/>
        <v/>
      </c>
      <c r="Q111" s="106" t="str">
        <f t="shared" si="70"/>
        <v/>
      </c>
      <c r="R111" s="106" t="str">
        <f t="shared" si="71"/>
        <v/>
      </c>
      <c r="S111" s="106" t="str">
        <f t="shared" si="72"/>
        <v/>
      </c>
      <c r="T111" s="106" t="str">
        <f t="shared" si="73"/>
        <v/>
      </c>
    </row>
    <row r="112" spans="1:20" outlineLevel="1">
      <c r="A112" s="168"/>
      <c r="B112" s="89">
        <v>44565</v>
      </c>
      <c r="C112" s="90">
        <v>0.75</v>
      </c>
      <c r="D112" s="106"/>
      <c r="E112" s="106" t="str">
        <f t="shared" si="57"/>
        <v/>
      </c>
      <c r="F112" s="106"/>
      <c r="G112" s="106" t="str">
        <f t="shared" si="58"/>
        <v/>
      </c>
      <c r="H112" s="106"/>
      <c r="I112" s="106" t="str">
        <f t="shared" si="59"/>
        <v/>
      </c>
      <c r="J112" s="106"/>
      <c r="K112" s="106" t="str">
        <f t="shared" si="60"/>
        <v/>
      </c>
      <c r="L112" s="107" t="str">
        <f t="shared" si="61"/>
        <v>чи робить СНВВ?</v>
      </c>
      <c r="M112" s="94"/>
      <c r="N112" s="106" t="str">
        <f t="shared" si="68"/>
        <v/>
      </c>
      <c r="O112" s="106" t="str">
        <f t="shared" si="56"/>
        <v/>
      </c>
      <c r="P112" s="106" t="str">
        <f t="shared" si="69"/>
        <v/>
      </c>
      <c r="Q112" s="106" t="str">
        <f t="shared" si="70"/>
        <v/>
      </c>
      <c r="R112" s="106" t="str">
        <f t="shared" si="71"/>
        <v/>
      </c>
      <c r="S112" s="106" t="str">
        <f t="shared" si="72"/>
        <v/>
      </c>
      <c r="T112" s="106" t="str">
        <f t="shared" si="73"/>
        <v/>
      </c>
    </row>
    <row r="113" spans="1:20" outlineLevel="1">
      <c r="A113" s="168"/>
      <c r="B113" s="89">
        <v>44565</v>
      </c>
      <c r="C113" s="90">
        <v>0.79166666666666696</v>
      </c>
      <c r="D113" s="106"/>
      <c r="E113" s="106" t="str">
        <f t="shared" si="57"/>
        <v/>
      </c>
      <c r="F113" s="106"/>
      <c r="G113" s="106" t="str">
        <f t="shared" si="58"/>
        <v/>
      </c>
      <c r="H113" s="106"/>
      <c r="I113" s="106" t="str">
        <f t="shared" si="59"/>
        <v/>
      </c>
      <c r="J113" s="106"/>
      <c r="K113" s="106" t="str">
        <f t="shared" si="60"/>
        <v/>
      </c>
      <c r="L113" s="107" t="str">
        <f t="shared" si="61"/>
        <v>чи робить СНВВ?</v>
      </c>
      <c r="M113" s="94"/>
      <c r="N113" s="106" t="str">
        <f t="shared" si="68"/>
        <v/>
      </c>
      <c r="O113" s="106" t="str">
        <f t="shared" si="56"/>
        <v/>
      </c>
      <c r="P113" s="106" t="str">
        <f t="shared" si="69"/>
        <v/>
      </c>
      <c r="Q113" s="106" t="str">
        <f t="shared" si="70"/>
        <v/>
      </c>
      <c r="R113" s="106" t="str">
        <f t="shared" si="71"/>
        <v/>
      </c>
      <c r="S113" s="106" t="str">
        <f t="shared" si="72"/>
        <v/>
      </c>
      <c r="T113" s="106" t="str">
        <f t="shared" si="73"/>
        <v/>
      </c>
    </row>
    <row r="114" spans="1:20" outlineLevel="1">
      <c r="A114" s="168"/>
      <c r="B114" s="89">
        <v>44565</v>
      </c>
      <c r="C114" s="90">
        <v>0.83333333333333304</v>
      </c>
      <c r="D114" s="106"/>
      <c r="E114" s="106" t="str">
        <f t="shared" si="57"/>
        <v/>
      </c>
      <c r="F114" s="106"/>
      <c r="G114" s="106" t="str">
        <f t="shared" si="58"/>
        <v/>
      </c>
      <c r="H114" s="106"/>
      <c r="I114" s="106" t="str">
        <f t="shared" si="59"/>
        <v/>
      </c>
      <c r="J114" s="106"/>
      <c r="K114" s="106" t="str">
        <f t="shared" si="60"/>
        <v/>
      </c>
      <c r="L114" s="107" t="str">
        <f t="shared" si="61"/>
        <v>чи робить СНВВ?</v>
      </c>
      <c r="M114" s="94"/>
      <c r="N114" s="106" t="str">
        <f t="shared" si="68"/>
        <v/>
      </c>
      <c r="O114" s="106" t="str">
        <f t="shared" si="56"/>
        <v/>
      </c>
      <c r="P114" s="106" t="str">
        <f t="shared" si="69"/>
        <v/>
      </c>
      <c r="Q114" s="106" t="str">
        <f t="shared" si="70"/>
        <v/>
      </c>
      <c r="R114" s="106" t="str">
        <f t="shared" si="71"/>
        <v/>
      </c>
      <c r="S114" s="106" t="str">
        <f t="shared" si="72"/>
        <v/>
      </c>
      <c r="T114" s="106" t="str">
        <f t="shared" si="73"/>
        <v/>
      </c>
    </row>
    <row r="115" spans="1:20" outlineLevel="1">
      <c r="A115" s="168"/>
      <c r="B115" s="89">
        <v>44565</v>
      </c>
      <c r="C115" s="90">
        <v>0.875</v>
      </c>
      <c r="D115" s="106"/>
      <c r="E115" s="106" t="str">
        <f t="shared" si="57"/>
        <v/>
      </c>
      <c r="F115" s="106"/>
      <c r="G115" s="106" t="str">
        <f t="shared" si="58"/>
        <v/>
      </c>
      <c r="H115" s="106"/>
      <c r="I115" s="106" t="str">
        <f t="shared" si="59"/>
        <v/>
      </c>
      <c r="J115" s="106"/>
      <c r="K115" s="106" t="str">
        <f t="shared" si="60"/>
        <v/>
      </c>
      <c r="L115" s="107" t="str">
        <f t="shared" si="61"/>
        <v>чи робить СНВВ?</v>
      </c>
      <c r="M115" s="94"/>
      <c r="N115" s="106" t="str">
        <f t="shared" si="68"/>
        <v/>
      </c>
      <c r="O115" s="106" t="str">
        <f t="shared" si="56"/>
        <v/>
      </c>
      <c r="P115" s="106" t="str">
        <f t="shared" si="69"/>
        <v/>
      </c>
      <c r="Q115" s="106" t="str">
        <f t="shared" si="70"/>
        <v/>
      </c>
      <c r="R115" s="106" t="str">
        <f t="shared" si="71"/>
        <v/>
      </c>
      <c r="S115" s="106" t="str">
        <f t="shared" si="72"/>
        <v/>
      </c>
      <c r="T115" s="106" t="str">
        <f t="shared" si="73"/>
        <v/>
      </c>
    </row>
    <row r="116" spans="1:20" outlineLevel="1">
      <c r="A116" s="168"/>
      <c r="B116" s="89">
        <v>44565</v>
      </c>
      <c r="C116" s="90">
        <v>0.91666666666666696</v>
      </c>
      <c r="D116" s="106"/>
      <c r="E116" s="106" t="str">
        <f t="shared" si="57"/>
        <v/>
      </c>
      <c r="F116" s="106"/>
      <c r="G116" s="106" t="str">
        <f t="shared" si="58"/>
        <v/>
      </c>
      <c r="H116" s="106"/>
      <c r="I116" s="106" t="str">
        <f t="shared" si="59"/>
        <v/>
      </c>
      <c r="J116" s="106"/>
      <c r="K116" s="106" t="str">
        <f t="shared" si="60"/>
        <v/>
      </c>
      <c r="L116" s="107" t="str">
        <f t="shared" si="61"/>
        <v>чи робить СНВВ?</v>
      </c>
      <c r="M116" s="94"/>
      <c r="N116" s="106" t="str">
        <f t="shared" si="68"/>
        <v/>
      </c>
      <c r="O116" s="106" t="str">
        <f t="shared" si="56"/>
        <v/>
      </c>
      <c r="P116" s="106" t="str">
        <f t="shared" si="69"/>
        <v/>
      </c>
      <c r="Q116" s="106" t="str">
        <f t="shared" si="70"/>
        <v/>
      </c>
      <c r="R116" s="106" t="str">
        <f t="shared" si="71"/>
        <v/>
      </c>
      <c r="S116" s="106" t="str">
        <f t="shared" si="72"/>
        <v/>
      </c>
      <c r="T116" s="106" t="str">
        <f t="shared" si="73"/>
        <v/>
      </c>
    </row>
    <row r="117" spans="1:20" outlineLevel="1">
      <c r="A117" s="168"/>
      <c r="B117" s="89">
        <v>44565</v>
      </c>
      <c r="C117" s="90">
        <v>0.95833333333333304</v>
      </c>
      <c r="D117" s="106"/>
      <c r="E117" s="106" t="str">
        <f t="shared" si="57"/>
        <v/>
      </c>
      <c r="F117" s="106"/>
      <c r="G117" s="106" t="str">
        <f t="shared" si="58"/>
        <v/>
      </c>
      <c r="H117" s="106"/>
      <c r="I117" s="106" t="str">
        <f t="shared" si="59"/>
        <v/>
      </c>
      <c r="J117" s="106"/>
      <c r="K117" s="106" t="str">
        <f t="shared" si="60"/>
        <v/>
      </c>
      <c r="L117" s="107" t="str">
        <f t="shared" si="61"/>
        <v>чи робить СНВВ?</v>
      </c>
      <c r="M117" s="94"/>
      <c r="N117" s="106" t="str">
        <f t="shared" si="68"/>
        <v/>
      </c>
      <c r="O117" s="106" t="str">
        <f t="shared" si="56"/>
        <v/>
      </c>
      <c r="P117" s="106" t="str">
        <f t="shared" si="69"/>
        <v/>
      </c>
      <c r="Q117" s="106" t="str">
        <f t="shared" si="70"/>
        <v/>
      </c>
      <c r="R117" s="106" t="str">
        <f t="shared" si="71"/>
        <v/>
      </c>
      <c r="S117" s="106" t="str">
        <f t="shared" si="72"/>
        <v/>
      </c>
      <c r="T117" s="106" t="str">
        <f t="shared" si="73"/>
        <v/>
      </c>
    </row>
    <row r="118" spans="1:20" outlineLevel="1">
      <c r="A118" s="168"/>
      <c r="B118" s="89">
        <v>44565</v>
      </c>
      <c r="C118" s="90">
        <v>1</v>
      </c>
      <c r="D118" s="106"/>
      <c r="E118" s="106" t="str">
        <f t="shared" si="57"/>
        <v/>
      </c>
      <c r="F118" s="106"/>
      <c r="G118" s="106" t="str">
        <f t="shared" si="58"/>
        <v/>
      </c>
      <c r="H118" s="106"/>
      <c r="I118" s="106" t="str">
        <f t="shared" si="59"/>
        <v/>
      </c>
      <c r="J118" s="106"/>
      <c r="K118" s="106" t="str">
        <f t="shared" si="60"/>
        <v/>
      </c>
      <c r="L118" s="107" t="str">
        <f t="shared" si="61"/>
        <v>чи робить СНВВ?</v>
      </c>
      <c r="M118" s="94"/>
      <c r="N118" s="106" t="str">
        <f t="shared" si="68"/>
        <v/>
      </c>
      <c r="O118" s="106" t="str">
        <f t="shared" si="56"/>
        <v/>
      </c>
      <c r="P118" s="106" t="str">
        <f t="shared" si="69"/>
        <v/>
      </c>
      <c r="Q118" s="106" t="str">
        <f t="shared" si="70"/>
        <v/>
      </c>
      <c r="R118" s="106" t="str">
        <f t="shared" si="71"/>
        <v/>
      </c>
      <c r="S118" s="106" t="str">
        <f t="shared" si="72"/>
        <v/>
      </c>
      <c r="T118" s="106" t="str">
        <f t="shared" si="73"/>
        <v/>
      </c>
    </row>
    <row r="119" spans="1:20">
      <c r="A119" s="113"/>
      <c r="B119" s="170" t="s">
        <v>85</v>
      </c>
      <c r="C119" s="170"/>
      <c r="D119" s="97">
        <f>SUM(D95:D118)</f>
        <v>0</v>
      </c>
      <c r="E119" s="98">
        <f>COUNTIF(E95:E118,"&gt;0")</f>
        <v>0</v>
      </c>
      <c r="F119" s="97">
        <f>SUM(F95:F118)</f>
        <v>0</v>
      </c>
      <c r="G119" s="98">
        <f>COUNTIF(G95:G118,"&gt;0")</f>
        <v>0</v>
      </c>
      <c r="H119" s="97">
        <f>SUM(H95:H118)</f>
        <v>0</v>
      </c>
      <c r="I119" s="98">
        <f>COUNTIF(I95:I118,"&gt;0")</f>
        <v>0</v>
      </c>
      <c r="J119" s="97">
        <f>SUM(J95:J118)</f>
        <v>0</v>
      </c>
      <c r="K119" s="98">
        <f>COUNTIF(K95:K118,"&gt;0")</f>
        <v>0</v>
      </c>
      <c r="L119" s="98">
        <f>COUNTIF(L95:L118,"СНВВ не працює")</f>
        <v>0</v>
      </c>
      <c r="M119" s="94"/>
      <c r="N119" s="97">
        <f>AVERAGEA(N95:N118)</f>
        <v>0</v>
      </c>
      <c r="O119" s="97">
        <f>AVERAGEA(O95:O118)</f>
        <v>0</v>
      </c>
      <c r="P119" s="97">
        <f>SUM(P95:P118)</f>
        <v>0</v>
      </c>
      <c r="Q119" s="97">
        <f>SUM(Q95:Q118)</f>
        <v>0</v>
      </c>
      <c r="R119" s="97">
        <f>SUM(R95:R118)</f>
        <v>0</v>
      </c>
      <c r="S119" s="97">
        <f>SUM(S95:S118)</f>
        <v>0</v>
      </c>
      <c r="T119" s="97">
        <f>SUM(T95:T118)</f>
        <v>0</v>
      </c>
    </row>
    <row r="120" spans="1:20" outlineLevel="1">
      <c r="A120" s="168">
        <v>44566</v>
      </c>
      <c r="B120" s="89">
        <v>44566</v>
      </c>
      <c r="C120" s="90">
        <v>4.1666666666666664E-2</v>
      </c>
      <c r="D120" s="106"/>
      <c r="E120" s="106" t="str">
        <f t="shared" si="57"/>
        <v/>
      </c>
      <c r="F120" s="106"/>
      <c r="G120" s="106" t="str">
        <f t="shared" si="58"/>
        <v/>
      </c>
      <c r="H120" s="106"/>
      <c r="I120" s="106" t="str">
        <f t="shared" si="59"/>
        <v/>
      </c>
      <c r="J120" s="106"/>
      <c r="K120" s="106" t="str">
        <f t="shared" si="60"/>
        <v/>
      </c>
      <c r="L120" s="107" t="str">
        <f t="shared" ref="L120:L143" si="74">IF(H120="","чи робить СНВВ?",IF(J120="","чи роблять агрегати?",IF($J120=0,"агрегати не працюють",IF(AND($H120=0,$J120=1),"СНВВ не працює","OK"))))</f>
        <v>чи робить СНВВ?</v>
      </c>
      <c r="M120" s="94"/>
      <c r="N120" s="106" t="str">
        <f t="shared" ref="N120" si="75">IF(OR(E120&lt;&gt;0, J120=0), "",D120)</f>
        <v/>
      </c>
      <c r="O120" s="106" t="str">
        <f t="shared" si="56"/>
        <v/>
      </c>
      <c r="P120" s="106" t="str">
        <f t="shared" ref="P120" si="76">IF(AND($E120&lt;&gt;0,$J120=1),D120,O120)</f>
        <v/>
      </c>
      <c r="Q120" s="106" t="str">
        <f t="shared" ref="Q120" si="77">IF(OR(G120&lt;&gt;0, J120=0), "",F120)</f>
        <v/>
      </c>
      <c r="R120" s="106" t="str">
        <f t="shared" ref="R120" si="78">IF(Q120="", "",(Q120*$S$2+$S$3))</f>
        <v/>
      </c>
      <c r="S120" s="106" t="str">
        <f t="shared" ref="S120" si="79">IF(AND(G120&lt;&gt;0,J120=1),F120,R120)</f>
        <v/>
      </c>
      <c r="T120" s="106" t="str">
        <f t="shared" ref="T120" si="80">IFERROR(P120*S120,"")</f>
        <v/>
      </c>
    </row>
    <row r="121" spans="1:20" outlineLevel="1">
      <c r="A121" s="169"/>
      <c r="B121" s="89">
        <v>44566</v>
      </c>
      <c r="C121" s="90">
        <v>8.3333333333333301E-2</v>
      </c>
      <c r="D121" s="106"/>
      <c r="E121" s="106" t="str">
        <f t="shared" si="57"/>
        <v/>
      </c>
      <c r="F121" s="106"/>
      <c r="G121" s="106" t="str">
        <f t="shared" si="58"/>
        <v/>
      </c>
      <c r="H121" s="106"/>
      <c r="I121" s="106" t="str">
        <f t="shared" si="59"/>
        <v/>
      </c>
      <c r="J121" s="106"/>
      <c r="K121" s="106" t="str">
        <f t="shared" si="60"/>
        <v/>
      </c>
      <c r="L121" s="107" t="str">
        <f t="shared" si="74"/>
        <v>чи робить СНВВ?</v>
      </c>
      <c r="M121" s="94"/>
      <c r="N121" s="106" t="str">
        <f t="shared" ref="N121:N143" si="81">IF(OR(E121&lt;&gt;0, J121=0), "",D121)</f>
        <v/>
      </c>
      <c r="O121" s="106" t="str">
        <f t="shared" si="56"/>
        <v/>
      </c>
      <c r="P121" s="106" t="str">
        <f t="shared" ref="P121:P143" si="82">IF(AND($E121&lt;&gt;0,$J121=1),D121,O121)</f>
        <v/>
      </c>
      <c r="Q121" s="106" t="str">
        <f t="shared" ref="Q121:Q143" si="83">IF(OR(G121&lt;&gt;0, J121=0), "",F121)</f>
        <v/>
      </c>
      <c r="R121" s="106" t="str">
        <f t="shared" ref="R121:R143" si="84">IF(Q121="", "",(Q121*$S$2+$S$3))</f>
        <v/>
      </c>
      <c r="S121" s="106" t="str">
        <f t="shared" ref="S121:S143" si="85">IF(AND(G121&lt;&gt;0,J121=1),F121,R121)</f>
        <v/>
      </c>
      <c r="T121" s="106" t="str">
        <f t="shared" ref="T121:T143" si="86">IFERROR(P121*S121,"")</f>
        <v/>
      </c>
    </row>
    <row r="122" spans="1:20" outlineLevel="1">
      <c r="A122" s="169"/>
      <c r="B122" s="89">
        <v>44566</v>
      </c>
      <c r="C122" s="90">
        <v>0.125</v>
      </c>
      <c r="D122" s="106"/>
      <c r="E122" s="106" t="str">
        <f t="shared" si="57"/>
        <v/>
      </c>
      <c r="F122" s="106"/>
      <c r="G122" s="106" t="str">
        <f t="shared" si="58"/>
        <v/>
      </c>
      <c r="H122" s="106"/>
      <c r="I122" s="106" t="str">
        <f t="shared" si="59"/>
        <v/>
      </c>
      <c r="J122" s="106"/>
      <c r="K122" s="106" t="str">
        <f t="shared" si="60"/>
        <v/>
      </c>
      <c r="L122" s="107" t="str">
        <f t="shared" si="74"/>
        <v>чи робить СНВВ?</v>
      </c>
      <c r="M122" s="94"/>
      <c r="N122" s="106" t="str">
        <f t="shared" si="81"/>
        <v/>
      </c>
      <c r="O122" s="106" t="str">
        <f t="shared" si="56"/>
        <v/>
      </c>
      <c r="P122" s="106" t="str">
        <f t="shared" si="82"/>
        <v/>
      </c>
      <c r="Q122" s="106" t="str">
        <f t="shared" si="83"/>
        <v/>
      </c>
      <c r="R122" s="106" t="str">
        <f t="shared" si="84"/>
        <v/>
      </c>
      <c r="S122" s="106" t="str">
        <f t="shared" si="85"/>
        <v/>
      </c>
      <c r="T122" s="106" t="str">
        <f t="shared" si="86"/>
        <v/>
      </c>
    </row>
    <row r="123" spans="1:20" outlineLevel="1">
      <c r="A123" s="169"/>
      <c r="B123" s="89">
        <v>44566</v>
      </c>
      <c r="C123" s="90">
        <v>0.16666666666666699</v>
      </c>
      <c r="D123" s="106"/>
      <c r="E123" s="106" t="str">
        <f t="shared" si="57"/>
        <v/>
      </c>
      <c r="F123" s="106"/>
      <c r="G123" s="106" t="str">
        <f t="shared" si="58"/>
        <v/>
      </c>
      <c r="H123" s="106"/>
      <c r="I123" s="106" t="str">
        <f t="shared" si="59"/>
        <v/>
      </c>
      <c r="J123" s="106"/>
      <c r="K123" s="106" t="str">
        <f t="shared" si="60"/>
        <v/>
      </c>
      <c r="L123" s="107" t="str">
        <f t="shared" si="74"/>
        <v>чи робить СНВВ?</v>
      </c>
      <c r="M123" s="94"/>
      <c r="N123" s="106" t="str">
        <f t="shared" si="81"/>
        <v/>
      </c>
      <c r="O123" s="106" t="str">
        <f t="shared" si="56"/>
        <v/>
      </c>
      <c r="P123" s="106" t="str">
        <f t="shared" si="82"/>
        <v/>
      </c>
      <c r="Q123" s="106" t="str">
        <f t="shared" si="83"/>
        <v/>
      </c>
      <c r="R123" s="106" t="str">
        <f t="shared" si="84"/>
        <v/>
      </c>
      <c r="S123" s="106" t="str">
        <f t="shared" si="85"/>
        <v/>
      </c>
      <c r="T123" s="106" t="str">
        <f t="shared" si="86"/>
        <v/>
      </c>
    </row>
    <row r="124" spans="1:20" outlineLevel="1">
      <c r="A124" s="169"/>
      <c r="B124" s="89">
        <v>44566</v>
      </c>
      <c r="C124" s="90">
        <v>0.20833333333333301</v>
      </c>
      <c r="D124" s="106"/>
      <c r="E124" s="106" t="str">
        <f t="shared" si="57"/>
        <v/>
      </c>
      <c r="F124" s="106"/>
      <c r="G124" s="106" t="str">
        <f t="shared" si="58"/>
        <v/>
      </c>
      <c r="H124" s="106"/>
      <c r="I124" s="106" t="str">
        <f t="shared" si="59"/>
        <v/>
      </c>
      <c r="J124" s="106"/>
      <c r="K124" s="106" t="str">
        <f t="shared" si="60"/>
        <v/>
      </c>
      <c r="L124" s="107" t="str">
        <f t="shared" si="74"/>
        <v>чи робить СНВВ?</v>
      </c>
      <c r="M124" s="94"/>
      <c r="N124" s="106" t="str">
        <f t="shared" si="81"/>
        <v/>
      </c>
      <c r="O124" s="106" t="str">
        <f t="shared" si="56"/>
        <v/>
      </c>
      <c r="P124" s="106" t="str">
        <f t="shared" si="82"/>
        <v/>
      </c>
      <c r="Q124" s="106" t="str">
        <f t="shared" si="83"/>
        <v/>
      </c>
      <c r="R124" s="106" t="str">
        <f t="shared" si="84"/>
        <v/>
      </c>
      <c r="S124" s="106" t="str">
        <f t="shared" si="85"/>
        <v/>
      </c>
      <c r="T124" s="106" t="str">
        <f t="shared" si="86"/>
        <v/>
      </c>
    </row>
    <row r="125" spans="1:20" outlineLevel="1">
      <c r="A125" s="169"/>
      <c r="B125" s="89">
        <v>44566</v>
      </c>
      <c r="C125" s="90">
        <v>0.25</v>
      </c>
      <c r="D125" s="106"/>
      <c r="E125" s="106" t="str">
        <f t="shared" si="57"/>
        <v/>
      </c>
      <c r="F125" s="106"/>
      <c r="G125" s="106" t="str">
        <f t="shared" si="58"/>
        <v/>
      </c>
      <c r="H125" s="106"/>
      <c r="I125" s="106" t="str">
        <f t="shared" si="59"/>
        <v/>
      </c>
      <c r="J125" s="106"/>
      <c r="K125" s="106" t="str">
        <f t="shared" si="60"/>
        <v/>
      </c>
      <c r="L125" s="107" t="str">
        <f t="shared" si="74"/>
        <v>чи робить СНВВ?</v>
      </c>
      <c r="M125" s="94"/>
      <c r="N125" s="106" t="str">
        <f t="shared" si="81"/>
        <v/>
      </c>
      <c r="O125" s="106" t="str">
        <f t="shared" si="56"/>
        <v/>
      </c>
      <c r="P125" s="106" t="str">
        <f t="shared" si="82"/>
        <v/>
      </c>
      <c r="Q125" s="106" t="str">
        <f t="shared" si="83"/>
        <v/>
      </c>
      <c r="R125" s="106" t="str">
        <f t="shared" si="84"/>
        <v/>
      </c>
      <c r="S125" s="106" t="str">
        <f t="shared" si="85"/>
        <v/>
      </c>
      <c r="T125" s="106" t="str">
        <f t="shared" si="86"/>
        <v/>
      </c>
    </row>
    <row r="126" spans="1:20" outlineLevel="1">
      <c r="A126" s="169"/>
      <c r="B126" s="89">
        <v>44566</v>
      </c>
      <c r="C126" s="90">
        <v>0.29166666666666702</v>
      </c>
      <c r="D126" s="106"/>
      <c r="E126" s="106" t="str">
        <f t="shared" si="57"/>
        <v/>
      </c>
      <c r="F126" s="106"/>
      <c r="G126" s="106" t="str">
        <f t="shared" si="58"/>
        <v/>
      </c>
      <c r="H126" s="106"/>
      <c r="I126" s="106" t="str">
        <f t="shared" si="59"/>
        <v/>
      </c>
      <c r="J126" s="106"/>
      <c r="K126" s="106" t="str">
        <f t="shared" si="60"/>
        <v/>
      </c>
      <c r="L126" s="107" t="str">
        <f t="shared" si="74"/>
        <v>чи робить СНВВ?</v>
      </c>
      <c r="M126" s="94"/>
      <c r="N126" s="106" t="str">
        <f t="shared" si="81"/>
        <v/>
      </c>
      <c r="O126" s="106" t="str">
        <f t="shared" si="56"/>
        <v/>
      </c>
      <c r="P126" s="106" t="str">
        <f t="shared" si="82"/>
        <v/>
      </c>
      <c r="Q126" s="106" t="str">
        <f t="shared" si="83"/>
        <v/>
      </c>
      <c r="R126" s="106" t="str">
        <f t="shared" si="84"/>
        <v/>
      </c>
      <c r="S126" s="106" t="str">
        <f t="shared" si="85"/>
        <v/>
      </c>
      <c r="T126" s="106" t="str">
        <f t="shared" si="86"/>
        <v/>
      </c>
    </row>
    <row r="127" spans="1:20" outlineLevel="1">
      <c r="A127" s="169"/>
      <c r="B127" s="89">
        <v>44566</v>
      </c>
      <c r="C127" s="90">
        <v>0.33333333333333298</v>
      </c>
      <c r="D127" s="106"/>
      <c r="E127" s="106" t="str">
        <f t="shared" si="57"/>
        <v/>
      </c>
      <c r="F127" s="106"/>
      <c r="G127" s="106" t="str">
        <f t="shared" si="58"/>
        <v/>
      </c>
      <c r="H127" s="106"/>
      <c r="I127" s="106" t="str">
        <f t="shared" si="59"/>
        <v/>
      </c>
      <c r="J127" s="106"/>
      <c r="K127" s="106" t="str">
        <f t="shared" si="60"/>
        <v/>
      </c>
      <c r="L127" s="107" t="str">
        <f t="shared" si="74"/>
        <v>чи робить СНВВ?</v>
      </c>
      <c r="M127" s="94"/>
      <c r="N127" s="106" t="str">
        <f t="shared" si="81"/>
        <v/>
      </c>
      <c r="O127" s="106" t="str">
        <f t="shared" si="56"/>
        <v/>
      </c>
      <c r="P127" s="106" t="str">
        <f t="shared" si="82"/>
        <v/>
      </c>
      <c r="Q127" s="106" t="str">
        <f t="shared" si="83"/>
        <v/>
      </c>
      <c r="R127" s="106" t="str">
        <f t="shared" si="84"/>
        <v/>
      </c>
      <c r="S127" s="106" t="str">
        <f t="shared" si="85"/>
        <v/>
      </c>
      <c r="T127" s="106" t="str">
        <f t="shared" si="86"/>
        <v/>
      </c>
    </row>
    <row r="128" spans="1:20" outlineLevel="1">
      <c r="A128" s="169"/>
      <c r="B128" s="89">
        <v>44566</v>
      </c>
      <c r="C128" s="90">
        <v>0.375</v>
      </c>
      <c r="D128" s="106"/>
      <c r="E128" s="106" t="str">
        <f t="shared" si="57"/>
        <v/>
      </c>
      <c r="F128" s="106"/>
      <c r="G128" s="106" t="str">
        <f t="shared" si="58"/>
        <v/>
      </c>
      <c r="H128" s="106"/>
      <c r="I128" s="106" t="str">
        <f t="shared" si="59"/>
        <v/>
      </c>
      <c r="J128" s="106"/>
      <c r="K128" s="106" t="str">
        <f t="shared" si="60"/>
        <v/>
      </c>
      <c r="L128" s="107" t="str">
        <f t="shared" si="74"/>
        <v>чи робить СНВВ?</v>
      </c>
      <c r="M128" s="94"/>
      <c r="N128" s="106" t="str">
        <f t="shared" si="81"/>
        <v/>
      </c>
      <c r="O128" s="106" t="str">
        <f t="shared" si="56"/>
        <v/>
      </c>
      <c r="P128" s="106" t="str">
        <f t="shared" si="82"/>
        <v/>
      </c>
      <c r="Q128" s="106" t="str">
        <f t="shared" si="83"/>
        <v/>
      </c>
      <c r="R128" s="106" t="str">
        <f t="shared" si="84"/>
        <v/>
      </c>
      <c r="S128" s="106" t="str">
        <f t="shared" si="85"/>
        <v/>
      </c>
      <c r="T128" s="106" t="str">
        <f t="shared" si="86"/>
        <v/>
      </c>
    </row>
    <row r="129" spans="1:20" outlineLevel="1">
      <c r="A129" s="169"/>
      <c r="B129" s="89">
        <v>44566</v>
      </c>
      <c r="C129" s="90">
        <v>0.41666666666666702</v>
      </c>
      <c r="D129" s="106"/>
      <c r="E129" s="106" t="str">
        <f t="shared" si="57"/>
        <v/>
      </c>
      <c r="F129" s="106"/>
      <c r="G129" s="106" t="str">
        <f t="shared" si="58"/>
        <v/>
      </c>
      <c r="H129" s="106"/>
      <c r="I129" s="106" t="str">
        <f t="shared" si="59"/>
        <v/>
      </c>
      <c r="J129" s="106"/>
      <c r="K129" s="106" t="str">
        <f t="shared" si="60"/>
        <v/>
      </c>
      <c r="L129" s="107" t="str">
        <f t="shared" si="74"/>
        <v>чи робить СНВВ?</v>
      </c>
      <c r="M129" s="94"/>
      <c r="N129" s="106" t="str">
        <f t="shared" si="81"/>
        <v/>
      </c>
      <c r="O129" s="106" t="str">
        <f t="shared" si="56"/>
        <v/>
      </c>
      <c r="P129" s="106" t="str">
        <f t="shared" si="82"/>
        <v/>
      </c>
      <c r="Q129" s="106" t="str">
        <f t="shared" si="83"/>
        <v/>
      </c>
      <c r="R129" s="106" t="str">
        <f t="shared" si="84"/>
        <v/>
      </c>
      <c r="S129" s="106" t="str">
        <f t="shared" si="85"/>
        <v/>
      </c>
      <c r="T129" s="106" t="str">
        <f t="shared" si="86"/>
        <v/>
      </c>
    </row>
    <row r="130" spans="1:20" outlineLevel="1">
      <c r="A130" s="169"/>
      <c r="B130" s="89">
        <v>44566</v>
      </c>
      <c r="C130" s="90">
        <v>0.45833333333333298</v>
      </c>
      <c r="D130" s="106"/>
      <c r="E130" s="106" t="str">
        <f t="shared" si="57"/>
        <v/>
      </c>
      <c r="F130" s="106"/>
      <c r="G130" s="106" t="str">
        <f t="shared" si="58"/>
        <v/>
      </c>
      <c r="H130" s="106"/>
      <c r="I130" s="106" t="str">
        <f t="shared" si="59"/>
        <v/>
      </c>
      <c r="J130" s="106"/>
      <c r="K130" s="106" t="str">
        <f t="shared" si="60"/>
        <v/>
      </c>
      <c r="L130" s="107" t="str">
        <f t="shared" si="74"/>
        <v>чи робить СНВВ?</v>
      </c>
      <c r="M130" s="94"/>
      <c r="N130" s="106" t="str">
        <f t="shared" si="81"/>
        <v/>
      </c>
      <c r="O130" s="106" t="str">
        <f t="shared" si="56"/>
        <v/>
      </c>
      <c r="P130" s="106" t="str">
        <f t="shared" si="82"/>
        <v/>
      </c>
      <c r="Q130" s="106" t="str">
        <f t="shared" si="83"/>
        <v/>
      </c>
      <c r="R130" s="106" t="str">
        <f t="shared" si="84"/>
        <v/>
      </c>
      <c r="S130" s="106" t="str">
        <f t="shared" si="85"/>
        <v/>
      </c>
      <c r="T130" s="106" t="str">
        <f t="shared" si="86"/>
        <v/>
      </c>
    </row>
    <row r="131" spans="1:20" outlineLevel="1">
      <c r="A131" s="169"/>
      <c r="B131" s="89">
        <v>44566</v>
      </c>
      <c r="C131" s="90">
        <v>0.5</v>
      </c>
      <c r="D131" s="106"/>
      <c r="E131" s="106" t="str">
        <f t="shared" si="57"/>
        <v/>
      </c>
      <c r="F131" s="106"/>
      <c r="G131" s="106" t="str">
        <f t="shared" si="58"/>
        <v/>
      </c>
      <c r="H131" s="106"/>
      <c r="I131" s="106" t="str">
        <f t="shared" si="59"/>
        <v/>
      </c>
      <c r="J131" s="106"/>
      <c r="K131" s="106" t="str">
        <f t="shared" si="60"/>
        <v/>
      </c>
      <c r="L131" s="107" t="str">
        <f t="shared" si="74"/>
        <v>чи робить СНВВ?</v>
      </c>
      <c r="M131" s="94"/>
      <c r="N131" s="106" t="str">
        <f t="shared" si="81"/>
        <v/>
      </c>
      <c r="O131" s="106" t="str">
        <f t="shared" si="56"/>
        <v/>
      </c>
      <c r="P131" s="106" t="str">
        <f t="shared" si="82"/>
        <v/>
      </c>
      <c r="Q131" s="106" t="str">
        <f t="shared" si="83"/>
        <v/>
      </c>
      <c r="R131" s="106" t="str">
        <f t="shared" si="84"/>
        <v/>
      </c>
      <c r="S131" s="106" t="str">
        <f t="shared" si="85"/>
        <v/>
      </c>
      <c r="T131" s="106" t="str">
        <f t="shared" si="86"/>
        <v/>
      </c>
    </row>
    <row r="132" spans="1:20" outlineLevel="1">
      <c r="A132" s="169"/>
      <c r="B132" s="89">
        <v>44566</v>
      </c>
      <c r="C132" s="90">
        <v>0.54166666666666696</v>
      </c>
      <c r="D132" s="106"/>
      <c r="E132" s="106" t="str">
        <f t="shared" si="57"/>
        <v/>
      </c>
      <c r="F132" s="106"/>
      <c r="G132" s="106" t="str">
        <f t="shared" si="58"/>
        <v/>
      </c>
      <c r="H132" s="106"/>
      <c r="I132" s="106" t="str">
        <f t="shared" si="59"/>
        <v/>
      </c>
      <c r="J132" s="106"/>
      <c r="K132" s="106" t="str">
        <f t="shared" si="60"/>
        <v/>
      </c>
      <c r="L132" s="107" t="str">
        <f t="shared" si="74"/>
        <v>чи робить СНВВ?</v>
      </c>
      <c r="M132" s="94"/>
      <c r="N132" s="106" t="str">
        <f t="shared" si="81"/>
        <v/>
      </c>
      <c r="O132" s="106" t="str">
        <f t="shared" si="56"/>
        <v/>
      </c>
      <c r="P132" s="106" t="str">
        <f t="shared" si="82"/>
        <v/>
      </c>
      <c r="Q132" s="106" t="str">
        <f t="shared" si="83"/>
        <v/>
      </c>
      <c r="R132" s="106" t="str">
        <f t="shared" si="84"/>
        <v/>
      </c>
      <c r="S132" s="106" t="str">
        <f t="shared" si="85"/>
        <v/>
      </c>
      <c r="T132" s="106" t="str">
        <f t="shared" si="86"/>
        <v/>
      </c>
    </row>
    <row r="133" spans="1:20" outlineLevel="1">
      <c r="A133" s="169"/>
      <c r="B133" s="89">
        <v>44566</v>
      </c>
      <c r="C133" s="90">
        <v>0.58333333333333304</v>
      </c>
      <c r="D133" s="106"/>
      <c r="E133" s="106" t="str">
        <f t="shared" si="57"/>
        <v/>
      </c>
      <c r="F133" s="106"/>
      <c r="G133" s="106" t="str">
        <f t="shared" si="58"/>
        <v/>
      </c>
      <c r="H133" s="106"/>
      <c r="I133" s="106" t="str">
        <f t="shared" si="59"/>
        <v/>
      </c>
      <c r="J133" s="106"/>
      <c r="K133" s="106" t="str">
        <f t="shared" si="60"/>
        <v/>
      </c>
      <c r="L133" s="107" t="str">
        <f t="shared" si="74"/>
        <v>чи робить СНВВ?</v>
      </c>
      <c r="M133" s="94"/>
      <c r="N133" s="106" t="str">
        <f t="shared" si="81"/>
        <v/>
      </c>
      <c r="O133" s="106" t="str">
        <f t="shared" si="56"/>
        <v/>
      </c>
      <c r="P133" s="106" t="str">
        <f t="shared" si="82"/>
        <v/>
      </c>
      <c r="Q133" s="106" t="str">
        <f t="shared" si="83"/>
        <v/>
      </c>
      <c r="R133" s="106" t="str">
        <f t="shared" si="84"/>
        <v/>
      </c>
      <c r="S133" s="106" t="str">
        <f t="shared" si="85"/>
        <v/>
      </c>
      <c r="T133" s="106" t="str">
        <f t="shared" si="86"/>
        <v/>
      </c>
    </row>
    <row r="134" spans="1:20" outlineLevel="1">
      <c r="A134" s="169"/>
      <c r="B134" s="89">
        <v>44566</v>
      </c>
      <c r="C134" s="90">
        <v>0.625</v>
      </c>
      <c r="D134" s="106"/>
      <c r="E134" s="106" t="str">
        <f t="shared" si="57"/>
        <v/>
      </c>
      <c r="F134" s="106"/>
      <c r="G134" s="106" t="str">
        <f t="shared" si="58"/>
        <v/>
      </c>
      <c r="H134" s="106"/>
      <c r="I134" s="106" t="str">
        <f t="shared" si="59"/>
        <v/>
      </c>
      <c r="J134" s="106"/>
      <c r="K134" s="106" t="str">
        <f t="shared" si="60"/>
        <v/>
      </c>
      <c r="L134" s="107" t="str">
        <f t="shared" si="74"/>
        <v>чи робить СНВВ?</v>
      </c>
      <c r="M134" s="94"/>
      <c r="N134" s="106" t="str">
        <f t="shared" si="81"/>
        <v/>
      </c>
      <c r="O134" s="106" t="str">
        <f t="shared" si="56"/>
        <v/>
      </c>
      <c r="P134" s="106" t="str">
        <f t="shared" si="82"/>
        <v/>
      </c>
      <c r="Q134" s="106" t="str">
        <f t="shared" si="83"/>
        <v/>
      </c>
      <c r="R134" s="106" t="str">
        <f t="shared" si="84"/>
        <v/>
      </c>
      <c r="S134" s="106" t="str">
        <f t="shared" si="85"/>
        <v/>
      </c>
      <c r="T134" s="106" t="str">
        <f t="shared" si="86"/>
        <v/>
      </c>
    </row>
    <row r="135" spans="1:20" outlineLevel="1">
      <c r="A135" s="169"/>
      <c r="B135" s="89">
        <v>44566</v>
      </c>
      <c r="C135" s="90">
        <v>0.66666666666666696</v>
      </c>
      <c r="D135" s="106"/>
      <c r="E135" s="106" t="str">
        <f t="shared" si="57"/>
        <v/>
      </c>
      <c r="F135" s="106"/>
      <c r="G135" s="106" t="str">
        <f t="shared" si="58"/>
        <v/>
      </c>
      <c r="H135" s="106"/>
      <c r="I135" s="106" t="str">
        <f t="shared" si="59"/>
        <v/>
      </c>
      <c r="J135" s="106"/>
      <c r="K135" s="106" t="str">
        <f t="shared" si="60"/>
        <v/>
      </c>
      <c r="L135" s="107" t="str">
        <f t="shared" si="74"/>
        <v>чи робить СНВВ?</v>
      </c>
      <c r="M135" s="94"/>
      <c r="N135" s="106" t="str">
        <f t="shared" si="81"/>
        <v/>
      </c>
      <c r="O135" s="106" t="str">
        <f t="shared" si="56"/>
        <v/>
      </c>
      <c r="P135" s="106" t="str">
        <f t="shared" si="82"/>
        <v/>
      </c>
      <c r="Q135" s="106" t="str">
        <f t="shared" si="83"/>
        <v/>
      </c>
      <c r="R135" s="106" t="str">
        <f t="shared" si="84"/>
        <v/>
      </c>
      <c r="S135" s="106" t="str">
        <f t="shared" si="85"/>
        <v/>
      </c>
      <c r="T135" s="106" t="str">
        <f t="shared" si="86"/>
        <v/>
      </c>
    </row>
    <row r="136" spans="1:20" outlineLevel="1">
      <c r="A136" s="169"/>
      <c r="B136" s="89">
        <v>44566</v>
      </c>
      <c r="C136" s="90">
        <v>0.70833333333333304</v>
      </c>
      <c r="D136" s="106"/>
      <c r="E136" s="106" t="str">
        <f t="shared" si="57"/>
        <v/>
      </c>
      <c r="F136" s="106"/>
      <c r="G136" s="106" t="str">
        <f t="shared" si="58"/>
        <v/>
      </c>
      <c r="H136" s="106"/>
      <c r="I136" s="106" t="str">
        <f t="shared" si="59"/>
        <v/>
      </c>
      <c r="J136" s="106"/>
      <c r="K136" s="106" t="str">
        <f t="shared" si="60"/>
        <v/>
      </c>
      <c r="L136" s="107" t="str">
        <f t="shared" si="74"/>
        <v>чи робить СНВВ?</v>
      </c>
      <c r="M136" s="94"/>
      <c r="N136" s="106" t="str">
        <f t="shared" si="81"/>
        <v/>
      </c>
      <c r="O136" s="106" t="str">
        <f t="shared" si="56"/>
        <v/>
      </c>
      <c r="P136" s="106" t="str">
        <f t="shared" si="82"/>
        <v/>
      </c>
      <c r="Q136" s="106" t="str">
        <f t="shared" si="83"/>
        <v/>
      </c>
      <c r="R136" s="106" t="str">
        <f t="shared" si="84"/>
        <v/>
      </c>
      <c r="S136" s="106" t="str">
        <f t="shared" si="85"/>
        <v/>
      </c>
      <c r="T136" s="106" t="str">
        <f t="shared" si="86"/>
        <v/>
      </c>
    </row>
    <row r="137" spans="1:20" outlineLevel="1">
      <c r="A137" s="169"/>
      <c r="B137" s="89">
        <v>44566</v>
      </c>
      <c r="C137" s="90">
        <v>0.75</v>
      </c>
      <c r="D137" s="106"/>
      <c r="E137" s="106" t="str">
        <f t="shared" si="57"/>
        <v/>
      </c>
      <c r="F137" s="106"/>
      <c r="G137" s="106" t="str">
        <f t="shared" si="58"/>
        <v/>
      </c>
      <c r="H137" s="106"/>
      <c r="I137" s="106" t="str">
        <f t="shared" si="59"/>
        <v/>
      </c>
      <c r="J137" s="106"/>
      <c r="K137" s="106" t="str">
        <f t="shared" si="60"/>
        <v/>
      </c>
      <c r="L137" s="107" t="str">
        <f t="shared" si="74"/>
        <v>чи робить СНВВ?</v>
      </c>
      <c r="M137" s="94"/>
      <c r="N137" s="106" t="str">
        <f t="shared" si="81"/>
        <v/>
      </c>
      <c r="O137" s="106" t="str">
        <f t="shared" si="56"/>
        <v/>
      </c>
      <c r="P137" s="106" t="str">
        <f t="shared" si="82"/>
        <v/>
      </c>
      <c r="Q137" s="106" t="str">
        <f t="shared" si="83"/>
        <v/>
      </c>
      <c r="R137" s="106" t="str">
        <f t="shared" si="84"/>
        <v/>
      </c>
      <c r="S137" s="106" t="str">
        <f t="shared" si="85"/>
        <v/>
      </c>
      <c r="T137" s="106" t="str">
        <f t="shared" si="86"/>
        <v/>
      </c>
    </row>
    <row r="138" spans="1:20" outlineLevel="1">
      <c r="A138" s="169"/>
      <c r="B138" s="89">
        <v>44566</v>
      </c>
      <c r="C138" s="90">
        <v>0.79166666666666696</v>
      </c>
      <c r="D138" s="106"/>
      <c r="E138" s="106" t="str">
        <f t="shared" si="57"/>
        <v/>
      </c>
      <c r="F138" s="106"/>
      <c r="G138" s="106" t="str">
        <f t="shared" si="58"/>
        <v/>
      </c>
      <c r="H138" s="106"/>
      <c r="I138" s="106" t="str">
        <f t="shared" si="59"/>
        <v/>
      </c>
      <c r="J138" s="106"/>
      <c r="K138" s="106" t="str">
        <f t="shared" si="60"/>
        <v/>
      </c>
      <c r="L138" s="107" t="str">
        <f t="shared" si="74"/>
        <v>чи робить СНВВ?</v>
      </c>
      <c r="M138" s="94"/>
      <c r="N138" s="106" t="str">
        <f t="shared" si="81"/>
        <v/>
      </c>
      <c r="O138" s="106" t="str">
        <f t="shared" si="56"/>
        <v/>
      </c>
      <c r="P138" s="106" t="str">
        <f t="shared" si="82"/>
        <v/>
      </c>
      <c r="Q138" s="106" t="str">
        <f t="shared" si="83"/>
        <v/>
      </c>
      <c r="R138" s="106" t="str">
        <f t="shared" si="84"/>
        <v/>
      </c>
      <c r="S138" s="106" t="str">
        <f t="shared" si="85"/>
        <v/>
      </c>
      <c r="T138" s="106" t="str">
        <f t="shared" si="86"/>
        <v/>
      </c>
    </row>
    <row r="139" spans="1:20" outlineLevel="1">
      <c r="A139" s="169"/>
      <c r="B139" s="89">
        <v>44566</v>
      </c>
      <c r="C139" s="90">
        <v>0.83333333333333304</v>
      </c>
      <c r="D139" s="106"/>
      <c r="E139" s="106" t="str">
        <f t="shared" si="57"/>
        <v/>
      </c>
      <c r="F139" s="106"/>
      <c r="G139" s="106" t="str">
        <f t="shared" si="58"/>
        <v/>
      </c>
      <c r="H139" s="106"/>
      <c r="I139" s="106" t="str">
        <f t="shared" si="59"/>
        <v/>
      </c>
      <c r="J139" s="106"/>
      <c r="K139" s="106" t="str">
        <f t="shared" si="60"/>
        <v/>
      </c>
      <c r="L139" s="107" t="str">
        <f t="shared" si="74"/>
        <v>чи робить СНВВ?</v>
      </c>
      <c r="M139" s="94"/>
      <c r="N139" s="106" t="str">
        <f t="shared" si="81"/>
        <v/>
      </c>
      <c r="O139" s="106" t="str">
        <f t="shared" si="56"/>
        <v/>
      </c>
      <c r="P139" s="106" t="str">
        <f t="shared" si="82"/>
        <v/>
      </c>
      <c r="Q139" s="106" t="str">
        <f t="shared" si="83"/>
        <v/>
      </c>
      <c r="R139" s="106" t="str">
        <f t="shared" si="84"/>
        <v/>
      </c>
      <c r="S139" s="106" t="str">
        <f t="shared" si="85"/>
        <v/>
      </c>
      <c r="T139" s="106" t="str">
        <f t="shared" si="86"/>
        <v/>
      </c>
    </row>
    <row r="140" spans="1:20" outlineLevel="1">
      <c r="A140" s="169"/>
      <c r="B140" s="89">
        <v>44566</v>
      </c>
      <c r="C140" s="90">
        <v>0.875</v>
      </c>
      <c r="D140" s="106"/>
      <c r="E140" s="106" t="str">
        <f t="shared" si="57"/>
        <v/>
      </c>
      <c r="F140" s="106"/>
      <c r="G140" s="106" t="str">
        <f t="shared" si="58"/>
        <v/>
      </c>
      <c r="H140" s="106"/>
      <c r="I140" s="106" t="str">
        <f t="shared" si="59"/>
        <v/>
      </c>
      <c r="J140" s="106"/>
      <c r="K140" s="106" t="str">
        <f t="shared" si="60"/>
        <v/>
      </c>
      <c r="L140" s="107" t="str">
        <f t="shared" si="74"/>
        <v>чи робить СНВВ?</v>
      </c>
      <c r="M140" s="94"/>
      <c r="N140" s="106" t="str">
        <f t="shared" si="81"/>
        <v/>
      </c>
      <c r="O140" s="106" t="str">
        <f t="shared" si="56"/>
        <v/>
      </c>
      <c r="P140" s="106" t="str">
        <f t="shared" si="82"/>
        <v/>
      </c>
      <c r="Q140" s="106" t="str">
        <f t="shared" si="83"/>
        <v/>
      </c>
      <c r="R140" s="106" t="str">
        <f t="shared" si="84"/>
        <v/>
      </c>
      <c r="S140" s="106" t="str">
        <f t="shared" si="85"/>
        <v/>
      </c>
      <c r="T140" s="106" t="str">
        <f t="shared" si="86"/>
        <v/>
      </c>
    </row>
    <row r="141" spans="1:20" outlineLevel="1">
      <c r="A141" s="169"/>
      <c r="B141" s="89">
        <v>44566</v>
      </c>
      <c r="C141" s="90">
        <v>0.91666666666666696</v>
      </c>
      <c r="D141" s="106"/>
      <c r="E141" s="106" t="str">
        <f t="shared" si="57"/>
        <v/>
      </c>
      <c r="F141" s="106"/>
      <c r="G141" s="106" t="str">
        <f t="shared" si="58"/>
        <v/>
      </c>
      <c r="H141" s="106"/>
      <c r="I141" s="106" t="str">
        <f t="shared" si="59"/>
        <v/>
      </c>
      <c r="J141" s="106"/>
      <c r="K141" s="106" t="str">
        <f t="shared" si="60"/>
        <v/>
      </c>
      <c r="L141" s="107" t="str">
        <f t="shared" si="74"/>
        <v>чи робить СНВВ?</v>
      </c>
      <c r="M141" s="94"/>
      <c r="N141" s="106" t="str">
        <f t="shared" si="81"/>
        <v/>
      </c>
      <c r="O141" s="106" t="str">
        <f t="shared" si="56"/>
        <v/>
      </c>
      <c r="P141" s="106" t="str">
        <f t="shared" si="82"/>
        <v/>
      </c>
      <c r="Q141" s="106" t="str">
        <f t="shared" si="83"/>
        <v/>
      </c>
      <c r="R141" s="106" t="str">
        <f t="shared" si="84"/>
        <v/>
      </c>
      <c r="S141" s="106" t="str">
        <f t="shared" si="85"/>
        <v/>
      </c>
      <c r="T141" s="106" t="str">
        <f t="shared" si="86"/>
        <v/>
      </c>
    </row>
    <row r="142" spans="1:20" outlineLevel="1">
      <c r="A142" s="169"/>
      <c r="B142" s="89">
        <v>44566</v>
      </c>
      <c r="C142" s="90">
        <v>0.95833333333333304</v>
      </c>
      <c r="D142" s="106"/>
      <c r="E142" s="106" t="str">
        <f t="shared" si="57"/>
        <v/>
      </c>
      <c r="F142" s="106"/>
      <c r="G142" s="106" t="str">
        <f t="shared" si="58"/>
        <v/>
      </c>
      <c r="H142" s="106"/>
      <c r="I142" s="106" t="str">
        <f t="shared" si="59"/>
        <v/>
      </c>
      <c r="J142" s="106"/>
      <c r="K142" s="106" t="str">
        <f t="shared" si="60"/>
        <v/>
      </c>
      <c r="L142" s="107" t="str">
        <f t="shared" si="74"/>
        <v>чи робить СНВВ?</v>
      </c>
      <c r="M142" s="94"/>
      <c r="N142" s="106" t="str">
        <f t="shared" si="81"/>
        <v/>
      </c>
      <c r="O142" s="106" t="str">
        <f t="shared" si="56"/>
        <v/>
      </c>
      <c r="P142" s="106" t="str">
        <f t="shared" si="82"/>
        <v/>
      </c>
      <c r="Q142" s="106" t="str">
        <f t="shared" si="83"/>
        <v/>
      </c>
      <c r="R142" s="106" t="str">
        <f t="shared" si="84"/>
        <v/>
      </c>
      <c r="S142" s="106" t="str">
        <f t="shared" si="85"/>
        <v/>
      </c>
      <c r="T142" s="106" t="str">
        <f t="shared" si="86"/>
        <v/>
      </c>
    </row>
    <row r="143" spans="1:20" outlineLevel="1">
      <c r="A143" s="169"/>
      <c r="B143" s="89">
        <v>44566</v>
      </c>
      <c r="C143" s="90">
        <v>1</v>
      </c>
      <c r="D143" s="106"/>
      <c r="E143" s="106" t="str">
        <f t="shared" si="57"/>
        <v/>
      </c>
      <c r="F143" s="106"/>
      <c r="G143" s="106" t="str">
        <f t="shared" si="58"/>
        <v/>
      </c>
      <c r="H143" s="106"/>
      <c r="I143" s="106" t="str">
        <f t="shared" si="59"/>
        <v/>
      </c>
      <c r="J143" s="106"/>
      <c r="K143" s="106" t="str">
        <f t="shared" si="60"/>
        <v/>
      </c>
      <c r="L143" s="107" t="str">
        <f t="shared" si="74"/>
        <v>чи робить СНВВ?</v>
      </c>
      <c r="M143" s="94"/>
      <c r="N143" s="106" t="str">
        <f t="shared" si="81"/>
        <v/>
      </c>
      <c r="O143" s="106" t="str">
        <f t="shared" si="56"/>
        <v/>
      </c>
      <c r="P143" s="106" t="str">
        <f t="shared" si="82"/>
        <v/>
      </c>
      <c r="Q143" s="106" t="str">
        <f t="shared" si="83"/>
        <v/>
      </c>
      <c r="R143" s="106" t="str">
        <f t="shared" si="84"/>
        <v/>
      </c>
      <c r="S143" s="106" t="str">
        <f t="shared" si="85"/>
        <v/>
      </c>
      <c r="T143" s="106" t="str">
        <f t="shared" si="86"/>
        <v/>
      </c>
    </row>
    <row r="144" spans="1:20">
      <c r="A144" s="113"/>
      <c r="B144" s="170" t="s">
        <v>89</v>
      </c>
      <c r="C144" s="170"/>
      <c r="D144" s="97">
        <f>SUM(D120:D143)</f>
        <v>0</v>
      </c>
      <c r="E144" s="98">
        <f>COUNTIF(E120:E143,"&gt;0")</f>
        <v>0</v>
      </c>
      <c r="F144" s="97">
        <f>SUM(F120:F143)</f>
        <v>0</v>
      </c>
      <c r="G144" s="98">
        <f>COUNTIF(G120:G143,"&gt;0")</f>
        <v>0</v>
      </c>
      <c r="H144" s="97">
        <f>SUM(H120:H143)</f>
        <v>0</v>
      </c>
      <c r="I144" s="98">
        <f>COUNTIF(I120:I143,"&gt;0")</f>
        <v>0</v>
      </c>
      <c r="J144" s="97">
        <f>SUM(J120:J143)</f>
        <v>0</v>
      </c>
      <c r="K144" s="98">
        <f>COUNTIF(K120:K143,"&gt;0")</f>
        <v>0</v>
      </c>
      <c r="L144" s="98">
        <f>COUNTIF(L120:L143,"СНВВ не працює")</f>
        <v>0</v>
      </c>
      <c r="M144" s="94"/>
      <c r="N144" s="97">
        <f>AVERAGEA(N120:N143)</f>
        <v>0</v>
      </c>
      <c r="O144" s="97">
        <f>AVERAGEA(O120:O143)</f>
        <v>0</v>
      </c>
      <c r="P144" s="97">
        <f>SUM(P120:P143)</f>
        <v>0</v>
      </c>
      <c r="Q144" s="97">
        <f>SUM(Q120:Q143)</f>
        <v>0</v>
      </c>
      <c r="R144" s="97">
        <f>SUM(R120:R143)</f>
        <v>0</v>
      </c>
      <c r="S144" s="97">
        <f>SUM(S120:S143)</f>
        <v>0</v>
      </c>
      <c r="T144" s="97">
        <f>SUM(T120:T143)</f>
        <v>0</v>
      </c>
    </row>
    <row r="145" spans="1:20" ht="15.75" customHeight="1" outlineLevel="1">
      <c r="A145" s="168">
        <v>44567</v>
      </c>
      <c r="B145" s="89">
        <v>44567</v>
      </c>
      <c r="C145" s="90">
        <v>4.1666666666666664E-2</v>
      </c>
      <c r="D145" s="106"/>
      <c r="E145" s="106" t="str">
        <f t="shared" si="57"/>
        <v/>
      </c>
      <c r="F145" s="106"/>
      <c r="G145" s="106" t="str">
        <f t="shared" si="58"/>
        <v/>
      </c>
      <c r="H145" s="106"/>
      <c r="I145" s="106" t="str">
        <f t="shared" si="59"/>
        <v/>
      </c>
      <c r="J145" s="106"/>
      <c r="K145" s="106" t="str">
        <f t="shared" si="60"/>
        <v/>
      </c>
      <c r="L145" s="107" t="str">
        <f t="shared" ref="L145:L168" si="87">IF(H145="","чи робить СНВВ?",IF(J145="","чи роблять агрегати?",IF($J145=0,"агрегати не працюють",IF(AND($H145=0,$J145=1),"СНВВ не працює","OK"))))</f>
        <v>чи робить СНВВ?</v>
      </c>
      <c r="M145" s="94"/>
      <c r="N145" s="106" t="str">
        <f t="shared" ref="N145" si="88">IF(OR(E145&lt;&gt;0, J145=0), "",D145)</f>
        <v/>
      </c>
      <c r="O145" s="106" t="str">
        <f t="shared" si="56"/>
        <v/>
      </c>
      <c r="P145" s="106" t="str">
        <f t="shared" ref="P145" si="89">IF(AND($E145&lt;&gt;0,$J145=1),D145,O145)</f>
        <v/>
      </c>
      <c r="Q145" s="106" t="str">
        <f t="shared" ref="Q145" si="90">IF(OR(G145&lt;&gt;0, J145=0), "",F145)</f>
        <v/>
      </c>
      <c r="R145" s="106" t="str">
        <f t="shared" ref="R145" si="91">IF(Q145="", "",(Q145*$S$2+$S$3))</f>
        <v/>
      </c>
      <c r="S145" s="106" t="str">
        <f t="shared" ref="S145" si="92">IF(AND(G145&lt;&gt;0,J145=1),F145,R145)</f>
        <v/>
      </c>
      <c r="T145" s="106" t="str">
        <f t="shared" ref="T145" si="93">IFERROR(P145*S145,"")</f>
        <v/>
      </c>
    </row>
    <row r="146" spans="1:20" outlineLevel="1">
      <c r="A146" s="168"/>
      <c r="B146" s="89">
        <v>44567</v>
      </c>
      <c r="C146" s="90">
        <v>8.3333333333333301E-2</v>
      </c>
      <c r="D146" s="106"/>
      <c r="E146" s="106" t="str">
        <f t="shared" si="57"/>
        <v/>
      </c>
      <c r="F146" s="106"/>
      <c r="G146" s="106" t="str">
        <f t="shared" si="58"/>
        <v/>
      </c>
      <c r="H146" s="106"/>
      <c r="I146" s="106" t="str">
        <f t="shared" si="59"/>
        <v/>
      </c>
      <c r="J146" s="106"/>
      <c r="K146" s="106" t="str">
        <f t="shared" si="60"/>
        <v/>
      </c>
      <c r="L146" s="107" t="str">
        <f t="shared" si="87"/>
        <v>чи робить СНВВ?</v>
      </c>
      <c r="M146" s="94"/>
      <c r="N146" s="106" t="str">
        <f t="shared" ref="N146:N168" si="94">IF(OR(E146&lt;&gt;0, J146=0), "",D146)</f>
        <v/>
      </c>
      <c r="O146" s="106" t="str">
        <f t="shared" si="56"/>
        <v/>
      </c>
      <c r="P146" s="106" t="str">
        <f t="shared" ref="P146:P168" si="95">IF(AND($E146&lt;&gt;0,$J146=1),D146,O146)</f>
        <v/>
      </c>
      <c r="Q146" s="106" t="str">
        <f t="shared" ref="Q146:Q168" si="96">IF(OR(G146&lt;&gt;0, J146=0), "",F146)</f>
        <v/>
      </c>
      <c r="R146" s="106" t="str">
        <f t="shared" ref="R146:R168" si="97">IF(Q146="", "",(Q146*$S$2+$S$3))</f>
        <v/>
      </c>
      <c r="S146" s="106" t="str">
        <f t="shared" ref="S146:S168" si="98">IF(AND(G146&lt;&gt;0,J146=1),F146,R146)</f>
        <v/>
      </c>
      <c r="T146" s="106" t="str">
        <f t="shared" ref="T146:T168" si="99">IFERROR(P146*S146,"")</f>
        <v/>
      </c>
    </row>
    <row r="147" spans="1:20" outlineLevel="1">
      <c r="A147" s="168"/>
      <c r="B147" s="89">
        <v>44567</v>
      </c>
      <c r="C147" s="90">
        <v>0.125</v>
      </c>
      <c r="D147" s="106"/>
      <c r="E147" s="106" t="str">
        <f t="shared" si="57"/>
        <v/>
      </c>
      <c r="F147" s="106"/>
      <c r="G147" s="106" t="str">
        <f t="shared" si="58"/>
        <v/>
      </c>
      <c r="H147" s="106"/>
      <c r="I147" s="106" t="str">
        <f t="shared" si="59"/>
        <v/>
      </c>
      <c r="J147" s="106"/>
      <c r="K147" s="106" t="str">
        <f t="shared" si="60"/>
        <v/>
      </c>
      <c r="L147" s="107" t="str">
        <f t="shared" si="87"/>
        <v>чи робить СНВВ?</v>
      </c>
      <c r="M147" s="94"/>
      <c r="N147" s="106" t="str">
        <f t="shared" si="94"/>
        <v/>
      </c>
      <c r="O147" s="106" t="str">
        <f t="shared" si="56"/>
        <v/>
      </c>
      <c r="P147" s="106" t="str">
        <f t="shared" si="95"/>
        <v/>
      </c>
      <c r="Q147" s="106" t="str">
        <f t="shared" si="96"/>
        <v/>
      </c>
      <c r="R147" s="106" t="str">
        <f t="shared" si="97"/>
        <v/>
      </c>
      <c r="S147" s="106" t="str">
        <f t="shared" si="98"/>
        <v/>
      </c>
      <c r="T147" s="106" t="str">
        <f t="shared" si="99"/>
        <v/>
      </c>
    </row>
    <row r="148" spans="1:20" outlineLevel="1">
      <c r="A148" s="168"/>
      <c r="B148" s="89">
        <v>44567</v>
      </c>
      <c r="C148" s="90">
        <v>0.16666666666666699</v>
      </c>
      <c r="D148" s="106"/>
      <c r="E148" s="106" t="str">
        <f t="shared" si="57"/>
        <v/>
      </c>
      <c r="F148" s="106"/>
      <c r="G148" s="106" t="str">
        <f t="shared" si="58"/>
        <v/>
      </c>
      <c r="H148" s="106"/>
      <c r="I148" s="106" t="str">
        <f t="shared" si="59"/>
        <v/>
      </c>
      <c r="J148" s="106"/>
      <c r="K148" s="106" t="str">
        <f t="shared" si="60"/>
        <v/>
      </c>
      <c r="L148" s="107" t="str">
        <f t="shared" si="87"/>
        <v>чи робить СНВВ?</v>
      </c>
      <c r="M148" s="94"/>
      <c r="N148" s="106" t="str">
        <f t="shared" si="94"/>
        <v/>
      </c>
      <c r="O148" s="106" t="str">
        <f t="shared" si="56"/>
        <v/>
      </c>
      <c r="P148" s="106" t="str">
        <f t="shared" si="95"/>
        <v/>
      </c>
      <c r="Q148" s="106" t="str">
        <f t="shared" si="96"/>
        <v/>
      </c>
      <c r="R148" s="106" t="str">
        <f t="shared" si="97"/>
        <v/>
      </c>
      <c r="S148" s="106" t="str">
        <f t="shared" si="98"/>
        <v/>
      </c>
      <c r="T148" s="106" t="str">
        <f t="shared" si="99"/>
        <v/>
      </c>
    </row>
    <row r="149" spans="1:20" outlineLevel="1">
      <c r="A149" s="168"/>
      <c r="B149" s="89">
        <v>44567</v>
      </c>
      <c r="C149" s="90">
        <v>0.20833333333333301</v>
      </c>
      <c r="D149" s="106"/>
      <c r="E149" s="106" t="str">
        <f t="shared" si="57"/>
        <v/>
      </c>
      <c r="F149" s="106"/>
      <c r="G149" s="106" t="str">
        <f t="shared" si="58"/>
        <v/>
      </c>
      <c r="H149" s="106"/>
      <c r="I149" s="106" t="str">
        <f t="shared" si="59"/>
        <v/>
      </c>
      <c r="J149" s="106"/>
      <c r="K149" s="106" t="str">
        <f t="shared" si="60"/>
        <v/>
      </c>
      <c r="L149" s="107" t="str">
        <f t="shared" si="87"/>
        <v>чи робить СНВВ?</v>
      </c>
      <c r="M149" s="94"/>
      <c r="N149" s="106" t="str">
        <f t="shared" si="94"/>
        <v/>
      </c>
      <c r="O149" s="106" t="str">
        <f t="shared" ref="O149:O212" si="100">IF(N149="", "",(N149*$Q$2+$Q$3))</f>
        <v/>
      </c>
      <c r="P149" s="106" t="str">
        <f t="shared" si="95"/>
        <v/>
      </c>
      <c r="Q149" s="106" t="str">
        <f t="shared" si="96"/>
        <v/>
      </c>
      <c r="R149" s="106" t="str">
        <f t="shared" si="97"/>
        <v/>
      </c>
      <c r="S149" s="106" t="str">
        <f t="shared" si="98"/>
        <v/>
      </c>
      <c r="T149" s="106" t="str">
        <f t="shared" si="99"/>
        <v/>
      </c>
    </row>
    <row r="150" spans="1:20" outlineLevel="1">
      <c r="A150" s="168"/>
      <c r="B150" s="89">
        <v>44567</v>
      </c>
      <c r="C150" s="90">
        <v>0.25</v>
      </c>
      <c r="D150" s="106"/>
      <c r="E150" s="106" t="str">
        <f t="shared" ref="E150:E168" si="101">IF(D150="","",IF(D150&lt;1,1,0))</f>
        <v/>
      </c>
      <c r="F150" s="106"/>
      <c r="G150" s="106" t="str">
        <f t="shared" ref="G150:G168" si="102">IF(F150="","",IF(F150&lt;1,1,0))</f>
        <v/>
      </c>
      <c r="H150" s="106"/>
      <c r="I150" s="106" t="str">
        <f t="shared" ref="I150:I168" si="103">IF(H150="","",IF(H150&lt;1,1,0))</f>
        <v/>
      </c>
      <c r="J150" s="106"/>
      <c r="K150" s="106" t="str">
        <f t="shared" ref="K150:K168" si="104">IF(J150="","",IF(J150&lt;1,1,0))</f>
        <v/>
      </c>
      <c r="L150" s="107" t="str">
        <f t="shared" si="87"/>
        <v>чи робить СНВВ?</v>
      </c>
      <c r="M150" s="94"/>
      <c r="N150" s="106" t="str">
        <f t="shared" si="94"/>
        <v/>
      </c>
      <c r="O150" s="106" t="str">
        <f t="shared" si="100"/>
        <v/>
      </c>
      <c r="P150" s="106" t="str">
        <f t="shared" si="95"/>
        <v/>
      </c>
      <c r="Q150" s="106" t="str">
        <f t="shared" si="96"/>
        <v/>
      </c>
      <c r="R150" s="106" t="str">
        <f t="shared" si="97"/>
        <v/>
      </c>
      <c r="S150" s="106" t="str">
        <f t="shared" si="98"/>
        <v/>
      </c>
      <c r="T150" s="106" t="str">
        <f t="shared" si="99"/>
        <v/>
      </c>
    </row>
    <row r="151" spans="1:20" outlineLevel="1">
      <c r="A151" s="168"/>
      <c r="B151" s="89">
        <v>44567</v>
      </c>
      <c r="C151" s="90">
        <v>0.29166666666666702</v>
      </c>
      <c r="D151" s="106"/>
      <c r="E151" s="106" t="str">
        <f t="shared" si="101"/>
        <v/>
      </c>
      <c r="F151" s="106"/>
      <c r="G151" s="106" t="str">
        <f t="shared" si="102"/>
        <v/>
      </c>
      <c r="H151" s="106"/>
      <c r="I151" s="106" t="str">
        <f t="shared" si="103"/>
        <v/>
      </c>
      <c r="J151" s="106"/>
      <c r="K151" s="106" t="str">
        <f t="shared" si="104"/>
        <v/>
      </c>
      <c r="L151" s="107" t="str">
        <f t="shared" si="87"/>
        <v>чи робить СНВВ?</v>
      </c>
      <c r="M151" s="94"/>
      <c r="N151" s="106" t="str">
        <f t="shared" si="94"/>
        <v/>
      </c>
      <c r="O151" s="106" t="str">
        <f t="shared" si="100"/>
        <v/>
      </c>
      <c r="P151" s="106" t="str">
        <f t="shared" si="95"/>
        <v/>
      </c>
      <c r="Q151" s="106" t="str">
        <f t="shared" si="96"/>
        <v/>
      </c>
      <c r="R151" s="106" t="str">
        <f t="shared" si="97"/>
        <v/>
      </c>
      <c r="S151" s="106" t="str">
        <f t="shared" si="98"/>
        <v/>
      </c>
      <c r="T151" s="106" t="str">
        <f t="shared" si="99"/>
        <v/>
      </c>
    </row>
    <row r="152" spans="1:20" outlineLevel="1">
      <c r="A152" s="168"/>
      <c r="B152" s="89">
        <v>44567</v>
      </c>
      <c r="C152" s="90">
        <v>0.33333333333333298</v>
      </c>
      <c r="D152" s="106"/>
      <c r="E152" s="106" t="str">
        <f t="shared" si="101"/>
        <v/>
      </c>
      <c r="F152" s="106"/>
      <c r="G152" s="106" t="str">
        <f t="shared" si="102"/>
        <v/>
      </c>
      <c r="H152" s="106"/>
      <c r="I152" s="106" t="str">
        <f t="shared" si="103"/>
        <v/>
      </c>
      <c r="J152" s="106"/>
      <c r="K152" s="106" t="str">
        <f t="shared" si="104"/>
        <v/>
      </c>
      <c r="L152" s="107" t="str">
        <f t="shared" si="87"/>
        <v>чи робить СНВВ?</v>
      </c>
      <c r="M152" s="94"/>
      <c r="N152" s="106" t="str">
        <f t="shared" si="94"/>
        <v/>
      </c>
      <c r="O152" s="106" t="str">
        <f t="shared" si="100"/>
        <v/>
      </c>
      <c r="P152" s="106" t="str">
        <f t="shared" si="95"/>
        <v/>
      </c>
      <c r="Q152" s="106" t="str">
        <f t="shared" si="96"/>
        <v/>
      </c>
      <c r="R152" s="106" t="str">
        <f t="shared" si="97"/>
        <v/>
      </c>
      <c r="S152" s="106" t="str">
        <f t="shared" si="98"/>
        <v/>
      </c>
      <c r="T152" s="106" t="str">
        <f t="shared" si="99"/>
        <v/>
      </c>
    </row>
    <row r="153" spans="1:20" outlineLevel="1">
      <c r="A153" s="168"/>
      <c r="B153" s="89">
        <v>44567</v>
      </c>
      <c r="C153" s="90">
        <v>0.375</v>
      </c>
      <c r="D153" s="106"/>
      <c r="E153" s="106" t="str">
        <f t="shared" si="101"/>
        <v/>
      </c>
      <c r="F153" s="106"/>
      <c r="G153" s="106" t="str">
        <f t="shared" si="102"/>
        <v/>
      </c>
      <c r="H153" s="106"/>
      <c r="I153" s="106" t="str">
        <f t="shared" si="103"/>
        <v/>
      </c>
      <c r="J153" s="106"/>
      <c r="K153" s="106" t="str">
        <f t="shared" si="104"/>
        <v/>
      </c>
      <c r="L153" s="107" t="str">
        <f t="shared" si="87"/>
        <v>чи робить СНВВ?</v>
      </c>
      <c r="M153" s="94"/>
      <c r="N153" s="106" t="str">
        <f t="shared" si="94"/>
        <v/>
      </c>
      <c r="O153" s="106" t="str">
        <f t="shared" si="100"/>
        <v/>
      </c>
      <c r="P153" s="106" t="str">
        <f t="shared" si="95"/>
        <v/>
      </c>
      <c r="Q153" s="106" t="str">
        <f t="shared" si="96"/>
        <v/>
      </c>
      <c r="R153" s="106" t="str">
        <f t="shared" si="97"/>
        <v/>
      </c>
      <c r="S153" s="106" t="str">
        <f t="shared" si="98"/>
        <v/>
      </c>
      <c r="T153" s="106" t="str">
        <f t="shared" si="99"/>
        <v/>
      </c>
    </row>
    <row r="154" spans="1:20" outlineLevel="1">
      <c r="A154" s="168"/>
      <c r="B154" s="89">
        <v>44567</v>
      </c>
      <c r="C154" s="90">
        <v>0.41666666666666702</v>
      </c>
      <c r="D154" s="106"/>
      <c r="E154" s="106" t="str">
        <f t="shared" si="101"/>
        <v/>
      </c>
      <c r="F154" s="106"/>
      <c r="G154" s="106" t="str">
        <f t="shared" si="102"/>
        <v/>
      </c>
      <c r="H154" s="106"/>
      <c r="I154" s="106" t="str">
        <f t="shared" si="103"/>
        <v/>
      </c>
      <c r="J154" s="106"/>
      <c r="K154" s="106" t="str">
        <f t="shared" si="104"/>
        <v/>
      </c>
      <c r="L154" s="107" t="str">
        <f t="shared" si="87"/>
        <v>чи робить СНВВ?</v>
      </c>
      <c r="M154" s="94"/>
      <c r="N154" s="106" t="str">
        <f t="shared" si="94"/>
        <v/>
      </c>
      <c r="O154" s="106" t="str">
        <f t="shared" si="100"/>
        <v/>
      </c>
      <c r="P154" s="106" t="str">
        <f t="shared" si="95"/>
        <v/>
      </c>
      <c r="Q154" s="106" t="str">
        <f t="shared" si="96"/>
        <v/>
      </c>
      <c r="R154" s="106" t="str">
        <f t="shared" si="97"/>
        <v/>
      </c>
      <c r="S154" s="106" t="str">
        <f t="shared" si="98"/>
        <v/>
      </c>
      <c r="T154" s="106" t="str">
        <f t="shared" si="99"/>
        <v/>
      </c>
    </row>
    <row r="155" spans="1:20" outlineLevel="1">
      <c r="A155" s="168"/>
      <c r="B155" s="89">
        <v>44567</v>
      </c>
      <c r="C155" s="90">
        <v>0.45833333333333298</v>
      </c>
      <c r="D155" s="106"/>
      <c r="E155" s="106" t="str">
        <f t="shared" si="101"/>
        <v/>
      </c>
      <c r="F155" s="106"/>
      <c r="G155" s="106" t="str">
        <f t="shared" si="102"/>
        <v/>
      </c>
      <c r="H155" s="106"/>
      <c r="I155" s="106" t="str">
        <f t="shared" si="103"/>
        <v/>
      </c>
      <c r="J155" s="106"/>
      <c r="K155" s="106" t="str">
        <f t="shared" si="104"/>
        <v/>
      </c>
      <c r="L155" s="107" t="str">
        <f t="shared" si="87"/>
        <v>чи робить СНВВ?</v>
      </c>
      <c r="M155" s="94"/>
      <c r="N155" s="106" t="str">
        <f t="shared" si="94"/>
        <v/>
      </c>
      <c r="O155" s="106" t="str">
        <f t="shared" si="100"/>
        <v/>
      </c>
      <c r="P155" s="106" t="str">
        <f t="shared" si="95"/>
        <v/>
      </c>
      <c r="Q155" s="106" t="str">
        <f t="shared" si="96"/>
        <v/>
      </c>
      <c r="R155" s="106" t="str">
        <f t="shared" si="97"/>
        <v/>
      </c>
      <c r="S155" s="106" t="str">
        <f t="shared" si="98"/>
        <v/>
      </c>
      <c r="T155" s="106" t="str">
        <f t="shared" si="99"/>
        <v/>
      </c>
    </row>
    <row r="156" spans="1:20" outlineLevel="1">
      <c r="A156" s="168"/>
      <c r="B156" s="89">
        <v>44567</v>
      </c>
      <c r="C156" s="90">
        <v>0.5</v>
      </c>
      <c r="D156" s="106"/>
      <c r="E156" s="106" t="str">
        <f t="shared" si="101"/>
        <v/>
      </c>
      <c r="F156" s="106"/>
      <c r="G156" s="106" t="str">
        <f t="shared" si="102"/>
        <v/>
      </c>
      <c r="H156" s="106"/>
      <c r="I156" s="106" t="str">
        <f t="shared" si="103"/>
        <v/>
      </c>
      <c r="J156" s="106"/>
      <c r="K156" s="106" t="str">
        <f t="shared" si="104"/>
        <v/>
      </c>
      <c r="L156" s="107" t="str">
        <f t="shared" si="87"/>
        <v>чи робить СНВВ?</v>
      </c>
      <c r="M156" s="94"/>
      <c r="N156" s="106" t="str">
        <f t="shared" si="94"/>
        <v/>
      </c>
      <c r="O156" s="106" t="str">
        <f t="shared" si="100"/>
        <v/>
      </c>
      <c r="P156" s="106" t="str">
        <f t="shared" si="95"/>
        <v/>
      </c>
      <c r="Q156" s="106" t="str">
        <f t="shared" si="96"/>
        <v/>
      </c>
      <c r="R156" s="106" t="str">
        <f t="shared" si="97"/>
        <v/>
      </c>
      <c r="S156" s="106" t="str">
        <f t="shared" si="98"/>
        <v/>
      </c>
      <c r="T156" s="106" t="str">
        <f t="shared" si="99"/>
        <v/>
      </c>
    </row>
    <row r="157" spans="1:20" outlineLevel="1">
      <c r="A157" s="168"/>
      <c r="B157" s="89">
        <v>44567</v>
      </c>
      <c r="C157" s="90">
        <v>0.54166666666666696</v>
      </c>
      <c r="D157" s="106"/>
      <c r="E157" s="106" t="str">
        <f t="shared" si="101"/>
        <v/>
      </c>
      <c r="F157" s="106"/>
      <c r="G157" s="106" t="str">
        <f t="shared" si="102"/>
        <v/>
      </c>
      <c r="H157" s="106"/>
      <c r="I157" s="106" t="str">
        <f t="shared" si="103"/>
        <v/>
      </c>
      <c r="J157" s="106"/>
      <c r="K157" s="106" t="str">
        <f t="shared" si="104"/>
        <v/>
      </c>
      <c r="L157" s="107" t="str">
        <f t="shared" si="87"/>
        <v>чи робить СНВВ?</v>
      </c>
      <c r="M157" s="94"/>
      <c r="N157" s="106" t="str">
        <f t="shared" si="94"/>
        <v/>
      </c>
      <c r="O157" s="106" t="str">
        <f t="shared" si="100"/>
        <v/>
      </c>
      <c r="P157" s="106" t="str">
        <f t="shared" si="95"/>
        <v/>
      </c>
      <c r="Q157" s="106" t="str">
        <f t="shared" si="96"/>
        <v/>
      </c>
      <c r="R157" s="106" t="str">
        <f t="shared" si="97"/>
        <v/>
      </c>
      <c r="S157" s="106" t="str">
        <f t="shared" si="98"/>
        <v/>
      </c>
      <c r="T157" s="106" t="str">
        <f t="shared" si="99"/>
        <v/>
      </c>
    </row>
    <row r="158" spans="1:20" outlineLevel="1">
      <c r="A158" s="168"/>
      <c r="B158" s="89">
        <v>44567</v>
      </c>
      <c r="C158" s="90">
        <v>0.58333333333333304</v>
      </c>
      <c r="D158" s="106"/>
      <c r="E158" s="106" t="str">
        <f t="shared" si="101"/>
        <v/>
      </c>
      <c r="F158" s="106"/>
      <c r="G158" s="106" t="str">
        <f t="shared" si="102"/>
        <v/>
      </c>
      <c r="H158" s="106"/>
      <c r="I158" s="106" t="str">
        <f t="shared" si="103"/>
        <v/>
      </c>
      <c r="J158" s="106"/>
      <c r="K158" s="106" t="str">
        <f t="shared" si="104"/>
        <v/>
      </c>
      <c r="L158" s="107" t="str">
        <f t="shared" si="87"/>
        <v>чи робить СНВВ?</v>
      </c>
      <c r="M158" s="94"/>
      <c r="N158" s="106" t="str">
        <f t="shared" si="94"/>
        <v/>
      </c>
      <c r="O158" s="106" t="str">
        <f t="shared" si="100"/>
        <v/>
      </c>
      <c r="P158" s="106" t="str">
        <f t="shared" si="95"/>
        <v/>
      </c>
      <c r="Q158" s="106" t="str">
        <f t="shared" si="96"/>
        <v/>
      </c>
      <c r="R158" s="106" t="str">
        <f t="shared" si="97"/>
        <v/>
      </c>
      <c r="S158" s="106" t="str">
        <f t="shared" si="98"/>
        <v/>
      </c>
      <c r="T158" s="106" t="str">
        <f t="shared" si="99"/>
        <v/>
      </c>
    </row>
    <row r="159" spans="1:20" outlineLevel="1">
      <c r="A159" s="168"/>
      <c r="B159" s="89">
        <v>44567</v>
      </c>
      <c r="C159" s="90">
        <v>0.625</v>
      </c>
      <c r="D159" s="106"/>
      <c r="E159" s="106" t="str">
        <f t="shared" si="101"/>
        <v/>
      </c>
      <c r="F159" s="106"/>
      <c r="G159" s="106" t="str">
        <f t="shared" si="102"/>
        <v/>
      </c>
      <c r="H159" s="106"/>
      <c r="I159" s="106" t="str">
        <f t="shared" si="103"/>
        <v/>
      </c>
      <c r="J159" s="106"/>
      <c r="K159" s="106" t="str">
        <f t="shared" si="104"/>
        <v/>
      </c>
      <c r="L159" s="107" t="str">
        <f t="shared" si="87"/>
        <v>чи робить СНВВ?</v>
      </c>
      <c r="M159" s="94"/>
      <c r="N159" s="106" t="str">
        <f t="shared" si="94"/>
        <v/>
      </c>
      <c r="O159" s="106" t="str">
        <f t="shared" si="100"/>
        <v/>
      </c>
      <c r="P159" s="106" t="str">
        <f t="shared" si="95"/>
        <v/>
      </c>
      <c r="Q159" s="106" t="str">
        <f t="shared" si="96"/>
        <v/>
      </c>
      <c r="R159" s="106" t="str">
        <f t="shared" si="97"/>
        <v/>
      </c>
      <c r="S159" s="106" t="str">
        <f t="shared" si="98"/>
        <v/>
      </c>
      <c r="T159" s="106" t="str">
        <f t="shared" si="99"/>
        <v/>
      </c>
    </row>
    <row r="160" spans="1:20" outlineLevel="1">
      <c r="A160" s="168"/>
      <c r="B160" s="89">
        <v>44567</v>
      </c>
      <c r="C160" s="90">
        <v>0.66666666666666696</v>
      </c>
      <c r="D160" s="106"/>
      <c r="E160" s="106" t="str">
        <f t="shared" si="101"/>
        <v/>
      </c>
      <c r="F160" s="106"/>
      <c r="G160" s="106" t="str">
        <f t="shared" si="102"/>
        <v/>
      </c>
      <c r="H160" s="106"/>
      <c r="I160" s="106" t="str">
        <f t="shared" si="103"/>
        <v/>
      </c>
      <c r="J160" s="106"/>
      <c r="K160" s="106" t="str">
        <f t="shared" si="104"/>
        <v/>
      </c>
      <c r="L160" s="107" t="str">
        <f t="shared" si="87"/>
        <v>чи робить СНВВ?</v>
      </c>
      <c r="M160" s="94"/>
      <c r="N160" s="106" t="str">
        <f t="shared" si="94"/>
        <v/>
      </c>
      <c r="O160" s="106" t="str">
        <f t="shared" si="100"/>
        <v/>
      </c>
      <c r="P160" s="106" t="str">
        <f t="shared" si="95"/>
        <v/>
      </c>
      <c r="Q160" s="106" t="str">
        <f t="shared" si="96"/>
        <v/>
      </c>
      <c r="R160" s="106" t="str">
        <f t="shared" si="97"/>
        <v/>
      </c>
      <c r="S160" s="106" t="str">
        <f t="shared" si="98"/>
        <v/>
      </c>
      <c r="T160" s="106" t="str">
        <f t="shared" si="99"/>
        <v/>
      </c>
    </row>
    <row r="161" spans="1:20" outlineLevel="1">
      <c r="A161" s="168"/>
      <c r="B161" s="89">
        <v>44567</v>
      </c>
      <c r="C161" s="90">
        <v>0.70833333333333304</v>
      </c>
      <c r="D161" s="106"/>
      <c r="E161" s="106" t="str">
        <f t="shared" si="101"/>
        <v/>
      </c>
      <c r="F161" s="106"/>
      <c r="G161" s="106" t="str">
        <f t="shared" si="102"/>
        <v/>
      </c>
      <c r="H161" s="106"/>
      <c r="I161" s="106" t="str">
        <f t="shared" si="103"/>
        <v/>
      </c>
      <c r="J161" s="106"/>
      <c r="K161" s="106" t="str">
        <f t="shared" si="104"/>
        <v/>
      </c>
      <c r="L161" s="107" t="str">
        <f t="shared" si="87"/>
        <v>чи робить СНВВ?</v>
      </c>
      <c r="M161" s="94"/>
      <c r="N161" s="106" t="str">
        <f t="shared" si="94"/>
        <v/>
      </c>
      <c r="O161" s="106" t="str">
        <f t="shared" si="100"/>
        <v/>
      </c>
      <c r="P161" s="106" t="str">
        <f t="shared" si="95"/>
        <v/>
      </c>
      <c r="Q161" s="106" t="str">
        <f t="shared" si="96"/>
        <v/>
      </c>
      <c r="R161" s="106" t="str">
        <f t="shared" si="97"/>
        <v/>
      </c>
      <c r="S161" s="106" t="str">
        <f t="shared" si="98"/>
        <v/>
      </c>
      <c r="T161" s="106" t="str">
        <f t="shared" si="99"/>
        <v/>
      </c>
    </row>
    <row r="162" spans="1:20" outlineLevel="1">
      <c r="A162" s="168"/>
      <c r="B162" s="89">
        <v>44567</v>
      </c>
      <c r="C162" s="90">
        <v>0.75</v>
      </c>
      <c r="D162" s="106"/>
      <c r="E162" s="106" t="str">
        <f t="shared" si="101"/>
        <v/>
      </c>
      <c r="F162" s="106"/>
      <c r="G162" s="106" t="str">
        <f t="shared" si="102"/>
        <v/>
      </c>
      <c r="H162" s="106"/>
      <c r="I162" s="106" t="str">
        <f t="shared" si="103"/>
        <v/>
      </c>
      <c r="J162" s="106"/>
      <c r="K162" s="106" t="str">
        <f t="shared" si="104"/>
        <v/>
      </c>
      <c r="L162" s="107" t="str">
        <f t="shared" si="87"/>
        <v>чи робить СНВВ?</v>
      </c>
      <c r="M162" s="94"/>
      <c r="N162" s="106" t="str">
        <f t="shared" si="94"/>
        <v/>
      </c>
      <c r="O162" s="106" t="str">
        <f t="shared" si="100"/>
        <v/>
      </c>
      <c r="P162" s="106" t="str">
        <f t="shared" si="95"/>
        <v/>
      </c>
      <c r="Q162" s="106" t="str">
        <f t="shared" si="96"/>
        <v/>
      </c>
      <c r="R162" s="106" t="str">
        <f t="shared" si="97"/>
        <v/>
      </c>
      <c r="S162" s="106" t="str">
        <f t="shared" si="98"/>
        <v/>
      </c>
      <c r="T162" s="106" t="str">
        <f t="shared" si="99"/>
        <v/>
      </c>
    </row>
    <row r="163" spans="1:20" outlineLevel="1">
      <c r="A163" s="168"/>
      <c r="B163" s="89">
        <v>44567</v>
      </c>
      <c r="C163" s="90">
        <v>0.79166666666666696</v>
      </c>
      <c r="D163" s="106"/>
      <c r="E163" s="106" t="str">
        <f t="shared" si="101"/>
        <v/>
      </c>
      <c r="F163" s="106"/>
      <c r="G163" s="106" t="str">
        <f t="shared" si="102"/>
        <v/>
      </c>
      <c r="H163" s="106"/>
      <c r="I163" s="106" t="str">
        <f t="shared" si="103"/>
        <v/>
      </c>
      <c r="J163" s="106"/>
      <c r="K163" s="106" t="str">
        <f t="shared" si="104"/>
        <v/>
      </c>
      <c r="L163" s="107" t="str">
        <f t="shared" si="87"/>
        <v>чи робить СНВВ?</v>
      </c>
      <c r="M163" s="94"/>
      <c r="N163" s="106" t="str">
        <f t="shared" si="94"/>
        <v/>
      </c>
      <c r="O163" s="106" t="str">
        <f t="shared" si="100"/>
        <v/>
      </c>
      <c r="P163" s="106" t="str">
        <f t="shared" si="95"/>
        <v/>
      </c>
      <c r="Q163" s="106" t="str">
        <f t="shared" si="96"/>
        <v/>
      </c>
      <c r="R163" s="106" t="str">
        <f t="shared" si="97"/>
        <v/>
      </c>
      <c r="S163" s="106" t="str">
        <f t="shared" si="98"/>
        <v/>
      </c>
      <c r="T163" s="106" t="str">
        <f t="shared" si="99"/>
        <v/>
      </c>
    </row>
    <row r="164" spans="1:20" outlineLevel="1">
      <c r="A164" s="168"/>
      <c r="B164" s="89">
        <v>44567</v>
      </c>
      <c r="C164" s="90">
        <v>0.83333333333333304</v>
      </c>
      <c r="D164" s="106"/>
      <c r="E164" s="106" t="str">
        <f t="shared" si="101"/>
        <v/>
      </c>
      <c r="F164" s="106"/>
      <c r="G164" s="106" t="str">
        <f t="shared" si="102"/>
        <v/>
      </c>
      <c r="H164" s="106"/>
      <c r="I164" s="106" t="str">
        <f t="shared" si="103"/>
        <v/>
      </c>
      <c r="J164" s="106"/>
      <c r="K164" s="106" t="str">
        <f t="shared" si="104"/>
        <v/>
      </c>
      <c r="L164" s="107" t="str">
        <f t="shared" si="87"/>
        <v>чи робить СНВВ?</v>
      </c>
      <c r="M164" s="94"/>
      <c r="N164" s="106" t="str">
        <f t="shared" si="94"/>
        <v/>
      </c>
      <c r="O164" s="106" t="str">
        <f t="shared" si="100"/>
        <v/>
      </c>
      <c r="P164" s="106" t="str">
        <f t="shared" si="95"/>
        <v/>
      </c>
      <c r="Q164" s="106" t="str">
        <f t="shared" si="96"/>
        <v/>
      </c>
      <c r="R164" s="106" t="str">
        <f t="shared" si="97"/>
        <v/>
      </c>
      <c r="S164" s="106" t="str">
        <f t="shared" si="98"/>
        <v/>
      </c>
      <c r="T164" s="106" t="str">
        <f t="shared" si="99"/>
        <v/>
      </c>
    </row>
    <row r="165" spans="1:20" outlineLevel="1">
      <c r="A165" s="168"/>
      <c r="B165" s="89">
        <v>44567</v>
      </c>
      <c r="C165" s="90">
        <v>0.875</v>
      </c>
      <c r="D165" s="106"/>
      <c r="E165" s="106" t="str">
        <f t="shared" si="101"/>
        <v/>
      </c>
      <c r="F165" s="106"/>
      <c r="G165" s="106" t="str">
        <f t="shared" si="102"/>
        <v/>
      </c>
      <c r="H165" s="106"/>
      <c r="I165" s="106" t="str">
        <f t="shared" si="103"/>
        <v/>
      </c>
      <c r="J165" s="106"/>
      <c r="K165" s="106" t="str">
        <f t="shared" si="104"/>
        <v/>
      </c>
      <c r="L165" s="107" t="str">
        <f t="shared" si="87"/>
        <v>чи робить СНВВ?</v>
      </c>
      <c r="M165" s="94"/>
      <c r="N165" s="106" t="str">
        <f t="shared" si="94"/>
        <v/>
      </c>
      <c r="O165" s="106" t="str">
        <f t="shared" si="100"/>
        <v/>
      </c>
      <c r="P165" s="106" t="str">
        <f t="shared" si="95"/>
        <v/>
      </c>
      <c r="Q165" s="106" t="str">
        <f t="shared" si="96"/>
        <v/>
      </c>
      <c r="R165" s="106" t="str">
        <f t="shared" si="97"/>
        <v/>
      </c>
      <c r="S165" s="106" t="str">
        <f t="shared" si="98"/>
        <v/>
      </c>
      <c r="T165" s="106" t="str">
        <f t="shared" si="99"/>
        <v/>
      </c>
    </row>
    <row r="166" spans="1:20" outlineLevel="1">
      <c r="A166" s="168"/>
      <c r="B166" s="89">
        <v>44567</v>
      </c>
      <c r="C166" s="90">
        <v>0.91666666666666696</v>
      </c>
      <c r="D166" s="106"/>
      <c r="E166" s="106" t="str">
        <f t="shared" si="101"/>
        <v/>
      </c>
      <c r="F166" s="106"/>
      <c r="G166" s="106" t="str">
        <f t="shared" si="102"/>
        <v/>
      </c>
      <c r="H166" s="106"/>
      <c r="I166" s="106" t="str">
        <f t="shared" si="103"/>
        <v/>
      </c>
      <c r="J166" s="106"/>
      <c r="K166" s="106" t="str">
        <f t="shared" si="104"/>
        <v/>
      </c>
      <c r="L166" s="107" t="str">
        <f t="shared" si="87"/>
        <v>чи робить СНВВ?</v>
      </c>
      <c r="M166" s="94"/>
      <c r="N166" s="106" t="str">
        <f t="shared" si="94"/>
        <v/>
      </c>
      <c r="O166" s="106" t="str">
        <f t="shared" si="100"/>
        <v/>
      </c>
      <c r="P166" s="106" t="str">
        <f t="shared" si="95"/>
        <v/>
      </c>
      <c r="Q166" s="106" t="str">
        <f t="shared" si="96"/>
        <v/>
      </c>
      <c r="R166" s="106" t="str">
        <f t="shared" si="97"/>
        <v/>
      </c>
      <c r="S166" s="106" t="str">
        <f t="shared" si="98"/>
        <v/>
      </c>
      <c r="T166" s="106" t="str">
        <f t="shared" si="99"/>
        <v/>
      </c>
    </row>
    <row r="167" spans="1:20" outlineLevel="1">
      <c r="A167" s="168"/>
      <c r="B167" s="89">
        <v>44567</v>
      </c>
      <c r="C167" s="90">
        <v>0.95833333333333304</v>
      </c>
      <c r="D167" s="106"/>
      <c r="E167" s="106" t="str">
        <f t="shared" si="101"/>
        <v/>
      </c>
      <c r="F167" s="106"/>
      <c r="G167" s="106" t="str">
        <f t="shared" si="102"/>
        <v/>
      </c>
      <c r="H167" s="106"/>
      <c r="I167" s="106" t="str">
        <f t="shared" si="103"/>
        <v/>
      </c>
      <c r="J167" s="106"/>
      <c r="K167" s="106" t="str">
        <f t="shared" si="104"/>
        <v/>
      </c>
      <c r="L167" s="107" t="str">
        <f t="shared" si="87"/>
        <v>чи робить СНВВ?</v>
      </c>
      <c r="M167" s="94"/>
      <c r="N167" s="106" t="str">
        <f t="shared" si="94"/>
        <v/>
      </c>
      <c r="O167" s="106" t="str">
        <f t="shared" si="100"/>
        <v/>
      </c>
      <c r="P167" s="106" t="str">
        <f t="shared" si="95"/>
        <v/>
      </c>
      <c r="Q167" s="106" t="str">
        <f t="shared" si="96"/>
        <v/>
      </c>
      <c r="R167" s="106" t="str">
        <f t="shared" si="97"/>
        <v/>
      </c>
      <c r="S167" s="106" t="str">
        <f t="shared" si="98"/>
        <v/>
      </c>
      <c r="T167" s="106" t="str">
        <f t="shared" si="99"/>
        <v/>
      </c>
    </row>
    <row r="168" spans="1:20" outlineLevel="1">
      <c r="A168" s="168"/>
      <c r="B168" s="89">
        <v>44567</v>
      </c>
      <c r="C168" s="90">
        <v>1</v>
      </c>
      <c r="D168" s="106"/>
      <c r="E168" s="106" t="str">
        <f t="shared" si="101"/>
        <v/>
      </c>
      <c r="F168" s="106"/>
      <c r="G168" s="106" t="str">
        <f t="shared" si="102"/>
        <v/>
      </c>
      <c r="H168" s="106"/>
      <c r="I168" s="106" t="str">
        <f t="shared" si="103"/>
        <v/>
      </c>
      <c r="J168" s="106"/>
      <c r="K168" s="106" t="str">
        <f t="shared" si="104"/>
        <v/>
      </c>
      <c r="L168" s="107" t="str">
        <f t="shared" si="87"/>
        <v>чи робить СНВВ?</v>
      </c>
      <c r="M168" s="94"/>
      <c r="N168" s="106" t="str">
        <f t="shared" si="94"/>
        <v/>
      </c>
      <c r="O168" s="106" t="str">
        <f t="shared" si="100"/>
        <v/>
      </c>
      <c r="P168" s="106" t="str">
        <f t="shared" si="95"/>
        <v/>
      </c>
      <c r="Q168" s="106" t="str">
        <f t="shared" si="96"/>
        <v/>
      </c>
      <c r="R168" s="106" t="str">
        <f t="shared" si="97"/>
        <v/>
      </c>
      <c r="S168" s="106" t="str">
        <f t="shared" si="98"/>
        <v/>
      </c>
      <c r="T168" s="106" t="str">
        <f t="shared" si="99"/>
        <v/>
      </c>
    </row>
    <row r="169" spans="1:20">
      <c r="A169" s="113"/>
      <c r="B169" s="170" t="s">
        <v>91</v>
      </c>
      <c r="C169" s="170"/>
      <c r="D169" s="97">
        <f>SUM(D145:D168)</f>
        <v>0</v>
      </c>
      <c r="E169" s="98">
        <f>COUNTIF(E145:E168,"&gt;0")</f>
        <v>0</v>
      </c>
      <c r="F169" s="97">
        <f>SUM(F145:F168)</f>
        <v>0</v>
      </c>
      <c r="G169" s="98">
        <f>COUNTIF(G145:G168,"&gt;0")</f>
        <v>0</v>
      </c>
      <c r="H169" s="97">
        <f>SUM(H145:H168)</f>
        <v>0</v>
      </c>
      <c r="I169" s="98">
        <f>COUNTIF(I145:I168,"&gt;0")</f>
        <v>0</v>
      </c>
      <c r="J169" s="97">
        <f>SUM(J145:J168)</f>
        <v>0</v>
      </c>
      <c r="K169" s="98">
        <f>COUNTIF(K145:K168,"&gt;0")</f>
        <v>0</v>
      </c>
      <c r="L169" s="98">
        <f>COUNTIF(L145:L168,"СНВВ не працює")</f>
        <v>0</v>
      </c>
      <c r="M169" s="94"/>
      <c r="N169" s="97">
        <f>AVERAGEA(N145:N168)</f>
        <v>0</v>
      </c>
      <c r="O169" s="97">
        <f>AVERAGEA(O145:O168)</f>
        <v>0</v>
      </c>
      <c r="P169" s="97">
        <f>SUM(P145:P168)</f>
        <v>0</v>
      </c>
      <c r="Q169" s="97">
        <f>SUM(Q145:Q168)</f>
        <v>0</v>
      </c>
      <c r="R169" s="97">
        <f>SUM(R145:R168)</f>
        <v>0</v>
      </c>
      <c r="S169" s="97">
        <f>SUM(S145:S168)</f>
        <v>0</v>
      </c>
      <c r="T169" s="97">
        <f>SUM(T145:T168)</f>
        <v>0</v>
      </c>
    </row>
    <row r="170" spans="1:20" ht="15.75" customHeight="1" outlineLevel="1">
      <c r="A170" s="168">
        <v>44568</v>
      </c>
      <c r="B170" s="89">
        <v>44568</v>
      </c>
      <c r="C170" s="90">
        <v>4.1666666666666664E-2</v>
      </c>
      <c r="D170" s="106"/>
      <c r="E170" s="106" t="str">
        <f t="shared" ref="E170:E193" si="105">IF(D170="","",IF(D170&lt;1,1,0))</f>
        <v/>
      </c>
      <c r="F170" s="106"/>
      <c r="G170" s="106" t="str">
        <f t="shared" ref="G170:G193" si="106">IF(F170="","",IF(F170&lt;1,1,0))</f>
        <v/>
      </c>
      <c r="H170" s="106"/>
      <c r="I170" s="106" t="str">
        <f t="shared" ref="I170:I193" si="107">IF(H170="","",IF(H170&lt;1,1,0))</f>
        <v/>
      </c>
      <c r="J170" s="106"/>
      <c r="K170" s="106" t="str">
        <f t="shared" ref="K170:K193" si="108">IF(J170="","",IF(J170&lt;1,1,0))</f>
        <v/>
      </c>
      <c r="L170" s="107" t="str">
        <f t="shared" ref="L170:L193" si="109">IF(H170="","чи робить СНВВ?",IF(J170="","чи роблять агрегати?",IF($J170=0,"агрегати не працюють",IF(AND($H170=0,$J170=1),"СНВВ не працює","OK"))))</f>
        <v>чи робить СНВВ?</v>
      </c>
      <c r="M170" s="94"/>
      <c r="N170" s="106" t="str">
        <f t="shared" ref="N170" si="110">IF(OR(E170&lt;&gt;0, J170=0), "",D170)</f>
        <v/>
      </c>
      <c r="O170" s="106" t="str">
        <f t="shared" si="100"/>
        <v/>
      </c>
      <c r="P170" s="106" t="str">
        <f t="shared" ref="P170" si="111">IF(AND($E170&lt;&gt;0,$J170=1),D170,O170)</f>
        <v/>
      </c>
      <c r="Q170" s="106" t="str">
        <f t="shared" ref="Q170" si="112">IF(OR(G170&lt;&gt;0, J170=0), "",F170)</f>
        <v/>
      </c>
      <c r="R170" s="106" t="str">
        <f t="shared" ref="R170" si="113">IF(Q170="", "",(Q170*$S$2+$S$3))</f>
        <v/>
      </c>
      <c r="S170" s="106" t="str">
        <f t="shared" ref="S170" si="114">IF(AND(G170&lt;&gt;0,J170=1),F170,R170)</f>
        <v/>
      </c>
      <c r="T170" s="106" t="str">
        <f t="shared" ref="T170" si="115">IFERROR(P170*S170,"")</f>
        <v/>
      </c>
    </row>
    <row r="171" spans="1:20" outlineLevel="1">
      <c r="A171" s="168"/>
      <c r="B171" s="89">
        <v>44568</v>
      </c>
      <c r="C171" s="90">
        <v>8.3333333333333301E-2</v>
      </c>
      <c r="D171" s="106"/>
      <c r="E171" s="106" t="str">
        <f t="shared" si="105"/>
        <v/>
      </c>
      <c r="F171" s="106"/>
      <c r="G171" s="106" t="str">
        <f t="shared" si="106"/>
        <v/>
      </c>
      <c r="H171" s="106"/>
      <c r="I171" s="106" t="str">
        <f t="shared" si="107"/>
        <v/>
      </c>
      <c r="J171" s="106"/>
      <c r="K171" s="106" t="str">
        <f t="shared" si="108"/>
        <v/>
      </c>
      <c r="L171" s="107" t="str">
        <f t="shared" si="109"/>
        <v>чи робить СНВВ?</v>
      </c>
      <c r="M171" s="94"/>
      <c r="N171" s="106" t="str">
        <f t="shared" ref="N171:N193" si="116">IF(OR(E171&lt;&gt;0, J171=0), "",D171)</f>
        <v/>
      </c>
      <c r="O171" s="106" t="str">
        <f t="shared" si="100"/>
        <v/>
      </c>
      <c r="P171" s="106" t="str">
        <f t="shared" ref="P171:P193" si="117">IF(AND($E171&lt;&gt;0,$J171=1),D171,O171)</f>
        <v/>
      </c>
      <c r="Q171" s="106" t="str">
        <f t="shared" ref="Q171:Q193" si="118">IF(OR(G171&lt;&gt;0, J171=0), "",F171)</f>
        <v/>
      </c>
      <c r="R171" s="106" t="str">
        <f t="shared" ref="R171:R193" si="119">IF(Q171="", "",(Q171*$S$2+$S$3))</f>
        <v/>
      </c>
      <c r="S171" s="106" t="str">
        <f t="shared" ref="S171:S193" si="120">IF(AND(G171&lt;&gt;0,J171=1),F171,R171)</f>
        <v/>
      </c>
      <c r="T171" s="106" t="str">
        <f t="shared" ref="T171:T193" si="121">IFERROR(P171*S171,"")</f>
        <v/>
      </c>
    </row>
    <row r="172" spans="1:20" outlineLevel="1">
      <c r="A172" s="168"/>
      <c r="B172" s="89">
        <v>44568</v>
      </c>
      <c r="C172" s="90">
        <v>0.125</v>
      </c>
      <c r="D172" s="106"/>
      <c r="E172" s="106" t="str">
        <f t="shared" si="105"/>
        <v/>
      </c>
      <c r="F172" s="106"/>
      <c r="G172" s="106" t="str">
        <f t="shared" si="106"/>
        <v/>
      </c>
      <c r="H172" s="106"/>
      <c r="I172" s="106" t="str">
        <f t="shared" si="107"/>
        <v/>
      </c>
      <c r="J172" s="106"/>
      <c r="K172" s="106" t="str">
        <f t="shared" si="108"/>
        <v/>
      </c>
      <c r="L172" s="107" t="str">
        <f t="shared" si="109"/>
        <v>чи робить СНВВ?</v>
      </c>
      <c r="M172" s="94"/>
      <c r="N172" s="106" t="str">
        <f t="shared" si="116"/>
        <v/>
      </c>
      <c r="O172" s="106" t="str">
        <f t="shared" si="100"/>
        <v/>
      </c>
      <c r="P172" s="106" t="str">
        <f t="shared" si="117"/>
        <v/>
      </c>
      <c r="Q172" s="106" t="str">
        <f t="shared" si="118"/>
        <v/>
      </c>
      <c r="R172" s="106" t="str">
        <f t="shared" si="119"/>
        <v/>
      </c>
      <c r="S172" s="106" t="str">
        <f t="shared" si="120"/>
        <v/>
      </c>
      <c r="T172" s="106" t="str">
        <f t="shared" si="121"/>
        <v/>
      </c>
    </row>
    <row r="173" spans="1:20" outlineLevel="1">
      <c r="A173" s="168"/>
      <c r="B173" s="89">
        <v>44568</v>
      </c>
      <c r="C173" s="90">
        <v>0.16666666666666699</v>
      </c>
      <c r="D173" s="106"/>
      <c r="E173" s="106" t="str">
        <f t="shared" si="105"/>
        <v/>
      </c>
      <c r="F173" s="106"/>
      <c r="G173" s="106" t="str">
        <f t="shared" si="106"/>
        <v/>
      </c>
      <c r="H173" s="106"/>
      <c r="I173" s="106" t="str">
        <f t="shared" si="107"/>
        <v/>
      </c>
      <c r="J173" s="106"/>
      <c r="K173" s="106" t="str">
        <f t="shared" si="108"/>
        <v/>
      </c>
      <c r="L173" s="107" t="str">
        <f t="shared" si="109"/>
        <v>чи робить СНВВ?</v>
      </c>
      <c r="M173" s="94"/>
      <c r="N173" s="106" t="str">
        <f t="shared" si="116"/>
        <v/>
      </c>
      <c r="O173" s="106" t="str">
        <f t="shared" si="100"/>
        <v/>
      </c>
      <c r="P173" s="106" t="str">
        <f t="shared" si="117"/>
        <v/>
      </c>
      <c r="Q173" s="106" t="str">
        <f t="shared" si="118"/>
        <v/>
      </c>
      <c r="R173" s="106" t="str">
        <f t="shared" si="119"/>
        <v/>
      </c>
      <c r="S173" s="106" t="str">
        <f t="shared" si="120"/>
        <v/>
      </c>
      <c r="T173" s="106" t="str">
        <f t="shared" si="121"/>
        <v/>
      </c>
    </row>
    <row r="174" spans="1:20" outlineLevel="1">
      <c r="A174" s="168"/>
      <c r="B174" s="89">
        <v>44568</v>
      </c>
      <c r="C174" s="90">
        <v>0.20833333333333301</v>
      </c>
      <c r="D174" s="106"/>
      <c r="E174" s="106" t="str">
        <f t="shared" si="105"/>
        <v/>
      </c>
      <c r="F174" s="106"/>
      <c r="G174" s="106" t="str">
        <f t="shared" si="106"/>
        <v/>
      </c>
      <c r="H174" s="106"/>
      <c r="I174" s="106" t="str">
        <f t="shared" si="107"/>
        <v/>
      </c>
      <c r="J174" s="106"/>
      <c r="K174" s="106" t="str">
        <f t="shared" si="108"/>
        <v/>
      </c>
      <c r="L174" s="107" t="str">
        <f t="shared" si="109"/>
        <v>чи робить СНВВ?</v>
      </c>
      <c r="M174" s="94"/>
      <c r="N174" s="106" t="str">
        <f t="shared" si="116"/>
        <v/>
      </c>
      <c r="O174" s="106" t="str">
        <f t="shared" si="100"/>
        <v/>
      </c>
      <c r="P174" s="106" t="str">
        <f t="shared" si="117"/>
        <v/>
      </c>
      <c r="Q174" s="106" t="str">
        <f t="shared" si="118"/>
        <v/>
      </c>
      <c r="R174" s="106" t="str">
        <f t="shared" si="119"/>
        <v/>
      </c>
      <c r="S174" s="106" t="str">
        <f t="shared" si="120"/>
        <v/>
      </c>
      <c r="T174" s="106" t="str">
        <f t="shared" si="121"/>
        <v/>
      </c>
    </row>
    <row r="175" spans="1:20" outlineLevel="1">
      <c r="A175" s="168"/>
      <c r="B175" s="89">
        <v>44568</v>
      </c>
      <c r="C175" s="90">
        <v>0.25</v>
      </c>
      <c r="D175" s="106"/>
      <c r="E175" s="106" t="str">
        <f t="shared" si="105"/>
        <v/>
      </c>
      <c r="F175" s="106"/>
      <c r="G175" s="106" t="str">
        <f t="shared" si="106"/>
        <v/>
      </c>
      <c r="H175" s="106"/>
      <c r="I175" s="106" t="str">
        <f t="shared" si="107"/>
        <v/>
      </c>
      <c r="J175" s="106"/>
      <c r="K175" s="106" t="str">
        <f t="shared" si="108"/>
        <v/>
      </c>
      <c r="L175" s="107" t="str">
        <f t="shared" si="109"/>
        <v>чи робить СНВВ?</v>
      </c>
      <c r="M175" s="94"/>
      <c r="N175" s="106" t="str">
        <f t="shared" si="116"/>
        <v/>
      </c>
      <c r="O175" s="106" t="str">
        <f t="shared" si="100"/>
        <v/>
      </c>
      <c r="P175" s="106" t="str">
        <f t="shared" si="117"/>
        <v/>
      </c>
      <c r="Q175" s="106" t="str">
        <f t="shared" si="118"/>
        <v/>
      </c>
      <c r="R175" s="106" t="str">
        <f t="shared" si="119"/>
        <v/>
      </c>
      <c r="S175" s="106" t="str">
        <f t="shared" si="120"/>
        <v/>
      </c>
      <c r="T175" s="106" t="str">
        <f t="shared" si="121"/>
        <v/>
      </c>
    </row>
    <row r="176" spans="1:20" outlineLevel="1">
      <c r="A176" s="168"/>
      <c r="B176" s="89">
        <v>44568</v>
      </c>
      <c r="C176" s="90">
        <v>0.29166666666666702</v>
      </c>
      <c r="D176" s="106"/>
      <c r="E176" s="106" t="str">
        <f t="shared" si="105"/>
        <v/>
      </c>
      <c r="F176" s="106"/>
      <c r="G176" s="106" t="str">
        <f t="shared" si="106"/>
        <v/>
      </c>
      <c r="H176" s="106"/>
      <c r="I176" s="106" t="str">
        <f t="shared" si="107"/>
        <v/>
      </c>
      <c r="J176" s="106"/>
      <c r="K176" s="106" t="str">
        <f t="shared" si="108"/>
        <v/>
      </c>
      <c r="L176" s="107" t="str">
        <f t="shared" si="109"/>
        <v>чи робить СНВВ?</v>
      </c>
      <c r="M176" s="94"/>
      <c r="N176" s="106" t="str">
        <f t="shared" si="116"/>
        <v/>
      </c>
      <c r="O176" s="106" t="str">
        <f t="shared" si="100"/>
        <v/>
      </c>
      <c r="P176" s="106" t="str">
        <f t="shared" si="117"/>
        <v/>
      </c>
      <c r="Q176" s="106" t="str">
        <f t="shared" si="118"/>
        <v/>
      </c>
      <c r="R176" s="106" t="str">
        <f t="shared" si="119"/>
        <v/>
      </c>
      <c r="S176" s="106" t="str">
        <f t="shared" si="120"/>
        <v/>
      </c>
      <c r="T176" s="106" t="str">
        <f t="shared" si="121"/>
        <v/>
      </c>
    </row>
    <row r="177" spans="1:20" outlineLevel="1">
      <c r="A177" s="168"/>
      <c r="B177" s="89">
        <v>44568</v>
      </c>
      <c r="C177" s="90">
        <v>0.33333333333333298</v>
      </c>
      <c r="D177" s="106"/>
      <c r="E177" s="106" t="str">
        <f t="shared" si="105"/>
        <v/>
      </c>
      <c r="F177" s="106"/>
      <c r="G177" s="106" t="str">
        <f t="shared" si="106"/>
        <v/>
      </c>
      <c r="H177" s="106"/>
      <c r="I177" s="106" t="str">
        <f t="shared" si="107"/>
        <v/>
      </c>
      <c r="J177" s="106"/>
      <c r="K177" s="106" t="str">
        <f t="shared" si="108"/>
        <v/>
      </c>
      <c r="L177" s="107" t="str">
        <f t="shared" si="109"/>
        <v>чи робить СНВВ?</v>
      </c>
      <c r="M177" s="94"/>
      <c r="N177" s="106" t="str">
        <f t="shared" si="116"/>
        <v/>
      </c>
      <c r="O177" s="106" t="str">
        <f t="shared" si="100"/>
        <v/>
      </c>
      <c r="P177" s="106" t="str">
        <f t="shared" si="117"/>
        <v/>
      </c>
      <c r="Q177" s="106" t="str">
        <f t="shared" si="118"/>
        <v/>
      </c>
      <c r="R177" s="106" t="str">
        <f t="shared" si="119"/>
        <v/>
      </c>
      <c r="S177" s="106" t="str">
        <f t="shared" si="120"/>
        <v/>
      </c>
      <c r="T177" s="106" t="str">
        <f t="shared" si="121"/>
        <v/>
      </c>
    </row>
    <row r="178" spans="1:20" outlineLevel="1">
      <c r="A178" s="168"/>
      <c r="B178" s="89">
        <v>44568</v>
      </c>
      <c r="C178" s="90">
        <v>0.375</v>
      </c>
      <c r="D178" s="106"/>
      <c r="E178" s="106" t="str">
        <f t="shared" si="105"/>
        <v/>
      </c>
      <c r="F178" s="106"/>
      <c r="G178" s="106" t="str">
        <f t="shared" si="106"/>
        <v/>
      </c>
      <c r="H178" s="106"/>
      <c r="I178" s="106" t="str">
        <f t="shared" si="107"/>
        <v/>
      </c>
      <c r="J178" s="106"/>
      <c r="K178" s="106" t="str">
        <f t="shared" si="108"/>
        <v/>
      </c>
      <c r="L178" s="107" t="str">
        <f t="shared" si="109"/>
        <v>чи робить СНВВ?</v>
      </c>
      <c r="M178" s="94"/>
      <c r="N178" s="106" t="str">
        <f t="shared" si="116"/>
        <v/>
      </c>
      <c r="O178" s="106" t="str">
        <f t="shared" si="100"/>
        <v/>
      </c>
      <c r="P178" s="106" t="str">
        <f t="shared" si="117"/>
        <v/>
      </c>
      <c r="Q178" s="106" t="str">
        <f t="shared" si="118"/>
        <v/>
      </c>
      <c r="R178" s="106" t="str">
        <f t="shared" si="119"/>
        <v/>
      </c>
      <c r="S178" s="106" t="str">
        <f t="shared" si="120"/>
        <v/>
      </c>
      <c r="T178" s="106" t="str">
        <f t="shared" si="121"/>
        <v/>
      </c>
    </row>
    <row r="179" spans="1:20" outlineLevel="1">
      <c r="A179" s="168"/>
      <c r="B179" s="89">
        <v>44568</v>
      </c>
      <c r="C179" s="90">
        <v>0.41666666666666702</v>
      </c>
      <c r="D179" s="106"/>
      <c r="E179" s="106" t="str">
        <f t="shared" si="105"/>
        <v/>
      </c>
      <c r="F179" s="106"/>
      <c r="G179" s="106" t="str">
        <f t="shared" si="106"/>
        <v/>
      </c>
      <c r="H179" s="106"/>
      <c r="I179" s="106" t="str">
        <f t="shared" si="107"/>
        <v/>
      </c>
      <c r="J179" s="106"/>
      <c r="K179" s="106" t="str">
        <f t="shared" si="108"/>
        <v/>
      </c>
      <c r="L179" s="107" t="str">
        <f t="shared" si="109"/>
        <v>чи робить СНВВ?</v>
      </c>
      <c r="M179" s="94"/>
      <c r="N179" s="106" t="str">
        <f t="shared" si="116"/>
        <v/>
      </c>
      <c r="O179" s="106" t="str">
        <f t="shared" si="100"/>
        <v/>
      </c>
      <c r="P179" s="106" t="str">
        <f t="shared" si="117"/>
        <v/>
      </c>
      <c r="Q179" s="106" t="str">
        <f t="shared" si="118"/>
        <v/>
      </c>
      <c r="R179" s="106" t="str">
        <f t="shared" si="119"/>
        <v/>
      </c>
      <c r="S179" s="106" t="str">
        <f t="shared" si="120"/>
        <v/>
      </c>
      <c r="T179" s="106" t="str">
        <f t="shared" si="121"/>
        <v/>
      </c>
    </row>
    <row r="180" spans="1:20" outlineLevel="1">
      <c r="A180" s="168"/>
      <c r="B180" s="89">
        <v>44568</v>
      </c>
      <c r="C180" s="90">
        <v>0.45833333333333298</v>
      </c>
      <c r="D180" s="106"/>
      <c r="E180" s="106" t="str">
        <f t="shared" si="105"/>
        <v/>
      </c>
      <c r="F180" s="106"/>
      <c r="G180" s="106" t="str">
        <f t="shared" si="106"/>
        <v/>
      </c>
      <c r="H180" s="106"/>
      <c r="I180" s="106" t="str">
        <f t="shared" si="107"/>
        <v/>
      </c>
      <c r="J180" s="106"/>
      <c r="K180" s="106" t="str">
        <f t="shared" si="108"/>
        <v/>
      </c>
      <c r="L180" s="107" t="str">
        <f t="shared" si="109"/>
        <v>чи робить СНВВ?</v>
      </c>
      <c r="M180" s="94"/>
      <c r="N180" s="106" t="str">
        <f t="shared" si="116"/>
        <v/>
      </c>
      <c r="O180" s="106" t="str">
        <f t="shared" si="100"/>
        <v/>
      </c>
      <c r="P180" s="106" t="str">
        <f t="shared" si="117"/>
        <v/>
      </c>
      <c r="Q180" s="106" t="str">
        <f t="shared" si="118"/>
        <v/>
      </c>
      <c r="R180" s="106" t="str">
        <f t="shared" si="119"/>
        <v/>
      </c>
      <c r="S180" s="106" t="str">
        <f t="shared" si="120"/>
        <v/>
      </c>
      <c r="T180" s="106" t="str">
        <f t="shared" si="121"/>
        <v/>
      </c>
    </row>
    <row r="181" spans="1:20" outlineLevel="1">
      <c r="A181" s="168"/>
      <c r="B181" s="89">
        <v>44568</v>
      </c>
      <c r="C181" s="90">
        <v>0.5</v>
      </c>
      <c r="D181" s="106"/>
      <c r="E181" s="106" t="str">
        <f t="shared" si="105"/>
        <v/>
      </c>
      <c r="F181" s="106"/>
      <c r="G181" s="106" t="str">
        <f t="shared" si="106"/>
        <v/>
      </c>
      <c r="H181" s="106"/>
      <c r="I181" s="106" t="str">
        <f t="shared" si="107"/>
        <v/>
      </c>
      <c r="J181" s="106"/>
      <c r="K181" s="106" t="str">
        <f t="shared" si="108"/>
        <v/>
      </c>
      <c r="L181" s="107" t="str">
        <f t="shared" si="109"/>
        <v>чи робить СНВВ?</v>
      </c>
      <c r="M181" s="94"/>
      <c r="N181" s="106" t="str">
        <f t="shared" si="116"/>
        <v/>
      </c>
      <c r="O181" s="106" t="str">
        <f t="shared" si="100"/>
        <v/>
      </c>
      <c r="P181" s="106" t="str">
        <f t="shared" si="117"/>
        <v/>
      </c>
      <c r="Q181" s="106" t="str">
        <f t="shared" si="118"/>
        <v/>
      </c>
      <c r="R181" s="106" t="str">
        <f t="shared" si="119"/>
        <v/>
      </c>
      <c r="S181" s="106" t="str">
        <f t="shared" si="120"/>
        <v/>
      </c>
      <c r="T181" s="106" t="str">
        <f t="shared" si="121"/>
        <v/>
      </c>
    </row>
    <row r="182" spans="1:20" outlineLevel="1">
      <c r="A182" s="168"/>
      <c r="B182" s="89">
        <v>44568</v>
      </c>
      <c r="C182" s="90">
        <v>0.54166666666666696</v>
      </c>
      <c r="D182" s="106"/>
      <c r="E182" s="106" t="str">
        <f t="shared" si="105"/>
        <v/>
      </c>
      <c r="F182" s="106"/>
      <c r="G182" s="106" t="str">
        <f t="shared" si="106"/>
        <v/>
      </c>
      <c r="H182" s="106"/>
      <c r="I182" s="106" t="str">
        <f t="shared" si="107"/>
        <v/>
      </c>
      <c r="J182" s="106"/>
      <c r="K182" s="106" t="str">
        <f t="shared" si="108"/>
        <v/>
      </c>
      <c r="L182" s="107" t="str">
        <f t="shared" si="109"/>
        <v>чи робить СНВВ?</v>
      </c>
      <c r="M182" s="94"/>
      <c r="N182" s="106" t="str">
        <f t="shared" si="116"/>
        <v/>
      </c>
      <c r="O182" s="106" t="str">
        <f t="shared" si="100"/>
        <v/>
      </c>
      <c r="P182" s="106" t="str">
        <f t="shared" si="117"/>
        <v/>
      </c>
      <c r="Q182" s="106" t="str">
        <f t="shared" si="118"/>
        <v/>
      </c>
      <c r="R182" s="106" t="str">
        <f t="shared" si="119"/>
        <v/>
      </c>
      <c r="S182" s="106" t="str">
        <f t="shared" si="120"/>
        <v/>
      </c>
      <c r="T182" s="106" t="str">
        <f t="shared" si="121"/>
        <v/>
      </c>
    </row>
    <row r="183" spans="1:20" outlineLevel="1">
      <c r="A183" s="168"/>
      <c r="B183" s="89">
        <v>44568</v>
      </c>
      <c r="C183" s="90">
        <v>0.58333333333333304</v>
      </c>
      <c r="D183" s="106"/>
      <c r="E183" s="106" t="str">
        <f t="shared" si="105"/>
        <v/>
      </c>
      <c r="F183" s="106"/>
      <c r="G183" s="106" t="str">
        <f t="shared" si="106"/>
        <v/>
      </c>
      <c r="H183" s="106"/>
      <c r="I183" s="106" t="str">
        <f t="shared" si="107"/>
        <v/>
      </c>
      <c r="J183" s="106"/>
      <c r="K183" s="106" t="str">
        <f t="shared" si="108"/>
        <v/>
      </c>
      <c r="L183" s="107" t="str">
        <f t="shared" si="109"/>
        <v>чи робить СНВВ?</v>
      </c>
      <c r="M183" s="94"/>
      <c r="N183" s="106" t="str">
        <f t="shared" si="116"/>
        <v/>
      </c>
      <c r="O183" s="106" t="str">
        <f t="shared" si="100"/>
        <v/>
      </c>
      <c r="P183" s="106" t="str">
        <f t="shared" si="117"/>
        <v/>
      </c>
      <c r="Q183" s="106" t="str">
        <f t="shared" si="118"/>
        <v/>
      </c>
      <c r="R183" s="106" t="str">
        <f t="shared" si="119"/>
        <v/>
      </c>
      <c r="S183" s="106" t="str">
        <f t="shared" si="120"/>
        <v/>
      </c>
      <c r="T183" s="106" t="str">
        <f t="shared" si="121"/>
        <v/>
      </c>
    </row>
    <row r="184" spans="1:20" outlineLevel="1">
      <c r="A184" s="168"/>
      <c r="B184" s="89">
        <v>44568</v>
      </c>
      <c r="C184" s="90">
        <v>0.625</v>
      </c>
      <c r="D184" s="106"/>
      <c r="E184" s="106" t="str">
        <f t="shared" si="105"/>
        <v/>
      </c>
      <c r="F184" s="106"/>
      <c r="G184" s="106" t="str">
        <f t="shared" si="106"/>
        <v/>
      </c>
      <c r="H184" s="106"/>
      <c r="I184" s="106" t="str">
        <f t="shared" si="107"/>
        <v/>
      </c>
      <c r="J184" s="106"/>
      <c r="K184" s="106" t="str">
        <f t="shared" si="108"/>
        <v/>
      </c>
      <c r="L184" s="107" t="str">
        <f t="shared" si="109"/>
        <v>чи робить СНВВ?</v>
      </c>
      <c r="M184" s="94"/>
      <c r="N184" s="106" t="str">
        <f t="shared" si="116"/>
        <v/>
      </c>
      <c r="O184" s="106" t="str">
        <f t="shared" si="100"/>
        <v/>
      </c>
      <c r="P184" s="106" t="str">
        <f t="shared" si="117"/>
        <v/>
      </c>
      <c r="Q184" s="106" t="str">
        <f t="shared" si="118"/>
        <v/>
      </c>
      <c r="R184" s="106" t="str">
        <f t="shared" si="119"/>
        <v/>
      </c>
      <c r="S184" s="106" t="str">
        <f t="shared" si="120"/>
        <v/>
      </c>
      <c r="T184" s="106" t="str">
        <f t="shared" si="121"/>
        <v/>
      </c>
    </row>
    <row r="185" spans="1:20" outlineLevel="1">
      <c r="A185" s="168"/>
      <c r="B185" s="89">
        <v>44568</v>
      </c>
      <c r="C185" s="90">
        <v>0.66666666666666696</v>
      </c>
      <c r="D185" s="106"/>
      <c r="E185" s="106" t="str">
        <f t="shared" si="105"/>
        <v/>
      </c>
      <c r="F185" s="106"/>
      <c r="G185" s="106" t="str">
        <f t="shared" si="106"/>
        <v/>
      </c>
      <c r="H185" s="106"/>
      <c r="I185" s="106" t="str">
        <f t="shared" si="107"/>
        <v/>
      </c>
      <c r="J185" s="106"/>
      <c r="K185" s="106" t="str">
        <f t="shared" si="108"/>
        <v/>
      </c>
      <c r="L185" s="107" t="str">
        <f t="shared" si="109"/>
        <v>чи робить СНВВ?</v>
      </c>
      <c r="M185" s="94"/>
      <c r="N185" s="106" t="str">
        <f t="shared" si="116"/>
        <v/>
      </c>
      <c r="O185" s="106" t="str">
        <f t="shared" si="100"/>
        <v/>
      </c>
      <c r="P185" s="106" t="str">
        <f t="shared" si="117"/>
        <v/>
      </c>
      <c r="Q185" s="106" t="str">
        <f t="shared" si="118"/>
        <v/>
      </c>
      <c r="R185" s="106" t="str">
        <f t="shared" si="119"/>
        <v/>
      </c>
      <c r="S185" s="106" t="str">
        <f t="shared" si="120"/>
        <v/>
      </c>
      <c r="T185" s="106" t="str">
        <f t="shared" si="121"/>
        <v/>
      </c>
    </row>
    <row r="186" spans="1:20" outlineLevel="1">
      <c r="A186" s="168"/>
      <c r="B186" s="89">
        <v>44568</v>
      </c>
      <c r="C186" s="90">
        <v>0.70833333333333304</v>
      </c>
      <c r="D186" s="106"/>
      <c r="E186" s="106" t="str">
        <f t="shared" si="105"/>
        <v/>
      </c>
      <c r="F186" s="106"/>
      <c r="G186" s="106" t="str">
        <f t="shared" si="106"/>
        <v/>
      </c>
      <c r="H186" s="106"/>
      <c r="I186" s="106" t="str">
        <f t="shared" si="107"/>
        <v/>
      </c>
      <c r="J186" s="106"/>
      <c r="K186" s="106" t="str">
        <f t="shared" si="108"/>
        <v/>
      </c>
      <c r="L186" s="107" t="str">
        <f t="shared" si="109"/>
        <v>чи робить СНВВ?</v>
      </c>
      <c r="M186" s="94"/>
      <c r="N186" s="106" t="str">
        <f t="shared" si="116"/>
        <v/>
      </c>
      <c r="O186" s="106" t="str">
        <f t="shared" si="100"/>
        <v/>
      </c>
      <c r="P186" s="106" t="str">
        <f t="shared" si="117"/>
        <v/>
      </c>
      <c r="Q186" s="106" t="str">
        <f t="shared" si="118"/>
        <v/>
      </c>
      <c r="R186" s="106" t="str">
        <f t="shared" si="119"/>
        <v/>
      </c>
      <c r="S186" s="106" t="str">
        <f t="shared" si="120"/>
        <v/>
      </c>
      <c r="T186" s="106" t="str">
        <f t="shared" si="121"/>
        <v/>
      </c>
    </row>
    <row r="187" spans="1:20" outlineLevel="1">
      <c r="A187" s="168"/>
      <c r="B187" s="89">
        <v>44568</v>
      </c>
      <c r="C187" s="90">
        <v>0.75</v>
      </c>
      <c r="D187" s="106"/>
      <c r="E187" s="106" t="str">
        <f t="shared" si="105"/>
        <v/>
      </c>
      <c r="F187" s="106"/>
      <c r="G187" s="106" t="str">
        <f t="shared" si="106"/>
        <v/>
      </c>
      <c r="H187" s="106"/>
      <c r="I187" s="106" t="str">
        <f t="shared" si="107"/>
        <v/>
      </c>
      <c r="J187" s="106"/>
      <c r="K187" s="106" t="str">
        <f t="shared" si="108"/>
        <v/>
      </c>
      <c r="L187" s="107" t="str">
        <f t="shared" si="109"/>
        <v>чи робить СНВВ?</v>
      </c>
      <c r="M187" s="94"/>
      <c r="N187" s="106" t="str">
        <f t="shared" si="116"/>
        <v/>
      </c>
      <c r="O187" s="106" t="str">
        <f t="shared" si="100"/>
        <v/>
      </c>
      <c r="P187" s="106" t="str">
        <f t="shared" si="117"/>
        <v/>
      </c>
      <c r="Q187" s="106" t="str">
        <f t="shared" si="118"/>
        <v/>
      </c>
      <c r="R187" s="106" t="str">
        <f t="shared" si="119"/>
        <v/>
      </c>
      <c r="S187" s="106" t="str">
        <f t="shared" si="120"/>
        <v/>
      </c>
      <c r="T187" s="106" t="str">
        <f t="shared" si="121"/>
        <v/>
      </c>
    </row>
    <row r="188" spans="1:20" outlineLevel="1">
      <c r="A188" s="168"/>
      <c r="B188" s="89">
        <v>44568</v>
      </c>
      <c r="C188" s="90">
        <v>0.79166666666666696</v>
      </c>
      <c r="D188" s="106"/>
      <c r="E188" s="106" t="str">
        <f t="shared" si="105"/>
        <v/>
      </c>
      <c r="F188" s="106"/>
      <c r="G188" s="106" t="str">
        <f t="shared" si="106"/>
        <v/>
      </c>
      <c r="H188" s="106"/>
      <c r="I188" s="106" t="str">
        <f t="shared" si="107"/>
        <v/>
      </c>
      <c r="J188" s="106"/>
      <c r="K188" s="106" t="str">
        <f t="shared" si="108"/>
        <v/>
      </c>
      <c r="L188" s="107" t="str">
        <f t="shared" si="109"/>
        <v>чи робить СНВВ?</v>
      </c>
      <c r="M188" s="94"/>
      <c r="N188" s="106" t="str">
        <f t="shared" si="116"/>
        <v/>
      </c>
      <c r="O188" s="106" t="str">
        <f t="shared" si="100"/>
        <v/>
      </c>
      <c r="P188" s="106" t="str">
        <f t="shared" si="117"/>
        <v/>
      </c>
      <c r="Q188" s="106" t="str">
        <f t="shared" si="118"/>
        <v/>
      </c>
      <c r="R188" s="106" t="str">
        <f t="shared" si="119"/>
        <v/>
      </c>
      <c r="S188" s="106" t="str">
        <f t="shared" si="120"/>
        <v/>
      </c>
      <c r="T188" s="106" t="str">
        <f t="shared" si="121"/>
        <v/>
      </c>
    </row>
    <row r="189" spans="1:20" outlineLevel="1">
      <c r="A189" s="168"/>
      <c r="B189" s="89">
        <v>44568</v>
      </c>
      <c r="C189" s="90">
        <v>0.83333333333333304</v>
      </c>
      <c r="D189" s="106"/>
      <c r="E189" s="106" t="str">
        <f t="shared" si="105"/>
        <v/>
      </c>
      <c r="F189" s="106"/>
      <c r="G189" s="106" t="str">
        <f t="shared" si="106"/>
        <v/>
      </c>
      <c r="H189" s="106"/>
      <c r="I189" s="106" t="str">
        <f t="shared" si="107"/>
        <v/>
      </c>
      <c r="J189" s="106"/>
      <c r="K189" s="106" t="str">
        <f t="shared" si="108"/>
        <v/>
      </c>
      <c r="L189" s="107" t="str">
        <f t="shared" si="109"/>
        <v>чи робить СНВВ?</v>
      </c>
      <c r="M189" s="94"/>
      <c r="N189" s="106" t="str">
        <f t="shared" si="116"/>
        <v/>
      </c>
      <c r="O189" s="106" t="str">
        <f t="shared" si="100"/>
        <v/>
      </c>
      <c r="P189" s="106" t="str">
        <f t="shared" si="117"/>
        <v/>
      </c>
      <c r="Q189" s="106" t="str">
        <f t="shared" si="118"/>
        <v/>
      </c>
      <c r="R189" s="106" t="str">
        <f t="shared" si="119"/>
        <v/>
      </c>
      <c r="S189" s="106" t="str">
        <f t="shared" si="120"/>
        <v/>
      </c>
      <c r="T189" s="106" t="str">
        <f t="shared" si="121"/>
        <v/>
      </c>
    </row>
    <row r="190" spans="1:20" outlineLevel="1">
      <c r="A190" s="168"/>
      <c r="B190" s="89">
        <v>44568</v>
      </c>
      <c r="C190" s="90">
        <v>0.875</v>
      </c>
      <c r="D190" s="106"/>
      <c r="E190" s="106" t="str">
        <f t="shared" si="105"/>
        <v/>
      </c>
      <c r="F190" s="106"/>
      <c r="G190" s="106" t="str">
        <f t="shared" si="106"/>
        <v/>
      </c>
      <c r="H190" s="106"/>
      <c r="I190" s="106" t="str">
        <f t="shared" si="107"/>
        <v/>
      </c>
      <c r="J190" s="106"/>
      <c r="K190" s="106" t="str">
        <f t="shared" si="108"/>
        <v/>
      </c>
      <c r="L190" s="107" t="str">
        <f t="shared" si="109"/>
        <v>чи робить СНВВ?</v>
      </c>
      <c r="M190" s="94"/>
      <c r="N190" s="106" t="str">
        <f t="shared" si="116"/>
        <v/>
      </c>
      <c r="O190" s="106" t="str">
        <f t="shared" si="100"/>
        <v/>
      </c>
      <c r="P190" s="106" t="str">
        <f t="shared" si="117"/>
        <v/>
      </c>
      <c r="Q190" s="106" t="str">
        <f t="shared" si="118"/>
        <v/>
      </c>
      <c r="R190" s="106" t="str">
        <f t="shared" si="119"/>
        <v/>
      </c>
      <c r="S190" s="106" t="str">
        <f t="shared" si="120"/>
        <v/>
      </c>
      <c r="T190" s="106" t="str">
        <f t="shared" si="121"/>
        <v/>
      </c>
    </row>
    <row r="191" spans="1:20" outlineLevel="1">
      <c r="A191" s="168"/>
      <c r="B191" s="89">
        <v>44568</v>
      </c>
      <c r="C191" s="90">
        <v>0.91666666666666696</v>
      </c>
      <c r="D191" s="106"/>
      <c r="E191" s="106" t="str">
        <f t="shared" si="105"/>
        <v/>
      </c>
      <c r="F191" s="106"/>
      <c r="G191" s="106" t="str">
        <f t="shared" si="106"/>
        <v/>
      </c>
      <c r="H191" s="106"/>
      <c r="I191" s="106" t="str">
        <f t="shared" si="107"/>
        <v/>
      </c>
      <c r="J191" s="106"/>
      <c r="K191" s="106" t="str">
        <f t="shared" si="108"/>
        <v/>
      </c>
      <c r="L191" s="107" t="str">
        <f t="shared" si="109"/>
        <v>чи робить СНВВ?</v>
      </c>
      <c r="M191" s="94"/>
      <c r="N191" s="106" t="str">
        <f t="shared" si="116"/>
        <v/>
      </c>
      <c r="O191" s="106" t="str">
        <f t="shared" si="100"/>
        <v/>
      </c>
      <c r="P191" s="106" t="str">
        <f t="shared" si="117"/>
        <v/>
      </c>
      <c r="Q191" s="106" t="str">
        <f t="shared" si="118"/>
        <v/>
      </c>
      <c r="R191" s="106" t="str">
        <f t="shared" si="119"/>
        <v/>
      </c>
      <c r="S191" s="106" t="str">
        <f t="shared" si="120"/>
        <v/>
      </c>
      <c r="T191" s="106" t="str">
        <f t="shared" si="121"/>
        <v/>
      </c>
    </row>
    <row r="192" spans="1:20" outlineLevel="1">
      <c r="A192" s="168"/>
      <c r="B192" s="89">
        <v>44568</v>
      </c>
      <c r="C192" s="90">
        <v>0.95833333333333304</v>
      </c>
      <c r="D192" s="106"/>
      <c r="E192" s="106" t="str">
        <f t="shared" si="105"/>
        <v/>
      </c>
      <c r="F192" s="106"/>
      <c r="G192" s="106" t="str">
        <f t="shared" si="106"/>
        <v/>
      </c>
      <c r="H192" s="106"/>
      <c r="I192" s="106" t="str">
        <f t="shared" si="107"/>
        <v/>
      </c>
      <c r="J192" s="106"/>
      <c r="K192" s="106" t="str">
        <f t="shared" si="108"/>
        <v/>
      </c>
      <c r="L192" s="107" t="str">
        <f t="shared" si="109"/>
        <v>чи робить СНВВ?</v>
      </c>
      <c r="M192" s="94"/>
      <c r="N192" s="106" t="str">
        <f t="shared" si="116"/>
        <v/>
      </c>
      <c r="O192" s="106" t="str">
        <f t="shared" si="100"/>
        <v/>
      </c>
      <c r="P192" s="106" t="str">
        <f t="shared" si="117"/>
        <v/>
      </c>
      <c r="Q192" s="106" t="str">
        <f t="shared" si="118"/>
        <v/>
      </c>
      <c r="R192" s="106" t="str">
        <f t="shared" si="119"/>
        <v/>
      </c>
      <c r="S192" s="106" t="str">
        <f t="shared" si="120"/>
        <v/>
      </c>
      <c r="T192" s="106" t="str">
        <f t="shared" si="121"/>
        <v/>
      </c>
    </row>
    <row r="193" spans="1:20" outlineLevel="1">
      <c r="A193" s="168"/>
      <c r="B193" s="89">
        <v>44568</v>
      </c>
      <c r="C193" s="90">
        <v>1</v>
      </c>
      <c r="D193" s="106"/>
      <c r="E193" s="106" t="str">
        <f t="shared" si="105"/>
        <v/>
      </c>
      <c r="F193" s="106"/>
      <c r="G193" s="106" t="str">
        <f t="shared" si="106"/>
        <v/>
      </c>
      <c r="H193" s="106"/>
      <c r="I193" s="106" t="str">
        <f t="shared" si="107"/>
        <v/>
      </c>
      <c r="J193" s="106"/>
      <c r="K193" s="106" t="str">
        <f t="shared" si="108"/>
        <v/>
      </c>
      <c r="L193" s="107" t="str">
        <f t="shared" si="109"/>
        <v>чи робить СНВВ?</v>
      </c>
      <c r="M193" s="94"/>
      <c r="N193" s="106" t="str">
        <f t="shared" si="116"/>
        <v/>
      </c>
      <c r="O193" s="106" t="str">
        <f t="shared" si="100"/>
        <v/>
      </c>
      <c r="P193" s="106" t="str">
        <f t="shared" si="117"/>
        <v/>
      </c>
      <c r="Q193" s="106" t="str">
        <f t="shared" si="118"/>
        <v/>
      </c>
      <c r="R193" s="106" t="str">
        <f t="shared" si="119"/>
        <v/>
      </c>
      <c r="S193" s="106" t="str">
        <f t="shared" si="120"/>
        <v/>
      </c>
      <c r="T193" s="106" t="str">
        <f t="shared" si="121"/>
        <v/>
      </c>
    </row>
    <row r="194" spans="1:20">
      <c r="A194" s="113"/>
      <c r="B194" s="170" t="s">
        <v>90</v>
      </c>
      <c r="C194" s="170"/>
      <c r="D194" s="97">
        <f>SUM(D170:D193)</f>
        <v>0</v>
      </c>
      <c r="E194" s="98">
        <f>COUNTIF(E170:E193,"&gt;0")</f>
        <v>0</v>
      </c>
      <c r="F194" s="97">
        <f>SUM(F170:F193)</f>
        <v>0</v>
      </c>
      <c r="G194" s="98">
        <f>COUNTIF(G170:G193,"&gt;0")</f>
        <v>0</v>
      </c>
      <c r="H194" s="97">
        <f>SUM(H170:H193)</f>
        <v>0</v>
      </c>
      <c r="I194" s="98">
        <f>COUNTIF(I170:I193,"&gt;0")</f>
        <v>0</v>
      </c>
      <c r="J194" s="97">
        <f>SUM(J170:J193)</f>
        <v>0</v>
      </c>
      <c r="K194" s="98">
        <f>COUNTIF(K170:K193,"&gt;0")</f>
        <v>0</v>
      </c>
      <c r="L194" s="98">
        <f>COUNTIF(L170:L193,"СНВВ не працює")</f>
        <v>0</v>
      </c>
      <c r="M194" s="94"/>
      <c r="N194" s="97">
        <f>AVERAGEA(N170:N193)</f>
        <v>0</v>
      </c>
      <c r="O194" s="97">
        <f>AVERAGEA(O170:O193)</f>
        <v>0</v>
      </c>
      <c r="P194" s="97">
        <f>SUM(P170:P193)</f>
        <v>0</v>
      </c>
      <c r="Q194" s="97">
        <f>SUM(Q170:Q193)</f>
        <v>0</v>
      </c>
      <c r="R194" s="97">
        <f>SUM(R170:R193)</f>
        <v>0</v>
      </c>
      <c r="S194" s="97">
        <f>SUM(S170:S193)</f>
        <v>0</v>
      </c>
      <c r="T194" s="97">
        <f>SUM(T170:T193)</f>
        <v>0</v>
      </c>
    </row>
    <row r="195" spans="1:20" ht="15.75" customHeight="1" outlineLevel="1">
      <c r="A195" s="168">
        <v>44569</v>
      </c>
      <c r="B195" s="89">
        <v>44569</v>
      </c>
      <c r="C195" s="90">
        <v>4.1666666666666664E-2</v>
      </c>
      <c r="D195" s="106"/>
      <c r="E195" s="106" t="str">
        <f t="shared" ref="E195:E218" si="122">IF(D195="","",IF(D195&lt;1,1,0))</f>
        <v/>
      </c>
      <c r="F195" s="106"/>
      <c r="G195" s="106" t="str">
        <f t="shared" ref="G195:G218" si="123">IF(F195="","",IF(F195&lt;1,1,0))</f>
        <v/>
      </c>
      <c r="H195" s="106"/>
      <c r="I195" s="106" t="str">
        <f t="shared" ref="I195:I218" si="124">IF(H195="","",IF(H195&lt;1,1,0))</f>
        <v/>
      </c>
      <c r="J195" s="106"/>
      <c r="K195" s="106" t="str">
        <f t="shared" ref="K195:K218" si="125">IF(J195="","",IF(J195&lt;1,1,0))</f>
        <v/>
      </c>
      <c r="L195" s="107" t="str">
        <f t="shared" ref="L195:L218" si="126">IF(H195="","чи робить СНВВ?",IF(J195="","чи роблять агрегати?",IF($J195=0,"агрегати не працюють",IF(AND($H195=0,$J195=1),"СНВВ не працює","OK"))))</f>
        <v>чи робить СНВВ?</v>
      </c>
      <c r="M195" s="94"/>
      <c r="N195" s="106" t="str">
        <f t="shared" ref="N195" si="127">IF(OR(E195&lt;&gt;0, J195=0), "",D195)</f>
        <v/>
      </c>
      <c r="O195" s="106" t="str">
        <f t="shared" si="100"/>
        <v/>
      </c>
      <c r="P195" s="106" t="str">
        <f t="shared" ref="P195" si="128">IF(AND($E195&lt;&gt;0,$J195=1),D195,O195)</f>
        <v/>
      </c>
      <c r="Q195" s="106" t="str">
        <f t="shared" ref="Q195" si="129">IF(OR(G195&lt;&gt;0, J195=0), "",F195)</f>
        <v/>
      </c>
      <c r="R195" s="106" t="str">
        <f t="shared" ref="R195" si="130">IF(Q195="", "",(Q195*$S$2+$S$3))</f>
        <v/>
      </c>
      <c r="S195" s="106" t="str">
        <f t="shared" ref="S195" si="131">IF(AND(G195&lt;&gt;0,J195=1),F195,R195)</f>
        <v/>
      </c>
      <c r="T195" s="106" t="str">
        <f t="shared" ref="T195" si="132">IFERROR(P195*S195,"")</f>
        <v/>
      </c>
    </row>
    <row r="196" spans="1:20" outlineLevel="1">
      <c r="A196" s="168"/>
      <c r="B196" s="89">
        <v>44569</v>
      </c>
      <c r="C196" s="90">
        <v>8.3333333333333301E-2</v>
      </c>
      <c r="D196" s="106"/>
      <c r="E196" s="106" t="str">
        <f t="shared" si="122"/>
        <v/>
      </c>
      <c r="F196" s="106"/>
      <c r="G196" s="106" t="str">
        <f t="shared" si="123"/>
        <v/>
      </c>
      <c r="H196" s="106"/>
      <c r="I196" s="106" t="str">
        <f t="shared" si="124"/>
        <v/>
      </c>
      <c r="J196" s="106"/>
      <c r="K196" s="106" t="str">
        <f t="shared" si="125"/>
        <v/>
      </c>
      <c r="L196" s="107" t="str">
        <f t="shared" si="126"/>
        <v>чи робить СНВВ?</v>
      </c>
      <c r="M196" s="94"/>
      <c r="N196" s="106" t="str">
        <f t="shared" ref="N196:N218" si="133">IF(OR(E196&lt;&gt;0, J196=0), "",D196)</f>
        <v/>
      </c>
      <c r="O196" s="106" t="str">
        <f t="shared" si="100"/>
        <v/>
      </c>
      <c r="P196" s="106" t="str">
        <f t="shared" ref="P196:P218" si="134">IF(AND($E196&lt;&gt;0,$J196=1),D196,O196)</f>
        <v/>
      </c>
      <c r="Q196" s="106" t="str">
        <f t="shared" ref="Q196:Q218" si="135">IF(OR(G196&lt;&gt;0, J196=0), "",F196)</f>
        <v/>
      </c>
      <c r="R196" s="106" t="str">
        <f t="shared" ref="R196:R218" si="136">IF(Q196="", "",(Q196*$S$2+$S$3))</f>
        <v/>
      </c>
      <c r="S196" s="106" t="str">
        <f t="shared" ref="S196:S218" si="137">IF(AND(G196&lt;&gt;0,J196=1),F196,R196)</f>
        <v/>
      </c>
      <c r="T196" s="106" t="str">
        <f t="shared" ref="T196:T218" si="138">IFERROR(P196*S196,"")</f>
        <v/>
      </c>
    </row>
    <row r="197" spans="1:20" outlineLevel="1">
      <c r="A197" s="168"/>
      <c r="B197" s="89">
        <v>44569</v>
      </c>
      <c r="C197" s="90">
        <v>0.125</v>
      </c>
      <c r="D197" s="106"/>
      <c r="E197" s="106" t="str">
        <f t="shared" si="122"/>
        <v/>
      </c>
      <c r="F197" s="106"/>
      <c r="G197" s="106" t="str">
        <f t="shared" si="123"/>
        <v/>
      </c>
      <c r="H197" s="106"/>
      <c r="I197" s="106" t="str">
        <f t="shared" si="124"/>
        <v/>
      </c>
      <c r="J197" s="106"/>
      <c r="K197" s="106" t="str">
        <f t="shared" si="125"/>
        <v/>
      </c>
      <c r="L197" s="107" t="str">
        <f t="shared" si="126"/>
        <v>чи робить СНВВ?</v>
      </c>
      <c r="M197" s="94"/>
      <c r="N197" s="106" t="str">
        <f t="shared" si="133"/>
        <v/>
      </c>
      <c r="O197" s="106" t="str">
        <f t="shared" si="100"/>
        <v/>
      </c>
      <c r="P197" s="106" t="str">
        <f t="shared" si="134"/>
        <v/>
      </c>
      <c r="Q197" s="106" t="str">
        <f t="shared" si="135"/>
        <v/>
      </c>
      <c r="R197" s="106" t="str">
        <f t="shared" si="136"/>
        <v/>
      </c>
      <c r="S197" s="106" t="str">
        <f t="shared" si="137"/>
        <v/>
      </c>
      <c r="T197" s="106" t="str">
        <f t="shared" si="138"/>
        <v/>
      </c>
    </row>
    <row r="198" spans="1:20" outlineLevel="1">
      <c r="A198" s="168"/>
      <c r="B198" s="89">
        <v>44569</v>
      </c>
      <c r="C198" s="90">
        <v>0.16666666666666699</v>
      </c>
      <c r="D198" s="106"/>
      <c r="E198" s="106" t="str">
        <f t="shared" si="122"/>
        <v/>
      </c>
      <c r="F198" s="106"/>
      <c r="G198" s="106" t="str">
        <f t="shared" si="123"/>
        <v/>
      </c>
      <c r="H198" s="106"/>
      <c r="I198" s="106" t="str">
        <f t="shared" si="124"/>
        <v/>
      </c>
      <c r="J198" s="106"/>
      <c r="K198" s="106" t="str">
        <f t="shared" si="125"/>
        <v/>
      </c>
      <c r="L198" s="107" t="str">
        <f t="shared" si="126"/>
        <v>чи робить СНВВ?</v>
      </c>
      <c r="M198" s="94"/>
      <c r="N198" s="106" t="str">
        <f t="shared" si="133"/>
        <v/>
      </c>
      <c r="O198" s="106" t="str">
        <f t="shared" si="100"/>
        <v/>
      </c>
      <c r="P198" s="106" t="str">
        <f t="shared" si="134"/>
        <v/>
      </c>
      <c r="Q198" s="106" t="str">
        <f t="shared" si="135"/>
        <v/>
      </c>
      <c r="R198" s="106" t="str">
        <f t="shared" si="136"/>
        <v/>
      </c>
      <c r="S198" s="106" t="str">
        <f t="shared" si="137"/>
        <v/>
      </c>
      <c r="T198" s="106" t="str">
        <f t="shared" si="138"/>
        <v/>
      </c>
    </row>
    <row r="199" spans="1:20" outlineLevel="1">
      <c r="A199" s="168"/>
      <c r="B199" s="89">
        <v>44569</v>
      </c>
      <c r="C199" s="90">
        <v>0.20833333333333301</v>
      </c>
      <c r="D199" s="106"/>
      <c r="E199" s="106" t="str">
        <f t="shared" si="122"/>
        <v/>
      </c>
      <c r="F199" s="106"/>
      <c r="G199" s="106" t="str">
        <f t="shared" si="123"/>
        <v/>
      </c>
      <c r="H199" s="106"/>
      <c r="I199" s="106" t="str">
        <f t="shared" si="124"/>
        <v/>
      </c>
      <c r="J199" s="106"/>
      <c r="K199" s="106" t="str">
        <f t="shared" si="125"/>
        <v/>
      </c>
      <c r="L199" s="107" t="str">
        <f t="shared" si="126"/>
        <v>чи робить СНВВ?</v>
      </c>
      <c r="M199" s="94"/>
      <c r="N199" s="106" t="str">
        <f t="shared" si="133"/>
        <v/>
      </c>
      <c r="O199" s="106" t="str">
        <f t="shared" si="100"/>
        <v/>
      </c>
      <c r="P199" s="106" t="str">
        <f t="shared" si="134"/>
        <v/>
      </c>
      <c r="Q199" s="106" t="str">
        <f t="shared" si="135"/>
        <v/>
      </c>
      <c r="R199" s="106" t="str">
        <f t="shared" si="136"/>
        <v/>
      </c>
      <c r="S199" s="106" t="str">
        <f t="shared" si="137"/>
        <v/>
      </c>
      <c r="T199" s="106" t="str">
        <f t="shared" si="138"/>
        <v/>
      </c>
    </row>
    <row r="200" spans="1:20" outlineLevel="1">
      <c r="A200" s="168"/>
      <c r="B200" s="89">
        <v>44569</v>
      </c>
      <c r="C200" s="90">
        <v>0.25</v>
      </c>
      <c r="D200" s="106"/>
      <c r="E200" s="106" t="str">
        <f t="shared" si="122"/>
        <v/>
      </c>
      <c r="F200" s="106"/>
      <c r="G200" s="106" t="str">
        <f t="shared" si="123"/>
        <v/>
      </c>
      <c r="H200" s="106"/>
      <c r="I200" s="106" t="str">
        <f t="shared" si="124"/>
        <v/>
      </c>
      <c r="J200" s="106"/>
      <c r="K200" s="106" t="str">
        <f t="shared" si="125"/>
        <v/>
      </c>
      <c r="L200" s="107" t="str">
        <f t="shared" si="126"/>
        <v>чи робить СНВВ?</v>
      </c>
      <c r="M200" s="94"/>
      <c r="N200" s="106" t="str">
        <f t="shared" si="133"/>
        <v/>
      </c>
      <c r="O200" s="106" t="str">
        <f t="shared" si="100"/>
        <v/>
      </c>
      <c r="P200" s="106" t="str">
        <f t="shared" si="134"/>
        <v/>
      </c>
      <c r="Q200" s="106" t="str">
        <f t="shared" si="135"/>
        <v/>
      </c>
      <c r="R200" s="106" t="str">
        <f t="shared" si="136"/>
        <v/>
      </c>
      <c r="S200" s="106" t="str">
        <f t="shared" si="137"/>
        <v/>
      </c>
      <c r="T200" s="106" t="str">
        <f t="shared" si="138"/>
        <v/>
      </c>
    </row>
    <row r="201" spans="1:20" outlineLevel="1">
      <c r="A201" s="168"/>
      <c r="B201" s="89">
        <v>44569</v>
      </c>
      <c r="C201" s="90">
        <v>0.29166666666666702</v>
      </c>
      <c r="D201" s="106"/>
      <c r="E201" s="106" t="str">
        <f t="shared" si="122"/>
        <v/>
      </c>
      <c r="F201" s="106"/>
      <c r="G201" s="106" t="str">
        <f t="shared" si="123"/>
        <v/>
      </c>
      <c r="H201" s="106"/>
      <c r="I201" s="106" t="str">
        <f t="shared" si="124"/>
        <v/>
      </c>
      <c r="J201" s="106"/>
      <c r="K201" s="106" t="str">
        <f t="shared" si="125"/>
        <v/>
      </c>
      <c r="L201" s="107" t="str">
        <f t="shared" si="126"/>
        <v>чи робить СНВВ?</v>
      </c>
      <c r="M201" s="94"/>
      <c r="N201" s="106" t="str">
        <f t="shared" si="133"/>
        <v/>
      </c>
      <c r="O201" s="106" t="str">
        <f t="shared" si="100"/>
        <v/>
      </c>
      <c r="P201" s="106" t="str">
        <f t="shared" si="134"/>
        <v/>
      </c>
      <c r="Q201" s="106" t="str">
        <f t="shared" si="135"/>
        <v/>
      </c>
      <c r="R201" s="106" t="str">
        <f t="shared" si="136"/>
        <v/>
      </c>
      <c r="S201" s="106" t="str">
        <f t="shared" si="137"/>
        <v/>
      </c>
      <c r="T201" s="106" t="str">
        <f t="shared" si="138"/>
        <v/>
      </c>
    </row>
    <row r="202" spans="1:20" outlineLevel="1">
      <c r="A202" s="168"/>
      <c r="B202" s="89">
        <v>44569</v>
      </c>
      <c r="C202" s="90">
        <v>0.33333333333333298</v>
      </c>
      <c r="D202" s="106"/>
      <c r="E202" s="106" t="str">
        <f t="shared" si="122"/>
        <v/>
      </c>
      <c r="F202" s="106"/>
      <c r="G202" s="106" t="str">
        <f t="shared" si="123"/>
        <v/>
      </c>
      <c r="H202" s="106"/>
      <c r="I202" s="106" t="str">
        <f t="shared" si="124"/>
        <v/>
      </c>
      <c r="J202" s="106"/>
      <c r="K202" s="106" t="str">
        <f t="shared" si="125"/>
        <v/>
      </c>
      <c r="L202" s="107" t="str">
        <f t="shared" si="126"/>
        <v>чи робить СНВВ?</v>
      </c>
      <c r="M202" s="94"/>
      <c r="N202" s="106" t="str">
        <f t="shared" si="133"/>
        <v/>
      </c>
      <c r="O202" s="106" t="str">
        <f t="shared" si="100"/>
        <v/>
      </c>
      <c r="P202" s="106" t="str">
        <f t="shared" si="134"/>
        <v/>
      </c>
      <c r="Q202" s="106" t="str">
        <f t="shared" si="135"/>
        <v/>
      </c>
      <c r="R202" s="106" t="str">
        <f t="shared" si="136"/>
        <v/>
      </c>
      <c r="S202" s="106" t="str">
        <f t="shared" si="137"/>
        <v/>
      </c>
      <c r="T202" s="106" t="str">
        <f t="shared" si="138"/>
        <v/>
      </c>
    </row>
    <row r="203" spans="1:20" outlineLevel="1">
      <c r="A203" s="168"/>
      <c r="B203" s="89">
        <v>44569</v>
      </c>
      <c r="C203" s="90">
        <v>0.375</v>
      </c>
      <c r="D203" s="106"/>
      <c r="E203" s="106" t="str">
        <f t="shared" si="122"/>
        <v/>
      </c>
      <c r="F203" s="106"/>
      <c r="G203" s="106" t="str">
        <f t="shared" si="123"/>
        <v/>
      </c>
      <c r="H203" s="106"/>
      <c r="I203" s="106" t="str">
        <f t="shared" si="124"/>
        <v/>
      </c>
      <c r="J203" s="106"/>
      <c r="K203" s="106" t="str">
        <f t="shared" si="125"/>
        <v/>
      </c>
      <c r="L203" s="107" t="str">
        <f t="shared" si="126"/>
        <v>чи робить СНВВ?</v>
      </c>
      <c r="M203" s="94"/>
      <c r="N203" s="106" t="str">
        <f t="shared" si="133"/>
        <v/>
      </c>
      <c r="O203" s="106" t="str">
        <f t="shared" si="100"/>
        <v/>
      </c>
      <c r="P203" s="106" t="str">
        <f t="shared" si="134"/>
        <v/>
      </c>
      <c r="Q203" s="106" t="str">
        <f t="shared" si="135"/>
        <v/>
      </c>
      <c r="R203" s="106" t="str">
        <f t="shared" si="136"/>
        <v/>
      </c>
      <c r="S203" s="106" t="str">
        <f t="shared" si="137"/>
        <v/>
      </c>
      <c r="T203" s="106" t="str">
        <f t="shared" si="138"/>
        <v/>
      </c>
    </row>
    <row r="204" spans="1:20" outlineLevel="1">
      <c r="A204" s="168"/>
      <c r="B204" s="89">
        <v>44569</v>
      </c>
      <c r="C204" s="90">
        <v>0.41666666666666702</v>
      </c>
      <c r="D204" s="106"/>
      <c r="E204" s="106" t="str">
        <f t="shared" si="122"/>
        <v/>
      </c>
      <c r="F204" s="106"/>
      <c r="G204" s="106" t="str">
        <f t="shared" si="123"/>
        <v/>
      </c>
      <c r="H204" s="106"/>
      <c r="I204" s="106" t="str">
        <f t="shared" si="124"/>
        <v/>
      </c>
      <c r="J204" s="106"/>
      <c r="K204" s="106" t="str">
        <f t="shared" si="125"/>
        <v/>
      </c>
      <c r="L204" s="107" t="str">
        <f t="shared" si="126"/>
        <v>чи робить СНВВ?</v>
      </c>
      <c r="M204" s="94"/>
      <c r="N204" s="106" t="str">
        <f t="shared" si="133"/>
        <v/>
      </c>
      <c r="O204" s="106" t="str">
        <f t="shared" si="100"/>
        <v/>
      </c>
      <c r="P204" s="106" t="str">
        <f t="shared" si="134"/>
        <v/>
      </c>
      <c r="Q204" s="106" t="str">
        <f t="shared" si="135"/>
        <v/>
      </c>
      <c r="R204" s="106" t="str">
        <f t="shared" si="136"/>
        <v/>
      </c>
      <c r="S204" s="106" t="str">
        <f t="shared" si="137"/>
        <v/>
      </c>
      <c r="T204" s="106" t="str">
        <f t="shared" si="138"/>
        <v/>
      </c>
    </row>
    <row r="205" spans="1:20" outlineLevel="1">
      <c r="A205" s="168"/>
      <c r="B205" s="89">
        <v>44569</v>
      </c>
      <c r="C205" s="90">
        <v>0.45833333333333298</v>
      </c>
      <c r="D205" s="106"/>
      <c r="E205" s="106" t="str">
        <f t="shared" si="122"/>
        <v/>
      </c>
      <c r="F205" s="106"/>
      <c r="G205" s="106" t="str">
        <f t="shared" si="123"/>
        <v/>
      </c>
      <c r="H205" s="106"/>
      <c r="I205" s="106" t="str">
        <f t="shared" si="124"/>
        <v/>
      </c>
      <c r="J205" s="106"/>
      <c r="K205" s="106" t="str">
        <f t="shared" si="125"/>
        <v/>
      </c>
      <c r="L205" s="107" t="str">
        <f t="shared" si="126"/>
        <v>чи робить СНВВ?</v>
      </c>
      <c r="M205" s="94"/>
      <c r="N205" s="106" t="str">
        <f t="shared" si="133"/>
        <v/>
      </c>
      <c r="O205" s="106" t="str">
        <f t="shared" si="100"/>
        <v/>
      </c>
      <c r="P205" s="106" t="str">
        <f t="shared" si="134"/>
        <v/>
      </c>
      <c r="Q205" s="106" t="str">
        <f t="shared" si="135"/>
        <v/>
      </c>
      <c r="R205" s="106" t="str">
        <f t="shared" si="136"/>
        <v/>
      </c>
      <c r="S205" s="106" t="str">
        <f t="shared" si="137"/>
        <v/>
      </c>
      <c r="T205" s="106" t="str">
        <f t="shared" si="138"/>
        <v/>
      </c>
    </row>
    <row r="206" spans="1:20" outlineLevel="1">
      <c r="A206" s="168"/>
      <c r="B206" s="89">
        <v>44569</v>
      </c>
      <c r="C206" s="90">
        <v>0.5</v>
      </c>
      <c r="D206" s="106"/>
      <c r="E206" s="106" t="str">
        <f t="shared" si="122"/>
        <v/>
      </c>
      <c r="F206" s="106"/>
      <c r="G206" s="106" t="str">
        <f t="shared" si="123"/>
        <v/>
      </c>
      <c r="H206" s="106"/>
      <c r="I206" s="106" t="str">
        <f t="shared" si="124"/>
        <v/>
      </c>
      <c r="J206" s="106"/>
      <c r="K206" s="106" t="str">
        <f t="shared" si="125"/>
        <v/>
      </c>
      <c r="L206" s="107" t="str">
        <f t="shared" si="126"/>
        <v>чи робить СНВВ?</v>
      </c>
      <c r="M206" s="94"/>
      <c r="N206" s="106" t="str">
        <f t="shared" si="133"/>
        <v/>
      </c>
      <c r="O206" s="106" t="str">
        <f t="shared" si="100"/>
        <v/>
      </c>
      <c r="P206" s="106" t="str">
        <f t="shared" si="134"/>
        <v/>
      </c>
      <c r="Q206" s="106" t="str">
        <f t="shared" si="135"/>
        <v/>
      </c>
      <c r="R206" s="106" t="str">
        <f t="shared" si="136"/>
        <v/>
      </c>
      <c r="S206" s="106" t="str">
        <f t="shared" si="137"/>
        <v/>
      </c>
      <c r="T206" s="106" t="str">
        <f t="shared" si="138"/>
        <v/>
      </c>
    </row>
    <row r="207" spans="1:20" outlineLevel="1">
      <c r="A207" s="168"/>
      <c r="B207" s="89">
        <v>44569</v>
      </c>
      <c r="C207" s="90">
        <v>0.54166666666666696</v>
      </c>
      <c r="D207" s="106"/>
      <c r="E207" s="106" t="str">
        <f t="shared" si="122"/>
        <v/>
      </c>
      <c r="F207" s="106"/>
      <c r="G207" s="106" t="str">
        <f t="shared" si="123"/>
        <v/>
      </c>
      <c r="H207" s="106"/>
      <c r="I207" s="106" t="str">
        <f t="shared" si="124"/>
        <v/>
      </c>
      <c r="J207" s="106"/>
      <c r="K207" s="106" t="str">
        <f t="shared" si="125"/>
        <v/>
      </c>
      <c r="L207" s="107" t="str">
        <f t="shared" si="126"/>
        <v>чи робить СНВВ?</v>
      </c>
      <c r="M207" s="94"/>
      <c r="N207" s="106" t="str">
        <f t="shared" si="133"/>
        <v/>
      </c>
      <c r="O207" s="106" t="str">
        <f t="shared" si="100"/>
        <v/>
      </c>
      <c r="P207" s="106" t="str">
        <f t="shared" si="134"/>
        <v/>
      </c>
      <c r="Q207" s="106" t="str">
        <f t="shared" si="135"/>
        <v/>
      </c>
      <c r="R207" s="106" t="str">
        <f t="shared" si="136"/>
        <v/>
      </c>
      <c r="S207" s="106" t="str">
        <f t="shared" si="137"/>
        <v/>
      </c>
      <c r="T207" s="106" t="str">
        <f t="shared" si="138"/>
        <v/>
      </c>
    </row>
    <row r="208" spans="1:20" outlineLevel="1">
      <c r="A208" s="168"/>
      <c r="B208" s="89">
        <v>44569</v>
      </c>
      <c r="C208" s="90">
        <v>0.58333333333333304</v>
      </c>
      <c r="D208" s="106"/>
      <c r="E208" s="106" t="str">
        <f t="shared" si="122"/>
        <v/>
      </c>
      <c r="F208" s="106"/>
      <c r="G208" s="106" t="str">
        <f t="shared" si="123"/>
        <v/>
      </c>
      <c r="H208" s="106"/>
      <c r="I208" s="106" t="str">
        <f t="shared" si="124"/>
        <v/>
      </c>
      <c r="J208" s="106"/>
      <c r="K208" s="106" t="str">
        <f t="shared" si="125"/>
        <v/>
      </c>
      <c r="L208" s="107" t="str">
        <f t="shared" si="126"/>
        <v>чи робить СНВВ?</v>
      </c>
      <c r="M208" s="94"/>
      <c r="N208" s="106" t="str">
        <f t="shared" si="133"/>
        <v/>
      </c>
      <c r="O208" s="106" t="str">
        <f t="shared" si="100"/>
        <v/>
      </c>
      <c r="P208" s="106" t="str">
        <f t="shared" si="134"/>
        <v/>
      </c>
      <c r="Q208" s="106" t="str">
        <f t="shared" si="135"/>
        <v/>
      </c>
      <c r="R208" s="106" t="str">
        <f t="shared" si="136"/>
        <v/>
      </c>
      <c r="S208" s="106" t="str">
        <f t="shared" si="137"/>
        <v/>
      </c>
      <c r="T208" s="106" t="str">
        <f t="shared" si="138"/>
        <v/>
      </c>
    </row>
    <row r="209" spans="1:20" outlineLevel="1">
      <c r="A209" s="168"/>
      <c r="B209" s="89">
        <v>44569</v>
      </c>
      <c r="C209" s="90">
        <v>0.625</v>
      </c>
      <c r="D209" s="106"/>
      <c r="E209" s="106" t="str">
        <f t="shared" si="122"/>
        <v/>
      </c>
      <c r="F209" s="106"/>
      <c r="G209" s="106" t="str">
        <f t="shared" si="123"/>
        <v/>
      </c>
      <c r="H209" s="106"/>
      <c r="I209" s="106" t="str">
        <f t="shared" si="124"/>
        <v/>
      </c>
      <c r="J209" s="106"/>
      <c r="K209" s="106" t="str">
        <f t="shared" si="125"/>
        <v/>
      </c>
      <c r="L209" s="107" t="str">
        <f t="shared" si="126"/>
        <v>чи робить СНВВ?</v>
      </c>
      <c r="M209" s="94"/>
      <c r="N209" s="106" t="str">
        <f t="shared" si="133"/>
        <v/>
      </c>
      <c r="O209" s="106" t="str">
        <f t="shared" si="100"/>
        <v/>
      </c>
      <c r="P209" s="106" t="str">
        <f t="shared" si="134"/>
        <v/>
      </c>
      <c r="Q209" s="106" t="str">
        <f t="shared" si="135"/>
        <v/>
      </c>
      <c r="R209" s="106" t="str">
        <f t="shared" si="136"/>
        <v/>
      </c>
      <c r="S209" s="106" t="str">
        <f t="shared" si="137"/>
        <v/>
      </c>
      <c r="T209" s="106" t="str">
        <f t="shared" si="138"/>
        <v/>
      </c>
    </row>
    <row r="210" spans="1:20" outlineLevel="1">
      <c r="A210" s="168"/>
      <c r="B210" s="89">
        <v>44569</v>
      </c>
      <c r="C210" s="90">
        <v>0.66666666666666696</v>
      </c>
      <c r="D210" s="106"/>
      <c r="E210" s="106" t="str">
        <f t="shared" si="122"/>
        <v/>
      </c>
      <c r="F210" s="106"/>
      <c r="G210" s="106" t="str">
        <f t="shared" si="123"/>
        <v/>
      </c>
      <c r="H210" s="106"/>
      <c r="I210" s="106" t="str">
        <f t="shared" si="124"/>
        <v/>
      </c>
      <c r="J210" s="106"/>
      <c r="K210" s="106" t="str">
        <f t="shared" si="125"/>
        <v/>
      </c>
      <c r="L210" s="107" t="str">
        <f t="shared" si="126"/>
        <v>чи робить СНВВ?</v>
      </c>
      <c r="M210" s="94"/>
      <c r="N210" s="106" t="str">
        <f t="shared" si="133"/>
        <v/>
      </c>
      <c r="O210" s="106" t="str">
        <f t="shared" si="100"/>
        <v/>
      </c>
      <c r="P210" s="106" t="str">
        <f t="shared" si="134"/>
        <v/>
      </c>
      <c r="Q210" s="106" t="str">
        <f t="shared" si="135"/>
        <v/>
      </c>
      <c r="R210" s="106" t="str">
        <f t="shared" si="136"/>
        <v/>
      </c>
      <c r="S210" s="106" t="str">
        <f t="shared" si="137"/>
        <v/>
      </c>
      <c r="T210" s="106" t="str">
        <f t="shared" si="138"/>
        <v/>
      </c>
    </row>
    <row r="211" spans="1:20" outlineLevel="1">
      <c r="A211" s="168"/>
      <c r="B211" s="89">
        <v>44569</v>
      </c>
      <c r="C211" s="90">
        <v>0.70833333333333304</v>
      </c>
      <c r="D211" s="106"/>
      <c r="E211" s="106" t="str">
        <f t="shared" si="122"/>
        <v/>
      </c>
      <c r="F211" s="106"/>
      <c r="G211" s="106" t="str">
        <f t="shared" si="123"/>
        <v/>
      </c>
      <c r="H211" s="106"/>
      <c r="I211" s="106" t="str">
        <f t="shared" si="124"/>
        <v/>
      </c>
      <c r="J211" s="106"/>
      <c r="K211" s="106" t="str">
        <f t="shared" si="125"/>
        <v/>
      </c>
      <c r="L211" s="107" t="str">
        <f t="shared" si="126"/>
        <v>чи робить СНВВ?</v>
      </c>
      <c r="M211" s="94"/>
      <c r="N211" s="106" t="str">
        <f t="shared" si="133"/>
        <v/>
      </c>
      <c r="O211" s="106" t="str">
        <f t="shared" si="100"/>
        <v/>
      </c>
      <c r="P211" s="106" t="str">
        <f t="shared" si="134"/>
        <v/>
      </c>
      <c r="Q211" s="106" t="str">
        <f t="shared" si="135"/>
        <v/>
      </c>
      <c r="R211" s="106" t="str">
        <f t="shared" si="136"/>
        <v/>
      </c>
      <c r="S211" s="106" t="str">
        <f t="shared" si="137"/>
        <v/>
      </c>
      <c r="T211" s="106" t="str">
        <f t="shared" si="138"/>
        <v/>
      </c>
    </row>
    <row r="212" spans="1:20" outlineLevel="1">
      <c r="A212" s="168"/>
      <c r="B212" s="89">
        <v>44569</v>
      </c>
      <c r="C212" s="90">
        <v>0.75</v>
      </c>
      <c r="D212" s="106"/>
      <c r="E212" s="106" t="str">
        <f t="shared" si="122"/>
        <v/>
      </c>
      <c r="F212" s="106"/>
      <c r="G212" s="106" t="str">
        <f t="shared" si="123"/>
        <v/>
      </c>
      <c r="H212" s="106"/>
      <c r="I212" s="106" t="str">
        <f t="shared" si="124"/>
        <v/>
      </c>
      <c r="J212" s="106"/>
      <c r="K212" s="106" t="str">
        <f t="shared" si="125"/>
        <v/>
      </c>
      <c r="L212" s="107" t="str">
        <f t="shared" si="126"/>
        <v>чи робить СНВВ?</v>
      </c>
      <c r="M212" s="94"/>
      <c r="N212" s="106" t="str">
        <f t="shared" si="133"/>
        <v/>
      </c>
      <c r="O212" s="106" t="str">
        <f t="shared" si="100"/>
        <v/>
      </c>
      <c r="P212" s="106" t="str">
        <f t="shared" si="134"/>
        <v/>
      </c>
      <c r="Q212" s="106" t="str">
        <f t="shared" si="135"/>
        <v/>
      </c>
      <c r="R212" s="106" t="str">
        <f t="shared" si="136"/>
        <v/>
      </c>
      <c r="S212" s="106" t="str">
        <f t="shared" si="137"/>
        <v/>
      </c>
      <c r="T212" s="106" t="str">
        <f t="shared" si="138"/>
        <v/>
      </c>
    </row>
    <row r="213" spans="1:20" outlineLevel="1">
      <c r="A213" s="168"/>
      <c r="B213" s="89">
        <v>44569</v>
      </c>
      <c r="C213" s="90">
        <v>0.79166666666666696</v>
      </c>
      <c r="D213" s="106"/>
      <c r="E213" s="106" t="str">
        <f t="shared" si="122"/>
        <v/>
      </c>
      <c r="F213" s="106"/>
      <c r="G213" s="106" t="str">
        <f t="shared" si="123"/>
        <v/>
      </c>
      <c r="H213" s="106"/>
      <c r="I213" s="106" t="str">
        <f t="shared" si="124"/>
        <v/>
      </c>
      <c r="J213" s="106"/>
      <c r="K213" s="106" t="str">
        <f t="shared" si="125"/>
        <v/>
      </c>
      <c r="L213" s="107" t="str">
        <f t="shared" si="126"/>
        <v>чи робить СНВВ?</v>
      </c>
      <c r="M213" s="94"/>
      <c r="N213" s="106" t="str">
        <f t="shared" si="133"/>
        <v/>
      </c>
      <c r="O213" s="106" t="str">
        <f t="shared" ref="O213:O276" si="139">IF(N213="", "",(N213*$Q$2+$Q$3))</f>
        <v/>
      </c>
      <c r="P213" s="106" t="str">
        <f t="shared" si="134"/>
        <v/>
      </c>
      <c r="Q213" s="106" t="str">
        <f t="shared" si="135"/>
        <v/>
      </c>
      <c r="R213" s="106" t="str">
        <f t="shared" si="136"/>
        <v/>
      </c>
      <c r="S213" s="106" t="str">
        <f t="shared" si="137"/>
        <v/>
      </c>
      <c r="T213" s="106" t="str">
        <f t="shared" si="138"/>
        <v/>
      </c>
    </row>
    <row r="214" spans="1:20" outlineLevel="1">
      <c r="A214" s="168"/>
      <c r="B214" s="89">
        <v>44569</v>
      </c>
      <c r="C214" s="90">
        <v>0.83333333333333304</v>
      </c>
      <c r="D214" s="106"/>
      <c r="E214" s="106" t="str">
        <f t="shared" si="122"/>
        <v/>
      </c>
      <c r="F214" s="106"/>
      <c r="G214" s="106" t="str">
        <f t="shared" si="123"/>
        <v/>
      </c>
      <c r="H214" s="106"/>
      <c r="I214" s="106" t="str">
        <f t="shared" si="124"/>
        <v/>
      </c>
      <c r="J214" s="106"/>
      <c r="K214" s="106" t="str">
        <f t="shared" si="125"/>
        <v/>
      </c>
      <c r="L214" s="107" t="str">
        <f t="shared" si="126"/>
        <v>чи робить СНВВ?</v>
      </c>
      <c r="M214" s="94"/>
      <c r="N214" s="106" t="str">
        <f t="shared" si="133"/>
        <v/>
      </c>
      <c r="O214" s="106" t="str">
        <f t="shared" si="139"/>
        <v/>
      </c>
      <c r="P214" s="106" t="str">
        <f t="shared" si="134"/>
        <v/>
      </c>
      <c r="Q214" s="106" t="str">
        <f t="shared" si="135"/>
        <v/>
      </c>
      <c r="R214" s="106" t="str">
        <f t="shared" si="136"/>
        <v/>
      </c>
      <c r="S214" s="106" t="str">
        <f t="shared" si="137"/>
        <v/>
      </c>
      <c r="T214" s="106" t="str">
        <f t="shared" si="138"/>
        <v/>
      </c>
    </row>
    <row r="215" spans="1:20" outlineLevel="1">
      <c r="A215" s="168"/>
      <c r="B215" s="89">
        <v>44569</v>
      </c>
      <c r="C215" s="90">
        <v>0.875</v>
      </c>
      <c r="D215" s="106"/>
      <c r="E215" s="106" t="str">
        <f t="shared" si="122"/>
        <v/>
      </c>
      <c r="F215" s="106"/>
      <c r="G215" s="106" t="str">
        <f t="shared" si="123"/>
        <v/>
      </c>
      <c r="H215" s="106"/>
      <c r="I215" s="106" t="str">
        <f t="shared" si="124"/>
        <v/>
      </c>
      <c r="J215" s="106"/>
      <c r="K215" s="106" t="str">
        <f t="shared" si="125"/>
        <v/>
      </c>
      <c r="L215" s="107" t="str">
        <f t="shared" si="126"/>
        <v>чи робить СНВВ?</v>
      </c>
      <c r="M215" s="94"/>
      <c r="N215" s="106" t="str">
        <f t="shared" si="133"/>
        <v/>
      </c>
      <c r="O215" s="106" t="str">
        <f t="shared" si="139"/>
        <v/>
      </c>
      <c r="P215" s="106" t="str">
        <f t="shared" si="134"/>
        <v/>
      </c>
      <c r="Q215" s="106" t="str">
        <f t="shared" si="135"/>
        <v/>
      </c>
      <c r="R215" s="106" t="str">
        <f t="shared" si="136"/>
        <v/>
      </c>
      <c r="S215" s="106" t="str">
        <f t="shared" si="137"/>
        <v/>
      </c>
      <c r="T215" s="106" t="str">
        <f t="shared" si="138"/>
        <v/>
      </c>
    </row>
    <row r="216" spans="1:20" outlineLevel="1">
      <c r="A216" s="168"/>
      <c r="B216" s="89">
        <v>44569</v>
      </c>
      <c r="C216" s="90">
        <v>0.91666666666666696</v>
      </c>
      <c r="D216" s="106"/>
      <c r="E216" s="106" t="str">
        <f t="shared" si="122"/>
        <v/>
      </c>
      <c r="F216" s="106"/>
      <c r="G216" s="106" t="str">
        <f t="shared" si="123"/>
        <v/>
      </c>
      <c r="H216" s="106"/>
      <c r="I216" s="106" t="str">
        <f t="shared" si="124"/>
        <v/>
      </c>
      <c r="J216" s="106"/>
      <c r="K216" s="106" t="str">
        <f t="shared" si="125"/>
        <v/>
      </c>
      <c r="L216" s="107" t="str">
        <f t="shared" si="126"/>
        <v>чи робить СНВВ?</v>
      </c>
      <c r="M216" s="94"/>
      <c r="N216" s="106" t="str">
        <f t="shared" si="133"/>
        <v/>
      </c>
      <c r="O216" s="106" t="str">
        <f t="shared" si="139"/>
        <v/>
      </c>
      <c r="P216" s="106" t="str">
        <f t="shared" si="134"/>
        <v/>
      </c>
      <c r="Q216" s="106" t="str">
        <f t="shared" si="135"/>
        <v/>
      </c>
      <c r="R216" s="106" t="str">
        <f t="shared" si="136"/>
        <v/>
      </c>
      <c r="S216" s="106" t="str">
        <f t="shared" si="137"/>
        <v/>
      </c>
      <c r="T216" s="106" t="str">
        <f t="shared" si="138"/>
        <v/>
      </c>
    </row>
    <row r="217" spans="1:20" outlineLevel="1">
      <c r="A217" s="168"/>
      <c r="B217" s="89">
        <v>44569</v>
      </c>
      <c r="C217" s="90">
        <v>0.95833333333333304</v>
      </c>
      <c r="D217" s="106"/>
      <c r="E217" s="106" t="str">
        <f t="shared" si="122"/>
        <v/>
      </c>
      <c r="F217" s="106"/>
      <c r="G217" s="106" t="str">
        <f t="shared" si="123"/>
        <v/>
      </c>
      <c r="H217" s="106"/>
      <c r="I217" s="106" t="str">
        <f t="shared" si="124"/>
        <v/>
      </c>
      <c r="J217" s="106"/>
      <c r="K217" s="106" t="str">
        <f t="shared" si="125"/>
        <v/>
      </c>
      <c r="L217" s="107" t="str">
        <f t="shared" si="126"/>
        <v>чи робить СНВВ?</v>
      </c>
      <c r="M217" s="94"/>
      <c r="N217" s="106" t="str">
        <f t="shared" si="133"/>
        <v/>
      </c>
      <c r="O217" s="106" t="str">
        <f t="shared" si="139"/>
        <v/>
      </c>
      <c r="P217" s="106" t="str">
        <f t="shared" si="134"/>
        <v/>
      </c>
      <c r="Q217" s="106" t="str">
        <f t="shared" si="135"/>
        <v/>
      </c>
      <c r="R217" s="106" t="str">
        <f t="shared" si="136"/>
        <v/>
      </c>
      <c r="S217" s="106" t="str">
        <f t="shared" si="137"/>
        <v/>
      </c>
      <c r="T217" s="106" t="str">
        <f t="shared" si="138"/>
        <v/>
      </c>
    </row>
    <row r="218" spans="1:20" outlineLevel="1">
      <c r="A218" s="168"/>
      <c r="B218" s="89">
        <v>44569</v>
      </c>
      <c r="C218" s="90">
        <v>1</v>
      </c>
      <c r="D218" s="106"/>
      <c r="E218" s="106" t="str">
        <f t="shared" si="122"/>
        <v/>
      </c>
      <c r="F218" s="106"/>
      <c r="G218" s="106" t="str">
        <f t="shared" si="123"/>
        <v/>
      </c>
      <c r="H218" s="106"/>
      <c r="I218" s="106" t="str">
        <f t="shared" si="124"/>
        <v/>
      </c>
      <c r="J218" s="106"/>
      <c r="K218" s="106" t="str">
        <f t="shared" si="125"/>
        <v/>
      </c>
      <c r="L218" s="107" t="str">
        <f t="shared" si="126"/>
        <v>чи робить СНВВ?</v>
      </c>
      <c r="M218" s="94"/>
      <c r="N218" s="106" t="str">
        <f t="shared" si="133"/>
        <v/>
      </c>
      <c r="O218" s="106" t="str">
        <f t="shared" si="139"/>
        <v/>
      </c>
      <c r="P218" s="106" t="str">
        <f t="shared" si="134"/>
        <v/>
      </c>
      <c r="Q218" s="106" t="str">
        <f t="shared" si="135"/>
        <v/>
      </c>
      <c r="R218" s="106" t="str">
        <f t="shared" si="136"/>
        <v/>
      </c>
      <c r="S218" s="106" t="str">
        <f t="shared" si="137"/>
        <v/>
      </c>
      <c r="T218" s="106" t="str">
        <f t="shared" si="138"/>
        <v/>
      </c>
    </row>
    <row r="219" spans="1:20">
      <c r="A219" s="113"/>
      <c r="B219" s="170" t="s">
        <v>92</v>
      </c>
      <c r="C219" s="170"/>
      <c r="D219" s="97">
        <f>SUM(D195:D218)</f>
        <v>0</v>
      </c>
      <c r="E219" s="98">
        <f>COUNTIF(E195:E218,"&gt;0")</f>
        <v>0</v>
      </c>
      <c r="F219" s="97">
        <f>SUM(F195:F218)</f>
        <v>0</v>
      </c>
      <c r="G219" s="98">
        <f>COUNTIF(G195:G218,"&gt;0")</f>
        <v>0</v>
      </c>
      <c r="H219" s="97">
        <f>SUM(H195:H218)</f>
        <v>0</v>
      </c>
      <c r="I219" s="98">
        <f>COUNTIF(I195:I218,"&gt;0")</f>
        <v>0</v>
      </c>
      <c r="J219" s="97">
        <f>SUM(J195:J218)</f>
        <v>0</v>
      </c>
      <c r="K219" s="98">
        <f>COUNTIF(K195:K218,"&gt;0")</f>
        <v>0</v>
      </c>
      <c r="L219" s="98">
        <f>COUNTIF(L195:L218,"СНВВ не працює")</f>
        <v>0</v>
      </c>
      <c r="M219" s="94"/>
      <c r="N219" s="97">
        <f>AVERAGEA(N195:N218)</f>
        <v>0</v>
      </c>
      <c r="O219" s="97">
        <f>AVERAGEA(O195:O218)</f>
        <v>0</v>
      </c>
      <c r="P219" s="97">
        <f>SUM(P195:P218)</f>
        <v>0</v>
      </c>
      <c r="Q219" s="97">
        <f>SUM(Q195:Q218)</f>
        <v>0</v>
      </c>
      <c r="R219" s="97">
        <f>SUM(R195:R218)</f>
        <v>0</v>
      </c>
      <c r="S219" s="97">
        <f>SUM(S195:S218)</f>
        <v>0</v>
      </c>
      <c r="T219" s="97">
        <f>SUM(T195:T218)</f>
        <v>0</v>
      </c>
    </row>
    <row r="220" spans="1:20" outlineLevel="1">
      <c r="A220" s="168">
        <v>44570</v>
      </c>
      <c r="B220" s="89">
        <v>44570</v>
      </c>
      <c r="C220" s="90">
        <v>4.1666666666666664E-2</v>
      </c>
      <c r="D220" s="106"/>
      <c r="E220" s="106" t="str">
        <f t="shared" ref="E220:E243" si="140">IF(D220="","",IF(D220&lt;1,1,0))</f>
        <v/>
      </c>
      <c r="F220" s="106"/>
      <c r="G220" s="106" t="str">
        <f t="shared" ref="G220:G243" si="141">IF(F220="","",IF(F220&lt;1,1,0))</f>
        <v/>
      </c>
      <c r="H220" s="106"/>
      <c r="I220" s="106" t="str">
        <f t="shared" ref="I220:I243" si="142">IF(H220="","",IF(H220&lt;1,1,0))</f>
        <v/>
      </c>
      <c r="J220" s="106"/>
      <c r="K220" s="106" t="str">
        <f t="shared" ref="K220:K243" si="143">IF(J220="","",IF(J220&lt;1,1,0))</f>
        <v/>
      </c>
      <c r="L220" s="107" t="str">
        <f t="shared" ref="L220:L243" si="144">IF(H220="","чи робить СНВВ?",IF(J220="","чи роблять агрегати?",IF($J220=0,"агрегати не працюють",IF(AND($H220=0,$J220=1),"СНВВ не працює","OK"))))</f>
        <v>чи робить СНВВ?</v>
      </c>
      <c r="M220" s="94"/>
      <c r="N220" s="106" t="str">
        <f t="shared" ref="N220" si="145">IF(OR(E220&lt;&gt;0, J220=0), "",D220)</f>
        <v/>
      </c>
      <c r="O220" s="106" t="str">
        <f t="shared" si="139"/>
        <v/>
      </c>
      <c r="P220" s="106" t="str">
        <f t="shared" ref="P220" si="146">IF(AND($E220&lt;&gt;0,$J220=1),D220,O220)</f>
        <v/>
      </c>
      <c r="Q220" s="106" t="str">
        <f t="shared" ref="Q220" si="147">IF(OR(G220&lt;&gt;0, J220=0), "",F220)</f>
        <v/>
      </c>
      <c r="R220" s="106" t="str">
        <f t="shared" ref="R220" si="148">IF(Q220="", "",(Q220*$S$2+$S$3))</f>
        <v/>
      </c>
      <c r="S220" s="106" t="str">
        <f t="shared" ref="S220" si="149">IF(AND(G220&lt;&gt;0,J220=1),F220,R220)</f>
        <v/>
      </c>
      <c r="T220" s="106" t="str">
        <f t="shared" ref="T220" si="150">IFERROR(P220*S220,"")</f>
        <v/>
      </c>
    </row>
    <row r="221" spans="1:20" outlineLevel="1">
      <c r="A221" s="169"/>
      <c r="B221" s="89">
        <v>44570</v>
      </c>
      <c r="C221" s="90">
        <v>8.3333333333333301E-2</v>
      </c>
      <c r="D221" s="106"/>
      <c r="E221" s="106" t="str">
        <f t="shared" si="140"/>
        <v/>
      </c>
      <c r="F221" s="106"/>
      <c r="G221" s="106" t="str">
        <f t="shared" si="141"/>
        <v/>
      </c>
      <c r="H221" s="106"/>
      <c r="I221" s="106" t="str">
        <f t="shared" si="142"/>
        <v/>
      </c>
      <c r="J221" s="106"/>
      <c r="K221" s="106" t="str">
        <f t="shared" si="143"/>
        <v/>
      </c>
      <c r="L221" s="107" t="str">
        <f t="shared" si="144"/>
        <v>чи робить СНВВ?</v>
      </c>
      <c r="M221" s="94"/>
      <c r="N221" s="106" t="str">
        <f t="shared" ref="N221:N243" si="151">IF(OR(E221&lt;&gt;0, J221=0), "",D221)</f>
        <v/>
      </c>
      <c r="O221" s="106" t="str">
        <f t="shared" si="139"/>
        <v/>
      </c>
      <c r="P221" s="106" t="str">
        <f t="shared" ref="P221:P243" si="152">IF(AND($E221&lt;&gt;0,$J221=1),D221,O221)</f>
        <v/>
      </c>
      <c r="Q221" s="106" t="str">
        <f t="shared" ref="Q221:Q243" si="153">IF(OR(G221&lt;&gt;0, J221=0), "",F221)</f>
        <v/>
      </c>
      <c r="R221" s="106" t="str">
        <f t="shared" ref="R221:R243" si="154">IF(Q221="", "",(Q221*$S$2+$S$3))</f>
        <v/>
      </c>
      <c r="S221" s="106" t="str">
        <f t="shared" ref="S221:S243" si="155">IF(AND(G221&lt;&gt;0,J221=1),F221,R221)</f>
        <v/>
      </c>
      <c r="T221" s="106" t="str">
        <f t="shared" ref="T221:T243" si="156">IFERROR(P221*S221,"")</f>
        <v/>
      </c>
    </row>
    <row r="222" spans="1:20" outlineLevel="1">
      <c r="A222" s="169"/>
      <c r="B222" s="89">
        <v>44570</v>
      </c>
      <c r="C222" s="90">
        <v>0.125</v>
      </c>
      <c r="D222" s="106"/>
      <c r="E222" s="106" t="str">
        <f t="shared" si="140"/>
        <v/>
      </c>
      <c r="F222" s="106"/>
      <c r="G222" s="106" t="str">
        <f t="shared" si="141"/>
        <v/>
      </c>
      <c r="H222" s="106"/>
      <c r="I222" s="106" t="str">
        <f t="shared" si="142"/>
        <v/>
      </c>
      <c r="J222" s="106"/>
      <c r="K222" s="106" t="str">
        <f t="shared" si="143"/>
        <v/>
      </c>
      <c r="L222" s="107" t="str">
        <f t="shared" si="144"/>
        <v>чи робить СНВВ?</v>
      </c>
      <c r="M222" s="94"/>
      <c r="N222" s="106" t="str">
        <f t="shared" si="151"/>
        <v/>
      </c>
      <c r="O222" s="106" t="str">
        <f t="shared" si="139"/>
        <v/>
      </c>
      <c r="P222" s="106" t="str">
        <f t="shared" si="152"/>
        <v/>
      </c>
      <c r="Q222" s="106" t="str">
        <f t="shared" si="153"/>
        <v/>
      </c>
      <c r="R222" s="106" t="str">
        <f t="shared" si="154"/>
        <v/>
      </c>
      <c r="S222" s="106" t="str">
        <f t="shared" si="155"/>
        <v/>
      </c>
      <c r="T222" s="106" t="str">
        <f t="shared" si="156"/>
        <v/>
      </c>
    </row>
    <row r="223" spans="1:20" outlineLevel="1">
      <c r="A223" s="169"/>
      <c r="B223" s="89">
        <v>44570</v>
      </c>
      <c r="C223" s="90">
        <v>0.16666666666666699</v>
      </c>
      <c r="D223" s="106"/>
      <c r="E223" s="106" t="str">
        <f t="shared" si="140"/>
        <v/>
      </c>
      <c r="F223" s="106"/>
      <c r="G223" s="106" t="str">
        <f t="shared" si="141"/>
        <v/>
      </c>
      <c r="H223" s="106"/>
      <c r="I223" s="106" t="str">
        <f t="shared" si="142"/>
        <v/>
      </c>
      <c r="J223" s="106"/>
      <c r="K223" s="106" t="str">
        <f t="shared" si="143"/>
        <v/>
      </c>
      <c r="L223" s="107" t="str">
        <f t="shared" si="144"/>
        <v>чи робить СНВВ?</v>
      </c>
      <c r="M223" s="94"/>
      <c r="N223" s="106" t="str">
        <f t="shared" si="151"/>
        <v/>
      </c>
      <c r="O223" s="106" t="str">
        <f t="shared" si="139"/>
        <v/>
      </c>
      <c r="P223" s="106" t="str">
        <f t="shared" si="152"/>
        <v/>
      </c>
      <c r="Q223" s="106" t="str">
        <f t="shared" si="153"/>
        <v/>
      </c>
      <c r="R223" s="106" t="str">
        <f t="shared" si="154"/>
        <v/>
      </c>
      <c r="S223" s="106" t="str">
        <f t="shared" si="155"/>
        <v/>
      </c>
      <c r="T223" s="106" t="str">
        <f t="shared" si="156"/>
        <v/>
      </c>
    </row>
    <row r="224" spans="1:20" outlineLevel="1">
      <c r="A224" s="169"/>
      <c r="B224" s="89">
        <v>44570</v>
      </c>
      <c r="C224" s="90">
        <v>0.20833333333333301</v>
      </c>
      <c r="D224" s="106"/>
      <c r="E224" s="106" t="str">
        <f t="shared" si="140"/>
        <v/>
      </c>
      <c r="F224" s="106"/>
      <c r="G224" s="106" t="str">
        <f t="shared" si="141"/>
        <v/>
      </c>
      <c r="H224" s="106"/>
      <c r="I224" s="106" t="str">
        <f t="shared" si="142"/>
        <v/>
      </c>
      <c r="J224" s="106"/>
      <c r="K224" s="106" t="str">
        <f t="shared" si="143"/>
        <v/>
      </c>
      <c r="L224" s="107" t="str">
        <f t="shared" si="144"/>
        <v>чи робить СНВВ?</v>
      </c>
      <c r="M224" s="94"/>
      <c r="N224" s="106" t="str">
        <f t="shared" si="151"/>
        <v/>
      </c>
      <c r="O224" s="106" t="str">
        <f t="shared" si="139"/>
        <v/>
      </c>
      <c r="P224" s="106" t="str">
        <f t="shared" si="152"/>
        <v/>
      </c>
      <c r="Q224" s="106" t="str">
        <f t="shared" si="153"/>
        <v/>
      </c>
      <c r="R224" s="106" t="str">
        <f t="shared" si="154"/>
        <v/>
      </c>
      <c r="S224" s="106" t="str">
        <f t="shared" si="155"/>
        <v/>
      </c>
      <c r="T224" s="106" t="str">
        <f t="shared" si="156"/>
        <v/>
      </c>
    </row>
    <row r="225" spans="1:20" outlineLevel="1">
      <c r="A225" s="169"/>
      <c r="B225" s="89">
        <v>44570</v>
      </c>
      <c r="C225" s="90">
        <v>0.25</v>
      </c>
      <c r="D225" s="106"/>
      <c r="E225" s="106" t="str">
        <f t="shared" si="140"/>
        <v/>
      </c>
      <c r="F225" s="106"/>
      <c r="G225" s="106" t="str">
        <f t="shared" si="141"/>
        <v/>
      </c>
      <c r="H225" s="106"/>
      <c r="I225" s="106" t="str">
        <f t="shared" si="142"/>
        <v/>
      </c>
      <c r="J225" s="106"/>
      <c r="K225" s="106" t="str">
        <f t="shared" si="143"/>
        <v/>
      </c>
      <c r="L225" s="107" t="str">
        <f t="shared" si="144"/>
        <v>чи робить СНВВ?</v>
      </c>
      <c r="M225" s="94"/>
      <c r="N225" s="106" t="str">
        <f t="shared" si="151"/>
        <v/>
      </c>
      <c r="O225" s="106" t="str">
        <f t="shared" si="139"/>
        <v/>
      </c>
      <c r="P225" s="106" t="str">
        <f t="shared" si="152"/>
        <v/>
      </c>
      <c r="Q225" s="106" t="str">
        <f t="shared" si="153"/>
        <v/>
      </c>
      <c r="R225" s="106" t="str">
        <f t="shared" si="154"/>
        <v/>
      </c>
      <c r="S225" s="106" t="str">
        <f t="shared" si="155"/>
        <v/>
      </c>
      <c r="T225" s="106" t="str">
        <f t="shared" si="156"/>
        <v/>
      </c>
    </row>
    <row r="226" spans="1:20" outlineLevel="1">
      <c r="A226" s="169"/>
      <c r="B226" s="89">
        <v>44570</v>
      </c>
      <c r="C226" s="90">
        <v>0.29166666666666702</v>
      </c>
      <c r="D226" s="106"/>
      <c r="E226" s="106" t="str">
        <f t="shared" si="140"/>
        <v/>
      </c>
      <c r="F226" s="106"/>
      <c r="G226" s="106" t="str">
        <f t="shared" si="141"/>
        <v/>
      </c>
      <c r="H226" s="106"/>
      <c r="I226" s="106" t="str">
        <f t="shared" si="142"/>
        <v/>
      </c>
      <c r="J226" s="106"/>
      <c r="K226" s="106" t="str">
        <f t="shared" si="143"/>
        <v/>
      </c>
      <c r="L226" s="107" t="str">
        <f t="shared" si="144"/>
        <v>чи робить СНВВ?</v>
      </c>
      <c r="M226" s="94"/>
      <c r="N226" s="106" t="str">
        <f t="shared" si="151"/>
        <v/>
      </c>
      <c r="O226" s="106" t="str">
        <f t="shared" si="139"/>
        <v/>
      </c>
      <c r="P226" s="106" t="str">
        <f t="shared" si="152"/>
        <v/>
      </c>
      <c r="Q226" s="106" t="str">
        <f t="shared" si="153"/>
        <v/>
      </c>
      <c r="R226" s="106" t="str">
        <f t="shared" si="154"/>
        <v/>
      </c>
      <c r="S226" s="106" t="str">
        <f t="shared" si="155"/>
        <v/>
      </c>
      <c r="T226" s="106" t="str">
        <f t="shared" si="156"/>
        <v/>
      </c>
    </row>
    <row r="227" spans="1:20" outlineLevel="1">
      <c r="A227" s="169"/>
      <c r="B227" s="89">
        <v>44570</v>
      </c>
      <c r="C227" s="90">
        <v>0.33333333333333298</v>
      </c>
      <c r="D227" s="106"/>
      <c r="E227" s="106" t="str">
        <f t="shared" si="140"/>
        <v/>
      </c>
      <c r="F227" s="106"/>
      <c r="G227" s="106" t="str">
        <f t="shared" si="141"/>
        <v/>
      </c>
      <c r="H227" s="106"/>
      <c r="I227" s="106" t="str">
        <f t="shared" si="142"/>
        <v/>
      </c>
      <c r="J227" s="106"/>
      <c r="K227" s="106" t="str">
        <f t="shared" si="143"/>
        <v/>
      </c>
      <c r="L227" s="107" t="str">
        <f t="shared" si="144"/>
        <v>чи робить СНВВ?</v>
      </c>
      <c r="M227" s="94"/>
      <c r="N227" s="106" t="str">
        <f t="shared" si="151"/>
        <v/>
      </c>
      <c r="O227" s="106" t="str">
        <f t="shared" si="139"/>
        <v/>
      </c>
      <c r="P227" s="106" t="str">
        <f t="shared" si="152"/>
        <v/>
      </c>
      <c r="Q227" s="106" t="str">
        <f t="shared" si="153"/>
        <v/>
      </c>
      <c r="R227" s="106" t="str">
        <f t="shared" si="154"/>
        <v/>
      </c>
      <c r="S227" s="106" t="str">
        <f t="shared" si="155"/>
        <v/>
      </c>
      <c r="T227" s="106" t="str">
        <f t="shared" si="156"/>
        <v/>
      </c>
    </row>
    <row r="228" spans="1:20" outlineLevel="1">
      <c r="A228" s="169"/>
      <c r="B228" s="89">
        <v>44570</v>
      </c>
      <c r="C228" s="90">
        <v>0.375</v>
      </c>
      <c r="D228" s="106"/>
      <c r="E228" s="106" t="str">
        <f t="shared" si="140"/>
        <v/>
      </c>
      <c r="F228" s="106"/>
      <c r="G228" s="106" t="str">
        <f t="shared" si="141"/>
        <v/>
      </c>
      <c r="H228" s="106"/>
      <c r="I228" s="106" t="str">
        <f t="shared" si="142"/>
        <v/>
      </c>
      <c r="J228" s="106"/>
      <c r="K228" s="106" t="str">
        <f t="shared" si="143"/>
        <v/>
      </c>
      <c r="L228" s="107" t="str">
        <f t="shared" si="144"/>
        <v>чи робить СНВВ?</v>
      </c>
      <c r="M228" s="94"/>
      <c r="N228" s="106" t="str">
        <f t="shared" si="151"/>
        <v/>
      </c>
      <c r="O228" s="106" t="str">
        <f t="shared" si="139"/>
        <v/>
      </c>
      <c r="P228" s="106" t="str">
        <f t="shared" si="152"/>
        <v/>
      </c>
      <c r="Q228" s="106" t="str">
        <f t="shared" si="153"/>
        <v/>
      </c>
      <c r="R228" s="106" t="str">
        <f t="shared" si="154"/>
        <v/>
      </c>
      <c r="S228" s="106" t="str">
        <f t="shared" si="155"/>
        <v/>
      </c>
      <c r="T228" s="106" t="str">
        <f t="shared" si="156"/>
        <v/>
      </c>
    </row>
    <row r="229" spans="1:20" outlineLevel="1">
      <c r="A229" s="169"/>
      <c r="B229" s="89">
        <v>44570</v>
      </c>
      <c r="C229" s="90">
        <v>0.41666666666666702</v>
      </c>
      <c r="D229" s="106"/>
      <c r="E229" s="106" t="str">
        <f t="shared" si="140"/>
        <v/>
      </c>
      <c r="F229" s="106"/>
      <c r="G229" s="106" t="str">
        <f t="shared" si="141"/>
        <v/>
      </c>
      <c r="H229" s="106"/>
      <c r="I229" s="106" t="str">
        <f t="shared" si="142"/>
        <v/>
      </c>
      <c r="J229" s="106"/>
      <c r="K229" s="106" t="str">
        <f t="shared" si="143"/>
        <v/>
      </c>
      <c r="L229" s="107" t="str">
        <f t="shared" si="144"/>
        <v>чи робить СНВВ?</v>
      </c>
      <c r="M229" s="94"/>
      <c r="N229" s="106" t="str">
        <f t="shared" si="151"/>
        <v/>
      </c>
      <c r="O229" s="106" t="str">
        <f t="shared" si="139"/>
        <v/>
      </c>
      <c r="P229" s="106" t="str">
        <f t="shared" si="152"/>
        <v/>
      </c>
      <c r="Q229" s="106" t="str">
        <f t="shared" si="153"/>
        <v/>
      </c>
      <c r="R229" s="106" t="str">
        <f t="shared" si="154"/>
        <v/>
      </c>
      <c r="S229" s="106" t="str">
        <f t="shared" si="155"/>
        <v/>
      </c>
      <c r="T229" s="106" t="str">
        <f t="shared" si="156"/>
        <v/>
      </c>
    </row>
    <row r="230" spans="1:20" outlineLevel="1">
      <c r="A230" s="169"/>
      <c r="B230" s="89">
        <v>44570</v>
      </c>
      <c r="C230" s="90">
        <v>0.45833333333333298</v>
      </c>
      <c r="D230" s="106"/>
      <c r="E230" s="106" t="str">
        <f t="shared" si="140"/>
        <v/>
      </c>
      <c r="F230" s="106"/>
      <c r="G230" s="106" t="str">
        <f t="shared" si="141"/>
        <v/>
      </c>
      <c r="H230" s="106"/>
      <c r="I230" s="106" t="str">
        <f t="shared" si="142"/>
        <v/>
      </c>
      <c r="J230" s="106"/>
      <c r="K230" s="106" t="str">
        <f t="shared" si="143"/>
        <v/>
      </c>
      <c r="L230" s="107" t="str">
        <f t="shared" si="144"/>
        <v>чи робить СНВВ?</v>
      </c>
      <c r="M230" s="94"/>
      <c r="N230" s="106" t="str">
        <f t="shared" si="151"/>
        <v/>
      </c>
      <c r="O230" s="106" t="str">
        <f t="shared" si="139"/>
        <v/>
      </c>
      <c r="P230" s="106" t="str">
        <f t="shared" si="152"/>
        <v/>
      </c>
      <c r="Q230" s="106" t="str">
        <f t="shared" si="153"/>
        <v/>
      </c>
      <c r="R230" s="106" t="str">
        <f t="shared" si="154"/>
        <v/>
      </c>
      <c r="S230" s="106" t="str">
        <f t="shared" si="155"/>
        <v/>
      </c>
      <c r="T230" s="106" t="str">
        <f t="shared" si="156"/>
        <v/>
      </c>
    </row>
    <row r="231" spans="1:20" outlineLevel="1">
      <c r="A231" s="169"/>
      <c r="B231" s="89">
        <v>44570</v>
      </c>
      <c r="C231" s="90">
        <v>0.5</v>
      </c>
      <c r="D231" s="106"/>
      <c r="E231" s="106" t="str">
        <f t="shared" si="140"/>
        <v/>
      </c>
      <c r="F231" s="106"/>
      <c r="G231" s="106" t="str">
        <f t="shared" si="141"/>
        <v/>
      </c>
      <c r="H231" s="106"/>
      <c r="I231" s="106" t="str">
        <f t="shared" si="142"/>
        <v/>
      </c>
      <c r="J231" s="106"/>
      <c r="K231" s="106" t="str">
        <f t="shared" si="143"/>
        <v/>
      </c>
      <c r="L231" s="107" t="str">
        <f t="shared" si="144"/>
        <v>чи робить СНВВ?</v>
      </c>
      <c r="M231" s="94"/>
      <c r="N231" s="106" t="str">
        <f t="shared" si="151"/>
        <v/>
      </c>
      <c r="O231" s="106" t="str">
        <f t="shared" si="139"/>
        <v/>
      </c>
      <c r="P231" s="106" t="str">
        <f t="shared" si="152"/>
        <v/>
      </c>
      <c r="Q231" s="106" t="str">
        <f t="shared" si="153"/>
        <v/>
      </c>
      <c r="R231" s="106" t="str">
        <f t="shared" si="154"/>
        <v/>
      </c>
      <c r="S231" s="106" t="str">
        <f t="shared" si="155"/>
        <v/>
      </c>
      <c r="T231" s="106" t="str">
        <f t="shared" si="156"/>
        <v/>
      </c>
    </row>
    <row r="232" spans="1:20" outlineLevel="1">
      <c r="A232" s="169"/>
      <c r="B232" s="89">
        <v>44570</v>
      </c>
      <c r="C232" s="90">
        <v>0.54166666666666696</v>
      </c>
      <c r="D232" s="106"/>
      <c r="E232" s="106" t="str">
        <f t="shared" si="140"/>
        <v/>
      </c>
      <c r="F232" s="106"/>
      <c r="G232" s="106" t="str">
        <f t="shared" si="141"/>
        <v/>
      </c>
      <c r="H232" s="106"/>
      <c r="I232" s="106" t="str">
        <f t="shared" si="142"/>
        <v/>
      </c>
      <c r="J232" s="106"/>
      <c r="K232" s="106" t="str">
        <f t="shared" si="143"/>
        <v/>
      </c>
      <c r="L232" s="107" t="str">
        <f t="shared" si="144"/>
        <v>чи робить СНВВ?</v>
      </c>
      <c r="M232" s="94"/>
      <c r="N232" s="106" t="str">
        <f t="shared" si="151"/>
        <v/>
      </c>
      <c r="O232" s="106" t="str">
        <f t="shared" si="139"/>
        <v/>
      </c>
      <c r="P232" s="106" t="str">
        <f t="shared" si="152"/>
        <v/>
      </c>
      <c r="Q232" s="106" t="str">
        <f t="shared" si="153"/>
        <v/>
      </c>
      <c r="R232" s="106" t="str">
        <f t="shared" si="154"/>
        <v/>
      </c>
      <c r="S232" s="106" t="str">
        <f t="shared" si="155"/>
        <v/>
      </c>
      <c r="T232" s="106" t="str">
        <f t="shared" si="156"/>
        <v/>
      </c>
    </row>
    <row r="233" spans="1:20" outlineLevel="1">
      <c r="A233" s="169"/>
      <c r="B233" s="89">
        <v>44570</v>
      </c>
      <c r="C233" s="90">
        <v>0.58333333333333304</v>
      </c>
      <c r="D233" s="106"/>
      <c r="E233" s="106" t="str">
        <f t="shared" si="140"/>
        <v/>
      </c>
      <c r="F233" s="106"/>
      <c r="G233" s="106" t="str">
        <f t="shared" si="141"/>
        <v/>
      </c>
      <c r="H233" s="106"/>
      <c r="I233" s="106" t="str">
        <f t="shared" si="142"/>
        <v/>
      </c>
      <c r="J233" s="106"/>
      <c r="K233" s="106" t="str">
        <f t="shared" si="143"/>
        <v/>
      </c>
      <c r="L233" s="107" t="str">
        <f t="shared" si="144"/>
        <v>чи робить СНВВ?</v>
      </c>
      <c r="M233" s="94"/>
      <c r="N233" s="106" t="str">
        <f t="shared" si="151"/>
        <v/>
      </c>
      <c r="O233" s="106" t="str">
        <f t="shared" si="139"/>
        <v/>
      </c>
      <c r="P233" s="106" t="str">
        <f t="shared" si="152"/>
        <v/>
      </c>
      <c r="Q233" s="106" t="str">
        <f t="shared" si="153"/>
        <v/>
      </c>
      <c r="R233" s="106" t="str">
        <f t="shared" si="154"/>
        <v/>
      </c>
      <c r="S233" s="106" t="str">
        <f t="shared" si="155"/>
        <v/>
      </c>
      <c r="T233" s="106" t="str">
        <f t="shared" si="156"/>
        <v/>
      </c>
    </row>
    <row r="234" spans="1:20" outlineLevel="1">
      <c r="A234" s="169"/>
      <c r="B234" s="89">
        <v>44570</v>
      </c>
      <c r="C234" s="90">
        <v>0.625</v>
      </c>
      <c r="D234" s="106"/>
      <c r="E234" s="106" t="str">
        <f t="shared" si="140"/>
        <v/>
      </c>
      <c r="F234" s="106"/>
      <c r="G234" s="106" t="str">
        <f t="shared" si="141"/>
        <v/>
      </c>
      <c r="H234" s="106"/>
      <c r="I234" s="106" t="str">
        <f t="shared" si="142"/>
        <v/>
      </c>
      <c r="J234" s="106"/>
      <c r="K234" s="106" t="str">
        <f t="shared" si="143"/>
        <v/>
      </c>
      <c r="L234" s="107" t="str">
        <f t="shared" si="144"/>
        <v>чи робить СНВВ?</v>
      </c>
      <c r="M234" s="94"/>
      <c r="N234" s="106" t="str">
        <f t="shared" si="151"/>
        <v/>
      </c>
      <c r="O234" s="106" t="str">
        <f t="shared" si="139"/>
        <v/>
      </c>
      <c r="P234" s="106" t="str">
        <f t="shared" si="152"/>
        <v/>
      </c>
      <c r="Q234" s="106" t="str">
        <f t="shared" si="153"/>
        <v/>
      </c>
      <c r="R234" s="106" t="str">
        <f t="shared" si="154"/>
        <v/>
      </c>
      <c r="S234" s="106" t="str">
        <f t="shared" si="155"/>
        <v/>
      </c>
      <c r="T234" s="106" t="str">
        <f t="shared" si="156"/>
        <v/>
      </c>
    </row>
    <row r="235" spans="1:20" outlineLevel="1">
      <c r="A235" s="169"/>
      <c r="B235" s="89">
        <v>44570</v>
      </c>
      <c r="C235" s="90">
        <v>0.66666666666666696</v>
      </c>
      <c r="D235" s="106"/>
      <c r="E235" s="106" t="str">
        <f t="shared" si="140"/>
        <v/>
      </c>
      <c r="F235" s="106"/>
      <c r="G235" s="106" t="str">
        <f t="shared" si="141"/>
        <v/>
      </c>
      <c r="H235" s="106"/>
      <c r="I235" s="106" t="str">
        <f t="shared" si="142"/>
        <v/>
      </c>
      <c r="J235" s="106"/>
      <c r="K235" s="106" t="str">
        <f t="shared" si="143"/>
        <v/>
      </c>
      <c r="L235" s="107" t="str">
        <f t="shared" si="144"/>
        <v>чи робить СНВВ?</v>
      </c>
      <c r="M235" s="94"/>
      <c r="N235" s="106" t="str">
        <f t="shared" si="151"/>
        <v/>
      </c>
      <c r="O235" s="106" t="str">
        <f t="shared" si="139"/>
        <v/>
      </c>
      <c r="P235" s="106" t="str">
        <f t="shared" si="152"/>
        <v/>
      </c>
      <c r="Q235" s="106" t="str">
        <f t="shared" si="153"/>
        <v/>
      </c>
      <c r="R235" s="106" t="str">
        <f t="shared" si="154"/>
        <v/>
      </c>
      <c r="S235" s="106" t="str">
        <f t="shared" si="155"/>
        <v/>
      </c>
      <c r="T235" s="106" t="str">
        <f t="shared" si="156"/>
        <v/>
      </c>
    </row>
    <row r="236" spans="1:20" outlineLevel="1">
      <c r="A236" s="169"/>
      <c r="B236" s="89">
        <v>44570</v>
      </c>
      <c r="C236" s="90">
        <v>0.70833333333333304</v>
      </c>
      <c r="D236" s="106"/>
      <c r="E236" s="106" t="str">
        <f t="shared" si="140"/>
        <v/>
      </c>
      <c r="F236" s="106"/>
      <c r="G236" s="106" t="str">
        <f t="shared" si="141"/>
        <v/>
      </c>
      <c r="H236" s="106"/>
      <c r="I236" s="106" t="str">
        <f t="shared" si="142"/>
        <v/>
      </c>
      <c r="J236" s="106"/>
      <c r="K236" s="106" t="str">
        <f t="shared" si="143"/>
        <v/>
      </c>
      <c r="L236" s="107" t="str">
        <f t="shared" si="144"/>
        <v>чи робить СНВВ?</v>
      </c>
      <c r="M236" s="94"/>
      <c r="N236" s="106" t="str">
        <f t="shared" si="151"/>
        <v/>
      </c>
      <c r="O236" s="106" t="str">
        <f t="shared" si="139"/>
        <v/>
      </c>
      <c r="P236" s="106" t="str">
        <f t="shared" si="152"/>
        <v/>
      </c>
      <c r="Q236" s="106" t="str">
        <f t="shared" si="153"/>
        <v/>
      </c>
      <c r="R236" s="106" t="str">
        <f t="shared" si="154"/>
        <v/>
      </c>
      <c r="S236" s="106" t="str">
        <f t="shared" si="155"/>
        <v/>
      </c>
      <c r="T236" s="106" t="str">
        <f t="shared" si="156"/>
        <v/>
      </c>
    </row>
    <row r="237" spans="1:20" outlineLevel="1">
      <c r="A237" s="169"/>
      <c r="B237" s="89">
        <v>44570</v>
      </c>
      <c r="C237" s="90">
        <v>0.75</v>
      </c>
      <c r="D237" s="106"/>
      <c r="E237" s="106" t="str">
        <f t="shared" si="140"/>
        <v/>
      </c>
      <c r="F237" s="106"/>
      <c r="G237" s="106" t="str">
        <f t="shared" si="141"/>
        <v/>
      </c>
      <c r="H237" s="106"/>
      <c r="I237" s="106" t="str">
        <f t="shared" si="142"/>
        <v/>
      </c>
      <c r="J237" s="106"/>
      <c r="K237" s="106" t="str">
        <f t="shared" si="143"/>
        <v/>
      </c>
      <c r="L237" s="107" t="str">
        <f t="shared" si="144"/>
        <v>чи робить СНВВ?</v>
      </c>
      <c r="M237" s="94"/>
      <c r="N237" s="106" t="str">
        <f t="shared" si="151"/>
        <v/>
      </c>
      <c r="O237" s="106" t="str">
        <f t="shared" si="139"/>
        <v/>
      </c>
      <c r="P237" s="106" t="str">
        <f t="shared" si="152"/>
        <v/>
      </c>
      <c r="Q237" s="106" t="str">
        <f t="shared" si="153"/>
        <v/>
      </c>
      <c r="R237" s="106" t="str">
        <f t="shared" si="154"/>
        <v/>
      </c>
      <c r="S237" s="106" t="str">
        <f t="shared" si="155"/>
        <v/>
      </c>
      <c r="T237" s="106" t="str">
        <f t="shared" si="156"/>
        <v/>
      </c>
    </row>
    <row r="238" spans="1:20" outlineLevel="1">
      <c r="A238" s="169"/>
      <c r="B238" s="89">
        <v>44570</v>
      </c>
      <c r="C238" s="90">
        <v>0.79166666666666696</v>
      </c>
      <c r="D238" s="106"/>
      <c r="E238" s="106" t="str">
        <f t="shared" si="140"/>
        <v/>
      </c>
      <c r="F238" s="106"/>
      <c r="G238" s="106" t="str">
        <f t="shared" si="141"/>
        <v/>
      </c>
      <c r="H238" s="106"/>
      <c r="I238" s="106" t="str">
        <f t="shared" si="142"/>
        <v/>
      </c>
      <c r="J238" s="106"/>
      <c r="K238" s="106" t="str">
        <f t="shared" si="143"/>
        <v/>
      </c>
      <c r="L238" s="107" t="str">
        <f t="shared" si="144"/>
        <v>чи робить СНВВ?</v>
      </c>
      <c r="M238" s="94"/>
      <c r="N238" s="106" t="str">
        <f t="shared" si="151"/>
        <v/>
      </c>
      <c r="O238" s="106" t="str">
        <f t="shared" si="139"/>
        <v/>
      </c>
      <c r="P238" s="106" t="str">
        <f t="shared" si="152"/>
        <v/>
      </c>
      <c r="Q238" s="106" t="str">
        <f t="shared" si="153"/>
        <v/>
      </c>
      <c r="R238" s="106" t="str">
        <f t="shared" si="154"/>
        <v/>
      </c>
      <c r="S238" s="106" t="str">
        <f t="shared" si="155"/>
        <v/>
      </c>
      <c r="T238" s="106" t="str">
        <f t="shared" si="156"/>
        <v/>
      </c>
    </row>
    <row r="239" spans="1:20" outlineLevel="1">
      <c r="A239" s="169"/>
      <c r="B239" s="89">
        <v>44570</v>
      </c>
      <c r="C239" s="90">
        <v>0.83333333333333304</v>
      </c>
      <c r="D239" s="106"/>
      <c r="E239" s="106" t="str">
        <f t="shared" si="140"/>
        <v/>
      </c>
      <c r="F239" s="106"/>
      <c r="G239" s="106" t="str">
        <f t="shared" si="141"/>
        <v/>
      </c>
      <c r="H239" s="106"/>
      <c r="I239" s="106" t="str">
        <f t="shared" si="142"/>
        <v/>
      </c>
      <c r="J239" s="106"/>
      <c r="K239" s="106" t="str">
        <f t="shared" si="143"/>
        <v/>
      </c>
      <c r="L239" s="107" t="str">
        <f t="shared" si="144"/>
        <v>чи робить СНВВ?</v>
      </c>
      <c r="M239" s="94"/>
      <c r="N239" s="106" t="str">
        <f t="shared" si="151"/>
        <v/>
      </c>
      <c r="O239" s="106" t="str">
        <f t="shared" si="139"/>
        <v/>
      </c>
      <c r="P239" s="106" t="str">
        <f t="shared" si="152"/>
        <v/>
      </c>
      <c r="Q239" s="106" t="str">
        <f t="shared" si="153"/>
        <v/>
      </c>
      <c r="R239" s="106" t="str">
        <f t="shared" si="154"/>
        <v/>
      </c>
      <c r="S239" s="106" t="str">
        <f t="shared" si="155"/>
        <v/>
      </c>
      <c r="T239" s="106" t="str">
        <f t="shared" si="156"/>
        <v/>
      </c>
    </row>
    <row r="240" spans="1:20" outlineLevel="1">
      <c r="A240" s="169"/>
      <c r="B240" s="89">
        <v>44570</v>
      </c>
      <c r="C240" s="90">
        <v>0.875</v>
      </c>
      <c r="D240" s="106"/>
      <c r="E240" s="106" t="str">
        <f t="shared" si="140"/>
        <v/>
      </c>
      <c r="F240" s="106"/>
      <c r="G240" s="106" t="str">
        <f t="shared" si="141"/>
        <v/>
      </c>
      <c r="H240" s="106"/>
      <c r="I240" s="106" t="str">
        <f t="shared" si="142"/>
        <v/>
      </c>
      <c r="J240" s="106"/>
      <c r="K240" s="106" t="str">
        <f t="shared" si="143"/>
        <v/>
      </c>
      <c r="L240" s="107" t="str">
        <f t="shared" si="144"/>
        <v>чи робить СНВВ?</v>
      </c>
      <c r="M240" s="94"/>
      <c r="N240" s="106" t="str">
        <f t="shared" si="151"/>
        <v/>
      </c>
      <c r="O240" s="106" t="str">
        <f t="shared" si="139"/>
        <v/>
      </c>
      <c r="P240" s="106" t="str">
        <f t="shared" si="152"/>
        <v/>
      </c>
      <c r="Q240" s="106" t="str">
        <f t="shared" si="153"/>
        <v/>
      </c>
      <c r="R240" s="106" t="str">
        <f t="shared" si="154"/>
        <v/>
      </c>
      <c r="S240" s="106" t="str">
        <f t="shared" si="155"/>
        <v/>
      </c>
      <c r="T240" s="106" t="str">
        <f t="shared" si="156"/>
        <v/>
      </c>
    </row>
    <row r="241" spans="1:20" outlineLevel="1">
      <c r="A241" s="169"/>
      <c r="B241" s="89">
        <v>44570</v>
      </c>
      <c r="C241" s="90">
        <v>0.91666666666666696</v>
      </c>
      <c r="D241" s="106"/>
      <c r="E241" s="106" t="str">
        <f t="shared" si="140"/>
        <v/>
      </c>
      <c r="F241" s="106"/>
      <c r="G241" s="106" t="str">
        <f t="shared" si="141"/>
        <v/>
      </c>
      <c r="H241" s="106"/>
      <c r="I241" s="106" t="str">
        <f t="shared" si="142"/>
        <v/>
      </c>
      <c r="J241" s="106"/>
      <c r="K241" s="106" t="str">
        <f t="shared" si="143"/>
        <v/>
      </c>
      <c r="L241" s="107" t="str">
        <f t="shared" si="144"/>
        <v>чи робить СНВВ?</v>
      </c>
      <c r="M241" s="94"/>
      <c r="N241" s="106" t="str">
        <f t="shared" si="151"/>
        <v/>
      </c>
      <c r="O241" s="106" t="str">
        <f t="shared" si="139"/>
        <v/>
      </c>
      <c r="P241" s="106" t="str">
        <f t="shared" si="152"/>
        <v/>
      </c>
      <c r="Q241" s="106" t="str">
        <f t="shared" si="153"/>
        <v/>
      </c>
      <c r="R241" s="106" t="str">
        <f t="shared" si="154"/>
        <v/>
      </c>
      <c r="S241" s="106" t="str">
        <f t="shared" si="155"/>
        <v/>
      </c>
      <c r="T241" s="106" t="str">
        <f t="shared" si="156"/>
        <v/>
      </c>
    </row>
    <row r="242" spans="1:20" outlineLevel="1">
      <c r="A242" s="169"/>
      <c r="B242" s="89">
        <v>44570</v>
      </c>
      <c r="C242" s="90">
        <v>0.95833333333333304</v>
      </c>
      <c r="D242" s="106"/>
      <c r="E242" s="106" t="str">
        <f t="shared" si="140"/>
        <v/>
      </c>
      <c r="F242" s="106"/>
      <c r="G242" s="106" t="str">
        <f t="shared" si="141"/>
        <v/>
      </c>
      <c r="H242" s="106"/>
      <c r="I242" s="106" t="str">
        <f t="shared" si="142"/>
        <v/>
      </c>
      <c r="J242" s="106"/>
      <c r="K242" s="106" t="str">
        <f t="shared" si="143"/>
        <v/>
      </c>
      <c r="L242" s="107" t="str">
        <f t="shared" si="144"/>
        <v>чи робить СНВВ?</v>
      </c>
      <c r="M242" s="94"/>
      <c r="N242" s="106" t="str">
        <f t="shared" si="151"/>
        <v/>
      </c>
      <c r="O242" s="106" t="str">
        <f t="shared" si="139"/>
        <v/>
      </c>
      <c r="P242" s="106" t="str">
        <f t="shared" si="152"/>
        <v/>
      </c>
      <c r="Q242" s="106" t="str">
        <f t="shared" si="153"/>
        <v/>
      </c>
      <c r="R242" s="106" t="str">
        <f t="shared" si="154"/>
        <v/>
      </c>
      <c r="S242" s="106" t="str">
        <f t="shared" si="155"/>
        <v/>
      </c>
      <c r="T242" s="106" t="str">
        <f t="shared" si="156"/>
        <v/>
      </c>
    </row>
    <row r="243" spans="1:20" outlineLevel="1">
      <c r="A243" s="169"/>
      <c r="B243" s="89">
        <v>44570</v>
      </c>
      <c r="C243" s="90">
        <v>1</v>
      </c>
      <c r="D243" s="106"/>
      <c r="E243" s="106" t="str">
        <f t="shared" si="140"/>
        <v/>
      </c>
      <c r="F243" s="106"/>
      <c r="G243" s="106" t="str">
        <f t="shared" si="141"/>
        <v/>
      </c>
      <c r="H243" s="106"/>
      <c r="I243" s="106" t="str">
        <f t="shared" si="142"/>
        <v/>
      </c>
      <c r="J243" s="106"/>
      <c r="K243" s="106" t="str">
        <f t="shared" si="143"/>
        <v/>
      </c>
      <c r="L243" s="107" t="str">
        <f t="shared" si="144"/>
        <v>чи робить СНВВ?</v>
      </c>
      <c r="M243" s="94"/>
      <c r="N243" s="106" t="str">
        <f t="shared" si="151"/>
        <v/>
      </c>
      <c r="O243" s="106" t="str">
        <f t="shared" si="139"/>
        <v/>
      </c>
      <c r="P243" s="106" t="str">
        <f t="shared" si="152"/>
        <v/>
      </c>
      <c r="Q243" s="106" t="str">
        <f t="shared" si="153"/>
        <v/>
      </c>
      <c r="R243" s="106" t="str">
        <f t="shared" si="154"/>
        <v/>
      </c>
      <c r="S243" s="106" t="str">
        <f t="shared" si="155"/>
        <v/>
      </c>
      <c r="T243" s="106" t="str">
        <f t="shared" si="156"/>
        <v/>
      </c>
    </row>
    <row r="244" spans="1:20">
      <c r="A244" s="113"/>
      <c r="B244" s="170" t="s">
        <v>93</v>
      </c>
      <c r="C244" s="170"/>
      <c r="D244" s="97">
        <f>SUM(D220:D243)</f>
        <v>0</v>
      </c>
      <c r="E244" s="98">
        <f>COUNTIF(E220:E243,"&gt;0")</f>
        <v>0</v>
      </c>
      <c r="F244" s="97">
        <f>SUM(F220:F243)</f>
        <v>0</v>
      </c>
      <c r="G244" s="98">
        <f>COUNTIF(G220:G243,"&gt;0")</f>
        <v>0</v>
      </c>
      <c r="H244" s="97">
        <f>SUM(H220:H243)</f>
        <v>0</v>
      </c>
      <c r="I244" s="98">
        <f>COUNTIF(I220:I243,"&gt;0")</f>
        <v>0</v>
      </c>
      <c r="J244" s="97">
        <f>SUM(J220:J243)</f>
        <v>0</v>
      </c>
      <c r="K244" s="98">
        <f>COUNTIF(K220:K243,"&gt;0")</f>
        <v>0</v>
      </c>
      <c r="L244" s="98">
        <f>COUNTIF(L220:L243,"СНВВ не працює")</f>
        <v>0</v>
      </c>
      <c r="M244" s="94"/>
      <c r="N244" s="97">
        <f>AVERAGEA(N220:N243)</f>
        <v>0</v>
      </c>
      <c r="O244" s="97">
        <f>AVERAGEA(O220:O243)</f>
        <v>0</v>
      </c>
      <c r="P244" s="97">
        <f>SUM(P220:P243)</f>
        <v>0</v>
      </c>
      <c r="Q244" s="97">
        <f>SUM(Q220:Q243)</f>
        <v>0</v>
      </c>
      <c r="R244" s="97">
        <f>SUM(R220:R243)</f>
        <v>0</v>
      </c>
      <c r="S244" s="97">
        <f>SUM(S220:S243)</f>
        <v>0</v>
      </c>
      <c r="T244" s="97">
        <f>SUM(T220:T243)</f>
        <v>0</v>
      </c>
    </row>
    <row r="245" spans="1:20" ht="15.75" customHeight="1" outlineLevel="1">
      <c r="A245" s="168">
        <v>44571</v>
      </c>
      <c r="B245" s="89">
        <v>44571</v>
      </c>
      <c r="C245" s="90">
        <v>4.1666666666666664E-2</v>
      </c>
      <c r="D245" s="106"/>
      <c r="E245" s="106" t="str">
        <f t="shared" ref="E245:E268" si="157">IF(D245="","",IF(D245&lt;1,1,0))</f>
        <v/>
      </c>
      <c r="F245" s="106"/>
      <c r="G245" s="106" t="str">
        <f t="shared" ref="G245:G268" si="158">IF(F245="","",IF(F245&lt;1,1,0))</f>
        <v/>
      </c>
      <c r="H245" s="106"/>
      <c r="I245" s="106" t="str">
        <f t="shared" ref="I245:I268" si="159">IF(H245="","",IF(H245&lt;1,1,0))</f>
        <v/>
      </c>
      <c r="J245" s="106"/>
      <c r="K245" s="106" t="str">
        <f t="shared" ref="K245:K268" si="160">IF(J245="","",IF(J245&lt;1,1,0))</f>
        <v/>
      </c>
      <c r="L245" s="107" t="str">
        <f t="shared" ref="L245:L268" si="161">IF(H245="","чи робить СНВВ?",IF(J245="","чи роблять агрегати?",IF($J245=0,"агрегати не працюють",IF(AND($H245=0,$J245=1),"СНВВ не працює","OK"))))</f>
        <v>чи робить СНВВ?</v>
      </c>
      <c r="M245" s="94"/>
      <c r="N245" s="106" t="str">
        <f t="shared" ref="N245" si="162">IF(OR(E245&lt;&gt;0, J245=0), "",D245)</f>
        <v/>
      </c>
      <c r="O245" s="106" t="str">
        <f t="shared" si="139"/>
        <v/>
      </c>
      <c r="P245" s="106" t="str">
        <f t="shared" ref="P245" si="163">IF(AND($E245&lt;&gt;0,$J245=1),D245,O245)</f>
        <v/>
      </c>
      <c r="Q245" s="106" t="str">
        <f t="shared" ref="Q245" si="164">IF(OR(G245&lt;&gt;0, J245=0), "",F245)</f>
        <v/>
      </c>
      <c r="R245" s="106" t="str">
        <f t="shared" ref="R245" si="165">IF(Q245="", "",(Q245*$S$2+$S$3))</f>
        <v/>
      </c>
      <c r="S245" s="106" t="str">
        <f t="shared" ref="S245" si="166">IF(AND(G245&lt;&gt;0,J245=1),F245,R245)</f>
        <v/>
      </c>
      <c r="T245" s="106" t="str">
        <f t="shared" ref="T245" si="167">IFERROR(P245*S245,"")</f>
        <v/>
      </c>
    </row>
    <row r="246" spans="1:20" outlineLevel="1">
      <c r="A246" s="169"/>
      <c r="B246" s="89">
        <v>44571</v>
      </c>
      <c r="C246" s="90">
        <v>8.3333333333333301E-2</v>
      </c>
      <c r="D246" s="106"/>
      <c r="E246" s="106" t="str">
        <f t="shared" si="157"/>
        <v/>
      </c>
      <c r="F246" s="106"/>
      <c r="G246" s="106" t="str">
        <f t="shared" si="158"/>
        <v/>
      </c>
      <c r="H246" s="106"/>
      <c r="I246" s="106" t="str">
        <f t="shared" si="159"/>
        <v/>
      </c>
      <c r="J246" s="106"/>
      <c r="K246" s="106" t="str">
        <f t="shared" si="160"/>
        <v/>
      </c>
      <c r="L246" s="107" t="str">
        <f t="shared" si="161"/>
        <v>чи робить СНВВ?</v>
      </c>
      <c r="M246" s="94"/>
      <c r="N246" s="106" t="str">
        <f t="shared" ref="N246:N268" si="168">IF(OR(E246&lt;&gt;0, J246=0), "",D246)</f>
        <v/>
      </c>
      <c r="O246" s="106" t="str">
        <f t="shared" si="139"/>
        <v/>
      </c>
      <c r="P246" s="106" t="str">
        <f t="shared" ref="P246:P268" si="169">IF(AND($E246&lt;&gt;0,$J246=1),D246,O246)</f>
        <v/>
      </c>
      <c r="Q246" s="106" t="str">
        <f t="shared" ref="Q246:Q268" si="170">IF(OR(G246&lt;&gt;0, J246=0), "",F246)</f>
        <v/>
      </c>
      <c r="R246" s="106" t="str">
        <f t="shared" ref="R246:R268" si="171">IF(Q246="", "",(Q246*$S$2+$S$3))</f>
        <v/>
      </c>
      <c r="S246" s="106" t="str">
        <f t="shared" ref="S246:S268" si="172">IF(AND(G246&lt;&gt;0,J246=1),F246,R246)</f>
        <v/>
      </c>
      <c r="T246" s="106" t="str">
        <f t="shared" ref="T246:T268" si="173">IFERROR(P246*S246,"")</f>
        <v/>
      </c>
    </row>
    <row r="247" spans="1:20" outlineLevel="1">
      <c r="A247" s="169"/>
      <c r="B247" s="89">
        <v>44571</v>
      </c>
      <c r="C247" s="90">
        <v>0.125</v>
      </c>
      <c r="D247" s="106"/>
      <c r="E247" s="106" t="str">
        <f t="shared" si="157"/>
        <v/>
      </c>
      <c r="F247" s="106"/>
      <c r="G247" s="106" t="str">
        <f t="shared" si="158"/>
        <v/>
      </c>
      <c r="H247" s="106"/>
      <c r="I247" s="106" t="str">
        <f t="shared" si="159"/>
        <v/>
      </c>
      <c r="J247" s="106"/>
      <c r="K247" s="106" t="str">
        <f t="shared" si="160"/>
        <v/>
      </c>
      <c r="L247" s="107" t="str">
        <f t="shared" si="161"/>
        <v>чи робить СНВВ?</v>
      </c>
      <c r="M247" s="94"/>
      <c r="N247" s="106" t="str">
        <f t="shared" si="168"/>
        <v/>
      </c>
      <c r="O247" s="106" t="str">
        <f t="shared" si="139"/>
        <v/>
      </c>
      <c r="P247" s="106" t="str">
        <f t="shared" si="169"/>
        <v/>
      </c>
      <c r="Q247" s="106" t="str">
        <f t="shared" si="170"/>
        <v/>
      </c>
      <c r="R247" s="106" t="str">
        <f t="shared" si="171"/>
        <v/>
      </c>
      <c r="S247" s="106" t="str">
        <f t="shared" si="172"/>
        <v/>
      </c>
      <c r="T247" s="106" t="str">
        <f t="shared" si="173"/>
        <v/>
      </c>
    </row>
    <row r="248" spans="1:20" outlineLevel="1">
      <c r="A248" s="169"/>
      <c r="B248" s="89">
        <v>44571</v>
      </c>
      <c r="C248" s="90">
        <v>0.16666666666666699</v>
      </c>
      <c r="D248" s="106"/>
      <c r="E248" s="106" t="str">
        <f t="shared" si="157"/>
        <v/>
      </c>
      <c r="F248" s="106"/>
      <c r="G248" s="106" t="str">
        <f t="shared" si="158"/>
        <v/>
      </c>
      <c r="H248" s="106"/>
      <c r="I248" s="106" t="str">
        <f t="shared" si="159"/>
        <v/>
      </c>
      <c r="J248" s="106"/>
      <c r="K248" s="106" t="str">
        <f t="shared" si="160"/>
        <v/>
      </c>
      <c r="L248" s="107" t="str">
        <f t="shared" si="161"/>
        <v>чи робить СНВВ?</v>
      </c>
      <c r="M248" s="94"/>
      <c r="N248" s="106" t="str">
        <f t="shared" si="168"/>
        <v/>
      </c>
      <c r="O248" s="106" t="str">
        <f t="shared" si="139"/>
        <v/>
      </c>
      <c r="P248" s="106" t="str">
        <f t="shared" si="169"/>
        <v/>
      </c>
      <c r="Q248" s="106" t="str">
        <f t="shared" si="170"/>
        <v/>
      </c>
      <c r="R248" s="106" t="str">
        <f t="shared" si="171"/>
        <v/>
      </c>
      <c r="S248" s="106" t="str">
        <f t="shared" si="172"/>
        <v/>
      </c>
      <c r="T248" s="106" t="str">
        <f t="shared" si="173"/>
        <v/>
      </c>
    </row>
    <row r="249" spans="1:20" outlineLevel="1">
      <c r="A249" s="169"/>
      <c r="B249" s="89">
        <v>44571</v>
      </c>
      <c r="C249" s="90">
        <v>0.20833333333333301</v>
      </c>
      <c r="D249" s="106"/>
      <c r="E249" s="106" t="str">
        <f t="shared" si="157"/>
        <v/>
      </c>
      <c r="F249" s="106"/>
      <c r="G249" s="106" t="str">
        <f t="shared" si="158"/>
        <v/>
      </c>
      <c r="H249" s="106"/>
      <c r="I249" s="106" t="str">
        <f t="shared" si="159"/>
        <v/>
      </c>
      <c r="J249" s="106"/>
      <c r="K249" s="106" t="str">
        <f t="shared" si="160"/>
        <v/>
      </c>
      <c r="L249" s="107" t="str">
        <f t="shared" si="161"/>
        <v>чи робить СНВВ?</v>
      </c>
      <c r="M249" s="94"/>
      <c r="N249" s="106" t="str">
        <f t="shared" si="168"/>
        <v/>
      </c>
      <c r="O249" s="106" t="str">
        <f t="shared" si="139"/>
        <v/>
      </c>
      <c r="P249" s="106" t="str">
        <f t="shared" si="169"/>
        <v/>
      </c>
      <c r="Q249" s="106" t="str">
        <f t="shared" si="170"/>
        <v/>
      </c>
      <c r="R249" s="106" t="str">
        <f t="shared" si="171"/>
        <v/>
      </c>
      <c r="S249" s="106" t="str">
        <f t="shared" si="172"/>
        <v/>
      </c>
      <c r="T249" s="106" t="str">
        <f t="shared" si="173"/>
        <v/>
      </c>
    </row>
    <row r="250" spans="1:20" outlineLevel="1">
      <c r="A250" s="169"/>
      <c r="B250" s="89">
        <v>44571</v>
      </c>
      <c r="C250" s="90">
        <v>0.25</v>
      </c>
      <c r="D250" s="106"/>
      <c r="E250" s="106" t="str">
        <f t="shared" si="157"/>
        <v/>
      </c>
      <c r="F250" s="106"/>
      <c r="G250" s="106" t="str">
        <f t="shared" si="158"/>
        <v/>
      </c>
      <c r="H250" s="106"/>
      <c r="I250" s="106" t="str">
        <f t="shared" si="159"/>
        <v/>
      </c>
      <c r="J250" s="106"/>
      <c r="K250" s="106" t="str">
        <f t="shared" si="160"/>
        <v/>
      </c>
      <c r="L250" s="107" t="str">
        <f t="shared" si="161"/>
        <v>чи робить СНВВ?</v>
      </c>
      <c r="M250" s="94"/>
      <c r="N250" s="106" t="str">
        <f t="shared" si="168"/>
        <v/>
      </c>
      <c r="O250" s="106" t="str">
        <f t="shared" si="139"/>
        <v/>
      </c>
      <c r="P250" s="106" t="str">
        <f t="shared" si="169"/>
        <v/>
      </c>
      <c r="Q250" s="106" t="str">
        <f t="shared" si="170"/>
        <v/>
      </c>
      <c r="R250" s="106" t="str">
        <f t="shared" si="171"/>
        <v/>
      </c>
      <c r="S250" s="106" t="str">
        <f t="shared" si="172"/>
        <v/>
      </c>
      <c r="T250" s="106" t="str">
        <f t="shared" si="173"/>
        <v/>
      </c>
    </row>
    <row r="251" spans="1:20" outlineLevel="1">
      <c r="A251" s="169"/>
      <c r="B251" s="89">
        <v>44571</v>
      </c>
      <c r="C251" s="90">
        <v>0.29166666666666702</v>
      </c>
      <c r="D251" s="106"/>
      <c r="E251" s="106" t="str">
        <f t="shared" si="157"/>
        <v/>
      </c>
      <c r="F251" s="106"/>
      <c r="G251" s="106" t="str">
        <f t="shared" si="158"/>
        <v/>
      </c>
      <c r="H251" s="106"/>
      <c r="I251" s="106" t="str">
        <f t="shared" si="159"/>
        <v/>
      </c>
      <c r="J251" s="106"/>
      <c r="K251" s="106" t="str">
        <f t="shared" si="160"/>
        <v/>
      </c>
      <c r="L251" s="107" t="str">
        <f t="shared" si="161"/>
        <v>чи робить СНВВ?</v>
      </c>
      <c r="M251" s="94"/>
      <c r="N251" s="106" t="str">
        <f t="shared" si="168"/>
        <v/>
      </c>
      <c r="O251" s="106" t="str">
        <f t="shared" si="139"/>
        <v/>
      </c>
      <c r="P251" s="106" t="str">
        <f t="shared" si="169"/>
        <v/>
      </c>
      <c r="Q251" s="106" t="str">
        <f t="shared" si="170"/>
        <v/>
      </c>
      <c r="R251" s="106" t="str">
        <f t="shared" si="171"/>
        <v/>
      </c>
      <c r="S251" s="106" t="str">
        <f t="shared" si="172"/>
        <v/>
      </c>
      <c r="T251" s="106" t="str">
        <f t="shared" si="173"/>
        <v/>
      </c>
    </row>
    <row r="252" spans="1:20" outlineLevel="1">
      <c r="A252" s="169"/>
      <c r="B252" s="89">
        <v>44571</v>
      </c>
      <c r="C252" s="90">
        <v>0.33333333333333298</v>
      </c>
      <c r="D252" s="106"/>
      <c r="E252" s="106" t="str">
        <f t="shared" si="157"/>
        <v/>
      </c>
      <c r="F252" s="106"/>
      <c r="G252" s="106" t="str">
        <f t="shared" si="158"/>
        <v/>
      </c>
      <c r="H252" s="106"/>
      <c r="I252" s="106" t="str">
        <f t="shared" si="159"/>
        <v/>
      </c>
      <c r="J252" s="106"/>
      <c r="K252" s="106" t="str">
        <f t="shared" si="160"/>
        <v/>
      </c>
      <c r="L252" s="107" t="str">
        <f t="shared" si="161"/>
        <v>чи робить СНВВ?</v>
      </c>
      <c r="M252" s="94"/>
      <c r="N252" s="106" t="str">
        <f t="shared" si="168"/>
        <v/>
      </c>
      <c r="O252" s="106" t="str">
        <f t="shared" si="139"/>
        <v/>
      </c>
      <c r="P252" s="106" t="str">
        <f t="shared" si="169"/>
        <v/>
      </c>
      <c r="Q252" s="106" t="str">
        <f t="shared" si="170"/>
        <v/>
      </c>
      <c r="R252" s="106" t="str">
        <f t="shared" si="171"/>
        <v/>
      </c>
      <c r="S252" s="106" t="str">
        <f t="shared" si="172"/>
        <v/>
      </c>
      <c r="T252" s="106" t="str">
        <f t="shared" si="173"/>
        <v/>
      </c>
    </row>
    <row r="253" spans="1:20" outlineLevel="1">
      <c r="A253" s="169"/>
      <c r="B253" s="89">
        <v>44571</v>
      </c>
      <c r="C253" s="90">
        <v>0.375</v>
      </c>
      <c r="D253" s="106"/>
      <c r="E253" s="106" t="str">
        <f t="shared" si="157"/>
        <v/>
      </c>
      <c r="F253" s="106"/>
      <c r="G253" s="106" t="str">
        <f t="shared" si="158"/>
        <v/>
      </c>
      <c r="H253" s="106"/>
      <c r="I253" s="106" t="str">
        <f t="shared" si="159"/>
        <v/>
      </c>
      <c r="J253" s="106"/>
      <c r="K253" s="106" t="str">
        <f t="shared" si="160"/>
        <v/>
      </c>
      <c r="L253" s="107" t="str">
        <f t="shared" si="161"/>
        <v>чи робить СНВВ?</v>
      </c>
      <c r="M253" s="94"/>
      <c r="N253" s="106" t="str">
        <f t="shared" si="168"/>
        <v/>
      </c>
      <c r="O253" s="106" t="str">
        <f t="shared" si="139"/>
        <v/>
      </c>
      <c r="P253" s="106" t="str">
        <f t="shared" si="169"/>
        <v/>
      </c>
      <c r="Q253" s="106" t="str">
        <f t="shared" si="170"/>
        <v/>
      </c>
      <c r="R253" s="106" t="str">
        <f t="shared" si="171"/>
        <v/>
      </c>
      <c r="S253" s="106" t="str">
        <f t="shared" si="172"/>
        <v/>
      </c>
      <c r="T253" s="106" t="str">
        <f t="shared" si="173"/>
        <v/>
      </c>
    </row>
    <row r="254" spans="1:20" outlineLevel="1">
      <c r="A254" s="169"/>
      <c r="B254" s="89">
        <v>44571</v>
      </c>
      <c r="C254" s="90">
        <v>0.41666666666666702</v>
      </c>
      <c r="D254" s="106"/>
      <c r="E254" s="106" t="str">
        <f t="shared" si="157"/>
        <v/>
      </c>
      <c r="F254" s="106"/>
      <c r="G254" s="106" t="str">
        <f t="shared" si="158"/>
        <v/>
      </c>
      <c r="H254" s="106"/>
      <c r="I254" s="106" t="str">
        <f t="shared" si="159"/>
        <v/>
      </c>
      <c r="J254" s="106"/>
      <c r="K254" s="106" t="str">
        <f t="shared" si="160"/>
        <v/>
      </c>
      <c r="L254" s="107" t="str">
        <f t="shared" si="161"/>
        <v>чи робить СНВВ?</v>
      </c>
      <c r="M254" s="94"/>
      <c r="N254" s="106" t="str">
        <f t="shared" si="168"/>
        <v/>
      </c>
      <c r="O254" s="106" t="str">
        <f t="shared" si="139"/>
        <v/>
      </c>
      <c r="P254" s="106" t="str">
        <f t="shared" si="169"/>
        <v/>
      </c>
      <c r="Q254" s="106" t="str">
        <f t="shared" si="170"/>
        <v/>
      </c>
      <c r="R254" s="106" t="str">
        <f t="shared" si="171"/>
        <v/>
      </c>
      <c r="S254" s="106" t="str">
        <f t="shared" si="172"/>
        <v/>
      </c>
      <c r="T254" s="106" t="str">
        <f t="shared" si="173"/>
        <v/>
      </c>
    </row>
    <row r="255" spans="1:20" outlineLevel="1">
      <c r="A255" s="169"/>
      <c r="B255" s="89">
        <v>44571</v>
      </c>
      <c r="C255" s="90">
        <v>0.45833333333333298</v>
      </c>
      <c r="D255" s="106"/>
      <c r="E255" s="106" t="str">
        <f t="shared" si="157"/>
        <v/>
      </c>
      <c r="F255" s="106"/>
      <c r="G255" s="106" t="str">
        <f t="shared" si="158"/>
        <v/>
      </c>
      <c r="H255" s="106"/>
      <c r="I255" s="106" t="str">
        <f t="shared" si="159"/>
        <v/>
      </c>
      <c r="J255" s="106"/>
      <c r="K255" s="106" t="str">
        <f t="shared" si="160"/>
        <v/>
      </c>
      <c r="L255" s="107" t="str">
        <f t="shared" si="161"/>
        <v>чи робить СНВВ?</v>
      </c>
      <c r="M255" s="94"/>
      <c r="N255" s="106" t="str">
        <f t="shared" si="168"/>
        <v/>
      </c>
      <c r="O255" s="106" t="str">
        <f t="shared" si="139"/>
        <v/>
      </c>
      <c r="P255" s="106" t="str">
        <f t="shared" si="169"/>
        <v/>
      </c>
      <c r="Q255" s="106" t="str">
        <f t="shared" si="170"/>
        <v/>
      </c>
      <c r="R255" s="106" t="str">
        <f t="shared" si="171"/>
        <v/>
      </c>
      <c r="S255" s="106" t="str">
        <f t="shared" si="172"/>
        <v/>
      </c>
      <c r="T255" s="106" t="str">
        <f t="shared" si="173"/>
        <v/>
      </c>
    </row>
    <row r="256" spans="1:20" outlineLevel="1">
      <c r="A256" s="169"/>
      <c r="B256" s="89">
        <v>44571</v>
      </c>
      <c r="C256" s="90">
        <v>0.5</v>
      </c>
      <c r="D256" s="106"/>
      <c r="E256" s="106" t="str">
        <f t="shared" si="157"/>
        <v/>
      </c>
      <c r="F256" s="106"/>
      <c r="G256" s="106" t="str">
        <f t="shared" si="158"/>
        <v/>
      </c>
      <c r="H256" s="106"/>
      <c r="I256" s="106" t="str">
        <f t="shared" si="159"/>
        <v/>
      </c>
      <c r="J256" s="106"/>
      <c r="K256" s="106" t="str">
        <f t="shared" si="160"/>
        <v/>
      </c>
      <c r="L256" s="107" t="str">
        <f t="shared" si="161"/>
        <v>чи робить СНВВ?</v>
      </c>
      <c r="M256" s="94"/>
      <c r="N256" s="106" t="str">
        <f t="shared" si="168"/>
        <v/>
      </c>
      <c r="O256" s="106" t="str">
        <f t="shared" si="139"/>
        <v/>
      </c>
      <c r="P256" s="106" t="str">
        <f t="shared" si="169"/>
        <v/>
      </c>
      <c r="Q256" s="106" t="str">
        <f t="shared" si="170"/>
        <v/>
      </c>
      <c r="R256" s="106" t="str">
        <f t="shared" si="171"/>
        <v/>
      </c>
      <c r="S256" s="106" t="str">
        <f t="shared" si="172"/>
        <v/>
      </c>
      <c r="T256" s="106" t="str">
        <f t="shared" si="173"/>
        <v/>
      </c>
    </row>
    <row r="257" spans="1:20" outlineLevel="1">
      <c r="A257" s="169"/>
      <c r="B257" s="89">
        <v>44571</v>
      </c>
      <c r="C257" s="90">
        <v>0.54166666666666696</v>
      </c>
      <c r="D257" s="106"/>
      <c r="E257" s="106" t="str">
        <f t="shared" si="157"/>
        <v/>
      </c>
      <c r="F257" s="106"/>
      <c r="G257" s="106" t="str">
        <f t="shared" si="158"/>
        <v/>
      </c>
      <c r="H257" s="106"/>
      <c r="I257" s="106" t="str">
        <f t="shared" si="159"/>
        <v/>
      </c>
      <c r="J257" s="106"/>
      <c r="K257" s="106" t="str">
        <f t="shared" si="160"/>
        <v/>
      </c>
      <c r="L257" s="107" t="str">
        <f t="shared" si="161"/>
        <v>чи робить СНВВ?</v>
      </c>
      <c r="M257" s="94"/>
      <c r="N257" s="106" t="str">
        <f t="shared" si="168"/>
        <v/>
      </c>
      <c r="O257" s="106" t="str">
        <f t="shared" si="139"/>
        <v/>
      </c>
      <c r="P257" s="106" t="str">
        <f t="shared" si="169"/>
        <v/>
      </c>
      <c r="Q257" s="106" t="str">
        <f t="shared" si="170"/>
        <v/>
      </c>
      <c r="R257" s="106" t="str">
        <f t="shared" si="171"/>
        <v/>
      </c>
      <c r="S257" s="106" t="str">
        <f t="shared" si="172"/>
        <v/>
      </c>
      <c r="T257" s="106" t="str">
        <f t="shared" si="173"/>
        <v/>
      </c>
    </row>
    <row r="258" spans="1:20" outlineLevel="1">
      <c r="A258" s="169"/>
      <c r="B258" s="89">
        <v>44571</v>
      </c>
      <c r="C258" s="90">
        <v>0.58333333333333304</v>
      </c>
      <c r="D258" s="106"/>
      <c r="E258" s="106" t="str">
        <f t="shared" si="157"/>
        <v/>
      </c>
      <c r="F258" s="106"/>
      <c r="G258" s="106" t="str">
        <f t="shared" si="158"/>
        <v/>
      </c>
      <c r="H258" s="106"/>
      <c r="I258" s="106" t="str">
        <f t="shared" si="159"/>
        <v/>
      </c>
      <c r="J258" s="106"/>
      <c r="K258" s="106" t="str">
        <f t="shared" si="160"/>
        <v/>
      </c>
      <c r="L258" s="107" t="str">
        <f t="shared" si="161"/>
        <v>чи робить СНВВ?</v>
      </c>
      <c r="M258" s="94"/>
      <c r="N258" s="106" t="str">
        <f t="shared" si="168"/>
        <v/>
      </c>
      <c r="O258" s="106" t="str">
        <f t="shared" si="139"/>
        <v/>
      </c>
      <c r="P258" s="106" t="str">
        <f t="shared" si="169"/>
        <v/>
      </c>
      <c r="Q258" s="106" t="str">
        <f t="shared" si="170"/>
        <v/>
      </c>
      <c r="R258" s="106" t="str">
        <f t="shared" si="171"/>
        <v/>
      </c>
      <c r="S258" s="106" t="str">
        <f t="shared" si="172"/>
        <v/>
      </c>
      <c r="T258" s="106" t="str">
        <f t="shared" si="173"/>
        <v/>
      </c>
    </row>
    <row r="259" spans="1:20" outlineLevel="1">
      <c r="A259" s="169"/>
      <c r="B259" s="89">
        <v>44571</v>
      </c>
      <c r="C259" s="90">
        <v>0.625</v>
      </c>
      <c r="D259" s="106"/>
      <c r="E259" s="106" t="str">
        <f t="shared" si="157"/>
        <v/>
      </c>
      <c r="F259" s="106"/>
      <c r="G259" s="106" t="str">
        <f t="shared" si="158"/>
        <v/>
      </c>
      <c r="H259" s="106"/>
      <c r="I259" s="106" t="str">
        <f t="shared" si="159"/>
        <v/>
      </c>
      <c r="J259" s="106"/>
      <c r="K259" s="106" t="str">
        <f t="shared" si="160"/>
        <v/>
      </c>
      <c r="L259" s="107" t="str">
        <f t="shared" si="161"/>
        <v>чи робить СНВВ?</v>
      </c>
      <c r="M259" s="94"/>
      <c r="N259" s="106" t="str">
        <f t="shared" si="168"/>
        <v/>
      </c>
      <c r="O259" s="106" t="str">
        <f t="shared" si="139"/>
        <v/>
      </c>
      <c r="P259" s="106" t="str">
        <f t="shared" si="169"/>
        <v/>
      </c>
      <c r="Q259" s="106" t="str">
        <f t="shared" si="170"/>
        <v/>
      </c>
      <c r="R259" s="106" t="str">
        <f t="shared" si="171"/>
        <v/>
      </c>
      <c r="S259" s="106" t="str">
        <f t="shared" si="172"/>
        <v/>
      </c>
      <c r="T259" s="106" t="str">
        <f t="shared" si="173"/>
        <v/>
      </c>
    </row>
    <row r="260" spans="1:20" outlineLevel="1">
      <c r="A260" s="169"/>
      <c r="B260" s="89">
        <v>44571</v>
      </c>
      <c r="C260" s="90">
        <v>0.66666666666666696</v>
      </c>
      <c r="D260" s="106"/>
      <c r="E260" s="106" t="str">
        <f t="shared" si="157"/>
        <v/>
      </c>
      <c r="F260" s="106"/>
      <c r="G260" s="106" t="str">
        <f t="shared" si="158"/>
        <v/>
      </c>
      <c r="H260" s="106"/>
      <c r="I260" s="106" t="str">
        <f t="shared" si="159"/>
        <v/>
      </c>
      <c r="J260" s="106"/>
      <c r="K260" s="106" t="str">
        <f t="shared" si="160"/>
        <v/>
      </c>
      <c r="L260" s="107" t="str">
        <f t="shared" si="161"/>
        <v>чи робить СНВВ?</v>
      </c>
      <c r="M260" s="94"/>
      <c r="N260" s="106" t="str">
        <f t="shared" si="168"/>
        <v/>
      </c>
      <c r="O260" s="106" t="str">
        <f t="shared" si="139"/>
        <v/>
      </c>
      <c r="P260" s="106" t="str">
        <f t="shared" si="169"/>
        <v/>
      </c>
      <c r="Q260" s="106" t="str">
        <f t="shared" si="170"/>
        <v/>
      </c>
      <c r="R260" s="106" t="str">
        <f t="shared" si="171"/>
        <v/>
      </c>
      <c r="S260" s="106" t="str">
        <f t="shared" si="172"/>
        <v/>
      </c>
      <c r="T260" s="106" t="str">
        <f t="shared" si="173"/>
        <v/>
      </c>
    </row>
    <row r="261" spans="1:20" outlineLevel="1">
      <c r="A261" s="169"/>
      <c r="B261" s="89">
        <v>44571</v>
      </c>
      <c r="C261" s="90">
        <v>0.70833333333333304</v>
      </c>
      <c r="D261" s="106"/>
      <c r="E261" s="106" t="str">
        <f t="shared" si="157"/>
        <v/>
      </c>
      <c r="F261" s="106"/>
      <c r="G261" s="106" t="str">
        <f t="shared" si="158"/>
        <v/>
      </c>
      <c r="H261" s="106"/>
      <c r="I261" s="106" t="str">
        <f t="shared" si="159"/>
        <v/>
      </c>
      <c r="J261" s="106"/>
      <c r="K261" s="106" t="str">
        <f t="shared" si="160"/>
        <v/>
      </c>
      <c r="L261" s="107" t="str">
        <f t="shared" si="161"/>
        <v>чи робить СНВВ?</v>
      </c>
      <c r="M261" s="94"/>
      <c r="N261" s="106" t="str">
        <f t="shared" si="168"/>
        <v/>
      </c>
      <c r="O261" s="106" t="str">
        <f t="shared" si="139"/>
        <v/>
      </c>
      <c r="P261" s="106" t="str">
        <f t="shared" si="169"/>
        <v/>
      </c>
      <c r="Q261" s="106" t="str">
        <f t="shared" si="170"/>
        <v/>
      </c>
      <c r="R261" s="106" t="str">
        <f t="shared" si="171"/>
        <v/>
      </c>
      <c r="S261" s="106" t="str">
        <f t="shared" si="172"/>
        <v/>
      </c>
      <c r="T261" s="106" t="str">
        <f t="shared" si="173"/>
        <v/>
      </c>
    </row>
    <row r="262" spans="1:20" outlineLevel="1">
      <c r="A262" s="169"/>
      <c r="B262" s="89">
        <v>44571</v>
      </c>
      <c r="C262" s="90">
        <v>0.75</v>
      </c>
      <c r="D262" s="106"/>
      <c r="E262" s="106" t="str">
        <f t="shared" si="157"/>
        <v/>
      </c>
      <c r="F262" s="106"/>
      <c r="G262" s="106" t="str">
        <f t="shared" si="158"/>
        <v/>
      </c>
      <c r="H262" s="106"/>
      <c r="I262" s="106" t="str">
        <f t="shared" si="159"/>
        <v/>
      </c>
      <c r="J262" s="106"/>
      <c r="K262" s="106" t="str">
        <f t="shared" si="160"/>
        <v/>
      </c>
      <c r="L262" s="107" t="str">
        <f t="shared" si="161"/>
        <v>чи робить СНВВ?</v>
      </c>
      <c r="M262" s="94"/>
      <c r="N262" s="106" t="str">
        <f t="shared" si="168"/>
        <v/>
      </c>
      <c r="O262" s="106" t="str">
        <f t="shared" si="139"/>
        <v/>
      </c>
      <c r="P262" s="106" t="str">
        <f t="shared" si="169"/>
        <v/>
      </c>
      <c r="Q262" s="106" t="str">
        <f t="shared" si="170"/>
        <v/>
      </c>
      <c r="R262" s="106" t="str">
        <f t="shared" si="171"/>
        <v/>
      </c>
      <c r="S262" s="106" t="str">
        <f t="shared" si="172"/>
        <v/>
      </c>
      <c r="T262" s="106" t="str">
        <f t="shared" si="173"/>
        <v/>
      </c>
    </row>
    <row r="263" spans="1:20" outlineLevel="1">
      <c r="A263" s="169"/>
      <c r="B263" s="89">
        <v>44571</v>
      </c>
      <c r="C263" s="90">
        <v>0.79166666666666696</v>
      </c>
      <c r="D263" s="106"/>
      <c r="E263" s="106" t="str">
        <f t="shared" si="157"/>
        <v/>
      </c>
      <c r="F263" s="106"/>
      <c r="G263" s="106" t="str">
        <f t="shared" si="158"/>
        <v/>
      </c>
      <c r="H263" s="106"/>
      <c r="I263" s="106" t="str">
        <f t="shared" si="159"/>
        <v/>
      </c>
      <c r="J263" s="106"/>
      <c r="K263" s="106" t="str">
        <f t="shared" si="160"/>
        <v/>
      </c>
      <c r="L263" s="107" t="str">
        <f t="shared" si="161"/>
        <v>чи робить СНВВ?</v>
      </c>
      <c r="M263" s="94"/>
      <c r="N263" s="106" t="str">
        <f t="shared" si="168"/>
        <v/>
      </c>
      <c r="O263" s="106" t="str">
        <f t="shared" si="139"/>
        <v/>
      </c>
      <c r="P263" s="106" t="str">
        <f t="shared" si="169"/>
        <v/>
      </c>
      <c r="Q263" s="106" t="str">
        <f t="shared" si="170"/>
        <v/>
      </c>
      <c r="R263" s="106" t="str">
        <f t="shared" si="171"/>
        <v/>
      </c>
      <c r="S263" s="106" t="str">
        <f t="shared" si="172"/>
        <v/>
      </c>
      <c r="T263" s="106" t="str">
        <f t="shared" si="173"/>
        <v/>
      </c>
    </row>
    <row r="264" spans="1:20" outlineLevel="1">
      <c r="A264" s="169"/>
      <c r="B264" s="89">
        <v>44571</v>
      </c>
      <c r="C264" s="90">
        <v>0.83333333333333304</v>
      </c>
      <c r="D264" s="106"/>
      <c r="E264" s="106" t="str">
        <f t="shared" si="157"/>
        <v/>
      </c>
      <c r="F264" s="106"/>
      <c r="G264" s="106" t="str">
        <f t="shared" si="158"/>
        <v/>
      </c>
      <c r="H264" s="106"/>
      <c r="I264" s="106" t="str">
        <f t="shared" si="159"/>
        <v/>
      </c>
      <c r="J264" s="106"/>
      <c r="K264" s="106" t="str">
        <f t="shared" si="160"/>
        <v/>
      </c>
      <c r="L264" s="107" t="str">
        <f t="shared" si="161"/>
        <v>чи робить СНВВ?</v>
      </c>
      <c r="M264" s="94"/>
      <c r="N264" s="106" t="str">
        <f t="shared" si="168"/>
        <v/>
      </c>
      <c r="O264" s="106" t="str">
        <f t="shared" si="139"/>
        <v/>
      </c>
      <c r="P264" s="106" t="str">
        <f t="shared" si="169"/>
        <v/>
      </c>
      <c r="Q264" s="106" t="str">
        <f t="shared" si="170"/>
        <v/>
      </c>
      <c r="R264" s="106" t="str">
        <f t="shared" si="171"/>
        <v/>
      </c>
      <c r="S264" s="106" t="str">
        <f t="shared" si="172"/>
        <v/>
      </c>
      <c r="T264" s="106" t="str">
        <f t="shared" si="173"/>
        <v/>
      </c>
    </row>
    <row r="265" spans="1:20" outlineLevel="1">
      <c r="A265" s="169"/>
      <c r="B265" s="89">
        <v>44571</v>
      </c>
      <c r="C265" s="90">
        <v>0.875</v>
      </c>
      <c r="D265" s="106"/>
      <c r="E265" s="106" t="str">
        <f t="shared" si="157"/>
        <v/>
      </c>
      <c r="F265" s="106"/>
      <c r="G265" s="106" t="str">
        <f t="shared" si="158"/>
        <v/>
      </c>
      <c r="H265" s="106"/>
      <c r="I265" s="106" t="str">
        <f t="shared" si="159"/>
        <v/>
      </c>
      <c r="J265" s="106"/>
      <c r="K265" s="106" t="str">
        <f t="shared" si="160"/>
        <v/>
      </c>
      <c r="L265" s="107" t="str">
        <f t="shared" si="161"/>
        <v>чи робить СНВВ?</v>
      </c>
      <c r="M265" s="94"/>
      <c r="N265" s="106" t="str">
        <f t="shared" si="168"/>
        <v/>
      </c>
      <c r="O265" s="106" t="str">
        <f t="shared" si="139"/>
        <v/>
      </c>
      <c r="P265" s="106" t="str">
        <f t="shared" si="169"/>
        <v/>
      </c>
      <c r="Q265" s="106" t="str">
        <f t="shared" si="170"/>
        <v/>
      </c>
      <c r="R265" s="106" t="str">
        <f t="shared" si="171"/>
        <v/>
      </c>
      <c r="S265" s="106" t="str">
        <f t="shared" si="172"/>
        <v/>
      </c>
      <c r="T265" s="106" t="str">
        <f t="shared" si="173"/>
        <v/>
      </c>
    </row>
    <row r="266" spans="1:20" outlineLevel="1">
      <c r="A266" s="169"/>
      <c r="B266" s="89">
        <v>44571</v>
      </c>
      <c r="C266" s="90">
        <v>0.91666666666666696</v>
      </c>
      <c r="D266" s="106"/>
      <c r="E266" s="106" t="str">
        <f t="shared" si="157"/>
        <v/>
      </c>
      <c r="F266" s="106"/>
      <c r="G266" s="106" t="str">
        <f t="shared" si="158"/>
        <v/>
      </c>
      <c r="H266" s="106"/>
      <c r="I266" s="106" t="str">
        <f t="shared" si="159"/>
        <v/>
      </c>
      <c r="J266" s="106"/>
      <c r="K266" s="106" t="str">
        <f t="shared" si="160"/>
        <v/>
      </c>
      <c r="L266" s="107" t="str">
        <f t="shared" si="161"/>
        <v>чи робить СНВВ?</v>
      </c>
      <c r="M266" s="94"/>
      <c r="N266" s="106" t="str">
        <f t="shared" si="168"/>
        <v/>
      </c>
      <c r="O266" s="106" t="str">
        <f t="shared" si="139"/>
        <v/>
      </c>
      <c r="P266" s="106" t="str">
        <f t="shared" si="169"/>
        <v/>
      </c>
      <c r="Q266" s="106" t="str">
        <f t="shared" si="170"/>
        <v/>
      </c>
      <c r="R266" s="106" t="str">
        <f t="shared" si="171"/>
        <v/>
      </c>
      <c r="S266" s="106" t="str">
        <f t="shared" si="172"/>
        <v/>
      </c>
      <c r="T266" s="106" t="str">
        <f t="shared" si="173"/>
        <v/>
      </c>
    </row>
    <row r="267" spans="1:20" outlineLevel="1">
      <c r="A267" s="169"/>
      <c r="B267" s="89">
        <v>44571</v>
      </c>
      <c r="C267" s="90">
        <v>0.95833333333333304</v>
      </c>
      <c r="D267" s="106"/>
      <c r="E267" s="106" t="str">
        <f t="shared" si="157"/>
        <v/>
      </c>
      <c r="F267" s="106"/>
      <c r="G267" s="106" t="str">
        <f t="shared" si="158"/>
        <v/>
      </c>
      <c r="H267" s="106"/>
      <c r="I267" s="106" t="str">
        <f t="shared" si="159"/>
        <v/>
      </c>
      <c r="J267" s="106"/>
      <c r="K267" s="106" t="str">
        <f t="shared" si="160"/>
        <v/>
      </c>
      <c r="L267" s="107" t="str">
        <f t="shared" si="161"/>
        <v>чи робить СНВВ?</v>
      </c>
      <c r="M267" s="94"/>
      <c r="N267" s="106" t="str">
        <f t="shared" si="168"/>
        <v/>
      </c>
      <c r="O267" s="106" t="str">
        <f t="shared" si="139"/>
        <v/>
      </c>
      <c r="P267" s="106" t="str">
        <f t="shared" si="169"/>
        <v/>
      </c>
      <c r="Q267" s="106" t="str">
        <f t="shared" si="170"/>
        <v/>
      </c>
      <c r="R267" s="106" t="str">
        <f t="shared" si="171"/>
        <v/>
      </c>
      <c r="S267" s="106" t="str">
        <f t="shared" si="172"/>
        <v/>
      </c>
      <c r="T267" s="106" t="str">
        <f t="shared" si="173"/>
        <v/>
      </c>
    </row>
    <row r="268" spans="1:20" outlineLevel="1">
      <c r="A268" s="169"/>
      <c r="B268" s="89">
        <v>44571</v>
      </c>
      <c r="C268" s="90">
        <v>1</v>
      </c>
      <c r="D268" s="106"/>
      <c r="E268" s="106" t="str">
        <f t="shared" si="157"/>
        <v/>
      </c>
      <c r="F268" s="106"/>
      <c r="G268" s="106" t="str">
        <f t="shared" si="158"/>
        <v/>
      </c>
      <c r="H268" s="106"/>
      <c r="I268" s="106" t="str">
        <f t="shared" si="159"/>
        <v/>
      </c>
      <c r="J268" s="106"/>
      <c r="K268" s="106" t="str">
        <f t="shared" si="160"/>
        <v/>
      </c>
      <c r="L268" s="107" t="str">
        <f t="shared" si="161"/>
        <v>чи робить СНВВ?</v>
      </c>
      <c r="M268" s="94"/>
      <c r="N268" s="106" t="str">
        <f t="shared" si="168"/>
        <v/>
      </c>
      <c r="O268" s="106" t="str">
        <f t="shared" si="139"/>
        <v/>
      </c>
      <c r="P268" s="106" t="str">
        <f t="shared" si="169"/>
        <v/>
      </c>
      <c r="Q268" s="106" t="str">
        <f t="shared" si="170"/>
        <v/>
      </c>
      <c r="R268" s="106" t="str">
        <f t="shared" si="171"/>
        <v/>
      </c>
      <c r="S268" s="106" t="str">
        <f t="shared" si="172"/>
        <v/>
      </c>
      <c r="T268" s="106" t="str">
        <f t="shared" si="173"/>
        <v/>
      </c>
    </row>
    <row r="269" spans="1:20">
      <c r="A269" s="113"/>
      <c r="B269" s="170" t="s">
        <v>94</v>
      </c>
      <c r="C269" s="170"/>
      <c r="D269" s="97">
        <f>SUM(D245:D268)</f>
        <v>0</v>
      </c>
      <c r="E269" s="98">
        <f>COUNTIF(E245:E268,"&gt;0")</f>
        <v>0</v>
      </c>
      <c r="F269" s="97">
        <f>SUM(F245:F268)</f>
        <v>0</v>
      </c>
      <c r="G269" s="98">
        <f>COUNTIF(G245:G268,"&gt;0")</f>
        <v>0</v>
      </c>
      <c r="H269" s="97">
        <f>SUM(H245:H268)</f>
        <v>0</v>
      </c>
      <c r="I269" s="98">
        <f>COUNTIF(I245:I268,"&gt;0")</f>
        <v>0</v>
      </c>
      <c r="J269" s="97">
        <f>SUM(J245:J268)</f>
        <v>0</v>
      </c>
      <c r="K269" s="98">
        <f>COUNTIF(K245:K268,"&gt;0")</f>
        <v>0</v>
      </c>
      <c r="L269" s="98">
        <f>COUNTIF(L245:L268,"СНВВ не працює")</f>
        <v>0</v>
      </c>
      <c r="M269" s="94"/>
      <c r="N269" s="97">
        <f>AVERAGEA(N245:N268)</f>
        <v>0</v>
      </c>
      <c r="O269" s="97">
        <f>AVERAGEA(O245:O268)</f>
        <v>0</v>
      </c>
      <c r="P269" s="97">
        <f>SUM(P245:P268)</f>
        <v>0</v>
      </c>
      <c r="Q269" s="97">
        <f>SUM(Q245:Q268)</f>
        <v>0</v>
      </c>
      <c r="R269" s="97">
        <f>SUM(R245:R268)</f>
        <v>0</v>
      </c>
      <c r="S269" s="97">
        <f>SUM(S245:S268)</f>
        <v>0</v>
      </c>
      <c r="T269" s="97">
        <f>SUM(T245:T268)</f>
        <v>0</v>
      </c>
    </row>
    <row r="270" spans="1:20" outlineLevel="1">
      <c r="A270" s="168">
        <v>44572</v>
      </c>
      <c r="B270" s="89">
        <v>44572</v>
      </c>
      <c r="C270" s="90">
        <v>4.1666666666666664E-2</v>
      </c>
      <c r="D270" s="106"/>
      <c r="E270" s="106" t="str">
        <f t="shared" ref="E270:E293" si="174">IF(D270="","",IF(D270&lt;1,1,0))</f>
        <v/>
      </c>
      <c r="F270" s="106"/>
      <c r="G270" s="106" t="str">
        <f t="shared" ref="G270:G293" si="175">IF(F270="","",IF(F270&lt;1,1,0))</f>
        <v/>
      </c>
      <c r="H270" s="106"/>
      <c r="I270" s="106" t="str">
        <f t="shared" ref="I270:I293" si="176">IF(H270="","",IF(H270&lt;1,1,0))</f>
        <v/>
      </c>
      <c r="J270" s="106"/>
      <c r="K270" s="106" t="str">
        <f t="shared" ref="K270:K293" si="177">IF(J270="","",IF(J270&lt;1,1,0))</f>
        <v/>
      </c>
      <c r="L270" s="107" t="str">
        <f t="shared" ref="L270:L293" si="178">IF(H270="","чи робить СНВВ?",IF(J270="","чи роблять агрегати?",IF($J270=0,"агрегати не працюють",IF(AND($H270=0,$J270=1),"СНВВ не працює","OK"))))</f>
        <v>чи робить СНВВ?</v>
      </c>
      <c r="M270" s="94"/>
      <c r="N270" s="106" t="str">
        <f t="shared" ref="N270" si="179">IF(OR(E270&lt;&gt;0, J270=0), "",D270)</f>
        <v/>
      </c>
      <c r="O270" s="106" t="str">
        <f t="shared" si="139"/>
        <v/>
      </c>
      <c r="P270" s="106" t="str">
        <f t="shared" ref="P270" si="180">IF(AND($E270&lt;&gt;0,$J270=1),D270,O270)</f>
        <v/>
      </c>
      <c r="Q270" s="106" t="str">
        <f t="shared" ref="Q270" si="181">IF(OR(G270&lt;&gt;0, J270=0), "",F270)</f>
        <v/>
      </c>
      <c r="R270" s="106" t="str">
        <f t="shared" ref="R270" si="182">IF(Q270="", "",(Q270*$S$2+$S$3))</f>
        <v/>
      </c>
      <c r="S270" s="106" t="str">
        <f t="shared" ref="S270" si="183">IF(AND(G270&lt;&gt;0,J270=1),F270,R270)</f>
        <v/>
      </c>
      <c r="T270" s="106" t="str">
        <f t="shared" ref="T270" si="184">IFERROR(P270*S270,"")</f>
        <v/>
      </c>
    </row>
    <row r="271" spans="1:20" outlineLevel="1">
      <c r="A271" s="169"/>
      <c r="B271" s="89">
        <v>44572</v>
      </c>
      <c r="C271" s="90">
        <v>8.3333333333333301E-2</v>
      </c>
      <c r="D271" s="106"/>
      <c r="E271" s="106" t="str">
        <f t="shared" si="174"/>
        <v/>
      </c>
      <c r="F271" s="106"/>
      <c r="G271" s="106" t="str">
        <f t="shared" si="175"/>
        <v/>
      </c>
      <c r="H271" s="106"/>
      <c r="I271" s="106" t="str">
        <f t="shared" si="176"/>
        <v/>
      </c>
      <c r="J271" s="106"/>
      <c r="K271" s="106" t="str">
        <f t="shared" si="177"/>
        <v/>
      </c>
      <c r="L271" s="107" t="str">
        <f t="shared" si="178"/>
        <v>чи робить СНВВ?</v>
      </c>
      <c r="M271" s="94"/>
      <c r="N271" s="106" t="str">
        <f t="shared" ref="N271:N293" si="185">IF(OR(E271&lt;&gt;0, J271=0), "",D271)</f>
        <v/>
      </c>
      <c r="O271" s="106" t="str">
        <f t="shared" si="139"/>
        <v/>
      </c>
      <c r="P271" s="106" t="str">
        <f t="shared" ref="P271:P293" si="186">IF(AND($E271&lt;&gt;0,$J271=1),D271,O271)</f>
        <v/>
      </c>
      <c r="Q271" s="106" t="str">
        <f t="shared" ref="Q271:Q293" si="187">IF(OR(G271&lt;&gt;0, J271=0), "",F271)</f>
        <v/>
      </c>
      <c r="R271" s="106" t="str">
        <f t="shared" ref="R271:R293" si="188">IF(Q271="", "",(Q271*$S$2+$S$3))</f>
        <v/>
      </c>
      <c r="S271" s="106" t="str">
        <f t="shared" ref="S271:S293" si="189">IF(AND(G271&lt;&gt;0,J271=1),F271,R271)</f>
        <v/>
      </c>
      <c r="T271" s="106" t="str">
        <f t="shared" ref="T271:T293" si="190">IFERROR(P271*S271,"")</f>
        <v/>
      </c>
    </row>
    <row r="272" spans="1:20" outlineLevel="1">
      <c r="A272" s="169"/>
      <c r="B272" s="89">
        <v>44572</v>
      </c>
      <c r="C272" s="90">
        <v>0.125</v>
      </c>
      <c r="D272" s="106"/>
      <c r="E272" s="106" t="str">
        <f t="shared" si="174"/>
        <v/>
      </c>
      <c r="F272" s="106"/>
      <c r="G272" s="106" t="str">
        <f t="shared" si="175"/>
        <v/>
      </c>
      <c r="H272" s="106"/>
      <c r="I272" s="106" t="str">
        <f t="shared" si="176"/>
        <v/>
      </c>
      <c r="J272" s="106"/>
      <c r="K272" s="106" t="str">
        <f t="shared" si="177"/>
        <v/>
      </c>
      <c r="L272" s="107" t="str">
        <f t="shared" si="178"/>
        <v>чи робить СНВВ?</v>
      </c>
      <c r="M272" s="94"/>
      <c r="N272" s="106" t="str">
        <f t="shared" si="185"/>
        <v/>
      </c>
      <c r="O272" s="106" t="str">
        <f t="shared" si="139"/>
        <v/>
      </c>
      <c r="P272" s="106" t="str">
        <f t="shared" si="186"/>
        <v/>
      </c>
      <c r="Q272" s="106" t="str">
        <f t="shared" si="187"/>
        <v/>
      </c>
      <c r="R272" s="106" t="str">
        <f t="shared" si="188"/>
        <v/>
      </c>
      <c r="S272" s="106" t="str">
        <f t="shared" si="189"/>
        <v/>
      </c>
      <c r="T272" s="106" t="str">
        <f t="shared" si="190"/>
        <v/>
      </c>
    </row>
    <row r="273" spans="1:20" outlineLevel="1">
      <c r="A273" s="169"/>
      <c r="B273" s="89">
        <v>44572</v>
      </c>
      <c r="C273" s="90">
        <v>0.16666666666666699</v>
      </c>
      <c r="D273" s="106"/>
      <c r="E273" s="106" t="str">
        <f t="shared" si="174"/>
        <v/>
      </c>
      <c r="F273" s="106"/>
      <c r="G273" s="106" t="str">
        <f t="shared" si="175"/>
        <v/>
      </c>
      <c r="H273" s="106"/>
      <c r="I273" s="106" t="str">
        <f t="shared" si="176"/>
        <v/>
      </c>
      <c r="J273" s="106"/>
      <c r="K273" s="106" t="str">
        <f t="shared" si="177"/>
        <v/>
      </c>
      <c r="L273" s="107" t="str">
        <f t="shared" si="178"/>
        <v>чи робить СНВВ?</v>
      </c>
      <c r="M273" s="94"/>
      <c r="N273" s="106" t="str">
        <f t="shared" si="185"/>
        <v/>
      </c>
      <c r="O273" s="106" t="str">
        <f t="shared" si="139"/>
        <v/>
      </c>
      <c r="P273" s="106" t="str">
        <f t="shared" si="186"/>
        <v/>
      </c>
      <c r="Q273" s="106" t="str">
        <f t="shared" si="187"/>
        <v/>
      </c>
      <c r="R273" s="106" t="str">
        <f t="shared" si="188"/>
        <v/>
      </c>
      <c r="S273" s="106" t="str">
        <f t="shared" si="189"/>
        <v/>
      </c>
      <c r="T273" s="106" t="str">
        <f t="shared" si="190"/>
        <v/>
      </c>
    </row>
    <row r="274" spans="1:20" outlineLevel="1">
      <c r="A274" s="169"/>
      <c r="B274" s="89">
        <v>44572</v>
      </c>
      <c r="C274" s="90">
        <v>0.20833333333333301</v>
      </c>
      <c r="D274" s="106"/>
      <c r="E274" s="106" t="str">
        <f t="shared" si="174"/>
        <v/>
      </c>
      <c r="F274" s="106"/>
      <c r="G274" s="106" t="str">
        <f t="shared" si="175"/>
        <v/>
      </c>
      <c r="H274" s="106"/>
      <c r="I274" s="106" t="str">
        <f t="shared" si="176"/>
        <v/>
      </c>
      <c r="J274" s="106"/>
      <c r="K274" s="106" t="str">
        <f t="shared" si="177"/>
        <v/>
      </c>
      <c r="L274" s="107" t="str">
        <f t="shared" si="178"/>
        <v>чи робить СНВВ?</v>
      </c>
      <c r="M274" s="94"/>
      <c r="N274" s="106" t="str">
        <f t="shared" si="185"/>
        <v/>
      </c>
      <c r="O274" s="106" t="str">
        <f t="shared" si="139"/>
        <v/>
      </c>
      <c r="P274" s="106" t="str">
        <f t="shared" si="186"/>
        <v/>
      </c>
      <c r="Q274" s="106" t="str">
        <f t="shared" si="187"/>
        <v/>
      </c>
      <c r="R274" s="106" t="str">
        <f t="shared" si="188"/>
        <v/>
      </c>
      <c r="S274" s="106" t="str">
        <f t="shared" si="189"/>
        <v/>
      </c>
      <c r="T274" s="106" t="str">
        <f t="shared" si="190"/>
        <v/>
      </c>
    </row>
    <row r="275" spans="1:20" outlineLevel="1">
      <c r="A275" s="169"/>
      <c r="B275" s="89">
        <v>44572</v>
      </c>
      <c r="C275" s="90">
        <v>0.25</v>
      </c>
      <c r="D275" s="106"/>
      <c r="E275" s="106" t="str">
        <f t="shared" si="174"/>
        <v/>
      </c>
      <c r="F275" s="106"/>
      <c r="G275" s="106" t="str">
        <f t="shared" si="175"/>
        <v/>
      </c>
      <c r="H275" s="106"/>
      <c r="I275" s="106" t="str">
        <f t="shared" si="176"/>
        <v/>
      </c>
      <c r="J275" s="106"/>
      <c r="K275" s="106" t="str">
        <f t="shared" si="177"/>
        <v/>
      </c>
      <c r="L275" s="107" t="str">
        <f t="shared" si="178"/>
        <v>чи робить СНВВ?</v>
      </c>
      <c r="M275" s="94"/>
      <c r="N275" s="106" t="str">
        <f t="shared" si="185"/>
        <v/>
      </c>
      <c r="O275" s="106" t="str">
        <f t="shared" si="139"/>
        <v/>
      </c>
      <c r="P275" s="106" t="str">
        <f t="shared" si="186"/>
        <v/>
      </c>
      <c r="Q275" s="106" t="str">
        <f t="shared" si="187"/>
        <v/>
      </c>
      <c r="R275" s="106" t="str">
        <f t="shared" si="188"/>
        <v/>
      </c>
      <c r="S275" s="106" t="str">
        <f t="shared" si="189"/>
        <v/>
      </c>
      <c r="T275" s="106" t="str">
        <f t="shared" si="190"/>
        <v/>
      </c>
    </row>
    <row r="276" spans="1:20" outlineLevel="1">
      <c r="A276" s="169"/>
      <c r="B276" s="89">
        <v>44572</v>
      </c>
      <c r="C276" s="90">
        <v>0.29166666666666702</v>
      </c>
      <c r="D276" s="106"/>
      <c r="E276" s="106" t="str">
        <f t="shared" si="174"/>
        <v/>
      </c>
      <c r="F276" s="106"/>
      <c r="G276" s="106" t="str">
        <f t="shared" si="175"/>
        <v/>
      </c>
      <c r="H276" s="106"/>
      <c r="I276" s="106" t="str">
        <f t="shared" si="176"/>
        <v/>
      </c>
      <c r="J276" s="106"/>
      <c r="K276" s="106" t="str">
        <f t="shared" si="177"/>
        <v/>
      </c>
      <c r="L276" s="107" t="str">
        <f t="shared" si="178"/>
        <v>чи робить СНВВ?</v>
      </c>
      <c r="M276" s="94"/>
      <c r="N276" s="106" t="str">
        <f t="shared" si="185"/>
        <v/>
      </c>
      <c r="O276" s="106" t="str">
        <f t="shared" si="139"/>
        <v/>
      </c>
      <c r="P276" s="106" t="str">
        <f t="shared" si="186"/>
        <v/>
      </c>
      <c r="Q276" s="106" t="str">
        <f t="shared" si="187"/>
        <v/>
      </c>
      <c r="R276" s="106" t="str">
        <f t="shared" si="188"/>
        <v/>
      </c>
      <c r="S276" s="106" t="str">
        <f t="shared" si="189"/>
        <v/>
      </c>
      <c r="T276" s="106" t="str">
        <f t="shared" si="190"/>
        <v/>
      </c>
    </row>
    <row r="277" spans="1:20" outlineLevel="1">
      <c r="A277" s="169"/>
      <c r="B277" s="89">
        <v>44572</v>
      </c>
      <c r="C277" s="90">
        <v>0.33333333333333298</v>
      </c>
      <c r="D277" s="106"/>
      <c r="E277" s="106" t="str">
        <f t="shared" si="174"/>
        <v/>
      </c>
      <c r="F277" s="106"/>
      <c r="G277" s="106" t="str">
        <f t="shared" si="175"/>
        <v/>
      </c>
      <c r="H277" s="106"/>
      <c r="I277" s="106" t="str">
        <f t="shared" si="176"/>
        <v/>
      </c>
      <c r="J277" s="106"/>
      <c r="K277" s="106" t="str">
        <f t="shared" si="177"/>
        <v/>
      </c>
      <c r="L277" s="107" t="str">
        <f t="shared" si="178"/>
        <v>чи робить СНВВ?</v>
      </c>
      <c r="M277" s="94"/>
      <c r="N277" s="106" t="str">
        <f t="shared" si="185"/>
        <v/>
      </c>
      <c r="O277" s="106" t="str">
        <f t="shared" ref="O277:O340" si="191">IF(N277="", "",(N277*$Q$2+$Q$3))</f>
        <v/>
      </c>
      <c r="P277" s="106" t="str">
        <f t="shared" si="186"/>
        <v/>
      </c>
      <c r="Q277" s="106" t="str">
        <f t="shared" si="187"/>
        <v/>
      </c>
      <c r="R277" s="106" t="str">
        <f t="shared" si="188"/>
        <v/>
      </c>
      <c r="S277" s="106" t="str">
        <f t="shared" si="189"/>
        <v/>
      </c>
      <c r="T277" s="106" t="str">
        <f t="shared" si="190"/>
        <v/>
      </c>
    </row>
    <row r="278" spans="1:20" outlineLevel="1">
      <c r="A278" s="169"/>
      <c r="B278" s="89">
        <v>44572</v>
      </c>
      <c r="C278" s="90">
        <v>0.375</v>
      </c>
      <c r="D278" s="106"/>
      <c r="E278" s="106" t="str">
        <f t="shared" si="174"/>
        <v/>
      </c>
      <c r="F278" s="106"/>
      <c r="G278" s="106" t="str">
        <f t="shared" si="175"/>
        <v/>
      </c>
      <c r="H278" s="106"/>
      <c r="I278" s="106" t="str">
        <f t="shared" si="176"/>
        <v/>
      </c>
      <c r="J278" s="106"/>
      <c r="K278" s="106" t="str">
        <f t="shared" si="177"/>
        <v/>
      </c>
      <c r="L278" s="107" t="str">
        <f t="shared" si="178"/>
        <v>чи робить СНВВ?</v>
      </c>
      <c r="M278" s="94"/>
      <c r="N278" s="106" t="str">
        <f t="shared" si="185"/>
        <v/>
      </c>
      <c r="O278" s="106" t="str">
        <f t="shared" si="191"/>
        <v/>
      </c>
      <c r="P278" s="106" t="str">
        <f t="shared" si="186"/>
        <v/>
      </c>
      <c r="Q278" s="106" t="str">
        <f t="shared" si="187"/>
        <v/>
      </c>
      <c r="R278" s="106" t="str">
        <f t="shared" si="188"/>
        <v/>
      </c>
      <c r="S278" s="106" t="str">
        <f t="shared" si="189"/>
        <v/>
      </c>
      <c r="T278" s="106" t="str">
        <f t="shared" si="190"/>
        <v/>
      </c>
    </row>
    <row r="279" spans="1:20" outlineLevel="1">
      <c r="A279" s="169"/>
      <c r="B279" s="89">
        <v>44572</v>
      </c>
      <c r="C279" s="90">
        <v>0.41666666666666702</v>
      </c>
      <c r="D279" s="106"/>
      <c r="E279" s="106" t="str">
        <f t="shared" si="174"/>
        <v/>
      </c>
      <c r="F279" s="106"/>
      <c r="G279" s="106" t="str">
        <f t="shared" si="175"/>
        <v/>
      </c>
      <c r="H279" s="106"/>
      <c r="I279" s="106" t="str">
        <f t="shared" si="176"/>
        <v/>
      </c>
      <c r="J279" s="106"/>
      <c r="K279" s="106" t="str">
        <f t="shared" si="177"/>
        <v/>
      </c>
      <c r="L279" s="107" t="str">
        <f t="shared" si="178"/>
        <v>чи робить СНВВ?</v>
      </c>
      <c r="M279" s="94"/>
      <c r="N279" s="106" t="str">
        <f t="shared" si="185"/>
        <v/>
      </c>
      <c r="O279" s="106" t="str">
        <f t="shared" si="191"/>
        <v/>
      </c>
      <c r="P279" s="106" t="str">
        <f t="shared" si="186"/>
        <v/>
      </c>
      <c r="Q279" s="106" t="str">
        <f t="shared" si="187"/>
        <v/>
      </c>
      <c r="R279" s="106" t="str">
        <f t="shared" si="188"/>
        <v/>
      </c>
      <c r="S279" s="106" t="str">
        <f t="shared" si="189"/>
        <v/>
      </c>
      <c r="T279" s="106" t="str">
        <f t="shared" si="190"/>
        <v/>
      </c>
    </row>
    <row r="280" spans="1:20" outlineLevel="1">
      <c r="A280" s="169"/>
      <c r="B280" s="89">
        <v>44572</v>
      </c>
      <c r="C280" s="90">
        <v>0.45833333333333298</v>
      </c>
      <c r="D280" s="106"/>
      <c r="E280" s="106" t="str">
        <f t="shared" si="174"/>
        <v/>
      </c>
      <c r="F280" s="106"/>
      <c r="G280" s="106" t="str">
        <f t="shared" si="175"/>
        <v/>
      </c>
      <c r="H280" s="106"/>
      <c r="I280" s="106" t="str">
        <f t="shared" si="176"/>
        <v/>
      </c>
      <c r="J280" s="106"/>
      <c r="K280" s="106" t="str">
        <f t="shared" si="177"/>
        <v/>
      </c>
      <c r="L280" s="107" t="str">
        <f t="shared" si="178"/>
        <v>чи робить СНВВ?</v>
      </c>
      <c r="M280" s="94"/>
      <c r="N280" s="106" t="str">
        <f t="shared" si="185"/>
        <v/>
      </c>
      <c r="O280" s="106" t="str">
        <f t="shared" si="191"/>
        <v/>
      </c>
      <c r="P280" s="106" t="str">
        <f t="shared" si="186"/>
        <v/>
      </c>
      <c r="Q280" s="106" t="str">
        <f t="shared" si="187"/>
        <v/>
      </c>
      <c r="R280" s="106" t="str">
        <f t="shared" si="188"/>
        <v/>
      </c>
      <c r="S280" s="106" t="str">
        <f t="shared" si="189"/>
        <v/>
      </c>
      <c r="T280" s="106" t="str">
        <f t="shared" si="190"/>
        <v/>
      </c>
    </row>
    <row r="281" spans="1:20" outlineLevel="1">
      <c r="A281" s="169"/>
      <c r="B281" s="89">
        <v>44572</v>
      </c>
      <c r="C281" s="90">
        <v>0.5</v>
      </c>
      <c r="D281" s="106"/>
      <c r="E281" s="106" t="str">
        <f t="shared" si="174"/>
        <v/>
      </c>
      <c r="F281" s="106"/>
      <c r="G281" s="106" t="str">
        <f t="shared" si="175"/>
        <v/>
      </c>
      <c r="H281" s="106"/>
      <c r="I281" s="106" t="str">
        <f t="shared" si="176"/>
        <v/>
      </c>
      <c r="J281" s="106"/>
      <c r="K281" s="106" t="str">
        <f t="shared" si="177"/>
        <v/>
      </c>
      <c r="L281" s="107" t="str">
        <f t="shared" si="178"/>
        <v>чи робить СНВВ?</v>
      </c>
      <c r="M281" s="94"/>
      <c r="N281" s="106" t="str">
        <f t="shared" si="185"/>
        <v/>
      </c>
      <c r="O281" s="106" t="str">
        <f t="shared" si="191"/>
        <v/>
      </c>
      <c r="P281" s="106" t="str">
        <f t="shared" si="186"/>
        <v/>
      </c>
      <c r="Q281" s="106" t="str">
        <f t="shared" si="187"/>
        <v/>
      </c>
      <c r="R281" s="106" t="str">
        <f t="shared" si="188"/>
        <v/>
      </c>
      <c r="S281" s="106" t="str">
        <f t="shared" si="189"/>
        <v/>
      </c>
      <c r="T281" s="106" t="str">
        <f t="shared" si="190"/>
        <v/>
      </c>
    </row>
    <row r="282" spans="1:20" outlineLevel="1">
      <c r="A282" s="169"/>
      <c r="B282" s="89">
        <v>44572</v>
      </c>
      <c r="C282" s="90">
        <v>0.54166666666666696</v>
      </c>
      <c r="D282" s="106"/>
      <c r="E282" s="106" t="str">
        <f t="shared" si="174"/>
        <v/>
      </c>
      <c r="F282" s="106"/>
      <c r="G282" s="106" t="str">
        <f t="shared" si="175"/>
        <v/>
      </c>
      <c r="H282" s="106"/>
      <c r="I282" s="106" t="str">
        <f t="shared" si="176"/>
        <v/>
      </c>
      <c r="J282" s="106"/>
      <c r="K282" s="106" t="str">
        <f t="shared" si="177"/>
        <v/>
      </c>
      <c r="L282" s="107" t="str">
        <f t="shared" si="178"/>
        <v>чи робить СНВВ?</v>
      </c>
      <c r="M282" s="94"/>
      <c r="N282" s="106" t="str">
        <f t="shared" si="185"/>
        <v/>
      </c>
      <c r="O282" s="106" t="str">
        <f t="shared" si="191"/>
        <v/>
      </c>
      <c r="P282" s="106" t="str">
        <f t="shared" si="186"/>
        <v/>
      </c>
      <c r="Q282" s="106" t="str">
        <f t="shared" si="187"/>
        <v/>
      </c>
      <c r="R282" s="106" t="str">
        <f t="shared" si="188"/>
        <v/>
      </c>
      <c r="S282" s="106" t="str">
        <f t="shared" si="189"/>
        <v/>
      </c>
      <c r="T282" s="106" t="str">
        <f t="shared" si="190"/>
        <v/>
      </c>
    </row>
    <row r="283" spans="1:20" outlineLevel="1">
      <c r="A283" s="169"/>
      <c r="B283" s="89">
        <v>44572</v>
      </c>
      <c r="C283" s="90">
        <v>0.58333333333333304</v>
      </c>
      <c r="D283" s="106"/>
      <c r="E283" s="106" t="str">
        <f t="shared" si="174"/>
        <v/>
      </c>
      <c r="F283" s="106"/>
      <c r="G283" s="106" t="str">
        <f t="shared" si="175"/>
        <v/>
      </c>
      <c r="H283" s="106"/>
      <c r="I283" s="106" t="str">
        <f t="shared" si="176"/>
        <v/>
      </c>
      <c r="J283" s="106"/>
      <c r="K283" s="106" t="str">
        <f t="shared" si="177"/>
        <v/>
      </c>
      <c r="L283" s="107" t="str">
        <f t="shared" si="178"/>
        <v>чи робить СНВВ?</v>
      </c>
      <c r="M283" s="94"/>
      <c r="N283" s="106" t="str">
        <f t="shared" si="185"/>
        <v/>
      </c>
      <c r="O283" s="106" t="str">
        <f t="shared" si="191"/>
        <v/>
      </c>
      <c r="P283" s="106" t="str">
        <f t="shared" si="186"/>
        <v/>
      </c>
      <c r="Q283" s="106" t="str">
        <f t="shared" si="187"/>
        <v/>
      </c>
      <c r="R283" s="106" t="str">
        <f t="shared" si="188"/>
        <v/>
      </c>
      <c r="S283" s="106" t="str">
        <f t="shared" si="189"/>
        <v/>
      </c>
      <c r="T283" s="106" t="str">
        <f t="shared" si="190"/>
        <v/>
      </c>
    </row>
    <row r="284" spans="1:20" outlineLevel="1">
      <c r="A284" s="169"/>
      <c r="B284" s="89">
        <v>44572</v>
      </c>
      <c r="C284" s="90">
        <v>0.625</v>
      </c>
      <c r="D284" s="106"/>
      <c r="E284" s="106" t="str">
        <f t="shared" si="174"/>
        <v/>
      </c>
      <c r="F284" s="106"/>
      <c r="G284" s="106" t="str">
        <f t="shared" si="175"/>
        <v/>
      </c>
      <c r="H284" s="106"/>
      <c r="I284" s="106" t="str">
        <f t="shared" si="176"/>
        <v/>
      </c>
      <c r="J284" s="106"/>
      <c r="K284" s="106" t="str">
        <f t="shared" si="177"/>
        <v/>
      </c>
      <c r="L284" s="107" t="str">
        <f t="shared" si="178"/>
        <v>чи робить СНВВ?</v>
      </c>
      <c r="M284" s="94"/>
      <c r="N284" s="106" t="str">
        <f t="shared" si="185"/>
        <v/>
      </c>
      <c r="O284" s="106" t="str">
        <f t="shared" si="191"/>
        <v/>
      </c>
      <c r="P284" s="106" t="str">
        <f t="shared" si="186"/>
        <v/>
      </c>
      <c r="Q284" s="106" t="str">
        <f t="shared" si="187"/>
        <v/>
      </c>
      <c r="R284" s="106" t="str">
        <f t="shared" si="188"/>
        <v/>
      </c>
      <c r="S284" s="106" t="str">
        <f t="shared" si="189"/>
        <v/>
      </c>
      <c r="T284" s="106" t="str">
        <f t="shared" si="190"/>
        <v/>
      </c>
    </row>
    <row r="285" spans="1:20" outlineLevel="1">
      <c r="A285" s="169"/>
      <c r="B285" s="89">
        <v>44572</v>
      </c>
      <c r="C285" s="90">
        <v>0.66666666666666696</v>
      </c>
      <c r="D285" s="106"/>
      <c r="E285" s="106" t="str">
        <f t="shared" si="174"/>
        <v/>
      </c>
      <c r="F285" s="106"/>
      <c r="G285" s="106" t="str">
        <f t="shared" si="175"/>
        <v/>
      </c>
      <c r="H285" s="106"/>
      <c r="I285" s="106" t="str">
        <f t="shared" si="176"/>
        <v/>
      </c>
      <c r="J285" s="106"/>
      <c r="K285" s="106" t="str">
        <f t="shared" si="177"/>
        <v/>
      </c>
      <c r="L285" s="107" t="str">
        <f t="shared" si="178"/>
        <v>чи робить СНВВ?</v>
      </c>
      <c r="M285" s="94"/>
      <c r="N285" s="106" t="str">
        <f t="shared" si="185"/>
        <v/>
      </c>
      <c r="O285" s="106" t="str">
        <f t="shared" si="191"/>
        <v/>
      </c>
      <c r="P285" s="106" t="str">
        <f t="shared" si="186"/>
        <v/>
      </c>
      <c r="Q285" s="106" t="str">
        <f t="shared" si="187"/>
        <v/>
      </c>
      <c r="R285" s="106" t="str">
        <f t="shared" si="188"/>
        <v/>
      </c>
      <c r="S285" s="106" t="str">
        <f t="shared" si="189"/>
        <v/>
      </c>
      <c r="T285" s="106" t="str">
        <f t="shared" si="190"/>
        <v/>
      </c>
    </row>
    <row r="286" spans="1:20" outlineLevel="1">
      <c r="A286" s="169"/>
      <c r="B286" s="89">
        <v>44572</v>
      </c>
      <c r="C286" s="90">
        <v>0.70833333333333304</v>
      </c>
      <c r="D286" s="106"/>
      <c r="E286" s="106" t="str">
        <f t="shared" si="174"/>
        <v/>
      </c>
      <c r="F286" s="106"/>
      <c r="G286" s="106" t="str">
        <f t="shared" si="175"/>
        <v/>
      </c>
      <c r="H286" s="106"/>
      <c r="I286" s="106" t="str">
        <f t="shared" si="176"/>
        <v/>
      </c>
      <c r="J286" s="106"/>
      <c r="K286" s="106" t="str">
        <f t="shared" si="177"/>
        <v/>
      </c>
      <c r="L286" s="107" t="str">
        <f t="shared" si="178"/>
        <v>чи робить СНВВ?</v>
      </c>
      <c r="M286" s="94"/>
      <c r="N286" s="106" t="str">
        <f t="shared" si="185"/>
        <v/>
      </c>
      <c r="O286" s="106" t="str">
        <f t="shared" si="191"/>
        <v/>
      </c>
      <c r="P286" s="106" t="str">
        <f t="shared" si="186"/>
        <v/>
      </c>
      <c r="Q286" s="106" t="str">
        <f t="shared" si="187"/>
        <v/>
      </c>
      <c r="R286" s="106" t="str">
        <f t="shared" si="188"/>
        <v/>
      </c>
      <c r="S286" s="106" t="str">
        <f t="shared" si="189"/>
        <v/>
      </c>
      <c r="T286" s="106" t="str">
        <f t="shared" si="190"/>
        <v/>
      </c>
    </row>
    <row r="287" spans="1:20" outlineLevel="1">
      <c r="A287" s="169"/>
      <c r="B287" s="89">
        <v>44572</v>
      </c>
      <c r="C287" s="90">
        <v>0.75</v>
      </c>
      <c r="D287" s="106"/>
      <c r="E287" s="106" t="str">
        <f t="shared" si="174"/>
        <v/>
      </c>
      <c r="F287" s="106"/>
      <c r="G287" s="106" t="str">
        <f t="shared" si="175"/>
        <v/>
      </c>
      <c r="H287" s="106"/>
      <c r="I287" s="106" t="str">
        <f t="shared" si="176"/>
        <v/>
      </c>
      <c r="J287" s="106"/>
      <c r="K287" s="106" t="str">
        <f t="shared" si="177"/>
        <v/>
      </c>
      <c r="L287" s="107" t="str">
        <f t="shared" si="178"/>
        <v>чи робить СНВВ?</v>
      </c>
      <c r="M287" s="94"/>
      <c r="N287" s="106" t="str">
        <f t="shared" si="185"/>
        <v/>
      </c>
      <c r="O287" s="106" t="str">
        <f t="shared" si="191"/>
        <v/>
      </c>
      <c r="P287" s="106" t="str">
        <f t="shared" si="186"/>
        <v/>
      </c>
      <c r="Q287" s="106" t="str">
        <f t="shared" si="187"/>
        <v/>
      </c>
      <c r="R287" s="106" t="str">
        <f t="shared" si="188"/>
        <v/>
      </c>
      <c r="S287" s="106" t="str">
        <f t="shared" si="189"/>
        <v/>
      </c>
      <c r="T287" s="106" t="str">
        <f t="shared" si="190"/>
        <v/>
      </c>
    </row>
    <row r="288" spans="1:20" outlineLevel="1">
      <c r="A288" s="169"/>
      <c r="B288" s="89">
        <v>44572</v>
      </c>
      <c r="C288" s="90">
        <v>0.79166666666666696</v>
      </c>
      <c r="D288" s="106"/>
      <c r="E288" s="106" t="str">
        <f t="shared" si="174"/>
        <v/>
      </c>
      <c r="F288" s="106"/>
      <c r="G288" s="106" t="str">
        <f t="shared" si="175"/>
        <v/>
      </c>
      <c r="H288" s="106"/>
      <c r="I288" s="106" t="str">
        <f t="shared" si="176"/>
        <v/>
      </c>
      <c r="J288" s="106"/>
      <c r="K288" s="106" t="str">
        <f t="shared" si="177"/>
        <v/>
      </c>
      <c r="L288" s="107" t="str">
        <f t="shared" si="178"/>
        <v>чи робить СНВВ?</v>
      </c>
      <c r="M288" s="94"/>
      <c r="N288" s="106" t="str">
        <f t="shared" si="185"/>
        <v/>
      </c>
      <c r="O288" s="106" t="str">
        <f t="shared" si="191"/>
        <v/>
      </c>
      <c r="P288" s="106" t="str">
        <f t="shared" si="186"/>
        <v/>
      </c>
      <c r="Q288" s="106" t="str">
        <f t="shared" si="187"/>
        <v/>
      </c>
      <c r="R288" s="106" t="str">
        <f t="shared" si="188"/>
        <v/>
      </c>
      <c r="S288" s="106" t="str">
        <f t="shared" si="189"/>
        <v/>
      </c>
      <c r="T288" s="106" t="str">
        <f t="shared" si="190"/>
        <v/>
      </c>
    </row>
    <row r="289" spans="1:20" outlineLevel="1">
      <c r="A289" s="169"/>
      <c r="B289" s="89">
        <v>44572</v>
      </c>
      <c r="C289" s="90">
        <v>0.83333333333333304</v>
      </c>
      <c r="D289" s="106"/>
      <c r="E289" s="106" t="str">
        <f t="shared" si="174"/>
        <v/>
      </c>
      <c r="F289" s="106"/>
      <c r="G289" s="106" t="str">
        <f t="shared" si="175"/>
        <v/>
      </c>
      <c r="H289" s="106"/>
      <c r="I289" s="106" t="str">
        <f t="shared" si="176"/>
        <v/>
      </c>
      <c r="J289" s="106"/>
      <c r="K289" s="106" t="str">
        <f t="shared" si="177"/>
        <v/>
      </c>
      <c r="L289" s="107" t="str">
        <f t="shared" si="178"/>
        <v>чи робить СНВВ?</v>
      </c>
      <c r="M289" s="94"/>
      <c r="N289" s="106" t="str">
        <f t="shared" si="185"/>
        <v/>
      </c>
      <c r="O289" s="106" t="str">
        <f t="shared" si="191"/>
        <v/>
      </c>
      <c r="P289" s="106" t="str">
        <f t="shared" si="186"/>
        <v/>
      </c>
      <c r="Q289" s="106" t="str">
        <f t="shared" si="187"/>
        <v/>
      </c>
      <c r="R289" s="106" t="str">
        <f t="shared" si="188"/>
        <v/>
      </c>
      <c r="S289" s="106" t="str">
        <f t="shared" si="189"/>
        <v/>
      </c>
      <c r="T289" s="106" t="str">
        <f t="shared" si="190"/>
        <v/>
      </c>
    </row>
    <row r="290" spans="1:20" outlineLevel="1">
      <c r="A290" s="169"/>
      <c r="B290" s="89">
        <v>44572</v>
      </c>
      <c r="C290" s="90">
        <v>0.875</v>
      </c>
      <c r="D290" s="106"/>
      <c r="E290" s="106" t="str">
        <f t="shared" si="174"/>
        <v/>
      </c>
      <c r="F290" s="106"/>
      <c r="G290" s="106" t="str">
        <f t="shared" si="175"/>
        <v/>
      </c>
      <c r="H290" s="106"/>
      <c r="I290" s="106" t="str">
        <f t="shared" si="176"/>
        <v/>
      </c>
      <c r="J290" s="106"/>
      <c r="K290" s="106" t="str">
        <f t="shared" si="177"/>
        <v/>
      </c>
      <c r="L290" s="107" t="str">
        <f t="shared" si="178"/>
        <v>чи робить СНВВ?</v>
      </c>
      <c r="M290" s="94"/>
      <c r="N290" s="106" t="str">
        <f t="shared" si="185"/>
        <v/>
      </c>
      <c r="O290" s="106" t="str">
        <f t="shared" si="191"/>
        <v/>
      </c>
      <c r="P290" s="106" t="str">
        <f t="shared" si="186"/>
        <v/>
      </c>
      <c r="Q290" s="106" t="str">
        <f t="shared" si="187"/>
        <v/>
      </c>
      <c r="R290" s="106" t="str">
        <f t="shared" si="188"/>
        <v/>
      </c>
      <c r="S290" s="106" t="str">
        <f t="shared" si="189"/>
        <v/>
      </c>
      <c r="T290" s="106" t="str">
        <f t="shared" si="190"/>
        <v/>
      </c>
    </row>
    <row r="291" spans="1:20" outlineLevel="1">
      <c r="A291" s="169"/>
      <c r="B291" s="89">
        <v>44572</v>
      </c>
      <c r="C291" s="90">
        <v>0.91666666666666696</v>
      </c>
      <c r="D291" s="106"/>
      <c r="E291" s="106" t="str">
        <f t="shared" si="174"/>
        <v/>
      </c>
      <c r="F291" s="106"/>
      <c r="G291" s="106" t="str">
        <f t="shared" si="175"/>
        <v/>
      </c>
      <c r="H291" s="106"/>
      <c r="I291" s="106" t="str">
        <f t="shared" si="176"/>
        <v/>
      </c>
      <c r="J291" s="106"/>
      <c r="K291" s="106" t="str">
        <f t="shared" si="177"/>
        <v/>
      </c>
      <c r="L291" s="107" t="str">
        <f t="shared" si="178"/>
        <v>чи робить СНВВ?</v>
      </c>
      <c r="M291" s="94"/>
      <c r="N291" s="106" t="str">
        <f t="shared" si="185"/>
        <v/>
      </c>
      <c r="O291" s="106" t="str">
        <f t="shared" si="191"/>
        <v/>
      </c>
      <c r="P291" s="106" t="str">
        <f t="shared" si="186"/>
        <v/>
      </c>
      <c r="Q291" s="106" t="str">
        <f t="shared" si="187"/>
        <v/>
      </c>
      <c r="R291" s="106" t="str">
        <f t="shared" si="188"/>
        <v/>
      </c>
      <c r="S291" s="106" t="str">
        <f t="shared" si="189"/>
        <v/>
      </c>
      <c r="T291" s="106" t="str">
        <f t="shared" si="190"/>
        <v/>
      </c>
    </row>
    <row r="292" spans="1:20" outlineLevel="1">
      <c r="A292" s="169"/>
      <c r="B292" s="89">
        <v>44572</v>
      </c>
      <c r="C292" s="90">
        <v>0.95833333333333304</v>
      </c>
      <c r="D292" s="106"/>
      <c r="E292" s="106" t="str">
        <f t="shared" si="174"/>
        <v/>
      </c>
      <c r="F292" s="106"/>
      <c r="G292" s="106" t="str">
        <f t="shared" si="175"/>
        <v/>
      </c>
      <c r="H292" s="106"/>
      <c r="I292" s="106" t="str">
        <f t="shared" si="176"/>
        <v/>
      </c>
      <c r="J292" s="106"/>
      <c r="K292" s="106" t="str">
        <f t="shared" si="177"/>
        <v/>
      </c>
      <c r="L292" s="107" t="str">
        <f t="shared" si="178"/>
        <v>чи робить СНВВ?</v>
      </c>
      <c r="M292" s="94"/>
      <c r="N292" s="106" t="str">
        <f t="shared" si="185"/>
        <v/>
      </c>
      <c r="O292" s="106" t="str">
        <f t="shared" si="191"/>
        <v/>
      </c>
      <c r="P292" s="106" t="str">
        <f t="shared" si="186"/>
        <v/>
      </c>
      <c r="Q292" s="106" t="str">
        <f t="shared" si="187"/>
        <v/>
      </c>
      <c r="R292" s="106" t="str">
        <f t="shared" si="188"/>
        <v/>
      </c>
      <c r="S292" s="106" t="str">
        <f t="shared" si="189"/>
        <v/>
      </c>
      <c r="T292" s="106" t="str">
        <f t="shared" si="190"/>
        <v/>
      </c>
    </row>
    <row r="293" spans="1:20" outlineLevel="1">
      <c r="A293" s="169"/>
      <c r="B293" s="89">
        <v>44572</v>
      </c>
      <c r="C293" s="90">
        <v>1</v>
      </c>
      <c r="D293" s="106"/>
      <c r="E293" s="106" t="str">
        <f t="shared" si="174"/>
        <v/>
      </c>
      <c r="F293" s="106"/>
      <c r="G293" s="106" t="str">
        <f t="shared" si="175"/>
        <v/>
      </c>
      <c r="H293" s="106"/>
      <c r="I293" s="106" t="str">
        <f t="shared" si="176"/>
        <v/>
      </c>
      <c r="J293" s="106"/>
      <c r="K293" s="106" t="str">
        <f t="shared" si="177"/>
        <v/>
      </c>
      <c r="L293" s="107" t="str">
        <f t="shared" si="178"/>
        <v>чи робить СНВВ?</v>
      </c>
      <c r="M293" s="94"/>
      <c r="N293" s="106" t="str">
        <f t="shared" si="185"/>
        <v/>
      </c>
      <c r="O293" s="106" t="str">
        <f t="shared" si="191"/>
        <v/>
      </c>
      <c r="P293" s="106" t="str">
        <f t="shared" si="186"/>
        <v/>
      </c>
      <c r="Q293" s="106" t="str">
        <f t="shared" si="187"/>
        <v/>
      </c>
      <c r="R293" s="106" t="str">
        <f t="shared" si="188"/>
        <v/>
      </c>
      <c r="S293" s="106" t="str">
        <f t="shared" si="189"/>
        <v/>
      </c>
      <c r="T293" s="106" t="str">
        <f t="shared" si="190"/>
        <v/>
      </c>
    </row>
    <row r="294" spans="1:20">
      <c r="A294" s="113"/>
      <c r="B294" s="170" t="s">
        <v>95</v>
      </c>
      <c r="C294" s="170"/>
      <c r="D294" s="97">
        <f>SUM(D270:D293)</f>
        <v>0</v>
      </c>
      <c r="E294" s="98">
        <f>COUNTIF(E270:E293,"&gt;0")</f>
        <v>0</v>
      </c>
      <c r="F294" s="97">
        <f>SUM(F270:F293)</f>
        <v>0</v>
      </c>
      <c r="G294" s="98">
        <f>COUNTIF(G270:G293,"&gt;0")</f>
        <v>0</v>
      </c>
      <c r="H294" s="97">
        <f>SUM(H270:H293)</f>
        <v>0</v>
      </c>
      <c r="I294" s="98">
        <f>COUNTIF(I270:I293,"&gt;0")</f>
        <v>0</v>
      </c>
      <c r="J294" s="97">
        <f>SUM(J270:J293)</f>
        <v>0</v>
      </c>
      <c r="K294" s="98">
        <f>COUNTIF(K270:K293,"&gt;0")</f>
        <v>0</v>
      </c>
      <c r="L294" s="98">
        <f>COUNTIF(L270:L293,"СНВВ не працює")</f>
        <v>0</v>
      </c>
      <c r="M294" s="94"/>
      <c r="N294" s="97">
        <f>AVERAGEA(N270:N293)</f>
        <v>0</v>
      </c>
      <c r="O294" s="97">
        <f>AVERAGEA(O270:O293)</f>
        <v>0</v>
      </c>
      <c r="P294" s="97">
        <f>SUM(P270:P293)</f>
        <v>0</v>
      </c>
      <c r="Q294" s="97">
        <f>SUM(Q270:Q293)</f>
        <v>0</v>
      </c>
      <c r="R294" s="97">
        <f>SUM(R270:R293)</f>
        <v>0</v>
      </c>
      <c r="S294" s="97">
        <f>SUM(S270:S293)</f>
        <v>0</v>
      </c>
      <c r="T294" s="97">
        <f>SUM(T270:T293)</f>
        <v>0</v>
      </c>
    </row>
    <row r="295" spans="1:20" ht="15.75" customHeight="1" outlineLevel="1">
      <c r="A295" s="168">
        <v>44573</v>
      </c>
      <c r="B295" s="89">
        <v>44573</v>
      </c>
      <c r="C295" s="90">
        <v>4.1666666666666664E-2</v>
      </c>
      <c r="D295" s="106"/>
      <c r="E295" s="106" t="str">
        <f t="shared" ref="E295:E318" si="192">IF(D295="","",IF(D295&lt;1,1,0))</f>
        <v/>
      </c>
      <c r="F295" s="106"/>
      <c r="G295" s="106" t="str">
        <f t="shared" ref="G295:G318" si="193">IF(F295="","",IF(F295&lt;1,1,0))</f>
        <v/>
      </c>
      <c r="H295" s="106"/>
      <c r="I295" s="106" t="str">
        <f t="shared" ref="I295:I318" si="194">IF(H295="","",IF(H295&lt;1,1,0))</f>
        <v/>
      </c>
      <c r="J295" s="106"/>
      <c r="K295" s="106" t="str">
        <f t="shared" ref="K295:K318" si="195">IF(J295="","",IF(J295&lt;1,1,0))</f>
        <v/>
      </c>
      <c r="L295" s="107" t="str">
        <f t="shared" ref="L295:L318" si="196">IF(H295="","чи робить СНВВ?",IF(J295="","чи роблять агрегати?",IF($J295=0,"агрегати не працюють",IF(AND($H295=0,$J295=1),"СНВВ не працює","OK"))))</f>
        <v>чи робить СНВВ?</v>
      </c>
      <c r="M295" s="94"/>
      <c r="N295" s="106" t="str">
        <f t="shared" ref="N295" si="197">IF(OR(E295&lt;&gt;0, J295=0), "",D295)</f>
        <v/>
      </c>
      <c r="O295" s="106" t="str">
        <f t="shared" si="191"/>
        <v/>
      </c>
      <c r="P295" s="106" t="str">
        <f t="shared" ref="P295" si="198">IF(AND($E295&lt;&gt;0,$J295=1),D295,O295)</f>
        <v/>
      </c>
      <c r="Q295" s="106" t="str">
        <f t="shared" ref="Q295" si="199">IF(OR(G295&lt;&gt;0, J295=0), "",F295)</f>
        <v/>
      </c>
      <c r="R295" s="106" t="str">
        <f t="shared" ref="R295" si="200">IF(Q295="", "",(Q295*$S$2+$S$3))</f>
        <v/>
      </c>
      <c r="S295" s="106" t="str">
        <f t="shared" ref="S295" si="201">IF(AND(G295&lt;&gt;0,J295=1),F295,R295)</f>
        <v/>
      </c>
      <c r="T295" s="106" t="str">
        <f t="shared" ref="T295" si="202">IFERROR(P295*S295,"")</f>
        <v/>
      </c>
    </row>
    <row r="296" spans="1:20" outlineLevel="1">
      <c r="A296" s="169"/>
      <c r="B296" s="89">
        <v>44573</v>
      </c>
      <c r="C296" s="90">
        <v>8.3333333333333301E-2</v>
      </c>
      <c r="D296" s="106"/>
      <c r="E296" s="106" t="str">
        <f t="shared" si="192"/>
        <v/>
      </c>
      <c r="F296" s="106"/>
      <c r="G296" s="106" t="str">
        <f t="shared" si="193"/>
        <v/>
      </c>
      <c r="H296" s="106"/>
      <c r="I296" s="106" t="str">
        <f t="shared" si="194"/>
        <v/>
      </c>
      <c r="J296" s="106"/>
      <c r="K296" s="106" t="str">
        <f t="shared" si="195"/>
        <v/>
      </c>
      <c r="L296" s="107" t="str">
        <f t="shared" si="196"/>
        <v>чи робить СНВВ?</v>
      </c>
      <c r="M296" s="94"/>
      <c r="N296" s="106" t="str">
        <f t="shared" ref="N296:N318" si="203">IF(OR(E296&lt;&gt;0, J296=0), "",D296)</f>
        <v/>
      </c>
      <c r="O296" s="106" t="str">
        <f t="shared" si="191"/>
        <v/>
      </c>
      <c r="P296" s="106" t="str">
        <f t="shared" ref="P296:P318" si="204">IF(AND($E296&lt;&gt;0,$J296=1),D296,O296)</f>
        <v/>
      </c>
      <c r="Q296" s="106" t="str">
        <f t="shared" ref="Q296:Q318" si="205">IF(OR(G296&lt;&gt;0, J296=0), "",F296)</f>
        <v/>
      </c>
      <c r="R296" s="106" t="str">
        <f t="shared" ref="R296:R318" si="206">IF(Q296="", "",(Q296*$S$2+$S$3))</f>
        <v/>
      </c>
      <c r="S296" s="106" t="str">
        <f t="shared" ref="S296:S318" si="207">IF(AND(G296&lt;&gt;0,J296=1),F296,R296)</f>
        <v/>
      </c>
      <c r="T296" s="106" t="str">
        <f t="shared" ref="T296:T318" si="208">IFERROR(P296*S296,"")</f>
        <v/>
      </c>
    </row>
    <row r="297" spans="1:20" outlineLevel="1">
      <c r="A297" s="169"/>
      <c r="B297" s="89">
        <v>44573</v>
      </c>
      <c r="C297" s="90">
        <v>0.125</v>
      </c>
      <c r="D297" s="106"/>
      <c r="E297" s="106" t="str">
        <f t="shared" si="192"/>
        <v/>
      </c>
      <c r="F297" s="106"/>
      <c r="G297" s="106" t="str">
        <f t="shared" si="193"/>
        <v/>
      </c>
      <c r="H297" s="106"/>
      <c r="I297" s="106" t="str">
        <f t="shared" si="194"/>
        <v/>
      </c>
      <c r="J297" s="106"/>
      <c r="K297" s="106" t="str">
        <f t="shared" si="195"/>
        <v/>
      </c>
      <c r="L297" s="107" t="str">
        <f t="shared" si="196"/>
        <v>чи робить СНВВ?</v>
      </c>
      <c r="M297" s="94"/>
      <c r="N297" s="106" t="str">
        <f t="shared" si="203"/>
        <v/>
      </c>
      <c r="O297" s="106" t="str">
        <f t="shared" si="191"/>
        <v/>
      </c>
      <c r="P297" s="106" t="str">
        <f t="shared" si="204"/>
        <v/>
      </c>
      <c r="Q297" s="106" t="str">
        <f t="shared" si="205"/>
        <v/>
      </c>
      <c r="R297" s="106" t="str">
        <f t="shared" si="206"/>
        <v/>
      </c>
      <c r="S297" s="106" t="str">
        <f t="shared" si="207"/>
        <v/>
      </c>
      <c r="T297" s="106" t="str">
        <f t="shared" si="208"/>
        <v/>
      </c>
    </row>
    <row r="298" spans="1:20" outlineLevel="1">
      <c r="A298" s="169"/>
      <c r="B298" s="89">
        <v>44573</v>
      </c>
      <c r="C298" s="90">
        <v>0.16666666666666699</v>
      </c>
      <c r="D298" s="106"/>
      <c r="E298" s="106" t="str">
        <f t="shared" si="192"/>
        <v/>
      </c>
      <c r="F298" s="106"/>
      <c r="G298" s="106" t="str">
        <f t="shared" si="193"/>
        <v/>
      </c>
      <c r="H298" s="106"/>
      <c r="I298" s="106" t="str">
        <f t="shared" si="194"/>
        <v/>
      </c>
      <c r="J298" s="106"/>
      <c r="K298" s="106" t="str">
        <f t="shared" si="195"/>
        <v/>
      </c>
      <c r="L298" s="107" t="str">
        <f t="shared" si="196"/>
        <v>чи робить СНВВ?</v>
      </c>
      <c r="M298" s="94"/>
      <c r="N298" s="106" t="str">
        <f t="shared" si="203"/>
        <v/>
      </c>
      <c r="O298" s="106" t="str">
        <f t="shared" si="191"/>
        <v/>
      </c>
      <c r="P298" s="106" t="str">
        <f t="shared" si="204"/>
        <v/>
      </c>
      <c r="Q298" s="106" t="str">
        <f t="shared" si="205"/>
        <v/>
      </c>
      <c r="R298" s="106" t="str">
        <f t="shared" si="206"/>
        <v/>
      </c>
      <c r="S298" s="106" t="str">
        <f t="shared" si="207"/>
        <v/>
      </c>
      <c r="T298" s="106" t="str">
        <f t="shared" si="208"/>
        <v/>
      </c>
    </row>
    <row r="299" spans="1:20" outlineLevel="1">
      <c r="A299" s="169"/>
      <c r="B299" s="89">
        <v>44573</v>
      </c>
      <c r="C299" s="90">
        <v>0.20833333333333301</v>
      </c>
      <c r="D299" s="106"/>
      <c r="E299" s="106" t="str">
        <f t="shared" si="192"/>
        <v/>
      </c>
      <c r="F299" s="106"/>
      <c r="G299" s="106" t="str">
        <f t="shared" si="193"/>
        <v/>
      </c>
      <c r="H299" s="106"/>
      <c r="I299" s="106" t="str">
        <f t="shared" si="194"/>
        <v/>
      </c>
      <c r="J299" s="106"/>
      <c r="K299" s="106" t="str">
        <f t="shared" si="195"/>
        <v/>
      </c>
      <c r="L299" s="107" t="str">
        <f t="shared" si="196"/>
        <v>чи робить СНВВ?</v>
      </c>
      <c r="M299" s="94"/>
      <c r="N299" s="106" t="str">
        <f t="shared" si="203"/>
        <v/>
      </c>
      <c r="O299" s="106" t="str">
        <f t="shared" si="191"/>
        <v/>
      </c>
      <c r="P299" s="106" t="str">
        <f t="shared" si="204"/>
        <v/>
      </c>
      <c r="Q299" s="106" t="str">
        <f t="shared" si="205"/>
        <v/>
      </c>
      <c r="R299" s="106" t="str">
        <f t="shared" si="206"/>
        <v/>
      </c>
      <c r="S299" s="106" t="str">
        <f t="shared" si="207"/>
        <v/>
      </c>
      <c r="T299" s="106" t="str">
        <f t="shared" si="208"/>
        <v/>
      </c>
    </row>
    <row r="300" spans="1:20" outlineLevel="1">
      <c r="A300" s="169"/>
      <c r="B300" s="89">
        <v>44573</v>
      </c>
      <c r="C300" s="90">
        <v>0.25</v>
      </c>
      <c r="D300" s="106"/>
      <c r="E300" s="106" t="str">
        <f t="shared" si="192"/>
        <v/>
      </c>
      <c r="F300" s="106"/>
      <c r="G300" s="106" t="str">
        <f t="shared" si="193"/>
        <v/>
      </c>
      <c r="H300" s="106"/>
      <c r="I300" s="106" t="str">
        <f t="shared" si="194"/>
        <v/>
      </c>
      <c r="J300" s="106"/>
      <c r="K300" s="106" t="str">
        <f t="shared" si="195"/>
        <v/>
      </c>
      <c r="L300" s="107" t="str">
        <f t="shared" si="196"/>
        <v>чи робить СНВВ?</v>
      </c>
      <c r="M300" s="94"/>
      <c r="N300" s="106" t="str">
        <f t="shared" si="203"/>
        <v/>
      </c>
      <c r="O300" s="106" t="str">
        <f t="shared" si="191"/>
        <v/>
      </c>
      <c r="P300" s="106" t="str">
        <f t="shared" si="204"/>
        <v/>
      </c>
      <c r="Q300" s="106" t="str">
        <f t="shared" si="205"/>
        <v/>
      </c>
      <c r="R300" s="106" t="str">
        <f t="shared" si="206"/>
        <v/>
      </c>
      <c r="S300" s="106" t="str">
        <f t="shared" si="207"/>
        <v/>
      </c>
      <c r="T300" s="106" t="str">
        <f t="shared" si="208"/>
        <v/>
      </c>
    </row>
    <row r="301" spans="1:20" outlineLevel="1">
      <c r="A301" s="169"/>
      <c r="B301" s="89">
        <v>44573</v>
      </c>
      <c r="C301" s="90">
        <v>0.29166666666666702</v>
      </c>
      <c r="D301" s="106"/>
      <c r="E301" s="106" t="str">
        <f t="shared" si="192"/>
        <v/>
      </c>
      <c r="F301" s="106"/>
      <c r="G301" s="106" t="str">
        <f t="shared" si="193"/>
        <v/>
      </c>
      <c r="H301" s="106"/>
      <c r="I301" s="106" t="str">
        <f t="shared" si="194"/>
        <v/>
      </c>
      <c r="J301" s="106"/>
      <c r="K301" s="106" t="str">
        <f t="shared" si="195"/>
        <v/>
      </c>
      <c r="L301" s="107" t="str">
        <f t="shared" si="196"/>
        <v>чи робить СНВВ?</v>
      </c>
      <c r="M301" s="94"/>
      <c r="N301" s="106" t="str">
        <f t="shared" si="203"/>
        <v/>
      </c>
      <c r="O301" s="106" t="str">
        <f t="shared" si="191"/>
        <v/>
      </c>
      <c r="P301" s="106" t="str">
        <f t="shared" si="204"/>
        <v/>
      </c>
      <c r="Q301" s="106" t="str">
        <f t="shared" si="205"/>
        <v/>
      </c>
      <c r="R301" s="106" t="str">
        <f t="shared" si="206"/>
        <v/>
      </c>
      <c r="S301" s="106" t="str">
        <f t="shared" si="207"/>
        <v/>
      </c>
      <c r="T301" s="106" t="str">
        <f t="shared" si="208"/>
        <v/>
      </c>
    </row>
    <row r="302" spans="1:20" outlineLevel="1">
      <c r="A302" s="169"/>
      <c r="B302" s="89">
        <v>44573</v>
      </c>
      <c r="C302" s="90">
        <v>0.33333333333333298</v>
      </c>
      <c r="D302" s="106"/>
      <c r="E302" s="106" t="str">
        <f t="shared" si="192"/>
        <v/>
      </c>
      <c r="F302" s="106"/>
      <c r="G302" s="106" t="str">
        <f t="shared" si="193"/>
        <v/>
      </c>
      <c r="H302" s="106"/>
      <c r="I302" s="106" t="str">
        <f t="shared" si="194"/>
        <v/>
      </c>
      <c r="J302" s="106"/>
      <c r="K302" s="106" t="str">
        <f t="shared" si="195"/>
        <v/>
      </c>
      <c r="L302" s="107" t="str">
        <f t="shared" si="196"/>
        <v>чи робить СНВВ?</v>
      </c>
      <c r="M302" s="94"/>
      <c r="N302" s="106" t="str">
        <f t="shared" si="203"/>
        <v/>
      </c>
      <c r="O302" s="106" t="str">
        <f t="shared" si="191"/>
        <v/>
      </c>
      <c r="P302" s="106" t="str">
        <f t="shared" si="204"/>
        <v/>
      </c>
      <c r="Q302" s="106" t="str">
        <f t="shared" si="205"/>
        <v/>
      </c>
      <c r="R302" s="106" t="str">
        <f t="shared" si="206"/>
        <v/>
      </c>
      <c r="S302" s="106" t="str">
        <f t="shared" si="207"/>
        <v/>
      </c>
      <c r="T302" s="106" t="str">
        <f t="shared" si="208"/>
        <v/>
      </c>
    </row>
    <row r="303" spans="1:20" outlineLevel="1">
      <c r="A303" s="169"/>
      <c r="B303" s="89">
        <v>44573</v>
      </c>
      <c r="C303" s="90">
        <v>0.375</v>
      </c>
      <c r="D303" s="106"/>
      <c r="E303" s="106" t="str">
        <f t="shared" si="192"/>
        <v/>
      </c>
      <c r="F303" s="106"/>
      <c r="G303" s="106" t="str">
        <f t="shared" si="193"/>
        <v/>
      </c>
      <c r="H303" s="106"/>
      <c r="I303" s="106" t="str">
        <f t="shared" si="194"/>
        <v/>
      </c>
      <c r="J303" s="106"/>
      <c r="K303" s="106" t="str">
        <f t="shared" si="195"/>
        <v/>
      </c>
      <c r="L303" s="107" t="str">
        <f t="shared" si="196"/>
        <v>чи робить СНВВ?</v>
      </c>
      <c r="M303" s="94"/>
      <c r="N303" s="106" t="str">
        <f t="shared" si="203"/>
        <v/>
      </c>
      <c r="O303" s="106" t="str">
        <f t="shared" si="191"/>
        <v/>
      </c>
      <c r="P303" s="106" t="str">
        <f t="shared" si="204"/>
        <v/>
      </c>
      <c r="Q303" s="106" t="str">
        <f t="shared" si="205"/>
        <v/>
      </c>
      <c r="R303" s="106" t="str">
        <f t="shared" si="206"/>
        <v/>
      </c>
      <c r="S303" s="106" t="str">
        <f t="shared" si="207"/>
        <v/>
      </c>
      <c r="T303" s="106" t="str">
        <f t="shared" si="208"/>
        <v/>
      </c>
    </row>
    <row r="304" spans="1:20" outlineLevel="1">
      <c r="A304" s="169"/>
      <c r="B304" s="89">
        <v>44573</v>
      </c>
      <c r="C304" s="90">
        <v>0.41666666666666702</v>
      </c>
      <c r="D304" s="106"/>
      <c r="E304" s="106" t="str">
        <f t="shared" si="192"/>
        <v/>
      </c>
      <c r="F304" s="106"/>
      <c r="G304" s="106" t="str">
        <f t="shared" si="193"/>
        <v/>
      </c>
      <c r="H304" s="106"/>
      <c r="I304" s="106" t="str">
        <f t="shared" si="194"/>
        <v/>
      </c>
      <c r="J304" s="106"/>
      <c r="K304" s="106" t="str">
        <f t="shared" si="195"/>
        <v/>
      </c>
      <c r="L304" s="107" t="str">
        <f t="shared" si="196"/>
        <v>чи робить СНВВ?</v>
      </c>
      <c r="M304" s="94"/>
      <c r="N304" s="106" t="str">
        <f t="shared" si="203"/>
        <v/>
      </c>
      <c r="O304" s="106" t="str">
        <f t="shared" si="191"/>
        <v/>
      </c>
      <c r="P304" s="106" t="str">
        <f t="shared" si="204"/>
        <v/>
      </c>
      <c r="Q304" s="106" t="str">
        <f t="shared" si="205"/>
        <v/>
      </c>
      <c r="R304" s="106" t="str">
        <f t="shared" si="206"/>
        <v/>
      </c>
      <c r="S304" s="106" t="str">
        <f t="shared" si="207"/>
        <v/>
      </c>
      <c r="T304" s="106" t="str">
        <f t="shared" si="208"/>
        <v/>
      </c>
    </row>
    <row r="305" spans="1:20" outlineLevel="1">
      <c r="A305" s="169"/>
      <c r="B305" s="89">
        <v>44573</v>
      </c>
      <c r="C305" s="90">
        <v>0.45833333333333298</v>
      </c>
      <c r="D305" s="106"/>
      <c r="E305" s="106" t="str">
        <f t="shared" si="192"/>
        <v/>
      </c>
      <c r="F305" s="106"/>
      <c r="G305" s="106" t="str">
        <f t="shared" si="193"/>
        <v/>
      </c>
      <c r="H305" s="106"/>
      <c r="I305" s="106" t="str">
        <f t="shared" si="194"/>
        <v/>
      </c>
      <c r="J305" s="106"/>
      <c r="K305" s="106" t="str">
        <f t="shared" si="195"/>
        <v/>
      </c>
      <c r="L305" s="107" t="str">
        <f t="shared" si="196"/>
        <v>чи робить СНВВ?</v>
      </c>
      <c r="M305" s="94"/>
      <c r="N305" s="106" t="str">
        <f t="shared" si="203"/>
        <v/>
      </c>
      <c r="O305" s="106" t="str">
        <f t="shared" si="191"/>
        <v/>
      </c>
      <c r="P305" s="106" t="str">
        <f t="shared" si="204"/>
        <v/>
      </c>
      <c r="Q305" s="106" t="str">
        <f t="shared" si="205"/>
        <v/>
      </c>
      <c r="R305" s="106" t="str">
        <f t="shared" si="206"/>
        <v/>
      </c>
      <c r="S305" s="106" t="str">
        <f t="shared" si="207"/>
        <v/>
      </c>
      <c r="T305" s="106" t="str">
        <f t="shared" si="208"/>
        <v/>
      </c>
    </row>
    <row r="306" spans="1:20" outlineLevel="1">
      <c r="A306" s="169"/>
      <c r="B306" s="89">
        <v>44573</v>
      </c>
      <c r="C306" s="90">
        <v>0.5</v>
      </c>
      <c r="D306" s="106"/>
      <c r="E306" s="106" t="str">
        <f t="shared" si="192"/>
        <v/>
      </c>
      <c r="F306" s="106"/>
      <c r="G306" s="106" t="str">
        <f t="shared" si="193"/>
        <v/>
      </c>
      <c r="H306" s="106"/>
      <c r="I306" s="106" t="str">
        <f t="shared" si="194"/>
        <v/>
      </c>
      <c r="J306" s="106"/>
      <c r="K306" s="106" t="str">
        <f t="shared" si="195"/>
        <v/>
      </c>
      <c r="L306" s="107" t="str">
        <f t="shared" si="196"/>
        <v>чи робить СНВВ?</v>
      </c>
      <c r="M306" s="94"/>
      <c r="N306" s="106" t="str">
        <f t="shared" si="203"/>
        <v/>
      </c>
      <c r="O306" s="106" t="str">
        <f t="shared" si="191"/>
        <v/>
      </c>
      <c r="P306" s="106" t="str">
        <f t="shared" si="204"/>
        <v/>
      </c>
      <c r="Q306" s="106" t="str">
        <f t="shared" si="205"/>
        <v/>
      </c>
      <c r="R306" s="106" t="str">
        <f t="shared" si="206"/>
        <v/>
      </c>
      <c r="S306" s="106" t="str">
        <f t="shared" si="207"/>
        <v/>
      </c>
      <c r="T306" s="106" t="str">
        <f t="shared" si="208"/>
        <v/>
      </c>
    </row>
    <row r="307" spans="1:20" outlineLevel="1">
      <c r="A307" s="169"/>
      <c r="B307" s="89">
        <v>44573</v>
      </c>
      <c r="C307" s="90">
        <v>0.54166666666666696</v>
      </c>
      <c r="D307" s="106"/>
      <c r="E307" s="106" t="str">
        <f t="shared" si="192"/>
        <v/>
      </c>
      <c r="F307" s="106"/>
      <c r="G307" s="106" t="str">
        <f t="shared" si="193"/>
        <v/>
      </c>
      <c r="H307" s="106"/>
      <c r="I307" s="106" t="str">
        <f t="shared" si="194"/>
        <v/>
      </c>
      <c r="J307" s="106"/>
      <c r="K307" s="106" t="str">
        <f t="shared" si="195"/>
        <v/>
      </c>
      <c r="L307" s="107" t="str">
        <f t="shared" si="196"/>
        <v>чи робить СНВВ?</v>
      </c>
      <c r="M307" s="94"/>
      <c r="N307" s="106" t="str">
        <f t="shared" si="203"/>
        <v/>
      </c>
      <c r="O307" s="106" t="str">
        <f t="shared" si="191"/>
        <v/>
      </c>
      <c r="P307" s="106" t="str">
        <f t="shared" si="204"/>
        <v/>
      </c>
      <c r="Q307" s="106" t="str">
        <f t="shared" si="205"/>
        <v/>
      </c>
      <c r="R307" s="106" t="str">
        <f t="shared" si="206"/>
        <v/>
      </c>
      <c r="S307" s="106" t="str">
        <f t="shared" si="207"/>
        <v/>
      </c>
      <c r="T307" s="106" t="str">
        <f t="shared" si="208"/>
        <v/>
      </c>
    </row>
    <row r="308" spans="1:20" outlineLevel="1">
      <c r="A308" s="169"/>
      <c r="B308" s="89">
        <v>44573</v>
      </c>
      <c r="C308" s="90">
        <v>0.58333333333333304</v>
      </c>
      <c r="D308" s="106"/>
      <c r="E308" s="106" t="str">
        <f t="shared" si="192"/>
        <v/>
      </c>
      <c r="F308" s="106"/>
      <c r="G308" s="106" t="str">
        <f t="shared" si="193"/>
        <v/>
      </c>
      <c r="H308" s="106"/>
      <c r="I308" s="106" t="str">
        <f t="shared" si="194"/>
        <v/>
      </c>
      <c r="J308" s="106"/>
      <c r="K308" s="106" t="str">
        <f t="shared" si="195"/>
        <v/>
      </c>
      <c r="L308" s="107" t="str">
        <f t="shared" si="196"/>
        <v>чи робить СНВВ?</v>
      </c>
      <c r="M308" s="94"/>
      <c r="N308" s="106" t="str">
        <f t="shared" si="203"/>
        <v/>
      </c>
      <c r="O308" s="106" t="str">
        <f t="shared" si="191"/>
        <v/>
      </c>
      <c r="P308" s="106" t="str">
        <f t="shared" si="204"/>
        <v/>
      </c>
      <c r="Q308" s="106" t="str">
        <f t="shared" si="205"/>
        <v/>
      </c>
      <c r="R308" s="106" t="str">
        <f t="shared" si="206"/>
        <v/>
      </c>
      <c r="S308" s="106" t="str">
        <f t="shared" si="207"/>
        <v/>
      </c>
      <c r="T308" s="106" t="str">
        <f t="shared" si="208"/>
        <v/>
      </c>
    </row>
    <row r="309" spans="1:20" outlineLevel="1">
      <c r="A309" s="169"/>
      <c r="B309" s="89">
        <v>44573</v>
      </c>
      <c r="C309" s="90">
        <v>0.625</v>
      </c>
      <c r="D309" s="106"/>
      <c r="E309" s="106" t="str">
        <f t="shared" si="192"/>
        <v/>
      </c>
      <c r="F309" s="106"/>
      <c r="G309" s="106" t="str">
        <f t="shared" si="193"/>
        <v/>
      </c>
      <c r="H309" s="106"/>
      <c r="I309" s="106" t="str">
        <f t="shared" si="194"/>
        <v/>
      </c>
      <c r="J309" s="106"/>
      <c r="K309" s="106" t="str">
        <f t="shared" si="195"/>
        <v/>
      </c>
      <c r="L309" s="107" t="str">
        <f t="shared" si="196"/>
        <v>чи робить СНВВ?</v>
      </c>
      <c r="M309" s="94"/>
      <c r="N309" s="106" t="str">
        <f t="shared" si="203"/>
        <v/>
      </c>
      <c r="O309" s="106" t="str">
        <f t="shared" si="191"/>
        <v/>
      </c>
      <c r="P309" s="106" t="str">
        <f t="shared" si="204"/>
        <v/>
      </c>
      <c r="Q309" s="106" t="str">
        <f t="shared" si="205"/>
        <v/>
      </c>
      <c r="R309" s="106" t="str">
        <f t="shared" si="206"/>
        <v/>
      </c>
      <c r="S309" s="106" t="str">
        <f t="shared" si="207"/>
        <v/>
      </c>
      <c r="T309" s="106" t="str">
        <f t="shared" si="208"/>
        <v/>
      </c>
    </row>
    <row r="310" spans="1:20" outlineLevel="1">
      <c r="A310" s="169"/>
      <c r="B310" s="89">
        <v>44573</v>
      </c>
      <c r="C310" s="90">
        <v>0.66666666666666696</v>
      </c>
      <c r="D310" s="106"/>
      <c r="E310" s="106" t="str">
        <f t="shared" si="192"/>
        <v/>
      </c>
      <c r="F310" s="106"/>
      <c r="G310" s="106" t="str">
        <f t="shared" si="193"/>
        <v/>
      </c>
      <c r="H310" s="106"/>
      <c r="I310" s="106" t="str">
        <f t="shared" si="194"/>
        <v/>
      </c>
      <c r="J310" s="106"/>
      <c r="K310" s="106" t="str">
        <f t="shared" si="195"/>
        <v/>
      </c>
      <c r="L310" s="107" t="str">
        <f t="shared" si="196"/>
        <v>чи робить СНВВ?</v>
      </c>
      <c r="M310" s="94"/>
      <c r="N310" s="106" t="str">
        <f t="shared" si="203"/>
        <v/>
      </c>
      <c r="O310" s="106" t="str">
        <f t="shared" si="191"/>
        <v/>
      </c>
      <c r="P310" s="106" t="str">
        <f t="shared" si="204"/>
        <v/>
      </c>
      <c r="Q310" s="106" t="str">
        <f t="shared" si="205"/>
        <v/>
      </c>
      <c r="R310" s="106" t="str">
        <f t="shared" si="206"/>
        <v/>
      </c>
      <c r="S310" s="106" t="str">
        <f t="shared" si="207"/>
        <v/>
      </c>
      <c r="T310" s="106" t="str">
        <f t="shared" si="208"/>
        <v/>
      </c>
    </row>
    <row r="311" spans="1:20" outlineLevel="1">
      <c r="A311" s="169"/>
      <c r="B311" s="89">
        <v>44573</v>
      </c>
      <c r="C311" s="90">
        <v>0.70833333333333304</v>
      </c>
      <c r="D311" s="106"/>
      <c r="E311" s="106" t="str">
        <f t="shared" si="192"/>
        <v/>
      </c>
      <c r="F311" s="106"/>
      <c r="G311" s="106" t="str">
        <f t="shared" si="193"/>
        <v/>
      </c>
      <c r="H311" s="106"/>
      <c r="I311" s="106" t="str">
        <f t="shared" si="194"/>
        <v/>
      </c>
      <c r="J311" s="106"/>
      <c r="K311" s="106" t="str">
        <f t="shared" si="195"/>
        <v/>
      </c>
      <c r="L311" s="107" t="str">
        <f t="shared" si="196"/>
        <v>чи робить СНВВ?</v>
      </c>
      <c r="M311" s="94"/>
      <c r="N311" s="106" t="str">
        <f t="shared" si="203"/>
        <v/>
      </c>
      <c r="O311" s="106" t="str">
        <f t="shared" si="191"/>
        <v/>
      </c>
      <c r="P311" s="106" t="str">
        <f t="shared" si="204"/>
        <v/>
      </c>
      <c r="Q311" s="106" t="str">
        <f t="shared" si="205"/>
        <v/>
      </c>
      <c r="R311" s="106" t="str">
        <f t="shared" si="206"/>
        <v/>
      </c>
      <c r="S311" s="106" t="str">
        <f t="shared" si="207"/>
        <v/>
      </c>
      <c r="T311" s="106" t="str">
        <f t="shared" si="208"/>
        <v/>
      </c>
    </row>
    <row r="312" spans="1:20" outlineLevel="1">
      <c r="A312" s="169"/>
      <c r="B312" s="89">
        <v>44573</v>
      </c>
      <c r="C312" s="90">
        <v>0.75</v>
      </c>
      <c r="D312" s="106"/>
      <c r="E312" s="106" t="str">
        <f t="shared" si="192"/>
        <v/>
      </c>
      <c r="F312" s="106"/>
      <c r="G312" s="106" t="str">
        <f t="shared" si="193"/>
        <v/>
      </c>
      <c r="H312" s="106"/>
      <c r="I312" s="106" t="str">
        <f t="shared" si="194"/>
        <v/>
      </c>
      <c r="J312" s="106"/>
      <c r="K312" s="106" t="str">
        <f t="shared" si="195"/>
        <v/>
      </c>
      <c r="L312" s="107" t="str">
        <f t="shared" si="196"/>
        <v>чи робить СНВВ?</v>
      </c>
      <c r="M312" s="94"/>
      <c r="N312" s="106" t="str">
        <f t="shared" si="203"/>
        <v/>
      </c>
      <c r="O312" s="106" t="str">
        <f t="shared" si="191"/>
        <v/>
      </c>
      <c r="P312" s="106" t="str">
        <f t="shared" si="204"/>
        <v/>
      </c>
      <c r="Q312" s="106" t="str">
        <f t="shared" si="205"/>
        <v/>
      </c>
      <c r="R312" s="106" t="str">
        <f t="shared" si="206"/>
        <v/>
      </c>
      <c r="S312" s="106" t="str">
        <f t="shared" si="207"/>
        <v/>
      </c>
      <c r="T312" s="106" t="str">
        <f t="shared" si="208"/>
        <v/>
      </c>
    </row>
    <row r="313" spans="1:20" outlineLevel="1">
      <c r="A313" s="169"/>
      <c r="B313" s="89">
        <v>44573</v>
      </c>
      <c r="C313" s="90">
        <v>0.79166666666666696</v>
      </c>
      <c r="D313" s="106"/>
      <c r="E313" s="106" t="str">
        <f t="shared" si="192"/>
        <v/>
      </c>
      <c r="F313" s="106"/>
      <c r="G313" s="106" t="str">
        <f t="shared" si="193"/>
        <v/>
      </c>
      <c r="H313" s="106"/>
      <c r="I313" s="106" t="str">
        <f t="shared" si="194"/>
        <v/>
      </c>
      <c r="J313" s="106"/>
      <c r="K313" s="106" t="str">
        <f t="shared" si="195"/>
        <v/>
      </c>
      <c r="L313" s="107" t="str">
        <f t="shared" si="196"/>
        <v>чи робить СНВВ?</v>
      </c>
      <c r="M313" s="94"/>
      <c r="N313" s="106" t="str">
        <f t="shared" si="203"/>
        <v/>
      </c>
      <c r="O313" s="106" t="str">
        <f t="shared" si="191"/>
        <v/>
      </c>
      <c r="P313" s="106" t="str">
        <f t="shared" si="204"/>
        <v/>
      </c>
      <c r="Q313" s="106" t="str">
        <f t="shared" si="205"/>
        <v/>
      </c>
      <c r="R313" s="106" t="str">
        <f t="shared" si="206"/>
        <v/>
      </c>
      <c r="S313" s="106" t="str">
        <f t="shared" si="207"/>
        <v/>
      </c>
      <c r="T313" s="106" t="str">
        <f t="shared" si="208"/>
        <v/>
      </c>
    </row>
    <row r="314" spans="1:20" outlineLevel="1">
      <c r="A314" s="169"/>
      <c r="B314" s="89">
        <v>44573</v>
      </c>
      <c r="C314" s="90">
        <v>0.83333333333333304</v>
      </c>
      <c r="D314" s="106"/>
      <c r="E314" s="106" t="str">
        <f t="shared" si="192"/>
        <v/>
      </c>
      <c r="F314" s="106"/>
      <c r="G314" s="106" t="str">
        <f t="shared" si="193"/>
        <v/>
      </c>
      <c r="H314" s="106"/>
      <c r="I314" s="106" t="str">
        <f t="shared" si="194"/>
        <v/>
      </c>
      <c r="J314" s="106"/>
      <c r="K314" s="106" t="str">
        <f t="shared" si="195"/>
        <v/>
      </c>
      <c r="L314" s="107" t="str">
        <f t="shared" si="196"/>
        <v>чи робить СНВВ?</v>
      </c>
      <c r="M314" s="94"/>
      <c r="N314" s="106" t="str">
        <f t="shared" si="203"/>
        <v/>
      </c>
      <c r="O314" s="106" t="str">
        <f t="shared" si="191"/>
        <v/>
      </c>
      <c r="P314" s="106" t="str">
        <f t="shared" si="204"/>
        <v/>
      </c>
      <c r="Q314" s="106" t="str">
        <f t="shared" si="205"/>
        <v/>
      </c>
      <c r="R314" s="106" t="str">
        <f t="shared" si="206"/>
        <v/>
      </c>
      <c r="S314" s="106" t="str">
        <f t="shared" si="207"/>
        <v/>
      </c>
      <c r="T314" s="106" t="str">
        <f t="shared" si="208"/>
        <v/>
      </c>
    </row>
    <row r="315" spans="1:20" outlineLevel="1">
      <c r="A315" s="169"/>
      <c r="B315" s="89">
        <v>44573</v>
      </c>
      <c r="C315" s="90">
        <v>0.875</v>
      </c>
      <c r="D315" s="106"/>
      <c r="E315" s="106" t="str">
        <f t="shared" si="192"/>
        <v/>
      </c>
      <c r="F315" s="106"/>
      <c r="G315" s="106" t="str">
        <f t="shared" si="193"/>
        <v/>
      </c>
      <c r="H315" s="106"/>
      <c r="I315" s="106" t="str">
        <f t="shared" si="194"/>
        <v/>
      </c>
      <c r="J315" s="106"/>
      <c r="K315" s="106" t="str">
        <f t="shared" si="195"/>
        <v/>
      </c>
      <c r="L315" s="107" t="str">
        <f t="shared" si="196"/>
        <v>чи робить СНВВ?</v>
      </c>
      <c r="M315" s="94"/>
      <c r="N315" s="106" t="str">
        <f t="shared" si="203"/>
        <v/>
      </c>
      <c r="O315" s="106" t="str">
        <f t="shared" si="191"/>
        <v/>
      </c>
      <c r="P315" s="106" t="str">
        <f t="shared" si="204"/>
        <v/>
      </c>
      <c r="Q315" s="106" t="str">
        <f t="shared" si="205"/>
        <v/>
      </c>
      <c r="R315" s="106" t="str">
        <f t="shared" si="206"/>
        <v/>
      </c>
      <c r="S315" s="106" t="str">
        <f t="shared" si="207"/>
        <v/>
      </c>
      <c r="T315" s="106" t="str">
        <f t="shared" si="208"/>
        <v/>
      </c>
    </row>
    <row r="316" spans="1:20" outlineLevel="1">
      <c r="A316" s="169"/>
      <c r="B316" s="89">
        <v>44573</v>
      </c>
      <c r="C316" s="90">
        <v>0.91666666666666696</v>
      </c>
      <c r="D316" s="106"/>
      <c r="E316" s="106" t="str">
        <f t="shared" si="192"/>
        <v/>
      </c>
      <c r="F316" s="106"/>
      <c r="G316" s="106" t="str">
        <f t="shared" si="193"/>
        <v/>
      </c>
      <c r="H316" s="106"/>
      <c r="I316" s="106" t="str">
        <f t="shared" si="194"/>
        <v/>
      </c>
      <c r="J316" s="106"/>
      <c r="K316" s="106" t="str">
        <f t="shared" si="195"/>
        <v/>
      </c>
      <c r="L316" s="107" t="str">
        <f t="shared" si="196"/>
        <v>чи робить СНВВ?</v>
      </c>
      <c r="M316" s="94"/>
      <c r="N316" s="106" t="str">
        <f t="shared" si="203"/>
        <v/>
      </c>
      <c r="O316" s="106" t="str">
        <f t="shared" si="191"/>
        <v/>
      </c>
      <c r="P316" s="106" t="str">
        <f t="shared" si="204"/>
        <v/>
      </c>
      <c r="Q316" s="106" t="str">
        <f t="shared" si="205"/>
        <v/>
      </c>
      <c r="R316" s="106" t="str">
        <f t="shared" si="206"/>
        <v/>
      </c>
      <c r="S316" s="106" t="str">
        <f t="shared" si="207"/>
        <v/>
      </c>
      <c r="T316" s="106" t="str">
        <f t="shared" si="208"/>
        <v/>
      </c>
    </row>
    <row r="317" spans="1:20" outlineLevel="1">
      <c r="A317" s="169"/>
      <c r="B317" s="89">
        <v>44573</v>
      </c>
      <c r="C317" s="90">
        <v>0.95833333333333304</v>
      </c>
      <c r="D317" s="106"/>
      <c r="E317" s="106" t="str">
        <f t="shared" si="192"/>
        <v/>
      </c>
      <c r="F317" s="106"/>
      <c r="G317" s="106" t="str">
        <f t="shared" si="193"/>
        <v/>
      </c>
      <c r="H317" s="106"/>
      <c r="I317" s="106" t="str">
        <f t="shared" si="194"/>
        <v/>
      </c>
      <c r="J317" s="106"/>
      <c r="K317" s="106" t="str">
        <f t="shared" si="195"/>
        <v/>
      </c>
      <c r="L317" s="107" t="str">
        <f t="shared" si="196"/>
        <v>чи робить СНВВ?</v>
      </c>
      <c r="M317" s="94"/>
      <c r="N317" s="106" t="str">
        <f t="shared" si="203"/>
        <v/>
      </c>
      <c r="O317" s="106" t="str">
        <f t="shared" si="191"/>
        <v/>
      </c>
      <c r="P317" s="106" t="str">
        <f t="shared" si="204"/>
        <v/>
      </c>
      <c r="Q317" s="106" t="str">
        <f t="shared" si="205"/>
        <v/>
      </c>
      <c r="R317" s="106" t="str">
        <f t="shared" si="206"/>
        <v/>
      </c>
      <c r="S317" s="106" t="str">
        <f t="shared" si="207"/>
        <v/>
      </c>
      <c r="T317" s="106" t="str">
        <f t="shared" si="208"/>
        <v/>
      </c>
    </row>
    <row r="318" spans="1:20" outlineLevel="1">
      <c r="A318" s="169"/>
      <c r="B318" s="89">
        <v>44573</v>
      </c>
      <c r="C318" s="90">
        <v>1</v>
      </c>
      <c r="D318" s="106"/>
      <c r="E318" s="106" t="str">
        <f t="shared" si="192"/>
        <v/>
      </c>
      <c r="F318" s="106"/>
      <c r="G318" s="106" t="str">
        <f t="shared" si="193"/>
        <v/>
      </c>
      <c r="H318" s="106"/>
      <c r="I318" s="106" t="str">
        <f t="shared" si="194"/>
        <v/>
      </c>
      <c r="J318" s="106"/>
      <c r="K318" s="106" t="str">
        <f t="shared" si="195"/>
        <v/>
      </c>
      <c r="L318" s="107" t="str">
        <f t="shared" si="196"/>
        <v>чи робить СНВВ?</v>
      </c>
      <c r="M318" s="94"/>
      <c r="N318" s="106" t="str">
        <f t="shared" si="203"/>
        <v/>
      </c>
      <c r="O318" s="106" t="str">
        <f t="shared" si="191"/>
        <v/>
      </c>
      <c r="P318" s="106" t="str">
        <f t="shared" si="204"/>
        <v/>
      </c>
      <c r="Q318" s="106" t="str">
        <f t="shared" si="205"/>
        <v/>
      </c>
      <c r="R318" s="106" t="str">
        <f t="shared" si="206"/>
        <v/>
      </c>
      <c r="S318" s="106" t="str">
        <f t="shared" si="207"/>
        <v/>
      </c>
      <c r="T318" s="106" t="str">
        <f t="shared" si="208"/>
        <v/>
      </c>
    </row>
    <row r="319" spans="1:20">
      <c r="A319" s="113"/>
      <c r="B319" s="170" t="s">
        <v>96</v>
      </c>
      <c r="C319" s="170"/>
      <c r="D319" s="97">
        <f>SUM(D295:D318)</f>
        <v>0</v>
      </c>
      <c r="E319" s="98">
        <f>COUNTIF(E295:E318,"&gt;0")</f>
        <v>0</v>
      </c>
      <c r="F319" s="97">
        <f>SUM(F295:F318)</f>
        <v>0</v>
      </c>
      <c r="G319" s="98">
        <f>COUNTIF(G295:G318,"&gt;0")</f>
        <v>0</v>
      </c>
      <c r="H319" s="97">
        <f>SUM(H295:H318)</f>
        <v>0</v>
      </c>
      <c r="I319" s="98">
        <f>COUNTIF(I295:I318,"&gt;0")</f>
        <v>0</v>
      </c>
      <c r="J319" s="97">
        <f>SUM(J295:J318)</f>
        <v>0</v>
      </c>
      <c r="K319" s="98">
        <f>COUNTIF(K295:K318,"&gt;0")</f>
        <v>0</v>
      </c>
      <c r="L319" s="98">
        <f>COUNTIF(L295:L318,"СНВВ не працює")</f>
        <v>0</v>
      </c>
      <c r="M319" s="94"/>
      <c r="N319" s="97">
        <f>AVERAGEA(N295:N318)</f>
        <v>0</v>
      </c>
      <c r="O319" s="97">
        <f>AVERAGEA(O295:O318)</f>
        <v>0</v>
      </c>
      <c r="P319" s="97">
        <f>SUM(P295:P318)</f>
        <v>0</v>
      </c>
      <c r="Q319" s="97">
        <f>SUM(Q295:Q318)</f>
        <v>0</v>
      </c>
      <c r="R319" s="97">
        <f>SUM(R295:R318)</f>
        <v>0</v>
      </c>
      <c r="S319" s="97">
        <f>SUM(S295:S318)</f>
        <v>0</v>
      </c>
      <c r="T319" s="97">
        <f>SUM(T295:T318)</f>
        <v>0</v>
      </c>
    </row>
    <row r="320" spans="1:20" outlineLevel="1">
      <c r="A320" s="168">
        <v>44574</v>
      </c>
      <c r="B320" s="89">
        <v>44574</v>
      </c>
      <c r="C320" s="90">
        <v>4.1666666666666664E-2</v>
      </c>
      <c r="D320" s="106"/>
      <c r="E320" s="106" t="str">
        <f t="shared" ref="E320:E343" si="209">IF(D320="","",IF(D320&lt;1,1,0))</f>
        <v/>
      </c>
      <c r="F320" s="106"/>
      <c r="G320" s="106" t="str">
        <f t="shared" ref="G320:G343" si="210">IF(F320="","",IF(F320&lt;1,1,0))</f>
        <v/>
      </c>
      <c r="H320" s="106"/>
      <c r="I320" s="106" t="str">
        <f t="shared" ref="I320:I343" si="211">IF(H320="","",IF(H320&lt;1,1,0))</f>
        <v/>
      </c>
      <c r="J320" s="106"/>
      <c r="K320" s="106" t="str">
        <f t="shared" ref="K320:K343" si="212">IF(J320="","",IF(J320&lt;1,1,0))</f>
        <v/>
      </c>
      <c r="L320" s="107" t="str">
        <f t="shared" ref="L320:L343" si="213">IF(H320="","чи робить СНВВ?",IF(J320="","чи роблять агрегати?",IF($J320=0,"агрегати не працюють",IF(AND($H320=0,$J320=1),"СНВВ не працює","OK"))))</f>
        <v>чи робить СНВВ?</v>
      </c>
      <c r="M320" s="94"/>
      <c r="N320" s="106" t="str">
        <f t="shared" ref="N320" si="214">IF(OR(E320&lt;&gt;0, J320=0), "",D320)</f>
        <v/>
      </c>
      <c r="O320" s="106" t="str">
        <f t="shared" si="191"/>
        <v/>
      </c>
      <c r="P320" s="106" t="str">
        <f t="shared" ref="P320" si="215">IF(AND($E320&lt;&gt;0,$J320=1),D320,O320)</f>
        <v/>
      </c>
      <c r="Q320" s="106" t="str">
        <f t="shared" ref="Q320" si="216">IF(OR(G320&lt;&gt;0, J320=0), "",F320)</f>
        <v/>
      </c>
      <c r="R320" s="106" t="str">
        <f t="shared" ref="R320" si="217">IF(Q320="", "",(Q320*$S$2+$S$3))</f>
        <v/>
      </c>
      <c r="S320" s="106" t="str">
        <f t="shared" ref="S320" si="218">IF(AND(G320&lt;&gt;0,J320=1),F320,R320)</f>
        <v/>
      </c>
      <c r="T320" s="106" t="str">
        <f t="shared" ref="T320" si="219">IFERROR(P320*S320,"")</f>
        <v/>
      </c>
    </row>
    <row r="321" spans="1:20" outlineLevel="1">
      <c r="A321" s="169"/>
      <c r="B321" s="89">
        <v>44574</v>
      </c>
      <c r="C321" s="90">
        <v>8.3333333333333301E-2</v>
      </c>
      <c r="D321" s="106"/>
      <c r="E321" s="106" t="str">
        <f t="shared" si="209"/>
        <v/>
      </c>
      <c r="F321" s="106"/>
      <c r="G321" s="106" t="str">
        <f t="shared" si="210"/>
        <v/>
      </c>
      <c r="H321" s="106"/>
      <c r="I321" s="106" t="str">
        <f t="shared" si="211"/>
        <v/>
      </c>
      <c r="J321" s="106"/>
      <c r="K321" s="106" t="str">
        <f t="shared" si="212"/>
        <v/>
      </c>
      <c r="L321" s="107" t="str">
        <f t="shared" si="213"/>
        <v>чи робить СНВВ?</v>
      </c>
      <c r="M321" s="94"/>
      <c r="N321" s="106" t="str">
        <f t="shared" ref="N321:N343" si="220">IF(OR(E321&lt;&gt;0, J321=0), "",D321)</f>
        <v/>
      </c>
      <c r="O321" s="106" t="str">
        <f t="shared" si="191"/>
        <v/>
      </c>
      <c r="P321" s="106" t="str">
        <f t="shared" ref="P321:P343" si="221">IF(AND($E321&lt;&gt;0,$J321=1),D321,O321)</f>
        <v/>
      </c>
      <c r="Q321" s="106" t="str">
        <f t="shared" ref="Q321:Q343" si="222">IF(OR(G321&lt;&gt;0, J321=0), "",F321)</f>
        <v/>
      </c>
      <c r="R321" s="106" t="str">
        <f t="shared" ref="R321:R343" si="223">IF(Q321="", "",(Q321*$S$2+$S$3))</f>
        <v/>
      </c>
      <c r="S321" s="106" t="str">
        <f t="shared" ref="S321:S343" si="224">IF(AND(G321&lt;&gt;0,J321=1),F321,R321)</f>
        <v/>
      </c>
      <c r="T321" s="106" t="str">
        <f t="shared" ref="T321:T343" si="225">IFERROR(P321*S321,"")</f>
        <v/>
      </c>
    </row>
    <row r="322" spans="1:20" outlineLevel="1">
      <c r="A322" s="169"/>
      <c r="B322" s="89">
        <v>44574</v>
      </c>
      <c r="C322" s="90">
        <v>0.125</v>
      </c>
      <c r="D322" s="106"/>
      <c r="E322" s="106" t="str">
        <f t="shared" si="209"/>
        <v/>
      </c>
      <c r="F322" s="106"/>
      <c r="G322" s="106" t="str">
        <f t="shared" si="210"/>
        <v/>
      </c>
      <c r="H322" s="106"/>
      <c r="I322" s="106" t="str">
        <f t="shared" si="211"/>
        <v/>
      </c>
      <c r="J322" s="106"/>
      <c r="K322" s="106" t="str">
        <f t="shared" si="212"/>
        <v/>
      </c>
      <c r="L322" s="107" t="str">
        <f t="shared" si="213"/>
        <v>чи робить СНВВ?</v>
      </c>
      <c r="M322" s="94"/>
      <c r="N322" s="106" t="str">
        <f t="shared" si="220"/>
        <v/>
      </c>
      <c r="O322" s="106" t="str">
        <f t="shared" si="191"/>
        <v/>
      </c>
      <c r="P322" s="106" t="str">
        <f t="shared" si="221"/>
        <v/>
      </c>
      <c r="Q322" s="106" t="str">
        <f t="shared" si="222"/>
        <v/>
      </c>
      <c r="R322" s="106" t="str">
        <f t="shared" si="223"/>
        <v/>
      </c>
      <c r="S322" s="106" t="str">
        <f t="shared" si="224"/>
        <v/>
      </c>
      <c r="T322" s="106" t="str">
        <f t="shared" si="225"/>
        <v/>
      </c>
    </row>
    <row r="323" spans="1:20" outlineLevel="1">
      <c r="A323" s="169"/>
      <c r="B323" s="89">
        <v>44574</v>
      </c>
      <c r="C323" s="90">
        <v>0.16666666666666699</v>
      </c>
      <c r="D323" s="106"/>
      <c r="E323" s="106" t="str">
        <f t="shared" si="209"/>
        <v/>
      </c>
      <c r="F323" s="106"/>
      <c r="G323" s="106" t="str">
        <f t="shared" si="210"/>
        <v/>
      </c>
      <c r="H323" s="106"/>
      <c r="I323" s="106" t="str">
        <f t="shared" si="211"/>
        <v/>
      </c>
      <c r="J323" s="106"/>
      <c r="K323" s="106" t="str">
        <f t="shared" si="212"/>
        <v/>
      </c>
      <c r="L323" s="107" t="str">
        <f t="shared" si="213"/>
        <v>чи робить СНВВ?</v>
      </c>
      <c r="M323" s="94"/>
      <c r="N323" s="106" t="str">
        <f t="shared" si="220"/>
        <v/>
      </c>
      <c r="O323" s="106" t="str">
        <f t="shared" si="191"/>
        <v/>
      </c>
      <c r="P323" s="106" t="str">
        <f t="shared" si="221"/>
        <v/>
      </c>
      <c r="Q323" s="106" t="str">
        <f t="shared" si="222"/>
        <v/>
      </c>
      <c r="R323" s="106" t="str">
        <f t="shared" si="223"/>
        <v/>
      </c>
      <c r="S323" s="106" t="str">
        <f t="shared" si="224"/>
        <v/>
      </c>
      <c r="T323" s="106" t="str">
        <f t="shared" si="225"/>
        <v/>
      </c>
    </row>
    <row r="324" spans="1:20" outlineLevel="1">
      <c r="A324" s="169"/>
      <c r="B324" s="89">
        <v>44574</v>
      </c>
      <c r="C324" s="90">
        <v>0.20833333333333301</v>
      </c>
      <c r="D324" s="106"/>
      <c r="E324" s="106" t="str">
        <f t="shared" si="209"/>
        <v/>
      </c>
      <c r="F324" s="106"/>
      <c r="G324" s="106" t="str">
        <f t="shared" si="210"/>
        <v/>
      </c>
      <c r="H324" s="106"/>
      <c r="I324" s="106" t="str">
        <f t="shared" si="211"/>
        <v/>
      </c>
      <c r="J324" s="106"/>
      <c r="K324" s="106" t="str">
        <f t="shared" si="212"/>
        <v/>
      </c>
      <c r="L324" s="107" t="str">
        <f t="shared" si="213"/>
        <v>чи робить СНВВ?</v>
      </c>
      <c r="M324" s="94"/>
      <c r="N324" s="106" t="str">
        <f t="shared" si="220"/>
        <v/>
      </c>
      <c r="O324" s="106" t="str">
        <f t="shared" si="191"/>
        <v/>
      </c>
      <c r="P324" s="106" t="str">
        <f t="shared" si="221"/>
        <v/>
      </c>
      <c r="Q324" s="106" t="str">
        <f t="shared" si="222"/>
        <v/>
      </c>
      <c r="R324" s="106" t="str">
        <f t="shared" si="223"/>
        <v/>
      </c>
      <c r="S324" s="106" t="str">
        <f t="shared" si="224"/>
        <v/>
      </c>
      <c r="T324" s="106" t="str">
        <f t="shared" si="225"/>
        <v/>
      </c>
    </row>
    <row r="325" spans="1:20" outlineLevel="1">
      <c r="A325" s="169"/>
      <c r="B325" s="89">
        <v>44574</v>
      </c>
      <c r="C325" s="90">
        <v>0.25</v>
      </c>
      <c r="D325" s="106"/>
      <c r="E325" s="106" t="str">
        <f t="shared" si="209"/>
        <v/>
      </c>
      <c r="F325" s="106"/>
      <c r="G325" s="106" t="str">
        <f t="shared" si="210"/>
        <v/>
      </c>
      <c r="H325" s="106"/>
      <c r="I325" s="106" t="str">
        <f t="shared" si="211"/>
        <v/>
      </c>
      <c r="J325" s="106"/>
      <c r="K325" s="106" t="str">
        <f t="shared" si="212"/>
        <v/>
      </c>
      <c r="L325" s="107" t="str">
        <f t="shared" si="213"/>
        <v>чи робить СНВВ?</v>
      </c>
      <c r="M325" s="94"/>
      <c r="N325" s="106" t="str">
        <f t="shared" si="220"/>
        <v/>
      </c>
      <c r="O325" s="106" t="str">
        <f t="shared" si="191"/>
        <v/>
      </c>
      <c r="P325" s="106" t="str">
        <f t="shared" si="221"/>
        <v/>
      </c>
      <c r="Q325" s="106" t="str">
        <f t="shared" si="222"/>
        <v/>
      </c>
      <c r="R325" s="106" t="str">
        <f t="shared" si="223"/>
        <v/>
      </c>
      <c r="S325" s="106" t="str">
        <f t="shared" si="224"/>
        <v/>
      </c>
      <c r="T325" s="106" t="str">
        <f t="shared" si="225"/>
        <v/>
      </c>
    </row>
    <row r="326" spans="1:20" outlineLevel="1">
      <c r="A326" s="169"/>
      <c r="B326" s="89">
        <v>44574</v>
      </c>
      <c r="C326" s="90">
        <v>0.29166666666666702</v>
      </c>
      <c r="D326" s="106"/>
      <c r="E326" s="106" t="str">
        <f t="shared" si="209"/>
        <v/>
      </c>
      <c r="F326" s="106"/>
      <c r="G326" s="106" t="str">
        <f t="shared" si="210"/>
        <v/>
      </c>
      <c r="H326" s="106"/>
      <c r="I326" s="106" t="str">
        <f t="shared" si="211"/>
        <v/>
      </c>
      <c r="J326" s="106"/>
      <c r="K326" s="106" t="str">
        <f t="shared" si="212"/>
        <v/>
      </c>
      <c r="L326" s="107" t="str">
        <f t="shared" si="213"/>
        <v>чи робить СНВВ?</v>
      </c>
      <c r="M326" s="94"/>
      <c r="N326" s="106" t="str">
        <f t="shared" si="220"/>
        <v/>
      </c>
      <c r="O326" s="106" t="str">
        <f t="shared" si="191"/>
        <v/>
      </c>
      <c r="P326" s="106" t="str">
        <f t="shared" si="221"/>
        <v/>
      </c>
      <c r="Q326" s="106" t="str">
        <f t="shared" si="222"/>
        <v/>
      </c>
      <c r="R326" s="106" t="str">
        <f t="shared" si="223"/>
        <v/>
      </c>
      <c r="S326" s="106" t="str">
        <f t="shared" si="224"/>
        <v/>
      </c>
      <c r="T326" s="106" t="str">
        <f t="shared" si="225"/>
        <v/>
      </c>
    </row>
    <row r="327" spans="1:20" outlineLevel="1">
      <c r="A327" s="169"/>
      <c r="B327" s="89">
        <v>44574</v>
      </c>
      <c r="C327" s="90">
        <v>0.33333333333333298</v>
      </c>
      <c r="D327" s="106"/>
      <c r="E327" s="106" t="str">
        <f t="shared" si="209"/>
        <v/>
      </c>
      <c r="F327" s="106"/>
      <c r="G327" s="106" t="str">
        <f t="shared" si="210"/>
        <v/>
      </c>
      <c r="H327" s="106"/>
      <c r="I327" s="106" t="str">
        <f t="shared" si="211"/>
        <v/>
      </c>
      <c r="J327" s="106"/>
      <c r="K327" s="106" t="str">
        <f t="shared" si="212"/>
        <v/>
      </c>
      <c r="L327" s="107" t="str">
        <f t="shared" si="213"/>
        <v>чи робить СНВВ?</v>
      </c>
      <c r="M327" s="94"/>
      <c r="N327" s="106" t="str">
        <f t="shared" si="220"/>
        <v/>
      </c>
      <c r="O327" s="106" t="str">
        <f t="shared" si="191"/>
        <v/>
      </c>
      <c r="P327" s="106" t="str">
        <f t="shared" si="221"/>
        <v/>
      </c>
      <c r="Q327" s="106" t="str">
        <f t="shared" si="222"/>
        <v/>
      </c>
      <c r="R327" s="106" t="str">
        <f t="shared" si="223"/>
        <v/>
      </c>
      <c r="S327" s="106" t="str">
        <f t="shared" si="224"/>
        <v/>
      </c>
      <c r="T327" s="106" t="str">
        <f t="shared" si="225"/>
        <v/>
      </c>
    </row>
    <row r="328" spans="1:20" outlineLevel="1">
      <c r="A328" s="169"/>
      <c r="B328" s="89">
        <v>44574</v>
      </c>
      <c r="C328" s="90">
        <v>0.375</v>
      </c>
      <c r="D328" s="106"/>
      <c r="E328" s="106" t="str">
        <f t="shared" si="209"/>
        <v/>
      </c>
      <c r="F328" s="106"/>
      <c r="G328" s="106" t="str">
        <f t="shared" si="210"/>
        <v/>
      </c>
      <c r="H328" s="106"/>
      <c r="I328" s="106" t="str">
        <f t="shared" si="211"/>
        <v/>
      </c>
      <c r="J328" s="106"/>
      <c r="K328" s="106" t="str">
        <f t="shared" si="212"/>
        <v/>
      </c>
      <c r="L328" s="107" t="str">
        <f t="shared" si="213"/>
        <v>чи робить СНВВ?</v>
      </c>
      <c r="M328" s="94"/>
      <c r="N328" s="106" t="str">
        <f t="shared" si="220"/>
        <v/>
      </c>
      <c r="O328" s="106" t="str">
        <f t="shared" si="191"/>
        <v/>
      </c>
      <c r="P328" s="106" t="str">
        <f t="shared" si="221"/>
        <v/>
      </c>
      <c r="Q328" s="106" t="str">
        <f t="shared" si="222"/>
        <v/>
      </c>
      <c r="R328" s="106" t="str">
        <f t="shared" si="223"/>
        <v/>
      </c>
      <c r="S328" s="106" t="str">
        <f t="shared" si="224"/>
        <v/>
      </c>
      <c r="T328" s="106" t="str">
        <f t="shared" si="225"/>
        <v/>
      </c>
    </row>
    <row r="329" spans="1:20" outlineLevel="1">
      <c r="A329" s="169"/>
      <c r="B329" s="89">
        <v>44574</v>
      </c>
      <c r="C329" s="90">
        <v>0.41666666666666702</v>
      </c>
      <c r="D329" s="106"/>
      <c r="E329" s="106" t="str">
        <f t="shared" si="209"/>
        <v/>
      </c>
      <c r="F329" s="106"/>
      <c r="G329" s="106" t="str">
        <f t="shared" si="210"/>
        <v/>
      </c>
      <c r="H329" s="106"/>
      <c r="I329" s="106" t="str">
        <f t="shared" si="211"/>
        <v/>
      </c>
      <c r="J329" s="106"/>
      <c r="K329" s="106" t="str">
        <f t="shared" si="212"/>
        <v/>
      </c>
      <c r="L329" s="107" t="str">
        <f t="shared" si="213"/>
        <v>чи робить СНВВ?</v>
      </c>
      <c r="M329" s="94"/>
      <c r="N329" s="106" t="str">
        <f t="shared" si="220"/>
        <v/>
      </c>
      <c r="O329" s="106" t="str">
        <f t="shared" si="191"/>
        <v/>
      </c>
      <c r="P329" s="106" t="str">
        <f t="shared" si="221"/>
        <v/>
      </c>
      <c r="Q329" s="106" t="str">
        <f t="shared" si="222"/>
        <v/>
      </c>
      <c r="R329" s="106" t="str">
        <f t="shared" si="223"/>
        <v/>
      </c>
      <c r="S329" s="106" t="str">
        <f t="shared" si="224"/>
        <v/>
      </c>
      <c r="T329" s="106" t="str">
        <f t="shared" si="225"/>
        <v/>
      </c>
    </row>
    <row r="330" spans="1:20" outlineLevel="1">
      <c r="A330" s="169"/>
      <c r="B330" s="89">
        <v>44574</v>
      </c>
      <c r="C330" s="90">
        <v>0.45833333333333298</v>
      </c>
      <c r="D330" s="106"/>
      <c r="E330" s="106" t="str">
        <f t="shared" si="209"/>
        <v/>
      </c>
      <c r="F330" s="106"/>
      <c r="G330" s="106" t="str">
        <f t="shared" si="210"/>
        <v/>
      </c>
      <c r="H330" s="106"/>
      <c r="I330" s="106" t="str">
        <f t="shared" si="211"/>
        <v/>
      </c>
      <c r="J330" s="106"/>
      <c r="K330" s="106" t="str">
        <f t="shared" si="212"/>
        <v/>
      </c>
      <c r="L330" s="107" t="str">
        <f t="shared" si="213"/>
        <v>чи робить СНВВ?</v>
      </c>
      <c r="M330" s="94"/>
      <c r="N330" s="106" t="str">
        <f t="shared" si="220"/>
        <v/>
      </c>
      <c r="O330" s="106" t="str">
        <f t="shared" si="191"/>
        <v/>
      </c>
      <c r="P330" s="106" t="str">
        <f t="shared" si="221"/>
        <v/>
      </c>
      <c r="Q330" s="106" t="str">
        <f t="shared" si="222"/>
        <v/>
      </c>
      <c r="R330" s="106" t="str">
        <f t="shared" si="223"/>
        <v/>
      </c>
      <c r="S330" s="106" t="str">
        <f t="shared" si="224"/>
        <v/>
      </c>
      <c r="T330" s="106" t="str">
        <f t="shared" si="225"/>
        <v/>
      </c>
    </row>
    <row r="331" spans="1:20" outlineLevel="1">
      <c r="A331" s="169"/>
      <c r="B331" s="89">
        <v>44574</v>
      </c>
      <c r="C331" s="90">
        <v>0.5</v>
      </c>
      <c r="D331" s="106"/>
      <c r="E331" s="106" t="str">
        <f t="shared" si="209"/>
        <v/>
      </c>
      <c r="F331" s="106"/>
      <c r="G331" s="106" t="str">
        <f t="shared" si="210"/>
        <v/>
      </c>
      <c r="H331" s="106"/>
      <c r="I331" s="106" t="str">
        <f t="shared" si="211"/>
        <v/>
      </c>
      <c r="J331" s="106"/>
      <c r="K331" s="106" t="str">
        <f t="shared" si="212"/>
        <v/>
      </c>
      <c r="L331" s="107" t="str">
        <f t="shared" si="213"/>
        <v>чи робить СНВВ?</v>
      </c>
      <c r="M331" s="94"/>
      <c r="N331" s="106" t="str">
        <f t="shared" si="220"/>
        <v/>
      </c>
      <c r="O331" s="106" t="str">
        <f t="shared" si="191"/>
        <v/>
      </c>
      <c r="P331" s="106" t="str">
        <f t="shared" si="221"/>
        <v/>
      </c>
      <c r="Q331" s="106" t="str">
        <f t="shared" si="222"/>
        <v/>
      </c>
      <c r="R331" s="106" t="str">
        <f t="shared" si="223"/>
        <v/>
      </c>
      <c r="S331" s="106" t="str">
        <f t="shared" si="224"/>
        <v/>
      </c>
      <c r="T331" s="106" t="str">
        <f t="shared" si="225"/>
        <v/>
      </c>
    </row>
    <row r="332" spans="1:20" outlineLevel="1">
      <c r="A332" s="169"/>
      <c r="B332" s="89">
        <v>44574</v>
      </c>
      <c r="C332" s="90">
        <v>0.54166666666666696</v>
      </c>
      <c r="D332" s="106"/>
      <c r="E332" s="106" t="str">
        <f t="shared" si="209"/>
        <v/>
      </c>
      <c r="F332" s="106"/>
      <c r="G332" s="106" t="str">
        <f t="shared" si="210"/>
        <v/>
      </c>
      <c r="H332" s="106"/>
      <c r="I332" s="106" t="str">
        <f t="shared" si="211"/>
        <v/>
      </c>
      <c r="J332" s="106"/>
      <c r="K332" s="106" t="str">
        <f t="shared" si="212"/>
        <v/>
      </c>
      <c r="L332" s="107" t="str">
        <f t="shared" si="213"/>
        <v>чи робить СНВВ?</v>
      </c>
      <c r="M332" s="94"/>
      <c r="N332" s="106" t="str">
        <f t="shared" si="220"/>
        <v/>
      </c>
      <c r="O332" s="106" t="str">
        <f t="shared" si="191"/>
        <v/>
      </c>
      <c r="P332" s="106" t="str">
        <f t="shared" si="221"/>
        <v/>
      </c>
      <c r="Q332" s="106" t="str">
        <f t="shared" si="222"/>
        <v/>
      </c>
      <c r="R332" s="106" t="str">
        <f t="shared" si="223"/>
        <v/>
      </c>
      <c r="S332" s="106" t="str">
        <f t="shared" si="224"/>
        <v/>
      </c>
      <c r="T332" s="106" t="str">
        <f t="shared" si="225"/>
        <v/>
      </c>
    </row>
    <row r="333" spans="1:20" outlineLevel="1">
      <c r="A333" s="169"/>
      <c r="B333" s="89">
        <v>44574</v>
      </c>
      <c r="C333" s="90">
        <v>0.58333333333333304</v>
      </c>
      <c r="D333" s="106"/>
      <c r="E333" s="106" t="str">
        <f t="shared" si="209"/>
        <v/>
      </c>
      <c r="F333" s="106"/>
      <c r="G333" s="106" t="str">
        <f t="shared" si="210"/>
        <v/>
      </c>
      <c r="H333" s="106"/>
      <c r="I333" s="106" t="str">
        <f t="shared" si="211"/>
        <v/>
      </c>
      <c r="J333" s="106"/>
      <c r="K333" s="106" t="str">
        <f t="shared" si="212"/>
        <v/>
      </c>
      <c r="L333" s="107" t="str">
        <f t="shared" si="213"/>
        <v>чи робить СНВВ?</v>
      </c>
      <c r="M333" s="94"/>
      <c r="N333" s="106" t="str">
        <f t="shared" si="220"/>
        <v/>
      </c>
      <c r="O333" s="106" t="str">
        <f t="shared" si="191"/>
        <v/>
      </c>
      <c r="P333" s="106" t="str">
        <f t="shared" si="221"/>
        <v/>
      </c>
      <c r="Q333" s="106" t="str">
        <f t="shared" si="222"/>
        <v/>
      </c>
      <c r="R333" s="106" t="str">
        <f t="shared" si="223"/>
        <v/>
      </c>
      <c r="S333" s="106" t="str">
        <f t="shared" si="224"/>
        <v/>
      </c>
      <c r="T333" s="106" t="str">
        <f t="shared" si="225"/>
        <v/>
      </c>
    </row>
    <row r="334" spans="1:20" outlineLevel="1">
      <c r="A334" s="169"/>
      <c r="B334" s="89">
        <v>44574</v>
      </c>
      <c r="C334" s="90">
        <v>0.625</v>
      </c>
      <c r="D334" s="106"/>
      <c r="E334" s="106" t="str">
        <f t="shared" si="209"/>
        <v/>
      </c>
      <c r="F334" s="106"/>
      <c r="G334" s="106" t="str">
        <f t="shared" si="210"/>
        <v/>
      </c>
      <c r="H334" s="106"/>
      <c r="I334" s="106" t="str">
        <f t="shared" si="211"/>
        <v/>
      </c>
      <c r="J334" s="106"/>
      <c r="K334" s="106" t="str">
        <f t="shared" si="212"/>
        <v/>
      </c>
      <c r="L334" s="107" t="str">
        <f t="shared" si="213"/>
        <v>чи робить СНВВ?</v>
      </c>
      <c r="M334" s="94"/>
      <c r="N334" s="106" t="str">
        <f t="shared" si="220"/>
        <v/>
      </c>
      <c r="O334" s="106" t="str">
        <f t="shared" si="191"/>
        <v/>
      </c>
      <c r="P334" s="106" t="str">
        <f t="shared" si="221"/>
        <v/>
      </c>
      <c r="Q334" s="106" t="str">
        <f t="shared" si="222"/>
        <v/>
      </c>
      <c r="R334" s="106" t="str">
        <f t="shared" si="223"/>
        <v/>
      </c>
      <c r="S334" s="106" t="str">
        <f t="shared" si="224"/>
        <v/>
      </c>
      <c r="T334" s="106" t="str">
        <f t="shared" si="225"/>
        <v/>
      </c>
    </row>
    <row r="335" spans="1:20" outlineLevel="1">
      <c r="A335" s="169"/>
      <c r="B335" s="89">
        <v>44574</v>
      </c>
      <c r="C335" s="90">
        <v>0.66666666666666696</v>
      </c>
      <c r="D335" s="106"/>
      <c r="E335" s="106" t="str">
        <f t="shared" si="209"/>
        <v/>
      </c>
      <c r="F335" s="106"/>
      <c r="G335" s="106" t="str">
        <f t="shared" si="210"/>
        <v/>
      </c>
      <c r="H335" s="106"/>
      <c r="I335" s="106" t="str">
        <f t="shared" si="211"/>
        <v/>
      </c>
      <c r="J335" s="106"/>
      <c r="K335" s="106" t="str">
        <f t="shared" si="212"/>
        <v/>
      </c>
      <c r="L335" s="107" t="str">
        <f t="shared" si="213"/>
        <v>чи робить СНВВ?</v>
      </c>
      <c r="M335" s="94"/>
      <c r="N335" s="106" t="str">
        <f t="shared" si="220"/>
        <v/>
      </c>
      <c r="O335" s="106" t="str">
        <f t="shared" si="191"/>
        <v/>
      </c>
      <c r="P335" s="106" t="str">
        <f t="shared" si="221"/>
        <v/>
      </c>
      <c r="Q335" s="106" t="str">
        <f t="shared" si="222"/>
        <v/>
      </c>
      <c r="R335" s="106" t="str">
        <f t="shared" si="223"/>
        <v/>
      </c>
      <c r="S335" s="106" t="str">
        <f t="shared" si="224"/>
        <v/>
      </c>
      <c r="T335" s="106" t="str">
        <f t="shared" si="225"/>
        <v/>
      </c>
    </row>
    <row r="336" spans="1:20" outlineLevel="1">
      <c r="A336" s="169"/>
      <c r="B336" s="89">
        <v>44574</v>
      </c>
      <c r="C336" s="90">
        <v>0.70833333333333304</v>
      </c>
      <c r="D336" s="106"/>
      <c r="E336" s="106" t="str">
        <f t="shared" si="209"/>
        <v/>
      </c>
      <c r="F336" s="106"/>
      <c r="G336" s="106" t="str">
        <f t="shared" si="210"/>
        <v/>
      </c>
      <c r="H336" s="106"/>
      <c r="I336" s="106" t="str">
        <f t="shared" si="211"/>
        <v/>
      </c>
      <c r="J336" s="106"/>
      <c r="K336" s="106" t="str">
        <f t="shared" si="212"/>
        <v/>
      </c>
      <c r="L336" s="107" t="str">
        <f t="shared" si="213"/>
        <v>чи робить СНВВ?</v>
      </c>
      <c r="M336" s="94"/>
      <c r="N336" s="106" t="str">
        <f t="shared" si="220"/>
        <v/>
      </c>
      <c r="O336" s="106" t="str">
        <f t="shared" si="191"/>
        <v/>
      </c>
      <c r="P336" s="106" t="str">
        <f t="shared" si="221"/>
        <v/>
      </c>
      <c r="Q336" s="106" t="str">
        <f t="shared" si="222"/>
        <v/>
      </c>
      <c r="R336" s="106" t="str">
        <f t="shared" si="223"/>
        <v/>
      </c>
      <c r="S336" s="106" t="str">
        <f t="shared" si="224"/>
        <v/>
      </c>
      <c r="T336" s="106" t="str">
        <f t="shared" si="225"/>
        <v/>
      </c>
    </row>
    <row r="337" spans="1:20" outlineLevel="1">
      <c r="A337" s="169"/>
      <c r="B337" s="89">
        <v>44574</v>
      </c>
      <c r="C337" s="90">
        <v>0.75</v>
      </c>
      <c r="D337" s="106"/>
      <c r="E337" s="106" t="str">
        <f t="shared" si="209"/>
        <v/>
      </c>
      <c r="F337" s="106"/>
      <c r="G337" s="106" t="str">
        <f t="shared" si="210"/>
        <v/>
      </c>
      <c r="H337" s="106"/>
      <c r="I337" s="106" t="str">
        <f t="shared" si="211"/>
        <v/>
      </c>
      <c r="J337" s="106"/>
      <c r="K337" s="106" t="str">
        <f t="shared" si="212"/>
        <v/>
      </c>
      <c r="L337" s="107" t="str">
        <f t="shared" si="213"/>
        <v>чи робить СНВВ?</v>
      </c>
      <c r="M337" s="94"/>
      <c r="N337" s="106" t="str">
        <f t="shared" si="220"/>
        <v/>
      </c>
      <c r="O337" s="106" t="str">
        <f t="shared" si="191"/>
        <v/>
      </c>
      <c r="P337" s="106" t="str">
        <f t="shared" si="221"/>
        <v/>
      </c>
      <c r="Q337" s="106" t="str">
        <f t="shared" si="222"/>
        <v/>
      </c>
      <c r="R337" s="106" t="str">
        <f t="shared" si="223"/>
        <v/>
      </c>
      <c r="S337" s="106" t="str">
        <f t="shared" si="224"/>
        <v/>
      </c>
      <c r="T337" s="106" t="str">
        <f t="shared" si="225"/>
        <v/>
      </c>
    </row>
    <row r="338" spans="1:20" outlineLevel="1">
      <c r="A338" s="169"/>
      <c r="B338" s="89">
        <v>44574</v>
      </c>
      <c r="C338" s="90">
        <v>0.79166666666666696</v>
      </c>
      <c r="D338" s="106"/>
      <c r="E338" s="106" t="str">
        <f t="shared" si="209"/>
        <v/>
      </c>
      <c r="F338" s="106"/>
      <c r="G338" s="106" t="str">
        <f t="shared" si="210"/>
        <v/>
      </c>
      <c r="H338" s="106"/>
      <c r="I338" s="106" t="str">
        <f t="shared" si="211"/>
        <v/>
      </c>
      <c r="J338" s="106"/>
      <c r="K338" s="106" t="str">
        <f t="shared" si="212"/>
        <v/>
      </c>
      <c r="L338" s="107" t="str">
        <f t="shared" si="213"/>
        <v>чи робить СНВВ?</v>
      </c>
      <c r="M338" s="94"/>
      <c r="N338" s="106" t="str">
        <f t="shared" si="220"/>
        <v/>
      </c>
      <c r="O338" s="106" t="str">
        <f t="shared" si="191"/>
        <v/>
      </c>
      <c r="P338" s="106" t="str">
        <f t="shared" si="221"/>
        <v/>
      </c>
      <c r="Q338" s="106" t="str">
        <f t="shared" si="222"/>
        <v/>
      </c>
      <c r="R338" s="106" t="str">
        <f t="shared" si="223"/>
        <v/>
      </c>
      <c r="S338" s="106" t="str">
        <f t="shared" si="224"/>
        <v/>
      </c>
      <c r="T338" s="106" t="str">
        <f t="shared" si="225"/>
        <v/>
      </c>
    </row>
    <row r="339" spans="1:20" outlineLevel="1">
      <c r="A339" s="169"/>
      <c r="B339" s="89">
        <v>44574</v>
      </c>
      <c r="C339" s="90">
        <v>0.83333333333333304</v>
      </c>
      <c r="D339" s="106"/>
      <c r="E339" s="106" t="str">
        <f t="shared" si="209"/>
        <v/>
      </c>
      <c r="F339" s="106"/>
      <c r="G339" s="106" t="str">
        <f t="shared" si="210"/>
        <v/>
      </c>
      <c r="H339" s="106"/>
      <c r="I339" s="106" t="str">
        <f t="shared" si="211"/>
        <v/>
      </c>
      <c r="J339" s="106"/>
      <c r="K339" s="106" t="str">
        <f t="shared" si="212"/>
        <v/>
      </c>
      <c r="L339" s="107" t="str">
        <f t="shared" si="213"/>
        <v>чи робить СНВВ?</v>
      </c>
      <c r="M339" s="94"/>
      <c r="N339" s="106" t="str">
        <f t="shared" si="220"/>
        <v/>
      </c>
      <c r="O339" s="106" t="str">
        <f t="shared" si="191"/>
        <v/>
      </c>
      <c r="P339" s="106" t="str">
        <f t="shared" si="221"/>
        <v/>
      </c>
      <c r="Q339" s="106" t="str">
        <f t="shared" si="222"/>
        <v/>
      </c>
      <c r="R339" s="106" t="str">
        <f t="shared" si="223"/>
        <v/>
      </c>
      <c r="S339" s="106" t="str">
        <f t="shared" si="224"/>
        <v/>
      </c>
      <c r="T339" s="106" t="str">
        <f t="shared" si="225"/>
        <v/>
      </c>
    </row>
    <row r="340" spans="1:20" outlineLevel="1">
      <c r="A340" s="169"/>
      <c r="B340" s="89">
        <v>44574</v>
      </c>
      <c r="C340" s="90">
        <v>0.875</v>
      </c>
      <c r="D340" s="106"/>
      <c r="E340" s="106" t="str">
        <f t="shared" si="209"/>
        <v/>
      </c>
      <c r="F340" s="106"/>
      <c r="G340" s="106" t="str">
        <f t="shared" si="210"/>
        <v/>
      </c>
      <c r="H340" s="106"/>
      <c r="I340" s="106" t="str">
        <f t="shared" si="211"/>
        <v/>
      </c>
      <c r="J340" s="106"/>
      <c r="K340" s="106" t="str">
        <f t="shared" si="212"/>
        <v/>
      </c>
      <c r="L340" s="107" t="str">
        <f t="shared" si="213"/>
        <v>чи робить СНВВ?</v>
      </c>
      <c r="M340" s="94"/>
      <c r="N340" s="106" t="str">
        <f t="shared" si="220"/>
        <v/>
      </c>
      <c r="O340" s="106" t="str">
        <f t="shared" si="191"/>
        <v/>
      </c>
      <c r="P340" s="106" t="str">
        <f t="shared" si="221"/>
        <v/>
      </c>
      <c r="Q340" s="106" t="str">
        <f t="shared" si="222"/>
        <v/>
      </c>
      <c r="R340" s="106" t="str">
        <f t="shared" si="223"/>
        <v/>
      </c>
      <c r="S340" s="106" t="str">
        <f t="shared" si="224"/>
        <v/>
      </c>
      <c r="T340" s="106" t="str">
        <f t="shared" si="225"/>
        <v/>
      </c>
    </row>
    <row r="341" spans="1:20" outlineLevel="1">
      <c r="A341" s="169"/>
      <c r="B341" s="89">
        <v>44574</v>
      </c>
      <c r="C341" s="90">
        <v>0.91666666666666696</v>
      </c>
      <c r="D341" s="106"/>
      <c r="E341" s="106" t="str">
        <f t="shared" si="209"/>
        <v/>
      </c>
      <c r="F341" s="106"/>
      <c r="G341" s="106" t="str">
        <f t="shared" si="210"/>
        <v/>
      </c>
      <c r="H341" s="106"/>
      <c r="I341" s="106" t="str">
        <f t="shared" si="211"/>
        <v/>
      </c>
      <c r="J341" s="106"/>
      <c r="K341" s="106" t="str">
        <f t="shared" si="212"/>
        <v/>
      </c>
      <c r="L341" s="107" t="str">
        <f t="shared" si="213"/>
        <v>чи робить СНВВ?</v>
      </c>
      <c r="M341" s="94"/>
      <c r="N341" s="106" t="str">
        <f t="shared" si="220"/>
        <v/>
      </c>
      <c r="O341" s="106" t="str">
        <f t="shared" ref="O341:O404" si="226">IF(N341="", "",(N341*$Q$2+$Q$3))</f>
        <v/>
      </c>
      <c r="P341" s="106" t="str">
        <f t="shared" si="221"/>
        <v/>
      </c>
      <c r="Q341" s="106" t="str">
        <f t="shared" si="222"/>
        <v/>
      </c>
      <c r="R341" s="106" t="str">
        <f t="shared" si="223"/>
        <v/>
      </c>
      <c r="S341" s="106" t="str">
        <f t="shared" si="224"/>
        <v/>
      </c>
      <c r="T341" s="106" t="str">
        <f t="shared" si="225"/>
        <v/>
      </c>
    </row>
    <row r="342" spans="1:20" outlineLevel="1">
      <c r="A342" s="169"/>
      <c r="B342" s="89">
        <v>44574</v>
      </c>
      <c r="C342" s="90">
        <v>0.95833333333333304</v>
      </c>
      <c r="D342" s="106"/>
      <c r="E342" s="106" t="str">
        <f t="shared" si="209"/>
        <v/>
      </c>
      <c r="F342" s="106"/>
      <c r="G342" s="106" t="str">
        <f t="shared" si="210"/>
        <v/>
      </c>
      <c r="H342" s="106"/>
      <c r="I342" s="106" t="str">
        <f t="shared" si="211"/>
        <v/>
      </c>
      <c r="J342" s="106"/>
      <c r="K342" s="106" t="str">
        <f t="shared" si="212"/>
        <v/>
      </c>
      <c r="L342" s="107" t="str">
        <f t="shared" si="213"/>
        <v>чи робить СНВВ?</v>
      </c>
      <c r="M342" s="94"/>
      <c r="N342" s="106" t="str">
        <f t="shared" si="220"/>
        <v/>
      </c>
      <c r="O342" s="106" t="str">
        <f t="shared" si="226"/>
        <v/>
      </c>
      <c r="P342" s="106" t="str">
        <f t="shared" si="221"/>
        <v/>
      </c>
      <c r="Q342" s="106" t="str">
        <f t="shared" si="222"/>
        <v/>
      </c>
      <c r="R342" s="106" t="str">
        <f t="shared" si="223"/>
        <v/>
      </c>
      <c r="S342" s="106" t="str">
        <f t="shared" si="224"/>
        <v/>
      </c>
      <c r="T342" s="106" t="str">
        <f t="shared" si="225"/>
        <v/>
      </c>
    </row>
    <row r="343" spans="1:20" outlineLevel="1">
      <c r="A343" s="169"/>
      <c r="B343" s="89">
        <v>44574</v>
      </c>
      <c r="C343" s="90">
        <v>1</v>
      </c>
      <c r="D343" s="106"/>
      <c r="E343" s="106" t="str">
        <f t="shared" si="209"/>
        <v/>
      </c>
      <c r="F343" s="106"/>
      <c r="G343" s="106" t="str">
        <f t="shared" si="210"/>
        <v/>
      </c>
      <c r="H343" s="106"/>
      <c r="I343" s="106" t="str">
        <f t="shared" si="211"/>
        <v/>
      </c>
      <c r="J343" s="106"/>
      <c r="K343" s="106" t="str">
        <f t="shared" si="212"/>
        <v/>
      </c>
      <c r="L343" s="107" t="str">
        <f t="shared" si="213"/>
        <v>чи робить СНВВ?</v>
      </c>
      <c r="M343" s="94"/>
      <c r="N343" s="106" t="str">
        <f t="shared" si="220"/>
        <v/>
      </c>
      <c r="O343" s="106" t="str">
        <f t="shared" si="226"/>
        <v/>
      </c>
      <c r="P343" s="106" t="str">
        <f t="shared" si="221"/>
        <v/>
      </c>
      <c r="Q343" s="106" t="str">
        <f t="shared" si="222"/>
        <v/>
      </c>
      <c r="R343" s="106" t="str">
        <f t="shared" si="223"/>
        <v/>
      </c>
      <c r="S343" s="106" t="str">
        <f t="shared" si="224"/>
        <v/>
      </c>
      <c r="T343" s="106" t="str">
        <f t="shared" si="225"/>
        <v/>
      </c>
    </row>
    <row r="344" spans="1:20">
      <c r="A344" s="113"/>
      <c r="B344" s="170" t="s">
        <v>97</v>
      </c>
      <c r="C344" s="170"/>
      <c r="D344" s="97">
        <f>SUM(D320:D343)</f>
        <v>0</v>
      </c>
      <c r="E344" s="98">
        <f>COUNTIF(E320:E343,"&gt;0")</f>
        <v>0</v>
      </c>
      <c r="F344" s="97">
        <f>SUM(F320:F343)</f>
        <v>0</v>
      </c>
      <c r="G344" s="98">
        <f>COUNTIF(G320:G343,"&gt;0")</f>
        <v>0</v>
      </c>
      <c r="H344" s="97">
        <f>SUM(H320:H343)</f>
        <v>0</v>
      </c>
      <c r="I344" s="98">
        <f>COUNTIF(I320:I343,"&gt;0")</f>
        <v>0</v>
      </c>
      <c r="J344" s="97">
        <f>SUM(J320:J343)</f>
        <v>0</v>
      </c>
      <c r="K344" s="98">
        <f>COUNTIF(K320:K343,"&gt;0")</f>
        <v>0</v>
      </c>
      <c r="L344" s="98">
        <f>COUNTIF(L320:L343,"СНВВ не працює")</f>
        <v>0</v>
      </c>
      <c r="M344" s="94"/>
      <c r="N344" s="97">
        <f>AVERAGEA(N320:N343)</f>
        <v>0</v>
      </c>
      <c r="O344" s="97">
        <f>AVERAGEA(O320:O343)</f>
        <v>0</v>
      </c>
      <c r="P344" s="97">
        <f>SUM(P320:P343)</f>
        <v>0</v>
      </c>
      <c r="Q344" s="97">
        <f>SUM(Q320:Q343)</f>
        <v>0</v>
      </c>
      <c r="R344" s="97">
        <f>SUM(R320:R343)</f>
        <v>0</v>
      </c>
      <c r="S344" s="97">
        <f>SUM(S320:S343)</f>
        <v>0</v>
      </c>
      <c r="T344" s="97">
        <f>SUM(T320:T343)</f>
        <v>0</v>
      </c>
    </row>
    <row r="345" spans="1:20" ht="15.75" customHeight="1" outlineLevel="1">
      <c r="A345" s="168">
        <v>44575</v>
      </c>
      <c r="B345" s="89">
        <v>44575</v>
      </c>
      <c r="C345" s="90">
        <v>4.1666666666666664E-2</v>
      </c>
      <c r="D345" s="106"/>
      <c r="E345" s="106" t="str">
        <f t="shared" ref="E345:E368" si="227">IF(D345="","",IF(D345&lt;1,1,0))</f>
        <v/>
      </c>
      <c r="F345" s="106"/>
      <c r="G345" s="106" t="str">
        <f t="shared" ref="G345:G368" si="228">IF(F345="","",IF(F345&lt;1,1,0))</f>
        <v/>
      </c>
      <c r="H345" s="106"/>
      <c r="I345" s="106" t="str">
        <f t="shared" ref="I345:I368" si="229">IF(H345="","",IF(H345&lt;1,1,0))</f>
        <v/>
      </c>
      <c r="J345" s="106"/>
      <c r="K345" s="106" t="str">
        <f t="shared" ref="K345:K368" si="230">IF(J345="","",IF(J345&lt;1,1,0))</f>
        <v/>
      </c>
      <c r="L345" s="107" t="str">
        <f t="shared" ref="L345:L368" si="231">IF(H345="","чи робить СНВВ?",IF(J345="","чи роблять агрегати?",IF($J345=0,"агрегати не працюють",IF(AND($H345=0,$J345=1),"СНВВ не працює","OK"))))</f>
        <v>чи робить СНВВ?</v>
      </c>
      <c r="M345" s="94"/>
      <c r="N345" s="106" t="str">
        <f t="shared" ref="N345" si="232">IF(OR(E345&lt;&gt;0, J345=0), "",D345)</f>
        <v/>
      </c>
      <c r="O345" s="106" t="str">
        <f t="shared" si="226"/>
        <v/>
      </c>
      <c r="P345" s="106" t="str">
        <f t="shared" ref="P345" si="233">IF(AND($E345&lt;&gt;0,$J345=1),D345,O345)</f>
        <v/>
      </c>
      <c r="Q345" s="106" t="str">
        <f t="shared" ref="Q345" si="234">IF(OR(G345&lt;&gt;0, J345=0), "",F345)</f>
        <v/>
      </c>
      <c r="R345" s="106" t="str">
        <f t="shared" ref="R345" si="235">IF(Q345="", "",(Q345*$S$2+$S$3))</f>
        <v/>
      </c>
      <c r="S345" s="106" t="str">
        <f t="shared" ref="S345" si="236">IF(AND(G345&lt;&gt;0,J345=1),F345,R345)</f>
        <v/>
      </c>
      <c r="T345" s="106" t="str">
        <f t="shared" ref="T345" si="237">IFERROR(P345*S345,"")</f>
        <v/>
      </c>
    </row>
    <row r="346" spans="1:20" outlineLevel="1">
      <c r="A346" s="169"/>
      <c r="B346" s="89">
        <v>44575</v>
      </c>
      <c r="C346" s="90">
        <v>8.3333333333333301E-2</v>
      </c>
      <c r="D346" s="106"/>
      <c r="E346" s="106" t="str">
        <f t="shared" si="227"/>
        <v/>
      </c>
      <c r="F346" s="106"/>
      <c r="G346" s="106" t="str">
        <f t="shared" si="228"/>
        <v/>
      </c>
      <c r="H346" s="106"/>
      <c r="I346" s="106" t="str">
        <f t="shared" si="229"/>
        <v/>
      </c>
      <c r="J346" s="106"/>
      <c r="K346" s="106" t="str">
        <f t="shared" si="230"/>
        <v/>
      </c>
      <c r="L346" s="107" t="str">
        <f t="shared" si="231"/>
        <v>чи робить СНВВ?</v>
      </c>
      <c r="M346" s="94"/>
      <c r="N346" s="106" t="str">
        <f t="shared" ref="N346:N368" si="238">IF(OR(E346&lt;&gt;0, J346=0), "",D346)</f>
        <v/>
      </c>
      <c r="O346" s="106" t="str">
        <f t="shared" si="226"/>
        <v/>
      </c>
      <c r="P346" s="106" t="str">
        <f t="shared" ref="P346:P368" si="239">IF(AND($E346&lt;&gt;0,$J346=1),D346,O346)</f>
        <v/>
      </c>
      <c r="Q346" s="106" t="str">
        <f t="shared" ref="Q346:Q368" si="240">IF(OR(G346&lt;&gt;0, J346=0), "",F346)</f>
        <v/>
      </c>
      <c r="R346" s="106" t="str">
        <f t="shared" ref="R346:R368" si="241">IF(Q346="", "",(Q346*$S$2+$S$3))</f>
        <v/>
      </c>
      <c r="S346" s="106" t="str">
        <f t="shared" ref="S346:S368" si="242">IF(AND(G346&lt;&gt;0,J346=1),F346,R346)</f>
        <v/>
      </c>
      <c r="T346" s="106" t="str">
        <f t="shared" ref="T346:T368" si="243">IFERROR(P346*S346,"")</f>
        <v/>
      </c>
    </row>
    <row r="347" spans="1:20" outlineLevel="1">
      <c r="A347" s="169"/>
      <c r="B347" s="89">
        <v>44575</v>
      </c>
      <c r="C347" s="90">
        <v>0.125</v>
      </c>
      <c r="D347" s="106"/>
      <c r="E347" s="106" t="str">
        <f t="shared" si="227"/>
        <v/>
      </c>
      <c r="F347" s="106"/>
      <c r="G347" s="106" t="str">
        <f t="shared" si="228"/>
        <v/>
      </c>
      <c r="H347" s="106"/>
      <c r="I347" s="106" t="str">
        <f t="shared" si="229"/>
        <v/>
      </c>
      <c r="J347" s="106"/>
      <c r="K347" s="106" t="str">
        <f t="shared" si="230"/>
        <v/>
      </c>
      <c r="L347" s="107" t="str">
        <f t="shared" si="231"/>
        <v>чи робить СНВВ?</v>
      </c>
      <c r="M347" s="94"/>
      <c r="N347" s="106" t="str">
        <f t="shared" si="238"/>
        <v/>
      </c>
      <c r="O347" s="106" t="str">
        <f t="shared" si="226"/>
        <v/>
      </c>
      <c r="P347" s="106" t="str">
        <f t="shared" si="239"/>
        <v/>
      </c>
      <c r="Q347" s="106" t="str">
        <f t="shared" si="240"/>
        <v/>
      </c>
      <c r="R347" s="106" t="str">
        <f t="shared" si="241"/>
        <v/>
      </c>
      <c r="S347" s="106" t="str">
        <f t="shared" si="242"/>
        <v/>
      </c>
      <c r="T347" s="106" t="str">
        <f t="shared" si="243"/>
        <v/>
      </c>
    </row>
    <row r="348" spans="1:20" outlineLevel="1">
      <c r="A348" s="169"/>
      <c r="B348" s="89">
        <v>44575</v>
      </c>
      <c r="C348" s="90">
        <v>0.16666666666666699</v>
      </c>
      <c r="D348" s="106"/>
      <c r="E348" s="106" t="str">
        <f t="shared" si="227"/>
        <v/>
      </c>
      <c r="F348" s="106"/>
      <c r="G348" s="106" t="str">
        <f t="shared" si="228"/>
        <v/>
      </c>
      <c r="H348" s="106"/>
      <c r="I348" s="106" t="str">
        <f t="shared" si="229"/>
        <v/>
      </c>
      <c r="J348" s="106"/>
      <c r="K348" s="106" t="str">
        <f t="shared" si="230"/>
        <v/>
      </c>
      <c r="L348" s="107" t="str">
        <f t="shared" si="231"/>
        <v>чи робить СНВВ?</v>
      </c>
      <c r="M348" s="94"/>
      <c r="N348" s="106" t="str">
        <f t="shared" si="238"/>
        <v/>
      </c>
      <c r="O348" s="106" t="str">
        <f t="shared" si="226"/>
        <v/>
      </c>
      <c r="P348" s="106" t="str">
        <f t="shared" si="239"/>
        <v/>
      </c>
      <c r="Q348" s="106" t="str">
        <f t="shared" si="240"/>
        <v/>
      </c>
      <c r="R348" s="106" t="str">
        <f t="shared" si="241"/>
        <v/>
      </c>
      <c r="S348" s="106" t="str">
        <f t="shared" si="242"/>
        <v/>
      </c>
      <c r="T348" s="106" t="str">
        <f t="shared" si="243"/>
        <v/>
      </c>
    </row>
    <row r="349" spans="1:20" outlineLevel="1">
      <c r="A349" s="169"/>
      <c r="B349" s="89">
        <v>44575</v>
      </c>
      <c r="C349" s="90">
        <v>0.20833333333333301</v>
      </c>
      <c r="D349" s="106"/>
      <c r="E349" s="106" t="str">
        <f t="shared" si="227"/>
        <v/>
      </c>
      <c r="F349" s="106"/>
      <c r="G349" s="106" t="str">
        <f t="shared" si="228"/>
        <v/>
      </c>
      <c r="H349" s="106"/>
      <c r="I349" s="106" t="str">
        <f t="shared" si="229"/>
        <v/>
      </c>
      <c r="J349" s="106"/>
      <c r="K349" s="106" t="str">
        <f t="shared" si="230"/>
        <v/>
      </c>
      <c r="L349" s="107" t="str">
        <f t="shared" si="231"/>
        <v>чи робить СНВВ?</v>
      </c>
      <c r="M349" s="94"/>
      <c r="N349" s="106" t="str">
        <f t="shared" si="238"/>
        <v/>
      </c>
      <c r="O349" s="106" t="str">
        <f t="shared" si="226"/>
        <v/>
      </c>
      <c r="P349" s="106" t="str">
        <f t="shared" si="239"/>
        <v/>
      </c>
      <c r="Q349" s="106" t="str">
        <f t="shared" si="240"/>
        <v/>
      </c>
      <c r="R349" s="106" t="str">
        <f t="shared" si="241"/>
        <v/>
      </c>
      <c r="S349" s="106" t="str">
        <f t="shared" si="242"/>
        <v/>
      </c>
      <c r="T349" s="106" t="str">
        <f t="shared" si="243"/>
        <v/>
      </c>
    </row>
    <row r="350" spans="1:20" outlineLevel="1">
      <c r="A350" s="169"/>
      <c r="B350" s="89">
        <v>44575</v>
      </c>
      <c r="C350" s="90">
        <v>0.25</v>
      </c>
      <c r="D350" s="106"/>
      <c r="E350" s="106" t="str">
        <f t="shared" si="227"/>
        <v/>
      </c>
      <c r="F350" s="106"/>
      <c r="G350" s="106" t="str">
        <f t="shared" si="228"/>
        <v/>
      </c>
      <c r="H350" s="106"/>
      <c r="I350" s="106" t="str">
        <f t="shared" si="229"/>
        <v/>
      </c>
      <c r="J350" s="106"/>
      <c r="K350" s="106" t="str">
        <f t="shared" si="230"/>
        <v/>
      </c>
      <c r="L350" s="107" t="str">
        <f t="shared" si="231"/>
        <v>чи робить СНВВ?</v>
      </c>
      <c r="M350" s="94"/>
      <c r="N350" s="106" t="str">
        <f t="shared" si="238"/>
        <v/>
      </c>
      <c r="O350" s="106" t="str">
        <f t="shared" si="226"/>
        <v/>
      </c>
      <c r="P350" s="106" t="str">
        <f t="shared" si="239"/>
        <v/>
      </c>
      <c r="Q350" s="106" t="str">
        <f t="shared" si="240"/>
        <v/>
      </c>
      <c r="R350" s="106" t="str">
        <f t="shared" si="241"/>
        <v/>
      </c>
      <c r="S350" s="106" t="str">
        <f t="shared" si="242"/>
        <v/>
      </c>
      <c r="T350" s="106" t="str">
        <f t="shared" si="243"/>
        <v/>
      </c>
    </row>
    <row r="351" spans="1:20" outlineLevel="1">
      <c r="A351" s="169"/>
      <c r="B351" s="89">
        <v>44575</v>
      </c>
      <c r="C351" s="90">
        <v>0.29166666666666702</v>
      </c>
      <c r="D351" s="106"/>
      <c r="E351" s="106" t="str">
        <f t="shared" si="227"/>
        <v/>
      </c>
      <c r="F351" s="106"/>
      <c r="G351" s="106" t="str">
        <f t="shared" si="228"/>
        <v/>
      </c>
      <c r="H351" s="106"/>
      <c r="I351" s="106" t="str">
        <f t="shared" si="229"/>
        <v/>
      </c>
      <c r="J351" s="106"/>
      <c r="K351" s="106" t="str">
        <f t="shared" si="230"/>
        <v/>
      </c>
      <c r="L351" s="107" t="str">
        <f t="shared" si="231"/>
        <v>чи робить СНВВ?</v>
      </c>
      <c r="M351" s="94"/>
      <c r="N351" s="106" t="str">
        <f t="shared" si="238"/>
        <v/>
      </c>
      <c r="O351" s="106" t="str">
        <f t="shared" si="226"/>
        <v/>
      </c>
      <c r="P351" s="106" t="str">
        <f t="shared" si="239"/>
        <v/>
      </c>
      <c r="Q351" s="106" t="str">
        <f t="shared" si="240"/>
        <v/>
      </c>
      <c r="R351" s="106" t="str">
        <f t="shared" si="241"/>
        <v/>
      </c>
      <c r="S351" s="106" t="str">
        <f t="shared" si="242"/>
        <v/>
      </c>
      <c r="T351" s="106" t="str">
        <f t="shared" si="243"/>
        <v/>
      </c>
    </row>
    <row r="352" spans="1:20" outlineLevel="1">
      <c r="A352" s="169"/>
      <c r="B352" s="89">
        <v>44575</v>
      </c>
      <c r="C352" s="90">
        <v>0.33333333333333298</v>
      </c>
      <c r="D352" s="106"/>
      <c r="E352" s="106" t="str">
        <f t="shared" si="227"/>
        <v/>
      </c>
      <c r="F352" s="106"/>
      <c r="G352" s="106" t="str">
        <f t="shared" si="228"/>
        <v/>
      </c>
      <c r="H352" s="106"/>
      <c r="I352" s="106" t="str">
        <f t="shared" si="229"/>
        <v/>
      </c>
      <c r="J352" s="106"/>
      <c r="K352" s="106" t="str">
        <f t="shared" si="230"/>
        <v/>
      </c>
      <c r="L352" s="107" t="str">
        <f t="shared" si="231"/>
        <v>чи робить СНВВ?</v>
      </c>
      <c r="M352" s="94"/>
      <c r="N352" s="106" t="str">
        <f t="shared" si="238"/>
        <v/>
      </c>
      <c r="O352" s="106" t="str">
        <f t="shared" si="226"/>
        <v/>
      </c>
      <c r="P352" s="106" t="str">
        <f t="shared" si="239"/>
        <v/>
      </c>
      <c r="Q352" s="106" t="str">
        <f t="shared" si="240"/>
        <v/>
      </c>
      <c r="R352" s="106" t="str">
        <f t="shared" si="241"/>
        <v/>
      </c>
      <c r="S352" s="106" t="str">
        <f t="shared" si="242"/>
        <v/>
      </c>
      <c r="T352" s="106" t="str">
        <f t="shared" si="243"/>
        <v/>
      </c>
    </row>
    <row r="353" spans="1:20" outlineLevel="1">
      <c r="A353" s="169"/>
      <c r="B353" s="89">
        <v>44575</v>
      </c>
      <c r="C353" s="90">
        <v>0.375</v>
      </c>
      <c r="D353" s="106"/>
      <c r="E353" s="106" t="str">
        <f t="shared" si="227"/>
        <v/>
      </c>
      <c r="F353" s="106"/>
      <c r="G353" s="106" t="str">
        <f t="shared" si="228"/>
        <v/>
      </c>
      <c r="H353" s="106"/>
      <c r="I353" s="106" t="str">
        <f t="shared" si="229"/>
        <v/>
      </c>
      <c r="J353" s="106"/>
      <c r="K353" s="106" t="str">
        <f t="shared" si="230"/>
        <v/>
      </c>
      <c r="L353" s="107" t="str">
        <f t="shared" si="231"/>
        <v>чи робить СНВВ?</v>
      </c>
      <c r="M353" s="94"/>
      <c r="N353" s="106" t="str">
        <f t="shared" si="238"/>
        <v/>
      </c>
      <c r="O353" s="106" t="str">
        <f t="shared" si="226"/>
        <v/>
      </c>
      <c r="P353" s="106" t="str">
        <f t="shared" si="239"/>
        <v/>
      </c>
      <c r="Q353" s="106" t="str">
        <f t="shared" si="240"/>
        <v/>
      </c>
      <c r="R353" s="106" t="str">
        <f t="shared" si="241"/>
        <v/>
      </c>
      <c r="S353" s="106" t="str">
        <f t="shared" si="242"/>
        <v/>
      </c>
      <c r="T353" s="106" t="str">
        <f t="shared" si="243"/>
        <v/>
      </c>
    </row>
    <row r="354" spans="1:20" outlineLevel="1">
      <c r="A354" s="169"/>
      <c r="B354" s="89">
        <v>44575</v>
      </c>
      <c r="C354" s="90">
        <v>0.41666666666666702</v>
      </c>
      <c r="D354" s="106"/>
      <c r="E354" s="106" t="str">
        <f t="shared" si="227"/>
        <v/>
      </c>
      <c r="F354" s="106"/>
      <c r="G354" s="106" t="str">
        <f t="shared" si="228"/>
        <v/>
      </c>
      <c r="H354" s="106"/>
      <c r="I354" s="106" t="str">
        <f t="shared" si="229"/>
        <v/>
      </c>
      <c r="J354" s="106"/>
      <c r="K354" s="106" t="str">
        <f t="shared" si="230"/>
        <v/>
      </c>
      <c r="L354" s="107" t="str">
        <f t="shared" si="231"/>
        <v>чи робить СНВВ?</v>
      </c>
      <c r="M354" s="94"/>
      <c r="N354" s="106" t="str">
        <f t="shared" si="238"/>
        <v/>
      </c>
      <c r="O354" s="106" t="str">
        <f t="shared" si="226"/>
        <v/>
      </c>
      <c r="P354" s="106" t="str">
        <f t="shared" si="239"/>
        <v/>
      </c>
      <c r="Q354" s="106" t="str">
        <f t="shared" si="240"/>
        <v/>
      </c>
      <c r="R354" s="106" t="str">
        <f t="shared" si="241"/>
        <v/>
      </c>
      <c r="S354" s="106" t="str">
        <f t="shared" si="242"/>
        <v/>
      </c>
      <c r="T354" s="106" t="str">
        <f t="shared" si="243"/>
        <v/>
      </c>
    </row>
    <row r="355" spans="1:20" outlineLevel="1">
      <c r="A355" s="169"/>
      <c r="B355" s="89">
        <v>44575</v>
      </c>
      <c r="C355" s="90">
        <v>0.45833333333333298</v>
      </c>
      <c r="D355" s="106"/>
      <c r="E355" s="106" t="str">
        <f t="shared" si="227"/>
        <v/>
      </c>
      <c r="F355" s="106"/>
      <c r="G355" s="106" t="str">
        <f t="shared" si="228"/>
        <v/>
      </c>
      <c r="H355" s="106"/>
      <c r="I355" s="106" t="str">
        <f t="shared" si="229"/>
        <v/>
      </c>
      <c r="J355" s="106"/>
      <c r="K355" s="106" t="str">
        <f t="shared" si="230"/>
        <v/>
      </c>
      <c r="L355" s="107" t="str">
        <f t="shared" si="231"/>
        <v>чи робить СНВВ?</v>
      </c>
      <c r="M355" s="94"/>
      <c r="N355" s="106" t="str">
        <f t="shared" si="238"/>
        <v/>
      </c>
      <c r="O355" s="106" t="str">
        <f t="shared" si="226"/>
        <v/>
      </c>
      <c r="P355" s="106" t="str">
        <f t="shared" si="239"/>
        <v/>
      </c>
      <c r="Q355" s="106" t="str">
        <f t="shared" si="240"/>
        <v/>
      </c>
      <c r="R355" s="106" t="str">
        <f t="shared" si="241"/>
        <v/>
      </c>
      <c r="S355" s="106" t="str">
        <f t="shared" si="242"/>
        <v/>
      </c>
      <c r="T355" s="106" t="str">
        <f t="shared" si="243"/>
        <v/>
      </c>
    </row>
    <row r="356" spans="1:20" outlineLevel="1">
      <c r="A356" s="169"/>
      <c r="B356" s="89">
        <v>44575</v>
      </c>
      <c r="C356" s="90">
        <v>0.5</v>
      </c>
      <c r="D356" s="106"/>
      <c r="E356" s="106" t="str">
        <f t="shared" si="227"/>
        <v/>
      </c>
      <c r="F356" s="106"/>
      <c r="G356" s="106" t="str">
        <f t="shared" si="228"/>
        <v/>
      </c>
      <c r="H356" s="106"/>
      <c r="I356" s="106" t="str">
        <f t="shared" si="229"/>
        <v/>
      </c>
      <c r="J356" s="106"/>
      <c r="K356" s="106" t="str">
        <f t="shared" si="230"/>
        <v/>
      </c>
      <c r="L356" s="107" t="str">
        <f t="shared" si="231"/>
        <v>чи робить СНВВ?</v>
      </c>
      <c r="M356" s="94"/>
      <c r="N356" s="106" t="str">
        <f t="shared" si="238"/>
        <v/>
      </c>
      <c r="O356" s="106" t="str">
        <f t="shared" si="226"/>
        <v/>
      </c>
      <c r="P356" s="106" t="str">
        <f t="shared" si="239"/>
        <v/>
      </c>
      <c r="Q356" s="106" t="str">
        <f t="shared" si="240"/>
        <v/>
      </c>
      <c r="R356" s="106" t="str">
        <f t="shared" si="241"/>
        <v/>
      </c>
      <c r="S356" s="106" t="str">
        <f t="shared" si="242"/>
        <v/>
      </c>
      <c r="T356" s="106" t="str">
        <f t="shared" si="243"/>
        <v/>
      </c>
    </row>
    <row r="357" spans="1:20" outlineLevel="1">
      <c r="A357" s="169"/>
      <c r="B357" s="89">
        <v>44575</v>
      </c>
      <c r="C357" s="90">
        <v>0.54166666666666696</v>
      </c>
      <c r="D357" s="106"/>
      <c r="E357" s="106" t="str">
        <f t="shared" si="227"/>
        <v/>
      </c>
      <c r="F357" s="106"/>
      <c r="G357" s="106" t="str">
        <f t="shared" si="228"/>
        <v/>
      </c>
      <c r="H357" s="106"/>
      <c r="I357" s="106" t="str">
        <f t="shared" si="229"/>
        <v/>
      </c>
      <c r="J357" s="106"/>
      <c r="K357" s="106" t="str">
        <f t="shared" si="230"/>
        <v/>
      </c>
      <c r="L357" s="107" t="str">
        <f t="shared" si="231"/>
        <v>чи робить СНВВ?</v>
      </c>
      <c r="M357" s="94"/>
      <c r="N357" s="106" t="str">
        <f t="shared" si="238"/>
        <v/>
      </c>
      <c r="O357" s="106" t="str">
        <f t="shared" si="226"/>
        <v/>
      </c>
      <c r="P357" s="106" t="str">
        <f t="shared" si="239"/>
        <v/>
      </c>
      <c r="Q357" s="106" t="str">
        <f t="shared" si="240"/>
        <v/>
      </c>
      <c r="R357" s="106" t="str">
        <f t="shared" si="241"/>
        <v/>
      </c>
      <c r="S357" s="106" t="str">
        <f t="shared" si="242"/>
        <v/>
      </c>
      <c r="T357" s="106" t="str">
        <f t="shared" si="243"/>
        <v/>
      </c>
    </row>
    <row r="358" spans="1:20" outlineLevel="1">
      <c r="A358" s="169"/>
      <c r="B358" s="89">
        <v>44575</v>
      </c>
      <c r="C358" s="90">
        <v>0.58333333333333304</v>
      </c>
      <c r="D358" s="106"/>
      <c r="E358" s="106" t="str">
        <f t="shared" si="227"/>
        <v/>
      </c>
      <c r="F358" s="106"/>
      <c r="G358" s="106" t="str">
        <f t="shared" si="228"/>
        <v/>
      </c>
      <c r="H358" s="106"/>
      <c r="I358" s="106" t="str">
        <f t="shared" si="229"/>
        <v/>
      </c>
      <c r="J358" s="106"/>
      <c r="K358" s="106" t="str">
        <f t="shared" si="230"/>
        <v/>
      </c>
      <c r="L358" s="107" t="str">
        <f t="shared" si="231"/>
        <v>чи робить СНВВ?</v>
      </c>
      <c r="M358" s="94"/>
      <c r="N358" s="106" t="str">
        <f t="shared" si="238"/>
        <v/>
      </c>
      <c r="O358" s="106" t="str">
        <f t="shared" si="226"/>
        <v/>
      </c>
      <c r="P358" s="106" t="str">
        <f t="shared" si="239"/>
        <v/>
      </c>
      <c r="Q358" s="106" t="str">
        <f t="shared" si="240"/>
        <v/>
      </c>
      <c r="R358" s="106" t="str">
        <f t="shared" si="241"/>
        <v/>
      </c>
      <c r="S358" s="106" t="str">
        <f t="shared" si="242"/>
        <v/>
      </c>
      <c r="T358" s="106" t="str">
        <f t="shared" si="243"/>
        <v/>
      </c>
    </row>
    <row r="359" spans="1:20" outlineLevel="1">
      <c r="A359" s="169"/>
      <c r="B359" s="89">
        <v>44575</v>
      </c>
      <c r="C359" s="90">
        <v>0.625</v>
      </c>
      <c r="D359" s="106"/>
      <c r="E359" s="106" t="str">
        <f t="shared" si="227"/>
        <v/>
      </c>
      <c r="F359" s="106"/>
      <c r="G359" s="106" t="str">
        <f t="shared" si="228"/>
        <v/>
      </c>
      <c r="H359" s="106"/>
      <c r="I359" s="106" t="str">
        <f t="shared" si="229"/>
        <v/>
      </c>
      <c r="J359" s="106"/>
      <c r="K359" s="106" t="str">
        <f t="shared" si="230"/>
        <v/>
      </c>
      <c r="L359" s="107" t="str">
        <f t="shared" si="231"/>
        <v>чи робить СНВВ?</v>
      </c>
      <c r="M359" s="94"/>
      <c r="N359" s="106" t="str">
        <f t="shared" si="238"/>
        <v/>
      </c>
      <c r="O359" s="106" t="str">
        <f t="shared" si="226"/>
        <v/>
      </c>
      <c r="P359" s="106" t="str">
        <f t="shared" si="239"/>
        <v/>
      </c>
      <c r="Q359" s="106" t="str">
        <f t="shared" si="240"/>
        <v/>
      </c>
      <c r="R359" s="106" t="str">
        <f t="shared" si="241"/>
        <v/>
      </c>
      <c r="S359" s="106" t="str">
        <f t="shared" si="242"/>
        <v/>
      </c>
      <c r="T359" s="106" t="str">
        <f t="shared" si="243"/>
        <v/>
      </c>
    </row>
    <row r="360" spans="1:20" outlineLevel="1">
      <c r="A360" s="169"/>
      <c r="B360" s="89">
        <v>44575</v>
      </c>
      <c r="C360" s="90">
        <v>0.66666666666666696</v>
      </c>
      <c r="D360" s="106"/>
      <c r="E360" s="106" t="str">
        <f t="shared" si="227"/>
        <v/>
      </c>
      <c r="F360" s="106"/>
      <c r="G360" s="106" t="str">
        <f t="shared" si="228"/>
        <v/>
      </c>
      <c r="H360" s="106"/>
      <c r="I360" s="106" t="str">
        <f t="shared" si="229"/>
        <v/>
      </c>
      <c r="J360" s="106"/>
      <c r="K360" s="106" t="str">
        <f t="shared" si="230"/>
        <v/>
      </c>
      <c r="L360" s="107" t="str">
        <f t="shared" si="231"/>
        <v>чи робить СНВВ?</v>
      </c>
      <c r="M360" s="94"/>
      <c r="N360" s="106" t="str">
        <f t="shared" si="238"/>
        <v/>
      </c>
      <c r="O360" s="106" t="str">
        <f t="shared" si="226"/>
        <v/>
      </c>
      <c r="P360" s="106" t="str">
        <f t="shared" si="239"/>
        <v/>
      </c>
      <c r="Q360" s="106" t="str">
        <f t="shared" si="240"/>
        <v/>
      </c>
      <c r="R360" s="106" t="str">
        <f t="shared" si="241"/>
        <v/>
      </c>
      <c r="S360" s="106" t="str">
        <f t="shared" si="242"/>
        <v/>
      </c>
      <c r="T360" s="106" t="str">
        <f t="shared" si="243"/>
        <v/>
      </c>
    </row>
    <row r="361" spans="1:20" outlineLevel="1">
      <c r="A361" s="169"/>
      <c r="B361" s="89">
        <v>44575</v>
      </c>
      <c r="C361" s="90">
        <v>0.70833333333333304</v>
      </c>
      <c r="D361" s="106"/>
      <c r="E361" s="106" t="str">
        <f t="shared" si="227"/>
        <v/>
      </c>
      <c r="F361" s="106"/>
      <c r="G361" s="106" t="str">
        <f t="shared" si="228"/>
        <v/>
      </c>
      <c r="H361" s="106"/>
      <c r="I361" s="106" t="str">
        <f t="shared" si="229"/>
        <v/>
      </c>
      <c r="J361" s="106"/>
      <c r="K361" s="106" t="str">
        <f t="shared" si="230"/>
        <v/>
      </c>
      <c r="L361" s="107" t="str">
        <f t="shared" si="231"/>
        <v>чи робить СНВВ?</v>
      </c>
      <c r="M361" s="94"/>
      <c r="N361" s="106" t="str">
        <f t="shared" si="238"/>
        <v/>
      </c>
      <c r="O361" s="106" t="str">
        <f t="shared" si="226"/>
        <v/>
      </c>
      <c r="P361" s="106" t="str">
        <f t="shared" si="239"/>
        <v/>
      </c>
      <c r="Q361" s="106" t="str">
        <f t="shared" si="240"/>
        <v/>
      </c>
      <c r="R361" s="106" t="str">
        <f t="shared" si="241"/>
        <v/>
      </c>
      <c r="S361" s="106" t="str">
        <f t="shared" si="242"/>
        <v/>
      </c>
      <c r="T361" s="106" t="str">
        <f t="shared" si="243"/>
        <v/>
      </c>
    </row>
    <row r="362" spans="1:20" outlineLevel="1">
      <c r="A362" s="169"/>
      <c r="B362" s="89">
        <v>44575</v>
      </c>
      <c r="C362" s="90">
        <v>0.75</v>
      </c>
      <c r="D362" s="106"/>
      <c r="E362" s="106" t="str">
        <f t="shared" si="227"/>
        <v/>
      </c>
      <c r="F362" s="106"/>
      <c r="G362" s="106" t="str">
        <f t="shared" si="228"/>
        <v/>
      </c>
      <c r="H362" s="106"/>
      <c r="I362" s="106" t="str">
        <f t="shared" si="229"/>
        <v/>
      </c>
      <c r="J362" s="106"/>
      <c r="K362" s="106" t="str">
        <f t="shared" si="230"/>
        <v/>
      </c>
      <c r="L362" s="107" t="str">
        <f t="shared" si="231"/>
        <v>чи робить СНВВ?</v>
      </c>
      <c r="M362" s="94"/>
      <c r="N362" s="106" t="str">
        <f t="shared" si="238"/>
        <v/>
      </c>
      <c r="O362" s="106" t="str">
        <f t="shared" si="226"/>
        <v/>
      </c>
      <c r="P362" s="106" t="str">
        <f t="shared" si="239"/>
        <v/>
      </c>
      <c r="Q362" s="106" t="str">
        <f t="shared" si="240"/>
        <v/>
      </c>
      <c r="R362" s="106" t="str">
        <f t="shared" si="241"/>
        <v/>
      </c>
      <c r="S362" s="106" t="str">
        <f t="shared" si="242"/>
        <v/>
      </c>
      <c r="T362" s="106" t="str">
        <f t="shared" si="243"/>
        <v/>
      </c>
    </row>
    <row r="363" spans="1:20" outlineLevel="1">
      <c r="A363" s="169"/>
      <c r="B363" s="89">
        <v>44575</v>
      </c>
      <c r="C363" s="90">
        <v>0.79166666666666696</v>
      </c>
      <c r="D363" s="106"/>
      <c r="E363" s="106" t="str">
        <f t="shared" si="227"/>
        <v/>
      </c>
      <c r="F363" s="106"/>
      <c r="G363" s="106" t="str">
        <f t="shared" si="228"/>
        <v/>
      </c>
      <c r="H363" s="106"/>
      <c r="I363" s="106" t="str">
        <f t="shared" si="229"/>
        <v/>
      </c>
      <c r="J363" s="106"/>
      <c r="K363" s="106" t="str">
        <f t="shared" si="230"/>
        <v/>
      </c>
      <c r="L363" s="107" t="str">
        <f t="shared" si="231"/>
        <v>чи робить СНВВ?</v>
      </c>
      <c r="M363" s="94"/>
      <c r="N363" s="106" t="str">
        <f t="shared" si="238"/>
        <v/>
      </c>
      <c r="O363" s="106" t="str">
        <f t="shared" si="226"/>
        <v/>
      </c>
      <c r="P363" s="106" t="str">
        <f t="shared" si="239"/>
        <v/>
      </c>
      <c r="Q363" s="106" t="str">
        <f t="shared" si="240"/>
        <v/>
      </c>
      <c r="R363" s="106" t="str">
        <f t="shared" si="241"/>
        <v/>
      </c>
      <c r="S363" s="106" t="str">
        <f t="shared" si="242"/>
        <v/>
      </c>
      <c r="T363" s="106" t="str">
        <f t="shared" si="243"/>
        <v/>
      </c>
    </row>
    <row r="364" spans="1:20" outlineLevel="1">
      <c r="A364" s="169"/>
      <c r="B364" s="89">
        <v>44575</v>
      </c>
      <c r="C364" s="90">
        <v>0.83333333333333304</v>
      </c>
      <c r="D364" s="106"/>
      <c r="E364" s="106" t="str">
        <f t="shared" si="227"/>
        <v/>
      </c>
      <c r="F364" s="106"/>
      <c r="G364" s="106" t="str">
        <f t="shared" si="228"/>
        <v/>
      </c>
      <c r="H364" s="106"/>
      <c r="I364" s="106" t="str">
        <f t="shared" si="229"/>
        <v/>
      </c>
      <c r="J364" s="106"/>
      <c r="K364" s="106" t="str">
        <f t="shared" si="230"/>
        <v/>
      </c>
      <c r="L364" s="107" t="str">
        <f t="shared" si="231"/>
        <v>чи робить СНВВ?</v>
      </c>
      <c r="M364" s="94"/>
      <c r="N364" s="106" t="str">
        <f t="shared" si="238"/>
        <v/>
      </c>
      <c r="O364" s="106" t="str">
        <f t="shared" si="226"/>
        <v/>
      </c>
      <c r="P364" s="106" t="str">
        <f t="shared" si="239"/>
        <v/>
      </c>
      <c r="Q364" s="106" t="str">
        <f t="shared" si="240"/>
        <v/>
      </c>
      <c r="R364" s="106" t="str">
        <f t="shared" si="241"/>
        <v/>
      </c>
      <c r="S364" s="106" t="str">
        <f t="shared" si="242"/>
        <v/>
      </c>
      <c r="T364" s="106" t="str">
        <f t="shared" si="243"/>
        <v/>
      </c>
    </row>
    <row r="365" spans="1:20" outlineLevel="1">
      <c r="A365" s="169"/>
      <c r="B365" s="89">
        <v>44575</v>
      </c>
      <c r="C365" s="90">
        <v>0.875</v>
      </c>
      <c r="D365" s="106"/>
      <c r="E365" s="106" t="str">
        <f t="shared" si="227"/>
        <v/>
      </c>
      <c r="F365" s="106"/>
      <c r="G365" s="106" t="str">
        <f t="shared" si="228"/>
        <v/>
      </c>
      <c r="H365" s="106"/>
      <c r="I365" s="106" t="str">
        <f t="shared" si="229"/>
        <v/>
      </c>
      <c r="J365" s="106"/>
      <c r="K365" s="106" t="str">
        <f t="shared" si="230"/>
        <v/>
      </c>
      <c r="L365" s="107" t="str">
        <f t="shared" si="231"/>
        <v>чи робить СНВВ?</v>
      </c>
      <c r="M365" s="94"/>
      <c r="N365" s="106" t="str">
        <f t="shared" si="238"/>
        <v/>
      </c>
      <c r="O365" s="106" t="str">
        <f t="shared" si="226"/>
        <v/>
      </c>
      <c r="P365" s="106" t="str">
        <f t="shared" si="239"/>
        <v/>
      </c>
      <c r="Q365" s="106" t="str">
        <f t="shared" si="240"/>
        <v/>
      </c>
      <c r="R365" s="106" t="str">
        <f t="shared" si="241"/>
        <v/>
      </c>
      <c r="S365" s="106" t="str">
        <f t="shared" si="242"/>
        <v/>
      </c>
      <c r="T365" s="106" t="str">
        <f t="shared" si="243"/>
        <v/>
      </c>
    </row>
    <row r="366" spans="1:20" outlineLevel="1">
      <c r="A366" s="169"/>
      <c r="B366" s="89">
        <v>44575</v>
      </c>
      <c r="C366" s="90">
        <v>0.91666666666666696</v>
      </c>
      <c r="D366" s="106"/>
      <c r="E366" s="106" t="str">
        <f t="shared" si="227"/>
        <v/>
      </c>
      <c r="F366" s="106"/>
      <c r="G366" s="106" t="str">
        <f t="shared" si="228"/>
        <v/>
      </c>
      <c r="H366" s="106"/>
      <c r="I366" s="106" t="str">
        <f t="shared" si="229"/>
        <v/>
      </c>
      <c r="J366" s="106"/>
      <c r="K366" s="106" t="str">
        <f t="shared" si="230"/>
        <v/>
      </c>
      <c r="L366" s="107" t="str">
        <f t="shared" si="231"/>
        <v>чи робить СНВВ?</v>
      </c>
      <c r="M366" s="94"/>
      <c r="N366" s="106" t="str">
        <f t="shared" si="238"/>
        <v/>
      </c>
      <c r="O366" s="106" t="str">
        <f t="shared" si="226"/>
        <v/>
      </c>
      <c r="P366" s="106" t="str">
        <f t="shared" si="239"/>
        <v/>
      </c>
      <c r="Q366" s="106" t="str">
        <f t="shared" si="240"/>
        <v/>
      </c>
      <c r="R366" s="106" t="str">
        <f t="shared" si="241"/>
        <v/>
      </c>
      <c r="S366" s="106" t="str">
        <f t="shared" si="242"/>
        <v/>
      </c>
      <c r="T366" s="106" t="str">
        <f t="shared" si="243"/>
        <v/>
      </c>
    </row>
    <row r="367" spans="1:20" outlineLevel="1">
      <c r="A367" s="169"/>
      <c r="B367" s="89">
        <v>44575</v>
      </c>
      <c r="C367" s="90">
        <v>0.95833333333333304</v>
      </c>
      <c r="D367" s="106"/>
      <c r="E367" s="106" t="str">
        <f t="shared" si="227"/>
        <v/>
      </c>
      <c r="F367" s="106"/>
      <c r="G367" s="106" t="str">
        <f t="shared" si="228"/>
        <v/>
      </c>
      <c r="H367" s="106"/>
      <c r="I367" s="106" t="str">
        <f t="shared" si="229"/>
        <v/>
      </c>
      <c r="J367" s="106"/>
      <c r="K367" s="106" t="str">
        <f t="shared" si="230"/>
        <v/>
      </c>
      <c r="L367" s="107" t="str">
        <f t="shared" si="231"/>
        <v>чи робить СНВВ?</v>
      </c>
      <c r="M367" s="94"/>
      <c r="N367" s="106" t="str">
        <f t="shared" si="238"/>
        <v/>
      </c>
      <c r="O367" s="106" t="str">
        <f t="shared" si="226"/>
        <v/>
      </c>
      <c r="P367" s="106" t="str">
        <f t="shared" si="239"/>
        <v/>
      </c>
      <c r="Q367" s="106" t="str">
        <f t="shared" si="240"/>
        <v/>
      </c>
      <c r="R367" s="106" t="str">
        <f t="shared" si="241"/>
        <v/>
      </c>
      <c r="S367" s="106" t="str">
        <f t="shared" si="242"/>
        <v/>
      </c>
      <c r="T367" s="106" t="str">
        <f t="shared" si="243"/>
        <v/>
      </c>
    </row>
    <row r="368" spans="1:20" outlineLevel="1">
      <c r="A368" s="169"/>
      <c r="B368" s="89">
        <v>44575</v>
      </c>
      <c r="C368" s="90">
        <v>1</v>
      </c>
      <c r="D368" s="106"/>
      <c r="E368" s="106" t="str">
        <f t="shared" si="227"/>
        <v/>
      </c>
      <c r="F368" s="106"/>
      <c r="G368" s="106" t="str">
        <f t="shared" si="228"/>
        <v/>
      </c>
      <c r="H368" s="106"/>
      <c r="I368" s="106" t="str">
        <f t="shared" si="229"/>
        <v/>
      </c>
      <c r="J368" s="106"/>
      <c r="K368" s="106" t="str">
        <f t="shared" si="230"/>
        <v/>
      </c>
      <c r="L368" s="107" t="str">
        <f t="shared" si="231"/>
        <v>чи робить СНВВ?</v>
      </c>
      <c r="M368" s="94"/>
      <c r="N368" s="106" t="str">
        <f t="shared" si="238"/>
        <v/>
      </c>
      <c r="O368" s="106" t="str">
        <f t="shared" si="226"/>
        <v/>
      </c>
      <c r="P368" s="106" t="str">
        <f t="shared" si="239"/>
        <v/>
      </c>
      <c r="Q368" s="106" t="str">
        <f t="shared" si="240"/>
        <v/>
      </c>
      <c r="R368" s="106" t="str">
        <f t="shared" si="241"/>
        <v/>
      </c>
      <c r="S368" s="106" t="str">
        <f t="shared" si="242"/>
        <v/>
      </c>
      <c r="T368" s="106" t="str">
        <f t="shared" si="243"/>
        <v/>
      </c>
    </row>
    <row r="369" spans="1:20">
      <c r="A369" s="113"/>
      <c r="B369" s="170" t="s">
        <v>98</v>
      </c>
      <c r="C369" s="170"/>
      <c r="D369" s="97">
        <f>SUM(D345:D368)</f>
        <v>0</v>
      </c>
      <c r="E369" s="98">
        <f>COUNTIF(E345:E368,"&gt;0")</f>
        <v>0</v>
      </c>
      <c r="F369" s="97">
        <f>SUM(F345:F368)</f>
        <v>0</v>
      </c>
      <c r="G369" s="98">
        <f>COUNTIF(G345:G368,"&gt;0")</f>
        <v>0</v>
      </c>
      <c r="H369" s="97">
        <f>SUM(H345:H368)</f>
        <v>0</v>
      </c>
      <c r="I369" s="98">
        <f>COUNTIF(I345:I368,"&gt;0")</f>
        <v>0</v>
      </c>
      <c r="J369" s="97">
        <f>SUM(J345:J368)</f>
        <v>0</v>
      </c>
      <c r="K369" s="98">
        <f>COUNTIF(K345:K368,"&gt;0")</f>
        <v>0</v>
      </c>
      <c r="L369" s="98">
        <f>COUNTIF(L345:L368,"СНВВ не працює")</f>
        <v>0</v>
      </c>
      <c r="M369" s="94"/>
      <c r="N369" s="97">
        <f>AVERAGEA(N345:N368)</f>
        <v>0</v>
      </c>
      <c r="O369" s="97">
        <f>AVERAGEA(O345:O368)</f>
        <v>0</v>
      </c>
      <c r="P369" s="97">
        <f>SUM(P345:P368)</f>
        <v>0</v>
      </c>
      <c r="Q369" s="97">
        <f>SUM(Q345:Q368)</f>
        <v>0</v>
      </c>
      <c r="R369" s="97">
        <f>SUM(R345:R368)</f>
        <v>0</v>
      </c>
      <c r="S369" s="97">
        <f>SUM(S345:S368)</f>
        <v>0</v>
      </c>
      <c r="T369" s="97">
        <f>SUM(T345:T368)</f>
        <v>0</v>
      </c>
    </row>
    <row r="370" spans="1:20" outlineLevel="1">
      <c r="A370" s="168">
        <v>44576</v>
      </c>
      <c r="B370" s="89">
        <v>44576</v>
      </c>
      <c r="C370" s="90">
        <v>4.1666666666666664E-2</v>
      </c>
      <c r="D370" s="106"/>
      <c r="E370" s="106" t="str">
        <f t="shared" ref="E370:E393" si="244">IF(D370="","",IF(D370&lt;1,1,0))</f>
        <v/>
      </c>
      <c r="F370" s="106"/>
      <c r="G370" s="106" t="str">
        <f t="shared" ref="G370:G393" si="245">IF(F370="","",IF(F370&lt;1,1,0))</f>
        <v/>
      </c>
      <c r="H370" s="106"/>
      <c r="I370" s="106" t="str">
        <f t="shared" ref="I370:I393" si="246">IF(H370="","",IF(H370&lt;1,1,0))</f>
        <v/>
      </c>
      <c r="J370" s="106"/>
      <c r="K370" s="106" t="str">
        <f t="shared" ref="K370:K393" si="247">IF(J370="","",IF(J370&lt;1,1,0))</f>
        <v/>
      </c>
      <c r="L370" s="107" t="str">
        <f t="shared" ref="L370:L393" si="248">IF(H370="","чи робить СНВВ?",IF(J370="","чи роблять агрегати?",IF($J370=0,"агрегати не працюють",IF(AND($H370=0,$J370=1),"СНВВ не працює","OK"))))</f>
        <v>чи робить СНВВ?</v>
      </c>
      <c r="M370" s="94"/>
      <c r="N370" s="106" t="str">
        <f t="shared" ref="N370" si="249">IF(OR(E370&lt;&gt;0, J370=0), "",D370)</f>
        <v/>
      </c>
      <c r="O370" s="106" t="str">
        <f t="shared" si="226"/>
        <v/>
      </c>
      <c r="P370" s="106" t="str">
        <f t="shared" ref="P370" si="250">IF(AND($E370&lt;&gt;0,$J370=1),D370,O370)</f>
        <v/>
      </c>
      <c r="Q370" s="106" t="str">
        <f t="shared" ref="Q370" si="251">IF(OR(G370&lt;&gt;0, J370=0), "",F370)</f>
        <v/>
      </c>
      <c r="R370" s="106" t="str">
        <f t="shared" ref="R370" si="252">IF(Q370="", "",(Q370*$S$2+$S$3))</f>
        <v/>
      </c>
      <c r="S370" s="106" t="str">
        <f t="shared" ref="S370" si="253">IF(AND(G370&lt;&gt;0,J370=1),F370,R370)</f>
        <v/>
      </c>
      <c r="T370" s="106" t="str">
        <f t="shared" ref="T370" si="254">IFERROR(P370*S370,"")</f>
        <v/>
      </c>
    </row>
    <row r="371" spans="1:20" outlineLevel="1">
      <c r="A371" s="169"/>
      <c r="B371" s="89">
        <v>44576</v>
      </c>
      <c r="C371" s="90">
        <v>8.3333333333333301E-2</v>
      </c>
      <c r="D371" s="106"/>
      <c r="E371" s="106" t="str">
        <f t="shared" si="244"/>
        <v/>
      </c>
      <c r="F371" s="106"/>
      <c r="G371" s="106" t="str">
        <f t="shared" si="245"/>
        <v/>
      </c>
      <c r="H371" s="106"/>
      <c r="I371" s="106" t="str">
        <f t="shared" si="246"/>
        <v/>
      </c>
      <c r="J371" s="106"/>
      <c r="K371" s="106" t="str">
        <f t="shared" si="247"/>
        <v/>
      </c>
      <c r="L371" s="107" t="str">
        <f t="shared" si="248"/>
        <v>чи робить СНВВ?</v>
      </c>
      <c r="M371" s="94"/>
      <c r="N371" s="106" t="str">
        <f t="shared" ref="N371:N393" si="255">IF(OR(E371&lt;&gt;0, J371=0), "",D371)</f>
        <v/>
      </c>
      <c r="O371" s="106" t="str">
        <f t="shared" si="226"/>
        <v/>
      </c>
      <c r="P371" s="106" t="str">
        <f t="shared" ref="P371:P393" si="256">IF(AND($E371&lt;&gt;0,$J371=1),D371,O371)</f>
        <v/>
      </c>
      <c r="Q371" s="106" t="str">
        <f t="shared" ref="Q371:Q393" si="257">IF(OR(G371&lt;&gt;0, J371=0), "",F371)</f>
        <v/>
      </c>
      <c r="R371" s="106" t="str">
        <f t="shared" ref="R371:R393" si="258">IF(Q371="", "",(Q371*$S$2+$S$3))</f>
        <v/>
      </c>
      <c r="S371" s="106" t="str">
        <f t="shared" ref="S371:S393" si="259">IF(AND(G371&lt;&gt;0,J371=1),F371,R371)</f>
        <v/>
      </c>
      <c r="T371" s="106" t="str">
        <f t="shared" ref="T371:T393" si="260">IFERROR(P371*S371,"")</f>
        <v/>
      </c>
    </row>
    <row r="372" spans="1:20" outlineLevel="1">
      <c r="A372" s="169"/>
      <c r="B372" s="89">
        <v>44576</v>
      </c>
      <c r="C372" s="90">
        <v>0.125</v>
      </c>
      <c r="D372" s="106"/>
      <c r="E372" s="106" t="str">
        <f t="shared" si="244"/>
        <v/>
      </c>
      <c r="F372" s="106"/>
      <c r="G372" s="106" t="str">
        <f t="shared" si="245"/>
        <v/>
      </c>
      <c r="H372" s="106"/>
      <c r="I372" s="106" t="str">
        <f t="shared" si="246"/>
        <v/>
      </c>
      <c r="J372" s="106"/>
      <c r="K372" s="106" t="str">
        <f t="shared" si="247"/>
        <v/>
      </c>
      <c r="L372" s="107" t="str">
        <f t="shared" si="248"/>
        <v>чи робить СНВВ?</v>
      </c>
      <c r="M372" s="94"/>
      <c r="N372" s="106" t="str">
        <f t="shared" si="255"/>
        <v/>
      </c>
      <c r="O372" s="106" t="str">
        <f t="shared" si="226"/>
        <v/>
      </c>
      <c r="P372" s="106" t="str">
        <f t="shared" si="256"/>
        <v/>
      </c>
      <c r="Q372" s="106" t="str">
        <f t="shared" si="257"/>
        <v/>
      </c>
      <c r="R372" s="106" t="str">
        <f t="shared" si="258"/>
        <v/>
      </c>
      <c r="S372" s="106" t="str">
        <f t="shared" si="259"/>
        <v/>
      </c>
      <c r="T372" s="106" t="str">
        <f t="shared" si="260"/>
        <v/>
      </c>
    </row>
    <row r="373" spans="1:20" outlineLevel="1">
      <c r="A373" s="169"/>
      <c r="B373" s="89">
        <v>44576</v>
      </c>
      <c r="C373" s="90">
        <v>0.16666666666666699</v>
      </c>
      <c r="D373" s="106"/>
      <c r="E373" s="106" t="str">
        <f t="shared" si="244"/>
        <v/>
      </c>
      <c r="F373" s="106"/>
      <c r="G373" s="106" t="str">
        <f t="shared" si="245"/>
        <v/>
      </c>
      <c r="H373" s="106"/>
      <c r="I373" s="106" t="str">
        <f t="shared" si="246"/>
        <v/>
      </c>
      <c r="J373" s="106"/>
      <c r="K373" s="106" t="str">
        <f t="shared" si="247"/>
        <v/>
      </c>
      <c r="L373" s="107" t="str">
        <f t="shared" si="248"/>
        <v>чи робить СНВВ?</v>
      </c>
      <c r="M373" s="94"/>
      <c r="N373" s="106" t="str">
        <f t="shared" si="255"/>
        <v/>
      </c>
      <c r="O373" s="106" t="str">
        <f t="shared" si="226"/>
        <v/>
      </c>
      <c r="P373" s="106" t="str">
        <f t="shared" si="256"/>
        <v/>
      </c>
      <c r="Q373" s="106" t="str">
        <f t="shared" si="257"/>
        <v/>
      </c>
      <c r="R373" s="106" t="str">
        <f t="shared" si="258"/>
        <v/>
      </c>
      <c r="S373" s="106" t="str">
        <f t="shared" si="259"/>
        <v/>
      </c>
      <c r="T373" s="106" t="str">
        <f t="shared" si="260"/>
        <v/>
      </c>
    </row>
    <row r="374" spans="1:20" outlineLevel="1">
      <c r="A374" s="169"/>
      <c r="B374" s="89">
        <v>44576</v>
      </c>
      <c r="C374" s="90">
        <v>0.20833333333333301</v>
      </c>
      <c r="D374" s="106"/>
      <c r="E374" s="106" t="str">
        <f t="shared" si="244"/>
        <v/>
      </c>
      <c r="F374" s="106"/>
      <c r="G374" s="106" t="str">
        <f t="shared" si="245"/>
        <v/>
      </c>
      <c r="H374" s="106"/>
      <c r="I374" s="106" t="str">
        <f t="shared" si="246"/>
        <v/>
      </c>
      <c r="J374" s="106"/>
      <c r="K374" s="106" t="str">
        <f t="shared" si="247"/>
        <v/>
      </c>
      <c r="L374" s="107" t="str">
        <f t="shared" si="248"/>
        <v>чи робить СНВВ?</v>
      </c>
      <c r="M374" s="94"/>
      <c r="N374" s="106" t="str">
        <f t="shared" si="255"/>
        <v/>
      </c>
      <c r="O374" s="106" t="str">
        <f t="shared" si="226"/>
        <v/>
      </c>
      <c r="P374" s="106" t="str">
        <f t="shared" si="256"/>
        <v/>
      </c>
      <c r="Q374" s="106" t="str">
        <f t="shared" si="257"/>
        <v/>
      </c>
      <c r="R374" s="106" t="str">
        <f t="shared" si="258"/>
        <v/>
      </c>
      <c r="S374" s="106" t="str">
        <f t="shared" si="259"/>
        <v/>
      </c>
      <c r="T374" s="106" t="str">
        <f t="shared" si="260"/>
        <v/>
      </c>
    </row>
    <row r="375" spans="1:20" outlineLevel="1">
      <c r="A375" s="169"/>
      <c r="B375" s="89">
        <v>44576</v>
      </c>
      <c r="C375" s="90">
        <v>0.25</v>
      </c>
      <c r="D375" s="106"/>
      <c r="E375" s="106" t="str">
        <f t="shared" si="244"/>
        <v/>
      </c>
      <c r="F375" s="106"/>
      <c r="G375" s="106" t="str">
        <f t="shared" si="245"/>
        <v/>
      </c>
      <c r="H375" s="106"/>
      <c r="I375" s="106" t="str">
        <f t="shared" si="246"/>
        <v/>
      </c>
      <c r="J375" s="106"/>
      <c r="K375" s="106" t="str">
        <f t="shared" si="247"/>
        <v/>
      </c>
      <c r="L375" s="107" t="str">
        <f t="shared" si="248"/>
        <v>чи робить СНВВ?</v>
      </c>
      <c r="M375" s="94"/>
      <c r="N375" s="106" t="str">
        <f t="shared" si="255"/>
        <v/>
      </c>
      <c r="O375" s="106" t="str">
        <f t="shared" si="226"/>
        <v/>
      </c>
      <c r="P375" s="106" t="str">
        <f t="shared" si="256"/>
        <v/>
      </c>
      <c r="Q375" s="106" t="str">
        <f t="shared" si="257"/>
        <v/>
      </c>
      <c r="R375" s="106" t="str">
        <f t="shared" si="258"/>
        <v/>
      </c>
      <c r="S375" s="106" t="str">
        <f t="shared" si="259"/>
        <v/>
      </c>
      <c r="T375" s="106" t="str">
        <f t="shared" si="260"/>
        <v/>
      </c>
    </row>
    <row r="376" spans="1:20" outlineLevel="1">
      <c r="A376" s="169"/>
      <c r="B376" s="89">
        <v>44576</v>
      </c>
      <c r="C376" s="90">
        <v>0.29166666666666702</v>
      </c>
      <c r="D376" s="106"/>
      <c r="E376" s="106" t="str">
        <f t="shared" si="244"/>
        <v/>
      </c>
      <c r="F376" s="106"/>
      <c r="G376" s="106" t="str">
        <f t="shared" si="245"/>
        <v/>
      </c>
      <c r="H376" s="106"/>
      <c r="I376" s="106" t="str">
        <f t="shared" si="246"/>
        <v/>
      </c>
      <c r="J376" s="106"/>
      <c r="K376" s="106" t="str">
        <f t="shared" si="247"/>
        <v/>
      </c>
      <c r="L376" s="107" t="str">
        <f t="shared" si="248"/>
        <v>чи робить СНВВ?</v>
      </c>
      <c r="M376" s="94"/>
      <c r="N376" s="106" t="str">
        <f t="shared" si="255"/>
        <v/>
      </c>
      <c r="O376" s="106" t="str">
        <f t="shared" si="226"/>
        <v/>
      </c>
      <c r="P376" s="106" t="str">
        <f t="shared" si="256"/>
        <v/>
      </c>
      <c r="Q376" s="106" t="str">
        <f t="shared" si="257"/>
        <v/>
      </c>
      <c r="R376" s="106" t="str">
        <f t="shared" si="258"/>
        <v/>
      </c>
      <c r="S376" s="106" t="str">
        <f t="shared" si="259"/>
        <v/>
      </c>
      <c r="T376" s="106" t="str">
        <f t="shared" si="260"/>
        <v/>
      </c>
    </row>
    <row r="377" spans="1:20" outlineLevel="1">
      <c r="A377" s="169"/>
      <c r="B377" s="89">
        <v>44576</v>
      </c>
      <c r="C377" s="90">
        <v>0.33333333333333298</v>
      </c>
      <c r="D377" s="106"/>
      <c r="E377" s="106" t="str">
        <f t="shared" si="244"/>
        <v/>
      </c>
      <c r="F377" s="106"/>
      <c r="G377" s="106" t="str">
        <f t="shared" si="245"/>
        <v/>
      </c>
      <c r="H377" s="106"/>
      <c r="I377" s="106" t="str">
        <f t="shared" si="246"/>
        <v/>
      </c>
      <c r="J377" s="106"/>
      <c r="K377" s="106" t="str">
        <f t="shared" si="247"/>
        <v/>
      </c>
      <c r="L377" s="107" t="str">
        <f t="shared" si="248"/>
        <v>чи робить СНВВ?</v>
      </c>
      <c r="M377" s="94"/>
      <c r="N377" s="106" t="str">
        <f t="shared" si="255"/>
        <v/>
      </c>
      <c r="O377" s="106" t="str">
        <f t="shared" si="226"/>
        <v/>
      </c>
      <c r="P377" s="106" t="str">
        <f t="shared" si="256"/>
        <v/>
      </c>
      <c r="Q377" s="106" t="str">
        <f t="shared" si="257"/>
        <v/>
      </c>
      <c r="R377" s="106" t="str">
        <f t="shared" si="258"/>
        <v/>
      </c>
      <c r="S377" s="106" t="str">
        <f t="shared" si="259"/>
        <v/>
      </c>
      <c r="T377" s="106" t="str">
        <f t="shared" si="260"/>
        <v/>
      </c>
    </row>
    <row r="378" spans="1:20" outlineLevel="1">
      <c r="A378" s="169"/>
      <c r="B378" s="89">
        <v>44576</v>
      </c>
      <c r="C378" s="90">
        <v>0.375</v>
      </c>
      <c r="D378" s="106"/>
      <c r="E378" s="106" t="str">
        <f t="shared" si="244"/>
        <v/>
      </c>
      <c r="F378" s="106"/>
      <c r="G378" s="106" t="str">
        <f t="shared" si="245"/>
        <v/>
      </c>
      <c r="H378" s="106"/>
      <c r="I378" s="106" t="str">
        <f t="shared" si="246"/>
        <v/>
      </c>
      <c r="J378" s="106"/>
      <c r="K378" s="106" t="str">
        <f t="shared" si="247"/>
        <v/>
      </c>
      <c r="L378" s="107" t="str">
        <f t="shared" si="248"/>
        <v>чи робить СНВВ?</v>
      </c>
      <c r="M378" s="94"/>
      <c r="N378" s="106" t="str">
        <f t="shared" si="255"/>
        <v/>
      </c>
      <c r="O378" s="106" t="str">
        <f t="shared" si="226"/>
        <v/>
      </c>
      <c r="P378" s="106" t="str">
        <f t="shared" si="256"/>
        <v/>
      </c>
      <c r="Q378" s="106" t="str">
        <f t="shared" si="257"/>
        <v/>
      </c>
      <c r="R378" s="106" t="str">
        <f t="shared" si="258"/>
        <v/>
      </c>
      <c r="S378" s="106" t="str">
        <f t="shared" si="259"/>
        <v/>
      </c>
      <c r="T378" s="106" t="str">
        <f t="shared" si="260"/>
        <v/>
      </c>
    </row>
    <row r="379" spans="1:20" outlineLevel="1">
      <c r="A379" s="169"/>
      <c r="B379" s="89">
        <v>44576</v>
      </c>
      <c r="C379" s="90">
        <v>0.41666666666666702</v>
      </c>
      <c r="D379" s="106"/>
      <c r="E379" s="106" t="str">
        <f t="shared" si="244"/>
        <v/>
      </c>
      <c r="F379" s="106"/>
      <c r="G379" s="106" t="str">
        <f t="shared" si="245"/>
        <v/>
      </c>
      <c r="H379" s="106"/>
      <c r="I379" s="106" t="str">
        <f t="shared" si="246"/>
        <v/>
      </c>
      <c r="J379" s="106"/>
      <c r="K379" s="106" t="str">
        <f t="shared" si="247"/>
        <v/>
      </c>
      <c r="L379" s="107" t="str">
        <f t="shared" si="248"/>
        <v>чи робить СНВВ?</v>
      </c>
      <c r="M379" s="94"/>
      <c r="N379" s="106" t="str">
        <f t="shared" si="255"/>
        <v/>
      </c>
      <c r="O379" s="106" t="str">
        <f t="shared" si="226"/>
        <v/>
      </c>
      <c r="P379" s="106" t="str">
        <f t="shared" si="256"/>
        <v/>
      </c>
      <c r="Q379" s="106" t="str">
        <f t="shared" si="257"/>
        <v/>
      </c>
      <c r="R379" s="106" t="str">
        <f t="shared" si="258"/>
        <v/>
      </c>
      <c r="S379" s="106" t="str">
        <f t="shared" si="259"/>
        <v/>
      </c>
      <c r="T379" s="106" t="str">
        <f t="shared" si="260"/>
        <v/>
      </c>
    </row>
    <row r="380" spans="1:20" outlineLevel="1">
      <c r="A380" s="169"/>
      <c r="B380" s="89">
        <v>44576</v>
      </c>
      <c r="C380" s="90">
        <v>0.45833333333333298</v>
      </c>
      <c r="D380" s="106"/>
      <c r="E380" s="106" t="str">
        <f t="shared" si="244"/>
        <v/>
      </c>
      <c r="F380" s="106"/>
      <c r="G380" s="106" t="str">
        <f t="shared" si="245"/>
        <v/>
      </c>
      <c r="H380" s="106"/>
      <c r="I380" s="106" t="str">
        <f t="shared" si="246"/>
        <v/>
      </c>
      <c r="J380" s="106"/>
      <c r="K380" s="106" t="str">
        <f t="shared" si="247"/>
        <v/>
      </c>
      <c r="L380" s="107" t="str">
        <f t="shared" si="248"/>
        <v>чи робить СНВВ?</v>
      </c>
      <c r="M380" s="94"/>
      <c r="N380" s="106" t="str">
        <f t="shared" si="255"/>
        <v/>
      </c>
      <c r="O380" s="106" t="str">
        <f t="shared" si="226"/>
        <v/>
      </c>
      <c r="P380" s="106" t="str">
        <f t="shared" si="256"/>
        <v/>
      </c>
      <c r="Q380" s="106" t="str">
        <f t="shared" si="257"/>
        <v/>
      </c>
      <c r="R380" s="106" t="str">
        <f t="shared" si="258"/>
        <v/>
      </c>
      <c r="S380" s="106" t="str">
        <f t="shared" si="259"/>
        <v/>
      </c>
      <c r="T380" s="106" t="str">
        <f t="shared" si="260"/>
        <v/>
      </c>
    </row>
    <row r="381" spans="1:20" outlineLevel="1">
      <c r="A381" s="169"/>
      <c r="B381" s="89">
        <v>44576</v>
      </c>
      <c r="C381" s="90">
        <v>0.5</v>
      </c>
      <c r="D381" s="106"/>
      <c r="E381" s="106" t="str">
        <f t="shared" si="244"/>
        <v/>
      </c>
      <c r="F381" s="106"/>
      <c r="G381" s="106" t="str">
        <f t="shared" si="245"/>
        <v/>
      </c>
      <c r="H381" s="106"/>
      <c r="I381" s="106" t="str">
        <f t="shared" si="246"/>
        <v/>
      </c>
      <c r="J381" s="106"/>
      <c r="K381" s="106" t="str">
        <f t="shared" si="247"/>
        <v/>
      </c>
      <c r="L381" s="107" t="str">
        <f t="shared" si="248"/>
        <v>чи робить СНВВ?</v>
      </c>
      <c r="M381" s="94"/>
      <c r="N381" s="106" t="str">
        <f t="shared" si="255"/>
        <v/>
      </c>
      <c r="O381" s="106" t="str">
        <f t="shared" si="226"/>
        <v/>
      </c>
      <c r="P381" s="106" t="str">
        <f t="shared" si="256"/>
        <v/>
      </c>
      <c r="Q381" s="106" t="str">
        <f t="shared" si="257"/>
        <v/>
      </c>
      <c r="R381" s="106" t="str">
        <f t="shared" si="258"/>
        <v/>
      </c>
      <c r="S381" s="106" t="str">
        <f t="shared" si="259"/>
        <v/>
      </c>
      <c r="T381" s="106" t="str">
        <f t="shared" si="260"/>
        <v/>
      </c>
    </row>
    <row r="382" spans="1:20" outlineLevel="1">
      <c r="A382" s="169"/>
      <c r="B382" s="89">
        <v>44576</v>
      </c>
      <c r="C382" s="90">
        <v>0.54166666666666696</v>
      </c>
      <c r="D382" s="106"/>
      <c r="E382" s="106" t="str">
        <f t="shared" si="244"/>
        <v/>
      </c>
      <c r="F382" s="106"/>
      <c r="G382" s="106" t="str">
        <f t="shared" si="245"/>
        <v/>
      </c>
      <c r="H382" s="106"/>
      <c r="I382" s="106" t="str">
        <f t="shared" si="246"/>
        <v/>
      </c>
      <c r="J382" s="106"/>
      <c r="K382" s="106" t="str">
        <f t="shared" si="247"/>
        <v/>
      </c>
      <c r="L382" s="107" t="str">
        <f t="shared" si="248"/>
        <v>чи робить СНВВ?</v>
      </c>
      <c r="M382" s="94"/>
      <c r="N382" s="106" t="str">
        <f t="shared" si="255"/>
        <v/>
      </c>
      <c r="O382" s="106" t="str">
        <f t="shared" si="226"/>
        <v/>
      </c>
      <c r="P382" s="106" t="str">
        <f t="shared" si="256"/>
        <v/>
      </c>
      <c r="Q382" s="106" t="str">
        <f t="shared" si="257"/>
        <v/>
      </c>
      <c r="R382" s="106" t="str">
        <f t="shared" si="258"/>
        <v/>
      </c>
      <c r="S382" s="106" t="str">
        <f t="shared" si="259"/>
        <v/>
      </c>
      <c r="T382" s="106" t="str">
        <f t="shared" si="260"/>
        <v/>
      </c>
    </row>
    <row r="383" spans="1:20" outlineLevel="1">
      <c r="A383" s="169"/>
      <c r="B383" s="89">
        <v>44576</v>
      </c>
      <c r="C383" s="90">
        <v>0.58333333333333304</v>
      </c>
      <c r="D383" s="106"/>
      <c r="E383" s="106" t="str">
        <f t="shared" si="244"/>
        <v/>
      </c>
      <c r="F383" s="106"/>
      <c r="G383" s="106" t="str">
        <f t="shared" si="245"/>
        <v/>
      </c>
      <c r="H383" s="106"/>
      <c r="I383" s="106" t="str">
        <f t="shared" si="246"/>
        <v/>
      </c>
      <c r="J383" s="106"/>
      <c r="K383" s="106" t="str">
        <f t="shared" si="247"/>
        <v/>
      </c>
      <c r="L383" s="107" t="str">
        <f t="shared" si="248"/>
        <v>чи робить СНВВ?</v>
      </c>
      <c r="M383" s="94"/>
      <c r="N383" s="106" t="str">
        <f t="shared" si="255"/>
        <v/>
      </c>
      <c r="O383" s="106" t="str">
        <f t="shared" si="226"/>
        <v/>
      </c>
      <c r="P383" s="106" t="str">
        <f t="shared" si="256"/>
        <v/>
      </c>
      <c r="Q383" s="106" t="str">
        <f t="shared" si="257"/>
        <v/>
      </c>
      <c r="R383" s="106" t="str">
        <f t="shared" si="258"/>
        <v/>
      </c>
      <c r="S383" s="106" t="str">
        <f t="shared" si="259"/>
        <v/>
      </c>
      <c r="T383" s="106" t="str">
        <f t="shared" si="260"/>
        <v/>
      </c>
    </row>
    <row r="384" spans="1:20" outlineLevel="1">
      <c r="A384" s="169"/>
      <c r="B384" s="89">
        <v>44576</v>
      </c>
      <c r="C384" s="90">
        <v>0.625</v>
      </c>
      <c r="D384" s="106"/>
      <c r="E384" s="106" t="str">
        <f t="shared" si="244"/>
        <v/>
      </c>
      <c r="F384" s="106"/>
      <c r="G384" s="106" t="str">
        <f t="shared" si="245"/>
        <v/>
      </c>
      <c r="H384" s="106"/>
      <c r="I384" s="106" t="str">
        <f t="shared" si="246"/>
        <v/>
      </c>
      <c r="J384" s="106"/>
      <c r="K384" s="106" t="str">
        <f t="shared" si="247"/>
        <v/>
      </c>
      <c r="L384" s="107" t="str">
        <f t="shared" si="248"/>
        <v>чи робить СНВВ?</v>
      </c>
      <c r="M384" s="94"/>
      <c r="N384" s="106" t="str">
        <f t="shared" si="255"/>
        <v/>
      </c>
      <c r="O384" s="106" t="str">
        <f t="shared" si="226"/>
        <v/>
      </c>
      <c r="P384" s="106" t="str">
        <f t="shared" si="256"/>
        <v/>
      </c>
      <c r="Q384" s="106" t="str">
        <f t="shared" si="257"/>
        <v/>
      </c>
      <c r="R384" s="106" t="str">
        <f t="shared" si="258"/>
        <v/>
      </c>
      <c r="S384" s="106" t="str">
        <f t="shared" si="259"/>
        <v/>
      </c>
      <c r="T384" s="106" t="str">
        <f t="shared" si="260"/>
        <v/>
      </c>
    </row>
    <row r="385" spans="1:20" outlineLevel="1">
      <c r="A385" s="169"/>
      <c r="B385" s="89">
        <v>44576</v>
      </c>
      <c r="C385" s="90">
        <v>0.66666666666666696</v>
      </c>
      <c r="D385" s="106"/>
      <c r="E385" s="106" t="str">
        <f t="shared" si="244"/>
        <v/>
      </c>
      <c r="F385" s="106"/>
      <c r="G385" s="106" t="str">
        <f t="shared" si="245"/>
        <v/>
      </c>
      <c r="H385" s="106"/>
      <c r="I385" s="106" t="str">
        <f t="shared" si="246"/>
        <v/>
      </c>
      <c r="J385" s="106"/>
      <c r="K385" s="106" t="str">
        <f t="shared" si="247"/>
        <v/>
      </c>
      <c r="L385" s="107" t="str">
        <f t="shared" si="248"/>
        <v>чи робить СНВВ?</v>
      </c>
      <c r="M385" s="94"/>
      <c r="N385" s="106" t="str">
        <f t="shared" si="255"/>
        <v/>
      </c>
      <c r="O385" s="106" t="str">
        <f t="shared" si="226"/>
        <v/>
      </c>
      <c r="P385" s="106" t="str">
        <f t="shared" si="256"/>
        <v/>
      </c>
      <c r="Q385" s="106" t="str">
        <f t="shared" si="257"/>
        <v/>
      </c>
      <c r="R385" s="106" t="str">
        <f t="shared" si="258"/>
        <v/>
      </c>
      <c r="S385" s="106" t="str">
        <f t="shared" si="259"/>
        <v/>
      </c>
      <c r="T385" s="106" t="str">
        <f t="shared" si="260"/>
        <v/>
      </c>
    </row>
    <row r="386" spans="1:20" outlineLevel="1">
      <c r="A386" s="169"/>
      <c r="B386" s="89">
        <v>44576</v>
      </c>
      <c r="C386" s="90">
        <v>0.70833333333333304</v>
      </c>
      <c r="D386" s="106"/>
      <c r="E386" s="106" t="str">
        <f t="shared" si="244"/>
        <v/>
      </c>
      <c r="F386" s="106"/>
      <c r="G386" s="106" t="str">
        <f t="shared" si="245"/>
        <v/>
      </c>
      <c r="H386" s="106"/>
      <c r="I386" s="106" t="str">
        <f t="shared" si="246"/>
        <v/>
      </c>
      <c r="J386" s="106"/>
      <c r="K386" s="106" t="str">
        <f t="shared" si="247"/>
        <v/>
      </c>
      <c r="L386" s="107" t="str">
        <f t="shared" si="248"/>
        <v>чи робить СНВВ?</v>
      </c>
      <c r="M386" s="94"/>
      <c r="N386" s="106" t="str">
        <f t="shared" si="255"/>
        <v/>
      </c>
      <c r="O386" s="106" t="str">
        <f t="shared" si="226"/>
        <v/>
      </c>
      <c r="P386" s="106" t="str">
        <f t="shared" si="256"/>
        <v/>
      </c>
      <c r="Q386" s="106" t="str">
        <f t="shared" si="257"/>
        <v/>
      </c>
      <c r="R386" s="106" t="str">
        <f t="shared" si="258"/>
        <v/>
      </c>
      <c r="S386" s="106" t="str">
        <f t="shared" si="259"/>
        <v/>
      </c>
      <c r="T386" s="106" t="str">
        <f t="shared" si="260"/>
        <v/>
      </c>
    </row>
    <row r="387" spans="1:20" outlineLevel="1">
      <c r="A387" s="169"/>
      <c r="B387" s="89">
        <v>44576</v>
      </c>
      <c r="C387" s="90">
        <v>0.75</v>
      </c>
      <c r="D387" s="106"/>
      <c r="E387" s="106" t="str">
        <f t="shared" si="244"/>
        <v/>
      </c>
      <c r="F387" s="106"/>
      <c r="G387" s="106" t="str">
        <f t="shared" si="245"/>
        <v/>
      </c>
      <c r="H387" s="106"/>
      <c r="I387" s="106" t="str">
        <f t="shared" si="246"/>
        <v/>
      </c>
      <c r="J387" s="106"/>
      <c r="K387" s="106" t="str">
        <f t="shared" si="247"/>
        <v/>
      </c>
      <c r="L387" s="107" t="str">
        <f t="shared" si="248"/>
        <v>чи робить СНВВ?</v>
      </c>
      <c r="M387" s="94"/>
      <c r="N387" s="106" t="str">
        <f t="shared" si="255"/>
        <v/>
      </c>
      <c r="O387" s="106" t="str">
        <f t="shared" si="226"/>
        <v/>
      </c>
      <c r="P387" s="106" t="str">
        <f t="shared" si="256"/>
        <v/>
      </c>
      <c r="Q387" s="106" t="str">
        <f t="shared" si="257"/>
        <v/>
      </c>
      <c r="R387" s="106" t="str">
        <f t="shared" si="258"/>
        <v/>
      </c>
      <c r="S387" s="106" t="str">
        <f t="shared" si="259"/>
        <v/>
      </c>
      <c r="T387" s="106" t="str">
        <f t="shared" si="260"/>
        <v/>
      </c>
    </row>
    <row r="388" spans="1:20" outlineLevel="1">
      <c r="A388" s="169"/>
      <c r="B388" s="89">
        <v>44576</v>
      </c>
      <c r="C388" s="90">
        <v>0.79166666666666696</v>
      </c>
      <c r="D388" s="106"/>
      <c r="E388" s="106" t="str">
        <f t="shared" si="244"/>
        <v/>
      </c>
      <c r="F388" s="106"/>
      <c r="G388" s="106" t="str">
        <f t="shared" si="245"/>
        <v/>
      </c>
      <c r="H388" s="106"/>
      <c r="I388" s="106" t="str">
        <f t="shared" si="246"/>
        <v/>
      </c>
      <c r="J388" s="106"/>
      <c r="K388" s="106" t="str">
        <f t="shared" si="247"/>
        <v/>
      </c>
      <c r="L388" s="107" t="str">
        <f t="shared" si="248"/>
        <v>чи робить СНВВ?</v>
      </c>
      <c r="M388" s="94"/>
      <c r="N388" s="106" t="str">
        <f t="shared" si="255"/>
        <v/>
      </c>
      <c r="O388" s="106" t="str">
        <f t="shared" si="226"/>
        <v/>
      </c>
      <c r="P388" s="106" t="str">
        <f t="shared" si="256"/>
        <v/>
      </c>
      <c r="Q388" s="106" t="str">
        <f t="shared" si="257"/>
        <v/>
      </c>
      <c r="R388" s="106" t="str">
        <f t="shared" si="258"/>
        <v/>
      </c>
      <c r="S388" s="106" t="str">
        <f t="shared" si="259"/>
        <v/>
      </c>
      <c r="T388" s="106" t="str">
        <f t="shared" si="260"/>
        <v/>
      </c>
    </row>
    <row r="389" spans="1:20" outlineLevel="1">
      <c r="A389" s="169"/>
      <c r="B389" s="89">
        <v>44576</v>
      </c>
      <c r="C389" s="90">
        <v>0.83333333333333304</v>
      </c>
      <c r="D389" s="106"/>
      <c r="E389" s="106" t="str">
        <f t="shared" si="244"/>
        <v/>
      </c>
      <c r="F389" s="106"/>
      <c r="G389" s="106" t="str">
        <f t="shared" si="245"/>
        <v/>
      </c>
      <c r="H389" s="106"/>
      <c r="I389" s="106" t="str">
        <f t="shared" si="246"/>
        <v/>
      </c>
      <c r="J389" s="106"/>
      <c r="K389" s="106" t="str">
        <f t="shared" si="247"/>
        <v/>
      </c>
      <c r="L389" s="107" t="str">
        <f t="shared" si="248"/>
        <v>чи робить СНВВ?</v>
      </c>
      <c r="M389" s="94"/>
      <c r="N389" s="106" t="str">
        <f t="shared" si="255"/>
        <v/>
      </c>
      <c r="O389" s="106" t="str">
        <f t="shared" si="226"/>
        <v/>
      </c>
      <c r="P389" s="106" t="str">
        <f t="shared" si="256"/>
        <v/>
      </c>
      <c r="Q389" s="106" t="str">
        <f t="shared" si="257"/>
        <v/>
      </c>
      <c r="R389" s="106" t="str">
        <f t="shared" si="258"/>
        <v/>
      </c>
      <c r="S389" s="106" t="str">
        <f t="shared" si="259"/>
        <v/>
      </c>
      <c r="T389" s="106" t="str">
        <f t="shared" si="260"/>
        <v/>
      </c>
    </row>
    <row r="390" spans="1:20" outlineLevel="1">
      <c r="A390" s="169"/>
      <c r="B390" s="89">
        <v>44576</v>
      </c>
      <c r="C390" s="90">
        <v>0.875</v>
      </c>
      <c r="D390" s="106"/>
      <c r="E390" s="106" t="str">
        <f t="shared" si="244"/>
        <v/>
      </c>
      <c r="F390" s="106"/>
      <c r="G390" s="106" t="str">
        <f t="shared" si="245"/>
        <v/>
      </c>
      <c r="H390" s="106"/>
      <c r="I390" s="106" t="str">
        <f t="shared" si="246"/>
        <v/>
      </c>
      <c r="J390" s="106"/>
      <c r="K390" s="106" t="str">
        <f t="shared" si="247"/>
        <v/>
      </c>
      <c r="L390" s="107" t="str">
        <f t="shared" si="248"/>
        <v>чи робить СНВВ?</v>
      </c>
      <c r="M390" s="94"/>
      <c r="N390" s="106" t="str">
        <f t="shared" si="255"/>
        <v/>
      </c>
      <c r="O390" s="106" t="str">
        <f t="shared" si="226"/>
        <v/>
      </c>
      <c r="P390" s="106" t="str">
        <f t="shared" si="256"/>
        <v/>
      </c>
      <c r="Q390" s="106" t="str">
        <f t="shared" si="257"/>
        <v/>
      </c>
      <c r="R390" s="106" t="str">
        <f t="shared" si="258"/>
        <v/>
      </c>
      <c r="S390" s="106" t="str">
        <f t="shared" si="259"/>
        <v/>
      </c>
      <c r="T390" s="106" t="str">
        <f t="shared" si="260"/>
        <v/>
      </c>
    </row>
    <row r="391" spans="1:20" outlineLevel="1">
      <c r="A391" s="169"/>
      <c r="B391" s="89">
        <v>44576</v>
      </c>
      <c r="C391" s="90">
        <v>0.91666666666666696</v>
      </c>
      <c r="D391" s="106"/>
      <c r="E391" s="106" t="str">
        <f t="shared" si="244"/>
        <v/>
      </c>
      <c r="F391" s="106"/>
      <c r="G391" s="106" t="str">
        <f t="shared" si="245"/>
        <v/>
      </c>
      <c r="H391" s="106"/>
      <c r="I391" s="106" t="str">
        <f t="shared" si="246"/>
        <v/>
      </c>
      <c r="J391" s="106"/>
      <c r="K391" s="106" t="str">
        <f t="shared" si="247"/>
        <v/>
      </c>
      <c r="L391" s="107" t="str">
        <f t="shared" si="248"/>
        <v>чи робить СНВВ?</v>
      </c>
      <c r="M391" s="94"/>
      <c r="N391" s="106" t="str">
        <f t="shared" si="255"/>
        <v/>
      </c>
      <c r="O391" s="106" t="str">
        <f t="shared" si="226"/>
        <v/>
      </c>
      <c r="P391" s="106" t="str">
        <f t="shared" si="256"/>
        <v/>
      </c>
      <c r="Q391" s="106" t="str">
        <f t="shared" si="257"/>
        <v/>
      </c>
      <c r="R391" s="106" t="str">
        <f t="shared" si="258"/>
        <v/>
      </c>
      <c r="S391" s="106" t="str">
        <f t="shared" si="259"/>
        <v/>
      </c>
      <c r="T391" s="106" t="str">
        <f t="shared" si="260"/>
        <v/>
      </c>
    </row>
    <row r="392" spans="1:20" outlineLevel="1">
      <c r="A392" s="169"/>
      <c r="B392" s="89">
        <v>44576</v>
      </c>
      <c r="C392" s="90">
        <v>0.95833333333333304</v>
      </c>
      <c r="D392" s="106"/>
      <c r="E392" s="106" t="str">
        <f t="shared" si="244"/>
        <v/>
      </c>
      <c r="F392" s="106"/>
      <c r="G392" s="106" t="str">
        <f t="shared" si="245"/>
        <v/>
      </c>
      <c r="H392" s="106"/>
      <c r="I392" s="106" t="str">
        <f t="shared" si="246"/>
        <v/>
      </c>
      <c r="J392" s="106"/>
      <c r="K392" s="106" t="str">
        <f t="shared" si="247"/>
        <v/>
      </c>
      <c r="L392" s="107" t="str">
        <f t="shared" si="248"/>
        <v>чи робить СНВВ?</v>
      </c>
      <c r="M392" s="94"/>
      <c r="N392" s="106" t="str">
        <f t="shared" si="255"/>
        <v/>
      </c>
      <c r="O392" s="106" t="str">
        <f t="shared" si="226"/>
        <v/>
      </c>
      <c r="P392" s="106" t="str">
        <f t="shared" si="256"/>
        <v/>
      </c>
      <c r="Q392" s="106" t="str">
        <f t="shared" si="257"/>
        <v/>
      </c>
      <c r="R392" s="106" t="str">
        <f t="shared" si="258"/>
        <v/>
      </c>
      <c r="S392" s="106" t="str">
        <f t="shared" si="259"/>
        <v/>
      </c>
      <c r="T392" s="106" t="str">
        <f t="shared" si="260"/>
        <v/>
      </c>
    </row>
    <row r="393" spans="1:20" outlineLevel="1">
      <c r="A393" s="169"/>
      <c r="B393" s="89">
        <v>44576</v>
      </c>
      <c r="C393" s="90">
        <v>1</v>
      </c>
      <c r="D393" s="106"/>
      <c r="E393" s="106" t="str">
        <f t="shared" si="244"/>
        <v/>
      </c>
      <c r="F393" s="106"/>
      <c r="G393" s="106" t="str">
        <f t="shared" si="245"/>
        <v/>
      </c>
      <c r="H393" s="106"/>
      <c r="I393" s="106" t="str">
        <f t="shared" si="246"/>
        <v/>
      </c>
      <c r="J393" s="106"/>
      <c r="K393" s="106" t="str">
        <f t="shared" si="247"/>
        <v/>
      </c>
      <c r="L393" s="107" t="str">
        <f t="shared" si="248"/>
        <v>чи робить СНВВ?</v>
      </c>
      <c r="M393" s="94"/>
      <c r="N393" s="106" t="str">
        <f t="shared" si="255"/>
        <v/>
      </c>
      <c r="O393" s="106" t="str">
        <f t="shared" si="226"/>
        <v/>
      </c>
      <c r="P393" s="106" t="str">
        <f t="shared" si="256"/>
        <v/>
      </c>
      <c r="Q393" s="106" t="str">
        <f t="shared" si="257"/>
        <v/>
      </c>
      <c r="R393" s="106" t="str">
        <f t="shared" si="258"/>
        <v/>
      </c>
      <c r="S393" s="106" t="str">
        <f t="shared" si="259"/>
        <v/>
      </c>
      <c r="T393" s="106" t="str">
        <f t="shared" si="260"/>
        <v/>
      </c>
    </row>
    <row r="394" spans="1:20">
      <c r="A394" s="113"/>
      <c r="B394" s="170" t="s">
        <v>99</v>
      </c>
      <c r="C394" s="170"/>
      <c r="D394" s="97">
        <f>SUM(D370:D393)</f>
        <v>0</v>
      </c>
      <c r="E394" s="98">
        <f>COUNTIF(E370:E393,"&gt;0")</f>
        <v>0</v>
      </c>
      <c r="F394" s="97">
        <f>SUM(F370:F393)</f>
        <v>0</v>
      </c>
      <c r="G394" s="98">
        <f>COUNTIF(G370:G393,"&gt;0")</f>
        <v>0</v>
      </c>
      <c r="H394" s="97">
        <f>SUM(H370:H393)</f>
        <v>0</v>
      </c>
      <c r="I394" s="98">
        <f>COUNTIF(I370:I393,"&gt;0")</f>
        <v>0</v>
      </c>
      <c r="J394" s="97">
        <f>SUM(J370:J393)</f>
        <v>0</v>
      </c>
      <c r="K394" s="98">
        <f>COUNTIF(K370:K393,"&gt;0")</f>
        <v>0</v>
      </c>
      <c r="L394" s="98">
        <f>COUNTIF(L370:L393,"СНВВ не працює")</f>
        <v>0</v>
      </c>
      <c r="M394" s="94"/>
      <c r="N394" s="97">
        <f>AVERAGEA(N370:N393)</f>
        <v>0</v>
      </c>
      <c r="O394" s="97">
        <f>AVERAGEA(O370:O393)</f>
        <v>0</v>
      </c>
      <c r="P394" s="97">
        <f>SUM(P370:P393)</f>
        <v>0</v>
      </c>
      <c r="Q394" s="97">
        <f>SUM(Q370:Q393)</f>
        <v>0</v>
      </c>
      <c r="R394" s="97">
        <f>SUM(R370:R393)</f>
        <v>0</v>
      </c>
      <c r="S394" s="97">
        <f>SUM(S370:S393)</f>
        <v>0</v>
      </c>
      <c r="T394" s="97">
        <f>SUM(T370:T393)</f>
        <v>0</v>
      </c>
    </row>
    <row r="395" spans="1:20" ht="15.75" customHeight="1" outlineLevel="1">
      <c r="A395" s="168">
        <v>44577</v>
      </c>
      <c r="B395" s="89">
        <v>44577</v>
      </c>
      <c r="C395" s="90">
        <v>4.1666666666666664E-2</v>
      </c>
      <c r="D395" s="106"/>
      <c r="E395" s="106" t="str">
        <f t="shared" ref="E395:E418" si="261">IF(D395="","",IF(D395&lt;1,1,0))</f>
        <v/>
      </c>
      <c r="F395" s="106"/>
      <c r="G395" s="106" t="str">
        <f t="shared" ref="G395:G418" si="262">IF(F395="","",IF(F395&lt;1,1,0))</f>
        <v/>
      </c>
      <c r="H395" s="106"/>
      <c r="I395" s="106" t="str">
        <f t="shared" ref="I395:I418" si="263">IF(H395="","",IF(H395&lt;1,1,0))</f>
        <v/>
      </c>
      <c r="J395" s="106"/>
      <c r="K395" s="106" t="str">
        <f t="shared" ref="K395:K418" si="264">IF(J395="","",IF(J395&lt;1,1,0))</f>
        <v/>
      </c>
      <c r="L395" s="107" t="str">
        <f t="shared" ref="L395:L418" si="265">IF(H395="","чи робить СНВВ?",IF(J395="","чи роблять агрегати?",IF($J395=0,"агрегати не працюють",IF(AND($H395=0,$J395=1),"СНВВ не працює","OK"))))</f>
        <v>чи робить СНВВ?</v>
      </c>
      <c r="M395" s="94"/>
      <c r="N395" s="106" t="str">
        <f t="shared" ref="N395" si="266">IF(OR(E395&lt;&gt;0, J395=0), "",D395)</f>
        <v/>
      </c>
      <c r="O395" s="106" t="str">
        <f t="shared" si="226"/>
        <v/>
      </c>
      <c r="P395" s="106" t="str">
        <f t="shared" ref="P395" si="267">IF(AND($E395&lt;&gt;0,$J395=1),D395,O395)</f>
        <v/>
      </c>
      <c r="Q395" s="106" t="str">
        <f t="shared" ref="Q395" si="268">IF(OR(G395&lt;&gt;0, J395=0), "",F395)</f>
        <v/>
      </c>
      <c r="R395" s="106" t="str">
        <f t="shared" ref="R395" si="269">IF(Q395="", "",(Q395*$S$2+$S$3))</f>
        <v/>
      </c>
      <c r="S395" s="106" t="str">
        <f t="shared" ref="S395" si="270">IF(AND(G395&lt;&gt;0,J395=1),F395,R395)</f>
        <v/>
      </c>
      <c r="T395" s="106" t="str">
        <f t="shared" ref="T395" si="271">IFERROR(P395*S395,"")</f>
        <v/>
      </c>
    </row>
    <row r="396" spans="1:20" outlineLevel="1">
      <c r="A396" s="169"/>
      <c r="B396" s="89">
        <v>44577</v>
      </c>
      <c r="C396" s="90">
        <v>8.3333333333333301E-2</v>
      </c>
      <c r="D396" s="106"/>
      <c r="E396" s="106" t="str">
        <f t="shared" si="261"/>
        <v/>
      </c>
      <c r="F396" s="106"/>
      <c r="G396" s="106" t="str">
        <f t="shared" si="262"/>
        <v/>
      </c>
      <c r="H396" s="106"/>
      <c r="I396" s="106" t="str">
        <f t="shared" si="263"/>
        <v/>
      </c>
      <c r="J396" s="106"/>
      <c r="K396" s="106" t="str">
        <f t="shared" si="264"/>
        <v/>
      </c>
      <c r="L396" s="107" t="str">
        <f t="shared" si="265"/>
        <v>чи робить СНВВ?</v>
      </c>
      <c r="M396" s="94"/>
      <c r="N396" s="106" t="str">
        <f t="shared" ref="N396:N418" si="272">IF(OR(E396&lt;&gt;0, J396=0), "",D396)</f>
        <v/>
      </c>
      <c r="O396" s="106" t="str">
        <f t="shared" si="226"/>
        <v/>
      </c>
      <c r="P396" s="106" t="str">
        <f t="shared" ref="P396:P418" si="273">IF(AND($E396&lt;&gt;0,$J396=1),D396,O396)</f>
        <v/>
      </c>
      <c r="Q396" s="106" t="str">
        <f t="shared" ref="Q396:Q418" si="274">IF(OR(G396&lt;&gt;0, J396=0), "",F396)</f>
        <v/>
      </c>
      <c r="R396" s="106" t="str">
        <f t="shared" ref="R396:R418" si="275">IF(Q396="", "",(Q396*$S$2+$S$3))</f>
        <v/>
      </c>
      <c r="S396" s="106" t="str">
        <f t="shared" ref="S396:S418" si="276">IF(AND(G396&lt;&gt;0,J396=1),F396,R396)</f>
        <v/>
      </c>
      <c r="T396" s="106" t="str">
        <f t="shared" ref="T396:T418" si="277">IFERROR(P396*S396,"")</f>
        <v/>
      </c>
    </row>
    <row r="397" spans="1:20" outlineLevel="1">
      <c r="A397" s="169"/>
      <c r="B397" s="89">
        <v>44577</v>
      </c>
      <c r="C397" s="90">
        <v>0.125</v>
      </c>
      <c r="D397" s="106"/>
      <c r="E397" s="106" t="str">
        <f t="shared" si="261"/>
        <v/>
      </c>
      <c r="F397" s="106"/>
      <c r="G397" s="106" t="str">
        <f t="shared" si="262"/>
        <v/>
      </c>
      <c r="H397" s="106"/>
      <c r="I397" s="106" t="str">
        <f t="shared" si="263"/>
        <v/>
      </c>
      <c r="J397" s="106"/>
      <c r="K397" s="106" t="str">
        <f t="shared" si="264"/>
        <v/>
      </c>
      <c r="L397" s="107" t="str">
        <f t="shared" si="265"/>
        <v>чи робить СНВВ?</v>
      </c>
      <c r="M397" s="94"/>
      <c r="N397" s="106" t="str">
        <f t="shared" si="272"/>
        <v/>
      </c>
      <c r="O397" s="106" t="str">
        <f t="shared" si="226"/>
        <v/>
      </c>
      <c r="P397" s="106" t="str">
        <f t="shared" si="273"/>
        <v/>
      </c>
      <c r="Q397" s="106" t="str">
        <f t="shared" si="274"/>
        <v/>
      </c>
      <c r="R397" s="106" t="str">
        <f t="shared" si="275"/>
        <v/>
      </c>
      <c r="S397" s="106" t="str">
        <f t="shared" si="276"/>
        <v/>
      </c>
      <c r="T397" s="106" t="str">
        <f t="shared" si="277"/>
        <v/>
      </c>
    </row>
    <row r="398" spans="1:20" outlineLevel="1">
      <c r="A398" s="169"/>
      <c r="B398" s="89">
        <v>44577</v>
      </c>
      <c r="C398" s="90">
        <v>0.16666666666666699</v>
      </c>
      <c r="D398" s="106"/>
      <c r="E398" s="106" t="str">
        <f t="shared" si="261"/>
        <v/>
      </c>
      <c r="F398" s="106"/>
      <c r="G398" s="106" t="str">
        <f t="shared" si="262"/>
        <v/>
      </c>
      <c r="H398" s="106"/>
      <c r="I398" s="106" t="str">
        <f t="shared" si="263"/>
        <v/>
      </c>
      <c r="J398" s="106"/>
      <c r="K398" s="106" t="str">
        <f t="shared" si="264"/>
        <v/>
      </c>
      <c r="L398" s="107" t="str">
        <f t="shared" si="265"/>
        <v>чи робить СНВВ?</v>
      </c>
      <c r="M398" s="94"/>
      <c r="N398" s="106" t="str">
        <f t="shared" si="272"/>
        <v/>
      </c>
      <c r="O398" s="106" t="str">
        <f t="shared" si="226"/>
        <v/>
      </c>
      <c r="P398" s="106" t="str">
        <f t="shared" si="273"/>
        <v/>
      </c>
      <c r="Q398" s="106" t="str">
        <f t="shared" si="274"/>
        <v/>
      </c>
      <c r="R398" s="106" t="str">
        <f t="shared" si="275"/>
        <v/>
      </c>
      <c r="S398" s="106" t="str">
        <f t="shared" si="276"/>
        <v/>
      </c>
      <c r="T398" s="106" t="str">
        <f t="shared" si="277"/>
        <v/>
      </c>
    </row>
    <row r="399" spans="1:20" outlineLevel="1">
      <c r="A399" s="169"/>
      <c r="B399" s="89">
        <v>44577</v>
      </c>
      <c r="C399" s="90">
        <v>0.20833333333333301</v>
      </c>
      <c r="D399" s="106"/>
      <c r="E399" s="106" t="str">
        <f t="shared" si="261"/>
        <v/>
      </c>
      <c r="F399" s="106"/>
      <c r="G399" s="106" t="str">
        <f t="shared" si="262"/>
        <v/>
      </c>
      <c r="H399" s="106"/>
      <c r="I399" s="106" t="str">
        <f t="shared" si="263"/>
        <v/>
      </c>
      <c r="J399" s="106"/>
      <c r="K399" s="106" t="str">
        <f t="shared" si="264"/>
        <v/>
      </c>
      <c r="L399" s="107" t="str">
        <f t="shared" si="265"/>
        <v>чи робить СНВВ?</v>
      </c>
      <c r="M399" s="94"/>
      <c r="N399" s="106" t="str">
        <f t="shared" si="272"/>
        <v/>
      </c>
      <c r="O399" s="106" t="str">
        <f t="shared" si="226"/>
        <v/>
      </c>
      <c r="P399" s="106" t="str">
        <f t="shared" si="273"/>
        <v/>
      </c>
      <c r="Q399" s="106" t="str">
        <f t="shared" si="274"/>
        <v/>
      </c>
      <c r="R399" s="106" t="str">
        <f t="shared" si="275"/>
        <v/>
      </c>
      <c r="S399" s="106" t="str">
        <f t="shared" si="276"/>
        <v/>
      </c>
      <c r="T399" s="106" t="str">
        <f t="shared" si="277"/>
        <v/>
      </c>
    </row>
    <row r="400" spans="1:20" outlineLevel="1">
      <c r="A400" s="169"/>
      <c r="B400" s="89">
        <v>44577</v>
      </c>
      <c r="C400" s="90">
        <v>0.25</v>
      </c>
      <c r="D400" s="106"/>
      <c r="E400" s="106" t="str">
        <f t="shared" si="261"/>
        <v/>
      </c>
      <c r="F400" s="106"/>
      <c r="G400" s="106" t="str">
        <f t="shared" si="262"/>
        <v/>
      </c>
      <c r="H400" s="106"/>
      <c r="I400" s="106" t="str">
        <f t="shared" si="263"/>
        <v/>
      </c>
      <c r="J400" s="106"/>
      <c r="K400" s="106" t="str">
        <f t="shared" si="264"/>
        <v/>
      </c>
      <c r="L400" s="107" t="str">
        <f t="shared" si="265"/>
        <v>чи робить СНВВ?</v>
      </c>
      <c r="M400" s="94"/>
      <c r="N400" s="106" t="str">
        <f t="shared" si="272"/>
        <v/>
      </c>
      <c r="O400" s="106" t="str">
        <f t="shared" si="226"/>
        <v/>
      </c>
      <c r="P400" s="106" t="str">
        <f t="shared" si="273"/>
        <v/>
      </c>
      <c r="Q400" s="106" t="str">
        <f t="shared" si="274"/>
        <v/>
      </c>
      <c r="R400" s="106" t="str">
        <f t="shared" si="275"/>
        <v/>
      </c>
      <c r="S400" s="106" t="str">
        <f t="shared" si="276"/>
        <v/>
      </c>
      <c r="T400" s="106" t="str">
        <f t="shared" si="277"/>
        <v/>
      </c>
    </row>
    <row r="401" spans="1:20" outlineLevel="1">
      <c r="A401" s="169"/>
      <c r="B401" s="89">
        <v>44577</v>
      </c>
      <c r="C401" s="90">
        <v>0.29166666666666702</v>
      </c>
      <c r="D401" s="106"/>
      <c r="E401" s="106" t="str">
        <f t="shared" si="261"/>
        <v/>
      </c>
      <c r="F401" s="106"/>
      <c r="G401" s="106" t="str">
        <f t="shared" si="262"/>
        <v/>
      </c>
      <c r="H401" s="106"/>
      <c r="I401" s="106" t="str">
        <f t="shared" si="263"/>
        <v/>
      </c>
      <c r="J401" s="106"/>
      <c r="K401" s="106" t="str">
        <f t="shared" si="264"/>
        <v/>
      </c>
      <c r="L401" s="107" t="str">
        <f t="shared" si="265"/>
        <v>чи робить СНВВ?</v>
      </c>
      <c r="M401" s="94"/>
      <c r="N401" s="106" t="str">
        <f t="shared" si="272"/>
        <v/>
      </c>
      <c r="O401" s="106" t="str">
        <f t="shared" si="226"/>
        <v/>
      </c>
      <c r="P401" s="106" t="str">
        <f t="shared" si="273"/>
        <v/>
      </c>
      <c r="Q401" s="106" t="str">
        <f t="shared" si="274"/>
        <v/>
      </c>
      <c r="R401" s="106" t="str">
        <f t="shared" si="275"/>
        <v/>
      </c>
      <c r="S401" s="106" t="str">
        <f t="shared" si="276"/>
        <v/>
      </c>
      <c r="T401" s="106" t="str">
        <f t="shared" si="277"/>
        <v/>
      </c>
    </row>
    <row r="402" spans="1:20" outlineLevel="1">
      <c r="A402" s="169"/>
      <c r="B402" s="89">
        <v>44577</v>
      </c>
      <c r="C402" s="90">
        <v>0.33333333333333298</v>
      </c>
      <c r="D402" s="106"/>
      <c r="E402" s="106" t="str">
        <f t="shared" si="261"/>
        <v/>
      </c>
      <c r="F402" s="106"/>
      <c r="G402" s="106" t="str">
        <f t="shared" si="262"/>
        <v/>
      </c>
      <c r="H402" s="106"/>
      <c r="I402" s="106" t="str">
        <f t="shared" si="263"/>
        <v/>
      </c>
      <c r="J402" s="106"/>
      <c r="K402" s="106" t="str">
        <f t="shared" si="264"/>
        <v/>
      </c>
      <c r="L402" s="107" t="str">
        <f t="shared" si="265"/>
        <v>чи робить СНВВ?</v>
      </c>
      <c r="M402" s="94"/>
      <c r="N402" s="106" t="str">
        <f t="shared" si="272"/>
        <v/>
      </c>
      <c r="O402" s="106" t="str">
        <f t="shared" si="226"/>
        <v/>
      </c>
      <c r="P402" s="106" t="str">
        <f t="shared" si="273"/>
        <v/>
      </c>
      <c r="Q402" s="106" t="str">
        <f t="shared" si="274"/>
        <v/>
      </c>
      <c r="R402" s="106" t="str">
        <f t="shared" si="275"/>
        <v/>
      </c>
      <c r="S402" s="106" t="str">
        <f t="shared" si="276"/>
        <v/>
      </c>
      <c r="T402" s="106" t="str">
        <f t="shared" si="277"/>
        <v/>
      </c>
    </row>
    <row r="403" spans="1:20" outlineLevel="1">
      <c r="A403" s="169"/>
      <c r="B403" s="89">
        <v>44577</v>
      </c>
      <c r="C403" s="90">
        <v>0.375</v>
      </c>
      <c r="D403" s="106"/>
      <c r="E403" s="106" t="str">
        <f t="shared" si="261"/>
        <v/>
      </c>
      <c r="F403" s="106"/>
      <c r="G403" s="106" t="str">
        <f t="shared" si="262"/>
        <v/>
      </c>
      <c r="H403" s="106"/>
      <c r="I403" s="106" t="str">
        <f t="shared" si="263"/>
        <v/>
      </c>
      <c r="J403" s="106"/>
      <c r="K403" s="106" t="str">
        <f t="shared" si="264"/>
        <v/>
      </c>
      <c r="L403" s="107" t="str">
        <f t="shared" si="265"/>
        <v>чи робить СНВВ?</v>
      </c>
      <c r="M403" s="94"/>
      <c r="N403" s="106" t="str">
        <f t="shared" si="272"/>
        <v/>
      </c>
      <c r="O403" s="106" t="str">
        <f t="shared" si="226"/>
        <v/>
      </c>
      <c r="P403" s="106" t="str">
        <f t="shared" si="273"/>
        <v/>
      </c>
      <c r="Q403" s="106" t="str">
        <f t="shared" si="274"/>
        <v/>
      </c>
      <c r="R403" s="106" t="str">
        <f t="shared" si="275"/>
        <v/>
      </c>
      <c r="S403" s="106" t="str">
        <f t="shared" si="276"/>
        <v/>
      </c>
      <c r="T403" s="106" t="str">
        <f t="shared" si="277"/>
        <v/>
      </c>
    </row>
    <row r="404" spans="1:20" outlineLevel="1">
      <c r="A404" s="169"/>
      <c r="B404" s="89">
        <v>44577</v>
      </c>
      <c r="C404" s="90">
        <v>0.41666666666666702</v>
      </c>
      <c r="D404" s="106"/>
      <c r="E404" s="106" t="str">
        <f t="shared" si="261"/>
        <v/>
      </c>
      <c r="F404" s="106"/>
      <c r="G404" s="106" t="str">
        <f t="shared" si="262"/>
        <v/>
      </c>
      <c r="H404" s="106"/>
      <c r="I404" s="106" t="str">
        <f t="shared" si="263"/>
        <v/>
      </c>
      <c r="J404" s="106"/>
      <c r="K404" s="106" t="str">
        <f t="shared" si="264"/>
        <v/>
      </c>
      <c r="L404" s="107" t="str">
        <f t="shared" si="265"/>
        <v>чи робить СНВВ?</v>
      </c>
      <c r="M404" s="94"/>
      <c r="N404" s="106" t="str">
        <f t="shared" si="272"/>
        <v/>
      </c>
      <c r="O404" s="106" t="str">
        <f t="shared" si="226"/>
        <v/>
      </c>
      <c r="P404" s="106" t="str">
        <f t="shared" si="273"/>
        <v/>
      </c>
      <c r="Q404" s="106" t="str">
        <f t="shared" si="274"/>
        <v/>
      </c>
      <c r="R404" s="106" t="str">
        <f t="shared" si="275"/>
        <v/>
      </c>
      <c r="S404" s="106" t="str">
        <f t="shared" si="276"/>
        <v/>
      </c>
      <c r="T404" s="106" t="str">
        <f t="shared" si="277"/>
        <v/>
      </c>
    </row>
    <row r="405" spans="1:20" outlineLevel="1">
      <c r="A405" s="169"/>
      <c r="B405" s="89">
        <v>44577</v>
      </c>
      <c r="C405" s="90">
        <v>0.45833333333333298</v>
      </c>
      <c r="D405" s="106"/>
      <c r="E405" s="106" t="str">
        <f t="shared" si="261"/>
        <v/>
      </c>
      <c r="F405" s="106"/>
      <c r="G405" s="106" t="str">
        <f t="shared" si="262"/>
        <v/>
      </c>
      <c r="H405" s="106"/>
      <c r="I405" s="106" t="str">
        <f t="shared" si="263"/>
        <v/>
      </c>
      <c r="J405" s="106"/>
      <c r="K405" s="106" t="str">
        <f t="shared" si="264"/>
        <v/>
      </c>
      <c r="L405" s="107" t="str">
        <f t="shared" si="265"/>
        <v>чи робить СНВВ?</v>
      </c>
      <c r="M405" s="94"/>
      <c r="N405" s="106" t="str">
        <f t="shared" si="272"/>
        <v/>
      </c>
      <c r="O405" s="106" t="str">
        <f t="shared" ref="O405:O471" si="278">IF(N405="", "",(N405*$Q$2+$Q$3))</f>
        <v/>
      </c>
      <c r="P405" s="106" t="str">
        <f t="shared" si="273"/>
        <v/>
      </c>
      <c r="Q405" s="106" t="str">
        <f t="shared" si="274"/>
        <v/>
      </c>
      <c r="R405" s="106" t="str">
        <f t="shared" si="275"/>
        <v/>
      </c>
      <c r="S405" s="106" t="str">
        <f t="shared" si="276"/>
        <v/>
      </c>
      <c r="T405" s="106" t="str">
        <f t="shared" si="277"/>
        <v/>
      </c>
    </row>
    <row r="406" spans="1:20" outlineLevel="1">
      <c r="A406" s="169"/>
      <c r="B406" s="89">
        <v>44577</v>
      </c>
      <c r="C406" s="90">
        <v>0.5</v>
      </c>
      <c r="D406" s="106"/>
      <c r="E406" s="106" t="str">
        <f t="shared" si="261"/>
        <v/>
      </c>
      <c r="F406" s="106"/>
      <c r="G406" s="106" t="str">
        <f t="shared" si="262"/>
        <v/>
      </c>
      <c r="H406" s="106"/>
      <c r="I406" s="106" t="str">
        <f t="shared" si="263"/>
        <v/>
      </c>
      <c r="J406" s="106"/>
      <c r="K406" s="106" t="str">
        <f t="shared" si="264"/>
        <v/>
      </c>
      <c r="L406" s="107" t="str">
        <f t="shared" si="265"/>
        <v>чи робить СНВВ?</v>
      </c>
      <c r="M406" s="94"/>
      <c r="N406" s="106" t="str">
        <f t="shared" si="272"/>
        <v/>
      </c>
      <c r="O406" s="106" t="str">
        <f t="shared" si="278"/>
        <v/>
      </c>
      <c r="P406" s="106" t="str">
        <f t="shared" si="273"/>
        <v/>
      </c>
      <c r="Q406" s="106" t="str">
        <f t="shared" si="274"/>
        <v/>
      </c>
      <c r="R406" s="106" t="str">
        <f t="shared" si="275"/>
        <v/>
      </c>
      <c r="S406" s="106" t="str">
        <f t="shared" si="276"/>
        <v/>
      </c>
      <c r="T406" s="106" t="str">
        <f t="shared" si="277"/>
        <v/>
      </c>
    </row>
    <row r="407" spans="1:20" outlineLevel="1">
      <c r="A407" s="169"/>
      <c r="B407" s="89">
        <v>44577</v>
      </c>
      <c r="C407" s="90">
        <v>0.54166666666666696</v>
      </c>
      <c r="D407" s="106"/>
      <c r="E407" s="106" t="str">
        <f t="shared" si="261"/>
        <v/>
      </c>
      <c r="F407" s="106"/>
      <c r="G407" s="106" t="str">
        <f t="shared" si="262"/>
        <v/>
      </c>
      <c r="H407" s="106"/>
      <c r="I407" s="106" t="str">
        <f t="shared" si="263"/>
        <v/>
      </c>
      <c r="J407" s="106"/>
      <c r="K407" s="106" t="str">
        <f t="shared" si="264"/>
        <v/>
      </c>
      <c r="L407" s="107" t="str">
        <f t="shared" si="265"/>
        <v>чи робить СНВВ?</v>
      </c>
      <c r="M407" s="94"/>
      <c r="N407" s="106" t="str">
        <f t="shared" si="272"/>
        <v/>
      </c>
      <c r="O407" s="106" t="str">
        <f t="shared" si="278"/>
        <v/>
      </c>
      <c r="P407" s="106" t="str">
        <f t="shared" si="273"/>
        <v/>
      </c>
      <c r="Q407" s="106" t="str">
        <f t="shared" si="274"/>
        <v/>
      </c>
      <c r="R407" s="106" t="str">
        <f t="shared" si="275"/>
        <v/>
      </c>
      <c r="S407" s="106" t="str">
        <f t="shared" si="276"/>
        <v/>
      </c>
      <c r="T407" s="106" t="str">
        <f t="shared" si="277"/>
        <v/>
      </c>
    </row>
    <row r="408" spans="1:20" outlineLevel="1">
      <c r="A408" s="169"/>
      <c r="B408" s="89">
        <v>44577</v>
      </c>
      <c r="C408" s="90">
        <v>0.58333333333333304</v>
      </c>
      <c r="D408" s="106"/>
      <c r="E408" s="106" t="str">
        <f t="shared" si="261"/>
        <v/>
      </c>
      <c r="F408" s="106"/>
      <c r="G408" s="106" t="str">
        <f t="shared" si="262"/>
        <v/>
      </c>
      <c r="H408" s="106"/>
      <c r="I408" s="106" t="str">
        <f t="shared" si="263"/>
        <v/>
      </c>
      <c r="J408" s="106"/>
      <c r="K408" s="106" t="str">
        <f t="shared" si="264"/>
        <v/>
      </c>
      <c r="L408" s="107" t="str">
        <f t="shared" si="265"/>
        <v>чи робить СНВВ?</v>
      </c>
      <c r="M408" s="94"/>
      <c r="N408" s="106" t="str">
        <f t="shared" si="272"/>
        <v/>
      </c>
      <c r="O408" s="106" t="str">
        <f t="shared" si="278"/>
        <v/>
      </c>
      <c r="P408" s="106" t="str">
        <f t="shared" si="273"/>
        <v/>
      </c>
      <c r="Q408" s="106" t="str">
        <f t="shared" si="274"/>
        <v/>
      </c>
      <c r="R408" s="106" t="str">
        <f t="shared" si="275"/>
        <v/>
      </c>
      <c r="S408" s="106" t="str">
        <f t="shared" si="276"/>
        <v/>
      </c>
      <c r="T408" s="106" t="str">
        <f t="shared" si="277"/>
        <v/>
      </c>
    </row>
    <row r="409" spans="1:20" outlineLevel="1">
      <c r="A409" s="169"/>
      <c r="B409" s="89">
        <v>44577</v>
      </c>
      <c r="C409" s="90">
        <v>0.625</v>
      </c>
      <c r="D409" s="106"/>
      <c r="E409" s="106" t="str">
        <f t="shared" si="261"/>
        <v/>
      </c>
      <c r="F409" s="106"/>
      <c r="G409" s="106" t="str">
        <f t="shared" si="262"/>
        <v/>
      </c>
      <c r="H409" s="106"/>
      <c r="I409" s="106" t="str">
        <f t="shared" si="263"/>
        <v/>
      </c>
      <c r="J409" s="106"/>
      <c r="K409" s="106" t="str">
        <f t="shared" si="264"/>
        <v/>
      </c>
      <c r="L409" s="107" t="str">
        <f t="shared" si="265"/>
        <v>чи робить СНВВ?</v>
      </c>
      <c r="M409" s="94"/>
      <c r="N409" s="106" t="str">
        <f t="shared" si="272"/>
        <v/>
      </c>
      <c r="O409" s="106" t="str">
        <f t="shared" si="278"/>
        <v/>
      </c>
      <c r="P409" s="106" t="str">
        <f t="shared" si="273"/>
        <v/>
      </c>
      <c r="Q409" s="106" t="str">
        <f t="shared" si="274"/>
        <v/>
      </c>
      <c r="R409" s="106" t="str">
        <f t="shared" si="275"/>
        <v/>
      </c>
      <c r="S409" s="106" t="str">
        <f t="shared" si="276"/>
        <v/>
      </c>
      <c r="T409" s="106" t="str">
        <f t="shared" si="277"/>
        <v/>
      </c>
    </row>
    <row r="410" spans="1:20" outlineLevel="1">
      <c r="A410" s="169"/>
      <c r="B410" s="89">
        <v>44577</v>
      </c>
      <c r="C410" s="90">
        <v>0.66666666666666696</v>
      </c>
      <c r="D410" s="106"/>
      <c r="E410" s="106" t="str">
        <f t="shared" si="261"/>
        <v/>
      </c>
      <c r="F410" s="106"/>
      <c r="G410" s="106" t="str">
        <f t="shared" si="262"/>
        <v/>
      </c>
      <c r="H410" s="106"/>
      <c r="I410" s="106" t="str">
        <f t="shared" si="263"/>
        <v/>
      </c>
      <c r="J410" s="106"/>
      <c r="K410" s="106" t="str">
        <f t="shared" si="264"/>
        <v/>
      </c>
      <c r="L410" s="107" t="str">
        <f t="shared" si="265"/>
        <v>чи робить СНВВ?</v>
      </c>
      <c r="M410" s="94"/>
      <c r="N410" s="106" t="str">
        <f t="shared" si="272"/>
        <v/>
      </c>
      <c r="O410" s="106" t="str">
        <f t="shared" si="278"/>
        <v/>
      </c>
      <c r="P410" s="106" t="str">
        <f t="shared" si="273"/>
        <v/>
      </c>
      <c r="Q410" s="106" t="str">
        <f t="shared" si="274"/>
        <v/>
      </c>
      <c r="R410" s="106" t="str">
        <f t="shared" si="275"/>
        <v/>
      </c>
      <c r="S410" s="106" t="str">
        <f t="shared" si="276"/>
        <v/>
      </c>
      <c r="T410" s="106" t="str">
        <f t="shared" si="277"/>
        <v/>
      </c>
    </row>
    <row r="411" spans="1:20" outlineLevel="1">
      <c r="A411" s="169"/>
      <c r="B411" s="89">
        <v>44577</v>
      </c>
      <c r="C411" s="90">
        <v>0.70833333333333304</v>
      </c>
      <c r="D411" s="106"/>
      <c r="E411" s="106" t="str">
        <f t="shared" si="261"/>
        <v/>
      </c>
      <c r="F411" s="106"/>
      <c r="G411" s="106" t="str">
        <f t="shared" si="262"/>
        <v/>
      </c>
      <c r="H411" s="106"/>
      <c r="I411" s="106" t="str">
        <f t="shared" si="263"/>
        <v/>
      </c>
      <c r="J411" s="106"/>
      <c r="K411" s="106" t="str">
        <f t="shared" si="264"/>
        <v/>
      </c>
      <c r="L411" s="107" t="str">
        <f t="shared" si="265"/>
        <v>чи робить СНВВ?</v>
      </c>
      <c r="M411" s="94"/>
      <c r="N411" s="106" t="str">
        <f t="shared" si="272"/>
        <v/>
      </c>
      <c r="O411" s="106" t="str">
        <f t="shared" si="278"/>
        <v/>
      </c>
      <c r="P411" s="106" t="str">
        <f t="shared" si="273"/>
        <v/>
      </c>
      <c r="Q411" s="106" t="str">
        <f t="shared" si="274"/>
        <v/>
      </c>
      <c r="R411" s="106" t="str">
        <f t="shared" si="275"/>
        <v/>
      </c>
      <c r="S411" s="106" t="str">
        <f t="shared" si="276"/>
        <v/>
      </c>
      <c r="T411" s="106" t="str">
        <f t="shared" si="277"/>
        <v/>
      </c>
    </row>
    <row r="412" spans="1:20" outlineLevel="1">
      <c r="A412" s="169"/>
      <c r="B412" s="89">
        <v>44577</v>
      </c>
      <c r="C412" s="90">
        <v>0.75</v>
      </c>
      <c r="D412" s="106"/>
      <c r="E412" s="106" t="str">
        <f t="shared" si="261"/>
        <v/>
      </c>
      <c r="F412" s="106"/>
      <c r="G412" s="106" t="str">
        <f t="shared" si="262"/>
        <v/>
      </c>
      <c r="H412" s="106"/>
      <c r="I412" s="106" t="str">
        <f t="shared" si="263"/>
        <v/>
      </c>
      <c r="J412" s="106"/>
      <c r="K412" s="106" t="str">
        <f t="shared" si="264"/>
        <v/>
      </c>
      <c r="L412" s="107" t="str">
        <f t="shared" si="265"/>
        <v>чи робить СНВВ?</v>
      </c>
      <c r="M412" s="94"/>
      <c r="N412" s="106" t="str">
        <f t="shared" si="272"/>
        <v/>
      </c>
      <c r="O412" s="106" t="str">
        <f t="shared" si="278"/>
        <v/>
      </c>
      <c r="P412" s="106" t="str">
        <f t="shared" si="273"/>
        <v/>
      </c>
      <c r="Q412" s="106" t="str">
        <f t="shared" si="274"/>
        <v/>
      </c>
      <c r="R412" s="106" t="str">
        <f t="shared" si="275"/>
        <v/>
      </c>
      <c r="S412" s="106" t="str">
        <f t="shared" si="276"/>
        <v/>
      </c>
      <c r="T412" s="106" t="str">
        <f t="shared" si="277"/>
        <v/>
      </c>
    </row>
    <row r="413" spans="1:20" outlineLevel="1">
      <c r="A413" s="169"/>
      <c r="B413" s="89">
        <v>44577</v>
      </c>
      <c r="C413" s="90">
        <v>0.79166666666666696</v>
      </c>
      <c r="D413" s="106"/>
      <c r="E413" s="106" t="str">
        <f t="shared" si="261"/>
        <v/>
      </c>
      <c r="F413" s="106"/>
      <c r="G413" s="106" t="str">
        <f t="shared" si="262"/>
        <v/>
      </c>
      <c r="H413" s="106"/>
      <c r="I413" s="106" t="str">
        <f t="shared" si="263"/>
        <v/>
      </c>
      <c r="J413" s="106"/>
      <c r="K413" s="106" t="str">
        <f t="shared" si="264"/>
        <v/>
      </c>
      <c r="L413" s="107" t="str">
        <f t="shared" si="265"/>
        <v>чи робить СНВВ?</v>
      </c>
      <c r="M413" s="94"/>
      <c r="N413" s="106" t="str">
        <f t="shared" si="272"/>
        <v/>
      </c>
      <c r="O413" s="106" t="str">
        <f t="shared" si="278"/>
        <v/>
      </c>
      <c r="P413" s="106" t="str">
        <f t="shared" si="273"/>
        <v/>
      </c>
      <c r="Q413" s="106" t="str">
        <f t="shared" si="274"/>
        <v/>
      </c>
      <c r="R413" s="106" t="str">
        <f t="shared" si="275"/>
        <v/>
      </c>
      <c r="S413" s="106" t="str">
        <f t="shared" si="276"/>
        <v/>
      </c>
      <c r="T413" s="106" t="str">
        <f t="shared" si="277"/>
        <v/>
      </c>
    </row>
    <row r="414" spans="1:20" outlineLevel="1">
      <c r="A414" s="169"/>
      <c r="B414" s="89">
        <v>44577</v>
      </c>
      <c r="C414" s="90">
        <v>0.83333333333333304</v>
      </c>
      <c r="D414" s="106"/>
      <c r="E414" s="106" t="str">
        <f t="shared" si="261"/>
        <v/>
      </c>
      <c r="F414" s="106"/>
      <c r="G414" s="106" t="str">
        <f t="shared" si="262"/>
        <v/>
      </c>
      <c r="H414" s="106"/>
      <c r="I414" s="106" t="str">
        <f t="shared" si="263"/>
        <v/>
      </c>
      <c r="J414" s="106"/>
      <c r="K414" s="106" t="str">
        <f t="shared" si="264"/>
        <v/>
      </c>
      <c r="L414" s="107" t="str">
        <f t="shared" si="265"/>
        <v>чи робить СНВВ?</v>
      </c>
      <c r="M414" s="94"/>
      <c r="N414" s="106" t="str">
        <f t="shared" si="272"/>
        <v/>
      </c>
      <c r="O414" s="106" t="str">
        <f t="shared" si="278"/>
        <v/>
      </c>
      <c r="P414" s="106" t="str">
        <f t="shared" si="273"/>
        <v/>
      </c>
      <c r="Q414" s="106" t="str">
        <f t="shared" si="274"/>
        <v/>
      </c>
      <c r="R414" s="106" t="str">
        <f t="shared" si="275"/>
        <v/>
      </c>
      <c r="S414" s="106" t="str">
        <f t="shared" si="276"/>
        <v/>
      </c>
      <c r="T414" s="106" t="str">
        <f t="shared" si="277"/>
        <v/>
      </c>
    </row>
    <row r="415" spans="1:20" outlineLevel="1">
      <c r="A415" s="169"/>
      <c r="B415" s="89">
        <v>44577</v>
      </c>
      <c r="C415" s="90">
        <v>0.875</v>
      </c>
      <c r="D415" s="106"/>
      <c r="E415" s="106" t="str">
        <f t="shared" si="261"/>
        <v/>
      </c>
      <c r="F415" s="106"/>
      <c r="G415" s="106" t="str">
        <f t="shared" si="262"/>
        <v/>
      </c>
      <c r="H415" s="106"/>
      <c r="I415" s="106" t="str">
        <f t="shared" si="263"/>
        <v/>
      </c>
      <c r="J415" s="106"/>
      <c r="K415" s="106" t="str">
        <f t="shared" si="264"/>
        <v/>
      </c>
      <c r="L415" s="107" t="str">
        <f t="shared" si="265"/>
        <v>чи робить СНВВ?</v>
      </c>
      <c r="M415" s="94"/>
      <c r="N415" s="106" t="str">
        <f t="shared" si="272"/>
        <v/>
      </c>
      <c r="O415" s="106" t="str">
        <f t="shared" si="278"/>
        <v/>
      </c>
      <c r="P415" s="106" t="str">
        <f t="shared" si="273"/>
        <v/>
      </c>
      <c r="Q415" s="106" t="str">
        <f t="shared" si="274"/>
        <v/>
      </c>
      <c r="R415" s="106" t="str">
        <f t="shared" si="275"/>
        <v/>
      </c>
      <c r="S415" s="106" t="str">
        <f t="shared" si="276"/>
        <v/>
      </c>
      <c r="T415" s="106" t="str">
        <f t="shared" si="277"/>
        <v/>
      </c>
    </row>
    <row r="416" spans="1:20" outlineLevel="1">
      <c r="A416" s="169"/>
      <c r="B416" s="89">
        <v>44577</v>
      </c>
      <c r="C416" s="90">
        <v>0.91666666666666696</v>
      </c>
      <c r="D416" s="106"/>
      <c r="E416" s="106" t="str">
        <f t="shared" si="261"/>
        <v/>
      </c>
      <c r="F416" s="106"/>
      <c r="G416" s="106" t="str">
        <f t="shared" si="262"/>
        <v/>
      </c>
      <c r="H416" s="106"/>
      <c r="I416" s="106" t="str">
        <f t="shared" si="263"/>
        <v/>
      </c>
      <c r="J416" s="106"/>
      <c r="K416" s="106" t="str">
        <f t="shared" si="264"/>
        <v/>
      </c>
      <c r="L416" s="107" t="str">
        <f t="shared" si="265"/>
        <v>чи робить СНВВ?</v>
      </c>
      <c r="M416" s="94"/>
      <c r="N416" s="106" t="str">
        <f t="shared" si="272"/>
        <v/>
      </c>
      <c r="O416" s="106" t="str">
        <f t="shared" si="278"/>
        <v/>
      </c>
      <c r="P416" s="106" t="str">
        <f t="shared" si="273"/>
        <v/>
      </c>
      <c r="Q416" s="106" t="str">
        <f t="shared" si="274"/>
        <v/>
      </c>
      <c r="R416" s="106" t="str">
        <f t="shared" si="275"/>
        <v/>
      </c>
      <c r="S416" s="106" t="str">
        <f t="shared" si="276"/>
        <v/>
      </c>
      <c r="T416" s="106" t="str">
        <f t="shared" si="277"/>
        <v/>
      </c>
    </row>
    <row r="417" spans="1:20" outlineLevel="1">
      <c r="A417" s="169"/>
      <c r="B417" s="89">
        <v>44577</v>
      </c>
      <c r="C417" s="90">
        <v>0.95833333333333304</v>
      </c>
      <c r="D417" s="106"/>
      <c r="E417" s="106" t="str">
        <f t="shared" si="261"/>
        <v/>
      </c>
      <c r="F417" s="106"/>
      <c r="G417" s="106" t="str">
        <f t="shared" si="262"/>
        <v/>
      </c>
      <c r="H417" s="106"/>
      <c r="I417" s="106" t="str">
        <f t="shared" si="263"/>
        <v/>
      </c>
      <c r="J417" s="106"/>
      <c r="K417" s="106" t="str">
        <f t="shared" si="264"/>
        <v/>
      </c>
      <c r="L417" s="107" t="str">
        <f t="shared" si="265"/>
        <v>чи робить СНВВ?</v>
      </c>
      <c r="M417" s="94"/>
      <c r="N417" s="106" t="str">
        <f t="shared" si="272"/>
        <v/>
      </c>
      <c r="O417" s="106" t="str">
        <f t="shared" si="278"/>
        <v/>
      </c>
      <c r="P417" s="106" t="str">
        <f t="shared" si="273"/>
        <v/>
      </c>
      <c r="Q417" s="106" t="str">
        <f t="shared" si="274"/>
        <v/>
      </c>
      <c r="R417" s="106" t="str">
        <f t="shared" si="275"/>
        <v/>
      </c>
      <c r="S417" s="106" t="str">
        <f t="shared" si="276"/>
        <v/>
      </c>
      <c r="T417" s="106" t="str">
        <f t="shared" si="277"/>
        <v/>
      </c>
    </row>
    <row r="418" spans="1:20" outlineLevel="1">
      <c r="A418" s="169"/>
      <c r="B418" s="89">
        <v>44577</v>
      </c>
      <c r="C418" s="90">
        <v>1</v>
      </c>
      <c r="D418" s="106"/>
      <c r="E418" s="106" t="str">
        <f t="shared" si="261"/>
        <v/>
      </c>
      <c r="F418" s="106"/>
      <c r="G418" s="106" t="str">
        <f t="shared" si="262"/>
        <v/>
      </c>
      <c r="H418" s="106"/>
      <c r="I418" s="106" t="str">
        <f t="shared" si="263"/>
        <v/>
      </c>
      <c r="J418" s="106"/>
      <c r="K418" s="106" t="str">
        <f t="shared" si="264"/>
        <v/>
      </c>
      <c r="L418" s="107" t="str">
        <f t="shared" si="265"/>
        <v>чи робить СНВВ?</v>
      </c>
      <c r="M418" s="94"/>
      <c r="N418" s="106" t="str">
        <f t="shared" si="272"/>
        <v/>
      </c>
      <c r="O418" s="106" t="str">
        <f t="shared" si="278"/>
        <v/>
      </c>
      <c r="P418" s="106" t="str">
        <f t="shared" si="273"/>
        <v/>
      </c>
      <c r="Q418" s="106" t="str">
        <f t="shared" si="274"/>
        <v/>
      </c>
      <c r="R418" s="106" t="str">
        <f t="shared" si="275"/>
        <v/>
      </c>
      <c r="S418" s="106" t="str">
        <f t="shared" si="276"/>
        <v/>
      </c>
      <c r="T418" s="106" t="str">
        <f t="shared" si="277"/>
        <v/>
      </c>
    </row>
    <row r="419" spans="1:20">
      <c r="A419" s="113"/>
      <c r="B419" s="170" t="s">
        <v>100</v>
      </c>
      <c r="C419" s="170"/>
      <c r="D419" s="97">
        <f>SUM(D395:D418)</f>
        <v>0</v>
      </c>
      <c r="E419" s="98">
        <f>COUNTIF(E395:E418,"&gt;0")</f>
        <v>0</v>
      </c>
      <c r="F419" s="97">
        <f>SUM(F395:F418)</f>
        <v>0</v>
      </c>
      <c r="G419" s="98">
        <f>COUNTIF(G395:G418,"&gt;0")</f>
        <v>0</v>
      </c>
      <c r="H419" s="97">
        <f>SUM(H395:H418)</f>
        <v>0</v>
      </c>
      <c r="I419" s="98">
        <f>COUNTIF(I395:I418,"&gt;0")</f>
        <v>0</v>
      </c>
      <c r="J419" s="97">
        <f>SUM(J395:J418)</f>
        <v>0</v>
      </c>
      <c r="K419" s="98">
        <f>COUNTIF(K395:K418,"&gt;0")</f>
        <v>0</v>
      </c>
      <c r="L419" s="98">
        <f>COUNTIF(L395:L418,"СНВВ не працює")</f>
        <v>0</v>
      </c>
      <c r="M419" s="94"/>
      <c r="N419" s="97">
        <f>AVERAGEA(N395:N418)</f>
        <v>0</v>
      </c>
      <c r="O419" s="97">
        <f>AVERAGEA(O395:O418)</f>
        <v>0</v>
      </c>
      <c r="P419" s="97">
        <f>SUM(P395:P418)</f>
        <v>0</v>
      </c>
      <c r="Q419" s="97">
        <f>SUM(Q395:Q418)</f>
        <v>0</v>
      </c>
      <c r="R419" s="97">
        <f>SUM(R395:R418)</f>
        <v>0</v>
      </c>
      <c r="S419" s="97">
        <f>SUM(S395:S418)</f>
        <v>0</v>
      </c>
      <c r="T419" s="97">
        <f>SUM(T395:T418)</f>
        <v>0</v>
      </c>
    </row>
    <row r="420" spans="1:20" outlineLevel="1">
      <c r="A420" s="168">
        <v>44578</v>
      </c>
      <c r="B420" s="89">
        <v>44578</v>
      </c>
      <c r="C420" s="90">
        <v>4.1666666666666664E-2</v>
      </c>
      <c r="D420" s="106"/>
      <c r="E420" s="106" t="str">
        <f t="shared" ref="E420:E443" si="279">IF(D420="","",IF(D420&lt;1,1,0))</f>
        <v/>
      </c>
      <c r="F420" s="106"/>
      <c r="G420" s="106" t="str">
        <f t="shared" ref="G420:G443" si="280">IF(F420="","",IF(F420&lt;1,1,0))</f>
        <v/>
      </c>
      <c r="H420" s="106"/>
      <c r="I420" s="106" t="str">
        <f t="shared" ref="I420:I443" si="281">IF(H420="","",IF(H420&lt;1,1,0))</f>
        <v/>
      </c>
      <c r="J420" s="106"/>
      <c r="K420" s="106" t="str">
        <f t="shared" ref="K420:K443" si="282">IF(J420="","",IF(J420&lt;1,1,0))</f>
        <v/>
      </c>
      <c r="L420" s="107" t="str">
        <f t="shared" ref="L420:L443" si="283">IF(H420="","чи робить СНВВ?",IF(J420="","чи роблять агрегати?",IF($J420=0,"агрегати не працюють",IF(AND($H420=0,$J420=1),"СНВВ не працює","OK"))))</f>
        <v>чи робить СНВВ?</v>
      </c>
      <c r="M420" s="94"/>
      <c r="N420" s="106" t="str">
        <f t="shared" ref="N420" si="284">IF(OR(E420&lt;&gt;0, J420=0), "",D420)</f>
        <v/>
      </c>
      <c r="O420" s="106" t="str">
        <f t="shared" si="278"/>
        <v/>
      </c>
      <c r="P420" s="106" t="str">
        <f t="shared" ref="P420" si="285">IF(AND($E420&lt;&gt;0,$J420=1),D420,O420)</f>
        <v/>
      </c>
      <c r="Q420" s="106" t="str">
        <f t="shared" ref="Q420" si="286">IF(OR(G420&lt;&gt;0, J420=0), "",F420)</f>
        <v/>
      </c>
      <c r="R420" s="106" t="str">
        <f t="shared" ref="R420" si="287">IF(Q420="", "",(Q420*$S$2+$S$3))</f>
        <v/>
      </c>
      <c r="S420" s="106" t="str">
        <f t="shared" ref="S420" si="288">IF(AND(G420&lt;&gt;0,J420=1),F420,R420)</f>
        <v/>
      </c>
      <c r="T420" s="106" t="str">
        <f t="shared" ref="T420" si="289">IFERROR(P420*S420,"")</f>
        <v/>
      </c>
    </row>
    <row r="421" spans="1:20" outlineLevel="1">
      <c r="A421" s="169"/>
      <c r="B421" s="89">
        <v>44578</v>
      </c>
      <c r="C421" s="90">
        <v>8.3333333333333301E-2</v>
      </c>
      <c r="D421" s="106"/>
      <c r="E421" s="106" t="str">
        <f t="shared" si="279"/>
        <v/>
      </c>
      <c r="F421" s="106"/>
      <c r="G421" s="106" t="str">
        <f t="shared" si="280"/>
        <v/>
      </c>
      <c r="H421" s="106"/>
      <c r="I421" s="106" t="str">
        <f t="shared" si="281"/>
        <v/>
      </c>
      <c r="J421" s="106"/>
      <c r="K421" s="106" t="str">
        <f t="shared" si="282"/>
        <v/>
      </c>
      <c r="L421" s="107" t="str">
        <f t="shared" si="283"/>
        <v>чи робить СНВВ?</v>
      </c>
      <c r="M421" s="94"/>
      <c r="N421" s="106" t="str">
        <f t="shared" ref="N421:N443" si="290">IF(OR(E421&lt;&gt;0, J421=0), "",D421)</f>
        <v/>
      </c>
      <c r="O421" s="106" t="str">
        <f t="shared" si="278"/>
        <v/>
      </c>
      <c r="P421" s="106" t="str">
        <f t="shared" ref="P421:P443" si="291">IF(AND($E421&lt;&gt;0,$J421=1),D421,O421)</f>
        <v/>
      </c>
      <c r="Q421" s="106" t="str">
        <f t="shared" ref="Q421:Q443" si="292">IF(OR(G421&lt;&gt;0, J421=0), "",F421)</f>
        <v/>
      </c>
      <c r="R421" s="106" t="str">
        <f t="shared" ref="R421:R443" si="293">IF(Q421="", "",(Q421*$S$2+$S$3))</f>
        <v/>
      </c>
      <c r="S421" s="106" t="str">
        <f t="shared" ref="S421:S443" si="294">IF(AND(G421&lt;&gt;0,J421=1),F421,R421)</f>
        <v/>
      </c>
      <c r="T421" s="106" t="str">
        <f t="shared" ref="T421:T443" si="295">IFERROR(P421*S421,"")</f>
        <v/>
      </c>
    </row>
    <row r="422" spans="1:20" outlineLevel="1">
      <c r="A422" s="169"/>
      <c r="B422" s="89">
        <v>44578</v>
      </c>
      <c r="C422" s="90">
        <v>0.125</v>
      </c>
      <c r="D422" s="106"/>
      <c r="E422" s="106" t="str">
        <f t="shared" si="279"/>
        <v/>
      </c>
      <c r="F422" s="106"/>
      <c r="G422" s="106" t="str">
        <f t="shared" si="280"/>
        <v/>
      </c>
      <c r="H422" s="106"/>
      <c r="I422" s="106" t="str">
        <f t="shared" si="281"/>
        <v/>
      </c>
      <c r="J422" s="106"/>
      <c r="K422" s="106" t="str">
        <f t="shared" si="282"/>
        <v/>
      </c>
      <c r="L422" s="107" t="str">
        <f t="shared" si="283"/>
        <v>чи робить СНВВ?</v>
      </c>
      <c r="M422" s="94"/>
      <c r="N422" s="106" t="str">
        <f t="shared" si="290"/>
        <v/>
      </c>
      <c r="O422" s="106" t="str">
        <f t="shared" si="278"/>
        <v/>
      </c>
      <c r="P422" s="106" t="str">
        <f t="shared" si="291"/>
        <v/>
      </c>
      <c r="Q422" s="106" t="str">
        <f t="shared" si="292"/>
        <v/>
      </c>
      <c r="R422" s="106" t="str">
        <f t="shared" si="293"/>
        <v/>
      </c>
      <c r="S422" s="106" t="str">
        <f t="shared" si="294"/>
        <v/>
      </c>
      <c r="T422" s="106" t="str">
        <f t="shared" si="295"/>
        <v/>
      </c>
    </row>
    <row r="423" spans="1:20" outlineLevel="1">
      <c r="A423" s="169"/>
      <c r="B423" s="89">
        <v>44578</v>
      </c>
      <c r="C423" s="90">
        <v>0.16666666666666699</v>
      </c>
      <c r="D423" s="106"/>
      <c r="E423" s="106" t="str">
        <f t="shared" si="279"/>
        <v/>
      </c>
      <c r="F423" s="106"/>
      <c r="G423" s="106" t="str">
        <f t="shared" si="280"/>
        <v/>
      </c>
      <c r="H423" s="106"/>
      <c r="I423" s="106" t="str">
        <f t="shared" si="281"/>
        <v/>
      </c>
      <c r="J423" s="106"/>
      <c r="K423" s="106" t="str">
        <f t="shared" si="282"/>
        <v/>
      </c>
      <c r="L423" s="107" t="str">
        <f t="shared" si="283"/>
        <v>чи робить СНВВ?</v>
      </c>
      <c r="M423" s="94"/>
      <c r="N423" s="106" t="str">
        <f t="shared" si="290"/>
        <v/>
      </c>
      <c r="O423" s="106" t="str">
        <f t="shared" si="278"/>
        <v/>
      </c>
      <c r="P423" s="106" t="str">
        <f t="shared" si="291"/>
        <v/>
      </c>
      <c r="Q423" s="106" t="str">
        <f t="shared" si="292"/>
        <v/>
      </c>
      <c r="R423" s="106" t="str">
        <f t="shared" si="293"/>
        <v/>
      </c>
      <c r="S423" s="106" t="str">
        <f t="shared" si="294"/>
        <v/>
      </c>
      <c r="T423" s="106" t="str">
        <f t="shared" si="295"/>
        <v/>
      </c>
    </row>
    <row r="424" spans="1:20" outlineLevel="1">
      <c r="A424" s="169"/>
      <c r="B424" s="89">
        <v>44578</v>
      </c>
      <c r="C424" s="90">
        <v>0.20833333333333301</v>
      </c>
      <c r="D424" s="106"/>
      <c r="E424" s="106" t="str">
        <f t="shared" si="279"/>
        <v/>
      </c>
      <c r="F424" s="106"/>
      <c r="G424" s="106" t="str">
        <f t="shared" si="280"/>
        <v/>
      </c>
      <c r="H424" s="106"/>
      <c r="I424" s="106" t="str">
        <f t="shared" si="281"/>
        <v/>
      </c>
      <c r="J424" s="106"/>
      <c r="K424" s="106" t="str">
        <f t="shared" si="282"/>
        <v/>
      </c>
      <c r="L424" s="107" t="str">
        <f t="shared" si="283"/>
        <v>чи робить СНВВ?</v>
      </c>
      <c r="M424" s="94"/>
      <c r="N424" s="106" t="str">
        <f t="shared" si="290"/>
        <v/>
      </c>
      <c r="O424" s="106" t="str">
        <f t="shared" si="278"/>
        <v/>
      </c>
      <c r="P424" s="106" t="str">
        <f t="shared" si="291"/>
        <v/>
      </c>
      <c r="Q424" s="106" t="str">
        <f t="shared" si="292"/>
        <v/>
      </c>
      <c r="R424" s="106" t="str">
        <f t="shared" si="293"/>
        <v/>
      </c>
      <c r="S424" s="106" t="str">
        <f t="shared" si="294"/>
        <v/>
      </c>
      <c r="T424" s="106" t="str">
        <f t="shared" si="295"/>
        <v/>
      </c>
    </row>
    <row r="425" spans="1:20" outlineLevel="1">
      <c r="A425" s="169"/>
      <c r="B425" s="89">
        <v>44578</v>
      </c>
      <c r="C425" s="90">
        <v>0.25</v>
      </c>
      <c r="D425" s="106"/>
      <c r="E425" s="106" t="str">
        <f t="shared" si="279"/>
        <v/>
      </c>
      <c r="F425" s="106"/>
      <c r="G425" s="106" t="str">
        <f t="shared" si="280"/>
        <v/>
      </c>
      <c r="H425" s="106"/>
      <c r="I425" s="106" t="str">
        <f t="shared" si="281"/>
        <v/>
      </c>
      <c r="J425" s="106"/>
      <c r="K425" s="106" t="str">
        <f t="shared" si="282"/>
        <v/>
      </c>
      <c r="L425" s="107" t="str">
        <f t="shared" si="283"/>
        <v>чи робить СНВВ?</v>
      </c>
      <c r="M425" s="94"/>
      <c r="N425" s="106" t="str">
        <f t="shared" si="290"/>
        <v/>
      </c>
      <c r="O425" s="106" t="str">
        <f t="shared" si="278"/>
        <v/>
      </c>
      <c r="P425" s="106" t="str">
        <f t="shared" si="291"/>
        <v/>
      </c>
      <c r="Q425" s="106" t="str">
        <f t="shared" si="292"/>
        <v/>
      </c>
      <c r="R425" s="106" t="str">
        <f t="shared" si="293"/>
        <v/>
      </c>
      <c r="S425" s="106" t="str">
        <f t="shared" si="294"/>
        <v/>
      </c>
      <c r="T425" s="106" t="str">
        <f t="shared" si="295"/>
        <v/>
      </c>
    </row>
    <row r="426" spans="1:20" outlineLevel="1">
      <c r="A426" s="169"/>
      <c r="B426" s="89">
        <v>44578</v>
      </c>
      <c r="C426" s="90">
        <v>0.29166666666666702</v>
      </c>
      <c r="D426" s="106"/>
      <c r="E426" s="106" t="str">
        <f t="shared" si="279"/>
        <v/>
      </c>
      <c r="F426" s="106"/>
      <c r="G426" s="106" t="str">
        <f t="shared" si="280"/>
        <v/>
      </c>
      <c r="H426" s="106"/>
      <c r="I426" s="106" t="str">
        <f t="shared" si="281"/>
        <v/>
      </c>
      <c r="J426" s="106"/>
      <c r="K426" s="106" t="str">
        <f t="shared" si="282"/>
        <v/>
      </c>
      <c r="L426" s="107" t="str">
        <f t="shared" si="283"/>
        <v>чи робить СНВВ?</v>
      </c>
      <c r="M426" s="94"/>
      <c r="N426" s="106" t="str">
        <f t="shared" si="290"/>
        <v/>
      </c>
      <c r="O426" s="106" t="str">
        <f t="shared" si="278"/>
        <v/>
      </c>
      <c r="P426" s="106" t="str">
        <f t="shared" si="291"/>
        <v/>
      </c>
      <c r="Q426" s="106" t="str">
        <f t="shared" si="292"/>
        <v/>
      </c>
      <c r="R426" s="106" t="str">
        <f t="shared" si="293"/>
        <v/>
      </c>
      <c r="S426" s="106" t="str">
        <f t="shared" si="294"/>
        <v/>
      </c>
      <c r="T426" s="106" t="str">
        <f t="shared" si="295"/>
        <v/>
      </c>
    </row>
    <row r="427" spans="1:20" outlineLevel="1">
      <c r="A427" s="169"/>
      <c r="B427" s="89">
        <v>44578</v>
      </c>
      <c r="C427" s="90">
        <v>0.33333333333333298</v>
      </c>
      <c r="D427" s="106"/>
      <c r="E427" s="106" t="str">
        <f t="shared" si="279"/>
        <v/>
      </c>
      <c r="F427" s="106"/>
      <c r="G427" s="106" t="str">
        <f t="shared" si="280"/>
        <v/>
      </c>
      <c r="H427" s="106"/>
      <c r="I427" s="106" t="str">
        <f t="shared" si="281"/>
        <v/>
      </c>
      <c r="J427" s="106"/>
      <c r="K427" s="106" t="str">
        <f t="shared" si="282"/>
        <v/>
      </c>
      <c r="L427" s="107" t="str">
        <f t="shared" si="283"/>
        <v>чи робить СНВВ?</v>
      </c>
      <c r="M427" s="94"/>
      <c r="N427" s="106" t="str">
        <f t="shared" si="290"/>
        <v/>
      </c>
      <c r="O427" s="106" t="str">
        <f t="shared" si="278"/>
        <v/>
      </c>
      <c r="P427" s="106" t="str">
        <f t="shared" si="291"/>
        <v/>
      </c>
      <c r="Q427" s="106" t="str">
        <f t="shared" si="292"/>
        <v/>
      </c>
      <c r="R427" s="106" t="str">
        <f t="shared" si="293"/>
        <v/>
      </c>
      <c r="S427" s="106" t="str">
        <f t="shared" si="294"/>
        <v/>
      </c>
      <c r="T427" s="106" t="str">
        <f t="shared" si="295"/>
        <v/>
      </c>
    </row>
    <row r="428" spans="1:20" outlineLevel="1">
      <c r="A428" s="169"/>
      <c r="B428" s="89">
        <v>44578</v>
      </c>
      <c r="C428" s="90">
        <v>0.375</v>
      </c>
      <c r="D428" s="106"/>
      <c r="E428" s="106" t="str">
        <f t="shared" si="279"/>
        <v/>
      </c>
      <c r="F428" s="106"/>
      <c r="G428" s="106" t="str">
        <f t="shared" si="280"/>
        <v/>
      </c>
      <c r="H428" s="106"/>
      <c r="I428" s="106" t="str">
        <f t="shared" si="281"/>
        <v/>
      </c>
      <c r="J428" s="106"/>
      <c r="K428" s="106" t="str">
        <f t="shared" si="282"/>
        <v/>
      </c>
      <c r="L428" s="107" t="str">
        <f t="shared" si="283"/>
        <v>чи робить СНВВ?</v>
      </c>
      <c r="M428" s="94"/>
      <c r="N428" s="106" t="str">
        <f t="shared" si="290"/>
        <v/>
      </c>
      <c r="O428" s="106" t="str">
        <f t="shared" si="278"/>
        <v/>
      </c>
      <c r="P428" s="106" t="str">
        <f t="shared" si="291"/>
        <v/>
      </c>
      <c r="Q428" s="106" t="str">
        <f t="shared" si="292"/>
        <v/>
      </c>
      <c r="R428" s="106" t="str">
        <f t="shared" si="293"/>
        <v/>
      </c>
      <c r="S428" s="106" t="str">
        <f t="shared" si="294"/>
        <v/>
      </c>
      <c r="T428" s="106" t="str">
        <f t="shared" si="295"/>
        <v/>
      </c>
    </row>
    <row r="429" spans="1:20" outlineLevel="1">
      <c r="A429" s="169"/>
      <c r="B429" s="89">
        <v>44578</v>
      </c>
      <c r="C429" s="90">
        <v>0.41666666666666702</v>
      </c>
      <c r="D429" s="106"/>
      <c r="E429" s="106" t="str">
        <f t="shared" si="279"/>
        <v/>
      </c>
      <c r="F429" s="106"/>
      <c r="G429" s="106" t="str">
        <f t="shared" si="280"/>
        <v/>
      </c>
      <c r="H429" s="106"/>
      <c r="I429" s="106" t="str">
        <f t="shared" si="281"/>
        <v/>
      </c>
      <c r="J429" s="106"/>
      <c r="K429" s="106" t="str">
        <f t="shared" si="282"/>
        <v/>
      </c>
      <c r="L429" s="107" t="str">
        <f t="shared" si="283"/>
        <v>чи робить СНВВ?</v>
      </c>
      <c r="M429" s="94"/>
      <c r="N429" s="106" t="str">
        <f t="shared" si="290"/>
        <v/>
      </c>
      <c r="O429" s="106" t="str">
        <f t="shared" si="278"/>
        <v/>
      </c>
      <c r="P429" s="106" t="str">
        <f t="shared" si="291"/>
        <v/>
      </c>
      <c r="Q429" s="106" t="str">
        <f t="shared" si="292"/>
        <v/>
      </c>
      <c r="R429" s="106" t="str">
        <f t="shared" si="293"/>
        <v/>
      </c>
      <c r="S429" s="106" t="str">
        <f t="shared" si="294"/>
        <v/>
      </c>
      <c r="T429" s="106" t="str">
        <f t="shared" si="295"/>
        <v/>
      </c>
    </row>
    <row r="430" spans="1:20" outlineLevel="1">
      <c r="A430" s="169"/>
      <c r="B430" s="89">
        <v>44578</v>
      </c>
      <c r="C430" s="90">
        <v>0.45833333333333298</v>
      </c>
      <c r="D430" s="106"/>
      <c r="E430" s="106" t="str">
        <f t="shared" si="279"/>
        <v/>
      </c>
      <c r="F430" s="106"/>
      <c r="G430" s="106" t="str">
        <f t="shared" si="280"/>
        <v/>
      </c>
      <c r="H430" s="106"/>
      <c r="I430" s="106" t="str">
        <f t="shared" si="281"/>
        <v/>
      </c>
      <c r="J430" s="106"/>
      <c r="K430" s="106" t="str">
        <f t="shared" si="282"/>
        <v/>
      </c>
      <c r="L430" s="107" t="str">
        <f t="shared" si="283"/>
        <v>чи робить СНВВ?</v>
      </c>
      <c r="M430" s="94"/>
      <c r="N430" s="106" t="str">
        <f t="shared" si="290"/>
        <v/>
      </c>
      <c r="O430" s="106" t="str">
        <f t="shared" si="278"/>
        <v/>
      </c>
      <c r="P430" s="106" t="str">
        <f t="shared" si="291"/>
        <v/>
      </c>
      <c r="Q430" s="106" t="str">
        <f t="shared" si="292"/>
        <v/>
      </c>
      <c r="R430" s="106" t="str">
        <f t="shared" si="293"/>
        <v/>
      </c>
      <c r="S430" s="106" t="str">
        <f t="shared" si="294"/>
        <v/>
      </c>
      <c r="T430" s="106" t="str">
        <f t="shared" si="295"/>
        <v/>
      </c>
    </row>
    <row r="431" spans="1:20" outlineLevel="1">
      <c r="A431" s="169"/>
      <c r="B431" s="89">
        <v>44578</v>
      </c>
      <c r="C431" s="90">
        <v>0.5</v>
      </c>
      <c r="D431" s="106"/>
      <c r="E431" s="106" t="str">
        <f t="shared" si="279"/>
        <v/>
      </c>
      <c r="F431" s="106"/>
      <c r="G431" s="106" t="str">
        <f t="shared" si="280"/>
        <v/>
      </c>
      <c r="H431" s="106"/>
      <c r="I431" s="106" t="str">
        <f t="shared" si="281"/>
        <v/>
      </c>
      <c r="J431" s="106"/>
      <c r="K431" s="106" t="str">
        <f t="shared" si="282"/>
        <v/>
      </c>
      <c r="L431" s="107" t="str">
        <f t="shared" si="283"/>
        <v>чи робить СНВВ?</v>
      </c>
      <c r="M431" s="94"/>
      <c r="N431" s="106" t="str">
        <f t="shared" si="290"/>
        <v/>
      </c>
      <c r="O431" s="106" t="str">
        <f t="shared" si="278"/>
        <v/>
      </c>
      <c r="P431" s="106" t="str">
        <f t="shared" si="291"/>
        <v/>
      </c>
      <c r="Q431" s="106" t="str">
        <f t="shared" si="292"/>
        <v/>
      </c>
      <c r="R431" s="106" t="str">
        <f t="shared" si="293"/>
        <v/>
      </c>
      <c r="S431" s="106" t="str">
        <f t="shared" si="294"/>
        <v/>
      </c>
      <c r="T431" s="106" t="str">
        <f t="shared" si="295"/>
        <v/>
      </c>
    </row>
    <row r="432" spans="1:20" outlineLevel="1">
      <c r="A432" s="169"/>
      <c r="B432" s="89">
        <v>44578</v>
      </c>
      <c r="C432" s="90">
        <v>0.54166666666666696</v>
      </c>
      <c r="D432" s="106"/>
      <c r="E432" s="106" t="str">
        <f t="shared" si="279"/>
        <v/>
      </c>
      <c r="F432" s="106"/>
      <c r="G432" s="106" t="str">
        <f t="shared" si="280"/>
        <v/>
      </c>
      <c r="H432" s="106"/>
      <c r="I432" s="106" t="str">
        <f t="shared" si="281"/>
        <v/>
      </c>
      <c r="J432" s="106"/>
      <c r="K432" s="106" t="str">
        <f t="shared" si="282"/>
        <v/>
      </c>
      <c r="L432" s="107" t="str">
        <f t="shared" si="283"/>
        <v>чи робить СНВВ?</v>
      </c>
      <c r="M432" s="94"/>
      <c r="N432" s="106" t="str">
        <f t="shared" si="290"/>
        <v/>
      </c>
      <c r="O432" s="106" t="str">
        <f t="shared" si="278"/>
        <v/>
      </c>
      <c r="P432" s="106" t="str">
        <f t="shared" si="291"/>
        <v/>
      </c>
      <c r="Q432" s="106" t="str">
        <f t="shared" si="292"/>
        <v/>
      </c>
      <c r="R432" s="106" t="str">
        <f t="shared" si="293"/>
        <v/>
      </c>
      <c r="S432" s="106" t="str">
        <f t="shared" si="294"/>
        <v/>
      </c>
      <c r="T432" s="106" t="str">
        <f t="shared" si="295"/>
        <v/>
      </c>
    </row>
    <row r="433" spans="1:20" outlineLevel="1">
      <c r="A433" s="169"/>
      <c r="B433" s="89">
        <v>44578</v>
      </c>
      <c r="C433" s="90">
        <v>0.58333333333333304</v>
      </c>
      <c r="D433" s="106"/>
      <c r="E433" s="106" t="str">
        <f t="shared" si="279"/>
        <v/>
      </c>
      <c r="F433" s="106"/>
      <c r="G433" s="106" t="str">
        <f t="shared" si="280"/>
        <v/>
      </c>
      <c r="H433" s="106"/>
      <c r="I433" s="106" t="str">
        <f t="shared" si="281"/>
        <v/>
      </c>
      <c r="J433" s="106"/>
      <c r="K433" s="106" t="str">
        <f t="shared" si="282"/>
        <v/>
      </c>
      <c r="L433" s="107" t="str">
        <f t="shared" si="283"/>
        <v>чи робить СНВВ?</v>
      </c>
      <c r="M433" s="94"/>
      <c r="N433" s="106" t="str">
        <f t="shared" si="290"/>
        <v/>
      </c>
      <c r="O433" s="106" t="str">
        <f t="shared" si="278"/>
        <v/>
      </c>
      <c r="P433" s="106" t="str">
        <f t="shared" si="291"/>
        <v/>
      </c>
      <c r="Q433" s="106" t="str">
        <f t="shared" si="292"/>
        <v/>
      </c>
      <c r="R433" s="106" t="str">
        <f t="shared" si="293"/>
        <v/>
      </c>
      <c r="S433" s="106" t="str">
        <f t="shared" si="294"/>
        <v/>
      </c>
      <c r="T433" s="106" t="str">
        <f t="shared" si="295"/>
        <v/>
      </c>
    </row>
    <row r="434" spans="1:20" outlineLevel="1">
      <c r="A434" s="169"/>
      <c r="B434" s="89">
        <v>44578</v>
      </c>
      <c r="C434" s="90">
        <v>0.625</v>
      </c>
      <c r="D434" s="106"/>
      <c r="E434" s="106" t="str">
        <f t="shared" si="279"/>
        <v/>
      </c>
      <c r="F434" s="106"/>
      <c r="G434" s="106" t="str">
        <f t="shared" si="280"/>
        <v/>
      </c>
      <c r="H434" s="106"/>
      <c r="I434" s="106" t="str">
        <f t="shared" si="281"/>
        <v/>
      </c>
      <c r="J434" s="106"/>
      <c r="K434" s="106" t="str">
        <f t="shared" si="282"/>
        <v/>
      </c>
      <c r="L434" s="107" t="str">
        <f t="shared" si="283"/>
        <v>чи робить СНВВ?</v>
      </c>
      <c r="M434" s="94"/>
      <c r="N434" s="106" t="str">
        <f t="shared" si="290"/>
        <v/>
      </c>
      <c r="O434" s="106" t="str">
        <f t="shared" si="278"/>
        <v/>
      </c>
      <c r="P434" s="106" t="str">
        <f t="shared" si="291"/>
        <v/>
      </c>
      <c r="Q434" s="106" t="str">
        <f t="shared" si="292"/>
        <v/>
      </c>
      <c r="R434" s="106" t="str">
        <f t="shared" si="293"/>
        <v/>
      </c>
      <c r="S434" s="106" t="str">
        <f t="shared" si="294"/>
        <v/>
      </c>
      <c r="T434" s="106" t="str">
        <f t="shared" si="295"/>
        <v/>
      </c>
    </row>
    <row r="435" spans="1:20" outlineLevel="1">
      <c r="A435" s="169"/>
      <c r="B435" s="89">
        <v>44578</v>
      </c>
      <c r="C435" s="90">
        <v>0.66666666666666696</v>
      </c>
      <c r="D435" s="106"/>
      <c r="E435" s="106" t="str">
        <f t="shared" si="279"/>
        <v/>
      </c>
      <c r="F435" s="106"/>
      <c r="G435" s="106" t="str">
        <f t="shared" si="280"/>
        <v/>
      </c>
      <c r="H435" s="106"/>
      <c r="I435" s="106" t="str">
        <f t="shared" si="281"/>
        <v/>
      </c>
      <c r="J435" s="106"/>
      <c r="K435" s="106" t="str">
        <f t="shared" si="282"/>
        <v/>
      </c>
      <c r="L435" s="107" t="str">
        <f t="shared" si="283"/>
        <v>чи робить СНВВ?</v>
      </c>
      <c r="M435" s="94"/>
      <c r="N435" s="106" t="str">
        <f t="shared" si="290"/>
        <v/>
      </c>
      <c r="O435" s="106" t="str">
        <f t="shared" si="278"/>
        <v/>
      </c>
      <c r="P435" s="106" t="str">
        <f t="shared" si="291"/>
        <v/>
      </c>
      <c r="Q435" s="106" t="str">
        <f t="shared" si="292"/>
        <v/>
      </c>
      <c r="R435" s="106" t="str">
        <f t="shared" si="293"/>
        <v/>
      </c>
      <c r="S435" s="106" t="str">
        <f t="shared" si="294"/>
        <v/>
      </c>
      <c r="T435" s="106" t="str">
        <f t="shared" si="295"/>
        <v/>
      </c>
    </row>
    <row r="436" spans="1:20" outlineLevel="1">
      <c r="A436" s="169"/>
      <c r="B436" s="89">
        <v>44578</v>
      </c>
      <c r="C436" s="90">
        <v>0.70833333333333304</v>
      </c>
      <c r="D436" s="106"/>
      <c r="E436" s="106" t="str">
        <f t="shared" si="279"/>
        <v/>
      </c>
      <c r="F436" s="106"/>
      <c r="G436" s="106" t="str">
        <f t="shared" si="280"/>
        <v/>
      </c>
      <c r="H436" s="106"/>
      <c r="I436" s="106" t="str">
        <f t="shared" si="281"/>
        <v/>
      </c>
      <c r="J436" s="106"/>
      <c r="K436" s="106" t="str">
        <f t="shared" si="282"/>
        <v/>
      </c>
      <c r="L436" s="107" t="str">
        <f t="shared" si="283"/>
        <v>чи робить СНВВ?</v>
      </c>
      <c r="M436" s="94"/>
      <c r="N436" s="106" t="str">
        <f t="shared" si="290"/>
        <v/>
      </c>
      <c r="O436" s="106" t="str">
        <f t="shared" si="278"/>
        <v/>
      </c>
      <c r="P436" s="106" t="str">
        <f t="shared" si="291"/>
        <v/>
      </c>
      <c r="Q436" s="106" t="str">
        <f t="shared" si="292"/>
        <v/>
      </c>
      <c r="R436" s="106" t="str">
        <f t="shared" si="293"/>
        <v/>
      </c>
      <c r="S436" s="106" t="str">
        <f t="shared" si="294"/>
        <v/>
      </c>
      <c r="T436" s="106" t="str">
        <f t="shared" si="295"/>
        <v/>
      </c>
    </row>
    <row r="437" spans="1:20" outlineLevel="1">
      <c r="A437" s="169"/>
      <c r="B437" s="89">
        <v>44578</v>
      </c>
      <c r="C437" s="90">
        <v>0.75</v>
      </c>
      <c r="D437" s="106"/>
      <c r="E437" s="106" t="str">
        <f t="shared" si="279"/>
        <v/>
      </c>
      <c r="F437" s="106"/>
      <c r="G437" s="106" t="str">
        <f t="shared" si="280"/>
        <v/>
      </c>
      <c r="H437" s="106"/>
      <c r="I437" s="106" t="str">
        <f t="shared" si="281"/>
        <v/>
      </c>
      <c r="J437" s="106"/>
      <c r="K437" s="106" t="str">
        <f t="shared" si="282"/>
        <v/>
      </c>
      <c r="L437" s="107" t="str">
        <f t="shared" si="283"/>
        <v>чи робить СНВВ?</v>
      </c>
      <c r="M437" s="94"/>
      <c r="N437" s="106" t="str">
        <f t="shared" si="290"/>
        <v/>
      </c>
      <c r="O437" s="106" t="str">
        <f t="shared" si="278"/>
        <v/>
      </c>
      <c r="P437" s="106" t="str">
        <f t="shared" si="291"/>
        <v/>
      </c>
      <c r="Q437" s="106" t="str">
        <f t="shared" si="292"/>
        <v/>
      </c>
      <c r="R437" s="106" t="str">
        <f t="shared" si="293"/>
        <v/>
      </c>
      <c r="S437" s="106" t="str">
        <f t="shared" si="294"/>
        <v/>
      </c>
      <c r="T437" s="106" t="str">
        <f t="shared" si="295"/>
        <v/>
      </c>
    </row>
    <row r="438" spans="1:20" outlineLevel="1">
      <c r="A438" s="169"/>
      <c r="B438" s="89">
        <v>44578</v>
      </c>
      <c r="C438" s="90">
        <v>0.79166666666666696</v>
      </c>
      <c r="D438" s="106"/>
      <c r="E438" s="106" t="str">
        <f t="shared" si="279"/>
        <v/>
      </c>
      <c r="F438" s="106"/>
      <c r="G438" s="106" t="str">
        <f t="shared" si="280"/>
        <v/>
      </c>
      <c r="H438" s="106"/>
      <c r="I438" s="106" t="str">
        <f t="shared" si="281"/>
        <v/>
      </c>
      <c r="J438" s="106"/>
      <c r="K438" s="106" t="str">
        <f t="shared" si="282"/>
        <v/>
      </c>
      <c r="L438" s="107" t="str">
        <f t="shared" si="283"/>
        <v>чи робить СНВВ?</v>
      </c>
      <c r="M438" s="94"/>
      <c r="N438" s="106" t="str">
        <f t="shared" si="290"/>
        <v/>
      </c>
      <c r="O438" s="106" t="str">
        <f t="shared" si="278"/>
        <v/>
      </c>
      <c r="P438" s="106" t="str">
        <f t="shared" si="291"/>
        <v/>
      </c>
      <c r="Q438" s="106" t="str">
        <f t="shared" si="292"/>
        <v/>
      </c>
      <c r="R438" s="106" t="str">
        <f t="shared" si="293"/>
        <v/>
      </c>
      <c r="S438" s="106" t="str">
        <f t="shared" si="294"/>
        <v/>
      </c>
      <c r="T438" s="106" t="str">
        <f t="shared" si="295"/>
        <v/>
      </c>
    </row>
    <row r="439" spans="1:20" outlineLevel="1">
      <c r="A439" s="169"/>
      <c r="B439" s="89">
        <v>44578</v>
      </c>
      <c r="C439" s="90">
        <v>0.83333333333333304</v>
      </c>
      <c r="D439" s="106"/>
      <c r="E439" s="106" t="str">
        <f t="shared" si="279"/>
        <v/>
      </c>
      <c r="F439" s="106"/>
      <c r="G439" s="106" t="str">
        <f t="shared" si="280"/>
        <v/>
      </c>
      <c r="H439" s="106"/>
      <c r="I439" s="106" t="str">
        <f t="shared" si="281"/>
        <v/>
      </c>
      <c r="J439" s="106"/>
      <c r="K439" s="106" t="str">
        <f t="shared" si="282"/>
        <v/>
      </c>
      <c r="L439" s="107" t="str">
        <f t="shared" si="283"/>
        <v>чи робить СНВВ?</v>
      </c>
      <c r="M439" s="94"/>
      <c r="N439" s="106" t="str">
        <f t="shared" si="290"/>
        <v/>
      </c>
      <c r="O439" s="106" t="str">
        <f t="shared" si="278"/>
        <v/>
      </c>
      <c r="P439" s="106" t="str">
        <f t="shared" si="291"/>
        <v/>
      </c>
      <c r="Q439" s="106" t="str">
        <f t="shared" si="292"/>
        <v/>
      </c>
      <c r="R439" s="106" t="str">
        <f t="shared" si="293"/>
        <v/>
      </c>
      <c r="S439" s="106" t="str">
        <f t="shared" si="294"/>
        <v/>
      </c>
      <c r="T439" s="106" t="str">
        <f t="shared" si="295"/>
        <v/>
      </c>
    </row>
    <row r="440" spans="1:20" outlineLevel="1">
      <c r="A440" s="169"/>
      <c r="B440" s="89">
        <v>44578</v>
      </c>
      <c r="C440" s="90">
        <v>0.875</v>
      </c>
      <c r="D440" s="106"/>
      <c r="E440" s="106" t="str">
        <f t="shared" si="279"/>
        <v/>
      </c>
      <c r="F440" s="106"/>
      <c r="G440" s="106" t="str">
        <f t="shared" si="280"/>
        <v/>
      </c>
      <c r="H440" s="106"/>
      <c r="I440" s="106" t="str">
        <f t="shared" si="281"/>
        <v/>
      </c>
      <c r="J440" s="106"/>
      <c r="K440" s="106" t="str">
        <f t="shared" si="282"/>
        <v/>
      </c>
      <c r="L440" s="107" t="str">
        <f t="shared" si="283"/>
        <v>чи робить СНВВ?</v>
      </c>
      <c r="M440" s="94"/>
      <c r="N440" s="106" t="str">
        <f t="shared" si="290"/>
        <v/>
      </c>
      <c r="O440" s="106" t="str">
        <f t="shared" si="278"/>
        <v/>
      </c>
      <c r="P440" s="106" t="str">
        <f t="shared" si="291"/>
        <v/>
      </c>
      <c r="Q440" s="106" t="str">
        <f t="shared" si="292"/>
        <v/>
      </c>
      <c r="R440" s="106" t="str">
        <f t="shared" si="293"/>
        <v/>
      </c>
      <c r="S440" s="106" t="str">
        <f t="shared" si="294"/>
        <v/>
      </c>
      <c r="T440" s="106" t="str">
        <f t="shared" si="295"/>
        <v/>
      </c>
    </row>
    <row r="441" spans="1:20" outlineLevel="1">
      <c r="A441" s="169"/>
      <c r="B441" s="89">
        <v>44578</v>
      </c>
      <c r="C441" s="90">
        <v>0.91666666666666696</v>
      </c>
      <c r="D441" s="106"/>
      <c r="E441" s="106" t="str">
        <f t="shared" si="279"/>
        <v/>
      </c>
      <c r="F441" s="106"/>
      <c r="G441" s="106" t="str">
        <f t="shared" si="280"/>
        <v/>
      </c>
      <c r="H441" s="106"/>
      <c r="I441" s="106" t="str">
        <f t="shared" si="281"/>
        <v/>
      </c>
      <c r="J441" s="106"/>
      <c r="K441" s="106" t="str">
        <f t="shared" si="282"/>
        <v/>
      </c>
      <c r="L441" s="107" t="str">
        <f t="shared" si="283"/>
        <v>чи робить СНВВ?</v>
      </c>
      <c r="M441" s="94"/>
      <c r="N441" s="106" t="str">
        <f t="shared" si="290"/>
        <v/>
      </c>
      <c r="O441" s="106" t="str">
        <f t="shared" si="278"/>
        <v/>
      </c>
      <c r="P441" s="106" t="str">
        <f t="shared" si="291"/>
        <v/>
      </c>
      <c r="Q441" s="106" t="str">
        <f t="shared" si="292"/>
        <v/>
      </c>
      <c r="R441" s="106" t="str">
        <f t="shared" si="293"/>
        <v/>
      </c>
      <c r="S441" s="106" t="str">
        <f t="shared" si="294"/>
        <v/>
      </c>
      <c r="T441" s="106" t="str">
        <f t="shared" si="295"/>
        <v/>
      </c>
    </row>
    <row r="442" spans="1:20" outlineLevel="1">
      <c r="A442" s="169"/>
      <c r="B442" s="89">
        <v>44578</v>
      </c>
      <c r="C442" s="90">
        <v>0.95833333333333304</v>
      </c>
      <c r="D442" s="106"/>
      <c r="E442" s="106" t="str">
        <f t="shared" si="279"/>
        <v/>
      </c>
      <c r="F442" s="106"/>
      <c r="G442" s="106" t="str">
        <f t="shared" si="280"/>
        <v/>
      </c>
      <c r="H442" s="106"/>
      <c r="I442" s="106" t="str">
        <f t="shared" si="281"/>
        <v/>
      </c>
      <c r="J442" s="106"/>
      <c r="K442" s="106" t="str">
        <f t="shared" si="282"/>
        <v/>
      </c>
      <c r="L442" s="107" t="str">
        <f t="shared" si="283"/>
        <v>чи робить СНВВ?</v>
      </c>
      <c r="M442" s="94"/>
      <c r="N442" s="106" t="str">
        <f t="shared" si="290"/>
        <v/>
      </c>
      <c r="O442" s="106" t="str">
        <f t="shared" si="278"/>
        <v/>
      </c>
      <c r="P442" s="106" t="str">
        <f t="shared" si="291"/>
        <v/>
      </c>
      <c r="Q442" s="106" t="str">
        <f t="shared" si="292"/>
        <v/>
      </c>
      <c r="R442" s="106" t="str">
        <f t="shared" si="293"/>
        <v/>
      </c>
      <c r="S442" s="106" t="str">
        <f t="shared" si="294"/>
        <v/>
      </c>
      <c r="T442" s="106" t="str">
        <f t="shared" si="295"/>
        <v/>
      </c>
    </row>
    <row r="443" spans="1:20" outlineLevel="1">
      <c r="A443" s="169"/>
      <c r="B443" s="89">
        <v>44578</v>
      </c>
      <c r="C443" s="90">
        <v>1</v>
      </c>
      <c r="D443" s="106"/>
      <c r="E443" s="106" t="str">
        <f t="shared" si="279"/>
        <v/>
      </c>
      <c r="F443" s="106"/>
      <c r="G443" s="106" t="str">
        <f t="shared" si="280"/>
        <v/>
      </c>
      <c r="H443" s="106"/>
      <c r="I443" s="106" t="str">
        <f t="shared" si="281"/>
        <v/>
      </c>
      <c r="J443" s="106"/>
      <c r="K443" s="106" t="str">
        <f t="shared" si="282"/>
        <v/>
      </c>
      <c r="L443" s="107" t="str">
        <f t="shared" si="283"/>
        <v>чи робить СНВВ?</v>
      </c>
      <c r="M443" s="94"/>
      <c r="N443" s="106" t="str">
        <f t="shared" si="290"/>
        <v/>
      </c>
      <c r="O443" s="106" t="str">
        <f t="shared" si="278"/>
        <v/>
      </c>
      <c r="P443" s="106" t="str">
        <f t="shared" si="291"/>
        <v/>
      </c>
      <c r="Q443" s="106" t="str">
        <f t="shared" si="292"/>
        <v/>
      </c>
      <c r="R443" s="106" t="str">
        <f t="shared" si="293"/>
        <v/>
      </c>
      <c r="S443" s="106" t="str">
        <f t="shared" si="294"/>
        <v/>
      </c>
      <c r="T443" s="106" t="str">
        <f t="shared" si="295"/>
        <v/>
      </c>
    </row>
    <row r="444" spans="1:20">
      <c r="A444" s="113"/>
      <c r="B444" s="170" t="s">
        <v>101</v>
      </c>
      <c r="C444" s="170"/>
      <c r="D444" s="97">
        <f>SUM(D420:D443)</f>
        <v>0</v>
      </c>
      <c r="E444" s="98">
        <f>COUNTIF(E420:E443,"&gt;0")</f>
        <v>0</v>
      </c>
      <c r="F444" s="97">
        <f>SUM(F420:F443)</f>
        <v>0</v>
      </c>
      <c r="G444" s="98">
        <f>COUNTIF(G420:G443,"&gt;0")</f>
        <v>0</v>
      </c>
      <c r="H444" s="97">
        <f>SUM(H420:H443)</f>
        <v>0</v>
      </c>
      <c r="I444" s="98">
        <f>COUNTIF(I420:I443,"&gt;0")</f>
        <v>0</v>
      </c>
      <c r="J444" s="97">
        <f>SUM(J420:J443)</f>
        <v>0</v>
      </c>
      <c r="K444" s="98">
        <f>COUNTIF(K420:K443,"&gt;0")</f>
        <v>0</v>
      </c>
      <c r="L444" s="98">
        <f>COUNTIF(L420:L443,"СНВВ не працює")</f>
        <v>0</v>
      </c>
      <c r="M444" s="94"/>
      <c r="N444" s="97">
        <f>AVERAGEA(N420:N443)</f>
        <v>0</v>
      </c>
      <c r="O444" s="97">
        <f>AVERAGEA(O420:O443)</f>
        <v>0</v>
      </c>
      <c r="P444" s="97">
        <f>SUM(P420:P443)</f>
        <v>0</v>
      </c>
      <c r="Q444" s="97">
        <f>SUM(Q420:Q443)</f>
        <v>0</v>
      </c>
      <c r="R444" s="97">
        <f>SUM(R420:R443)</f>
        <v>0</v>
      </c>
      <c r="S444" s="97">
        <f>SUM(S420:S443)</f>
        <v>0</v>
      </c>
      <c r="T444" s="97">
        <f>SUM(T420:T443)</f>
        <v>0</v>
      </c>
    </row>
    <row r="445" spans="1:20" ht="15.75" customHeight="1" outlineLevel="1">
      <c r="A445" s="168">
        <v>44579</v>
      </c>
      <c r="B445" s="89">
        <v>44579</v>
      </c>
      <c r="C445" s="90">
        <v>4.1666666666666664E-2</v>
      </c>
      <c r="D445" s="106"/>
      <c r="E445" s="106" t="str">
        <f t="shared" ref="E445:E468" si="296">IF(D445="","",IF(D445&lt;1,1,0))</f>
        <v/>
      </c>
      <c r="F445" s="106"/>
      <c r="G445" s="106" t="str">
        <f t="shared" ref="G445:G468" si="297">IF(F445="","",IF(F445&lt;1,1,0))</f>
        <v/>
      </c>
      <c r="H445" s="106"/>
      <c r="I445" s="106" t="str">
        <f t="shared" ref="I445:I468" si="298">IF(H445="","",IF(H445&lt;1,1,0))</f>
        <v/>
      </c>
      <c r="J445" s="106"/>
      <c r="K445" s="106" t="str">
        <f t="shared" ref="K445:K468" si="299">IF(J445="","",IF(J445&lt;1,1,0))</f>
        <v/>
      </c>
      <c r="L445" s="107" t="str">
        <f t="shared" ref="L445:L468" si="300">IF(H445="","чи робить СНВВ?",IF(J445="","чи роблять агрегати?",IF($J445=0,"агрегати не працюють",IF(AND($H445=0,$J445=1),"СНВВ не працює","OK"))))</f>
        <v>чи робить СНВВ?</v>
      </c>
      <c r="M445" s="94"/>
      <c r="N445" s="106" t="str">
        <f t="shared" ref="N445" si="301">IF(OR(E445&lt;&gt;0, J445=0), "",D445)</f>
        <v/>
      </c>
      <c r="O445" s="106" t="str">
        <f t="shared" si="278"/>
        <v/>
      </c>
      <c r="P445" s="106" t="str">
        <f t="shared" ref="P445" si="302">IF(AND($E445&lt;&gt;0,$J445=1),D445,O445)</f>
        <v/>
      </c>
      <c r="Q445" s="106" t="str">
        <f t="shared" ref="Q445" si="303">IF(OR(G445&lt;&gt;0, J445=0), "",F445)</f>
        <v/>
      </c>
      <c r="R445" s="106" t="str">
        <f t="shared" ref="R445" si="304">IF(Q445="", "",(Q445*$S$2+$S$3))</f>
        <v/>
      </c>
      <c r="S445" s="106" t="str">
        <f t="shared" ref="S445" si="305">IF(AND(G445&lt;&gt;0,J445=1),F445,R445)</f>
        <v/>
      </c>
      <c r="T445" s="106" t="str">
        <f t="shared" ref="T445" si="306">IFERROR(P445*S445,"")</f>
        <v/>
      </c>
    </row>
    <row r="446" spans="1:20" outlineLevel="1">
      <c r="A446" s="169"/>
      <c r="B446" s="89">
        <v>44579</v>
      </c>
      <c r="C446" s="90">
        <v>8.3333333333333301E-2</v>
      </c>
      <c r="D446" s="106"/>
      <c r="E446" s="106" t="str">
        <f t="shared" si="296"/>
        <v/>
      </c>
      <c r="F446" s="106"/>
      <c r="G446" s="106" t="str">
        <f t="shared" si="297"/>
        <v/>
      </c>
      <c r="H446" s="106"/>
      <c r="I446" s="106" t="str">
        <f t="shared" si="298"/>
        <v/>
      </c>
      <c r="J446" s="106"/>
      <c r="K446" s="106" t="str">
        <f t="shared" si="299"/>
        <v/>
      </c>
      <c r="L446" s="107" t="str">
        <f t="shared" si="300"/>
        <v>чи робить СНВВ?</v>
      </c>
      <c r="M446" s="94"/>
      <c r="N446" s="106" t="str">
        <f t="shared" ref="N446:N468" si="307">IF(OR(E446&lt;&gt;0, J446=0), "",D446)</f>
        <v/>
      </c>
      <c r="O446" s="106" t="str">
        <f t="shared" si="278"/>
        <v/>
      </c>
      <c r="P446" s="106" t="str">
        <f t="shared" ref="P446:P468" si="308">IF(AND($E446&lt;&gt;0,$J446=1),D446,O446)</f>
        <v/>
      </c>
      <c r="Q446" s="106" t="str">
        <f t="shared" ref="Q446:Q468" si="309">IF(OR(G446&lt;&gt;0, J446=0), "",F446)</f>
        <v/>
      </c>
      <c r="R446" s="106" t="str">
        <f t="shared" ref="R446:R468" si="310">IF(Q446="", "",(Q446*$S$2+$S$3))</f>
        <v/>
      </c>
      <c r="S446" s="106" t="str">
        <f t="shared" ref="S446:S468" si="311">IF(AND(G446&lt;&gt;0,J446=1),F446,R446)</f>
        <v/>
      </c>
      <c r="T446" s="106" t="str">
        <f t="shared" ref="T446:T468" si="312">IFERROR(P446*S446,"")</f>
        <v/>
      </c>
    </row>
    <row r="447" spans="1:20" outlineLevel="1">
      <c r="A447" s="169"/>
      <c r="B447" s="89">
        <v>44579</v>
      </c>
      <c r="C447" s="90">
        <v>0.125</v>
      </c>
      <c r="D447" s="106"/>
      <c r="E447" s="106" t="str">
        <f t="shared" si="296"/>
        <v/>
      </c>
      <c r="F447" s="106"/>
      <c r="G447" s="106" t="str">
        <f t="shared" si="297"/>
        <v/>
      </c>
      <c r="H447" s="106"/>
      <c r="I447" s="106" t="str">
        <f t="shared" si="298"/>
        <v/>
      </c>
      <c r="J447" s="106"/>
      <c r="K447" s="106" t="str">
        <f t="shared" si="299"/>
        <v/>
      </c>
      <c r="L447" s="107" t="str">
        <f t="shared" si="300"/>
        <v>чи робить СНВВ?</v>
      </c>
      <c r="M447" s="94"/>
      <c r="N447" s="106" t="str">
        <f t="shared" si="307"/>
        <v/>
      </c>
      <c r="O447" s="106" t="str">
        <f t="shared" si="278"/>
        <v/>
      </c>
      <c r="P447" s="106" t="str">
        <f t="shared" si="308"/>
        <v/>
      </c>
      <c r="Q447" s="106" t="str">
        <f t="shared" si="309"/>
        <v/>
      </c>
      <c r="R447" s="106" t="str">
        <f t="shared" si="310"/>
        <v/>
      </c>
      <c r="S447" s="106" t="str">
        <f t="shared" si="311"/>
        <v/>
      </c>
      <c r="T447" s="106" t="str">
        <f t="shared" si="312"/>
        <v/>
      </c>
    </row>
    <row r="448" spans="1:20" outlineLevel="1">
      <c r="A448" s="169"/>
      <c r="B448" s="89">
        <v>44579</v>
      </c>
      <c r="C448" s="90">
        <v>0.16666666666666699</v>
      </c>
      <c r="D448" s="106"/>
      <c r="E448" s="106" t="str">
        <f t="shared" si="296"/>
        <v/>
      </c>
      <c r="F448" s="106"/>
      <c r="G448" s="106" t="str">
        <f t="shared" si="297"/>
        <v/>
      </c>
      <c r="H448" s="106"/>
      <c r="I448" s="106" t="str">
        <f t="shared" si="298"/>
        <v/>
      </c>
      <c r="J448" s="106"/>
      <c r="K448" s="106" t="str">
        <f t="shared" si="299"/>
        <v/>
      </c>
      <c r="L448" s="107" t="str">
        <f t="shared" si="300"/>
        <v>чи робить СНВВ?</v>
      </c>
      <c r="M448" s="94"/>
      <c r="N448" s="106" t="str">
        <f t="shared" si="307"/>
        <v/>
      </c>
      <c r="O448" s="106" t="str">
        <f t="shared" si="278"/>
        <v/>
      </c>
      <c r="P448" s="106" t="str">
        <f t="shared" si="308"/>
        <v/>
      </c>
      <c r="Q448" s="106" t="str">
        <f t="shared" si="309"/>
        <v/>
      </c>
      <c r="R448" s="106" t="str">
        <f t="shared" si="310"/>
        <v/>
      </c>
      <c r="S448" s="106" t="str">
        <f t="shared" si="311"/>
        <v/>
      </c>
      <c r="T448" s="106" t="str">
        <f t="shared" si="312"/>
        <v/>
      </c>
    </row>
    <row r="449" spans="1:20" outlineLevel="1">
      <c r="A449" s="169"/>
      <c r="B449" s="89">
        <v>44579</v>
      </c>
      <c r="C449" s="90">
        <v>0.20833333333333301</v>
      </c>
      <c r="D449" s="106"/>
      <c r="E449" s="106" t="str">
        <f t="shared" si="296"/>
        <v/>
      </c>
      <c r="F449" s="106"/>
      <c r="G449" s="106" t="str">
        <f t="shared" si="297"/>
        <v/>
      </c>
      <c r="H449" s="106"/>
      <c r="I449" s="106" t="str">
        <f t="shared" si="298"/>
        <v/>
      </c>
      <c r="J449" s="106"/>
      <c r="K449" s="106" t="str">
        <f t="shared" si="299"/>
        <v/>
      </c>
      <c r="L449" s="107" t="str">
        <f t="shared" si="300"/>
        <v>чи робить СНВВ?</v>
      </c>
      <c r="M449" s="94"/>
      <c r="N449" s="106" t="str">
        <f t="shared" si="307"/>
        <v/>
      </c>
      <c r="O449" s="106" t="str">
        <f t="shared" si="278"/>
        <v/>
      </c>
      <c r="P449" s="106" t="str">
        <f t="shared" si="308"/>
        <v/>
      </c>
      <c r="Q449" s="106" t="str">
        <f t="shared" si="309"/>
        <v/>
      </c>
      <c r="R449" s="106" t="str">
        <f t="shared" si="310"/>
        <v/>
      </c>
      <c r="S449" s="106" t="str">
        <f t="shared" si="311"/>
        <v/>
      </c>
      <c r="T449" s="106" t="str">
        <f t="shared" si="312"/>
        <v/>
      </c>
    </row>
    <row r="450" spans="1:20" outlineLevel="1">
      <c r="A450" s="169"/>
      <c r="B450" s="89">
        <v>44579</v>
      </c>
      <c r="C450" s="90">
        <v>0.25</v>
      </c>
      <c r="D450" s="106"/>
      <c r="E450" s="106" t="str">
        <f t="shared" si="296"/>
        <v/>
      </c>
      <c r="F450" s="106"/>
      <c r="G450" s="106" t="str">
        <f t="shared" si="297"/>
        <v/>
      </c>
      <c r="H450" s="106"/>
      <c r="I450" s="106" t="str">
        <f t="shared" si="298"/>
        <v/>
      </c>
      <c r="J450" s="106"/>
      <c r="K450" s="106" t="str">
        <f t="shared" si="299"/>
        <v/>
      </c>
      <c r="L450" s="107" t="str">
        <f t="shared" si="300"/>
        <v>чи робить СНВВ?</v>
      </c>
      <c r="M450" s="94"/>
      <c r="N450" s="106" t="str">
        <f t="shared" si="307"/>
        <v/>
      </c>
      <c r="O450" s="106" t="str">
        <f t="shared" si="278"/>
        <v/>
      </c>
      <c r="P450" s="106" t="str">
        <f t="shared" si="308"/>
        <v/>
      </c>
      <c r="Q450" s="106" t="str">
        <f t="shared" si="309"/>
        <v/>
      </c>
      <c r="R450" s="106" t="str">
        <f t="shared" si="310"/>
        <v/>
      </c>
      <c r="S450" s="106" t="str">
        <f t="shared" si="311"/>
        <v/>
      </c>
      <c r="T450" s="106" t="str">
        <f t="shared" si="312"/>
        <v/>
      </c>
    </row>
    <row r="451" spans="1:20" outlineLevel="1">
      <c r="A451" s="169"/>
      <c r="B451" s="89">
        <v>44579</v>
      </c>
      <c r="C451" s="90">
        <v>0.29166666666666702</v>
      </c>
      <c r="D451" s="106"/>
      <c r="E451" s="106" t="str">
        <f t="shared" si="296"/>
        <v/>
      </c>
      <c r="F451" s="106"/>
      <c r="G451" s="106" t="str">
        <f t="shared" si="297"/>
        <v/>
      </c>
      <c r="H451" s="106"/>
      <c r="I451" s="106" t="str">
        <f t="shared" si="298"/>
        <v/>
      </c>
      <c r="J451" s="106"/>
      <c r="K451" s="106" t="str">
        <f t="shared" si="299"/>
        <v/>
      </c>
      <c r="L451" s="107" t="str">
        <f t="shared" si="300"/>
        <v>чи робить СНВВ?</v>
      </c>
      <c r="M451" s="94"/>
      <c r="N451" s="106" t="str">
        <f t="shared" si="307"/>
        <v/>
      </c>
      <c r="O451" s="106" t="str">
        <f t="shared" si="278"/>
        <v/>
      </c>
      <c r="P451" s="106" t="str">
        <f t="shared" si="308"/>
        <v/>
      </c>
      <c r="Q451" s="106" t="str">
        <f t="shared" si="309"/>
        <v/>
      </c>
      <c r="R451" s="106" t="str">
        <f t="shared" si="310"/>
        <v/>
      </c>
      <c r="S451" s="106" t="str">
        <f t="shared" si="311"/>
        <v/>
      </c>
      <c r="T451" s="106" t="str">
        <f t="shared" si="312"/>
        <v/>
      </c>
    </row>
    <row r="452" spans="1:20" outlineLevel="1">
      <c r="A452" s="169"/>
      <c r="B452" s="89">
        <v>44579</v>
      </c>
      <c r="C452" s="90">
        <v>0.33333333333333298</v>
      </c>
      <c r="D452" s="106"/>
      <c r="E452" s="106" t="str">
        <f t="shared" si="296"/>
        <v/>
      </c>
      <c r="F452" s="106"/>
      <c r="G452" s="106" t="str">
        <f t="shared" si="297"/>
        <v/>
      </c>
      <c r="H452" s="106"/>
      <c r="I452" s="106" t="str">
        <f t="shared" si="298"/>
        <v/>
      </c>
      <c r="J452" s="106"/>
      <c r="K452" s="106" t="str">
        <f t="shared" si="299"/>
        <v/>
      </c>
      <c r="L452" s="107" t="str">
        <f t="shared" si="300"/>
        <v>чи робить СНВВ?</v>
      </c>
      <c r="M452" s="94"/>
      <c r="N452" s="106" t="str">
        <f t="shared" si="307"/>
        <v/>
      </c>
      <c r="O452" s="106" t="str">
        <f t="shared" si="278"/>
        <v/>
      </c>
      <c r="P452" s="106" t="str">
        <f t="shared" si="308"/>
        <v/>
      </c>
      <c r="Q452" s="106" t="str">
        <f t="shared" si="309"/>
        <v/>
      </c>
      <c r="R452" s="106" t="str">
        <f t="shared" si="310"/>
        <v/>
      </c>
      <c r="S452" s="106" t="str">
        <f t="shared" si="311"/>
        <v/>
      </c>
      <c r="T452" s="106" t="str">
        <f t="shared" si="312"/>
        <v/>
      </c>
    </row>
    <row r="453" spans="1:20" outlineLevel="1">
      <c r="A453" s="169"/>
      <c r="B453" s="89">
        <v>44579</v>
      </c>
      <c r="C453" s="90">
        <v>0.375</v>
      </c>
      <c r="D453" s="106"/>
      <c r="E453" s="106" t="str">
        <f t="shared" si="296"/>
        <v/>
      </c>
      <c r="F453" s="106"/>
      <c r="G453" s="106" t="str">
        <f t="shared" si="297"/>
        <v/>
      </c>
      <c r="H453" s="106"/>
      <c r="I453" s="106" t="str">
        <f t="shared" si="298"/>
        <v/>
      </c>
      <c r="J453" s="106"/>
      <c r="K453" s="106" t="str">
        <f t="shared" si="299"/>
        <v/>
      </c>
      <c r="L453" s="107" t="str">
        <f t="shared" si="300"/>
        <v>чи робить СНВВ?</v>
      </c>
      <c r="M453" s="94"/>
      <c r="N453" s="106" t="str">
        <f t="shared" si="307"/>
        <v/>
      </c>
      <c r="O453" s="106" t="str">
        <f t="shared" si="278"/>
        <v/>
      </c>
      <c r="P453" s="106" t="str">
        <f t="shared" si="308"/>
        <v/>
      </c>
      <c r="Q453" s="106" t="str">
        <f t="shared" si="309"/>
        <v/>
      </c>
      <c r="R453" s="106" t="str">
        <f t="shared" si="310"/>
        <v/>
      </c>
      <c r="S453" s="106" t="str">
        <f t="shared" si="311"/>
        <v/>
      </c>
      <c r="T453" s="106" t="str">
        <f t="shared" si="312"/>
        <v/>
      </c>
    </row>
    <row r="454" spans="1:20" outlineLevel="1">
      <c r="A454" s="169"/>
      <c r="B454" s="89">
        <v>44579</v>
      </c>
      <c r="C454" s="90">
        <v>0.41666666666666702</v>
      </c>
      <c r="D454" s="106"/>
      <c r="E454" s="106" t="str">
        <f t="shared" si="296"/>
        <v/>
      </c>
      <c r="F454" s="106"/>
      <c r="G454" s="106" t="str">
        <f t="shared" si="297"/>
        <v/>
      </c>
      <c r="H454" s="106"/>
      <c r="I454" s="106" t="str">
        <f t="shared" si="298"/>
        <v/>
      </c>
      <c r="J454" s="106"/>
      <c r="K454" s="106" t="str">
        <f t="shared" si="299"/>
        <v/>
      </c>
      <c r="L454" s="107" t="str">
        <f t="shared" si="300"/>
        <v>чи робить СНВВ?</v>
      </c>
      <c r="M454" s="94"/>
      <c r="N454" s="106" t="str">
        <f t="shared" si="307"/>
        <v/>
      </c>
      <c r="O454" s="106" t="str">
        <f t="shared" si="278"/>
        <v/>
      </c>
      <c r="P454" s="106" t="str">
        <f t="shared" si="308"/>
        <v/>
      </c>
      <c r="Q454" s="106" t="str">
        <f t="shared" si="309"/>
        <v/>
      </c>
      <c r="R454" s="106" t="str">
        <f t="shared" si="310"/>
        <v/>
      </c>
      <c r="S454" s="106" t="str">
        <f t="shared" si="311"/>
        <v/>
      </c>
      <c r="T454" s="106" t="str">
        <f t="shared" si="312"/>
        <v/>
      </c>
    </row>
    <row r="455" spans="1:20" outlineLevel="1">
      <c r="A455" s="169"/>
      <c r="B455" s="89">
        <v>44579</v>
      </c>
      <c r="C455" s="90">
        <v>0.45833333333333298</v>
      </c>
      <c r="D455" s="106"/>
      <c r="E455" s="106" t="str">
        <f t="shared" si="296"/>
        <v/>
      </c>
      <c r="F455" s="106"/>
      <c r="G455" s="106" t="str">
        <f t="shared" si="297"/>
        <v/>
      </c>
      <c r="H455" s="106"/>
      <c r="I455" s="106" t="str">
        <f t="shared" si="298"/>
        <v/>
      </c>
      <c r="J455" s="106"/>
      <c r="K455" s="106" t="str">
        <f t="shared" si="299"/>
        <v/>
      </c>
      <c r="L455" s="107" t="str">
        <f t="shared" si="300"/>
        <v>чи робить СНВВ?</v>
      </c>
      <c r="M455" s="94"/>
      <c r="N455" s="106" t="str">
        <f t="shared" si="307"/>
        <v/>
      </c>
      <c r="O455" s="106" t="str">
        <f t="shared" si="278"/>
        <v/>
      </c>
      <c r="P455" s="106" t="str">
        <f t="shared" si="308"/>
        <v/>
      </c>
      <c r="Q455" s="106" t="str">
        <f t="shared" si="309"/>
        <v/>
      </c>
      <c r="R455" s="106" t="str">
        <f t="shared" si="310"/>
        <v/>
      </c>
      <c r="S455" s="106" t="str">
        <f t="shared" si="311"/>
        <v/>
      </c>
      <c r="T455" s="106" t="str">
        <f t="shared" si="312"/>
        <v/>
      </c>
    </row>
    <row r="456" spans="1:20" outlineLevel="1">
      <c r="A456" s="169"/>
      <c r="B456" s="89">
        <v>44579</v>
      </c>
      <c r="C456" s="90">
        <v>0.5</v>
      </c>
      <c r="D456" s="106"/>
      <c r="E456" s="106" t="str">
        <f t="shared" si="296"/>
        <v/>
      </c>
      <c r="F456" s="106"/>
      <c r="G456" s="106" t="str">
        <f t="shared" si="297"/>
        <v/>
      </c>
      <c r="H456" s="106"/>
      <c r="I456" s="106" t="str">
        <f t="shared" si="298"/>
        <v/>
      </c>
      <c r="J456" s="106"/>
      <c r="K456" s="106" t="str">
        <f t="shared" si="299"/>
        <v/>
      </c>
      <c r="L456" s="107" t="str">
        <f t="shared" si="300"/>
        <v>чи робить СНВВ?</v>
      </c>
      <c r="M456" s="94"/>
      <c r="N456" s="106" t="str">
        <f t="shared" si="307"/>
        <v/>
      </c>
      <c r="O456" s="106" t="str">
        <f t="shared" si="278"/>
        <v/>
      </c>
      <c r="P456" s="106" t="str">
        <f t="shared" si="308"/>
        <v/>
      </c>
      <c r="Q456" s="106" t="str">
        <f t="shared" si="309"/>
        <v/>
      </c>
      <c r="R456" s="106" t="str">
        <f t="shared" si="310"/>
        <v/>
      </c>
      <c r="S456" s="106" t="str">
        <f t="shared" si="311"/>
        <v/>
      </c>
      <c r="T456" s="106" t="str">
        <f t="shared" si="312"/>
        <v/>
      </c>
    </row>
    <row r="457" spans="1:20" outlineLevel="1">
      <c r="A457" s="169"/>
      <c r="B457" s="89">
        <v>44579</v>
      </c>
      <c r="C457" s="90">
        <v>0.54166666666666696</v>
      </c>
      <c r="D457" s="106"/>
      <c r="E457" s="106" t="str">
        <f t="shared" si="296"/>
        <v/>
      </c>
      <c r="F457" s="106"/>
      <c r="G457" s="106" t="str">
        <f t="shared" si="297"/>
        <v/>
      </c>
      <c r="H457" s="106"/>
      <c r="I457" s="106" t="str">
        <f t="shared" si="298"/>
        <v/>
      </c>
      <c r="J457" s="106"/>
      <c r="K457" s="106" t="str">
        <f t="shared" si="299"/>
        <v/>
      </c>
      <c r="L457" s="107" t="str">
        <f t="shared" si="300"/>
        <v>чи робить СНВВ?</v>
      </c>
      <c r="M457" s="94"/>
      <c r="N457" s="106" t="str">
        <f t="shared" si="307"/>
        <v/>
      </c>
      <c r="O457" s="106" t="str">
        <f t="shared" si="278"/>
        <v/>
      </c>
      <c r="P457" s="106" t="str">
        <f t="shared" si="308"/>
        <v/>
      </c>
      <c r="Q457" s="106" t="str">
        <f t="shared" si="309"/>
        <v/>
      </c>
      <c r="R457" s="106" t="str">
        <f t="shared" si="310"/>
        <v/>
      </c>
      <c r="S457" s="106" t="str">
        <f t="shared" si="311"/>
        <v/>
      </c>
      <c r="T457" s="106" t="str">
        <f t="shared" si="312"/>
        <v/>
      </c>
    </row>
    <row r="458" spans="1:20" outlineLevel="1">
      <c r="A458" s="169"/>
      <c r="B458" s="89">
        <v>44579</v>
      </c>
      <c r="C458" s="90">
        <v>0.58333333333333304</v>
      </c>
      <c r="D458" s="106"/>
      <c r="E458" s="106" t="str">
        <f t="shared" si="296"/>
        <v/>
      </c>
      <c r="F458" s="106"/>
      <c r="G458" s="106" t="str">
        <f t="shared" si="297"/>
        <v/>
      </c>
      <c r="H458" s="106"/>
      <c r="I458" s="106" t="str">
        <f t="shared" si="298"/>
        <v/>
      </c>
      <c r="J458" s="106"/>
      <c r="K458" s="106" t="str">
        <f t="shared" si="299"/>
        <v/>
      </c>
      <c r="L458" s="107" t="str">
        <f t="shared" si="300"/>
        <v>чи робить СНВВ?</v>
      </c>
      <c r="M458" s="94"/>
      <c r="N458" s="106" t="str">
        <f t="shared" si="307"/>
        <v/>
      </c>
      <c r="O458" s="106" t="str">
        <f t="shared" si="278"/>
        <v/>
      </c>
      <c r="P458" s="106" t="str">
        <f t="shared" si="308"/>
        <v/>
      </c>
      <c r="Q458" s="106" t="str">
        <f t="shared" si="309"/>
        <v/>
      </c>
      <c r="R458" s="106" t="str">
        <f t="shared" si="310"/>
        <v/>
      </c>
      <c r="S458" s="106" t="str">
        <f t="shared" si="311"/>
        <v/>
      </c>
      <c r="T458" s="106" t="str">
        <f t="shared" si="312"/>
        <v/>
      </c>
    </row>
    <row r="459" spans="1:20" outlineLevel="1">
      <c r="A459" s="169"/>
      <c r="B459" s="89">
        <v>44579</v>
      </c>
      <c r="C459" s="90">
        <v>0.625</v>
      </c>
      <c r="D459" s="106"/>
      <c r="E459" s="106" t="str">
        <f t="shared" si="296"/>
        <v/>
      </c>
      <c r="F459" s="106"/>
      <c r="G459" s="106" t="str">
        <f t="shared" si="297"/>
        <v/>
      </c>
      <c r="H459" s="106"/>
      <c r="I459" s="106" t="str">
        <f t="shared" si="298"/>
        <v/>
      </c>
      <c r="J459" s="106"/>
      <c r="K459" s="106" t="str">
        <f t="shared" si="299"/>
        <v/>
      </c>
      <c r="L459" s="107" t="str">
        <f t="shared" si="300"/>
        <v>чи робить СНВВ?</v>
      </c>
      <c r="M459" s="94"/>
      <c r="N459" s="106" t="str">
        <f t="shared" si="307"/>
        <v/>
      </c>
      <c r="O459" s="106" t="str">
        <f t="shared" si="278"/>
        <v/>
      </c>
      <c r="P459" s="106" t="str">
        <f t="shared" si="308"/>
        <v/>
      </c>
      <c r="Q459" s="106" t="str">
        <f t="shared" si="309"/>
        <v/>
      </c>
      <c r="R459" s="106" t="str">
        <f t="shared" si="310"/>
        <v/>
      </c>
      <c r="S459" s="106" t="str">
        <f t="shared" si="311"/>
        <v/>
      </c>
      <c r="T459" s="106" t="str">
        <f t="shared" si="312"/>
        <v/>
      </c>
    </row>
    <row r="460" spans="1:20" outlineLevel="1">
      <c r="A460" s="169"/>
      <c r="B460" s="89">
        <v>44579</v>
      </c>
      <c r="C460" s="90">
        <v>0.66666666666666696</v>
      </c>
      <c r="D460" s="106"/>
      <c r="E460" s="106" t="str">
        <f t="shared" si="296"/>
        <v/>
      </c>
      <c r="F460" s="106"/>
      <c r="G460" s="106" t="str">
        <f t="shared" si="297"/>
        <v/>
      </c>
      <c r="H460" s="106"/>
      <c r="I460" s="106" t="str">
        <f t="shared" si="298"/>
        <v/>
      </c>
      <c r="J460" s="106"/>
      <c r="K460" s="106" t="str">
        <f t="shared" si="299"/>
        <v/>
      </c>
      <c r="L460" s="107" t="str">
        <f t="shared" si="300"/>
        <v>чи робить СНВВ?</v>
      </c>
      <c r="M460" s="94"/>
      <c r="N460" s="106" t="str">
        <f t="shared" si="307"/>
        <v/>
      </c>
      <c r="O460" s="106" t="str">
        <f t="shared" si="278"/>
        <v/>
      </c>
      <c r="P460" s="106" t="str">
        <f t="shared" si="308"/>
        <v/>
      </c>
      <c r="Q460" s="106" t="str">
        <f t="shared" si="309"/>
        <v/>
      </c>
      <c r="R460" s="106" t="str">
        <f t="shared" si="310"/>
        <v/>
      </c>
      <c r="S460" s="106" t="str">
        <f t="shared" si="311"/>
        <v/>
      </c>
      <c r="T460" s="106" t="str">
        <f t="shared" si="312"/>
        <v/>
      </c>
    </row>
    <row r="461" spans="1:20" outlineLevel="1">
      <c r="A461" s="169"/>
      <c r="B461" s="89">
        <v>44579</v>
      </c>
      <c r="C461" s="90">
        <v>0.70833333333333304</v>
      </c>
      <c r="D461" s="106"/>
      <c r="E461" s="106" t="str">
        <f t="shared" si="296"/>
        <v/>
      </c>
      <c r="F461" s="106"/>
      <c r="G461" s="106" t="str">
        <f t="shared" si="297"/>
        <v/>
      </c>
      <c r="H461" s="106"/>
      <c r="I461" s="106" t="str">
        <f t="shared" si="298"/>
        <v/>
      </c>
      <c r="J461" s="106"/>
      <c r="K461" s="106" t="str">
        <f t="shared" si="299"/>
        <v/>
      </c>
      <c r="L461" s="107" t="str">
        <f t="shared" si="300"/>
        <v>чи робить СНВВ?</v>
      </c>
      <c r="M461" s="94"/>
      <c r="N461" s="106" t="str">
        <f t="shared" si="307"/>
        <v/>
      </c>
      <c r="O461" s="106" t="str">
        <f t="shared" si="278"/>
        <v/>
      </c>
      <c r="P461" s="106" t="str">
        <f t="shared" si="308"/>
        <v/>
      </c>
      <c r="Q461" s="106" t="str">
        <f t="shared" si="309"/>
        <v/>
      </c>
      <c r="R461" s="106" t="str">
        <f t="shared" si="310"/>
        <v/>
      </c>
      <c r="S461" s="106" t="str">
        <f t="shared" si="311"/>
        <v/>
      </c>
      <c r="T461" s="106" t="str">
        <f t="shared" si="312"/>
        <v/>
      </c>
    </row>
    <row r="462" spans="1:20" outlineLevel="1">
      <c r="A462" s="169"/>
      <c r="B462" s="89">
        <v>44579</v>
      </c>
      <c r="C462" s="90">
        <v>0.75</v>
      </c>
      <c r="D462" s="106"/>
      <c r="E462" s="106" t="str">
        <f t="shared" si="296"/>
        <v/>
      </c>
      <c r="F462" s="106"/>
      <c r="G462" s="106" t="str">
        <f t="shared" si="297"/>
        <v/>
      </c>
      <c r="H462" s="106"/>
      <c r="I462" s="106" t="str">
        <f t="shared" si="298"/>
        <v/>
      </c>
      <c r="J462" s="106"/>
      <c r="K462" s="106" t="str">
        <f t="shared" si="299"/>
        <v/>
      </c>
      <c r="L462" s="107" t="str">
        <f t="shared" si="300"/>
        <v>чи робить СНВВ?</v>
      </c>
      <c r="M462" s="94"/>
      <c r="N462" s="106" t="str">
        <f t="shared" si="307"/>
        <v/>
      </c>
      <c r="O462" s="106" t="str">
        <f t="shared" si="278"/>
        <v/>
      </c>
      <c r="P462" s="106" t="str">
        <f t="shared" si="308"/>
        <v/>
      </c>
      <c r="Q462" s="106" t="str">
        <f t="shared" si="309"/>
        <v/>
      </c>
      <c r="R462" s="106" t="str">
        <f t="shared" si="310"/>
        <v/>
      </c>
      <c r="S462" s="106" t="str">
        <f t="shared" si="311"/>
        <v/>
      </c>
      <c r="T462" s="106" t="str">
        <f t="shared" si="312"/>
        <v/>
      </c>
    </row>
    <row r="463" spans="1:20" outlineLevel="1">
      <c r="A463" s="169"/>
      <c r="B463" s="89">
        <v>44579</v>
      </c>
      <c r="C463" s="90">
        <v>0.79166666666666696</v>
      </c>
      <c r="D463" s="106"/>
      <c r="E463" s="106" t="str">
        <f t="shared" si="296"/>
        <v/>
      </c>
      <c r="F463" s="106"/>
      <c r="G463" s="106" t="str">
        <f t="shared" si="297"/>
        <v/>
      </c>
      <c r="H463" s="106"/>
      <c r="I463" s="106" t="str">
        <f t="shared" si="298"/>
        <v/>
      </c>
      <c r="J463" s="106"/>
      <c r="K463" s="106" t="str">
        <f t="shared" si="299"/>
        <v/>
      </c>
      <c r="L463" s="107" t="str">
        <f t="shared" si="300"/>
        <v>чи робить СНВВ?</v>
      </c>
      <c r="M463" s="94"/>
      <c r="N463" s="106" t="str">
        <f t="shared" si="307"/>
        <v/>
      </c>
      <c r="O463" s="106" t="str">
        <f t="shared" si="278"/>
        <v/>
      </c>
      <c r="P463" s="106" t="str">
        <f t="shared" si="308"/>
        <v/>
      </c>
      <c r="Q463" s="106" t="str">
        <f t="shared" si="309"/>
        <v/>
      </c>
      <c r="R463" s="106" t="str">
        <f t="shared" si="310"/>
        <v/>
      </c>
      <c r="S463" s="106" t="str">
        <f t="shared" si="311"/>
        <v/>
      </c>
      <c r="T463" s="106" t="str">
        <f t="shared" si="312"/>
        <v/>
      </c>
    </row>
    <row r="464" spans="1:20" outlineLevel="1">
      <c r="A464" s="169"/>
      <c r="B464" s="89">
        <v>44579</v>
      </c>
      <c r="C464" s="90">
        <v>0.83333333333333304</v>
      </c>
      <c r="D464" s="106"/>
      <c r="E464" s="106" t="str">
        <f t="shared" si="296"/>
        <v/>
      </c>
      <c r="F464" s="106"/>
      <c r="G464" s="106" t="str">
        <f t="shared" si="297"/>
        <v/>
      </c>
      <c r="H464" s="106"/>
      <c r="I464" s="106" t="str">
        <f t="shared" si="298"/>
        <v/>
      </c>
      <c r="J464" s="106"/>
      <c r="K464" s="106" t="str">
        <f t="shared" si="299"/>
        <v/>
      </c>
      <c r="L464" s="107" t="str">
        <f t="shared" si="300"/>
        <v>чи робить СНВВ?</v>
      </c>
      <c r="M464" s="94"/>
      <c r="N464" s="106" t="str">
        <f t="shared" si="307"/>
        <v/>
      </c>
      <c r="O464" s="106" t="str">
        <f t="shared" si="278"/>
        <v/>
      </c>
      <c r="P464" s="106" t="str">
        <f t="shared" si="308"/>
        <v/>
      </c>
      <c r="Q464" s="106" t="str">
        <f t="shared" si="309"/>
        <v/>
      </c>
      <c r="R464" s="106" t="str">
        <f t="shared" si="310"/>
        <v/>
      </c>
      <c r="S464" s="106" t="str">
        <f t="shared" si="311"/>
        <v/>
      </c>
      <c r="T464" s="106" t="str">
        <f t="shared" si="312"/>
        <v/>
      </c>
    </row>
    <row r="465" spans="1:20" outlineLevel="1">
      <c r="A465" s="169"/>
      <c r="B465" s="89">
        <v>44579</v>
      </c>
      <c r="C465" s="90">
        <v>0.875</v>
      </c>
      <c r="D465" s="106"/>
      <c r="E465" s="106" t="str">
        <f t="shared" si="296"/>
        <v/>
      </c>
      <c r="F465" s="106"/>
      <c r="G465" s="106" t="str">
        <f t="shared" si="297"/>
        <v/>
      </c>
      <c r="H465" s="106"/>
      <c r="I465" s="106" t="str">
        <f t="shared" si="298"/>
        <v/>
      </c>
      <c r="J465" s="106"/>
      <c r="K465" s="106" t="str">
        <f t="shared" si="299"/>
        <v/>
      </c>
      <c r="L465" s="107" t="str">
        <f t="shared" si="300"/>
        <v>чи робить СНВВ?</v>
      </c>
      <c r="M465" s="94"/>
      <c r="N465" s="106" t="str">
        <f t="shared" si="307"/>
        <v/>
      </c>
      <c r="O465" s="106" t="str">
        <f t="shared" si="278"/>
        <v/>
      </c>
      <c r="P465" s="106" t="str">
        <f t="shared" si="308"/>
        <v/>
      </c>
      <c r="Q465" s="106" t="str">
        <f t="shared" si="309"/>
        <v/>
      </c>
      <c r="R465" s="106" t="str">
        <f t="shared" si="310"/>
        <v/>
      </c>
      <c r="S465" s="106" t="str">
        <f t="shared" si="311"/>
        <v/>
      </c>
      <c r="T465" s="106" t="str">
        <f t="shared" si="312"/>
        <v/>
      </c>
    </row>
    <row r="466" spans="1:20" outlineLevel="1">
      <c r="A466" s="169"/>
      <c r="B466" s="89">
        <v>44579</v>
      </c>
      <c r="C466" s="90">
        <v>0.91666666666666696</v>
      </c>
      <c r="D466" s="106"/>
      <c r="E466" s="106" t="str">
        <f t="shared" si="296"/>
        <v/>
      </c>
      <c r="F466" s="106"/>
      <c r="G466" s="106" t="str">
        <f t="shared" si="297"/>
        <v/>
      </c>
      <c r="H466" s="106"/>
      <c r="I466" s="106" t="str">
        <f t="shared" si="298"/>
        <v/>
      </c>
      <c r="J466" s="106"/>
      <c r="K466" s="106" t="str">
        <f t="shared" si="299"/>
        <v/>
      </c>
      <c r="L466" s="107" t="str">
        <f t="shared" si="300"/>
        <v>чи робить СНВВ?</v>
      </c>
      <c r="M466" s="94"/>
      <c r="N466" s="106" t="str">
        <f t="shared" si="307"/>
        <v/>
      </c>
      <c r="O466" s="106" t="str">
        <f t="shared" si="278"/>
        <v/>
      </c>
      <c r="P466" s="106" t="str">
        <f t="shared" si="308"/>
        <v/>
      </c>
      <c r="Q466" s="106" t="str">
        <f t="shared" si="309"/>
        <v/>
      </c>
      <c r="R466" s="106" t="str">
        <f t="shared" si="310"/>
        <v/>
      </c>
      <c r="S466" s="106" t="str">
        <f t="shared" si="311"/>
        <v/>
      </c>
      <c r="T466" s="106" t="str">
        <f t="shared" si="312"/>
        <v/>
      </c>
    </row>
    <row r="467" spans="1:20" outlineLevel="1">
      <c r="A467" s="169"/>
      <c r="B467" s="89">
        <v>44579</v>
      </c>
      <c r="C467" s="90">
        <v>0.95833333333333304</v>
      </c>
      <c r="D467" s="106"/>
      <c r="E467" s="106" t="str">
        <f t="shared" si="296"/>
        <v/>
      </c>
      <c r="F467" s="106"/>
      <c r="G467" s="106" t="str">
        <f t="shared" si="297"/>
        <v/>
      </c>
      <c r="H467" s="106"/>
      <c r="I467" s="106" t="str">
        <f t="shared" si="298"/>
        <v/>
      </c>
      <c r="J467" s="106"/>
      <c r="K467" s="106" t="str">
        <f t="shared" si="299"/>
        <v/>
      </c>
      <c r="L467" s="107" t="str">
        <f t="shared" si="300"/>
        <v>чи робить СНВВ?</v>
      </c>
      <c r="M467" s="94"/>
      <c r="N467" s="106" t="str">
        <f t="shared" si="307"/>
        <v/>
      </c>
      <c r="O467" s="106" t="str">
        <f t="shared" si="278"/>
        <v/>
      </c>
      <c r="P467" s="106" t="str">
        <f t="shared" si="308"/>
        <v/>
      </c>
      <c r="Q467" s="106" t="str">
        <f t="shared" si="309"/>
        <v/>
      </c>
      <c r="R467" s="106" t="str">
        <f t="shared" si="310"/>
        <v/>
      </c>
      <c r="S467" s="106" t="str">
        <f t="shared" si="311"/>
        <v/>
      </c>
      <c r="T467" s="106" t="str">
        <f t="shared" si="312"/>
        <v/>
      </c>
    </row>
    <row r="468" spans="1:20" outlineLevel="1">
      <c r="A468" s="169"/>
      <c r="B468" s="89">
        <v>44579</v>
      </c>
      <c r="C468" s="90">
        <v>1</v>
      </c>
      <c r="D468" s="106"/>
      <c r="E468" s="106" t="str">
        <f t="shared" si="296"/>
        <v/>
      </c>
      <c r="F468" s="106"/>
      <c r="G468" s="106" t="str">
        <f t="shared" si="297"/>
        <v/>
      </c>
      <c r="H468" s="106"/>
      <c r="I468" s="106" t="str">
        <f t="shared" si="298"/>
        <v/>
      </c>
      <c r="J468" s="106"/>
      <c r="K468" s="106" t="str">
        <f t="shared" si="299"/>
        <v/>
      </c>
      <c r="L468" s="107" t="str">
        <f t="shared" si="300"/>
        <v>чи робить СНВВ?</v>
      </c>
      <c r="M468" s="94"/>
      <c r="N468" s="106" t="str">
        <f t="shared" si="307"/>
        <v/>
      </c>
      <c r="O468" s="106" t="str">
        <f t="shared" si="278"/>
        <v/>
      </c>
      <c r="P468" s="106" t="str">
        <f t="shared" si="308"/>
        <v/>
      </c>
      <c r="Q468" s="106" t="str">
        <f t="shared" si="309"/>
        <v/>
      </c>
      <c r="R468" s="106" t="str">
        <f t="shared" si="310"/>
        <v/>
      </c>
      <c r="S468" s="106" t="str">
        <f t="shared" si="311"/>
        <v/>
      </c>
      <c r="T468" s="106" t="str">
        <f t="shared" si="312"/>
        <v/>
      </c>
    </row>
    <row r="469" spans="1:20">
      <c r="A469" s="113"/>
      <c r="B469" s="170" t="s">
        <v>102</v>
      </c>
      <c r="C469" s="170"/>
      <c r="D469" s="97">
        <f>SUM(D445:D468)</f>
        <v>0</v>
      </c>
      <c r="E469" s="98">
        <f>COUNTIF(E445:E468,"&gt;0")</f>
        <v>0</v>
      </c>
      <c r="F469" s="97">
        <f>SUM(F445:F468)</f>
        <v>0</v>
      </c>
      <c r="G469" s="98">
        <f>COUNTIF(G445:G468,"&gt;0")</f>
        <v>0</v>
      </c>
      <c r="H469" s="97">
        <f>SUM(H445:H468)</f>
        <v>0</v>
      </c>
      <c r="I469" s="98">
        <f>COUNTIF(I445:I468,"&gt;0")</f>
        <v>0</v>
      </c>
      <c r="J469" s="97">
        <f>SUM(J445:J468)</f>
        <v>0</v>
      </c>
      <c r="K469" s="98">
        <f>COUNTIF(K445:K468,"&gt;0")</f>
        <v>0</v>
      </c>
      <c r="L469" s="98">
        <f>COUNTIF(L445:L468,"СНВВ не працює")</f>
        <v>0</v>
      </c>
      <c r="M469" s="94"/>
      <c r="N469" s="97">
        <f>AVERAGEA(N445:N468)</f>
        <v>0</v>
      </c>
      <c r="O469" s="97">
        <f>AVERAGEA(O445:O468)</f>
        <v>0</v>
      </c>
      <c r="P469" s="97">
        <f>SUM(P445:P468)</f>
        <v>0</v>
      </c>
      <c r="Q469" s="97">
        <f>SUM(Q445:Q468)</f>
        <v>0</v>
      </c>
      <c r="R469" s="97">
        <f>SUM(R445:R468)</f>
        <v>0</v>
      </c>
      <c r="S469" s="97">
        <f>SUM(S445:S468)</f>
        <v>0</v>
      </c>
      <c r="T469" s="97">
        <f>SUM(T445:T468)</f>
        <v>0</v>
      </c>
    </row>
    <row r="470" spans="1:20" outlineLevel="1">
      <c r="A470" s="168">
        <v>44580</v>
      </c>
      <c r="B470" s="89">
        <v>44580</v>
      </c>
      <c r="C470" s="90">
        <v>4.1666666666666664E-2</v>
      </c>
      <c r="D470" s="106"/>
      <c r="E470" s="106" t="str">
        <f t="shared" ref="E470:E493" si="313">IF(D470="","",IF(D470&lt;1,1,0))</f>
        <v/>
      </c>
      <c r="F470" s="106"/>
      <c r="G470" s="106" t="str">
        <f t="shared" ref="G470:G493" si="314">IF(F470="","",IF(F470&lt;1,1,0))</f>
        <v/>
      </c>
      <c r="H470" s="106"/>
      <c r="I470" s="106" t="str">
        <f t="shared" ref="I470:I493" si="315">IF(H470="","",IF(H470&lt;1,1,0))</f>
        <v/>
      </c>
      <c r="J470" s="106"/>
      <c r="K470" s="106" t="str">
        <f t="shared" ref="K470:K493" si="316">IF(J470="","",IF(J470&lt;1,1,0))</f>
        <v/>
      </c>
      <c r="L470" s="107" t="str">
        <f t="shared" ref="L470:L493" si="317">IF(H470="","чи робить СНВВ?",IF(J470="","чи роблять агрегати?",IF($J470=0,"агрегати не працюють",IF(AND($H470=0,$J470=1),"СНВВ не працює","OK"))))</f>
        <v>чи робить СНВВ?</v>
      </c>
      <c r="M470" s="94"/>
      <c r="N470" s="106" t="str">
        <f t="shared" ref="N470" si="318">IF(OR(E470&lt;&gt;0, J470=0), "",D470)</f>
        <v/>
      </c>
      <c r="O470" s="106" t="str">
        <f t="shared" si="278"/>
        <v/>
      </c>
      <c r="P470" s="106" t="str">
        <f t="shared" ref="P470" si="319">IF(AND($E470&lt;&gt;0,$J470=1),D470,O470)</f>
        <v/>
      </c>
      <c r="Q470" s="106" t="str">
        <f t="shared" ref="Q470" si="320">IF(OR(G470&lt;&gt;0, J470=0), "",F470)</f>
        <v/>
      </c>
      <c r="R470" s="106" t="str">
        <f t="shared" ref="R470" si="321">IF(Q470="", "",(Q470*$S$2+$S$3))</f>
        <v/>
      </c>
      <c r="S470" s="106" t="str">
        <f t="shared" ref="S470" si="322">IF(AND(G470&lt;&gt;0,J470=1),F470,R470)</f>
        <v/>
      </c>
      <c r="T470" s="106" t="str">
        <f t="shared" ref="T470" si="323">IFERROR(P470*S470,"")</f>
        <v/>
      </c>
    </row>
    <row r="471" spans="1:20" outlineLevel="1">
      <c r="A471" s="169"/>
      <c r="B471" s="89">
        <v>44580</v>
      </c>
      <c r="C471" s="90">
        <v>8.3333333333333301E-2</v>
      </c>
      <c r="D471" s="106"/>
      <c r="E471" s="106" t="str">
        <f t="shared" si="313"/>
        <v/>
      </c>
      <c r="F471" s="106"/>
      <c r="G471" s="106" t="str">
        <f t="shared" si="314"/>
        <v/>
      </c>
      <c r="H471" s="106"/>
      <c r="I471" s="106" t="str">
        <f t="shared" si="315"/>
        <v/>
      </c>
      <c r="J471" s="106"/>
      <c r="K471" s="106" t="str">
        <f t="shared" si="316"/>
        <v/>
      </c>
      <c r="L471" s="107" t="str">
        <f t="shared" si="317"/>
        <v>чи робить СНВВ?</v>
      </c>
      <c r="M471" s="94"/>
      <c r="N471" s="106" t="str">
        <f t="shared" ref="N471:N493" si="324">IF(OR(E471&lt;&gt;0, J471=0), "",D471)</f>
        <v/>
      </c>
      <c r="O471" s="106" t="str">
        <f t="shared" si="278"/>
        <v/>
      </c>
      <c r="P471" s="106" t="str">
        <f t="shared" ref="P471:P493" si="325">IF(AND($E471&lt;&gt;0,$J471=1),D471,O471)</f>
        <v/>
      </c>
      <c r="Q471" s="106" t="str">
        <f t="shared" ref="Q471:Q493" si="326">IF(OR(G471&lt;&gt;0, J471=0), "",F471)</f>
        <v/>
      </c>
      <c r="R471" s="106" t="str">
        <f t="shared" ref="R471:R493" si="327">IF(Q471="", "",(Q471*$S$2+$S$3))</f>
        <v/>
      </c>
      <c r="S471" s="106" t="str">
        <f t="shared" ref="S471:S493" si="328">IF(AND(G471&lt;&gt;0,J471=1),F471,R471)</f>
        <v/>
      </c>
      <c r="T471" s="106" t="str">
        <f t="shared" ref="T471:T493" si="329">IFERROR(P471*S471,"")</f>
        <v/>
      </c>
    </row>
    <row r="472" spans="1:20" outlineLevel="1">
      <c r="A472" s="169"/>
      <c r="B472" s="89">
        <v>44580</v>
      </c>
      <c r="C472" s="90">
        <v>0.125</v>
      </c>
      <c r="D472" s="106"/>
      <c r="E472" s="106" t="str">
        <f t="shared" si="313"/>
        <v/>
      </c>
      <c r="F472" s="106"/>
      <c r="G472" s="106" t="str">
        <f t="shared" si="314"/>
        <v/>
      </c>
      <c r="H472" s="106"/>
      <c r="I472" s="106" t="str">
        <f t="shared" si="315"/>
        <v/>
      </c>
      <c r="J472" s="106"/>
      <c r="K472" s="106" t="str">
        <f t="shared" si="316"/>
        <v/>
      </c>
      <c r="L472" s="107" t="str">
        <f t="shared" si="317"/>
        <v>чи робить СНВВ?</v>
      </c>
      <c r="M472" s="94"/>
      <c r="N472" s="106" t="str">
        <f t="shared" si="324"/>
        <v/>
      </c>
      <c r="O472" s="106" t="str">
        <f t="shared" ref="O472:O535" si="330">IF(N472="", "",(N472*$Q$2+$Q$3))</f>
        <v/>
      </c>
      <c r="P472" s="106" t="str">
        <f t="shared" si="325"/>
        <v/>
      </c>
      <c r="Q472" s="106" t="str">
        <f t="shared" si="326"/>
        <v/>
      </c>
      <c r="R472" s="106" t="str">
        <f t="shared" si="327"/>
        <v/>
      </c>
      <c r="S472" s="106" t="str">
        <f t="shared" si="328"/>
        <v/>
      </c>
      <c r="T472" s="106" t="str">
        <f t="shared" si="329"/>
        <v/>
      </c>
    </row>
    <row r="473" spans="1:20" outlineLevel="1">
      <c r="A473" s="169"/>
      <c r="B473" s="89">
        <v>44580</v>
      </c>
      <c r="C473" s="90">
        <v>0.16666666666666699</v>
      </c>
      <c r="D473" s="106"/>
      <c r="E473" s="106" t="str">
        <f t="shared" si="313"/>
        <v/>
      </c>
      <c r="F473" s="106"/>
      <c r="G473" s="106" t="str">
        <f t="shared" si="314"/>
        <v/>
      </c>
      <c r="H473" s="106"/>
      <c r="I473" s="106" t="str">
        <f t="shared" si="315"/>
        <v/>
      </c>
      <c r="J473" s="106"/>
      <c r="K473" s="106" t="str">
        <f t="shared" si="316"/>
        <v/>
      </c>
      <c r="L473" s="107" t="str">
        <f t="shared" si="317"/>
        <v>чи робить СНВВ?</v>
      </c>
      <c r="M473" s="94"/>
      <c r="N473" s="106" t="str">
        <f t="shared" si="324"/>
        <v/>
      </c>
      <c r="O473" s="106" t="str">
        <f t="shared" si="330"/>
        <v/>
      </c>
      <c r="P473" s="106" t="str">
        <f t="shared" si="325"/>
        <v/>
      </c>
      <c r="Q473" s="106" t="str">
        <f t="shared" si="326"/>
        <v/>
      </c>
      <c r="R473" s="106" t="str">
        <f t="shared" si="327"/>
        <v/>
      </c>
      <c r="S473" s="106" t="str">
        <f t="shared" si="328"/>
        <v/>
      </c>
      <c r="T473" s="106" t="str">
        <f t="shared" si="329"/>
        <v/>
      </c>
    </row>
    <row r="474" spans="1:20" outlineLevel="1">
      <c r="A474" s="169"/>
      <c r="B474" s="89">
        <v>44580</v>
      </c>
      <c r="C474" s="90">
        <v>0.20833333333333301</v>
      </c>
      <c r="D474" s="106"/>
      <c r="E474" s="106" t="str">
        <f t="shared" si="313"/>
        <v/>
      </c>
      <c r="F474" s="106"/>
      <c r="G474" s="106" t="str">
        <f t="shared" si="314"/>
        <v/>
      </c>
      <c r="H474" s="106"/>
      <c r="I474" s="106" t="str">
        <f t="shared" si="315"/>
        <v/>
      </c>
      <c r="J474" s="106"/>
      <c r="K474" s="106" t="str">
        <f t="shared" si="316"/>
        <v/>
      </c>
      <c r="L474" s="107" t="str">
        <f t="shared" si="317"/>
        <v>чи робить СНВВ?</v>
      </c>
      <c r="M474" s="94"/>
      <c r="N474" s="106" t="str">
        <f t="shared" si="324"/>
        <v/>
      </c>
      <c r="O474" s="106" t="str">
        <f t="shared" si="330"/>
        <v/>
      </c>
      <c r="P474" s="106" t="str">
        <f t="shared" si="325"/>
        <v/>
      </c>
      <c r="Q474" s="106" t="str">
        <f t="shared" si="326"/>
        <v/>
      </c>
      <c r="R474" s="106" t="str">
        <f t="shared" si="327"/>
        <v/>
      </c>
      <c r="S474" s="106" t="str">
        <f t="shared" si="328"/>
        <v/>
      </c>
      <c r="T474" s="106" t="str">
        <f t="shared" si="329"/>
        <v/>
      </c>
    </row>
    <row r="475" spans="1:20" outlineLevel="1">
      <c r="A475" s="169"/>
      <c r="B475" s="89">
        <v>44580</v>
      </c>
      <c r="C475" s="90">
        <v>0.25</v>
      </c>
      <c r="D475" s="106"/>
      <c r="E475" s="106" t="str">
        <f t="shared" si="313"/>
        <v/>
      </c>
      <c r="F475" s="106"/>
      <c r="G475" s="106" t="str">
        <f t="shared" si="314"/>
        <v/>
      </c>
      <c r="H475" s="106"/>
      <c r="I475" s="106" t="str">
        <f t="shared" si="315"/>
        <v/>
      </c>
      <c r="J475" s="106"/>
      <c r="K475" s="106" t="str">
        <f t="shared" si="316"/>
        <v/>
      </c>
      <c r="L475" s="107" t="str">
        <f t="shared" si="317"/>
        <v>чи робить СНВВ?</v>
      </c>
      <c r="M475" s="94"/>
      <c r="N475" s="106" t="str">
        <f t="shared" si="324"/>
        <v/>
      </c>
      <c r="O475" s="106" t="str">
        <f t="shared" si="330"/>
        <v/>
      </c>
      <c r="P475" s="106" t="str">
        <f t="shared" si="325"/>
        <v/>
      </c>
      <c r="Q475" s="106" t="str">
        <f t="shared" si="326"/>
        <v/>
      </c>
      <c r="R475" s="106" t="str">
        <f t="shared" si="327"/>
        <v/>
      </c>
      <c r="S475" s="106" t="str">
        <f t="shared" si="328"/>
        <v/>
      </c>
      <c r="T475" s="106" t="str">
        <f t="shared" si="329"/>
        <v/>
      </c>
    </row>
    <row r="476" spans="1:20" outlineLevel="1">
      <c r="A476" s="169"/>
      <c r="B476" s="89">
        <v>44580</v>
      </c>
      <c r="C476" s="90">
        <v>0.29166666666666702</v>
      </c>
      <c r="D476" s="106"/>
      <c r="E476" s="106" t="str">
        <f t="shared" si="313"/>
        <v/>
      </c>
      <c r="F476" s="106"/>
      <c r="G476" s="106" t="str">
        <f t="shared" si="314"/>
        <v/>
      </c>
      <c r="H476" s="106"/>
      <c r="I476" s="106" t="str">
        <f t="shared" si="315"/>
        <v/>
      </c>
      <c r="J476" s="106"/>
      <c r="K476" s="106" t="str">
        <f t="shared" si="316"/>
        <v/>
      </c>
      <c r="L476" s="107" t="str">
        <f t="shared" si="317"/>
        <v>чи робить СНВВ?</v>
      </c>
      <c r="M476" s="94"/>
      <c r="N476" s="106" t="str">
        <f t="shared" si="324"/>
        <v/>
      </c>
      <c r="O476" s="106" t="str">
        <f t="shared" si="330"/>
        <v/>
      </c>
      <c r="P476" s="106" t="str">
        <f t="shared" si="325"/>
        <v/>
      </c>
      <c r="Q476" s="106" t="str">
        <f t="shared" si="326"/>
        <v/>
      </c>
      <c r="R476" s="106" t="str">
        <f t="shared" si="327"/>
        <v/>
      </c>
      <c r="S476" s="106" t="str">
        <f t="shared" si="328"/>
        <v/>
      </c>
      <c r="T476" s="106" t="str">
        <f t="shared" si="329"/>
        <v/>
      </c>
    </row>
    <row r="477" spans="1:20" outlineLevel="1">
      <c r="A477" s="169"/>
      <c r="B477" s="89">
        <v>44580</v>
      </c>
      <c r="C477" s="90">
        <v>0.33333333333333298</v>
      </c>
      <c r="D477" s="106"/>
      <c r="E477" s="106" t="str">
        <f t="shared" si="313"/>
        <v/>
      </c>
      <c r="F477" s="106"/>
      <c r="G477" s="106" t="str">
        <f t="shared" si="314"/>
        <v/>
      </c>
      <c r="H477" s="106"/>
      <c r="I477" s="106" t="str">
        <f t="shared" si="315"/>
        <v/>
      </c>
      <c r="J477" s="106"/>
      <c r="K477" s="106" t="str">
        <f t="shared" si="316"/>
        <v/>
      </c>
      <c r="L477" s="107" t="str">
        <f t="shared" si="317"/>
        <v>чи робить СНВВ?</v>
      </c>
      <c r="M477" s="94"/>
      <c r="N477" s="106" t="str">
        <f t="shared" si="324"/>
        <v/>
      </c>
      <c r="O477" s="106" t="str">
        <f t="shared" si="330"/>
        <v/>
      </c>
      <c r="P477" s="106" t="str">
        <f t="shared" si="325"/>
        <v/>
      </c>
      <c r="Q477" s="106" t="str">
        <f t="shared" si="326"/>
        <v/>
      </c>
      <c r="R477" s="106" t="str">
        <f t="shared" si="327"/>
        <v/>
      </c>
      <c r="S477" s="106" t="str">
        <f t="shared" si="328"/>
        <v/>
      </c>
      <c r="T477" s="106" t="str">
        <f t="shared" si="329"/>
        <v/>
      </c>
    </row>
    <row r="478" spans="1:20" outlineLevel="1">
      <c r="A478" s="169"/>
      <c r="B478" s="89">
        <v>44580</v>
      </c>
      <c r="C478" s="90">
        <v>0.375</v>
      </c>
      <c r="D478" s="106"/>
      <c r="E478" s="106" t="str">
        <f t="shared" si="313"/>
        <v/>
      </c>
      <c r="F478" s="106"/>
      <c r="G478" s="106" t="str">
        <f t="shared" si="314"/>
        <v/>
      </c>
      <c r="H478" s="106"/>
      <c r="I478" s="106" t="str">
        <f t="shared" si="315"/>
        <v/>
      </c>
      <c r="J478" s="106"/>
      <c r="K478" s="106" t="str">
        <f t="shared" si="316"/>
        <v/>
      </c>
      <c r="L478" s="107" t="str">
        <f t="shared" si="317"/>
        <v>чи робить СНВВ?</v>
      </c>
      <c r="M478" s="94"/>
      <c r="N478" s="106" t="str">
        <f t="shared" si="324"/>
        <v/>
      </c>
      <c r="O478" s="106" t="str">
        <f t="shared" si="330"/>
        <v/>
      </c>
      <c r="P478" s="106" t="str">
        <f t="shared" si="325"/>
        <v/>
      </c>
      <c r="Q478" s="106" t="str">
        <f t="shared" si="326"/>
        <v/>
      </c>
      <c r="R478" s="106" t="str">
        <f t="shared" si="327"/>
        <v/>
      </c>
      <c r="S478" s="106" t="str">
        <f t="shared" si="328"/>
        <v/>
      </c>
      <c r="T478" s="106" t="str">
        <f t="shared" si="329"/>
        <v/>
      </c>
    </row>
    <row r="479" spans="1:20" outlineLevel="1">
      <c r="A479" s="169"/>
      <c r="B479" s="89">
        <v>44580</v>
      </c>
      <c r="C479" s="90">
        <v>0.41666666666666702</v>
      </c>
      <c r="D479" s="106"/>
      <c r="E479" s="106" t="str">
        <f t="shared" si="313"/>
        <v/>
      </c>
      <c r="F479" s="106"/>
      <c r="G479" s="106" t="str">
        <f t="shared" si="314"/>
        <v/>
      </c>
      <c r="H479" s="106"/>
      <c r="I479" s="106" t="str">
        <f t="shared" si="315"/>
        <v/>
      </c>
      <c r="J479" s="106"/>
      <c r="K479" s="106" t="str">
        <f t="shared" si="316"/>
        <v/>
      </c>
      <c r="L479" s="107" t="str">
        <f t="shared" si="317"/>
        <v>чи робить СНВВ?</v>
      </c>
      <c r="M479" s="94"/>
      <c r="N479" s="106" t="str">
        <f t="shared" si="324"/>
        <v/>
      </c>
      <c r="O479" s="106" t="str">
        <f t="shared" si="330"/>
        <v/>
      </c>
      <c r="P479" s="106" t="str">
        <f t="shared" si="325"/>
        <v/>
      </c>
      <c r="Q479" s="106" t="str">
        <f t="shared" si="326"/>
        <v/>
      </c>
      <c r="R479" s="106" t="str">
        <f t="shared" si="327"/>
        <v/>
      </c>
      <c r="S479" s="106" t="str">
        <f t="shared" si="328"/>
        <v/>
      </c>
      <c r="T479" s="106" t="str">
        <f t="shared" si="329"/>
        <v/>
      </c>
    </row>
    <row r="480" spans="1:20" outlineLevel="1">
      <c r="A480" s="169"/>
      <c r="B480" s="89">
        <v>44580</v>
      </c>
      <c r="C480" s="90">
        <v>0.45833333333333298</v>
      </c>
      <c r="D480" s="106"/>
      <c r="E480" s="106" t="str">
        <f t="shared" si="313"/>
        <v/>
      </c>
      <c r="F480" s="106"/>
      <c r="G480" s="106" t="str">
        <f t="shared" si="314"/>
        <v/>
      </c>
      <c r="H480" s="106"/>
      <c r="I480" s="106" t="str">
        <f t="shared" si="315"/>
        <v/>
      </c>
      <c r="J480" s="106"/>
      <c r="K480" s="106" t="str">
        <f t="shared" si="316"/>
        <v/>
      </c>
      <c r="L480" s="107" t="str">
        <f t="shared" si="317"/>
        <v>чи робить СНВВ?</v>
      </c>
      <c r="M480" s="94"/>
      <c r="N480" s="106" t="str">
        <f t="shared" si="324"/>
        <v/>
      </c>
      <c r="O480" s="106" t="str">
        <f t="shared" si="330"/>
        <v/>
      </c>
      <c r="P480" s="106" t="str">
        <f t="shared" si="325"/>
        <v/>
      </c>
      <c r="Q480" s="106" t="str">
        <f t="shared" si="326"/>
        <v/>
      </c>
      <c r="R480" s="106" t="str">
        <f t="shared" si="327"/>
        <v/>
      </c>
      <c r="S480" s="106" t="str">
        <f t="shared" si="328"/>
        <v/>
      </c>
      <c r="T480" s="106" t="str">
        <f t="shared" si="329"/>
        <v/>
      </c>
    </row>
    <row r="481" spans="1:20" outlineLevel="1">
      <c r="A481" s="169"/>
      <c r="B481" s="89">
        <v>44580</v>
      </c>
      <c r="C481" s="90">
        <v>0.5</v>
      </c>
      <c r="D481" s="106"/>
      <c r="E481" s="106" t="str">
        <f t="shared" si="313"/>
        <v/>
      </c>
      <c r="F481" s="106"/>
      <c r="G481" s="106" t="str">
        <f t="shared" si="314"/>
        <v/>
      </c>
      <c r="H481" s="106"/>
      <c r="I481" s="106" t="str">
        <f t="shared" si="315"/>
        <v/>
      </c>
      <c r="J481" s="106"/>
      <c r="K481" s="106" t="str">
        <f t="shared" si="316"/>
        <v/>
      </c>
      <c r="L481" s="107" t="str">
        <f t="shared" si="317"/>
        <v>чи робить СНВВ?</v>
      </c>
      <c r="M481" s="94"/>
      <c r="N481" s="106" t="str">
        <f t="shared" si="324"/>
        <v/>
      </c>
      <c r="O481" s="106" t="str">
        <f t="shared" si="330"/>
        <v/>
      </c>
      <c r="P481" s="106" t="str">
        <f t="shared" si="325"/>
        <v/>
      </c>
      <c r="Q481" s="106" t="str">
        <f t="shared" si="326"/>
        <v/>
      </c>
      <c r="R481" s="106" t="str">
        <f t="shared" si="327"/>
        <v/>
      </c>
      <c r="S481" s="106" t="str">
        <f t="shared" si="328"/>
        <v/>
      </c>
      <c r="T481" s="106" t="str">
        <f t="shared" si="329"/>
        <v/>
      </c>
    </row>
    <row r="482" spans="1:20" outlineLevel="1">
      <c r="A482" s="169"/>
      <c r="B482" s="89">
        <v>44580</v>
      </c>
      <c r="C482" s="90">
        <v>0.54166666666666696</v>
      </c>
      <c r="D482" s="106"/>
      <c r="E482" s="106" t="str">
        <f t="shared" si="313"/>
        <v/>
      </c>
      <c r="F482" s="106"/>
      <c r="G482" s="106" t="str">
        <f t="shared" si="314"/>
        <v/>
      </c>
      <c r="H482" s="106"/>
      <c r="I482" s="106" t="str">
        <f t="shared" si="315"/>
        <v/>
      </c>
      <c r="J482" s="106"/>
      <c r="K482" s="106" t="str">
        <f t="shared" si="316"/>
        <v/>
      </c>
      <c r="L482" s="107" t="str">
        <f t="shared" si="317"/>
        <v>чи робить СНВВ?</v>
      </c>
      <c r="M482" s="94"/>
      <c r="N482" s="106" t="str">
        <f t="shared" si="324"/>
        <v/>
      </c>
      <c r="O482" s="106" t="str">
        <f t="shared" si="330"/>
        <v/>
      </c>
      <c r="P482" s="106" t="str">
        <f t="shared" si="325"/>
        <v/>
      </c>
      <c r="Q482" s="106" t="str">
        <f t="shared" si="326"/>
        <v/>
      </c>
      <c r="R482" s="106" t="str">
        <f t="shared" si="327"/>
        <v/>
      </c>
      <c r="S482" s="106" t="str">
        <f t="shared" si="328"/>
        <v/>
      </c>
      <c r="T482" s="106" t="str">
        <f t="shared" si="329"/>
        <v/>
      </c>
    </row>
    <row r="483" spans="1:20" outlineLevel="1">
      <c r="A483" s="169"/>
      <c r="B483" s="89">
        <v>44580</v>
      </c>
      <c r="C483" s="90">
        <v>0.58333333333333304</v>
      </c>
      <c r="D483" s="106"/>
      <c r="E483" s="106" t="str">
        <f t="shared" si="313"/>
        <v/>
      </c>
      <c r="F483" s="106"/>
      <c r="G483" s="106" t="str">
        <f t="shared" si="314"/>
        <v/>
      </c>
      <c r="H483" s="106"/>
      <c r="I483" s="106" t="str">
        <f t="shared" si="315"/>
        <v/>
      </c>
      <c r="J483" s="106"/>
      <c r="K483" s="106" t="str">
        <f t="shared" si="316"/>
        <v/>
      </c>
      <c r="L483" s="107" t="str">
        <f t="shared" si="317"/>
        <v>чи робить СНВВ?</v>
      </c>
      <c r="M483" s="94"/>
      <c r="N483" s="106" t="str">
        <f t="shared" si="324"/>
        <v/>
      </c>
      <c r="O483" s="106" t="str">
        <f t="shared" si="330"/>
        <v/>
      </c>
      <c r="P483" s="106" t="str">
        <f t="shared" si="325"/>
        <v/>
      </c>
      <c r="Q483" s="106" t="str">
        <f t="shared" si="326"/>
        <v/>
      </c>
      <c r="R483" s="106" t="str">
        <f t="shared" si="327"/>
        <v/>
      </c>
      <c r="S483" s="106" t="str">
        <f t="shared" si="328"/>
        <v/>
      </c>
      <c r="T483" s="106" t="str">
        <f t="shared" si="329"/>
        <v/>
      </c>
    </row>
    <row r="484" spans="1:20" outlineLevel="1">
      <c r="A484" s="169"/>
      <c r="B484" s="89">
        <v>44580</v>
      </c>
      <c r="C484" s="90">
        <v>0.625</v>
      </c>
      <c r="D484" s="106"/>
      <c r="E484" s="106" t="str">
        <f t="shared" si="313"/>
        <v/>
      </c>
      <c r="F484" s="106"/>
      <c r="G484" s="106" t="str">
        <f t="shared" si="314"/>
        <v/>
      </c>
      <c r="H484" s="106"/>
      <c r="I484" s="106" t="str">
        <f t="shared" si="315"/>
        <v/>
      </c>
      <c r="J484" s="106"/>
      <c r="K484" s="106" t="str">
        <f t="shared" si="316"/>
        <v/>
      </c>
      <c r="L484" s="107" t="str">
        <f t="shared" si="317"/>
        <v>чи робить СНВВ?</v>
      </c>
      <c r="M484" s="94"/>
      <c r="N484" s="106" t="str">
        <f t="shared" si="324"/>
        <v/>
      </c>
      <c r="O484" s="106" t="str">
        <f t="shared" si="330"/>
        <v/>
      </c>
      <c r="P484" s="106" t="str">
        <f t="shared" si="325"/>
        <v/>
      </c>
      <c r="Q484" s="106" t="str">
        <f t="shared" si="326"/>
        <v/>
      </c>
      <c r="R484" s="106" t="str">
        <f t="shared" si="327"/>
        <v/>
      </c>
      <c r="S484" s="106" t="str">
        <f t="shared" si="328"/>
        <v/>
      </c>
      <c r="T484" s="106" t="str">
        <f t="shared" si="329"/>
        <v/>
      </c>
    </row>
    <row r="485" spans="1:20" outlineLevel="1">
      <c r="A485" s="169"/>
      <c r="B485" s="89">
        <v>44580</v>
      </c>
      <c r="C485" s="90">
        <v>0.66666666666666696</v>
      </c>
      <c r="D485" s="106"/>
      <c r="E485" s="106" t="str">
        <f t="shared" si="313"/>
        <v/>
      </c>
      <c r="F485" s="106"/>
      <c r="G485" s="106" t="str">
        <f t="shared" si="314"/>
        <v/>
      </c>
      <c r="H485" s="106"/>
      <c r="I485" s="106" t="str">
        <f t="shared" si="315"/>
        <v/>
      </c>
      <c r="J485" s="106"/>
      <c r="K485" s="106" t="str">
        <f t="shared" si="316"/>
        <v/>
      </c>
      <c r="L485" s="107" t="str">
        <f t="shared" si="317"/>
        <v>чи робить СНВВ?</v>
      </c>
      <c r="M485" s="94"/>
      <c r="N485" s="106" t="str">
        <f t="shared" si="324"/>
        <v/>
      </c>
      <c r="O485" s="106" t="str">
        <f t="shared" si="330"/>
        <v/>
      </c>
      <c r="P485" s="106" t="str">
        <f t="shared" si="325"/>
        <v/>
      </c>
      <c r="Q485" s="106" t="str">
        <f t="shared" si="326"/>
        <v/>
      </c>
      <c r="R485" s="106" t="str">
        <f t="shared" si="327"/>
        <v/>
      </c>
      <c r="S485" s="106" t="str">
        <f t="shared" si="328"/>
        <v/>
      </c>
      <c r="T485" s="106" t="str">
        <f t="shared" si="329"/>
        <v/>
      </c>
    </row>
    <row r="486" spans="1:20" outlineLevel="1">
      <c r="A486" s="169"/>
      <c r="B486" s="89">
        <v>44580</v>
      </c>
      <c r="C486" s="90">
        <v>0.70833333333333304</v>
      </c>
      <c r="D486" s="106"/>
      <c r="E486" s="106" t="str">
        <f t="shared" si="313"/>
        <v/>
      </c>
      <c r="F486" s="106"/>
      <c r="G486" s="106" t="str">
        <f t="shared" si="314"/>
        <v/>
      </c>
      <c r="H486" s="106"/>
      <c r="I486" s="106" t="str">
        <f t="shared" si="315"/>
        <v/>
      </c>
      <c r="J486" s="106"/>
      <c r="K486" s="106" t="str">
        <f t="shared" si="316"/>
        <v/>
      </c>
      <c r="L486" s="107" t="str">
        <f t="shared" si="317"/>
        <v>чи робить СНВВ?</v>
      </c>
      <c r="M486" s="94"/>
      <c r="N486" s="106" t="str">
        <f t="shared" si="324"/>
        <v/>
      </c>
      <c r="O486" s="106" t="str">
        <f t="shared" si="330"/>
        <v/>
      </c>
      <c r="P486" s="106" t="str">
        <f t="shared" si="325"/>
        <v/>
      </c>
      <c r="Q486" s="106" t="str">
        <f t="shared" si="326"/>
        <v/>
      </c>
      <c r="R486" s="106" t="str">
        <f t="shared" si="327"/>
        <v/>
      </c>
      <c r="S486" s="106" t="str">
        <f t="shared" si="328"/>
        <v/>
      </c>
      <c r="T486" s="106" t="str">
        <f t="shared" si="329"/>
        <v/>
      </c>
    </row>
    <row r="487" spans="1:20" outlineLevel="1">
      <c r="A487" s="169"/>
      <c r="B487" s="89">
        <v>44580</v>
      </c>
      <c r="C487" s="90">
        <v>0.75</v>
      </c>
      <c r="D487" s="106"/>
      <c r="E487" s="106" t="str">
        <f t="shared" si="313"/>
        <v/>
      </c>
      <c r="F487" s="106"/>
      <c r="G487" s="106" t="str">
        <f t="shared" si="314"/>
        <v/>
      </c>
      <c r="H487" s="106"/>
      <c r="I487" s="106" t="str">
        <f t="shared" si="315"/>
        <v/>
      </c>
      <c r="J487" s="106"/>
      <c r="K487" s="106" t="str">
        <f t="shared" si="316"/>
        <v/>
      </c>
      <c r="L487" s="107" t="str">
        <f t="shared" si="317"/>
        <v>чи робить СНВВ?</v>
      </c>
      <c r="M487" s="94"/>
      <c r="N487" s="106" t="str">
        <f t="shared" si="324"/>
        <v/>
      </c>
      <c r="O487" s="106" t="str">
        <f t="shared" si="330"/>
        <v/>
      </c>
      <c r="P487" s="106" t="str">
        <f t="shared" si="325"/>
        <v/>
      </c>
      <c r="Q487" s="106" t="str">
        <f t="shared" si="326"/>
        <v/>
      </c>
      <c r="R487" s="106" t="str">
        <f t="shared" si="327"/>
        <v/>
      </c>
      <c r="S487" s="106" t="str">
        <f t="shared" si="328"/>
        <v/>
      </c>
      <c r="T487" s="106" t="str">
        <f t="shared" si="329"/>
        <v/>
      </c>
    </row>
    <row r="488" spans="1:20" outlineLevel="1">
      <c r="A488" s="169"/>
      <c r="B488" s="89">
        <v>44580</v>
      </c>
      <c r="C488" s="90">
        <v>0.79166666666666696</v>
      </c>
      <c r="D488" s="106"/>
      <c r="E488" s="106" t="str">
        <f t="shared" si="313"/>
        <v/>
      </c>
      <c r="F488" s="106"/>
      <c r="G488" s="106" t="str">
        <f t="shared" si="314"/>
        <v/>
      </c>
      <c r="H488" s="106"/>
      <c r="I488" s="106" t="str">
        <f t="shared" si="315"/>
        <v/>
      </c>
      <c r="J488" s="106"/>
      <c r="K488" s="106" t="str">
        <f t="shared" si="316"/>
        <v/>
      </c>
      <c r="L488" s="107" t="str">
        <f t="shared" si="317"/>
        <v>чи робить СНВВ?</v>
      </c>
      <c r="M488" s="94"/>
      <c r="N488" s="106" t="str">
        <f t="shared" si="324"/>
        <v/>
      </c>
      <c r="O488" s="106" t="str">
        <f t="shared" si="330"/>
        <v/>
      </c>
      <c r="P488" s="106" t="str">
        <f t="shared" si="325"/>
        <v/>
      </c>
      <c r="Q488" s="106" t="str">
        <f t="shared" si="326"/>
        <v/>
      </c>
      <c r="R488" s="106" t="str">
        <f t="shared" si="327"/>
        <v/>
      </c>
      <c r="S488" s="106" t="str">
        <f t="shared" si="328"/>
        <v/>
      </c>
      <c r="T488" s="106" t="str">
        <f t="shared" si="329"/>
        <v/>
      </c>
    </row>
    <row r="489" spans="1:20" outlineLevel="1">
      <c r="A489" s="169"/>
      <c r="B489" s="89">
        <v>44580</v>
      </c>
      <c r="C489" s="90">
        <v>0.83333333333333304</v>
      </c>
      <c r="D489" s="106"/>
      <c r="E489" s="106" t="str">
        <f t="shared" si="313"/>
        <v/>
      </c>
      <c r="F489" s="106"/>
      <c r="G489" s="106" t="str">
        <f t="shared" si="314"/>
        <v/>
      </c>
      <c r="H489" s="106"/>
      <c r="I489" s="106" t="str">
        <f t="shared" si="315"/>
        <v/>
      </c>
      <c r="J489" s="106"/>
      <c r="K489" s="106" t="str">
        <f t="shared" si="316"/>
        <v/>
      </c>
      <c r="L489" s="107" t="str">
        <f t="shared" si="317"/>
        <v>чи робить СНВВ?</v>
      </c>
      <c r="M489" s="94"/>
      <c r="N489" s="106" t="str">
        <f t="shared" si="324"/>
        <v/>
      </c>
      <c r="O489" s="106" t="str">
        <f t="shared" si="330"/>
        <v/>
      </c>
      <c r="P489" s="106" t="str">
        <f t="shared" si="325"/>
        <v/>
      </c>
      <c r="Q489" s="106" t="str">
        <f t="shared" si="326"/>
        <v/>
      </c>
      <c r="R489" s="106" t="str">
        <f t="shared" si="327"/>
        <v/>
      </c>
      <c r="S489" s="106" t="str">
        <f t="shared" si="328"/>
        <v/>
      </c>
      <c r="T489" s="106" t="str">
        <f t="shared" si="329"/>
        <v/>
      </c>
    </row>
    <row r="490" spans="1:20" outlineLevel="1">
      <c r="A490" s="169"/>
      <c r="B490" s="89">
        <v>44580</v>
      </c>
      <c r="C490" s="90">
        <v>0.875</v>
      </c>
      <c r="D490" s="106"/>
      <c r="E490" s="106" t="str">
        <f t="shared" si="313"/>
        <v/>
      </c>
      <c r="F490" s="106"/>
      <c r="G490" s="106" t="str">
        <f t="shared" si="314"/>
        <v/>
      </c>
      <c r="H490" s="106"/>
      <c r="I490" s="106" t="str">
        <f t="shared" si="315"/>
        <v/>
      </c>
      <c r="J490" s="106"/>
      <c r="K490" s="106" t="str">
        <f t="shared" si="316"/>
        <v/>
      </c>
      <c r="L490" s="107" t="str">
        <f t="shared" si="317"/>
        <v>чи робить СНВВ?</v>
      </c>
      <c r="M490" s="94"/>
      <c r="N490" s="106" t="str">
        <f t="shared" si="324"/>
        <v/>
      </c>
      <c r="O490" s="106" t="str">
        <f t="shared" si="330"/>
        <v/>
      </c>
      <c r="P490" s="106" t="str">
        <f t="shared" si="325"/>
        <v/>
      </c>
      <c r="Q490" s="106" t="str">
        <f t="shared" si="326"/>
        <v/>
      </c>
      <c r="R490" s="106" t="str">
        <f t="shared" si="327"/>
        <v/>
      </c>
      <c r="S490" s="106" t="str">
        <f t="shared" si="328"/>
        <v/>
      </c>
      <c r="T490" s="106" t="str">
        <f t="shared" si="329"/>
        <v/>
      </c>
    </row>
    <row r="491" spans="1:20" outlineLevel="1">
      <c r="A491" s="169"/>
      <c r="B491" s="89">
        <v>44580</v>
      </c>
      <c r="C491" s="90">
        <v>0.91666666666666696</v>
      </c>
      <c r="D491" s="106"/>
      <c r="E491" s="106" t="str">
        <f t="shared" si="313"/>
        <v/>
      </c>
      <c r="F491" s="106"/>
      <c r="G491" s="106" t="str">
        <f t="shared" si="314"/>
        <v/>
      </c>
      <c r="H491" s="106"/>
      <c r="I491" s="106" t="str">
        <f t="shared" si="315"/>
        <v/>
      </c>
      <c r="J491" s="106"/>
      <c r="K491" s="106" t="str">
        <f t="shared" si="316"/>
        <v/>
      </c>
      <c r="L491" s="107" t="str">
        <f t="shared" si="317"/>
        <v>чи робить СНВВ?</v>
      </c>
      <c r="M491" s="94"/>
      <c r="N491" s="106" t="str">
        <f t="shared" si="324"/>
        <v/>
      </c>
      <c r="O491" s="106" t="str">
        <f t="shared" si="330"/>
        <v/>
      </c>
      <c r="P491" s="106" t="str">
        <f t="shared" si="325"/>
        <v/>
      </c>
      <c r="Q491" s="106" t="str">
        <f t="shared" si="326"/>
        <v/>
      </c>
      <c r="R491" s="106" t="str">
        <f t="shared" si="327"/>
        <v/>
      </c>
      <c r="S491" s="106" t="str">
        <f t="shared" si="328"/>
        <v/>
      </c>
      <c r="T491" s="106" t="str">
        <f t="shared" si="329"/>
        <v/>
      </c>
    </row>
    <row r="492" spans="1:20" outlineLevel="1">
      <c r="A492" s="169"/>
      <c r="B492" s="89">
        <v>44580</v>
      </c>
      <c r="C492" s="90">
        <v>0.95833333333333304</v>
      </c>
      <c r="D492" s="106"/>
      <c r="E492" s="106" t="str">
        <f t="shared" si="313"/>
        <v/>
      </c>
      <c r="F492" s="106"/>
      <c r="G492" s="106" t="str">
        <f t="shared" si="314"/>
        <v/>
      </c>
      <c r="H492" s="106"/>
      <c r="I492" s="106" t="str">
        <f t="shared" si="315"/>
        <v/>
      </c>
      <c r="J492" s="106"/>
      <c r="K492" s="106" t="str">
        <f t="shared" si="316"/>
        <v/>
      </c>
      <c r="L492" s="107" t="str">
        <f t="shared" si="317"/>
        <v>чи робить СНВВ?</v>
      </c>
      <c r="M492" s="94"/>
      <c r="N492" s="106" t="str">
        <f t="shared" si="324"/>
        <v/>
      </c>
      <c r="O492" s="106" t="str">
        <f t="shared" si="330"/>
        <v/>
      </c>
      <c r="P492" s="106" t="str">
        <f t="shared" si="325"/>
        <v/>
      </c>
      <c r="Q492" s="106" t="str">
        <f t="shared" si="326"/>
        <v/>
      </c>
      <c r="R492" s="106" t="str">
        <f t="shared" si="327"/>
        <v/>
      </c>
      <c r="S492" s="106" t="str">
        <f t="shared" si="328"/>
        <v/>
      </c>
      <c r="T492" s="106" t="str">
        <f t="shared" si="329"/>
        <v/>
      </c>
    </row>
    <row r="493" spans="1:20" outlineLevel="1">
      <c r="A493" s="169"/>
      <c r="B493" s="89">
        <v>44580</v>
      </c>
      <c r="C493" s="90">
        <v>1</v>
      </c>
      <c r="D493" s="106"/>
      <c r="E493" s="106" t="str">
        <f t="shared" si="313"/>
        <v/>
      </c>
      <c r="F493" s="106"/>
      <c r="G493" s="106" t="str">
        <f t="shared" si="314"/>
        <v/>
      </c>
      <c r="H493" s="106"/>
      <c r="I493" s="106" t="str">
        <f t="shared" si="315"/>
        <v/>
      </c>
      <c r="J493" s="106"/>
      <c r="K493" s="106" t="str">
        <f t="shared" si="316"/>
        <v/>
      </c>
      <c r="L493" s="107" t="str">
        <f t="shared" si="317"/>
        <v>чи робить СНВВ?</v>
      </c>
      <c r="M493" s="94"/>
      <c r="N493" s="106" t="str">
        <f t="shared" si="324"/>
        <v/>
      </c>
      <c r="O493" s="106" t="str">
        <f t="shared" si="330"/>
        <v/>
      </c>
      <c r="P493" s="106" t="str">
        <f t="shared" si="325"/>
        <v/>
      </c>
      <c r="Q493" s="106" t="str">
        <f t="shared" si="326"/>
        <v/>
      </c>
      <c r="R493" s="106" t="str">
        <f t="shared" si="327"/>
        <v/>
      </c>
      <c r="S493" s="106" t="str">
        <f t="shared" si="328"/>
        <v/>
      </c>
      <c r="T493" s="106" t="str">
        <f t="shared" si="329"/>
        <v/>
      </c>
    </row>
    <row r="494" spans="1:20">
      <c r="A494" s="113"/>
      <c r="B494" s="170" t="s">
        <v>103</v>
      </c>
      <c r="C494" s="170"/>
      <c r="D494" s="97">
        <f>SUM(D470:D493)</f>
        <v>0</v>
      </c>
      <c r="E494" s="98">
        <f>COUNTIF(E470:E493,"&gt;0")</f>
        <v>0</v>
      </c>
      <c r="F494" s="97">
        <f>SUM(F470:F493)</f>
        <v>0</v>
      </c>
      <c r="G494" s="98">
        <f>COUNTIF(G470:G493,"&gt;0")</f>
        <v>0</v>
      </c>
      <c r="H494" s="97">
        <f>SUM(H470:H493)</f>
        <v>0</v>
      </c>
      <c r="I494" s="98">
        <f>COUNTIF(I470:I493,"&gt;0")</f>
        <v>0</v>
      </c>
      <c r="J494" s="97">
        <f>SUM(J470:J493)</f>
        <v>0</v>
      </c>
      <c r="K494" s="98">
        <f>COUNTIF(K470:K493,"&gt;0")</f>
        <v>0</v>
      </c>
      <c r="L494" s="98">
        <f>COUNTIF(L470:L493,"СНВВ не працює")</f>
        <v>0</v>
      </c>
      <c r="M494" s="94"/>
      <c r="N494" s="97">
        <f>AVERAGEA(N470:N493)</f>
        <v>0</v>
      </c>
      <c r="O494" s="97">
        <f>AVERAGEA(O470:O493)</f>
        <v>0</v>
      </c>
      <c r="P494" s="97">
        <f>SUM(P470:P493)</f>
        <v>0</v>
      </c>
      <c r="Q494" s="97">
        <f>SUM(Q470:Q493)</f>
        <v>0</v>
      </c>
      <c r="R494" s="97">
        <f>SUM(R470:R493)</f>
        <v>0</v>
      </c>
      <c r="S494" s="97">
        <f>SUM(S470:S493)</f>
        <v>0</v>
      </c>
      <c r="T494" s="97">
        <f>SUM(T470:T493)</f>
        <v>0</v>
      </c>
    </row>
    <row r="495" spans="1:20" ht="15.75" customHeight="1" outlineLevel="1">
      <c r="A495" s="168">
        <v>44581</v>
      </c>
      <c r="B495" s="89">
        <v>44581</v>
      </c>
      <c r="C495" s="90">
        <v>4.1666666666666664E-2</v>
      </c>
      <c r="D495" s="106"/>
      <c r="E495" s="106" t="str">
        <f t="shared" ref="E495:E518" si="331">IF(D495="","",IF(D495&lt;1,1,0))</f>
        <v/>
      </c>
      <c r="F495" s="106"/>
      <c r="G495" s="106" t="str">
        <f t="shared" ref="G495:G518" si="332">IF(F495="","",IF(F495&lt;1,1,0))</f>
        <v/>
      </c>
      <c r="H495" s="106"/>
      <c r="I495" s="106" t="str">
        <f t="shared" ref="I495:I518" si="333">IF(H495="","",IF(H495&lt;1,1,0))</f>
        <v/>
      </c>
      <c r="J495" s="106"/>
      <c r="K495" s="106" t="str">
        <f t="shared" ref="K495:K518" si="334">IF(J495="","",IF(J495&lt;1,1,0))</f>
        <v/>
      </c>
      <c r="L495" s="107" t="str">
        <f t="shared" ref="L495:L518" si="335">IF(H495="","чи робить СНВВ?",IF(J495="","чи роблять агрегати?",IF($J495=0,"агрегати не працюють",IF(AND($H495=0,$J495=1),"СНВВ не працює","OK"))))</f>
        <v>чи робить СНВВ?</v>
      </c>
      <c r="M495" s="94"/>
      <c r="N495" s="106" t="str">
        <f t="shared" ref="N495" si="336">IF(OR(E495&lt;&gt;0, J495=0), "",D495)</f>
        <v/>
      </c>
      <c r="O495" s="106" t="str">
        <f t="shared" si="330"/>
        <v/>
      </c>
      <c r="P495" s="106" t="str">
        <f t="shared" ref="P495" si="337">IF(AND($E495&lt;&gt;0,$J495=1),D495,O495)</f>
        <v/>
      </c>
      <c r="Q495" s="106" t="str">
        <f t="shared" ref="Q495" si="338">IF(OR(G495&lt;&gt;0, J495=0), "",F495)</f>
        <v/>
      </c>
      <c r="R495" s="106" t="str">
        <f t="shared" ref="R495" si="339">IF(Q495="", "",(Q495*$S$2+$S$3))</f>
        <v/>
      </c>
      <c r="S495" s="106" t="str">
        <f t="shared" ref="S495" si="340">IF(AND(G495&lt;&gt;0,J495=1),F495,R495)</f>
        <v/>
      </c>
      <c r="T495" s="106" t="str">
        <f t="shared" ref="T495" si="341">IFERROR(P495*S495,"")</f>
        <v/>
      </c>
    </row>
    <row r="496" spans="1:20" outlineLevel="1">
      <c r="A496" s="169"/>
      <c r="B496" s="89">
        <v>44581</v>
      </c>
      <c r="C496" s="90">
        <v>8.3333333333333301E-2</v>
      </c>
      <c r="D496" s="106"/>
      <c r="E496" s="106" t="str">
        <f t="shared" si="331"/>
        <v/>
      </c>
      <c r="F496" s="106"/>
      <c r="G496" s="106" t="str">
        <f t="shared" si="332"/>
        <v/>
      </c>
      <c r="H496" s="106"/>
      <c r="I496" s="106" t="str">
        <f t="shared" si="333"/>
        <v/>
      </c>
      <c r="J496" s="106"/>
      <c r="K496" s="106" t="str">
        <f t="shared" si="334"/>
        <v/>
      </c>
      <c r="L496" s="107" t="str">
        <f t="shared" si="335"/>
        <v>чи робить СНВВ?</v>
      </c>
      <c r="M496" s="94"/>
      <c r="N496" s="106" t="str">
        <f t="shared" ref="N496:N518" si="342">IF(OR(E496&lt;&gt;0, J496=0), "",D496)</f>
        <v/>
      </c>
      <c r="O496" s="106" t="str">
        <f t="shared" si="330"/>
        <v/>
      </c>
      <c r="P496" s="106" t="str">
        <f t="shared" ref="P496:P518" si="343">IF(AND($E496&lt;&gt;0,$J496=1),D496,O496)</f>
        <v/>
      </c>
      <c r="Q496" s="106" t="str">
        <f t="shared" ref="Q496:Q518" si="344">IF(OR(G496&lt;&gt;0, J496=0), "",F496)</f>
        <v/>
      </c>
      <c r="R496" s="106" t="str">
        <f t="shared" ref="R496:R518" si="345">IF(Q496="", "",(Q496*$S$2+$S$3))</f>
        <v/>
      </c>
      <c r="S496" s="106" t="str">
        <f t="shared" ref="S496:S518" si="346">IF(AND(G496&lt;&gt;0,J496=1),F496,R496)</f>
        <v/>
      </c>
      <c r="T496" s="106" t="str">
        <f t="shared" ref="T496:T518" si="347">IFERROR(P496*S496,"")</f>
        <v/>
      </c>
    </row>
    <row r="497" spans="1:20" outlineLevel="1">
      <c r="A497" s="169"/>
      <c r="B497" s="89">
        <v>44581</v>
      </c>
      <c r="C497" s="90">
        <v>0.125</v>
      </c>
      <c r="D497" s="106"/>
      <c r="E497" s="106" t="str">
        <f t="shared" si="331"/>
        <v/>
      </c>
      <c r="F497" s="106"/>
      <c r="G497" s="106" t="str">
        <f t="shared" si="332"/>
        <v/>
      </c>
      <c r="H497" s="106"/>
      <c r="I497" s="106" t="str">
        <f t="shared" si="333"/>
        <v/>
      </c>
      <c r="J497" s="106"/>
      <c r="K497" s="106" t="str">
        <f t="shared" si="334"/>
        <v/>
      </c>
      <c r="L497" s="107" t="str">
        <f t="shared" si="335"/>
        <v>чи робить СНВВ?</v>
      </c>
      <c r="M497" s="94"/>
      <c r="N497" s="106" t="str">
        <f t="shared" si="342"/>
        <v/>
      </c>
      <c r="O497" s="106" t="str">
        <f t="shared" si="330"/>
        <v/>
      </c>
      <c r="P497" s="106" t="str">
        <f t="shared" si="343"/>
        <v/>
      </c>
      <c r="Q497" s="106" t="str">
        <f t="shared" si="344"/>
        <v/>
      </c>
      <c r="R497" s="106" t="str">
        <f t="shared" si="345"/>
        <v/>
      </c>
      <c r="S497" s="106" t="str">
        <f t="shared" si="346"/>
        <v/>
      </c>
      <c r="T497" s="106" t="str">
        <f t="shared" si="347"/>
        <v/>
      </c>
    </row>
    <row r="498" spans="1:20" outlineLevel="1">
      <c r="A498" s="169"/>
      <c r="B498" s="89">
        <v>44581</v>
      </c>
      <c r="C498" s="90">
        <v>0.16666666666666699</v>
      </c>
      <c r="D498" s="106"/>
      <c r="E498" s="106" t="str">
        <f t="shared" si="331"/>
        <v/>
      </c>
      <c r="F498" s="106"/>
      <c r="G498" s="106" t="str">
        <f t="shared" si="332"/>
        <v/>
      </c>
      <c r="H498" s="106"/>
      <c r="I498" s="106" t="str">
        <f t="shared" si="333"/>
        <v/>
      </c>
      <c r="J498" s="106"/>
      <c r="K498" s="106" t="str">
        <f t="shared" si="334"/>
        <v/>
      </c>
      <c r="L498" s="107" t="str">
        <f t="shared" si="335"/>
        <v>чи робить СНВВ?</v>
      </c>
      <c r="M498" s="94"/>
      <c r="N498" s="106" t="str">
        <f t="shared" si="342"/>
        <v/>
      </c>
      <c r="O498" s="106" t="str">
        <f t="shared" si="330"/>
        <v/>
      </c>
      <c r="P498" s="106" t="str">
        <f t="shared" si="343"/>
        <v/>
      </c>
      <c r="Q498" s="106" t="str">
        <f t="shared" si="344"/>
        <v/>
      </c>
      <c r="R498" s="106" t="str">
        <f t="shared" si="345"/>
        <v/>
      </c>
      <c r="S498" s="106" t="str">
        <f t="shared" si="346"/>
        <v/>
      </c>
      <c r="T498" s="106" t="str">
        <f t="shared" si="347"/>
        <v/>
      </c>
    </row>
    <row r="499" spans="1:20" outlineLevel="1">
      <c r="A499" s="169"/>
      <c r="B499" s="89">
        <v>44581</v>
      </c>
      <c r="C499" s="90">
        <v>0.20833333333333301</v>
      </c>
      <c r="D499" s="106"/>
      <c r="E499" s="106" t="str">
        <f t="shared" si="331"/>
        <v/>
      </c>
      <c r="F499" s="106"/>
      <c r="G499" s="106" t="str">
        <f t="shared" si="332"/>
        <v/>
      </c>
      <c r="H499" s="106"/>
      <c r="I499" s="106" t="str">
        <f t="shared" si="333"/>
        <v/>
      </c>
      <c r="J499" s="106"/>
      <c r="K499" s="106" t="str">
        <f t="shared" si="334"/>
        <v/>
      </c>
      <c r="L499" s="107" t="str">
        <f t="shared" si="335"/>
        <v>чи робить СНВВ?</v>
      </c>
      <c r="M499" s="94"/>
      <c r="N499" s="106" t="str">
        <f t="shared" si="342"/>
        <v/>
      </c>
      <c r="O499" s="106" t="str">
        <f t="shared" si="330"/>
        <v/>
      </c>
      <c r="P499" s="106" t="str">
        <f t="shared" si="343"/>
        <v/>
      </c>
      <c r="Q499" s="106" t="str">
        <f t="shared" si="344"/>
        <v/>
      </c>
      <c r="R499" s="106" t="str">
        <f t="shared" si="345"/>
        <v/>
      </c>
      <c r="S499" s="106" t="str">
        <f t="shared" si="346"/>
        <v/>
      </c>
      <c r="T499" s="106" t="str">
        <f t="shared" si="347"/>
        <v/>
      </c>
    </row>
    <row r="500" spans="1:20" outlineLevel="1">
      <c r="A500" s="169"/>
      <c r="B500" s="89">
        <v>44581</v>
      </c>
      <c r="C500" s="90">
        <v>0.25</v>
      </c>
      <c r="D500" s="106"/>
      <c r="E500" s="106" t="str">
        <f t="shared" si="331"/>
        <v/>
      </c>
      <c r="F500" s="106"/>
      <c r="G500" s="106" t="str">
        <f t="shared" si="332"/>
        <v/>
      </c>
      <c r="H500" s="106"/>
      <c r="I500" s="106" t="str">
        <f t="shared" si="333"/>
        <v/>
      </c>
      <c r="J500" s="106"/>
      <c r="K500" s="106" t="str">
        <f t="shared" si="334"/>
        <v/>
      </c>
      <c r="L500" s="107" t="str">
        <f t="shared" si="335"/>
        <v>чи робить СНВВ?</v>
      </c>
      <c r="M500" s="94"/>
      <c r="N500" s="106" t="str">
        <f t="shared" si="342"/>
        <v/>
      </c>
      <c r="O500" s="106" t="str">
        <f t="shared" si="330"/>
        <v/>
      </c>
      <c r="P500" s="106" t="str">
        <f t="shared" si="343"/>
        <v/>
      </c>
      <c r="Q500" s="106" t="str">
        <f t="shared" si="344"/>
        <v/>
      </c>
      <c r="R500" s="106" t="str">
        <f t="shared" si="345"/>
        <v/>
      </c>
      <c r="S500" s="106" t="str">
        <f t="shared" si="346"/>
        <v/>
      </c>
      <c r="T500" s="106" t="str">
        <f t="shared" si="347"/>
        <v/>
      </c>
    </row>
    <row r="501" spans="1:20" outlineLevel="1">
      <c r="A501" s="169"/>
      <c r="B501" s="89">
        <v>44581</v>
      </c>
      <c r="C501" s="90">
        <v>0.29166666666666702</v>
      </c>
      <c r="D501" s="106"/>
      <c r="E501" s="106" t="str">
        <f t="shared" si="331"/>
        <v/>
      </c>
      <c r="F501" s="106"/>
      <c r="G501" s="106" t="str">
        <f t="shared" si="332"/>
        <v/>
      </c>
      <c r="H501" s="106"/>
      <c r="I501" s="106" t="str">
        <f t="shared" si="333"/>
        <v/>
      </c>
      <c r="J501" s="106"/>
      <c r="K501" s="106" t="str">
        <f t="shared" si="334"/>
        <v/>
      </c>
      <c r="L501" s="107" t="str">
        <f t="shared" si="335"/>
        <v>чи робить СНВВ?</v>
      </c>
      <c r="M501" s="94"/>
      <c r="N501" s="106" t="str">
        <f t="shared" si="342"/>
        <v/>
      </c>
      <c r="O501" s="106" t="str">
        <f t="shared" si="330"/>
        <v/>
      </c>
      <c r="P501" s="106" t="str">
        <f t="shared" si="343"/>
        <v/>
      </c>
      <c r="Q501" s="106" t="str">
        <f t="shared" si="344"/>
        <v/>
      </c>
      <c r="R501" s="106" t="str">
        <f t="shared" si="345"/>
        <v/>
      </c>
      <c r="S501" s="106" t="str">
        <f t="shared" si="346"/>
        <v/>
      </c>
      <c r="T501" s="106" t="str">
        <f t="shared" si="347"/>
        <v/>
      </c>
    </row>
    <row r="502" spans="1:20" outlineLevel="1">
      <c r="A502" s="169"/>
      <c r="B502" s="89">
        <v>44581</v>
      </c>
      <c r="C502" s="90">
        <v>0.33333333333333298</v>
      </c>
      <c r="D502" s="106"/>
      <c r="E502" s="106" t="str">
        <f t="shared" si="331"/>
        <v/>
      </c>
      <c r="F502" s="106"/>
      <c r="G502" s="106" t="str">
        <f t="shared" si="332"/>
        <v/>
      </c>
      <c r="H502" s="106"/>
      <c r="I502" s="106" t="str">
        <f t="shared" si="333"/>
        <v/>
      </c>
      <c r="J502" s="106"/>
      <c r="K502" s="106" t="str">
        <f t="shared" si="334"/>
        <v/>
      </c>
      <c r="L502" s="107" t="str">
        <f t="shared" si="335"/>
        <v>чи робить СНВВ?</v>
      </c>
      <c r="M502" s="94"/>
      <c r="N502" s="106" t="str">
        <f t="shared" si="342"/>
        <v/>
      </c>
      <c r="O502" s="106" t="str">
        <f t="shared" si="330"/>
        <v/>
      </c>
      <c r="P502" s="106" t="str">
        <f t="shared" si="343"/>
        <v/>
      </c>
      <c r="Q502" s="106" t="str">
        <f t="shared" si="344"/>
        <v/>
      </c>
      <c r="R502" s="106" t="str">
        <f t="shared" si="345"/>
        <v/>
      </c>
      <c r="S502" s="106" t="str">
        <f t="shared" si="346"/>
        <v/>
      </c>
      <c r="T502" s="106" t="str">
        <f t="shared" si="347"/>
        <v/>
      </c>
    </row>
    <row r="503" spans="1:20" outlineLevel="1">
      <c r="A503" s="169"/>
      <c r="B503" s="89">
        <v>44581</v>
      </c>
      <c r="C503" s="90">
        <v>0.375</v>
      </c>
      <c r="D503" s="106"/>
      <c r="E503" s="106" t="str">
        <f t="shared" si="331"/>
        <v/>
      </c>
      <c r="F503" s="106"/>
      <c r="G503" s="106" t="str">
        <f t="shared" si="332"/>
        <v/>
      </c>
      <c r="H503" s="106"/>
      <c r="I503" s="106" t="str">
        <f t="shared" si="333"/>
        <v/>
      </c>
      <c r="J503" s="106"/>
      <c r="K503" s="106" t="str">
        <f t="shared" si="334"/>
        <v/>
      </c>
      <c r="L503" s="107" t="str">
        <f t="shared" si="335"/>
        <v>чи робить СНВВ?</v>
      </c>
      <c r="M503" s="94"/>
      <c r="N503" s="106" t="str">
        <f t="shared" si="342"/>
        <v/>
      </c>
      <c r="O503" s="106" t="str">
        <f t="shared" si="330"/>
        <v/>
      </c>
      <c r="P503" s="106" t="str">
        <f t="shared" si="343"/>
        <v/>
      </c>
      <c r="Q503" s="106" t="str">
        <f t="shared" si="344"/>
        <v/>
      </c>
      <c r="R503" s="106" t="str">
        <f t="shared" si="345"/>
        <v/>
      </c>
      <c r="S503" s="106" t="str">
        <f t="shared" si="346"/>
        <v/>
      </c>
      <c r="T503" s="106" t="str">
        <f t="shared" si="347"/>
        <v/>
      </c>
    </row>
    <row r="504" spans="1:20" outlineLevel="1">
      <c r="A504" s="169"/>
      <c r="B504" s="89">
        <v>44581</v>
      </c>
      <c r="C504" s="90">
        <v>0.41666666666666702</v>
      </c>
      <c r="D504" s="106"/>
      <c r="E504" s="106" t="str">
        <f t="shared" si="331"/>
        <v/>
      </c>
      <c r="F504" s="106"/>
      <c r="G504" s="106" t="str">
        <f t="shared" si="332"/>
        <v/>
      </c>
      <c r="H504" s="106"/>
      <c r="I504" s="106" t="str">
        <f t="shared" si="333"/>
        <v/>
      </c>
      <c r="J504" s="106"/>
      <c r="K504" s="106" t="str">
        <f t="shared" si="334"/>
        <v/>
      </c>
      <c r="L504" s="107" t="str">
        <f t="shared" si="335"/>
        <v>чи робить СНВВ?</v>
      </c>
      <c r="M504" s="94"/>
      <c r="N504" s="106" t="str">
        <f t="shared" si="342"/>
        <v/>
      </c>
      <c r="O504" s="106" t="str">
        <f t="shared" si="330"/>
        <v/>
      </c>
      <c r="P504" s="106" t="str">
        <f t="shared" si="343"/>
        <v/>
      </c>
      <c r="Q504" s="106" t="str">
        <f t="shared" si="344"/>
        <v/>
      </c>
      <c r="R504" s="106" t="str">
        <f t="shared" si="345"/>
        <v/>
      </c>
      <c r="S504" s="106" t="str">
        <f t="shared" si="346"/>
        <v/>
      </c>
      <c r="T504" s="106" t="str">
        <f t="shared" si="347"/>
        <v/>
      </c>
    </row>
    <row r="505" spans="1:20" outlineLevel="1">
      <c r="A505" s="169"/>
      <c r="B505" s="89">
        <v>44581</v>
      </c>
      <c r="C505" s="90">
        <v>0.45833333333333298</v>
      </c>
      <c r="D505" s="106"/>
      <c r="E505" s="106" t="str">
        <f t="shared" si="331"/>
        <v/>
      </c>
      <c r="F505" s="106"/>
      <c r="G505" s="106" t="str">
        <f t="shared" si="332"/>
        <v/>
      </c>
      <c r="H505" s="106"/>
      <c r="I505" s="106" t="str">
        <f t="shared" si="333"/>
        <v/>
      </c>
      <c r="J505" s="106"/>
      <c r="K505" s="106" t="str">
        <f t="shared" si="334"/>
        <v/>
      </c>
      <c r="L505" s="107" t="str">
        <f t="shared" si="335"/>
        <v>чи робить СНВВ?</v>
      </c>
      <c r="M505" s="94"/>
      <c r="N505" s="106" t="str">
        <f t="shared" si="342"/>
        <v/>
      </c>
      <c r="O505" s="106" t="str">
        <f t="shared" si="330"/>
        <v/>
      </c>
      <c r="P505" s="106" t="str">
        <f t="shared" si="343"/>
        <v/>
      </c>
      <c r="Q505" s="106" t="str">
        <f t="shared" si="344"/>
        <v/>
      </c>
      <c r="R505" s="106" t="str">
        <f t="shared" si="345"/>
        <v/>
      </c>
      <c r="S505" s="106" t="str">
        <f t="shared" si="346"/>
        <v/>
      </c>
      <c r="T505" s="106" t="str">
        <f t="shared" si="347"/>
        <v/>
      </c>
    </row>
    <row r="506" spans="1:20" outlineLevel="1">
      <c r="A506" s="169"/>
      <c r="B506" s="89">
        <v>44581</v>
      </c>
      <c r="C506" s="90">
        <v>0.5</v>
      </c>
      <c r="D506" s="106"/>
      <c r="E506" s="106" t="str">
        <f t="shared" si="331"/>
        <v/>
      </c>
      <c r="F506" s="106"/>
      <c r="G506" s="106" t="str">
        <f t="shared" si="332"/>
        <v/>
      </c>
      <c r="H506" s="106"/>
      <c r="I506" s="106" t="str">
        <f t="shared" si="333"/>
        <v/>
      </c>
      <c r="J506" s="106"/>
      <c r="K506" s="106" t="str">
        <f t="shared" si="334"/>
        <v/>
      </c>
      <c r="L506" s="107" t="str">
        <f t="shared" si="335"/>
        <v>чи робить СНВВ?</v>
      </c>
      <c r="M506" s="94"/>
      <c r="N506" s="106" t="str">
        <f t="shared" si="342"/>
        <v/>
      </c>
      <c r="O506" s="106" t="str">
        <f t="shared" si="330"/>
        <v/>
      </c>
      <c r="P506" s="106" t="str">
        <f t="shared" si="343"/>
        <v/>
      </c>
      <c r="Q506" s="106" t="str">
        <f t="shared" si="344"/>
        <v/>
      </c>
      <c r="R506" s="106" t="str">
        <f t="shared" si="345"/>
        <v/>
      </c>
      <c r="S506" s="106" t="str">
        <f t="shared" si="346"/>
        <v/>
      </c>
      <c r="T506" s="106" t="str">
        <f t="shared" si="347"/>
        <v/>
      </c>
    </row>
    <row r="507" spans="1:20" outlineLevel="1">
      <c r="A507" s="169"/>
      <c r="B507" s="89">
        <v>44581</v>
      </c>
      <c r="C507" s="90">
        <v>0.54166666666666696</v>
      </c>
      <c r="D507" s="106"/>
      <c r="E507" s="106" t="str">
        <f t="shared" si="331"/>
        <v/>
      </c>
      <c r="F507" s="106"/>
      <c r="G507" s="106" t="str">
        <f t="shared" si="332"/>
        <v/>
      </c>
      <c r="H507" s="106"/>
      <c r="I507" s="106" t="str">
        <f t="shared" si="333"/>
        <v/>
      </c>
      <c r="J507" s="106"/>
      <c r="K507" s="106" t="str">
        <f t="shared" si="334"/>
        <v/>
      </c>
      <c r="L507" s="107" t="str">
        <f t="shared" si="335"/>
        <v>чи робить СНВВ?</v>
      </c>
      <c r="M507" s="94"/>
      <c r="N507" s="106" t="str">
        <f t="shared" si="342"/>
        <v/>
      </c>
      <c r="O507" s="106" t="str">
        <f t="shared" si="330"/>
        <v/>
      </c>
      <c r="P507" s="106" t="str">
        <f t="shared" si="343"/>
        <v/>
      </c>
      <c r="Q507" s="106" t="str">
        <f t="shared" si="344"/>
        <v/>
      </c>
      <c r="R507" s="106" t="str">
        <f t="shared" si="345"/>
        <v/>
      </c>
      <c r="S507" s="106" t="str">
        <f t="shared" si="346"/>
        <v/>
      </c>
      <c r="T507" s="106" t="str">
        <f t="shared" si="347"/>
        <v/>
      </c>
    </row>
    <row r="508" spans="1:20" outlineLevel="1">
      <c r="A508" s="169"/>
      <c r="B508" s="89">
        <v>44581</v>
      </c>
      <c r="C508" s="90">
        <v>0.58333333333333304</v>
      </c>
      <c r="D508" s="106"/>
      <c r="E508" s="106" t="str">
        <f t="shared" si="331"/>
        <v/>
      </c>
      <c r="F508" s="106"/>
      <c r="G508" s="106" t="str">
        <f t="shared" si="332"/>
        <v/>
      </c>
      <c r="H508" s="106"/>
      <c r="I508" s="106" t="str">
        <f t="shared" si="333"/>
        <v/>
      </c>
      <c r="J508" s="106"/>
      <c r="K508" s="106" t="str">
        <f t="shared" si="334"/>
        <v/>
      </c>
      <c r="L508" s="107" t="str">
        <f t="shared" si="335"/>
        <v>чи робить СНВВ?</v>
      </c>
      <c r="M508" s="94"/>
      <c r="N508" s="106" t="str">
        <f t="shared" si="342"/>
        <v/>
      </c>
      <c r="O508" s="106" t="str">
        <f t="shared" si="330"/>
        <v/>
      </c>
      <c r="P508" s="106" t="str">
        <f t="shared" si="343"/>
        <v/>
      </c>
      <c r="Q508" s="106" t="str">
        <f t="shared" si="344"/>
        <v/>
      </c>
      <c r="R508" s="106" t="str">
        <f t="shared" si="345"/>
        <v/>
      </c>
      <c r="S508" s="106" t="str">
        <f t="shared" si="346"/>
        <v/>
      </c>
      <c r="T508" s="106" t="str">
        <f t="shared" si="347"/>
        <v/>
      </c>
    </row>
    <row r="509" spans="1:20" outlineLevel="1">
      <c r="A509" s="169"/>
      <c r="B509" s="89">
        <v>44581</v>
      </c>
      <c r="C509" s="90">
        <v>0.625</v>
      </c>
      <c r="D509" s="106"/>
      <c r="E509" s="106" t="str">
        <f t="shared" si="331"/>
        <v/>
      </c>
      <c r="F509" s="106"/>
      <c r="G509" s="106" t="str">
        <f t="shared" si="332"/>
        <v/>
      </c>
      <c r="H509" s="106"/>
      <c r="I509" s="106" t="str">
        <f t="shared" si="333"/>
        <v/>
      </c>
      <c r="J509" s="106"/>
      <c r="K509" s="106" t="str">
        <f t="shared" si="334"/>
        <v/>
      </c>
      <c r="L509" s="107" t="str">
        <f t="shared" si="335"/>
        <v>чи робить СНВВ?</v>
      </c>
      <c r="M509" s="94"/>
      <c r="N509" s="106" t="str">
        <f t="shared" si="342"/>
        <v/>
      </c>
      <c r="O509" s="106" t="str">
        <f t="shared" si="330"/>
        <v/>
      </c>
      <c r="P509" s="106" t="str">
        <f t="shared" si="343"/>
        <v/>
      </c>
      <c r="Q509" s="106" t="str">
        <f t="shared" si="344"/>
        <v/>
      </c>
      <c r="R509" s="106" t="str">
        <f t="shared" si="345"/>
        <v/>
      </c>
      <c r="S509" s="106" t="str">
        <f t="shared" si="346"/>
        <v/>
      </c>
      <c r="T509" s="106" t="str">
        <f t="shared" si="347"/>
        <v/>
      </c>
    </row>
    <row r="510" spans="1:20" outlineLevel="1">
      <c r="A510" s="169"/>
      <c r="B510" s="89">
        <v>44581</v>
      </c>
      <c r="C510" s="90">
        <v>0.66666666666666696</v>
      </c>
      <c r="D510" s="106"/>
      <c r="E510" s="106" t="str">
        <f t="shared" si="331"/>
        <v/>
      </c>
      <c r="F510" s="106"/>
      <c r="G510" s="106" t="str">
        <f t="shared" si="332"/>
        <v/>
      </c>
      <c r="H510" s="106"/>
      <c r="I510" s="106" t="str">
        <f t="shared" si="333"/>
        <v/>
      </c>
      <c r="J510" s="106"/>
      <c r="K510" s="106" t="str">
        <f t="shared" si="334"/>
        <v/>
      </c>
      <c r="L510" s="107" t="str">
        <f t="shared" si="335"/>
        <v>чи робить СНВВ?</v>
      </c>
      <c r="M510" s="94"/>
      <c r="N510" s="106" t="str">
        <f t="shared" si="342"/>
        <v/>
      </c>
      <c r="O510" s="106" t="str">
        <f t="shared" si="330"/>
        <v/>
      </c>
      <c r="P510" s="106" t="str">
        <f t="shared" si="343"/>
        <v/>
      </c>
      <c r="Q510" s="106" t="str">
        <f t="shared" si="344"/>
        <v/>
      </c>
      <c r="R510" s="106" t="str">
        <f t="shared" si="345"/>
        <v/>
      </c>
      <c r="S510" s="106" t="str">
        <f t="shared" si="346"/>
        <v/>
      </c>
      <c r="T510" s="106" t="str">
        <f t="shared" si="347"/>
        <v/>
      </c>
    </row>
    <row r="511" spans="1:20" outlineLevel="1">
      <c r="A511" s="169"/>
      <c r="B511" s="89">
        <v>44581</v>
      </c>
      <c r="C511" s="90">
        <v>0.70833333333333304</v>
      </c>
      <c r="D511" s="106"/>
      <c r="E511" s="106" t="str">
        <f t="shared" si="331"/>
        <v/>
      </c>
      <c r="F511" s="106"/>
      <c r="G511" s="106" t="str">
        <f t="shared" si="332"/>
        <v/>
      </c>
      <c r="H511" s="106"/>
      <c r="I511" s="106" t="str">
        <f t="shared" si="333"/>
        <v/>
      </c>
      <c r="J511" s="106"/>
      <c r="K511" s="106" t="str">
        <f t="shared" si="334"/>
        <v/>
      </c>
      <c r="L511" s="107" t="str">
        <f t="shared" si="335"/>
        <v>чи робить СНВВ?</v>
      </c>
      <c r="M511" s="94"/>
      <c r="N511" s="106" t="str">
        <f t="shared" si="342"/>
        <v/>
      </c>
      <c r="O511" s="106" t="str">
        <f t="shared" si="330"/>
        <v/>
      </c>
      <c r="P511" s="106" t="str">
        <f t="shared" si="343"/>
        <v/>
      </c>
      <c r="Q511" s="106" t="str">
        <f t="shared" si="344"/>
        <v/>
      </c>
      <c r="R511" s="106" t="str">
        <f t="shared" si="345"/>
        <v/>
      </c>
      <c r="S511" s="106" t="str">
        <f t="shared" si="346"/>
        <v/>
      </c>
      <c r="T511" s="106" t="str">
        <f t="shared" si="347"/>
        <v/>
      </c>
    </row>
    <row r="512" spans="1:20" outlineLevel="1">
      <c r="A512" s="169"/>
      <c r="B512" s="89">
        <v>44581</v>
      </c>
      <c r="C512" s="90">
        <v>0.75</v>
      </c>
      <c r="D512" s="106"/>
      <c r="E512" s="106" t="str">
        <f t="shared" si="331"/>
        <v/>
      </c>
      <c r="F512" s="106"/>
      <c r="G512" s="106" t="str">
        <f t="shared" si="332"/>
        <v/>
      </c>
      <c r="H512" s="106"/>
      <c r="I512" s="106" t="str">
        <f t="shared" si="333"/>
        <v/>
      </c>
      <c r="J512" s="106"/>
      <c r="K512" s="106" t="str">
        <f t="shared" si="334"/>
        <v/>
      </c>
      <c r="L512" s="107" t="str">
        <f t="shared" si="335"/>
        <v>чи робить СНВВ?</v>
      </c>
      <c r="M512" s="94"/>
      <c r="N512" s="106" t="str">
        <f t="shared" si="342"/>
        <v/>
      </c>
      <c r="O512" s="106" t="str">
        <f t="shared" si="330"/>
        <v/>
      </c>
      <c r="P512" s="106" t="str">
        <f t="shared" si="343"/>
        <v/>
      </c>
      <c r="Q512" s="106" t="str">
        <f t="shared" si="344"/>
        <v/>
      </c>
      <c r="R512" s="106" t="str">
        <f t="shared" si="345"/>
        <v/>
      </c>
      <c r="S512" s="106" t="str">
        <f t="shared" si="346"/>
        <v/>
      </c>
      <c r="T512" s="106" t="str">
        <f t="shared" si="347"/>
        <v/>
      </c>
    </row>
    <row r="513" spans="1:20" outlineLevel="1">
      <c r="A513" s="169"/>
      <c r="B513" s="89">
        <v>44581</v>
      </c>
      <c r="C513" s="90">
        <v>0.79166666666666696</v>
      </c>
      <c r="D513" s="106"/>
      <c r="E513" s="106" t="str">
        <f t="shared" si="331"/>
        <v/>
      </c>
      <c r="F513" s="106"/>
      <c r="G513" s="106" t="str">
        <f t="shared" si="332"/>
        <v/>
      </c>
      <c r="H513" s="106"/>
      <c r="I513" s="106" t="str">
        <f t="shared" si="333"/>
        <v/>
      </c>
      <c r="J513" s="106"/>
      <c r="K513" s="106" t="str">
        <f t="shared" si="334"/>
        <v/>
      </c>
      <c r="L513" s="107" t="str">
        <f t="shared" si="335"/>
        <v>чи робить СНВВ?</v>
      </c>
      <c r="M513" s="94"/>
      <c r="N513" s="106" t="str">
        <f t="shared" si="342"/>
        <v/>
      </c>
      <c r="O513" s="106" t="str">
        <f t="shared" si="330"/>
        <v/>
      </c>
      <c r="P513" s="106" t="str">
        <f t="shared" si="343"/>
        <v/>
      </c>
      <c r="Q513" s="106" t="str">
        <f t="shared" si="344"/>
        <v/>
      </c>
      <c r="R513" s="106" t="str">
        <f t="shared" si="345"/>
        <v/>
      </c>
      <c r="S513" s="106" t="str">
        <f t="shared" si="346"/>
        <v/>
      </c>
      <c r="T513" s="106" t="str">
        <f t="shared" si="347"/>
        <v/>
      </c>
    </row>
    <row r="514" spans="1:20" outlineLevel="1">
      <c r="A514" s="169"/>
      <c r="B514" s="89">
        <v>44581</v>
      </c>
      <c r="C514" s="90">
        <v>0.83333333333333304</v>
      </c>
      <c r="D514" s="106"/>
      <c r="E514" s="106" t="str">
        <f t="shared" si="331"/>
        <v/>
      </c>
      <c r="F514" s="106"/>
      <c r="G514" s="106" t="str">
        <f t="shared" si="332"/>
        <v/>
      </c>
      <c r="H514" s="106"/>
      <c r="I514" s="106" t="str">
        <f t="shared" si="333"/>
        <v/>
      </c>
      <c r="J514" s="106"/>
      <c r="K514" s="106" t="str">
        <f t="shared" si="334"/>
        <v/>
      </c>
      <c r="L514" s="107" t="str">
        <f t="shared" si="335"/>
        <v>чи робить СНВВ?</v>
      </c>
      <c r="M514" s="94"/>
      <c r="N514" s="106" t="str">
        <f t="shared" si="342"/>
        <v/>
      </c>
      <c r="O514" s="106" t="str">
        <f t="shared" si="330"/>
        <v/>
      </c>
      <c r="P514" s="106" t="str">
        <f t="shared" si="343"/>
        <v/>
      </c>
      <c r="Q514" s="106" t="str">
        <f t="shared" si="344"/>
        <v/>
      </c>
      <c r="R514" s="106" t="str">
        <f t="shared" si="345"/>
        <v/>
      </c>
      <c r="S514" s="106" t="str">
        <f t="shared" si="346"/>
        <v/>
      </c>
      <c r="T514" s="106" t="str">
        <f t="shared" si="347"/>
        <v/>
      </c>
    </row>
    <row r="515" spans="1:20" outlineLevel="1">
      <c r="A515" s="169"/>
      <c r="B515" s="89">
        <v>44581</v>
      </c>
      <c r="C515" s="90">
        <v>0.875</v>
      </c>
      <c r="D515" s="106"/>
      <c r="E515" s="106" t="str">
        <f t="shared" si="331"/>
        <v/>
      </c>
      <c r="F515" s="106"/>
      <c r="G515" s="106" t="str">
        <f t="shared" si="332"/>
        <v/>
      </c>
      <c r="H515" s="106"/>
      <c r="I515" s="106" t="str">
        <f t="shared" si="333"/>
        <v/>
      </c>
      <c r="J515" s="106"/>
      <c r="K515" s="106" t="str">
        <f t="shared" si="334"/>
        <v/>
      </c>
      <c r="L515" s="107" t="str">
        <f t="shared" si="335"/>
        <v>чи робить СНВВ?</v>
      </c>
      <c r="M515" s="94"/>
      <c r="N515" s="106" t="str">
        <f t="shared" si="342"/>
        <v/>
      </c>
      <c r="O515" s="106" t="str">
        <f t="shared" si="330"/>
        <v/>
      </c>
      <c r="P515" s="106" t="str">
        <f t="shared" si="343"/>
        <v/>
      </c>
      <c r="Q515" s="106" t="str">
        <f t="shared" si="344"/>
        <v/>
      </c>
      <c r="R515" s="106" t="str">
        <f t="shared" si="345"/>
        <v/>
      </c>
      <c r="S515" s="106" t="str">
        <f t="shared" si="346"/>
        <v/>
      </c>
      <c r="T515" s="106" t="str">
        <f t="shared" si="347"/>
        <v/>
      </c>
    </row>
    <row r="516" spans="1:20" outlineLevel="1">
      <c r="A516" s="169"/>
      <c r="B516" s="89">
        <v>44581</v>
      </c>
      <c r="C516" s="90">
        <v>0.91666666666666696</v>
      </c>
      <c r="D516" s="106"/>
      <c r="E516" s="106" t="str">
        <f t="shared" si="331"/>
        <v/>
      </c>
      <c r="F516" s="106"/>
      <c r="G516" s="106" t="str">
        <f t="shared" si="332"/>
        <v/>
      </c>
      <c r="H516" s="106"/>
      <c r="I516" s="106" t="str">
        <f t="shared" si="333"/>
        <v/>
      </c>
      <c r="J516" s="106"/>
      <c r="K516" s="106" t="str">
        <f t="shared" si="334"/>
        <v/>
      </c>
      <c r="L516" s="107" t="str">
        <f t="shared" si="335"/>
        <v>чи робить СНВВ?</v>
      </c>
      <c r="M516" s="94"/>
      <c r="N516" s="106" t="str">
        <f t="shared" si="342"/>
        <v/>
      </c>
      <c r="O516" s="106" t="str">
        <f t="shared" si="330"/>
        <v/>
      </c>
      <c r="P516" s="106" t="str">
        <f t="shared" si="343"/>
        <v/>
      </c>
      <c r="Q516" s="106" t="str">
        <f t="shared" si="344"/>
        <v/>
      </c>
      <c r="R516" s="106" t="str">
        <f t="shared" si="345"/>
        <v/>
      </c>
      <c r="S516" s="106" t="str">
        <f t="shared" si="346"/>
        <v/>
      </c>
      <c r="T516" s="106" t="str">
        <f t="shared" si="347"/>
        <v/>
      </c>
    </row>
    <row r="517" spans="1:20" outlineLevel="1">
      <c r="A517" s="169"/>
      <c r="B517" s="89">
        <v>44581</v>
      </c>
      <c r="C517" s="90">
        <v>0.95833333333333304</v>
      </c>
      <c r="D517" s="106"/>
      <c r="E517" s="106" t="str">
        <f t="shared" si="331"/>
        <v/>
      </c>
      <c r="F517" s="106"/>
      <c r="G517" s="106" t="str">
        <f t="shared" si="332"/>
        <v/>
      </c>
      <c r="H517" s="106"/>
      <c r="I517" s="106" t="str">
        <f t="shared" si="333"/>
        <v/>
      </c>
      <c r="J517" s="106"/>
      <c r="K517" s="106" t="str">
        <f t="shared" si="334"/>
        <v/>
      </c>
      <c r="L517" s="107" t="str">
        <f t="shared" si="335"/>
        <v>чи робить СНВВ?</v>
      </c>
      <c r="M517" s="94"/>
      <c r="N517" s="106" t="str">
        <f t="shared" si="342"/>
        <v/>
      </c>
      <c r="O517" s="106" t="str">
        <f t="shared" si="330"/>
        <v/>
      </c>
      <c r="P517" s="106" t="str">
        <f t="shared" si="343"/>
        <v/>
      </c>
      <c r="Q517" s="106" t="str">
        <f t="shared" si="344"/>
        <v/>
      </c>
      <c r="R517" s="106" t="str">
        <f t="shared" si="345"/>
        <v/>
      </c>
      <c r="S517" s="106" t="str">
        <f t="shared" si="346"/>
        <v/>
      </c>
      <c r="T517" s="106" t="str">
        <f t="shared" si="347"/>
        <v/>
      </c>
    </row>
    <row r="518" spans="1:20" outlineLevel="1">
      <c r="A518" s="169"/>
      <c r="B518" s="89">
        <v>44581</v>
      </c>
      <c r="C518" s="90">
        <v>1</v>
      </c>
      <c r="D518" s="106"/>
      <c r="E518" s="106" t="str">
        <f t="shared" si="331"/>
        <v/>
      </c>
      <c r="F518" s="106"/>
      <c r="G518" s="106" t="str">
        <f t="shared" si="332"/>
        <v/>
      </c>
      <c r="H518" s="106"/>
      <c r="I518" s="106" t="str">
        <f t="shared" si="333"/>
        <v/>
      </c>
      <c r="J518" s="106"/>
      <c r="K518" s="106" t="str">
        <f t="shared" si="334"/>
        <v/>
      </c>
      <c r="L518" s="107" t="str">
        <f t="shared" si="335"/>
        <v>чи робить СНВВ?</v>
      </c>
      <c r="M518" s="94"/>
      <c r="N518" s="106" t="str">
        <f t="shared" si="342"/>
        <v/>
      </c>
      <c r="O518" s="106" t="str">
        <f t="shared" si="330"/>
        <v/>
      </c>
      <c r="P518" s="106" t="str">
        <f t="shared" si="343"/>
        <v/>
      </c>
      <c r="Q518" s="106" t="str">
        <f t="shared" si="344"/>
        <v/>
      </c>
      <c r="R518" s="106" t="str">
        <f t="shared" si="345"/>
        <v/>
      </c>
      <c r="S518" s="106" t="str">
        <f t="shared" si="346"/>
        <v/>
      </c>
      <c r="T518" s="106" t="str">
        <f t="shared" si="347"/>
        <v/>
      </c>
    </row>
    <row r="519" spans="1:20">
      <c r="A519" s="113"/>
      <c r="B519" s="170" t="s">
        <v>104</v>
      </c>
      <c r="C519" s="170"/>
      <c r="D519" s="97">
        <f>SUM(D495:D518)</f>
        <v>0</v>
      </c>
      <c r="E519" s="98">
        <f>COUNTIF(E495:E518,"&gt;0")</f>
        <v>0</v>
      </c>
      <c r="F519" s="97">
        <f>SUM(F495:F518)</f>
        <v>0</v>
      </c>
      <c r="G519" s="98">
        <f>COUNTIF(G495:G518,"&gt;0")</f>
        <v>0</v>
      </c>
      <c r="H519" s="97">
        <f>SUM(H495:H518)</f>
        <v>0</v>
      </c>
      <c r="I519" s="98">
        <f>COUNTIF(I495:I518,"&gt;0")</f>
        <v>0</v>
      </c>
      <c r="J519" s="97">
        <f>SUM(J495:J518)</f>
        <v>0</v>
      </c>
      <c r="K519" s="98">
        <f>COUNTIF(K495:K518,"&gt;0")</f>
        <v>0</v>
      </c>
      <c r="L519" s="98">
        <f>COUNTIF(L495:L518,"СНВВ не працює")</f>
        <v>0</v>
      </c>
      <c r="M519" s="94"/>
      <c r="N519" s="97">
        <f>AVERAGEA(N495:N518)</f>
        <v>0</v>
      </c>
      <c r="O519" s="97">
        <f>AVERAGEA(O495:O518)</f>
        <v>0</v>
      </c>
      <c r="P519" s="97">
        <f>SUM(P495:P518)</f>
        <v>0</v>
      </c>
      <c r="Q519" s="97">
        <f>SUM(Q495:Q518)</f>
        <v>0</v>
      </c>
      <c r="R519" s="97">
        <f>SUM(R495:R518)</f>
        <v>0</v>
      </c>
      <c r="S519" s="97">
        <f>SUM(S495:S518)</f>
        <v>0</v>
      </c>
      <c r="T519" s="97">
        <f>SUM(T495:T518)</f>
        <v>0</v>
      </c>
    </row>
    <row r="520" spans="1:20" outlineLevel="1">
      <c r="A520" s="168">
        <v>44582</v>
      </c>
      <c r="B520" s="89">
        <v>44582</v>
      </c>
      <c r="C520" s="90">
        <v>4.1666666666666664E-2</v>
      </c>
      <c r="D520" s="106"/>
      <c r="E520" s="106" t="str">
        <f t="shared" ref="E520:E543" si="348">IF(D520="","",IF(D520&lt;1,1,0))</f>
        <v/>
      </c>
      <c r="F520" s="106"/>
      <c r="G520" s="106" t="str">
        <f t="shared" ref="G520:G543" si="349">IF(F520="","",IF(F520&lt;1,1,0))</f>
        <v/>
      </c>
      <c r="H520" s="106"/>
      <c r="I520" s="106" t="str">
        <f t="shared" ref="I520:I543" si="350">IF(H520="","",IF(H520&lt;1,1,0))</f>
        <v/>
      </c>
      <c r="J520" s="106"/>
      <c r="K520" s="106" t="str">
        <f t="shared" ref="K520:K543" si="351">IF(J520="","",IF(J520&lt;1,1,0))</f>
        <v/>
      </c>
      <c r="L520" s="107" t="str">
        <f t="shared" ref="L520:L543" si="352">IF(H520="","чи робить СНВВ?",IF(J520="","чи роблять агрегати?",IF($J520=0,"агрегати не працюють",IF(AND($H520=0,$J520=1),"СНВВ не працює","OK"))))</f>
        <v>чи робить СНВВ?</v>
      </c>
      <c r="M520" s="94"/>
      <c r="N520" s="106" t="str">
        <f t="shared" ref="N520" si="353">IF(OR(E520&lt;&gt;0, J520=0), "",D520)</f>
        <v/>
      </c>
      <c r="O520" s="106" t="str">
        <f t="shared" si="330"/>
        <v/>
      </c>
      <c r="P520" s="106" t="str">
        <f t="shared" ref="P520" si="354">IF(AND($E520&lt;&gt;0,$J520=1),D520,O520)</f>
        <v/>
      </c>
      <c r="Q520" s="106" t="str">
        <f t="shared" ref="Q520" si="355">IF(OR(G520&lt;&gt;0, J520=0), "",F520)</f>
        <v/>
      </c>
      <c r="R520" s="106" t="str">
        <f t="shared" ref="R520" si="356">IF(Q520="", "",(Q520*$S$2+$S$3))</f>
        <v/>
      </c>
      <c r="S520" s="106" t="str">
        <f t="shared" ref="S520" si="357">IF(AND(G520&lt;&gt;0,J520=1),F520,R520)</f>
        <v/>
      </c>
      <c r="T520" s="106" t="str">
        <f t="shared" ref="T520" si="358">IFERROR(P520*S520,"")</f>
        <v/>
      </c>
    </row>
    <row r="521" spans="1:20" outlineLevel="1">
      <c r="A521" s="169"/>
      <c r="B521" s="89">
        <v>44582</v>
      </c>
      <c r="C521" s="90">
        <v>8.3333333333333301E-2</v>
      </c>
      <c r="D521" s="106"/>
      <c r="E521" s="106" t="str">
        <f t="shared" si="348"/>
        <v/>
      </c>
      <c r="F521" s="106"/>
      <c r="G521" s="106" t="str">
        <f t="shared" si="349"/>
        <v/>
      </c>
      <c r="H521" s="106"/>
      <c r="I521" s="106" t="str">
        <f t="shared" si="350"/>
        <v/>
      </c>
      <c r="J521" s="106"/>
      <c r="K521" s="106" t="str">
        <f t="shared" si="351"/>
        <v/>
      </c>
      <c r="L521" s="107" t="str">
        <f t="shared" si="352"/>
        <v>чи робить СНВВ?</v>
      </c>
      <c r="M521" s="94"/>
      <c r="N521" s="106" t="str">
        <f t="shared" ref="N521:N543" si="359">IF(OR(E521&lt;&gt;0, J521=0), "",D521)</f>
        <v/>
      </c>
      <c r="O521" s="106" t="str">
        <f t="shared" si="330"/>
        <v/>
      </c>
      <c r="P521" s="106" t="str">
        <f t="shared" ref="P521:P543" si="360">IF(AND($E521&lt;&gt;0,$J521=1),D521,O521)</f>
        <v/>
      </c>
      <c r="Q521" s="106" t="str">
        <f t="shared" ref="Q521:Q543" si="361">IF(OR(G521&lt;&gt;0, J521=0), "",F521)</f>
        <v/>
      </c>
      <c r="R521" s="106" t="str">
        <f t="shared" ref="R521:R543" si="362">IF(Q521="", "",(Q521*$S$2+$S$3))</f>
        <v/>
      </c>
      <c r="S521" s="106" t="str">
        <f t="shared" ref="S521:S543" si="363">IF(AND(G521&lt;&gt;0,J521=1),F521,R521)</f>
        <v/>
      </c>
      <c r="T521" s="106" t="str">
        <f t="shared" ref="T521:T543" si="364">IFERROR(P521*S521,"")</f>
        <v/>
      </c>
    </row>
    <row r="522" spans="1:20" outlineLevel="1">
      <c r="A522" s="169"/>
      <c r="B522" s="89">
        <v>44582</v>
      </c>
      <c r="C522" s="90">
        <v>0.125</v>
      </c>
      <c r="D522" s="106"/>
      <c r="E522" s="106" t="str">
        <f t="shared" si="348"/>
        <v/>
      </c>
      <c r="F522" s="106"/>
      <c r="G522" s="106" t="str">
        <f t="shared" si="349"/>
        <v/>
      </c>
      <c r="H522" s="106"/>
      <c r="I522" s="106" t="str">
        <f t="shared" si="350"/>
        <v/>
      </c>
      <c r="J522" s="106"/>
      <c r="K522" s="106" t="str">
        <f t="shared" si="351"/>
        <v/>
      </c>
      <c r="L522" s="107" t="str">
        <f t="shared" si="352"/>
        <v>чи робить СНВВ?</v>
      </c>
      <c r="M522" s="94"/>
      <c r="N522" s="106" t="str">
        <f t="shared" si="359"/>
        <v/>
      </c>
      <c r="O522" s="106" t="str">
        <f t="shared" si="330"/>
        <v/>
      </c>
      <c r="P522" s="106" t="str">
        <f t="shared" si="360"/>
        <v/>
      </c>
      <c r="Q522" s="106" t="str">
        <f t="shared" si="361"/>
        <v/>
      </c>
      <c r="R522" s="106" t="str">
        <f t="shared" si="362"/>
        <v/>
      </c>
      <c r="S522" s="106" t="str">
        <f t="shared" si="363"/>
        <v/>
      </c>
      <c r="T522" s="106" t="str">
        <f t="shared" si="364"/>
        <v/>
      </c>
    </row>
    <row r="523" spans="1:20" outlineLevel="1">
      <c r="A523" s="169"/>
      <c r="B523" s="89">
        <v>44582</v>
      </c>
      <c r="C523" s="90">
        <v>0.16666666666666699</v>
      </c>
      <c r="D523" s="106"/>
      <c r="E523" s="106" t="str">
        <f t="shared" si="348"/>
        <v/>
      </c>
      <c r="F523" s="106"/>
      <c r="G523" s="106" t="str">
        <f t="shared" si="349"/>
        <v/>
      </c>
      <c r="H523" s="106"/>
      <c r="I523" s="106" t="str">
        <f t="shared" si="350"/>
        <v/>
      </c>
      <c r="J523" s="106"/>
      <c r="K523" s="106" t="str">
        <f t="shared" si="351"/>
        <v/>
      </c>
      <c r="L523" s="107" t="str">
        <f t="shared" si="352"/>
        <v>чи робить СНВВ?</v>
      </c>
      <c r="M523" s="94"/>
      <c r="N523" s="106" t="str">
        <f t="shared" si="359"/>
        <v/>
      </c>
      <c r="O523" s="106" t="str">
        <f t="shared" si="330"/>
        <v/>
      </c>
      <c r="P523" s="106" t="str">
        <f t="shared" si="360"/>
        <v/>
      </c>
      <c r="Q523" s="106" t="str">
        <f t="shared" si="361"/>
        <v/>
      </c>
      <c r="R523" s="106" t="str">
        <f t="shared" si="362"/>
        <v/>
      </c>
      <c r="S523" s="106" t="str">
        <f t="shared" si="363"/>
        <v/>
      </c>
      <c r="T523" s="106" t="str">
        <f t="shared" si="364"/>
        <v/>
      </c>
    </row>
    <row r="524" spans="1:20" outlineLevel="1">
      <c r="A524" s="169"/>
      <c r="B524" s="89">
        <v>44582</v>
      </c>
      <c r="C524" s="90">
        <v>0.20833333333333301</v>
      </c>
      <c r="D524" s="106"/>
      <c r="E524" s="106" t="str">
        <f t="shared" si="348"/>
        <v/>
      </c>
      <c r="F524" s="106"/>
      <c r="G524" s="106" t="str">
        <f t="shared" si="349"/>
        <v/>
      </c>
      <c r="H524" s="106"/>
      <c r="I524" s="106" t="str">
        <f t="shared" si="350"/>
        <v/>
      </c>
      <c r="J524" s="106"/>
      <c r="K524" s="106" t="str">
        <f t="shared" si="351"/>
        <v/>
      </c>
      <c r="L524" s="107" t="str">
        <f t="shared" si="352"/>
        <v>чи робить СНВВ?</v>
      </c>
      <c r="M524" s="94"/>
      <c r="N524" s="106" t="str">
        <f t="shared" si="359"/>
        <v/>
      </c>
      <c r="O524" s="106" t="str">
        <f t="shared" si="330"/>
        <v/>
      </c>
      <c r="P524" s="106" t="str">
        <f t="shared" si="360"/>
        <v/>
      </c>
      <c r="Q524" s="106" t="str">
        <f t="shared" si="361"/>
        <v/>
      </c>
      <c r="R524" s="106" t="str">
        <f t="shared" si="362"/>
        <v/>
      </c>
      <c r="S524" s="106" t="str">
        <f t="shared" si="363"/>
        <v/>
      </c>
      <c r="T524" s="106" t="str">
        <f t="shared" si="364"/>
        <v/>
      </c>
    </row>
    <row r="525" spans="1:20" outlineLevel="1">
      <c r="A525" s="169"/>
      <c r="B525" s="89">
        <v>44582</v>
      </c>
      <c r="C525" s="90">
        <v>0.25</v>
      </c>
      <c r="D525" s="106"/>
      <c r="E525" s="106" t="str">
        <f t="shared" si="348"/>
        <v/>
      </c>
      <c r="F525" s="106"/>
      <c r="G525" s="106" t="str">
        <f t="shared" si="349"/>
        <v/>
      </c>
      <c r="H525" s="106"/>
      <c r="I525" s="106" t="str">
        <f t="shared" si="350"/>
        <v/>
      </c>
      <c r="J525" s="106"/>
      <c r="K525" s="106" t="str">
        <f t="shared" si="351"/>
        <v/>
      </c>
      <c r="L525" s="107" t="str">
        <f t="shared" si="352"/>
        <v>чи робить СНВВ?</v>
      </c>
      <c r="M525" s="94"/>
      <c r="N525" s="106" t="str">
        <f t="shared" si="359"/>
        <v/>
      </c>
      <c r="O525" s="106" t="str">
        <f t="shared" si="330"/>
        <v/>
      </c>
      <c r="P525" s="106" t="str">
        <f t="shared" si="360"/>
        <v/>
      </c>
      <c r="Q525" s="106" t="str">
        <f t="shared" si="361"/>
        <v/>
      </c>
      <c r="R525" s="106" t="str">
        <f t="shared" si="362"/>
        <v/>
      </c>
      <c r="S525" s="106" t="str">
        <f t="shared" si="363"/>
        <v/>
      </c>
      <c r="T525" s="106" t="str">
        <f t="shared" si="364"/>
        <v/>
      </c>
    </row>
    <row r="526" spans="1:20" outlineLevel="1">
      <c r="A526" s="169"/>
      <c r="B526" s="89">
        <v>44582</v>
      </c>
      <c r="C526" s="90">
        <v>0.29166666666666702</v>
      </c>
      <c r="D526" s="106"/>
      <c r="E526" s="106" t="str">
        <f t="shared" si="348"/>
        <v/>
      </c>
      <c r="F526" s="106"/>
      <c r="G526" s="106" t="str">
        <f t="shared" si="349"/>
        <v/>
      </c>
      <c r="H526" s="106"/>
      <c r="I526" s="106" t="str">
        <f t="shared" si="350"/>
        <v/>
      </c>
      <c r="J526" s="106"/>
      <c r="K526" s="106" t="str">
        <f t="shared" si="351"/>
        <v/>
      </c>
      <c r="L526" s="107" t="str">
        <f t="shared" si="352"/>
        <v>чи робить СНВВ?</v>
      </c>
      <c r="M526" s="94"/>
      <c r="N526" s="106" t="str">
        <f t="shared" si="359"/>
        <v/>
      </c>
      <c r="O526" s="106" t="str">
        <f t="shared" si="330"/>
        <v/>
      </c>
      <c r="P526" s="106" t="str">
        <f t="shared" si="360"/>
        <v/>
      </c>
      <c r="Q526" s="106" t="str">
        <f t="shared" si="361"/>
        <v/>
      </c>
      <c r="R526" s="106" t="str">
        <f t="shared" si="362"/>
        <v/>
      </c>
      <c r="S526" s="106" t="str">
        <f t="shared" si="363"/>
        <v/>
      </c>
      <c r="T526" s="106" t="str">
        <f t="shared" si="364"/>
        <v/>
      </c>
    </row>
    <row r="527" spans="1:20" outlineLevel="1">
      <c r="A527" s="169"/>
      <c r="B527" s="89">
        <v>44582</v>
      </c>
      <c r="C527" s="90">
        <v>0.33333333333333298</v>
      </c>
      <c r="D527" s="106"/>
      <c r="E527" s="106" t="str">
        <f t="shared" si="348"/>
        <v/>
      </c>
      <c r="F527" s="106"/>
      <c r="G527" s="106" t="str">
        <f t="shared" si="349"/>
        <v/>
      </c>
      <c r="H527" s="106"/>
      <c r="I527" s="106" t="str">
        <f t="shared" si="350"/>
        <v/>
      </c>
      <c r="J527" s="106"/>
      <c r="K527" s="106" t="str">
        <f t="shared" si="351"/>
        <v/>
      </c>
      <c r="L527" s="107" t="str">
        <f t="shared" si="352"/>
        <v>чи робить СНВВ?</v>
      </c>
      <c r="M527" s="94"/>
      <c r="N527" s="106" t="str">
        <f t="shared" si="359"/>
        <v/>
      </c>
      <c r="O527" s="106" t="str">
        <f t="shared" si="330"/>
        <v/>
      </c>
      <c r="P527" s="106" t="str">
        <f t="shared" si="360"/>
        <v/>
      </c>
      <c r="Q527" s="106" t="str">
        <f t="shared" si="361"/>
        <v/>
      </c>
      <c r="R527" s="106" t="str">
        <f t="shared" si="362"/>
        <v/>
      </c>
      <c r="S527" s="106" t="str">
        <f t="shared" si="363"/>
        <v/>
      </c>
      <c r="T527" s="106" t="str">
        <f t="shared" si="364"/>
        <v/>
      </c>
    </row>
    <row r="528" spans="1:20" outlineLevel="1">
      <c r="A528" s="169"/>
      <c r="B528" s="89">
        <v>44582</v>
      </c>
      <c r="C528" s="90">
        <v>0.375</v>
      </c>
      <c r="D528" s="106"/>
      <c r="E528" s="106" t="str">
        <f t="shared" si="348"/>
        <v/>
      </c>
      <c r="F528" s="106"/>
      <c r="G528" s="106" t="str">
        <f t="shared" si="349"/>
        <v/>
      </c>
      <c r="H528" s="106"/>
      <c r="I528" s="106" t="str">
        <f t="shared" si="350"/>
        <v/>
      </c>
      <c r="J528" s="106"/>
      <c r="K528" s="106" t="str">
        <f t="shared" si="351"/>
        <v/>
      </c>
      <c r="L528" s="107" t="str">
        <f t="shared" si="352"/>
        <v>чи робить СНВВ?</v>
      </c>
      <c r="M528" s="94"/>
      <c r="N528" s="106" t="str">
        <f t="shared" si="359"/>
        <v/>
      </c>
      <c r="O528" s="106" t="str">
        <f t="shared" si="330"/>
        <v/>
      </c>
      <c r="P528" s="106" t="str">
        <f t="shared" si="360"/>
        <v/>
      </c>
      <c r="Q528" s="106" t="str">
        <f t="shared" si="361"/>
        <v/>
      </c>
      <c r="R528" s="106" t="str">
        <f t="shared" si="362"/>
        <v/>
      </c>
      <c r="S528" s="106" t="str">
        <f t="shared" si="363"/>
        <v/>
      </c>
      <c r="T528" s="106" t="str">
        <f t="shared" si="364"/>
        <v/>
      </c>
    </row>
    <row r="529" spans="1:20" outlineLevel="1">
      <c r="A529" s="169"/>
      <c r="B529" s="89">
        <v>44582</v>
      </c>
      <c r="C529" s="90">
        <v>0.41666666666666702</v>
      </c>
      <c r="D529" s="106"/>
      <c r="E529" s="106" t="str">
        <f t="shared" si="348"/>
        <v/>
      </c>
      <c r="F529" s="106"/>
      <c r="G529" s="106" t="str">
        <f t="shared" si="349"/>
        <v/>
      </c>
      <c r="H529" s="106"/>
      <c r="I529" s="106" t="str">
        <f t="shared" si="350"/>
        <v/>
      </c>
      <c r="J529" s="106"/>
      <c r="K529" s="106" t="str">
        <f t="shared" si="351"/>
        <v/>
      </c>
      <c r="L529" s="107" t="str">
        <f t="shared" si="352"/>
        <v>чи робить СНВВ?</v>
      </c>
      <c r="M529" s="94"/>
      <c r="N529" s="106" t="str">
        <f t="shared" si="359"/>
        <v/>
      </c>
      <c r="O529" s="106" t="str">
        <f t="shared" si="330"/>
        <v/>
      </c>
      <c r="P529" s="106" t="str">
        <f t="shared" si="360"/>
        <v/>
      </c>
      <c r="Q529" s="106" t="str">
        <f t="shared" si="361"/>
        <v/>
      </c>
      <c r="R529" s="106" t="str">
        <f t="shared" si="362"/>
        <v/>
      </c>
      <c r="S529" s="106" t="str">
        <f t="shared" si="363"/>
        <v/>
      </c>
      <c r="T529" s="106" t="str">
        <f t="shared" si="364"/>
        <v/>
      </c>
    </row>
    <row r="530" spans="1:20" outlineLevel="1">
      <c r="A530" s="169"/>
      <c r="B530" s="89">
        <v>44582</v>
      </c>
      <c r="C530" s="90">
        <v>0.45833333333333298</v>
      </c>
      <c r="D530" s="106"/>
      <c r="E530" s="106" t="str">
        <f t="shared" si="348"/>
        <v/>
      </c>
      <c r="F530" s="106"/>
      <c r="G530" s="106" t="str">
        <f t="shared" si="349"/>
        <v/>
      </c>
      <c r="H530" s="106"/>
      <c r="I530" s="106" t="str">
        <f t="shared" si="350"/>
        <v/>
      </c>
      <c r="J530" s="106"/>
      <c r="K530" s="106" t="str">
        <f t="shared" si="351"/>
        <v/>
      </c>
      <c r="L530" s="107" t="str">
        <f t="shared" si="352"/>
        <v>чи робить СНВВ?</v>
      </c>
      <c r="M530" s="94"/>
      <c r="N530" s="106" t="str">
        <f t="shared" si="359"/>
        <v/>
      </c>
      <c r="O530" s="106" t="str">
        <f t="shared" si="330"/>
        <v/>
      </c>
      <c r="P530" s="106" t="str">
        <f t="shared" si="360"/>
        <v/>
      </c>
      <c r="Q530" s="106" t="str">
        <f t="shared" si="361"/>
        <v/>
      </c>
      <c r="R530" s="106" t="str">
        <f t="shared" si="362"/>
        <v/>
      </c>
      <c r="S530" s="106" t="str">
        <f t="shared" si="363"/>
        <v/>
      </c>
      <c r="T530" s="106" t="str">
        <f t="shared" si="364"/>
        <v/>
      </c>
    </row>
    <row r="531" spans="1:20" outlineLevel="1">
      <c r="A531" s="169"/>
      <c r="B531" s="89">
        <v>44582</v>
      </c>
      <c r="C531" s="90">
        <v>0.5</v>
      </c>
      <c r="D531" s="106"/>
      <c r="E531" s="106" t="str">
        <f t="shared" si="348"/>
        <v/>
      </c>
      <c r="F531" s="106"/>
      <c r="G531" s="106" t="str">
        <f t="shared" si="349"/>
        <v/>
      </c>
      <c r="H531" s="106"/>
      <c r="I531" s="106" t="str">
        <f t="shared" si="350"/>
        <v/>
      </c>
      <c r="J531" s="106"/>
      <c r="K531" s="106" t="str">
        <f t="shared" si="351"/>
        <v/>
      </c>
      <c r="L531" s="107" t="str">
        <f t="shared" si="352"/>
        <v>чи робить СНВВ?</v>
      </c>
      <c r="M531" s="94"/>
      <c r="N531" s="106" t="str">
        <f t="shared" si="359"/>
        <v/>
      </c>
      <c r="O531" s="106" t="str">
        <f t="shared" si="330"/>
        <v/>
      </c>
      <c r="P531" s="106" t="str">
        <f t="shared" si="360"/>
        <v/>
      </c>
      <c r="Q531" s="106" t="str">
        <f t="shared" si="361"/>
        <v/>
      </c>
      <c r="R531" s="106" t="str">
        <f t="shared" si="362"/>
        <v/>
      </c>
      <c r="S531" s="106" t="str">
        <f t="shared" si="363"/>
        <v/>
      </c>
      <c r="T531" s="106" t="str">
        <f t="shared" si="364"/>
        <v/>
      </c>
    </row>
    <row r="532" spans="1:20" outlineLevel="1">
      <c r="A532" s="169"/>
      <c r="B532" s="89">
        <v>44582</v>
      </c>
      <c r="C532" s="90">
        <v>0.54166666666666696</v>
      </c>
      <c r="D532" s="106"/>
      <c r="E532" s="106" t="str">
        <f t="shared" si="348"/>
        <v/>
      </c>
      <c r="F532" s="106"/>
      <c r="G532" s="106" t="str">
        <f t="shared" si="349"/>
        <v/>
      </c>
      <c r="H532" s="106"/>
      <c r="I532" s="106" t="str">
        <f t="shared" si="350"/>
        <v/>
      </c>
      <c r="J532" s="106"/>
      <c r="K532" s="106" t="str">
        <f t="shared" si="351"/>
        <v/>
      </c>
      <c r="L532" s="107" t="str">
        <f t="shared" si="352"/>
        <v>чи робить СНВВ?</v>
      </c>
      <c r="M532" s="94"/>
      <c r="N532" s="106" t="str">
        <f t="shared" si="359"/>
        <v/>
      </c>
      <c r="O532" s="106" t="str">
        <f t="shared" si="330"/>
        <v/>
      </c>
      <c r="P532" s="106" t="str">
        <f t="shared" si="360"/>
        <v/>
      </c>
      <c r="Q532" s="106" t="str">
        <f t="shared" si="361"/>
        <v/>
      </c>
      <c r="R532" s="106" t="str">
        <f t="shared" si="362"/>
        <v/>
      </c>
      <c r="S532" s="106" t="str">
        <f t="shared" si="363"/>
        <v/>
      </c>
      <c r="T532" s="106" t="str">
        <f t="shared" si="364"/>
        <v/>
      </c>
    </row>
    <row r="533" spans="1:20" outlineLevel="1">
      <c r="A533" s="169"/>
      <c r="B533" s="89">
        <v>44582</v>
      </c>
      <c r="C533" s="90">
        <v>0.58333333333333304</v>
      </c>
      <c r="D533" s="106"/>
      <c r="E533" s="106" t="str">
        <f t="shared" si="348"/>
        <v/>
      </c>
      <c r="F533" s="106"/>
      <c r="G533" s="106" t="str">
        <f t="shared" si="349"/>
        <v/>
      </c>
      <c r="H533" s="106"/>
      <c r="I533" s="106" t="str">
        <f t="shared" si="350"/>
        <v/>
      </c>
      <c r="J533" s="106"/>
      <c r="K533" s="106" t="str">
        <f t="shared" si="351"/>
        <v/>
      </c>
      <c r="L533" s="107" t="str">
        <f t="shared" si="352"/>
        <v>чи робить СНВВ?</v>
      </c>
      <c r="M533" s="94"/>
      <c r="N533" s="106" t="str">
        <f t="shared" si="359"/>
        <v/>
      </c>
      <c r="O533" s="106" t="str">
        <f t="shared" si="330"/>
        <v/>
      </c>
      <c r="P533" s="106" t="str">
        <f t="shared" si="360"/>
        <v/>
      </c>
      <c r="Q533" s="106" t="str">
        <f t="shared" si="361"/>
        <v/>
      </c>
      <c r="R533" s="106" t="str">
        <f t="shared" si="362"/>
        <v/>
      </c>
      <c r="S533" s="106" t="str">
        <f t="shared" si="363"/>
        <v/>
      </c>
      <c r="T533" s="106" t="str">
        <f t="shared" si="364"/>
        <v/>
      </c>
    </row>
    <row r="534" spans="1:20" outlineLevel="1">
      <c r="A534" s="169"/>
      <c r="B534" s="89">
        <v>44582</v>
      </c>
      <c r="C534" s="90">
        <v>0.625</v>
      </c>
      <c r="D534" s="106"/>
      <c r="E534" s="106" t="str">
        <f t="shared" si="348"/>
        <v/>
      </c>
      <c r="F534" s="106"/>
      <c r="G534" s="106" t="str">
        <f t="shared" si="349"/>
        <v/>
      </c>
      <c r="H534" s="106"/>
      <c r="I534" s="106" t="str">
        <f t="shared" si="350"/>
        <v/>
      </c>
      <c r="J534" s="106"/>
      <c r="K534" s="106" t="str">
        <f t="shared" si="351"/>
        <v/>
      </c>
      <c r="L534" s="107" t="str">
        <f t="shared" si="352"/>
        <v>чи робить СНВВ?</v>
      </c>
      <c r="M534" s="94"/>
      <c r="N534" s="106" t="str">
        <f t="shared" si="359"/>
        <v/>
      </c>
      <c r="O534" s="106" t="str">
        <f t="shared" si="330"/>
        <v/>
      </c>
      <c r="P534" s="106" t="str">
        <f t="shared" si="360"/>
        <v/>
      </c>
      <c r="Q534" s="106" t="str">
        <f t="shared" si="361"/>
        <v/>
      </c>
      <c r="R534" s="106" t="str">
        <f t="shared" si="362"/>
        <v/>
      </c>
      <c r="S534" s="106" t="str">
        <f t="shared" si="363"/>
        <v/>
      </c>
      <c r="T534" s="106" t="str">
        <f t="shared" si="364"/>
        <v/>
      </c>
    </row>
    <row r="535" spans="1:20" outlineLevel="1">
      <c r="A535" s="169"/>
      <c r="B535" s="89">
        <v>44582</v>
      </c>
      <c r="C535" s="90">
        <v>0.66666666666666696</v>
      </c>
      <c r="D535" s="106"/>
      <c r="E535" s="106" t="str">
        <f t="shared" si="348"/>
        <v/>
      </c>
      <c r="F535" s="106"/>
      <c r="G535" s="106" t="str">
        <f t="shared" si="349"/>
        <v/>
      </c>
      <c r="H535" s="106"/>
      <c r="I535" s="106" t="str">
        <f t="shared" si="350"/>
        <v/>
      </c>
      <c r="J535" s="106"/>
      <c r="K535" s="106" t="str">
        <f t="shared" si="351"/>
        <v/>
      </c>
      <c r="L535" s="107" t="str">
        <f t="shared" si="352"/>
        <v>чи робить СНВВ?</v>
      </c>
      <c r="M535" s="94"/>
      <c r="N535" s="106" t="str">
        <f t="shared" si="359"/>
        <v/>
      </c>
      <c r="O535" s="106" t="str">
        <f t="shared" si="330"/>
        <v/>
      </c>
      <c r="P535" s="106" t="str">
        <f t="shared" si="360"/>
        <v/>
      </c>
      <c r="Q535" s="106" t="str">
        <f t="shared" si="361"/>
        <v/>
      </c>
      <c r="R535" s="106" t="str">
        <f t="shared" si="362"/>
        <v/>
      </c>
      <c r="S535" s="106" t="str">
        <f t="shared" si="363"/>
        <v/>
      </c>
      <c r="T535" s="106" t="str">
        <f t="shared" si="364"/>
        <v/>
      </c>
    </row>
    <row r="536" spans="1:20" outlineLevel="1">
      <c r="A536" s="169"/>
      <c r="B536" s="89">
        <v>44582</v>
      </c>
      <c r="C536" s="90">
        <v>0.70833333333333304</v>
      </c>
      <c r="D536" s="106"/>
      <c r="E536" s="106" t="str">
        <f t="shared" si="348"/>
        <v/>
      </c>
      <c r="F536" s="106"/>
      <c r="G536" s="106" t="str">
        <f t="shared" si="349"/>
        <v/>
      </c>
      <c r="H536" s="106"/>
      <c r="I536" s="106" t="str">
        <f t="shared" si="350"/>
        <v/>
      </c>
      <c r="J536" s="106"/>
      <c r="K536" s="106" t="str">
        <f t="shared" si="351"/>
        <v/>
      </c>
      <c r="L536" s="107" t="str">
        <f t="shared" si="352"/>
        <v>чи робить СНВВ?</v>
      </c>
      <c r="M536" s="94"/>
      <c r="N536" s="106" t="str">
        <f t="shared" si="359"/>
        <v/>
      </c>
      <c r="O536" s="106" t="str">
        <f t="shared" ref="O536:O599" si="365">IF(N536="", "",(N536*$Q$2+$Q$3))</f>
        <v/>
      </c>
      <c r="P536" s="106" t="str">
        <f t="shared" si="360"/>
        <v/>
      </c>
      <c r="Q536" s="106" t="str">
        <f t="shared" si="361"/>
        <v/>
      </c>
      <c r="R536" s="106" t="str">
        <f t="shared" si="362"/>
        <v/>
      </c>
      <c r="S536" s="106" t="str">
        <f t="shared" si="363"/>
        <v/>
      </c>
      <c r="T536" s="106" t="str">
        <f t="shared" si="364"/>
        <v/>
      </c>
    </row>
    <row r="537" spans="1:20" outlineLevel="1">
      <c r="A537" s="169"/>
      <c r="B537" s="89">
        <v>44582</v>
      </c>
      <c r="C537" s="90">
        <v>0.75</v>
      </c>
      <c r="D537" s="106"/>
      <c r="E537" s="106" t="str">
        <f t="shared" si="348"/>
        <v/>
      </c>
      <c r="F537" s="106"/>
      <c r="G537" s="106" t="str">
        <f t="shared" si="349"/>
        <v/>
      </c>
      <c r="H537" s="106"/>
      <c r="I537" s="106" t="str">
        <f t="shared" si="350"/>
        <v/>
      </c>
      <c r="J537" s="106"/>
      <c r="K537" s="106" t="str">
        <f t="shared" si="351"/>
        <v/>
      </c>
      <c r="L537" s="107" t="str">
        <f t="shared" si="352"/>
        <v>чи робить СНВВ?</v>
      </c>
      <c r="M537" s="94"/>
      <c r="N537" s="106" t="str">
        <f t="shared" si="359"/>
        <v/>
      </c>
      <c r="O537" s="106" t="str">
        <f t="shared" si="365"/>
        <v/>
      </c>
      <c r="P537" s="106" t="str">
        <f t="shared" si="360"/>
        <v/>
      </c>
      <c r="Q537" s="106" t="str">
        <f t="shared" si="361"/>
        <v/>
      </c>
      <c r="R537" s="106" t="str">
        <f t="shared" si="362"/>
        <v/>
      </c>
      <c r="S537" s="106" t="str">
        <f t="shared" si="363"/>
        <v/>
      </c>
      <c r="T537" s="106" t="str">
        <f t="shared" si="364"/>
        <v/>
      </c>
    </row>
    <row r="538" spans="1:20" outlineLevel="1">
      <c r="A538" s="169"/>
      <c r="B538" s="89">
        <v>44582</v>
      </c>
      <c r="C538" s="90">
        <v>0.79166666666666696</v>
      </c>
      <c r="D538" s="106"/>
      <c r="E538" s="106" t="str">
        <f t="shared" si="348"/>
        <v/>
      </c>
      <c r="F538" s="106"/>
      <c r="G538" s="106" t="str">
        <f t="shared" si="349"/>
        <v/>
      </c>
      <c r="H538" s="106"/>
      <c r="I538" s="106" t="str">
        <f t="shared" si="350"/>
        <v/>
      </c>
      <c r="J538" s="106"/>
      <c r="K538" s="106" t="str">
        <f t="shared" si="351"/>
        <v/>
      </c>
      <c r="L538" s="107" t="str">
        <f t="shared" si="352"/>
        <v>чи робить СНВВ?</v>
      </c>
      <c r="M538" s="94"/>
      <c r="N538" s="106" t="str">
        <f t="shared" si="359"/>
        <v/>
      </c>
      <c r="O538" s="106" t="str">
        <f t="shared" si="365"/>
        <v/>
      </c>
      <c r="P538" s="106" t="str">
        <f t="shared" si="360"/>
        <v/>
      </c>
      <c r="Q538" s="106" t="str">
        <f t="shared" si="361"/>
        <v/>
      </c>
      <c r="R538" s="106" t="str">
        <f t="shared" si="362"/>
        <v/>
      </c>
      <c r="S538" s="106" t="str">
        <f t="shared" si="363"/>
        <v/>
      </c>
      <c r="T538" s="106" t="str">
        <f t="shared" si="364"/>
        <v/>
      </c>
    </row>
    <row r="539" spans="1:20" outlineLevel="1">
      <c r="A539" s="169"/>
      <c r="B539" s="89">
        <v>44582</v>
      </c>
      <c r="C539" s="90">
        <v>0.83333333333333304</v>
      </c>
      <c r="D539" s="106"/>
      <c r="E539" s="106" t="str">
        <f t="shared" si="348"/>
        <v/>
      </c>
      <c r="F539" s="106"/>
      <c r="G539" s="106" t="str">
        <f t="shared" si="349"/>
        <v/>
      </c>
      <c r="H539" s="106"/>
      <c r="I539" s="106" t="str">
        <f t="shared" si="350"/>
        <v/>
      </c>
      <c r="J539" s="106"/>
      <c r="K539" s="106" t="str">
        <f t="shared" si="351"/>
        <v/>
      </c>
      <c r="L539" s="107" t="str">
        <f t="shared" si="352"/>
        <v>чи робить СНВВ?</v>
      </c>
      <c r="M539" s="94"/>
      <c r="N539" s="106" t="str">
        <f t="shared" si="359"/>
        <v/>
      </c>
      <c r="O539" s="106" t="str">
        <f t="shared" si="365"/>
        <v/>
      </c>
      <c r="P539" s="106" t="str">
        <f t="shared" si="360"/>
        <v/>
      </c>
      <c r="Q539" s="106" t="str">
        <f t="shared" si="361"/>
        <v/>
      </c>
      <c r="R539" s="106" t="str">
        <f t="shared" si="362"/>
        <v/>
      </c>
      <c r="S539" s="106" t="str">
        <f t="shared" si="363"/>
        <v/>
      </c>
      <c r="T539" s="106" t="str">
        <f t="shared" si="364"/>
        <v/>
      </c>
    </row>
    <row r="540" spans="1:20" outlineLevel="1">
      <c r="A540" s="169"/>
      <c r="B540" s="89">
        <v>44582</v>
      </c>
      <c r="C540" s="90">
        <v>0.875</v>
      </c>
      <c r="D540" s="106"/>
      <c r="E540" s="106" t="str">
        <f t="shared" si="348"/>
        <v/>
      </c>
      <c r="F540" s="106"/>
      <c r="G540" s="106" t="str">
        <f t="shared" si="349"/>
        <v/>
      </c>
      <c r="H540" s="106"/>
      <c r="I540" s="106" t="str">
        <f t="shared" si="350"/>
        <v/>
      </c>
      <c r="J540" s="106"/>
      <c r="K540" s="106" t="str">
        <f t="shared" si="351"/>
        <v/>
      </c>
      <c r="L540" s="107" t="str">
        <f t="shared" si="352"/>
        <v>чи робить СНВВ?</v>
      </c>
      <c r="M540" s="94"/>
      <c r="N540" s="106" t="str">
        <f t="shared" si="359"/>
        <v/>
      </c>
      <c r="O540" s="106" t="str">
        <f t="shared" si="365"/>
        <v/>
      </c>
      <c r="P540" s="106" t="str">
        <f t="shared" si="360"/>
        <v/>
      </c>
      <c r="Q540" s="106" t="str">
        <f t="shared" si="361"/>
        <v/>
      </c>
      <c r="R540" s="106" t="str">
        <f t="shared" si="362"/>
        <v/>
      </c>
      <c r="S540" s="106" t="str">
        <f t="shared" si="363"/>
        <v/>
      </c>
      <c r="T540" s="106" t="str">
        <f t="shared" si="364"/>
        <v/>
      </c>
    </row>
    <row r="541" spans="1:20" outlineLevel="1">
      <c r="A541" s="169"/>
      <c r="B541" s="89">
        <v>44582</v>
      </c>
      <c r="C541" s="90">
        <v>0.91666666666666696</v>
      </c>
      <c r="D541" s="106"/>
      <c r="E541" s="106" t="str">
        <f t="shared" si="348"/>
        <v/>
      </c>
      <c r="F541" s="106"/>
      <c r="G541" s="106" t="str">
        <f t="shared" si="349"/>
        <v/>
      </c>
      <c r="H541" s="106"/>
      <c r="I541" s="106" t="str">
        <f t="shared" si="350"/>
        <v/>
      </c>
      <c r="J541" s="106"/>
      <c r="K541" s="106" t="str">
        <f t="shared" si="351"/>
        <v/>
      </c>
      <c r="L541" s="107" t="str">
        <f t="shared" si="352"/>
        <v>чи робить СНВВ?</v>
      </c>
      <c r="M541" s="94"/>
      <c r="N541" s="106" t="str">
        <f t="shared" si="359"/>
        <v/>
      </c>
      <c r="O541" s="106" t="str">
        <f t="shared" si="365"/>
        <v/>
      </c>
      <c r="P541" s="106" t="str">
        <f t="shared" si="360"/>
        <v/>
      </c>
      <c r="Q541" s="106" t="str">
        <f t="shared" si="361"/>
        <v/>
      </c>
      <c r="R541" s="106" t="str">
        <f t="shared" si="362"/>
        <v/>
      </c>
      <c r="S541" s="106" t="str">
        <f t="shared" si="363"/>
        <v/>
      </c>
      <c r="T541" s="106" t="str">
        <f t="shared" si="364"/>
        <v/>
      </c>
    </row>
    <row r="542" spans="1:20" outlineLevel="1">
      <c r="A542" s="169"/>
      <c r="B542" s="89">
        <v>44582</v>
      </c>
      <c r="C542" s="90">
        <v>0.95833333333333304</v>
      </c>
      <c r="D542" s="106"/>
      <c r="E542" s="106" t="str">
        <f t="shared" si="348"/>
        <v/>
      </c>
      <c r="F542" s="106"/>
      <c r="G542" s="106" t="str">
        <f t="shared" si="349"/>
        <v/>
      </c>
      <c r="H542" s="106"/>
      <c r="I542" s="106" t="str">
        <f t="shared" si="350"/>
        <v/>
      </c>
      <c r="J542" s="106"/>
      <c r="K542" s="106" t="str">
        <f t="shared" si="351"/>
        <v/>
      </c>
      <c r="L542" s="107" t="str">
        <f t="shared" si="352"/>
        <v>чи робить СНВВ?</v>
      </c>
      <c r="M542" s="94"/>
      <c r="N542" s="106" t="str">
        <f t="shared" si="359"/>
        <v/>
      </c>
      <c r="O542" s="106" t="str">
        <f t="shared" si="365"/>
        <v/>
      </c>
      <c r="P542" s="106" t="str">
        <f t="shared" si="360"/>
        <v/>
      </c>
      <c r="Q542" s="106" t="str">
        <f t="shared" si="361"/>
        <v/>
      </c>
      <c r="R542" s="106" t="str">
        <f t="shared" si="362"/>
        <v/>
      </c>
      <c r="S542" s="106" t="str">
        <f t="shared" si="363"/>
        <v/>
      </c>
      <c r="T542" s="106" t="str">
        <f t="shared" si="364"/>
        <v/>
      </c>
    </row>
    <row r="543" spans="1:20" outlineLevel="1">
      <c r="A543" s="169"/>
      <c r="B543" s="89">
        <v>44582</v>
      </c>
      <c r="C543" s="90">
        <v>1</v>
      </c>
      <c r="D543" s="106"/>
      <c r="E543" s="106" t="str">
        <f t="shared" si="348"/>
        <v/>
      </c>
      <c r="F543" s="106"/>
      <c r="G543" s="106" t="str">
        <f t="shared" si="349"/>
        <v/>
      </c>
      <c r="H543" s="106"/>
      <c r="I543" s="106" t="str">
        <f t="shared" si="350"/>
        <v/>
      </c>
      <c r="J543" s="106"/>
      <c r="K543" s="106" t="str">
        <f t="shared" si="351"/>
        <v/>
      </c>
      <c r="L543" s="107" t="str">
        <f t="shared" si="352"/>
        <v>чи робить СНВВ?</v>
      </c>
      <c r="M543" s="94"/>
      <c r="N543" s="106" t="str">
        <f t="shared" si="359"/>
        <v/>
      </c>
      <c r="O543" s="106" t="str">
        <f t="shared" si="365"/>
        <v/>
      </c>
      <c r="P543" s="106" t="str">
        <f t="shared" si="360"/>
        <v/>
      </c>
      <c r="Q543" s="106" t="str">
        <f t="shared" si="361"/>
        <v/>
      </c>
      <c r="R543" s="106" t="str">
        <f t="shared" si="362"/>
        <v/>
      </c>
      <c r="S543" s="106" t="str">
        <f t="shared" si="363"/>
        <v/>
      </c>
      <c r="T543" s="106" t="str">
        <f t="shared" si="364"/>
        <v/>
      </c>
    </row>
    <row r="544" spans="1:20">
      <c r="A544" s="113"/>
      <c r="B544" s="170" t="s">
        <v>105</v>
      </c>
      <c r="C544" s="170"/>
      <c r="D544" s="97">
        <f>SUM(D520:D543)</f>
        <v>0</v>
      </c>
      <c r="E544" s="98">
        <f>COUNTIF(E520:E543,"&gt;0")</f>
        <v>0</v>
      </c>
      <c r="F544" s="97">
        <f>SUM(F520:F543)</f>
        <v>0</v>
      </c>
      <c r="G544" s="98">
        <f>COUNTIF(G520:G543,"&gt;0")</f>
        <v>0</v>
      </c>
      <c r="H544" s="97">
        <f>SUM(H520:H543)</f>
        <v>0</v>
      </c>
      <c r="I544" s="98">
        <f>COUNTIF(I520:I543,"&gt;0")</f>
        <v>0</v>
      </c>
      <c r="J544" s="97">
        <f>SUM(J520:J543)</f>
        <v>0</v>
      </c>
      <c r="K544" s="98">
        <f>COUNTIF(K520:K543,"&gt;0")</f>
        <v>0</v>
      </c>
      <c r="L544" s="98">
        <f>COUNTIF(L520:L543,"СНВВ не працює")</f>
        <v>0</v>
      </c>
      <c r="M544" s="94"/>
      <c r="N544" s="97">
        <f>AVERAGEA(N520:N543)</f>
        <v>0</v>
      </c>
      <c r="O544" s="97">
        <f>AVERAGEA(O520:O543)</f>
        <v>0</v>
      </c>
      <c r="P544" s="97">
        <f>SUM(P520:P543)</f>
        <v>0</v>
      </c>
      <c r="Q544" s="97">
        <f>SUM(Q520:Q543)</f>
        <v>0</v>
      </c>
      <c r="R544" s="97">
        <f>SUM(R520:R543)</f>
        <v>0</v>
      </c>
      <c r="S544" s="97">
        <f>SUM(S520:S543)</f>
        <v>0</v>
      </c>
      <c r="T544" s="97">
        <f>SUM(T520:T543)</f>
        <v>0</v>
      </c>
    </row>
    <row r="545" spans="1:20" ht="15.75" customHeight="1" outlineLevel="1">
      <c r="A545" s="168">
        <v>44583</v>
      </c>
      <c r="B545" s="89">
        <v>44583</v>
      </c>
      <c r="C545" s="90">
        <v>4.1666666666666664E-2</v>
      </c>
      <c r="D545" s="106"/>
      <c r="E545" s="106" t="str">
        <f t="shared" ref="E545:E568" si="366">IF(D545="","",IF(D545&lt;1,1,0))</f>
        <v/>
      </c>
      <c r="F545" s="106"/>
      <c r="G545" s="106" t="str">
        <f t="shared" ref="G545:G568" si="367">IF(F545="","",IF(F545&lt;1,1,0))</f>
        <v/>
      </c>
      <c r="H545" s="106"/>
      <c r="I545" s="106" t="str">
        <f t="shared" ref="I545:I568" si="368">IF(H545="","",IF(H545&lt;1,1,0))</f>
        <v/>
      </c>
      <c r="J545" s="106"/>
      <c r="K545" s="106" t="str">
        <f t="shared" ref="K545:K568" si="369">IF(J545="","",IF(J545&lt;1,1,0))</f>
        <v/>
      </c>
      <c r="L545" s="107" t="str">
        <f t="shared" ref="L545:L568" si="370">IF(H545="","чи робить СНВВ?",IF(J545="","чи роблять агрегати?",IF($J545=0,"агрегати не працюють",IF(AND($H545=0,$J545=1),"СНВВ не працює","OK"))))</f>
        <v>чи робить СНВВ?</v>
      </c>
      <c r="M545" s="94"/>
      <c r="N545" s="106" t="str">
        <f t="shared" ref="N545" si="371">IF(OR(E545&lt;&gt;0, J545=0), "",D545)</f>
        <v/>
      </c>
      <c r="O545" s="106" t="str">
        <f t="shared" si="365"/>
        <v/>
      </c>
      <c r="P545" s="106" t="str">
        <f t="shared" ref="P545" si="372">IF(AND($E545&lt;&gt;0,$J545=1),D545,O545)</f>
        <v/>
      </c>
      <c r="Q545" s="106" t="str">
        <f t="shared" ref="Q545" si="373">IF(OR(G545&lt;&gt;0, J545=0), "",F545)</f>
        <v/>
      </c>
      <c r="R545" s="106" t="str">
        <f t="shared" ref="R545" si="374">IF(Q545="", "",(Q545*$S$2+$S$3))</f>
        <v/>
      </c>
      <c r="S545" s="106" t="str">
        <f t="shared" ref="S545" si="375">IF(AND(G545&lt;&gt;0,J545=1),F545,R545)</f>
        <v/>
      </c>
      <c r="T545" s="106" t="str">
        <f t="shared" ref="T545" si="376">IFERROR(P545*S545,"")</f>
        <v/>
      </c>
    </row>
    <row r="546" spans="1:20" outlineLevel="1">
      <c r="A546" s="169"/>
      <c r="B546" s="89">
        <v>44583</v>
      </c>
      <c r="C546" s="90">
        <v>8.3333333333333301E-2</v>
      </c>
      <c r="D546" s="106"/>
      <c r="E546" s="106" t="str">
        <f t="shared" si="366"/>
        <v/>
      </c>
      <c r="F546" s="106"/>
      <c r="G546" s="106" t="str">
        <f t="shared" si="367"/>
        <v/>
      </c>
      <c r="H546" s="106"/>
      <c r="I546" s="106" t="str">
        <f t="shared" si="368"/>
        <v/>
      </c>
      <c r="J546" s="106"/>
      <c r="K546" s="106" t="str">
        <f t="shared" si="369"/>
        <v/>
      </c>
      <c r="L546" s="107" t="str">
        <f t="shared" si="370"/>
        <v>чи робить СНВВ?</v>
      </c>
      <c r="M546" s="94"/>
      <c r="N546" s="106" t="str">
        <f t="shared" ref="N546:N568" si="377">IF(OR(E546&lt;&gt;0, J546=0), "",D546)</f>
        <v/>
      </c>
      <c r="O546" s="106" t="str">
        <f t="shared" si="365"/>
        <v/>
      </c>
      <c r="P546" s="106" t="str">
        <f t="shared" ref="P546:P568" si="378">IF(AND($E546&lt;&gt;0,$J546=1),D546,O546)</f>
        <v/>
      </c>
      <c r="Q546" s="106" t="str">
        <f t="shared" ref="Q546:Q568" si="379">IF(OR(G546&lt;&gt;0, J546=0), "",F546)</f>
        <v/>
      </c>
      <c r="R546" s="106" t="str">
        <f t="shared" ref="R546:R568" si="380">IF(Q546="", "",(Q546*$S$2+$S$3))</f>
        <v/>
      </c>
      <c r="S546" s="106" t="str">
        <f t="shared" ref="S546:S568" si="381">IF(AND(G546&lt;&gt;0,J546=1),F546,R546)</f>
        <v/>
      </c>
      <c r="T546" s="106" t="str">
        <f t="shared" ref="T546:T568" si="382">IFERROR(P546*S546,"")</f>
        <v/>
      </c>
    </row>
    <row r="547" spans="1:20" outlineLevel="1">
      <c r="A547" s="169"/>
      <c r="B547" s="89">
        <v>44583</v>
      </c>
      <c r="C547" s="90">
        <v>0.125</v>
      </c>
      <c r="D547" s="106"/>
      <c r="E547" s="106" t="str">
        <f t="shared" si="366"/>
        <v/>
      </c>
      <c r="F547" s="106"/>
      <c r="G547" s="106" t="str">
        <f t="shared" si="367"/>
        <v/>
      </c>
      <c r="H547" s="106"/>
      <c r="I547" s="106" t="str">
        <f t="shared" si="368"/>
        <v/>
      </c>
      <c r="J547" s="106"/>
      <c r="K547" s="106" t="str">
        <f t="shared" si="369"/>
        <v/>
      </c>
      <c r="L547" s="107" t="str">
        <f t="shared" si="370"/>
        <v>чи робить СНВВ?</v>
      </c>
      <c r="M547" s="94"/>
      <c r="N547" s="106" t="str">
        <f t="shared" si="377"/>
        <v/>
      </c>
      <c r="O547" s="106" t="str">
        <f t="shared" si="365"/>
        <v/>
      </c>
      <c r="P547" s="106" t="str">
        <f t="shared" si="378"/>
        <v/>
      </c>
      <c r="Q547" s="106" t="str">
        <f t="shared" si="379"/>
        <v/>
      </c>
      <c r="R547" s="106" t="str">
        <f t="shared" si="380"/>
        <v/>
      </c>
      <c r="S547" s="106" t="str">
        <f t="shared" si="381"/>
        <v/>
      </c>
      <c r="T547" s="106" t="str">
        <f t="shared" si="382"/>
        <v/>
      </c>
    </row>
    <row r="548" spans="1:20" outlineLevel="1">
      <c r="A548" s="169"/>
      <c r="B548" s="89">
        <v>44583</v>
      </c>
      <c r="C548" s="90">
        <v>0.16666666666666699</v>
      </c>
      <c r="D548" s="106"/>
      <c r="E548" s="106" t="str">
        <f t="shared" si="366"/>
        <v/>
      </c>
      <c r="F548" s="106"/>
      <c r="G548" s="106" t="str">
        <f t="shared" si="367"/>
        <v/>
      </c>
      <c r="H548" s="106"/>
      <c r="I548" s="106" t="str">
        <f t="shared" si="368"/>
        <v/>
      </c>
      <c r="J548" s="106"/>
      <c r="K548" s="106" t="str">
        <f t="shared" si="369"/>
        <v/>
      </c>
      <c r="L548" s="107" t="str">
        <f t="shared" si="370"/>
        <v>чи робить СНВВ?</v>
      </c>
      <c r="M548" s="94"/>
      <c r="N548" s="106" t="str">
        <f t="shared" si="377"/>
        <v/>
      </c>
      <c r="O548" s="106" t="str">
        <f t="shared" si="365"/>
        <v/>
      </c>
      <c r="P548" s="106" t="str">
        <f t="shared" si="378"/>
        <v/>
      </c>
      <c r="Q548" s="106" t="str">
        <f t="shared" si="379"/>
        <v/>
      </c>
      <c r="R548" s="106" t="str">
        <f t="shared" si="380"/>
        <v/>
      </c>
      <c r="S548" s="106" t="str">
        <f t="shared" si="381"/>
        <v/>
      </c>
      <c r="T548" s="106" t="str">
        <f t="shared" si="382"/>
        <v/>
      </c>
    </row>
    <row r="549" spans="1:20" outlineLevel="1">
      <c r="A549" s="169"/>
      <c r="B549" s="89">
        <v>44583</v>
      </c>
      <c r="C549" s="90">
        <v>0.20833333333333301</v>
      </c>
      <c r="D549" s="106"/>
      <c r="E549" s="106" t="str">
        <f t="shared" si="366"/>
        <v/>
      </c>
      <c r="F549" s="106"/>
      <c r="G549" s="106" t="str">
        <f t="shared" si="367"/>
        <v/>
      </c>
      <c r="H549" s="106"/>
      <c r="I549" s="106" t="str">
        <f t="shared" si="368"/>
        <v/>
      </c>
      <c r="J549" s="106"/>
      <c r="K549" s="106" t="str">
        <f t="shared" si="369"/>
        <v/>
      </c>
      <c r="L549" s="107" t="str">
        <f t="shared" si="370"/>
        <v>чи робить СНВВ?</v>
      </c>
      <c r="M549" s="94"/>
      <c r="N549" s="106" t="str">
        <f t="shared" si="377"/>
        <v/>
      </c>
      <c r="O549" s="106" t="str">
        <f t="shared" si="365"/>
        <v/>
      </c>
      <c r="P549" s="106" t="str">
        <f t="shared" si="378"/>
        <v/>
      </c>
      <c r="Q549" s="106" t="str">
        <f t="shared" si="379"/>
        <v/>
      </c>
      <c r="R549" s="106" t="str">
        <f t="shared" si="380"/>
        <v/>
      </c>
      <c r="S549" s="106" t="str">
        <f t="shared" si="381"/>
        <v/>
      </c>
      <c r="T549" s="106" t="str">
        <f t="shared" si="382"/>
        <v/>
      </c>
    </row>
    <row r="550" spans="1:20" outlineLevel="1">
      <c r="A550" s="169"/>
      <c r="B550" s="89">
        <v>44583</v>
      </c>
      <c r="C550" s="90">
        <v>0.25</v>
      </c>
      <c r="D550" s="106"/>
      <c r="E550" s="106" t="str">
        <f t="shared" si="366"/>
        <v/>
      </c>
      <c r="F550" s="106"/>
      <c r="G550" s="106" t="str">
        <f t="shared" si="367"/>
        <v/>
      </c>
      <c r="H550" s="106"/>
      <c r="I550" s="106" t="str">
        <f t="shared" si="368"/>
        <v/>
      </c>
      <c r="J550" s="106"/>
      <c r="K550" s="106" t="str">
        <f t="shared" si="369"/>
        <v/>
      </c>
      <c r="L550" s="107" t="str">
        <f t="shared" si="370"/>
        <v>чи робить СНВВ?</v>
      </c>
      <c r="M550" s="94"/>
      <c r="N550" s="106" t="str">
        <f t="shared" si="377"/>
        <v/>
      </c>
      <c r="O550" s="106" t="str">
        <f t="shared" si="365"/>
        <v/>
      </c>
      <c r="P550" s="106" t="str">
        <f t="shared" si="378"/>
        <v/>
      </c>
      <c r="Q550" s="106" t="str">
        <f t="shared" si="379"/>
        <v/>
      </c>
      <c r="R550" s="106" t="str">
        <f t="shared" si="380"/>
        <v/>
      </c>
      <c r="S550" s="106" t="str">
        <f t="shared" si="381"/>
        <v/>
      </c>
      <c r="T550" s="106" t="str">
        <f t="shared" si="382"/>
        <v/>
      </c>
    </row>
    <row r="551" spans="1:20" outlineLevel="1">
      <c r="A551" s="169"/>
      <c r="B551" s="89">
        <v>44583</v>
      </c>
      <c r="C551" s="90">
        <v>0.29166666666666702</v>
      </c>
      <c r="D551" s="106"/>
      <c r="E551" s="106" t="str">
        <f t="shared" si="366"/>
        <v/>
      </c>
      <c r="F551" s="106"/>
      <c r="G551" s="106" t="str">
        <f t="shared" si="367"/>
        <v/>
      </c>
      <c r="H551" s="106"/>
      <c r="I551" s="106" t="str">
        <f t="shared" si="368"/>
        <v/>
      </c>
      <c r="J551" s="106"/>
      <c r="K551" s="106" t="str">
        <f t="shared" si="369"/>
        <v/>
      </c>
      <c r="L551" s="107" t="str">
        <f t="shared" si="370"/>
        <v>чи робить СНВВ?</v>
      </c>
      <c r="M551" s="94"/>
      <c r="N551" s="106" t="str">
        <f t="shared" si="377"/>
        <v/>
      </c>
      <c r="O551" s="106" t="str">
        <f t="shared" si="365"/>
        <v/>
      </c>
      <c r="P551" s="106" t="str">
        <f t="shared" si="378"/>
        <v/>
      </c>
      <c r="Q551" s="106" t="str">
        <f t="shared" si="379"/>
        <v/>
      </c>
      <c r="R551" s="106" t="str">
        <f t="shared" si="380"/>
        <v/>
      </c>
      <c r="S551" s="106" t="str">
        <f t="shared" si="381"/>
        <v/>
      </c>
      <c r="T551" s="106" t="str">
        <f t="shared" si="382"/>
        <v/>
      </c>
    </row>
    <row r="552" spans="1:20" outlineLevel="1">
      <c r="A552" s="169"/>
      <c r="B552" s="89">
        <v>44583</v>
      </c>
      <c r="C552" s="90">
        <v>0.33333333333333298</v>
      </c>
      <c r="D552" s="106"/>
      <c r="E552" s="106" t="str">
        <f t="shared" si="366"/>
        <v/>
      </c>
      <c r="F552" s="106"/>
      <c r="G552" s="106" t="str">
        <f t="shared" si="367"/>
        <v/>
      </c>
      <c r="H552" s="106"/>
      <c r="I552" s="106" t="str">
        <f t="shared" si="368"/>
        <v/>
      </c>
      <c r="J552" s="106"/>
      <c r="K552" s="106" t="str">
        <f t="shared" si="369"/>
        <v/>
      </c>
      <c r="L552" s="107" t="str">
        <f t="shared" si="370"/>
        <v>чи робить СНВВ?</v>
      </c>
      <c r="M552" s="94"/>
      <c r="N552" s="106" t="str">
        <f t="shared" si="377"/>
        <v/>
      </c>
      <c r="O552" s="106" t="str">
        <f t="shared" si="365"/>
        <v/>
      </c>
      <c r="P552" s="106" t="str">
        <f t="shared" si="378"/>
        <v/>
      </c>
      <c r="Q552" s="106" t="str">
        <f t="shared" si="379"/>
        <v/>
      </c>
      <c r="R552" s="106" t="str">
        <f t="shared" si="380"/>
        <v/>
      </c>
      <c r="S552" s="106" t="str">
        <f t="shared" si="381"/>
        <v/>
      </c>
      <c r="T552" s="106" t="str">
        <f t="shared" si="382"/>
        <v/>
      </c>
    </row>
    <row r="553" spans="1:20" outlineLevel="1">
      <c r="A553" s="169"/>
      <c r="B553" s="89">
        <v>44583</v>
      </c>
      <c r="C553" s="90">
        <v>0.375</v>
      </c>
      <c r="D553" s="106"/>
      <c r="E553" s="106" t="str">
        <f t="shared" si="366"/>
        <v/>
      </c>
      <c r="F553" s="106"/>
      <c r="G553" s="106" t="str">
        <f t="shared" si="367"/>
        <v/>
      </c>
      <c r="H553" s="106"/>
      <c r="I553" s="106" t="str">
        <f t="shared" si="368"/>
        <v/>
      </c>
      <c r="J553" s="106"/>
      <c r="K553" s="106" t="str">
        <f t="shared" si="369"/>
        <v/>
      </c>
      <c r="L553" s="107" t="str">
        <f t="shared" si="370"/>
        <v>чи робить СНВВ?</v>
      </c>
      <c r="M553" s="94"/>
      <c r="N553" s="106" t="str">
        <f t="shared" si="377"/>
        <v/>
      </c>
      <c r="O553" s="106" t="str">
        <f t="shared" si="365"/>
        <v/>
      </c>
      <c r="P553" s="106" t="str">
        <f t="shared" si="378"/>
        <v/>
      </c>
      <c r="Q553" s="106" t="str">
        <f t="shared" si="379"/>
        <v/>
      </c>
      <c r="R553" s="106" t="str">
        <f t="shared" si="380"/>
        <v/>
      </c>
      <c r="S553" s="106" t="str">
        <f t="shared" si="381"/>
        <v/>
      </c>
      <c r="T553" s="106" t="str">
        <f t="shared" si="382"/>
        <v/>
      </c>
    </row>
    <row r="554" spans="1:20" outlineLevel="1">
      <c r="A554" s="169"/>
      <c r="B554" s="89">
        <v>44583</v>
      </c>
      <c r="C554" s="90">
        <v>0.41666666666666702</v>
      </c>
      <c r="D554" s="106"/>
      <c r="E554" s="106" t="str">
        <f t="shared" si="366"/>
        <v/>
      </c>
      <c r="F554" s="106"/>
      <c r="G554" s="106" t="str">
        <f t="shared" si="367"/>
        <v/>
      </c>
      <c r="H554" s="106"/>
      <c r="I554" s="106" t="str">
        <f t="shared" si="368"/>
        <v/>
      </c>
      <c r="J554" s="106"/>
      <c r="K554" s="106" t="str">
        <f t="shared" si="369"/>
        <v/>
      </c>
      <c r="L554" s="107" t="str">
        <f t="shared" si="370"/>
        <v>чи робить СНВВ?</v>
      </c>
      <c r="M554" s="94"/>
      <c r="N554" s="106" t="str">
        <f t="shared" si="377"/>
        <v/>
      </c>
      <c r="O554" s="106" t="str">
        <f t="shared" si="365"/>
        <v/>
      </c>
      <c r="P554" s="106" t="str">
        <f t="shared" si="378"/>
        <v/>
      </c>
      <c r="Q554" s="106" t="str">
        <f t="shared" si="379"/>
        <v/>
      </c>
      <c r="R554" s="106" t="str">
        <f t="shared" si="380"/>
        <v/>
      </c>
      <c r="S554" s="106" t="str">
        <f t="shared" si="381"/>
        <v/>
      </c>
      <c r="T554" s="106" t="str">
        <f t="shared" si="382"/>
        <v/>
      </c>
    </row>
    <row r="555" spans="1:20" outlineLevel="1">
      <c r="A555" s="169"/>
      <c r="B555" s="89">
        <v>44583</v>
      </c>
      <c r="C555" s="90">
        <v>0.45833333333333298</v>
      </c>
      <c r="D555" s="106"/>
      <c r="E555" s="106" t="str">
        <f t="shared" si="366"/>
        <v/>
      </c>
      <c r="F555" s="106"/>
      <c r="G555" s="106" t="str">
        <f t="shared" si="367"/>
        <v/>
      </c>
      <c r="H555" s="106"/>
      <c r="I555" s="106" t="str">
        <f t="shared" si="368"/>
        <v/>
      </c>
      <c r="J555" s="106"/>
      <c r="K555" s="106" t="str">
        <f t="shared" si="369"/>
        <v/>
      </c>
      <c r="L555" s="107" t="str">
        <f t="shared" si="370"/>
        <v>чи робить СНВВ?</v>
      </c>
      <c r="M555" s="94"/>
      <c r="N555" s="106" t="str">
        <f t="shared" si="377"/>
        <v/>
      </c>
      <c r="O555" s="106" t="str">
        <f t="shared" si="365"/>
        <v/>
      </c>
      <c r="P555" s="106" t="str">
        <f t="shared" si="378"/>
        <v/>
      </c>
      <c r="Q555" s="106" t="str">
        <f t="shared" si="379"/>
        <v/>
      </c>
      <c r="R555" s="106" t="str">
        <f t="shared" si="380"/>
        <v/>
      </c>
      <c r="S555" s="106" t="str">
        <f t="shared" si="381"/>
        <v/>
      </c>
      <c r="T555" s="106" t="str">
        <f t="shared" si="382"/>
        <v/>
      </c>
    </row>
    <row r="556" spans="1:20" outlineLevel="1">
      <c r="A556" s="169"/>
      <c r="B556" s="89">
        <v>44583</v>
      </c>
      <c r="C556" s="90">
        <v>0.5</v>
      </c>
      <c r="D556" s="106"/>
      <c r="E556" s="106" t="str">
        <f t="shared" si="366"/>
        <v/>
      </c>
      <c r="F556" s="106"/>
      <c r="G556" s="106" t="str">
        <f t="shared" si="367"/>
        <v/>
      </c>
      <c r="H556" s="106"/>
      <c r="I556" s="106" t="str">
        <f t="shared" si="368"/>
        <v/>
      </c>
      <c r="J556" s="106"/>
      <c r="K556" s="106" t="str">
        <f t="shared" si="369"/>
        <v/>
      </c>
      <c r="L556" s="107" t="str">
        <f t="shared" si="370"/>
        <v>чи робить СНВВ?</v>
      </c>
      <c r="M556" s="94"/>
      <c r="N556" s="106" t="str">
        <f t="shared" si="377"/>
        <v/>
      </c>
      <c r="O556" s="106" t="str">
        <f t="shared" si="365"/>
        <v/>
      </c>
      <c r="P556" s="106" t="str">
        <f t="shared" si="378"/>
        <v/>
      </c>
      <c r="Q556" s="106" t="str">
        <f t="shared" si="379"/>
        <v/>
      </c>
      <c r="R556" s="106" t="str">
        <f t="shared" si="380"/>
        <v/>
      </c>
      <c r="S556" s="106" t="str">
        <f t="shared" si="381"/>
        <v/>
      </c>
      <c r="T556" s="106" t="str">
        <f t="shared" si="382"/>
        <v/>
      </c>
    </row>
    <row r="557" spans="1:20" outlineLevel="1">
      <c r="A557" s="169"/>
      <c r="B557" s="89">
        <v>44583</v>
      </c>
      <c r="C557" s="90">
        <v>0.54166666666666696</v>
      </c>
      <c r="D557" s="106"/>
      <c r="E557" s="106" t="str">
        <f t="shared" si="366"/>
        <v/>
      </c>
      <c r="F557" s="106"/>
      <c r="G557" s="106" t="str">
        <f t="shared" si="367"/>
        <v/>
      </c>
      <c r="H557" s="106"/>
      <c r="I557" s="106" t="str">
        <f t="shared" si="368"/>
        <v/>
      </c>
      <c r="J557" s="106"/>
      <c r="K557" s="106" t="str">
        <f t="shared" si="369"/>
        <v/>
      </c>
      <c r="L557" s="107" t="str">
        <f t="shared" si="370"/>
        <v>чи робить СНВВ?</v>
      </c>
      <c r="M557" s="94"/>
      <c r="N557" s="106" t="str">
        <f t="shared" si="377"/>
        <v/>
      </c>
      <c r="O557" s="106" t="str">
        <f t="shared" si="365"/>
        <v/>
      </c>
      <c r="P557" s="106" t="str">
        <f t="shared" si="378"/>
        <v/>
      </c>
      <c r="Q557" s="106" t="str">
        <f t="shared" si="379"/>
        <v/>
      </c>
      <c r="R557" s="106" t="str">
        <f t="shared" si="380"/>
        <v/>
      </c>
      <c r="S557" s="106" t="str">
        <f t="shared" si="381"/>
        <v/>
      </c>
      <c r="T557" s="106" t="str">
        <f t="shared" si="382"/>
        <v/>
      </c>
    </row>
    <row r="558" spans="1:20" outlineLevel="1">
      <c r="A558" s="169"/>
      <c r="B558" s="89">
        <v>44583</v>
      </c>
      <c r="C558" s="90">
        <v>0.58333333333333304</v>
      </c>
      <c r="D558" s="106"/>
      <c r="E558" s="106" t="str">
        <f t="shared" si="366"/>
        <v/>
      </c>
      <c r="F558" s="106"/>
      <c r="G558" s="106" t="str">
        <f t="shared" si="367"/>
        <v/>
      </c>
      <c r="H558" s="106"/>
      <c r="I558" s="106" t="str">
        <f t="shared" si="368"/>
        <v/>
      </c>
      <c r="J558" s="106"/>
      <c r="K558" s="106" t="str">
        <f t="shared" si="369"/>
        <v/>
      </c>
      <c r="L558" s="107" t="str">
        <f t="shared" si="370"/>
        <v>чи робить СНВВ?</v>
      </c>
      <c r="M558" s="94"/>
      <c r="N558" s="106" t="str">
        <f t="shared" si="377"/>
        <v/>
      </c>
      <c r="O558" s="106" t="str">
        <f t="shared" si="365"/>
        <v/>
      </c>
      <c r="P558" s="106" t="str">
        <f t="shared" si="378"/>
        <v/>
      </c>
      <c r="Q558" s="106" t="str">
        <f t="shared" si="379"/>
        <v/>
      </c>
      <c r="R558" s="106" t="str">
        <f t="shared" si="380"/>
        <v/>
      </c>
      <c r="S558" s="106" t="str">
        <f t="shared" si="381"/>
        <v/>
      </c>
      <c r="T558" s="106" t="str">
        <f t="shared" si="382"/>
        <v/>
      </c>
    </row>
    <row r="559" spans="1:20" outlineLevel="1">
      <c r="A559" s="169"/>
      <c r="B559" s="89">
        <v>44583</v>
      </c>
      <c r="C559" s="90">
        <v>0.625</v>
      </c>
      <c r="D559" s="106"/>
      <c r="E559" s="106" t="str">
        <f t="shared" si="366"/>
        <v/>
      </c>
      <c r="F559" s="106"/>
      <c r="G559" s="106" t="str">
        <f t="shared" si="367"/>
        <v/>
      </c>
      <c r="H559" s="106"/>
      <c r="I559" s="106" t="str">
        <f t="shared" si="368"/>
        <v/>
      </c>
      <c r="J559" s="106"/>
      <c r="K559" s="106" t="str">
        <f t="shared" si="369"/>
        <v/>
      </c>
      <c r="L559" s="107" t="str">
        <f t="shared" si="370"/>
        <v>чи робить СНВВ?</v>
      </c>
      <c r="M559" s="94"/>
      <c r="N559" s="106" t="str">
        <f t="shared" si="377"/>
        <v/>
      </c>
      <c r="O559" s="106" t="str">
        <f t="shared" si="365"/>
        <v/>
      </c>
      <c r="P559" s="106" t="str">
        <f t="shared" si="378"/>
        <v/>
      </c>
      <c r="Q559" s="106" t="str">
        <f t="shared" si="379"/>
        <v/>
      </c>
      <c r="R559" s="106" t="str">
        <f t="shared" si="380"/>
        <v/>
      </c>
      <c r="S559" s="106" t="str">
        <f t="shared" si="381"/>
        <v/>
      </c>
      <c r="T559" s="106" t="str">
        <f t="shared" si="382"/>
        <v/>
      </c>
    </row>
    <row r="560" spans="1:20" outlineLevel="1">
      <c r="A560" s="169"/>
      <c r="B560" s="89">
        <v>44583</v>
      </c>
      <c r="C560" s="90">
        <v>0.66666666666666696</v>
      </c>
      <c r="D560" s="106"/>
      <c r="E560" s="106" t="str">
        <f t="shared" si="366"/>
        <v/>
      </c>
      <c r="F560" s="106"/>
      <c r="G560" s="106" t="str">
        <f t="shared" si="367"/>
        <v/>
      </c>
      <c r="H560" s="106"/>
      <c r="I560" s="106" t="str">
        <f t="shared" si="368"/>
        <v/>
      </c>
      <c r="J560" s="106"/>
      <c r="K560" s="106" t="str">
        <f t="shared" si="369"/>
        <v/>
      </c>
      <c r="L560" s="107" t="str">
        <f t="shared" si="370"/>
        <v>чи робить СНВВ?</v>
      </c>
      <c r="M560" s="94"/>
      <c r="N560" s="106" t="str">
        <f t="shared" si="377"/>
        <v/>
      </c>
      <c r="O560" s="106" t="str">
        <f t="shared" si="365"/>
        <v/>
      </c>
      <c r="P560" s="106" t="str">
        <f t="shared" si="378"/>
        <v/>
      </c>
      <c r="Q560" s="106" t="str">
        <f t="shared" si="379"/>
        <v/>
      </c>
      <c r="R560" s="106" t="str">
        <f t="shared" si="380"/>
        <v/>
      </c>
      <c r="S560" s="106" t="str">
        <f t="shared" si="381"/>
        <v/>
      </c>
      <c r="T560" s="106" t="str">
        <f t="shared" si="382"/>
        <v/>
      </c>
    </row>
    <row r="561" spans="1:20" outlineLevel="1">
      <c r="A561" s="169"/>
      <c r="B561" s="89">
        <v>44583</v>
      </c>
      <c r="C561" s="90">
        <v>0.70833333333333304</v>
      </c>
      <c r="D561" s="106"/>
      <c r="E561" s="106" t="str">
        <f t="shared" si="366"/>
        <v/>
      </c>
      <c r="F561" s="106"/>
      <c r="G561" s="106" t="str">
        <f t="shared" si="367"/>
        <v/>
      </c>
      <c r="H561" s="106"/>
      <c r="I561" s="106" t="str">
        <f t="shared" si="368"/>
        <v/>
      </c>
      <c r="J561" s="106"/>
      <c r="K561" s="106" t="str">
        <f t="shared" si="369"/>
        <v/>
      </c>
      <c r="L561" s="107" t="str">
        <f t="shared" si="370"/>
        <v>чи робить СНВВ?</v>
      </c>
      <c r="M561" s="94"/>
      <c r="N561" s="106" t="str">
        <f t="shared" si="377"/>
        <v/>
      </c>
      <c r="O561" s="106" t="str">
        <f t="shared" si="365"/>
        <v/>
      </c>
      <c r="P561" s="106" t="str">
        <f t="shared" si="378"/>
        <v/>
      </c>
      <c r="Q561" s="106" t="str">
        <f t="shared" si="379"/>
        <v/>
      </c>
      <c r="R561" s="106" t="str">
        <f t="shared" si="380"/>
        <v/>
      </c>
      <c r="S561" s="106" t="str">
        <f t="shared" si="381"/>
        <v/>
      </c>
      <c r="T561" s="106" t="str">
        <f t="shared" si="382"/>
        <v/>
      </c>
    </row>
    <row r="562" spans="1:20" outlineLevel="1">
      <c r="A562" s="169"/>
      <c r="B562" s="89">
        <v>44583</v>
      </c>
      <c r="C562" s="90">
        <v>0.75</v>
      </c>
      <c r="D562" s="106"/>
      <c r="E562" s="106" t="str">
        <f t="shared" si="366"/>
        <v/>
      </c>
      <c r="F562" s="106"/>
      <c r="G562" s="106" t="str">
        <f t="shared" si="367"/>
        <v/>
      </c>
      <c r="H562" s="106"/>
      <c r="I562" s="106" t="str">
        <f t="shared" si="368"/>
        <v/>
      </c>
      <c r="J562" s="106"/>
      <c r="K562" s="106" t="str">
        <f t="shared" si="369"/>
        <v/>
      </c>
      <c r="L562" s="107" t="str">
        <f t="shared" si="370"/>
        <v>чи робить СНВВ?</v>
      </c>
      <c r="M562" s="94"/>
      <c r="N562" s="106" t="str">
        <f t="shared" si="377"/>
        <v/>
      </c>
      <c r="O562" s="106" t="str">
        <f t="shared" si="365"/>
        <v/>
      </c>
      <c r="P562" s="106" t="str">
        <f t="shared" si="378"/>
        <v/>
      </c>
      <c r="Q562" s="106" t="str">
        <f t="shared" si="379"/>
        <v/>
      </c>
      <c r="R562" s="106" t="str">
        <f t="shared" si="380"/>
        <v/>
      </c>
      <c r="S562" s="106" t="str">
        <f t="shared" si="381"/>
        <v/>
      </c>
      <c r="T562" s="106" t="str">
        <f t="shared" si="382"/>
        <v/>
      </c>
    </row>
    <row r="563" spans="1:20" outlineLevel="1">
      <c r="A563" s="169"/>
      <c r="B563" s="89">
        <v>44583</v>
      </c>
      <c r="C563" s="90">
        <v>0.79166666666666696</v>
      </c>
      <c r="D563" s="106"/>
      <c r="E563" s="106" t="str">
        <f t="shared" si="366"/>
        <v/>
      </c>
      <c r="F563" s="106"/>
      <c r="G563" s="106" t="str">
        <f t="shared" si="367"/>
        <v/>
      </c>
      <c r="H563" s="106"/>
      <c r="I563" s="106" t="str">
        <f t="shared" si="368"/>
        <v/>
      </c>
      <c r="J563" s="106"/>
      <c r="K563" s="106" t="str">
        <f t="shared" si="369"/>
        <v/>
      </c>
      <c r="L563" s="107" t="str">
        <f t="shared" si="370"/>
        <v>чи робить СНВВ?</v>
      </c>
      <c r="M563" s="94"/>
      <c r="N563" s="106" t="str">
        <f t="shared" si="377"/>
        <v/>
      </c>
      <c r="O563" s="106" t="str">
        <f t="shared" si="365"/>
        <v/>
      </c>
      <c r="P563" s="106" t="str">
        <f t="shared" si="378"/>
        <v/>
      </c>
      <c r="Q563" s="106" t="str">
        <f t="shared" si="379"/>
        <v/>
      </c>
      <c r="R563" s="106" t="str">
        <f t="shared" si="380"/>
        <v/>
      </c>
      <c r="S563" s="106" t="str">
        <f t="shared" si="381"/>
        <v/>
      </c>
      <c r="T563" s="106" t="str">
        <f t="shared" si="382"/>
        <v/>
      </c>
    </row>
    <row r="564" spans="1:20" outlineLevel="1">
      <c r="A564" s="169"/>
      <c r="B564" s="89">
        <v>44583</v>
      </c>
      <c r="C564" s="90">
        <v>0.83333333333333304</v>
      </c>
      <c r="D564" s="106"/>
      <c r="E564" s="106" t="str">
        <f t="shared" si="366"/>
        <v/>
      </c>
      <c r="F564" s="106"/>
      <c r="G564" s="106" t="str">
        <f t="shared" si="367"/>
        <v/>
      </c>
      <c r="H564" s="106"/>
      <c r="I564" s="106" t="str">
        <f t="shared" si="368"/>
        <v/>
      </c>
      <c r="J564" s="106"/>
      <c r="K564" s="106" t="str">
        <f t="shared" si="369"/>
        <v/>
      </c>
      <c r="L564" s="107" t="str">
        <f t="shared" si="370"/>
        <v>чи робить СНВВ?</v>
      </c>
      <c r="M564" s="94"/>
      <c r="N564" s="106" t="str">
        <f t="shared" si="377"/>
        <v/>
      </c>
      <c r="O564" s="106" t="str">
        <f t="shared" si="365"/>
        <v/>
      </c>
      <c r="P564" s="106" t="str">
        <f t="shared" si="378"/>
        <v/>
      </c>
      <c r="Q564" s="106" t="str">
        <f t="shared" si="379"/>
        <v/>
      </c>
      <c r="R564" s="106" t="str">
        <f t="shared" si="380"/>
        <v/>
      </c>
      <c r="S564" s="106" t="str">
        <f t="shared" si="381"/>
        <v/>
      </c>
      <c r="T564" s="106" t="str">
        <f t="shared" si="382"/>
        <v/>
      </c>
    </row>
    <row r="565" spans="1:20" outlineLevel="1">
      <c r="A565" s="169"/>
      <c r="B565" s="89">
        <v>44583</v>
      </c>
      <c r="C565" s="90">
        <v>0.875</v>
      </c>
      <c r="D565" s="106"/>
      <c r="E565" s="106" t="str">
        <f t="shared" si="366"/>
        <v/>
      </c>
      <c r="F565" s="106"/>
      <c r="G565" s="106" t="str">
        <f t="shared" si="367"/>
        <v/>
      </c>
      <c r="H565" s="106"/>
      <c r="I565" s="106" t="str">
        <f t="shared" si="368"/>
        <v/>
      </c>
      <c r="J565" s="106"/>
      <c r="K565" s="106" t="str">
        <f t="shared" si="369"/>
        <v/>
      </c>
      <c r="L565" s="107" t="str">
        <f t="shared" si="370"/>
        <v>чи робить СНВВ?</v>
      </c>
      <c r="M565" s="94"/>
      <c r="N565" s="106" t="str">
        <f t="shared" si="377"/>
        <v/>
      </c>
      <c r="O565" s="106" t="str">
        <f t="shared" si="365"/>
        <v/>
      </c>
      <c r="P565" s="106" t="str">
        <f t="shared" si="378"/>
        <v/>
      </c>
      <c r="Q565" s="106" t="str">
        <f t="shared" si="379"/>
        <v/>
      </c>
      <c r="R565" s="106" t="str">
        <f t="shared" si="380"/>
        <v/>
      </c>
      <c r="S565" s="106" t="str">
        <f t="shared" si="381"/>
        <v/>
      </c>
      <c r="T565" s="106" t="str">
        <f t="shared" si="382"/>
        <v/>
      </c>
    </row>
    <row r="566" spans="1:20" outlineLevel="1">
      <c r="A566" s="169"/>
      <c r="B566" s="89">
        <v>44583</v>
      </c>
      <c r="C566" s="90">
        <v>0.91666666666666696</v>
      </c>
      <c r="D566" s="106"/>
      <c r="E566" s="106" t="str">
        <f t="shared" si="366"/>
        <v/>
      </c>
      <c r="F566" s="106"/>
      <c r="G566" s="106" t="str">
        <f t="shared" si="367"/>
        <v/>
      </c>
      <c r="H566" s="106"/>
      <c r="I566" s="106" t="str">
        <f t="shared" si="368"/>
        <v/>
      </c>
      <c r="J566" s="106"/>
      <c r="K566" s="106" t="str">
        <f t="shared" si="369"/>
        <v/>
      </c>
      <c r="L566" s="107" t="str">
        <f t="shared" si="370"/>
        <v>чи робить СНВВ?</v>
      </c>
      <c r="M566" s="94"/>
      <c r="N566" s="106" t="str">
        <f t="shared" si="377"/>
        <v/>
      </c>
      <c r="O566" s="106" t="str">
        <f t="shared" si="365"/>
        <v/>
      </c>
      <c r="P566" s="106" t="str">
        <f t="shared" si="378"/>
        <v/>
      </c>
      <c r="Q566" s="106" t="str">
        <f t="shared" si="379"/>
        <v/>
      </c>
      <c r="R566" s="106" t="str">
        <f t="shared" si="380"/>
        <v/>
      </c>
      <c r="S566" s="106" t="str">
        <f t="shared" si="381"/>
        <v/>
      </c>
      <c r="T566" s="106" t="str">
        <f t="shared" si="382"/>
        <v/>
      </c>
    </row>
    <row r="567" spans="1:20" outlineLevel="1">
      <c r="A567" s="169"/>
      <c r="B567" s="89">
        <v>44583</v>
      </c>
      <c r="C567" s="90">
        <v>0.95833333333333304</v>
      </c>
      <c r="D567" s="106"/>
      <c r="E567" s="106" t="str">
        <f t="shared" si="366"/>
        <v/>
      </c>
      <c r="F567" s="106"/>
      <c r="G567" s="106" t="str">
        <f t="shared" si="367"/>
        <v/>
      </c>
      <c r="H567" s="106"/>
      <c r="I567" s="106" t="str">
        <f t="shared" si="368"/>
        <v/>
      </c>
      <c r="J567" s="106"/>
      <c r="K567" s="106" t="str">
        <f t="shared" si="369"/>
        <v/>
      </c>
      <c r="L567" s="107" t="str">
        <f t="shared" si="370"/>
        <v>чи робить СНВВ?</v>
      </c>
      <c r="M567" s="94"/>
      <c r="N567" s="106" t="str">
        <f t="shared" si="377"/>
        <v/>
      </c>
      <c r="O567" s="106" t="str">
        <f t="shared" si="365"/>
        <v/>
      </c>
      <c r="P567" s="106" t="str">
        <f t="shared" si="378"/>
        <v/>
      </c>
      <c r="Q567" s="106" t="str">
        <f t="shared" si="379"/>
        <v/>
      </c>
      <c r="R567" s="106" t="str">
        <f t="shared" si="380"/>
        <v/>
      </c>
      <c r="S567" s="106" t="str">
        <f t="shared" si="381"/>
        <v/>
      </c>
      <c r="T567" s="106" t="str">
        <f t="shared" si="382"/>
        <v/>
      </c>
    </row>
    <row r="568" spans="1:20" outlineLevel="1">
      <c r="A568" s="169"/>
      <c r="B568" s="89">
        <v>44583</v>
      </c>
      <c r="C568" s="90">
        <v>1</v>
      </c>
      <c r="D568" s="106"/>
      <c r="E568" s="106" t="str">
        <f t="shared" si="366"/>
        <v/>
      </c>
      <c r="F568" s="106"/>
      <c r="G568" s="106" t="str">
        <f t="shared" si="367"/>
        <v/>
      </c>
      <c r="H568" s="106"/>
      <c r="I568" s="106" t="str">
        <f t="shared" si="368"/>
        <v/>
      </c>
      <c r="J568" s="106"/>
      <c r="K568" s="106" t="str">
        <f t="shared" si="369"/>
        <v/>
      </c>
      <c r="L568" s="107" t="str">
        <f t="shared" si="370"/>
        <v>чи робить СНВВ?</v>
      </c>
      <c r="M568" s="94"/>
      <c r="N568" s="106" t="str">
        <f t="shared" si="377"/>
        <v/>
      </c>
      <c r="O568" s="106" t="str">
        <f t="shared" si="365"/>
        <v/>
      </c>
      <c r="P568" s="106" t="str">
        <f t="shared" si="378"/>
        <v/>
      </c>
      <c r="Q568" s="106" t="str">
        <f t="shared" si="379"/>
        <v/>
      </c>
      <c r="R568" s="106" t="str">
        <f t="shared" si="380"/>
        <v/>
      </c>
      <c r="S568" s="106" t="str">
        <f t="shared" si="381"/>
        <v/>
      </c>
      <c r="T568" s="106" t="str">
        <f t="shared" si="382"/>
        <v/>
      </c>
    </row>
    <row r="569" spans="1:20">
      <c r="A569" s="113"/>
      <c r="B569" s="170" t="s">
        <v>106</v>
      </c>
      <c r="C569" s="170"/>
      <c r="D569" s="97">
        <f>SUM(D545:D568)</f>
        <v>0</v>
      </c>
      <c r="E569" s="98">
        <f>COUNTIF(E545:E568,"&gt;0")</f>
        <v>0</v>
      </c>
      <c r="F569" s="97">
        <f>SUM(F545:F568)</f>
        <v>0</v>
      </c>
      <c r="G569" s="98">
        <f>COUNTIF(G545:G568,"&gt;0")</f>
        <v>0</v>
      </c>
      <c r="H569" s="97">
        <f>SUM(H545:H568)</f>
        <v>0</v>
      </c>
      <c r="I569" s="98">
        <f>COUNTIF(I545:I568,"&gt;0")</f>
        <v>0</v>
      </c>
      <c r="J569" s="97">
        <f>SUM(J545:J568)</f>
        <v>0</v>
      </c>
      <c r="K569" s="98">
        <f>COUNTIF(K545:K568,"&gt;0")</f>
        <v>0</v>
      </c>
      <c r="L569" s="98">
        <f>COUNTIF(L545:L568,"СНВВ не працює")</f>
        <v>0</v>
      </c>
      <c r="M569" s="94"/>
      <c r="N569" s="97">
        <f>AVERAGEA(N545:N568)</f>
        <v>0</v>
      </c>
      <c r="O569" s="97">
        <f>AVERAGEA(O545:O568)</f>
        <v>0</v>
      </c>
      <c r="P569" s="97">
        <f>SUM(P545:P568)</f>
        <v>0</v>
      </c>
      <c r="Q569" s="97">
        <f>SUM(Q545:Q568)</f>
        <v>0</v>
      </c>
      <c r="R569" s="97">
        <f>SUM(R545:R568)</f>
        <v>0</v>
      </c>
      <c r="S569" s="97">
        <f>SUM(S545:S568)</f>
        <v>0</v>
      </c>
      <c r="T569" s="97">
        <f>SUM(T545:T568)</f>
        <v>0</v>
      </c>
    </row>
    <row r="570" spans="1:20" outlineLevel="1">
      <c r="A570" s="168">
        <v>44584</v>
      </c>
      <c r="B570" s="89">
        <v>44584</v>
      </c>
      <c r="C570" s="90">
        <v>4.1666666666666664E-2</v>
      </c>
      <c r="D570" s="106"/>
      <c r="E570" s="106" t="str">
        <f t="shared" ref="E570:E593" si="383">IF(D570="","",IF(D570&lt;1,1,0))</f>
        <v/>
      </c>
      <c r="F570" s="106"/>
      <c r="G570" s="106" t="str">
        <f t="shared" ref="G570:G593" si="384">IF(F570="","",IF(F570&lt;1,1,0))</f>
        <v/>
      </c>
      <c r="H570" s="106"/>
      <c r="I570" s="106" t="str">
        <f t="shared" ref="I570:I593" si="385">IF(H570="","",IF(H570&lt;1,1,0))</f>
        <v/>
      </c>
      <c r="J570" s="106"/>
      <c r="K570" s="106" t="str">
        <f t="shared" ref="K570:K593" si="386">IF(J570="","",IF(J570&lt;1,1,0))</f>
        <v/>
      </c>
      <c r="L570" s="107" t="str">
        <f t="shared" ref="L570:L593" si="387">IF(H570="","чи робить СНВВ?",IF(J570="","чи роблять агрегати?",IF($J570=0,"агрегати не працюють",IF(AND($H570=0,$J570=1),"СНВВ не працює","OK"))))</f>
        <v>чи робить СНВВ?</v>
      </c>
      <c r="M570" s="94"/>
      <c r="N570" s="106" t="str">
        <f t="shared" ref="N570" si="388">IF(OR(E570&lt;&gt;0, J570=0), "",D570)</f>
        <v/>
      </c>
      <c r="O570" s="106" t="str">
        <f t="shared" si="365"/>
        <v/>
      </c>
      <c r="P570" s="106" t="str">
        <f t="shared" ref="P570" si="389">IF(AND($E570&lt;&gt;0,$J570=1),D570,O570)</f>
        <v/>
      </c>
      <c r="Q570" s="106" t="str">
        <f t="shared" ref="Q570" si="390">IF(OR(G570&lt;&gt;0, J570=0), "",F570)</f>
        <v/>
      </c>
      <c r="R570" s="106" t="str">
        <f t="shared" ref="R570" si="391">IF(Q570="", "",(Q570*$S$2+$S$3))</f>
        <v/>
      </c>
      <c r="S570" s="106" t="str">
        <f t="shared" ref="S570" si="392">IF(AND(G570&lt;&gt;0,J570=1),F570,R570)</f>
        <v/>
      </c>
      <c r="T570" s="106" t="str">
        <f t="shared" ref="T570" si="393">IFERROR(P570*S570,"")</f>
        <v/>
      </c>
    </row>
    <row r="571" spans="1:20" outlineLevel="1">
      <c r="A571" s="169"/>
      <c r="B571" s="89">
        <v>44584</v>
      </c>
      <c r="C571" s="90">
        <v>8.3333333333333301E-2</v>
      </c>
      <c r="D571" s="106"/>
      <c r="E571" s="106" t="str">
        <f t="shared" si="383"/>
        <v/>
      </c>
      <c r="F571" s="106"/>
      <c r="G571" s="106" t="str">
        <f t="shared" si="384"/>
        <v/>
      </c>
      <c r="H571" s="106"/>
      <c r="I571" s="106" t="str">
        <f t="shared" si="385"/>
        <v/>
      </c>
      <c r="J571" s="106"/>
      <c r="K571" s="106" t="str">
        <f t="shared" si="386"/>
        <v/>
      </c>
      <c r="L571" s="107" t="str">
        <f t="shared" si="387"/>
        <v>чи робить СНВВ?</v>
      </c>
      <c r="M571" s="94"/>
      <c r="N571" s="106" t="str">
        <f t="shared" ref="N571:N593" si="394">IF(OR(E571&lt;&gt;0, J571=0), "",D571)</f>
        <v/>
      </c>
      <c r="O571" s="106" t="str">
        <f t="shared" si="365"/>
        <v/>
      </c>
      <c r="P571" s="106" t="str">
        <f t="shared" ref="P571:P593" si="395">IF(AND($E571&lt;&gt;0,$J571=1),D571,O571)</f>
        <v/>
      </c>
      <c r="Q571" s="106" t="str">
        <f t="shared" ref="Q571:Q593" si="396">IF(OR(G571&lt;&gt;0, J571=0), "",F571)</f>
        <v/>
      </c>
      <c r="R571" s="106" t="str">
        <f t="shared" ref="R571:R593" si="397">IF(Q571="", "",(Q571*$S$2+$S$3))</f>
        <v/>
      </c>
      <c r="S571" s="106" t="str">
        <f t="shared" ref="S571:S593" si="398">IF(AND(G571&lt;&gt;0,J571=1),F571,R571)</f>
        <v/>
      </c>
      <c r="T571" s="106" t="str">
        <f t="shared" ref="T571:T593" si="399">IFERROR(P571*S571,"")</f>
        <v/>
      </c>
    </row>
    <row r="572" spans="1:20" outlineLevel="1">
      <c r="A572" s="169"/>
      <c r="B572" s="89">
        <v>44584</v>
      </c>
      <c r="C572" s="90">
        <v>0.125</v>
      </c>
      <c r="D572" s="106"/>
      <c r="E572" s="106" t="str">
        <f t="shared" si="383"/>
        <v/>
      </c>
      <c r="F572" s="106"/>
      <c r="G572" s="106" t="str">
        <f t="shared" si="384"/>
        <v/>
      </c>
      <c r="H572" s="106"/>
      <c r="I572" s="106" t="str">
        <f t="shared" si="385"/>
        <v/>
      </c>
      <c r="J572" s="106"/>
      <c r="K572" s="106" t="str">
        <f t="shared" si="386"/>
        <v/>
      </c>
      <c r="L572" s="107" t="str">
        <f t="shared" si="387"/>
        <v>чи робить СНВВ?</v>
      </c>
      <c r="M572" s="94"/>
      <c r="N572" s="106" t="str">
        <f t="shared" si="394"/>
        <v/>
      </c>
      <c r="O572" s="106" t="str">
        <f t="shared" si="365"/>
        <v/>
      </c>
      <c r="P572" s="106" t="str">
        <f t="shared" si="395"/>
        <v/>
      </c>
      <c r="Q572" s="106" t="str">
        <f t="shared" si="396"/>
        <v/>
      </c>
      <c r="R572" s="106" t="str">
        <f t="shared" si="397"/>
        <v/>
      </c>
      <c r="S572" s="106" t="str">
        <f t="shared" si="398"/>
        <v/>
      </c>
      <c r="T572" s="106" t="str">
        <f t="shared" si="399"/>
        <v/>
      </c>
    </row>
    <row r="573" spans="1:20" outlineLevel="1">
      <c r="A573" s="169"/>
      <c r="B573" s="89">
        <v>44584</v>
      </c>
      <c r="C573" s="90">
        <v>0.16666666666666699</v>
      </c>
      <c r="D573" s="106"/>
      <c r="E573" s="106" t="str">
        <f t="shared" si="383"/>
        <v/>
      </c>
      <c r="F573" s="106"/>
      <c r="G573" s="106" t="str">
        <f t="shared" si="384"/>
        <v/>
      </c>
      <c r="H573" s="106"/>
      <c r="I573" s="106" t="str">
        <f t="shared" si="385"/>
        <v/>
      </c>
      <c r="J573" s="106"/>
      <c r="K573" s="106" t="str">
        <f t="shared" si="386"/>
        <v/>
      </c>
      <c r="L573" s="107" t="str">
        <f t="shared" si="387"/>
        <v>чи робить СНВВ?</v>
      </c>
      <c r="M573" s="94"/>
      <c r="N573" s="106" t="str">
        <f t="shared" si="394"/>
        <v/>
      </c>
      <c r="O573" s="106" t="str">
        <f t="shared" si="365"/>
        <v/>
      </c>
      <c r="P573" s="106" t="str">
        <f t="shared" si="395"/>
        <v/>
      </c>
      <c r="Q573" s="106" t="str">
        <f t="shared" si="396"/>
        <v/>
      </c>
      <c r="R573" s="106" t="str">
        <f t="shared" si="397"/>
        <v/>
      </c>
      <c r="S573" s="106" t="str">
        <f t="shared" si="398"/>
        <v/>
      </c>
      <c r="T573" s="106" t="str">
        <f t="shared" si="399"/>
        <v/>
      </c>
    </row>
    <row r="574" spans="1:20" outlineLevel="1">
      <c r="A574" s="169"/>
      <c r="B574" s="89">
        <v>44584</v>
      </c>
      <c r="C574" s="90">
        <v>0.20833333333333301</v>
      </c>
      <c r="D574" s="106"/>
      <c r="E574" s="106" t="str">
        <f t="shared" si="383"/>
        <v/>
      </c>
      <c r="F574" s="106"/>
      <c r="G574" s="106" t="str">
        <f t="shared" si="384"/>
        <v/>
      </c>
      <c r="H574" s="106"/>
      <c r="I574" s="106" t="str">
        <f t="shared" si="385"/>
        <v/>
      </c>
      <c r="J574" s="106"/>
      <c r="K574" s="106" t="str">
        <f t="shared" si="386"/>
        <v/>
      </c>
      <c r="L574" s="107" t="str">
        <f t="shared" si="387"/>
        <v>чи робить СНВВ?</v>
      </c>
      <c r="M574" s="94"/>
      <c r="N574" s="106" t="str">
        <f t="shared" si="394"/>
        <v/>
      </c>
      <c r="O574" s="106" t="str">
        <f t="shared" si="365"/>
        <v/>
      </c>
      <c r="P574" s="106" t="str">
        <f t="shared" si="395"/>
        <v/>
      </c>
      <c r="Q574" s="106" t="str">
        <f t="shared" si="396"/>
        <v/>
      </c>
      <c r="R574" s="106" t="str">
        <f t="shared" si="397"/>
        <v/>
      </c>
      <c r="S574" s="106" t="str">
        <f t="shared" si="398"/>
        <v/>
      </c>
      <c r="T574" s="106" t="str">
        <f t="shared" si="399"/>
        <v/>
      </c>
    </row>
    <row r="575" spans="1:20" outlineLevel="1">
      <c r="A575" s="169"/>
      <c r="B575" s="89">
        <v>44584</v>
      </c>
      <c r="C575" s="90">
        <v>0.25</v>
      </c>
      <c r="D575" s="106"/>
      <c r="E575" s="106" t="str">
        <f t="shared" si="383"/>
        <v/>
      </c>
      <c r="F575" s="106"/>
      <c r="G575" s="106" t="str">
        <f t="shared" si="384"/>
        <v/>
      </c>
      <c r="H575" s="106"/>
      <c r="I575" s="106" t="str">
        <f t="shared" si="385"/>
        <v/>
      </c>
      <c r="J575" s="106"/>
      <c r="K575" s="106" t="str">
        <f t="shared" si="386"/>
        <v/>
      </c>
      <c r="L575" s="107" t="str">
        <f t="shared" si="387"/>
        <v>чи робить СНВВ?</v>
      </c>
      <c r="M575" s="94"/>
      <c r="N575" s="106" t="str">
        <f t="shared" si="394"/>
        <v/>
      </c>
      <c r="O575" s="106" t="str">
        <f t="shared" si="365"/>
        <v/>
      </c>
      <c r="P575" s="106" t="str">
        <f t="shared" si="395"/>
        <v/>
      </c>
      <c r="Q575" s="106" t="str">
        <f t="shared" si="396"/>
        <v/>
      </c>
      <c r="R575" s="106" t="str">
        <f t="shared" si="397"/>
        <v/>
      </c>
      <c r="S575" s="106" t="str">
        <f t="shared" si="398"/>
        <v/>
      </c>
      <c r="T575" s="106" t="str">
        <f t="shared" si="399"/>
        <v/>
      </c>
    </row>
    <row r="576" spans="1:20" outlineLevel="1">
      <c r="A576" s="169"/>
      <c r="B576" s="89">
        <v>44584</v>
      </c>
      <c r="C576" s="90">
        <v>0.29166666666666702</v>
      </c>
      <c r="D576" s="106"/>
      <c r="E576" s="106" t="str">
        <f t="shared" si="383"/>
        <v/>
      </c>
      <c r="F576" s="106"/>
      <c r="G576" s="106" t="str">
        <f t="shared" si="384"/>
        <v/>
      </c>
      <c r="H576" s="106"/>
      <c r="I576" s="106" t="str">
        <f t="shared" si="385"/>
        <v/>
      </c>
      <c r="J576" s="106"/>
      <c r="K576" s="106" t="str">
        <f t="shared" si="386"/>
        <v/>
      </c>
      <c r="L576" s="107" t="str">
        <f t="shared" si="387"/>
        <v>чи робить СНВВ?</v>
      </c>
      <c r="M576" s="94"/>
      <c r="N576" s="106" t="str">
        <f t="shared" si="394"/>
        <v/>
      </c>
      <c r="O576" s="106" t="str">
        <f t="shared" si="365"/>
        <v/>
      </c>
      <c r="P576" s="106" t="str">
        <f t="shared" si="395"/>
        <v/>
      </c>
      <c r="Q576" s="106" t="str">
        <f t="shared" si="396"/>
        <v/>
      </c>
      <c r="R576" s="106" t="str">
        <f t="shared" si="397"/>
        <v/>
      </c>
      <c r="S576" s="106" t="str">
        <f t="shared" si="398"/>
        <v/>
      </c>
      <c r="T576" s="106" t="str">
        <f t="shared" si="399"/>
        <v/>
      </c>
    </row>
    <row r="577" spans="1:20" outlineLevel="1">
      <c r="A577" s="169"/>
      <c r="B577" s="89">
        <v>44584</v>
      </c>
      <c r="C577" s="90">
        <v>0.33333333333333298</v>
      </c>
      <c r="D577" s="106"/>
      <c r="E577" s="106" t="str">
        <f t="shared" si="383"/>
        <v/>
      </c>
      <c r="F577" s="106"/>
      <c r="G577" s="106" t="str">
        <f t="shared" si="384"/>
        <v/>
      </c>
      <c r="H577" s="106"/>
      <c r="I577" s="106" t="str">
        <f t="shared" si="385"/>
        <v/>
      </c>
      <c r="J577" s="106"/>
      <c r="K577" s="106" t="str">
        <f t="shared" si="386"/>
        <v/>
      </c>
      <c r="L577" s="107" t="str">
        <f t="shared" si="387"/>
        <v>чи робить СНВВ?</v>
      </c>
      <c r="M577" s="94"/>
      <c r="N577" s="106" t="str">
        <f t="shared" si="394"/>
        <v/>
      </c>
      <c r="O577" s="106" t="str">
        <f t="shared" si="365"/>
        <v/>
      </c>
      <c r="P577" s="106" t="str">
        <f t="shared" si="395"/>
        <v/>
      </c>
      <c r="Q577" s="106" t="str">
        <f t="shared" si="396"/>
        <v/>
      </c>
      <c r="R577" s="106" t="str">
        <f t="shared" si="397"/>
        <v/>
      </c>
      <c r="S577" s="106" t="str">
        <f t="shared" si="398"/>
        <v/>
      </c>
      <c r="T577" s="106" t="str">
        <f t="shared" si="399"/>
        <v/>
      </c>
    </row>
    <row r="578" spans="1:20" outlineLevel="1">
      <c r="A578" s="169"/>
      <c r="B578" s="89">
        <v>44584</v>
      </c>
      <c r="C578" s="90">
        <v>0.375</v>
      </c>
      <c r="D578" s="106"/>
      <c r="E578" s="106" t="str">
        <f t="shared" si="383"/>
        <v/>
      </c>
      <c r="F578" s="106"/>
      <c r="G578" s="106" t="str">
        <f t="shared" si="384"/>
        <v/>
      </c>
      <c r="H578" s="106"/>
      <c r="I578" s="106" t="str">
        <f t="shared" si="385"/>
        <v/>
      </c>
      <c r="J578" s="106"/>
      <c r="K578" s="106" t="str">
        <f t="shared" si="386"/>
        <v/>
      </c>
      <c r="L578" s="107" t="str">
        <f t="shared" si="387"/>
        <v>чи робить СНВВ?</v>
      </c>
      <c r="M578" s="94"/>
      <c r="N578" s="106" t="str">
        <f t="shared" si="394"/>
        <v/>
      </c>
      <c r="O578" s="106" t="str">
        <f t="shared" si="365"/>
        <v/>
      </c>
      <c r="P578" s="106" t="str">
        <f t="shared" si="395"/>
        <v/>
      </c>
      <c r="Q578" s="106" t="str">
        <f t="shared" si="396"/>
        <v/>
      </c>
      <c r="R578" s="106" t="str">
        <f t="shared" si="397"/>
        <v/>
      </c>
      <c r="S578" s="106" t="str">
        <f t="shared" si="398"/>
        <v/>
      </c>
      <c r="T578" s="106" t="str">
        <f t="shared" si="399"/>
        <v/>
      </c>
    </row>
    <row r="579" spans="1:20" outlineLevel="1">
      <c r="A579" s="169"/>
      <c r="B579" s="89">
        <v>44584</v>
      </c>
      <c r="C579" s="90">
        <v>0.41666666666666702</v>
      </c>
      <c r="D579" s="106"/>
      <c r="E579" s="106" t="str">
        <f t="shared" si="383"/>
        <v/>
      </c>
      <c r="F579" s="106"/>
      <c r="G579" s="106" t="str">
        <f t="shared" si="384"/>
        <v/>
      </c>
      <c r="H579" s="106"/>
      <c r="I579" s="106" t="str">
        <f t="shared" si="385"/>
        <v/>
      </c>
      <c r="J579" s="106"/>
      <c r="K579" s="106" t="str">
        <f t="shared" si="386"/>
        <v/>
      </c>
      <c r="L579" s="107" t="str">
        <f t="shared" si="387"/>
        <v>чи робить СНВВ?</v>
      </c>
      <c r="M579" s="94"/>
      <c r="N579" s="106" t="str">
        <f t="shared" si="394"/>
        <v/>
      </c>
      <c r="O579" s="106" t="str">
        <f t="shared" si="365"/>
        <v/>
      </c>
      <c r="P579" s="106" t="str">
        <f t="shared" si="395"/>
        <v/>
      </c>
      <c r="Q579" s="106" t="str">
        <f t="shared" si="396"/>
        <v/>
      </c>
      <c r="R579" s="106" t="str">
        <f t="shared" si="397"/>
        <v/>
      </c>
      <c r="S579" s="106" t="str">
        <f t="shared" si="398"/>
        <v/>
      </c>
      <c r="T579" s="106" t="str">
        <f t="shared" si="399"/>
        <v/>
      </c>
    </row>
    <row r="580" spans="1:20" outlineLevel="1">
      <c r="A580" s="169"/>
      <c r="B580" s="89">
        <v>44584</v>
      </c>
      <c r="C580" s="90">
        <v>0.45833333333333298</v>
      </c>
      <c r="D580" s="106"/>
      <c r="E580" s="106" t="str">
        <f t="shared" si="383"/>
        <v/>
      </c>
      <c r="F580" s="106"/>
      <c r="G580" s="106" t="str">
        <f t="shared" si="384"/>
        <v/>
      </c>
      <c r="H580" s="106"/>
      <c r="I580" s="106" t="str">
        <f t="shared" si="385"/>
        <v/>
      </c>
      <c r="J580" s="106"/>
      <c r="K580" s="106" t="str">
        <f t="shared" si="386"/>
        <v/>
      </c>
      <c r="L580" s="107" t="str">
        <f t="shared" si="387"/>
        <v>чи робить СНВВ?</v>
      </c>
      <c r="M580" s="94"/>
      <c r="N580" s="106" t="str">
        <f t="shared" si="394"/>
        <v/>
      </c>
      <c r="O580" s="106" t="str">
        <f t="shared" si="365"/>
        <v/>
      </c>
      <c r="P580" s="106" t="str">
        <f t="shared" si="395"/>
        <v/>
      </c>
      <c r="Q580" s="106" t="str">
        <f t="shared" si="396"/>
        <v/>
      </c>
      <c r="R580" s="106" t="str">
        <f t="shared" si="397"/>
        <v/>
      </c>
      <c r="S580" s="106" t="str">
        <f t="shared" si="398"/>
        <v/>
      </c>
      <c r="T580" s="106" t="str">
        <f t="shared" si="399"/>
        <v/>
      </c>
    </row>
    <row r="581" spans="1:20" outlineLevel="1">
      <c r="A581" s="169"/>
      <c r="B581" s="89">
        <v>44584</v>
      </c>
      <c r="C581" s="90">
        <v>0.5</v>
      </c>
      <c r="D581" s="106"/>
      <c r="E581" s="106" t="str">
        <f t="shared" si="383"/>
        <v/>
      </c>
      <c r="F581" s="106"/>
      <c r="G581" s="106" t="str">
        <f t="shared" si="384"/>
        <v/>
      </c>
      <c r="H581" s="106"/>
      <c r="I581" s="106" t="str">
        <f t="shared" si="385"/>
        <v/>
      </c>
      <c r="J581" s="106"/>
      <c r="K581" s="106" t="str">
        <f t="shared" si="386"/>
        <v/>
      </c>
      <c r="L581" s="107" t="str">
        <f t="shared" si="387"/>
        <v>чи робить СНВВ?</v>
      </c>
      <c r="M581" s="94"/>
      <c r="N581" s="106" t="str">
        <f t="shared" si="394"/>
        <v/>
      </c>
      <c r="O581" s="106" t="str">
        <f t="shared" si="365"/>
        <v/>
      </c>
      <c r="P581" s="106" t="str">
        <f t="shared" si="395"/>
        <v/>
      </c>
      <c r="Q581" s="106" t="str">
        <f t="shared" si="396"/>
        <v/>
      </c>
      <c r="R581" s="106" t="str">
        <f t="shared" si="397"/>
        <v/>
      </c>
      <c r="S581" s="106" t="str">
        <f t="shared" si="398"/>
        <v/>
      </c>
      <c r="T581" s="106" t="str">
        <f t="shared" si="399"/>
        <v/>
      </c>
    </row>
    <row r="582" spans="1:20" outlineLevel="1">
      <c r="A582" s="169"/>
      <c r="B582" s="89">
        <v>44584</v>
      </c>
      <c r="C582" s="90">
        <v>0.54166666666666696</v>
      </c>
      <c r="D582" s="106"/>
      <c r="E582" s="106" t="str">
        <f t="shared" si="383"/>
        <v/>
      </c>
      <c r="F582" s="106"/>
      <c r="G582" s="106" t="str">
        <f t="shared" si="384"/>
        <v/>
      </c>
      <c r="H582" s="106"/>
      <c r="I582" s="106" t="str">
        <f t="shared" si="385"/>
        <v/>
      </c>
      <c r="J582" s="106"/>
      <c r="K582" s="106" t="str">
        <f t="shared" si="386"/>
        <v/>
      </c>
      <c r="L582" s="107" t="str">
        <f t="shared" si="387"/>
        <v>чи робить СНВВ?</v>
      </c>
      <c r="M582" s="94"/>
      <c r="N582" s="106" t="str">
        <f t="shared" si="394"/>
        <v/>
      </c>
      <c r="O582" s="106" t="str">
        <f t="shared" si="365"/>
        <v/>
      </c>
      <c r="P582" s="106" t="str">
        <f t="shared" si="395"/>
        <v/>
      </c>
      <c r="Q582" s="106" t="str">
        <f t="shared" si="396"/>
        <v/>
      </c>
      <c r="R582" s="106" t="str">
        <f t="shared" si="397"/>
        <v/>
      </c>
      <c r="S582" s="106" t="str">
        <f t="shared" si="398"/>
        <v/>
      </c>
      <c r="T582" s="106" t="str">
        <f t="shared" si="399"/>
        <v/>
      </c>
    </row>
    <row r="583" spans="1:20" outlineLevel="1">
      <c r="A583" s="169"/>
      <c r="B583" s="89">
        <v>44584</v>
      </c>
      <c r="C583" s="90">
        <v>0.58333333333333304</v>
      </c>
      <c r="D583" s="106"/>
      <c r="E583" s="106" t="str">
        <f t="shared" si="383"/>
        <v/>
      </c>
      <c r="F583" s="106"/>
      <c r="G583" s="106" t="str">
        <f t="shared" si="384"/>
        <v/>
      </c>
      <c r="H583" s="106"/>
      <c r="I583" s="106" t="str">
        <f t="shared" si="385"/>
        <v/>
      </c>
      <c r="J583" s="106"/>
      <c r="K583" s="106" t="str">
        <f t="shared" si="386"/>
        <v/>
      </c>
      <c r="L583" s="107" t="str">
        <f t="shared" si="387"/>
        <v>чи робить СНВВ?</v>
      </c>
      <c r="M583" s="94"/>
      <c r="N583" s="106" t="str">
        <f t="shared" si="394"/>
        <v/>
      </c>
      <c r="O583" s="106" t="str">
        <f t="shared" si="365"/>
        <v/>
      </c>
      <c r="P583" s="106" t="str">
        <f t="shared" si="395"/>
        <v/>
      </c>
      <c r="Q583" s="106" t="str">
        <f t="shared" si="396"/>
        <v/>
      </c>
      <c r="R583" s="106" t="str">
        <f t="shared" si="397"/>
        <v/>
      </c>
      <c r="S583" s="106" t="str">
        <f t="shared" si="398"/>
        <v/>
      </c>
      <c r="T583" s="106" t="str">
        <f t="shared" si="399"/>
        <v/>
      </c>
    </row>
    <row r="584" spans="1:20" outlineLevel="1">
      <c r="A584" s="169"/>
      <c r="B584" s="89">
        <v>44584</v>
      </c>
      <c r="C584" s="90">
        <v>0.625</v>
      </c>
      <c r="D584" s="106"/>
      <c r="E584" s="106" t="str">
        <f t="shared" si="383"/>
        <v/>
      </c>
      <c r="F584" s="106"/>
      <c r="G584" s="106" t="str">
        <f t="shared" si="384"/>
        <v/>
      </c>
      <c r="H584" s="106"/>
      <c r="I584" s="106" t="str">
        <f t="shared" si="385"/>
        <v/>
      </c>
      <c r="J584" s="106"/>
      <c r="K584" s="106" t="str">
        <f t="shared" si="386"/>
        <v/>
      </c>
      <c r="L584" s="107" t="str">
        <f t="shared" si="387"/>
        <v>чи робить СНВВ?</v>
      </c>
      <c r="M584" s="94"/>
      <c r="N584" s="106" t="str">
        <f t="shared" si="394"/>
        <v/>
      </c>
      <c r="O584" s="106" t="str">
        <f t="shared" si="365"/>
        <v/>
      </c>
      <c r="P584" s="106" t="str">
        <f t="shared" si="395"/>
        <v/>
      </c>
      <c r="Q584" s="106" t="str">
        <f t="shared" si="396"/>
        <v/>
      </c>
      <c r="R584" s="106" t="str">
        <f t="shared" si="397"/>
        <v/>
      </c>
      <c r="S584" s="106" t="str">
        <f t="shared" si="398"/>
        <v/>
      </c>
      <c r="T584" s="106" t="str">
        <f t="shared" si="399"/>
        <v/>
      </c>
    </row>
    <row r="585" spans="1:20" outlineLevel="1">
      <c r="A585" s="169"/>
      <c r="B585" s="89">
        <v>44584</v>
      </c>
      <c r="C585" s="90">
        <v>0.66666666666666696</v>
      </c>
      <c r="D585" s="106"/>
      <c r="E585" s="106" t="str">
        <f t="shared" si="383"/>
        <v/>
      </c>
      <c r="F585" s="106"/>
      <c r="G585" s="106" t="str">
        <f t="shared" si="384"/>
        <v/>
      </c>
      <c r="H585" s="106"/>
      <c r="I585" s="106" t="str">
        <f t="shared" si="385"/>
        <v/>
      </c>
      <c r="J585" s="106"/>
      <c r="K585" s="106" t="str">
        <f t="shared" si="386"/>
        <v/>
      </c>
      <c r="L585" s="107" t="str">
        <f t="shared" si="387"/>
        <v>чи робить СНВВ?</v>
      </c>
      <c r="M585" s="94"/>
      <c r="N585" s="106" t="str">
        <f t="shared" si="394"/>
        <v/>
      </c>
      <c r="O585" s="106" t="str">
        <f t="shared" si="365"/>
        <v/>
      </c>
      <c r="P585" s="106" t="str">
        <f t="shared" si="395"/>
        <v/>
      </c>
      <c r="Q585" s="106" t="str">
        <f t="shared" si="396"/>
        <v/>
      </c>
      <c r="R585" s="106" t="str">
        <f t="shared" si="397"/>
        <v/>
      </c>
      <c r="S585" s="106" t="str">
        <f t="shared" si="398"/>
        <v/>
      </c>
      <c r="T585" s="106" t="str">
        <f t="shared" si="399"/>
        <v/>
      </c>
    </row>
    <row r="586" spans="1:20" outlineLevel="1">
      <c r="A586" s="169"/>
      <c r="B586" s="89">
        <v>44584</v>
      </c>
      <c r="C586" s="90">
        <v>0.70833333333333304</v>
      </c>
      <c r="D586" s="106"/>
      <c r="E586" s="106" t="str">
        <f t="shared" si="383"/>
        <v/>
      </c>
      <c r="F586" s="106"/>
      <c r="G586" s="106" t="str">
        <f t="shared" si="384"/>
        <v/>
      </c>
      <c r="H586" s="106"/>
      <c r="I586" s="106" t="str">
        <f t="shared" si="385"/>
        <v/>
      </c>
      <c r="J586" s="106"/>
      <c r="K586" s="106" t="str">
        <f t="shared" si="386"/>
        <v/>
      </c>
      <c r="L586" s="107" t="str">
        <f t="shared" si="387"/>
        <v>чи робить СНВВ?</v>
      </c>
      <c r="M586" s="94"/>
      <c r="N586" s="106" t="str">
        <f t="shared" si="394"/>
        <v/>
      </c>
      <c r="O586" s="106" t="str">
        <f t="shared" si="365"/>
        <v/>
      </c>
      <c r="P586" s="106" t="str">
        <f t="shared" si="395"/>
        <v/>
      </c>
      <c r="Q586" s="106" t="str">
        <f t="shared" si="396"/>
        <v/>
      </c>
      <c r="R586" s="106" t="str">
        <f t="shared" si="397"/>
        <v/>
      </c>
      <c r="S586" s="106" t="str">
        <f t="shared" si="398"/>
        <v/>
      </c>
      <c r="T586" s="106" t="str">
        <f t="shared" si="399"/>
        <v/>
      </c>
    </row>
    <row r="587" spans="1:20" outlineLevel="1">
      <c r="A587" s="169"/>
      <c r="B587" s="89">
        <v>44584</v>
      </c>
      <c r="C587" s="90">
        <v>0.75</v>
      </c>
      <c r="D587" s="106"/>
      <c r="E587" s="106" t="str">
        <f t="shared" si="383"/>
        <v/>
      </c>
      <c r="F587" s="106"/>
      <c r="G587" s="106" t="str">
        <f t="shared" si="384"/>
        <v/>
      </c>
      <c r="H587" s="106"/>
      <c r="I587" s="106" t="str">
        <f t="shared" si="385"/>
        <v/>
      </c>
      <c r="J587" s="106"/>
      <c r="K587" s="106" t="str">
        <f t="shared" si="386"/>
        <v/>
      </c>
      <c r="L587" s="107" t="str">
        <f t="shared" si="387"/>
        <v>чи робить СНВВ?</v>
      </c>
      <c r="M587" s="94"/>
      <c r="N587" s="106" t="str">
        <f t="shared" si="394"/>
        <v/>
      </c>
      <c r="O587" s="106" t="str">
        <f t="shared" si="365"/>
        <v/>
      </c>
      <c r="P587" s="106" t="str">
        <f t="shared" si="395"/>
        <v/>
      </c>
      <c r="Q587" s="106" t="str">
        <f t="shared" si="396"/>
        <v/>
      </c>
      <c r="R587" s="106" t="str">
        <f t="shared" si="397"/>
        <v/>
      </c>
      <c r="S587" s="106" t="str">
        <f t="shared" si="398"/>
        <v/>
      </c>
      <c r="T587" s="106" t="str">
        <f t="shared" si="399"/>
        <v/>
      </c>
    </row>
    <row r="588" spans="1:20" outlineLevel="1">
      <c r="A588" s="169"/>
      <c r="B588" s="89">
        <v>44584</v>
      </c>
      <c r="C588" s="90">
        <v>0.79166666666666696</v>
      </c>
      <c r="D588" s="106"/>
      <c r="E588" s="106" t="str">
        <f t="shared" si="383"/>
        <v/>
      </c>
      <c r="F588" s="106"/>
      <c r="G588" s="106" t="str">
        <f t="shared" si="384"/>
        <v/>
      </c>
      <c r="H588" s="106"/>
      <c r="I588" s="106" t="str">
        <f t="shared" si="385"/>
        <v/>
      </c>
      <c r="J588" s="106"/>
      <c r="K588" s="106" t="str">
        <f t="shared" si="386"/>
        <v/>
      </c>
      <c r="L588" s="107" t="str">
        <f t="shared" si="387"/>
        <v>чи робить СНВВ?</v>
      </c>
      <c r="M588" s="94"/>
      <c r="N588" s="106" t="str">
        <f t="shared" si="394"/>
        <v/>
      </c>
      <c r="O588" s="106" t="str">
        <f t="shared" si="365"/>
        <v/>
      </c>
      <c r="P588" s="106" t="str">
        <f t="shared" si="395"/>
        <v/>
      </c>
      <c r="Q588" s="106" t="str">
        <f t="shared" si="396"/>
        <v/>
      </c>
      <c r="R588" s="106" t="str">
        <f t="shared" si="397"/>
        <v/>
      </c>
      <c r="S588" s="106" t="str">
        <f t="shared" si="398"/>
        <v/>
      </c>
      <c r="T588" s="106" t="str">
        <f t="shared" si="399"/>
        <v/>
      </c>
    </row>
    <row r="589" spans="1:20" outlineLevel="1">
      <c r="A589" s="169"/>
      <c r="B589" s="89">
        <v>44584</v>
      </c>
      <c r="C589" s="90">
        <v>0.83333333333333304</v>
      </c>
      <c r="D589" s="106"/>
      <c r="E589" s="106" t="str">
        <f t="shared" si="383"/>
        <v/>
      </c>
      <c r="F589" s="106"/>
      <c r="G589" s="106" t="str">
        <f t="shared" si="384"/>
        <v/>
      </c>
      <c r="H589" s="106"/>
      <c r="I589" s="106" t="str">
        <f t="shared" si="385"/>
        <v/>
      </c>
      <c r="J589" s="106"/>
      <c r="K589" s="106" t="str">
        <f t="shared" si="386"/>
        <v/>
      </c>
      <c r="L589" s="107" t="str">
        <f t="shared" si="387"/>
        <v>чи робить СНВВ?</v>
      </c>
      <c r="M589" s="94"/>
      <c r="N589" s="106" t="str">
        <f t="shared" si="394"/>
        <v/>
      </c>
      <c r="O589" s="106" t="str">
        <f t="shared" si="365"/>
        <v/>
      </c>
      <c r="P589" s="106" t="str">
        <f t="shared" si="395"/>
        <v/>
      </c>
      <c r="Q589" s="106" t="str">
        <f t="shared" si="396"/>
        <v/>
      </c>
      <c r="R589" s="106" t="str">
        <f t="shared" si="397"/>
        <v/>
      </c>
      <c r="S589" s="106" t="str">
        <f t="shared" si="398"/>
        <v/>
      </c>
      <c r="T589" s="106" t="str">
        <f t="shared" si="399"/>
        <v/>
      </c>
    </row>
    <row r="590" spans="1:20" outlineLevel="1">
      <c r="A590" s="169"/>
      <c r="B590" s="89">
        <v>44584</v>
      </c>
      <c r="C590" s="90">
        <v>0.875</v>
      </c>
      <c r="D590" s="106"/>
      <c r="E590" s="106" t="str">
        <f t="shared" si="383"/>
        <v/>
      </c>
      <c r="F590" s="106"/>
      <c r="G590" s="106" t="str">
        <f t="shared" si="384"/>
        <v/>
      </c>
      <c r="H590" s="106"/>
      <c r="I590" s="106" t="str">
        <f t="shared" si="385"/>
        <v/>
      </c>
      <c r="J590" s="106"/>
      <c r="K590" s="106" t="str">
        <f t="shared" si="386"/>
        <v/>
      </c>
      <c r="L590" s="107" t="str">
        <f t="shared" si="387"/>
        <v>чи робить СНВВ?</v>
      </c>
      <c r="M590" s="94"/>
      <c r="N590" s="106" t="str">
        <f t="shared" si="394"/>
        <v/>
      </c>
      <c r="O590" s="106" t="str">
        <f t="shared" si="365"/>
        <v/>
      </c>
      <c r="P590" s="106" t="str">
        <f t="shared" si="395"/>
        <v/>
      </c>
      <c r="Q590" s="106" t="str">
        <f t="shared" si="396"/>
        <v/>
      </c>
      <c r="R590" s="106" t="str">
        <f t="shared" si="397"/>
        <v/>
      </c>
      <c r="S590" s="106" t="str">
        <f t="shared" si="398"/>
        <v/>
      </c>
      <c r="T590" s="106" t="str">
        <f t="shared" si="399"/>
        <v/>
      </c>
    </row>
    <row r="591" spans="1:20" outlineLevel="1">
      <c r="A591" s="169"/>
      <c r="B591" s="89">
        <v>44584</v>
      </c>
      <c r="C591" s="90">
        <v>0.91666666666666696</v>
      </c>
      <c r="D591" s="106"/>
      <c r="E591" s="106" t="str">
        <f t="shared" si="383"/>
        <v/>
      </c>
      <c r="F591" s="106"/>
      <c r="G591" s="106" t="str">
        <f t="shared" si="384"/>
        <v/>
      </c>
      <c r="H591" s="106"/>
      <c r="I591" s="106" t="str">
        <f t="shared" si="385"/>
        <v/>
      </c>
      <c r="J591" s="106"/>
      <c r="K591" s="106" t="str">
        <f t="shared" si="386"/>
        <v/>
      </c>
      <c r="L591" s="107" t="str">
        <f t="shared" si="387"/>
        <v>чи робить СНВВ?</v>
      </c>
      <c r="M591" s="94"/>
      <c r="N591" s="106" t="str">
        <f t="shared" si="394"/>
        <v/>
      </c>
      <c r="O591" s="106" t="str">
        <f t="shared" si="365"/>
        <v/>
      </c>
      <c r="P591" s="106" t="str">
        <f t="shared" si="395"/>
        <v/>
      </c>
      <c r="Q591" s="106" t="str">
        <f t="shared" si="396"/>
        <v/>
      </c>
      <c r="R591" s="106" t="str">
        <f t="shared" si="397"/>
        <v/>
      </c>
      <c r="S591" s="106" t="str">
        <f t="shared" si="398"/>
        <v/>
      </c>
      <c r="T591" s="106" t="str">
        <f t="shared" si="399"/>
        <v/>
      </c>
    </row>
    <row r="592" spans="1:20" outlineLevel="1">
      <c r="A592" s="169"/>
      <c r="B592" s="89">
        <v>44584</v>
      </c>
      <c r="C592" s="90">
        <v>0.95833333333333304</v>
      </c>
      <c r="D592" s="106"/>
      <c r="E592" s="106" t="str">
        <f t="shared" si="383"/>
        <v/>
      </c>
      <c r="F592" s="106"/>
      <c r="G592" s="106" t="str">
        <f t="shared" si="384"/>
        <v/>
      </c>
      <c r="H592" s="106"/>
      <c r="I592" s="106" t="str">
        <f t="shared" si="385"/>
        <v/>
      </c>
      <c r="J592" s="106"/>
      <c r="K592" s="106" t="str">
        <f t="shared" si="386"/>
        <v/>
      </c>
      <c r="L592" s="107" t="str">
        <f t="shared" si="387"/>
        <v>чи робить СНВВ?</v>
      </c>
      <c r="M592" s="94"/>
      <c r="N592" s="106" t="str">
        <f t="shared" si="394"/>
        <v/>
      </c>
      <c r="O592" s="106" t="str">
        <f t="shared" si="365"/>
        <v/>
      </c>
      <c r="P592" s="106" t="str">
        <f t="shared" si="395"/>
        <v/>
      </c>
      <c r="Q592" s="106" t="str">
        <f t="shared" si="396"/>
        <v/>
      </c>
      <c r="R592" s="106" t="str">
        <f t="shared" si="397"/>
        <v/>
      </c>
      <c r="S592" s="106" t="str">
        <f t="shared" si="398"/>
        <v/>
      </c>
      <c r="T592" s="106" t="str">
        <f t="shared" si="399"/>
        <v/>
      </c>
    </row>
    <row r="593" spans="1:20" outlineLevel="1">
      <c r="A593" s="169"/>
      <c r="B593" s="89">
        <v>44584</v>
      </c>
      <c r="C593" s="90">
        <v>1</v>
      </c>
      <c r="D593" s="106"/>
      <c r="E593" s="106" t="str">
        <f t="shared" si="383"/>
        <v/>
      </c>
      <c r="F593" s="106"/>
      <c r="G593" s="106" t="str">
        <f t="shared" si="384"/>
        <v/>
      </c>
      <c r="H593" s="106"/>
      <c r="I593" s="106" t="str">
        <f t="shared" si="385"/>
        <v/>
      </c>
      <c r="J593" s="106"/>
      <c r="K593" s="106" t="str">
        <f t="shared" si="386"/>
        <v/>
      </c>
      <c r="L593" s="107" t="str">
        <f t="shared" si="387"/>
        <v>чи робить СНВВ?</v>
      </c>
      <c r="M593" s="94"/>
      <c r="N593" s="106" t="str">
        <f t="shared" si="394"/>
        <v/>
      </c>
      <c r="O593" s="106" t="str">
        <f t="shared" si="365"/>
        <v/>
      </c>
      <c r="P593" s="106" t="str">
        <f t="shared" si="395"/>
        <v/>
      </c>
      <c r="Q593" s="106" t="str">
        <f t="shared" si="396"/>
        <v/>
      </c>
      <c r="R593" s="106" t="str">
        <f t="shared" si="397"/>
        <v/>
      </c>
      <c r="S593" s="106" t="str">
        <f t="shared" si="398"/>
        <v/>
      </c>
      <c r="T593" s="106" t="str">
        <f t="shared" si="399"/>
        <v/>
      </c>
    </row>
    <row r="594" spans="1:20">
      <c r="A594" s="113"/>
      <c r="B594" s="170" t="s">
        <v>107</v>
      </c>
      <c r="C594" s="170"/>
      <c r="D594" s="97">
        <f>SUM(D570:D593)</f>
        <v>0</v>
      </c>
      <c r="E594" s="98">
        <f>COUNTIF(E570:E593,"&gt;0")</f>
        <v>0</v>
      </c>
      <c r="F594" s="97">
        <f>SUM(F570:F593)</f>
        <v>0</v>
      </c>
      <c r="G594" s="98">
        <f>COUNTIF(G570:G593,"&gt;0")</f>
        <v>0</v>
      </c>
      <c r="H594" s="97">
        <f>SUM(H570:H593)</f>
        <v>0</v>
      </c>
      <c r="I594" s="98">
        <f>COUNTIF(I570:I593,"&gt;0")</f>
        <v>0</v>
      </c>
      <c r="J594" s="97">
        <f>SUM(J570:J593)</f>
        <v>0</v>
      </c>
      <c r="K594" s="98">
        <f>COUNTIF(K570:K593,"&gt;0")</f>
        <v>0</v>
      </c>
      <c r="L594" s="98">
        <f>COUNTIF(L570:L593,"СНВВ не працює")</f>
        <v>0</v>
      </c>
      <c r="M594" s="94"/>
      <c r="N594" s="97">
        <f>AVERAGEA(N570:N593)</f>
        <v>0</v>
      </c>
      <c r="O594" s="97">
        <f>AVERAGEA(O570:O593)</f>
        <v>0</v>
      </c>
      <c r="P594" s="97">
        <f>SUM(P570:P593)</f>
        <v>0</v>
      </c>
      <c r="Q594" s="97">
        <f>SUM(Q570:Q593)</f>
        <v>0</v>
      </c>
      <c r="R594" s="97">
        <f>SUM(R570:R593)</f>
        <v>0</v>
      </c>
      <c r="S594" s="97">
        <f>SUM(S570:S593)</f>
        <v>0</v>
      </c>
      <c r="T594" s="97">
        <f>SUM(T570:T593)</f>
        <v>0</v>
      </c>
    </row>
    <row r="595" spans="1:20" ht="15.75" customHeight="1" outlineLevel="1">
      <c r="A595" s="168">
        <v>44585</v>
      </c>
      <c r="B595" s="89">
        <v>44585</v>
      </c>
      <c r="C595" s="90">
        <v>4.1666666666666664E-2</v>
      </c>
      <c r="D595" s="106"/>
      <c r="E595" s="106" t="str">
        <f t="shared" ref="E595:E618" si="400">IF(D595="","",IF(D595&lt;1,1,0))</f>
        <v/>
      </c>
      <c r="F595" s="106"/>
      <c r="G595" s="106" t="str">
        <f t="shared" ref="G595:G618" si="401">IF(F595="","",IF(F595&lt;1,1,0))</f>
        <v/>
      </c>
      <c r="H595" s="106"/>
      <c r="I595" s="106" t="str">
        <f t="shared" ref="I595:I618" si="402">IF(H595="","",IF(H595&lt;1,1,0))</f>
        <v/>
      </c>
      <c r="J595" s="106"/>
      <c r="K595" s="106" t="str">
        <f t="shared" ref="K595:K618" si="403">IF(J595="","",IF(J595&lt;1,1,0))</f>
        <v/>
      </c>
      <c r="L595" s="107" t="str">
        <f t="shared" ref="L595:L618" si="404">IF(H595="","чи робить СНВВ?",IF(J595="","чи роблять агрегати?",IF($J595=0,"агрегати не працюють",IF(AND($H595=0,$J595=1),"СНВВ не працює","OK"))))</f>
        <v>чи робить СНВВ?</v>
      </c>
      <c r="M595" s="94"/>
      <c r="N595" s="106" t="str">
        <f t="shared" ref="N595" si="405">IF(OR(E595&lt;&gt;0, J595=0), "",D595)</f>
        <v/>
      </c>
      <c r="O595" s="106" t="str">
        <f t="shared" si="365"/>
        <v/>
      </c>
      <c r="P595" s="106" t="str">
        <f t="shared" ref="P595" si="406">IF(AND($E595&lt;&gt;0,$J595=1),D595,O595)</f>
        <v/>
      </c>
      <c r="Q595" s="106" t="str">
        <f t="shared" ref="Q595" si="407">IF(OR(G595&lt;&gt;0, J595=0), "",F595)</f>
        <v/>
      </c>
      <c r="R595" s="106" t="str">
        <f t="shared" ref="R595" si="408">IF(Q595="", "",(Q595*$S$2+$S$3))</f>
        <v/>
      </c>
      <c r="S595" s="106" t="str">
        <f t="shared" ref="S595" si="409">IF(AND(G595&lt;&gt;0,J595=1),F595,R595)</f>
        <v/>
      </c>
      <c r="T595" s="106" t="str">
        <f t="shared" ref="T595" si="410">IFERROR(P595*S595,"")</f>
        <v/>
      </c>
    </row>
    <row r="596" spans="1:20" outlineLevel="1">
      <c r="A596" s="169"/>
      <c r="B596" s="89">
        <v>44585</v>
      </c>
      <c r="C596" s="90">
        <v>8.3333333333333301E-2</v>
      </c>
      <c r="D596" s="106"/>
      <c r="E596" s="106" t="str">
        <f t="shared" si="400"/>
        <v/>
      </c>
      <c r="F596" s="106"/>
      <c r="G596" s="106" t="str">
        <f t="shared" si="401"/>
        <v/>
      </c>
      <c r="H596" s="106"/>
      <c r="I596" s="106" t="str">
        <f t="shared" si="402"/>
        <v/>
      </c>
      <c r="J596" s="106"/>
      <c r="K596" s="106" t="str">
        <f t="shared" si="403"/>
        <v/>
      </c>
      <c r="L596" s="107" t="str">
        <f t="shared" si="404"/>
        <v>чи робить СНВВ?</v>
      </c>
      <c r="M596" s="94"/>
      <c r="N596" s="106" t="str">
        <f t="shared" ref="N596:N618" si="411">IF(OR(E596&lt;&gt;0, J596=0), "",D596)</f>
        <v/>
      </c>
      <c r="O596" s="106" t="str">
        <f t="shared" si="365"/>
        <v/>
      </c>
      <c r="P596" s="106" t="str">
        <f t="shared" ref="P596:P618" si="412">IF(AND($E596&lt;&gt;0,$J596=1),D596,O596)</f>
        <v/>
      </c>
      <c r="Q596" s="106" t="str">
        <f t="shared" ref="Q596:Q618" si="413">IF(OR(G596&lt;&gt;0, J596=0), "",F596)</f>
        <v/>
      </c>
      <c r="R596" s="106" t="str">
        <f t="shared" ref="R596:R618" si="414">IF(Q596="", "",(Q596*$S$2+$S$3))</f>
        <v/>
      </c>
      <c r="S596" s="106" t="str">
        <f t="shared" ref="S596:S618" si="415">IF(AND(G596&lt;&gt;0,J596=1),F596,R596)</f>
        <v/>
      </c>
      <c r="T596" s="106" t="str">
        <f t="shared" ref="T596:T618" si="416">IFERROR(P596*S596,"")</f>
        <v/>
      </c>
    </row>
    <row r="597" spans="1:20" outlineLevel="1">
      <c r="A597" s="169"/>
      <c r="B597" s="89">
        <v>44585</v>
      </c>
      <c r="C597" s="90">
        <v>0.125</v>
      </c>
      <c r="D597" s="106"/>
      <c r="E597" s="106" t="str">
        <f t="shared" si="400"/>
        <v/>
      </c>
      <c r="F597" s="106"/>
      <c r="G597" s="106" t="str">
        <f t="shared" si="401"/>
        <v/>
      </c>
      <c r="H597" s="106"/>
      <c r="I597" s="106" t="str">
        <f t="shared" si="402"/>
        <v/>
      </c>
      <c r="J597" s="106"/>
      <c r="K597" s="106" t="str">
        <f t="shared" si="403"/>
        <v/>
      </c>
      <c r="L597" s="107" t="str">
        <f t="shared" si="404"/>
        <v>чи робить СНВВ?</v>
      </c>
      <c r="M597" s="94"/>
      <c r="N597" s="106" t="str">
        <f t="shared" si="411"/>
        <v/>
      </c>
      <c r="O597" s="106" t="str">
        <f t="shared" si="365"/>
        <v/>
      </c>
      <c r="P597" s="106" t="str">
        <f t="shared" si="412"/>
        <v/>
      </c>
      <c r="Q597" s="106" t="str">
        <f t="shared" si="413"/>
        <v/>
      </c>
      <c r="R597" s="106" t="str">
        <f t="shared" si="414"/>
        <v/>
      </c>
      <c r="S597" s="106" t="str">
        <f t="shared" si="415"/>
        <v/>
      </c>
      <c r="T597" s="106" t="str">
        <f t="shared" si="416"/>
        <v/>
      </c>
    </row>
    <row r="598" spans="1:20" outlineLevel="1">
      <c r="A598" s="169"/>
      <c r="B598" s="89">
        <v>44585</v>
      </c>
      <c r="C598" s="90">
        <v>0.16666666666666699</v>
      </c>
      <c r="D598" s="106"/>
      <c r="E598" s="106" t="str">
        <f t="shared" si="400"/>
        <v/>
      </c>
      <c r="F598" s="106"/>
      <c r="G598" s="106" t="str">
        <f t="shared" si="401"/>
        <v/>
      </c>
      <c r="H598" s="106"/>
      <c r="I598" s="106" t="str">
        <f t="shared" si="402"/>
        <v/>
      </c>
      <c r="J598" s="106"/>
      <c r="K598" s="106" t="str">
        <f t="shared" si="403"/>
        <v/>
      </c>
      <c r="L598" s="107" t="str">
        <f t="shared" si="404"/>
        <v>чи робить СНВВ?</v>
      </c>
      <c r="M598" s="94"/>
      <c r="N598" s="106" t="str">
        <f t="shared" si="411"/>
        <v/>
      </c>
      <c r="O598" s="106" t="str">
        <f t="shared" si="365"/>
        <v/>
      </c>
      <c r="P598" s="106" t="str">
        <f t="shared" si="412"/>
        <v/>
      </c>
      <c r="Q598" s="106" t="str">
        <f t="shared" si="413"/>
        <v/>
      </c>
      <c r="R598" s="106" t="str">
        <f t="shared" si="414"/>
        <v/>
      </c>
      <c r="S598" s="106" t="str">
        <f t="shared" si="415"/>
        <v/>
      </c>
      <c r="T598" s="106" t="str">
        <f t="shared" si="416"/>
        <v/>
      </c>
    </row>
    <row r="599" spans="1:20" outlineLevel="1">
      <c r="A599" s="169"/>
      <c r="B599" s="89">
        <v>44585</v>
      </c>
      <c r="C599" s="90">
        <v>0.20833333333333301</v>
      </c>
      <c r="D599" s="106"/>
      <c r="E599" s="106" t="str">
        <f t="shared" si="400"/>
        <v/>
      </c>
      <c r="F599" s="106"/>
      <c r="G599" s="106" t="str">
        <f t="shared" si="401"/>
        <v/>
      </c>
      <c r="H599" s="106"/>
      <c r="I599" s="106" t="str">
        <f t="shared" si="402"/>
        <v/>
      </c>
      <c r="J599" s="106"/>
      <c r="K599" s="106" t="str">
        <f t="shared" si="403"/>
        <v/>
      </c>
      <c r="L599" s="107" t="str">
        <f t="shared" si="404"/>
        <v>чи робить СНВВ?</v>
      </c>
      <c r="M599" s="94"/>
      <c r="N599" s="106" t="str">
        <f t="shared" si="411"/>
        <v/>
      </c>
      <c r="O599" s="106" t="str">
        <f t="shared" si="365"/>
        <v/>
      </c>
      <c r="P599" s="106" t="str">
        <f t="shared" si="412"/>
        <v/>
      </c>
      <c r="Q599" s="106" t="str">
        <f t="shared" si="413"/>
        <v/>
      </c>
      <c r="R599" s="106" t="str">
        <f t="shared" si="414"/>
        <v/>
      </c>
      <c r="S599" s="106" t="str">
        <f t="shared" si="415"/>
        <v/>
      </c>
      <c r="T599" s="106" t="str">
        <f t="shared" si="416"/>
        <v/>
      </c>
    </row>
    <row r="600" spans="1:20" outlineLevel="1">
      <c r="A600" s="169"/>
      <c r="B600" s="89">
        <v>44585</v>
      </c>
      <c r="C600" s="90">
        <v>0.25</v>
      </c>
      <c r="D600" s="106"/>
      <c r="E600" s="106" t="str">
        <f t="shared" si="400"/>
        <v/>
      </c>
      <c r="F600" s="106"/>
      <c r="G600" s="106" t="str">
        <f t="shared" si="401"/>
        <v/>
      </c>
      <c r="H600" s="106"/>
      <c r="I600" s="106" t="str">
        <f t="shared" si="402"/>
        <v/>
      </c>
      <c r="J600" s="106"/>
      <c r="K600" s="106" t="str">
        <f t="shared" si="403"/>
        <v/>
      </c>
      <c r="L600" s="107" t="str">
        <f t="shared" si="404"/>
        <v>чи робить СНВВ?</v>
      </c>
      <c r="M600" s="94"/>
      <c r="N600" s="106" t="str">
        <f t="shared" si="411"/>
        <v/>
      </c>
      <c r="O600" s="106" t="str">
        <f t="shared" ref="O600:O663" si="417">IF(N600="", "",(N600*$Q$2+$Q$3))</f>
        <v/>
      </c>
      <c r="P600" s="106" t="str">
        <f t="shared" si="412"/>
        <v/>
      </c>
      <c r="Q600" s="106" t="str">
        <f t="shared" si="413"/>
        <v/>
      </c>
      <c r="R600" s="106" t="str">
        <f t="shared" si="414"/>
        <v/>
      </c>
      <c r="S600" s="106" t="str">
        <f t="shared" si="415"/>
        <v/>
      </c>
      <c r="T600" s="106" t="str">
        <f t="shared" si="416"/>
        <v/>
      </c>
    </row>
    <row r="601" spans="1:20" outlineLevel="1">
      <c r="A601" s="169"/>
      <c r="B601" s="89">
        <v>44585</v>
      </c>
      <c r="C601" s="90">
        <v>0.29166666666666702</v>
      </c>
      <c r="D601" s="106"/>
      <c r="E601" s="106" t="str">
        <f t="shared" si="400"/>
        <v/>
      </c>
      <c r="F601" s="106"/>
      <c r="G601" s="106" t="str">
        <f t="shared" si="401"/>
        <v/>
      </c>
      <c r="H601" s="106"/>
      <c r="I601" s="106" t="str">
        <f t="shared" si="402"/>
        <v/>
      </c>
      <c r="J601" s="106"/>
      <c r="K601" s="106" t="str">
        <f t="shared" si="403"/>
        <v/>
      </c>
      <c r="L601" s="107" t="str">
        <f t="shared" si="404"/>
        <v>чи робить СНВВ?</v>
      </c>
      <c r="M601" s="94"/>
      <c r="N601" s="106" t="str">
        <f t="shared" si="411"/>
        <v/>
      </c>
      <c r="O601" s="106" t="str">
        <f t="shared" si="417"/>
        <v/>
      </c>
      <c r="P601" s="106" t="str">
        <f t="shared" si="412"/>
        <v/>
      </c>
      <c r="Q601" s="106" t="str">
        <f t="shared" si="413"/>
        <v/>
      </c>
      <c r="R601" s="106" t="str">
        <f t="shared" si="414"/>
        <v/>
      </c>
      <c r="S601" s="106" t="str">
        <f t="shared" si="415"/>
        <v/>
      </c>
      <c r="T601" s="106" t="str">
        <f t="shared" si="416"/>
        <v/>
      </c>
    </row>
    <row r="602" spans="1:20" outlineLevel="1">
      <c r="A602" s="169"/>
      <c r="B602" s="89">
        <v>44585</v>
      </c>
      <c r="C602" s="90">
        <v>0.33333333333333298</v>
      </c>
      <c r="D602" s="106"/>
      <c r="E602" s="106" t="str">
        <f t="shared" si="400"/>
        <v/>
      </c>
      <c r="F602" s="106"/>
      <c r="G602" s="106" t="str">
        <f t="shared" si="401"/>
        <v/>
      </c>
      <c r="H602" s="106"/>
      <c r="I602" s="106" t="str">
        <f t="shared" si="402"/>
        <v/>
      </c>
      <c r="J602" s="106"/>
      <c r="K602" s="106" t="str">
        <f t="shared" si="403"/>
        <v/>
      </c>
      <c r="L602" s="107" t="str">
        <f t="shared" si="404"/>
        <v>чи робить СНВВ?</v>
      </c>
      <c r="M602" s="94"/>
      <c r="N602" s="106" t="str">
        <f t="shared" si="411"/>
        <v/>
      </c>
      <c r="O602" s="106" t="str">
        <f t="shared" si="417"/>
        <v/>
      </c>
      <c r="P602" s="106" t="str">
        <f t="shared" si="412"/>
        <v/>
      </c>
      <c r="Q602" s="106" t="str">
        <f t="shared" si="413"/>
        <v/>
      </c>
      <c r="R602" s="106" t="str">
        <f t="shared" si="414"/>
        <v/>
      </c>
      <c r="S602" s="106" t="str">
        <f t="shared" si="415"/>
        <v/>
      </c>
      <c r="T602" s="106" t="str">
        <f t="shared" si="416"/>
        <v/>
      </c>
    </row>
    <row r="603" spans="1:20" outlineLevel="1">
      <c r="A603" s="169"/>
      <c r="B603" s="89">
        <v>44585</v>
      </c>
      <c r="C603" s="90">
        <v>0.375</v>
      </c>
      <c r="D603" s="106"/>
      <c r="E603" s="106" t="str">
        <f t="shared" si="400"/>
        <v/>
      </c>
      <c r="F603" s="106"/>
      <c r="G603" s="106" t="str">
        <f t="shared" si="401"/>
        <v/>
      </c>
      <c r="H603" s="106"/>
      <c r="I603" s="106" t="str">
        <f t="shared" si="402"/>
        <v/>
      </c>
      <c r="J603" s="106"/>
      <c r="K603" s="106" t="str">
        <f t="shared" si="403"/>
        <v/>
      </c>
      <c r="L603" s="107" t="str">
        <f t="shared" si="404"/>
        <v>чи робить СНВВ?</v>
      </c>
      <c r="M603" s="94"/>
      <c r="N603" s="106" t="str">
        <f t="shared" si="411"/>
        <v/>
      </c>
      <c r="O603" s="106" t="str">
        <f t="shared" si="417"/>
        <v/>
      </c>
      <c r="P603" s="106" t="str">
        <f t="shared" si="412"/>
        <v/>
      </c>
      <c r="Q603" s="106" t="str">
        <f t="shared" si="413"/>
        <v/>
      </c>
      <c r="R603" s="106" t="str">
        <f t="shared" si="414"/>
        <v/>
      </c>
      <c r="S603" s="106" t="str">
        <f t="shared" si="415"/>
        <v/>
      </c>
      <c r="T603" s="106" t="str">
        <f t="shared" si="416"/>
        <v/>
      </c>
    </row>
    <row r="604" spans="1:20" outlineLevel="1">
      <c r="A604" s="169"/>
      <c r="B604" s="89">
        <v>44585</v>
      </c>
      <c r="C604" s="90">
        <v>0.41666666666666702</v>
      </c>
      <c r="D604" s="106"/>
      <c r="E604" s="106" t="str">
        <f t="shared" si="400"/>
        <v/>
      </c>
      <c r="F604" s="106"/>
      <c r="G604" s="106" t="str">
        <f t="shared" si="401"/>
        <v/>
      </c>
      <c r="H604" s="106"/>
      <c r="I604" s="106" t="str">
        <f t="shared" si="402"/>
        <v/>
      </c>
      <c r="J604" s="106"/>
      <c r="K604" s="106" t="str">
        <f t="shared" si="403"/>
        <v/>
      </c>
      <c r="L604" s="107" t="str">
        <f t="shared" si="404"/>
        <v>чи робить СНВВ?</v>
      </c>
      <c r="M604" s="94"/>
      <c r="N604" s="106" t="str">
        <f t="shared" si="411"/>
        <v/>
      </c>
      <c r="O604" s="106" t="str">
        <f t="shared" si="417"/>
        <v/>
      </c>
      <c r="P604" s="106" t="str">
        <f t="shared" si="412"/>
        <v/>
      </c>
      <c r="Q604" s="106" t="str">
        <f t="shared" si="413"/>
        <v/>
      </c>
      <c r="R604" s="106" t="str">
        <f t="shared" si="414"/>
        <v/>
      </c>
      <c r="S604" s="106" t="str">
        <f t="shared" si="415"/>
        <v/>
      </c>
      <c r="T604" s="106" t="str">
        <f t="shared" si="416"/>
        <v/>
      </c>
    </row>
    <row r="605" spans="1:20" outlineLevel="1">
      <c r="A605" s="169"/>
      <c r="B605" s="89">
        <v>44585</v>
      </c>
      <c r="C605" s="90">
        <v>0.45833333333333298</v>
      </c>
      <c r="D605" s="106"/>
      <c r="E605" s="106" t="str">
        <f t="shared" si="400"/>
        <v/>
      </c>
      <c r="F605" s="106"/>
      <c r="G605" s="106" t="str">
        <f t="shared" si="401"/>
        <v/>
      </c>
      <c r="H605" s="106"/>
      <c r="I605" s="106" t="str">
        <f t="shared" si="402"/>
        <v/>
      </c>
      <c r="J605" s="106"/>
      <c r="K605" s="106" t="str">
        <f t="shared" si="403"/>
        <v/>
      </c>
      <c r="L605" s="107" t="str">
        <f t="shared" si="404"/>
        <v>чи робить СНВВ?</v>
      </c>
      <c r="M605" s="94"/>
      <c r="N605" s="106" t="str">
        <f t="shared" si="411"/>
        <v/>
      </c>
      <c r="O605" s="106" t="str">
        <f t="shared" si="417"/>
        <v/>
      </c>
      <c r="P605" s="106" t="str">
        <f t="shared" si="412"/>
        <v/>
      </c>
      <c r="Q605" s="106" t="str">
        <f t="shared" si="413"/>
        <v/>
      </c>
      <c r="R605" s="106" t="str">
        <f t="shared" si="414"/>
        <v/>
      </c>
      <c r="S605" s="106" t="str">
        <f t="shared" si="415"/>
        <v/>
      </c>
      <c r="T605" s="106" t="str">
        <f t="shared" si="416"/>
        <v/>
      </c>
    </row>
    <row r="606" spans="1:20" outlineLevel="1">
      <c r="A606" s="169"/>
      <c r="B606" s="89">
        <v>44585</v>
      </c>
      <c r="C606" s="90">
        <v>0.5</v>
      </c>
      <c r="D606" s="106"/>
      <c r="E606" s="106" t="str">
        <f t="shared" si="400"/>
        <v/>
      </c>
      <c r="F606" s="106"/>
      <c r="G606" s="106" t="str">
        <f t="shared" si="401"/>
        <v/>
      </c>
      <c r="H606" s="106"/>
      <c r="I606" s="106" t="str">
        <f t="shared" si="402"/>
        <v/>
      </c>
      <c r="J606" s="106"/>
      <c r="K606" s="106" t="str">
        <f t="shared" si="403"/>
        <v/>
      </c>
      <c r="L606" s="107" t="str">
        <f t="shared" si="404"/>
        <v>чи робить СНВВ?</v>
      </c>
      <c r="M606" s="94"/>
      <c r="N606" s="106" t="str">
        <f t="shared" si="411"/>
        <v/>
      </c>
      <c r="O606" s="106" t="str">
        <f t="shared" si="417"/>
        <v/>
      </c>
      <c r="P606" s="106" t="str">
        <f t="shared" si="412"/>
        <v/>
      </c>
      <c r="Q606" s="106" t="str">
        <f t="shared" si="413"/>
        <v/>
      </c>
      <c r="R606" s="106" t="str">
        <f t="shared" si="414"/>
        <v/>
      </c>
      <c r="S606" s="106" t="str">
        <f t="shared" si="415"/>
        <v/>
      </c>
      <c r="T606" s="106" t="str">
        <f t="shared" si="416"/>
        <v/>
      </c>
    </row>
    <row r="607" spans="1:20" outlineLevel="1">
      <c r="A607" s="169"/>
      <c r="B607" s="89">
        <v>44585</v>
      </c>
      <c r="C607" s="90">
        <v>0.54166666666666696</v>
      </c>
      <c r="D607" s="106"/>
      <c r="E607" s="106" t="str">
        <f t="shared" si="400"/>
        <v/>
      </c>
      <c r="F607" s="106"/>
      <c r="G607" s="106" t="str">
        <f t="shared" si="401"/>
        <v/>
      </c>
      <c r="H607" s="106"/>
      <c r="I607" s="106" t="str">
        <f t="shared" si="402"/>
        <v/>
      </c>
      <c r="J607" s="106"/>
      <c r="K607" s="106" t="str">
        <f t="shared" si="403"/>
        <v/>
      </c>
      <c r="L607" s="107" t="str">
        <f t="shared" si="404"/>
        <v>чи робить СНВВ?</v>
      </c>
      <c r="M607" s="94"/>
      <c r="N607" s="106" t="str">
        <f t="shared" si="411"/>
        <v/>
      </c>
      <c r="O607" s="106" t="str">
        <f t="shared" si="417"/>
        <v/>
      </c>
      <c r="P607" s="106" t="str">
        <f t="shared" si="412"/>
        <v/>
      </c>
      <c r="Q607" s="106" t="str">
        <f t="shared" si="413"/>
        <v/>
      </c>
      <c r="R607" s="106" t="str">
        <f t="shared" si="414"/>
        <v/>
      </c>
      <c r="S607" s="106" t="str">
        <f t="shared" si="415"/>
        <v/>
      </c>
      <c r="T607" s="106" t="str">
        <f t="shared" si="416"/>
        <v/>
      </c>
    </row>
    <row r="608" spans="1:20" outlineLevel="1">
      <c r="A608" s="169"/>
      <c r="B608" s="89">
        <v>44585</v>
      </c>
      <c r="C608" s="90">
        <v>0.58333333333333304</v>
      </c>
      <c r="D608" s="106"/>
      <c r="E608" s="106" t="str">
        <f t="shared" si="400"/>
        <v/>
      </c>
      <c r="F608" s="106"/>
      <c r="G608" s="106" t="str">
        <f t="shared" si="401"/>
        <v/>
      </c>
      <c r="H608" s="106"/>
      <c r="I608" s="106" t="str">
        <f t="shared" si="402"/>
        <v/>
      </c>
      <c r="J608" s="106"/>
      <c r="K608" s="106" t="str">
        <f t="shared" si="403"/>
        <v/>
      </c>
      <c r="L608" s="107" t="str">
        <f t="shared" si="404"/>
        <v>чи робить СНВВ?</v>
      </c>
      <c r="M608" s="94"/>
      <c r="N608" s="106" t="str">
        <f t="shared" si="411"/>
        <v/>
      </c>
      <c r="O608" s="106" t="str">
        <f t="shared" si="417"/>
        <v/>
      </c>
      <c r="P608" s="106" t="str">
        <f t="shared" si="412"/>
        <v/>
      </c>
      <c r="Q608" s="106" t="str">
        <f t="shared" si="413"/>
        <v/>
      </c>
      <c r="R608" s="106" t="str">
        <f t="shared" si="414"/>
        <v/>
      </c>
      <c r="S608" s="106" t="str">
        <f t="shared" si="415"/>
        <v/>
      </c>
      <c r="T608" s="106" t="str">
        <f t="shared" si="416"/>
        <v/>
      </c>
    </row>
    <row r="609" spans="1:20" outlineLevel="1">
      <c r="A609" s="169"/>
      <c r="B609" s="89">
        <v>44585</v>
      </c>
      <c r="C609" s="90">
        <v>0.625</v>
      </c>
      <c r="D609" s="106"/>
      <c r="E609" s="106" t="str">
        <f t="shared" si="400"/>
        <v/>
      </c>
      <c r="F609" s="106"/>
      <c r="G609" s="106" t="str">
        <f t="shared" si="401"/>
        <v/>
      </c>
      <c r="H609" s="106"/>
      <c r="I609" s="106" t="str">
        <f t="shared" si="402"/>
        <v/>
      </c>
      <c r="J609" s="106"/>
      <c r="K609" s="106" t="str">
        <f t="shared" si="403"/>
        <v/>
      </c>
      <c r="L609" s="107" t="str">
        <f t="shared" si="404"/>
        <v>чи робить СНВВ?</v>
      </c>
      <c r="M609" s="94"/>
      <c r="N609" s="106" t="str">
        <f t="shared" si="411"/>
        <v/>
      </c>
      <c r="O609" s="106" t="str">
        <f t="shared" si="417"/>
        <v/>
      </c>
      <c r="P609" s="106" t="str">
        <f t="shared" si="412"/>
        <v/>
      </c>
      <c r="Q609" s="106" t="str">
        <f t="shared" si="413"/>
        <v/>
      </c>
      <c r="R609" s="106" t="str">
        <f t="shared" si="414"/>
        <v/>
      </c>
      <c r="S609" s="106" t="str">
        <f t="shared" si="415"/>
        <v/>
      </c>
      <c r="T609" s="106" t="str">
        <f t="shared" si="416"/>
        <v/>
      </c>
    </row>
    <row r="610" spans="1:20" outlineLevel="1">
      <c r="A610" s="169"/>
      <c r="B610" s="89">
        <v>44585</v>
      </c>
      <c r="C610" s="90">
        <v>0.66666666666666696</v>
      </c>
      <c r="D610" s="106"/>
      <c r="E610" s="106" t="str">
        <f t="shared" si="400"/>
        <v/>
      </c>
      <c r="F610" s="106"/>
      <c r="G610" s="106" t="str">
        <f t="shared" si="401"/>
        <v/>
      </c>
      <c r="H610" s="106"/>
      <c r="I610" s="106" t="str">
        <f t="shared" si="402"/>
        <v/>
      </c>
      <c r="J610" s="106"/>
      <c r="K610" s="106" t="str">
        <f t="shared" si="403"/>
        <v/>
      </c>
      <c r="L610" s="107" t="str">
        <f t="shared" si="404"/>
        <v>чи робить СНВВ?</v>
      </c>
      <c r="M610" s="94"/>
      <c r="N610" s="106" t="str">
        <f t="shared" si="411"/>
        <v/>
      </c>
      <c r="O610" s="106" t="str">
        <f t="shared" si="417"/>
        <v/>
      </c>
      <c r="P610" s="106" t="str">
        <f t="shared" si="412"/>
        <v/>
      </c>
      <c r="Q610" s="106" t="str">
        <f t="shared" si="413"/>
        <v/>
      </c>
      <c r="R610" s="106" t="str">
        <f t="shared" si="414"/>
        <v/>
      </c>
      <c r="S610" s="106" t="str">
        <f t="shared" si="415"/>
        <v/>
      </c>
      <c r="T610" s="106" t="str">
        <f t="shared" si="416"/>
        <v/>
      </c>
    </row>
    <row r="611" spans="1:20" outlineLevel="1">
      <c r="A611" s="169"/>
      <c r="B611" s="89">
        <v>44585</v>
      </c>
      <c r="C611" s="90">
        <v>0.70833333333333304</v>
      </c>
      <c r="D611" s="106"/>
      <c r="E611" s="106" t="str">
        <f t="shared" si="400"/>
        <v/>
      </c>
      <c r="F611" s="106"/>
      <c r="G611" s="106" t="str">
        <f t="shared" si="401"/>
        <v/>
      </c>
      <c r="H611" s="106"/>
      <c r="I611" s="106" t="str">
        <f t="shared" si="402"/>
        <v/>
      </c>
      <c r="J611" s="106"/>
      <c r="K611" s="106" t="str">
        <f t="shared" si="403"/>
        <v/>
      </c>
      <c r="L611" s="107" t="str">
        <f t="shared" si="404"/>
        <v>чи робить СНВВ?</v>
      </c>
      <c r="M611" s="94"/>
      <c r="N611" s="106" t="str">
        <f t="shared" si="411"/>
        <v/>
      </c>
      <c r="O611" s="106" t="str">
        <f t="shared" si="417"/>
        <v/>
      </c>
      <c r="P611" s="106" t="str">
        <f t="shared" si="412"/>
        <v/>
      </c>
      <c r="Q611" s="106" t="str">
        <f t="shared" si="413"/>
        <v/>
      </c>
      <c r="R611" s="106" t="str">
        <f t="shared" si="414"/>
        <v/>
      </c>
      <c r="S611" s="106" t="str">
        <f t="shared" si="415"/>
        <v/>
      </c>
      <c r="T611" s="106" t="str">
        <f t="shared" si="416"/>
        <v/>
      </c>
    </row>
    <row r="612" spans="1:20" outlineLevel="1">
      <c r="A612" s="169"/>
      <c r="B612" s="89">
        <v>44585</v>
      </c>
      <c r="C612" s="90">
        <v>0.75</v>
      </c>
      <c r="D612" s="106"/>
      <c r="E612" s="106" t="str">
        <f t="shared" si="400"/>
        <v/>
      </c>
      <c r="F612" s="106"/>
      <c r="G612" s="106" t="str">
        <f t="shared" si="401"/>
        <v/>
      </c>
      <c r="H612" s="106"/>
      <c r="I612" s="106" t="str">
        <f t="shared" si="402"/>
        <v/>
      </c>
      <c r="J612" s="106"/>
      <c r="K612" s="106" t="str">
        <f t="shared" si="403"/>
        <v/>
      </c>
      <c r="L612" s="107" t="str">
        <f t="shared" si="404"/>
        <v>чи робить СНВВ?</v>
      </c>
      <c r="M612" s="94"/>
      <c r="N612" s="106" t="str">
        <f t="shared" si="411"/>
        <v/>
      </c>
      <c r="O612" s="106" t="str">
        <f t="shared" si="417"/>
        <v/>
      </c>
      <c r="P612" s="106" t="str">
        <f t="shared" si="412"/>
        <v/>
      </c>
      <c r="Q612" s="106" t="str">
        <f t="shared" si="413"/>
        <v/>
      </c>
      <c r="R612" s="106" t="str">
        <f t="shared" si="414"/>
        <v/>
      </c>
      <c r="S612" s="106" t="str">
        <f t="shared" si="415"/>
        <v/>
      </c>
      <c r="T612" s="106" t="str">
        <f t="shared" si="416"/>
        <v/>
      </c>
    </row>
    <row r="613" spans="1:20" outlineLevel="1">
      <c r="A613" s="169"/>
      <c r="B613" s="89">
        <v>44585</v>
      </c>
      <c r="C613" s="90">
        <v>0.79166666666666696</v>
      </c>
      <c r="D613" s="106"/>
      <c r="E613" s="106" t="str">
        <f t="shared" si="400"/>
        <v/>
      </c>
      <c r="F613" s="106"/>
      <c r="G613" s="106" t="str">
        <f t="shared" si="401"/>
        <v/>
      </c>
      <c r="H613" s="106"/>
      <c r="I613" s="106" t="str">
        <f t="shared" si="402"/>
        <v/>
      </c>
      <c r="J613" s="106"/>
      <c r="K613" s="106" t="str">
        <f t="shared" si="403"/>
        <v/>
      </c>
      <c r="L613" s="107" t="str">
        <f t="shared" si="404"/>
        <v>чи робить СНВВ?</v>
      </c>
      <c r="M613" s="94"/>
      <c r="N613" s="106" t="str">
        <f t="shared" si="411"/>
        <v/>
      </c>
      <c r="O613" s="106" t="str">
        <f t="shared" si="417"/>
        <v/>
      </c>
      <c r="P613" s="106" t="str">
        <f t="shared" si="412"/>
        <v/>
      </c>
      <c r="Q613" s="106" t="str">
        <f t="shared" si="413"/>
        <v/>
      </c>
      <c r="R613" s="106" t="str">
        <f t="shared" si="414"/>
        <v/>
      </c>
      <c r="S613" s="106" t="str">
        <f t="shared" si="415"/>
        <v/>
      </c>
      <c r="T613" s="106" t="str">
        <f t="shared" si="416"/>
        <v/>
      </c>
    </row>
    <row r="614" spans="1:20" outlineLevel="1">
      <c r="A614" s="169"/>
      <c r="B614" s="89">
        <v>44585</v>
      </c>
      <c r="C614" s="90">
        <v>0.83333333333333304</v>
      </c>
      <c r="D614" s="106"/>
      <c r="E614" s="106" t="str">
        <f t="shared" si="400"/>
        <v/>
      </c>
      <c r="F614" s="106"/>
      <c r="G614" s="106" t="str">
        <f t="shared" si="401"/>
        <v/>
      </c>
      <c r="H614" s="106"/>
      <c r="I614" s="106" t="str">
        <f t="shared" si="402"/>
        <v/>
      </c>
      <c r="J614" s="106"/>
      <c r="K614" s="106" t="str">
        <f t="shared" si="403"/>
        <v/>
      </c>
      <c r="L614" s="107" t="str">
        <f t="shared" si="404"/>
        <v>чи робить СНВВ?</v>
      </c>
      <c r="M614" s="94"/>
      <c r="N614" s="106" t="str">
        <f t="shared" si="411"/>
        <v/>
      </c>
      <c r="O614" s="106" t="str">
        <f t="shared" si="417"/>
        <v/>
      </c>
      <c r="P614" s="106" t="str">
        <f t="shared" si="412"/>
        <v/>
      </c>
      <c r="Q614" s="106" t="str">
        <f t="shared" si="413"/>
        <v/>
      </c>
      <c r="R614" s="106" t="str">
        <f t="shared" si="414"/>
        <v/>
      </c>
      <c r="S614" s="106" t="str">
        <f t="shared" si="415"/>
        <v/>
      </c>
      <c r="T614" s="106" t="str">
        <f t="shared" si="416"/>
        <v/>
      </c>
    </row>
    <row r="615" spans="1:20" outlineLevel="1">
      <c r="A615" s="169"/>
      <c r="B615" s="89">
        <v>44585</v>
      </c>
      <c r="C615" s="90">
        <v>0.875</v>
      </c>
      <c r="D615" s="106"/>
      <c r="E615" s="106" t="str">
        <f t="shared" si="400"/>
        <v/>
      </c>
      <c r="F615" s="106"/>
      <c r="G615" s="106" t="str">
        <f t="shared" si="401"/>
        <v/>
      </c>
      <c r="H615" s="106"/>
      <c r="I615" s="106" t="str">
        <f t="shared" si="402"/>
        <v/>
      </c>
      <c r="J615" s="106"/>
      <c r="K615" s="106" t="str">
        <f t="shared" si="403"/>
        <v/>
      </c>
      <c r="L615" s="107" t="str">
        <f t="shared" si="404"/>
        <v>чи робить СНВВ?</v>
      </c>
      <c r="M615" s="94"/>
      <c r="N615" s="106" t="str">
        <f t="shared" si="411"/>
        <v/>
      </c>
      <c r="O615" s="106" t="str">
        <f t="shared" si="417"/>
        <v/>
      </c>
      <c r="P615" s="106" t="str">
        <f t="shared" si="412"/>
        <v/>
      </c>
      <c r="Q615" s="106" t="str">
        <f t="shared" si="413"/>
        <v/>
      </c>
      <c r="R615" s="106" t="str">
        <f t="shared" si="414"/>
        <v/>
      </c>
      <c r="S615" s="106" t="str">
        <f t="shared" si="415"/>
        <v/>
      </c>
      <c r="T615" s="106" t="str">
        <f t="shared" si="416"/>
        <v/>
      </c>
    </row>
    <row r="616" spans="1:20" outlineLevel="1">
      <c r="A616" s="169"/>
      <c r="B616" s="89">
        <v>44585</v>
      </c>
      <c r="C616" s="90">
        <v>0.91666666666666696</v>
      </c>
      <c r="D616" s="106"/>
      <c r="E616" s="106" t="str">
        <f t="shared" si="400"/>
        <v/>
      </c>
      <c r="F616" s="106"/>
      <c r="G616" s="106" t="str">
        <f t="shared" si="401"/>
        <v/>
      </c>
      <c r="H616" s="106"/>
      <c r="I616" s="106" t="str">
        <f t="shared" si="402"/>
        <v/>
      </c>
      <c r="J616" s="106"/>
      <c r="K616" s="106" t="str">
        <f t="shared" si="403"/>
        <v/>
      </c>
      <c r="L616" s="107" t="str">
        <f t="shared" si="404"/>
        <v>чи робить СНВВ?</v>
      </c>
      <c r="M616" s="94"/>
      <c r="N616" s="106" t="str">
        <f t="shared" si="411"/>
        <v/>
      </c>
      <c r="O616" s="106" t="str">
        <f t="shared" si="417"/>
        <v/>
      </c>
      <c r="P616" s="106" t="str">
        <f t="shared" si="412"/>
        <v/>
      </c>
      <c r="Q616" s="106" t="str">
        <f t="shared" si="413"/>
        <v/>
      </c>
      <c r="R616" s="106" t="str">
        <f t="shared" si="414"/>
        <v/>
      </c>
      <c r="S616" s="106" t="str">
        <f t="shared" si="415"/>
        <v/>
      </c>
      <c r="T616" s="106" t="str">
        <f t="shared" si="416"/>
        <v/>
      </c>
    </row>
    <row r="617" spans="1:20" outlineLevel="1">
      <c r="A617" s="169"/>
      <c r="B617" s="89">
        <v>44585</v>
      </c>
      <c r="C617" s="90">
        <v>0.95833333333333304</v>
      </c>
      <c r="D617" s="106"/>
      <c r="E617" s="106" t="str">
        <f t="shared" si="400"/>
        <v/>
      </c>
      <c r="F617" s="106"/>
      <c r="G617" s="106" t="str">
        <f t="shared" si="401"/>
        <v/>
      </c>
      <c r="H617" s="106"/>
      <c r="I617" s="106" t="str">
        <f t="shared" si="402"/>
        <v/>
      </c>
      <c r="J617" s="106"/>
      <c r="K617" s="106" t="str">
        <f t="shared" si="403"/>
        <v/>
      </c>
      <c r="L617" s="107" t="str">
        <f t="shared" si="404"/>
        <v>чи робить СНВВ?</v>
      </c>
      <c r="M617" s="94"/>
      <c r="N617" s="106" t="str">
        <f t="shared" si="411"/>
        <v/>
      </c>
      <c r="O617" s="106" t="str">
        <f t="shared" si="417"/>
        <v/>
      </c>
      <c r="P617" s="106" t="str">
        <f t="shared" si="412"/>
        <v/>
      </c>
      <c r="Q617" s="106" t="str">
        <f t="shared" si="413"/>
        <v/>
      </c>
      <c r="R617" s="106" t="str">
        <f t="shared" si="414"/>
        <v/>
      </c>
      <c r="S617" s="106" t="str">
        <f t="shared" si="415"/>
        <v/>
      </c>
      <c r="T617" s="106" t="str">
        <f t="shared" si="416"/>
        <v/>
      </c>
    </row>
    <row r="618" spans="1:20" outlineLevel="1">
      <c r="A618" s="169"/>
      <c r="B618" s="89">
        <v>44585</v>
      </c>
      <c r="C618" s="90">
        <v>1</v>
      </c>
      <c r="D618" s="106"/>
      <c r="E618" s="106" t="str">
        <f t="shared" si="400"/>
        <v/>
      </c>
      <c r="F618" s="106"/>
      <c r="G618" s="106" t="str">
        <f t="shared" si="401"/>
        <v/>
      </c>
      <c r="H618" s="106"/>
      <c r="I618" s="106" t="str">
        <f t="shared" si="402"/>
        <v/>
      </c>
      <c r="J618" s="106"/>
      <c r="K618" s="106" t="str">
        <f t="shared" si="403"/>
        <v/>
      </c>
      <c r="L618" s="107" t="str">
        <f t="shared" si="404"/>
        <v>чи робить СНВВ?</v>
      </c>
      <c r="M618" s="94"/>
      <c r="N618" s="106" t="str">
        <f t="shared" si="411"/>
        <v/>
      </c>
      <c r="O618" s="106" t="str">
        <f t="shared" si="417"/>
        <v/>
      </c>
      <c r="P618" s="106" t="str">
        <f t="shared" si="412"/>
        <v/>
      </c>
      <c r="Q618" s="106" t="str">
        <f t="shared" si="413"/>
        <v/>
      </c>
      <c r="R618" s="106" t="str">
        <f t="shared" si="414"/>
        <v/>
      </c>
      <c r="S618" s="106" t="str">
        <f t="shared" si="415"/>
        <v/>
      </c>
      <c r="T618" s="106" t="str">
        <f t="shared" si="416"/>
        <v/>
      </c>
    </row>
    <row r="619" spans="1:20">
      <c r="A619" s="113"/>
      <c r="B619" s="170" t="s">
        <v>108</v>
      </c>
      <c r="C619" s="170"/>
      <c r="D619" s="97">
        <f>SUM(D595:D618)</f>
        <v>0</v>
      </c>
      <c r="E619" s="98">
        <f>COUNTIF(E595:E618,"&gt;0")</f>
        <v>0</v>
      </c>
      <c r="F619" s="97">
        <f>SUM(F595:F618)</f>
        <v>0</v>
      </c>
      <c r="G619" s="98">
        <f>COUNTIF(G595:G618,"&gt;0")</f>
        <v>0</v>
      </c>
      <c r="H619" s="97">
        <f>SUM(H595:H618)</f>
        <v>0</v>
      </c>
      <c r="I619" s="98">
        <f>COUNTIF(I595:I618,"&gt;0")</f>
        <v>0</v>
      </c>
      <c r="J619" s="97">
        <f>SUM(J595:J618)</f>
        <v>0</v>
      </c>
      <c r="K619" s="98">
        <f>COUNTIF(K595:K618,"&gt;0")</f>
        <v>0</v>
      </c>
      <c r="L619" s="98">
        <f>COUNTIF(L595:L618,"СНВВ не працює")</f>
        <v>0</v>
      </c>
      <c r="M619" s="94"/>
      <c r="N619" s="97">
        <f>AVERAGEA(N595:N618)</f>
        <v>0</v>
      </c>
      <c r="O619" s="97">
        <f>AVERAGEA(O595:O618)</f>
        <v>0</v>
      </c>
      <c r="P619" s="97">
        <f>SUM(P595:P618)</f>
        <v>0</v>
      </c>
      <c r="Q619" s="97">
        <f>SUM(Q595:Q618)</f>
        <v>0</v>
      </c>
      <c r="R619" s="97">
        <f>SUM(R595:R618)</f>
        <v>0</v>
      </c>
      <c r="S619" s="97">
        <f>SUM(S595:S618)</f>
        <v>0</v>
      </c>
      <c r="T619" s="97">
        <f>SUM(T595:T618)</f>
        <v>0</v>
      </c>
    </row>
    <row r="620" spans="1:20" outlineLevel="1">
      <c r="A620" s="168">
        <v>44586</v>
      </c>
      <c r="B620" s="89">
        <v>44586</v>
      </c>
      <c r="C620" s="90">
        <v>4.1666666666666664E-2</v>
      </c>
      <c r="D620" s="106"/>
      <c r="E620" s="106" t="str">
        <f t="shared" ref="E620:E643" si="418">IF(D620="","",IF(D620&lt;1,1,0))</f>
        <v/>
      </c>
      <c r="F620" s="106"/>
      <c r="G620" s="106" t="str">
        <f t="shared" ref="G620:G643" si="419">IF(F620="","",IF(F620&lt;1,1,0))</f>
        <v/>
      </c>
      <c r="H620" s="106"/>
      <c r="I620" s="106" t="str">
        <f t="shared" ref="I620:I643" si="420">IF(H620="","",IF(H620&lt;1,1,0))</f>
        <v/>
      </c>
      <c r="J620" s="106"/>
      <c r="K620" s="106" t="str">
        <f t="shared" ref="K620:K643" si="421">IF(J620="","",IF(J620&lt;1,1,0))</f>
        <v/>
      </c>
      <c r="L620" s="107" t="str">
        <f t="shared" ref="L620:L643" si="422">IF(H620="","чи робить СНВВ?",IF(J620="","чи роблять агрегати?",IF($J620=0,"агрегати не працюють",IF(AND($H620=0,$J620=1),"СНВВ не працює","OK"))))</f>
        <v>чи робить СНВВ?</v>
      </c>
      <c r="M620" s="94"/>
      <c r="N620" s="106" t="str">
        <f t="shared" ref="N620" si="423">IF(OR(E620&lt;&gt;0, J620=0), "",D620)</f>
        <v/>
      </c>
      <c r="O620" s="106" t="str">
        <f t="shared" si="417"/>
        <v/>
      </c>
      <c r="P620" s="106" t="str">
        <f t="shared" ref="P620" si="424">IF(AND($E620&lt;&gt;0,$J620=1),D620,O620)</f>
        <v/>
      </c>
      <c r="Q620" s="106" t="str">
        <f t="shared" ref="Q620" si="425">IF(OR(G620&lt;&gt;0, J620=0), "",F620)</f>
        <v/>
      </c>
      <c r="R620" s="106" t="str">
        <f t="shared" ref="R620" si="426">IF(Q620="", "",(Q620*$S$2+$S$3))</f>
        <v/>
      </c>
      <c r="S620" s="106" t="str">
        <f t="shared" ref="S620" si="427">IF(AND(G620&lt;&gt;0,J620=1),F620,R620)</f>
        <v/>
      </c>
      <c r="T620" s="106" t="str">
        <f t="shared" ref="T620" si="428">IFERROR(P620*S620,"")</f>
        <v/>
      </c>
    </row>
    <row r="621" spans="1:20" outlineLevel="1">
      <c r="A621" s="169"/>
      <c r="B621" s="89">
        <v>44586</v>
      </c>
      <c r="C621" s="90">
        <v>8.3333333333333301E-2</v>
      </c>
      <c r="D621" s="106"/>
      <c r="E621" s="106" t="str">
        <f t="shared" si="418"/>
        <v/>
      </c>
      <c r="F621" s="106"/>
      <c r="G621" s="106" t="str">
        <f t="shared" si="419"/>
        <v/>
      </c>
      <c r="H621" s="106"/>
      <c r="I621" s="106" t="str">
        <f t="shared" si="420"/>
        <v/>
      </c>
      <c r="J621" s="106"/>
      <c r="K621" s="106" t="str">
        <f t="shared" si="421"/>
        <v/>
      </c>
      <c r="L621" s="107" t="str">
        <f t="shared" si="422"/>
        <v>чи робить СНВВ?</v>
      </c>
      <c r="M621" s="94"/>
      <c r="N621" s="106" t="str">
        <f t="shared" ref="N621:N643" si="429">IF(OR(E621&lt;&gt;0, J621=0), "",D621)</f>
        <v/>
      </c>
      <c r="O621" s="106" t="str">
        <f t="shared" si="417"/>
        <v/>
      </c>
      <c r="P621" s="106" t="str">
        <f t="shared" ref="P621:P643" si="430">IF(AND($E621&lt;&gt;0,$J621=1),D621,O621)</f>
        <v/>
      </c>
      <c r="Q621" s="106" t="str">
        <f t="shared" ref="Q621:Q643" si="431">IF(OR(G621&lt;&gt;0, J621=0), "",F621)</f>
        <v/>
      </c>
      <c r="R621" s="106" t="str">
        <f t="shared" ref="R621:R643" si="432">IF(Q621="", "",(Q621*$S$2+$S$3))</f>
        <v/>
      </c>
      <c r="S621" s="106" t="str">
        <f t="shared" ref="S621:S643" si="433">IF(AND(G621&lt;&gt;0,J621=1),F621,R621)</f>
        <v/>
      </c>
      <c r="T621" s="106" t="str">
        <f t="shared" ref="T621:T643" si="434">IFERROR(P621*S621,"")</f>
        <v/>
      </c>
    </row>
    <row r="622" spans="1:20" outlineLevel="1">
      <c r="A622" s="169"/>
      <c r="B622" s="89">
        <v>44586</v>
      </c>
      <c r="C622" s="90">
        <v>0.125</v>
      </c>
      <c r="D622" s="106"/>
      <c r="E622" s="106" t="str">
        <f t="shared" si="418"/>
        <v/>
      </c>
      <c r="F622" s="106"/>
      <c r="G622" s="106" t="str">
        <f t="shared" si="419"/>
        <v/>
      </c>
      <c r="H622" s="106"/>
      <c r="I622" s="106" t="str">
        <f t="shared" si="420"/>
        <v/>
      </c>
      <c r="J622" s="106"/>
      <c r="K622" s="106" t="str">
        <f t="shared" si="421"/>
        <v/>
      </c>
      <c r="L622" s="107" t="str">
        <f t="shared" si="422"/>
        <v>чи робить СНВВ?</v>
      </c>
      <c r="M622" s="94"/>
      <c r="N622" s="106" t="str">
        <f t="shared" si="429"/>
        <v/>
      </c>
      <c r="O622" s="106" t="str">
        <f t="shared" si="417"/>
        <v/>
      </c>
      <c r="P622" s="106" t="str">
        <f t="shared" si="430"/>
        <v/>
      </c>
      <c r="Q622" s="106" t="str">
        <f t="shared" si="431"/>
        <v/>
      </c>
      <c r="R622" s="106" t="str">
        <f t="shared" si="432"/>
        <v/>
      </c>
      <c r="S622" s="106" t="str">
        <f t="shared" si="433"/>
        <v/>
      </c>
      <c r="T622" s="106" t="str">
        <f t="shared" si="434"/>
        <v/>
      </c>
    </row>
    <row r="623" spans="1:20" outlineLevel="1">
      <c r="A623" s="169"/>
      <c r="B623" s="89">
        <v>44586</v>
      </c>
      <c r="C623" s="90">
        <v>0.16666666666666699</v>
      </c>
      <c r="D623" s="106"/>
      <c r="E623" s="106" t="str">
        <f t="shared" si="418"/>
        <v/>
      </c>
      <c r="F623" s="106"/>
      <c r="G623" s="106" t="str">
        <f t="shared" si="419"/>
        <v/>
      </c>
      <c r="H623" s="106"/>
      <c r="I623" s="106" t="str">
        <f t="shared" si="420"/>
        <v/>
      </c>
      <c r="J623" s="106"/>
      <c r="K623" s="106" t="str">
        <f t="shared" si="421"/>
        <v/>
      </c>
      <c r="L623" s="107" t="str">
        <f t="shared" si="422"/>
        <v>чи робить СНВВ?</v>
      </c>
      <c r="M623" s="94"/>
      <c r="N623" s="106" t="str">
        <f t="shared" si="429"/>
        <v/>
      </c>
      <c r="O623" s="106" t="str">
        <f t="shared" si="417"/>
        <v/>
      </c>
      <c r="P623" s="106" t="str">
        <f t="shared" si="430"/>
        <v/>
      </c>
      <c r="Q623" s="106" t="str">
        <f t="shared" si="431"/>
        <v/>
      </c>
      <c r="R623" s="106" t="str">
        <f t="shared" si="432"/>
        <v/>
      </c>
      <c r="S623" s="106" t="str">
        <f t="shared" si="433"/>
        <v/>
      </c>
      <c r="T623" s="106" t="str">
        <f t="shared" si="434"/>
        <v/>
      </c>
    </row>
    <row r="624" spans="1:20" outlineLevel="1">
      <c r="A624" s="169"/>
      <c r="B624" s="89">
        <v>44586</v>
      </c>
      <c r="C624" s="90">
        <v>0.20833333333333301</v>
      </c>
      <c r="D624" s="106"/>
      <c r="E624" s="106" t="str">
        <f t="shared" si="418"/>
        <v/>
      </c>
      <c r="F624" s="106"/>
      <c r="G624" s="106" t="str">
        <f t="shared" si="419"/>
        <v/>
      </c>
      <c r="H624" s="106"/>
      <c r="I624" s="106" t="str">
        <f t="shared" si="420"/>
        <v/>
      </c>
      <c r="J624" s="106"/>
      <c r="K624" s="106" t="str">
        <f t="shared" si="421"/>
        <v/>
      </c>
      <c r="L624" s="107" t="str">
        <f t="shared" si="422"/>
        <v>чи робить СНВВ?</v>
      </c>
      <c r="M624" s="94"/>
      <c r="N624" s="106" t="str">
        <f t="shared" si="429"/>
        <v/>
      </c>
      <c r="O624" s="106" t="str">
        <f t="shared" si="417"/>
        <v/>
      </c>
      <c r="P624" s="106" t="str">
        <f t="shared" si="430"/>
        <v/>
      </c>
      <c r="Q624" s="106" t="str">
        <f t="shared" si="431"/>
        <v/>
      </c>
      <c r="R624" s="106" t="str">
        <f t="shared" si="432"/>
        <v/>
      </c>
      <c r="S624" s="106" t="str">
        <f t="shared" si="433"/>
        <v/>
      </c>
      <c r="T624" s="106" t="str">
        <f t="shared" si="434"/>
        <v/>
      </c>
    </row>
    <row r="625" spans="1:20" outlineLevel="1">
      <c r="A625" s="169"/>
      <c r="B625" s="89">
        <v>44586</v>
      </c>
      <c r="C625" s="90">
        <v>0.25</v>
      </c>
      <c r="D625" s="106"/>
      <c r="E625" s="106" t="str">
        <f t="shared" si="418"/>
        <v/>
      </c>
      <c r="F625" s="106"/>
      <c r="G625" s="106" t="str">
        <f t="shared" si="419"/>
        <v/>
      </c>
      <c r="H625" s="106"/>
      <c r="I625" s="106" t="str">
        <f t="shared" si="420"/>
        <v/>
      </c>
      <c r="J625" s="106"/>
      <c r="K625" s="106" t="str">
        <f t="shared" si="421"/>
        <v/>
      </c>
      <c r="L625" s="107" t="str">
        <f t="shared" si="422"/>
        <v>чи робить СНВВ?</v>
      </c>
      <c r="M625" s="94"/>
      <c r="N625" s="106" t="str">
        <f t="shared" si="429"/>
        <v/>
      </c>
      <c r="O625" s="106" t="str">
        <f t="shared" si="417"/>
        <v/>
      </c>
      <c r="P625" s="106" t="str">
        <f t="shared" si="430"/>
        <v/>
      </c>
      <c r="Q625" s="106" t="str">
        <f t="shared" si="431"/>
        <v/>
      </c>
      <c r="R625" s="106" t="str">
        <f t="shared" si="432"/>
        <v/>
      </c>
      <c r="S625" s="106" t="str">
        <f t="shared" si="433"/>
        <v/>
      </c>
      <c r="T625" s="106" t="str">
        <f t="shared" si="434"/>
        <v/>
      </c>
    </row>
    <row r="626" spans="1:20" outlineLevel="1">
      <c r="A626" s="169"/>
      <c r="B626" s="89">
        <v>44586</v>
      </c>
      <c r="C626" s="90">
        <v>0.29166666666666702</v>
      </c>
      <c r="D626" s="106"/>
      <c r="E626" s="106" t="str">
        <f t="shared" si="418"/>
        <v/>
      </c>
      <c r="F626" s="106"/>
      <c r="G626" s="106" t="str">
        <f t="shared" si="419"/>
        <v/>
      </c>
      <c r="H626" s="106"/>
      <c r="I626" s="106" t="str">
        <f t="shared" si="420"/>
        <v/>
      </c>
      <c r="J626" s="106"/>
      <c r="K626" s="106" t="str">
        <f t="shared" si="421"/>
        <v/>
      </c>
      <c r="L626" s="107" t="str">
        <f t="shared" si="422"/>
        <v>чи робить СНВВ?</v>
      </c>
      <c r="M626" s="94"/>
      <c r="N626" s="106" t="str">
        <f t="shared" si="429"/>
        <v/>
      </c>
      <c r="O626" s="106" t="str">
        <f t="shared" si="417"/>
        <v/>
      </c>
      <c r="P626" s="106" t="str">
        <f t="shared" si="430"/>
        <v/>
      </c>
      <c r="Q626" s="106" t="str">
        <f t="shared" si="431"/>
        <v/>
      </c>
      <c r="R626" s="106" t="str">
        <f t="shared" si="432"/>
        <v/>
      </c>
      <c r="S626" s="106" t="str">
        <f t="shared" si="433"/>
        <v/>
      </c>
      <c r="T626" s="106" t="str">
        <f t="shared" si="434"/>
        <v/>
      </c>
    </row>
    <row r="627" spans="1:20" outlineLevel="1">
      <c r="A627" s="169"/>
      <c r="B627" s="89">
        <v>44586</v>
      </c>
      <c r="C627" s="90">
        <v>0.33333333333333298</v>
      </c>
      <c r="D627" s="106"/>
      <c r="E627" s="106" t="str">
        <f t="shared" si="418"/>
        <v/>
      </c>
      <c r="F627" s="106"/>
      <c r="G627" s="106" t="str">
        <f t="shared" si="419"/>
        <v/>
      </c>
      <c r="H627" s="106"/>
      <c r="I627" s="106" t="str">
        <f t="shared" si="420"/>
        <v/>
      </c>
      <c r="J627" s="106"/>
      <c r="K627" s="106" t="str">
        <f t="shared" si="421"/>
        <v/>
      </c>
      <c r="L627" s="107" t="str">
        <f t="shared" si="422"/>
        <v>чи робить СНВВ?</v>
      </c>
      <c r="M627" s="94"/>
      <c r="N627" s="106" t="str">
        <f t="shared" si="429"/>
        <v/>
      </c>
      <c r="O627" s="106" t="str">
        <f t="shared" si="417"/>
        <v/>
      </c>
      <c r="P627" s="106" t="str">
        <f t="shared" si="430"/>
        <v/>
      </c>
      <c r="Q627" s="106" t="str">
        <f t="shared" si="431"/>
        <v/>
      </c>
      <c r="R627" s="106" t="str">
        <f t="shared" si="432"/>
        <v/>
      </c>
      <c r="S627" s="106" t="str">
        <f t="shared" si="433"/>
        <v/>
      </c>
      <c r="T627" s="106" t="str">
        <f t="shared" si="434"/>
        <v/>
      </c>
    </row>
    <row r="628" spans="1:20" outlineLevel="1">
      <c r="A628" s="169"/>
      <c r="B628" s="89">
        <v>44586</v>
      </c>
      <c r="C628" s="90">
        <v>0.375</v>
      </c>
      <c r="D628" s="106"/>
      <c r="E628" s="106" t="str">
        <f t="shared" si="418"/>
        <v/>
      </c>
      <c r="F628" s="106"/>
      <c r="G628" s="106" t="str">
        <f t="shared" si="419"/>
        <v/>
      </c>
      <c r="H628" s="106"/>
      <c r="I628" s="106" t="str">
        <f t="shared" si="420"/>
        <v/>
      </c>
      <c r="J628" s="106"/>
      <c r="K628" s="106" t="str">
        <f t="shared" si="421"/>
        <v/>
      </c>
      <c r="L628" s="107" t="str">
        <f t="shared" si="422"/>
        <v>чи робить СНВВ?</v>
      </c>
      <c r="M628" s="94"/>
      <c r="N628" s="106" t="str">
        <f t="shared" si="429"/>
        <v/>
      </c>
      <c r="O628" s="106" t="str">
        <f t="shared" si="417"/>
        <v/>
      </c>
      <c r="P628" s="106" t="str">
        <f t="shared" si="430"/>
        <v/>
      </c>
      <c r="Q628" s="106" t="str">
        <f t="shared" si="431"/>
        <v/>
      </c>
      <c r="R628" s="106" t="str">
        <f t="shared" si="432"/>
        <v/>
      </c>
      <c r="S628" s="106" t="str">
        <f t="shared" si="433"/>
        <v/>
      </c>
      <c r="T628" s="106" t="str">
        <f t="shared" si="434"/>
        <v/>
      </c>
    </row>
    <row r="629" spans="1:20" outlineLevel="1">
      <c r="A629" s="169"/>
      <c r="B629" s="89">
        <v>44586</v>
      </c>
      <c r="C629" s="90">
        <v>0.41666666666666702</v>
      </c>
      <c r="D629" s="106"/>
      <c r="E629" s="106" t="str">
        <f t="shared" si="418"/>
        <v/>
      </c>
      <c r="F629" s="106"/>
      <c r="G629" s="106" t="str">
        <f t="shared" si="419"/>
        <v/>
      </c>
      <c r="H629" s="106"/>
      <c r="I629" s="106" t="str">
        <f t="shared" si="420"/>
        <v/>
      </c>
      <c r="J629" s="106"/>
      <c r="K629" s="106" t="str">
        <f t="shared" si="421"/>
        <v/>
      </c>
      <c r="L629" s="107" t="str">
        <f t="shared" si="422"/>
        <v>чи робить СНВВ?</v>
      </c>
      <c r="M629" s="94"/>
      <c r="N629" s="106" t="str">
        <f t="shared" si="429"/>
        <v/>
      </c>
      <c r="O629" s="106" t="str">
        <f t="shared" si="417"/>
        <v/>
      </c>
      <c r="P629" s="106" t="str">
        <f t="shared" si="430"/>
        <v/>
      </c>
      <c r="Q629" s="106" t="str">
        <f t="shared" si="431"/>
        <v/>
      </c>
      <c r="R629" s="106" t="str">
        <f t="shared" si="432"/>
        <v/>
      </c>
      <c r="S629" s="106" t="str">
        <f t="shared" si="433"/>
        <v/>
      </c>
      <c r="T629" s="106" t="str">
        <f t="shared" si="434"/>
        <v/>
      </c>
    </row>
    <row r="630" spans="1:20" outlineLevel="1">
      <c r="A630" s="169"/>
      <c r="B630" s="89">
        <v>44586</v>
      </c>
      <c r="C630" s="90">
        <v>0.45833333333333298</v>
      </c>
      <c r="D630" s="106"/>
      <c r="E630" s="106" t="str">
        <f t="shared" si="418"/>
        <v/>
      </c>
      <c r="F630" s="106"/>
      <c r="G630" s="106" t="str">
        <f t="shared" si="419"/>
        <v/>
      </c>
      <c r="H630" s="106"/>
      <c r="I630" s="106" t="str">
        <f t="shared" si="420"/>
        <v/>
      </c>
      <c r="J630" s="106"/>
      <c r="K630" s="106" t="str">
        <f t="shared" si="421"/>
        <v/>
      </c>
      <c r="L630" s="107" t="str">
        <f t="shared" si="422"/>
        <v>чи робить СНВВ?</v>
      </c>
      <c r="M630" s="94"/>
      <c r="N630" s="106" t="str">
        <f t="shared" si="429"/>
        <v/>
      </c>
      <c r="O630" s="106" t="str">
        <f t="shared" si="417"/>
        <v/>
      </c>
      <c r="P630" s="106" t="str">
        <f t="shared" si="430"/>
        <v/>
      </c>
      <c r="Q630" s="106" t="str">
        <f t="shared" si="431"/>
        <v/>
      </c>
      <c r="R630" s="106" t="str">
        <f t="shared" si="432"/>
        <v/>
      </c>
      <c r="S630" s="106" t="str">
        <f t="shared" si="433"/>
        <v/>
      </c>
      <c r="T630" s="106" t="str">
        <f t="shared" si="434"/>
        <v/>
      </c>
    </row>
    <row r="631" spans="1:20" outlineLevel="1">
      <c r="A631" s="169"/>
      <c r="B631" s="89">
        <v>44586</v>
      </c>
      <c r="C631" s="90">
        <v>0.5</v>
      </c>
      <c r="D631" s="106"/>
      <c r="E631" s="106" t="str">
        <f t="shared" si="418"/>
        <v/>
      </c>
      <c r="F631" s="106"/>
      <c r="G631" s="106" t="str">
        <f t="shared" si="419"/>
        <v/>
      </c>
      <c r="H631" s="106"/>
      <c r="I631" s="106" t="str">
        <f t="shared" si="420"/>
        <v/>
      </c>
      <c r="J631" s="106"/>
      <c r="K631" s="106" t="str">
        <f t="shared" si="421"/>
        <v/>
      </c>
      <c r="L631" s="107" t="str">
        <f t="shared" si="422"/>
        <v>чи робить СНВВ?</v>
      </c>
      <c r="M631" s="94"/>
      <c r="N631" s="106" t="str">
        <f t="shared" si="429"/>
        <v/>
      </c>
      <c r="O631" s="106" t="str">
        <f t="shared" si="417"/>
        <v/>
      </c>
      <c r="P631" s="106" t="str">
        <f t="shared" si="430"/>
        <v/>
      </c>
      <c r="Q631" s="106" t="str">
        <f t="shared" si="431"/>
        <v/>
      </c>
      <c r="R631" s="106" t="str">
        <f t="shared" si="432"/>
        <v/>
      </c>
      <c r="S631" s="106" t="str">
        <f t="shared" si="433"/>
        <v/>
      </c>
      <c r="T631" s="106" t="str">
        <f t="shared" si="434"/>
        <v/>
      </c>
    </row>
    <row r="632" spans="1:20" outlineLevel="1">
      <c r="A632" s="169"/>
      <c r="B632" s="89">
        <v>44586</v>
      </c>
      <c r="C632" s="90">
        <v>0.54166666666666696</v>
      </c>
      <c r="D632" s="106"/>
      <c r="E632" s="106" t="str">
        <f t="shared" si="418"/>
        <v/>
      </c>
      <c r="F632" s="106"/>
      <c r="G632" s="106" t="str">
        <f t="shared" si="419"/>
        <v/>
      </c>
      <c r="H632" s="106"/>
      <c r="I632" s="106" t="str">
        <f t="shared" si="420"/>
        <v/>
      </c>
      <c r="J632" s="106"/>
      <c r="K632" s="106" t="str">
        <f t="shared" si="421"/>
        <v/>
      </c>
      <c r="L632" s="107" t="str">
        <f t="shared" si="422"/>
        <v>чи робить СНВВ?</v>
      </c>
      <c r="M632" s="94"/>
      <c r="N632" s="106" t="str">
        <f t="shared" si="429"/>
        <v/>
      </c>
      <c r="O632" s="106" t="str">
        <f t="shared" si="417"/>
        <v/>
      </c>
      <c r="P632" s="106" t="str">
        <f t="shared" si="430"/>
        <v/>
      </c>
      <c r="Q632" s="106" t="str">
        <f t="shared" si="431"/>
        <v/>
      </c>
      <c r="R632" s="106" t="str">
        <f t="shared" si="432"/>
        <v/>
      </c>
      <c r="S632" s="106" t="str">
        <f t="shared" si="433"/>
        <v/>
      </c>
      <c r="T632" s="106" t="str">
        <f t="shared" si="434"/>
        <v/>
      </c>
    </row>
    <row r="633" spans="1:20" outlineLevel="1">
      <c r="A633" s="169"/>
      <c r="B633" s="89">
        <v>44586</v>
      </c>
      <c r="C633" s="90">
        <v>0.58333333333333304</v>
      </c>
      <c r="D633" s="106"/>
      <c r="E633" s="106" t="str">
        <f t="shared" si="418"/>
        <v/>
      </c>
      <c r="F633" s="106"/>
      <c r="G633" s="106" t="str">
        <f t="shared" si="419"/>
        <v/>
      </c>
      <c r="H633" s="106"/>
      <c r="I633" s="106" t="str">
        <f t="shared" si="420"/>
        <v/>
      </c>
      <c r="J633" s="106"/>
      <c r="K633" s="106" t="str">
        <f t="shared" si="421"/>
        <v/>
      </c>
      <c r="L633" s="107" t="str">
        <f t="shared" si="422"/>
        <v>чи робить СНВВ?</v>
      </c>
      <c r="M633" s="94"/>
      <c r="N633" s="106" t="str">
        <f t="shared" si="429"/>
        <v/>
      </c>
      <c r="O633" s="106" t="str">
        <f t="shared" si="417"/>
        <v/>
      </c>
      <c r="P633" s="106" t="str">
        <f t="shared" si="430"/>
        <v/>
      </c>
      <c r="Q633" s="106" t="str">
        <f t="shared" si="431"/>
        <v/>
      </c>
      <c r="R633" s="106" t="str">
        <f t="shared" si="432"/>
        <v/>
      </c>
      <c r="S633" s="106" t="str">
        <f t="shared" si="433"/>
        <v/>
      </c>
      <c r="T633" s="106" t="str">
        <f t="shared" si="434"/>
        <v/>
      </c>
    </row>
    <row r="634" spans="1:20" outlineLevel="1">
      <c r="A634" s="169"/>
      <c r="B634" s="89">
        <v>44586</v>
      </c>
      <c r="C634" s="90">
        <v>0.625</v>
      </c>
      <c r="D634" s="106"/>
      <c r="E634" s="106" t="str">
        <f t="shared" si="418"/>
        <v/>
      </c>
      <c r="F634" s="106"/>
      <c r="G634" s="106" t="str">
        <f t="shared" si="419"/>
        <v/>
      </c>
      <c r="H634" s="106"/>
      <c r="I634" s="106" t="str">
        <f t="shared" si="420"/>
        <v/>
      </c>
      <c r="J634" s="106"/>
      <c r="K634" s="106" t="str">
        <f t="shared" si="421"/>
        <v/>
      </c>
      <c r="L634" s="107" t="str">
        <f t="shared" si="422"/>
        <v>чи робить СНВВ?</v>
      </c>
      <c r="M634" s="94"/>
      <c r="N634" s="106" t="str">
        <f t="shared" si="429"/>
        <v/>
      </c>
      <c r="O634" s="106" t="str">
        <f t="shared" si="417"/>
        <v/>
      </c>
      <c r="P634" s="106" t="str">
        <f t="shared" si="430"/>
        <v/>
      </c>
      <c r="Q634" s="106" t="str">
        <f t="shared" si="431"/>
        <v/>
      </c>
      <c r="R634" s="106" t="str">
        <f t="shared" si="432"/>
        <v/>
      </c>
      <c r="S634" s="106" t="str">
        <f t="shared" si="433"/>
        <v/>
      </c>
      <c r="T634" s="106" t="str">
        <f t="shared" si="434"/>
        <v/>
      </c>
    </row>
    <row r="635" spans="1:20" outlineLevel="1">
      <c r="A635" s="169"/>
      <c r="B635" s="89">
        <v>44586</v>
      </c>
      <c r="C635" s="90">
        <v>0.66666666666666696</v>
      </c>
      <c r="D635" s="106"/>
      <c r="E635" s="106" t="str">
        <f t="shared" si="418"/>
        <v/>
      </c>
      <c r="F635" s="106"/>
      <c r="G635" s="106" t="str">
        <f t="shared" si="419"/>
        <v/>
      </c>
      <c r="H635" s="106"/>
      <c r="I635" s="106" t="str">
        <f t="shared" si="420"/>
        <v/>
      </c>
      <c r="J635" s="106"/>
      <c r="K635" s="106" t="str">
        <f t="shared" si="421"/>
        <v/>
      </c>
      <c r="L635" s="107" t="str">
        <f t="shared" si="422"/>
        <v>чи робить СНВВ?</v>
      </c>
      <c r="M635" s="94"/>
      <c r="N635" s="106" t="str">
        <f t="shared" si="429"/>
        <v/>
      </c>
      <c r="O635" s="106" t="str">
        <f t="shared" si="417"/>
        <v/>
      </c>
      <c r="P635" s="106" t="str">
        <f t="shared" si="430"/>
        <v/>
      </c>
      <c r="Q635" s="106" t="str">
        <f t="shared" si="431"/>
        <v/>
      </c>
      <c r="R635" s="106" t="str">
        <f t="shared" si="432"/>
        <v/>
      </c>
      <c r="S635" s="106" t="str">
        <f t="shared" si="433"/>
        <v/>
      </c>
      <c r="T635" s="106" t="str">
        <f t="shared" si="434"/>
        <v/>
      </c>
    </row>
    <row r="636" spans="1:20" outlineLevel="1">
      <c r="A636" s="169"/>
      <c r="B636" s="89">
        <v>44586</v>
      </c>
      <c r="C636" s="90">
        <v>0.70833333333333304</v>
      </c>
      <c r="D636" s="106"/>
      <c r="E636" s="106" t="str">
        <f t="shared" si="418"/>
        <v/>
      </c>
      <c r="F636" s="106"/>
      <c r="G636" s="106" t="str">
        <f t="shared" si="419"/>
        <v/>
      </c>
      <c r="H636" s="106"/>
      <c r="I636" s="106" t="str">
        <f t="shared" si="420"/>
        <v/>
      </c>
      <c r="J636" s="106"/>
      <c r="K636" s="106" t="str">
        <f t="shared" si="421"/>
        <v/>
      </c>
      <c r="L636" s="107" t="str">
        <f t="shared" si="422"/>
        <v>чи робить СНВВ?</v>
      </c>
      <c r="M636" s="94"/>
      <c r="N636" s="106" t="str">
        <f t="shared" si="429"/>
        <v/>
      </c>
      <c r="O636" s="106" t="str">
        <f t="shared" si="417"/>
        <v/>
      </c>
      <c r="P636" s="106" t="str">
        <f t="shared" si="430"/>
        <v/>
      </c>
      <c r="Q636" s="106" t="str">
        <f t="shared" si="431"/>
        <v/>
      </c>
      <c r="R636" s="106" t="str">
        <f t="shared" si="432"/>
        <v/>
      </c>
      <c r="S636" s="106" t="str">
        <f t="shared" si="433"/>
        <v/>
      </c>
      <c r="T636" s="106" t="str">
        <f t="shared" si="434"/>
        <v/>
      </c>
    </row>
    <row r="637" spans="1:20" outlineLevel="1">
      <c r="A637" s="169"/>
      <c r="B637" s="89">
        <v>44586</v>
      </c>
      <c r="C637" s="90">
        <v>0.75</v>
      </c>
      <c r="D637" s="106"/>
      <c r="E637" s="106" t="str">
        <f t="shared" si="418"/>
        <v/>
      </c>
      <c r="F637" s="106"/>
      <c r="G637" s="106" t="str">
        <f t="shared" si="419"/>
        <v/>
      </c>
      <c r="H637" s="106"/>
      <c r="I637" s="106" t="str">
        <f t="shared" si="420"/>
        <v/>
      </c>
      <c r="J637" s="106"/>
      <c r="K637" s="106" t="str">
        <f t="shared" si="421"/>
        <v/>
      </c>
      <c r="L637" s="107" t="str">
        <f t="shared" si="422"/>
        <v>чи робить СНВВ?</v>
      </c>
      <c r="M637" s="94"/>
      <c r="N637" s="106" t="str">
        <f t="shared" si="429"/>
        <v/>
      </c>
      <c r="O637" s="106" t="str">
        <f t="shared" si="417"/>
        <v/>
      </c>
      <c r="P637" s="106" t="str">
        <f t="shared" si="430"/>
        <v/>
      </c>
      <c r="Q637" s="106" t="str">
        <f t="shared" si="431"/>
        <v/>
      </c>
      <c r="R637" s="106" t="str">
        <f t="shared" si="432"/>
        <v/>
      </c>
      <c r="S637" s="106" t="str">
        <f t="shared" si="433"/>
        <v/>
      </c>
      <c r="T637" s="106" t="str">
        <f t="shared" si="434"/>
        <v/>
      </c>
    </row>
    <row r="638" spans="1:20" outlineLevel="1">
      <c r="A638" s="169"/>
      <c r="B638" s="89">
        <v>44586</v>
      </c>
      <c r="C638" s="90">
        <v>0.79166666666666696</v>
      </c>
      <c r="D638" s="106"/>
      <c r="E638" s="106" t="str">
        <f t="shared" si="418"/>
        <v/>
      </c>
      <c r="F638" s="106"/>
      <c r="G638" s="106" t="str">
        <f t="shared" si="419"/>
        <v/>
      </c>
      <c r="H638" s="106"/>
      <c r="I638" s="106" t="str">
        <f t="shared" si="420"/>
        <v/>
      </c>
      <c r="J638" s="106"/>
      <c r="K638" s="106" t="str">
        <f t="shared" si="421"/>
        <v/>
      </c>
      <c r="L638" s="107" t="str">
        <f t="shared" si="422"/>
        <v>чи робить СНВВ?</v>
      </c>
      <c r="M638" s="94"/>
      <c r="N638" s="106" t="str">
        <f t="shared" si="429"/>
        <v/>
      </c>
      <c r="O638" s="106" t="str">
        <f t="shared" si="417"/>
        <v/>
      </c>
      <c r="P638" s="106" t="str">
        <f t="shared" si="430"/>
        <v/>
      </c>
      <c r="Q638" s="106" t="str">
        <f t="shared" si="431"/>
        <v/>
      </c>
      <c r="R638" s="106" t="str">
        <f t="shared" si="432"/>
        <v/>
      </c>
      <c r="S638" s="106" t="str">
        <f t="shared" si="433"/>
        <v/>
      </c>
      <c r="T638" s="106" t="str">
        <f t="shared" si="434"/>
        <v/>
      </c>
    </row>
    <row r="639" spans="1:20" outlineLevel="1">
      <c r="A639" s="169"/>
      <c r="B639" s="89">
        <v>44586</v>
      </c>
      <c r="C639" s="90">
        <v>0.83333333333333304</v>
      </c>
      <c r="D639" s="106"/>
      <c r="E639" s="106" t="str">
        <f t="shared" si="418"/>
        <v/>
      </c>
      <c r="F639" s="106"/>
      <c r="G639" s="106" t="str">
        <f t="shared" si="419"/>
        <v/>
      </c>
      <c r="H639" s="106"/>
      <c r="I639" s="106" t="str">
        <f t="shared" si="420"/>
        <v/>
      </c>
      <c r="J639" s="106"/>
      <c r="K639" s="106" t="str">
        <f t="shared" si="421"/>
        <v/>
      </c>
      <c r="L639" s="107" t="str">
        <f t="shared" si="422"/>
        <v>чи робить СНВВ?</v>
      </c>
      <c r="M639" s="94"/>
      <c r="N639" s="106" t="str">
        <f t="shared" si="429"/>
        <v/>
      </c>
      <c r="O639" s="106" t="str">
        <f t="shared" si="417"/>
        <v/>
      </c>
      <c r="P639" s="106" t="str">
        <f t="shared" si="430"/>
        <v/>
      </c>
      <c r="Q639" s="106" t="str">
        <f t="shared" si="431"/>
        <v/>
      </c>
      <c r="R639" s="106" t="str">
        <f t="shared" si="432"/>
        <v/>
      </c>
      <c r="S639" s="106" t="str">
        <f t="shared" si="433"/>
        <v/>
      </c>
      <c r="T639" s="106" t="str">
        <f t="shared" si="434"/>
        <v/>
      </c>
    </row>
    <row r="640" spans="1:20" outlineLevel="1">
      <c r="A640" s="169"/>
      <c r="B640" s="89">
        <v>44586</v>
      </c>
      <c r="C640" s="90">
        <v>0.875</v>
      </c>
      <c r="D640" s="106"/>
      <c r="E640" s="106" t="str">
        <f t="shared" si="418"/>
        <v/>
      </c>
      <c r="F640" s="106"/>
      <c r="G640" s="106" t="str">
        <f t="shared" si="419"/>
        <v/>
      </c>
      <c r="H640" s="106"/>
      <c r="I640" s="106" t="str">
        <f t="shared" si="420"/>
        <v/>
      </c>
      <c r="J640" s="106"/>
      <c r="K640" s="106" t="str">
        <f t="shared" si="421"/>
        <v/>
      </c>
      <c r="L640" s="107" t="str">
        <f t="shared" si="422"/>
        <v>чи робить СНВВ?</v>
      </c>
      <c r="M640" s="94"/>
      <c r="N640" s="106" t="str">
        <f t="shared" si="429"/>
        <v/>
      </c>
      <c r="O640" s="106" t="str">
        <f t="shared" si="417"/>
        <v/>
      </c>
      <c r="P640" s="106" t="str">
        <f t="shared" si="430"/>
        <v/>
      </c>
      <c r="Q640" s="106" t="str">
        <f t="shared" si="431"/>
        <v/>
      </c>
      <c r="R640" s="106" t="str">
        <f t="shared" si="432"/>
        <v/>
      </c>
      <c r="S640" s="106" t="str">
        <f t="shared" si="433"/>
        <v/>
      </c>
      <c r="T640" s="106" t="str">
        <f t="shared" si="434"/>
        <v/>
      </c>
    </row>
    <row r="641" spans="1:20" outlineLevel="1">
      <c r="A641" s="169"/>
      <c r="B641" s="89">
        <v>44586</v>
      </c>
      <c r="C641" s="90">
        <v>0.91666666666666696</v>
      </c>
      <c r="D641" s="106"/>
      <c r="E641" s="106" t="str">
        <f t="shared" si="418"/>
        <v/>
      </c>
      <c r="F641" s="106"/>
      <c r="G641" s="106" t="str">
        <f t="shared" si="419"/>
        <v/>
      </c>
      <c r="H641" s="106"/>
      <c r="I641" s="106" t="str">
        <f t="shared" si="420"/>
        <v/>
      </c>
      <c r="J641" s="106"/>
      <c r="K641" s="106" t="str">
        <f t="shared" si="421"/>
        <v/>
      </c>
      <c r="L641" s="107" t="str">
        <f t="shared" si="422"/>
        <v>чи робить СНВВ?</v>
      </c>
      <c r="M641" s="94"/>
      <c r="N641" s="106" t="str">
        <f t="shared" si="429"/>
        <v/>
      </c>
      <c r="O641" s="106" t="str">
        <f t="shared" si="417"/>
        <v/>
      </c>
      <c r="P641" s="106" t="str">
        <f t="shared" si="430"/>
        <v/>
      </c>
      <c r="Q641" s="106" t="str">
        <f t="shared" si="431"/>
        <v/>
      </c>
      <c r="R641" s="106" t="str">
        <f t="shared" si="432"/>
        <v/>
      </c>
      <c r="S641" s="106" t="str">
        <f t="shared" si="433"/>
        <v/>
      </c>
      <c r="T641" s="106" t="str">
        <f t="shared" si="434"/>
        <v/>
      </c>
    </row>
    <row r="642" spans="1:20" outlineLevel="1">
      <c r="A642" s="169"/>
      <c r="B642" s="89">
        <v>44586</v>
      </c>
      <c r="C642" s="90">
        <v>0.95833333333333304</v>
      </c>
      <c r="D642" s="106"/>
      <c r="E642" s="106" t="str">
        <f t="shared" si="418"/>
        <v/>
      </c>
      <c r="F642" s="106"/>
      <c r="G642" s="106" t="str">
        <f t="shared" si="419"/>
        <v/>
      </c>
      <c r="H642" s="106"/>
      <c r="I642" s="106" t="str">
        <f t="shared" si="420"/>
        <v/>
      </c>
      <c r="J642" s="106"/>
      <c r="K642" s="106" t="str">
        <f t="shared" si="421"/>
        <v/>
      </c>
      <c r="L642" s="107" t="str">
        <f t="shared" si="422"/>
        <v>чи робить СНВВ?</v>
      </c>
      <c r="M642" s="94"/>
      <c r="N642" s="106" t="str">
        <f t="shared" si="429"/>
        <v/>
      </c>
      <c r="O642" s="106" t="str">
        <f t="shared" si="417"/>
        <v/>
      </c>
      <c r="P642" s="106" t="str">
        <f t="shared" si="430"/>
        <v/>
      </c>
      <c r="Q642" s="106" t="str">
        <f t="shared" si="431"/>
        <v/>
      </c>
      <c r="R642" s="106" t="str">
        <f t="shared" si="432"/>
        <v/>
      </c>
      <c r="S642" s="106" t="str">
        <f t="shared" si="433"/>
        <v/>
      </c>
      <c r="T642" s="106" t="str">
        <f t="shared" si="434"/>
        <v/>
      </c>
    </row>
    <row r="643" spans="1:20" outlineLevel="1">
      <c r="A643" s="169"/>
      <c r="B643" s="89">
        <v>44586</v>
      </c>
      <c r="C643" s="90">
        <v>1</v>
      </c>
      <c r="D643" s="106"/>
      <c r="E643" s="106" t="str">
        <f t="shared" si="418"/>
        <v/>
      </c>
      <c r="F643" s="106"/>
      <c r="G643" s="106" t="str">
        <f t="shared" si="419"/>
        <v/>
      </c>
      <c r="H643" s="106"/>
      <c r="I643" s="106" t="str">
        <f t="shared" si="420"/>
        <v/>
      </c>
      <c r="J643" s="106"/>
      <c r="K643" s="106" t="str">
        <f t="shared" si="421"/>
        <v/>
      </c>
      <c r="L643" s="107" t="str">
        <f t="shared" si="422"/>
        <v>чи робить СНВВ?</v>
      </c>
      <c r="M643" s="94"/>
      <c r="N643" s="106" t="str">
        <f t="shared" si="429"/>
        <v/>
      </c>
      <c r="O643" s="106" t="str">
        <f t="shared" si="417"/>
        <v/>
      </c>
      <c r="P643" s="106" t="str">
        <f t="shared" si="430"/>
        <v/>
      </c>
      <c r="Q643" s="106" t="str">
        <f t="shared" si="431"/>
        <v/>
      </c>
      <c r="R643" s="106" t="str">
        <f t="shared" si="432"/>
        <v/>
      </c>
      <c r="S643" s="106" t="str">
        <f t="shared" si="433"/>
        <v/>
      </c>
      <c r="T643" s="106" t="str">
        <f t="shared" si="434"/>
        <v/>
      </c>
    </row>
    <row r="644" spans="1:20">
      <c r="A644" s="113"/>
      <c r="B644" s="170" t="s">
        <v>109</v>
      </c>
      <c r="C644" s="170"/>
      <c r="D644" s="97">
        <f>SUM(D620:D643)</f>
        <v>0</v>
      </c>
      <c r="E644" s="98">
        <f>COUNTIF(E620:E643,"&gt;0")</f>
        <v>0</v>
      </c>
      <c r="F644" s="97">
        <f>SUM(F620:F643)</f>
        <v>0</v>
      </c>
      <c r="G644" s="98">
        <f>COUNTIF(G620:G643,"&gt;0")</f>
        <v>0</v>
      </c>
      <c r="H644" s="97">
        <f>SUM(H620:H643)</f>
        <v>0</v>
      </c>
      <c r="I644" s="98">
        <f>COUNTIF(I620:I643,"&gt;0")</f>
        <v>0</v>
      </c>
      <c r="J644" s="97">
        <f>SUM(J620:J643)</f>
        <v>0</v>
      </c>
      <c r="K644" s="98">
        <f>COUNTIF(K620:K643,"&gt;0")</f>
        <v>0</v>
      </c>
      <c r="L644" s="98">
        <f>COUNTIF(L620:L643,"СНВВ не працює")</f>
        <v>0</v>
      </c>
      <c r="M644" s="94"/>
      <c r="N644" s="97">
        <f>AVERAGEA(N620:N643)</f>
        <v>0</v>
      </c>
      <c r="O644" s="97">
        <f>AVERAGEA(O620:O643)</f>
        <v>0</v>
      </c>
      <c r="P644" s="97">
        <f>SUM(P620:P643)</f>
        <v>0</v>
      </c>
      <c r="Q644" s="97">
        <f>SUM(Q620:Q643)</f>
        <v>0</v>
      </c>
      <c r="R644" s="97">
        <f>SUM(R620:R643)</f>
        <v>0</v>
      </c>
      <c r="S644" s="97">
        <f>SUM(S620:S643)</f>
        <v>0</v>
      </c>
      <c r="T644" s="97">
        <f>SUM(T620:T643)</f>
        <v>0</v>
      </c>
    </row>
    <row r="645" spans="1:20" ht="15.75" customHeight="1" outlineLevel="1">
      <c r="A645" s="168">
        <v>44587</v>
      </c>
      <c r="B645" s="89">
        <v>44587</v>
      </c>
      <c r="C645" s="90">
        <v>4.1666666666666664E-2</v>
      </c>
      <c r="D645" s="106"/>
      <c r="E645" s="106" t="str">
        <f t="shared" ref="E645:E668" si="435">IF(D645="","",IF(D645&lt;1,1,0))</f>
        <v/>
      </c>
      <c r="F645" s="106"/>
      <c r="G645" s="106" t="str">
        <f t="shared" ref="G645:G668" si="436">IF(F645="","",IF(F645&lt;1,1,0))</f>
        <v/>
      </c>
      <c r="H645" s="106"/>
      <c r="I645" s="106" t="str">
        <f t="shared" ref="I645:I668" si="437">IF(H645="","",IF(H645&lt;1,1,0))</f>
        <v/>
      </c>
      <c r="J645" s="106"/>
      <c r="K645" s="106" t="str">
        <f t="shared" ref="K645:K668" si="438">IF(J645="","",IF(J645&lt;1,1,0))</f>
        <v/>
      </c>
      <c r="L645" s="107" t="str">
        <f t="shared" ref="L645:L668" si="439">IF(H645="","чи робить СНВВ?",IF(J645="","чи роблять агрегати?",IF($J645=0,"агрегати не працюють",IF(AND($H645=0,$J645=1),"СНВВ не працює","OK"))))</f>
        <v>чи робить СНВВ?</v>
      </c>
      <c r="M645" s="94"/>
      <c r="N645" s="106" t="str">
        <f t="shared" ref="N645" si="440">IF(OR(E645&lt;&gt;0, J645=0), "",D645)</f>
        <v/>
      </c>
      <c r="O645" s="106" t="str">
        <f t="shared" si="417"/>
        <v/>
      </c>
      <c r="P645" s="106" t="str">
        <f t="shared" ref="P645" si="441">IF(AND($E645&lt;&gt;0,$J645=1),D645,O645)</f>
        <v/>
      </c>
      <c r="Q645" s="106" t="str">
        <f t="shared" ref="Q645" si="442">IF(OR(G645&lt;&gt;0, J645=0), "",F645)</f>
        <v/>
      </c>
      <c r="R645" s="106" t="str">
        <f t="shared" ref="R645" si="443">IF(Q645="", "",(Q645*$S$2+$S$3))</f>
        <v/>
      </c>
      <c r="S645" s="106" t="str">
        <f t="shared" ref="S645" si="444">IF(AND(G645&lt;&gt;0,J645=1),F645,R645)</f>
        <v/>
      </c>
      <c r="T645" s="106" t="str">
        <f t="shared" ref="T645" si="445">IFERROR(P645*S645,"")</f>
        <v/>
      </c>
    </row>
    <row r="646" spans="1:20" outlineLevel="1">
      <c r="A646" s="169"/>
      <c r="B646" s="89">
        <v>44587</v>
      </c>
      <c r="C646" s="90">
        <v>8.3333333333333301E-2</v>
      </c>
      <c r="D646" s="106"/>
      <c r="E646" s="106" t="str">
        <f t="shared" si="435"/>
        <v/>
      </c>
      <c r="F646" s="106"/>
      <c r="G646" s="106" t="str">
        <f t="shared" si="436"/>
        <v/>
      </c>
      <c r="H646" s="106"/>
      <c r="I646" s="106" t="str">
        <f t="shared" si="437"/>
        <v/>
      </c>
      <c r="J646" s="106"/>
      <c r="K646" s="106" t="str">
        <f t="shared" si="438"/>
        <v/>
      </c>
      <c r="L646" s="107" t="str">
        <f t="shared" si="439"/>
        <v>чи робить СНВВ?</v>
      </c>
      <c r="M646" s="94"/>
      <c r="N646" s="106" t="str">
        <f t="shared" ref="N646:N668" si="446">IF(OR(E646&lt;&gt;0, J646=0), "",D646)</f>
        <v/>
      </c>
      <c r="O646" s="106" t="str">
        <f t="shared" si="417"/>
        <v/>
      </c>
      <c r="P646" s="106" t="str">
        <f t="shared" ref="P646:P668" si="447">IF(AND($E646&lt;&gt;0,$J646=1),D646,O646)</f>
        <v/>
      </c>
      <c r="Q646" s="106" t="str">
        <f t="shared" ref="Q646:Q668" si="448">IF(OR(G646&lt;&gt;0, J646=0), "",F646)</f>
        <v/>
      </c>
      <c r="R646" s="106" t="str">
        <f t="shared" ref="R646:R668" si="449">IF(Q646="", "",(Q646*$S$2+$S$3))</f>
        <v/>
      </c>
      <c r="S646" s="106" t="str">
        <f t="shared" ref="S646:S668" si="450">IF(AND(G646&lt;&gt;0,J646=1),F646,R646)</f>
        <v/>
      </c>
      <c r="T646" s="106" t="str">
        <f t="shared" ref="T646:T668" si="451">IFERROR(P646*S646,"")</f>
        <v/>
      </c>
    </row>
    <row r="647" spans="1:20" outlineLevel="1">
      <c r="A647" s="169"/>
      <c r="B647" s="89">
        <v>44587</v>
      </c>
      <c r="C647" s="90">
        <v>0.125</v>
      </c>
      <c r="D647" s="106"/>
      <c r="E647" s="106" t="str">
        <f t="shared" si="435"/>
        <v/>
      </c>
      <c r="F647" s="106"/>
      <c r="G647" s="106" t="str">
        <f t="shared" si="436"/>
        <v/>
      </c>
      <c r="H647" s="106"/>
      <c r="I647" s="106" t="str">
        <f t="shared" si="437"/>
        <v/>
      </c>
      <c r="J647" s="106"/>
      <c r="K647" s="106" t="str">
        <f t="shared" si="438"/>
        <v/>
      </c>
      <c r="L647" s="107" t="str">
        <f t="shared" si="439"/>
        <v>чи робить СНВВ?</v>
      </c>
      <c r="M647" s="94"/>
      <c r="N647" s="106" t="str">
        <f t="shared" si="446"/>
        <v/>
      </c>
      <c r="O647" s="106" t="str">
        <f t="shared" si="417"/>
        <v/>
      </c>
      <c r="P647" s="106" t="str">
        <f t="shared" si="447"/>
        <v/>
      </c>
      <c r="Q647" s="106" t="str">
        <f t="shared" si="448"/>
        <v/>
      </c>
      <c r="R647" s="106" t="str">
        <f t="shared" si="449"/>
        <v/>
      </c>
      <c r="S647" s="106" t="str">
        <f t="shared" si="450"/>
        <v/>
      </c>
      <c r="T647" s="106" t="str">
        <f t="shared" si="451"/>
        <v/>
      </c>
    </row>
    <row r="648" spans="1:20" outlineLevel="1">
      <c r="A648" s="169"/>
      <c r="B648" s="89">
        <v>44587</v>
      </c>
      <c r="C648" s="90">
        <v>0.16666666666666699</v>
      </c>
      <c r="D648" s="106"/>
      <c r="E648" s="106" t="str">
        <f t="shared" si="435"/>
        <v/>
      </c>
      <c r="F648" s="106"/>
      <c r="G648" s="106" t="str">
        <f t="shared" si="436"/>
        <v/>
      </c>
      <c r="H648" s="106"/>
      <c r="I648" s="106" t="str">
        <f t="shared" si="437"/>
        <v/>
      </c>
      <c r="J648" s="106"/>
      <c r="K648" s="106" t="str">
        <f t="shared" si="438"/>
        <v/>
      </c>
      <c r="L648" s="107" t="str">
        <f t="shared" si="439"/>
        <v>чи робить СНВВ?</v>
      </c>
      <c r="M648" s="94"/>
      <c r="N648" s="106" t="str">
        <f t="shared" si="446"/>
        <v/>
      </c>
      <c r="O648" s="106" t="str">
        <f t="shared" si="417"/>
        <v/>
      </c>
      <c r="P648" s="106" t="str">
        <f t="shared" si="447"/>
        <v/>
      </c>
      <c r="Q648" s="106" t="str">
        <f t="shared" si="448"/>
        <v/>
      </c>
      <c r="R648" s="106" t="str">
        <f t="shared" si="449"/>
        <v/>
      </c>
      <c r="S648" s="106" t="str">
        <f t="shared" si="450"/>
        <v/>
      </c>
      <c r="T648" s="106" t="str">
        <f t="shared" si="451"/>
        <v/>
      </c>
    </row>
    <row r="649" spans="1:20" outlineLevel="1">
      <c r="A649" s="169"/>
      <c r="B649" s="89">
        <v>44587</v>
      </c>
      <c r="C649" s="90">
        <v>0.20833333333333301</v>
      </c>
      <c r="D649" s="106"/>
      <c r="E649" s="106" t="str">
        <f t="shared" si="435"/>
        <v/>
      </c>
      <c r="F649" s="106"/>
      <c r="G649" s="106" t="str">
        <f t="shared" si="436"/>
        <v/>
      </c>
      <c r="H649" s="106"/>
      <c r="I649" s="106" t="str">
        <f t="shared" si="437"/>
        <v/>
      </c>
      <c r="J649" s="106"/>
      <c r="K649" s="106" t="str">
        <f t="shared" si="438"/>
        <v/>
      </c>
      <c r="L649" s="107" t="str">
        <f t="shared" si="439"/>
        <v>чи робить СНВВ?</v>
      </c>
      <c r="M649" s="94"/>
      <c r="N649" s="106" t="str">
        <f t="shared" si="446"/>
        <v/>
      </c>
      <c r="O649" s="106" t="str">
        <f t="shared" si="417"/>
        <v/>
      </c>
      <c r="P649" s="106" t="str">
        <f t="shared" si="447"/>
        <v/>
      </c>
      <c r="Q649" s="106" t="str">
        <f t="shared" si="448"/>
        <v/>
      </c>
      <c r="R649" s="106" t="str">
        <f t="shared" si="449"/>
        <v/>
      </c>
      <c r="S649" s="106" t="str">
        <f t="shared" si="450"/>
        <v/>
      </c>
      <c r="T649" s="106" t="str">
        <f t="shared" si="451"/>
        <v/>
      </c>
    </row>
    <row r="650" spans="1:20" outlineLevel="1">
      <c r="A650" s="169"/>
      <c r="B650" s="89">
        <v>44587</v>
      </c>
      <c r="C650" s="90">
        <v>0.25</v>
      </c>
      <c r="D650" s="106"/>
      <c r="E650" s="106" t="str">
        <f t="shared" si="435"/>
        <v/>
      </c>
      <c r="F650" s="106"/>
      <c r="G650" s="106" t="str">
        <f t="shared" si="436"/>
        <v/>
      </c>
      <c r="H650" s="106"/>
      <c r="I650" s="106" t="str">
        <f t="shared" si="437"/>
        <v/>
      </c>
      <c r="J650" s="106"/>
      <c r="K650" s="106" t="str">
        <f t="shared" si="438"/>
        <v/>
      </c>
      <c r="L650" s="107" t="str">
        <f t="shared" si="439"/>
        <v>чи робить СНВВ?</v>
      </c>
      <c r="M650" s="94"/>
      <c r="N650" s="106" t="str">
        <f t="shared" si="446"/>
        <v/>
      </c>
      <c r="O650" s="106" t="str">
        <f t="shared" si="417"/>
        <v/>
      </c>
      <c r="P650" s="106" t="str">
        <f t="shared" si="447"/>
        <v/>
      </c>
      <c r="Q650" s="106" t="str">
        <f t="shared" si="448"/>
        <v/>
      </c>
      <c r="R650" s="106" t="str">
        <f t="shared" si="449"/>
        <v/>
      </c>
      <c r="S650" s="106" t="str">
        <f t="shared" si="450"/>
        <v/>
      </c>
      <c r="T650" s="106" t="str">
        <f t="shared" si="451"/>
        <v/>
      </c>
    </row>
    <row r="651" spans="1:20" outlineLevel="1">
      <c r="A651" s="169"/>
      <c r="B651" s="89">
        <v>44587</v>
      </c>
      <c r="C651" s="90">
        <v>0.29166666666666702</v>
      </c>
      <c r="D651" s="106"/>
      <c r="E651" s="106" t="str">
        <f t="shared" si="435"/>
        <v/>
      </c>
      <c r="F651" s="106"/>
      <c r="G651" s="106" t="str">
        <f t="shared" si="436"/>
        <v/>
      </c>
      <c r="H651" s="106"/>
      <c r="I651" s="106" t="str">
        <f t="shared" si="437"/>
        <v/>
      </c>
      <c r="J651" s="106"/>
      <c r="K651" s="106" t="str">
        <f t="shared" si="438"/>
        <v/>
      </c>
      <c r="L651" s="107" t="str">
        <f t="shared" si="439"/>
        <v>чи робить СНВВ?</v>
      </c>
      <c r="M651" s="94"/>
      <c r="N651" s="106" t="str">
        <f t="shared" si="446"/>
        <v/>
      </c>
      <c r="O651" s="106" t="str">
        <f t="shared" si="417"/>
        <v/>
      </c>
      <c r="P651" s="106" t="str">
        <f t="shared" si="447"/>
        <v/>
      </c>
      <c r="Q651" s="106" t="str">
        <f t="shared" si="448"/>
        <v/>
      </c>
      <c r="R651" s="106" t="str">
        <f t="shared" si="449"/>
        <v/>
      </c>
      <c r="S651" s="106" t="str">
        <f t="shared" si="450"/>
        <v/>
      </c>
      <c r="T651" s="106" t="str">
        <f t="shared" si="451"/>
        <v/>
      </c>
    </row>
    <row r="652" spans="1:20" outlineLevel="1">
      <c r="A652" s="169"/>
      <c r="B652" s="89">
        <v>44587</v>
      </c>
      <c r="C652" s="90">
        <v>0.33333333333333298</v>
      </c>
      <c r="D652" s="106"/>
      <c r="E652" s="106" t="str">
        <f t="shared" si="435"/>
        <v/>
      </c>
      <c r="F652" s="106"/>
      <c r="G652" s="106" t="str">
        <f t="shared" si="436"/>
        <v/>
      </c>
      <c r="H652" s="106"/>
      <c r="I652" s="106" t="str">
        <f t="shared" si="437"/>
        <v/>
      </c>
      <c r="J652" s="106"/>
      <c r="K652" s="106" t="str">
        <f t="shared" si="438"/>
        <v/>
      </c>
      <c r="L652" s="107" t="str">
        <f t="shared" si="439"/>
        <v>чи робить СНВВ?</v>
      </c>
      <c r="M652" s="94"/>
      <c r="N652" s="106" t="str">
        <f t="shared" si="446"/>
        <v/>
      </c>
      <c r="O652" s="106" t="str">
        <f t="shared" si="417"/>
        <v/>
      </c>
      <c r="P652" s="106" t="str">
        <f t="shared" si="447"/>
        <v/>
      </c>
      <c r="Q652" s="106" t="str">
        <f t="shared" si="448"/>
        <v/>
      </c>
      <c r="R652" s="106" t="str">
        <f t="shared" si="449"/>
        <v/>
      </c>
      <c r="S652" s="106" t="str">
        <f t="shared" si="450"/>
        <v/>
      </c>
      <c r="T652" s="106" t="str">
        <f t="shared" si="451"/>
        <v/>
      </c>
    </row>
    <row r="653" spans="1:20" outlineLevel="1">
      <c r="A653" s="169"/>
      <c r="B653" s="89">
        <v>44587</v>
      </c>
      <c r="C653" s="90">
        <v>0.375</v>
      </c>
      <c r="D653" s="106"/>
      <c r="E653" s="106" t="str">
        <f t="shared" si="435"/>
        <v/>
      </c>
      <c r="F653" s="106"/>
      <c r="G653" s="106" t="str">
        <f t="shared" si="436"/>
        <v/>
      </c>
      <c r="H653" s="106"/>
      <c r="I653" s="106" t="str">
        <f t="shared" si="437"/>
        <v/>
      </c>
      <c r="J653" s="106"/>
      <c r="K653" s="106" t="str">
        <f t="shared" si="438"/>
        <v/>
      </c>
      <c r="L653" s="107" t="str">
        <f t="shared" si="439"/>
        <v>чи робить СНВВ?</v>
      </c>
      <c r="M653" s="94"/>
      <c r="N653" s="106" t="str">
        <f t="shared" si="446"/>
        <v/>
      </c>
      <c r="O653" s="106" t="str">
        <f t="shared" si="417"/>
        <v/>
      </c>
      <c r="P653" s="106" t="str">
        <f t="shared" si="447"/>
        <v/>
      </c>
      <c r="Q653" s="106" t="str">
        <f t="shared" si="448"/>
        <v/>
      </c>
      <c r="R653" s="106" t="str">
        <f t="shared" si="449"/>
        <v/>
      </c>
      <c r="S653" s="106" t="str">
        <f t="shared" si="450"/>
        <v/>
      </c>
      <c r="T653" s="106" t="str">
        <f t="shared" si="451"/>
        <v/>
      </c>
    </row>
    <row r="654" spans="1:20" outlineLevel="1">
      <c r="A654" s="169"/>
      <c r="B654" s="89">
        <v>44587</v>
      </c>
      <c r="C654" s="90">
        <v>0.41666666666666702</v>
      </c>
      <c r="D654" s="106"/>
      <c r="E654" s="106" t="str">
        <f t="shared" si="435"/>
        <v/>
      </c>
      <c r="F654" s="106"/>
      <c r="G654" s="106" t="str">
        <f t="shared" si="436"/>
        <v/>
      </c>
      <c r="H654" s="106"/>
      <c r="I654" s="106" t="str">
        <f t="shared" si="437"/>
        <v/>
      </c>
      <c r="J654" s="106"/>
      <c r="K654" s="106" t="str">
        <f t="shared" si="438"/>
        <v/>
      </c>
      <c r="L654" s="107" t="str">
        <f t="shared" si="439"/>
        <v>чи робить СНВВ?</v>
      </c>
      <c r="M654" s="94"/>
      <c r="N654" s="106" t="str">
        <f t="shared" si="446"/>
        <v/>
      </c>
      <c r="O654" s="106" t="str">
        <f t="shared" si="417"/>
        <v/>
      </c>
      <c r="P654" s="106" t="str">
        <f t="shared" si="447"/>
        <v/>
      </c>
      <c r="Q654" s="106" t="str">
        <f t="shared" si="448"/>
        <v/>
      </c>
      <c r="R654" s="106" t="str">
        <f t="shared" si="449"/>
        <v/>
      </c>
      <c r="S654" s="106" t="str">
        <f t="shared" si="450"/>
        <v/>
      </c>
      <c r="T654" s="106" t="str">
        <f t="shared" si="451"/>
        <v/>
      </c>
    </row>
    <row r="655" spans="1:20" outlineLevel="1">
      <c r="A655" s="169"/>
      <c r="B655" s="89">
        <v>44587</v>
      </c>
      <c r="C655" s="90">
        <v>0.45833333333333298</v>
      </c>
      <c r="D655" s="106"/>
      <c r="E655" s="106" t="str">
        <f t="shared" si="435"/>
        <v/>
      </c>
      <c r="F655" s="106"/>
      <c r="G655" s="106" t="str">
        <f t="shared" si="436"/>
        <v/>
      </c>
      <c r="H655" s="106"/>
      <c r="I655" s="106" t="str">
        <f t="shared" si="437"/>
        <v/>
      </c>
      <c r="J655" s="106"/>
      <c r="K655" s="106" t="str">
        <f t="shared" si="438"/>
        <v/>
      </c>
      <c r="L655" s="107" t="str">
        <f t="shared" si="439"/>
        <v>чи робить СНВВ?</v>
      </c>
      <c r="M655" s="94"/>
      <c r="N655" s="106" t="str">
        <f t="shared" si="446"/>
        <v/>
      </c>
      <c r="O655" s="106" t="str">
        <f t="shared" si="417"/>
        <v/>
      </c>
      <c r="P655" s="106" t="str">
        <f t="shared" si="447"/>
        <v/>
      </c>
      <c r="Q655" s="106" t="str">
        <f t="shared" si="448"/>
        <v/>
      </c>
      <c r="R655" s="106" t="str">
        <f t="shared" si="449"/>
        <v/>
      </c>
      <c r="S655" s="106" t="str">
        <f t="shared" si="450"/>
        <v/>
      </c>
      <c r="T655" s="106" t="str">
        <f t="shared" si="451"/>
        <v/>
      </c>
    </row>
    <row r="656" spans="1:20" outlineLevel="1">
      <c r="A656" s="169"/>
      <c r="B656" s="89">
        <v>44587</v>
      </c>
      <c r="C656" s="90">
        <v>0.5</v>
      </c>
      <c r="D656" s="106"/>
      <c r="E656" s="106" t="str">
        <f t="shared" si="435"/>
        <v/>
      </c>
      <c r="F656" s="106"/>
      <c r="G656" s="106" t="str">
        <f t="shared" si="436"/>
        <v/>
      </c>
      <c r="H656" s="106"/>
      <c r="I656" s="106" t="str">
        <f t="shared" si="437"/>
        <v/>
      </c>
      <c r="J656" s="106"/>
      <c r="K656" s="106" t="str">
        <f t="shared" si="438"/>
        <v/>
      </c>
      <c r="L656" s="107" t="str">
        <f t="shared" si="439"/>
        <v>чи робить СНВВ?</v>
      </c>
      <c r="M656" s="94"/>
      <c r="N656" s="106" t="str">
        <f t="shared" si="446"/>
        <v/>
      </c>
      <c r="O656" s="106" t="str">
        <f t="shared" si="417"/>
        <v/>
      </c>
      <c r="P656" s="106" t="str">
        <f t="shared" si="447"/>
        <v/>
      </c>
      <c r="Q656" s="106" t="str">
        <f t="shared" si="448"/>
        <v/>
      </c>
      <c r="R656" s="106" t="str">
        <f t="shared" si="449"/>
        <v/>
      </c>
      <c r="S656" s="106" t="str">
        <f t="shared" si="450"/>
        <v/>
      </c>
      <c r="T656" s="106" t="str">
        <f t="shared" si="451"/>
        <v/>
      </c>
    </row>
    <row r="657" spans="1:20" outlineLevel="1">
      <c r="A657" s="169"/>
      <c r="B657" s="89">
        <v>44587</v>
      </c>
      <c r="C657" s="90">
        <v>0.54166666666666696</v>
      </c>
      <c r="D657" s="106"/>
      <c r="E657" s="106" t="str">
        <f t="shared" si="435"/>
        <v/>
      </c>
      <c r="F657" s="106"/>
      <c r="G657" s="106" t="str">
        <f t="shared" si="436"/>
        <v/>
      </c>
      <c r="H657" s="106"/>
      <c r="I657" s="106" t="str">
        <f t="shared" si="437"/>
        <v/>
      </c>
      <c r="J657" s="106"/>
      <c r="K657" s="106" t="str">
        <f t="shared" si="438"/>
        <v/>
      </c>
      <c r="L657" s="107" t="str">
        <f t="shared" si="439"/>
        <v>чи робить СНВВ?</v>
      </c>
      <c r="M657" s="94"/>
      <c r="N657" s="106" t="str">
        <f t="shared" si="446"/>
        <v/>
      </c>
      <c r="O657" s="106" t="str">
        <f t="shared" si="417"/>
        <v/>
      </c>
      <c r="P657" s="106" t="str">
        <f t="shared" si="447"/>
        <v/>
      </c>
      <c r="Q657" s="106" t="str">
        <f t="shared" si="448"/>
        <v/>
      </c>
      <c r="R657" s="106" t="str">
        <f t="shared" si="449"/>
        <v/>
      </c>
      <c r="S657" s="106" t="str">
        <f t="shared" si="450"/>
        <v/>
      </c>
      <c r="T657" s="106" t="str">
        <f t="shared" si="451"/>
        <v/>
      </c>
    </row>
    <row r="658" spans="1:20" outlineLevel="1">
      <c r="A658" s="169"/>
      <c r="B658" s="89">
        <v>44587</v>
      </c>
      <c r="C658" s="90">
        <v>0.58333333333333304</v>
      </c>
      <c r="D658" s="106"/>
      <c r="E658" s="106" t="str">
        <f t="shared" si="435"/>
        <v/>
      </c>
      <c r="F658" s="106"/>
      <c r="G658" s="106" t="str">
        <f t="shared" si="436"/>
        <v/>
      </c>
      <c r="H658" s="106"/>
      <c r="I658" s="106" t="str">
        <f t="shared" si="437"/>
        <v/>
      </c>
      <c r="J658" s="106"/>
      <c r="K658" s="106" t="str">
        <f t="shared" si="438"/>
        <v/>
      </c>
      <c r="L658" s="107" t="str">
        <f t="shared" si="439"/>
        <v>чи робить СНВВ?</v>
      </c>
      <c r="M658" s="94"/>
      <c r="N658" s="106" t="str">
        <f t="shared" si="446"/>
        <v/>
      </c>
      <c r="O658" s="106" t="str">
        <f t="shared" si="417"/>
        <v/>
      </c>
      <c r="P658" s="106" t="str">
        <f t="shared" si="447"/>
        <v/>
      </c>
      <c r="Q658" s="106" t="str">
        <f t="shared" si="448"/>
        <v/>
      </c>
      <c r="R658" s="106" t="str">
        <f t="shared" si="449"/>
        <v/>
      </c>
      <c r="S658" s="106" t="str">
        <f t="shared" si="450"/>
        <v/>
      </c>
      <c r="T658" s="106" t="str">
        <f t="shared" si="451"/>
        <v/>
      </c>
    </row>
    <row r="659" spans="1:20" outlineLevel="1">
      <c r="A659" s="169"/>
      <c r="B659" s="89">
        <v>44587</v>
      </c>
      <c r="C659" s="90">
        <v>0.625</v>
      </c>
      <c r="D659" s="106"/>
      <c r="E659" s="106" t="str">
        <f t="shared" si="435"/>
        <v/>
      </c>
      <c r="F659" s="106"/>
      <c r="G659" s="106" t="str">
        <f t="shared" si="436"/>
        <v/>
      </c>
      <c r="H659" s="106"/>
      <c r="I659" s="106" t="str">
        <f t="shared" si="437"/>
        <v/>
      </c>
      <c r="J659" s="106"/>
      <c r="K659" s="106" t="str">
        <f t="shared" si="438"/>
        <v/>
      </c>
      <c r="L659" s="107" t="str">
        <f t="shared" si="439"/>
        <v>чи робить СНВВ?</v>
      </c>
      <c r="M659" s="94"/>
      <c r="N659" s="106" t="str">
        <f t="shared" si="446"/>
        <v/>
      </c>
      <c r="O659" s="106" t="str">
        <f t="shared" si="417"/>
        <v/>
      </c>
      <c r="P659" s="106" t="str">
        <f t="shared" si="447"/>
        <v/>
      </c>
      <c r="Q659" s="106" t="str">
        <f t="shared" si="448"/>
        <v/>
      </c>
      <c r="R659" s="106" t="str">
        <f t="shared" si="449"/>
        <v/>
      </c>
      <c r="S659" s="106" t="str">
        <f t="shared" si="450"/>
        <v/>
      </c>
      <c r="T659" s="106" t="str">
        <f t="shared" si="451"/>
        <v/>
      </c>
    </row>
    <row r="660" spans="1:20" outlineLevel="1">
      <c r="A660" s="169"/>
      <c r="B660" s="89">
        <v>44587</v>
      </c>
      <c r="C660" s="90">
        <v>0.66666666666666696</v>
      </c>
      <c r="D660" s="106"/>
      <c r="E660" s="106" t="str">
        <f t="shared" si="435"/>
        <v/>
      </c>
      <c r="F660" s="106"/>
      <c r="G660" s="106" t="str">
        <f t="shared" si="436"/>
        <v/>
      </c>
      <c r="H660" s="106"/>
      <c r="I660" s="106" t="str">
        <f t="shared" si="437"/>
        <v/>
      </c>
      <c r="J660" s="106"/>
      <c r="K660" s="106" t="str">
        <f t="shared" si="438"/>
        <v/>
      </c>
      <c r="L660" s="107" t="str">
        <f t="shared" si="439"/>
        <v>чи робить СНВВ?</v>
      </c>
      <c r="M660" s="94"/>
      <c r="N660" s="106" t="str">
        <f t="shared" si="446"/>
        <v/>
      </c>
      <c r="O660" s="106" t="str">
        <f t="shared" si="417"/>
        <v/>
      </c>
      <c r="P660" s="106" t="str">
        <f t="shared" si="447"/>
        <v/>
      </c>
      <c r="Q660" s="106" t="str">
        <f t="shared" si="448"/>
        <v/>
      </c>
      <c r="R660" s="106" t="str">
        <f t="shared" si="449"/>
        <v/>
      </c>
      <c r="S660" s="106" t="str">
        <f t="shared" si="450"/>
        <v/>
      </c>
      <c r="T660" s="106" t="str">
        <f t="shared" si="451"/>
        <v/>
      </c>
    </row>
    <row r="661" spans="1:20" outlineLevel="1">
      <c r="A661" s="169"/>
      <c r="B661" s="89">
        <v>44587</v>
      </c>
      <c r="C661" s="90">
        <v>0.70833333333333304</v>
      </c>
      <c r="D661" s="106"/>
      <c r="E661" s="106" t="str">
        <f t="shared" si="435"/>
        <v/>
      </c>
      <c r="F661" s="106"/>
      <c r="G661" s="106" t="str">
        <f t="shared" si="436"/>
        <v/>
      </c>
      <c r="H661" s="106"/>
      <c r="I661" s="106" t="str">
        <f t="shared" si="437"/>
        <v/>
      </c>
      <c r="J661" s="106"/>
      <c r="K661" s="106" t="str">
        <f t="shared" si="438"/>
        <v/>
      </c>
      <c r="L661" s="107" t="str">
        <f t="shared" si="439"/>
        <v>чи робить СНВВ?</v>
      </c>
      <c r="M661" s="94"/>
      <c r="N661" s="106" t="str">
        <f t="shared" si="446"/>
        <v/>
      </c>
      <c r="O661" s="106" t="str">
        <f t="shared" si="417"/>
        <v/>
      </c>
      <c r="P661" s="106" t="str">
        <f t="shared" si="447"/>
        <v/>
      </c>
      <c r="Q661" s="106" t="str">
        <f t="shared" si="448"/>
        <v/>
      </c>
      <c r="R661" s="106" t="str">
        <f t="shared" si="449"/>
        <v/>
      </c>
      <c r="S661" s="106" t="str">
        <f t="shared" si="450"/>
        <v/>
      </c>
      <c r="T661" s="106" t="str">
        <f t="shared" si="451"/>
        <v/>
      </c>
    </row>
    <row r="662" spans="1:20" outlineLevel="1">
      <c r="A662" s="169"/>
      <c r="B662" s="89">
        <v>44587</v>
      </c>
      <c r="C662" s="90">
        <v>0.75</v>
      </c>
      <c r="D662" s="106"/>
      <c r="E662" s="106" t="str">
        <f t="shared" si="435"/>
        <v/>
      </c>
      <c r="F662" s="106"/>
      <c r="G662" s="106" t="str">
        <f t="shared" si="436"/>
        <v/>
      </c>
      <c r="H662" s="106"/>
      <c r="I662" s="106" t="str">
        <f t="shared" si="437"/>
        <v/>
      </c>
      <c r="J662" s="106"/>
      <c r="K662" s="106" t="str">
        <f t="shared" si="438"/>
        <v/>
      </c>
      <c r="L662" s="107" t="str">
        <f t="shared" si="439"/>
        <v>чи робить СНВВ?</v>
      </c>
      <c r="M662" s="94"/>
      <c r="N662" s="106" t="str">
        <f t="shared" si="446"/>
        <v/>
      </c>
      <c r="O662" s="106" t="str">
        <f t="shared" si="417"/>
        <v/>
      </c>
      <c r="P662" s="106" t="str">
        <f t="shared" si="447"/>
        <v/>
      </c>
      <c r="Q662" s="106" t="str">
        <f t="shared" si="448"/>
        <v/>
      </c>
      <c r="R662" s="106" t="str">
        <f t="shared" si="449"/>
        <v/>
      </c>
      <c r="S662" s="106" t="str">
        <f t="shared" si="450"/>
        <v/>
      </c>
      <c r="T662" s="106" t="str">
        <f t="shared" si="451"/>
        <v/>
      </c>
    </row>
    <row r="663" spans="1:20" outlineLevel="1">
      <c r="A663" s="169"/>
      <c r="B663" s="89">
        <v>44587</v>
      </c>
      <c r="C663" s="90">
        <v>0.79166666666666696</v>
      </c>
      <c r="D663" s="106"/>
      <c r="E663" s="106" t="str">
        <f t="shared" si="435"/>
        <v/>
      </c>
      <c r="F663" s="106"/>
      <c r="G663" s="106" t="str">
        <f t="shared" si="436"/>
        <v/>
      </c>
      <c r="H663" s="106"/>
      <c r="I663" s="106" t="str">
        <f t="shared" si="437"/>
        <v/>
      </c>
      <c r="J663" s="106"/>
      <c r="K663" s="106" t="str">
        <f t="shared" si="438"/>
        <v/>
      </c>
      <c r="L663" s="107" t="str">
        <f t="shared" si="439"/>
        <v>чи робить СНВВ?</v>
      </c>
      <c r="M663" s="94"/>
      <c r="N663" s="106" t="str">
        <f t="shared" si="446"/>
        <v/>
      </c>
      <c r="O663" s="106" t="str">
        <f t="shared" si="417"/>
        <v/>
      </c>
      <c r="P663" s="106" t="str">
        <f t="shared" si="447"/>
        <v/>
      </c>
      <c r="Q663" s="106" t="str">
        <f t="shared" si="448"/>
        <v/>
      </c>
      <c r="R663" s="106" t="str">
        <f t="shared" si="449"/>
        <v/>
      </c>
      <c r="S663" s="106" t="str">
        <f t="shared" si="450"/>
        <v/>
      </c>
      <c r="T663" s="106" t="str">
        <f t="shared" si="451"/>
        <v/>
      </c>
    </row>
    <row r="664" spans="1:20" outlineLevel="1">
      <c r="A664" s="169"/>
      <c r="B664" s="89">
        <v>44587</v>
      </c>
      <c r="C664" s="90">
        <v>0.83333333333333304</v>
      </c>
      <c r="D664" s="106"/>
      <c r="E664" s="106" t="str">
        <f t="shared" si="435"/>
        <v/>
      </c>
      <c r="F664" s="106"/>
      <c r="G664" s="106" t="str">
        <f t="shared" si="436"/>
        <v/>
      </c>
      <c r="H664" s="106"/>
      <c r="I664" s="106" t="str">
        <f t="shared" si="437"/>
        <v/>
      </c>
      <c r="J664" s="106"/>
      <c r="K664" s="106" t="str">
        <f t="shared" si="438"/>
        <v/>
      </c>
      <c r="L664" s="107" t="str">
        <f t="shared" si="439"/>
        <v>чи робить СНВВ?</v>
      </c>
      <c r="M664" s="94"/>
      <c r="N664" s="106" t="str">
        <f t="shared" si="446"/>
        <v/>
      </c>
      <c r="O664" s="106" t="str">
        <f t="shared" ref="O664:O727" si="452">IF(N664="", "",(N664*$Q$2+$Q$3))</f>
        <v/>
      </c>
      <c r="P664" s="106" t="str">
        <f t="shared" si="447"/>
        <v/>
      </c>
      <c r="Q664" s="106" t="str">
        <f t="shared" si="448"/>
        <v/>
      </c>
      <c r="R664" s="106" t="str">
        <f t="shared" si="449"/>
        <v/>
      </c>
      <c r="S664" s="106" t="str">
        <f t="shared" si="450"/>
        <v/>
      </c>
      <c r="T664" s="106" t="str">
        <f t="shared" si="451"/>
        <v/>
      </c>
    </row>
    <row r="665" spans="1:20" outlineLevel="1">
      <c r="A665" s="169"/>
      <c r="B665" s="89">
        <v>44587</v>
      </c>
      <c r="C665" s="90">
        <v>0.875</v>
      </c>
      <c r="D665" s="106"/>
      <c r="E665" s="106" t="str">
        <f t="shared" si="435"/>
        <v/>
      </c>
      <c r="F665" s="106"/>
      <c r="G665" s="106" t="str">
        <f t="shared" si="436"/>
        <v/>
      </c>
      <c r="H665" s="106"/>
      <c r="I665" s="106" t="str">
        <f t="shared" si="437"/>
        <v/>
      </c>
      <c r="J665" s="106"/>
      <c r="K665" s="106" t="str">
        <f t="shared" si="438"/>
        <v/>
      </c>
      <c r="L665" s="107" t="str">
        <f t="shared" si="439"/>
        <v>чи робить СНВВ?</v>
      </c>
      <c r="M665" s="94"/>
      <c r="N665" s="106" t="str">
        <f t="shared" si="446"/>
        <v/>
      </c>
      <c r="O665" s="106" t="str">
        <f t="shared" si="452"/>
        <v/>
      </c>
      <c r="P665" s="106" t="str">
        <f t="shared" si="447"/>
        <v/>
      </c>
      <c r="Q665" s="106" t="str">
        <f t="shared" si="448"/>
        <v/>
      </c>
      <c r="R665" s="106" t="str">
        <f t="shared" si="449"/>
        <v/>
      </c>
      <c r="S665" s="106" t="str">
        <f t="shared" si="450"/>
        <v/>
      </c>
      <c r="T665" s="106" t="str">
        <f t="shared" si="451"/>
        <v/>
      </c>
    </row>
    <row r="666" spans="1:20" outlineLevel="1">
      <c r="A666" s="169"/>
      <c r="B666" s="89">
        <v>44587</v>
      </c>
      <c r="C666" s="90">
        <v>0.91666666666666696</v>
      </c>
      <c r="D666" s="106"/>
      <c r="E666" s="106" t="str">
        <f t="shared" si="435"/>
        <v/>
      </c>
      <c r="F666" s="106"/>
      <c r="G666" s="106" t="str">
        <f t="shared" si="436"/>
        <v/>
      </c>
      <c r="H666" s="106"/>
      <c r="I666" s="106" t="str">
        <f t="shared" si="437"/>
        <v/>
      </c>
      <c r="J666" s="106"/>
      <c r="K666" s="106" t="str">
        <f t="shared" si="438"/>
        <v/>
      </c>
      <c r="L666" s="107" t="str">
        <f t="shared" si="439"/>
        <v>чи робить СНВВ?</v>
      </c>
      <c r="M666" s="94"/>
      <c r="N666" s="106" t="str">
        <f t="shared" si="446"/>
        <v/>
      </c>
      <c r="O666" s="106" t="str">
        <f t="shared" si="452"/>
        <v/>
      </c>
      <c r="P666" s="106" t="str">
        <f t="shared" si="447"/>
        <v/>
      </c>
      <c r="Q666" s="106" t="str">
        <f t="shared" si="448"/>
        <v/>
      </c>
      <c r="R666" s="106" t="str">
        <f t="shared" si="449"/>
        <v/>
      </c>
      <c r="S666" s="106" t="str">
        <f t="shared" si="450"/>
        <v/>
      </c>
      <c r="T666" s="106" t="str">
        <f t="shared" si="451"/>
        <v/>
      </c>
    </row>
    <row r="667" spans="1:20" outlineLevel="1">
      <c r="A667" s="169"/>
      <c r="B667" s="89">
        <v>44587</v>
      </c>
      <c r="C667" s="90">
        <v>0.95833333333333304</v>
      </c>
      <c r="D667" s="106"/>
      <c r="E667" s="106" t="str">
        <f t="shared" si="435"/>
        <v/>
      </c>
      <c r="F667" s="106"/>
      <c r="G667" s="106" t="str">
        <f t="shared" si="436"/>
        <v/>
      </c>
      <c r="H667" s="106"/>
      <c r="I667" s="106" t="str">
        <f t="shared" si="437"/>
        <v/>
      </c>
      <c r="J667" s="106"/>
      <c r="K667" s="106" t="str">
        <f t="shared" si="438"/>
        <v/>
      </c>
      <c r="L667" s="107" t="str">
        <f t="shared" si="439"/>
        <v>чи робить СНВВ?</v>
      </c>
      <c r="M667" s="94"/>
      <c r="N667" s="106" t="str">
        <f t="shared" si="446"/>
        <v/>
      </c>
      <c r="O667" s="106" t="str">
        <f t="shared" si="452"/>
        <v/>
      </c>
      <c r="P667" s="106" t="str">
        <f t="shared" si="447"/>
        <v/>
      </c>
      <c r="Q667" s="106" t="str">
        <f t="shared" si="448"/>
        <v/>
      </c>
      <c r="R667" s="106" t="str">
        <f t="shared" si="449"/>
        <v/>
      </c>
      <c r="S667" s="106" t="str">
        <f t="shared" si="450"/>
        <v/>
      </c>
      <c r="T667" s="106" t="str">
        <f t="shared" si="451"/>
        <v/>
      </c>
    </row>
    <row r="668" spans="1:20" outlineLevel="1">
      <c r="A668" s="169"/>
      <c r="B668" s="89">
        <v>44587</v>
      </c>
      <c r="C668" s="90">
        <v>1</v>
      </c>
      <c r="D668" s="106"/>
      <c r="E668" s="106" t="str">
        <f t="shared" si="435"/>
        <v/>
      </c>
      <c r="F668" s="106"/>
      <c r="G668" s="106" t="str">
        <f t="shared" si="436"/>
        <v/>
      </c>
      <c r="H668" s="106"/>
      <c r="I668" s="106" t="str">
        <f t="shared" si="437"/>
        <v/>
      </c>
      <c r="J668" s="106"/>
      <c r="K668" s="106" t="str">
        <f t="shared" si="438"/>
        <v/>
      </c>
      <c r="L668" s="107" t="str">
        <f t="shared" si="439"/>
        <v>чи робить СНВВ?</v>
      </c>
      <c r="M668" s="94"/>
      <c r="N668" s="106" t="str">
        <f t="shared" si="446"/>
        <v/>
      </c>
      <c r="O668" s="106" t="str">
        <f t="shared" si="452"/>
        <v/>
      </c>
      <c r="P668" s="106" t="str">
        <f t="shared" si="447"/>
        <v/>
      </c>
      <c r="Q668" s="106" t="str">
        <f t="shared" si="448"/>
        <v/>
      </c>
      <c r="R668" s="106" t="str">
        <f t="shared" si="449"/>
        <v/>
      </c>
      <c r="S668" s="106" t="str">
        <f t="shared" si="450"/>
        <v/>
      </c>
      <c r="T668" s="106" t="str">
        <f t="shared" si="451"/>
        <v/>
      </c>
    </row>
    <row r="669" spans="1:20">
      <c r="A669" s="113"/>
      <c r="B669" s="170" t="s">
        <v>110</v>
      </c>
      <c r="C669" s="170"/>
      <c r="D669" s="97">
        <f>SUM(D645:D668)</f>
        <v>0</v>
      </c>
      <c r="E669" s="98">
        <f>COUNTIF(E645:E668,"&gt;0")</f>
        <v>0</v>
      </c>
      <c r="F669" s="97">
        <f>SUM(F645:F668)</f>
        <v>0</v>
      </c>
      <c r="G669" s="98">
        <f>COUNTIF(G645:G668,"&gt;0")</f>
        <v>0</v>
      </c>
      <c r="H669" s="97">
        <f>SUM(H645:H668)</f>
        <v>0</v>
      </c>
      <c r="I669" s="98">
        <f>COUNTIF(I645:I668,"&gt;0")</f>
        <v>0</v>
      </c>
      <c r="J669" s="97">
        <f>SUM(J645:J668)</f>
        <v>0</v>
      </c>
      <c r="K669" s="98">
        <f>COUNTIF(K645:K668,"&gt;0")</f>
        <v>0</v>
      </c>
      <c r="L669" s="98">
        <f>COUNTIF(L645:L668,"СНВВ не працює")</f>
        <v>0</v>
      </c>
      <c r="M669" s="94"/>
      <c r="N669" s="97">
        <f>AVERAGEA(N645:N668)</f>
        <v>0</v>
      </c>
      <c r="O669" s="97">
        <f>AVERAGEA(O645:O668)</f>
        <v>0</v>
      </c>
      <c r="P669" s="97">
        <f>SUM(P645:P668)</f>
        <v>0</v>
      </c>
      <c r="Q669" s="97">
        <f>SUM(Q645:Q668)</f>
        <v>0</v>
      </c>
      <c r="R669" s="97">
        <f>SUM(R645:R668)</f>
        <v>0</v>
      </c>
      <c r="S669" s="97">
        <f>SUM(S645:S668)</f>
        <v>0</v>
      </c>
      <c r="T669" s="97">
        <f>SUM(T645:T668)</f>
        <v>0</v>
      </c>
    </row>
    <row r="670" spans="1:20" outlineLevel="1">
      <c r="A670" s="168">
        <v>44588</v>
      </c>
      <c r="B670" s="89">
        <v>44588</v>
      </c>
      <c r="C670" s="90">
        <v>4.1666666666666664E-2</v>
      </c>
      <c r="D670" s="106"/>
      <c r="E670" s="106" t="str">
        <f t="shared" ref="E670:E693" si="453">IF(D670="","",IF(D670&lt;1,1,0))</f>
        <v/>
      </c>
      <c r="F670" s="106"/>
      <c r="G670" s="106" t="str">
        <f t="shared" ref="G670:G693" si="454">IF(F670="","",IF(F670&lt;1,1,0))</f>
        <v/>
      </c>
      <c r="H670" s="106"/>
      <c r="I670" s="106" t="str">
        <f t="shared" ref="I670:I693" si="455">IF(H670="","",IF(H670&lt;1,1,0))</f>
        <v/>
      </c>
      <c r="J670" s="106"/>
      <c r="K670" s="106" t="str">
        <f t="shared" ref="K670:K693" si="456">IF(J670="","",IF(J670&lt;1,1,0))</f>
        <v/>
      </c>
      <c r="L670" s="107" t="str">
        <f t="shared" ref="L670:L693" si="457">IF(H670="","чи робить СНВВ?",IF(J670="","чи роблять агрегати?",IF($J670=0,"агрегати не працюють",IF(AND($H670=0,$J670=1),"СНВВ не працює","OK"))))</f>
        <v>чи робить СНВВ?</v>
      </c>
      <c r="M670" s="94"/>
      <c r="N670" s="106" t="str">
        <f t="shared" ref="N670" si="458">IF(OR(E670&lt;&gt;0, J670=0), "",D670)</f>
        <v/>
      </c>
      <c r="O670" s="106" t="str">
        <f t="shared" si="452"/>
        <v/>
      </c>
      <c r="P670" s="106" t="str">
        <f t="shared" ref="P670" si="459">IF(AND($E670&lt;&gt;0,$J670=1),D670,O670)</f>
        <v/>
      </c>
      <c r="Q670" s="106" t="str">
        <f t="shared" ref="Q670" si="460">IF(OR(G670&lt;&gt;0, J670=0), "",F670)</f>
        <v/>
      </c>
      <c r="R670" s="106" t="str">
        <f t="shared" ref="R670" si="461">IF(Q670="", "",(Q670*$S$2+$S$3))</f>
        <v/>
      </c>
      <c r="S670" s="106" t="str">
        <f t="shared" ref="S670" si="462">IF(AND(G670&lt;&gt;0,J670=1),F670,R670)</f>
        <v/>
      </c>
      <c r="T670" s="106" t="str">
        <f t="shared" ref="T670" si="463">IFERROR(P670*S670,"")</f>
        <v/>
      </c>
    </row>
    <row r="671" spans="1:20" outlineLevel="1">
      <c r="A671" s="169"/>
      <c r="B671" s="89">
        <v>44588</v>
      </c>
      <c r="C671" s="90">
        <v>8.3333333333333301E-2</v>
      </c>
      <c r="D671" s="106"/>
      <c r="E671" s="106" t="str">
        <f t="shared" si="453"/>
        <v/>
      </c>
      <c r="F671" s="106"/>
      <c r="G671" s="106" t="str">
        <f t="shared" si="454"/>
        <v/>
      </c>
      <c r="H671" s="106"/>
      <c r="I671" s="106" t="str">
        <f t="shared" si="455"/>
        <v/>
      </c>
      <c r="J671" s="106"/>
      <c r="K671" s="106" t="str">
        <f t="shared" si="456"/>
        <v/>
      </c>
      <c r="L671" s="107" t="str">
        <f t="shared" si="457"/>
        <v>чи робить СНВВ?</v>
      </c>
      <c r="M671" s="94"/>
      <c r="N671" s="106" t="str">
        <f t="shared" ref="N671:N693" si="464">IF(OR(E671&lt;&gt;0, J671=0), "",D671)</f>
        <v/>
      </c>
      <c r="O671" s="106" t="str">
        <f t="shared" si="452"/>
        <v/>
      </c>
      <c r="P671" s="106" t="str">
        <f t="shared" ref="P671:P693" si="465">IF(AND($E671&lt;&gt;0,$J671=1),D671,O671)</f>
        <v/>
      </c>
      <c r="Q671" s="106" t="str">
        <f t="shared" ref="Q671:Q693" si="466">IF(OR(G671&lt;&gt;0, J671=0), "",F671)</f>
        <v/>
      </c>
      <c r="R671" s="106" t="str">
        <f t="shared" ref="R671:R693" si="467">IF(Q671="", "",(Q671*$S$2+$S$3))</f>
        <v/>
      </c>
      <c r="S671" s="106" t="str">
        <f t="shared" ref="S671:S693" si="468">IF(AND(G671&lt;&gt;0,J671=1),F671,R671)</f>
        <v/>
      </c>
      <c r="T671" s="106" t="str">
        <f t="shared" ref="T671:T693" si="469">IFERROR(P671*S671,"")</f>
        <v/>
      </c>
    </row>
    <row r="672" spans="1:20" outlineLevel="1">
      <c r="A672" s="169"/>
      <c r="B672" s="89">
        <v>44588</v>
      </c>
      <c r="C672" s="90">
        <v>0.125</v>
      </c>
      <c r="D672" s="106"/>
      <c r="E672" s="106" t="str">
        <f t="shared" si="453"/>
        <v/>
      </c>
      <c r="F672" s="106"/>
      <c r="G672" s="106" t="str">
        <f t="shared" si="454"/>
        <v/>
      </c>
      <c r="H672" s="106"/>
      <c r="I672" s="106" t="str">
        <f t="shared" si="455"/>
        <v/>
      </c>
      <c r="J672" s="106"/>
      <c r="K672" s="106" t="str">
        <f t="shared" si="456"/>
        <v/>
      </c>
      <c r="L672" s="107" t="str">
        <f t="shared" si="457"/>
        <v>чи робить СНВВ?</v>
      </c>
      <c r="M672" s="94"/>
      <c r="N672" s="106" t="str">
        <f t="shared" si="464"/>
        <v/>
      </c>
      <c r="O672" s="106" t="str">
        <f t="shared" si="452"/>
        <v/>
      </c>
      <c r="P672" s="106" t="str">
        <f t="shared" si="465"/>
        <v/>
      </c>
      <c r="Q672" s="106" t="str">
        <f t="shared" si="466"/>
        <v/>
      </c>
      <c r="R672" s="106" t="str">
        <f t="shared" si="467"/>
        <v/>
      </c>
      <c r="S672" s="106" t="str">
        <f t="shared" si="468"/>
        <v/>
      </c>
      <c r="T672" s="106" t="str">
        <f t="shared" si="469"/>
        <v/>
      </c>
    </row>
    <row r="673" spans="1:20" outlineLevel="1">
      <c r="A673" s="169"/>
      <c r="B673" s="89">
        <v>44588</v>
      </c>
      <c r="C673" s="90">
        <v>0.16666666666666699</v>
      </c>
      <c r="D673" s="106"/>
      <c r="E673" s="106" t="str">
        <f t="shared" si="453"/>
        <v/>
      </c>
      <c r="F673" s="106"/>
      <c r="G673" s="106" t="str">
        <f t="shared" si="454"/>
        <v/>
      </c>
      <c r="H673" s="106"/>
      <c r="I673" s="106" t="str">
        <f t="shared" si="455"/>
        <v/>
      </c>
      <c r="J673" s="106"/>
      <c r="K673" s="106" t="str">
        <f t="shared" si="456"/>
        <v/>
      </c>
      <c r="L673" s="107" t="str">
        <f t="shared" si="457"/>
        <v>чи робить СНВВ?</v>
      </c>
      <c r="M673" s="94"/>
      <c r="N673" s="106" t="str">
        <f t="shared" si="464"/>
        <v/>
      </c>
      <c r="O673" s="106" t="str">
        <f t="shared" si="452"/>
        <v/>
      </c>
      <c r="P673" s="106" t="str">
        <f t="shared" si="465"/>
        <v/>
      </c>
      <c r="Q673" s="106" t="str">
        <f t="shared" si="466"/>
        <v/>
      </c>
      <c r="R673" s="106" t="str">
        <f t="shared" si="467"/>
        <v/>
      </c>
      <c r="S673" s="106" t="str">
        <f t="shared" si="468"/>
        <v/>
      </c>
      <c r="T673" s="106" t="str">
        <f t="shared" si="469"/>
        <v/>
      </c>
    </row>
    <row r="674" spans="1:20" outlineLevel="1">
      <c r="A674" s="169"/>
      <c r="B674" s="89">
        <v>44588</v>
      </c>
      <c r="C674" s="90">
        <v>0.20833333333333301</v>
      </c>
      <c r="D674" s="106"/>
      <c r="E674" s="106" t="str">
        <f t="shared" si="453"/>
        <v/>
      </c>
      <c r="F674" s="106"/>
      <c r="G674" s="106" t="str">
        <f t="shared" si="454"/>
        <v/>
      </c>
      <c r="H674" s="106"/>
      <c r="I674" s="106" t="str">
        <f t="shared" si="455"/>
        <v/>
      </c>
      <c r="J674" s="106"/>
      <c r="K674" s="106" t="str">
        <f t="shared" si="456"/>
        <v/>
      </c>
      <c r="L674" s="107" t="str">
        <f t="shared" si="457"/>
        <v>чи робить СНВВ?</v>
      </c>
      <c r="M674" s="94"/>
      <c r="N674" s="106" t="str">
        <f t="shared" si="464"/>
        <v/>
      </c>
      <c r="O674" s="106" t="str">
        <f t="shared" si="452"/>
        <v/>
      </c>
      <c r="P674" s="106" t="str">
        <f t="shared" si="465"/>
        <v/>
      </c>
      <c r="Q674" s="106" t="str">
        <f t="shared" si="466"/>
        <v/>
      </c>
      <c r="R674" s="106" t="str">
        <f t="shared" si="467"/>
        <v/>
      </c>
      <c r="S674" s="106" t="str">
        <f t="shared" si="468"/>
        <v/>
      </c>
      <c r="T674" s="106" t="str">
        <f t="shared" si="469"/>
        <v/>
      </c>
    </row>
    <row r="675" spans="1:20" outlineLevel="1">
      <c r="A675" s="169"/>
      <c r="B675" s="89">
        <v>44588</v>
      </c>
      <c r="C675" s="90">
        <v>0.25</v>
      </c>
      <c r="D675" s="106"/>
      <c r="E675" s="106" t="str">
        <f t="shared" si="453"/>
        <v/>
      </c>
      <c r="F675" s="106"/>
      <c r="G675" s="106" t="str">
        <f t="shared" si="454"/>
        <v/>
      </c>
      <c r="H675" s="106"/>
      <c r="I675" s="106" t="str">
        <f t="shared" si="455"/>
        <v/>
      </c>
      <c r="J675" s="106"/>
      <c r="K675" s="106" t="str">
        <f t="shared" si="456"/>
        <v/>
      </c>
      <c r="L675" s="107" t="str">
        <f t="shared" si="457"/>
        <v>чи робить СНВВ?</v>
      </c>
      <c r="M675" s="94"/>
      <c r="N675" s="106" t="str">
        <f t="shared" si="464"/>
        <v/>
      </c>
      <c r="O675" s="106" t="str">
        <f t="shared" si="452"/>
        <v/>
      </c>
      <c r="P675" s="106" t="str">
        <f t="shared" si="465"/>
        <v/>
      </c>
      <c r="Q675" s="106" t="str">
        <f t="shared" si="466"/>
        <v/>
      </c>
      <c r="R675" s="106" t="str">
        <f t="shared" si="467"/>
        <v/>
      </c>
      <c r="S675" s="106" t="str">
        <f t="shared" si="468"/>
        <v/>
      </c>
      <c r="T675" s="106" t="str">
        <f t="shared" si="469"/>
        <v/>
      </c>
    </row>
    <row r="676" spans="1:20" outlineLevel="1">
      <c r="A676" s="169"/>
      <c r="B676" s="89">
        <v>44588</v>
      </c>
      <c r="C676" s="90">
        <v>0.29166666666666702</v>
      </c>
      <c r="D676" s="106"/>
      <c r="E676" s="106" t="str">
        <f t="shared" si="453"/>
        <v/>
      </c>
      <c r="F676" s="106"/>
      <c r="G676" s="106" t="str">
        <f t="shared" si="454"/>
        <v/>
      </c>
      <c r="H676" s="106"/>
      <c r="I676" s="106" t="str">
        <f t="shared" si="455"/>
        <v/>
      </c>
      <c r="J676" s="106"/>
      <c r="K676" s="106" t="str">
        <f t="shared" si="456"/>
        <v/>
      </c>
      <c r="L676" s="107" t="str">
        <f t="shared" si="457"/>
        <v>чи робить СНВВ?</v>
      </c>
      <c r="M676" s="94"/>
      <c r="N676" s="106" t="str">
        <f t="shared" si="464"/>
        <v/>
      </c>
      <c r="O676" s="106" t="str">
        <f t="shared" si="452"/>
        <v/>
      </c>
      <c r="P676" s="106" t="str">
        <f t="shared" si="465"/>
        <v/>
      </c>
      <c r="Q676" s="106" t="str">
        <f t="shared" si="466"/>
        <v/>
      </c>
      <c r="R676" s="106" t="str">
        <f t="shared" si="467"/>
        <v/>
      </c>
      <c r="S676" s="106" t="str">
        <f t="shared" si="468"/>
        <v/>
      </c>
      <c r="T676" s="106" t="str">
        <f t="shared" si="469"/>
        <v/>
      </c>
    </row>
    <row r="677" spans="1:20" outlineLevel="1">
      <c r="A677" s="169"/>
      <c r="B677" s="89">
        <v>44588</v>
      </c>
      <c r="C677" s="90">
        <v>0.33333333333333298</v>
      </c>
      <c r="D677" s="106"/>
      <c r="E677" s="106" t="str">
        <f t="shared" si="453"/>
        <v/>
      </c>
      <c r="F677" s="106"/>
      <c r="G677" s="106" t="str">
        <f t="shared" si="454"/>
        <v/>
      </c>
      <c r="H677" s="106"/>
      <c r="I677" s="106" t="str">
        <f t="shared" si="455"/>
        <v/>
      </c>
      <c r="J677" s="106"/>
      <c r="K677" s="106" t="str">
        <f t="shared" si="456"/>
        <v/>
      </c>
      <c r="L677" s="107" t="str">
        <f t="shared" si="457"/>
        <v>чи робить СНВВ?</v>
      </c>
      <c r="M677" s="94"/>
      <c r="N677" s="106" t="str">
        <f t="shared" si="464"/>
        <v/>
      </c>
      <c r="O677" s="106" t="str">
        <f t="shared" si="452"/>
        <v/>
      </c>
      <c r="P677" s="106" t="str">
        <f t="shared" si="465"/>
        <v/>
      </c>
      <c r="Q677" s="106" t="str">
        <f t="shared" si="466"/>
        <v/>
      </c>
      <c r="R677" s="106" t="str">
        <f t="shared" si="467"/>
        <v/>
      </c>
      <c r="S677" s="106" t="str">
        <f t="shared" si="468"/>
        <v/>
      </c>
      <c r="T677" s="106" t="str">
        <f t="shared" si="469"/>
        <v/>
      </c>
    </row>
    <row r="678" spans="1:20" outlineLevel="1">
      <c r="A678" s="169"/>
      <c r="B678" s="89">
        <v>44588</v>
      </c>
      <c r="C678" s="90">
        <v>0.375</v>
      </c>
      <c r="D678" s="106"/>
      <c r="E678" s="106" t="str">
        <f t="shared" si="453"/>
        <v/>
      </c>
      <c r="F678" s="106"/>
      <c r="G678" s="106" t="str">
        <f t="shared" si="454"/>
        <v/>
      </c>
      <c r="H678" s="106"/>
      <c r="I678" s="106" t="str">
        <f t="shared" si="455"/>
        <v/>
      </c>
      <c r="J678" s="106"/>
      <c r="K678" s="106" t="str">
        <f t="shared" si="456"/>
        <v/>
      </c>
      <c r="L678" s="107" t="str">
        <f t="shared" si="457"/>
        <v>чи робить СНВВ?</v>
      </c>
      <c r="M678" s="94"/>
      <c r="N678" s="106" t="str">
        <f t="shared" si="464"/>
        <v/>
      </c>
      <c r="O678" s="106" t="str">
        <f t="shared" si="452"/>
        <v/>
      </c>
      <c r="P678" s="106" t="str">
        <f t="shared" si="465"/>
        <v/>
      </c>
      <c r="Q678" s="106" t="str">
        <f t="shared" si="466"/>
        <v/>
      </c>
      <c r="R678" s="106" t="str">
        <f t="shared" si="467"/>
        <v/>
      </c>
      <c r="S678" s="106" t="str">
        <f t="shared" si="468"/>
        <v/>
      </c>
      <c r="T678" s="106" t="str">
        <f t="shared" si="469"/>
        <v/>
      </c>
    </row>
    <row r="679" spans="1:20" outlineLevel="1">
      <c r="A679" s="169"/>
      <c r="B679" s="89">
        <v>44588</v>
      </c>
      <c r="C679" s="90">
        <v>0.41666666666666702</v>
      </c>
      <c r="D679" s="106"/>
      <c r="E679" s="106" t="str">
        <f t="shared" si="453"/>
        <v/>
      </c>
      <c r="F679" s="106"/>
      <c r="G679" s="106" t="str">
        <f t="shared" si="454"/>
        <v/>
      </c>
      <c r="H679" s="106"/>
      <c r="I679" s="106" t="str">
        <f t="shared" si="455"/>
        <v/>
      </c>
      <c r="J679" s="106"/>
      <c r="K679" s="106" t="str">
        <f t="shared" si="456"/>
        <v/>
      </c>
      <c r="L679" s="107" t="str">
        <f t="shared" si="457"/>
        <v>чи робить СНВВ?</v>
      </c>
      <c r="M679" s="94"/>
      <c r="N679" s="106" t="str">
        <f t="shared" si="464"/>
        <v/>
      </c>
      <c r="O679" s="106" t="str">
        <f t="shared" si="452"/>
        <v/>
      </c>
      <c r="P679" s="106" t="str">
        <f t="shared" si="465"/>
        <v/>
      </c>
      <c r="Q679" s="106" t="str">
        <f t="shared" si="466"/>
        <v/>
      </c>
      <c r="R679" s="106" t="str">
        <f t="shared" si="467"/>
        <v/>
      </c>
      <c r="S679" s="106" t="str">
        <f t="shared" si="468"/>
        <v/>
      </c>
      <c r="T679" s="106" t="str">
        <f t="shared" si="469"/>
        <v/>
      </c>
    </row>
    <row r="680" spans="1:20" outlineLevel="1">
      <c r="A680" s="169"/>
      <c r="B680" s="89">
        <v>44588</v>
      </c>
      <c r="C680" s="90">
        <v>0.45833333333333298</v>
      </c>
      <c r="D680" s="106"/>
      <c r="E680" s="106" t="str">
        <f t="shared" si="453"/>
        <v/>
      </c>
      <c r="F680" s="106"/>
      <c r="G680" s="106" t="str">
        <f t="shared" si="454"/>
        <v/>
      </c>
      <c r="H680" s="106"/>
      <c r="I680" s="106" t="str">
        <f t="shared" si="455"/>
        <v/>
      </c>
      <c r="J680" s="106"/>
      <c r="K680" s="106" t="str">
        <f t="shared" si="456"/>
        <v/>
      </c>
      <c r="L680" s="107" t="str">
        <f t="shared" si="457"/>
        <v>чи робить СНВВ?</v>
      </c>
      <c r="M680" s="94"/>
      <c r="N680" s="106" t="str">
        <f t="shared" si="464"/>
        <v/>
      </c>
      <c r="O680" s="106" t="str">
        <f t="shared" si="452"/>
        <v/>
      </c>
      <c r="P680" s="106" t="str">
        <f t="shared" si="465"/>
        <v/>
      </c>
      <c r="Q680" s="106" t="str">
        <f t="shared" si="466"/>
        <v/>
      </c>
      <c r="R680" s="106" t="str">
        <f t="shared" si="467"/>
        <v/>
      </c>
      <c r="S680" s="106" t="str">
        <f t="shared" si="468"/>
        <v/>
      </c>
      <c r="T680" s="106" t="str">
        <f t="shared" si="469"/>
        <v/>
      </c>
    </row>
    <row r="681" spans="1:20" outlineLevel="1">
      <c r="A681" s="169"/>
      <c r="B681" s="89">
        <v>44588</v>
      </c>
      <c r="C681" s="90">
        <v>0.5</v>
      </c>
      <c r="D681" s="106"/>
      <c r="E681" s="106" t="str">
        <f t="shared" si="453"/>
        <v/>
      </c>
      <c r="F681" s="106"/>
      <c r="G681" s="106" t="str">
        <f t="shared" si="454"/>
        <v/>
      </c>
      <c r="H681" s="106"/>
      <c r="I681" s="106" t="str">
        <f t="shared" si="455"/>
        <v/>
      </c>
      <c r="J681" s="106"/>
      <c r="K681" s="106" t="str">
        <f t="shared" si="456"/>
        <v/>
      </c>
      <c r="L681" s="107" t="str">
        <f t="shared" si="457"/>
        <v>чи робить СНВВ?</v>
      </c>
      <c r="M681" s="94"/>
      <c r="N681" s="106" t="str">
        <f t="shared" si="464"/>
        <v/>
      </c>
      <c r="O681" s="106" t="str">
        <f t="shared" si="452"/>
        <v/>
      </c>
      <c r="P681" s="106" t="str">
        <f t="shared" si="465"/>
        <v/>
      </c>
      <c r="Q681" s="106" t="str">
        <f t="shared" si="466"/>
        <v/>
      </c>
      <c r="R681" s="106" t="str">
        <f t="shared" si="467"/>
        <v/>
      </c>
      <c r="S681" s="106" t="str">
        <f t="shared" si="468"/>
        <v/>
      </c>
      <c r="T681" s="106" t="str">
        <f t="shared" si="469"/>
        <v/>
      </c>
    </row>
    <row r="682" spans="1:20" outlineLevel="1">
      <c r="A682" s="169"/>
      <c r="B682" s="89">
        <v>44588</v>
      </c>
      <c r="C682" s="90">
        <v>0.54166666666666696</v>
      </c>
      <c r="D682" s="106"/>
      <c r="E682" s="106" t="str">
        <f t="shared" si="453"/>
        <v/>
      </c>
      <c r="F682" s="106"/>
      <c r="G682" s="106" t="str">
        <f t="shared" si="454"/>
        <v/>
      </c>
      <c r="H682" s="106"/>
      <c r="I682" s="106" t="str">
        <f t="shared" si="455"/>
        <v/>
      </c>
      <c r="J682" s="106"/>
      <c r="K682" s="106" t="str">
        <f t="shared" si="456"/>
        <v/>
      </c>
      <c r="L682" s="107" t="str">
        <f t="shared" si="457"/>
        <v>чи робить СНВВ?</v>
      </c>
      <c r="M682" s="94"/>
      <c r="N682" s="106" t="str">
        <f t="shared" si="464"/>
        <v/>
      </c>
      <c r="O682" s="106" t="str">
        <f t="shared" si="452"/>
        <v/>
      </c>
      <c r="P682" s="106" t="str">
        <f t="shared" si="465"/>
        <v/>
      </c>
      <c r="Q682" s="106" t="str">
        <f t="shared" si="466"/>
        <v/>
      </c>
      <c r="R682" s="106" t="str">
        <f t="shared" si="467"/>
        <v/>
      </c>
      <c r="S682" s="106" t="str">
        <f t="shared" si="468"/>
        <v/>
      </c>
      <c r="T682" s="106" t="str">
        <f t="shared" si="469"/>
        <v/>
      </c>
    </row>
    <row r="683" spans="1:20" outlineLevel="1">
      <c r="A683" s="169"/>
      <c r="B683" s="89">
        <v>44588</v>
      </c>
      <c r="C683" s="90">
        <v>0.58333333333333304</v>
      </c>
      <c r="D683" s="106"/>
      <c r="E683" s="106" t="str">
        <f t="shared" si="453"/>
        <v/>
      </c>
      <c r="F683" s="106"/>
      <c r="G683" s="106" t="str">
        <f t="shared" si="454"/>
        <v/>
      </c>
      <c r="H683" s="106"/>
      <c r="I683" s="106" t="str">
        <f t="shared" si="455"/>
        <v/>
      </c>
      <c r="J683" s="106"/>
      <c r="K683" s="106" t="str">
        <f t="shared" si="456"/>
        <v/>
      </c>
      <c r="L683" s="107" t="str">
        <f t="shared" si="457"/>
        <v>чи робить СНВВ?</v>
      </c>
      <c r="M683" s="94"/>
      <c r="N683" s="106" t="str">
        <f t="shared" si="464"/>
        <v/>
      </c>
      <c r="O683" s="106" t="str">
        <f t="shared" si="452"/>
        <v/>
      </c>
      <c r="P683" s="106" t="str">
        <f t="shared" si="465"/>
        <v/>
      </c>
      <c r="Q683" s="106" t="str">
        <f t="shared" si="466"/>
        <v/>
      </c>
      <c r="R683" s="106" t="str">
        <f t="shared" si="467"/>
        <v/>
      </c>
      <c r="S683" s="106" t="str">
        <f t="shared" si="468"/>
        <v/>
      </c>
      <c r="T683" s="106" t="str">
        <f t="shared" si="469"/>
        <v/>
      </c>
    </row>
    <row r="684" spans="1:20" outlineLevel="1">
      <c r="A684" s="169"/>
      <c r="B684" s="89">
        <v>44588</v>
      </c>
      <c r="C684" s="90">
        <v>0.625</v>
      </c>
      <c r="D684" s="106"/>
      <c r="E684" s="106" t="str">
        <f t="shared" si="453"/>
        <v/>
      </c>
      <c r="F684" s="106"/>
      <c r="G684" s="106" t="str">
        <f t="shared" si="454"/>
        <v/>
      </c>
      <c r="H684" s="106"/>
      <c r="I684" s="106" t="str">
        <f t="shared" si="455"/>
        <v/>
      </c>
      <c r="J684" s="106"/>
      <c r="K684" s="106" t="str">
        <f t="shared" si="456"/>
        <v/>
      </c>
      <c r="L684" s="107" t="str">
        <f t="shared" si="457"/>
        <v>чи робить СНВВ?</v>
      </c>
      <c r="M684" s="94"/>
      <c r="N684" s="106" t="str">
        <f t="shared" si="464"/>
        <v/>
      </c>
      <c r="O684" s="106" t="str">
        <f t="shared" si="452"/>
        <v/>
      </c>
      <c r="P684" s="106" t="str">
        <f t="shared" si="465"/>
        <v/>
      </c>
      <c r="Q684" s="106" t="str">
        <f t="shared" si="466"/>
        <v/>
      </c>
      <c r="R684" s="106" t="str">
        <f t="shared" si="467"/>
        <v/>
      </c>
      <c r="S684" s="106" t="str">
        <f t="shared" si="468"/>
        <v/>
      </c>
      <c r="T684" s="106" t="str">
        <f t="shared" si="469"/>
        <v/>
      </c>
    </row>
    <row r="685" spans="1:20" outlineLevel="1">
      <c r="A685" s="169"/>
      <c r="B685" s="89">
        <v>44588</v>
      </c>
      <c r="C685" s="90">
        <v>0.66666666666666696</v>
      </c>
      <c r="D685" s="106"/>
      <c r="E685" s="106" t="str">
        <f t="shared" si="453"/>
        <v/>
      </c>
      <c r="F685" s="106"/>
      <c r="G685" s="106" t="str">
        <f t="shared" si="454"/>
        <v/>
      </c>
      <c r="H685" s="106"/>
      <c r="I685" s="106" t="str">
        <f t="shared" si="455"/>
        <v/>
      </c>
      <c r="J685" s="106"/>
      <c r="K685" s="106" t="str">
        <f t="shared" si="456"/>
        <v/>
      </c>
      <c r="L685" s="107" t="str">
        <f t="shared" si="457"/>
        <v>чи робить СНВВ?</v>
      </c>
      <c r="M685" s="94"/>
      <c r="N685" s="106" t="str">
        <f t="shared" si="464"/>
        <v/>
      </c>
      <c r="O685" s="106" t="str">
        <f t="shared" si="452"/>
        <v/>
      </c>
      <c r="P685" s="106" t="str">
        <f t="shared" si="465"/>
        <v/>
      </c>
      <c r="Q685" s="106" t="str">
        <f t="shared" si="466"/>
        <v/>
      </c>
      <c r="R685" s="106" t="str">
        <f t="shared" si="467"/>
        <v/>
      </c>
      <c r="S685" s="106" t="str">
        <f t="shared" si="468"/>
        <v/>
      </c>
      <c r="T685" s="106" t="str">
        <f t="shared" si="469"/>
        <v/>
      </c>
    </row>
    <row r="686" spans="1:20" outlineLevel="1">
      <c r="A686" s="169"/>
      <c r="B686" s="89">
        <v>44588</v>
      </c>
      <c r="C686" s="90">
        <v>0.70833333333333304</v>
      </c>
      <c r="D686" s="106"/>
      <c r="E686" s="106" t="str">
        <f t="shared" si="453"/>
        <v/>
      </c>
      <c r="F686" s="106"/>
      <c r="G686" s="106" t="str">
        <f t="shared" si="454"/>
        <v/>
      </c>
      <c r="H686" s="106"/>
      <c r="I686" s="106" t="str">
        <f t="shared" si="455"/>
        <v/>
      </c>
      <c r="J686" s="106"/>
      <c r="K686" s="106" t="str">
        <f t="shared" si="456"/>
        <v/>
      </c>
      <c r="L686" s="107" t="str">
        <f t="shared" si="457"/>
        <v>чи робить СНВВ?</v>
      </c>
      <c r="M686" s="94"/>
      <c r="N686" s="106" t="str">
        <f t="shared" si="464"/>
        <v/>
      </c>
      <c r="O686" s="106" t="str">
        <f t="shared" si="452"/>
        <v/>
      </c>
      <c r="P686" s="106" t="str">
        <f t="shared" si="465"/>
        <v/>
      </c>
      <c r="Q686" s="106" t="str">
        <f t="shared" si="466"/>
        <v/>
      </c>
      <c r="R686" s="106" t="str">
        <f t="shared" si="467"/>
        <v/>
      </c>
      <c r="S686" s="106" t="str">
        <f t="shared" si="468"/>
        <v/>
      </c>
      <c r="T686" s="106" t="str">
        <f t="shared" si="469"/>
        <v/>
      </c>
    </row>
    <row r="687" spans="1:20" outlineLevel="1">
      <c r="A687" s="169"/>
      <c r="B687" s="89">
        <v>44588</v>
      </c>
      <c r="C687" s="90">
        <v>0.75</v>
      </c>
      <c r="D687" s="106"/>
      <c r="E687" s="106" t="str">
        <f t="shared" si="453"/>
        <v/>
      </c>
      <c r="F687" s="106"/>
      <c r="G687" s="106" t="str">
        <f t="shared" si="454"/>
        <v/>
      </c>
      <c r="H687" s="106"/>
      <c r="I687" s="106" t="str">
        <f t="shared" si="455"/>
        <v/>
      </c>
      <c r="J687" s="106"/>
      <c r="K687" s="106" t="str">
        <f t="shared" si="456"/>
        <v/>
      </c>
      <c r="L687" s="107" t="str">
        <f t="shared" si="457"/>
        <v>чи робить СНВВ?</v>
      </c>
      <c r="M687" s="94"/>
      <c r="N687" s="106" t="str">
        <f t="shared" si="464"/>
        <v/>
      </c>
      <c r="O687" s="106" t="str">
        <f t="shared" si="452"/>
        <v/>
      </c>
      <c r="P687" s="106" t="str">
        <f t="shared" si="465"/>
        <v/>
      </c>
      <c r="Q687" s="106" t="str">
        <f t="shared" si="466"/>
        <v/>
      </c>
      <c r="R687" s="106" t="str">
        <f t="shared" si="467"/>
        <v/>
      </c>
      <c r="S687" s="106" t="str">
        <f t="shared" si="468"/>
        <v/>
      </c>
      <c r="T687" s="106" t="str">
        <f t="shared" si="469"/>
        <v/>
      </c>
    </row>
    <row r="688" spans="1:20" outlineLevel="1">
      <c r="A688" s="169"/>
      <c r="B688" s="89">
        <v>44588</v>
      </c>
      <c r="C688" s="90">
        <v>0.79166666666666696</v>
      </c>
      <c r="D688" s="106"/>
      <c r="E688" s="106" t="str">
        <f t="shared" si="453"/>
        <v/>
      </c>
      <c r="F688" s="106"/>
      <c r="G688" s="106" t="str">
        <f t="shared" si="454"/>
        <v/>
      </c>
      <c r="H688" s="106"/>
      <c r="I688" s="106" t="str">
        <f t="shared" si="455"/>
        <v/>
      </c>
      <c r="J688" s="106"/>
      <c r="K688" s="106" t="str">
        <f t="shared" si="456"/>
        <v/>
      </c>
      <c r="L688" s="107" t="str">
        <f t="shared" si="457"/>
        <v>чи робить СНВВ?</v>
      </c>
      <c r="M688" s="94"/>
      <c r="N688" s="106" t="str">
        <f t="shared" si="464"/>
        <v/>
      </c>
      <c r="O688" s="106" t="str">
        <f t="shared" si="452"/>
        <v/>
      </c>
      <c r="P688" s="106" t="str">
        <f t="shared" si="465"/>
        <v/>
      </c>
      <c r="Q688" s="106" t="str">
        <f t="shared" si="466"/>
        <v/>
      </c>
      <c r="R688" s="106" t="str">
        <f t="shared" si="467"/>
        <v/>
      </c>
      <c r="S688" s="106" t="str">
        <f t="shared" si="468"/>
        <v/>
      </c>
      <c r="T688" s="106" t="str">
        <f t="shared" si="469"/>
        <v/>
      </c>
    </row>
    <row r="689" spans="1:20" outlineLevel="1">
      <c r="A689" s="169"/>
      <c r="B689" s="89">
        <v>44588</v>
      </c>
      <c r="C689" s="90">
        <v>0.83333333333333304</v>
      </c>
      <c r="D689" s="106"/>
      <c r="E689" s="106" t="str">
        <f t="shared" si="453"/>
        <v/>
      </c>
      <c r="F689" s="106"/>
      <c r="G689" s="106" t="str">
        <f t="shared" si="454"/>
        <v/>
      </c>
      <c r="H689" s="106"/>
      <c r="I689" s="106" t="str">
        <f t="shared" si="455"/>
        <v/>
      </c>
      <c r="J689" s="106"/>
      <c r="K689" s="106" t="str">
        <f t="shared" si="456"/>
        <v/>
      </c>
      <c r="L689" s="107" t="str">
        <f t="shared" si="457"/>
        <v>чи робить СНВВ?</v>
      </c>
      <c r="M689" s="94"/>
      <c r="N689" s="106" t="str">
        <f t="shared" si="464"/>
        <v/>
      </c>
      <c r="O689" s="106" t="str">
        <f t="shared" si="452"/>
        <v/>
      </c>
      <c r="P689" s="106" t="str">
        <f t="shared" si="465"/>
        <v/>
      </c>
      <c r="Q689" s="106" t="str">
        <f t="shared" si="466"/>
        <v/>
      </c>
      <c r="R689" s="106" t="str">
        <f t="shared" si="467"/>
        <v/>
      </c>
      <c r="S689" s="106" t="str">
        <f t="shared" si="468"/>
        <v/>
      </c>
      <c r="T689" s="106" t="str">
        <f t="shared" si="469"/>
        <v/>
      </c>
    </row>
    <row r="690" spans="1:20" outlineLevel="1">
      <c r="A690" s="169"/>
      <c r="B690" s="89">
        <v>44588</v>
      </c>
      <c r="C690" s="90">
        <v>0.875</v>
      </c>
      <c r="D690" s="106"/>
      <c r="E690" s="106" t="str">
        <f t="shared" si="453"/>
        <v/>
      </c>
      <c r="F690" s="106"/>
      <c r="G690" s="106" t="str">
        <f t="shared" si="454"/>
        <v/>
      </c>
      <c r="H690" s="106"/>
      <c r="I690" s="106" t="str">
        <f t="shared" si="455"/>
        <v/>
      </c>
      <c r="J690" s="106"/>
      <c r="K690" s="106" t="str">
        <f t="shared" si="456"/>
        <v/>
      </c>
      <c r="L690" s="107" t="str">
        <f t="shared" si="457"/>
        <v>чи робить СНВВ?</v>
      </c>
      <c r="M690" s="94"/>
      <c r="N690" s="106" t="str">
        <f t="shared" si="464"/>
        <v/>
      </c>
      <c r="O690" s="106" t="str">
        <f t="shared" si="452"/>
        <v/>
      </c>
      <c r="P690" s="106" t="str">
        <f t="shared" si="465"/>
        <v/>
      </c>
      <c r="Q690" s="106" t="str">
        <f t="shared" si="466"/>
        <v/>
      </c>
      <c r="R690" s="106" t="str">
        <f t="shared" si="467"/>
        <v/>
      </c>
      <c r="S690" s="106" t="str">
        <f t="shared" si="468"/>
        <v/>
      </c>
      <c r="T690" s="106" t="str">
        <f t="shared" si="469"/>
        <v/>
      </c>
    </row>
    <row r="691" spans="1:20" outlineLevel="1">
      <c r="A691" s="169"/>
      <c r="B691" s="89">
        <v>44588</v>
      </c>
      <c r="C691" s="90">
        <v>0.91666666666666696</v>
      </c>
      <c r="D691" s="106"/>
      <c r="E691" s="106" t="str">
        <f t="shared" si="453"/>
        <v/>
      </c>
      <c r="F691" s="106"/>
      <c r="G691" s="106" t="str">
        <f t="shared" si="454"/>
        <v/>
      </c>
      <c r="H691" s="106"/>
      <c r="I691" s="106" t="str">
        <f t="shared" si="455"/>
        <v/>
      </c>
      <c r="J691" s="106"/>
      <c r="K691" s="106" t="str">
        <f t="shared" si="456"/>
        <v/>
      </c>
      <c r="L691" s="107" t="str">
        <f t="shared" si="457"/>
        <v>чи робить СНВВ?</v>
      </c>
      <c r="M691" s="94"/>
      <c r="N691" s="106" t="str">
        <f t="shared" si="464"/>
        <v/>
      </c>
      <c r="O691" s="106" t="str">
        <f t="shared" si="452"/>
        <v/>
      </c>
      <c r="P691" s="106" t="str">
        <f t="shared" si="465"/>
        <v/>
      </c>
      <c r="Q691" s="106" t="str">
        <f t="shared" si="466"/>
        <v/>
      </c>
      <c r="R691" s="106" t="str">
        <f t="shared" si="467"/>
        <v/>
      </c>
      <c r="S691" s="106" t="str">
        <f t="shared" si="468"/>
        <v/>
      </c>
      <c r="T691" s="106" t="str">
        <f t="shared" si="469"/>
        <v/>
      </c>
    </row>
    <row r="692" spans="1:20" outlineLevel="1">
      <c r="A692" s="169"/>
      <c r="B692" s="89">
        <v>44588</v>
      </c>
      <c r="C692" s="90">
        <v>0.95833333333333304</v>
      </c>
      <c r="D692" s="106"/>
      <c r="E692" s="106" t="str">
        <f t="shared" si="453"/>
        <v/>
      </c>
      <c r="F692" s="106"/>
      <c r="G692" s="106" t="str">
        <f t="shared" si="454"/>
        <v/>
      </c>
      <c r="H692" s="106"/>
      <c r="I692" s="106" t="str">
        <f t="shared" si="455"/>
        <v/>
      </c>
      <c r="J692" s="106"/>
      <c r="K692" s="106" t="str">
        <f t="shared" si="456"/>
        <v/>
      </c>
      <c r="L692" s="107" t="str">
        <f t="shared" si="457"/>
        <v>чи робить СНВВ?</v>
      </c>
      <c r="M692" s="94"/>
      <c r="N692" s="106" t="str">
        <f t="shared" si="464"/>
        <v/>
      </c>
      <c r="O692" s="106" t="str">
        <f t="shared" si="452"/>
        <v/>
      </c>
      <c r="P692" s="106" t="str">
        <f t="shared" si="465"/>
        <v/>
      </c>
      <c r="Q692" s="106" t="str">
        <f t="shared" si="466"/>
        <v/>
      </c>
      <c r="R692" s="106" t="str">
        <f t="shared" si="467"/>
        <v/>
      </c>
      <c r="S692" s="106" t="str">
        <f t="shared" si="468"/>
        <v/>
      </c>
      <c r="T692" s="106" t="str">
        <f t="shared" si="469"/>
        <v/>
      </c>
    </row>
    <row r="693" spans="1:20" outlineLevel="1">
      <c r="A693" s="169"/>
      <c r="B693" s="89">
        <v>44588</v>
      </c>
      <c r="C693" s="90">
        <v>1</v>
      </c>
      <c r="D693" s="106"/>
      <c r="E693" s="106" t="str">
        <f t="shared" si="453"/>
        <v/>
      </c>
      <c r="F693" s="106"/>
      <c r="G693" s="106" t="str">
        <f t="shared" si="454"/>
        <v/>
      </c>
      <c r="H693" s="106"/>
      <c r="I693" s="106" t="str">
        <f t="shared" si="455"/>
        <v/>
      </c>
      <c r="J693" s="106"/>
      <c r="K693" s="106" t="str">
        <f t="shared" si="456"/>
        <v/>
      </c>
      <c r="L693" s="107" t="str">
        <f t="shared" si="457"/>
        <v>чи робить СНВВ?</v>
      </c>
      <c r="M693" s="94"/>
      <c r="N693" s="106" t="str">
        <f t="shared" si="464"/>
        <v/>
      </c>
      <c r="O693" s="106" t="str">
        <f t="shared" si="452"/>
        <v/>
      </c>
      <c r="P693" s="106" t="str">
        <f t="shared" si="465"/>
        <v/>
      </c>
      <c r="Q693" s="106" t="str">
        <f t="shared" si="466"/>
        <v/>
      </c>
      <c r="R693" s="106" t="str">
        <f t="shared" si="467"/>
        <v/>
      </c>
      <c r="S693" s="106" t="str">
        <f t="shared" si="468"/>
        <v/>
      </c>
      <c r="T693" s="106" t="str">
        <f t="shared" si="469"/>
        <v/>
      </c>
    </row>
    <row r="694" spans="1:20">
      <c r="A694" s="113"/>
      <c r="B694" s="170" t="s">
        <v>111</v>
      </c>
      <c r="C694" s="170"/>
      <c r="D694" s="97">
        <f>SUM(D670:D693)</f>
        <v>0</v>
      </c>
      <c r="E694" s="98">
        <f>COUNTIF(E670:E693,"&gt;0")</f>
        <v>0</v>
      </c>
      <c r="F694" s="97">
        <f>SUM(F670:F693)</f>
        <v>0</v>
      </c>
      <c r="G694" s="98">
        <f>COUNTIF(G670:G693,"&gt;0")</f>
        <v>0</v>
      </c>
      <c r="H694" s="97">
        <f>SUM(H670:H693)</f>
        <v>0</v>
      </c>
      <c r="I694" s="98">
        <f>COUNTIF(I670:I693,"&gt;0")</f>
        <v>0</v>
      </c>
      <c r="J694" s="97">
        <f>SUM(J670:J693)</f>
        <v>0</v>
      </c>
      <c r="K694" s="98">
        <f>COUNTIF(K670:K693,"&gt;0")</f>
        <v>0</v>
      </c>
      <c r="L694" s="98">
        <f>COUNTIF(L670:L693,"СНВВ не працює")</f>
        <v>0</v>
      </c>
      <c r="M694" s="94"/>
      <c r="N694" s="97">
        <f>AVERAGEA(N670:N693)</f>
        <v>0</v>
      </c>
      <c r="O694" s="97">
        <f>AVERAGEA(O670:O693)</f>
        <v>0</v>
      </c>
      <c r="P694" s="97">
        <f>SUM(P670:P693)</f>
        <v>0</v>
      </c>
      <c r="Q694" s="97">
        <f>SUM(Q670:Q693)</f>
        <v>0</v>
      </c>
      <c r="R694" s="97">
        <f>SUM(R670:R693)</f>
        <v>0</v>
      </c>
      <c r="S694" s="97">
        <f>SUM(S670:S693)</f>
        <v>0</v>
      </c>
      <c r="T694" s="97">
        <f>SUM(T670:T693)</f>
        <v>0</v>
      </c>
    </row>
    <row r="695" spans="1:20" ht="15.75" customHeight="1" outlineLevel="1">
      <c r="A695" s="168">
        <v>44589</v>
      </c>
      <c r="B695" s="89">
        <v>44589</v>
      </c>
      <c r="C695" s="90">
        <v>4.1666666666666664E-2</v>
      </c>
      <c r="D695" s="106"/>
      <c r="E695" s="106" t="str">
        <f t="shared" ref="E695:E718" si="470">IF(D695="","",IF(D695&lt;1,1,0))</f>
        <v/>
      </c>
      <c r="F695" s="106"/>
      <c r="G695" s="106" t="str">
        <f t="shared" ref="G695:G718" si="471">IF(F695="","",IF(F695&lt;1,1,0))</f>
        <v/>
      </c>
      <c r="H695" s="106"/>
      <c r="I695" s="106" t="str">
        <f t="shared" ref="I695:I718" si="472">IF(H695="","",IF(H695&lt;1,1,0))</f>
        <v/>
      </c>
      <c r="J695" s="106"/>
      <c r="K695" s="106" t="str">
        <f t="shared" ref="K695:K718" si="473">IF(J695="","",IF(J695&lt;1,1,0))</f>
        <v/>
      </c>
      <c r="L695" s="107" t="str">
        <f t="shared" ref="L695:L718" si="474">IF(H695="","чи робить СНВВ?",IF(J695="","чи роблять агрегати?",IF($J695=0,"агрегати не працюють",IF(AND($H695=0,$J695=1),"СНВВ не працює","OK"))))</f>
        <v>чи робить СНВВ?</v>
      </c>
      <c r="M695" s="94"/>
      <c r="N695" s="106" t="str">
        <f t="shared" ref="N695" si="475">IF(OR(E695&lt;&gt;0, J695=0), "",D695)</f>
        <v/>
      </c>
      <c r="O695" s="106" t="str">
        <f t="shared" si="452"/>
        <v/>
      </c>
      <c r="P695" s="106" t="str">
        <f t="shared" ref="P695" si="476">IF(AND($E695&lt;&gt;0,$J695=1),D695,O695)</f>
        <v/>
      </c>
      <c r="Q695" s="106" t="str">
        <f t="shared" ref="Q695" si="477">IF(OR(G695&lt;&gt;0, J695=0), "",F695)</f>
        <v/>
      </c>
      <c r="R695" s="106" t="str">
        <f t="shared" ref="R695" si="478">IF(Q695="", "",(Q695*$S$2+$S$3))</f>
        <v/>
      </c>
      <c r="S695" s="106" t="str">
        <f t="shared" ref="S695" si="479">IF(AND(G695&lt;&gt;0,J695=1),F695,R695)</f>
        <v/>
      </c>
      <c r="T695" s="106" t="str">
        <f t="shared" ref="T695" si="480">IFERROR(P695*S695,"")</f>
        <v/>
      </c>
    </row>
    <row r="696" spans="1:20" outlineLevel="1">
      <c r="A696" s="169"/>
      <c r="B696" s="89">
        <v>44589</v>
      </c>
      <c r="C696" s="90">
        <v>8.3333333333333301E-2</v>
      </c>
      <c r="D696" s="106"/>
      <c r="E696" s="106" t="str">
        <f t="shared" si="470"/>
        <v/>
      </c>
      <c r="F696" s="106"/>
      <c r="G696" s="106" t="str">
        <f t="shared" si="471"/>
        <v/>
      </c>
      <c r="H696" s="106"/>
      <c r="I696" s="106" t="str">
        <f t="shared" si="472"/>
        <v/>
      </c>
      <c r="J696" s="106"/>
      <c r="K696" s="106" t="str">
        <f t="shared" si="473"/>
        <v/>
      </c>
      <c r="L696" s="107" t="str">
        <f t="shared" si="474"/>
        <v>чи робить СНВВ?</v>
      </c>
      <c r="M696" s="94"/>
      <c r="N696" s="106" t="str">
        <f t="shared" ref="N696:N718" si="481">IF(OR(E696&lt;&gt;0, J696=0), "",D696)</f>
        <v/>
      </c>
      <c r="O696" s="106" t="str">
        <f t="shared" si="452"/>
        <v/>
      </c>
      <c r="P696" s="106" t="str">
        <f t="shared" ref="P696:P718" si="482">IF(AND($E696&lt;&gt;0,$J696=1),D696,O696)</f>
        <v/>
      </c>
      <c r="Q696" s="106" t="str">
        <f t="shared" ref="Q696:Q718" si="483">IF(OR(G696&lt;&gt;0, J696=0), "",F696)</f>
        <v/>
      </c>
      <c r="R696" s="106" t="str">
        <f t="shared" ref="R696:R718" si="484">IF(Q696="", "",(Q696*$S$2+$S$3))</f>
        <v/>
      </c>
      <c r="S696" s="106" t="str">
        <f t="shared" ref="S696:S718" si="485">IF(AND(G696&lt;&gt;0,J696=1),F696,R696)</f>
        <v/>
      </c>
      <c r="T696" s="106" t="str">
        <f t="shared" ref="T696:T718" si="486">IFERROR(P696*S696,"")</f>
        <v/>
      </c>
    </row>
    <row r="697" spans="1:20" outlineLevel="1">
      <c r="A697" s="169"/>
      <c r="B697" s="89">
        <v>44589</v>
      </c>
      <c r="C697" s="90">
        <v>0.125</v>
      </c>
      <c r="D697" s="106"/>
      <c r="E697" s="106" t="str">
        <f t="shared" si="470"/>
        <v/>
      </c>
      <c r="F697" s="106"/>
      <c r="G697" s="106" t="str">
        <f t="shared" si="471"/>
        <v/>
      </c>
      <c r="H697" s="106"/>
      <c r="I697" s="106" t="str">
        <f t="shared" si="472"/>
        <v/>
      </c>
      <c r="J697" s="106"/>
      <c r="K697" s="106" t="str">
        <f t="shared" si="473"/>
        <v/>
      </c>
      <c r="L697" s="107" t="str">
        <f t="shared" si="474"/>
        <v>чи робить СНВВ?</v>
      </c>
      <c r="M697" s="94"/>
      <c r="N697" s="106" t="str">
        <f t="shared" si="481"/>
        <v/>
      </c>
      <c r="O697" s="106" t="str">
        <f t="shared" si="452"/>
        <v/>
      </c>
      <c r="P697" s="106" t="str">
        <f t="shared" si="482"/>
        <v/>
      </c>
      <c r="Q697" s="106" t="str">
        <f t="shared" si="483"/>
        <v/>
      </c>
      <c r="R697" s="106" t="str">
        <f t="shared" si="484"/>
        <v/>
      </c>
      <c r="S697" s="106" t="str">
        <f t="shared" si="485"/>
        <v/>
      </c>
      <c r="T697" s="106" t="str">
        <f t="shared" si="486"/>
        <v/>
      </c>
    </row>
    <row r="698" spans="1:20" outlineLevel="1">
      <c r="A698" s="169"/>
      <c r="B698" s="89">
        <v>44589</v>
      </c>
      <c r="C698" s="90">
        <v>0.16666666666666699</v>
      </c>
      <c r="D698" s="106"/>
      <c r="E698" s="106" t="str">
        <f t="shared" si="470"/>
        <v/>
      </c>
      <c r="F698" s="106"/>
      <c r="G698" s="106" t="str">
        <f t="shared" si="471"/>
        <v/>
      </c>
      <c r="H698" s="106"/>
      <c r="I698" s="106" t="str">
        <f t="shared" si="472"/>
        <v/>
      </c>
      <c r="J698" s="106"/>
      <c r="K698" s="106" t="str">
        <f t="shared" si="473"/>
        <v/>
      </c>
      <c r="L698" s="107" t="str">
        <f t="shared" si="474"/>
        <v>чи робить СНВВ?</v>
      </c>
      <c r="M698" s="94"/>
      <c r="N698" s="106" t="str">
        <f t="shared" si="481"/>
        <v/>
      </c>
      <c r="O698" s="106" t="str">
        <f t="shared" si="452"/>
        <v/>
      </c>
      <c r="P698" s="106" t="str">
        <f t="shared" si="482"/>
        <v/>
      </c>
      <c r="Q698" s="106" t="str">
        <f t="shared" si="483"/>
        <v/>
      </c>
      <c r="R698" s="106" t="str">
        <f t="shared" si="484"/>
        <v/>
      </c>
      <c r="S698" s="106" t="str">
        <f t="shared" si="485"/>
        <v/>
      </c>
      <c r="T698" s="106" t="str">
        <f t="shared" si="486"/>
        <v/>
      </c>
    </row>
    <row r="699" spans="1:20" outlineLevel="1">
      <c r="A699" s="169"/>
      <c r="B699" s="89">
        <v>44589</v>
      </c>
      <c r="C699" s="90">
        <v>0.20833333333333301</v>
      </c>
      <c r="D699" s="106"/>
      <c r="E699" s="106" t="str">
        <f t="shared" si="470"/>
        <v/>
      </c>
      <c r="F699" s="106"/>
      <c r="G699" s="106" t="str">
        <f t="shared" si="471"/>
        <v/>
      </c>
      <c r="H699" s="106"/>
      <c r="I699" s="106" t="str">
        <f t="shared" si="472"/>
        <v/>
      </c>
      <c r="J699" s="106"/>
      <c r="K699" s="106" t="str">
        <f t="shared" si="473"/>
        <v/>
      </c>
      <c r="L699" s="107" t="str">
        <f t="shared" si="474"/>
        <v>чи робить СНВВ?</v>
      </c>
      <c r="M699" s="94"/>
      <c r="N699" s="106" t="str">
        <f t="shared" si="481"/>
        <v/>
      </c>
      <c r="O699" s="106" t="str">
        <f t="shared" si="452"/>
        <v/>
      </c>
      <c r="P699" s="106" t="str">
        <f t="shared" si="482"/>
        <v/>
      </c>
      <c r="Q699" s="106" t="str">
        <f t="shared" si="483"/>
        <v/>
      </c>
      <c r="R699" s="106" t="str">
        <f t="shared" si="484"/>
        <v/>
      </c>
      <c r="S699" s="106" t="str">
        <f t="shared" si="485"/>
        <v/>
      </c>
      <c r="T699" s="106" t="str">
        <f t="shared" si="486"/>
        <v/>
      </c>
    </row>
    <row r="700" spans="1:20" outlineLevel="1">
      <c r="A700" s="169"/>
      <c r="B700" s="89">
        <v>44589</v>
      </c>
      <c r="C700" s="90">
        <v>0.25</v>
      </c>
      <c r="D700" s="106"/>
      <c r="E700" s="106" t="str">
        <f t="shared" si="470"/>
        <v/>
      </c>
      <c r="F700" s="106"/>
      <c r="G700" s="106" t="str">
        <f t="shared" si="471"/>
        <v/>
      </c>
      <c r="H700" s="106"/>
      <c r="I700" s="106" t="str">
        <f t="shared" si="472"/>
        <v/>
      </c>
      <c r="J700" s="106"/>
      <c r="K700" s="106" t="str">
        <f t="shared" si="473"/>
        <v/>
      </c>
      <c r="L700" s="107" t="str">
        <f t="shared" si="474"/>
        <v>чи робить СНВВ?</v>
      </c>
      <c r="M700" s="94"/>
      <c r="N700" s="106" t="str">
        <f t="shared" si="481"/>
        <v/>
      </c>
      <c r="O700" s="106" t="str">
        <f t="shared" si="452"/>
        <v/>
      </c>
      <c r="P700" s="106" t="str">
        <f t="shared" si="482"/>
        <v/>
      </c>
      <c r="Q700" s="106" t="str">
        <f t="shared" si="483"/>
        <v/>
      </c>
      <c r="R700" s="106" t="str">
        <f t="shared" si="484"/>
        <v/>
      </c>
      <c r="S700" s="106" t="str">
        <f t="shared" si="485"/>
        <v/>
      </c>
      <c r="T700" s="106" t="str">
        <f t="shared" si="486"/>
        <v/>
      </c>
    </row>
    <row r="701" spans="1:20" outlineLevel="1">
      <c r="A701" s="169"/>
      <c r="B701" s="89">
        <v>44589</v>
      </c>
      <c r="C701" s="90">
        <v>0.29166666666666702</v>
      </c>
      <c r="D701" s="106"/>
      <c r="E701" s="106" t="str">
        <f t="shared" si="470"/>
        <v/>
      </c>
      <c r="F701" s="106"/>
      <c r="G701" s="106" t="str">
        <f t="shared" si="471"/>
        <v/>
      </c>
      <c r="H701" s="106"/>
      <c r="I701" s="106" t="str">
        <f t="shared" si="472"/>
        <v/>
      </c>
      <c r="J701" s="106"/>
      <c r="K701" s="106" t="str">
        <f t="shared" si="473"/>
        <v/>
      </c>
      <c r="L701" s="107" t="str">
        <f t="shared" si="474"/>
        <v>чи робить СНВВ?</v>
      </c>
      <c r="M701" s="94"/>
      <c r="N701" s="106" t="str">
        <f t="shared" si="481"/>
        <v/>
      </c>
      <c r="O701" s="106" t="str">
        <f t="shared" si="452"/>
        <v/>
      </c>
      <c r="P701" s="106" t="str">
        <f t="shared" si="482"/>
        <v/>
      </c>
      <c r="Q701" s="106" t="str">
        <f t="shared" si="483"/>
        <v/>
      </c>
      <c r="R701" s="106" t="str">
        <f t="shared" si="484"/>
        <v/>
      </c>
      <c r="S701" s="106" t="str">
        <f t="shared" si="485"/>
        <v/>
      </c>
      <c r="T701" s="106" t="str">
        <f t="shared" si="486"/>
        <v/>
      </c>
    </row>
    <row r="702" spans="1:20" outlineLevel="1">
      <c r="A702" s="169"/>
      <c r="B702" s="89">
        <v>44589</v>
      </c>
      <c r="C702" s="90">
        <v>0.33333333333333298</v>
      </c>
      <c r="D702" s="106"/>
      <c r="E702" s="106" t="str">
        <f t="shared" si="470"/>
        <v/>
      </c>
      <c r="F702" s="106"/>
      <c r="G702" s="106" t="str">
        <f t="shared" si="471"/>
        <v/>
      </c>
      <c r="H702" s="106"/>
      <c r="I702" s="106" t="str">
        <f t="shared" si="472"/>
        <v/>
      </c>
      <c r="J702" s="106"/>
      <c r="K702" s="106" t="str">
        <f t="shared" si="473"/>
        <v/>
      </c>
      <c r="L702" s="107" t="str">
        <f t="shared" si="474"/>
        <v>чи робить СНВВ?</v>
      </c>
      <c r="M702" s="94"/>
      <c r="N702" s="106" t="str">
        <f t="shared" si="481"/>
        <v/>
      </c>
      <c r="O702" s="106" t="str">
        <f t="shared" si="452"/>
        <v/>
      </c>
      <c r="P702" s="106" t="str">
        <f t="shared" si="482"/>
        <v/>
      </c>
      <c r="Q702" s="106" t="str">
        <f t="shared" si="483"/>
        <v/>
      </c>
      <c r="R702" s="106" t="str">
        <f t="shared" si="484"/>
        <v/>
      </c>
      <c r="S702" s="106" t="str">
        <f t="shared" si="485"/>
        <v/>
      </c>
      <c r="T702" s="106" t="str">
        <f t="shared" si="486"/>
        <v/>
      </c>
    </row>
    <row r="703" spans="1:20" outlineLevel="1">
      <c r="A703" s="169"/>
      <c r="B703" s="89">
        <v>44589</v>
      </c>
      <c r="C703" s="90">
        <v>0.375</v>
      </c>
      <c r="D703" s="106"/>
      <c r="E703" s="106" t="str">
        <f t="shared" si="470"/>
        <v/>
      </c>
      <c r="F703" s="106"/>
      <c r="G703" s="106" t="str">
        <f t="shared" si="471"/>
        <v/>
      </c>
      <c r="H703" s="106"/>
      <c r="I703" s="106" t="str">
        <f t="shared" si="472"/>
        <v/>
      </c>
      <c r="J703" s="106"/>
      <c r="K703" s="106" t="str">
        <f t="shared" si="473"/>
        <v/>
      </c>
      <c r="L703" s="107" t="str">
        <f t="shared" si="474"/>
        <v>чи робить СНВВ?</v>
      </c>
      <c r="M703" s="94"/>
      <c r="N703" s="106" t="str">
        <f t="shared" si="481"/>
        <v/>
      </c>
      <c r="O703" s="106" t="str">
        <f t="shared" si="452"/>
        <v/>
      </c>
      <c r="P703" s="106" t="str">
        <f t="shared" si="482"/>
        <v/>
      </c>
      <c r="Q703" s="106" t="str">
        <f t="shared" si="483"/>
        <v/>
      </c>
      <c r="R703" s="106" t="str">
        <f t="shared" si="484"/>
        <v/>
      </c>
      <c r="S703" s="106" t="str">
        <f t="shared" si="485"/>
        <v/>
      </c>
      <c r="T703" s="106" t="str">
        <f t="shared" si="486"/>
        <v/>
      </c>
    </row>
    <row r="704" spans="1:20" outlineLevel="1">
      <c r="A704" s="169"/>
      <c r="B704" s="89">
        <v>44589</v>
      </c>
      <c r="C704" s="90">
        <v>0.41666666666666702</v>
      </c>
      <c r="D704" s="106"/>
      <c r="E704" s="106" t="str">
        <f t="shared" si="470"/>
        <v/>
      </c>
      <c r="F704" s="106"/>
      <c r="G704" s="106" t="str">
        <f t="shared" si="471"/>
        <v/>
      </c>
      <c r="H704" s="106"/>
      <c r="I704" s="106" t="str">
        <f t="shared" si="472"/>
        <v/>
      </c>
      <c r="J704" s="106"/>
      <c r="K704" s="106" t="str">
        <f t="shared" si="473"/>
        <v/>
      </c>
      <c r="L704" s="107" t="str">
        <f t="shared" si="474"/>
        <v>чи робить СНВВ?</v>
      </c>
      <c r="M704" s="94"/>
      <c r="N704" s="106" t="str">
        <f t="shared" si="481"/>
        <v/>
      </c>
      <c r="O704" s="106" t="str">
        <f t="shared" si="452"/>
        <v/>
      </c>
      <c r="P704" s="106" t="str">
        <f t="shared" si="482"/>
        <v/>
      </c>
      <c r="Q704" s="106" t="str">
        <f t="shared" si="483"/>
        <v/>
      </c>
      <c r="R704" s="106" t="str">
        <f t="shared" si="484"/>
        <v/>
      </c>
      <c r="S704" s="106" t="str">
        <f t="shared" si="485"/>
        <v/>
      </c>
      <c r="T704" s="106" t="str">
        <f t="shared" si="486"/>
        <v/>
      </c>
    </row>
    <row r="705" spans="1:20" outlineLevel="1">
      <c r="A705" s="169"/>
      <c r="B705" s="89">
        <v>44589</v>
      </c>
      <c r="C705" s="90">
        <v>0.45833333333333298</v>
      </c>
      <c r="D705" s="106"/>
      <c r="E705" s="106" t="str">
        <f t="shared" si="470"/>
        <v/>
      </c>
      <c r="F705" s="106"/>
      <c r="G705" s="106" t="str">
        <f t="shared" si="471"/>
        <v/>
      </c>
      <c r="H705" s="106"/>
      <c r="I705" s="106" t="str">
        <f t="shared" si="472"/>
        <v/>
      </c>
      <c r="J705" s="106"/>
      <c r="K705" s="106" t="str">
        <f t="shared" si="473"/>
        <v/>
      </c>
      <c r="L705" s="107" t="str">
        <f t="shared" si="474"/>
        <v>чи робить СНВВ?</v>
      </c>
      <c r="M705" s="94"/>
      <c r="N705" s="106" t="str">
        <f t="shared" si="481"/>
        <v/>
      </c>
      <c r="O705" s="106" t="str">
        <f t="shared" si="452"/>
        <v/>
      </c>
      <c r="P705" s="106" t="str">
        <f t="shared" si="482"/>
        <v/>
      </c>
      <c r="Q705" s="106" t="str">
        <f t="shared" si="483"/>
        <v/>
      </c>
      <c r="R705" s="106" t="str">
        <f t="shared" si="484"/>
        <v/>
      </c>
      <c r="S705" s="106" t="str">
        <f t="shared" si="485"/>
        <v/>
      </c>
      <c r="T705" s="106" t="str">
        <f t="shared" si="486"/>
        <v/>
      </c>
    </row>
    <row r="706" spans="1:20" outlineLevel="1">
      <c r="A706" s="169"/>
      <c r="B706" s="89">
        <v>44589</v>
      </c>
      <c r="C706" s="90">
        <v>0.5</v>
      </c>
      <c r="D706" s="106"/>
      <c r="E706" s="106" t="str">
        <f t="shared" si="470"/>
        <v/>
      </c>
      <c r="F706" s="106"/>
      <c r="G706" s="106" t="str">
        <f t="shared" si="471"/>
        <v/>
      </c>
      <c r="H706" s="106"/>
      <c r="I706" s="106" t="str">
        <f t="shared" si="472"/>
        <v/>
      </c>
      <c r="J706" s="106"/>
      <c r="K706" s="106" t="str">
        <f t="shared" si="473"/>
        <v/>
      </c>
      <c r="L706" s="107" t="str">
        <f t="shared" si="474"/>
        <v>чи робить СНВВ?</v>
      </c>
      <c r="M706" s="94"/>
      <c r="N706" s="106" t="str">
        <f t="shared" si="481"/>
        <v/>
      </c>
      <c r="O706" s="106" t="str">
        <f t="shared" si="452"/>
        <v/>
      </c>
      <c r="P706" s="106" t="str">
        <f t="shared" si="482"/>
        <v/>
      </c>
      <c r="Q706" s="106" t="str">
        <f t="shared" si="483"/>
        <v/>
      </c>
      <c r="R706" s="106" t="str">
        <f t="shared" si="484"/>
        <v/>
      </c>
      <c r="S706" s="106" t="str">
        <f t="shared" si="485"/>
        <v/>
      </c>
      <c r="T706" s="106" t="str">
        <f t="shared" si="486"/>
        <v/>
      </c>
    </row>
    <row r="707" spans="1:20" outlineLevel="1">
      <c r="A707" s="169"/>
      <c r="B707" s="89">
        <v>44589</v>
      </c>
      <c r="C707" s="90">
        <v>0.54166666666666696</v>
      </c>
      <c r="D707" s="106"/>
      <c r="E707" s="106" t="str">
        <f t="shared" si="470"/>
        <v/>
      </c>
      <c r="F707" s="106"/>
      <c r="G707" s="106" t="str">
        <f t="shared" si="471"/>
        <v/>
      </c>
      <c r="H707" s="106"/>
      <c r="I707" s="106" t="str">
        <f t="shared" si="472"/>
        <v/>
      </c>
      <c r="J707" s="106"/>
      <c r="K707" s="106" t="str">
        <f t="shared" si="473"/>
        <v/>
      </c>
      <c r="L707" s="107" t="str">
        <f t="shared" si="474"/>
        <v>чи робить СНВВ?</v>
      </c>
      <c r="M707" s="94"/>
      <c r="N707" s="106" t="str">
        <f t="shared" si="481"/>
        <v/>
      </c>
      <c r="O707" s="106" t="str">
        <f t="shared" si="452"/>
        <v/>
      </c>
      <c r="P707" s="106" t="str">
        <f t="shared" si="482"/>
        <v/>
      </c>
      <c r="Q707" s="106" t="str">
        <f t="shared" si="483"/>
        <v/>
      </c>
      <c r="R707" s="106" t="str">
        <f t="shared" si="484"/>
        <v/>
      </c>
      <c r="S707" s="106" t="str">
        <f t="shared" si="485"/>
        <v/>
      </c>
      <c r="T707" s="106" t="str">
        <f t="shared" si="486"/>
        <v/>
      </c>
    </row>
    <row r="708" spans="1:20" outlineLevel="1">
      <c r="A708" s="169"/>
      <c r="B708" s="89">
        <v>44589</v>
      </c>
      <c r="C708" s="90">
        <v>0.58333333333333304</v>
      </c>
      <c r="D708" s="106"/>
      <c r="E708" s="106" t="str">
        <f t="shared" si="470"/>
        <v/>
      </c>
      <c r="F708" s="106"/>
      <c r="G708" s="106" t="str">
        <f t="shared" si="471"/>
        <v/>
      </c>
      <c r="H708" s="106"/>
      <c r="I708" s="106" t="str">
        <f t="shared" si="472"/>
        <v/>
      </c>
      <c r="J708" s="106"/>
      <c r="K708" s="106" t="str">
        <f t="shared" si="473"/>
        <v/>
      </c>
      <c r="L708" s="107" t="str">
        <f t="shared" si="474"/>
        <v>чи робить СНВВ?</v>
      </c>
      <c r="M708" s="94"/>
      <c r="N708" s="106" t="str">
        <f t="shared" si="481"/>
        <v/>
      </c>
      <c r="O708" s="106" t="str">
        <f t="shared" si="452"/>
        <v/>
      </c>
      <c r="P708" s="106" t="str">
        <f t="shared" si="482"/>
        <v/>
      </c>
      <c r="Q708" s="106" t="str">
        <f t="shared" si="483"/>
        <v/>
      </c>
      <c r="R708" s="106" t="str">
        <f t="shared" si="484"/>
        <v/>
      </c>
      <c r="S708" s="106" t="str">
        <f t="shared" si="485"/>
        <v/>
      </c>
      <c r="T708" s="106" t="str">
        <f t="shared" si="486"/>
        <v/>
      </c>
    </row>
    <row r="709" spans="1:20" outlineLevel="1">
      <c r="A709" s="169"/>
      <c r="B709" s="89">
        <v>44589</v>
      </c>
      <c r="C709" s="90">
        <v>0.625</v>
      </c>
      <c r="D709" s="106"/>
      <c r="E709" s="106" t="str">
        <f t="shared" si="470"/>
        <v/>
      </c>
      <c r="F709" s="106"/>
      <c r="G709" s="106" t="str">
        <f t="shared" si="471"/>
        <v/>
      </c>
      <c r="H709" s="106"/>
      <c r="I709" s="106" t="str">
        <f t="shared" si="472"/>
        <v/>
      </c>
      <c r="J709" s="106"/>
      <c r="K709" s="106" t="str">
        <f t="shared" si="473"/>
        <v/>
      </c>
      <c r="L709" s="107" t="str">
        <f t="shared" si="474"/>
        <v>чи робить СНВВ?</v>
      </c>
      <c r="M709" s="94"/>
      <c r="N709" s="106" t="str">
        <f t="shared" si="481"/>
        <v/>
      </c>
      <c r="O709" s="106" t="str">
        <f t="shared" si="452"/>
        <v/>
      </c>
      <c r="P709" s="106" t="str">
        <f t="shared" si="482"/>
        <v/>
      </c>
      <c r="Q709" s="106" t="str">
        <f t="shared" si="483"/>
        <v/>
      </c>
      <c r="R709" s="106" t="str">
        <f t="shared" si="484"/>
        <v/>
      </c>
      <c r="S709" s="106" t="str">
        <f t="shared" si="485"/>
        <v/>
      </c>
      <c r="T709" s="106" t="str">
        <f t="shared" si="486"/>
        <v/>
      </c>
    </row>
    <row r="710" spans="1:20" outlineLevel="1">
      <c r="A710" s="169"/>
      <c r="B710" s="89">
        <v>44589</v>
      </c>
      <c r="C710" s="90">
        <v>0.66666666666666696</v>
      </c>
      <c r="D710" s="106"/>
      <c r="E710" s="106" t="str">
        <f t="shared" si="470"/>
        <v/>
      </c>
      <c r="F710" s="106"/>
      <c r="G710" s="106" t="str">
        <f t="shared" si="471"/>
        <v/>
      </c>
      <c r="H710" s="106"/>
      <c r="I710" s="106" t="str">
        <f t="shared" si="472"/>
        <v/>
      </c>
      <c r="J710" s="106"/>
      <c r="K710" s="106" t="str">
        <f t="shared" si="473"/>
        <v/>
      </c>
      <c r="L710" s="107" t="str">
        <f t="shared" si="474"/>
        <v>чи робить СНВВ?</v>
      </c>
      <c r="M710" s="94"/>
      <c r="N710" s="106" t="str">
        <f t="shared" si="481"/>
        <v/>
      </c>
      <c r="O710" s="106" t="str">
        <f t="shared" si="452"/>
        <v/>
      </c>
      <c r="P710" s="106" t="str">
        <f t="shared" si="482"/>
        <v/>
      </c>
      <c r="Q710" s="106" t="str">
        <f t="shared" si="483"/>
        <v/>
      </c>
      <c r="R710" s="106" t="str">
        <f t="shared" si="484"/>
        <v/>
      </c>
      <c r="S710" s="106" t="str">
        <f t="shared" si="485"/>
        <v/>
      </c>
      <c r="T710" s="106" t="str">
        <f t="shared" si="486"/>
        <v/>
      </c>
    </row>
    <row r="711" spans="1:20" outlineLevel="1">
      <c r="A711" s="169"/>
      <c r="B711" s="89">
        <v>44589</v>
      </c>
      <c r="C711" s="90">
        <v>0.70833333333333304</v>
      </c>
      <c r="D711" s="106"/>
      <c r="E711" s="106" t="str">
        <f t="shared" si="470"/>
        <v/>
      </c>
      <c r="F711" s="106"/>
      <c r="G711" s="106" t="str">
        <f t="shared" si="471"/>
        <v/>
      </c>
      <c r="H711" s="106"/>
      <c r="I711" s="106" t="str">
        <f t="shared" si="472"/>
        <v/>
      </c>
      <c r="J711" s="106"/>
      <c r="K711" s="106" t="str">
        <f t="shared" si="473"/>
        <v/>
      </c>
      <c r="L711" s="107" t="str">
        <f t="shared" si="474"/>
        <v>чи робить СНВВ?</v>
      </c>
      <c r="M711" s="94"/>
      <c r="N711" s="106" t="str">
        <f t="shared" si="481"/>
        <v/>
      </c>
      <c r="O711" s="106" t="str">
        <f t="shared" si="452"/>
        <v/>
      </c>
      <c r="P711" s="106" t="str">
        <f t="shared" si="482"/>
        <v/>
      </c>
      <c r="Q711" s="106" t="str">
        <f t="shared" si="483"/>
        <v/>
      </c>
      <c r="R711" s="106" t="str">
        <f t="shared" si="484"/>
        <v/>
      </c>
      <c r="S711" s="106" t="str">
        <f t="shared" si="485"/>
        <v/>
      </c>
      <c r="T711" s="106" t="str">
        <f t="shared" si="486"/>
        <v/>
      </c>
    </row>
    <row r="712" spans="1:20" outlineLevel="1">
      <c r="A712" s="169"/>
      <c r="B712" s="89">
        <v>44589</v>
      </c>
      <c r="C712" s="90">
        <v>0.75</v>
      </c>
      <c r="D712" s="106"/>
      <c r="E712" s="106" t="str">
        <f t="shared" si="470"/>
        <v/>
      </c>
      <c r="F712" s="106"/>
      <c r="G712" s="106" t="str">
        <f t="shared" si="471"/>
        <v/>
      </c>
      <c r="H712" s="106"/>
      <c r="I712" s="106" t="str">
        <f t="shared" si="472"/>
        <v/>
      </c>
      <c r="J712" s="106"/>
      <c r="K712" s="106" t="str">
        <f t="shared" si="473"/>
        <v/>
      </c>
      <c r="L712" s="107" t="str">
        <f t="shared" si="474"/>
        <v>чи робить СНВВ?</v>
      </c>
      <c r="M712" s="94"/>
      <c r="N712" s="106" t="str">
        <f t="shared" si="481"/>
        <v/>
      </c>
      <c r="O712" s="106" t="str">
        <f t="shared" si="452"/>
        <v/>
      </c>
      <c r="P712" s="106" t="str">
        <f t="shared" si="482"/>
        <v/>
      </c>
      <c r="Q712" s="106" t="str">
        <f t="shared" si="483"/>
        <v/>
      </c>
      <c r="R712" s="106" t="str">
        <f t="shared" si="484"/>
        <v/>
      </c>
      <c r="S712" s="106" t="str">
        <f t="shared" si="485"/>
        <v/>
      </c>
      <c r="T712" s="106" t="str">
        <f t="shared" si="486"/>
        <v/>
      </c>
    </row>
    <row r="713" spans="1:20" outlineLevel="1">
      <c r="A713" s="169"/>
      <c r="B713" s="89">
        <v>44589</v>
      </c>
      <c r="C713" s="90">
        <v>0.79166666666666696</v>
      </c>
      <c r="D713" s="106"/>
      <c r="E713" s="106" t="str">
        <f t="shared" si="470"/>
        <v/>
      </c>
      <c r="F713" s="106"/>
      <c r="G713" s="106" t="str">
        <f t="shared" si="471"/>
        <v/>
      </c>
      <c r="H713" s="106"/>
      <c r="I713" s="106" t="str">
        <f t="shared" si="472"/>
        <v/>
      </c>
      <c r="J713" s="106"/>
      <c r="K713" s="106" t="str">
        <f t="shared" si="473"/>
        <v/>
      </c>
      <c r="L713" s="107" t="str">
        <f t="shared" si="474"/>
        <v>чи робить СНВВ?</v>
      </c>
      <c r="M713" s="94"/>
      <c r="N713" s="106" t="str">
        <f t="shared" si="481"/>
        <v/>
      </c>
      <c r="O713" s="106" t="str">
        <f t="shared" si="452"/>
        <v/>
      </c>
      <c r="P713" s="106" t="str">
        <f t="shared" si="482"/>
        <v/>
      </c>
      <c r="Q713" s="106" t="str">
        <f t="shared" si="483"/>
        <v/>
      </c>
      <c r="R713" s="106" t="str">
        <f t="shared" si="484"/>
        <v/>
      </c>
      <c r="S713" s="106" t="str">
        <f t="shared" si="485"/>
        <v/>
      </c>
      <c r="T713" s="106" t="str">
        <f t="shared" si="486"/>
        <v/>
      </c>
    </row>
    <row r="714" spans="1:20" outlineLevel="1">
      <c r="A714" s="169"/>
      <c r="B714" s="89">
        <v>44589</v>
      </c>
      <c r="C714" s="90">
        <v>0.83333333333333304</v>
      </c>
      <c r="D714" s="106"/>
      <c r="E714" s="106" t="str">
        <f t="shared" si="470"/>
        <v/>
      </c>
      <c r="F714" s="106"/>
      <c r="G714" s="106" t="str">
        <f t="shared" si="471"/>
        <v/>
      </c>
      <c r="H714" s="106"/>
      <c r="I714" s="106" t="str">
        <f t="shared" si="472"/>
        <v/>
      </c>
      <c r="J714" s="106"/>
      <c r="K714" s="106" t="str">
        <f t="shared" si="473"/>
        <v/>
      </c>
      <c r="L714" s="107" t="str">
        <f t="shared" si="474"/>
        <v>чи робить СНВВ?</v>
      </c>
      <c r="M714" s="94"/>
      <c r="N714" s="106" t="str">
        <f t="shared" si="481"/>
        <v/>
      </c>
      <c r="O714" s="106" t="str">
        <f t="shared" si="452"/>
        <v/>
      </c>
      <c r="P714" s="106" t="str">
        <f t="shared" si="482"/>
        <v/>
      </c>
      <c r="Q714" s="106" t="str">
        <f t="shared" si="483"/>
        <v/>
      </c>
      <c r="R714" s="106" t="str">
        <f t="shared" si="484"/>
        <v/>
      </c>
      <c r="S714" s="106" t="str">
        <f t="shared" si="485"/>
        <v/>
      </c>
      <c r="T714" s="106" t="str">
        <f t="shared" si="486"/>
        <v/>
      </c>
    </row>
    <row r="715" spans="1:20" outlineLevel="1">
      <c r="A715" s="169"/>
      <c r="B715" s="89">
        <v>44589</v>
      </c>
      <c r="C715" s="90">
        <v>0.875</v>
      </c>
      <c r="D715" s="106"/>
      <c r="E715" s="106" t="str">
        <f t="shared" si="470"/>
        <v/>
      </c>
      <c r="F715" s="106"/>
      <c r="G715" s="106" t="str">
        <f t="shared" si="471"/>
        <v/>
      </c>
      <c r="H715" s="106"/>
      <c r="I715" s="106" t="str">
        <f t="shared" si="472"/>
        <v/>
      </c>
      <c r="J715" s="106"/>
      <c r="K715" s="106" t="str">
        <f t="shared" si="473"/>
        <v/>
      </c>
      <c r="L715" s="107" t="str">
        <f t="shared" si="474"/>
        <v>чи робить СНВВ?</v>
      </c>
      <c r="M715" s="94"/>
      <c r="N715" s="106" t="str">
        <f t="shared" si="481"/>
        <v/>
      </c>
      <c r="O715" s="106" t="str">
        <f t="shared" si="452"/>
        <v/>
      </c>
      <c r="P715" s="106" t="str">
        <f t="shared" si="482"/>
        <v/>
      </c>
      <c r="Q715" s="106" t="str">
        <f t="shared" si="483"/>
        <v/>
      </c>
      <c r="R715" s="106" t="str">
        <f t="shared" si="484"/>
        <v/>
      </c>
      <c r="S715" s="106" t="str">
        <f t="shared" si="485"/>
        <v/>
      </c>
      <c r="T715" s="106" t="str">
        <f t="shared" si="486"/>
        <v/>
      </c>
    </row>
    <row r="716" spans="1:20" outlineLevel="1">
      <c r="A716" s="169"/>
      <c r="B716" s="89">
        <v>44589</v>
      </c>
      <c r="C716" s="90">
        <v>0.91666666666666696</v>
      </c>
      <c r="D716" s="106"/>
      <c r="E716" s="106" t="str">
        <f t="shared" si="470"/>
        <v/>
      </c>
      <c r="F716" s="106"/>
      <c r="G716" s="106" t="str">
        <f t="shared" si="471"/>
        <v/>
      </c>
      <c r="H716" s="106"/>
      <c r="I716" s="106" t="str">
        <f t="shared" si="472"/>
        <v/>
      </c>
      <c r="J716" s="106"/>
      <c r="K716" s="106" t="str">
        <f t="shared" si="473"/>
        <v/>
      </c>
      <c r="L716" s="107" t="str">
        <f t="shared" si="474"/>
        <v>чи робить СНВВ?</v>
      </c>
      <c r="M716" s="94"/>
      <c r="N716" s="106" t="str">
        <f t="shared" si="481"/>
        <v/>
      </c>
      <c r="O716" s="106" t="str">
        <f t="shared" si="452"/>
        <v/>
      </c>
      <c r="P716" s="106" t="str">
        <f t="shared" si="482"/>
        <v/>
      </c>
      <c r="Q716" s="106" t="str">
        <f t="shared" si="483"/>
        <v/>
      </c>
      <c r="R716" s="106" t="str">
        <f t="shared" si="484"/>
        <v/>
      </c>
      <c r="S716" s="106" t="str">
        <f t="shared" si="485"/>
        <v/>
      </c>
      <c r="T716" s="106" t="str">
        <f t="shared" si="486"/>
        <v/>
      </c>
    </row>
    <row r="717" spans="1:20" outlineLevel="1">
      <c r="A717" s="169"/>
      <c r="B717" s="89">
        <v>44589</v>
      </c>
      <c r="C717" s="90">
        <v>0.95833333333333304</v>
      </c>
      <c r="D717" s="106"/>
      <c r="E717" s="106" t="str">
        <f t="shared" si="470"/>
        <v/>
      </c>
      <c r="F717" s="106"/>
      <c r="G717" s="106" t="str">
        <f t="shared" si="471"/>
        <v/>
      </c>
      <c r="H717" s="106"/>
      <c r="I717" s="106" t="str">
        <f t="shared" si="472"/>
        <v/>
      </c>
      <c r="J717" s="106"/>
      <c r="K717" s="106" t="str">
        <f t="shared" si="473"/>
        <v/>
      </c>
      <c r="L717" s="107" t="str">
        <f t="shared" si="474"/>
        <v>чи робить СНВВ?</v>
      </c>
      <c r="M717" s="94"/>
      <c r="N717" s="106" t="str">
        <f t="shared" si="481"/>
        <v/>
      </c>
      <c r="O717" s="106" t="str">
        <f t="shared" si="452"/>
        <v/>
      </c>
      <c r="P717" s="106" t="str">
        <f t="shared" si="482"/>
        <v/>
      </c>
      <c r="Q717" s="106" t="str">
        <f t="shared" si="483"/>
        <v/>
      </c>
      <c r="R717" s="106" t="str">
        <f t="shared" si="484"/>
        <v/>
      </c>
      <c r="S717" s="106" t="str">
        <f t="shared" si="485"/>
        <v/>
      </c>
      <c r="T717" s="106" t="str">
        <f t="shared" si="486"/>
        <v/>
      </c>
    </row>
    <row r="718" spans="1:20" outlineLevel="1">
      <c r="A718" s="169"/>
      <c r="B718" s="89">
        <v>44589</v>
      </c>
      <c r="C718" s="90">
        <v>1</v>
      </c>
      <c r="D718" s="106"/>
      <c r="E718" s="106" t="str">
        <f t="shared" si="470"/>
        <v/>
      </c>
      <c r="F718" s="106"/>
      <c r="G718" s="106" t="str">
        <f t="shared" si="471"/>
        <v/>
      </c>
      <c r="H718" s="106"/>
      <c r="I718" s="106" t="str">
        <f t="shared" si="472"/>
        <v/>
      </c>
      <c r="J718" s="106"/>
      <c r="K718" s="106" t="str">
        <f t="shared" si="473"/>
        <v/>
      </c>
      <c r="L718" s="107" t="str">
        <f t="shared" si="474"/>
        <v>чи робить СНВВ?</v>
      </c>
      <c r="M718" s="94"/>
      <c r="N718" s="106" t="str">
        <f t="shared" si="481"/>
        <v/>
      </c>
      <c r="O718" s="106" t="str">
        <f t="shared" si="452"/>
        <v/>
      </c>
      <c r="P718" s="106" t="str">
        <f t="shared" si="482"/>
        <v/>
      </c>
      <c r="Q718" s="106" t="str">
        <f t="shared" si="483"/>
        <v/>
      </c>
      <c r="R718" s="106" t="str">
        <f t="shared" si="484"/>
        <v/>
      </c>
      <c r="S718" s="106" t="str">
        <f t="shared" si="485"/>
        <v/>
      </c>
      <c r="T718" s="106" t="str">
        <f t="shared" si="486"/>
        <v/>
      </c>
    </row>
    <row r="719" spans="1:20">
      <c r="A719" s="113"/>
      <c r="B719" s="170" t="s">
        <v>112</v>
      </c>
      <c r="C719" s="170"/>
      <c r="D719" s="97">
        <f>SUM(D695:D718)</f>
        <v>0</v>
      </c>
      <c r="E719" s="98">
        <f>COUNTIF(E695:E718,"&gt;0")</f>
        <v>0</v>
      </c>
      <c r="F719" s="97">
        <f>SUM(F695:F718)</f>
        <v>0</v>
      </c>
      <c r="G719" s="98">
        <f>COUNTIF(G695:G718,"&gt;0")</f>
        <v>0</v>
      </c>
      <c r="H719" s="97">
        <f>SUM(H695:H718)</f>
        <v>0</v>
      </c>
      <c r="I719" s="98">
        <f>COUNTIF(I695:I718,"&gt;0")</f>
        <v>0</v>
      </c>
      <c r="J719" s="97">
        <f>SUM(J695:J718)</f>
        <v>0</v>
      </c>
      <c r="K719" s="98">
        <f>COUNTIF(K695:K718,"&gt;0")</f>
        <v>0</v>
      </c>
      <c r="L719" s="98">
        <f>COUNTIF(L695:L718,"СНВВ не працює")</f>
        <v>0</v>
      </c>
      <c r="M719" s="94"/>
      <c r="N719" s="97">
        <f>AVERAGEA(N695:N718)</f>
        <v>0</v>
      </c>
      <c r="O719" s="97">
        <f>AVERAGEA(O695:O718)</f>
        <v>0</v>
      </c>
      <c r="P719" s="97">
        <f>SUM(P695:P718)</f>
        <v>0</v>
      </c>
      <c r="Q719" s="97">
        <f>SUM(Q695:Q718)</f>
        <v>0</v>
      </c>
      <c r="R719" s="97">
        <f>SUM(R695:R718)</f>
        <v>0</v>
      </c>
      <c r="S719" s="97">
        <f>SUM(S695:S718)</f>
        <v>0</v>
      </c>
      <c r="T719" s="97">
        <f>SUM(T695:T718)</f>
        <v>0</v>
      </c>
    </row>
    <row r="720" spans="1:20" outlineLevel="1">
      <c r="A720" s="168">
        <v>44590</v>
      </c>
      <c r="B720" s="89">
        <v>44590</v>
      </c>
      <c r="C720" s="90">
        <v>4.1666666666666664E-2</v>
      </c>
      <c r="D720" s="106"/>
      <c r="E720" s="106" t="str">
        <f t="shared" ref="E720:E743" si="487">IF(D720="","",IF(D720&lt;1,1,0))</f>
        <v/>
      </c>
      <c r="F720" s="106"/>
      <c r="G720" s="106" t="str">
        <f t="shared" ref="G720:G743" si="488">IF(F720="","",IF(F720&lt;1,1,0))</f>
        <v/>
      </c>
      <c r="H720" s="106"/>
      <c r="I720" s="106" t="str">
        <f t="shared" ref="I720:I743" si="489">IF(H720="","",IF(H720&lt;1,1,0))</f>
        <v/>
      </c>
      <c r="J720" s="106"/>
      <c r="K720" s="106" t="str">
        <f t="shared" ref="K720:K743" si="490">IF(J720="","",IF(J720&lt;1,1,0))</f>
        <v/>
      </c>
      <c r="L720" s="107" t="str">
        <f t="shared" ref="L720:L743" si="491">IF(H720="","чи робить СНВВ?",IF(J720="","чи роблять агрегати?",IF($J720=0,"агрегати не працюють",IF(AND($H720=0,$J720=1),"СНВВ не працює","OK"))))</f>
        <v>чи робить СНВВ?</v>
      </c>
      <c r="M720" s="94"/>
      <c r="N720" s="106" t="str">
        <f t="shared" ref="N720" si="492">IF(OR(E720&lt;&gt;0, J720=0), "",D720)</f>
        <v/>
      </c>
      <c r="O720" s="106" t="str">
        <f t="shared" si="452"/>
        <v/>
      </c>
      <c r="P720" s="106" t="str">
        <f t="shared" ref="P720" si="493">IF(AND($E720&lt;&gt;0,$J720=1),D720,O720)</f>
        <v/>
      </c>
      <c r="Q720" s="106" t="str">
        <f t="shared" ref="Q720" si="494">IF(OR(G720&lt;&gt;0, J720=0), "",F720)</f>
        <v/>
      </c>
      <c r="R720" s="106" t="str">
        <f t="shared" ref="R720" si="495">IF(Q720="", "",(Q720*$S$2+$S$3))</f>
        <v/>
      </c>
      <c r="S720" s="106" t="str">
        <f t="shared" ref="S720" si="496">IF(AND(G720&lt;&gt;0,J720=1),F720,R720)</f>
        <v/>
      </c>
      <c r="T720" s="106" t="str">
        <f t="shared" ref="T720" si="497">IFERROR(P720*S720,"")</f>
        <v/>
      </c>
    </row>
    <row r="721" spans="1:20" outlineLevel="1">
      <c r="A721" s="169"/>
      <c r="B721" s="89">
        <v>44590</v>
      </c>
      <c r="C721" s="90">
        <v>8.3333333333333301E-2</v>
      </c>
      <c r="D721" s="106"/>
      <c r="E721" s="106" t="str">
        <f t="shared" si="487"/>
        <v/>
      </c>
      <c r="F721" s="106"/>
      <c r="G721" s="106" t="str">
        <f t="shared" si="488"/>
        <v/>
      </c>
      <c r="H721" s="106"/>
      <c r="I721" s="106" t="str">
        <f t="shared" si="489"/>
        <v/>
      </c>
      <c r="J721" s="106"/>
      <c r="K721" s="106" t="str">
        <f t="shared" si="490"/>
        <v/>
      </c>
      <c r="L721" s="107" t="str">
        <f t="shared" si="491"/>
        <v>чи робить СНВВ?</v>
      </c>
      <c r="M721" s="94"/>
      <c r="N721" s="106" t="str">
        <f t="shared" ref="N721:N743" si="498">IF(OR(E721&lt;&gt;0, J721=0), "",D721)</f>
        <v/>
      </c>
      <c r="O721" s="106" t="str">
        <f t="shared" si="452"/>
        <v/>
      </c>
      <c r="P721" s="106" t="str">
        <f t="shared" ref="P721:P743" si="499">IF(AND($E721&lt;&gt;0,$J721=1),D721,O721)</f>
        <v/>
      </c>
      <c r="Q721" s="106" t="str">
        <f t="shared" ref="Q721:Q743" si="500">IF(OR(G721&lt;&gt;0, J721=0), "",F721)</f>
        <v/>
      </c>
      <c r="R721" s="106" t="str">
        <f t="shared" ref="R721:R743" si="501">IF(Q721="", "",(Q721*$S$2+$S$3))</f>
        <v/>
      </c>
      <c r="S721" s="106" t="str">
        <f t="shared" ref="S721:S743" si="502">IF(AND(G721&lt;&gt;0,J721=1),F721,R721)</f>
        <v/>
      </c>
      <c r="T721" s="106" t="str">
        <f t="shared" ref="T721:T743" si="503">IFERROR(P721*S721,"")</f>
        <v/>
      </c>
    </row>
    <row r="722" spans="1:20" outlineLevel="1">
      <c r="A722" s="169"/>
      <c r="B722" s="89">
        <v>44590</v>
      </c>
      <c r="C722" s="90">
        <v>0.125</v>
      </c>
      <c r="D722" s="106"/>
      <c r="E722" s="106" t="str">
        <f t="shared" si="487"/>
        <v/>
      </c>
      <c r="F722" s="106"/>
      <c r="G722" s="106" t="str">
        <f t="shared" si="488"/>
        <v/>
      </c>
      <c r="H722" s="106"/>
      <c r="I722" s="106" t="str">
        <f t="shared" si="489"/>
        <v/>
      </c>
      <c r="J722" s="106"/>
      <c r="K722" s="106" t="str">
        <f t="shared" si="490"/>
        <v/>
      </c>
      <c r="L722" s="107" t="str">
        <f t="shared" si="491"/>
        <v>чи робить СНВВ?</v>
      </c>
      <c r="M722" s="94"/>
      <c r="N722" s="106" t="str">
        <f t="shared" si="498"/>
        <v/>
      </c>
      <c r="O722" s="106" t="str">
        <f t="shared" si="452"/>
        <v/>
      </c>
      <c r="P722" s="106" t="str">
        <f t="shared" si="499"/>
        <v/>
      </c>
      <c r="Q722" s="106" t="str">
        <f t="shared" si="500"/>
        <v/>
      </c>
      <c r="R722" s="106" t="str">
        <f t="shared" si="501"/>
        <v/>
      </c>
      <c r="S722" s="106" t="str">
        <f t="shared" si="502"/>
        <v/>
      </c>
      <c r="T722" s="106" t="str">
        <f t="shared" si="503"/>
        <v/>
      </c>
    </row>
    <row r="723" spans="1:20" outlineLevel="1">
      <c r="A723" s="169"/>
      <c r="B723" s="89">
        <v>44590</v>
      </c>
      <c r="C723" s="90">
        <v>0.16666666666666699</v>
      </c>
      <c r="D723" s="106"/>
      <c r="E723" s="106" t="str">
        <f t="shared" si="487"/>
        <v/>
      </c>
      <c r="F723" s="106"/>
      <c r="G723" s="106" t="str">
        <f t="shared" si="488"/>
        <v/>
      </c>
      <c r="H723" s="106"/>
      <c r="I723" s="106" t="str">
        <f t="shared" si="489"/>
        <v/>
      </c>
      <c r="J723" s="106"/>
      <c r="K723" s="106" t="str">
        <f t="shared" si="490"/>
        <v/>
      </c>
      <c r="L723" s="107" t="str">
        <f t="shared" si="491"/>
        <v>чи робить СНВВ?</v>
      </c>
      <c r="M723" s="94"/>
      <c r="N723" s="106" t="str">
        <f t="shared" si="498"/>
        <v/>
      </c>
      <c r="O723" s="106" t="str">
        <f t="shared" si="452"/>
        <v/>
      </c>
      <c r="P723" s="106" t="str">
        <f t="shared" si="499"/>
        <v/>
      </c>
      <c r="Q723" s="106" t="str">
        <f t="shared" si="500"/>
        <v/>
      </c>
      <c r="R723" s="106" t="str">
        <f t="shared" si="501"/>
        <v/>
      </c>
      <c r="S723" s="106" t="str">
        <f t="shared" si="502"/>
        <v/>
      </c>
      <c r="T723" s="106" t="str">
        <f t="shared" si="503"/>
        <v/>
      </c>
    </row>
    <row r="724" spans="1:20" outlineLevel="1">
      <c r="A724" s="169"/>
      <c r="B724" s="89">
        <v>44590</v>
      </c>
      <c r="C724" s="90">
        <v>0.20833333333333301</v>
      </c>
      <c r="D724" s="106"/>
      <c r="E724" s="106" t="str">
        <f t="shared" si="487"/>
        <v/>
      </c>
      <c r="F724" s="106"/>
      <c r="G724" s="106" t="str">
        <f t="shared" si="488"/>
        <v/>
      </c>
      <c r="H724" s="106"/>
      <c r="I724" s="106" t="str">
        <f t="shared" si="489"/>
        <v/>
      </c>
      <c r="J724" s="106"/>
      <c r="K724" s="106" t="str">
        <f t="shared" si="490"/>
        <v/>
      </c>
      <c r="L724" s="107" t="str">
        <f t="shared" si="491"/>
        <v>чи робить СНВВ?</v>
      </c>
      <c r="M724" s="94"/>
      <c r="N724" s="106" t="str">
        <f t="shared" si="498"/>
        <v/>
      </c>
      <c r="O724" s="106" t="str">
        <f t="shared" si="452"/>
        <v/>
      </c>
      <c r="P724" s="106" t="str">
        <f t="shared" si="499"/>
        <v/>
      </c>
      <c r="Q724" s="106" t="str">
        <f t="shared" si="500"/>
        <v/>
      </c>
      <c r="R724" s="106" t="str">
        <f t="shared" si="501"/>
        <v/>
      </c>
      <c r="S724" s="106" t="str">
        <f t="shared" si="502"/>
        <v/>
      </c>
      <c r="T724" s="106" t="str">
        <f t="shared" si="503"/>
        <v/>
      </c>
    </row>
    <row r="725" spans="1:20" outlineLevel="1">
      <c r="A725" s="169"/>
      <c r="B725" s="89">
        <v>44590</v>
      </c>
      <c r="C725" s="90">
        <v>0.25</v>
      </c>
      <c r="D725" s="106"/>
      <c r="E725" s="106" t="str">
        <f t="shared" si="487"/>
        <v/>
      </c>
      <c r="F725" s="106"/>
      <c r="G725" s="106" t="str">
        <f t="shared" si="488"/>
        <v/>
      </c>
      <c r="H725" s="106"/>
      <c r="I725" s="106" t="str">
        <f t="shared" si="489"/>
        <v/>
      </c>
      <c r="J725" s="106"/>
      <c r="K725" s="106" t="str">
        <f t="shared" si="490"/>
        <v/>
      </c>
      <c r="L725" s="107" t="str">
        <f t="shared" si="491"/>
        <v>чи робить СНВВ?</v>
      </c>
      <c r="M725" s="94"/>
      <c r="N725" s="106" t="str">
        <f t="shared" si="498"/>
        <v/>
      </c>
      <c r="O725" s="106" t="str">
        <f t="shared" si="452"/>
        <v/>
      </c>
      <c r="P725" s="106" t="str">
        <f t="shared" si="499"/>
        <v/>
      </c>
      <c r="Q725" s="106" t="str">
        <f t="shared" si="500"/>
        <v/>
      </c>
      <c r="R725" s="106" t="str">
        <f t="shared" si="501"/>
        <v/>
      </c>
      <c r="S725" s="106" t="str">
        <f t="shared" si="502"/>
        <v/>
      </c>
      <c r="T725" s="106" t="str">
        <f t="shared" si="503"/>
        <v/>
      </c>
    </row>
    <row r="726" spans="1:20" outlineLevel="1">
      <c r="A726" s="169"/>
      <c r="B726" s="89">
        <v>44590</v>
      </c>
      <c r="C726" s="90">
        <v>0.29166666666666702</v>
      </c>
      <c r="D726" s="106"/>
      <c r="E726" s="106" t="str">
        <f t="shared" si="487"/>
        <v/>
      </c>
      <c r="F726" s="106"/>
      <c r="G726" s="106" t="str">
        <f t="shared" si="488"/>
        <v/>
      </c>
      <c r="H726" s="106"/>
      <c r="I726" s="106" t="str">
        <f t="shared" si="489"/>
        <v/>
      </c>
      <c r="J726" s="106"/>
      <c r="K726" s="106" t="str">
        <f t="shared" si="490"/>
        <v/>
      </c>
      <c r="L726" s="107" t="str">
        <f t="shared" si="491"/>
        <v>чи робить СНВВ?</v>
      </c>
      <c r="M726" s="94"/>
      <c r="N726" s="106" t="str">
        <f t="shared" si="498"/>
        <v/>
      </c>
      <c r="O726" s="106" t="str">
        <f t="shared" si="452"/>
        <v/>
      </c>
      <c r="P726" s="106" t="str">
        <f t="shared" si="499"/>
        <v/>
      </c>
      <c r="Q726" s="106" t="str">
        <f t="shared" si="500"/>
        <v/>
      </c>
      <c r="R726" s="106" t="str">
        <f t="shared" si="501"/>
        <v/>
      </c>
      <c r="S726" s="106" t="str">
        <f t="shared" si="502"/>
        <v/>
      </c>
      <c r="T726" s="106" t="str">
        <f t="shared" si="503"/>
        <v/>
      </c>
    </row>
    <row r="727" spans="1:20" outlineLevel="1">
      <c r="A727" s="169"/>
      <c r="B727" s="89">
        <v>44590</v>
      </c>
      <c r="C727" s="90">
        <v>0.33333333333333298</v>
      </c>
      <c r="D727" s="106"/>
      <c r="E727" s="106" t="str">
        <f t="shared" si="487"/>
        <v/>
      </c>
      <c r="F727" s="106"/>
      <c r="G727" s="106" t="str">
        <f t="shared" si="488"/>
        <v/>
      </c>
      <c r="H727" s="106"/>
      <c r="I727" s="106" t="str">
        <f t="shared" si="489"/>
        <v/>
      </c>
      <c r="J727" s="106"/>
      <c r="K727" s="106" t="str">
        <f t="shared" si="490"/>
        <v/>
      </c>
      <c r="L727" s="107" t="str">
        <f t="shared" si="491"/>
        <v>чи робить СНВВ?</v>
      </c>
      <c r="M727" s="94"/>
      <c r="N727" s="106" t="str">
        <f t="shared" si="498"/>
        <v/>
      </c>
      <c r="O727" s="106" t="str">
        <f t="shared" si="452"/>
        <v/>
      </c>
      <c r="P727" s="106" t="str">
        <f t="shared" si="499"/>
        <v/>
      </c>
      <c r="Q727" s="106" t="str">
        <f t="shared" si="500"/>
        <v/>
      </c>
      <c r="R727" s="106" t="str">
        <f t="shared" si="501"/>
        <v/>
      </c>
      <c r="S727" s="106" t="str">
        <f t="shared" si="502"/>
        <v/>
      </c>
      <c r="T727" s="106" t="str">
        <f t="shared" si="503"/>
        <v/>
      </c>
    </row>
    <row r="728" spans="1:20" outlineLevel="1">
      <c r="A728" s="169"/>
      <c r="B728" s="89">
        <v>44590</v>
      </c>
      <c r="C728" s="90">
        <v>0.375</v>
      </c>
      <c r="D728" s="106"/>
      <c r="E728" s="106" t="str">
        <f t="shared" si="487"/>
        <v/>
      </c>
      <c r="F728" s="106"/>
      <c r="G728" s="106" t="str">
        <f t="shared" si="488"/>
        <v/>
      </c>
      <c r="H728" s="106"/>
      <c r="I728" s="106" t="str">
        <f t="shared" si="489"/>
        <v/>
      </c>
      <c r="J728" s="106"/>
      <c r="K728" s="106" t="str">
        <f t="shared" si="490"/>
        <v/>
      </c>
      <c r="L728" s="107" t="str">
        <f t="shared" si="491"/>
        <v>чи робить СНВВ?</v>
      </c>
      <c r="M728" s="94"/>
      <c r="N728" s="106" t="str">
        <f t="shared" si="498"/>
        <v/>
      </c>
      <c r="O728" s="106" t="str">
        <f t="shared" ref="O728:O791" si="504">IF(N728="", "",(N728*$Q$2+$Q$3))</f>
        <v/>
      </c>
      <c r="P728" s="106" t="str">
        <f t="shared" si="499"/>
        <v/>
      </c>
      <c r="Q728" s="106" t="str">
        <f t="shared" si="500"/>
        <v/>
      </c>
      <c r="R728" s="106" t="str">
        <f t="shared" si="501"/>
        <v/>
      </c>
      <c r="S728" s="106" t="str">
        <f t="shared" si="502"/>
        <v/>
      </c>
      <c r="T728" s="106" t="str">
        <f t="shared" si="503"/>
        <v/>
      </c>
    </row>
    <row r="729" spans="1:20" outlineLevel="1">
      <c r="A729" s="169"/>
      <c r="B729" s="89">
        <v>44590</v>
      </c>
      <c r="C729" s="90">
        <v>0.41666666666666702</v>
      </c>
      <c r="D729" s="106"/>
      <c r="E729" s="106" t="str">
        <f t="shared" si="487"/>
        <v/>
      </c>
      <c r="F729" s="106"/>
      <c r="G729" s="106" t="str">
        <f t="shared" si="488"/>
        <v/>
      </c>
      <c r="H729" s="106"/>
      <c r="I729" s="106" t="str">
        <f t="shared" si="489"/>
        <v/>
      </c>
      <c r="J729" s="106"/>
      <c r="K729" s="106" t="str">
        <f t="shared" si="490"/>
        <v/>
      </c>
      <c r="L729" s="107" t="str">
        <f t="shared" si="491"/>
        <v>чи робить СНВВ?</v>
      </c>
      <c r="M729" s="94"/>
      <c r="N729" s="106" t="str">
        <f t="shared" si="498"/>
        <v/>
      </c>
      <c r="O729" s="106" t="str">
        <f t="shared" si="504"/>
        <v/>
      </c>
      <c r="P729" s="106" t="str">
        <f t="shared" si="499"/>
        <v/>
      </c>
      <c r="Q729" s="106" t="str">
        <f t="shared" si="500"/>
        <v/>
      </c>
      <c r="R729" s="106" t="str">
        <f t="shared" si="501"/>
        <v/>
      </c>
      <c r="S729" s="106" t="str">
        <f t="shared" si="502"/>
        <v/>
      </c>
      <c r="T729" s="106" t="str">
        <f t="shared" si="503"/>
        <v/>
      </c>
    </row>
    <row r="730" spans="1:20" outlineLevel="1">
      <c r="A730" s="169"/>
      <c r="B730" s="89">
        <v>44590</v>
      </c>
      <c r="C730" s="90">
        <v>0.45833333333333298</v>
      </c>
      <c r="D730" s="106"/>
      <c r="E730" s="106" t="str">
        <f t="shared" si="487"/>
        <v/>
      </c>
      <c r="F730" s="106"/>
      <c r="G730" s="106" t="str">
        <f t="shared" si="488"/>
        <v/>
      </c>
      <c r="H730" s="106"/>
      <c r="I730" s="106" t="str">
        <f t="shared" si="489"/>
        <v/>
      </c>
      <c r="J730" s="106"/>
      <c r="K730" s="106" t="str">
        <f t="shared" si="490"/>
        <v/>
      </c>
      <c r="L730" s="107" t="str">
        <f t="shared" si="491"/>
        <v>чи робить СНВВ?</v>
      </c>
      <c r="M730" s="94"/>
      <c r="N730" s="106" t="str">
        <f t="shared" si="498"/>
        <v/>
      </c>
      <c r="O730" s="106" t="str">
        <f t="shared" si="504"/>
        <v/>
      </c>
      <c r="P730" s="106" t="str">
        <f t="shared" si="499"/>
        <v/>
      </c>
      <c r="Q730" s="106" t="str">
        <f t="shared" si="500"/>
        <v/>
      </c>
      <c r="R730" s="106" t="str">
        <f t="shared" si="501"/>
        <v/>
      </c>
      <c r="S730" s="106" t="str">
        <f t="shared" si="502"/>
        <v/>
      </c>
      <c r="T730" s="106" t="str">
        <f t="shared" si="503"/>
        <v/>
      </c>
    </row>
    <row r="731" spans="1:20" outlineLevel="1">
      <c r="A731" s="169"/>
      <c r="B731" s="89">
        <v>44590</v>
      </c>
      <c r="C731" s="90">
        <v>0.5</v>
      </c>
      <c r="D731" s="106"/>
      <c r="E731" s="106" t="str">
        <f t="shared" si="487"/>
        <v/>
      </c>
      <c r="F731" s="106"/>
      <c r="G731" s="106" t="str">
        <f t="shared" si="488"/>
        <v/>
      </c>
      <c r="H731" s="106"/>
      <c r="I731" s="106" t="str">
        <f t="shared" si="489"/>
        <v/>
      </c>
      <c r="J731" s="106"/>
      <c r="K731" s="106" t="str">
        <f t="shared" si="490"/>
        <v/>
      </c>
      <c r="L731" s="107" t="str">
        <f t="shared" si="491"/>
        <v>чи робить СНВВ?</v>
      </c>
      <c r="M731" s="94"/>
      <c r="N731" s="106" t="str">
        <f t="shared" si="498"/>
        <v/>
      </c>
      <c r="O731" s="106" t="str">
        <f t="shared" si="504"/>
        <v/>
      </c>
      <c r="P731" s="106" t="str">
        <f t="shared" si="499"/>
        <v/>
      </c>
      <c r="Q731" s="106" t="str">
        <f t="shared" si="500"/>
        <v/>
      </c>
      <c r="R731" s="106" t="str">
        <f t="shared" si="501"/>
        <v/>
      </c>
      <c r="S731" s="106" t="str">
        <f t="shared" si="502"/>
        <v/>
      </c>
      <c r="T731" s="106" t="str">
        <f t="shared" si="503"/>
        <v/>
      </c>
    </row>
    <row r="732" spans="1:20" outlineLevel="1">
      <c r="A732" s="169"/>
      <c r="B732" s="89">
        <v>44590</v>
      </c>
      <c r="C732" s="90">
        <v>0.54166666666666696</v>
      </c>
      <c r="D732" s="106"/>
      <c r="E732" s="106" t="str">
        <f t="shared" si="487"/>
        <v/>
      </c>
      <c r="F732" s="106"/>
      <c r="G732" s="106" t="str">
        <f t="shared" si="488"/>
        <v/>
      </c>
      <c r="H732" s="106"/>
      <c r="I732" s="106" t="str">
        <f t="shared" si="489"/>
        <v/>
      </c>
      <c r="J732" s="106"/>
      <c r="K732" s="106" t="str">
        <f t="shared" si="490"/>
        <v/>
      </c>
      <c r="L732" s="107" t="str">
        <f t="shared" si="491"/>
        <v>чи робить СНВВ?</v>
      </c>
      <c r="M732" s="94"/>
      <c r="N732" s="106" t="str">
        <f t="shared" si="498"/>
        <v/>
      </c>
      <c r="O732" s="106" t="str">
        <f t="shared" si="504"/>
        <v/>
      </c>
      <c r="P732" s="106" t="str">
        <f t="shared" si="499"/>
        <v/>
      </c>
      <c r="Q732" s="106" t="str">
        <f t="shared" si="500"/>
        <v/>
      </c>
      <c r="R732" s="106" t="str">
        <f t="shared" si="501"/>
        <v/>
      </c>
      <c r="S732" s="106" t="str">
        <f t="shared" si="502"/>
        <v/>
      </c>
      <c r="T732" s="106" t="str">
        <f t="shared" si="503"/>
        <v/>
      </c>
    </row>
    <row r="733" spans="1:20" outlineLevel="1">
      <c r="A733" s="169"/>
      <c r="B733" s="89">
        <v>44590</v>
      </c>
      <c r="C733" s="90">
        <v>0.58333333333333304</v>
      </c>
      <c r="D733" s="106"/>
      <c r="E733" s="106" t="str">
        <f t="shared" si="487"/>
        <v/>
      </c>
      <c r="F733" s="106"/>
      <c r="G733" s="106" t="str">
        <f t="shared" si="488"/>
        <v/>
      </c>
      <c r="H733" s="106"/>
      <c r="I733" s="106" t="str">
        <f t="shared" si="489"/>
        <v/>
      </c>
      <c r="J733" s="106"/>
      <c r="K733" s="106" t="str">
        <f t="shared" si="490"/>
        <v/>
      </c>
      <c r="L733" s="107" t="str">
        <f t="shared" si="491"/>
        <v>чи робить СНВВ?</v>
      </c>
      <c r="M733" s="94"/>
      <c r="N733" s="106" t="str">
        <f t="shared" si="498"/>
        <v/>
      </c>
      <c r="O733" s="106" t="str">
        <f t="shared" si="504"/>
        <v/>
      </c>
      <c r="P733" s="106" t="str">
        <f t="shared" si="499"/>
        <v/>
      </c>
      <c r="Q733" s="106" t="str">
        <f t="shared" si="500"/>
        <v/>
      </c>
      <c r="R733" s="106" t="str">
        <f t="shared" si="501"/>
        <v/>
      </c>
      <c r="S733" s="106" t="str">
        <f t="shared" si="502"/>
        <v/>
      </c>
      <c r="T733" s="106" t="str">
        <f t="shared" si="503"/>
        <v/>
      </c>
    </row>
    <row r="734" spans="1:20" outlineLevel="1">
      <c r="A734" s="169"/>
      <c r="B734" s="89">
        <v>44590</v>
      </c>
      <c r="C734" s="90">
        <v>0.625</v>
      </c>
      <c r="D734" s="106"/>
      <c r="E734" s="106" t="str">
        <f t="shared" si="487"/>
        <v/>
      </c>
      <c r="F734" s="106"/>
      <c r="G734" s="106" t="str">
        <f t="shared" si="488"/>
        <v/>
      </c>
      <c r="H734" s="106"/>
      <c r="I734" s="106" t="str">
        <f t="shared" si="489"/>
        <v/>
      </c>
      <c r="J734" s="106"/>
      <c r="K734" s="106" t="str">
        <f t="shared" si="490"/>
        <v/>
      </c>
      <c r="L734" s="107" t="str">
        <f t="shared" si="491"/>
        <v>чи робить СНВВ?</v>
      </c>
      <c r="M734" s="94"/>
      <c r="N734" s="106" t="str">
        <f t="shared" si="498"/>
        <v/>
      </c>
      <c r="O734" s="106" t="str">
        <f t="shared" si="504"/>
        <v/>
      </c>
      <c r="P734" s="106" t="str">
        <f t="shared" si="499"/>
        <v/>
      </c>
      <c r="Q734" s="106" t="str">
        <f t="shared" si="500"/>
        <v/>
      </c>
      <c r="R734" s="106" t="str">
        <f t="shared" si="501"/>
        <v/>
      </c>
      <c r="S734" s="106" t="str">
        <f t="shared" si="502"/>
        <v/>
      </c>
      <c r="T734" s="106" t="str">
        <f t="shared" si="503"/>
        <v/>
      </c>
    </row>
    <row r="735" spans="1:20" outlineLevel="1">
      <c r="A735" s="169"/>
      <c r="B735" s="89">
        <v>44590</v>
      </c>
      <c r="C735" s="90">
        <v>0.66666666666666696</v>
      </c>
      <c r="D735" s="106"/>
      <c r="E735" s="106" t="str">
        <f t="shared" si="487"/>
        <v/>
      </c>
      <c r="F735" s="106"/>
      <c r="G735" s="106" t="str">
        <f t="shared" si="488"/>
        <v/>
      </c>
      <c r="H735" s="106"/>
      <c r="I735" s="106" t="str">
        <f t="shared" si="489"/>
        <v/>
      </c>
      <c r="J735" s="106"/>
      <c r="K735" s="106" t="str">
        <f t="shared" si="490"/>
        <v/>
      </c>
      <c r="L735" s="107" t="str">
        <f t="shared" si="491"/>
        <v>чи робить СНВВ?</v>
      </c>
      <c r="M735" s="94"/>
      <c r="N735" s="106" t="str">
        <f t="shared" si="498"/>
        <v/>
      </c>
      <c r="O735" s="106" t="str">
        <f t="shared" si="504"/>
        <v/>
      </c>
      <c r="P735" s="106" t="str">
        <f t="shared" si="499"/>
        <v/>
      </c>
      <c r="Q735" s="106" t="str">
        <f t="shared" si="500"/>
        <v/>
      </c>
      <c r="R735" s="106" t="str">
        <f t="shared" si="501"/>
        <v/>
      </c>
      <c r="S735" s="106" t="str">
        <f t="shared" si="502"/>
        <v/>
      </c>
      <c r="T735" s="106" t="str">
        <f t="shared" si="503"/>
        <v/>
      </c>
    </row>
    <row r="736" spans="1:20" outlineLevel="1">
      <c r="A736" s="169"/>
      <c r="B736" s="89">
        <v>44590</v>
      </c>
      <c r="C736" s="90">
        <v>0.70833333333333304</v>
      </c>
      <c r="D736" s="106"/>
      <c r="E736" s="106" t="str">
        <f t="shared" si="487"/>
        <v/>
      </c>
      <c r="F736" s="106"/>
      <c r="G736" s="106" t="str">
        <f t="shared" si="488"/>
        <v/>
      </c>
      <c r="H736" s="106"/>
      <c r="I736" s="106" t="str">
        <f t="shared" si="489"/>
        <v/>
      </c>
      <c r="J736" s="106"/>
      <c r="K736" s="106" t="str">
        <f t="shared" si="490"/>
        <v/>
      </c>
      <c r="L736" s="107" t="str">
        <f t="shared" si="491"/>
        <v>чи робить СНВВ?</v>
      </c>
      <c r="M736" s="94"/>
      <c r="N736" s="106" t="str">
        <f t="shared" si="498"/>
        <v/>
      </c>
      <c r="O736" s="106" t="str">
        <f t="shared" si="504"/>
        <v/>
      </c>
      <c r="P736" s="106" t="str">
        <f t="shared" si="499"/>
        <v/>
      </c>
      <c r="Q736" s="106" t="str">
        <f t="shared" si="500"/>
        <v/>
      </c>
      <c r="R736" s="106" t="str">
        <f t="shared" si="501"/>
        <v/>
      </c>
      <c r="S736" s="106" t="str">
        <f t="shared" si="502"/>
        <v/>
      </c>
      <c r="T736" s="106" t="str">
        <f t="shared" si="503"/>
        <v/>
      </c>
    </row>
    <row r="737" spans="1:20" outlineLevel="1">
      <c r="A737" s="169"/>
      <c r="B737" s="89">
        <v>44590</v>
      </c>
      <c r="C737" s="90">
        <v>0.75</v>
      </c>
      <c r="D737" s="106"/>
      <c r="E737" s="106" t="str">
        <f t="shared" si="487"/>
        <v/>
      </c>
      <c r="F737" s="106"/>
      <c r="G737" s="106" t="str">
        <f t="shared" si="488"/>
        <v/>
      </c>
      <c r="H737" s="106"/>
      <c r="I737" s="106" t="str">
        <f t="shared" si="489"/>
        <v/>
      </c>
      <c r="J737" s="106"/>
      <c r="K737" s="106" t="str">
        <f t="shared" si="490"/>
        <v/>
      </c>
      <c r="L737" s="107" t="str">
        <f t="shared" si="491"/>
        <v>чи робить СНВВ?</v>
      </c>
      <c r="M737" s="94"/>
      <c r="N737" s="106" t="str">
        <f t="shared" si="498"/>
        <v/>
      </c>
      <c r="O737" s="106" t="str">
        <f t="shared" si="504"/>
        <v/>
      </c>
      <c r="P737" s="106" t="str">
        <f t="shared" si="499"/>
        <v/>
      </c>
      <c r="Q737" s="106" t="str">
        <f t="shared" si="500"/>
        <v/>
      </c>
      <c r="R737" s="106" t="str">
        <f t="shared" si="501"/>
        <v/>
      </c>
      <c r="S737" s="106" t="str">
        <f t="shared" si="502"/>
        <v/>
      </c>
      <c r="T737" s="106" t="str">
        <f t="shared" si="503"/>
        <v/>
      </c>
    </row>
    <row r="738" spans="1:20" outlineLevel="1">
      <c r="A738" s="169"/>
      <c r="B738" s="89">
        <v>44590</v>
      </c>
      <c r="C738" s="90">
        <v>0.79166666666666696</v>
      </c>
      <c r="D738" s="106"/>
      <c r="E738" s="106" t="str">
        <f t="shared" si="487"/>
        <v/>
      </c>
      <c r="F738" s="106"/>
      <c r="G738" s="106" t="str">
        <f t="shared" si="488"/>
        <v/>
      </c>
      <c r="H738" s="106"/>
      <c r="I738" s="106" t="str">
        <f t="shared" si="489"/>
        <v/>
      </c>
      <c r="J738" s="106"/>
      <c r="K738" s="106" t="str">
        <f t="shared" si="490"/>
        <v/>
      </c>
      <c r="L738" s="107" t="str">
        <f t="shared" si="491"/>
        <v>чи робить СНВВ?</v>
      </c>
      <c r="M738" s="94"/>
      <c r="N738" s="106" t="str">
        <f t="shared" si="498"/>
        <v/>
      </c>
      <c r="O738" s="106" t="str">
        <f t="shared" si="504"/>
        <v/>
      </c>
      <c r="P738" s="106" t="str">
        <f t="shared" si="499"/>
        <v/>
      </c>
      <c r="Q738" s="106" t="str">
        <f t="shared" si="500"/>
        <v/>
      </c>
      <c r="R738" s="106" t="str">
        <f t="shared" si="501"/>
        <v/>
      </c>
      <c r="S738" s="106" t="str">
        <f t="shared" si="502"/>
        <v/>
      </c>
      <c r="T738" s="106" t="str">
        <f t="shared" si="503"/>
        <v/>
      </c>
    </row>
    <row r="739" spans="1:20" outlineLevel="1">
      <c r="A739" s="169"/>
      <c r="B739" s="89">
        <v>44590</v>
      </c>
      <c r="C739" s="90">
        <v>0.83333333333333304</v>
      </c>
      <c r="D739" s="106"/>
      <c r="E739" s="106" t="str">
        <f t="shared" si="487"/>
        <v/>
      </c>
      <c r="F739" s="106"/>
      <c r="G739" s="106" t="str">
        <f t="shared" si="488"/>
        <v/>
      </c>
      <c r="H739" s="106"/>
      <c r="I739" s="106" t="str">
        <f t="shared" si="489"/>
        <v/>
      </c>
      <c r="J739" s="106"/>
      <c r="K739" s="106" t="str">
        <f t="shared" si="490"/>
        <v/>
      </c>
      <c r="L739" s="107" t="str">
        <f t="shared" si="491"/>
        <v>чи робить СНВВ?</v>
      </c>
      <c r="M739" s="94"/>
      <c r="N739" s="106" t="str">
        <f t="shared" si="498"/>
        <v/>
      </c>
      <c r="O739" s="106" t="str">
        <f t="shared" si="504"/>
        <v/>
      </c>
      <c r="P739" s="106" t="str">
        <f t="shared" si="499"/>
        <v/>
      </c>
      <c r="Q739" s="106" t="str">
        <f t="shared" si="500"/>
        <v/>
      </c>
      <c r="R739" s="106" t="str">
        <f t="shared" si="501"/>
        <v/>
      </c>
      <c r="S739" s="106" t="str">
        <f t="shared" si="502"/>
        <v/>
      </c>
      <c r="T739" s="106" t="str">
        <f t="shared" si="503"/>
        <v/>
      </c>
    </row>
    <row r="740" spans="1:20" outlineLevel="1">
      <c r="A740" s="169"/>
      <c r="B740" s="89">
        <v>44590</v>
      </c>
      <c r="C740" s="90">
        <v>0.875</v>
      </c>
      <c r="D740" s="106"/>
      <c r="E740" s="106" t="str">
        <f t="shared" si="487"/>
        <v/>
      </c>
      <c r="F740" s="106"/>
      <c r="G740" s="106" t="str">
        <f t="shared" si="488"/>
        <v/>
      </c>
      <c r="H740" s="106"/>
      <c r="I740" s="106" t="str">
        <f t="shared" si="489"/>
        <v/>
      </c>
      <c r="J740" s="106"/>
      <c r="K740" s="106" t="str">
        <f t="shared" si="490"/>
        <v/>
      </c>
      <c r="L740" s="107" t="str">
        <f t="shared" si="491"/>
        <v>чи робить СНВВ?</v>
      </c>
      <c r="M740" s="94"/>
      <c r="N740" s="106" t="str">
        <f t="shared" si="498"/>
        <v/>
      </c>
      <c r="O740" s="106" t="str">
        <f t="shared" si="504"/>
        <v/>
      </c>
      <c r="P740" s="106" t="str">
        <f t="shared" si="499"/>
        <v/>
      </c>
      <c r="Q740" s="106" t="str">
        <f t="shared" si="500"/>
        <v/>
      </c>
      <c r="R740" s="106" t="str">
        <f t="shared" si="501"/>
        <v/>
      </c>
      <c r="S740" s="106" t="str">
        <f t="shared" si="502"/>
        <v/>
      </c>
      <c r="T740" s="106" t="str">
        <f t="shared" si="503"/>
        <v/>
      </c>
    </row>
    <row r="741" spans="1:20" outlineLevel="1">
      <c r="A741" s="169"/>
      <c r="B741" s="89">
        <v>44590</v>
      </c>
      <c r="C741" s="90">
        <v>0.91666666666666696</v>
      </c>
      <c r="D741" s="106"/>
      <c r="E741" s="106" t="str">
        <f t="shared" si="487"/>
        <v/>
      </c>
      <c r="F741" s="106"/>
      <c r="G741" s="106" t="str">
        <f t="shared" si="488"/>
        <v/>
      </c>
      <c r="H741" s="106"/>
      <c r="I741" s="106" t="str">
        <f t="shared" si="489"/>
        <v/>
      </c>
      <c r="J741" s="106"/>
      <c r="K741" s="106" t="str">
        <f t="shared" si="490"/>
        <v/>
      </c>
      <c r="L741" s="107" t="str">
        <f t="shared" si="491"/>
        <v>чи робить СНВВ?</v>
      </c>
      <c r="M741" s="94"/>
      <c r="N741" s="106" t="str">
        <f t="shared" si="498"/>
        <v/>
      </c>
      <c r="O741" s="106" t="str">
        <f t="shared" si="504"/>
        <v/>
      </c>
      <c r="P741" s="106" t="str">
        <f t="shared" si="499"/>
        <v/>
      </c>
      <c r="Q741" s="106" t="str">
        <f t="shared" si="500"/>
        <v/>
      </c>
      <c r="R741" s="106" t="str">
        <f t="shared" si="501"/>
        <v/>
      </c>
      <c r="S741" s="106" t="str">
        <f t="shared" si="502"/>
        <v/>
      </c>
      <c r="T741" s="106" t="str">
        <f t="shared" si="503"/>
        <v/>
      </c>
    </row>
    <row r="742" spans="1:20" outlineLevel="1">
      <c r="A742" s="169"/>
      <c r="B742" s="89">
        <v>44590</v>
      </c>
      <c r="C742" s="90">
        <v>0.95833333333333304</v>
      </c>
      <c r="D742" s="106"/>
      <c r="E742" s="106" t="str">
        <f t="shared" si="487"/>
        <v/>
      </c>
      <c r="F742" s="106"/>
      <c r="G742" s="106" t="str">
        <f t="shared" si="488"/>
        <v/>
      </c>
      <c r="H742" s="106"/>
      <c r="I742" s="106" t="str">
        <f t="shared" si="489"/>
        <v/>
      </c>
      <c r="J742" s="106"/>
      <c r="K742" s="106" t="str">
        <f t="shared" si="490"/>
        <v/>
      </c>
      <c r="L742" s="107" t="str">
        <f t="shared" si="491"/>
        <v>чи робить СНВВ?</v>
      </c>
      <c r="M742" s="94"/>
      <c r="N742" s="106" t="str">
        <f t="shared" si="498"/>
        <v/>
      </c>
      <c r="O742" s="106" t="str">
        <f t="shared" si="504"/>
        <v/>
      </c>
      <c r="P742" s="106" t="str">
        <f t="shared" si="499"/>
        <v/>
      </c>
      <c r="Q742" s="106" t="str">
        <f t="shared" si="500"/>
        <v/>
      </c>
      <c r="R742" s="106" t="str">
        <f t="shared" si="501"/>
        <v/>
      </c>
      <c r="S742" s="106" t="str">
        <f t="shared" si="502"/>
        <v/>
      </c>
      <c r="T742" s="106" t="str">
        <f t="shared" si="503"/>
        <v/>
      </c>
    </row>
    <row r="743" spans="1:20" outlineLevel="1">
      <c r="A743" s="169"/>
      <c r="B743" s="89">
        <v>44590</v>
      </c>
      <c r="C743" s="90">
        <v>1</v>
      </c>
      <c r="D743" s="106"/>
      <c r="E743" s="106" t="str">
        <f t="shared" si="487"/>
        <v/>
      </c>
      <c r="F743" s="106"/>
      <c r="G743" s="106" t="str">
        <f t="shared" si="488"/>
        <v/>
      </c>
      <c r="H743" s="106"/>
      <c r="I743" s="106" t="str">
        <f t="shared" si="489"/>
        <v/>
      </c>
      <c r="J743" s="106"/>
      <c r="K743" s="106" t="str">
        <f t="shared" si="490"/>
        <v/>
      </c>
      <c r="L743" s="107" t="str">
        <f t="shared" si="491"/>
        <v>чи робить СНВВ?</v>
      </c>
      <c r="M743" s="94"/>
      <c r="N743" s="106" t="str">
        <f t="shared" si="498"/>
        <v/>
      </c>
      <c r="O743" s="106" t="str">
        <f t="shared" si="504"/>
        <v/>
      </c>
      <c r="P743" s="106" t="str">
        <f t="shared" si="499"/>
        <v/>
      </c>
      <c r="Q743" s="106" t="str">
        <f t="shared" si="500"/>
        <v/>
      </c>
      <c r="R743" s="106" t="str">
        <f t="shared" si="501"/>
        <v/>
      </c>
      <c r="S743" s="106" t="str">
        <f t="shared" si="502"/>
        <v/>
      </c>
      <c r="T743" s="106" t="str">
        <f t="shared" si="503"/>
        <v/>
      </c>
    </row>
    <row r="744" spans="1:20">
      <c r="A744" s="113"/>
      <c r="B744" s="170" t="s">
        <v>113</v>
      </c>
      <c r="C744" s="170"/>
      <c r="D744" s="97">
        <f>SUM(D720:D743)</f>
        <v>0</v>
      </c>
      <c r="E744" s="98">
        <f>COUNTIF(E720:E743,"&gt;0")</f>
        <v>0</v>
      </c>
      <c r="F744" s="97">
        <f>SUM(F720:F743)</f>
        <v>0</v>
      </c>
      <c r="G744" s="98">
        <f>COUNTIF(G720:G743,"&gt;0")</f>
        <v>0</v>
      </c>
      <c r="H744" s="97">
        <f>SUM(H720:H743)</f>
        <v>0</v>
      </c>
      <c r="I744" s="98">
        <f>COUNTIF(I720:I743,"&gt;0")</f>
        <v>0</v>
      </c>
      <c r="J744" s="97">
        <f>SUM(J720:J743)</f>
        <v>0</v>
      </c>
      <c r="K744" s="98">
        <f>COUNTIF(K720:K743,"&gt;0")</f>
        <v>0</v>
      </c>
      <c r="L744" s="98">
        <f>COUNTIF(L720:L743,"СНВВ не працює")</f>
        <v>0</v>
      </c>
      <c r="M744" s="94"/>
      <c r="N744" s="97">
        <f>AVERAGEA(N720:N743)</f>
        <v>0</v>
      </c>
      <c r="O744" s="97">
        <f>AVERAGEA(O720:O743)</f>
        <v>0</v>
      </c>
      <c r="P744" s="97">
        <f>SUM(P720:P743)</f>
        <v>0</v>
      </c>
      <c r="Q744" s="97">
        <f>SUM(Q720:Q743)</f>
        <v>0</v>
      </c>
      <c r="R744" s="97">
        <f>SUM(R720:R743)</f>
        <v>0</v>
      </c>
      <c r="S744" s="97">
        <f>SUM(S720:S743)</f>
        <v>0</v>
      </c>
      <c r="T744" s="97">
        <f>SUM(T720:T743)</f>
        <v>0</v>
      </c>
    </row>
    <row r="745" spans="1:20" ht="15.75" customHeight="1" outlineLevel="1">
      <c r="A745" s="168">
        <v>44591</v>
      </c>
      <c r="B745" s="89">
        <v>44591</v>
      </c>
      <c r="C745" s="90">
        <v>4.1666666666666664E-2</v>
      </c>
      <c r="D745" s="106"/>
      <c r="E745" s="106" t="str">
        <f t="shared" ref="E745:E768" si="505">IF(D745="","",IF(D745&lt;1,1,0))</f>
        <v/>
      </c>
      <c r="F745" s="106"/>
      <c r="G745" s="106" t="str">
        <f t="shared" ref="G745:G768" si="506">IF(F745="","",IF(F745&lt;1,1,0))</f>
        <v/>
      </c>
      <c r="H745" s="106"/>
      <c r="I745" s="106" t="str">
        <f t="shared" ref="I745:I768" si="507">IF(H745="","",IF(H745&lt;1,1,0))</f>
        <v/>
      </c>
      <c r="J745" s="106"/>
      <c r="K745" s="106" t="str">
        <f t="shared" ref="K745:K768" si="508">IF(J745="","",IF(J745&lt;1,1,0))</f>
        <v/>
      </c>
      <c r="L745" s="107" t="str">
        <f t="shared" ref="L745:L768" si="509">IF(H745="","чи робить СНВВ?",IF(J745="","чи роблять агрегати?",IF($J745=0,"агрегати не працюють",IF(AND($H745=0,$J745=1),"СНВВ не працює","OK"))))</f>
        <v>чи робить СНВВ?</v>
      </c>
      <c r="M745" s="94"/>
      <c r="N745" s="106" t="str">
        <f t="shared" ref="N745" si="510">IF(OR(E745&lt;&gt;0, J745=0), "",D745)</f>
        <v/>
      </c>
      <c r="O745" s="106" t="str">
        <f t="shared" si="504"/>
        <v/>
      </c>
      <c r="P745" s="106" t="str">
        <f t="shared" ref="P745" si="511">IF(AND($E745&lt;&gt;0,$J745=1),D745,O745)</f>
        <v/>
      </c>
      <c r="Q745" s="106" t="str">
        <f t="shared" ref="Q745" si="512">IF(OR(G745&lt;&gt;0, J745=0), "",F745)</f>
        <v/>
      </c>
      <c r="R745" s="106" t="str">
        <f t="shared" ref="R745" si="513">IF(Q745="", "",(Q745*$S$2+$S$3))</f>
        <v/>
      </c>
      <c r="S745" s="106" t="str">
        <f t="shared" ref="S745" si="514">IF(AND(G745&lt;&gt;0,J745=1),F745,R745)</f>
        <v/>
      </c>
      <c r="T745" s="106" t="str">
        <f t="shared" ref="T745" si="515">IFERROR(P745*S745,"")</f>
        <v/>
      </c>
    </row>
    <row r="746" spans="1:20" outlineLevel="1">
      <c r="A746" s="169"/>
      <c r="B746" s="89">
        <v>44591</v>
      </c>
      <c r="C746" s="90">
        <v>8.3333333333333301E-2</v>
      </c>
      <c r="D746" s="106"/>
      <c r="E746" s="106" t="str">
        <f t="shared" si="505"/>
        <v/>
      </c>
      <c r="F746" s="106"/>
      <c r="G746" s="106" t="str">
        <f t="shared" si="506"/>
        <v/>
      </c>
      <c r="H746" s="106"/>
      <c r="I746" s="106" t="str">
        <f t="shared" si="507"/>
        <v/>
      </c>
      <c r="J746" s="106"/>
      <c r="K746" s="106" t="str">
        <f t="shared" si="508"/>
        <v/>
      </c>
      <c r="L746" s="107" t="str">
        <f t="shared" si="509"/>
        <v>чи робить СНВВ?</v>
      </c>
      <c r="M746" s="94"/>
      <c r="N746" s="106" t="str">
        <f t="shared" ref="N746:N768" si="516">IF(OR(E746&lt;&gt;0, J746=0), "",D746)</f>
        <v/>
      </c>
      <c r="O746" s="106" t="str">
        <f t="shared" si="504"/>
        <v/>
      </c>
      <c r="P746" s="106" t="str">
        <f t="shared" ref="P746:P768" si="517">IF(AND($E746&lt;&gt;0,$J746=1),D746,O746)</f>
        <v/>
      </c>
      <c r="Q746" s="106" t="str">
        <f t="shared" ref="Q746:Q768" si="518">IF(OR(G746&lt;&gt;0, J746=0), "",F746)</f>
        <v/>
      </c>
      <c r="R746" s="106" t="str">
        <f t="shared" ref="R746:R768" si="519">IF(Q746="", "",(Q746*$S$2+$S$3))</f>
        <v/>
      </c>
      <c r="S746" s="106" t="str">
        <f t="shared" ref="S746:S768" si="520">IF(AND(G746&lt;&gt;0,J746=1),F746,R746)</f>
        <v/>
      </c>
      <c r="T746" s="106" t="str">
        <f t="shared" ref="T746:T768" si="521">IFERROR(P746*S746,"")</f>
        <v/>
      </c>
    </row>
    <row r="747" spans="1:20" outlineLevel="1">
      <c r="A747" s="169"/>
      <c r="B747" s="89">
        <v>44591</v>
      </c>
      <c r="C747" s="90">
        <v>0.125</v>
      </c>
      <c r="D747" s="106"/>
      <c r="E747" s="106" t="str">
        <f t="shared" si="505"/>
        <v/>
      </c>
      <c r="F747" s="106"/>
      <c r="G747" s="106" t="str">
        <f t="shared" si="506"/>
        <v/>
      </c>
      <c r="H747" s="106"/>
      <c r="I747" s="106" t="str">
        <f t="shared" si="507"/>
        <v/>
      </c>
      <c r="J747" s="106"/>
      <c r="K747" s="106" t="str">
        <f t="shared" si="508"/>
        <v/>
      </c>
      <c r="L747" s="107" t="str">
        <f t="shared" si="509"/>
        <v>чи робить СНВВ?</v>
      </c>
      <c r="M747" s="94"/>
      <c r="N747" s="106" t="str">
        <f t="shared" si="516"/>
        <v/>
      </c>
      <c r="O747" s="106" t="str">
        <f t="shared" si="504"/>
        <v/>
      </c>
      <c r="P747" s="106" t="str">
        <f t="shared" si="517"/>
        <v/>
      </c>
      <c r="Q747" s="106" t="str">
        <f t="shared" si="518"/>
        <v/>
      </c>
      <c r="R747" s="106" t="str">
        <f t="shared" si="519"/>
        <v/>
      </c>
      <c r="S747" s="106" t="str">
        <f t="shared" si="520"/>
        <v/>
      </c>
      <c r="T747" s="106" t="str">
        <f t="shared" si="521"/>
        <v/>
      </c>
    </row>
    <row r="748" spans="1:20" outlineLevel="1">
      <c r="A748" s="169"/>
      <c r="B748" s="89">
        <v>44591</v>
      </c>
      <c r="C748" s="90">
        <v>0.16666666666666699</v>
      </c>
      <c r="D748" s="106"/>
      <c r="E748" s="106" t="str">
        <f t="shared" si="505"/>
        <v/>
      </c>
      <c r="F748" s="106"/>
      <c r="G748" s="106" t="str">
        <f t="shared" si="506"/>
        <v/>
      </c>
      <c r="H748" s="106"/>
      <c r="I748" s="106" t="str">
        <f t="shared" si="507"/>
        <v/>
      </c>
      <c r="J748" s="106"/>
      <c r="K748" s="106" t="str">
        <f t="shared" si="508"/>
        <v/>
      </c>
      <c r="L748" s="107" t="str">
        <f t="shared" si="509"/>
        <v>чи робить СНВВ?</v>
      </c>
      <c r="M748" s="94"/>
      <c r="N748" s="106" t="str">
        <f t="shared" si="516"/>
        <v/>
      </c>
      <c r="O748" s="106" t="str">
        <f t="shared" si="504"/>
        <v/>
      </c>
      <c r="P748" s="106" t="str">
        <f t="shared" si="517"/>
        <v/>
      </c>
      <c r="Q748" s="106" t="str">
        <f t="shared" si="518"/>
        <v/>
      </c>
      <c r="R748" s="106" t="str">
        <f t="shared" si="519"/>
        <v/>
      </c>
      <c r="S748" s="106" t="str">
        <f t="shared" si="520"/>
        <v/>
      </c>
      <c r="T748" s="106" t="str">
        <f t="shared" si="521"/>
        <v/>
      </c>
    </row>
    <row r="749" spans="1:20" outlineLevel="1">
      <c r="A749" s="169"/>
      <c r="B749" s="89">
        <v>44591</v>
      </c>
      <c r="C749" s="90">
        <v>0.20833333333333301</v>
      </c>
      <c r="D749" s="106"/>
      <c r="E749" s="106" t="str">
        <f t="shared" si="505"/>
        <v/>
      </c>
      <c r="F749" s="106"/>
      <c r="G749" s="106" t="str">
        <f t="shared" si="506"/>
        <v/>
      </c>
      <c r="H749" s="106"/>
      <c r="I749" s="106" t="str">
        <f t="shared" si="507"/>
        <v/>
      </c>
      <c r="J749" s="106"/>
      <c r="K749" s="106" t="str">
        <f t="shared" si="508"/>
        <v/>
      </c>
      <c r="L749" s="107" t="str">
        <f t="shared" si="509"/>
        <v>чи робить СНВВ?</v>
      </c>
      <c r="M749" s="94"/>
      <c r="N749" s="106" t="str">
        <f t="shared" si="516"/>
        <v/>
      </c>
      <c r="O749" s="106" t="str">
        <f t="shared" si="504"/>
        <v/>
      </c>
      <c r="P749" s="106" t="str">
        <f t="shared" si="517"/>
        <v/>
      </c>
      <c r="Q749" s="106" t="str">
        <f t="shared" si="518"/>
        <v/>
      </c>
      <c r="R749" s="106" t="str">
        <f t="shared" si="519"/>
        <v/>
      </c>
      <c r="S749" s="106" t="str">
        <f t="shared" si="520"/>
        <v/>
      </c>
      <c r="T749" s="106" t="str">
        <f t="shared" si="521"/>
        <v/>
      </c>
    </row>
    <row r="750" spans="1:20" outlineLevel="1">
      <c r="A750" s="169"/>
      <c r="B750" s="89">
        <v>44591</v>
      </c>
      <c r="C750" s="90">
        <v>0.25</v>
      </c>
      <c r="D750" s="106"/>
      <c r="E750" s="106" t="str">
        <f t="shared" si="505"/>
        <v/>
      </c>
      <c r="F750" s="106"/>
      <c r="G750" s="106" t="str">
        <f t="shared" si="506"/>
        <v/>
      </c>
      <c r="H750" s="106"/>
      <c r="I750" s="106" t="str">
        <f t="shared" si="507"/>
        <v/>
      </c>
      <c r="J750" s="106"/>
      <c r="K750" s="106" t="str">
        <f t="shared" si="508"/>
        <v/>
      </c>
      <c r="L750" s="107" t="str">
        <f t="shared" si="509"/>
        <v>чи робить СНВВ?</v>
      </c>
      <c r="M750" s="94"/>
      <c r="N750" s="106" t="str">
        <f t="shared" si="516"/>
        <v/>
      </c>
      <c r="O750" s="106" t="str">
        <f t="shared" si="504"/>
        <v/>
      </c>
      <c r="P750" s="106" t="str">
        <f t="shared" si="517"/>
        <v/>
      </c>
      <c r="Q750" s="106" t="str">
        <f t="shared" si="518"/>
        <v/>
      </c>
      <c r="R750" s="106" t="str">
        <f t="shared" si="519"/>
        <v/>
      </c>
      <c r="S750" s="106" t="str">
        <f t="shared" si="520"/>
        <v/>
      </c>
      <c r="T750" s="106" t="str">
        <f t="shared" si="521"/>
        <v/>
      </c>
    </row>
    <row r="751" spans="1:20" outlineLevel="1">
      <c r="A751" s="169"/>
      <c r="B751" s="89">
        <v>44591</v>
      </c>
      <c r="C751" s="90">
        <v>0.29166666666666702</v>
      </c>
      <c r="D751" s="106"/>
      <c r="E751" s="106" t="str">
        <f t="shared" si="505"/>
        <v/>
      </c>
      <c r="F751" s="106"/>
      <c r="G751" s="106" t="str">
        <f t="shared" si="506"/>
        <v/>
      </c>
      <c r="H751" s="106"/>
      <c r="I751" s="106" t="str">
        <f t="shared" si="507"/>
        <v/>
      </c>
      <c r="J751" s="106"/>
      <c r="K751" s="106" t="str">
        <f t="shared" si="508"/>
        <v/>
      </c>
      <c r="L751" s="107" t="str">
        <f t="shared" si="509"/>
        <v>чи робить СНВВ?</v>
      </c>
      <c r="M751" s="94"/>
      <c r="N751" s="106" t="str">
        <f t="shared" si="516"/>
        <v/>
      </c>
      <c r="O751" s="106" t="str">
        <f t="shared" si="504"/>
        <v/>
      </c>
      <c r="P751" s="106" t="str">
        <f t="shared" si="517"/>
        <v/>
      </c>
      <c r="Q751" s="106" t="str">
        <f t="shared" si="518"/>
        <v/>
      </c>
      <c r="R751" s="106" t="str">
        <f t="shared" si="519"/>
        <v/>
      </c>
      <c r="S751" s="106" t="str">
        <f t="shared" si="520"/>
        <v/>
      </c>
      <c r="T751" s="106" t="str">
        <f t="shared" si="521"/>
        <v/>
      </c>
    </row>
    <row r="752" spans="1:20" outlineLevel="1">
      <c r="A752" s="169"/>
      <c r="B752" s="89">
        <v>44591</v>
      </c>
      <c r="C752" s="90">
        <v>0.33333333333333298</v>
      </c>
      <c r="D752" s="106"/>
      <c r="E752" s="106" t="str">
        <f t="shared" si="505"/>
        <v/>
      </c>
      <c r="F752" s="106"/>
      <c r="G752" s="106" t="str">
        <f t="shared" si="506"/>
        <v/>
      </c>
      <c r="H752" s="106"/>
      <c r="I752" s="106" t="str">
        <f t="shared" si="507"/>
        <v/>
      </c>
      <c r="J752" s="106"/>
      <c r="K752" s="106" t="str">
        <f t="shared" si="508"/>
        <v/>
      </c>
      <c r="L752" s="107" t="str">
        <f t="shared" si="509"/>
        <v>чи робить СНВВ?</v>
      </c>
      <c r="M752" s="94"/>
      <c r="N752" s="106" t="str">
        <f t="shared" si="516"/>
        <v/>
      </c>
      <c r="O752" s="106" t="str">
        <f t="shared" si="504"/>
        <v/>
      </c>
      <c r="P752" s="106" t="str">
        <f t="shared" si="517"/>
        <v/>
      </c>
      <c r="Q752" s="106" t="str">
        <f t="shared" si="518"/>
        <v/>
      </c>
      <c r="R752" s="106" t="str">
        <f t="shared" si="519"/>
        <v/>
      </c>
      <c r="S752" s="106" t="str">
        <f t="shared" si="520"/>
        <v/>
      </c>
      <c r="T752" s="106" t="str">
        <f t="shared" si="521"/>
        <v/>
      </c>
    </row>
    <row r="753" spans="1:20" outlineLevel="1">
      <c r="A753" s="169"/>
      <c r="B753" s="89">
        <v>44591</v>
      </c>
      <c r="C753" s="90">
        <v>0.375</v>
      </c>
      <c r="D753" s="106"/>
      <c r="E753" s="106" t="str">
        <f t="shared" si="505"/>
        <v/>
      </c>
      <c r="F753" s="106"/>
      <c r="G753" s="106" t="str">
        <f t="shared" si="506"/>
        <v/>
      </c>
      <c r="H753" s="106"/>
      <c r="I753" s="106" t="str">
        <f t="shared" si="507"/>
        <v/>
      </c>
      <c r="J753" s="106"/>
      <c r="K753" s="106" t="str">
        <f t="shared" si="508"/>
        <v/>
      </c>
      <c r="L753" s="107" t="str">
        <f t="shared" si="509"/>
        <v>чи робить СНВВ?</v>
      </c>
      <c r="M753" s="94"/>
      <c r="N753" s="106" t="str">
        <f t="shared" si="516"/>
        <v/>
      </c>
      <c r="O753" s="106" t="str">
        <f t="shared" si="504"/>
        <v/>
      </c>
      <c r="P753" s="106" t="str">
        <f t="shared" si="517"/>
        <v/>
      </c>
      <c r="Q753" s="106" t="str">
        <f t="shared" si="518"/>
        <v/>
      </c>
      <c r="R753" s="106" t="str">
        <f t="shared" si="519"/>
        <v/>
      </c>
      <c r="S753" s="106" t="str">
        <f t="shared" si="520"/>
        <v/>
      </c>
      <c r="T753" s="106" t="str">
        <f t="shared" si="521"/>
        <v/>
      </c>
    </row>
    <row r="754" spans="1:20" outlineLevel="1">
      <c r="A754" s="169"/>
      <c r="B754" s="89">
        <v>44591</v>
      </c>
      <c r="C754" s="90">
        <v>0.41666666666666702</v>
      </c>
      <c r="D754" s="106"/>
      <c r="E754" s="106" t="str">
        <f t="shared" si="505"/>
        <v/>
      </c>
      <c r="F754" s="106"/>
      <c r="G754" s="106" t="str">
        <f t="shared" si="506"/>
        <v/>
      </c>
      <c r="H754" s="106"/>
      <c r="I754" s="106" t="str">
        <f t="shared" si="507"/>
        <v/>
      </c>
      <c r="J754" s="106"/>
      <c r="K754" s="106" t="str">
        <f t="shared" si="508"/>
        <v/>
      </c>
      <c r="L754" s="107" t="str">
        <f t="shared" si="509"/>
        <v>чи робить СНВВ?</v>
      </c>
      <c r="M754" s="94"/>
      <c r="N754" s="106" t="str">
        <f t="shared" si="516"/>
        <v/>
      </c>
      <c r="O754" s="106" t="str">
        <f t="shared" si="504"/>
        <v/>
      </c>
      <c r="P754" s="106" t="str">
        <f t="shared" si="517"/>
        <v/>
      </c>
      <c r="Q754" s="106" t="str">
        <f t="shared" si="518"/>
        <v/>
      </c>
      <c r="R754" s="106" t="str">
        <f t="shared" si="519"/>
        <v/>
      </c>
      <c r="S754" s="106" t="str">
        <f t="shared" si="520"/>
        <v/>
      </c>
      <c r="T754" s="106" t="str">
        <f t="shared" si="521"/>
        <v/>
      </c>
    </row>
    <row r="755" spans="1:20" outlineLevel="1">
      <c r="A755" s="169"/>
      <c r="B755" s="89">
        <v>44591</v>
      </c>
      <c r="C755" s="90">
        <v>0.45833333333333298</v>
      </c>
      <c r="D755" s="106"/>
      <c r="E755" s="106" t="str">
        <f t="shared" si="505"/>
        <v/>
      </c>
      <c r="F755" s="106"/>
      <c r="G755" s="106" t="str">
        <f t="shared" si="506"/>
        <v/>
      </c>
      <c r="H755" s="106"/>
      <c r="I755" s="106" t="str">
        <f t="shared" si="507"/>
        <v/>
      </c>
      <c r="J755" s="106"/>
      <c r="K755" s="106" t="str">
        <f t="shared" si="508"/>
        <v/>
      </c>
      <c r="L755" s="107" t="str">
        <f t="shared" si="509"/>
        <v>чи робить СНВВ?</v>
      </c>
      <c r="M755" s="94"/>
      <c r="N755" s="106" t="str">
        <f t="shared" si="516"/>
        <v/>
      </c>
      <c r="O755" s="106" t="str">
        <f t="shared" si="504"/>
        <v/>
      </c>
      <c r="P755" s="106" t="str">
        <f t="shared" si="517"/>
        <v/>
      </c>
      <c r="Q755" s="106" t="str">
        <f t="shared" si="518"/>
        <v/>
      </c>
      <c r="R755" s="106" t="str">
        <f t="shared" si="519"/>
        <v/>
      </c>
      <c r="S755" s="106" t="str">
        <f t="shared" si="520"/>
        <v/>
      </c>
      <c r="T755" s="106" t="str">
        <f t="shared" si="521"/>
        <v/>
      </c>
    </row>
    <row r="756" spans="1:20" outlineLevel="1">
      <c r="A756" s="169"/>
      <c r="B756" s="89">
        <v>44591</v>
      </c>
      <c r="C756" s="90">
        <v>0.5</v>
      </c>
      <c r="D756" s="106"/>
      <c r="E756" s="106" t="str">
        <f t="shared" si="505"/>
        <v/>
      </c>
      <c r="F756" s="106"/>
      <c r="G756" s="106" t="str">
        <f t="shared" si="506"/>
        <v/>
      </c>
      <c r="H756" s="106"/>
      <c r="I756" s="106" t="str">
        <f t="shared" si="507"/>
        <v/>
      </c>
      <c r="J756" s="106"/>
      <c r="K756" s="106" t="str">
        <f t="shared" si="508"/>
        <v/>
      </c>
      <c r="L756" s="107" t="str">
        <f t="shared" si="509"/>
        <v>чи робить СНВВ?</v>
      </c>
      <c r="M756" s="94"/>
      <c r="N756" s="106" t="str">
        <f t="shared" si="516"/>
        <v/>
      </c>
      <c r="O756" s="106" t="str">
        <f t="shared" si="504"/>
        <v/>
      </c>
      <c r="P756" s="106" t="str">
        <f t="shared" si="517"/>
        <v/>
      </c>
      <c r="Q756" s="106" t="str">
        <f t="shared" si="518"/>
        <v/>
      </c>
      <c r="R756" s="106" t="str">
        <f t="shared" si="519"/>
        <v/>
      </c>
      <c r="S756" s="106" t="str">
        <f t="shared" si="520"/>
        <v/>
      </c>
      <c r="T756" s="106" t="str">
        <f t="shared" si="521"/>
        <v/>
      </c>
    </row>
    <row r="757" spans="1:20" outlineLevel="1">
      <c r="A757" s="169"/>
      <c r="B757" s="89">
        <v>44591</v>
      </c>
      <c r="C757" s="90">
        <v>0.54166666666666696</v>
      </c>
      <c r="D757" s="106"/>
      <c r="E757" s="106" t="str">
        <f t="shared" si="505"/>
        <v/>
      </c>
      <c r="F757" s="106"/>
      <c r="G757" s="106" t="str">
        <f t="shared" si="506"/>
        <v/>
      </c>
      <c r="H757" s="106"/>
      <c r="I757" s="106" t="str">
        <f t="shared" si="507"/>
        <v/>
      </c>
      <c r="J757" s="106"/>
      <c r="K757" s="106" t="str">
        <f t="shared" si="508"/>
        <v/>
      </c>
      <c r="L757" s="107" t="str">
        <f t="shared" si="509"/>
        <v>чи робить СНВВ?</v>
      </c>
      <c r="M757" s="94"/>
      <c r="N757" s="106" t="str">
        <f t="shared" si="516"/>
        <v/>
      </c>
      <c r="O757" s="106" t="str">
        <f t="shared" si="504"/>
        <v/>
      </c>
      <c r="P757" s="106" t="str">
        <f t="shared" si="517"/>
        <v/>
      </c>
      <c r="Q757" s="106" t="str">
        <f t="shared" si="518"/>
        <v/>
      </c>
      <c r="R757" s="106" t="str">
        <f t="shared" si="519"/>
        <v/>
      </c>
      <c r="S757" s="106" t="str">
        <f t="shared" si="520"/>
        <v/>
      </c>
      <c r="T757" s="106" t="str">
        <f t="shared" si="521"/>
        <v/>
      </c>
    </row>
    <row r="758" spans="1:20" outlineLevel="1">
      <c r="A758" s="169"/>
      <c r="B758" s="89">
        <v>44591</v>
      </c>
      <c r="C758" s="90">
        <v>0.58333333333333304</v>
      </c>
      <c r="D758" s="106"/>
      <c r="E758" s="106" t="str">
        <f t="shared" si="505"/>
        <v/>
      </c>
      <c r="F758" s="106"/>
      <c r="G758" s="106" t="str">
        <f t="shared" si="506"/>
        <v/>
      </c>
      <c r="H758" s="106"/>
      <c r="I758" s="106" t="str">
        <f t="shared" si="507"/>
        <v/>
      </c>
      <c r="J758" s="106"/>
      <c r="K758" s="106" t="str">
        <f t="shared" si="508"/>
        <v/>
      </c>
      <c r="L758" s="107" t="str">
        <f t="shared" si="509"/>
        <v>чи робить СНВВ?</v>
      </c>
      <c r="M758" s="94"/>
      <c r="N758" s="106" t="str">
        <f t="shared" si="516"/>
        <v/>
      </c>
      <c r="O758" s="106" t="str">
        <f t="shared" si="504"/>
        <v/>
      </c>
      <c r="P758" s="106" t="str">
        <f t="shared" si="517"/>
        <v/>
      </c>
      <c r="Q758" s="106" t="str">
        <f t="shared" si="518"/>
        <v/>
      </c>
      <c r="R758" s="106" t="str">
        <f t="shared" si="519"/>
        <v/>
      </c>
      <c r="S758" s="106" t="str">
        <f t="shared" si="520"/>
        <v/>
      </c>
      <c r="T758" s="106" t="str">
        <f t="shared" si="521"/>
        <v/>
      </c>
    </row>
    <row r="759" spans="1:20" outlineLevel="1">
      <c r="A759" s="169"/>
      <c r="B759" s="89">
        <v>44591</v>
      </c>
      <c r="C759" s="90">
        <v>0.625</v>
      </c>
      <c r="D759" s="106"/>
      <c r="E759" s="106" t="str">
        <f t="shared" si="505"/>
        <v/>
      </c>
      <c r="F759" s="106"/>
      <c r="G759" s="106" t="str">
        <f t="shared" si="506"/>
        <v/>
      </c>
      <c r="H759" s="106"/>
      <c r="I759" s="106" t="str">
        <f t="shared" si="507"/>
        <v/>
      </c>
      <c r="J759" s="106"/>
      <c r="K759" s="106" t="str">
        <f t="shared" si="508"/>
        <v/>
      </c>
      <c r="L759" s="107" t="str">
        <f t="shared" si="509"/>
        <v>чи робить СНВВ?</v>
      </c>
      <c r="M759" s="94"/>
      <c r="N759" s="106" t="str">
        <f t="shared" si="516"/>
        <v/>
      </c>
      <c r="O759" s="106" t="str">
        <f t="shared" si="504"/>
        <v/>
      </c>
      <c r="P759" s="106" t="str">
        <f t="shared" si="517"/>
        <v/>
      </c>
      <c r="Q759" s="106" t="str">
        <f t="shared" si="518"/>
        <v/>
      </c>
      <c r="R759" s="106" t="str">
        <f t="shared" si="519"/>
        <v/>
      </c>
      <c r="S759" s="106" t="str">
        <f t="shared" si="520"/>
        <v/>
      </c>
      <c r="T759" s="106" t="str">
        <f t="shared" si="521"/>
        <v/>
      </c>
    </row>
    <row r="760" spans="1:20" outlineLevel="1">
      <c r="A760" s="169"/>
      <c r="B760" s="89">
        <v>44591</v>
      </c>
      <c r="C760" s="90">
        <v>0.66666666666666696</v>
      </c>
      <c r="D760" s="106"/>
      <c r="E760" s="106" t="str">
        <f t="shared" si="505"/>
        <v/>
      </c>
      <c r="F760" s="106"/>
      <c r="G760" s="106" t="str">
        <f t="shared" si="506"/>
        <v/>
      </c>
      <c r="H760" s="106"/>
      <c r="I760" s="106" t="str">
        <f t="shared" si="507"/>
        <v/>
      </c>
      <c r="J760" s="106"/>
      <c r="K760" s="106" t="str">
        <f t="shared" si="508"/>
        <v/>
      </c>
      <c r="L760" s="107" t="str">
        <f t="shared" si="509"/>
        <v>чи робить СНВВ?</v>
      </c>
      <c r="M760" s="94"/>
      <c r="N760" s="106" t="str">
        <f t="shared" si="516"/>
        <v/>
      </c>
      <c r="O760" s="106" t="str">
        <f t="shared" si="504"/>
        <v/>
      </c>
      <c r="P760" s="106" t="str">
        <f t="shared" si="517"/>
        <v/>
      </c>
      <c r="Q760" s="106" t="str">
        <f t="shared" si="518"/>
        <v/>
      </c>
      <c r="R760" s="106" t="str">
        <f t="shared" si="519"/>
        <v/>
      </c>
      <c r="S760" s="106" t="str">
        <f t="shared" si="520"/>
        <v/>
      </c>
      <c r="T760" s="106" t="str">
        <f t="shared" si="521"/>
        <v/>
      </c>
    </row>
    <row r="761" spans="1:20" outlineLevel="1">
      <c r="A761" s="169"/>
      <c r="B761" s="89">
        <v>44591</v>
      </c>
      <c r="C761" s="90">
        <v>0.70833333333333304</v>
      </c>
      <c r="D761" s="106"/>
      <c r="E761" s="106" t="str">
        <f t="shared" si="505"/>
        <v/>
      </c>
      <c r="F761" s="106"/>
      <c r="G761" s="106" t="str">
        <f t="shared" si="506"/>
        <v/>
      </c>
      <c r="H761" s="106"/>
      <c r="I761" s="106" t="str">
        <f t="shared" si="507"/>
        <v/>
      </c>
      <c r="J761" s="106"/>
      <c r="K761" s="106" t="str">
        <f t="shared" si="508"/>
        <v/>
      </c>
      <c r="L761" s="107" t="str">
        <f t="shared" si="509"/>
        <v>чи робить СНВВ?</v>
      </c>
      <c r="M761" s="94"/>
      <c r="N761" s="106" t="str">
        <f t="shared" si="516"/>
        <v/>
      </c>
      <c r="O761" s="106" t="str">
        <f t="shared" si="504"/>
        <v/>
      </c>
      <c r="P761" s="106" t="str">
        <f t="shared" si="517"/>
        <v/>
      </c>
      <c r="Q761" s="106" t="str">
        <f t="shared" si="518"/>
        <v/>
      </c>
      <c r="R761" s="106" t="str">
        <f t="shared" si="519"/>
        <v/>
      </c>
      <c r="S761" s="106" t="str">
        <f t="shared" si="520"/>
        <v/>
      </c>
      <c r="T761" s="106" t="str">
        <f t="shared" si="521"/>
        <v/>
      </c>
    </row>
    <row r="762" spans="1:20" outlineLevel="1">
      <c r="A762" s="169"/>
      <c r="B762" s="89">
        <v>44591</v>
      </c>
      <c r="C762" s="90">
        <v>0.75</v>
      </c>
      <c r="D762" s="106"/>
      <c r="E762" s="106" t="str">
        <f t="shared" si="505"/>
        <v/>
      </c>
      <c r="F762" s="106"/>
      <c r="G762" s="106" t="str">
        <f t="shared" si="506"/>
        <v/>
      </c>
      <c r="H762" s="106"/>
      <c r="I762" s="106" t="str">
        <f t="shared" si="507"/>
        <v/>
      </c>
      <c r="J762" s="106"/>
      <c r="K762" s="106" t="str">
        <f t="shared" si="508"/>
        <v/>
      </c>
      <c r="L762" s="107" t="str">
        <f t="shared" si="509"/>
        <v>чи робить СНВВ?</v>
      </c>
      <c r="M762" s="94"/>
      <c r="N762" s="106" t="str">
        <f t="shared" si="516"/>
        <v/>
      </c>
      <c r="O762" s="106" t="str">
        <f t="shared" si="504"/>
        <v/>
      </c>
      <c r="P762" s="106" t="str">
        <f t="shared" si="517"/>
        <v/>
      </c>
      <c r="Q762" s="106" t="str">
        <f t="shared" si="518"/>
        <v/>
      </c>
      <c r="R762" s="106" t="str">
        <f t="shared" si="519"/>
        <v/>
      </c>
      <c r="S762" s="106" t="str">
        <f t="shared" si="520"/>
        <v/>
      </c>
      <c r="T762" s="106" t="str">
        <f t="shared" si="521"/>
        <v/>
      </c>
    </row>
    <row r="763" spans="1:20" outlineLevel="1">
      <c r="A763" s="169"/>
      <c r="B763" s="89">
        <v>44591</v>
      </c>
      <c r="C763" s="90">
        <v>0.79166666666666696</v>
      </c>
      <c r="D763" s="106"/>
      <c r="E763" s="106" t="str">
        <f t="shared" si="505"/>
        <v/>
      </c>
      <c r="F763" s="106"/>
      <c r="G763" s="106" t="str">
        <f t="shared" si="506"/>
        <v/>
      </c>
      <c r="H763" s="106"/>
      <c r="I763" s="106" t="str">
        <f t="shared" si="507"/>
        <v/>
      </c>
      <c r="J763" s="106"/>
      <c r="K763" s="106" t="str">
        <f t="shared" si="508"/>
        <v/>
      </c>
      <c r="L763" s="107" t="str">
        <f t="shared" si="509"/>
        <v>чи робить СНВВ?</v>
      </c>
      <c r="M763" s="94"/>
      <c r="N763" s="106" t="str">
        <f t="shared" si="516"/>
        <v/>
      </c>
      <c r="O763" s="106" t="str">
        <f t="shared" si="504"/>
        <v/>
      </c>
      <c r="P763" s="106" t="str">
        <f t="shared" si="517"/>
        <v/>
      </c>
      <c r="Q763" s="106" t="str">
        <f t="shared" si="518"/>
        <v/>
      </c>
      <c r="R763" s="106" t="str">
        <f t="shared" si="519"/>
        <v/>
      </c>
      <c r="S763" s="106" t="str">
        <f t="shared" si="520"/>
        <v/>
      </c>
      <c r="T763" s="106" t="str">
        <f t="shared" si="521"/>
        <v/>
      </c>
    </row>
    <row r="764" spans="1:20" outlineLevel="1">
      <c r="A764" s="169"/>
      <c r="B764" s="89">
        <v>44591</v>
      </c>
      <c r="C764" s="90">
        <v>0.83333333333333304</v>
      </c>
      <c r="D764" s="106"/>
      <c r="E764" s="106" t="str">
        <f t="shared" si="505"/>
        <v/>
      </c>
      <c r="F764" s="106"/>
      <c r="G764" s="106" t="str">
        <f t="shared" si="506"/>
        <v/>
      </c>
      <c r="H764" s="106"/>
      <c r="I764" s="106" t="str">
        <f t="shared" si="507"/>
        <v/>
      </c>
      <c r="J764" s="106"/>
      <c r="K764" s="106" t="str">
        <f t="shared" si="508"/>
        <v/>
      </c>
      <c r="L764" s="107" t="str">
        <f t="shared" si="509"/>
        <v>чи робить СНВВ?</v>
      </c>
      <c r="M764" s="94"/>
      <c r="N764" s="106" t="str">
        <f t="shared" si="516"/>
        <v/>
      </c>
      <c r="O764" s="106" t="str">
        <f t="shared" si="504"/>
        <v/>
      </c>
      <c r="P764" s="106" t="str">
        <f t="shared" si="517"/>
        <v/>
      </c>
      <c r="Q764" s="106" t="str">
        <f t="shared" si="518"/>
        <v/>
      </c>
      <c r="R764" s="106" t="str">
        <f t="shared" si="519"/>
        <v/>
      </c>
      <c r="S764" s="106" t="str">
        <f t="shared" si="520"/>
        <v/>
      </c>
      <c r="T764" s="106" t="str">
        <f t="shared" si="521"/>
        <v/>
      </c>
    </row>
    <row r="765" spans="1:20" outlineLevel="1">
      <c r="A765" s="169"/>
      <c r="B765" s="89">
        <v>44591</v>
      </c>
      <c r="C765" s="90">
        <v>0.875</v>
      </c>
      <c r="D765" s="106"/>
      <c r="E765" s="106" t="str">
        <f t="shared" si="505"/>
        <v/>
      </c>
      <c r="F765" s="106"/>
      <c r="G765" s="106" t="str">
        <f t="shared" si="506"/>
        <v/>
      </c>
      <c r="H765" s="106"/>
      <c r="I765" s="106" t="str">
        <f t="shared" si="507"/>
        <v/>
      </c>
      <c r="J765" s="106"/>
      <c r="K765" s="106" t="str">
        <f t="shared" si="508"/>
        <v/>
      </c>
      <c r="L765" s="107" t="str">
        <f t="shared" si="509"/>
        <v>чи робить СНВВ?</v>
      </c>
      <c r="M765" s="94"/>
      <c r="N765" s="106" t="str">
        <f t="shared" si="516"/>
        <v/>
      </c>
      <c r="O765" s="106" t="str">
        <f t="shared" si="504"/>
        <v/>
      </c>
      <c r="P765" s="106" t="str">
        <f t="shared" si="517"/>
        <v/>
      </c>
      <c r="Q765" s="106" t="str">
        <f t="shared" si="518"/>
        <v/>
      </c>
      <c r="R765" s="106" t="str">
        <f t="shared" si="519"/>
        <v/>
      </c>
      <c r="S765" s="106" t="str">
        <f t="shared" si="520"/>
        <v/>
      </c>
      <c r="T765" s="106" t="str">
        <f t="shared" si="521"/>
        <v/>
      </c>
    </row>
    <row r="766" spans="1:20" outlineLevel="1">
      <c r="A766" s="169"/>
      <c r="B766" s="89">
        <v>44591</v>
      </c>
      <c r="C766" s="90">
        <v>0.91666666666666696</v>
      </c>
      <c r="D766" s="106"/>
      <c r="E766" s="106" t="str">
        <f t="shared" si="505"/>
        <v/>
      </c>
      <c r="F766" s="106"/>
      <c r="G766" s="106" t="str">
        <f t="shared" si="506"/>
        <v/>
      </c>
      <c r="H766" s="106"/>
      <c r="I766" s="106" t="str">
        <f t="shared" si="507"/>
        <v/>
      </c>
      <c r="J766" s="106"/>
      <c r="K766" s="106" t="str">
        <f t="shared" si="508"/>
        <v/>
      </c>
      <c r="L766" s="107" t="str">
        <f t="shared" si="509"/>
        <v>чи робить СНВВ?</v>
      </c>
      <c r="M766" s="94"/>
      <c r="N766" s="106" t="str">
        <f t="shared" si="516"/>
        <v/>
      </c>
      <c r="O766" s="106" t="str">
        <f t="shared" si="504"/>
        <v/>
      </c>
      <c r="P766" s="106" t="str">
        <f t="shared" si="517"/>
        <v/>
      </c>
      <c r="Q766" s="106" t="str">
        <f t="shared" si="518"/>
        <v/>
      </c>
      <c r="R766" s="106" t="str">
        <f t="shared" si="519"/>
        <v/>
      </c>
      <c r="S766" s="106" t="str">
        <f t="shared" si="520"/>
        <v/>
      </c>
      <c r="T766" s="106" t="str">
        <f t="shared" si="521"/>
        <v/>
      </c>
    </row>
    <row r="767" spans="1:20" outlineLevel="1">
      <c r="A767" s="169"/>
      <c r="B767" s="89">
        <v>44591</v>
      </c>
      <c r="C767" s="90">
        <v>0.95833333333333304</v>
      </c>
      <c r="D767" s="106"/>
      <c r="E767" s="106" t="str">
        <f t="shared" si="505"/>
        <v/>
      </c>
      <c r="F767" s="106"/>
      <c r="G767" s="106" t="str">
        <f t="shared" si="506"/>
        <v/>
      </c>
      <c r="H767" s="106"/>
      <c r="I767" s="106" t="str">
        <f t="shared" si="507"/>
        <v/>
      </c>
      <c r="J767" s="106"/>
      <c r="K767" s="106" t="str">
        <f t="shared" si="508"/>
        <v/>
      </c>
      <c r="L767" s="107" t="str">
        <f t="shared" si="509"/>
        <v>чи робить СНВВ?</v>
      </c>
      <c r="M767" s="94"/>
      <c r="N767" s="106" t="str">
        <f t="shared" si="516"/>
        <v/>
      </c>
      <c r="O767" s="106" t="str">
        <f t="shared" si="504"/>
        <v/>
      </c>
      <c r="P767" s="106" t="str">
        <f t="shared" si="517"/>
        <v/>
      </c>
      <c r="Q767" s="106" t="str">
        <f t="shared" si="518"/>
        <v/>
      </c>
      <c r="R767" s="106" t="str">
        <f t="shared" si="519"/>
        <v/>
      </c>
      <c r="S767" s="106" t="str">
        <f t="shared" si="520"/>
        <v/>
      </c>
      <c r="T767" s="106" t="str">
        <f t="shared" si="521"/>
        <v/>
      </c>
    </row>
    <row r="768" spans="1:20" outlineLevel="1">
      <c r="A768" s="169"/>
      <c r="B768" s="89">
        <v>44591</v>
      </c>
      <c r="C768" s="90">
        <v>1</v>
      </c>
      <c r="D768" s="106"/>
      <c r="E768" s="106" t="str">
        <f t="shared" si="505"/>
        <v/>
      </c>
      <c r="F768" s="106"/>
      <c r="G768" s="106" t="str">
        <f t="shared" si="506"/>
        <v/>
      </c>
      <c r="H768" s="106"/>
      <c r="I768" s="106" t="str">
        <f t="shared" si="507"/>
        <v/>
      </c>
      <c r="J768" s="106"/>
      <c r="K768" s="106" t="str">
        <f t="shared" si="508"/>
        <v/>
      </c>
      <c r="L768" s="107" t="str">
        <f t="shared" si="509"/>
        <v>чи робить СНВВ?</v>
      </c>
      <c r="M768" s="94"/>
      <c r="N768" s="106" t="str">
        <f t="shared" si="516"/>
        <v/>
      </c>
      <c r="O768" s="106" t="str">
        <f t="shared" si="504"/>
        <v/>
      </c>
      <c r="P768" s="106" t="str">
        <f t="shared" si="517"/>
        <v/>
      </c>
      <c r="Q768" s="106" t="str">
        <f t="shared" si="518"/>
        <v/>
      </c>
      <c r="R768" s="106" t="str">
        <f t="shared" si="519"/>
        <v/>
      </c>
      <c r="S768" s="106" t="str">
        <f t="shared" si="520"/>
        <v/>
      </c>
      <c r="T768" s="106" t="str">
        <f t="shared" si="521"/>
        <v/>
      </c>
    </row>
    <row r="769" spans="1:20">
      <c r="A769" s="113"/>
      <c r="B769" s="170" t="s">
        <v>114</v>
      </c>
      <c r="C769" s="170"/>
      <c r="D769" s="97">
        <f>SUM(D745:D768)</f>
        <v>0</v>
      </c>
      <c r="E769" s="98">
        <f>COUNTIF(E745:E768,"&gt;0")</f>
        <v>0</v>
      </c>
      <c r="F769" s="97">
        <f>SUM(F745:F768)</f>
        <v>0</v>
      </c>
      <c r="G769" s="98">
        <f>COUNTIF(G745:G768,"&gt;0")</f>
        <v>0</v>
      </c>
      <c r="H769" s="97">
        <f>SUM(H745:H768)</f>
        <v>0</v>
      </c>
      <c r="I769" s="98">
        <f>COUNTIF(I745:I768,"&gt;0")</f>
        <v>0</v>
      </c>
      <c r="J769" s="97">
        <f>SUM(J745:J768)</f>
        <v>0</v>
      </c>
      <c r="K769" s="98">
        <f>COUNTIF(K745:K768,"&gt;0")</f>
        <v>0</v>
      </c>
      <c r="L769" s="98">
        <f>COUNTIF(L745:L768,"СНВВ не працює")</f>
        <v>0</v>
      </c>
      <c r="M769" s="94"/>
      <c r="N769" s="97">
        <f>AVERAGEA(N745:N768)</f>
        <v>0</v>
      </c>
      <c r="O769" s="97">
        <f>AVERAGEA(O745:O768)</f>
        <v>0</v>
      </c>
      <c r="P769" s="97">
        <f>SUM(P745:P768)</f>
        <v>0</v>
      </c>
      <c r="Q769" s="97">
        <f>SUM(Q745:Q768)</f>
        <v>0</v>
      </c>
      <c r="R769" s="97">
        <f>SUM(R745:R768)</f>
        <v>0</v>
      </c>
      <c r="S769" s="97">
        <f>SUM(S745:S768)</f>
        <v>0</v>
      </c>
      <c r="T769" s="97">
        <f>SUM(T745:T768)</f>
        <v>0</v>
      </c>
    </row>
    <row r="770" spans="1:20" outlineLevel="1">
      <c r="A770" s="168">
        <v>44592</v>
      </c>
      <c r="B770" s="89">
        <v>44592</v>
      </c>
      <c r="C770" s="90">
        <v>4.1666666666666664E-2</v>
      </c>
      <c r="D770" s="106"/>
      <c r="E770" s="106" t="str">
        <f t="shared" ref="E770:E793" si="522">IF(D770="","",IF(D770&lt;1,1,0))</f>
        <v/>
      </c>
      <c r="F770" s="106"/>
      <c r="G770" s="106" t="str">
        <f t="shared" ref="G770:G793" si="523">IF(F770="","",IF(F770&lt;1,1,0))</f>
        <v/>
      </c>
      <c r="H770" s="106"/>
      <c r="I770" s="106" t="str">
        <f t="shared" ref="I770:I793" si="524">IF(H770="","",IF(H770&lt;1,1,0))</f>
        <v/>
      </c>
      <c r="J770" s="106"/>
      <c r="K770" s="106" t="str">
        <f t="shared" ref="K770:K793" si="525">IF(J770="","",IF(J770&lt;1,1,0))</f>
        <v/>
      </c>
      <c r="L770" s="107" t="str">
        <f t="shared" ref="L770:L793" si="526">IF(H770="","чи робить СНВВ?",IF(J770="","чи роблять агрегати?",IF($J770=0,"агрегати не працюють",IF(AND($H770=0,$J770=1),"СНВВ не працює","OK"))))</f>
        <v>чи робить СНВВ?</v>
      </c>
      <c r="M770" s="94"/>
      <c r="N770" s="106" t="str">
        <f t="shared" ref="N770" si="527">IF(OR(E770&lt;&gt;0, J770=0), "",D770)</f>
        <v/>
      </c>
      <c r="O770" s="106" t="str">
        <f t="shared" si="504"/>
        <v/>
      </c>
      <c r="P770" s="106" t="str">
        <f t="shared" ref="P770" si="528">IF(AND($E770&lt;&gt;0,$J770=1),D770,O770)</f>
        <v/>
      </c>
      <c r="Q770" s="106" t="str">
        <f t="shared" ref="Q770" si="529">IF(OR(G770&lt;&gt;0, J770=0), "",F770)</f>
        <v/>
      </c>
      <c r="R770" s="106" t="str">
        <f t="shared" ref="R770" si="530">IF(Q770="", "",(Q770*$S$2+$S$3))</f>
        <v/>
      </c>
      <c r="S770" s="106" t="str">
        <f t="shared" ref="S770" si="531">IF(AND(G770&lt;&gt;0,J770=1),F770,R770)</f>
        <v/>
      </c>
      <c r="T770" s="106" t="str">
        <f t="shared" ref="T770" si="532">IFERROR(P770*S770,"")</f>
        <v/>
      </c>
    </row>
    <row r="771" spans="1:20" outlineLevel="1">
      <c r="A771" s="169"/>
      <c r="B771" s="89">
        <v>44592</v>
      </c>
      <c r="C771" s="90">
        <v>8.3333333333333301E-2</v>
      </c>
      <c r="D771" s="106"/>
      <c r="E771" s="106" t="str">
        <f t="shared" si="522"/>
        <v/>
      </c>
      <c r="F771" s="106"/>
      <c r="G771" s="106" t="str">
        <f t="shared" si="523"/>
        <v/>
      </c>
      <c r="H771" s="106"/>
      <c r="I771" s="106" t="str">
        <f t="shared" si="524"/>
        <v/>
      </c>
      <c r="J771" s="106"/>
      <c r="K771" s="106" t="str">
        <f t="shared" si="525"/>
        <v/>
      </c>
      <c r="L771" s="107" t="str">
        <f t="shared" si="526"/>
        <v>чи робить СНВВ?</v>
      </c>
      <c r="M771" s="94"/>
      <c r="N771" s="106" t="str">
        <f t="shared" ref="N771:N793" si="533">IF(OR(E771&lt;&gt;0, J771=0), "",D771)</f>
        <v/>
      </c>
      <c r="O771" s="106" t="str">
        <f t="shared" si="504"/>
        <v/>
      </c>
      <c r="P771" s="106" t="str">
        <f t="shared" ref="P771:P793" si="534">IF(AND($E771&lt;&gt;0,$J771=1),D771,O771)</f>
        <v/>
      </c>
      <c r="Q771" s="106" t="str">
        <f t="shared" ref="Q771:Q793" si="535">IF(OR(G771&lt;&gt;0, J771=0), "",F771)</f>
        <v/>
      </c>
      <c r="R771" s="106" t="str">
        <f t="shared" ref="R771:R793" si="536">IF(Q771="", "",(Q771*$S$2+$S$3))</f>
        <v/>
      </c>
      <c r="S771" s="106" t="str">
        <f t="shared" ref="S771:S793" si="537">IF(AND(G771&lt;&gt;0,J771=1),F771,R771)</f>
        <v/>
      </c>
      <c r="T771" s="106" t="str">
        <f t="shared" ref="T771:T793" si="538">IFERROR(P771*S771,"")</f>
        <v/>
      </c>
    </row>
    <row r="772" spans="1:20" outlineLevel="1">
      <c r="A772" s="169"/>
      <c r="B772" s="89">
        <v>44592</v>
      </c>
      <c r="C772" s="90">
        <v>0.125</v>
      </c>
      <c r="D772" s="106"/>
      <c r="E772" s="106" t="str">
        <f t="shared" si="522"/>
        <v/>
      </c>
      <c r="F772" s="106"/>
      <c r="G772" s="106" t="str">
        <f t="shared" si="523"/>
        <v/>
      </c>
      <c r="H772" s="106"/>
      <c r="I772" s="106" t="str">
        <f t="shared" si="524"/>
        <v/>
      </c>
      <c r="J772" s="106"/>
      <c r="K772" s="106" t="str">
        <f t="shared" si="525"/>
        <v/>
      </c>
      <c r="L772" s="107" t="str">
        <f t="shared" si="526"/>
        <v>чи робить СНВВ?</v>
      </c>
      <c r="M772" s="94"/>
      <c r="N772" s="106" t="str">
        <f t="shared" si="533"/>
        <v/>
      </c>
      <c r="O772" s="106" t="str">
        <f t="shared" si="504"/>
        <v/>
      </c>
      <c r="P772" s="106" t="str">
        <f t="shared" si="534"/>
        <v/>
      </c>
      <c r="Q772" s="106" t="str">
        <f t="shared" si="535"/>
        <v/>
      </c>
      <c r="R772" s="106" t="str">
        <f t="shared" si="536"/>
        <v/>
      </c>
      <c r="S772" s="106" t="str">
        <f t="shared" si="537"/>
        <v/>
      </c>
      <c r="T772" s="106" t="str">
        <f t="shared" si="538"/>
        <v/>
      </c>
    </row>
    <row r="773" spans="1:20" outlineLevel="1">
      <c r="A773" s="169"/>
      <c r="B773" s="89">
        <v>44592</v>
      </c>
      <c r="C773" s="90">
        <v>0.16666666666666699</v>
      </c>
      <c r="D773" s="106"/>
      <c r="E773" s="106" t="str">
        <f t="shared" si="522"/>
        <v/>
      </c>
      <c r="F773" s="106"/>
      <c r="G773" s="106" t="str">
        <f t="shared" si="523"/>
        <v/>
      </c>
      <c r="H773" s="106"/>
      <c r="I773" s="106" t="str">
        <f t="shared" si="524"/>
        <v/>
      </c>
      <c r="J773" s="106"/>
      <c r="K773" s="106" t="str">
        <f t="shared" si="525"/>
        <v/>
      </c>
      <c r="L773" s="107" t="str">
        <f t="shared" si="526"/>
        <v>чи робить СНВВ?</v>
      </c>
      <c r="M773" s="94"/>
      <c r="N773" s="106" t="str">
        <f t="shared" si="533"/>
        <v/>
      </c>
      <c r="O773" s="106" t="str">
        <f t="shared" si="504"/>
        <v/>
      </c>
      <c r="P773" s="106" t="str">
        <f t="shared" si="534"/>
        <v/>
      </c>
      <c r="Q773" s="106" t="str">
        <f t="shared" si="535"/>
        <v/>
      </c>
      <c r="R773" s="106" t="str">
        <f t="shared" si="536"/>
        <v/>
      </c>
      <c r="S773" s="106" t="str">
        <f t="shared" si="537"/>
        <v/>
      </c>
      <c r="T773" s="106" t="str">
        <f t="shared" si="538"/>
        <v/>
      </c>
    </row>
    <row r="774" spans="1:20" outlineLevel="1">
      <c r="A774" s="169"/>
      <c r="B774" s="89">
        <v>44592</v>
      </c>
      <c r="C774" s="90">
        <v>0.20833333333333301</v>
      </c>
      <c r="D774" s="106"/>
      <c r="E774" s="106" t="str">
        <f t="shared" si="522"/>
        <v/>
      </c>
      <c r="F774" s="106"/>
      <c r="G774" s="106" t="str">
        <f t="shared" si="523"/>
        <v/>
      </c>
      <c r="H774" s="106"/>
      <c r="I774" s="106" t="str">
        <f t="shared" si="524"/>
        <v/>
      </c>
      <c r="J774" s="106"/>
      <c r="K774" s="106" t="str">
        <f t="shared" si="525"/>
        <v/>
      </c>
      <c r="L774" s="107" t="str">
        <f t="shared" si="526"/>
        <v>чи робить СНВВ?</v>
      </c>
      <c r="M774" s="94"/>
      <c r="N774" s="106" t="str">
        <f t="shared" si="533"/>
        <v/>
      </c>
      <c r="O774" s="106" t="str">
        <f t="shared" si="504"/>
        <v/>
      </c>
      <c r="P774" s="106" t="str">
        <f t="shared" si="534"/>
        <v/>
      </c>
      <c r="Q774" s="106" t="str">
        <f t="shared" si="535"/>
        <v/>
      </c>
      <c r="R774" s="106" t="str">
        <f t="shared" si="536"/>
        <v/>
      </c>
      <c r="S774" s="106" t="str">
        <f t="shared" si="537"/>
        <v/>
      </c>
      <c r="T774" s="106" t="str">
        <f t="shared" si="538"/>
        <v/>
      </c>
    </row>
    <row r="775" spans="1:20" outlineLevel="1">
      <c r="A775" s="169"/>
      <c r="B775" s="89">
        <v>44592</v>
      </c>
      <c r="C775" s="90">
        <v>0.25</v>
      </c>
      <c r="D775" s="106"/>
      <c r="E775" s="106" t="str">
        <f t="shared" si="522"/>
        <v/>
      </c>
      <c r="F775" s="106"/>
      <c r="G775" s="106" t="str">
        <f t="shared" si="523"/>
        <v/>
      </c>
      <c r="H775" s="106"/>
      <c r="I775" s="106" t="str">
        <f t="shared" si="524"/>
        <v/>
      </c>
      <c r="J775" s="106"/>
      <c r="K775" s="106" t="str">
        <f t="shared" si="525"/>
        <v/>
      </c>
      <c r="L775" s="107" t="str">
        <f t="shared" si="526"/>
        <v>чи робить СНВВ?</v>
      </c>
      <c r="M775" s="94"/>
      <c r="N775" s="106" t="str">
        <f t="shared" si="533"/>
        <v/>
      </c>
      <c r="O775" s="106" t="str">
        <f t="shared" si="504"/>
        <v/>
      </c>
      <c r="P775" s="106" t="str">
        <f t="shared" si="534"/>
        <v/>
      </c>
      <c r="Q775" s="106" t="str">
        <f t="shared" si="535"/>
        <v/>
      </c>
      <c r="R775" s="106" t="str">
        <f t="shared" si="536"/>
        <v/>
      </c>
      <c r="S775" s="106" t="str">
        <f t="shared" si="537"/>
        <v/>
      </c>
      <c r="T775" s="106" t="str">
        <f t="shared" si="538"/>
        <v/>
      </c>
    </row>
    <row r="776" spans="1:20" outlineLevel="1">
      <c r="A776" s="169"/>
      <c r="B776" s="89">
        <v>44592</v>
      </c>
      <c r="C776" s="90">
        <v>0.29166666666666702</v>
      </c>
      <c r="D776" s="106"/>
      <c r="E776" s="106" t="str">
        <f t="shared" si="522"/>
        <v/>
      </c>
      <c r="F776" s="106"/>
      <c r="G776" s="106" t="str">
        <f t="shared" si="523"/>
        <v/>
      </c>
      <c r="H776" s="106"/>
      <c r="I776" s="106" t="str">
        <f t="shared" si="524"/>
        <v/>
      </c>
      <c r="J776" s="106"/>
      <c r="K776" s="106" t="str">
        <f t="shared" si="525"/>
        <v/>
      </c>
      <c r="L776" s="107" t="str">
        <f t="shared" si="526"/>
        <v>чи робить СНВВ?</v>
      </c>
      <c r="M776" s="94"/>
      <c r="N776" s="106" t="str">
        <f t="shared" si="533"/>
        <v/>
      </c>
      <c r="O776" s="106" t="str">
        <f t="shared" si="504"/>
        <v/>
      </c>
      <c r="P776" s="106" t="str">
        <f t="shared" si="534"/>
        <v/>
      </c>
      <c r="Q776" s="106" t="str">
        <f t="shared" si="535"/>
        <v/>
      </c>
      <c r="R776" s="106" t="str">
        <f t="shared" si="536"/>
        <v/>
      </c>
      <c r="S776" s="106" t="str">
        <f t="shared" si="537"/>
        <v/>
      </c>
      <c r="T776" s="106" t="str">
        <f t="shared" si="538"/>
        <v/>
      </c>
    </row>
    <row r="777" spans="1:20" outlineLevel="1">
      <c r="A777" s="169"/>
      <c r="B777" s="89">
        <v>44592</v>
      </c>
      <c r="C777" s="90">
        <v>0.33333333333333298</v>
      </c>
      <c r="D777" s="106"/>
      <c r="E777" s="106" t="str">
        <f t="shared" si="522"/>
        <v/>
      </c>
      <c r="F777" s="106"/>
      <c r="G777" s="106" t="str">
        <f t="shared" si="523"/>
        <v/>
      </c>
      <c r="H777" s="106"/>
      <c r="I777" s="106" t="str">
        <f t="shared" si="524"/>
        <v/>
      </c>
      <c r="J777" s="106"/>
      <c r="K777" s="106" t="str">
        <f t="shared" si="525"/>
        <v/>
      </c>
      <c r="L777" s="107" t="str">
        <f t="shared" si="526"/>
        <v>чи робить СНВВ?</v>
      </c>
      <c r="M777" s="94"/>
      <c r="N777" s="106" t="str">
        <f t="shared" si="533"/>
        <v/>
      </c>
      <c r="O777" s="106" t="str">
        <f t="shared" si="504"/>
        <v/>
      </c>
      <c r="P777" s="106" t="str">
        <f t="shared" si="534"/>
        <v/>
      </c>
      <c r="Q777" s="106" t="str">
        <f t="shared" si="535"/>
        <v/>
      </c>
      <c r="R777" s="106" t="str">
        <f t="shared" si="536"/>
        <v/>
      </c>
      <c r="S777" s="106" t="str">
        <f t="shared" si="537"/>
        <v/>
      </c>
      <c r="T777" s="106" t="str">
        <f t="shared" si="538"/>
        <v/>
      </c>
    </row>
    <row r="778" spans="1:20" outlineLevel="1">
      <c r="A778" s="169"/>
      <c r="B778" s="89">
        <v>44592</v>
      </c>
      <c r="C778" s="90">
        <v>0.375</v>
      </c>
      <c r="D778" s="106"/>
      <c r="E778" s="106" t="str">
        <f t="shared" si="522"/>
        <v/>
      </c>
      <c r="F778" s="106"/>
      <c r="G778" s="106" t="str">
        <f t="shared" si="523"/>
        <v/>
      </c>
      <c r="H778" s="106"/>
      <c r="I778" s="106" t="str">
        <f t="shared" si="524"/>
        <v/>
      </c>
      <c r="J778" s="106"/>
      <c r="K778" s="106" t="str">
        <f t="shared" si="525"/>
        <v/>
      </c>
      <c r="L778" s="107" t="str">
        <f t="shared" si="526"/>
        <v>чи робить СНВВ?</v>
      </c>
      <c r="M778" s="94"/>
      <c r="N778" s="106" t="str">
        <f t="shared" si="533"/>
        <v/>
      </c>
      <c r="O778" s="106" t="str">
        <f t="shared" si="504"/>
        <v/>
      </c>
      <c r="P778" s="106" t="str">
        <f t="shared" si="534"/>
        <v/>
      </c>
      <c r="Q778" s="106" t="str">
        <f t="shared" si="535"/>
        <v/>
      </c>
      <c r="R778" s="106" t="str">
        <f t="shared" si="536"/>
        <v/>
      </c>
      <c r="S778" s="106" t="str">
        <f t="shared" si="537"/>
        <v/>
      </c>
      <c r="T778" s="106" t="str">
        <f t="shared" si="538"/>
        <v/>
      </c>
    </row>
    <row r="779" spans="1:20" outlineLevel="1">
      <c r="A779" s="169"/>
      <c r="B779" s="89">
        <v>44592</v>
      </c>
      <c r="C779" s="90">
        <v>0.41666666666666702</v>
      </c>
      <c r="D779" s="106"/>
      <c r="E779" s="106" t="str">
        <f t="shared" si="522"/>
        <v/>
      </c>
      <c r="F779" s="106"/>
      <c r="G779" s="106" t="str">
        <f t="shared" si="523"/>
        <v/>
      </c>
      <c r="H779" s="106"/>
      <c r="I779" s="106" t="str">
        <f t="shared" si="524"/>
        <v/>
      </c>
      <c r="J779" s="106"/>
      <c r="K779" s="106" t="str">
        <f t="shared" si="525"/>
        <v/>
      </c>
      <c r="L779" s="107" t="str">
        <f t="shared" si="526"/>
        <v>чи робить СНВВ?</v>
      </c>
      <c r="M779" s="94"/>
      <c r="N779" s="106" t="str">
        <f t="shared" si="533"/>
        <v/>
      </c>
      <c r="O779" s="106" t="str">
        <f t="shared" si="504"/>
        <v/>
      </c>
      <c r="P779" s="106" t="str">
        <f t="shared" si="534"/>
        <v/>
      </c>
      <c r="Q779" s="106" t="str">
        <f t="shared" si="535"/>
        <v/>
      </c>
      <c r="R779" s="106" t="str">
        <f t="shared" si="536"/>
        <v/>
      </c>
      <c r="S779" s="106" t="str">
        <f t="shared" si="537"/>
        <v/>
      </c>
      <c r="T779" s="106" t="str">
        <f t="shared" si="538"/>
        <v/>
      </c>
    </row>
    <row r="780" spans="1:20" outlineLevel="1">
      <c r="A780" s="169"/>
      <c r="B780" s="89">
        <v>44592</v>
      </c>
      <c r="C780" s="90">
        <v>0.45833333333333298</v>
      </c>
      <c r="D780" s="106"/>
      <c r="E780" s="106" t="str">
        <f t="shared" si="522"/>
        <v/>
      </c>
      <c r="F780" s="106"/>
      <c r="G780" s="106" t="str">
        <f t="shared" si="523"/>
        <v/>
      </c>
      <c r="H780" s="106"/>
      <c r="I780" s="106" t="str">
        <f t="shared" si="524"/>
        <v/>
      </c>
      <c r="J780" s="106"/>
      <c r="K780" s="106" t="str">
        <f t="shared" si="525"/>
        <v/>
      </c>
      <c r="L780" s="107" t="str">
        <f t="shared" si="526"/>
        <v>чи робить СНВВ?</v>
      </c>
      <c r="M780" s="94"/>
      <c r="N780" s="106" t="str">
        <f t="shared" si="533"/>
        <v/>
      </c>
      <c r="O780" s="106" t="str">
        <f t="shared" si="504"/>
        <v/>
      </c>
      <c r="P780" s="106" t="str">
        <f t="shared" si="534"/>
        <v/>
      </c>
      <c r="Q780" s="106" t="str">
        <f t="shared" si="535"/>
        <v/>
      </c>
      <c r="R780" s="106" t="str">
        <f t="shared" si="536"/>
        <v/>
      </c>
      <c r="S780" s="106" t="str">
        <f t="shared" si="537"/>
        <v/>
      </c>
      <c r="T780" s="106" t="str">
        <f t="shared" si="538"/>
        <v/>
      </c>
    </row>
    <row r="781" spans="1:20" outlineLevel="1">
      <c r="A781" s="169"/>
      <c r="B781" s="89">
        <v>44592</v>
      </c>
      <c r="C781" s="90">
        <v>0.5</v>
      </c>
      <c r="D781" s="106"/>
      <c r="E781" s="106" t="str">
        <f t="shared" si="522"/>
        <v/>
      </c>
      <c r="F781" s="106"/>
      <c r="G781" s="106" t="str">
        <f t="shared" si="523"/>
        <v/>
      </c>
      <c r="H781" s="106"/>
      <c r="I781" s="106" t="str">
        <f t="shared" si="524"/>
        <v/>
      </c>
      <c r="J781" s="106"/>
      <c r="K781" s="106" t="str">
        <f t="shared" si="525"/>
        <v/>
      </c>
      <c r="L781" s="107" t="str">
        <f t="shared" si="526"/>
        <v>чи робить СНВВ?</v>
      </c>
      <c r="M781" s="94"/>
      <c r="N781" s="106" t="str">
        <f t="shared" si="533"/>
        <v/>
      </c>
      <c r="O781" s="106" t="str">
        <f t="shared" si="504"/>
        <v/>
      </c>
      <c r="P781" s="106" t="str">
        <f t="shared" si="534"/>
        <v/>
      </c>
      <c r="Q781" s="106" t="str">
        <f t="shared" si="535"/>
        <v/>
      </c>
      <c r="R781" s="106" t="str">
        <f t="shared" si="536"/>
        <v/>
      </c>
      <c r="S781" s="106" t="str">
        <f t="shared" si="537"/>
        <v/>
      </c>
      <c r="T781" s="106" t="str">
        <f t="shared" si="538"/>
        <v/>
      </c>
    </row>
    <row r="782" spans="1:20" outlineLevel="1">
      <c r="A782" s="169"/>
      <c r="B782" s="89">
        <v>44592</v>
      </c>
      <c r="C782" s="90">
        <v>0.54166666666666696</v>
      </c>
      <c r="D782" s="106"/>
      <c r="E782" s="106" t="str">
        <f t="shared" si="522"/>
        <v/>
      </c>
      <c r="F782" s="106"/>
      <c r="G782" s="106" t="str">
        <f t="shared" si="523"/>
        <v/>
      </c>
      <c r="H782" s="106"/>
      <c r="I782" s="106" t="str">
        <f t="shared" si="524"/>
        <v/>
      </c>
      <c r="J782" s="106"/>
      <c r="K782" s="106" t="str">
        <f t="shared" si="525"/>
        <v/>
      </c>
      <c r="L782" s="107" t="str">
        <f t="shared" si="526"/>
        <v>чи робить СНВВ?</v>
      </c>
      <c r="M782" s="94"/>
      <c r="N782" s="106" t="str">
        <f t="shared" si="533"/>
        <v/>
      </c>
      <c r="O782" s="106" t="str">
        <f t="shared" si="504"/>
        <v/>
      </c>
      <c r="P782" s="106" t="str">
        <f t="shared" si="534"/>
        <v/>
      </c>
      <c r="Q782" s="106" t="str">
        <f t="shared" si="535"/>
        <v/>
      </c>
      <c r="R782" s="106" t="str">
        <f t="shared" si="536"/>
        <v/>
      </c>
      <c r="S782" s="106" t="str">
        <f t="shared" si="537"/>
        <v/>
      </c>
      <c r="T782" s="106" t="str">
        <f t="shared" si="538"/>
        <v/>
      </c>
    </row>
    <row r="783" spans="1:20" outlineLevel="1">
      <c r="A783" s="169"/>
      <c r="B783" s="89">
        <v>44592</v>
      </c>
      <c r="C783" s="90">
        <v>0.58333333333333304</v>
      </c>
      <c r="D783" s="106"/>
      <c r="E783" s="106" t="str">
        <f t="shared" si="522"/>
        <v/>
      </c>
      <c r="F783" s="106"/>
      <c r="G783" s="106" t="str">
        <f t="shared" si="523"/>
        <v/>
      </c>
      <c r="H783" s="106"/>
      <c r="I783" s="106" t="str">
        <f t="shared" si="524"/>
        <v/>
      </c>
      <c r="J783" s="106"/>
      <c r="K783" s="106" t="str">
        <f t="shared" si="525"/>
        <v/>
      </c>
      <c r="L783" s="107" t="str">
        <f t="shared" si="526"/>
        <v>чи робить СНВВ?</v>
      </c>
      <c r="M783" s="94"/>
      <c r="N783" s="106" t="str">
        <f t="shared" si="533"/>
        <v/>
      </c>
      <c r="O783" s="106" t="str">
        <f t="shared" si="504"/>
        <v/>
      </c>
      <c r="P783" s="106" t="str">
        <f t="shared" si="534"/>
        <v/>
      </c>
      <c r="Q783" s="106" t="str">
        <f t="shared" si="535"/>
        <v/>
      </c>
      <c r="R783" s="106" t="str">
        <f t="shared" si="536"/>
        <v/>
      </c>
      <c r="S783" s="106" t="str">
        <f t="shared" si="537"/>
        <v/>
      </c>
      <c r="T783" s="106" t="str">
        <f t="shared" si="538"/>
        <v/>
      </c>
    </row>
    <row r="784" spans="1:20" outlineLevel="1">
      <c r="A784" s="169"/>
      <c r="B784" s="89">
        <v>44592</v>
      </c>
      <c r="C784" s="90">
        <v>0.625</v>
      </c>
      <c r="D784" s="106"/>
      <c r="E784" s="106" t="str">
        <f t="shared" si="522"/>
        <v/>
      </c>
      <c r="F784" s="106"/>
      <c r="G784" s="106" t="str">
        <f t="shared" si="523"/>
        <v/>
      </c>
      <c r="H784" s="106"/>
      <c r="I784" s="106" t="str">
        <f t="shared" si="524"/>
        <v/>
      </c>
      <c r="J784" s="106"/>
      <c r="K784" s="106" t="str">
        <f t="shared" si="525"/>
        <v/>
      </c>
      <c r="L784" s="107" t="str">
        <f t="shared" si="526"/>
        <v>чи робить СНВВ?</v>
      </c>
      <c r="M784" s="94"/>
      <c r="N784" s="106" t="str">
        <f t="shared" si="533"/>
        <v/>
      </c>
      <c r="O784" s="106" t="str">
        <f t="shared" si="504"/>
        <v/>
      </c>
      <c r="P784" s="106" t="str">
        <f t="shared" si="534"/>
        <v/>
      </c>
      <c r="Q784" s="106" t="str">
        <f t="shared" si="535"/>
        <v/>
      </c>
      <c r="R784" s="106" t="str">
        <f t="shared" si="536"/>
        <v/>
      </c>
      <c r="S784" s="106" t="str">
        <f t="shared" si="537"/>
        <v/>
      </c>
      <c r="T784" s="106" t="str">
        <f t="shared" si="538"/>
        <v/>
      </c>
    </row>
    <row r="785" spans="1:20" outlineLevel="1">
      <c r="A785" s="169"/>
      <c r="B785" s="89">
        <v>44592</v>
      </c>
      <c r="C785" s="90">
        <v>0.66666666666666696</v>
      </c>
      <c r="D785" s="106"/>
      <c r="E785" s="106" t="str">
        <f t="shared" si="522"/>
        <v/>
      </c>
      <c r="F785" s="106"/>
      <c r="G785" s="106" t="str">
        <f t="shared" si="523"/>
        <v/>
      </c>
      <c r="H785" s="106"/>
      <c r="I785" s="106" t="str">
        <f t="shared" si="524"/>
        <v/>
      </c>
      <c r="J785" s="106"/>
      <c r="K785" s="106" t="str">
        <f t="shared" si="525"/>
        <v/>
      </c>
      <c r="L785" s="107" t="str">
        <f t="shared" si="526"/>
        <v>чи робить СНВВ?</v>
      </c>
      <c r="M785" s="94"/>
      <c r="N785" s="106" t="str">
        <f t="shared" si="533"/>
        <v/>
      </c>
      <c r="O785" s="106" t="str">
        <f t="shared" si="504"/>
        <v/>
      </c>
      <c r="P785" s="106" t="str">
        <f t="shared" si="534"/>
        <v/>
      </c>
      <c r="Q785" s="106" t="str">
        <f t="shared" si="535"/>
        <v/>
      </c>
      <c r="R785" s="106" t="str">
        <f t="shared" si="536"/>
        <v/>
      </c>
      <c r="S785" s="106" t="str">
        <f t="shared" si="537"/>
        <v/>
      </c>
      <c r="T785" s="106" t="str">
        <f t="shared" si="538"/>
        <v/>
      </c>
    </row>
    <row r="786" spans="1:20" outlineLevel="1">
      <c r="A786" s="169"/>
      <c r="B786" s="89">
        <v>44592</v>
      </c>
      <c r="C786" s="90">
        <v>0.70833333333333304</v>
      </c>
      <c r="D786" s="106"/>
      <c r="E786" s="106" t="str">
        <f t="shared" si="522"/>
        <v/>
      </c>
      <c r="F786" s="106"/>
      <c r="G786" s="106" t="str">
        <f t="shared" si="523"/>
        <v/>
      </c>
      <c r="H786" s="106"/>
      <c r="I786" s="106" t="str">
        <f t="shared" si="524"/>
        <v/>
      </c>
      <c r="J786" s="106"/>
      <c r="K786" s="106" t="str">
        <f t="shared" si="525"/>
        <v/>
      </c>
      <c r="L786" s="107" t="str">
        <f t="shared" si="526"/>
        <v>чи робить СНВВ?</v>
      </c>
      <c r="M786" s="94"/>
      <c r="N786" s="106" t="str">
        <f t="shared" si="533"/>
        <v/>
      </c>
      <c r="O786" s="106" t="str">
        <f t="shared" si="504"/>
        <v/>
      </c>
      <c r="P786" s="106" t="str">
        <f t="shared" si="534"/>
        <v/>
      </c>
      <c r="Q786" s="106" t="str">
        <f t="shared" si="535"/>
        <v/>
      </c>
      <c r="R786" s="106" t="str">
        <f t="shared" si="536"/>
        <v/>
      </c>
      <c r="S786" s="106" t="str">
        <f t="shared" si="537"/>
        <v/>
      </c>
      <c r="T786" s="106" t="str">
        <f t="shared" si="538"/>
        <v/>
      </c>
    </row>
    <row r="787" spans="1:20" outlineLevel="1">
      <c r="A787" s="169"/>
      <c r="B787" s="89">
        <v>44592</v>
      </c>
      <c r="C787" s="90">
        <v>0.75</v>
      </c>
      <c r="D787" s="106"/>
      <c r="E787" s="106" t="str">
        <f t="shared" si="522"/>
        <v/>
      </c>
      <c r="F787" s="106"/>
      <c r="G787" s="106" t="str">
        <f t="shared" si="523"/>
        <v/>
      </c>
      <c r="H787" s="106"/>
      <c r="I787" s="106" t="str">
        <f t="shared" si="524"/>
        <v/>
      </c>
      <c r="J787" s="106"/>
      <c r="K787" s="106" t="str">
        <f t="shared" si="525"/>
        <v/>
      </c>
      <c r="L787" s="107" t="str">
        <f t="shared" si="526"/>
        <v>чи робить СНВВ?</v>
      </c>
      <c r="M787" s="94"/>
      <c r="N787" s="106" t="str">
        <f t="shared" si="533"/>
        <v/>
      </c>
      <c r="O787" s="106" t="str">
        <f t="shared" si="504"/>
        <v/>
      </c>
      <c r="P787" s="106" t="str">
        <f t="shared" si="534"/>
        <v/>
      </c>
      <c r="Q787" s="106" t="str">
        <f t="shared" si="535"/>
        <v/>
      </c>
      <c r="R787" s="106" t="str">
        <f t="shared" si="536"/>
        <v/>
      </c>
      <c r="S787" s="106" t="str">
        <f t="shared" si="537"/>
        <v/>
      </c>
      <c r="T787" s="106" t="str">
        <f t="shared" si="538"/>
        <v/>
      </c>
    </row>
    <row r="788" spans="1:20" outlineLevel="1">
      <c r="A788" s="169"/>
      <c r="B788" s="89">
        <v>44592</v>
      </c>
      <c r="C788" s="90">
        <v>0.79166666666666696</v>
      </c>
      <c r="D788" s="106"/>
      <c r="E788" s="106" t="str">
        <f t="shared" si="522"/>
        <v/>
      </c>
      <c r="F788" s="106"/>
      <c r="G788" s="106" t="str">
        <f t="shared" si="523"/>
        <v/>
      </c>
      <c r="H788" s="106"/>
      <c r="I788" s="106" t="str">
        <f t="shared" si="524"/>
        <v/>
      </c>
      <c r="J788" s="106"/>
      <c r="K788" s="106" t="str">
        <f t="shared" si="525"/>
        <v/>
      </c>
      <c r="L788" s="107" t="str">
        <f t="shared" si="526"/>
        <v>чи робить СНВВ?</v>
      </c>
      <c r="M788" s="94"/>
      <c r="N788" s="106" t="str">
        <f t="shared" si="533"/>
        <v/>
      </c>
      <c r="O788" s="106" t="str">
        <f t="shared" si="504"/>
        <v/>
      </c>
      <c r="P788" s="106" t="str">
        <f t="shared" si="534"/>
        <v/>
      </c>
      <c r="Q788" s="106" t="str">
        <f t="shared" si="535"/>
        <v/>
      </c>
      <c r="R788" s="106" t="str">
        <f t="shared" si="536"/>
        <v/>
      </c>
      <c r="S788" s="106" t="str">
        <f t="shared" si="537"/>
        <v/>
      </c>
      <c r="T788" s="106" t="str">
        <f t="shared" si="538"/>
        <v/>
      </c>
    </row>
    <row r="789" spans="1:20" outlineLevel="1">
      <c r="A789" s="169"/>
      <c r="B789" s="89">
        <v>44592</v>
      </c>
      <c r="C789" s="90">
        <v>0.83333333333333304</v>
      </c>
      <c r="D789" s="106"/>
      <c r="E789" s="106" t="str">
        <f t="shared" si="522"/>
        <v/>
      </c>
      <c r="F789" s="106"/>
      <c r="G789" s="106" t="str">
        <f t="shared" si="523"/>
        <v/>
      </c>
      <c r="H789" s="106"/>
      <c r="I789" s="106" t="str">
        <f t="shared" si="524"/>
        <v/>
      </c>
      <c r="J789" s="106"/>
      <c r="K789" s="106" t="str">
        <f t="shared" si="525"/>
        <v/>
      </c>
      <c r="L789" s="107" t="str">
        <f t="shared" si="526"/>
        <v>чи робить СНВВ?</v>
      </c>
      <c r="M789" s="94"/>
      <c r="N789" s="106" t="str">
        <f t="shared" si="533"/>
        <v/>
      </c>
      <c r="O789" s="106" t="str">
        <f t="shared" si="504"/>
        <v/>
      </c>
      <c r="P789" s="106" t="str">
        <f t="shared" si="534"/>
        <v/>
      </c>
      <c r="Q789" s="106" t="str">
        <f t="shared" si="535"/>
        <v/>
      </c>
      <c r="R789" s="106" t="str">
        <f t="shared" si="536"/>
        <v/>
      </c>
      <c r="S789" s="106" t="str">
        <f t="shared" si="537"/>
        <v/>
      </c>
      <c r="T789" s="106" t="str">
        <f t="shared" si="538"/>
        <v/>
      </c>
    </row>
    <row r="790" spans="1:20" outlineLevel="1">
      <c r="A790" s="169"/>
      <c r="B790" s="89">
        <v>44592</v>
      </c>
      <c r="C790" s="90">
        <v>0.875</v>
      </c>
      <c r="D790" s="106"/>
      <c r="E790" s="106" t="str">
        <f t="shared" si="522"/>
        <v/>
      </c>
      <c r="F790" s="106"/>
      <c r="G790" s="106" t="str">
        <f t="shared" si="523"/>
        <v/>
      </c>
      <c r="H790" s="106"/>
      <c r="I790" s="106" t="str">
        <f t="shared" si="524"/>
        <v/>
      </c>
      <c r="J790" s="106"/>
      <c r="K790" s="106" t="str">
        <f t="shared" si="525"/>
        <v/>
      </c>
      <c r="L790" s="107" t="str">
        <f t="shared" si="526"/>
        <v>чи робить СНВВ?</v>
      </c>
      <c r="M790" s="94"/>
      <c r="N790" s="106" t="str">
        <f t="shared" si="533"/>
        <v/>
      </c>
      <c r="O790" s="106" t="str">
        <f t="shared" si="504"/>
        <v/>
      </c>
      <c r="P790" s="106" t="str">
        <f t="shared" si="534"/>
        <v/>
      </c>
      <c r="Q790" s="106" t="str">
        <f t="shared" si="535"/>
        <v/>
      </c>
      <c r="R790" s="106" t="str">
        <f t="shared" si="536"/>
        <v/>
      </c>
      <c r="S790" s="106" t="str">
        <f t="shared" si="537"/>
        <v/>
      </c>
      <c r="T790" s="106" t="str">
        <f t="shared" si="538"/>
        <v/>
      </c>
    </row>
    <row r="791" spans="1:20" outlineLevel="1">
      <c r="A791" s="169"/>
      <c r="B791" s="89">
        <v>44592</v>
      </c>
      <c r="C791" s="90">
        <v>0.91666666666666696</v>
      </c>
      <c r="D791" s="106"/>
      <c r="E791" s="106" t="str">
        <f t="shared" si="522"/>
        <v/>
      </c>
      <c r="F791" s="106"/>
      <c r="G791" s="106" t="str">
        <f t="shared" si="523"/>
        <v/>
      </c>
      <c r="H791" s="106"/>
      <c r="I791" s="106" t="str">
        <f t="shared" si="524"/>
        <v/>
      </c>
      <c r="J791" s="106"/>
      <c r="K791" s="106" t="str">
        <f t="shared" si="525"/>
        <v/>
      </c>
      <c r="L791" s="107" t="str">
        <f t="shared" si="526"/>
        <v>чи робить СНВВ?</v>
      </c>
      <c r="M791" s="94"/>
      <c r="N791" s="106" t="str">
        <f t="shared" si="533"/>
        <v/>
      </c>
      <c r="O791" s="106" t="str">
        <f t="shared" si="504"/>
        <v/>
      </c>
      <c r="P791" s="106" t="str">
        <f t="shared" si="534"/>
        <v/>
      </c>
      <c r="Q791" s="106" t="str">
        <f t="shared" si="535"/>
        <v/>
      </c>
      <c r="R791" s="106" t="str">
        <f t="shared" si="536"/>
        <v/>
      </c>
      <c r="S791" s="106" t="str">
        <f t="shared" si="537"/>
        <v/>
      </c>
      <c r="T791" s="106" t="str">
        <f t="shared" si="538"/>
        <v/>
      </c>
    </row>
    <row r="792" spans="1:20" outlineLevel="1">
      <c r="A792" s="169"/>
      <c r="B792" s="89">
        <v>44592</v>
      </c>
      <c r="C792" s="90">
        <v>0.95833333333333304</v>
      </c>
      <c r="D792" s="106"/>
      <c r="E792" s="106" t="str">
        <f t="shared" si="522"/>
        <v/>
      </c>
      <c r="F792" s="106"/>
      <c r="G792" s="106" t="str">
        <f t="shared" si="523"/>
        <v/>
      </c>
      <c r="H792" s="106"/>
      <c r="I792" s="106" t="str">
        <f t="shared" si="524"/>
        <v/>
      </c>
      <c r="J792" s="106"/>
      <c r="K792" s="106" t="str">
        <f t="shared" si="525"/>
        <v/>
      </c>
      <c r="L792" s="107" t="str">
        <f t="shared" si="526"/>
        <v>чи робить СНВВ?</v>
      </c>
      <c r="M792" s="94"/>
      <c r="N792" s="106" t="str">
        <f t="shared" si="533"/>
        <v/>
      </c>
      <c r="O792" s="106" t="str">
        <f t="shared" ref="O792:O793" si="539">IF(N792="", "",(N792*$Q$2+$Q$3))</f>
        <v/>
      </c>
      <c r="P792" s="106" t="str">
        <f t="shared" si="534"/>
        <v/>
      </c>
      <c r="Q792" s="106" t="str">
        <f t="shared" si="535"/>
        <v/>
      </c>
      <c r="R792" s="106" t="str">
        <f t="shared" si="536"/>
        <v/>
      </c>
      <c r="S792" s="106" t="str">
        <f t="shared" si="537"/>
        <v/>
      </c>
      <c r="T792" s="106" t="str">
        <f t="shared" si="538"/>
        <v/>
      </c>
    </row>
    <row r="793" spans="1:20" outlineLevel="1">
      <c r="A793" s="169"/>
      <c r="B793" s="89">
        <v>44592</v>
      </c>
      <c r="C793" s="90">
        <v>1</v>
      </c>
      <c r="D793" s="106"/>
      <c r="E793" s="106" t="str">
        <f t="shared" si="522"/>
        <v/>
      </c>
      <c r="F793" s="106"/>
      <c r="G793" s="106" t="str">
        <f t="shared" si="523"/>
        <v/>
      </c>
      <c r="H793" s="106"/>
      <c r="I793" s="106" t="str">
        <f t="shared" si="524"/>
        <v/>
      </c>
      <c r="J793" s="106"/>
      <c r="K793" s="106" t="str">
        <f t="shared" si="525"/>
        <v/>
      </c>
      <c r="L793" s="107" t="str">
        <f t="shared" si="526"/>
        <v>чи робить СНВВ?</v>
      </c>
      <c r="M793" s="94"/>
      <c r="N793" s="106" t="str">
        <f t="shared" si="533"/>
        <v/>
      </c>
      <c r="O793" s="106" t="str">
        <f t="shared" si="539"/>
        <v/>
      </c>
      <c r="P793" s="106" t="str">
        <f t="shared" si="534"/>
        <v/>
      </c>
      <c r="Q793" s="106" t="str">
        <f t="shared" si="535"/>
        <v/>
      </c>
      <c r="R793" s="106" t="str">
        <f t="shared" si="536"/>
        <v/>
      </c>
      <c r="S793" s="106" t="str">
        <f t="shared" si="537"/>
        <v/>
      </c>
      <c r="T793" s="106" t="str">
        <f t="shared" si="538"/>
        <v/>
      </c>
    </row>
    <row r="794" spans="1:20">
      <c r="A794" s="113"/>
      <c r="B794" s="170" t="s">
        <v>115</v>
      </c>
      <c r="C794" s="170"/>
      <c r="D794" s="97">
        <f>SUM(D770:D793)</f>
        <v>0</v>
      </c>
      <c r="E794" s="98">
        <f>COUNTIF(E770:E793,"&gt;0")</f>
        <v>0</v>
      </c>
      <c r="F794" s="97">
        <f>SUM(F770:F793)</f>
        <v>0</v>
      </c>
      <c r="G794" s="98">
        <f>COUNTIF(G770:G793,"&gt;0")</f>
        <v>0</v>
      </c>
      <c r="H794" s="97">
        <f>SUM(H770:H793)</f>
        <v>0</v>
      </c>
      <c r="I794" s="98">
        <f>COUNTIF(I770:I793,"&gt;0")</f>
        <v>0</v>
      </c>
      <c r="J794" s="97">
        <f>SUM(J770:J793)</f>
        <v>0</v>
      </c>
      <c r="K794" s="98">
        <f>COUNTIF(K770:K793,"&gt;0")</f>
        <v>0</v>
      </c>
      <c r="L794" s="98">
        <f>COUNTIF(L770:L793,"СНВВ не працює")</f>
        <v>0</v>
      </c>
      <c r="M794" s="94"/>
      <c r="N794" s="97">
        <f>AVERAGEA(N770:N793)</f>
        <v>0</v>
      </c>
      <c r="O794" s="97">
        <f>AVERAGEA(O770:O793)</f>
        <v>0</v>
      </c>
      <c r="P794" s="97">
        <f>SUM(P770:P793)</f>
        <v>0</v>
      </c>
      <c r="Q794" s="97">
        <f>SUM(Q770:Q793)</f>
        <v>0</v>
      </c>
      <c r="R794" s="97">
        <f>SUM(R770:R793)</f>
        <v>0</v>
      </c>
      <c r="S794" s="97">
        <f>SUM(S770:S793)</f>
        <v>0</v>
      </c>
      <c r="T794" s="97">
        <f>SUM(T770:T793)</f>
        <v>0</v>
      </c>
    </row>
    <row r="795" spans="1:20">
      <c r="A795" s="114"/>
      <c r="B795" s="171" t="s">
        <v>78</v>
      </c>
      <c r="C795" s="171"/>
      <c r="D795" s="96">
        <f t="shared" ref="D795:L795" si="540">D44+D69+D94+D119+D144+D169+D194+D219+D244+D269+D294+D319+D344+D369+D394+D419+D444+D469+D494+D519+D544+D569+D594+D619+D644+D669+D694+D719+D744+D769+D794</f>
        <v>1963.2184968171298</v>
      </c>
      <c r="E795" s="95">
        <f t="shared" si="540"/>
        <v>0</v>
      </c>
      <c r="F795" s="96">
        <f t="shared" si="540"/>
        <v>1786500.1220703125</v>
      </c>
      <c r="G795" s="95">
        <f t="shared" si="540"/>
        <v>0</v>
      </c>
      <c r="H795" s="96">
        <f t="shared" si="540"/>
        <v>48</v>
      </c>
      <c r="I795" s="95">
        <f t="shared" si="540"/>
        <v>0</v>
      </c>
      <c r="J795" s="96">
        <f t="shared" si="540"/>
        <v>24</v>
      </c>
      <c r="K795" s="95">
        <f t="shared" si="540"/>
        <v>24</v>
      </c>
      <c r="L795" s="95">
        <f t="shared" si="540"/>
        <v>0</v>
      </c>
      <c r="M795" s="94"/>
      <c r="N795" s="96">
        <f t="shared" ref="N795:T795" si="541">N44+N69+N94+N119+N144+N169+N194+N219+N244+N269+N294+N319+N344+N369+N394+N419+N444+N469+N494+N519+N544+N569+N594+N619+N644+N669+N694+N719+N744+N769+N794</f>
        <v>1963.2184968171298</v>
      </c>
      <c r="O795" s="96">
        <f t="shared" si="541"/>
        <v>1836.0019382233797</v>
      </c>
      <c r="P795" s="96">
        <f t="shared" si="541"/>
        <v>44064.046517361116</v>
      </c>
      <c r="Q795" s="96">
        <f t="shared" si="541"/>
        <v>1786500.1220703125</v>
      </c>
      <c r="R795" s="96">
        <f t="shared" si="541"/>
        <v>2135046.2958862307</v>
      </c>
      <c r="S795" s="96">
        <f t="shared" si="541"/>
        <v>2135046.2958862307</v>
      </c>
      <c r="T795" s="96">
        <f t="shared" si="541"/>
        <v>3919955597.0785255</v>
      </c>
    </row>
    <row r="796" spans="1:20" ht="15.75" customHeight="1" outlineLevel="1">
      <c r="A796" s="168">
        <v>44593</v>
      </c>
      <c r="B796" s="117">
        <v>44593</v>
      </c>
      <c r="C796" s="90">
        <v>4.1666666666666664E-2</v>
      </c>
      <c r="D796" s="106"/>
      <c r="E796" s="106" t="str">
        <f t="shared" ref="E796:E819" si="542">IF(D796="","",IF(D796&lt;1,1,0))</f>
        <v/>
      </c>
      <c r="F796" s="106"/>
      <c r="G796" s="106" t="str">
        <f t="shared" ref="G796:G819" si="543">IF(F796="","",IF(F796&lt;1,1,0))</f>
        <v/>
      </c>
      <c r="H796" s="106"/>
      <c r="I796" s="106" t="str">
        <f t="shared" ref="I796:I819" si="544">IF(H796="","",IF(H796&lt;1,1,0))</f>
        <v/>
      </c>
      <c r="J796" s="106"/>
      <c r="K796" s="106" t="str">
        <f t="shared" ref="K796:K819" si="545">IF(J796="","",IF(J796&lt;1,1,0))</f>
        <v/>
      </c>
      <c r="L796" s="107" t="str">
        <f t="shared" ref="L796:L819" si="546">IF(H796="","чи робить СНВВ?",IF(J796="","чи роблять агрегати?",IF($J796=0,"агрегати не працюють",IF(AND($H796=0,$J796=1),"СНВВ не працює","OK"))))</f>
        <v>чи робить СНВВ?</v>
      </c>
      <c r="M796" s="94"/>
      <c r="N796" s="106" t="str">
        <f t="shared" ref="N796" si="547">IF(OR(E796&lt;&gt;0, J796=0), "",D796)</f>
        <v/>
      </c>
      <c r="O796" s="106" t="str">
        <f t="shared" ref="O796:O859" si="548">IF(N796="", "",(N796*$Q$2+$Q$3))</f>
        <v/>
      </c>
      <c r="P796" s="106" t="str">
        <f t="shared" ref="P796" si="549">IF(AND($E796&lt;&gt;0,$J796=1),D796,O796)</f>
        <v/>
      </c>
      <c r="Q796" s="106" t="str">
        <f t="shared" ref="Q796" si="550">IF(OR(G796&lt;&gt;0, J796=0), "",F796)</f>
        <v/>
      </c>
      <c r="R796" s="106" t="str">
        <f t="shared" ref="R796" si="551">IF(Q796="", "",(Q796*$S$2+$S$3))</f>
        <v/>
      </c>
      <c r="S796" s="106" t="str">
        <f t="shared" ref="S796" si="552">IF(AND(G796&lt;&gt;0,J796=1),F796,R796)</f>
        <v/>
      </c>
      <c r="T796" s="106" t="str">
        <f t="shared" ref="T796" si="553">IFERROR(P796*S796,"")</f>
        <v/>
      </c>
    </row>
    <row r="797" spans="1:20" outlineLevel="1">
      <c r="A797" s="169"/>
      <c r="B797" s="117">
        <v>44593</v>
      </c>
      <c r="C797" s="90">
        <v>8.3333333333333301E-2</v>
      </c>
      <c r="D797" s="106"/>
      <c r="E797" s="106" t="str">
        <f t="shared" si="542"/>
        <v/>
      </c>
      <c r="F797" s="106"/>
      <c r="G797" s="106" t="str">
        <f t="shared" si="543"/>
        <v/>
      </c>
      <c r="H797" s="106"/>
      <c r="I797" s="106" t="str">
        <f t="shared" si="544"/>
        <v/>
      </c>
      <c r="J797" s="106"/>
      <c r="K797" s="106" t="str">
        <f t="shared" si="545"/>
        <v/>
      </c>
      <c r="L797" s="107" t="str">
        <f t="shared" si="546"/>
        <v>чи робить СНВВ?</v>
      </c>
      <c r="M797" s="94"/>
      <c r="N797" s="106" t="str">
        <f t="shared" ref="N797:N819" si="554">IF(OR(E797&lt;&gt;0, J797=0), "",D797)</f>
        <v/>
      </c>
      <c r="O797" s="106" t="str">
        <f t="shared" si="548"/>
        <v/>
      </c>
      <c r="P797" s="106" t="str">
        <f t="shared" ref="P797:P819" si="555">IF(AND($E797&lt;&gt;0,$J797=1),D797,O797)</f>
        <v/>
      </c>
      <c r="Q797" s="106" t="str">
        <f t="shared" ref="Q797:Q819" si="556">IF(OR(G797&lt;&gt;0, J797=0), "",F797)</f>
        <v/>
      </c>
      <c r="R797" s="106" t="str">
        <f t="shared" ref="R797:R819" si="557">IF(Q797="", "",(Q797*$S$2+$S$3))</f>
        <v/>
      </c>
      <c r="S797" s="106" t="str">
        <f t="shared" ref="S797:S819" si="558">IF(AND(G797&lt;&gt;0,J797=1),F797,R797)</f>
        <v/>
      </c>
      <c r="T797" s="106" t="str">
        <f t="shared" ref="T797:T819" si="559">IFERROR(P797*S797,"")</f>
        <v/>
      </c>
    </row>
    <row r="798" spans="1:20" outlineLevel="1">
      <c r="A798" s="169"/>
      <c r="B798" s="117">
        <v>44593</v>
      </c>
      <c r="C798" s="90">
        <v>0.125</v>
      </c>
      <c r="D798" s="106"/>
      <c r="E798" s="106" t="str">
        <f t="shared" si="542"/>
        <v/>
      </c>
      <c r="F798" s="106"/>
      <c r="G798" s="106" t="str">
        <f t="shared" si="543"/>
        <v/>
      </c>
      <c r="H798" s="106"/>
      <c r="I798" s="106" t="str">
        <f t="shared" si="544"/>
        <v/>
      </c>
      <c r="J798" s="106"/>
      <c r="K798" s="106" t="str">
        <f t="shared" si="545"/>
        <v/>
      </c>
      <c r="L798" s="107" t="str">
        <f t="shared" si="546"/>
        <v>чи робить СНВВ?</v>
      </c>
      <c r="M798" s="94"/>
      <c r="N798" s="106" t="str">
        <f t="shared" si="554"/>
        <v/>
      </c>
      <c r="O798" s="106" t="str">
        <f t="shared" si="548"/>
        <v/>
      </c>
      <c r="P798" s="106" t="str">
        <f t="shared" si="555"/>
        <v/>
      </c>
      <c r="Q798" s="106" t="str">
        <f t="shared" si="556"/>
        <v/>
      </c>
      <c r="R798" s="106" t="str">
        <f t="shared" si="557"/>
        <v/>
      </c>
      <c r="S798" s="106" t="str">
        <f t="shared" si="558"/>
        <v/>
      </c>
      <c r="T798" s="106" t="str">
        <f t="shared" si="559"/>
        <v/>
      </c>
    </row>
    <row r="799" spans="1:20" outlineLevel="1">
      <c r="A799" s="169"/>
      <c r="B799" s="117">
        <v>44593</v>
      </c>
      <c r="C799" s="90">
        <v>0.16666666666666699</v>
      </c>
      <c r="D799" s="106"/>
      <c r="E799" s="106" t="str">
        <f t="shared" si="542"/>
        <v/>
      </c>
      <c r="F799" s="106"/>
      <c r="G799" s="106" t="str">
        <f t="shared" si="543"/>
        <v/>
      </c>
      <c r="H799" s="106"/>
      <c r="I799" s="106" t="str">
        <f t="shared" si="544"/>
        <v/>
      </c>
      <c r="J799" s="106"/>
      <c r="K799" s="106" t="str">
        <f t="shared" si="545"/>
        <v/>
      </c>
      <c r="L799" s="107" t="str">
        <f t="shared" si="546"/>
        <v>чи робить СНВВ?</v>
      </c>
      <c r="M799" s="94"/>
      <c r="N799" s="106" t="str">
        <f t="shared" si="554"/>
        <v/>
      </c>
      <c r="O799" s="106" t="str">
        <f t="shared" si="548"/>
        <v/>
      </c>
      <c r="P799" s="106" t="str">
        <f t="shared" si="555"/>
        <v/>
      </c>
      <c r="Q799" s="106" t="str">
        <f t="shared" si="556"/>
        <v/>
      </c>
      <c r="R799" s="106" t="str">
        <f t="shared" si="557"/>
        <v/>
      </c>
      <c r="S799" s="106" t="str">
        <f t="shared" si="558"/>
        <v/>
      </c>
      <c r="T799" s="106" t="str">
        <f t="shared" si="559"/>
        <v/>
      </c>
    </row>
    <row r="800" spans="1:20" outlineLevel="1">
      <c r="A800" s="169"/>
      <c r="B800" s="117">
        <v>44593</v>
      </c>
      <c r="C800" s="90">
        <v>0.20833333333333301</v>
      </c>
      <c r="D800" s="106"/>
      <c r="E800" s="106" t="str">
        <f t="shared" si="542"/>
        <v/>
      </c>
      <c r="F800" s="106"/>
      <c r="G800" s="106" t="str">
        <f t="shared" si="543"/>
        <v/>
      </c>
      <c r="H800" s="106"/>
      <c r="I800" s="106" t="str">
        <f t="shared" si="544"/>
        <v/>
      </c>
      <c r="J800" s="106"/>
      <c r="K800" s="106" t="str">
        <f t="shared" si="545"/>
        <v/>
      </c>
      <c r="L800" s="107" t="str">
        <f t="shared" si="546"/>
        <v>чи робить СНВВ?</v>
      </c>
      <c r="M800" s="94"/>
      <c r="N800" s="106" t="str">
        <f t="shared" si="554"/>
        <v/>
      </c>
      <c r="O800" s="106" t="str">
        <f t="shared" si="548"/>
        <v/>
      </c>
      <c r="P800" s="106" t="str">
        <f t="shared" si="555"/>
        <v/>
      </c>
      <c r="Q800" s="106" t="str">
        <f t="shared" si="556"/>
        <v/>
      </c>
      <c r="R800" s="106" t="str">
        <f t="shared" si="557"/>
        <v/>
      </c>
      <c r="S800" s="106" t="str">
        <f t="shared" si="558"/>
        <v/>
      </c>
      <c r="T800" s="106" t="str">
        <f t="shared" si="559"/>
        <v/>
      </c>
    </row>
    <row r="801" spans="1:20" outlineLevel="1">
      <c r="A801" s="169"/>
      <c r="B801" s="117">
        <v>44593</v>
      </c>
      <c r="C801" s="90">
        <v>0.25</v>
      </c>
      <c r="D801" s="106"/>
      <c r="E801" s="106" t="str">
        <f t="shared" si="542"/>
        <v/>
      </c>
      <c r="F801" s="106"/>
      <c r="G801" s="106" t="str">
        <f t="shared" si="543"/>
        <v/>
      </c>
      <c r="H801" s="106"/>
      <c r="I801" s="106" t="str">
        <f t="shared" si="544"/>
        <v/>
      </c>
      <c r="J801" s="106"/>
      <c r="K801" s="106" t="str">
        <f t="shared" si="545"/>
        <v/>
      </c>
      <c r="L801" s="107" t="str">
        <f t="shared" si="546"/>
        <v>чи робить СНВВ?</v>
      </c>
      <c r="M801" s="94"/>
      <c r="N801" s="106" t="str">
        <f t="shared" si="554"/>
        <v/>
      </c>
      <c r="O801" s="106" t="str">
        <f t="shared" si="548"/>
        <v/>
      </c>
      <c r="P801" s="106" t="str">
        <f t="shared" si="555"/>
        <v/>
      </c>
      <c r="Q801" s="106" t="str">
        <f t="shared" si="556"/>
        <v/>
      </c>
      <c r="R801" s="106" t="str">
        <f t="shared" si="557"/>
        <v/>
      </c>
      <c r="S801" s="106" t="str">
        <f t="shared" si="558"/>
        <v/>
      </c>
      <c r="T801" s="106" t="str">
        <f t="shared" si="559"/>
        <v/>
      </c>
    </row>
    <row r="802" spans="1:20" outlineLevel="1">
      <c r="A802" s="169"/>
      <c r="B802" s="117">
        <v>44593</v>
      </c>
      <c r="C802" s="90">
        <v>0.29166666666666702</v>
      </c>
      <c r="D802" s="106"/>
      <c r="E802" s="106" t="str">
        <f t="shared" si="542"/>
        <v/>
      </c>
      <c r="F802" s="106"/>
      <c r="G802" s="106" t="str">
        <f t="shared" si="543"/>
        <v/>
      </c>
      <c r="H802" s="106"/>
      <c r="I802" s="106" t="str">
        <f t="shared" si="544"/>
        <v/>
      </c>
      <c r="J802" s="106"/>
      <c r="K802" s="106" t="str">
        <f t="shared" si="545"/>
        <v/>
      </c>
      <c r="L802" s="107" t="str">
        <f t="shared" si="546"/>
        <v>чи робить СНВВ?</v>
      </c>
      <c r="M802" s="94"/>
      <c r="N802" s="106" t="str">
        <f t="shared" si="554"/>
        <v/>
      </c>
      <c r="O802" s="106" t="str">
        <f t="shared" si="548"/>
        <v/>
      </c>
      <c r="P802" s="106" t="str">
        <f t="shared" si="555"/>
        <v/>
      </c>
      <c r="Q802" s="106" t="str">
        <f t="shared" si="556"/>
        <v/>
      </c>
      <c r="R802" s="106" t="str">
        <f t="shared" si="557"/>
        <v/>
      </c>
      <c r="S802" s="106" t="str">
        <f t="shared" si="558"/>
        <v/>
      </c>
      <c r="T802" s="106" t="str">
        <f t="shared" si="559"/>
        <v/>
      </c>
    </row>
    <row r="803" spans="1:20" outlineLevel="1">
      <c r="A803" s="169"/>
      <c r="B803" s="117">
        <v>44593</v>
      </c>
      <c r="C803" s="90">
        <v>0.33333333333333298</v>
      </c>
      <c r="D803" s="106"/>
      <c r="E803" s="106" t="str">
        <f t="shared" si="542"/>
        <v/>
      </c>
      <c r="F803" s="106"/>
      <c r="G803" s="106" t="str">
        <f t="shared" si="543"/>
        <v/>
      </c>
      <c r="H803" s="106"/>
      <c r="I803" s="106" t="str">
        <f t="shared" si="544"/>
        <v/>
      </c>
      <c r="J803" s="106"/>
      <c r="K803" s="106" t="str">
        <f t="shared" si="545"/>
        <v/>
      </c>
      <c r="L803" s="107" t="str">
        <f t="shared" si="546"/>
        <v>чи робить СНВВ?</v>
      </c>
      <c r="M803" s="94"/>
      <c r="N803" s="106" t="str">
        <f t="shared" si="554"/>
        <v/>
      </c>
      <c r="O803" s="106" t="str">
        <f t="shared" si="548"/>
        <v/>
      </c>
      <c r="P803" s="106" t="str">
        <f t="shared" si="555"/>
        <v/>
      </c>
      <c r="Q803" s="106" t="str">
        <f t="shared" si="556"/>
        <v/>
      </c>
      <c r="R803" s="106" t="str">
        <f t="shared" si="557"/>
        <v/>
      </c>
      <c r="S803" s="106" t="str">
        <f t="shared" si="558"/>
        <v/>
      </c>
      <c r="T803" s="106" t="str">
        <f t="shared" si="559"/>
        <v/>
      </c>
    </row>
    <row r="804" spans="1:20" outlineLevel="1">
      <c r="A804" s="169"/>
      <c r="B804" s="117">
        <v>44593</v>
      </c>
      <c r="C804" s="90">
        <v>0.375</v>
      </c>
      <c r="D804" s="106"/>
      <c r="E804" s="106" t="str">
        <f t="shared" si="542"/>
        <v/>
      </c>
      <c r="F804" s="106"/>
      <c r="G804" s="106" t="str">
        <f t="shared" si="543"/>
        <v/>
      </c>
      <c r="H804" s="106"/>
      <c r="I804" s="106" t="str">
        <f t="shared" si="544"/>
        <v/>
      </c>
      <c r="J804" s="106"/>
      <c r="K804" s="106" t="str">
        <f t="shared" si="545"/>
        <v/>
      </c>
      <c r="L804" s="107" t="str">
        <f t="shared" si="546"/>
        <v>чи робить СНВВ?</v>
      </c>
      <c r="M804" s="94"/>
      <c r="N804" s="106" t="str">
        <f t="shared" si="554"/>
        <v/>
      </c>
      <c r="O804" s="106" t="str">
        <f t="shared" si="548"/>
        <v/>
      </c>
      <c r="P804" s="106" t="str">
        <f t="shared" si="555"/>
        <v/>
      </c>
      <c r="Q804" s="106" t="str">
        <f t="shared" si="556"/>
        <v/>
      </c>
      <c r="R804" s="106" t="str">
        <f t="shared" si="557"/>
        <v/>
      </c>
      <c r="S804" s="106" t="str">
        <f t="shared" si="558"/>
        <v/>
      </c>
      <c r="T804" s="106" t="str">
        <f t="shared" si="559"/>
        <v/>
      </c>
    </row>
    <row r="805" spans="1:20" outlineLevel="1">
      <c r="A805" s="169"/>
      <c r="B805" s="117">
        <v>44593</v>
      </c>
      <c r="C805" s="90">
        <v>0.41666666666666702</v>
      </c>
      <c r="D805" s="106"/>
      <c r="E805" s="106" t="str">
        <f t="shared" si="542"/>
        <v/>
      </c>
      <c r="F805" s="106"/>
      <c r="G805" s="106" t="str">
        <f t="shared" si="543"/>
        <v/>
      </c>
      <c r="H805" s="106"/>
      <c r="I805" s="106" t="str">
        <f t="shared" si="544"/>
        <v/>
      </c>
      <c r="J805" s="106"/>
      <c r="K805" s="106" t="str">
        <f t="shared" si="545"/>
        <v/>
      </c>
      <c r="L805" s="107" t="str">
        <f t="shared" si="546"/>
        <v>чи робить СНВВ?</v>
      </c>
      <c r="M805" s="94"/>
      <c r="N805" s="106" t="str">
        <f t="shared" si="554"/>
        <v/>
      </c>
      <c r="O805" s="106" t="str">
        <f t="shared" si="548"/>
        <v/>
      </c>
      <c r="P805" s="106" t="str">
        <f t="shared" si="555"/>
        <v/>
      </c>
      <c r="Q805" s="106" t="str">
        <f t="shared" si="556"/>
        <v/>
      </c>
      <c r="R805" s="106" t="str">
        <f t="shared" si="557"/>
        <v/>
      </c>
      <c r="S805" s="106" t="str">
        <f t="shared" si="558"/>
        <v/>
      </c>
      <c r="T805" s="106" t="str">
        <f t="shared" si="559"/>
        <v/>
      </c>
    </row>
    <row r="806" spans="1:20" outlineLevel="1">
      <c r="A806" s="169"/>
      <c r="B806" s="117">
        <v>44593</v>
      </c>
      <c r="C806" s="90">
        <v>0.45833333333333298</v>
      </c>
      <c r="D806" s="106"/>
      <c r="E806" s="106" t="str">
        <f t="shared" si="542"/>
        <v/>
      </c>
      <c r="F806" s="106"/>
      <c r="G806" s="106" t="str">
        <f t="shared" si="543"/>
        <v/>
      </c>
      <c r="H806" s="106"/>
      <c r="I806" s="106" t="str">
        <f t="shared" si="544"/>
        <v/>
      </c>
      <c r="J806" s="106"/>
      <c r="K806" s="106" t="str">
        <f t="shared" si="545"/>
        <v/>
      </c>
      <c r="L806" s="107" t="str">
        <f t="shared" si="546"/>
        <v>чи робить СНВВ?</v>
      </c>
      <c r="M806" s="94"/>
      <c r="N806" s="106" t="str">
        <f t="shared" si="554"/>
        <v/>
      </c>
      <c r="O806" s="106" t="str">
        <f t="shared" si="548"/>
        <v/>
      </c>
      <c r="P806" s="106" t="str">
        <f t="shared" si="555"/>
        <v/>
      </c>
      <c r="Q806" s="106" t="str">
        <f t="shared" si="556"/>
        <v/>
      </c>
      <c r="R806" s="106" t="str">
        <f t="shared" si="557"/>
        <v/>
      </c>
      <c r="S806" s="106" t="str">
        <f t="shared" si="558"/>
        <v/>
      </c>
      <c r="T806" s="106" t="str">
        <f t="shared" si="559"/>
        <v/>
      </c>
    </row>
    <row r="807" spans="1:20" outlineLevel="1">
      <c r="A807" s="169"/>
      <c r="B807" s="117">
        <v>44593</v>
      </c>
      <c r="C807" s="90">
        <v>0.5</v>
      </c>
      <c r="D807" s="106"/>
      <c r="E807" s="106" t="str">
        <f t="shared" si="542"/>
        <v/>
      </c>
      <c r="F807" s="106"/>
      <c r="G807" s="106" t="str">
        <f t="shared" si="543"/>
        <v/>
      </c>
      <c r="H807" s="106"/>
      <c r="I807" s="106" t="str">
        <f t="shared" si="544"/>
        <v/>
      </c>
      <c r="J807" s="106"/>
      <c r="K807" s="106" t="str">
        <f t="shared" si="545"/>
        <v/>
      </c>
      <c r="L807" s="107" t="str">
        <f t="shared" si="546"/>
        <v>чи робить СНВВ?</v>
      </c>
      <c r="M807" s="94"/>
      <c r="N807" s="106" t="str">
        <f t="shared" si="554"/>
        <v/>
      </c>
      <c r="O807" s="106" t="str">
        <f t="shared" si="548"/>
        <v/>
      </c>
      <c r="P807" s="106" t="str">
        <f t="shared" si="555"/>
        <v/>
      </c>
      <c r="Q807" s="106" t="str">
        <f t="shared" si="556"/>
        <v/>
      </c>
      <c r="R807" s="106" t="str">
        <f t="shared" si="557"/>
        <v/>
      </c>
      <c r="S807" s="106" t="str">
        <f t="shared" si="558"/>
        <v/>
      </c>
      <c r="T807" s="106" t="str">
        <f t="shared" si="559"/>
        <v/>
      </c>
    </row>
    <row r="808" spans="1:20" outlineLevel="1">
      <c r="A808" s="169"/>
      <c r="B808" s="117">
        <v>44593</v>
      </c>
      <c r="C808" s="90">
        <v>0.54166666666666696</v>
      </c>
      <c r="D808" s="106"/>
      <c r="E808" s="106" t="str">
        <f t="shared" si="542"/>
        <v/>
      </c>
      <c r="F808" s="106"/>
      <c r="G808" s="106" t="str">
        <f t="shared" si="543"/>
        <v/>
      </c>
      <c r="H808" s="106"/>
      <c r="I808" s="106" t="str">
        <f t="shared" si="544"/>
        <v/>
      </c>
      <c r="J808" s="106"/>
      <c r="K808" s="106" t="str">
        <f t="shared" si="545"/>
        <v/>
      </c>
      <c r="L808" s="107" t="str">
        <f t="shared" si="546"/>
        <v>чи робить СНВВ?</v>
      </c>
      <c r="M808" s="94"/>
      <c r="N808" s="106" t="str">
        <f t="shared" si="554"/>
        <v/>
      </c>
      <c r="O808" s="106" t="str">
        <f t="shared" si="548"/>
        <v/>
      </c>
      <c r="P808" s="106" t="str">
        <f t="shared" si="555"/>
        <v/>
      </c>
      <c r="Q808" s="106" t="str">
        <f t="shared" si="556"/>
        <v/>
      </c>
      <c r="R808" s="106" t="str">
        <f t="shared" si="557"/>
        <v/>
      </c>
      <c r="S808" s="106" t="str">
        <f t="shared" si="558"/>
        <v/>
      </c>
      <c r="T808" s="106" t="str">
        <f t="shared" si="559"/>
        <v/>
      </c>
    </row>
    <row r="809" spans="1:20" outlineLevel="1">
      <c r="A809" s="169"/>
      <c r="B809" s="117">
        <v>44593</v>
      </c>
      <c r="C809" s="90">
        <v>0.58333333333333304</v>
      </c>
      <c r="D809" s="106"/>
      <c r="E809" s="106" t="str">
        <f t="shared" si="542"/>
        <v/>
      </c>
      <c r="F809" s="106"/>
      <c r="G809" s="106" t="str">
        <f t="shared" si="543"/>
        <v/>
      </c>
      <c r="H809" s="106"/>
      <c r="I809" s="106" t="str">
        <f t="shared" si="544"/>
        <v/>
      </c>
      <c r="J809" s="106"/>
      <c r="K809" s="106" t="str">
        <f t="shared" si="545"/>
        <v/>
      </c>
      <c r="L809" s="107" t="str">
        <f t="shared" si="546"/>
        <v>чи робить СНВВ?</v>
      </c>
      <c r="M809" s="94"/>
      <c r="N809" s="106" t="str">
        <f t="shared" si="554"/>
        <v/>
      </c>
      <c r="O809" s="106" t="str">
        <f t="shared" si="548"/>
        <v/>
      </c>
      <c r="P809" s="106" t="str">
        <f t="shared" si="555"/>
        <v/>
      </c>
      <c r="Q809" s="106" t="str">
        <f t="shared" si="556"/>
        <v/>
      </c>
      <c r="R809" s="106" t="str">
        <f t="shared" si="557"/>
        <v/>
      </c>
      <c r="S809" s="106" t="str">
        <f t="shared" si="558"/>
        <v/>
      </c>
      <c r="T809" s="106" t="str">
        <f t="shared" si="559"/>
        <v/>
      </c>
    </row>
    <row r="810" spans="1:20" outlineLevel="1">
      <c r="A810" s="169"/>
      <c r="B810" s="117">
        <v>44593</v>
      </c>
      <c r="C810" s="90">
        <v>0.625</v>
      </c>
      <c r="D810" s="106"/>
      <c r="E810" s="106" t="str">
        <f t="shared" si="542"/>
        <v/>
      </c>
      <c r="F810" s="106"/>
      <c r="G810" s="106" t="str">
        <f t="shared" si="543"/>
        <v/>
      </c>
      <c r="H810" s="106"/>
      <c r="I810" s="106" t="str">
        <f t="shared" si="544"/>
        <v/>
      </c>
      <c r="J810" s="106"/>
      <c r="K810" s="106" t="str">
        <f t="shared" si="545"/>
        <v/>
      </c>
      <c r="L810" s="107" t="str">
        <f t="shared" si="546"/>
        <v>чи робить СНВВ?</v>
      </c>
      <c r="M810" s="94"/>
      <c r="N810" s="106" t="str">
        <f t="shared" si="554"/>
        <v/>
      </c>
      <c r="O810" s="106" t="str">
        <f t="shared" si="548"/>
        <v/>
      </c>
      <c r="P810" s="106" t="str">
        <f t="shared" si="555"/>
        <v/>
      </c>
      <c r="Q810" s="106" t="str">
        <f t="shared" si="556"/>
        <v/>
      </c>
      <c r="R810" s="106" t="str">
        <f t="shared" si="557"/>
        <v/>
      </c>
      <c r="S810" s="106" t="str">
        <f t="shared" si="558"/>
        <v/>
      </c>
      <c r="T810" s="106" t="str">
        <f t="shared" si="559"/>
        <v/>
      </c>
    </row>
    <row r="811" spans="1:20" outlineLevel="1">
      <c r="A811" s="169"/>
      <c r="B811" s="117">
        <v>44593</v>
      </c>
      <c r="C811" s="90">
        <v>0.66666666666666696</v>
      </c>
      <c r="D811" s="106"/>
      <c r="E811" s="106" t="str">
        <f t="shared" si="542"/>
        <v/>
      </c>
      <c r="F811" s="106"/>
      <c r="G811" s="106" t="str">
        <f t="shared" si="543"/>
        <v/>
      </c>
      <c r="H811" s="106"/>
      <c r="I811" s="106" t="str">
        <f t="shared" si="544"/>
        <v/>
      </c>
      <c r="J811" s="106"/>
      <c r="K811" s="106" t="str">
        <f t="shared" si="545"/>
        <v/>
      </c>
      <c r="L811" s="107" t="str">
        <f t="shared" si="546"/>
        <v>чи робить СНВВ?</v>
      </c>
      <c r="M811" s="94"/>
      <c r="N811" s="106" t="str">
        <f t="shared" si="554"/>
        <v/>
      </c>
      <c r="O811" s="106" t="str">
        <f t="shared" si="548"/>
        <v/>
      </c>
      <c r="P811" s="106" t="str">
        <f t="shared" si="555"/>
        <v/>
      </c>
      <c r="Q811" s="106" t="str">
        <f t="shared" si="556"/>
        <v/>
      </c>
      <c r="R811" s="106" t="str">
        <f t="shared" si="557"/>
        <v/>
      </c>
      <c r="S811" s="106" t="str">
        <f t="shared" si="558"/>
        <v/>
      </c>
      <c r="T811" s="106" t="str">
        <f t="shared" si="559"/>
        <v/>
      </c>
    </row>
    <row r="812" spans="1:20" outlineLevel="1">
      <c r="A812" s="169"/>
      <c r="B812" s="117">
        <v>44593</v>
      </c>
      <c r="C812" s="90">
        <v>0.70833333333333304</v>
      </c>
      <c r="D812" s="106"/>
      <c r="E812" s="106" t="str">
        <f t="shared" si="542"/>
        <v/>
      </c>
      <c r="F812" s="106"/>
      <c r="G812" s="106" t="str">
        <f t="shared" si="543"/>
        <v/>
      </c>
      <c r="H812" s="106"/>
      <c r="I812" s="106" t="str">
        <f t="shared" si="544"/>
        <v/>
      </c>
      <c r="J812" s="106"/>
      <c r="K812" s="106" t="str">
        <f t="shared" si="545"/>
        <v/>
      </c>
      <c r="L812" s="107" t="str">
        <f t="shared" si="546"/>
        <v>чи робить СНВВ?</v>
      </c>
      <c r="M812" s="94"/>
      <c r="N812" s="106" t="str">
        <f t="shared" si="554"/>
        <v/>
      </c>
      <c r="O812" s="106" t="str">
        <f t="shared" si="548"/>
        <v/>
      </c>
      <c r="P812" s="106" t="str">
        <f t="shared" si="555"/>
        <v/>
      </c>
      <c r="Q812" s="106" t="str">
        <f t="shared" si="556"/>
        <v/>
      </c>
      <c r="R812" s="106" t="str">
        <f t="shared" si="557"/>
        <v/>
      </c>
      <c r="S812" s="106" t="str">
        <f t="shared" si="558"/>
        <v/>
      </c>
      <c r="T812" s="106" t="str">
        <f t="shared" si="559"/>
        <v/>
      </c>
    </row>
    <row r="813" spans="1:20" outlineLevel="1">
      <c r="A813" s="169"/>
      <c r="B813" s="117">
        <v>44593</v>
      </c>
      <c r="C813" s="90">
        <v>0.75</v>
      </c>
      <c r="D813" s="106"/>
      <c r="E813" s="106" t="str">
        <f t="shared" si="542"/>
        <v/>
      </c>
      <c r="F813" s="106"/>
      <c r="G813" s="106" t="str">
        <f t="shared" si="543"/>
        <v/>
      </c>
      <c r="H813" s="106"/>
      <c r="I813" s="106" t="str">
        <f t="shared" si="544"/>
        <v/>
      </c>
      <c r="J813" s="106"/>
      <c r="K813" s="106" t="str">
        <f t="shared" si="545"/>
        <v/>
      </c>
      <c r="L813" s="107" t="str">
        <f t="shared" si="546"/>
        <v>чи робить СНВВ?</v>
      </c>
      <c r="M813" s="94"/>
      <c r="N813" s="106" t="str">
        <f t="shared" si="554"/>
        <v/>
      </c>
      <c r="O813" s="106" t="str">
        <f t="shared" si="548"/>
        <v/>
      </c>
      <c r="P813" s="106" t="str">
        <f t="shared" si="555"/>
        <v/>
      </c>
      <c r="Q813" s="106" t="str">
        <f t="shared" si="556"/>
        <v/>
      </c>
      <c r="R813" s="106" t="str">
        <f t="shared" si="557"/>
        <v/>
      </c>
      <c r="S813" s="106" t="str">
        <f t="shared" si="558"/>
        <v/>
      </c>
      <c r="T813" s="106" t="str">
        <f t="shared" si="559"/>
        <v/>
      </c>
    </row>
    <row r="814" spans="1:20" outlineLevel="1">
      <c r="A814" s="169"/>
      <c r="B814" s="117">
        <v>44593</v>
      </c>
      <c r="C814" s="90">
        <v>0.79166666666666696</v>
      </c>
      <c r="D814" s="106"/>
      <c r="E814" s="106" t="str">
        <f t="shared" si="542"/>
        <v/>
      </c>
      <c r="F814" s="106"/>
      <c r="G814" s="106" t="str">
        <f t="shared" si="543"/>
        <v/>
      </c>
      <c r="H814" s="106"/>
      <c r="I814" s="106" t="str">
        <f t="shared" si="544"/>
        <v/>
      </c>
      <c r="J814" s="106"/>
      <c r="K814" s="106" t="str">
        <f t="shared" si="545"/>
        <v/>
      </c>
      <c r="L814" s="107" t="str">
        <f t="shared" si="546"/>
        <v>чи робить СНВВ?</v>
      </c>
      <c r="M814" s="94"/>
      <c r="N814" s="106" t="str">
        <f t="shared" si="554"/>
        <v/>
      </c>
      <c r="O814" s="106" t="str">
        <f t="shared" si="548"/>
        <v/>
      </c>
      <c r="P814" s="106" t="str">
        <f t="shared" si="555"/>
        <v/>
      </c>
      <c r="Q814" s="106" t="str">
        <f t="shared" si="556"/>
        <v/>
      </c>
      <c r="R814" s="106" t="str">
        <f t="shared" si="557"/>
        <v/>
      </c>
      <c r="S814" s="106" t="str">
        <f t="shared" si="558"/>
        <v/>
      </c>
      <c r="T814" s="106" t="str">
        <f t="shared" si="559"/>
        <v/>
      </c>
    </row>
    <row r="815" spans="1:20" outlineLevel="1">
      <c r="A815" s="169"/>
      <c r="B815" s="117">
        <v>44593</v>
      </c>
      <c r="C815" s="90">
        <v>0.83333333333333304</v>
      </c>
      <c r="D815" s="106"/>
      <c r="E815" s="106" t="str">
        <f t="shared" si="542"/>
        <v/>
      </c>
      <c r="F815" s="106"/>
      <c r="G815" s="106" t="str">
        <f t="shared" si="543"/>
        <v/>
      </c>
      <c r="H815" s="106"/>
      <c r="I815" s="106" t="str">
        <f t="shared" si="544"/>
        <v/>
      </c>
      <c r="J815" s="106"/>
      <c r="K815" s="106" t="str">
        <f t="shared" si="545"/>
        <v/>
      </c>
      <c r="L815" s="107" t="str">
        <f t="shared" si="546"/>
        <v>чи робить СНВВ?</v>
      </c>
      <c r="M815" s="94"/>
      <c r="N815" s="106" t="str">
        <f t="shared" si="554"/>
        <v/>
      </c>
      <c r="O815" s="106" t="str">
        <f t="shared" si="548"/>
        <v/>
      </c>
      <c r="P815" s="106" t="str">
        <f t="shared" si="555"/>
        <v/>
      </c>
      <c r="Q815" s="106" t="str">
        <f t="shared" si="556"/>
        <v/>
      </c>
      <c r="R815" s="106" t="str">
        <f t="shared" si="557"/>
        <v/>
      </c>
      <c r="S815" s="106" t="str">
        <f t="shared" si="558"/>
        <v/>
      </c>
      <c r="T815" s="106" t="str">
        <f t="shared" si="559"/>
        <v/>
      </c>
    </row>
    <row r="816" spans="1:20" outlineLevel="1">
      <c r="A816" s="169"/>
      <c r="B816" s="117">
        <v>44593</v>
      </c>
      <c r="C816" s="90">
        <v>0.875</v>
      </c>
      <c r="D816" s="106"/>
      <c r="E816" s="106" t="str">
        <f t="shared" si="542"/>
        <v/>
      </c>
      <c r="F816" s="106"/>
      <c r="G816" s="106" t="str">
        <f t="shared" si="543"/>
        <v/>
      </c>
      <c r="H816" s="106"/>
      <c r="I816" s="106" t="str">
        <f t="shared" si="544"/>
        <v/>
      </c>
      <c r="J816" s="106"/>
      <c r="K816" s="106" t="str">
        <f t="shared" si="545"/>
        <v/>
      </c>
      <c r="L816" s="107" t="str">
        <f t="shared" si="546"/>
        <v>чи робить СНВВ?</v>
      </c>
      <c r="M816" s="94"/>
      <c r="N816" s="106" t="str">
        <f t="shared" si="554"/>
        <v/>
      </c>
      <c r="O816" s="106" t="str">
        <f t="shared" si="548"/>
        <v/>
      </c>
      <c r="P816" s="106" t="str">
        <f t="shared" si="555"/>
        <v/>
      </c>
      <c r="Q816" s="106" t="str">
        <f t="shared" si="556"/>
        <v/>
      </c>
      <c r="R816" s="106" t="str">
        <f t="shared" si="557"/>
        <v/>
      </c>
      <c r="S816" s="106" t="str">
        <f t="shared" si="558"/>
        <v/>
      </c>
      <c r="T816" s="106" t="str">
        <f t="shared" si="559"/>
        <v/>
      </c>
    </row>
    <row r="817" spans="1:20" outlineLevel="1">
      <c r="A817" s="169"/>
      <c r="B817" s="117">
        <v>44593</v>
      </c>
      <c r="C817" s="90">
        <v>0.91666666666666696</v>
      </c>
      <c r="D817" s="106"/>
      <c r="E817" s="106" t="str">
        <f t="shared" si="542"/>
        <v/>
      </c>
      <c r="F817" s="106"/>
      <c r="G817" s="106" t="str">
        <f t="shared" si="543"/>
        <v/>
      </c>
      <c r="H817" s="106"/>
      <c r="I817" s="106" t="str">
        <f t="shared" si="544"/>
        <v/>
      </c>
      <c r="J817" s="106"/>
      <c r="K817" s="106" t="str">
        <f t="shared" si="545"/>
        <v/>
      </c>
      <c r="L817" s="107" t="str">
        <f t="shared" si="546"/>
        <v>чи робить СНВВ?</v>
      </c>
      <c r="M817" s="94"/>
      <c r="N817" s="106" t="str">
        <f t="shared" si="554"/>
        <v/>
      </c>
      <c r="O817" s="106" t="str">
        <f t="shared" si="548"/>
        <v/>
      </c>
      <c r="P817" s="106" t="str">
        <f t="shared" si="555"/>
        <v/>
      </c>
      <c r="Q817" s="106" t="str">
        <f t="shared" si="556"/>
        <v/>
      </c>
      <c r="R817" s="106" t="str">
        <f t="shared" si="557"/>
        <v/>
      </c>
      <c r="S817" s="106" t="str">
        <f t="shared" si="558"/>
        <v/>
      </c>
      <c r="T817" s="106" t="str">
        <f t="shared" si="559"/>
        <v/>
      </c>
    </row>
    <row r="818" spans="1:20" outlineLevel="1">
      <c r="A818" s="169"/>
      <c r="B818" s="117">
        <v>44593</v>
      </c>
      <c r="C818" s="90">
        <v>0.95833333333333304</v>
      </c>
      <c r="D818" s="106"/>
      <c r="E818" s="106" t="str">
        <f t="shared" si="542"/>
        <v/>
      </c>
      <c r="F818" s="106"/>
      <c r="G818" s="106" t="str">
        <f t="shared" si="543"/>
        <v/>
      </c>
      <c r="H818" s="106"/>
      <c r="I818" s="106" t="str">
        <f t="shared" si="544"/>
        <v/>
      </c>
      <c r="J818" s="106"/>
      <c r="K818" s="106" t="str">
        <f t="shared" si="545"/>
        <v/>
      </c>
      <c r="L818" s="107" t="str">
        <f t="shared" si="546"/>
        <v>чи робить СНВВ?</v>
      </c>
      <c r="M818" s="94"/>
      <c r="N818" s="106" t="str">
        <f t="shared" si="554"/>
        <v/>
      </c>
      <c r="O818" s="106" t="str">
        <f t="shared" si="548"/>
        <v/>
      </c>
      <c r="P818" s="106" t="str">
        <f t="shared" si="555"/>
        <v/>
      </c>
      <c r="Q818" s="106" t="str">
        <f t="shared" si="556"/>
        <v/>
      </c>
      <c r="R818" s="106" t="str">
        <f t="shared" si="557"/>
        <v/>
      </c>
      <c r="S818" s="106" t="str">
        <f t="shared" si="558"/>
        <v/>
      </c>
      <c r="T818" s="106" t="str">
        <f t="shared" si="559"/>
        <v/>
      </c>
    </row>
    <row r="819" spans="1:20" outlineLevel="1">
      <c r="A819" s="169"/>
      <c r="B819" s="117">
        <v>44593</v>
      </c>
      <c r="C819" s="90">
        <v>1</v>
      </c>
      <c r="D819" s="106"/>
      <c r="E819" s="106" t="str">
        <f t="shared" si="542"/>
        <v/>
      </c>
      <c r="F819" s="106"/>
      <c r="G819" s="106" t="str">
        <f t="shared" si="543"/>
        <v/>
      </c>
      <c r="H819" s="106"/>
      <c r="I819" s="106" t="str">
        <f t="shared" si="544"/>
        <v/>
      </c>
      <c r="J819" s="106"/>
      <c r="K819" s="106" t="str">
        <f t="shared" si="545"/>
        <v/>
      </c>
      <c r="L819" s="107" t="str">
        <f t="shared" si="546"/>
        <v>чи робить СНВВ?</v>
      </c>
      <c r="M819" s="94"/>
      <c r="N819" s="106" t="str">
        <f t="shared" si="554"/>
        <v/>
      </c>
      <c r="O819" s="106" t="str">
        <f t="shared" si="548"/>
        <v/>
      </c>
      <c r="P819" s="106" t="str">
        <f t="shared" si="555"/>
        <v/>
      </c>
      <c r="Q819" s="106" t="str">
        <f t="shared" si="556"/>
        <v/>
      </c>
      <c r="R819" s="106" t="str">
        <f t="shared" si="557"/>
        <v/>
      </c>
      <c r="S819" s="106" t="str">
        <f t="shared" si="558"/>
        <v/>
      </c>
      <c r="T819" s="106" t="str">
        <f t="shared" si="559"/>
        <v/>
      </c>
    </row>
    <row r="820" spans="1:20">
      <c r="A820" s="113"/>
      <c r="B820" s="170" t="s">
        <v>116</v>
      </c>
      <c r="C820" s="170"/>
      <c r="D820" s="97">
        <f t="shared" ref="D820" si="560">SUM(D796:D819)</f>
        <v>0</v>
      </c>
      <c r="E820" s="98">
        <f t="shared" ref="E820" si="561">COUNTIF(E796:E819,"&gt;0")</f>
        <v>0</v>
      </c>
      <c r="F820" s="97">
        <f t="shared" ref="F820" si="562">SUM(F796:F819)</f>
        <v>0</v>
      </c>
      <c r="G820" s="98">
        <f t="shared" ref="G820" si="563">COUNTIF(G796:G819,"&gt;0")</f>
        <v>0</v>
      </c>
      <c r="H820" s="97">
        <f t="shared" ref="H820" si="564">SUM(H796:H819)</f>
        <v>0</v>
      </c>
      <c r="I820" s="98">
        <f t="shared" ref="I820" si="565">COUNTIF(I796:I819,"&gt;0")</f>
        <v>0</v>
      </c>
      <c r="J820" s="97">
        <f t="shared" ref="J820" si="566">SUM(J796:J819)</f>
        <v>0</v>
      </c>
      <c r="K820" s="98">
        <f t="shared" ref="K820" si="567">COUNTIF(K796:K819,"&gt;0")</f>
        <v>0</v>
      </c>
      <c r="L820" s="98">
        <f t="shared" ref="L820" si="568">COUNTIF(L796:L819,"СНВВ не працює")</f>
        <v>0</v>
      </c>
      <c r="M820" s="94"/>
      <c r="N820" s="97">
        <f>AVERAGEA(N796:N819)</f>
        <v>0</v>
      </c>
      <c r="O820" s="97">
        <f>AVERAGEA(O796:O819)</f>
        <v>0</v>
      </c>
      <c r="P820" s="97">
        <f>SUM(P796:P819)</f>
        <v>0</v>
      </c>
      <c r="Q820" s="97">
        <f>SUM(Q796:Q819)</f>
        <v>0</v>
      </c>
      <c r="R820" s="97">
        <f>SUM(R796:R819)</f>
        <v>0</v>
      </c>
      <c r="S820" s="97">
        <f>SUM(S796:S819)</f>
        <v>0</v>
      </c>
      <c r="T820" s="97">
        <f>SUM(T796:T819)</f>
        <v>0</v>
      </c>
    </row>
    <row r="821" spans="1:20" outlineLevel="1">
      <c r="A821" s="168">
        <v>44594</v>
      </c>
      <c r="B821" s="117">
        <v>44594</v>
      </c>
      <c r="C821" s="90">
        <v>4.1666666666666664E-2</v>
      </c>
      <c r="D821" s="106"/>
      <c r="E821" s="106" t="str">
        <f t="shared" ref="E821:E844" si="569">IF(D821="","",IF(D821&lt;1,1,0))</f>
        <v/>
      </c>
      <c r="F821" s="106"/>
      <c r="G821" s="106" t="str">
        <f t="shared" ref="G821:G844" si="570">IF(F821="","",IF(F821&lt;1,1,0))</f>
        <v/>
      </c>
      <c r="H821" s="106"/>
      <c r="I821" s="106" t="str">
        <f t="shared" ref="I821:I844" si="571">IF(H821="","",IF(H821&lt;1,1,0))</f>
        <v/>
      </c>
      <c r="J821" s="106"/>
      <c r="K821" s="106" t="str">
        <f t="shared" ref="K821:K844" si="572">IF(J821="","",IF(J821&lt;1,1,0))</f>
        <v/>
      </c>
      <c r="L821" s="107" t="str">
        <f t="shared" ref="L821:L844" si="573">IF(H821="","чи робить СНВВ?",IF(J821="","чи роблять агрегати?",IF($J821=0,"агрегати не працюють",IF(AND($H821=0,$J821=1),"СНВВ не працює","OK"))))</f>
        <v>чи робить СНВВ?</v>
      </c>
      <c r="M821" s="94"/>
      <c r="N821" s="106" t="str">
        <f t="shared" ref="N821" si="574">IF(OR(E821&lt;&gt;0, J821=0), "",D821)</f>
        <v/>
      </c>
      <c r="O821" s="106" t="str">
        <f t="shared" si="548"/>
        <v/>
      </c>
      <c r="P821" s="106" t="str">
        <f t="shared" ref="P821" si="575">IF(AND($E821&lt;&gt;0,$J821=1),D821,O821)</f>
        <v/>
      </c>
      <c r="Q821" s="106" t="str">
        <f t="shared" ref="Q821" si="576">IF(OR(G821&lt;&gt;0, J821=0), "",F821)</f>
        <v/>
      </c>
      <c r="R821" s="106" t="str">
        <f t="shared" ref="R821" si="577">IF(Q821="", "",(Q821*$S$2+$S$3))</f>
        <v/>
      </c>
      <c r="S821" s="106" t="str">
        <f t="shared" ref="S821" si="578">IF(AND(G821&lt;&gt;0,J821=1),F821,R821)</f>
        <v/>
      </c>
      <c r="T821" s="106" t="str">
        <f t="shared" ref="T821" si="579">IFERROR(P821*S821,"")</f>
        <v/>
      </c>
    </row>
    <row r="822" spans="1:20" outlineLevel="1">
      <c r="A822" s="169"/>
      <c r="B822" s="117">
        <v>44594</v>
      </c>
      <c r="C822" s="90">
        <v>8.3333333333333301E-2</v>
      </c>
      <c r="D822" s="106"/>
      <c r="E822" s="106" t="str">
        <f t="shared" si="569"/>
        <v/>
      </c>
      <c r="F822" s="106"/>
      <c r="G822" s="106" t="str">
        <f t="shared" si="570"/>
        <v/>
      </c>
      <c r="H822" s="106"/>
      <c r="I822" s="106" t="str">
        <f t="shared" si="571"/>
        <v/>
      </c>
      <c r="J822" s="106"/>
      <c r="K822" s="106" t="str">
        <f t="shared" si="572"/>
        <v/>
      </c>
      <c r="L822" s="107" t="str">
        <f t="shared" si="573"/>
        <v>чи робить СНВВ?</v>
      </c>
      <c r="M822" s="94"/>
      <c r="N822" s="106" t="str">
        <f t="shared" ref="N822:N844" si="580">IF(OR(E822&lt;&gt;0, J822=0), "",D822)</f>
        <v/>
      </c>
      <c r="O822" s="106" t="str">
        <f t="shared" si="548"/>
        <v/>
      </c>
      <c r="P822" s="106" t="str">
        <f t="shared" ref="P822:P844" si="581">IF(AND($E822&lt;&gt;0,$J822=1),D822,O822)</f>
        <v/>
      </c>
      <c r="Q822" s="106" t="str">
        <f t="shared" ref="Q822:Q844" si="582">IF(OR(G822&lt;&gt;0, J822=0), "",F822)</f>
        <v/>
      </c>
      <c r="R822" s="106" t="str">
        <f t="shared" ref="R822:R844" si="583">IF(Q822="", "",(Q822*$S$2+$S$3))</f>
        <v/>
      </c>
      <c r="S822" s="106" t="str">
        <f t="shared" ref="S822:S844" si="584">IF(AND(G822&lt;&gt;0,J822=1),F822,R822)</f>
        <v/>
      </c>
      <c r="T822" s="106" t="str">
        <f t="shared" ref="T822:T844" si="585">IFERROR(P822*S822,"")</f>
        <v/>
      </c>
    </row>
    <row r="823" spans="1:20" outlineLevel="1">
      <c r="A823" s="169"/>
      <c r="B823" s="117">
        <v>44594</v>
      </c>
      <c r="C823" s="90">
        <v>0.125</v>
      </c>
      <c r="D823" s="106"/>
      <c r="E823" s="106" t="str">
        <f t="shared" si="569"/>
        <v/>
      </c>
      <c r="F823" s="106"/>
      <c r="G823" s="106" t="str">
        <f t="shared" si="570"/>
        <v/>
      </c>
      <c r="H823" s="106"/>
      <c r="I823" s="106" t="str">
        <f t="shared" si="571"/>
        <v/>
      </c>
      <c r="J823" s="106"/>
      <c r="K823" s="106" t="str">
        <f t="shared" si="572"/>
        <v/>
      </c>
      <c r="L823" s="107" t="str">
        <f t="shared" si="573"/>
        <v>чи робить СНВВ?</v>
      </c>
      <c r="M823" s="94"/>
      <c r="N823" s="106" t="str">
        <f t="shared" si="580"/>
        <v/>
      </c>
      <c r="O823" s="106" t="str">
        <f t="shared" si="548"/>
        <v/>
      </c>
      <c r="P823" s="106" t="str">
        <f t="shared" si="581"/>
        <v/>
      </c>
      <c r="Q823" s="106" t="str">
        <f t="shared" si="582"/>
        <v/>
      </c>
      <c r="R823" s="106" t="str">
        <f t="shared" si="583"/>
        <v/>
      </c>
      <c r="S823" s="106" t="str">
        <f t="shared" si="584"/>
        <v/>
      </c>
      <c r="T823" s="106" t="str">
        <f t="shared" si="585"/>
        <v/>
      </c>
    </row>
    <row r="824" spans="1:20" outlineLevel="1">
      <c r="A824" s="169"/>
      <c r="B824" s="117">
        <v>44594</v>
      </c>
      <c r="C824" s="90">
        <v>0.16666666666666699</v>
      </c>
      <c r="D824" s="106"/>
      <c r="E824" s="106" t="str">
        <f t="shared" si="569"/>
        <v/>
      </c>
      <c r="F824" s="106"/>
      <c r="G824" s="106" t="str">
        <f t="shared" si="570"/>
        <v/>
      </c>
      <c r="H824" s="106"/>
      <c r="I824" s="106" t="str">
        <f t="shared" si="571"/>
        <v/>
      </c>
      <c r="J824" s="106"/>
      <c r="K824" s="106" t="str">
        <f t="shared" si="572"/>
        <v/>
      </c>
      <c r="L824" s="107" t="str">
        <f t="shared" si="573"/>
        <v>чи робить СНВВ?</v>
      </c>
      <c r="M824" s="94"/>
      <c r="N824" s="106" t="str">
        <f t="shared" si="580"/>
        <v/>
      </c>
      <c r="O824" s="106" t="str">
        <f t="shared" si="548"/>
        <v/>
      </c>
      <c r="P824" s="106" t="str">
        <f t="shared" si="581"/>
        <v/>
      </c>
      <c r="Q824" s="106" t="str">
        <f t="shared" si="582"/>
        <v/>
      </c>
      <c r="R824" s="106" t="str">
        <f t="shared" si="583"/>
        <v/>
      </c>
      <c r="S824" s="106" t="str">
        <f t="shared" si="584"/>
        <v/>
      </c>
      <c r="T824" s="106" t="str">
        <f t="shared" si="585"/>
        <v/>
      </c>
    </row>
    <row r="825" spans="1:20" outlineLevel="1">
      <c r="A825" s="169"/>
      <c r="B825" s="117">
        <v>44594</v>
      </c>
      <c r="C825" s="90">
        <v>0.20833333333333301</v>
      </c>
      <c r="D825" s="106"/>
      <c r="E825" s="106" t="str">
        <f t="shared" si="569"/>
        <v/>
      </c>
      <c r="F825" s="106"/>
      <c r="G825" s="106" t="str">
        <f t="shared" si="570"/>
        <v/>
      </c>
      <c r="H825" s="106"/>
      <c r="I825" s="106" t="str">
        <f t="shared" si="571"/>
        <v/>
      </c>
      <c r="J825" s="106"/>
      <c r="K825" s="106" t="str">
        <f t="shared" si="572"/>
        <v/>
      </c>
      <c r="L825" s="107" t="str">
        <f t="shared" si="573"/>
        <v>чи робить СНВВ?</v>
      </c>
      <c r="M825" s="94"/>
      <c r="N825" s="106" t="str">
        <f t="shared" si="580"/>
        <v/>
      </c>
      <c r="O825" s="106" t="str">
        <f t="shared" si="548"/>
        <v/>
      </c>
      <c r="P825" s="106" t="str">
        <f t="shared" si="581"/>
        <v/>
      </c>
      <c r="Q825" s="106" t="str">
        <f t="shared" si="582"/>
        <v/>
      </c>
      <c r="R825" s="106" t="str">
        <f t="shared" si="583"/>
        <v/>
      </c>
      <c r="S825" s="106" t="str">
        <f t="shared" si="584"/>
        <v/>
      </c>
      <c r="T825" s="106" t="str">
        <f t="shared" si="585"/>
        <v/>
      </c>
    </row>
    <row r="826" spans="1:20" outlineLevel="1">
      <c r="A826" s="169"/>
      <c r="B826" s="117">
        <v>44594</v>
      </c>
      <c r="C826" s="90">
        <v>0.25</v>
      </c>
      <c r="D826" s="106"/>
      <c r="E826" s="106" t="str">
        <f t="shared" si="569"/>
        <v/>
      </c>
      <c r="F826" s="106"/>
      <c r="G826" s="106" t="str">
        <f t="shared" si="570"/>
        <v/>
      </c>
      <c r="H826" s="106"/>
      <c r="I826" s="106" t="str">
        <f t="shared" si="571"/>
        <v/>
      </c>
      <c r="J826" s="106"/>
      <c r="K826" s="106" t="str">
        <f t="shared" si="572"/>
        <v/>
      </c>
      <c r="L826" s="107" t="str">
        <f t="shared" si="573"/>
        <v>чи робить СНВВ?</v>
      </c>
      <c r="M826" s="94"/>
      <c r="N826" s="106" t="str">
        <f t="shared" si="580"/>
        <v/>
      </c>
      <c r="O826" s="106" t="str">
        <f t="shared" si="548"/>
        <v/>
      </c>
      <c r="P826" s="106" t="str">
        <f t="shared" si="581"/>
        <v/>
      </c>
      <c r="Q826" s="106" t="str">
        <f t="shared" si="582"/>
        <v/>
      </c>
      <c r="R826" s="106" t="str">
        <f t="shared" si="583"/>
        <v/>
      </c>
      <c r="S826" s="106" t="str">
        <f t="shared" si="584"/>
        <v/>
      </c>
      <c r="T826" s="106" t="str">
        <f t="shared" si="585"/>
        <v/>
      </c>
    </row>
    <row r="827" spans="1:20" outlineLevel="1">
      <c r="A827" s="169"/>
      <c r="B827" s="117">
        <v>44594</v>
      </c>
      <c r="C827" s="90">
        <v>0.29166666666666702</v>
      </c>
      <c r="D827" s="106"/>
      <c r="E827" s="106" t="str">
        <f t="shared" si="569"/>
        <v/>
      </c>
      <c r="F827" s="106"/>
      <c r="G827" s="106" t="str">
        <f t="shared" si="570"/>
        <v/>
      </c>
      <c r="H827" s="106"/>
      <c r="I827" s="106" t="str">
        <f t="shared" si="571"/>
        <v/>
      </c>
      <c r="J827" s="106"/>
      <c r="K827" s="106" t="str">
        <f t="shared" si="572"/>
        <v/>
      </c>
      <c r="L827" s="107" t="str">
        <f t="shared" si="573"/>
        <v>чи робить СНВВ?</v>
      </c>
      <c r="M827" s="94"/>
      <c r="N827" s="106" t="str">
        <f t="shared" si="580"/>
        <v/>
      </c>
      <c r="O827" s="106" t="str">
        <f t="shared" si="548"/>
        <v/>
      </c>
      <c r="P827" s="106" t="str">
        <f t="shared" si="581"/>
        <v/>
      </c>
      <c r="Q827" s="106" t="str">
        <f t="shared" si="582"/>
        <v/>
      </c>
      <c r="R827" s="106" t="str">
        <f t="shared" si="583"/>
        <v/>
      </c>
      <c r="S827" s="106" t="str">
        <f t="shared" si="584"/>
        <v/>
      </c>
      <c r="T827" s="106" t="str">
        <f t="shared" si="585"/>
        <v/>
      </c>
    </row>
    <row r="828" spans="1:20" outlineLevel="1">
      <c r="A828" s="169"/>
      <c r="B828" s="117">
        <v>44594</v>
      </c>
      <c r="C828" s="90">
        <v>0.33333333333333298</v>
      </c>
      <c r="D828" s="106"/>
      <c r="E828" s="106" t="str">
        <f t="shared" si="569"/>
        <v/>
      </c>
      <c r="F828" s="106"/>
      <c r="G828" s="106" t="str">
        <f t="shared" si="570"/>
        <v/>
      </c>
      <c r="H828" s="106"/>
      <c r="I828" s="106" t="str">
        <f t="shared" si="571"/>
        <v/>
      </c>
      <c r="J828" s="106"/>
      <c r="K828" s="106" t="str">
        <f t="shared" si="572"/>
        <v/>
      </c>
      <c r="L828" s="107" t="str">
        <f t="shared" si="573"/>
        <v>чи робить СНВВ?</v>
      </c>
      <c r="M828" s="94"/>
      <c r="N828" s="106" t="str">
        <f t="shared" si="580"/>
        <v/>
      </c>
      <c r="O828" s="106" t="str">
        <f t="shared" si="548"/>
        <v/>
      </c>
      <c r="P828" s="106" t="str">
        <f t="shared" si="581"/>
        <v/>
      </c>
      <c r="Q828" s="106" t="str">
        <f t="shared" si="582"/>
        <v/>
      </c>
      <c r="R828" s="106" t="str">
        <f t="shared" si="583"/>
        <v/>
      </c>
      <c r="S828" s="106" t="str">
        <f t="shared" si="584"/>
        <v/>
      </c>
      <c r="T828" s="106" t="str">
        <f t="shared" si="585"/>
        <v/>
      </c>
    </row>
    <row r="829" spans="1:20" outlineLevel="1">
      <c r="A829" s="169"/>
      <c r="B829" s="117">
        <v>44594</v>
      </c>
      <c r="C829" s="90">
        <v>0.375</v>
      </c>
      <c r="D829" s="106"/>
      <c r="E829" s="106" t="str">
        <f t="shared" si="569"/>
        <v/>
      </c>
      <c r="F829" s="106"/>
      <c r="G829" s="106" t="str">
        <f t="shared" si="570"/>
        <v/>
      </c>
      <c r="H829" s="106"/>
      <c r="I829" s="106" t="str">
        <f t="shared" si="571"/>
        <v/>
      </c>
      <c r="J829" s="106"/>
      <c r="K829" s="106" t="str">
        <f t="shared" si="572"/>
        <v/>
      </c>
      <c r="L829" s="107" t="str">
        <f t="shared" si="573"/>
        <v>чи робить СНВВ?</v>
      </c>
      <c r="M829" s="94"/>
      <c r="N829" s="106" t="str">
        <f t="shared" si="580"/>
        <v/>
      </c>
      <c r="O829" s="106" t="str">
        <f t="shared" si="548"/>
        <v/>
      </c>
      <c r="P829" s="106" t="str">
        <f t="shared" si="581"/>
        <v/>
      </c>
      <c r="Q829" s="106" t="str">
        <f t="shared" si="582"/>
        <v/>
      </c>
      <c r="R829" s="106" t="str">
        <f t="shared" si="583"/>
        <v/>
      </c>
      <c r="S829" s="106" t="str">
        <f t="shared" si="584"/>
        <v/>
      </c>
      <c r="T829" s="106" t="str">
        <f t="shared" si="585"/>
        <v/>
      </c>
    </row>
    <row r="830" spans="1:20" outlineLevel="1">
      <c r="A830" s="169"/>
      <c r="B830" s="117">
        <v>44594</v>
      </c>
      <c r="C830" s="90">
        <v>0.41666666666666702</v>
      </c>
      <c r="D830" s="106"/>
      <c r="E830" s="106" t="str">
        <f t="shared" si="569"/>
        <v/>
      </c>
      <c r="F830" s="106"/>
      <c r="G830" s="106" t="str">
        <f t="shared" si="570"/>
        <v/>
      </c>
      <c r="H830" s="106"/>
      <c r="I830" s="106" t="str">
        <f t="shared" si="571"/>
        <v/>
      </c>
      <c r="J830" s="106"/>
      <c r="K830" s="106" t="str">
        <f t="shared" si="572"/>
        <v/>
      </c>
      <c r="L830" s="107" t="str">
        <f t="shared" si="573"/>
        <v>чи робить СНВВ?</v>
      </c>
      <c r="M830" s="94"/>
      <c r="N830" s="106" t="str">
        <f t="shared" si="580"/>
        <v/>
      </c>
      <c r="O830" s="106" t="str">
        <f t="shared" si="548"/>
        <v/>
      </c>
      <c r="P830" s="106" t="str">
        <f t="shared" si="581"/>
        <v/>
      </c>
      <c r="Q830" s="106" t="str">
        <f t="shared" si="582"/>
        <v/>
      </c>
      <c r="R830" s="106" t="str">
        <f t="shared" si="583"/>
        <v/>
      </c>
      <c r="S830" s="106" t="str">
        <f t="shared" si="584"/>
        <v/>
      </c>
      <c r="T830" s="106" t="str">
        <f t="shared" si="585"/>
        <v/>
      </c>
    </row>
    <row r="831" spans="1:20" outlineLevel="1">
      <c r="A831" s="169"/>
      <c r="B831" s="117">
        <v>44594</v>
      </c>
      <c r="C831" s="90">
        <v>0.45833333333333298</v>
      </c>
      <c r="D831" s="106"/>
      <c r="E831" s="106" t="str">
        <f t="shared" si="569"/>
        <v/>
      </c>
      <c r="F831" s="106"/>
      <c r="G831" s="106" t="str">
        <f t="shared" si="570"/>
        <v/>
      </c>
      <c r="H831" s="106"/>
      <c r="I831" s="106" t="str">
        <f t="shared" si="571"/>
        <v/>
      </c>
      <c r="J831" s="106"/>
      <c r="K831" s="106" t="str">
        <f t="shared" si="572"/>
        <v/>
      </c>
      <c r="L831" s="107" t="str">
        <f t="shared" si="573"/>
        <v>чи робить СНВВ?</v>
      </c>
      <c r="M831" s="94"/>
      <c r="N831" s="106" t="str">
        <f t="shared" si="580"/>
        <v/>
      </c>
      <c r="O831" s="106" t="str">
        <f t="shared" si="548"/>
        <v/>
      </c>
      <c r="P831" s="106" t="str">
        <f t="shared" si="581"/>
        <v/>
      </c>
      <c r="Q831" s="106" t="str">
        <f t="shared" si="582"/>
        <v/>
      </c>
      <c r="R831" s="106" t="str">
        <f t="shared" si="583"/>
        <v/>
      </c>
      <c r="S831" s="106" t="str">
        <f t="shared" si="584"/>
        <v/>
      </c>
      <c r="T831" s="106" t="str">
        <f t="shared" si="585"/>
        <v/>
      </c>
    </row>
    <row r="832" spans="1:20" outlineLevel="1">
      <c r="A832" s="169"/>
      <c r="B832" s="117">
        <v>44594</v>
      </c>
      <c r="C832" s="90">
        <v>0.5</v>
      </c>
      <c r="D832" s="106"/>
      <c r="E832" s="106" t="str">
        <f t="shared" si="569"/>
        <v/>
      </c>
      <c r="F832" s="106"/>
      <c r="G832" s="106" t="str">
        <f t="shared" si="570"/>
        <v/>
      </c>
      <c r="H832" s="106"/>
      <c r="I832" s="106" t="str">
        <f t="shared" si="571"/>
        <v/>
      </c>
      <c r="J832" s="106"/>
      <c r="K832" s="106" t="str">
        <f t="shared" si="572"/>
        <v/>
      </c>
      <c r="L832" s="107" t="str">
        <f t="shared" si="573"/>
        <v>чи робить СНВВ?</v>
      </c>
      <c r="M832" s="94"/>
      <c r="N832" s="106" t="str">
        <f t="shared" si="580"/>
        <v/>
      </c>
      <c r="O832" s="106" t="str">
        <f t="shared" si="548"/>
        <v/>
      </c>
      <c r="P832" s="106" t="str">
        <f t="shared" si="581"/>
        <v/>
      </c>
      <c r="Q832" s="106" t="str">
        <f t="shared" si="582"/>
        <v/>
      </c>
      <c r="R832" s="106" t="str">
        <f t="shared" si="583"/>
        <v/>
      </c>
      <c r="S832" s="106" t="str">
        <f t="shared" si="584"/>
        <v/>
      </c>
      <c r="T832" s="106" t="str">
        <f t="shared" si="585"/>
        <v/>
      </c>
    </row>
    <row r="833" spans="1:20" outlineLevel="1">
      <c r="A833" s="169"/>
      <c r="B833" s="117">
        <v>44594</v>
      </c>
      <c r="C833" s="90">
        <v>0.54166666666666696</v>
      </c>
      <c r="D833" s="106"/>
      <c r="E833" s="106" t="str">
        <f t="shared" si="569"/>
        <v/>
      </c>
      <c r="F833" s="106"/>
      <c r="G833" s="106" t="str">
        <f t="shared" si="570"/>
        <v/>
      </c>
      <c r="H833" s="106"/>
      <c r="I833" s="106" t="str">
        <f t="shared" si="571"/>
        <v/>
      </c>
      <c r="J833" s="106"/>
      <c r="K833" s="106" t="str">
        <f t="shared" si="572"/>
        <v/>
      </c>
      <c r="L833" s="107" t="str">
        <f t="shared" si="573"/>
        <v>чи робить СНВВ?</v>
      </c>
      <c r="M833" s="94"/>
      <c r="N833" s="106" t="str">
        <f t="shared" si="580"/>
        <v/>
      </c>
      <c r="O833" s="106" t="str">
        <f t="shared" si="548"/>
        <v/>
      </c>
      <c r="P833" s="106" t="str">
        <f t="shared" si="581"/>
        <v/>
      </c>
      <c r="Q833" s="106" t="str">
        <f t="shared" si="582"/>
        <v/>
      </c>
      <c r="R833" s="106" t="str">
        <f t="shared" si="583"/>
        <v/>
      </c>
      <c r="S833" s="106" t="str">
        <f t="shared" si="584"/>
        <v/>
      </c>
      <c r="T833" s="106" t="str">
        <f t="shared" si="585"/>
        <v/>
      </c>
    </row>
    <row r="834" spans="1:20" outlineLevel="1">
      <c r="A834" s="169"/>
      <c r="B834" s="117">
        <v>44594</v>
      </c>
      <c r="C834" s="90">
        <v>0.58333333333333304</v>
      </c>
      <c r="D834" s="106"/>
      <c r="E834" s="106" t="str">
        <f t="shared" si="569"/>
        <v/>
      </c>
      <c r="F834" s="106"/>
      <c r="G834" s="106" t="str">
        <f t="shared" si="570"/>
        <v/>
      </c>
      <c r="H834" s="106"/>
      <c r="I834" s="106" t="str">
        <f t="shared" si="571"/>
        <v/>
      </c>
      <c r="J834" s="106"/>
      <c r="K834" s="106" t="str">
        <f t="shared" si="572"/>
        <v/>
      </c>
      <c r="L834" s="107" t="str">
        <f t="shared" si="573"/>
        <v>чи робить СНВВ?</v>
      </c>
      <c r="M834" s="94"/>
      <c r="N834" s="106" t="str">
        <f t="shared" si="580"/>
        <v/>
      </c>
      <c r="O834" s="106" t="str">
        <f t="shared" si="548"/>
        <v/>
      </c>
      <c r="P834" s="106" t="str">
        <f t="shared" si="581"/>
        <v/>
      </c>
      <c r="Q834" s="106" t="str">
        <f t="shared" si="582"/>
        <v/>
      </c>
      <c r="R834" s="106" t="str">
        <f t="shared" si="583"/>
        <v/>
      </c>
      <c r="S834" s="106" t="str">
        <f t="shared" si="584"/>
        <v/>
      </c>
      <c r="T834" s="106" t="str">
        <f t="shared" si="585"/>
        <v/>
      </c>
    </row>
    <row r="835" spans="1:20" outlineLevel="1">
      <c r="A835" s="169"/>
      <c r="B835" s="117">
        <v>44594</v>
      </c>
      <c r="C835" s="90">
        <v>0.625</v>
      </c>
      <c r="D835" s="106"/>
      <c r="E835" s="106" t="str">
        <f t="shared" si="569"/>
        <v/>
      </c>
      <c r="F835" s="106"/>
      <c r="G835" s="106" t="str">
        <f t="shared" si="570"/>
        <v/>
      </c>
      <c r="H835" s="106"/>
      <c r="I835" s="106" t="str">
        <f t="shared" si="571"/>
        <v/>
      </c>
      <c r="J835" s="106"/>
      <c r="K835" s="106" t="str">
        <f t="shared" si="572"/>
        <v/>
      </c>
      <c r="L835" s="107" t="str">
        <f t="shared" si="573"/>
        <v>чи робить СНВВ?</v>
      </c>
      <c r="M835" s="94"/>
      <c r="N835" s="106" t="str">
        <f t="shared" si="580"/>
        <v/>
      </c>
      <c r="O835" s="106" t="str">
        <f t="shared" si="548"/>
        <v/>
      </c>
      <c r="P835" s="106" t="str">
        <f t="shared" si="581"/>
        <v/>
      </c>
      <c r="Q835" s="106" t="str">
        <f t="shared" si="582"/>
        <v/>
      </c>
      <c r="R835" s="106" t="str">
        <f t="shared" si="583"/>
        <v/>
      </c>
      <c r="S835" s="106" t="str">
        <f t="shared" si="584"/>
        <v/>
      </c>
      <c r="T835" s="106" t="str">
        <f t="shared" si="585"/>
        <v/>
      </c>
    </row>
    <row r="836" spans="1:20" outlineLevel="1">
      <c r="A836" s="169"/>
      <c r="B836" s="117">
        <v>44594</v>
      </c>
      <c r="C836" s="90">
        <v>0.66666666666666696</v>
      </c>
      <c r="D836" s="106"/>
      <c r="E836" s="106" t="str">
        <f t="shared" si="569"/>
        <v/>
      </c>
      <c r="F836" s="106"/>
      <c r="G836" s="106" t="str">
        <f t="shared" si="570"/>
        <v/>
      </c>
      <c r="H836" s="106"/>
      <c r="I836" s="106" t="str">
        <f t="shared" si="571"/>
        <v/>
      </c>
      <c r="J836" s="106"/>
      <c r="K836" s="106" t="str">
        <f t="shared" si="572"/>
        <v/>
      </c>
      <c r="L836" s="107" t="str">
        <f t="shared" si="573"/>
        <v>чи робить СНВВ?</v>
      </c>
      <c r="M836" s="94"/>
      <c r="N836" s="106" t="str">
        <f t="shared" si="580"/>
        <v/>
      </c>
      <c r="O836" s="106" t="str">
        <f t="shared" si="548"/>
        <v/>
      </c>
      <c r="P836" s="106" t="str">
        <f t="shared" si="581"/>
        <v/>
      </c>
      <c r="Q836" s="106" t="str">
        <f t="shared" si="582"/>
        <v/>
      </c>
      <c r="R836" s="106" t="str">
        <f t="shared" si="583"/>
        <v/>
      </c>
      <c r="S836" s="106" t="str">
        <f t="shared" si="584"/>
        <v/>
      </c>
      <c r="T836" s="106" t="str">
        <f t="shared" si="585"/>
        <v/>
      </c>
    </row>
    <row r="837" spans="1:20" outlineLevel="1">
      <c r="A837" s="169"/>
      <c r="B837" s="117">
        <v>44594</v>
      </c>
      <c r="C837" s="90">
        <v>0.70833333333333304</v>
      </c>
      <c r="D837" s="106"/>
      <c r="E837" s="106" t="str">
        <f t="shared" si="569"/>
        <v/>
      </c>
      <c r="F837" s="106"/>
      <c r="G837" s="106" t="str">
        <f t="shared" si="570"/>
        <v/>
      </c>
      <c r="H837" s="106"/>
      <c r="I837" s="106" t="str">
        <f t="shared" si="571"/>
        <v/>
      </c>
      <c r="J837" s="106"/>
      <c r="K837" s="106" t="str">
        <f t="shared" si="572"/>
        <v/>
      </c>
      <c r="L837" s="107" t="str">
        <f t="shared" si="573"/>
        <v>чи робить СНВВ?</v>
      </c>
      <c r="M837" s="94"/>
      <c r="N837" s="106" t="str">
        <f t="shared" si="580"/>
        <v/>
      </c>
      <c r="O837" s="106" t="str">
        <f t="shared" si="548"/>
        <v/>
      </c>
      <c r="P837" s="106" t="str">
        <f t="shared" si="581"/>
        <v/>
      </c>
      <c r="Q837" s="106" t="str">
        <f t="shared" si="582"/>
        <v/>
      </c>
      <c r="R837" s="106" t="str">
        <f t="shared" si="583"/>
        <v/>
      </c>
      <c r="S837" s="106" t="str">
        <f t="shared" si="584"/>
        <v/>
      </c>
      <c r="T837" s="106" t="str">
        <f t="shared" si="585"/>
        <v/>
      </c>
    </row>
    <row r="838" spans="1:20" outlineLevel="1">
      <c r="A838" s="169"/>
      <c r="B838" s="117">
        <v>44594</v>
      </c>
      <c r="C838" s="90">
        <v>0.75</v>
      </c>
      <c r="D838" s="106"/>
      <c r="E838" s="106" t="str">
        <f t="shared" si="569"/>
        <v/>
      </c>
      <c r="F838" s="106"/>
      <c r="G838" s="106" t="str">
        <f t="shared" si="570"/>
        <v/>
      </c>
      <c r="H838" s="106"/>
      <c r="I838" s="106" t="str">
        <f t="shared" si="571"/>
        <v/>
      </c>
      <c r="J838" s="106"/>
      <c r="K838" s="106" t="str">
        <f t="shared" si="572"/>
        <v/>
      </c>
      <c r="L838" s="107" t="str">
        <f t="shared" si="573"/>
        <v>чи робить СНВВ?</v>
      </c>
      <c r="M838" s="94"/>
      <c r="N838" s="106" t="str">
        <f t="shared" si="580"/>
        <v/>
      </c>
      <c r="O838" s="106" t="str">
        <f t="shared" si="548"/>
        <v/>
      </c>
      <c r="P838" s="106" t="str">
        <f t="shared" si="581"/>
        <v/>
      </c>
      <c r="Q838" s="106" t="str">
        <f t="shared" si="582"/>
        <v/>
      </c>
      <c r="R838" s="106" t="str">
        <f t="shared" si="583"/>
        <v/>
      </c>
      <c r="S838" s="106" t="str">
        <f t="shared" si="584"/>
        <v/>
      </c>
      <c r="T838" s="106" t="str">
        <f t="shared" si="585"/>
        <v/>
      </c>
    </row>
    <row r="839" spans="1:20" outlineLevel="1">
      <c r="A839" s="169"/>
      <c r="B839" s="117">
        <v>44594</v>
      </c>
      <c r="C839" s="90">
        <v>0.79166666666666696</v>
      </c>
      <c r="D839" s="106"/>
      <c r="E839" s="106" t="str">
        <f t="shared" si="569"/>
        <v/>
      </c>
      <c r="F839" s="106"/>
      <c r="G839" s="106" t="str">
        <f t="shared" si="570"/>
        <v/>
      </c>
      <c r="H839" s="106"/>
      <c r="I839" s="106" t="str">
        <f t="shared" si="571"/>
        <v/>
      </c>
      <c r="J839" s="106"/>
      <c r="K839" s="106" t="str">
        <f t="shared" si="572"/>
        <v/>
      </c>
      <c r="L839" s="107" t="str">
        <f t="shared" si="573"/>
        <v>чи робить СНВВ?</v>
      </c>
      <c r="M839" s="94"/>
      <c r="N839" s="106" t="str">
        <f t="shared" si="580"/>
        <v/>
      </c>
      <c r="O839" s="106" t="str">
        <f t="shared" si="548"/>
        <v/>
      </c>
      <c r="P839" s="106" t="str">
        <f t="shared" si="581"/>
        <v/>
      </c>
      <c r="Q839" s="106" t="str">
        <f t="shared" si="582"/>
        <v/>
      </c>
      <c r="R839" s="106" t="str">
        <f t="shared" si="583"/>
        <v/>
      </c>
      <c r="S839" s="106" t="str">
        <f t="shared" si="584"/>
        <v/>
      </c>
      <c r="T839" s="106" t="str">
        <f t="shared" si="585"/>
        <v/>
      </c>
    </row>
    <row r="840" spans="1:20" outlineLevel="1">
      <c r="A840" s="169"/>
      <c r="B840" s="117">
        <v>44594</v>
      </c>
      <c r="C840" s="90">
        <v>0.83333333333333304</v>
      </c>
      <c r="D840" s="106"/>
      <c r="E840" s="106" t="str">
        <f t="shared" si="569"/>
        <v/>
      </c>
      <c r="F840" s="106"/>
      <c r="G840" s="106" t="str">
        <f t="shared" si="570"/>
        <v/>
      </c>
      <c r="H840" s="106"/>
      <c r="I840" s="106" t="str">
        <f t="shared" si="571"/>
        <v/>
      </c>
      <c r="J840" s="106"/>
      <c r="K840" s="106" t="str">
        <f t="shared" si="572"/>
        <v/>
      </c>
      <c r="L840" s="107" t="str">
        <f t="shared" si="573"/>
        <v>чи робить СНВВ?</v>
      </c>
      <c r="M840" s="94"/>
      <c r="N840" s="106" t="str">
        <f t="shared" si="580"/>
        <v/>
      </c>
      <c r="O840" s="106" t="str">
        <f t="shared" si="548"/>
        <v/>
      </c>
      <c r="P840" s="106" t="str">
        <f t="shared" si="581"/>
        <v/>
      </c>
      <c r="Q840" s="106" t="str">
        <f t="shared" si="582"/>
        <v/>
      </c>
      <c r="R840" s="106" t="str">
        <f t="shared" si="583"/>
        <v/>
      </c>
      <c r="S840" s="106" t="str">
        <f t="shared" si="584"/>
        <v/>
      </c>
      <c r="T840" s="106" t="str">
        <f t="shared" si="585"/>
        <v/>
      </c>
    </row>
    <row r="841" spans="1:20" outlineLevel="1">
      <c r="A841" s="169"/>
      <c r="B841" s="117">
        <v>44594</v>
      </c>
      <c r="C841" s="90">
        <v>0.875</v>
      </c>
      <c r="D841" s="106"/>
      <c r="E841" s="106" t="str">
        <f t="shared" si="569"/>
        <v/>
      </c>
      <c r="F841" s="106"/>
      <c r="G841" s="106" t="str">
        <f t="shared" si="570"/>
        <v/>
      </c>
      <c r="H841" s="106"/>
      <c r="I841" s="106" t="str">
        <f t="shared" si="571"/>
        <v/>
      </c>
      <c r="J841" s="106"/>
      <c r="K841" s="106" t="str">
        <f t="shared" si="572"/>
        <v/>
      </c>
      <c r="L841" s="107" t="str">
        <f t="shared" si="573"/>
        <v>чи робить СНВВ?</v>
      </c>
      <c r="M841" s="94"/>
      <c r="N841" s="106" t="str">
        <f t="shared" si="580"/>
        <v/>
      </c>
      <c r="O841" s="106" t="str">
        <f t="shared" si="548"/>
        <v/>
      </c>
      <c r="P841" s="106" t="str">
        <f t="shared" si="581"/>
        <v/>
      </c>
      <c r="Q841" s="106" t="str">
        <f t="shared" si="582"/>
        <v/>
      </c>
      <c r="R841" s="106" t="str">
        <f t="shared" si="583"/>
        <v/>
      </c>
      <c r="S841" s="106" t="str">
        <f t="shared" si="584"/>
        <v/>
      </c>
      <c r="T841" s="106" t="str">
        <f t="shared" si="585"/>
        <v/>
      </c>
    </row>
    <row r="842" spans="1:20" outlineLevel="1">
      <c r="A842" s="169"/>
      <c r="B842" s="117">
        <v>44594</v>
      </c>
      <c r="C842" s="90">
        <v>0.91666666666666696</v>
      </c>
      <c r="D842" s="106"/>
      <c r="E842" s="106" t="str">
        <f t="shared" si="569"/>
        <v/>
      </c>
      <c r="F842" s="106"/>
      <c r="G842" s="106" t="str">
        <f t="shared" si="570"/>
        <v/>
      </c>
      <c r="H842" s="106"/>
      <c r="I842" s="106" t="str">
        <f t="shared" si="571"/>
        <v/>
      </c>
      <c r="J842" s="106"/>
      <c r="K842" s="106" t="str">
        <f t="shared" si="572"/>
        <v/>
      </c>
      <c r="L842" s="107" t="str">
        <f t="shared" si="573"/>
        <v>чи робить СНВВ?</v>
      </c>
      <c r="M842" s="94"/>
      <c r="N842" s="106" t="str">
        <f t="shared" si="580"/>
        <v/>
      </c>
      <c r="O842" s="106" t="str">
        <f t="shared" si="548"/>
        <v/>
      </c>
      <c r="P842" s="106" t="str">
        <f t="shared" si="581"/>
        <v/>
      </c>
      <c r="Q842" s="106" t="str">
        <f t="shared" si="582"/>
        <v/>
      </c>
      <c r="R842" s="106" t="str">
        <f t="shared" si="583"/>
        <v/>
      </c>
      <c r="S842" s="106" t="str">
        <f t="shared" si="584"/>
        <v/>
      </c>
      <c r="T842" s="106" t="str">
        <f t="shared" si="585"/>
        <v/>
      </c>
    </row>
    <row r="843" spans="1:20" outlineLevel="1">
      <c r="A843" s="169"/>
      <c r="B843" s="117">
        <v>44594</v>
      </c>
      <c r="C843" s="90">
        <v>0.95833333333333304</v>
      </c>
      <c r="D843" s="106"/>
      <c r="E843" s="106" t="str">
        <f t="shared" si="569"/>
        <v/>
      </c>
      <c r="F843" s="106"/>
      <c r="G843" s="106" t="str">
        <f t="shared" si="570"/>
        <v/>
      </c>
      <c r="H843" s="106"/>
      <c r="I843" s="106" t="str">
        <f t="shared" si="571"/>
        <v/>
      </c>
      <c r="J843" s="106"/>
      <c r="K843" s="106" t="str">
        <f t="shared" si="572"/>
        <v/>
      </c>
      <c r="L843" s="107" t="str">
        <f t="shared" si="573"/>
        <v>чи робить СНВВ?</v>
      </c>
      <c r="M843" s="94"/>
      <c r="N843" s="106" t="str">
        <f t="shared" si="580"/>
        <v/>
      </c>
      <c r="O843" s="106" t="str">
        <f t="shared" si="548"/>
        <v/>
      </c>
      <c r="P843" s="106" t="str">
        <f t="shared" si="581"/>
        <v/>
      </c>
      <c r="Q843" s="106" t="str">
        <f t="shared" si="582"/>
        <v/>
      </c>
      <c r="R843" s="106" t="str">
        <f t="shared" si="583"/>
        <v/>
      </c>
      <c r="S843" s="106" t="str">
        <f t="shared" si="584"/>
        <v/>
      </c>
      <c r="T843" s="106" t="str">
        <f t="shared" si="585"/>
        <v/>
      </c>
    </row>
    <row r="844" spans="1:20" outlineLevel="1">
      <c r="A844" s="169"/>
      <c r="B844" s="117">
        <v>44594</v>
      </c>
      <c r="C844" s="90">
        <v>1</v>
      </c>
      <c r="D844" s="106"/>
      <c r="E844" s="106" t="str">
        <f t="shared" si="569"/>
        <v/>
      </c>
      <c r="F844" s="106"/>
      <c r="G844" s="106" t="str">
        <f t="shared" si="570"/>
        <v/>
      </c>
      <c r="H844" s="106"/>
      <c r="I844" s="106" t="str">
        <f t="shared" si="571"/>
        <v/>
      </c>
      <c r="J844" s="106"/>
      <c r="K844" s="106" t="str">
        <f t="shared" si="572"/>
        <v/>
      </c>
      <c r="L844" s="107" t="str">
        <f t="shared" si="573"/>
        <v>чи робить СНВВ?</v>
      </c>
      <c r="M844" s="94"/>
      <c r="N844" s="106" t="str">
        <f t="shared" si="580"/>
        <v/>
      </c>
      <c r="O844" s="106" t="str">
        <f t="shared" si="548"/>
        <v/>
      </c>
      <c r="P844" s="106" t="str">
        <f t="shared" si="581"/>
        <v/>
      </c>
      <c r="Q844" s="106" t="str">
        <f t="shared" si="582"/>
        <v/>
      </c>
      <c r="R844" s="106" t="str">
        <f t="shared" si="583"/>
        <v/>
      </c>
      <c r="S844" s="106" t="str">
        <f t="shared" si="584"/>
        <v/>
      </c>
      <c r="T844" s="106" t="str">
        <f t="shared" si="585"/>
        <v/>
      </c>
    </row>
    <row r="845" spans="1:20">
      <c r="A845" s="113"/>
      <c r="B845" s="170" t="s">
        <v>117</v>
      </c>
      <c r="C845" s="170"/>
      <c r="D845" s="97">
        <f t="shared" ref="D845" si="586">SUM(D821:D844)</f>
        <v>0</v>
      </c>
      <c r="E845" s="98">
        <f t="shared" ref="E845" si="587">COUNTIF(E821:E844,"&gt;0")</f>
        <v>0</v>
      </c>
      <c r="F845" s="97">
        <f t="shared" ref="F845" si="588">SUM(F821:F844)</f>
        <v>0</v>
      </c>
      <c r="G845" s="98">
        <f t="shared" ref="G845" si="589">COUNTIF(G821:G844,"&gt;0")</f>
        <v>0</v>
      </c>
      <c r="H845" s="97">
        <f t="shared" ref="H845" si="590">SUM(H821:H844)</f>
        <v>0</v>
      </c>
      <c r="I845" s="98">
        <f t="shared" ref="I845" si="591">COUNTIF(I821:I844,"&gt;0")</f>
        <v>0</v>
      </c>
      <c r="J845" s="97">
        <f t="shared" ref="J845" si="592">SUM(J821:J844)</f>
        <v>0</v>
      </c>
      <c r="K845" s="98">
        <f t="shared" ref="K845" si="593">COUNTIF(K821:K844,"&gt;0")</f>
        <v>0</v>
      </c>
      <c r="L845" s="98">
        <f t="shared" ref="L845" si="594">COUNTIF(L821:L844,"СНВВ не працює")</f>
        <v>0</v>
      </c>
      <c r="M845" s="94"/>
      <c r="N845" s="97">
        <f>AVERAGEA(N821:N844)</f>
        <v>0</v>
      </c>
      <c r="O845" s="97">
        <f>AVERAGEA(O821:O844)</f>
        <v>0</v>
      </c>
      <c r="P845" s="97">
        <f>SUM(P821:P844)</f>
        <v>0</v>
      </c>
      <c r="Q845" s="97">
        <f>SUM(Q821:Q844)</f>
        <v>0</v>
      </c>
      <c r="R845" s="97">
        <f>SUM(R821:R844)</f>
        <v>0</v>
      </c>
      <c r="S845" s="97">
        <f>SUM(S821:S844)</f>
        <v>0</v>
      </c>
      <c r="T845" s="97">
        <f>SUM(T821:T844)</f>
        <v>0</v>
      </c>
    </row>
    <row r="846" spans="1:20" ht="15.75" customHeight="1" outlineLevel="1">
      <c r="A846" s="168">
        <v>44595</v>
      </c>
      <c r="B846" s="117">
        <v>44595</v>
      </c>
      <c r="C846" s="90">
        <v>4.1666666666666664E-2</v>
      </c>
      <c r="D846" s="106"/>
      <c r="E846" s="106" t="str">
        <f t="shared" ref="E846:E869" si="595">IF(D846="","",IF(D846&lt;1,1,0))</f>
        <v/>
      </c>
      <c r="F846" s="106"/>
      <c r="G846" s="106" t="str">
        <f t="shared" ref="G846:G869" si="596">IF(F846="","",IF(F846&lt;1,1,0))</f>
        <v/>
      </c>
      <c r="H846" s="106"/>
      <c r="I846" s="106" t="str">
        <f t="shared" ref="I846:I869" si="597">IF(H846="","",IF(H846&lt;1,1,0))</f>
        <v/>
      </c>
      <c r="J846" s="106"/>
      <c r="K846" s="106" t="str">
        <f t="shared" ref="K846:K869" si="598">IF(J846="","",IF(J846&lt;1,1,0))</f>
        <v/>
      </c>
      <c r="L846" s="107" t="str">
        <f t="shared" ref="L846:L869" si="599">IF(H846="","чи робить СНВВ?",IF(J846="","чи роблять агрегати?",IF($J846=0,"агрегати не працюють",IF(AND($H846=0,$J846=1),"СНВВ не працює","OK"))))</f>
        <v>чи робить СНВВ?</v>
      </c>
      <c r="M846" s="94"/>
      <c r="N846" s="106" t="str">
        <f t="shared" ref="N846" si="600">IF(OR(E846&lt;&gt;0, J846=0), "",D846)</f>
        <v/>
      </c>
      <c r="O846" s="106" t="str">
        <f t="shared" si="548"/>
        <v/>
      </c>
      <c r="P846" s="106" t="str">
        <f t="shared" ref="P846" si="601">IF(AND($E846&lt;&gt;0,$J846=1),D846,O846)</f>
        <v/>
      </c>
      <c r="Q846" s="106" t="str">
        <f t="shared" ref="Q846" si="602">IF(OR(G846&lt;&gt;0, J846=0), "",F846)</f>
        <v/>
      </c>
      <c r="R846" s="106" t="str">
        <f t="shared" ref="R846" si="603">IF(Q846="", "",(Q846*$S$2+$S$3))</f>
        <v/>
      </c>
      <c r="S846" s="106" t="str">
        <f t="shared" ref="S846" si="604">IF(AND(G846&lt;&gt;0,J846=1),F846,R846)</f>
        <v/>
      </c>
      <c r="T846" s="106" t="str">
        <f t="shared" ref="T846" si="605">IFERROR(P846*S846,"")</f>
        <v/>
      </c>
    </row>
    <row r="847" spans="1:20" outlineLevel="1">
      <c r="A847" s="169"/>
      <c r="B847" s="117">
        <v>44595</v>
      </c>
      <c r="C847" s="90">
        <v>8.3333333333333301E-2</v>
      </c>
      <c r="D847" s="106"/>
      <c r="E847" s="106" t="str">
        <f t="shared" si="595"/>
        <v/>
      </c>
      <c r="F847" s="106"/>
      <c r="G847" s="106" t="str">
        <f t="shared" si="596"/>
        <v/>
      </c>
      <c r="H847" s="106"/>
      <c r="I847" s="106" t="str">
        <f t="shared" si="597"/>
        <v/>
      </c>
      <c r="J847" s="106"/>
      <c r="K847" s="106" t="str">
        <f t="shared" si="598"/>
        <v/>
      </c>
      <c r="L847" s="107" t="str">
        <f t="shared" si="599"/>
        <v>чи робить СНВВ?</v>
      </c>
      <c r="M847" s="94"/>
      <c r="N847" s="106" t="str">
        <f t="shared" ref="N847:N869" si="606">IF(OR(E847&lt;&gt;0, J847=0), "",D847)</f>
        <v/>
      </c>
      <c r="O847" s="106" t="str">
        <f t="shared" si="548"/>
        <v/>
      </c>
      <c r="P847" s="106" t="str">
        <f t="shared" ref="P847:P869" si="607">IF(AND($E847&lt;&gt;0,$J847=1),D847,O847)</f>
        <v/>
      </c>
      <c r="Q847" s="106" t="str">
        <f t="shared" ref="Q847:Q869" si="608">IF(OR(G847&lt;&gt;0, J847=0), "",F847)</f>
        <v/>
      </c>
      <c r="R847" s="106" t="str">
        <f t="shared" ref="R847:R869" si="609">IF(Q847="", "",(Q847*$S$2+$S$3))</f>
        <v/>
      </c>
      <c r="S847" s="106" t="str">
        <f t="shared" ref="S847:S869" si="610">IF(AND(G847&lt;&gt;0,J847=1),F847,R847)</f>
        <v/>
      </c>
      <c r="T847" s="106" t="str">
        <f t="shared" ref="T847:T869" si="611">IFERROR(P847*S847,"")</f>
        <v/>
      </c>
    </row>
    <row r="848" spans="1:20" outlineLevel="1">
      <c r="A848" s="169"/>
      <c r="B848" s="117">
        <v>44595</v>
      </c>
      <c r="C848" s="90">
        <v>0.125</v>
      </c>
      <c r="D848" s="106"/>
      <c r="E848" s="106" t="str">
        <f t="shared" si="595"/>
        <v/>
      </c>
      <c r="F848" s="106"/>
      <c r="G848" s="106" t="str">
        <f t="shared" si="596"/>
        <v/>
      </c>
      <c r="H848" s="106"/>
      <c r="I848" s="106" t="str">
        <f t="shared" si="597"/>
        <v/>
      </c>
      <c r="J848" s="106"/>
      <c r="K848" s="106" t="str">
        <f t="shared" si="598"/>
        <v/>
      </c>
      <c r="L848" s="107" t="str">
        <f t="shared" si="599"/>
        <v>чи робить СНВВ?</v>
      </c>
      <c r="M848" s="94"/>
      <c r="N848" s="106" t="str">
        <f t="shared" si="606"/>
        <v/>
      </c>
      <c r="O848" s="106" t="str">
        <f t="shared" si="548"/>
        <v/>
      </c>
      <c r="P848" s="106" t="str">
        <f t="shared" si="607"/>
        <v/>
      </c>
      <c r="Q848" s="106" t="str">
        <f t="shared" si="608"/>
        <v/>
      </c>
      <c r="R848" s="106" t="str">
        <f t="shared" si="609"/>
        <v/>
      </c>
      <c r="S848" s="106" t="str">
        <f t="shared" si="610"/>
        <v/>
      </c>
      <c r="T848" s="106" t="str">
        <f t="shared" si="611"/>
        <v/>
      </c>
    </row>
    <row r="849" spans="1:20" outlineLevel="1">
      <c r="A849" s="169"/>
      <c r="B849" s="117">
        <v>44595</v>
      </c>
      <c r="C849" s="90">
        <v>0.16666666666666699</v>
      </c>
      <c r="D849" s="106"/>
      <c r="E849" s="106" t="str">
        <f t="shared" si="595"/>
        <v/>
      </c>
      <c r="F849" s="106"/>
      <c r="G849" s="106" t="str">
        <f t="shared" si="596"/>
        <v/>
      </c>
      <c r="H849" s="106"/>
      <c r="I849" s="106" t="str">
        <f t="shared" si="597"/>
        <v/>
      </c>
      <c r="J849" s="106"/>
      <c r="K849" s="106" t="str">
        <f t="shared" si="598"/>
        <v/>
      </c>
      <c r="L849" s="107" t="str">
        <f t="shared" si="599"/>
        <v>чи робить СНВВ?</v>
      </c>
      <c r="M849" s="94"/>
      <c r="N849" s="106" t="str">
        <f t="shared" si="606"/>
        <v/>
      </c>
      <c r="O849" s="106" t="str">
        <f t="shared" si="548"/>
        <v/>
      </c>
      <c r="P849" s="106" t="str">
        <f t="shared" si="607"/>
        <v/>
      </c>
      <c r="Q849" s="106" t="str">
        <f t="shared" si="608"/>
        <v/>
      </c>
      <c r="R849" s="106" t="str">
        <f t="shared" si="609"/>
        <v/>
      </c>
      <c r="S849" s="106" t="str">
        <f t="shared" si="610"/>
        <v/>
      </c>
      <c r="T849" s="106" t="str">
        <f t="shared" si="611"/>
        <v/>
      </c>
    </row>
    <row r="850" spans="1:20" outlineLevel="1">
      <c r="A850" s="169"/>
      <c r="B850" s="117">
        <v>44595</v>
      </c>
      <c r="C850" s="90">
        <v>0.20833333333333301</v>
      </c>
      <c r="D850" s="106"/>
      <c r="E850" s="106" t="str">
        <f t="shared" si="595"/>
        <v/>
      </c>
      <c r="F850" s="106"/>
      <c r="G850" s="106" t="str">
        <f t="shared" si="596"/>
        <v/>
      </c>
      <c r="H850" s="106"/>
      <c r="I850" s="106" t="str">
        <f t="shared" si="597"/>
        <v/>
      </c>
      <c r="J850" s="106"/>
      <c r="K850" s="106" t="str">
        <f t="shared" si="598"/>
        <v/>
      </c>
      <c r="L850" s="107" t="str">
        <f t="shared" si="599"/>
        <v>чи робить СНВВ?</v>
      </c>
      <c r="M850" s="94"/>
      <c r="N850" s="106" t="str">
        <f t="shared" si="606"/>
        <v/>
      </c>
      <c r="O850" s="106" t="str">
        <f t="shared" si="548"/>
        <v/>
      </c>
      <c r="P850" s="106" t="str">
        <f t="shared" si="607"/>
        <v/>
      </c>
      <c r="Q850" s="106" t="str">
        <f t="shared" si="608"/>
        <v/>
      </c>
      <c r="R850" s="106" t="str">
        <f t="shared" si="609"/>
        <v/>
      </c>
      <c r="S850" s="106" t="str">
        <f t="shared" si="610"/>
        <v/>
      </c>
      <c r="T850" s="106" t="str">
        <f t="shared" si="611"/>
        <v/>
      </c>
    </row>
    <row r="851" spans="1:20" outlineLevel="1">
      <c r="A851" s="169"/>
      <c r="B851" s="117">
        <v>44595</v>
      </c>
      <c r="C851" s="90">
        <v>0.25</v>
      </c>
      <c r="D851" s="106"/>
      <c r="E851" s="106" t="str">
        <f t="shared" si="595"/>
        <v/>
      </c>
      <c r="F851" s="106"/>
      <c r="G851" s="106" t="str">
        <f t="shared" si="596"/>
        <v/>
      </c>
      <c r="H851" s="106"/>
      <c r="I851" s="106" t="str">
        <f t="shared" si="597"/>
        <v/>
      </c>
      <c r="J851" s="106"/>
      <c r="K851" s="106" t="str">
        <f t="shared" si="598"/>
        <v/>
      </c>
      <c r="L851" s="107" t="str">
        <f t="shared" si="599"/>
        <v>чи робить СНВВ?</v>
      </c>
      <c r="M851" s="94"/>
      <c r="N851" s="106" t="str">
        <f t="shared" si="606"/>
        <v/>
      </c>
      <c r="O851" s="106" t="str">
        <f t="shared" si="548"/>
        <v/>
      </c>
      <c r="P851" s="106" t="str">
        <f t="shared" si="607"/>
        <v/>
      </c>
      <c r="Q851" s="106" t="str">
        <f t="shared" si="608"/>
        <v/>
      </c>
      <c r="R851" s="106" t="str">
        <f t="shared" si="609"/>
        <v/>
      </c>
      <c r="S851" s="106" t="str">
        <f t="shared" si="610"/>
        <v/>
      </c>
      <c r="T851" s="106" t="str">
        <f t="shared" si="611"/>
        <v/>
      </c>
    </row>
    <row r="852" spans="1:20" outlineLevel="1">
      <c r="A852" s="169"/>
      <c r="B852" s="117">
        <v>44595</v>
      </c>
      <c r="C852" s="90">
        <v>0.29166666666666702</v>
      </c>
      <c r="D852" s="106"/>
      <c r="E852" s="106" t="str">
        <f t="shared" si="595"/>
        <v/>
      </c>
      <c r="F852" s="106"/>
      <c r="G852" s="106" t="str">
        <f t="shared" si="596"/>
        <v/>
      </c>
      <c r="H852" s="106"/>
      <c r="I852" s="106" t="str">
        <f t="shared" si="597"/>
        <v/>
      </c>
      <c r="J852" s="106"/>
      <c r="K852" s="106" t="str">
        <f t="shared" si="598"/>
        <v/>
      </c>
      <c r="L852" s="107" t="str">
        <f t="shared" si="599"/>
        <v>чи робить СНВВ?</v>
      </c>
      <c r="M852" s="94"/>
      <c r="N852" s="106" t="str">
        <f t="shared" si="606"/>
        <v/>
      </c>
      <c r="O852" s="106" t="str">
        <f t="shared" si="548"/>
        <v/>
      </c>
      <c r="P852" s="106" t="str">
        <f t="shared" si="607"/>
        <v/>
      </c>
      <c r="Q852" s="106" t="str">
        <f t="shared" si="608"/>
        <v/>
      </c>
      <c r="R852" s="106" t="str">
        <f t="shared" si="609"/>
        <v/>
      </c>
      <c r="S852" s="106" t="str">
        <f t="shared" si="610"/>
        <v/>
      </c>
      <c r="T852" s="106" t="str">
        <f t="shared" si="611"/>
        <v/>
      </c>
    </row>
    <row r="853" spans="1:20" outlineLevel="1">
      <c r="A853" s="169"/>
      <c r="B853" s="117">
        <v>44595</v>
      </c>
      <c r="C853" s="90">
        <v>0.33333333333333298</v>
      </c>
      <c r="D853" s="106"/>
      <c r="E853" s="106" t="str">
        <f t="shared" si="595"/>
        <v/>
      </c>
      <c r="F853" s="106"/>
      <c r="G853" s="106" t="str">
        <f t="shared" si="596"/>
        <v/>
      </c>
      <c r="H853" s="106"/>
      <c r="I853" s="106" t="str">
        <f t="shared" si="597"/>
        <v/>
      </c>
      <c r="J853" s="106"/>
      <c r="K853" s="106" t="str">
        <f t="shared" si="598"/>
        <v/>
      </c>
      <c r="L853" s="107" t="str">
        <f t="shared" si="599"/>
        <v>чи робить СНВВ?</v>
      </c>
      <c r="M853" s="94"/>
      <c r="N853" s="106" t="str">
        <f t="shared" si="606"/>
        <v/>
      </c>
      <c r="O853" s="106" t="str">
        <f t="shared" si="548"/>
        <v/>
      </c>
      <c r="P853" s="106" t="str">
        <f t="shared" si="607"/>
        <v/>
      </c>
      <c r="Q853" s="106" t="str">
        <f t="shared" si="608"/>
        <v/>
      </c>
      <c r="R853" s="106" t="str">
        <f t="shared" si="609"/>
        <v/>
      </c>
      <c r="S853" s="106" t="str">
        <f t="shared" si="610"/>
        <v/>
      </c>
      <c r="T853" s="106" t="str">
        <f t="shared" si="611"/>
        <v/>
      </c>
    </row>
    <row r="854" spans="1:20" outlineLevel="1">
      <c r="A854" s="169"/>
      <c r="B854" s="117">
        <v>44595</v>
      </c>
      <c r="C854" s="90">
        <v>0.375</v>
      </c>
      <c r="D854" s="106"/>
      <c r="E854" s="106" t="str">
        <f t="shared" si="595"/>
        <v/>
      </c>
      <c r="F854" s="106"/>
      <c r="G854" s="106" t="str">
        <f t="shared" si="596"/>
        <v/>
      </c>
      <c r="H854" s="106"/>
      <c r="I854" s="106" t="str">
        <f t="shared" si="597"/>
        <v/>
      </c>
      <c r="J854" s="106"/>
      <c r="K854" s="106" t="str">
        <f t="shared" si="598"/>
        <v/>
      </c>
      <c r="L854" s="107" t="str">
        <f t="shared" si="599"/>
        <v>чи робить СНВВ?</v>
      </c>
      <c r="M854" s="94"/>
      <c r="N854" s="106" t="str">
        <f t="shared" si="606"/>
        <v/>
      </c>
      <c r="O854" s="106" t="str">
        <f t="shared" si="548"/>
        <v/>
      </c>
      <c r="P854" s="106" t="str">
        <f t="shared" si="607"/>
        <v/>
      </c>
      <c r="Q854" s="106" t="str">
        <f t="shared" si="608"/>
        <v/>
      </c>
      <c r="R854" s="106" t="str">
        <f t="shared" si="609"/>
        <v/>
      </c>
      <c r="S854" s="106" t="str">
        <f t="shared" si="610"/>
        <v/>
      </c>
      <c r="T854" s="106" t="str">
        <f t="shared" si="611"/>
        <v/>
      </c>
    </row>
    <row r="855" spans="1:20" outlineLevel="1">
      <c r="A855" s="169"/>
      <c r="B855" s="117">
        <v>44595</v>
      </c>
      <c r="C855" s="90">
        <v>0.41666666666666702</v>
      </c>
      <c r="D855" s="106"/>
      <c r="E855" s="106" t="str">
        <f t="shared" si="595"/>
        <v/>
      </c>
      <c r="F855" s="106"/>
      <c r="G855" s="106" t="str">
        <f t="shared" si="596"/>
        <v/>
      </c>
      <c r="H855" s="106"/>
      <c r="I855" s="106" t="str">
        <f t="shared" si="597"/>
        <v/>
      </c>
      <c r="J855" s="106"/>
      <c r="K855" s="106" t="str">
        <f t="shared" si="598"/>
        <v/>
      </c>
      <c r="L855" s="107" t="str">
        <f t="shared" si="599"/>
        <v>чи робить СНВВ?</v>
      </c>
      <c r="M855" s="94"/>
      <c r="N855" s="106" t="str">
        <f t="shared" si="606"/>
        <v/>
      </c>
      <c r="O855" s="106" t="str">
        <f t="shared" si="548"/>
        <v/>
      </c>
      <c r="P855" s="106" t="str">
        <f t="shared" si="607"/>
        <v/>
      </c>
      <c r="Q855" s="106" t="str">
        <f t="shared" si="608"/>
        <v/>
      </c>
      <c r="R855" s="106" t="str">
        <f t="shared" si="609"/>
        <v/>
      </c>
      <c r="S855" s="106" t="str">
        <f t="shared" si="610"/>
        <v/>
      </c>
      <c r="T855" s="106" t="str">
        <f t="shared" si="611"/>
        <v/>
      </c>
    </row>
    <row r="856" spans="1:20" outlineLevel="1">
      <c r="A856" s="169"/>
      <c r="B856" s="117">
        <v>44595</v>
      </c>
      <c r="C856" s="90">
        <v>0.45833333333333298</v>
      </c>
      <c r="D856" s="106"/>
      <c r="E856" s="106" t="str">
        <f t="shared" si="595"/>
        <v/>
      </c>
      <c r="F856" s="106"/>
      <c r="G856" s="106" t="str">
        <f t="shared" si="596"/>
        <v/>
      </c>
      <c r="H856" s="106"/>
      <c r="I856" s="106" t="str">
        <f t="shared" si="597"/>
        <v/>
      </c>
      <c r="J856" s="106"/>
      <c r="K856" s="106" t="str">
        <f t="shared" si="598"/>
        <v/>
      </c>
      <c r="L856" s="107" t="str">
        <f t="shared" si="599"/>
        <v>чи робить СНВВ?</v>
      </c>
      <c r="M856" s="94"/>
      <c r="N856" s="106" t="str">
        <f t="shared" si="606"/>
        <v/>
      </c>
      <c r="O856" s="106" t="str">
        <f t="shared" si="548"/>
        <v/>
      </c>
      <c r="P856" s="106" t="str">
        <f t="shared" si="607"/>
        <v/>
      </c>
      <c r="Q856" s="106" t="str">
        <f t="shared" si="608"/>
        <v/>
      </c>
      <c r="R856" s="106" t="str">
        <f t="shared" si="609"/>
        <v/>
      </c>
      <c r="S856" s="106" t="str">
        <f t="shared" si="610"/>
        <v/>
      </c>
      <c r="T856" s="106" t="str">
        <f t="shared" si="611"/>
        <v/>
      </c>
    </row>
    <row r="857" spans="1:20" outlineLevel="1">
      <c r="A857" s="169"/>
      <c r="B857" s="117">
        <v>44595</v>
      </c>
      <c r="C857" s="90">
        <v>0.5</v>
      </c>
      <c r="D857" s="106"/>
      <c r="E857" s="106" t="str">
        <f t="shared" si="595"/>
        <v/>
      </c>
      <c r="F857" s="106"/>
      <c r="G857" s="106" t="str">
        <f t="shared" si="596"/>
        <v/>
      </c>
      <c r="H857" s="106"/>
      <c r="I857" s="106" t="str">
        <f t="shared" si="597"/>
        <v/>
      </c>
      <c r="J857" s="106"/>
      <c r="K857" s="106" t="str">
        <f t="shared" si="598"/>
        <v/>
      </c>
      <c r="L857" s="107" t="str">
        <f t="shared" si="599"/>
        <v>чи робить СНВВ?</v>
      </c>
      <c r="M857" s="94"/>
      <c r="N857" s="106" t="str">
        <f t="shared" si="606"/>
        <v/>
      </c>
      <c r="O857" s="106" t="str">
        <f t="shared" si="548"/>
        <v/>
      </c>
      <c r="P857" s="106" t="str">
        <f t="shared" si="607"/>
        <v/>
      </c>
      <c r="Q857" s="106" t="str">
        <f t="shared" si="608"/>
        <v/>
      </c>
      <c r="R857" s="106" t="str">
        <f t="shared" si="609"/>
        <v/>
      </c>
      <c r="S857" s="106" t="str">
        <f t="shared" si="610"/>
        <v/>
      </c>
      <c r="T857" s="106" t="str">
        <f t="shared" si="611"/>
        <v/>
      </c>
    </row>
    <row r="858" spans="1:20" outlineLevel="1">
      <c r="A858" s="169"/>
      <c r="B858" s="117">
        <v>44595</v>
      </c>
      <c r="C858" s="90">
        <v>0.54166666666666696</v>
      </c>
      <c r="D858" s="106"/>
      <c r="E858" s="106" t="str">
        <f t="shared" si="595"/>
        <v/>
      </c>
      <c r="F858" s="106"/>
      <c r="G858" s="106" t="str">
        <f t="shared" si="596"/>
        <v/>
      </c>
      <c r="H858" s="106"/>
      <c r="I858" s="106" t="str">
        <f t="shared" si="597"/>
        <v/>
      </c>
      <c r="J858" s="106"/>
      <c r="K858" s="106" t="str">
        <f t="shared" si="598"/>
        <v/>
      </c>
      <c r="L858" s="107" t="str">
        <f t="shared" si="599"/>
        <v>чи робить СНВВ?</v>
      </c>
      <c r="M858" s="94"/>
      <c r="N858" s="106" t="str">
        <f t="shared" si="606"/>
        <v/>
      </c>
      <c r="O858" s="106" t="str">
        <f t="shared" si="548"/>
        <v/>
      </c>
      <c r="P858" s="106" t="str">
        <f t="shared" si="607"/>
        <v/>
      </c>
      <c r="Q858" s="106" t="str">
        <f t="shared" si="608"/>
        <v/>
      </c>
      <c r="R858" s="106" t="str">
        <f t="shared" si="609"/>
        <v/>
      </c>
      <c r="S858" s="106" t="str">
        <f t="shared" si="610"/>
        <v/>
      </c>
      <c r="T858" s="106" t="str">
        <f t="shared" si="611"/>
        <v/>
      </c>
    </row>
    <row r="859" spans="1:20" outlineLevel="1">
      <c r="A859" s="169"/>
      <c r="B859" s="117">
        <v>44595</v>
      </c>
      <c r="C859" s="90">
        <v>0.58333333333333304</v>
      </c>
      <c r="D859" s="106"/>
      <c r="E859" s="106" t="str">
        <f t="shared" si="595"/>
        <v/>
      </c>
      <c r="F859" s="106"/>
      <c r="G859" s="106" t="str">
        <f t="shared" si="596"/>
        <v/>
      </c>
      <c r="H859" s="106"/>
      <c r="I859" s="106" t="str">
        <f t="shared" si="597"/>
        <v/>
      </c>
      <c r="J859" s="106"/>
      <c r="K859" s="106" t="str">
        <f t="shared" si="598"/>
        <v/>
      </c>
      <c r="L859" s="107" t="str">
        <f t="shared" si="599"/>
        <v>чи робить СНВВ?</v>
      </c>
      <c r="M859" s="94"/>
      <c r="N859" s="106" t="str">
        <f t="shared" si="606"/>
        <v/>
      </c>
      <c r="O859" s="106" t="str">
        <f t="shared" si="548"/>
        <v/>
      </c>
      <c r="P859" s="106" t="str">
        <f t="shared" si="607"/>
        <v/>
      </c>
      <c r="Q859" s="106" t="str">
        <f t="shared" si="608"/>
        <v/>
      </c>
      <c r="R859" s="106" t="str">
        <f t="shared" si="609"/>
        <v/>
      </c>
      <c r="S859" s="106" t="str">
        <f t="shared" si="610"/>
        <v/>
      </c>
      <c r="T859" s="106" t="str">
        <f t="shared" si="611"/>
        <v/>
      </c>
    </row>
    <row r="860" spans="1:20" outlineLevel="1">
      <c r="A860" s="169"/>
      <c r="B860" s="117">
        <v>44595</v>
      </c>
      <c r="C860" s="90">
        <v>0.625</v>
      </c>
      <c r="D860" s="106"/>
      <c r="E860" s="106" t="str">
        <f t="shared" si="595"/>
        <v/>
      </c>
      <c r="F860" s="106"/>
      <c r="G860" s="106" t="str">
        <f t="shared" si="596"/>
        <v/>
      </c>
      <c r="H860" s="106"/>
      <c r="I860" s="106" t="str">
        <f t="shared" si="597"/>
        <v/>
      </c>
      <c r="J860" s="106"/>
      <c r="K860" s="106" t="str">
        <f t="shared" si="598"/>
        <v/>
      </c>
      <c r="L860" s="107" t="str">
        <f t="shared" si="599"/>
        <v>чи робить СНВВ?</v>
      </c>
      <c r="M860" s="94"/>
      <c r="N860" s="106" t="str">
        <f t="shared" si="606"/>
        <v/>
      </c>
      <c r="O860" s="106" t="str">
        <f t="shared" ref="O860:O923" si="612">IF(N860="", "",(N860*$Q$2+$Q$3))</f>
        <v/>
      </c>
      <c r="P860" s="106" t="str">
        <f t="shared" si="607"/>
        <v/>
      </c>
      <c r="Q860" s="106" t="str">
        <f t="shared" si="608"/>
        <v/>
      </c>
      <c r="R860" s="106" t="str">
        <f t="shared" si="609"/>
        <v/>
      </c>
      <c r="S860" s="106" t="str">
        <f t="shared" si="610"/>
        <v/>
      </c>
      <c r="T860" s="106" t="str">
        <f t="shared" si="611"/>
        <v/>
      </c>
    </row>
    <row r="861" spans="1:20" outlineLevel="1">
      <c r="A861" s="169"/>
      <c r="B861" s="117">
        <v>44595</v>
      </c>
      <c r="C861" s="90">
        <v>0.66666666666666696</v>
      </c>
      <c r="D861" s="106"/>
      <c r="E861" s="106" t="str">
        <f t="shared" si="595"/>
        <v/>
      </c>
      <c r="F861" s="106"/>
      <c r="G861" s="106" t="str">
        <f t="shared" si="596"/>
        <v/>
      </c>
      <c r="H861" s="106"/>
      <c r="I861" s="106" t="str">
        <f t="shared" si="597"/>
        <v/>
      </c>
      <c r="J861" s="106"/>
      <c r="K861" s="106" t="str">
        <f t="shared" si="598"/>
        <v/>
      </c>
      <c r="L861" s="107" t="str">
        <f t="shared" si="599"/>
        <v>чи робить СНВВ?</v>
      </c>
      <c r="M861" s="94"/>
      <c r="N861" s="106" t="str">
        <f t="shared" si="606"/>
        <v/>
      </c>
      <c r="O861" s="106" t="str">
        <f t="shared" si="612"/>
        <v/>
      </c>
      <c r="P861" s="106" t="str">
        <f t="shared" si="607"/>
        <v/>
      </c>
      <c r="Q861" s="106" t="str">
        <f t="shared" si="608"/>
        <v/>
      </c>
      <c r="R861" s="106" t="str">
        <f t="shared" si="609"/>
        <v/>
      </c>
      <c r="S861" s="106" t="str">
        <f t="shared" si="610"/>
        <v/>
      </c>
      <c r="T861" s="106" t="str">
        <f t="shared" si="611"/>
        <v/>
      </c>
    </row>
    <row r="862" spans="1:20" outlineLevel="1">
      <c r="A862" s="169"/>
      <c r="B862" s="117">
        <v>44595</v>
      </c>
      <c r="C862" s="90">
        <v>0.70833333333333304</v>
      </c>
      <c r="D862" s="106"/>
      <c r="E862" s="106" t="str">
        <f t="shared" si="595"/>
        <v/>
      </c>
      <c r="F862" s="106"/>
      <c r="G862" s="106" t="str">
        <f t="shared" si="596"/>
        <v/>
      </c>
      <c r="H862" s="106"/>
      <c r="I862" s="106" t="str">
        <f t="shared" si="597"/>
        <v/>
      </c>
      <c r="J862" s="106"/>
      <c r="K862" s="106" t="str">
        <f t="shared" si="598"/>
        <v/>
      </c>
      <c r="L862" s="107" t="str">
        <f t="shared" si="599"/>
        <v>чи робить СНВВ?</v>
      </c>
      <c r="M862" s="94"/>
      <c r="N862" s="106" t="str">
        <f t="shared" si="606"/>
        <v/>
      </c>
      <c r="O862" s="106" t="str">
        <f t="shared" si="612"/>
        <v/>
      </c>
      <c r="P862" s="106" t="str">
        <f t="shared" si="607"/>
        <v/>
      </c>
      <c r="Q862" s="106" t="str">
        <f t="shared" si="608"/>
        <v/>
      </c>
      <c r="R862" s="106" t="str">
        <f t="shared" si="609"/>
        <v/>
      </c>
      <c r="S862" s="106" t="str">
        <f t="shared" si="610"/>
        <v/>
      </c>
      <c r="T862" s="106" t="str">
        <f t="shared" si="611"/>
        <v/>
      </c>
    </row>
    <row r="863" spans="1:20" outlineLevel="1">
      <c r="A863" s="169"/>
      <c r="B863" s="117">
        <v>44595</v>
      </c>
      <c r="C863" s="90">
        <v>0.75</v>
      </c>
      <c r="D863" s="106"/>
      <c r="E863" s="106" t="str">
        <f t="shared" si="595"/>
        <v/>
      </c>
      <c r="F863" s="106"/>
      <c r="G863" s="106" t="str">
        <f t="shared" si="596"/>
        <v/>
      </c>
      <c r="H863" s="106"/>
      <c r="I863" s="106" t="str">
        <f t="shared" si="597"/>
        <v/>
      </c>
      <c r="J863" s="106"/>
      <c r="K863" s="106" t="str">
        <f t="shared" si="598"/>
        <v/>
      </c>
      <c r="L863" s="107" t="str">
        <f t="shared" si="599"/>
        <v>чи робить СНВВ?</v>
      </c>
      <c r="M863" s="94"/>
      <c r="N863" s="106" t="str">
        <f t="shared" si="606"/>
        <v/>
      </c>
      <c r="O863" s="106" t="str">
        <f t="shared" si="612"/>
        <v/>
      </c>
      <c r="P863" s="106" t="str">
        <f t="shared" si="607"/>
        <v/>
      </c>
      <c r="Q863" s="106" t="str">
        <f t="shared" si="608"/>
        <v/>
      </c>
      <c r="R863" s="106" t="str">
        <f t="shared" si="609"/>
        <v/>
      </c>
      <c r="S863" s="106" t="str">
        <f t="shared" si="610"/>
        <v/>
      </c>
      <c r="T863" s="106" t="str">
        <f t="shared" si="611"/>
        <v/>
      </c>
    </row>
    <row r="864" spans="1:20" outlineLevel="1">
      <c r="A864" s="169"/>
      <c r="B864" s="117">
        <v>44595</v>
      </c>
      <c r="C864" s="90">
        <v>0.79166666666666696</v>
      </c>
      <c r="D864" s="106"/>
      <c r="E864" s="106" t="str">
        <f t="shared" si="595"/>
        <v/>
      </c>
      <c r="F864" s="106"/>
      <c r="G864" s="106" t="str">
        <f t="shared" si="596"/>
        <v/>
      </c>
      <c r="H864" s="106"/>
      <c r="I864" s="106" t="str">
        <f t="shared" si="597"/>
        <v/>
      </c>
      <c r="J864" s="106"/>
      <c r="K864" s="106" t="str">
        <f t="shared" si="598"/>
        <v/>
      </c>
      <c r="L864" s="107" t="str">
        <f t="shared" si="599"/>
        <v>чи робить СНВВ?</v>
      </c>
      <c r="M864" s="94"/>
      <c r="N864" s="106" t="str">
        <f t="shared" si="606"/>
        <v/>
      </c>
      <c r="O864" s="106" t="str">
        <f t="shared" si="612"/>
        <v/>
      </c>
      <c r="P864" s="106" t="str">
        <f t="shared" si="607"/>
        <v/>
      </c>
      <c r="Q864" s="106" t="str">
        <f t="shared" si="608"/>
        <v/>
      </c>
      <c r="R864" s="106" t="str">
        <f t="shared" si="609"/>
        <v/>
      </c>
      <c r="S864" s="106" t="str">
        <f t="shared" si="610"/>
        <v/>
      </c>
      <c r="T864" s="106" t="str">
        <f t="shared" si="611"/>
        <v/>
      </c>
    </row>
    <row r="865" spans="1:20" outlineLevel="1">
      <c r="A865" s="169"/>
      <c r="B865" s="117">
        <v>44595</v>
      </c>
      <c r="C865" s="90">
        <v>0.83333333333333304</v>
      </c>
      <c r="D865" s="106"/>
      <c r="E865" s="106" t="str">
        <f t="shared" si="595"/>
        <v/>
      </c>
      <c r="F865" s="106"/>
      <c r="G865" s="106" t="str">
        <f t="shared" si="596"/>
        <v/>
      </c>
      <c r="H865" s="106"/>
      <c r="I865" s="106" t="str">
        <f t="shared" si="597"/>
        <v/>
      </c>
      <c r="J865" s="106"/>
      <c r="K865" s="106" t="str">
        <f t="shared" si="598"/>
        <v/>
      </c>
      <c r="L865" s="107" t="str">
        <f t="shared" si="599"/>
        <v>чи робить СНВВ?</v>
      </c>
      <c r="M865" s="94"/>
      <c r="N865" s="106" t="str">
        <f t="shared" si="606"/>
        <v/>
      </c>
      <c r="O865" s="106" t="str">
        <f t="shared" si="612"/>
        <v/>
      </c>
      <c r="P865" s="106" t="str">
        <f t="shared" si="607"/>
        <v/>
      </c>
      <c r="Q865" s="106" t="str">
        <f t="shared" si="608"/>
        <v/>
      </c>
      <c r="R865" s="106" t="str">
        <f t="shared" si="609"/>
        <v/>
      </c>
      <c r="S865" s="106" t="str">
        <f t="shared" si="610"/>
        <v/>
      </c>
      <c r="T865" s="106" t="str">
        <f t="shared" si="611"/>
        <v/>
      </c>
    </row>
    <row r="866" spans="1:20" outlineLevel="1">
      <c r="A866" s="169"/>
      <c r="B866" s="117">
        <v>44595</v>
      </c>
      <c r="C866" s="90">
        <v>0.875</v>
      </c>
      <c r="D866" s="106"/>
      <c r="E866" s="106" t="str">
        <f t="shared" si="595"/>
        <v/>
      </c>
      <c r="F866" s="106"/>
      <c r="G866" s="106" t="str">
        <f t="shared" si="596"/>
        <v/>
      </c>
      <c r="H866" s="106"/>
      <c r="I866" s="106" t="str">
        <f t="shared" si="597"/>
        <v/>
      </c>
      <c r="J866" s="106"/>
      <c r="K866" s="106" t="str">
        <f t="shared" si="598"/>
        <v/>
      </c>
      <c r="L866" s="107" t="str">
        <f t="shared" si="599"/>
        <v>чи робить СНВВ?</v>
      </c>
      <c r="M866" s="94"/>
      <c r="N866" s="106" t="str">
        <f t="shared" si="606"/>
        <v/>
      </c>
      <c r="O866" s="106" t="str">
        <f t="shared" si="612"/>
        <v/>
      </c>
      <c r="P866" s="106" t="str">
        <f t="shared" si="607"/>
        <v/>
      </c>
      <c r="Q866" s="106" t="str">
        <f t="shared" si="608"/>
        <v/>
      </c>
      <c r="R866" s="106" t="str">
        <f t="shared" si="609"/>
        <v/>
      </c>
      <c r="S866" s="106" t="str">
        <f t="shared" si="610"/>
        <v/>
      </c>
      <c r="T866" s="106" t="str">
        <f t="shared" si="611"/>
        <v/>
      </c>
    </row>
    <row r="867" spans="1:20" outlineLevel="1">
      <c r="A867" s="169"/>
      <c r="B867" s="117">
        <v>44595</v>
      </c>
      <c r="C867" s="90">
        <v>0.91666666666666696</v>
      </c>
      <c r="D867" s="106"/>
      <c r="E867" s="106" t="str">
        <f t="shared" si="595"/>
        <v/>
      </c>
      <c r="F867" s="106"/>
      <c r="G867" s="106" t="str">
        <f t="shared" si="596"/>
        <v/>
      </c>
      <c r="H867" s="106"/>
      <c r="I867" s="106" t="str">
        <f t="shared" si="597"/>
        <v/>
      </c>
      <c r="J867" s="106"/>
      <c r="K867" s="106" t="str">
        <f t="shared" si="598"/>
        <v/>
      </c>
      <c r="L867" s="107" t="str">
        <f t="shared" si="599"/>
        <v>чи робить СНВВ?</v>
      </c>
      <c r="M867" s="94"/>
      <c r="N867" s="106" t="str">
        <f t="shared" si="606"/>
        <v/>
      </c>
      <c r="O867" s="106" t="str">
        <f t="shared" si="612"/>
        <v/>
      </c>
      <c r="P867" s="106" t="str">
        <f t="shared" si="607"/>
        <v/>
      </c>
      <c r="Q867" s="106" t="str">
        <f t="shared" si="608"/>
        <v/>
      </c>
      <c r="R867" s="106" t="str">
        <f t="shared" si="609"/>
        <v/>
      </c>
      <c r="S867" s="106" t="str">
        <f t="shared" si="610"/>
        <v/>
      </c>
      <c r="T867" s="106" t="str">
        <f t="shared" si="611"/>
        <v/>
      </c>
    </row>
    <row r="868" spans="1:20" outlineLevel="1">
      <c r="A868" s="169"/>
      <c r="B868" s="117">
        <v>44595</v>
      </c>
      <c r="C868" s="90">
        <v>0.95833333333333304</v>
      </c>
      <c r="D868" s="106"/>
      <c r="E868" s="106" t="str">
        <f t="shared" si="595"/>
        <v/>
      </c>
      <c r="F868" s="106"/>
      <c r="G868" s="106" t="str">
        <f t="shared" si="596"/>
        <v/>
      </c>
      <c r="H868" s="106"/>
      <c r="I868" s="106" t="str">
        <f t="shared" si="597"/>
        <v/>
      </c>
      <c r="J868" s="106"/>
      <c r="K868" s="106" t="str">
        <f t="shared" si="598"/>
        <v/>
      </c>
      <c r="L868" s="107" t="str">
        <f t="shared" si="599"/>
        <v>чи робить СНВВ?</v>
      </c>
      <c r="M868" s="94"/>
      <c r="N868" s="106" t="str">
        <f t="shared" si="606"/>
        <v/>
      </c>
      <c r="O868" s="106" t="str">
        <f t="shared" si="612"/>
        <v/>
      </c>
      <c r="P868" s="106" t="str">
        <f t="shared" si="607"/>
        <v/>
      </c>
      <c r="Q868" s="106" t="str">
        <f t="shared" si="608"/>
        <v/>
      </c>
      <c r="R868" s="106" t="str">
        <f t="shared" si="609"/>
        <v/>
      </c>
      <c r="S868" s="106" t="str">
        <f t="shared" si="610"/>
        <v/>
      </c>
      <c r="T868" s="106" t="str">
        <f t="shared" si="611"/>
        <v/>
      </c>
    </row>
    <row r="869" spans="1:20" outlineLevel="1">
      <c r="A869" s="169"/>
      <c r="B869" s="117">
        <v>44595</v>
      </c>
      <c r="C869" s="90">
        <v>1</v>
      </c>
      <c r="D869" s="106"/>
      <c r="E869" s="106" t="str">
        <f t="shared" si="595"/>
        <v/>
      </c>
      <c r="F869" s="106"/>
      <c r="G869" s="106" t="str">
        <f t="shared" si="596"/>
        <v/>
      </c>
      <c r="H869" s="106"/>
      <c r="I869" s="106" t="str">
        <f t="shared" si="597"/>
        <v/>
      </c>
      <c r="J869" s="106"/>
      <c r="K869" s="106" t="str">
        <f t="shared" si="598"/>
        <v/>
      </c>
      <c r="L869" s="107" t="str">
        <f t="shared" si="599"/>
        <v>чи робить СНВВ?</v>
      </c>
      <c r="M869" s="94"/>
      <c r="N869" s="106" t="str">
        <f t="shared" si="606"/>
        <v/>
      </c>
      <c r="O869" s="106" t="str">
        <f t="shared" si="612"/>
        <v/>
      </c>
      <c r="P869" s="106" t="str">
        <f t="shared" si="607"/>
        <v/>
      </c>
      <c r="Q869" s="106" t="str">
        <f t="shared" si="608"/>
        <v/>
      </c>
      <c r="R869" s="106" t="str">
        <f t="shared" si="609"/>
        <v/>
      </c>
      <c r="S869" s="106" t="str">
        <f t="shared" si="610"/>
        <v/>
      </c>
      <c r="T869" s="106" t="str">
        <f t="shared" si="611"/>
        <v/>
      </c>
    </row>
    <row r="870" spans="1:20">
      <c r="A870" s="113"/>
      <c r="B870" s="170" t="s">
        <v>118</v>
      </c>
      <c r="C870" s="170"/>
      <c r="D870" s="97">
        <f t="shared" ref="D870" si="613">SUM(D846:D869)</f>
        <v>0</v>
      </c>
      <c r="E870" s="98">
        <f t="shared" ref="E870" si="614">COUNTIF(E846:E869,"&gt;0")</f>
        <v>0</v>
      </c>
      <c r="F870" s="97">
        <f t="shared" ref="F870" si="615">SUM(F846:F869)</f>
        <v>0</v>
      </c>
      <c r="G870" s="98">
        <f t="shared" ref="G870" si="616">COUNTIF(G846:G869,"&gt;0")</f>
        <v>0</v>
      </c>
      <c r="H870" s="97">
        <f t="shared" ref="H870" si="617">SUM(H846:H869)</f>
        <v>0</v>
      </c>
      <c r="I870" s="98">
        <f t="shared" ref="I870" si="618">COUNTIF(I846:I869,"&gt;0")</f>
        <v>0</v>
      </c>
      <c r="J870" s="97">
        <f t="shared" ref="J870" si="619">SUM(J846:J869)</f>
        <v>0</v>
      </c>
      <c r="K870" s="98">
        <f t="shared" ref="K870" si="620">COUNTIF(K846:K869,"&gt;0")</f>
        <v>0</v>
      </c>
      <c r="L870" s="98">
        <f t="shared" ref="L870" si="621">COUNTIF(L846:L869,"СНВВ не працює")</f>
        <v>0</v>
      </c>
      <c r="M870" s="94"/>
      <c r="N870" s="97">
        <f>AVERAGEA(N846:N869)</f>
        <v>0</v>
      </c>
      <c r="O870" s="97">
        <f>AVERAGEA(O846:O869)</f>
        <v>0</v>
      </c>
      <c r="P870" s="97">
        <f>SUM(P846:P869)</f>
        <v>0</v>
      </c>
      <c r="Q870" s="97">
        <f>SUM(Q846:Q869)</f>
        <v>0</v>
      </c>
      <c r="R870" s="97">
        <f>SUM(R846:R869)</f>
        <v>0</v>
      </c>
      <c r="S870" s="97">
        <f>SUM(S846:S869)</f>
        <v>0</v>
      </c>
      <c r="T870" s="97">
        <f>SUM(T846:T869)</f>
        <v>0</v>
      </c>
    </row>
    <row r="871" spans="1:20" outlineLevel="1">
      <c r="A871" s="168">
        <v>44596</v>
      </c>
      <c r="B871" s="117">
        <v>44596</v>
      </c>
      <c r="C871" s="90">
        <v>4.1666666666666664E-2</v>
      </c>
      <c r="D871" s="106"/>
      <c r="E871" s="106" t="str">
        <f t="shared" ref="E871:E894" si="622">IF(D871="","",IF(D871&lt;1,1,0))</f>
        <v/>
      </c>
      <c r="F871" s="106"/>
      <c r="G871" s="106" t="str">
        <f t="shared" ref="G871:G894" si="623">IF(F871="","",IF(F871&lt;1,1,0))</f>
        <v/>
      </c>
      <c r="H871" s="106"/>
      <c r="I871" s="106" t="str">
        <f t="shared" ref="I871:I894" si="624">IF(H871="","",IF(H871&lt;1,1,0))</f>
        <v/>
      </c>
      <c r="J871" s="106"/>
      <c r="K871" s="106" t="str">
        <f t="shared" ref="K871:K894" si="625">IF(J871="","",IF(J871&lt;1,1,0))</f>
        <v/>
      </c>
      <c r="L871" s="107" t="str">
        <f t="shared" ref="L871:L894" si="626">IF(H871="","чи робить СНВВ?",IF(J871="","чи роблять агрегати?",IF($J871=0,"агрегати не працюють",IF(AND($H871=0,$J871=1),"СНВВ не працює","OK"))))</f>
        <v>чи робить СНВВ?</v>
      </c>
      <c r="M871" s="94"/>
      <c r="N871" s="106" t="str">
        <f t="shared" ref="N871" si="627">IF(OR(E871&lt;&gt;0, J871=0), "",D871)</f>
        <v/>
      </c>
      <c r="O871" s="106" t="str">
        <f t="shared" si="612"/>
        <v/>
      </c>
      <c r="P871" s="106" t="str">
        <f t="shared" ref="P871" si="628">IF(AND($E871&lt;&gt;0,$J871=1),D871,O871)</f>
        <v/>
      </c>
      <c r="Q871" s="106" t="str">
        <f t="shared" ref="Q871" si="629">IF(OR(G871&lt;&gt;0, J871=0), "",F871)</f>
        <v/>
      </c>
      <c r="R871" s="106" t="str">
        <f t="shared" ref="R871" si="630">IF(Q871="", "",(Q871*$S$2+$S$3))</f>
        <v/>
      </c>
      <c r="S871" s="106" t="str">
        <f t="shared" ref="S871" si="631">IF(AND(G871&lt;&gt;0,J871=1),F871,R871)</f>
        <v/>
      </c>
      <c r="T871" s="106" t="str">
        <f t="shared" ref="T871" si="632">IFERROR(P871*S871,"")</f>
        <v/>
      </c>
    </row>
    <row r="872" spans="1:20" outlineLevel="1">
      <c r="A872" s="169"/>
      <c r="B872" s="117">
        <v>44596</v>
      </c>
      <c r="C872" s="90">
        <v>8.3333333333333301E-2</v>
      </c>
      <c r="D872" s="106"/>
      <c r="E872" s="106" t="str">
        <f t="shared" si="622"/>
        <v/>
      </c>
      <c r="F872" s="106"/>
      <c r="G872" s="106" t="str">
        <f t="shared" si="623"/>
        <v/>
      </c>
      <c r="H872" s="106"/>
      <c r="I872" s="106" t="str">
        <f t="shared" si="624"/>
        <v/>
      </c>
      <c r="J872" s="106"/>
      <c r="K872" s="106" t="str">
        <f t="shared" si="625"/>
        <v/>
      </c>
      <c r="L872" s="107" t="str">
        <f t="shared" si="626"/>
        <v>чи робить СНВВ?</v>
      </c>
      <c r="M872" s="94"/>
      <c r="N872" s="106" t="str">
        <f t="shared" ref="N872:N894" si="633">IF(OR(E872&lt;&gt;0, J872=0), "",D872)</f>
        <v/>
      </c>
      <c r="O872" s="106" t="str">
        <f t="shared" si="612"/>
        <v/>
      </c>
      <c r="P872" s="106" t="str">
        <f t="shared" ref="P872:P894" si="634">IF(AND($E872&lt;&gt;0,$J872=1),D872,O872)</f>
        <v/>
      </c>
      <c r="Q872" s="106" t="str">
        <f t="shared" ref="Q872:Q894" si="635">IF(OR(G872&lt;&gt;0, J872=0), "",F872)</f>
        <v/>
      </c>
      <c r="R872" s="106" t="str">
        <f t="shared" ref="R872:R894" si="636">IF(Q872="", "",(Q872*$S$2+$S$3))</f>
        <v/>
      </c>
      <c r="S872" s="106" t="str">
        <f t="shared" ref="S872:S894" si="637">IF(AND(G872&lt;&gt;0,J872=1),F872,R872)</f>
        <v/>
      </c>
      <c r="T872" s="106" t="str">
        <f t="shared" ref="T872:T894" si="638">IFERROR(P872*S872,"")</f>
        <v/>
      </c>
    </row>
    <row r="873" spans="1:20" outlineLevel="1">
      <c r="A873" s="169"/>
      <c r="B873" s="117">
        <v>44596</v>
      </c>
      <c r="C873" s="90">
        <v>0.125</v>
      </c>
      <c r="D873" s="106"/>
      <c r="E873" s="106" t="str">
        <f t="shared" si="622"/>
        <v/>
      </c>
      <c r="F873" s="106"/>
      <c r="G873" s="106" t="str">
        <f t="shared" si="623"/>
        <v/>
      </c>
      <c r="H873" s="106"/>
      <c r="I873" s="106" t="str">
        <f t="shared" si="624"/>
        <v/>
      </c>
      <c r="J873" s="106"/>
      <c r="K873" s="106" t="str">
        <f t="shared" si="625"/>
        <v/>
      </c>
      <c r="L873" s="107" t="str">
        <f t="shared" si="626"/>
        <v>чи робить СНВВ?</v>
      </c>
      <c r="M873" s="94"/>
      <c r="N873" s="106" t="str">
        <f t="shared" si="633"/>
        <v/>
      </c>
      <c r="O873" s="106" t="str">
        <f t="shared" si="612"/>
        <v/>
      </c>
      <c r="P873" s="106" t="str">
        <f t="shared" si="634"/>
        <v/>
      </c>
      <c r="Q873" s="106" t="str">
        <f t="shared" si="635"/>
        <v/>
      </c>
      <c r="R873" s="106" t="str">
        <f t="shared" si="636"/>
        <v/>
      </c>
      <c r="S873" s="106" t="str">
        <f t="shared" si="637"/>
        <v/>
      </c>
      <c r="T873" s="106" t="str">
        <f t="shared" si="638"/>
        <v/>
      </c>
    </row>
    <row r="874" spans="1:20" outlineLevel="1">
      <c r="A874" s="169"/>
      <c r="B874" s="117">
        <v>44596</v>
      </c>
      <c r="C874" s="90">
        <v>0.16666666666666699</v>
      </c>
      <c r="D874" s="106"/>
      <c r="E874" s="106" t="str">
        <f t="shared" si="622"/>
        <v/>
      </c>
      <c r="F874" s="106"/>
      <c r="G874" s="106" t="str">
        <f t="shared" si="623"/>
        <v/>
      </c>
      <c r="H874" s="106"/>
      <c r="I874" s="106" t="str">
        <f t="shared" si="624"/>
        <v/>
      </c>
      <c r="J874" s="106"/>
      <c r="K874" s="106" t="str">
        <f t="shared" si="625"/>
        <v/>
      </c>
      <c r="L874" s="107" t="str">
        <f t="shared" si="626"/>
        <v>чи робить СНВВ?</v>
      </c>
      <c r="M874" s="94"/>
      <c r="N874" s="106" t="str">
        <f t="shared" si="633"/>
        <v/>
      </c>
      <c r="O874" s="106" t="str">
        <f t="shared" si="612"/>
        <v/>
      </c>
      <c r="P874" s="106" t="str">
        <f t="shared" si="634"/>
        <v/>
      </c>
      <c r="Q874" s="106" t="str">
        <f t="shared" si="635"/>
        <v/>
      </c>
      <c r="R874" s="106" t="str">
        <f t="shared" si="636"/>
        <v/>
      </c>
      <c r="S874" s="106" t="str">
        <f t="shared" si="637"/>
        <v/>
      </c>
      <c r="T874" s="106" t="str">
        <f t="shared" si="638"/>
        <v/>
      </c>
    </row>
    <row r="875" spans="1:20" outlineLevel="1">
      <c r="A875" s="169"/>
      <c r="B875" s="117">
        <v>44596</v>
      </c>
      <c r="C875" s="90">
        <v>0.20833333333333301</v>
      </c>
      <c r="D875" s="106"/>
      <c r="E875" s="106" t="str">
        <f t="shared" si="622"/>
        <v/>
      </c>
      <c r="F875" s="106"/>
      <c r="G875" s="106" t="str">
        <f t="shared" si="623"/>
        <v/>
      </c>
      <c r="H875" s="106"/>
      <c r="I875" s="106" t="str">
        <f t="shared" si="624"/>
        <v/>
      </c>
      <c r="J875" s="106"/>
      <c r="K875" s="106" t="str">
        <f t="shared" si="625"/>
        <v/>
      </c>
      <c r="L875" s="107" t="str">
        <f t="shared" si="626"/>
        <v>чи робить СНВВ?</v>
      </c>
      <c r="M875" s="94"/>
      <c r="N875" s="106" t="str">
        <f t="shared" si="633"/>
        <v/>
      </c>
      <c r="O875" s="106" t="str">
        <f t="shared" si="612"/>
        <v/>
      </c>
      <c r="P875" s="106" t="str">
        <f t="shared" si="634"/>
        <v/>
      </c>
      <c r="Q875" s="106" t="str">
        <f t="shared" si="635"/>
        <v/>
      </c>
      <c r="R875" s="106" t="str">
        <f t="shared" si="636"/>
        <v/>
      </c>
      <c r="S875" s="106" t="str">
        <f t="shared" si="637"/>
        <v/>
      </c>
      <c r="T875" s="106" t="str">
        <f t="shared" si="638"/>
        <v/>
      </c>
    </row>
    <row r="876" spans="1:20" outlineLevel="1">
      <c r="A876" s="169"/>
      <c r="B876" s="117">
        <v>44596</v>
      </c>
      <c r="C876" s="90">
        <v>0.25</v>
      </c>
      <c r="D876" s="106"/>
      <c r="E876" s="106" t="str">
        <f t="shared" si="622"/>
        <v/>
      </c>
      <c r="F876" s="106"/>
      <c r="G876" s="106" t="str">
        <f t="shared" si="623"/>
        <v/>
      </c>
      <c r="H876" s="106"/>
      <c r="I876" s="106" t="str">
        <f t="shared" si="624"/>
        <v/>
      </c>
      <c r="J876" s="106"/>
      <c r="K876" s="106" t="str">
        <f t="shared" si="625"/>
        <v/>
      </c>
      <c r="L876" s="107" t="str">
        <f t="shared" si="626"/>
        <v>чи робить СНВВ?</v>
      </c>
      <c r="M876" s="94"/>
      <c r="N876" s="106" t="str">
        <f t="shared" si="633"/>
        <v/>
      </c>
      <c r="O876" s="106" t="str">
        <f t="shared" si="612"/>
        <v/>
      </c>
      <c r="P876" s="106" t="str">
        <f t="shared" si="634"/>
        <v/>
      </c>
      <c r="Q876" s="106" t="str">
        <f t="shared" si="635"/>
        <v/>
      </c>
      <c r="R876" s="106" t="str">
        <f t="shared" si="636"/>
        <v/>
      </c>
      <c r="S876" s="106" t="str">
        <f t="shared" si="637"/>
        <v/>
      </c>
      <c r="T876" s="106" t="str">
        <f t="shared" si="638"/>
        <v/>
      </c>
    </row>
    <row r="877" spans="1:20" outlineLevel="1">
      <c r="A877" s="169"/>
      <c r="B877" s="117">
        <v>44596</v>
      </c>
      <c r="C877" s="90">
        <v>0.29166666666666702</v>
      </c>
      <c r="D877" s="106"/>
      <c r="E877" s="106" t="str">
        <f t="shared" si="622"/>
        <v/>
      </c>
      <c r="F877" s="106"/>
      <c r="G877" s="106" t="str">
        <f t="shared" si="623"/>
        <v/>
      </c>
      <c r="H877" s="106"/>
      <c r="I877" s="106" t="str">
        <f t="shared" si="624"/>
        <v/>
      </c>
      <c r="J877" s="106"/>
      <c r="K877" s="106" t="str">
        <f t="shared" si="625"/>
        <v/>
      </c>
      <c r="L877" s="107" t="str">
        <f t="shared" si="626"/>
        <v>чи робить СНВВ?</v>
      </c>
      <c r="M877" s="94"/>
      <c r="N877" s="106" t="str">
        <f t="shared" si="633"/>
        <v/>
      </c>
      <c r="O877" s="106" t="str">
        <f t="shared" si="612"/>
        <v/>
      </c>
      <c r="P877" s="106" t="str">
        <f t="shared" si="634"/>
        <v/>
      </c>
      <c r="Q877" s="106" t="str">
        <f t="shared" si="635"/>
        <v/>
      </c>
      <c r="R877" s="106" t="str">
        <f t="shared" si="636"/>
        <v/>
      </c>
      <c r="S877" s="106" t="str">
        <f t="shared" si="637"/>
        <v/>
      </c>
      <c r="T877" s="106" t="str">
        <f t="shared" si="638"/>
        <v/>
      </c>
    </row>
    <row r="878" spans="1:20" outlineLevel="1">
      <c r="A878" s="169"/>
      <c r="B878" s="117">
        <v>44596</v>
      </c>
      <c r="C878" s="90">
        <v>0.33333333333333298</v>
      </c>
      <c r="D878" s="106"/>
      <c r="E878" s="106" t="str">
        <f t="shared" si="622"/>
        <v/>
      </c>
      <c r="F878" s="106"/>
      <c r="G878" s="106" t="str">
        <f t="shared" si="623"/>
        <v/>
      </c>
      <c r="H878" s="106"/>
      <c r="I878" s="106" t="str">
        <f t="shared" si="624"/>
        <v/>
      </c>
      <c r="J878" s="106"/>
      <c r="K878" s="106" t="str">
        <f t="shared" si="625"/>
        <v/>
      </c>
      <c r="L878" s="107" t="str">
        <f t="shared" si="626"/>
        <v>чи робить СНВВ?</v>
      </c>
      <c r="M878" s="94"/>
      <c r="N878" s="106" t="str">
        <f t="shared" si="633"/>
        <v/>
      </c>
      <c r="O878" s="106" t="str">
        <f t="shared" si="612"/>
        <v/>
      </c>
      <c r="P878" s="106" t="str">
        <f t="shared" si="634"/>
        <v/>
      </c>
      <c r="Q878" s="106" t="str">
        <f t="shared" si="635"/>
        <v/>
      </c>
      <c r="R878" s="106" t="str">
        <f t="shared" si="636"/>
        <v/>
      </c>
      <c r="S878" s="106" t="str">
        <f t="shared" si="637"/>
        <v/>
      </c>
      <c r="T878" s="106" t="str">
        <f t="shared" si="638"/>
        <v/>
      </c>
    </row>
    <row r="879" spans="1:20" outlineLevel="1">
      <c r="A879" s="169"/>
      <c r="B879" s="117">
        <v>44596</v>
      </c>
      <c r="C879" s="90">
        <v>0.375</v>
      </c>
      <c r="D879" s="106"/>
      <c r="E879" s="106" t="str">
        <f t="shared" si="622"/>
        <v/>
      </c>
      <c r="F879" s="106"/>
      <c r="G879" s="106" t="str">
        <f t="shared" si="623"/>
        <v/>
      </c>
      <c r="H879" s="106"/>
      <c r="I879" s="106" t="str">
        <f t="shared" si="624"/>
        <v/>
      </c>
      <c r="J879" s="106"/>
      <c r="K879" s="106" t="str">
        <f t="shared" si="625"/>
        <v/>
      </c>
      <c r="L879" s="107" t="str">
        <f t="shared" si="626"/>
        <v>чи робить СНВВ?</v>
      </c>
      <c r="M879" s="94"/>
      <c r="N879" s="106" t="str">
        <f t="shared" si="633"/>
        <v/>
      </c>
      <c r="O879" s="106" t="str">
        <f t="shared" si="612"/>
        <v/>
      </c>
      <c r="P879" s="106" t="str">
        <f t="shared" si="634"/>
        <v/>
      </c>
      <c r="Q879" s="106" t="str">
        <f t="shared" si="635"/>
        <v/>
      </c>
      <c r="R879" s="106" t="str">
        <f t="shared" si="636"/>
        <v/>
      </c>
      <c r="S879" s="106" t="str">
        <f t="shared" si="637"/>
        <v/>
      </c>
      <c r="T879" s="106" t="str">
        <f t="shared" si="638"/>
        <v/>
      </c>
    </row>
    <row r="880" spans="1:20" outlineLevel="1">
      <c r="A880" s="169"/>
      <c r="B880" s="117">
        <v>44596</v>
      </c>
      <c r="C880" s="90">
        <v>0.41666666666666702</v>
      </c>
      <c r="D880" s="106"/>
      <c r="E880" s="106" t="str">
        <f t="shared" si="622"/>
        <v/>
      </c>
      <c r="F880" s="106"/>
      <c r="G880" s="106" t="str">
        <f t="shared" si="623"/>
        <v/>
      </c>
      <c r="H880" s="106"/>
      <c r="I880" s="106" t="str">
        <f t="shared" si="624"/>
        <v/>
      </c>
      <c r="J880" s="106"/>
      <c r="K880" s="106" t="str">
        <f t="shared" si="625"/>
        <v/>
      </c>
      <c r="L880" s="107" t="str">
        <f t="shared" si="626"/>
        <v>чи робить СНВВ?</v>
      </c>
      <c r="M880" s="94"/>
      <c r="N880" s="106" t="str">
        <f t="shared" si="633"/>
        <v/>
      </c>
      <c r="O880" s="106" t="str">
        <f t="shared" si="612"/>
        <v/>
      </c>
      <c r="P880" s="106" t="str">
        <f t="shared" si="634"/>
        <v/>
      </c>
      <c r="Q880" s="106" t="str">
        <f t="shared" si="635"/>
        <v/>
      </c>
      <c r="R880" s="106" t="str">
        <f t="shared" si="636"/>
        <v/>
      </c>
      <c r="S880" s="106" t="str">
        <f t="shared" si="637"/>
        <v/>
      </c>
      <c r="T880" s="106" t="str">
        <f t="shared" si="638"/>
        <v/>
      </c>
    </row>
    <row r="881" spans="1:20" outlineLevel="1">
      <c r="A881" s="169"/>
      <c r="B881" s="117">
        <v>44596</v>
      </c>
      <c r="C881" s="90">
        <v>0.45833333333333298</v>
      </c>
      <c r="D881" s="106"/>
      <c r="E881" s="106" t="str">
        <f t="shared" si="622"/>
        <v/>
      </c>
      <c r="F881" s="106"/>
      <c r="G881" s="106" t="str">
        <f t="shared" si="623"/>
        <v/>
      </c>
      <c r="H881" s="106"/>
      <c r="I881" s="106" t="str">
        <f t="shared" si="624"/>
        <v/>
      </c>
      <c r="J881" s="106"/>
      <c r="K881" s="106" t="str">
        <f t="shared" si="625"/>
        <v/>
      </c>
      <c r="L881" s="107" t="str">
        <f t="shared" si="626"/>
        <v>чи робить СНВВ?</v>
      </c>
      <c r="M881" s="94"/>
      <c r="N881" s="106" t="str">
        <f t="shared" si="633"/>
        <v/>
      </c>
      <c r="O881" s="106" t="str">
        <f t="shared" si="612"/>
        <v/>
      </c>
      <c r="P881" s="106" t="str">
        <f t="shared" si="634"/>
        <v/>
      </c>
      <c r="Q881" s="106" t="str">
        <f t="shared" si="635"/>
        <v/>
      </c>
      <c r="R881" s="106" t="str">
        <f t="shared" si="636"/>
        <v/>
      </c>
      <c r="S881" s="106" t="str">
        <f t="shared" si="637"/>
        <v/>
      </c>
      <c r="T881" s="106" t="str">
        <f t="shared" si="638"/>
        <v/>
      </c>
    </row>
    <row r="882" spans="1:20" outlineLevel="1">
      <c r="A882" s="169"/>
      <c r="B882" s="117">
        <v>44596</v>
      </c>
      <c r="C882" s="90">
        <v>0.5</v>
      </c>
      <c r="D882" s="106"/>
      <c r="E882" s="106" t="str">
        <f t="shared" si="622"/>
        <v/>
      </c>
      <c r="F882" s="106"/>
      <c r="G882" s="106" t="str">
        <f t="shared" si="623"/>
        <v/>
      </c>
      <c r="H882" s="106"/>
      <c r="I882" s="106" t="str">
        <f t="shared" si="624"/>
        <v/>
      </c>
      <c r="J882" s="106"/>
      <c r="K882" s="106" t="str">
        <f t="shared" si="625"/>
        <v/>
      </c>
      <c r="L882" s="107" t="str">
        <f t="shared" si="626"/>
        <v>чи робить СНВВ?</v>
      </c>
      <c r="M882" s="94"/>
      <c r="N882" s="106" t="str">
        <f t="shared" si="633"/>
        <v/>
      </c>
      <c r="O882" s="106" t="str">
        <f t="shared" si="612"/>
        <v/>
      </c>
      <c r="P882" s="106" t="str">
        <f t="shared" si="634"/>
        <v/>
      </c>
      <c r="Q882" s="106" t="str">
        <f t="shared" si="635"/>
        <v/>
      </c>
      <c r="R882" s="106" t="str">
        <f t="shared" si="636"/>
        <v/>
      </c>
      <c r="S882" s="106" t="str">
        <f t="shared" si="637"/>
        <v/>
      </c>
      <c r="T882" s="106" t="str">
        <f t="shared" si="638"/>
        <v/>
      </c>
    </row>
    <row r="883" spans="1:20" outlineLevel="1">
      <c r="A883" s="169"/>
      <c r="B883" s="117">
        <v>44596</v>
      </c>
      <c r="C883" s="90">
        <v>0.54166666666666696</v>
      </c>
      <c r="D883" s="106"/>
      <c r="E883" s="106" t="str">
        <f t="shared" si="622"/>
        <v/>
      </c>
      <c r="F883" s="106"/>
      <c r="G883" s="106" t="str">
        <f t="shared" si="623"/>
        <v/>
      </c>
      <c r="H883" s="106"/>
      <c r="I883" s="106" t="str">
        <f t="shared" si="624"/>
        <v/>
      </c>
      <c r="J883" s="106"/>
      <c r="K883" s="106" t="str">
        <f t="shared" si="625"/>
        <v/>
      </c>
      <c r="L883" s="107" t="str">
        <f t="shared" si="626"/>
        <v>чи робить СНВВ?</v>
      </c>
      <c r="M883" s="94"/>
      <c r="N883" s="106" t="str">
        <f t="shared" si="633"/>
        <v/>
      </c>
      <c r="O883" s="106" t="str">
        <f t="shared" si="612"/>
        <v/>
      </c>
      <c r="P883" s="106" t="str">
        <f t="shared" si="634"/>
        <v/>
      </c>
      <c r="Q883" s="106" t="str">
        <f t="shared" si="635"/>
        <v/>
      </c>
      <c r="R883" s="106" t="str">
        <f t="shared" si="636"/>
        <v/>
      </c>
      <c r="S883" s="106" t="str">
        <f t="shared" si="637"/>
        <v/>
      </c>
      <c r="T883" s="106" t="str">
        <f t="shared" si="638"/>
        <v/>
      </c>
    </row>
    <row r="884" spans="1:20" outlineLevel="1">
      <c r="A884" s="169"/>
      <c r="B884" s="117">
        <v>44596</v>
      </c>
      <c r="C884" s="90">
        <v>0.58333333333333304</v>
      </c>
      <c r="D884" s="106"/>
      <c r="E884" s="106" t="str">
        <f t="shared" si="622"/>
        <v/>
      </c>
      <c r="F884" s="106"/>
      <c r="G884" s="106" t="str">
        <f t="shared" si="623"/>
        <v/>
      </c>
      <c r="H884" s="106"/>
      <c r="I884" s="106" t="str">
        <f t="shared" si="624"/>
        <v/>
      </c>
      <c r="J884" s="106"/>
      <c r="K884" s="106" t="str">
        <f t="shared" si="625"/>
        <v/>
      </c>
      <c r="L884" s="107" t="str">
        <f t="shared" si="626"/>
        <v>чи робить СНВВ?</v>
      </c>
      <c r="M884" s="94"/>
      <c r="N884" s="106" t="str">
        <f t="shared" si="633"/>
        <v/>
      </c>
      <c r="O884" s="106" t="str">
        <f t="shared" si="612"/>
        <v/>
      </c>
      <c r="P884" s="106" t="str">
        <f t="shared" si="634"/>
        <v/>
      </c>
      <c r="Q884" s="106" t="str">
        <f t="shared" si="635"/>
        <v/>
      </c>
      <c r="R884" s="106" t="str">
        <f t="shared" si="636"/>
        <v/>
      </c>
      <c r="S884" s="106" t="str">
        <f t="shared" si="637"/>
        <v/>
      </c>
      <c r="T884" s="106" t="str">
        <f t="shared" si="638"/>
        <v/>
      </c>
    </row>
    <row r="885" spans="1:20" outlineLevel="1">
      <c r="A885" s="169"/>
      <c r="B885" s="117">
        <v>44596</v>
      </c>
      <c r="C885" s="90">
        <v>0.625</v>
      </c>
      <c r="D885" s="106"/>
      <c r="E885" s="106" t="str">
        <f t="shared" si="622"/>
        <v/>
      </c>
      <c r="F885" s="106"/>
      <c r="G885" s="106" t="str">
        <f t="shared" si="623"/>
        <v/>
      </c>
      <c r="H885" s="106"/>
      <c r="I885" s="106" t="str">
        <f t="shared" si="624"/>
        <v/>
      </c>
      <c r="J885" s="106"/>
      <c r="K885" s="106" t="str">
        <f t="shared" si="625"/>
        <v/>
      </c>
      <c r="L885" s="107" t="str">
        <f t="shared" si="626"/>
        <v>чи робить СНВВ?</v>
      </c>
      <c r="M885" s="94"/>
      <c r="N885" s="106" t="str">
        <f t="shared" si="633"/>
        <v/>
      </c>
      <c r="O885" s="106" t="str">
        <f t="shared" si="612"/>
        <v/>
      </c>
      <c r="P885" s="106" t="str">
        <f t="shared" si="634"/>
        <v/>
      </c>
      <c r="Q885" s="106" t="str">
        <f t="shared" si="635"/>
        <v/>
      </c>
      <c r="R885" s="106" t="str">
        <f t="shared" si="636"/>
        <v/>
      </c>
      <c r="S885" s="106" t="str">
        <f t="shared" si="637"/>
        <v/>
      </c>
      <c r="T885" s="106" t="str">
        <f t="shared" si="638"/>
        <v/>
      </c>
    </row>
    <row r="886" spans="1:20" outlineLevel="1">
      <c r="A886" s="169"/>
      <c r="B886" s="117">
        <v>44596</v>
      </c>
      <c r="C886" s="90">
        <v>0.66666666666666696</v>
      </c>
      <c r="D886" s="106"/>
      <c r="E886" s="106" t="str">
        <f t="shared" si="622"/>
        <v/>
      </c>
      <c r="F886" s="106"/>
      <c r="G886" s="106" t="str">
        <f t="shared" si="623"/>
        <v/>
      </c>
      <c r="H886" s="106"/>
      <c r="I886" s="106" t="str">
        <f t="shared" si="624"/>
        <v/>
      </c>
      <c r="J886" s="106"/>
      <c r="K886" s="106" t="str">
        <f t="shared" si="625"/>
        <v/>
      </c>
      <c r="L886" s="107" t="str">
        <f t="shared" si="626"/>
        <v>чи робить СНВВ?</v>
      </c>
      <c r="M886" s="94"/>
      <c r="N886" s="106" t="str">
        <f t="shared" si="633"/>
        <v/>
      </c>
      <c r="O886" s="106" t="str">
        <f t="shared" si="612"/>
        <v/>
      </c>
      <c r="P886" s="106" t="str">
        <f t="shared" si="634"/>
        <v/>
      </c>
      <c r="Q886" s="106" t="str">
        <f t="shared" si="635"/>
        <v/>
      </c>
      <c r="R886" s="106" t="str">
        <f t="shared" si="636"/>
        <v/>
      </c>
      <c r="S886" s="106" t="str">
        <f t="shared" si="637"/>
        <v/>
      </c>
      <c r="T886" s="106" t="str">
        <f t="shared" si="638"/>
        <v/>
      </c>
    </row>
    <row r="887" spans="1:20" outlineLevel="1">
      <c r="A887" s="169"/>
      <c r="B887" s="117">
        <v>44596</v>
      </c>
      <c r="C887" s="90">
        <v>0.70833333333333304</v>
      </c>
      <c r="D887" s="106"/>
      <c r="E887" s="106" t="str">
        <f t="shared" si="622"/>
        <v/>
      </c>
      <c r="F887" s="106"/>
      <c r="G887" s="106" t="str">
        <f t="shared" si="623"/>
        <v/>
      </c>
      <c r="H887" s="106"/>
      <c r="I887" s="106" t="str">
        <f t="shared" si="624"/>
        <v/>
      </c>
      <c r="J887" s="106"/>
      <c r="K887" s="106" t="str">
        <f t="shared" si="625"/>
        <v/>
      </c>
      <c r="L887" s="107" t="str">
        <f t="shared" si="626"/>
        <v>чи робить СНВВ?</v>
      </c>
      <c r="M887" s="94"/>
      <c r="N887" s="106" t="str">
        <f t="shared" si="633"/>
        <v/>
      </c>
      <c r="O887" s="106" t="str">
        <f t="shared" si="612"/>
        <v/>
      </c>
      <c r="P887" s="106" t="str">
        <f t="shared" si="634"/>
        <v/>
      </c>
      <c r="Q887" s="106" t="str">
        <f t="shared" si="635"/>
        <v/>
      </c>
      <c r="R887" s="106" t="str">
        <f t="shared" si="636"/>
        <v/>
      </c>
      <c r="S887" s="106" t="str">
        <f t="shared" si="637"/>
        <v/>
      </c>
      <c r="T887" s="106" t="str">
        <f t="shared" si="638"/>
        <v/>
      </c>
    </row>
    <row r="888" spans="1:20" outlineLevel="1">
      <c r="A888" s="169"/>
      <c r="B888" s="117">
        <v>44596</v>
      </c>
      <c r="C888" s="90">
        <v>0.75</v>
      </c>
      <c r="D888" s="106"/>
      <c r="E888" s="106" t="str">
        <f t="shared" si="622"/>
        <v/>
      </c>
      <c r="F888" s="106"/>
      <c r="G888" s="106" t="str">
        <f t="shared" si="623"/>
        <v/>
      </c>
      <c r="H888" s="106"/>
      <c r="I888" s="106" t="str">
        <f t="shared" si="624"/>
        <v/>
      </c>
      <c r="J888" s="106"/>
      <c r="K888" s="106" t="str">
        <f t="shared" si="625"/>
        <v/>
      </c>
      <c r="L888" s="107" t="str">
        <f t="shared" si="626"/>
        <v>чи робить СНВВ?</v>
      </c>
      <c r="M888" s="94"/>
      <c r="N888" s="106" t="str">
        <f t="shared" si="633"/>
        <v/>
      </c>
      <c r="O888" s="106" t="str">
        <f t="shared" si="612"/>
        <v/>
      </c>
      <c r="P888" s="106" t="str">
        <f t="shared" si="634"/>
        <v/>
      </c>
      <c r="Q888" s="106" t="str">
        <f t="shared" si="635"/>
        <v/>
      </c>
      <c r="R888" s="106" t="str">
        <f t="shared" si="636"/>
        <v/>
      </c>
      <c r="S888" s="106" t="str">
        <f t="shared" si="637"/>
        <v/>
      </c>
      <c r="T888" s="106" t="str">
        <f t="shared" si="638"/>
        <v/>
      </c>
    </row>
    <row r="889" spans="1:20" outlineLevel="1">
      <c r="A889" s="169"/>
      <c r="B889" s="117">
        <v>44596</v>
      </c>
      <c r="C889" s="90">
        <v>0.79166666666666696</v>
      </c>
      <c r="D889" s="106"/>
      <c r="E889" s="106" t="str">
        <f t="shared" si="622"/>
        <v/>
      </c>
      <c r="F889" s="106"/>
      <c r="G889" s="106" t="str">
        <f t="shared" si="623"/>
        <v/>
      </c>
      <c r="H889" s="106"/>
      <c r="I889" s="106" t="str">
        <f t="shared" si="624"/>
        <v/>
      </c>
      <c r="J889" s="106"/>
      <c r="K889" s="106" t="str">
        <f t="shared" si="625"/>
        <v/>
      </c>
      <c r="L889" s="107" t="str">
        <f t="shared" si="626"/>
        <v>чи робить СНВВ?</v>
      </c>
      <c r="M889" s="94"/>
      <c r="N889" s="106" t="str">
        <f t="shared" si="633"/>
        <v/>
      </c>
      <c r="O889" s="106" t="str">
        <f t="shared" si="612"/>
        <v/>
      </c>
      <c r="P889" s="106" t="str">
        <f t="shared" si="634"/>
        <v/>
      </c>
      <c r="Q889" s="106" t="str">
        <f t="shared" si="635"/>
        <v/>
      </c>
      <c r="R889" s="106" t="str">
        <f t="shared" si="636"/>
        <v/>
      </c>
      <c r="S889" s="106" t="str">
        <f t="shared" si="637"/>
        <v/>
      </c>
      <c r="T889" s="106" t="str">
        <f t="shared" si="638"/>
        <v/>
      </c>
    </row>
    <row r="890" spans="1:20" outlineLevel="1">
      <c r="A890" s="169"/>
      <c r="B890" s="117">
        <v>44596</v>
      </c>
      <c r="C890" s="90">
        <v>0.83333333333333304</v>
      </c>
      <c r="D890" s="106"/>
      <c r="E890" s="106" t="str">
        <f t="shared" si="622"/>
        <v/>
      </c>
      <c r="F890" s="106"/>
      <c r="G890" s="106" t="str">
        <f t="shared" si="623"/>
        <v/>
      </c>
      <c r="H890" s="106"/>
      <c r="I890" s="106" t="str">
        <f t="shared" si="624"/>
        <v/>
      </c>
      <c r="J890" s="106"/>
      <c r="K890" s="106" t="str">
        <f t="shared" si="625"/>
        <v/>
      </c>
      <c r="L890" s="107" t="str">
        <f t="shared" si="626"/>
        <v>чи робить СНВВ?</v>
      </c>
      <c r="M890" s="94"/>
      <c r="N890" s="106" t="str">
        <f t="shared" si="633"/>
        <v/>
      </c>
      <c r="O890" s="106" t="str">
        <f t="shared" si="612"/>
        <v/>
      </c>
      <c r="P890" s="106" t="str">
        <f t="shared" si="634"/>
        <v/>
      </c>
      <c r="Q890" s="106" t="str">
        <f t="shared" si="635"/>
        <v/>
      </c>
      <c r="R890" s="106" t="str">
        <f t="shared" si="636"/>
        <v/>
      </c>
      <c r="S890" s="106" t="str">
        <f t="shared" si="637"/>
        <v/>
      </c>
      <c r="T890" s="106" t="str">
        <f t="shared" si="638"/>
        <v/>
      </c>
    </row>
    <row r="891" spans="1:20" outlineLevel="1">
      <c r="A891" s="169"/>
      <c r="B891" s="117">
        <v>44596</v>
      </c>
      <c r="C891" s="90">
        <v>0.875</v>
      </c>
      <c r="D891" s="106"/>
      <c r="E891" s="106" t="str">
        <f t="shared" si="622"/>
        <v/>
      </c>
      <c r="F891" s="106"/>
      <c r="G891" s="106" t="str">
        <f t="shared" si="623"/>
        <v/>
      </c>
      <c r="H891" s="106"/>
      <c r="I891" s="106" t="str">
        <f t="shared" si="624"/>
        <v/>
      </c>
      <c r="J891" s="106"/>
      <c r="K891" s="106" t="str">
        <f t="shared" si="625"/>
        <v/>
      </c>
      <c r="L891" s="107" t="str">
        <f t="shared" si="626"/>
        <v>чи робить СНВВ?</v>
      </c>
      <c r="M891" s="94"/>
      <c r="N891" s="106" t="str">
        <f t="shared" si="633"/>
        <v/>
      </c>
      <c r="O891" s="106" t="str">
        <f t="shared" si="612"/>
        <v/>
      </c>
      <c r="P891" s="106" t="str">
        <f t="shared" si="634"/>
        <v/>
      </c>
      <c r="Q891" s="106" t="str">
        <f t="shared" si="635"/>
        <v/>
      </c>
      <c r="R891" s="106" t="str">
        <f t="shared" si="636"/>
        <v/>
      </c>
      <c r="S891" s="106" t="str">
        <f t="shared" si="637"/>
        <v/>
      </c>
      <c r="T891" s="106" t="str">
        <f t="shared" si="638"/>
        <v/>
      </c>
    </row>
    <row r="892" spans="1:20" outlineLevel="1">
      <c r="A892" s="169"/>
      <c r="B892" s="117">
        <v>44596</v>
      </c>
      <c r="C892" s="90">
        <v>0.91666666666666696</v>
      </c>
      <c r="D892" s="106"/>
      <c r="E892" s="106" t="str">
        <f t="shared" si="622"/>
        <v/>
      </c>
      <c r="F892" s="106"/>
      <c r="G892" s="106" t="str">
        <f t="shared" si="623"/>
        <v/>
      </c>
      <c r="H892" s="106"/>
      <c r="I892" s="106" t="str">
        <f t="shared" si="624"/>
        <v/>
      </c>
      <c r="J892" s="106"/>
      <c r="K892" s="106" t="str">
        <f t="shared" si="625"/>
        <v/>
      </c>
      <c r="L892" s="107" t="str">
        <f t="shared" si="626"/>
        <v>чи робить СНВВ?</v>
      </c>
      <c r="M892" s="94"/>
      <c r="N892" s="106" t="str">
        <f t="shared" si="633"/>
        <v/>
      </c>
      <c r="O892" s="106" t="str">
        <f t="shared" si="612"/>
        <v/>
      </c>
      <c r="P892" s="106" t="str">
        <f t="shared" si="634"/>
        <v/>
      </c>
      <c r="Q892" s="106" t="str">
        <f t="shared" si="635"/>
        <v/>
      </c>
      <c r="R892" s="106" t="str">
        <f t="shared" si="636"/>
        <v/>
      </c>
      <c r="S892" s="106" t="str">
        <f t="shared" si="637"/>
        <v/>
      </c>
      <c r="T892" s="106" t="str">
        <f t="shared" si="638"/>
        <v/>
      </c>
    </row>
    <row r="893" spans="1:20" outlineLevel="1">
      <c r="A893" s="169"/>
      <c r="B893" s="117">
        <v>44596</v>
      </c>
      <c r="C893" s="90">
        <v>0.95833333333333304</v>
      </c>
      <c r="D893" s="106"/>
      <c r="E893" s="106" t="str">
        <f t="shared" si="622"/>
        <v/>
      </c>
      <c r="F893" s="106"/>
      <c r="G893" s="106" t="str">
        <f t="shared" si="623"/>
        <v/>
      </c>
      <c r="H893" s="106"/>
      <c r="I893" s="106" t="str">
        <f t="shared" si="624"/>
        <v/>
      </c>
      <c r="J893" s="106"/>
      <c r="K893" s="106" t="str">
        <f t="shared" si="625"/>
        <v/>
      </c>
      <c r="L893" s="107" t="str">
        <f t="shared" si="626"/>
        <v>чи робить СНВВ?</v>
      </c>
      <c r="M893" s="94"/>
      <c r="N893" s="106" t="str">
        <f t="shared" si="633"/>
        <v/>
      </c>
      <c r="O893" s="106" t="str">
        <f t="shared" si="612"/>
        <v/>
      </c>
      <c r="P893" s="106" t="str">
        <f t="shared" si="634"/>
        <v/>
      </c>
      <c r="Q893" s="106" t="str">
        <f t="shared" si="635"/>
        <v/>
      </c>
      <c r="R893" s="106" t="str">
        <f t="shared" si="636"/>
        <v/>
      </c>
      <c r="S893" s="106" t="str">
        <f t="shared" si="637"/>
        <v/>
      </c>
      <c r="T893" s="106" t="str">
        <f t="shared" si="638"/>
        <v/>
      </c>
    </row>
    <row r="894" spans="1:20" outlineLevel="1">
      <c r="A894" s="169"/>
      <c r="B894" s="117">
        <v>44596</v>
      </c>
      <c r="C894" s="90">
        <v>1</v>
      </c>
      <c r="D894" s="106"/>
      <c r="E894" s="106" t="str">
        <f t="shared" si="622"/>
        <v/>
      </c>
      <c r="F894" s="106"/>
      <c r="G894" s="106" t="str">
        <f t="shared" si="623"/>
        <v/>
      </c>
      <c r="H894" s="106"/>
      <c r="I894" s="106" t="str">
        <f t="shared" si="624"/>
        <v/>
      </c>
      <c r="J894" s="106"/>
      <c r="K894" s="106" t="str">
        <f t="shared" si="625"/>
        <v/>
      </c>
      <c r="L894" s="107" t="str">
        <f t="shared" si="626"/>
        <v>чи робить СНВВ?</v>
      </c>
      <c r="M894" s="94"/>
      <c r="N894" s="106" t="str">
        <f t="shared" si="633"/>
        <v/>
      </c>
      <c r="O894" s="106" t="str">
        <f t="shared" si="612"/>
        <v/>
      </c>
      <c r="P894" s="106" t="str">
        <f t="shared" si="634"/>
        <v/>
      </c>
      <c r="Q894" s="106" t="str">
        <f t="shared" si="635"/>
        <v/>
      </c>
      <c r="R894" s="106" t="str">
        <f t="shared" si="636"/>
        <v/>
      </c>
      <c r="S894" s="106" t="str">
        <f t="shared" si="637"/>
        <v/>
      </c>
      <c r="T894" s="106" t="str">
        <f t="shared" si="638"/>
        <v/>
      </c>
    </row>
    <row r="895" spans="1:20">
      <c r="A895" s="113"/>
      <c r="B895" s="170" t="s">
        <v>119</v>
      </c>
      <c r="C895" s="170"/>
      <c r="D895" s="97">
        <f t="shared" ref="D895" si="639">SUM(D871:D894)</f>
        <v>0</v>
      </c>
      <c r="E895" s="98">
        <f t="shared" ref="E895" si="640">COUNTIF(E871:E894,"&gt;0")</f>
        <v>0</v>
      </c>
      <c r="F895" s="97">
        <f t="shared" ref="F895" si="641">SUM(F871:F894)</f>
        <v>0</v>
      </c>
      <c r="G895" s="98">
        <f t="shared" ref="G895" si="642">COUNTIF(G871:G894,"&gt;0")</f>
        <v>0</v>
      </c>
      <c r="H895" s="97">
        <f t="shared" ref="H895" si="643">SUM(H871:H894)</f>
        <v>0</v>
      </c>
      <c r="I895" s="98">
        <f t="shared" ref="I895" si="644">COUNTIF(I871:I894,"&gt;0")</f>
        <v>0</v>
      </c>
      <c r="J895" s="97">
        <f t="shared" ref="J895" si="645">SUM(J871:J894)</f>
        <v>0</v>
      </c>
      <c r="K895" s="98">
        <f t="shared" ref="K895" si="646">COUNTIF(K871:K894,"&gt;0")</f>
        <v>0</v>
      </c>
      <c r="L895" s="98">
        <f t="shared" ref="L895" si="647">COUNTIF(L871:L894,"СНВВ не працює")</f>
        <v>0</v>
      </c>
      <c r="M895" s="94"/>
      <c r="N895" s="97">
        <f>AVERAGEA(N871:N894)</f>
        <v>0</v>
      </c>
      <c r="O895" s="97">
        <f>AVERAGEA(O871:O894)</f>
        <v>0</v>
      </c>
      <c r="P895" s="97">
        <f>SUM(P871:P894)</f>
        <v>0</v>
      </c>
      <c r="Q895" s="97">
        <f>SUM(Q871:Q894)</f>
        <v>0</v>
      </c>
      <c r="R895" s="97">
        <f>SUM(R871:R894)</f>
        <v>0</v>
      </c>
      <c r="S895" s="97">
        <f>SUM(S871:S894)</f>
        <v>0</v>
      </c>
      <c r="T895" s="97">
        <f>SUM(T871:T894)</f>
        <v>0</v>
      </c>
    </row>
    <row r="896" spans="1:20" ht="15.75" customHeight="1" outlineLevel="1">
      <c r="A896" s="168">
        <v>44597</v>
      </c>
      <c r="B896" s="117">
        <v>44597</v>
      </c>
      <c r="C896" s="90">
        <v>4.1666666666666664E-2</v>
      </c>
      <c r="D896" s="106"/>
      <c r="E896" s="106" t="str">
        <f t="shared" ref="E896:E919" si="648">IF(D896="","",IF(D896&lt;1,1,0))</f>
        <v/>
      </c>
      <c r="F896" s="106"/>
      <c r="G896" s="106" t="str">
        <f t="shared" ref="G896:G919" si="649">IF(F896="","",IF(F896&lt;1,1,0))</f>
        <v/>
      </c>
      <c r="H896" s="106"/>
      <c r="I896" s="106" t="str">
        <f t="shared" ref="I896:I919" si="650">IF(H896="","",IF(H896&lt;1,1,0))</f>
        <v/>
      </c>
      <c r="J896" s="106"/>
      <c r="K896" s="106" t="str">
        <f t="shared" ref="K896:K919" si="651">IF(J896="","",IF(J896&lt;1,1,0))</f>
        <v/>
      </c>
      <c r="L896" s="107" t="str">
        <f t="shared" ref="L896:L919" si="652">IF(H896="","чи робить СНВВ?",IF(J896="","чи роблять агрегати?",IF($J896=0,"агрегати не працюють",IF(AND($H896=0,$J896=1),"СНВВ не працює","OK"))))</f>
        <v>чи робить СНВВ?</v>
      </c>
      <c r="M896" s="94"/>
      <c r="N896" s="106" t="str">
        <f t="shared" ref="N896" si="653">IF(OR(E896&lt;&gt;0, J896=0), "",D896)</f>
        <v/>
      </c>
      <c r="O896" s="106" t="str">
        <f t="shared" si="612"/>
        <v/>
      </c>
      <c r="P896" s="106" t="str">
        <f t="shared" ref="P896" si="654">IF(AND($E896&lt;&gt;0,$J896=1),D896,O896)</f>
        <v/>
      </c>
      <c r="Q896" s="106" t="str">
        <f t="shared" ref="Q896" si="655">IF(OR(G896&lt;&gt;0, J896=0), "",F896)</f>
        <v/>
      </c>
      <c r="R896" s="106" t="str">
        <f t="shared" ref="R896" si="656">IF(Q896="", "",(Q896*$S$2+$S$3))</f>
        <v/>
      </c>
      <c r="S896" s="106" t="str">
        <f t="shared" ref="S896" si="657">IF(AND(G896&lt;&gt;0,J896=1),F896,R896)</f>
        <v/>
      </c>
      <c r="T896" s="106" t="str">
        <f t="shared" ref="T896" si="658">IFERROR(P896*S896,"")</f>
        <v/>
      </c>
    </row>
    <row r="897" spans="1:20" outlineLevel="1">
      <c r="A897" s="169"/>
      <c r="B897" s="117">
        <v>44597</v>
      </c>
      <c r="C897" s="90">
        <v>8.3333333333333301E-2</v>
      </c>
      <c r="D897" s="106"/>
      <c r="E897" s="106" t="str">
        <f t="shared" si="648"/>
        <v/>
      </c>
      <c r="F897" s="106"/>
      <c r="G897" s="106" t="str">
        <f t="shared" si="649"/>
        <v/>
      </c>
      <c r="H897" s="106"/>
      <c r="I897" s="106" t="str">
        <f t="shared" si="650"/>
        <v/>
      </c>
      <c r="J897" s="106"/>
      <c r="K897" s="106" t="str">
        <f t="shared" si="651"/>
        <v/>
      </c>
      <c r="L897" s="107" t="str">
        <f t="shared" si="652"/>
        <v>чи робить СНВВ?</v>
      </c>
      <c r="M897" s="94"/>
      <c r="N897" s="106" t="str">
        <f t="shared" ref="N897:N919" si="659">IF(OR(E897&lt;&gt;0, J897=0), "",D897)</f>
        <v/>
      </c>
      <c r="O897" s="106" t="str">
        <f t="shared" si="612"/>
        <v/>
      </c>
      <c r="P897" s="106" t="str">
        <f t="shared" ref="P897:P919" si="660">IF(AND($E897&lt;&gt;0,$J897=1),D897,O897)</f>
        <v/>
      </c>
      <c r="Q897" s="106" t="str">
        <f t="shared" ref="Q897:Q919" si="661">IF(OR(G897&lt;&gt;0, J897=0), "",F897)</f>
        <v/>
      </c>
      <c r="R897" s="106" t="str">
        <f t="shared" ref="R897:R919" si="662">IF(Q897="", "",(Q897*$S$2+$S$3))</f>
        <v/>
      </c>
      <c r="S897" s="106" t="str">
        <f t="shared" ref="S897:S919" si="663">IF(AND(G897&lt;&gt;0,J897=1),F897,R897)</f>
        <v/>
      </c>
      <c r="T897" s="106" t="str">
        <f t="shared" ref="T897:T919" si="664">IFERROR(P897*S897,"")</f>
        <v/>
      </c>
    </row>
    <row r="898" spans="1:20" outlineLevel="1">
      <c r="A898" s="169"/>
      <c r="B898" s="117">
        <v>44597</v>
      </c>
      <c r="C898" s="90">
        <v>0.125</v>
      </c>
      <c r="D898" s="106"/>
      <c r="E898" s="106" t="str">
        <f t="shared" si="648"/>
        <v/>
      </c>
      <c r="F898" s="106"/>
      <c r="G898" s="106" t="str">
        <f t="shared" si="649"/>
        <v/>
      </c>
      <c r="H898" s="106"/>
      <c r="I898" s="106" t="str">
        <f t="shared" si="650"/>
        <v/>
      </c>
      <c r="J898" s="106"/>
      <c r="K898" s="106" t="str">
        <f t="shared" si="651"/>
        <v/>
      </c>
      <c r="L898" s="107" t="str">
        <f t="shared" si="652"/>
        <v>чи робить СНВВ?</v>
      </c>
      <c r="M898" s="94"/>
      <c r="N898" s="106" t="str">
        <f t="shared" si="659"/>
        <v/>
      </c>
      <c r="O898" s="106" t="str">
        <f t="shared" si="612"/>
        <v/>
      </c>
      <c r="P898" s="106" t="str">
        <f t="shared" si="660"/>
        <v/>
      </c>
      <c r="Q898" s="106" t="str">
        <f t="shared" si="661"/>
        <v/>
      </c>
      <c r="R898" s="106" t="str">
        <f t="shared" si="662"/>
        <v/>
      </c>
      <c r="S898" s="106" t="str">
        <f t="shared" si="663"/>
        <v/>
      </c>
      <c r="T898" s="106" t="str">
        <f t="shared" si="664"/>
        <v/>
      </c>
    </row>
    <row r="899" spans="1:20" outlineLevel="1">
      <c r="A899" s="169"/>
      <c r="B899" s="117">
        <v>44597</v>
      </c>
      <c r="C899" s="90">
        <v>0.16666666666666699</v>
      </c>
      <c r="D899" s="106"/>
      <c r="E899" s="106" t="str">
        <f t="shared" si="648"/>
        <v/>
      </c>
      <c r="F899" s="106"/>
      <c r="G899" s="106" t="str">
        <f t="shared" si="649"/>
        <v/>
      </c>
      <c r="H899" s="106"/>
      <c r="I899" s="106" t="str">
        <f t="shared" si="650"/>
        <v/>
      </c>
      <c r="J899" s="106"/>
      <c r="K899" s="106" t="str">
        <f t="shared" si="651"/>
        <v/>
      </c>
      <c r="L899" s="107" t="str">
        <f t="shared" si="652"/>
        <v>чи робить СНВВ?</v>
      </c>
      <c r="M899" s="94"/>
      <c r="N899" s="106" t="str">
        <f t="shared" si="659"/>
        <v/>
      </c>
      <c r="O899" s="106" t="str">
        <f t="shared" si="612"/>
        <v/>
      </c>
      <c r="P899" s="106" t="str">
        <f t="shared" si="660"/>
        <v/>
      </c>
      <c r="Q899" s="106" t="str">
        <f t="shared" si="661"/>
        <v/>
      </c>
      <c r="R899" s="106" t="str">
        <f t="shared" si="662"/>
        <v/>
      </c>
      <c r="S899" s="106" t="str">
        <f t="shared" si="663"/>
        <v/>
      </c>
      <c r="T899" s="106" t="str">
        <f t="shared" si="664"/>
        <v/>
      </c>
    </row>
    <row r="900" spans="1:20" outlineLevel="1">
      <c r="A900" s="169"/>
      <c r="B900" s="117">
        <v>44597</v>
      </c>
      <c r="C900" s="90">
        <v>0.20833333333333301</v>
      </c>
      <c r="D900" s="106"/>
      <c r="E900" s="106" t="str">
        <f t="shared" si="648"/>
        <v/>
      </c>
      <c r="F900" s="106"/>
      <c r="G900" s="106" t="str">
        <f t="shared" si="649"/>
        <v/>
      </c>
      <c r="H900" s="106"/>
      <c r="I900" s="106" t="str">
        <f t="shared" si="650"/>
        <v/>
      </c>
      <c r="J900" s="106"/>
      <c r="K900" s="106" t="str">
        <f t="shared" si="651"/>
        <v/>
      </c>
      <c r="L900" s="107" t="str">
        <f t="shared" si="652"/>
        <v>чи робить СНВВ?</v>
      </c>
      <c r="M900" s="94"/>
      <c r="N900" s="106" t="str">
        <f t="shared" si="659"/>
        <v/>
      </c>
      <c r="O900" s="106" t="str">
        <f t="shared" si="612"/>
        <v/>
      </c>
      <c r="P900" s="106" t="str">
        <f t="shared" si="660"/>
        <v/>
      </c>
      <c r="Q900" s="106" t="str">
        <f t="shared" si="661"/>
        <v/>
      </c>
      <c r="R900" s="106" t="str">
        <f t="shared" si="662"/>
        <v/>
      </c>
      <c r="S900" s="106" t="str">
        <f t="shared" si="663"/>
        <v/>
      </c>
      <c r="T900" s="106" t="str">
        <f t="shared" si="664"/>
        <v/>
      </c>
    </row>
    <row r="901" spans="1:20" outlineLevel="1">
      <c r="A901" s="169"/>
      <c r="B901" s="117">
        <v>44597</v>
      </c>
      <c r="C901" s="90">
        <v>0.25</v>
      </c>
      <c r="D901" s="106"/>
      <c r="E901" s="106" t="str">
        <f t="shared" si="648"/>
        <v/>
      </c>
      <c r="F901" s="106"/>
      <c r="G901" s="106" t="str">
        <f t="shared" si="649"/>
        <v/>
      </c>
      <c r="H901" s="106"/>
      <c r="I901" s="106" t="str">
        <f t="shared" si="650"/>
        <v/>
      </c>
      <c r="J901" s="106"/>
      <c r="K901" s="106" t="str">
        <f t="shared" si="651"/>
        <v/>
      </c>
      <c r="L901" s="107" t="str">
        <f t="shared" si="652"/>
        <v>чи робить СНВВ?</v>
      </c>
      <c r="M901" s="94"/>
      <c r="N901" s="106" t="str">
        <f t="shared" si="659"/>
        <v/>
      </c>
      <c r="O901" s="106" t="str">
        <f t="shared" si="612"/>
        <v/>
      </c>
      <c r="P901" s="106" t="str">
        <f t="shared" si="660"/>
        <v/>
      </c>
      <c r="Q901" s="106" t="str">
        <f t="shared" si="661"/>
        <v/>
      </c>
      <c r="R901" s="106" t="str">
        <f t="shared" si="662"/>
        <v/>
      </c>
      <c r="S901" s="106" t="str">
        <f t="shared" si="663"/>
        <v/>
      </c>
      <c r="T901" s="106" t="str">
        <f t="shared" si="664"/>
        <v/>
      </c>
    </row>
    <row r="902" spans="1:20" outlineLevel="1">
      <c r="A902" s="169"/>
      <c r="B902" s="117">
        <v>44597</v>
      </c>
      <c r="C902" s="90">
        <v>0.29166666666666702</v>
      </c>
      <c r="D902" s="106"/>
      <c r="E902" s="106" t="str">
        <f t="shared" si="648"/>
        <v/>
      </c>
      <c r="F902" s="106"/>
      <c r="G902" s="106" t="str">
        <f t="shared" si="649"/>
        <v/>
      </c>
      <c r="H902" s="106"/>
      <c r="I902" s="106" t="str">
        <f t="shared" si="650"/>
        <v/>
      </c>
      <c r="J902" s="106"/>
      <c r="K902" s="106" t="str">
        <f t="shared" si="651"/>
        <v/>
      </c>
      <c r="L902" s="107" t="str">
        <f t="shared" si="652"/>
        <v>чи робить СНВВ?</v>
      </c>
      <c r="M902" s="94"/>
      <c r="N902" s="106" t="str">
        <f t="shared" si="659"/>
        <v/>
      </c>
      <c r="O902" s="106" t="str">
        <f t="shared" si="612"/>
        <v/>
      </c>
      <c r="P902" s="106" t="str">
        <f t="shared" si="660"/>
        <v/>
      </c>
      <c r="Q902" s="106" t="str">
        <f t="shared" si="661"/>
        <v/>
      </c>
      <c r="R902" s="106" t="str">
        <f t="shared" si="662"/>
        <v/>
      </c>
      <c r="S902" s="106" t="str">
        <f t="shared" si="663"/>
        <v/>
      </c>
      <c r="T902" s="106" t="str">
        <f t="shared" si="664"/>
        <v/>
      </c>
    </row>
    <row r="903" spans="1:20" outlineLevel="1">
      <c r="A903" s="169"/>
      <c r="B903" s="117">
        <v>44597</v>
      </c>
      <c r="C903" s="90">
        <v>0.33333333333333298</v>
      </c>
      <c r="D903" s="106"/>
      <c r="E903" s="106" t="str">
        <f t="shared" si="648"/>
        <v/>
      </c>
      <c r="F903" s="106"/>
      <c r="G903" s="106" t="str">
        <f t="shared" si="649"/>
        <v/>
      </c>
      <c r="H903" s="106"/>
      <c r="I903" s="106" t="str">
        <f t="shared" si="650"/>
        <v/>
      </c>
      <c r="J903" s="106"/>
      <c r="K903" s="106" t="str">
        <f t="shared" si="651"/>
        <v/>
      </c>
      <c r="L903" s="107" t="str">
        <f t="shared" si="652"/>
        <v>чи робить СНВВ?</v>
      </c>
      <c r="M903" s="94"/>
      <c r="N903" s="106" t="str">
        <f t="shared" si="659"/>
        <v/>
      </c>
      <c r="O903" s="106" t="str">
        <f t="shared" si="612"/>
        <v/>
      </c>
      <c r="P903" s="106" t="str">
        <f t="shared" si="660"/>
        <v/>
      </c>
      <c r="Q903" s="106" t="str">
        <f t="shared" si="661"/>
        <v/>
      </c>
      <c r="R903" s="106" t="str">
        <f t="shared" si="662"/>
        <v/>
      </c>
      <c r="S903" s="106" t="str">
        <f t="shared" si="663"/>
        <v/>
      </c>
      <c r="T903" s="106" t="str">
        <f t="shared" si="664"/>
        <v/>
      </c>
    </row>
    <row r="904" spans="1:20" outlineLevel="1">
      <c r="A904" s="169"/>
      <c r="B904" s="117">
        <v>44597</v>
      </c>
      <c r="C904" s="90">
        <v>0.375</v>
      </c>
      <c r="D904" s="106"/>
      <c r="E904" s="106" t="str">
        <f t="shared" si="648"/>
        <v/>
      </c>
      <c r="F904" s="106"/>
      <c r="G904" s="106" t="str">
        <f t="shared" si="649"/>
        <v/>
      </c>
      <c r="H904" s="106"/>
      <c r="I904" s="106" t="str">
        <f t="shared" si="650"/>
        <v/>
      </c>
      <c r="J904" s="106"/>
      <c r="K904" s="106" t="str">
        <f t="shared" si="651"/>
        <v/>
      </c>
      <c r="L904" s="107" t="str">
        <f t="shared" si="652"/>
        <v>чи робить СНВВ?</v>
      </c>
      <c r="M904" s="94"/>
      <c r="N904" s="106" t="str">
        <f t="shared" si="659"/>
        <v/>
      </c>
      <c r="O904" s="106" t="str">
        <f t="shared" si="612"/>
        <v/>
      </c>
      <c r="P904" s="106" t="str">
        <f t="shared" si="660"/>
        <v/>
      </c>
      <c r="Q904" s="106" t="str">
        <f t="shared" si="661"/>
        <v/>
      </c>
      <c r="R904" s="106" t="str">
        <f t="shared" si="662"/>
        <v/>
      </c>
      <c r="S904" s="106" t="str">
        <f t="shared" si="663"/>
        <v/>
      </c>
      <c r="T904" s="106" t="str">
        <f t="shared" si="664"/>
        <v/>
      </c>
    </row>
    <row r="905" spans="1:20" outlineLevel="1">
      <c r="A905" s="169"/>
      <c r="B905" s="117">
        <v>44597</v>
      </c>
      <c r="C905" s="90">
        <v>0.41666666666666702</v>
      </c>
      <c r="D905" s="106"/>
      <c r="E905" s="106" t="str">
        <f t="shared" si="648"/>
        <v/>
      </c>
      <c r="F905" s="106"/>
      <c r="G905" s="106" t="str">
        <f t="shared" si="649"/>
        <v/>
      </c>
      <c r="H905" s="106"/>
      <c r="I905" s="106" t="str">
        <f t="shared" si="650"/>
        <v/>
      </c>
      <c r="J905" s="106"/>
      <c r="K905" s="106" t="str">
        <f t="shared" si="651"/>
        <v/>
      </c>
      <c r="L905" s="107" t="str">
        <f t="shared" si="652"/>
        <v>чи робить СНВВ?</v>
      </c>
      <c r="M905" s="94"/>
      <c r="N905" s="106" t="str">
        <f t="shared" si="659"/>
        <v/>
      </c>
      <c r="O905" s="106" t="str">
        <f t="shared" si="612"/>
        <v/>
      </c>
      <c r="P905" s="106" t="str">
        <f t="shared" si="660"/>
        <v/>
      </c>
      <c r="Q905" s="106" t="str">
        <f t="shared" si="661"/>
        <v/>
      </c>
      <c r="R905" s="106" t="str">
        <f t="shared" si="662"/>
        <v/>
      </c>
      <c r="S905" s="106" t="str">
        <f t="shared" si="663"/>
        <v/>
      </c>
      <c r="T905" s="106" t="str">
        <f t="shared" si="664"/>
        <v/>
      </c>
    </row>
    <row r="906" spans="1:20" outlineLevel="1">
      <c r="A906" s="169"/>
      <c r="B906" s="117">
        <v>44597</v>
      </c>
      <c r="C906" s="90">
        <v>0.45833333333333298</v>
      </c>
      <c r="D906" s="106"/>
      <c r="E906" s="106" t="str">
        <f t="shared" si="648"/>
        <v/>
      </c>
      <c r="F906" s="106"/>
      <c r="G906" s="106" t="str">
        <f t="shared" si="649"/>
        <v/>
      </c>
      <c r="H906" s="106"/>
      <c r="I906" s="106" t="str">
        <f t="shared" si="650"/>
        <v/>
      </c>
      <c r="J906" s="106"/>
      <c r="K906" s="106" t="str">
        <f t="shared" si="651"/>
        <v/>
      </c>
      <c r="L906" s="107" t="str">
        <f t="shared" si="652"/>
        <v>чи робить СНВВ?</v>
      </c>
      <c r="M906" s="94"/>
      <c r="N906" s="106" t="str">
        <f t="shared" si="659"/>
        <v/>
      </c>
      <c r="O906" s="106" t="str">
        <f t="shared" si="612"/>
        <v/>
      </c>
      <c r="P906" s="106" t="str">
        <f t="shared" si="660"/>
        <v/>
      </c>
      <c r="Q906" s="106" t="str">
        <f t="shared" si="661"/>
        <v/>
      </c>
      <c r="R906" s="106" t="str">
        <f t="shared" si="662"/>
        <v/>
      </c>
      <c r="S906" s="106" t="str">
        <f t="shared" si="663"/>
        <v/>
      </c>
      <c r="T906" s="106" t="str">
        <f t="shared" si="664"/>
        <v/>
      </c>
    </row>
    <row r="907" spans="1:20" outlineLevel="1">
      <c r="A907" s="169"/>
      <c r="B907" s="117">
        <v>44597</v>
      </c>
      <c r="C907" s="90">
        <v>0.5</v>
      </c>
      <c r="D907" s="106"/>
      <c r="E907" s="106" t="str">
        <f t="shared" si="648"/>
        <v/>
      </c>
      <c r="F907" s="106"/>
      <c r="G907" s="106" t="str">
        <f t="shared" si="649"/>
        <v/>
      </c>
      <c r="H907" s="106"/>
      <c r="I907" s="106" t="str">
        <f t="shared" si="650"/>
        <v/>
      </c>
      <c r="J907" s="106"/>
      <c r="K907" s="106" t="str">
        <f t="shared" si="651"/>
        <v/>
      </c>
      <c r="L907" s="107" t="str">
        <f t="shared" si="652"/>
        <v>чи робить СНВВ?</v>
      </c>
      <c r="M907" s="94"/>
      <c r="N907" s="106" t="str">
        <f t="shared" si="659"/>
        <v/>
      </c>
      <c r="O907" s="106" t="str">
        <f t="shared" si="612"/>
        <v/>
      </c>
      <c r="P907" s="106" t="str">
        <f t="shared" si="660"/>
        <v/>
      </c>
      <c r="Q907" s="106" t="str">
        <f t="shared" si="661"/>
        <v/>
      </c>
      <c r="R907" s="106" t="str">
        <f t="shared" si="662"/>
        <v/>
      </c>
      <c r="S907" s="106" t="str">
        <f t="shared" si="663"/>
        <v/>
      </c>
      <c r="T907" s="106" t="str">
        <f t="shared" si="664"/>
        <v/>
      </c>
    </row>
    <row r="908" spans="1:20" outlineLevel="1">
      <c r="A908" s="169"/>
      <c r="B908" s="117">
        <v>44597</v>
      </c>
      <c r="C908" s="90">
        <v>0.54166666666666696</v>
      </c>
      <c r="D908" s="106"/>
      <c r="E908" s="106" t="str">
        <f t="shared" si="648"/>
        <v/>
      </c>
      <c r="F908" s="106"/>
      <c r="G908" s="106" t="str">
        <f t="shared" si="649"/>
        <v/>
      </c>
      <c r="H908" s="106"/>
      <c r="I908" s="106" t="str">
        <f t="shared" si="650"/>
        <v/>
      </c>
      <c r="J908" s="106"/>
      <c r="K908" s="106" t="str">
        <f t="shared" si="651"/>
        <v/>
      </c>
      <c r="L908" s="107" t="str">
        <f t="shared" si="652"/>
        <v>чи робить СНВВ?</v>
      </c>
      <c r="M908" s="94"/>
      <c r="N908" s="106" t="str">
        <f t="shared" si="659"/>
        <v/>
      </c>
      <c r="O908" s="106" t="str">
        <f t="shared" si="612"/>
        <v/>
      </c>
      <c r="P908" s="106" t="str">
        <f t="shared" si="660"/>
        <v/>
      </c>
      <c r="Q908" s="106" t="str">
        <f t="shared" si="661"/>
        <v/>
      </c>
      <c r="R908" s="106" t="str">
        <f t="shared" si="662"/>
        <v/>
      </c>
      <c r="S908" s="106" t="str">
        <f t="shared" si="663"/>
        <v/>
      </c>
      <c r="T908" s="106" t="str">
        <f t="shared" si="664"/>
        <v/>
      </c>
    </row>
    <row r="909" spans="1:20" outlineLevel="1">
      <c r="A909" s="169"/>
      <c r="B909" s="117">
        <v>44597</v>
      </c>
      <c r="C909" s="90">
        <v>0.58333333333333304</v>
      </c>
      <c r="D909" s="106"/>
      <c r="E909" s="106" t="str">
        <f t="shared" si="648"/>
        <v/>
      </c>
      <c r="F909" s="106"/>
      <c r="G909" s="106" t="str">
        <f t="shared" si="649"/>
        <v/>
      </c>
      <c r="H909" s="106"/>
      <c r="I909" s="106" t="str">
        <f t="shared" si="650"/>
        <v/>
      </c>
      <c r="J909" s="106"/>
      <c r="K909" s="106" t="str">
        <f t="shared" si="651"/>
        <v/>
      </c>
      <c r="L909" s="107" t="str">
        <f t="shared" si="652"/>
        <v>чи робить СНВВ?</v>
      </c>
      <c r="M909" s="94"/>
      <c r="N909" s="106" t="str">
        <f t="shared" si="659"/>
        <v/>
      </c>
      <c r="O909" s="106" t="str">
        <f t="shared" si="612"/>
        <v/>
      </c>
      <c r="P909" s="106" t="str">
        <f t="shared" si="660"/>
        <v/>
      </c>
      <c r="Q909" s="106" t="str">
        <f t="shared" si="661"/>
        <v/>
      </c>
      <c r="R909" s="106" t="str">
        <f t="shared" si="662"/>
        <v/>
      </c>
      <c r="S909" s="106" t="str">
        <f t="shared" si="663"/>
        <v/>
      </c>
      <c r="T909" s="106" t="str">
        <f t="shared" si="664"/>
        <v/>
      </c>
    </row>
    <row r="910" spans="1:20" outlineLevel="1">
      <c r="A910" s="169"/>
      <c r="B910" s="117">
        <v>44597</v>
      </c>
      <c r="C910" s="90">
        <v>0.625</v>
      </c>
      <c r="D910" s="106"/>
      <c r="E910" s="106" t="str">
        <f t="shared" si="648"/>
        <v/>
      </c>
      <c r="F910" s="106"/>
      <c r="G910" s="106" t="str">
        <f t="shared" si="649"/>
        <v/>
      </c>
      <c r="H910" s="106"/>
      <c r="I910" s="106" t="str">
        <f t="shared" si="650"/>
        <v/>
      </c>
      <c r="J910" s="106"/>
      <c r="K910" s="106" t="str">
        <f t="shared" si="651"/>
        <v/>
      </c>
      <c r="L910" s="107" t="str">
        <f t="shared" si="652"/>
        <v>чи робить СНВВ?</v>
      </c>
      <c r="M910" s="94"/>
      <c r="N910" s="106" t="str">
        <f t="shared" si="659"/>
        <v/>
      </c>
      <c r="O910" s="106" t="str">
        <f t="shared" si="612"/>
        <v/>
      </c>
      <c r="P910" s="106" t="str">
        <f t="shared" si="660"/>
        <v/>
      </c>
      <c r="Q910" s="106" t="str">
        <f t="shared" si="661"/>
        <v/>
      </c>
      <c r="R910" s="106" t="str">
        <f t="shared" si="662"/>
        <v/>
      </c>
      <c r="S910" s="106" t="str">
        <f t="shared" si="663"/>
        <v/>
      </c>
      <c r="T910" s="106" t="str">
        <f t="shared" si="664"/>
        <v/>
      </c>
    </row>
    <row r="911" spans="1:20" outlineLevel="1">
      <c r="A911" s="169"/>
      <c r="B911" s="117">
        <v>44597</v>
      </c>
      <c r="C911" s="90">
        <v>0.66666666666666696</v>
      </c>
      <c r="D911" s="106"/>
      <c r="E911" s="106" t="str">
        <f t="shared" si="648"/>
        <v/>
      </c>
      <c r="F911" s="106"/>
      <c r="G911" s="106" t="str">
        <f t="shared" si="649"/>
        <v/>
      </c>
      <c r="H911" s="106"/>
      <c r="I911" s="106" t="str">
        <f t="shared" si="650"/>
        <v/>
      </c>
      <c r="J911" s="106"/>
      <c r="K911" s="106" t="str">
        <f t="shared" si="651"/>
        <v/>
      </c>
      <c r="L911" s="107" t="str">
        <f t="shared" si="652"/>
        <v>чи робить СНВВ?</v>
      </c>
      <c r="M911" s="94"/>
      <c r="N911" s="106" t="str">
        <f t="shared" si="659"/>
        <v/>
      </c>
      <c r="O911" s="106" t="str">
        <f t="shared" si="612"/>
        <v/>
      </c>
      <c r="P911" s="106" t="str">
        <f t="shared" si="660"/>
        <v/>
      </c>
      <c r="Q911" s="106" t="str">
        <f t="shared" si="661"/>
        <v/>
      </c>
      <c r="R911" s="106" t="str">
        <f t="shared" si="662"/>
        <v/>
      </c>
      <c r="S911" s="106" t="str">
        <f t="shared" si="663"/>
        <v/>
      </c>
      <c r="T911" s="106" t="str">
        <f t="shared" si="664"/>
        <v/>
      </c>
    </row>
    <row r="912" spans="1:20" outlineLevel="1">
      <c r="A912" s="169"/>
      <c r="B912" s="117">
        <v>44597</v>
      </c>
      <c r="C912" s="90">
        <v>0.70833333333333304</v>
      </c>
      <c r="D912" s="106"/>
      <c r="E912" s="106" t="str">
        <f t="shared" si="648"/>
        <v/>
      </c>
      <c r="F912" s="106"/>
      <c r="G912" s="106" t="str">
        <f t="shared" si="649"/>
        <v/>
      </c>
      <c r="H912" s="106"/>
      <c r="I912" s="106" t="str">
        <f t="shared" si="650"/>
        <v/>
      </c>
      <c r="J912" s="106"/>
      <c r="K912" s="106" t="str">
        <f t="shared" si="651"/>
        <v/>
      </c>
      <c r="L912" s="107" t="str">
        <f t="shared" si="652"/>
        <v>чи робить СНВВ?</v>
      </c>
      <c r="M912" s="94"/>
      <c r="N912" s="106" t="str">
        <f t="shared" si="659"/>
        <v/>
      </c>
      <c r="O912" s="106" t="str">
        <f t="shared" si="612"/>
        <v/>
      </c>
      <c r="P912" s="106" t="str">
        <f t="shared" si="660"/>
        <v/>
      </c>
      <c r="Q912" s="106" t="str">
        <f t="shared" si="661"/>
        <v/>
      </c>
      <c r="R912" s="106" t="str">
        <f t="shared" si="662"/>
        <v/>
      </c>
      <c r="S912" s="106" t="str">
        <f t="shared" si="663"/>
        <v/>
      </c>
      <c r="T912" s="106" t="str">
        <f t="shared" si="664"/>
        <v/>
      </c>
    </row>
    <row r="913" spans="1:20" outlineLevel="1">
      <c r="A913" s="169"/>
      <c r="B913" s="117">
        <v>44597</v>
      </c>
      <c r="C913" s="90">
        <v>0.75</v>
      </c>
      <c r="D913" s="106"/>
      <c r="E913" s="106" t="str">
        <f t="shared" si="648"/>
        <v/>
      </c>
      <c r="F913" s="106"/>
      <c r="G913" s="106" t="str">
        <f t="shared" si="649"/>
        <v/>
      </c>
      <c r="H913" s="106"/>
      <c r="I913" s="106" t="str">
        <f t="shared" si="650"/>
        <v/>
      </c>
      <c r="J913" s="106"/>
      <c r="K913" s="106" t="str">
        <f t="shared" si="651"/>
        <v/>
      </c>
      <c r="L913" s="107" t="str">
        <f t="shared" si="652"/>
        <v>чи робить СНВВ?</v>
      </c>
      <c r="M913" s="94"/>
      <c r="N913" s="106" t="str">
        <f t="shared" si="659"/>
        <v/>
      </c>
      <c r="O913" s="106" t="str">
        <f t="shared" si="612"/>
        <v/>
      </c>
      <c r="P913" s="106" t="str">
        <f t="shared" si="660"/>
        <v/>
      </c>
      <c r="Q913" s="106" t="str">
        <f t="shared" si="661"/>
        <v/>
      </c>
      <c r="R913" s="106" t="str">
        <f t="shared" si="662"/>
        <v/>
      </c>
      <c r="S913" s="106" t="str">
        <f t="shared" si="663"/>
        <v/>
      </c>
      <c r="T913" s="106" t="str">
        <f t="shared" si="664"/>
        <v/>
      </c>
    </row>
    <row r="914" spans="1:20" outlineLevel="1">
      <c r="A914" s="169"/>
      <c r="B914" s="117">
        <v>44597</v>
      </c>
      <c r="C914" s="90">
        <v>0.79166666666666696</v>
      </c>
      <c r="D914" s="106"/>
      <c r="E914" s="106" t="str">
        <f t="shared" si="648"/>
        <v/>
      </c>
      <c r="F914" s="106"/>
      <c r="G914" s="106" t="str">
        <f t="shared" si="649"/>
        <v/>
      </c>
      <c r="H914" s="106"/>
      <c r="I914" s="106" t="str">
        <f t="shared" si="650"/>
        <v/>
      </c>
      <c r="J914" s="106"/>
      <c r="K914" s="106" t="str">
        <f t="shared" si="651"/>
        <v/>
      </c>
      <c r="L914" s="107" t="str">
        <f t="shared" si="652"/>
        <v>чи робить СНВВ?</v>
      </c>
      <c r="M914" s="94"/>
      <c r="N914" s="106" t="str">
        <f t="shared" si="659"/>
        <v/>
      </c>
      <c r="O914" s="106" t="str">
        <f t="shared" si="612"/>
        <v/>
      </c>
      <c r="P914" s="106" t="str">
        <f t="shared" si="660"/>
        <v/>
      </c>
      <c r="Q914" s="106" t="str">
        <f t="shared" si="661"/>
        <v/>
      </c>
      <c r="R914" s="106" t="str">
        <f t="shared" si="662"/>
        <v/>
      </c>
      <c r="S914" s="106" t="str">
        <f t="shared" si="663"/>
        <v/>
      </c>
      <c r="T914" s="106" t="str">
        <f t="shared" si="664"/>
        <v/>
      </c>
    </row>
    <row r="915" spans="1:20" outlineLevel="1">
      <c r="A915" s="169"/>
      <c r="B915" s="117">
        <v>44597</v>
      </c>
      <c r="C915" s="90">
        <v>0.83333333333333304</v>
      </c>
      <c r="D915" s="106"/>
      <c r="E915" s="106" t="str">
        <f t="shared" si="648"/>
        <v/>
      </c>
      <c r="F915" s="106"/>
      <c r="G915" s="106" t="str">
        <f t="shared" si="649"/>
        <v/>
      </c>
      <c r="H915" s="106"/>
      <c r="I915" s="106" t="str">
        <f t="shared" si="650"/>
        <v/>
      </c>
      <c r="J915" s="106"/>
      <c r="K915" s="106" t="str">
        <f t="shared" si="651"/>
        <v/>
      </c>
      <c r="L915" s="107" t="str">
        <f t="shared" si="652"/>
        <v>чи робить СНВВ?</v>
      </c>
      <c r="M915" s="94"/>
      <c r="N915" s="106" t="str">
        <f t="shared" si="659"/>
        <v/>
      </c>
      <c r="O915" s="106" t="str">
        <f t="shared" si="612"/>
        <v/>
      </c>
      <c r="P915" s="106" t="str">
        <f t="shared" si="660"/>
        <v/>
      </c>
      <c r="Q915" s="106" t="str">
        <f t="shared" si="661"/>
        <v/>
      </c>
      <c r="R915" s="106" t="str">
        <f t="shared" si="662"/>
        <v/>
      </c>
      <c r="S915" s="106" t="str">
        <f t="shared" si="663"/>
        <v/>
      </c>
      <c r="T915" s="106" t="str">
        <f t="shared" si="664"/>
        <v/>
      </c>
    </row>
    <row r="916" spans="1:20" outlineLevel="1">
      <c r="A916" s="169"/>
      <c r="B916" s="117">
        <v>44597</v>
      </c>
      <c r="C916" s="90">
        <v>0.875</v>
      </c>
      <c r="D916" s="106"/>
      <c r="E916" s="106" t="str">
        <f t="shared" si="648"/>
        <v/>
      </c>
      <c r="F916" s="106"/>
      <c r="G916" s="106" t="str">
        <f t="shared" si="649"/>
        <v/>
      </c>
      <c r="H916" s="106"/>
      <c r="I916" s="106" t="str">
        <f t="shared" si="650"/>
        <v/>
      </c>
      <c r="J916" s="106"/>
      <c r="K916" s="106" t="str">
        <f t="shared" si="651"/>
        <v/>
      </c>
      <c r="L916" s="107" t="str">
        <f t="shared" si="652"/>
        <v>чи робить СНВВ?</v>
      </c>
      <c r="M916" s="94"/>
      <c r="N916" s="106" t="str">
        <f t="shared" si="659"/>
        <v/>
      </c>
      <c r="O916" s="106" t="str">
        <f t="shared" si="612"/>
        <v/>
      </c>
      <c r="P916" s="106" t="str">
        <f t="shared" si="660"/>
        <v/>
      </c>
      <c r="Q916" s="106" t="str">
        <f t="shared" si="661"/>
        <v/>
      </c>
      <c r="R916" s="106" t="str">
        <f t="shared" si="662"/>
        <v/>
      </c>
      <c r="S916" s="106" t="str">
        <f t="shared" si="663"/>
        <v/>
      </c>
      <c r="T916" s="106" t="str">
        <f t="shared" si="664"/>
        <v/>
      </c>
    </row>
    <row r="917" spans="1:20" outlineLevel="1">
      <c r="A917" s="169"/>
      <c r="B917" s="117">
        <v>44597</v>
      </c>
      <c r="C917" s="90">
        <v>0.91666666666666696</v>
      </c>
      <c r="D917" s="106"/>
      <c r="E917" s="106" t="str">
        <f t="shared" si="648"/>
        <v/>
      </c>
      <c r="F917" s="106"/>
      <c r="G917" s="106" t="str">
        <f t="shared" si="649"/>
        <v/>
      </c>
      <c r="H917" s="106"/>
      <c r="I917" s="106" t="str">
        <f t="shared" si="650"/>
        <v/>
      </c>
      <c r="J917" s="106"/>
      <c r="K917" s="106" t="str">
        <f t="shared" si="651"/>
        <v/>
      </c>
      <c r="L917" s="107" t="str">
        <f t="shared" si="652"/>
        <v>чи робить СНВВ?</v>
      </c>
      <c r="M917" s="94"/>
      <c r="N917" s="106" t="str">
        <f t="shared" si="659"/>
        <v/>
      </c>
      <c r="O917" s="106" t="str">
        <f t="shared" si="612"/>
        <v/>
      </c>
      <c r="P917" s="106" t="str">
        <f t="shared" si="660"/>
        <v/>
      </c>
      <c r="Q917" s="106" t="str">
        <f t="shared" si="661"/>
        <v/>
      </c>
      <c r="R917" s="106" t="str">
        <f t="shared" si="662"/>
        <v/>
      </c>
      <c r="S917" s="106" t="str">
        <f t="shared" si="663"/>
        <v/>
      </c>
      <c r="T917" s="106" t="str">
        <f t="shared" si="664"/>
        <v/>
      </c>
    </row>
    <row r="918" spans="1:20" outlineLevel="1">
      <c r="A918" s="169"/>
      <c r="B918" s="117">
        <v>44597</v>
      </c>
      <c r="C918" s="90">
        <v>0.95833333333333304</v>
      </c>
      <c r="D918" s="106"/>
      <c r="E918" s="106" t="str">
        <f t="shared" si="648"/>
        <v/>
      </c>
      <c r="F918" s="106"/>
      <c r="G918" s="106" t="str">
        <f t="shared" si="649"/>
        <v/>
      </c>
      <c r="H918" s="106"/>
      <c r="I918" s="106" t="str">
        <f t="shared" si="650"/>
        <v/>
      </c>
      <c r="J918" s="106"/>
      <c r="K918" s="106" t="str">
        <f t="shared" si="651"/>
        <v/>
      </c>
      <c r="L918" s="107" t="str">
        <f t="shared" si="652"/>
        <v>чи робить СНВВ?</v>
      </c>
      <c r="M918" s="94"/>
      <c r="N918" s="106" t="str">
        <f t="shared" si="659"/>
        <v/>
      </c>
      <c r="O918" s="106" t="str">
        <f t="shared" si="612"/>
        <v/>
      </c>
      <c r="P918" s="106" t="str">
        <f t="shared" si="660"/>
        <v/>
      </c>
      <c r="Q918" s="106" t="str">
        <f t="shared" si="661"/>
        <v/>
      </c>
      <c r="R918" s="106" t="str">
        <f t="shared" si="662"/>
        <v/>
      </c>
      <c r="S918" s="106" t="str">
        <f t="shared" si="663"/>
        <v/>
      </c>
      <c r="T918" s="106" t="str">
        <f t="shared" si="664"/>
        <v/>
      </c>
    </row>
    <row r="919" spans="1:20" outlineLevel="1">
      <c r="A919" s="169"/>
      <c r="B919" s="117">
        <v>44597</v>
      </c>
      <c r="C919" s="90">
        <v>1</v>
      </c>
      <c r="D919" s="106"/>
      <c r="E919" s="106" t="str">
        <f t="shared" si="648"/>
        <v/>
      </c>
      <c r="F919" s="106"/>
      <c r="G919" s="106" t="str">
        <f t="shared" si="649"/>
        <v/>
      </c>
      <c r="H919" s="106"/>
      <c r="I919" s="106" t="str">
        <f t="shared" si="650"/>
        <v/>
      </c>
      <c r="J919" s="106"/>
      <c r="K919" s="106" t="str">
        <f t="shared" si="651"/>
        <v/>
      </c>
      <c r="L919" s="107" t="str">
        <f t="shared" si="652"/>
        <v>чи робить СНВВ?</v>
      </c>
      <c r="M919" s="94"/>
      <c r="N919" s="106" t="str">
        <f t="shared" si="659"/>
        <v/>
      </c>
      <c r="O919" s="106" t="str">
        <f t="shared" si="612"/>
        <v/>
      </c>
      <c r="P919" s="106" t="str">
        <f t="shared" si="660"/>
        <v/>
      </c>
      <c r="Q919" s="106" t="str">
        <f t="shared" si="661"/>
        <v/>
      </c>
      <c r="R919" s="106" t="str">
        <f t="shared" si="662"/>
        <v/>
      </c>
      <c r="S919" s="106" t="str">
        <f t="shared" si="663"/>
        <v/>
      </c>
      <c r="T919" s="106" t="str">
        <f t="shared" si="664"/>
        <v/>
      </c>
    </row>
    <row r="920" spans="1:20">
      <c r="A920" s="113"/>
      <c r="B920" s="170" t="s">
        <v>120</v>
      </c>
      <c r="C920" s="170"/>
      <c r="D920" s="97">
        <f t="shared" ref="D920" si="665">SUM(D896:D919)</f>
        <v>0</v>
      </c>
      <c r="E920" s="98">
        <f t="shared" ref="E920" si="666">COUNTIF(E896:E919,"&gt;0")</f>
        <v>0</v>
      </c>
      <c r="F920" s="97">
        <f t="shared" ref="F920" si="667">SUM(F896:F919)</f>
        <v>0</v>
      </c>
      <c r="G920" s="98">
        <f t="shared" ref="G920" si="668">COUNTIF(G896:G919,"&gt;0")</f>
        <v>0</v>
      </c>
      <c r="H920" s="97">
        <f t="shared" ref="H920" si="669">SUM(H896:H919)</f>
        <v>0</v>
      </c>
      <c r="I920" s="98">
        <f t="shared" ref="I920" si="670">COUNTIF(I896:I919,"&gt;0")</f>
        <v>0</v>
      </c>
      <c r="J920" s="97">
        <f t="shared" ref="J920" si="671">SUM(J896:J919)</f>
        <v>0</v>
      </c>
      <c r="K920" s="98">
        <f t="shared" ref="K920" si="672">COUNTIF(K896:K919,"&gt;0")</f>
        <v>0</v>
      </c>
      <c r="L920" s="98">
        <f t="shared" ref="L920" si="673">COUNTIF(L896:L919,"СНВВ не працює")</f>
        <v>0</v>
      </c>
      <c r="M920" s="94"/>
      <c r="N920" s="97">
        <f>AVERAGEA(N896:N919)</f>
        <v>0</v>
      </c>
      <c r="O920" s="97">
        <f>AVERAGEA(O896:O919)</f>
        <v>0</v>
      </c>
      <c r="P920" s="97">
        <f>SUM(P896:P919)</f>
        <v>0</v>
      </c>
      <c r="Q920" s="97">
        <f>SUM(Q896:Q919)</f>
        <v>0</v>
      </c>
      <c r="R920" s="97">
        <f>SUM(R896:R919)</f>
        <v>0</v>
      </c>
      <c r="S920" s="97">
        <f>SUM(S896:S919)</f>
        <v>0</v>
      </c>
      <c r="T920" s="97">
        <f>SUM(T896:T919)</f>
        <v>0</v>
      </c>
    </row>
    <row r="921" spans="1:20" outlineLevel="1">
      <c r="A921" s="168">
        <v>44598</v>
      </c>
      <c r="B921" s="117">
        <v>44598</v>
      </c>
      <c r="C921" s="90">
        <v>4.1666666666666664E-2</v>
      </c>
      <c r="D921" s="106"/>
      <c r="E921" s="106" t="str">
        <f t="shared" ref="E921:E944" si="674">IF(D921="","",IF(D921&lt;1,1,0))</f>
        <v/>
      </c>
      <c r="F921" s="106"/>
      <c r="G921" s="106" t="str">
        <f t="shared" ref="G921:G944" si="675">IF(F921="","",IF(F921&lt;1,1,0))</f>
        <v/>
      </c>
      <c r="H921" s="106"/>
      <c r="I921" s="106" t="str">
        <f t="shared" ref="I921:I944" si="676">IF(H921="","",IF(H921&lt;1,1,0))</f>
        <v/>
      </c>
      <c r="J921" s="106"/>
      <c r="K921" s="106" t="str">
        <f t="shared" ref="K921:K944" si="677">IF(J921="","",IF(J921&lt;1,1,0))</f>
        <v/>
      </c>
      <c r="L921" s="107" t="str">
        <f t="shared" ref="L921:L944" si="678">IF(H921="","чи робить СНВВ?",IF(J921="","чи роблять агрегати?",IF($J921=0,"агрегати не працюють",IF(AND($H921=0,$J921=1),"СНВВ не працює","OK"))))</f>
        <v>чи робить СНВВ?</v>
      </c>
      <c r="M921" s="94"/>
      <c r="N921" s="106" t="str">
        <f t="shared" ref="N921" si="679">IF(OR(E921&lt;&gt;0, J921=0), "",D921)</f>
        <v/>
      </c>
      <c r="O921" s="106" t="str">
        <f t="shared" si="612"/>
        <v/>
      </c>
      <c r="P921" s="106" t="str">
        <f t="shared" ref="P921" si="680">IF(AND($E921&lt;&gt;0,$J921=1),D921,O921)</f>
        <v/>
      </c>
      <c r="Q921" s="106" t="str">
        <f t="shared" ref="Q921" si="681">IF(OR(G921&lt;&gt;0, J921=0), "",F921)</f>
        <v/>
      </c>
      <c r="R921" s="106" t="str">
        <f t="shared" ref="R921" si="682">IF(Q921="", "",(Q921*$S$2+$S$3))</f>
        <v/>
      </c>
      <c r="S921" s="106" t="str">
        <f t="shared" ref="S921" si="683">IF(AND(G921&lt;&gt;0,J921=1),F921,R921)</f>
        <v/>
      </c>
      <c r="T921" s="106" t="str">
        <f t="shared" ref="T921" si="684">IFERROR(P921*S921,"")</f>
        <v/>
      </c>
    </row>
    <row r="922" spans="1:20" outlineLevel="1">
      <c r="A922" s="169"/>
      <c r="B922" s="117">
        <v>44598</v>
      </c>
      <c r="C922" s="90">
        <v>8.3333333333333301E-2</v>
      </c>
      <c r="D922" s="106"/>
      <c r="E922" s="106" t="str">
        <f t="shared" si="674"/>
        <v/>
      </c>
      <c r="F922" s="106"/>
      <c r="G922" s="106" t="str">
        <f t="shared" si="675"/>
        <v/>
      </c>
      <c r="H922" s="106"/>
      <c r="I922" s="106" t="str">
        <f t="shared" si="676"/>
        <v/>
      </c>
      <c r="J922" s="106"/>
      <c r="K922" s="106" t="str">
        <f t="shared" si="677"/>
        <v/>
      </c>
      <c r="L922" s="107" t="str">
        <f t="shared" si="678"/>
        <v>чи робить СНВВ?</v>
      </c>
      <c r="M922" s="94"/>
      <c r="N922" s="106" t="str">
        <f t="shared" ref="N922:N944" si="685">IF(OR(E922&lt;&gt;0, J922=0), "",D922)</f>
        <v/>
      </c>
      <c r="O922" s="106" t="str">
        <f t="shared" si="612"/>
        <v/>
      </c>
      <c r="P922" s="106" t="str">
        <f t="shared" ref="P922:P944" si="686">IF(AND($E922&lt;&gt;0,$J922=1),D922,O922)</f>
        <v/>
      </c>
      <c r="Q922" s="106" t="str">
        <f t="shared" ref="Q922:Q944" si="687">IF(OR(G922&lt;&gt;0, J922=0), "",F922)</f>
        <v/>
      </c>
      <c r="R922" s="106" t="str">
        <f t="shared" ref="R922:R944" si="688">IF(Q922="", "",(Q922*$S$2+$S$3))</f>
        <v/>
      </c>
      <c r="S922" s="106" t="str">
        <f t="shared" ref="S922:S944" si="689">IF(AND(G922&lt;&gt;0,J922=1),F922,R922)</f>
        <v/>
      </c>
      <c r="T922" s="106" t="str">
        <f t="shared" ref="T922:T944" si="690">IFERROR(P922*S922,"")</f>
        <v/>
      </c>
    </row>
    <row r="923" spans="1:20" outlineLevel="1">
      <c r="A923" s="169"/>
      <c r="B923" s="117">
        <v>44598</v>
      </c>
      <c r="C923" s="90">
        <v>0.125</v>
      </c>
      <c r="D923" s="106"/>
      <c r="E923" s="106" t="str">
        <f t="shared" si="674"/>
        <v/>
      </c>
      <c r="F923" s="106"/>
      <c r="G923" s="106" t="str">
        <f t="shared" si="675"/>
        <v/>
      </c>
      <c r="H923" s="106"/>
      <c r="I923" s="106" t="str">
        <f t="shared" si="676"/>
        <v/>
      </c>
      <c r="J923" s="106"/>
      <c r="K923" s="106" t="str">
        <f t="shared" si="677"/>
        <v/>
      </c>
      <c r="L923" s="107" t="str">
        <f t="shared" si="678"/>
        <v>чи робить СНВВ?</v>
      </c>
      <c r="M923" s="94"/>
      <c r="N923" s="106" t="str">
        <f t="shared" si="685"/>
        <v/>
      </c>
      <c r="O923" s="106" t="str">
        <f t="shared" si="612"/>
        <v/>
      </c>
      <c r="P923" s="106" t="str">
        <f t="shared" si="686"/>
        <v/>
      </c>
      <c r="Q923" s="106" t="str">
        <f t="shared" si="687"/>
        <v/>
      </c>
      <c r="R923" s="106" t="str">
        <f t="shared" si="688"/>
        <v/>
      </c>
      <c r="S923" s="106" t="str">
        <f t="shared" si="689"/>
        <v/>
      </c>
      <c r="T923" s="106" t="str">
        <f t="shared" si="690"/>
        <v/>
      </c>
    </row>
    <row r="924" spans="1:20" outlineLevel="1">
      <c r="A924" s="169"/>
      <c r="B924" s="117">
        <v>44598</v>
      </c>
      <c r="C924" s="90">
        <v>0.16666666666666699</v>
      </c>
      <c r="D924" s="106"/>
      <c r="E924" s="106" t="str">
        <f t="shared" si="674"/>
        <v/>
      </c>
      <c r="F924" s="106"/>
      <c r="G924" s="106" t="str">
        <f t="shared" si="675"/>
        <v/>
      </c>
      <c r="H924" s="106"/>
      <c r="I924" s="106" t="str">
        <f t="shared" si="676"/>
        <v/>
      </c>
      <c r="J924" s="106"/>
      <c r="K924" s="106" t="str">
        <f t="shared" si="677"/>
        <v/>
      </c>
      <c r="L924" s="107" t="str">
        <f t="shared" si="678"/>
        <v>чи робить СНВВ?</v>
      </c>
      <c r="M924" s="94"/>
      <c r="N924" s="106" t="str">
        <f t="shared" si="685"/>
        <v/>
      </c>
      <c r="O924" s="106" t="str">
        <f t="shared" ref="O924:O987" si="691">IF(N924="", "",(N924*$Q$2+$Q$3))</f>
        <v/>
      </c>
      <c r="P924" s="106" t="str">
        <f t="shared" si="686"/>
        <v/>
      </c>
      <c r="Q924" s="106" t="str">
        <f t="shared" si="687"/>
        <v/>
      </c>
      <c r="R924" s="106" t="str">
        <f t="shared" si="688"/>
        <v/>
      </c>
      <c r="S924" s="106" t="str">
        <f t="shared" si="689"/>
        <v/>
      </c>
      <c r="T924" s="106" t="str">
        <f t="shared" si="690"/>
        <v/>
      </c>
    </row>
    <row r="925" spans="1:20" outlineLevel="1">
      <c r="A925" s="169"/>
      <c r="B925" s="117">
        <v>44598</v>
      </c>
      <c r="C925" s="90">
        <v>0.20833333333333301</v>
      </c>
      <c r="D925" s="106"/>
      <c r="E925" s="106" t="str">
        <f t="shared" si="674"/>
        <v/>
      </c>
      <c r="F925" s="106"/>
      <c r="G925" s="106" t="str">
        <f t="shared" si="675"/>
        <v/>
      </c>
      <c r="H925" s="106"/>
      <c r="I925" s="106" t="str">
        <f t="shared" si="676"/>
        <v/>
      </c>
      <c r="J925" s="106"/>
      <c r="K925" s="106" t="str">
        <f t="shared" si="677"/>
        <v/>
      </c>
      <c r="L925" s="107" t="str">
        <f t="shared" si="678"/>
        <v>чи робить СНВВ?</v>
      </c>
      <c r="M925" s="94"/>
      <c r="N925" s="106" t="str">
        <f t="shared" si="685"/>
        <v/>
      </c>
      <c r="O925" s="106" t="str">
        <f t="shared" si="691"/>
        <v/>
      </c>
      <c r="P925" s="106" t="str">
        <f t="shared" si="686"/>
        <v/>
      </c>
      <c r="Q925" s="106" t="str">
        <f t="shared" si="687"/>
        <v/>
      </c>
      <c r="R925" s="106" t="str">
        <f t="shared" si="688"/>
        <v/>
      </c>
      <c r="S925" s="106" t="str">
        <f t="shared" si="689"/>
        <v/>
      </c>
      <c r="T925" s="106" t="str">
        <f t="shared" si="690"/>
        <v/>
      </c>
    </row>
    <row r="926" spans="1:20" outlineLevel="1">
      <c r="A926" s="169"/>
      <c r="B926" s="117">
        <v>44598</v>
      </c>
      <c r="C926" s="90">
        <v>0.25</v>
      </c>
      <c r="D926" s="106"/>
      <c r="E926" s="106" t="str">
        <f t="shared" si="674"/>
        <v/>
      </c>
      <c r="F926" s="106"/>
      <c r="G926" s="106" t="str">
        <f t="shared" si="675"/>
        <v/>
      </c>
      <c r="H926" s="106"/>
      <c r="I926" s="106" t="str">
        <f t="shared" si="676"/>
        <v/>
      </c>
      <c r="J926" s="106"/>
      <c r="K926" s="106" t="str">
        <f t="shared" si="677"/>
        <v/>
      </c>
      <c r="L926" s="107" t="str">
        <f t="shared" si="678"/>
        <v>чи робить СНВВ?</v>
      </c>
      <c r="M926" s="94"/>
      <c r="N926" s="106" t="str">
        <f t="shared" si="685"/>
        <v/>
      </c>
      <c r="O926" s="106" t="str">
        <f t="shared" si="691"/>
        <v/>
      </c>
      <c r="P926" s="106" t="str">
        <f t="shared" si="686"/>
        <v/>
      </c>
      <c r="Q926" s="106" t="str">
        <f t="shared" si="687"/>
        <v/>
      </c>
      <c r="R926" s="106" t="str">
        <f t="shared" si="688"/>
        <v/>
      </c>
      <c r="S926" s="106" t="str">
        <f t="shared" si="689"/>
        <v/>
      </c>
      <c r="T926" s="106" t="str">
        <f t="shared" si="690"/>
        <v/>
      </c>
    </row>
    <row r="927" spans="1:20" outlineLevel="1">
      <c r="A927" s="169"/>
      <c r="B927" s="117">
        <v>44598</v>
      </c>
      <c r="C927" s="90">
        <v>0.29166666666666702</v>
      </c>
      <c r="D927" s="106"/>
      <c r="E927" s="106" t="str">
        <f t="shared" si="674"/>
        <v/>
      </c>
      <c r="F927" s="106"/>
      <c r="G927" s="106" t="str">
        <f t="shared" si="675"/>
        <v/>
      </c>
      <c r="H927" s="106"/>
      <c r="I927" s="106" t="str">
        <f t="shared" si="676"/>
        <v/>
      </c>
      <c r="J927" s="106"/>
      <c r="K927" s="106" t="str">
        <f t="shared" si="677"/>
        <v/>
      </c>
      <c r="L927" s="107" t="str">
        <f t="shared" si="678"/>
        <v>чи робить СНВВ?</v>
      </c>
      <c r="M927" s="94"/>
      <c r="N927" s="106" t="str">
        <f t="shared" si="685"/>
        <v/>
      </c>
      <c r="O927" s="106" t="str">
        <f t="shared" si="691"/>
        <v/>
      </c>
      <c r="P927" s="106" t="str">
        <f t="shared" si="686"/>
        <v/>
      </c>
      <c r="Q927" s="106" t="str">
        <f t="shared" si="687"/>
        <v/>
      </c>
      <c r="R927" s="106" t="str">
        <f t="shared" si="688"/>
        <v/>
      </c>
      <c r="S927" s="106" t="str">
        <f t="shared" si="689"/>
        <v/>
      </c>
      <c r="T927" s="106" t="str">
        <f t="shared" si="690"/>
        <v/>
      </c>
    </row>
    <row r="928" spans="1:20" outlineLevel="1">
      <c r="A928" s="169"/>
      <c r="B928" s="117">
        <v>44598</v>
      </c>
      <c r="C928" s="90">
        <v>0.33333333333333298</v>
      </c>
      <c r="D928" s="106"/>
      <c r="E928" s="106" t="str">
        <f t="shared" si="674"/>
        <v/>
      </c>
      <c r="F928" s="106"/>
      <c r="G928" s="106" t="str">
        <f t="shared" si="675"/>
        <v/>
      </c>
      <c r="H928" s="106"/>
      <c r="I928" s="106" t="str">
        <f t="shared" si="676"/>
        <v/>
      </c>
      <c r="J928" s="106"/>
      <c r="K928" s="106" t="str">
        <f t="shared" si="677"/>
        <v/>
      </c>
      <c r="L928" s="107" t="str">
        <f t="shared" si="678"/>
        <v>чи робить СНВВ?</v>
      </c>
      <c r="M928" s="94"/>
      <c r="N928" s="106" t="str">
        <f t="shared" si="685"/>
        <v/>
      </c>
      <c r="O928" s="106" t="str">
        <f t="shared" si="691"/>
        <v/>
      </c>
      <c r="P928" s="106" t="str">
        <f t="shared" si="686"/>
        <v/>
      </c>
      <c r="Q928" s="106" t="str">
        <f t="shared" si="687"/>
        <v/>
      </c>
      <c r="R928" s="106" t="str">
        <f t="shared" si="688"/>
        <v/>
      </c>
      <c r="S928" s="106" t="str">
        <f t="shared" si="689"/>
        <v/>
      </c>
      <c r="T928" s="106" t="str">
        <f t="shared" si="690"/>
        <v/>
      </c>
    </row>
    <row r="929" spans="1:20" outlineLevel="1">
      <c r="A929" s="169"/>
      <c r="B929" s="117">
        <v>44598</v>
      </c>
      <c r="C929" s="90">
        <v>0.375</v>
      </c>
      <c r="D929" s="106"/>
      <c r="E929" s="106" t="str">
        <f t="shared" si="674"/>
        <v/>
      </c>
      <c r="F929" s="106"/>
      <c r="G929" s="106" t="str">
        <f t="shared" si="675"/>
        <v/>
      </c>
      <c r="H929" s="106"/>
      <c r="I929" s="106" t="str">
        <f t="shared" si="676"/>
        <v/>
      </c>
      <c r="J929" s="106"/>
      <c r="K929" s="106" t="str">
        <f t="shared" si="677"/>
        <v/>
      </c>
      <c r="L929" s="107" t="str">
        <f t="shared" si="678"/>
        <v>чи робить СНВВ?</v>
      </c>
      <c r="M929" s="94"/>
      <c r="N929" s="106" t="str">
        <f t="shared" si="685"/>
        <v/>
      </c>
      <c r="O929" s="106" t="str">
        <f t="shared" si="691"/>
        <v/>
      </c>
      <c r="P929" s="106" t="str">
        <f t="shared" si="686"/>
        <v/>
      </c>
      <c r="Q929" s="106" t="str">
        <f t="shared" si="687"/>
        <v/>
      </c>
      <c r="R929" s="106" t="str">
        <f t="shared" si="688"/>
        <v/>
      </c>
      <c r="S929" s="106" t="str">
        <f t="shared" si="689"/>
        <v/>
      </c>
      <c r="T929" s="106" t="str">
        <f t="shared" si="690"/>
        <v/>
      </c>
    </row>
    <row r="930" spans="1:20" outlineLevel="1">
      <c r="A930" s="169"/>
      <c r="B930" s="117">
        <v>44598</v>
      </c>
      <c r="C930" s="90">
        <v>0.41666666666666702</v>
      </c>
      <c r="D930" s="106"/>
      <c r="E930" s="106" t="str">
        <f t="shared" si="674"/>
        <v/>
      </c>
      <c r="F930" s="106"/>
      <c r="G930" s="106" t="str">
        <f t="shared" si="675"/>
        <v/>
      </c>
      <c r="H930" s="106"/>
      <c r="I930" s="106" t="str">
        <f t="shared" si="676"/>
        <v/>
      </c>
      <c r="J930" s="106"/>
      <c r="K930" s="106" t="str">
        <f t="shared" si="677"/>
        <v/>
      </c>
      <c r="L930" s="107" t="str">
        <f t="shared" si="678"/>
        <v>чи робить СНВВ?</v>
      </c>
      <c r="M930" s="94"/>
      <c r="N930" s="106" t="str">
        <f t="shared" si="685"/>
        <v/>
      </c>
      <c r="O930" s="106" t="str">
        <f t="shared" si="691"/>
        <v/>
      </c>
      <c r="P930" s="106" t="str">
        <f t="shared" si="686"/>
        <v/>
      </c>
      <c r="Q930" s="106" t="str">
        <f t="shared" si="687"/>
        <v/>
      </c>
      <c r="R930" s="106" t="str">
        <f t="shared" si="688"/>
        <v/>
      </c>
      <c r="S930" s="106" t="str">
        <f t="shared" si="689"/>
        <v/>
      </c>
      <c r="T930" s="106" t="str">
        <f t="shared" si="690"/>
        <v/>
      </c>
    </row>
    <row r="931" spans="1:20" outlineLevel="1">
      <c r="A931" s="169"/>
      <c r="B931" s="117">
        <v>44598</v>
      </c>
      <c r="C931" s="90">
        <v>0.45833333333333298</v>
      </c>
      <c r="D931" s="106"/>
      <c r="E931" s="106" t="str">
        <f t="shared" si="674"/>
        <v/>
      </c>
      <c r="F931" s="106"/>
      <c r="G931" s="106" t="str">
        <f t="shared" si="675"/>
        <v/>
      </c>
      <c r="H931" s="106"/>
      <c r="I931" s="106" t="str">
        <f t="shared" si="676"/>
        <v/>
      </c>
      <c r="J931" s="106"/>
      <c r="K931" s="106" t="str">
        <f t="shared" si="677"/>
        <v/>
      </c>
      <c r="L931" s="107" t="str">
        <f t="shared" si="678"/>
        <v>чи робить СНВВ?</v>
      </c>
      <c r="M931" s="94"/>
      <c r="N931" s="106" t="str">
        <f t="shared" si="685"/>
        <v/>
      </c>
      <c r="O931" s="106" t="str">
        <f t="shared" si="691"/>
        <v/>
      </c>
      <c r="P931" s="106" t="str">
        <f t="shared" si="686"/>
        <v/>
      </c>
      <c r="Q931" s="106" t="str">
        <f t="shared" si="687"/>
        <v/>
      </c>
      <c r="R931" s="106" t="str">
        <f t="shared" si="688"/>
        <v/>
      </c>
      <c r="S931" s="106" t="str">
        <f t="shared" si="689"/>
        <v/>
      </c>
      <c r="T931" s="106" t="str">
        <f t="shared" si="690"/>
        <v/>
      </c>
    </row>
    <row r="932" spans="1:20" outlineLevel="1">
      <c r="A932" s="169"/>
      <c r="B932" s="117">
        <v>44598</v>
      </c>
      <c r="C932" s="90">
        <v>0.5</v>
      </c>
      <c r="D932" s="106"/>
      <c r="E932" s="106" t="str">
        <f t="shared" si="674"/>
        <v/>
      </c>
      <c r="F932" s="106"/>
      <c r="G932" s="106" t="str">
        <f t="shared" si="675"/>
        <v/>
      </c>
      <c r="H932" s="106"/>
      <c r="I932" s="106" t="str">
        <f t="shared" si="676"/>
        <v/>
      </c>
      <c r="J932" s="106"/>
      <c r="K932" s="106" t="str">
        <f t="shared" si="677"/>
        <v/>
      </c>
      <c r="L932" s="107" t="str">
        <f t="shared" si="678"/>
        <v>чи робить СНВВ?</v>
      </c>
      <c r="M932" s="94"/>
      <c r="N932" s="106" t="str">
        <f t="shared" si="685"/>
        <v/>
      </c>
      <c r="O932" s="106" t="str">
        <f t="shared" si="691"/>
        <v/>
      </c>
      <c r="P932" s="106" t="str">
        <f t="shared" si="686"/>
        <v/>
      </c>
      <c r="Q932" s="106" t="str">
        <f t="shared" si="687"/>
        <v/>
      </c>
      <c r="R932" s="106" t="str">
        <f t="shared" si="688"/>
        <v/>
      </c>
      <c r="S932" s="106" t="str">
        <f t="shared" si="689"/>
        <v/>
      </c>
      <c r="T932" s="106" t="str">
        <f t="shared" si="690"/>
        <v/>
      </c>
    </row>
    <row r="933" spans="1:20" outlineLevel="1">
      <c r="A933" s="169"/>
      <c r="B933" s="117">
        <v>44598</v>
      </c>
      <c r="C933" s="90">
        <v>0.54166666666666696</v>
      </c>
      <c r="D933" s="106"/>
      <c r="E933" s="106" t="str">
        <f t="shared" si="674"/>
        <v/>
      </c>
      <c r="F933" s="106"/>
      <c r="G933" s="106" t="str">
        <f t="shared" si="675"/>
        <v/>
      </c>
      <c r="H933" s="106"/>
      <c r="I933" s="106" t="str">
        <f t="shared" si="676"/>
        <v/>
      </c>
      <c r="J933" s="106"/>
      <c r="K933" s="106" t="str">
        <f t="shared" si="677"/>
        <v/>
      </c>
      <c r="L933" s="107" t="str">
        <f t="shared" si="678"/>
        <v>чи робить СНВВ?</v>
      </c>
      <c r="M933" s="94"/>
      <c r="N933" s="106" t="str">
        <f t="shared" si="685"/>
        <v/>
      </c>
      <c r="O933" s="106" t="str">
        <f t="shared" si="691"/>
        <v/>
      </c>
      <c r="P933" s="106" t="str">
        <f t="shared" si="686"/>
        <v/>
      </c>
      <c r="Q933" s="106" t="str">
        <f t="shared" si="687"/>
        <v/>
      </c>
      <c r="R933" s="106" t="str">
        <f t="shared" si="688"/>
        <v/>
      </c>
      <c r="S933" s="106" t="str">
        <f t="shared" si="689"/>
        <v/>
      </c>
      <c r="T933" s="106" t="str">
        <f t="shared" si="690"/>
        <v/>
      </c>
    </row>
    <row r="934" spans="1:20" outlineLevel="1">
      <c r="A934" s="169"/>
      <c r="B934" s="117">
        <v>44598</v>
      </c>
      <c r="C934" s="90">
        <v>0.58333333333333304</v>
      </c>
      <c r="D934" s="106"/>
      <c r="E934" s="106" t="str">
        <f t="shared" si="674"/>
        <v/>
      </c>
      <c r="F934" s="106"/>
      <c r="G934" s="106" t="str">
        <f t="shared" si="675"/>
        <v/>
      </c>
      <c r="H934" s="106"/>
      <c r="I934" s="106" t="str">
        <f t="shared" si="676"/>
        <v/>
      </c>
      <c r="J934" s="106"/>
      <c r="K934" s="106" t="str">
        <f t="shared" si="677"/>
        <v/>
      </c>
      <c r="L934" s="107" t="str">
        <f t="shared" si="678"/>
        <v>чи робить СНВВ?</v>
      </c>
      <c r="M934" s="94"/>
      <c r="N934" s="106" t="str">
        <f t="shared" si="685"/>
        <v/>
      </c>
      <c r="O934" s="106" t="str">
        <f t="shared" si="691"/>
        <v/>
      </c>
      <c r="P934" s="106" t="str">
        <f t="shared" si="686"/>
        <v/>
      </c>
      <c r="Q934" s="106" t="str">
        <f t="shared" si="687"/>
        <v/>
      </c>
      <c r="R934" s="106" t="str">
        <f t="shared" si="688"/>
        <v/>
      </c>
      <c r="S934" s="106" t="str">
        <f t="shared" si="689"/>
        <v/>
      </c>
      <c r="T934" s="106" t="str">
        <f t="shared" si="690"/>
        <v/>
      </c>
    </row>
    <row r="935" spans="1:20" outlineLevel="1">
      <c r="A935" s="169"/>
      <c r="B935" s="117">
        <v>44598</v>
      </c>
      <c r="C935" s="90">
        <v>0.625</v>
      </c>
      <c r="D935" s="106"/>
      <c r="E935" s="106" t="str">
        <f t="shared" si="674"/>
        <v/>
      </c>
      <c r="F935" s="106"/>
      <c r="G935" s="106" t="str">
        <f t="shared" si="675"/>
        <v/>
      </c>
      <c r="H935" s="106"/>
      <c r="I935" s="106" t="str">
        <f t="shared" si="676"/>
        <v/>
      </c>
      <c r="J935" s="106"/>
      <c r="K935" s="106" t="str">
        <f t="shared" si="677"/>
        <v/>
      </c>
      <c r="L935" s="107" t="str">
        <f t="shared" si="678"/>
        <v>чи робить СНВВ?</v>
      </c>
      <c r="M935" s="94"/>
      <c r="N935" s="106" t="str">
        <f t="shared" si="685"/>
        <v/>
      </c>
      <c r="O935" s="106" t="str">
        <f t="shared" si="691"/>
        <v/>
      </c>
      <c r="P935" s="106" t="str">
        <f t="shared" si="686"/>
        <v/>
      </c>
      <c r="Q935" s="106" t="str">
        <f t="shared" si="687"/>
        <v/>
      </c>
      <c r="R935" s="106" t="str">
        <f t="shared" si="688"/>
        <v/>
      </c>
      <c r="S935" s="106" t="str">
        <f t="shared" si="689"/>
        <v/>
      </c>
      <c r="T935" s="106" t="str">
        <f t="shared" si="690"/>
        <v/>
      </c>
    </row>
    <row r="936" spans="1:20" outlineLevel="1">
      <c r="A936" s="169"/>
      <c r="B936" s="117">
        <v>44598</v>
      </c>
      <c r="C936" s="90">
        <v>0.66666666666666696</v>
      </c>
      <c r="D936" s="106"/>
      <c r="E936" s="106" t="str">
        <f t="shared" si="674"/>
        <v/>
      </c>
      <c r="F936" s="106"/>
      <c r="G936" s="106" t="str">
        <f t="shared" si="675"/>
        <v/>
      </c>
      <c r="H936" s="106"/>
      <c r="I936" s="106" t="str">
        <f t="shared" si="676"/>
        <v/>
      </c>
      <c r="J936" s="106"/>
      <c r="K936" s="106" t="str">
        <f t="shared" si="677"/>
        <v/>
      </c>
      <c r="L936" s="107" t="str">
        <f t="shared" si="678"/>
        <v>чи робить СНВВ?</v>
      </c>
      <c r="M936" s="94"/>
      <c r="N936" s="106" t="str">
        <f t="shared" si="685"/>
        <v/>
      </c>
      <c r="O936" s="106" t="str">
        <f t="shared" si="691"/>
        <v/>
      </c>
      <c r="P936" s="106" t="str">
        <f t="shared" si="686"/>
        <v/>
      </c>
      <c r="Q936" s="106" t="str">
        <f t="shared" si="687"/>
        <v/>
      </c>
      <c r="R936" s="106" t="str">
        <f t="shared" si="688"/>
        <v/>
      </c>
      <c r="S936" s="106" t="str">
        <f t="shared" si="689"/>
        <v/>
      </c>
      <c r="T936" s="106" t="str">
        <f t="shared" si="690"/>
        <v/>
      </c>
    </row>
    <row r="937" spans="1:20" outlineLevel="1">
      <c r="A937" s="169"/>
      <c r="B937" s="117">
        <v>44598</v>
      </c>
      <c r="C937" s="90">
        <v>0.70833333333333304</v>
      </c>
      <c r="D937" s="106"/>
      <c r="E937" s="106" t="str">
        <f t="shared" si="674"/>
        <v/>
      </c>
      <c r="F937" s="106"/>
      <c r="G937" s="106" t="str">
        <f t="shared" si="675"/>
        <v/>
      </c>
      <c r="H937" s="106"/>
      <c r="I937" s="106" t="str">
        <f t="shared" si="676"/>
        <v/>
      </c>
      <c r="J937" s="106"/>
      <c r="K937" s="106" t="str">
        <f t="shared" si="677"/>
        <v/>
      </c>
      <c r="L937" s="107" t="str">
        <f t="shared" si="678"/>
        <v>чи робить СНВВ?</v>
      </c>
      <c r="M937" s="94"/>
      <c r="N937" s="106" t="str">
        <f t="shared" si="685"/>
        <v/>
      </c>
      <c r="O937" s="106" t="str">
        <f t="shared" si="691"/>
        <v/>
      </c>
      <c r="P937" s="106" t="str">
        <f t="shared" si="686"/>
        <v/>
      </c>
      <c r="Q937" s="106" t="str">
        <f t="shared" si="687"/>
        <v/>
      </c>
      <c r="R937" s="106" t="str">
        <f t="shared" si="688"/>
        <v/>
      </c>
      <c r="S937" s="106" t="str">
        <f t="shared" si="689"/>
        <v/>
      </c>
      <c r="T937" s="106" t="str">
        <f t="shared" si="690"/>
        <v/>
      </c>
    </row>
    <row r="938" spans="1:20" outlineLevel="1">
      <c r="A938" s="169"/>
      <c r="B938" s="117">
        <v>44598</v>
      </c>
      <c r="C938" s="90">
        <v>0.75</v>
      </c>
      <c r="D938" s="106"/>
      <c r="E938" s="106" t="str">
        <f t="shared" si="674"/>
        <v/>
      </c>
      <c r="F938" s="106"/>
      <c r="G938" s="106" t="str">
        <f t="shared" si="675"/>
        <v/>
      </c>
      <c r="H938" s="106"/>
      <c r="I938" s="106" t="str">
        <f t="shared" si="676"/>
        <v/>
      </c>
      <c r="J938" s="106"/>
      <c r="K938" s="106" t="str">
        <f t="shared" si="677"/>
        <v/>
      </c>
      <c r="L938" s="107" t="str">
        <f t="shared" si="678"/>
        <v>чи робить СНВВ?</v>
      </c>
      <c r="M938" s="94"/>
      <c r="N938" s="106" t="str">
        <f t="shared" si="685"/>
        <v/>
      </c>
      <c r="O938" s="106" t="str">
        <f t="shared" si="691"/>
        <v/>
      </c>
      <c r="P938" s="106" t="str">
        <f t="shared" si="686"/>
        <v/>
      </c>
      <c r="Q938" s="106" t="str">
        <f t="shared" si="687"/>
        <v/>
      </c>
      <c r="R938" s="106" t="str">
        <f t="shared" si="688"/>
        <v/>
      </c>
      <c r="S938" s="106" t="str">
        <f t="shared" si="689"/>
        <v/>
      </c>
      <c r="T938" s="106" t="str">
        <f t="shared" si="690"/>
        <v/>
      </c>
    </row>
    <row r="939" spans="1:20" outlineLevel="1">
      <c r="A939" s="169"/>
      <c r="B939" s="117">
        <v>44598</v>
      </c>
      <c r="C939" s="90">
        <v>0.79166666666666696</v>
      </c>
      <c r="D939" s="106"/>
      <c r="E939" s="106" t="str">
        <f t="shared" si="674"/>
        <v/>
      </c>
      <c r="F939" s="106"/>
      <c r="G939" s="106" t="str">
        <f t="shared" si="675"/>
        <v/>
      </c>
      <c r="H939" s="106"/>
      <c r="I939" s="106" t="str">
        <f t="shared" si="676"/>
        <v/>
      </c>
      <c r="J939" s="106"/>
      <c r="K939" s="106" t="str">
        <f t="shared" si="677"/>
        <v/>
      </c>
      <c r="L939" s="107" t="str">
        <f t="shared" si="678"/>
        <v>чи робить СНВВ?</v>
      </c>
      <c r="M939" s="94"/>
      <c r="N939" s="106" t="str">
        <f t="shared" si="685"/>
        <v/>
      </c>
      <c r="O939" s="106" t="str">
        <f t="shared" si="691"/>
        <v/>
      </c>
      <c r="P939" s="106" t="str">
        <f t="shared" si="686"/>
        <v/>
      </c>
      <c r="Q939" s="106" t="str">
        <f t="shared" si="687"/>
        <v/>
      </c>
      <c r="R939" s="106" t="str">
        <f t="shared" si="688"/>
        <v/>
      </c>
      <c r="S939" s="106" t="str">
        <f t="shared" si="689"/>
        <v/>
      </c>
      <c r="T939" s="106" t="str">
        <f t="shared" si="690"/>
        <v/>
      </c>
    </row>
    <row r="940" spans="1:20" outlineLevel="1">
      <c r="A940" s="169"/>
      <c r="B940" s="117">
        <v>44598</v>
      </c>
      <c r="C940" s="90">
        <v>0.83333333333333304</v>
      </c>
      <c r="D940" s="106"/>
      <c r="E940" s="106" t="str">
        <f t="shared" si="674"/>
        <v/>
      </c>
      <c r="F940" s="106"/>
      <c r="G940" s="106" t="str">
        <f t="shared" si="675"/>
        <v/>
      </c>
      <c r="H940" s="106"/>
      <c r="I940" s="106" t="str">
        <f t="shared" si="676"/>
        <v/>
      </c>
      <c r="J940" s="106"/>
      <c r="K940" s="106" t="str">
        <f t="shared" si="677"/>
        <v/>
      </c>
      <c r="L940" s="107" t="str">
        <f t="shared" si="678"/>
        <v>чи робить СНВВ?</v>
      </c>
      <c r="M940" s="94"/>
      <c r="N940" s="106" t="str">
        <f t="shared" si="685"/>
        <v/>
      </c>
      <c r="O940" s="106" t="str">
        <f t="shared" si="691"/>
        <v/>
      </c>
      <c r="P940" s="106" t="str">
        <f t="shared" si="686"/>
        <v/>
      </c>
      <c r="Q940" s="106" t="str">
        <f t="shared" si="687"/>
        <v/>
      </c>
      <c r="R940" s="106" t="str">
        <f t="shared" si="688"/>
        <v/>
      </c>
      <c r="S940" s="106" t="str">
        <f t="shared" si="689"/>
        <v/>
      </c>
      <c r="T940" s="106" t="str">
        <f t="shared" si="690"/>
        <v/>
      </c>
    </row>
    <row r="941" spans="1:20" outlineLevel="1">
      <c r="A941" s="169"/>
      <c r="B941" s="117">
        <v>44598</v>
      </c>
      <c r="C941" s="90">
        <v>0.875</v>
      </c>
      <c r="D941" s="106"/>
      <c r="E941" s="106" t="str">
        <f t="shared" si="674"/>
        <v/>
      </c>
      <c r="F941" s="106"/>
      <c r="G941" s="106" t="str">
        <f t="shared" si="675"/>
        <v/>
      </c>
      <c r="H941" s="106"/>
      <c r="I941" s="106" t="str">
        <f t="shared" si="676"/>
        <v/>
      </c>
      <c r="J941" s="106"/>
      <c r="K941" s="106" t="str">
        <f t="shared" si="677"/>
        <v/>
      </c>
      <c r="L941" s="107" t="str">
        <f t="shared" si="678"/>
        <v>чи робить СНВВ?</v>
      </c>
      <c r="M941" s="94"/>
      <c r="N941" s="106" t="str">
        <f t="shared" si="685"/>
        <v/>
      </c>
      <c r="O941" s="106" t="str">
        <f t="shared" si="691"/>
        <v/>
      </c>
      <c r="P941" s="106" t="str">
        <f t="shared" si="686"/>
        <v/>
      </c>
      <c r="Q941" s="106" t="str">
        <f t="shared" si="687"/>
        <v/>
      </c>
      <c r="R941" s="106" t="str">
        <f t="shared" si="688"/>
        <v/>
      </c>
      <c r="S941" s="106" t="str">
        <f t="shared" si="689"/>
        <v/>
      </c>
      <c r="T941" s="106" t="str">
        <f t="shared" si="690"/>
        <v/>
      </c>
    </row>
    <row r="942" spans="1:20" outlineLevel="1">
      <c r="A942" s="169"/>
      <c r="B942" s="117">
        <v>44598</v>
      </c>
      <c r="C942" s="90">
        <v>0.91666666666666696</v>
      </c>
      <c r="D942" s="106"/>
      <c r="E942" s="106" t="str">
        <f t="shared" si="674"/>
        <v/>
      </c>
      <c r="F942" s="106"/>
      <c r="G942" s="106" t="str">
        <f t="shared" si="675"/>
        <v/>
      </c>
      <c r="H942" s="106"/>
      <c r="I942" s="106" t="str">
        <f t="shared" si="676"/>
        <v/>
      </c>
      <c r="J942" s="106"/>
      <c r="K942" s="106" t="str">
        <f t="shared" si="677"/>
        <v/>
      </c>
      <c r="L942" s="107" t="str">
        <f t="shared" si="678"/>
        <v>чи робить СНВВ?</v>
      </c>
      <c r="M942" s="94"/>
      <c r="N942" s="106" t="str">
        <f t="shared" si="685"/>
        <v/>
      </c>
      <c r="O942" s="106" t="str">
        <f t="shared" si="691"/>
        <v/>
      </c>
      <c r="P942" s="106" t="str">
        <f t="shared" si="686"/>
        <v/>
      </c>
      <c r="Q942" s="106" t="str">
        <f t="shared" si="687"/>
        <v/>
      </c>
      <c r="R942" s="106" t="str">
        <f t="shared" si="688"/>
        <v/>
      </c>
      <c r="S942" s="106" t="str">
        <f t="shared" si="689"/>
        <v/>
      </c>
      <c r="T942" s="106" t="str">
        <f t="shared" si="690"/>
        <v/>
      </c>
    </row>
    <row r="943" spans="1:20" outlineLevel="1">
      <c r="A943" s="169"/>
      <c r="B943" s="117">
        <v>44598</v>
      </c>
      <c r="C943" s="90">
        <v>0.95833333333333304</v>
      </c>
      <c r="D943" s="106"/>
      <c r="E943" s="106" t="str">
        <f t="shared" si="674"/>
        <v/>
      </c>
      <c r="F943" s="106"/>
      <c r="G943" s="106" t="str">
        <f t="shared" si="675"/>
        <v/>
      </c>
      <c r="H943" s="106"/>
      <c r="I943" s="106" t="str">
        <f t="shared" si="676"/>
        <v/>
      </c>
      <c r="J943" s="106"/>
      <c r="K943" s="106" t="str">
        <f t="shared" si="677"/>
        <v/>
      </c>
      <c r="L943" s="107" t="str">
        <f t="shared" si="678"/>
        <v>чи робить СНВВ?</v>
      </c>
      <c r="M943" s="94"/>
      <c r="N943" s="106" t="str">
        <f t="shared" si="685"/>
        <v/>
      </c>
      <c r="O943" s="106" t="str">
        <f t="shared" si="691"/>
        <v/>
      </c>
      <c r="P943" s="106" t="str">
        <f t="shared" si="686"/>
        <v/>
      </c>
      <c r="Q943" s="106" t="str">
        <f t="shared" si="687"/>
        <v/>
      </c>
      <c r="R943" s="106" t="str">
        <f t="shared" si="688"/>
        <v/>
      </c>
      <c r="S943" s="106" t="str">
        <f t="shared" si="689"/>
        <v/>
      </c>
      <c r="T943" s="106" t="str">
        <f t="shared" si="690"/>
        <v/>
      </c>
    </row>
    <row r="944" spans="1:20" outlineLevel="1">
      <c r="A944" s="169"/>
      <c r="B944" s="117">
        <v>44598</v>
      </c>
      <c r="C944" s="90">
        <v>1</v>
      </c>
      <c r="D944" s="106"/>
      <c r="E944" s="106" t="str">
        <f t="shared" si="674"/>
        <v/>
      </c>
      <c r="F944" s="106"/>
      <c r="G944" s="106" t="str">
        <f t="shared" si="675"/>
        <v/>
      </c>
      <c r="H944" s="106"/>
      <c r="I944" s="106" t="str">
        <f t="shared" si="676"/>
        <v/>
      </c>
      <c r="J944" s="106"/>
      <c r="K944" s="106" t="str">
        <f t="shared" si="677"/>
        <v/>
      </c>
      <c r="L944" s="107" t="str">
        <f t="shared" si="678"/>
        <v>чи робить СНВВ?</v>
      </c>
      <c r="M944" s="94"/>
      <c r="N944" s="106" t="str">
        <f t="shared" si="685"/>
        <v/>
      </c>
      <c r="O944" s="106" t="str">
        <f t="shared" si="691"/>
        <v/>
      </c>
      <c r="P944" s="106" t="str">
        <f t="shared" si="686"/>
        <v/>
      </c>
      <c r="Q944" s="106" t="str">
        <f t="shared" si="687"/>
        <v/>
      </c>
      <c r="R944" s="106" t="str">
        <f t="shared" si="688"/>
        <v/>
      </c>
      <c r="S944" s="106" t="str">
        <f t="shared" si="689"/>
        <v/>
      </c>
      <c r="T944" s="106" t="str">
        <f t="shared" si="690"/>
        <v/>
      </c>
    </row>
    <row r="945" spans="1:20">
      <c r="A945" s="113"/>
      <c r="B945" s="170" t="s">
        <v>121</v>
      </c>
      <c r="C945" s="170"/>
      <c r="D945" s="97">
        <f t="shared" ref="D945" si="692">SUM(D921:D944)</f>
        <v>0</v>
      </c>
      <c r="E945" s="98">
        <f t="shared" ref="E945" si="693">COUNTIF(E921:E944,"&gt;0")</f>
        <v>0</v>
      </c>
      <c r="F945" s="97">
        <f t="shared" ref="F945" si="694">SUM(F921:F944)</f>
        <v>0</v>
      </c>
      <c r="G945" s="98">
        <f t="shared" ref="G945" si="695">COUNTIF(G921:G944,"&gt;0")</f>
        <v>0</v>
      </c>
      <c r="H945" s="97">
        <f t="shared" ref="H945" si="696">SUM(H921:H944)</f>
        <v>0</v>
      </c>
      <c r="I945" s="98">
        <f t="shared" ref="I945" si="697">COUNTIF(I921:I944,"&gt;0")</f>
        <v>0</v>
      </c>
      <c r="J945" s="97">
        <f t="shared" ref="J945" si="698">SUM(J921:J944)</f>
        <v>0</v>
      </c>
      <c r="K945" s="98">
        <f t="shared" ref="K945" si="699">COUNTIF(K921:K944,"&gt;0")</f>
        <v>0</v>
      </c>
      <c r="L945" s="98">
        <f t="shared" ref="L945" si="700">COUNTIF(L921:L944,"СНВВ не працює")</f>
        <v>0</v>
      </c>
      <c r="M945" s="94"/>
      <c r="N945" s="97">
        <f>AVERAGEA(N921:N944)</f>
        <v>0</v>
      </c>
      <c r="O945" s="97">
        <f>AVERAGEA(O921:O944)</f>
        <v>0</v>
      </c>
      <c r="P945" s="97">
        <f>SUM(P921:P944)</f>
        <v>0</v>
      </c>
      <c r="Q945" s="97">
        <f>SUM(Q921:Q944)</f>
        <v>0</v>
      </c>
      <c r="R945" s="97">
        <f>SUM(R921:R944)</f>
        <v>0</v>
      </c>
      <c r="S945" s="97">
        <f>SUM(S921:S944)</f>
        <v>0</v>
      </c>
      <c r="T945" s="97">
        <f>SUM(T921:T944)</f>
        <v>0</v>
      </c>
    </row>
    <row r="946" spans="1:20" ht="15.75" customHeight="1" outlineLevel="1">
      <c r="A946" s="168">
        <v>44599</v>
      </c>
      <c r="B946" s="117">
        <v>44599</v>
      </c>
      <c r="C946" s="90">
        <v>4.1666666666666664E-2</v>
      </c>
      <c r="D946" s="106"/>
      <c r="E946" s="106" t="str">
        <f t="shared" ref="E946:E969" si="701">IF(D946="","",IF(D946&lt;1,1,0))</f>
        <v/>
      </c>
      <c r="F946" s="106"/>
      <c r="G946" s="106" t="str">
        <f t="shared" ref="G946:G969" si="702">IF(F946="","",IF(F946&lt;1,1,0))</f>
        <v/>
      </c>
      <c r="H946" s="106"/>
      <c r="I946" s="106" t="str">
        <f t="shared" ref="I946:I969" si="703">IF(H946="","",IF(H946&lt;1,1,0))</f>
        <v/>
      </c>
      <c r="J946" s="106"/>
      <c r="K946" s="106" t="str">
        <f t="shared" ref="K946:K969" si="704">IF(J946="","",IF(J946&lt;1,1,0))</f>
        <v/>
      </c>
      <c r="L946" s="107" t="str">
        <f t="shared" ref="L946:L969" si="705">IF(H946="","чи робить СНВВ?",IF(J946="","чи роблять агрегати?",IF($J946=0,"агрегати не працюють",IF(AND($H946=0,$J946=1),"СНВВ не працює","OK"))))</f>
        <v>чи робить СНВВ?</v>
      </c>
      <c r="M946" s="94"/>
      <c r="N946" s="106" t="str">
        <f t="shared" ref="N946" si="706">IF(OR(E946&lt;&gt;0, J946=0), "",D946)</f>
        <v/>
      </c>
      <c r="O946" s="106" t="str">
        <f t="shared" si="691"/>
        <v/>
      </c>
      <c r="P946" s="106" t="str">
        <f t="shared" ref="P946" si="707">IF(AND($E946&lt;&gt;0,$J946=1),D946,O946)</f>
        <v/>
      </c>
      <c r="Q946" s="106" t="str">
        <f t="shared" ref="Q946" si="708">IF(OR(G946&lt;&gt;0, J946=0), "",F946)</f>
        <v/>
      </c>
      <c r="R946" s="106" t="str">
        <f t="shared" ref="R946" si="709">IF(Q946="", "",(Q946*$S$2+$S$3))</f>
        <v/>
      </c>
      <c r="S946" s="106" t="str">
        <f t="shared" ref="S946" si="710">IF(AND(G946&lt;&gt;0,J946=1),F946,R946)</f>
        <v/>
      </c>
      <c r="T946" s="106" t="str">
        <f t="shared" ref="T946" si="711">IFERROR(P946*S946,"")</f>
        <v/>
      </c>
    </row>
    <row r="947" spans="1:20" outlineLevel="1">
      <c r="A947" s="169"/>
      <c r="B947" s="117">
        <v>44599</v>
      </c>
      <c r="C947" s="90">
        <v>8.3333333333333301E-2</v>
      </c>
      <c r="D947" s="106"/>
      <c r="E947" s="106" t="str">
        <f t="shared" si="701"/>
        <v/>
      </c>
      <c r="F947" s="106"/>
      <c r="G947" s="106" t="str">
        <f t="shared" si="702"/>
        <v/>
      </c>
      <c r="H947" s="106"/>
      <c r="I947" s="106" t="str">
        <f t="shared" si="703"/>
        <v/>
      </c>
      <c r="J947" s="106"/>
      <c r="K947" s="106" t="str">
        <f t="shared" si="704"/>
        <v/>
      </c>
      <c r="L947" s="107" t="str">
        <f t="shared" si="705"/>
        <v>чи робить СНВВ?</v>
      </c>
      <c r="M947" s="94"/>
      <c r="N947" s="106" t="str">
        <f t="shared" ref="N947:N969" si="712">IF(OR(E947&lt;&gt;0, J947=0), "",D947)</f>
        <v/>
      </c>
      <c r="O947" s="106" t="str">
        <f t="shared" si="691"/>
        <v/>
      </c>
      <c r="P947" s="106" t="str">
        <f t="shared" ref="P947:P969" si="713">IF(AND($E947&lt;&gt;0,$J947=1),D947,O947)</f>
        <v/>
      </c>
      <c r="Q947" s="106" t="str">
        <f t="shared" ref="Q947:Q969" si="714">IF(OR(G947&lt;&gt;0, J947=0), "",F947)</f>
        <v/>
      </c>
      <c r="R947" s="106" t="str">
        <f t="shared" ref="R947:R969" si="715">IF(Q947="", "",(Q947*$S$2+$S$3))</f>
        <v/>
      </c>
      <c r="S947" s="106" t="str">
        <f t="shared" ref="S947:S969" si="716">IF(AND(G947&lt;&gt;0,J947=1),F947,R947)</f>
        <v/>
      </c>
      <c r="T947" s="106" t="str">
        <f t="shared" ref="T947:T969" si="717">IFERROR(P947*S947,"")</f>
        <v/>
      </c>
    </row>
    <row r="948" spans="1:20" outlineLevel="1">
      <c r="A948" s="169"/>
      <c r="B948" s="117">
        <v>44599</v>
      </c>
      <c r="C948" s="90">
        <v>0.125</v>
      </c>
      <c r="D948" s="106"/>
      <c r="E948" s="106" t="str">
        <f t="shared" si="701"/>
        <v/>
      </c>
      <c r="F948" s="106"/>
      <c r="G948" s="106" t="str">
        <f t="shared" si="702"/>
        <v/>
      </c>
      <c r="H948" s="106"/>
      <c r="I948" s="106" t="str">
        <f t="shared" si="703"/>
        <v/>
      </c>
      <c r="J948" s="106"/>
      <c r="K948" s="106" t="str">
        <f t="shared" si="704"/>
        <v/>
      </c>
      <c r="L948" s="107" t="str">
        <f t="shared" si="705"/>
        <v>чи робить СНВВ?</v>
      </c>
      <c r="M948" s="94"/>
      <c r="N948" s="106" t="str">
        <f t="shared" si="712"/>
        <v/>
      </c>
      <c r="O948" s="106" t="str">
        <f t="shared" si="691"/>
        <v/>
      </c>
      <c r="P948" s="106" t="str">
        <f t="shared" si="713"/>
        <v/>
      </c>
      <c r="Q948" s="106" t="str">
        <f t="shared" si="714"/>
        <v/>
      </c>
      <c r="R948" s="106" t="str">
        <f t="shared" si="715"/>
        <v/>
      </c>
      <c r="S948" s="106" t="str">
        <f t="shared" si="716"/>
        <v/>
      </c>
      <c r="T948" s="106" t="str">
        <f t="shared" si="717"/>
        <v/>
      </c>
    </row>
    <row r="949" spans="1:20" outlineLevel="1">
      <c r="A949" s="169"/>
      <c r="B949" s="117">
        <v>44599</v>
      </c>
      <c r="C949" s="90">
        <v>0.16666666666666699</v>
      </c>
      <c r="D949" s="106"/>
      <c r="E949" s="106" t="str">
        <f t="shared" si="701"/>
        <v/>
      </c>
      <c r="F949" s="106"/>
      <c r="G949" s="106" t="str">
        <f t="shared" si="702"/>
        <v/>
      </c>
      <c r="H949" s="106"/>
      <c r="I949" s="106" t="str">
        <f t="shared" si="703"/>
        <v/>
      </c>
      <c r="J949" s="106"/>
      <c r="K949" s="106" t="str">
        <f t="shared" si="704"/>
        <v/>
      </c>
      <c r="L949" s="107" t="str">
        <f t="shared" si="705"/>
        <v>чи робить СНВВ?</v>
      </c>
      <c r="M949" s="94"/>
      <c r="N949" s="106" t="str">
        <f t="shared" si="712"/>
        <v/>
      </c>
      <c r="O949" s="106" t="str">
        <f t="shared" si="691"/>
        <v/>
      </c>
      <c r="P949" s="106" t="str">
        <f t="shared" si="713"/>
        <v/>
      </c>
      <c r="Q949" s="106" t="str">
        <f t="shared" si="714"/>
        <v/>
      </c>
      <c r="R949" s="106" t="str">
        <f t="shared" si="715"/>
        <v/>
      </c>
      <c r="S949" s="106" t="str">
        <f t="shared" si="716"/>
        <v/>
      </c>
      <c r="T949" s="106" t="str">
        <f t="shared" si="717"/>
        <v/>
      </c>
    </row>
    <row r="950" spans="1:20" outlineLevel="1">
      <c r="A950" s="169"/>
      <c r="B950" s="117">
        <v>44599</v>
      </c>
      <c r="C950" s="90">
        <v>0.20833333333333301</v>
      </c>
      <c r="D950" s="106"/>
      <c r="E950" s="106" t="str">
        <f t="shared" si="701"/>
        <v/>
      </c>
      <c r="F950" s="106"/>
      <c r="G950" s="106" t="str">
        <f t="shared" si="702"/>
        <v/>
      </c>
      <c r="H950" s="106"/>
      <c r="I950" s="106" t="str">
        <f t="shared" si="703"/>
        <v/>
      </c>
      <c r="J950" s="106"/>
      <c r="K950" s="106" t="str">
        <f t="shared" si="704"/>
        <v/>
      </c>
      <c r="L950" s="107" t="str">
        <f t="shared" si="705"/>
        <v>чи робить СНВВ?</v>
      </c>
      <c r="M950" s="94"/>
      <c r="N950" s="106" t="str">
        <f t="shared" si="712"/>
        <v/>
      </c>
      <c r="O950" s="106" t="str">
        <f t="shared" si="691"/>
        <v/>
      </c>
      <c r="P950" s="106" t="str">
        <f t="shared" si="713"/>
        <v/>
      </c>
      <c r="Q950" s="106" t="str">
        <f t="shared" si="714"/>
        <v/>
      </c>
      <c r="R950" s="106" t="str">
        <f t="shared" si="715"/>
        <v/>
      </c>
      <c r="S950" s="106" t="str">
        <f t="shared" si="716"/>
        <v/>
      </c>
      <c r="T950" s="106" t="str">
        <f t="shared" si="717"/>
        <v/>
      </c>
    </row>
    <row r="951" spans="1:20" outlineLevel="1">
      <c r="A951" s="169"/>
      <c r="B951" s="117">
        <v>44599</v>
      </c>
      <c r="C951" s="90">
        <v>0.25</v>
      </c>
      <c r="D951" s="106"/>
      <c r="E951" s="106" t="str">
        <f t="shared" si="701"/>
        <v/>
      </c>
      <c r="F951" s="106"/>
      <c r="G951" s="106" t="str">
        <f t="shared" si="702"/>
        <v/>
      </c>
      <c r="H951" s="106"/>
      <c r="I951" s="106" t="str">
        <f t="shared" si="703"/>
        <v/>
      </c>
      <c r="J951" s="106"/>
      <c r="K951" s="106" t="str">
        <f t="shared" si="704"/>
        <v/>
      </c>
      <c r="L951" s="107" t="str">
        <f t="shared" si="705"/>
        <v>чи робить СНВВ?</v>
      </c>
      <c r="M951" s="94"/>
      <c r="N951" s="106" t="str">
        <f t="shared" si="712"/>
        <v/>
      </c>
      <c r="O951" s="106" t="str">
        <f t="shared" si="691"/>
        <v/>
      </c>
      <c r="P951" s="106" t="str">
        <f t="shared" si="713"/>
        <v/>
      </c>
      <c r="Q951" s="106" t="str">
        <f t="shared" si="714"/>
        <v/>
      </c>
      <c r="R951" s="106" t="str">
        <f t="shared" si="715"/>
        <v/>
      </c>
      <c r="S951" s="106" t="str">
        <f t="shared" si="716"/>
        <v/>
      </c>
      <c r="T951" s="106" t="str">
        <f t="shared" si="717"/>
        <v/>
      </c>
    </row>
    <row r="952" spans="1:20" outlineLevel="1">
      <c r="A952" s="169"/>
      <c r="B952" s="117">
        <v>44599</v>
      </c>
      <c r="C952" s="90">
        <v>0.29166666666666702</v>
      </c>
      <c r="D952" s="106"/>
      <c r="E952" s="106" t="str">
        <f t="shared" si="701"/>
        <v/>
      </c>
      <c r="F952" s="106"/>
      <c r="G952" s="106" t="str">
        <f t="shared" si="702"/>
        <v/>
      </c>
      <c r="H952" s="106"/>
      <c r="I952" s="106" t="str">
        <f t="shared" si="703"/>
        <v/>
      </c>
      <c r="J952" s="106"/>
      <c r="K952" s="106" t="str">
        <f t="shared" si="704"/>
        <v/>
      </c>
      <c r="L952" s="107" t="str">
        <f t="shared" si="705"/>
        <v>чи робить СНВВ?</v>
      </c>
      <c r="M952" s="94"/>
      <c r="N952" s="106" t="str">
        <f t="shared" si="712"/>
        <v/>
      </c>
      <c r="O952" s="106" t="str">
        <f t="shared" si="691"/>
        <v/>
      </c>
      <c r="P952" s="106" t="str">
        <f t="shared" si="713"/>
        <v/>
      </c>
      <c r="Q952" s="106" t="str">
        <f t="shared" si="714"/>
        <v/>
      </c>
      <c r="R952" s="106" t="str">
        <f t="shared" si="715"/>
        <v/>
      </c>
      <c r="S952" s="106" t="str">
        <f t="shared" si="716"/>
        <v/>
      </c>
      <c r="T952" s="106" t="str">
        <f t="shared" si="717"/>
        <v/>
      </c>
    </row>
    <row r="953" spans="1:20" outlineLevel="1">
      <c r="A953" s="169"/>
      <c r="B953" s="117">
        <v>44599</v>
      </c>
      <c r="C953" s="90">
        <v>0.33333333333333298</v>
      </c>
      <c r="D953" s="106"/>
      <c r="E953" s="106" t="str">
        <f t="shared" si="701"/>
        <v/>
      </c>
      <c r="F953" s="106"/>
      <c r="G953" s="106" t="str">
        <f t="shared" si="702"/>
        <v/>
      </c>
      <c r="H953" s="106"/>
      <c r="I953" s="106" t="str">
        <f t="shared" si="703"/>
        <v/>
      </c>
      <c r="J953" s="106"/>
      <c r="K953" s="106" t="str">
        <f t="shared" si="704"/>
        <v/>
      </c>
      <c r="L953" s="107" t="str">
        <f t="shared" si="705"/>
        <v>чи робить СНВВ?</v>
      </c>
      <c r="M953" s="94"/>
      <c r="N953" s="106" t="str">
        <f t="shared" si="712"/>
        <v/>
      </c>
      <c r="O953" s="106" t="str">
        <f t="shared" si="691"/>
        <v/>
      </c>
      <c r="P953" s="106" t="str">
        <f t="shared" si="713"/>
        <v/>
      </c>
      <c r="Q953" s="106" t="str">
        <f t="shared" si="714"/>
        <v/>
      </c>
      <c r="R953" s="106" t="str">
        <f t="shared" si="715"/>
        <v/>
      </c>
      <c r="S953" s="106" t="str">
        <f t="shared" si="716"/>
        <v/>
      </c>
      <c r="T953" s="106" t="str">
        <f t="shared" si="717"/>
        <v/>
      </c>
    </row>
    <row r="954" spans="1:20" outlineLevel="1">
      <c r="A954" s="169"/>
      <c r="B954" s="117">
        <v>44599</v>
      </c>
      <c r="C954" s="90">
        <v>0.375</v>
      </c>
      <c r="D954" s="106"/>
      <c r="E954" s="106" t="str">
        <f t="shared" si="701"/>
        <v/>
      </c>
      <c r="F954" s="106"/>
      <c r="G954" s="106" t="str">
        <f t="shared" si="702"/>
        <v/>
      </c>
      <c r="H954" s="106"/>
      <c r="I954" s="106" t="str">
        <f t="shared" si="703"/>
        <v/>
      </c>
      <c r="J954" s="106"/>
      <c r="K954" s="106" t="str">
        <f t="shared" si="704"/>
        <v/>
      </c>
      <c r="L954" s="107" t="str">
        <f t="shared" si="705"/>
        <v>чи робить СНВВ?</v>
      </c>
      <c r="M954" s="94"/>
      <c r="N954" s="106" t="str">
        <f t="shared" si="712"/>
        <v/>
      </c>
      <c r="O954" s="106" t="str">
        <f t="shared" si="691"/>
        <v/>
      </c>
      <c r="P954" s="106" t="str">
        <f t="shared" si="713"/>
        <v/>
      </c>
      <c r="Q954" s="106" t="str">
        <f t="shared" si="714"/>
        <v/>
      </c>
      <c r="R954" s="106" t="str">
        <f t="shared" si="715"/>
        <v/>
      </c>
      <c r="S954" s="106" t="str">
        <f t="shared" si="716"/>
        <v/>
      </c>
      <c r="T954" s="106" t="str">
        <f t="shared" si="717"/>
        <v/>
      </c>
    </row>
    <row r="955" spans="1:20" outlineLevel="1">
      <c r="A955" s="169"/>
      <c r="B955" s="117">
        <v>44599</v>
      </c>
      <c r="C955" s="90">
        <v>0.41666666666666702</v>
      </c>
      <c r="D955" s="106"/>
      <c r="E955" s="106" t="str">
        <f t="shared" si="701"/>
        <v/>
      </c>
      <c r="F955" s="106"/>
      <c r="G955" s="106" t="str">
        <f t="shared" si="702"/>
        <v/>
      </c>
      <c r="H955" s="106"/>
      <c r="I955" s="106" t="str">
        <f t="shared" si="703"/>
        <v/>
      </c>
      <c r="J955" s="106"/>
      <c r="K955" s="106" t="str">
        <f t="shared" si="704"/>
        <v/>
      </c>
      <c r="L955" s="107" t="str">
        <f t="shared" si="705"/>
        <v>чи робить СНВВ?</v>
      </c>
      <c r="M955" s="94"/>
      <c r="N955" s="106" t="str">
        <f t="shared" si="712"/>
        <v/>
      </c>
      <c r="O955" s="106" t="str">
        <f t="shared" si="691"/>
        <v/>
      </c>
      <c r="P955" s="106" t="str">
        <f t="shared" si="713"/>
        <v/>
      </c>
      <c r="Q955" s="106" t="str">
        <f t="shared" si="714"/>
        <v/>
      </c>
      <c r="R955" s="106" t="str">
        <f t="shared" si="715"/>
        <v/>
      </c>
      <c r="S955" s="106" t="str">
        <f t="shared" si="716"/>
        <v/>
      </c>
      <c r="T955" s="106" t="str">
        <f t="shared" si="717"/>
        <v/>
      </c>
    </row>
    <row r="956" spans="1:20" outlineLevel="1">
      <c r="A956" s="169"/>
      <c r="B956" s="117">
        <v>44599</v>
      </c>
      <c r="C956" s="90">
        <v>0.45833333333333298</v>
      </c>
      <c r="D956" s="106"/>
      <c r="E956" s="106" t="str">
        <f t="shared" si="701"/>
        <v/>
      </c>
      <c r="F956" s="106"/>
      <c r="G956" s="106" t="str">
        <f t="shared" si="702"/>
        <v/>
      </c>
      <c r="H956" s="106"/>
      <c r="I956" s="106" t="str">
        <f t="shared" si="703"/>
        <v/>
      </c>
      <c r="J956" s="106"/>
      <c r="K956" s="106" t="str">
        <f t="shared" si="704"/>
        <v/>
      </c>
      <c r="L956" s="107" t="str">
        <f t="shared" si="705"/>
        <v>чи робить СНВВ?</v>
      </c>
      <c r="M956" s="94"/>
      <c r="N956" s="106" t="str">
        <f t="shared" si="712"/>
        <v/>
      </c>
      <c r="O956" s="106" t="str">
        <f t="shared" si="691"/>
        <v/>
      </c>
      <c r="P956" s="106" t="str">
        <f t="shared" si="713"/>
        <v/>
      </c>
      <c r="Q956" s="106" t="str">
        <f t="shared" si="714"/>
        <v/>
      </c>
      <c r="R956" s="106" t="str">
        <f t="shared" si="715"/>
        <v/>
      </c>
      <c r="S956" s="106" t="str">
        <f t="shared" si="716"/>
        <v/>
      </c>
      <c r="T956" s="106" t="str">
        <f t="shared" si="717"/>
        <v/>
      </c>
    </row>
    <row r="957" spans="1:20" outlineLevel="1">
      <c r="A957" s="169"/>
      <c r="B957" s="117">
        <v>44599</v>
      </c>
      <c r="C957" s="90">
        <v>0.5</v>
      </c>
      <c r="D957" s="106"/>
      <c r="E957" s="106" t="str">
        <f t="shared" si="701"/>
        <v/>
      </c>
      <c r="F957" s="106"/>
      <c r="G957" s="106" t="str">
        <f t="shared" si="702"/>
        <v/>
      </c>
      <c r="H957" s="106"/>
      <c r="I957" s="106" t="str">
        <f t="shared" si="703"/>
        <v/>
      </c>
      <c r="J957" s="106"/>
      <c r="K957" s="106" t="str">
        <f t="shared" si="704"/>
        <v/>
      </c>
      <c r="L957" s="107" t="str">
        <f t="shared" si="705"/>
        <v>чи робить СНВВ?</v>
      </c>
      <c r="M957" s="94"/>
      <c r="N957" s="106" t="str">
        <f t="shared" si="712"/>
        <v/>
      </c>
      <c r="O957" s="106" t="str">
        <f t="shared" si="691"/>
        <v/>
      </c>
      <c r="P957" s="106" t="str">
        <f t="shared" si="713"/>
        <v/>
      </c>
      <c r="Q957" s="106" t="str">
        <f t="shared" si="714"/>
        <v/>
      </c>
      <c r="R957" s="106" t="str">
        <f t="shared" si="715"/>
        <v/>
      </c>
      <c r="S957" s="106" t="str">
        <f t="shared" si="716"/>
        <v/>
      </c>
      <c r="T957" s="106" t="str">
        <f t="shared" si="717"/>
        <v/>
      </c>
    </row>
    <row r="958" spans="1:20" outlineLevel="1">
      <c r="A958" s="169"/>
      <c r="B958" s="117">
        <v>44599</v>
      </c>
      <c r="C958" s="90">
        <v>0.54166666666666696</v>
      </c>
      <c r="D958" s="106"/>
      <c r="E958" s="106" t="str">
        <f t="shared" si="701"/>
        <v/>
      </c>
      <c r="F958" s="106"/>
      <c r="G958" s="106" t="str">
        <f t="shared" si="702"/>
        <v/>
      </c>
      <c r="H958" s="106"/>
      <c r="I958" s="106" t="str">
        <f t="shared" si="703"/>
        <v/>
      </c>
      <c r="J958" s="106"/>
      <c r="K958" s="106" t="str">
        <f t="shared" si="704"/>
        <v/>
      </c>
      <c r="L958" s="107" t="str">
        <f t="shared" si="705"/>
        <v>чи робить СНВВ?</v>
      </c>
      <c r="M958" s="94"/>
      <c r="N958" s="106" t="str">
        <f t="shared" si="712"/>
        <v/>
      </c>
      <c r="O958" s="106" t="str">
        <f t="shared" si="691"/>
        <v/>
      </c>
      <c r="P958" s="106" t="str">
        <f t="shared" si="713"/>
        <v/>
      </c>
      <c r="Q958" s="106" t="str">
        <f t="shared" si="714"/>
        <v/>
      </c>
      <c r="R958" s="106" t="str">
        <f t="shared" si="715"/>
        <v/>
      </c>
      <c r="S958" s="106" t="str">
        <f t="shared" si="716"/>
        <v/>
      </c>
      <c r="T958" s="106" t="str">
        <f t="shared" si="717"/>
        <v/>
      </c>
    </row>
    <row r="959" spans="1:20" outlineLevel="1">
      <c r="A959" s="169"/>
      <c r="B959" s="117">
        <v>44599</v>
      </c>
      <c r="C959" s="90">
        <v>0.58333333333333304</v>
      </c>
      <c r="D959" s="106"/>
      <c r="E959" s="106" t="str">
        <f t="shared" si="701"/>
        <v/>
      </c>
      <c r="F959" s="106"/>
      <c r="G959" s="106" t="str">
        <f t="shared" si="702"/>
        <v/>
      </c>
      <c r="H959" s="106"/>
      <c r="I959" s="106" t="str">
        <f t="shared" si="703"/>
        <v/>
      </c>
      <c r="J959" s="106"/>
      <c r="K959" s="106" t="str">
        <f t="shared" si="704"/>
        <v/>
      </c>
      <c r="L959" s="107" t="str">
        <f t="shared" si="705"/>
        <v>чи робить СНВВ?</v>
      </c>
      <c r="M959" s="94"/>
      <c r="N959" s="106" t="str">
        <f t="shared" si="712"/>
        <v/>
      </c>
      <c r="O959" s="106" t="str">
        <f t="shared" si="691"/>
        <v/>
      </c>
      <c r="P959" s="106" t="str">
        <f t="shared" si="713"/>
        <v/>
      </c>
      <c r="Q959" s="106" t="str">
        <f t="shared" si="714"/>
        <v/>
      </c>
      <c r="R959" s="106" t="str">
        <f t="shared" si="715"/>
        <v/>
      </c>
      <c r="S959" s="106" t="str">
        <f t="shared" si="716"/>
        <v/>
      </c>
      <c r="T959" s="106" t="str">
        <f t="shared" si="717"/>
        <v/>
      </c>
    </row>
    <row r="960" spans="1:20" outlineLevel="1">
      <c r="A960" s="169"/>
      <c r="B960" s="117">
        <v>44599</v>
      </c>
      <c r="C960" s="90">
        <v>0.625</v>
      </c>
      <c r="D960" s="106"/>
      <c r="E960" s="106" t="str">
        <f t="shared" si="701"/>
        <v/>
      </c>
      <c r="F960" s="106"/>
      <c r="G960" s="106" t="str">
        <f t="shared" si="702"/>
        <v/>
      </c>
      <c r="H960" s="106"/>
      <c r="I960" s="106" t="str">
        <f t="shared" si="703"/>
        <v/>
      </c>
      <c r="J960" s="106"/>
      <c r="K960" s="106" t="str">
        <f t="shared" si="704"/>
        <v/>
      </c>
      <c r="L960" s="107" t="str">
        <f t="shared" si="705"/>
        <v>чи робить СНВВ?</v>
      </c>
      <c r="M960" s="94"/>
      <c r="N960" s="106" t="str">
        <f t="shared" si="712"/>
        <v/>
      </c>
      <c r="O960" s="106" t="str">
        <f t="shared" si="691"/>
        <v/>
      </c>
      <c r="P960" s="106" t="str">
        <f t="shared" si="713"/>
        <v/>
      </c>
      <c r="Q960" s="106" t="str">
        <f t="shared" si="714"/>
        <v/>
      </c>
      <c r="R960" s="106" t="str">
        <f t="shared" si="715"/>
        <v/>
      </c>
      <c r="S960" s="106" t="str">
        <f t="shared" si="716"/>
        <v/>
      </c>
      <c r="T960" s="106" t="str">
        <f t="shared" si="717"/>
        <v/>
      </c>
    </row>
    <row r="961" spans="1:20" outlineLevel="1">
      <c r="A961" s="169"/>
      <c r="B961" s="117">
        <v>44599</v>
      </c>
      <c r="C961" s="90">
        <v>0.66666666666666696</v>
      </c>
      <c r="D961" s="106"/>
      <c r="E961" s="106" t="str">
        <f t="shared" si="701"/>
        <v/>
      </c>
      <c r="F961" s="106"/>
      <c r="G961" s="106" t="str">
        <f t="shared" si="702"/>
        <v/>
      </c>
      <c r="H961" s="106"/>
      <c r="I961" s="106" t="str">
        <f t="shared" si="703"/>
        <v/>
      </c>
      <c r="J961" s="106"/>
      <c r="K961" s="106" t="str">
        <f t="shared" si="704"/>
        <v/>
      </c>
      <c r="L961" s="107" t="str">
        <f t="shared" si="705"/>
        <v>чи робить СНВВ?</v>
      </c>
      <c r="M961" s="94"/>
      <c r="N961" s="106" t="str">
        <f t="shared" si="712"/>
        <v/>
      </c>
      <c r="O961" s="106" t="str">
        <f t="shared" si="691"/>
        <v/>
      </c>
      <c r="P961" s="106" t="str">
        <f t="shared" si="713"/>
        <v/>
      </c>
      <c r="Q961" s="106" t="str">
        <f t="shared" si="714"/>
        <v/>
      </c>
      <c r="R961" s="106" t="str">
        <f t="shared" si="715"/>
        <v/>
      </c>
      <c r="S961" s="106" t="str">
        <f t="shared" si="716"/>
        <v/>
      </c>
      <c r="T961" s="106" t="str">
        <f t="shared" si="717"/>
        <v/>
      </c>
    </row>
    <row r="962" spans="1:20" outlineLevel="1">
      <c r="A962" s="169"/>
      <c r="B962" s="117">
        <v>44599</v>
      </c>
      <c r="C962" s="90">
        <v>0.70833333333333304</v>
      </c>
      <c r="D962" s="106"/>
      <c r="E962" s="106" t="str">
        <f t="shared" si="701"/>
        <v/>
      </c>
      <c r="F962" s="106"/>
      <c r="G962" s="106" t="str">
        <f t="shared" si="702"/>
        <v/>
      </c>
      <c r="H962" s="106"/>
      <c r="I962" s="106" t="str">
        <f t="shared" si="703"/>
        <v/>
      </c>
      <c r="J962" s="106"/>
      <c r="K962" s="106" t="str">
        <f t="shared" si="704"/>
        <v/>
      </c>
      <c r="L962" s="107" t="str">
        <f t="shared" si="705"/>
        <v>чи робить СНВВ?</v>
      </c>
      <c r="M962" s="94"/>
      <c r="N962" s="106" t="str">
        <f t="shared" si="712"/>
        <v/>
      </c>
      <c r="O962" s="106" t="str">
        <f t="shared" si="691"/>
        <v/>
      </c>
      <c r="P962" s="106" t="str">
        <f t="shared" si="713"/>
        <v/>
      </c>
      <c r="Q962" s="106" t="str">
        <f t="shared" si="714"/>
        <v/>
      </c>
      <c r="R962" s="106" t="str">
        <f t="shared" si="715"/>
        <v/>
      </c>
      <c r="S962" s="106" t="str">
        <f t="shared" si="716"/>
        <v/>
      </c>
      <c r="T962" s="106" t="str">
        <f t="shared" si="717"/>
        <v/>
      </c>
    </row>
    <row r="963" spans="1:20" outlineLevel="1">
      <c r="A963" s="169"/>
      <c r="B963" s="117">
        <v>44599</v>
      </c>
      <c r="C963" s="90">
        <v>0.75</v>
      </c>
      <c r="D963" s="106"/>
      <c r="E963" s="106" t="str">
        <f t="shared" si="701"/>
        <v/>
      </c>
      <c r="F963" s="106"/>
      <c r="G963" s="106" t="str">
        <f t="shared" si="702"/>
        <v/>
      </c>
      <c r="H963" s="106"/>
      <c r="I963" s="106" t="str">
        <f t="shared" si="703"/>
        <v/>
      </c>
      <c r="J963" s="106"/>
      <c r="K963" s="106" t="str">
        <f t="shared" si="704"/>
        <v/>
      </c>
      <c r="L963" s="107" t="str">
        <f t="shared" si="705"/>
        <v>чи робить СНВВ?</v>
      </c>
      <c r="M963" s="94"/>
      <c r="N963" s="106" t="str">
        <f t="shared" si="712"/>
        <v/>
      </c>
      <c r="O963" s="106" t="str">
        <f t="shared" si="691"/>
        <v/>
      </c>
      <c r="P963" s="106" t="str">
        <f t="shared" si="713"/>
        <v/>
      </c>
      <c r="Q963" s="106" t="str">
        <f t="shared" si="714"/>
        <v/>
      </c>
      <c r="R963" s="106" t="str">
        <f t="shared" si="715"/>
        <v/>
      </c>
      <c r="S963" s="106" t="str">
        <f t="shared" si="716"/>
        <v/>
      </c>
      <c r="T963" s="106" t="str">
        <f t="shared" si="717"/>
        <v/>
      </c>
    </row>
    <row r="964" spans="1:20" outlineLevel="1">
      <c r="A964" s="169"/>
      <c r="B964" s="117">
        <v>44599</v>
      </c>
      <c r="C964" s="90">
        <v>0.79166666666666696</v>
      </c>
      <c r="D964" s="106"/>
      <c r="E964" s="106" t="str">
        <f t="shared" si="701"/>
        <v/>
      </c>
      <c r="F964" s="106"/>
      <c r="G964" s="106" t="str">
        <f t="shared" si="702"/>
        <v/>
      </c>
      <c r="H964" s="106"/>
      <c r="I964" s="106" t="str">
        <f t="shared" si="703"/>
        <v/>
      </c>
      <c r="J964" s="106"/>
      <c r="K964" s="106" t="str">
        <f t="shared" si="704"/>
        <v/>
      </c>
      <c r="L964" s="107" t="str">
        <f t="shared" si="705"/>
        <v>чи робить СНВВ?</v>
      </c>
      <c r="M964" s="94"/>
      <c r="N964" s="106" t="str">
        <f t="shared" si="712"/>
        <v/>
      </c>
      <c r="O964" s="106" t="str">
        <f t="shared" si="691"/>
        <v/>
      </c>
      <c r="P964" s="106" t="str">
        <f t="shared" si="713"/>
        <v/>
      </c>
      <c r="Q964" s="106" t="str">
        <f t="shared" si="714"/>
        <v/>
      </c>
      <c r="R964" s="106" t="str">
        <f t="shared" si="715"/>
        <v/>
      </c>
      <c r="S964" s="106" t="str">
        <f t="shared" si="716"/>
        <v/>
      </c>
      <c r="T964" s="106" t="str">
        <f t="shared" si="717"/>
        <v/>
      </c>
    </row>
    <row r="965" spans="1:20" outlineLevel="1">
      <c r="A965" s="169"/>
      <c r="B965" s="117">
        <v>44599</v>
      </c>
      <c r="C965" s="90">
        <v>0.83333333333333304</v>
      </c>
      <c r="D965" s="106"/>
      <c r="E965" s="106" t="str">
        <f t="shared" si="701"/>
        <v/>
      </c>
      <c r="F965" s="106"/>
      <c r="G965" s="106" t="str">
        <f t="shared" si="702"/>
        <v/>
      </c>
      <c r="H965" s="106"/>
      <c r="I965" s="106" t="str">
        <f t="shared" si="703"/>
        <v/>
      </c>
      <c r="J965" s="106"/>
      <c r="K965" s="106" t="str">
        <f t="shared" si="704"/>
        <v/>
      </c>
      <c r="L965" s="107" t="str">
        <f t="shared" si="705"/>
        <v>чи робить СНВВ?</v>
      </c>
      <c r="M965" s="94"/>
      <c r="N965" s="106" t="str">
        <f t="shared" si="712"/>
        <v/>
      </c>
      <c r="O965" s="106" t="str">
        <f t="shared" si="691"/>
        <v/>
      </c>
      <c r="P965" s="106" t="str">
        <f t="shared" si="713"/>
        <v/>
      </c>
      <c r="Q965" s="106" t="str">
        <f t="shared" si="714"/>
        <v/>
      </c>
      <c r="R965" s="106" t="str">
        <f t="shared" si="715"/>
        <v/>
      </c>
      <c r="S965" s="106" t="str">
        <f t="shared" si="716"/>
        <v/>
      </c>
      <c r="T965" s="106" t="str">
        <f t="shared" si="717"/>
        <v/>
      </c>
    </row>
    <row r="966" spans="1:20" outlineLevel="1">
      <c r="A966" s="169"/>
      <c r="B966" s="117">
        <v>44599</v>
      </c>
      <c r="C966" s="90">
        <v>0.875</v>
      </c>
      <c r="D966" s="106"/>
      <c r="E966" s="106" t="str">
        <f t="shared" si="701"/>
        <v/>
      </c>
      <c r="F966" s="106"/>
      <c r="G966" s="106" t="str">
        <f t="shared" si="702"/>
        <v/>
      </c>
      <c r="H966" s="106"/>
      <c r="I966" s="106" t="str">
        <f t="shared" si="703"/>
        <v/>
      </c>
      <c r="J966" s="106"/>
      <c r="K966" s="106" t="str">
        <f t="shared" si="704"/>
        <v/>
      </c>
      <c r="L966" s="107" t="str">
        <f t="shared" si="705"/>
        <v>чи робить СНВВ?</v>
      </c>
      <c r="M966" s="94"/>
      <c r="N966" s="106" t="str">
        <f t="shared" si="712"/>
        <v/>
      </c>
      <c r="O966" s="106" t="str">
        <f t="shared" si="691"/>
        <v/>
      </c>
      <c r="P966" s="106" t="str">
        <f t="shared" si="713"/>
        <v/>
      </c>
      <c r="Q966" s="106" t="str">
        <f t="shared" si="714"/>
        <v/>
      </c>
      <c r="R966" s="106" t="str">
        <f t="shared" si="715"/>
        <v/>
      </c>
      <c r="S966" s="106" t="str">
        <f t="shared" si="716"/>
        <v/>
      </c>
      <c r="T966" s="106" t="str">
        <f t="shared" si="717"/>
        <v/>
      </c>
    </row>
    <row r="967" spans="1:20" outlineLevel="1">
      <c r="A967" s="169"/>
      <c r="B967" s="117">
        <v>44599</v>
      </c>
      <c r="C967" s="90">
        <v>0.91666666666666696</v>
      </c>
      <c r="D967" s="106"/>
      <c r="E967" s="106" t="str">
        <f t="shared" si="701"/>
        <v/>
      </c>
      <c r="F967" s="106"/>
      <c r="G967" s="106" t="str">
        <f t="shared" si="702"/>
        <v/>
      </c>
      <c r="H967" s="106"/>
      <c r="I967" s="106" t="str">
        <f t="shared" si="703"/>
        <v/>
      </c>
      <c r="J967" s="106"/>
      <c r="K967" s="106" t="str">
        <f t="shared" si="704"/>
        <v/>
      </c>
      <c r="L967" s="107" t="str">
        <f t="shared" si="705"/>
        <v>чи робить СНВВ?</v>
      </c>
      <c r="M967" s="94"/>
      <c r="N967" s="106" t="str">
        <f t="shared" si="712"/>
        <v/>
      </c>
      <c r="O967" s="106" t="str">
        <f t="shared" si="691"/>
        <v/>
      </c>
      <c r="P967" s="106" t="str">
        <f t="shared" si="713"/>
        <v/>
      </c>
      <c r="Q967" s="106" t="str">
        <f t="shared" si="714"/>
        <v/>
      </c>
      <c r="R967" s="106" t="str">
        <f t="shared" si="715"/>
        <v/>
      </c>
      <c r="S967" s="106" t="str">
        <f t="shared" si="716"/>
        <v/>
      </c>
      <c r="T967" s="106" t="str">
        <f t="shared" si="717"/>
        <v/>
      </c>
    </row>
    <row r="968" spans="1:20" outlineLevel="1">
      <c r="A968" s="169"/>
      <c r="B968" s="117">
        <v>44599</v>
      </c>
      <c r="C968" s="90">
        <v>0.95833333333333304</v>
      </c>
      <c r="D968" s="106"/>
      <c r="E968" s="106" t="str">
        <f t="shared" si="701"/>
        <v/>
      </c>
      <c r="F968" s="106"/>
      <c r="G968" s="106" t="str">
        <f t="shared" si="702"/>
        <v/>
      </c>
      <c r="H968" s="106"/>
      <c r="I968" s="106" t="str">
        <f t="shared" si="703"/>
        <v/>
      </c>
      <c r="J968" s="106"/>
      <c r="K968" s="106" t="str">
        <f t="shared" si="704"/>
        <v/>
      </c>
      <c r="L968" s="107" t="str">
        <f t="shared" si="705"/>
        <v>чи робить СНВВ?</v>
      </c>
      <c r="M968" s="94"/>
      <c r="N968" s="106" t="str">
        <f t="shared" si="712"/>
        <v/>
      </c>
      <c r="O968" s="106" t="str">
        <f t="shared" si="691"/>
        <v/>
      </c>
      <c r="P968" s="106" t="str">
        <f t="shared" si="713"/>
        <v/>
      </c>
      <c r="Q968" s="106" t="str">
        <f t="shared" si="714"/>
        <v/>
      </c>
      <c r="R968" s="106" t="str">
        <f t="shared" si="715"/>
        <v/>
      </c>
      <c r="S968" s="106" t="str">
        <f t="shared" si="716"/>
        <v/>
      </c>
      <c r="T968" s="106" t="str">
        <f t="shared" si="717"/>
        <v/>
      </c>
    </row>
    <row r="969" spans="1:20" outlineLevel="1">
      <c r="A969" s="169"/>
      <c r="B969" s="117">
        <v>44599</v>
      </c>
      <c r="C969" s="90">
        <v>1</v>
      </c>
      <c r="D969" s="106"/>
      <c r="E969" s="106" t="str">
        <f t="shared" si="701"/>
        <v/>
      </c>
      <c r="F969" s="106"/>
      <c r="G969" s="106" t="str">
        <f t="shared" si="702"/>
        <v/>
      </c>
      <c r="H969" s="106"/>
      <c r="I969" s="106" t="str">
        <f t="shared" si="703"/>
        <v/>
      </c>
      <c r="J969" s="106"/>
      <c r="K969" s="106" t="str">
        <f t="shared" si="704"/>
        <v/>
      </c>
      <c r="L969" s="107" t="str">
        <f t="shared" si="705"/>
        <v>чи робить СНВВ?</v>
      </c>
      <c r="M969" s="94"/>
      <c r="N969" s="106" t="str">
        <f t="shared" si="712"/>
        <v/>
      </c>
      <c r="O969" s="106" t="str">
        <f t="shared" si="691"/>
        <v/>
      </c>
      <c r="P969" s="106" t="str">
        <f t="shared" si="713"/>
        <v/>
      </c>
      <c r="Q969" s="106" t="str">
        <f t="shared" si="714"/>
        <v/>
      </c>
      <c r="R969" s="106" t="str">
        <f t="shared" si="715"/>
        <v/>
      </c>
      <c r="S969" s="106" t="str">
        <f t="shared" si="716"/>
        <v/>
      </c>
      <c r="T969" s="106" t="str">
        <f t="shared" si="717"/>
        <v/>
      </c>
    </row>
    <row r="970" spans="1:20">
      <c r="A970" s="113"/>
      <c r="B970" s="170" t="s">
        <v>122</v>
      </c>
      <c r="C970" s="170"/>
      <c r="D970" s="97">
        <f t="shared" ref="D970" si="718">SUM(D946:D969)</f>
        <v>0</v>
      </c>
      <c r="E970" s="98">
        <f t="shared" ref="E970" si="719">COUNTIF(E946:E969,"&gt;0")</f>
        <v>0</v>
      </c>
      <c r="F970" s="97">
        <f t="shared" ref="F970" si="720">SUM(F946:F969)</f>
        <v>0</v>
      </c>
      <c r="G970" s="98">
        <f t="shared" ref="G970" si="721">COUNTIF(G946:G969,"&gt;0")</f>
        <v>0</v>
      </c>
      <c r="H970" s="97">
        <f t="shared" ref="H970" si="722">SUM(H946:H969)</f>
        <v>0</v>
      </c>
      <c r="I970" s="98">
        <f t="shared" ref="I970" si="723">COUNTIF(I946:I969,"&gt;0")</f>
        <v>0</v>
      </c>
      <c r="J970" s="97">
        <f t="shared" ref="J970" si="724">SUM(J946:J969)</f>
        <v>0</v>
      </c>
      <c r="K970" s="98">
        <f t="shared" ref="K970" si="725">COUNTIF(K946:K969,"&gt;0")</f>
        <v>0</v>
      </c>
      <c r="L970" s="98">
        <f t="shared" ref="L970" si="726">COUNTIF(L946:L969,"СНВВ не працює")</f>
        <v>0</v>
      </c>
      <c r="M970" s="94"/>
      <c r="N970" s="97">
        <f>AVERAGEA(N946:N969)</f>
        <v>0</v>
      </c>
      <c r="O970" s="97">
        <f>AVERAGEA(O946:O969)</f>
        <v>0</v>
      </c>
      <c r="P970" s="97">
        <f>SUM(P946:P969)</f>
        <v>0</v>
      </c>
      <c r="Q970" s="97">
        <f>SUM(Q946:Q969)</f>
        <v>0</v>
      </c>
      <c r="R970" s="97">
        <f>SUM(R946:R969)</f>
        <v>0</v>
      </c>
      <c r="S970" s="97">
        <f>SUM(S946:S969)</f>
        <v>0</v>
      </c>
      <c r="T970" s="97">
        <f>SUM(T946:T969)</f>
        <v>0</v>
      </c>
    </row>
    <row r="971" spans="1:20" outlineLevel="1">
      <c r="A971" s="168">
        <v>44600</v>
      </c>
      <c r="B971" s="117">
        <v>44600</v>
      </c>
      <c r="C971" s="90">
        <v>4.1666666666666664E-2</v>
      </c>
      <c r="D971" s="106"/>
      <c r="E971" s="106" t="str">
        <f t="shared" ref="E971:E994" si="727">IF(D971="","",IF(D971&lt;1,1,0))</f>
        <v/>
      </c>
      <c r="F971" s="106"/>
      <c r="G971" s="106" t="str">
        <f t="shared" ref="G971:G994" si="728">IF(F971="","",IF(F971&lt;1,1,0))</f>
        <v/>
      </c>
      <c r="H971" s="106"/>
      <c r="I971" s="106" t="str">
        <f t="shared" ref="I971:I994" si="729">IF(H971="","",IF(H971&lt;1,1,0))</f>
        <v/>
      </c>
      <c r="J971" s="106"/>
      <c r="K971" s="106" t="str">
        <f t="shared" ref="K971:K994" si="730">IF(J971="","",IF(J971&lt;1,1,0))</f>
        <v/>
      </c>
      <c r="L971" s="107" t="str">
        <f t="shared" ref="L971:L994" si="731">IF(H971="","чи робить СНВВ?",IF(J971="","чи роблять агрегати?",IF($J971=0,"агрегати не працюють",IF(AND($H971=0,$J971=1),"СНВВ не працює","OK"))))</f>
        <v>чи робить СНВВ?</v>
      </c>
      <c r="M971" s="94"/>
      <c r="N971" s="106" t="str">
        <f t="shared" ref="N971" si="732">IF(OR(E971&lt;&gt;0, J971=0), "",D971)</f>
        <v/>
      </c>
      <c r="O971" s="106" t="str">
        <f t="shared" si="691"/>
        <v/>
      </c>
      <c r="P971" s="106" t="str">
        <f t="shared" ref="P971" si="733">IF(AND($E971&lt;&gt;0,$J971=1),D971,O971)</f>
        <v/>
      </c>
      <c r="Q971" s="106" t="str">
        <f t="shared" ref="Q971" si="734">IF(OR(G971&lt;&gt;0, J971=0), "",F971)</f>
        <v/>
      </c>
      <c r="R971" s="106" t="str">
        <f t="shared" ref="R971" si="735">IF(Q971="", "",(Q971*$S$2+$S$3))</f>
        <v/>
      </c>
      <c r="S971" s="106" t="str">
        <f t="shared" ref="S971" si="736">IF(AND(G971&lt;&gt;0,J971=1),F971,R971)</f>
        <v/>
      </c>
      <c r="T971" s="106" t="str">
        <f t="shared" ref="T971" si="737">IFERROR(P971*S971,"")</f>
        <v/>
      </c>
    </row>
    <row r="972" spans="1:20" outlineLevel="1">
      <c r="A972" s="169"/>
      <c r="B972" s="117">
        <v>44600</v>
      </c>
      <c r="C972" s="90">
        <v>8.3333333333333301E-2</v>
      </c>
      <c r="D972" s="106"/>
      <c r="E972" s="106" t="str">
        <f t="shared" si="727"/>
        <v/>
      </c>
      <c r="F972" s="106"/>
      <c r="G972" s="106" t="str">
        <f t="shared" si="728"/>
        <v/>
      </c>
      <c r="H972" s="106"/>
      <c r="I972" s="106" t="str">
        <f t="shared" si="729"/>
        <v/>
      </c>
      <c r="J972" s="106"/>
      <c r="K972" s="106" t="str">
        <f t="shared" si="730"/>
        <v/>
      </c>
      <c r="L972" s="107" t="str">
        <f t="shared" si="731"/>
        <v>чи робить СНВВ?</v>
      </c>
      <c r="M972" s="94"/>
      <c r="N972" s="106" t="str">
        <f t="shared" ref="N972:N994" si="738">IF(OR(E972&lt;&gt;0, J972=0), "",D972)</f>
        <v/>
      </c>
      <c r="O972" s="106" t="str">
        <f t="shared" si="691"/>
        <v/>
      </c>
      <c r="P972" s="106" t="str">
        <f t="shared" ref="P972:P994" si="739">IF(AND($E972&lt;&gt;0,$J972=1),D972,O972)</f>
        <v/>
      </c>
      <c r="Q972" s="106" t="str">
        <f t="shared" ref="Q972:Q994" si="740">IF(OR(G972&lt;&gt;0, J972=0), "",F972)</f>
        <v/>
      </c>
      <c r="R972" s="106" t="str">
        <f t="shared" ref="R972:R994" si="741">IF(Q972="", "",(Q972*$S$2+$S$3))</f>
        <v/>
      </c>
      <c r="S972" s="106" t="str">
        <f t="shared" ref="S972:S994" si="742">IF(AND(G972&lt;&gt;0,J972=1),F972,R972)</f>
        <v/>
      </c>
      <c r="T972" s="106" t="str">
        <f t="shared" ref="T972:T994" si="743">IFERROR(P972*S972,"")</f>
        <v/>
      </c>
    </row>
    <row r="973" spans="1:20" outlineLevel="1">
      <c r="A973" s="169"/>
      <c r="B973" s="117">
        <v>44600</v>
      </c>
      <c r="C973" s="90">
        <v>0.125</v>
      </c>
      <c r="D973" s="106"/>
      <c r="E973" s="106" t="str">
        <f t="shared" si="727"/>
        <v/>
      </c>
      <c r="F973" s="106"/>
      <c r="G973" s="106" t="str">
        <f t="shared" si="728"/>
        <v/>
      </c>
      <c r="H973" s="106"/>
      <c r="I973" s="106" t="str">
        <f t="shared" si="729"/>
        <v/>
      </c>
      <c r="J973" s="106"/>
      <c r="K973" s="106" t="str">
        <f t="shared" si="730"/>
        <v/>
      </c>
      <c r="L973" s="107" t="str">
        <f t="shared" si="731"/>
        <v>чи робить СНВВ?</v>
      </c>
      <c r="M973" s="94"/>
      <c r="N973" s="106" t="str">
        <f t="shared" si="738"/>
        <v/>
      </c>
      <c r="O973" s="106" t="str">
        <f t="shared" si="691"/>
        <v/>
      </c>
      <c r="P973" s="106" t="str">
        <f t="shared" si="739"/>
        <v/>
      </c>
      <c r="Q973" s="106" t="str">
        <f t="shared" si="740"/>
        <v/>
      </c>
      <c r="R973" s="106" t="str">
        <f t="shared" si="741"/>
        <v/>
      </c>
      <c r="S973" s="106" t="str">
        <f t="shared" si="742"/>
        <v/>
      </c>
      <c r="T973" s="106" t="str">
        <f t="shared" si="743"/>
        <v/>
      </c>
    </row>
    <row r="974" spans="1:20" outlineLevel="1">
      <c r="A974" s="169"/>
      <c r="B974" s="117">
        <v>44600</v>
      </c>
      <c r="C974" s="90">
        <v>0.16666666666666699</v>
      </c>
      <c r="D974" s="106"/>
      <c r="E974" s="106" t="str">
        <f t="shared" si="727"/>
        <v/>
      </c>
      <c r="F974" s="106"/>
      <c r="G974" s="106" t="str">
        <f t="shared" si="728"/>
        <v/>
      </c>
      <c r="H974" s="106"/>
      <c r="I974" s="106" t="str">
        <f t="shared" si="729"/>
        <v/>
      </c>
      <c r="J974" s="106"/>
      <c r="K974" s="106" t="str">
        <f t="shared" si="730"/>
        <v/>
      </c>
      <c r="L974" s="107" t="str">
        <f t="shared" si="731"/>
        <v>чи робить СНВВ?</v>
      </c>
      <c r="M974" s="94"/>
      <c r="N974" s="106" t="str">
        <f t="shared" si="738"/>
        <v/>
      </c>
      <c r="O974" s="106" t="str">
        <f t="shared" si="691"/>
        <v/>
      </c>
      <c r="P974" s="106" t="str">
        <f t="shared" si="739"/>
        <v/>
      </c>
      <c r="Q974" s="106" t="str">
        <f t="shared" si="740"/>
        <v/>
      </c>
      <c r="R974" s="106" t="str">
        <f t="shared" si="741"/>
        <v/>
      </c>
      <c r="S974" s="106" t="str">
        <f t="shared" si="742"/>
        <v/>
      </c>
      <c r="T974" s="106" t="str">
        <f t="shared" si="743"/>
        <v/>
      </c>
    </row>
    <row r="975" spans="1:20" outlineLevel="1">
      <c r="A975" s="169"/>
      <c r="B975" s="117">
        <v>44600</v>
      </c>
      <c r="C975" s="90">
        <v>0.20833333333333301</v>
      </c>
      <c r="D975" s="106"/>
      <c r="E975" s="106" t="str">
        <f t="shared" si="727"/>
        <v/>
      </c>
      <c r="F975" s="106"/>
      <c r="G975" s="106" t="str">
        <f t="shared" si="728"/>
        <v/>
      </c>
      <c r="H975" s="106"/>
      <c r="I975" s="106" t="str">
        <f t="shared" si="729"/>
        <v/>
      </c>
      <c r="J975" s="106"/>
      <c r="K975" s="106" t="str">
        <f t="shared" si="730"/>
        <v/>
      </c>
      <c r="L975" s="107" t="str">
        <f t="shared" si="731"/>
        <v>чи робить СНВВ?</v>
      </c>
      <c r="M975" s="94"/>
      <c r="N975" s="106" t="str">
        <f t="shared" si="738"/>
        <v/>
      </c>
      <c r="O975" s="106" t="str">
        <f t="shared" si="691"/>
        <v/>
      </c>
      <c r="P975" s="106" t="str">
        <f t="shared" si="739"/>
        <v/>
      </c>
      <c r="Q975" s="106" t="str">
        <f t="shared" si="740"/>
        <v/>
      </c>
      <c r="R975" s="106" t="str">
        <f t="shared" si="741"/>
        <v/>
      </c>
      <c r="S975" s="106" t="str">
        <f t="shared" si="742"/>
        <v/>
      </c>
      <c r="T975" s="106" t="str">
        <f t="shared" si="743"/>
        <v/>
      </c>
    </row>
    <row r="976" spans="1:20" outlineLevel="1">
      <c r="A976" s="169"/>
      <c r="B976" s="117">
        <v>44600</v>
      </c>
      <c r="C976" s="90">
        <v>0.25</v>
      </c>
      <c r="D976" s="106"/>
      <c r="E976" s="106" t="str">
        <f t="shared" si="727"/>
        <v/>
      </c>
      <c r="F976" s="106"/>
      <c r="G976" s="106" t="str">
        <f t="shared" si="728"/>
        <v/>
      </c>
      <c r="H976" s="106"/>
      <c r="I976" s="106" t="str">
        <f t="shared" si="729"/>
        <v/>
      </c>
      <c r="J976" s="106"/>
      <c r="K976" s="106" t="str">
        <f t="shared" si="730"/>
        <v/>
      </c>
      <c r="L976" s="107" t="str">
        <f t="shared" si="731"/>
        <v>чи робить СНВВ?</v>
      </c>
      <c r="M976" s="94"/>
      <c r="N976" s="106" t="str">
        <f t="shared" si="738"/>
        <v/>
      </c>
      <c r="O976" s="106" t="str">
        <f t="shared" si="691"/>
        <v/>
      </c>
      <c r="P976" s="106" t="str">
        <f t="shared" si="739"/>
        <v/>
      </c>
      <c r="Q976" s="106" t="str">
        <f t="shared" si="740"/>
        <v/>
      </c>
      <c r="R976" s="106" t="str">
        <f t="shared" si="741"/>
        <v/>
      </c>
      <c r="S976" s="106" t="str">
        <f t="shared" si="742"/>
        <v/>
      </c>
      <c r="T976" s="106" t="str">
        <f t="shared" si="743"/>
        <v/>
      </c>
    </row>
    <row r="977" spans="1:20" outlineLevel="1">
      <c r="A977" s="169"/>
      <c r="B977" s="117">
        <v>44600</v>
      </c>
      <c r="C977" s="90">
        <v>0.29166666666666702</v>
      </c>
      <c r="D977" s="106"/>
      <c r="E977" s="106" t="str">
        <f t="shared" si="727"/>
        <v/>
      </c>
      <c r="F977" s="106"/>
      <c r="G977" s="106" t="str">
        <f t="shared" si="728"/>
        <v/>
      </c>
      <c r="H977" s="106"/>
      <c r="I977" s="106" t="str">
        <f t="shared" si="729"/>
        <v/>
      </c>
      <c r="J977" s="106"/>
      <c r="K977" s="106" t="str">
        <f t="shared" si="730"/>
        <v/>
      </c>
      <c r="L977" s="107" t="str">
        <f t="shared" si="731"/>
        <v>чи робить СНВВ?</v>
      </c>
      <c r="M977" s="94"/>
      <c r="N977" s="106" t="str">
        <f t="shared" si="738"/>
        <v/>
      </c>
      <c r="O977" s="106" t="str">
        <f t="shared" si="691"/>
        <v/>
      </c>
      <c r="P977" s="106" t="str">
        <f t="shared" si="739"/>
        <v/>
      </c>
      <c r="Q977" s="106" t="str">
        <f t="shared" si="740"/>
        <v/>
      </c>
      <c r="R977" s="106" t="str">
        <f t="shared" si="741"/>
        <v/>
      </c>
      <c r="S977" s="106" t="str">
        <f t="shared" si="742"/>
        <v/>
      </c>
      <c r="T977" s="106" t="str">
        <f t="shared" si="743"/>
        <v/>
      </c>
    </row>
    <row r="978" spans="1:20" outlineLevel="1">
      <c r="A978" s="169"/>
      <c r="B978" s="117">
        <v>44600</v>
      </c>
      <c r="C978" s="90">
        <v>0.33333333333333298</v>
      </c>
      <c r="D978" s="106"/>
      <c r="E978" s="106" t="str">
        <f t="shared" si="727"/>
        <v/>
      </c>
      <c r="F978" s="106"/>
      <c r="G978" s="106" t="str">
        <f t="shared" si="728"/>
        <v/>
      </c>
      <c r="H978" s="106"/>
      <c r="I978" s="106" t="str">
        <f t="shared" si="729"/>
        <v/>
      </c>
      <c r="J978" s="106"/>
      <c r="K978" s="106" t="str">
        <f t="shared" si="730"/>
        <v/>
      </c>
      <c r="L978" s="107" t="str">
        <f t="shared" si="731"/>
        <v>чи робить СНВВ?</v>
      </c>
      <c r="M978" s="94"/>
      <c r="N978" s="106" t="str">
        <f t="shared" si="738"/>
        <v/>
      </c>
      <c r="O978" s="106" t="str">
        <f t="shared" si="691"/>
        <v/>
      </c>
      <c r="P978" s="106" t="str">
        <f t="shared" si="739"/>
        <v/>
      </c>
      <c r="Q978" s="106" t="str">
        <f t="shared" si="740"/>
        <v/>
      </c>
      <c r="R978" s="106" t="str">
        <f t="shared" si="741"/>
        <v/>
      </c>
      <c r="S978" s="106" t="str">
        <f t="shared" si="742"/>
        <v/>
      </c>
      <c r="T978" s="106" t="str">
        <f t="shared" si="743"/>
        <v/>
      </c>
    </row>
    <row r="979" spans="1:20" outlineLevel="1">
      <c r="A979" s="169"/>
      <c r="B979" s="117">
        <v>44600</v>
      </c>
      <c r="C979" s="90">
        <v>0.375</v>
      </c>
      <c r="D979" s="106"/>
      <c r="E979" s="106" t="str">
        <f t="shared" si="727"/>
        <v/>
      </c>
      <c r="F979" s="106"/>
      <c r="G979" s="106" t="str">
        <f t="shared" si="728"/>
        <v/>
      </c>
      <c r="H979" s="106"/>
      <c r="I979" s="106" t="str">
        <f t="shared" si="729"/>
        <v/>
      </c>
      <c r="J979" s="106"/>
      <c r="K979" s="106" t="str">
        <f t="shared" si="730"/>
        <v/>
      </c>
      <c r="L979" s="107" t="str">
        <f t="shared" si="731"/>
        <v>чи робить СНВВ?</v>
      </c>
      <c r="M979" s="94"/>
      <c r="N979" s="106" t="str">
        <f t="shared" si="738"/>
        <v/>
      </c>
      <c r="O979" s="106" t="str">
        <f t="shared" si="691"/>
        <v/>
      </c>
      <c r="P979" s="106" t="str">
        <f t="shared" si="739"/>
        <v/>
      </c>
      <c r="Q979" s="106" t="str">
        <f t="shared" si="740"/>
        <v/>
      </c>
      <c r="R979" s="106" t="str">
        <f t="shared" si="741"/>
        <v/>
      </c>
      <c r="S979" s="106" t="str">
        <f t="shared" si="742"/>
        <v/>
      </c>
      <c r="T979" s="106" t="str">
        <f t="shared" si="743"/>
        <v/>
      </c>
    </row>
    <row r="980" spans="1:20" outlineLevel="1">
      <c r="A980" s="169"/>
      <c r="B980" s="117">
        <v>44600</v>
      </c>
      <c r="C980" s="90">
        <v>0.41666666666666702</v>
      </c>
      <c r="D980" s="106"/>
      <c r="E980" s="106" t="str">
        <f t="shared" si="727"/>
        <v/>
      </c>
      <c r="F980" s="106"/>
      <c r="G980" s="106" t="str">
        <f t="shared" si="728"/>
        <v/>
      </c>
      <c r="H980" s="106"/>
      <c r="I980" s="106" t="str">
        <f t="shared" si="729"/>
        <v/>
      </c>
      <c r="J980" s="106"/>
      <c r="K980" s="106" t="str">
        <f t="shared" si="730"/>
        <v/>
      </c>
      <c r="L980" s="107" t="str">
        <f t="shared" si="731"/>
        <v>чи робить СНВВ?</v>
      </c>
      <c r="M980" s="94"/>
      <c r="N980" s="106" t="str">
        <f t="shared" si="738"/>
        <v/>
      </c>
      <c r="O980" s="106" t="str">
        <f t="shared" si="691"/>
        <v/>
      </c>
      <c r="P980" s="106" t="str">
        <f t="shared" si="739"/>
        <v/>
      </c>
      <c r="Q980" s="106" t="str">
        <f t="shared" si="740"/>
        <v/>
      </c>
      <c r="R980" s="106" t="str">
        <f t="shared" si="741"/>
        <v/>
      </c>
      <c r="S980" s="106" t="str">
        <f t="shared" si="742"/>
        <v/>
      </c>
      <c r="T980" s="106" t="str">
        <f t="shared" si="743"/>
        <v/>
      </c>
    </row>
    <row r="981" spans="1:20" outlineLevel="1">
      <c r="A981" s="169"/>
      <c r="B981" s="117">
        <v>44600</v>
      </c>
      <c r="C981" s="90">
        <v>0.45833333333333298</v>
      </c>
      <c r="D981" s="106"/>
      <c r="E981" s="106" t="str">
        <f t="shared" si="727"/>
        <v/>
      </c>
      <c r="F981" s="106"/>
      <c r="G981" s="106" t="str">
        <f t="shared" si="728"/>
        <v/>
      </c>
      <c r="H981" s="106"/>
      <c r="I981" s="106" t="str">
        <f t="shared" si="729"/>
        <v/>
      </c>
      <c r="J981" s="106"/>
      <c r="K981" s="106" t="str">
        <f t="shared" si="730"/>
        <v/>
      </c>
      <c r="L981" s="107" t="str">
        <f t="shared" si="731"/>
        <v>чи робить СНВВ?</v>
      </c>
      <c r="M981" s="94"/>
      <c r="N981" s="106" t="str">
        <f t="shared" si="738"/>
        <v/>
      </c>
      <c r="O981" s="106" t="str">
        <f t="shared" si="691"/>
        <v/>
      </c>
      <c r="P981" s="106" t="str">
        <f t="shared" si="739"/>
        <v/>
      </c>
      <c r="Q981" s="106" t="str">
        <f t="shared" si="740"/>
        <v/>
      </c>
      <c r="R981" s="106" t="str">
        <f t="shared" si="741"/>
        <v/>
      </c>
      <c r="S981" s="106" t="str">
        <f t="shared" si="742"/>
        <v/>
      </c>
      <c r="T981" s="106" t="str">
        <f t="shared" si="743"/>
        <v/>
      </c>
    </row>
    <row r="982" spans="1:20" outlineLevel="1">
      <c r="A982" s="169"/>
      <c r="B982" s="117">
        <v>44600</v>
      </c>
      <c r="C982" s="90">
        <v>0.5</v>
      </c>
      <c r="D982" s="106"/>
      <c r="E982" s="106" t="str">
        <f t="shared" si="727"/>
        <v/>
      </c>
      <c r="F982" s="106"/>
      <c r="G982" s="106" t="str">
        <f t="shared" si="728"/>
        <v/>
      </c>
      <c r="H982" s="106"/>
      <c r="I982" s="106" t="str">
        <f t="shared" si="729"/>
        <v/>
      </c>
      <c r="J982" s="106"/>
      <c r="K982" s="106" t="str">
        <f t="shared" si="730"/>
        <v/>
      </c>
      <c r="L982" s="107" t="str">
        <f t="shared" si="731"/>
        <v>чи робить СНВВ?</v>
      </c>
      <c r="M982" s="94"/>
      <c r="N982" s="106" t="str">
        <f t="shared" si="738"/>
        <v/>
      </c>
      <c r="O982" s="106" t="str">
        <f t="shared" si="691"/>
        <v/>
      </c>
      <c r="P982" s="106" t="str">
        <f t="shared" si="739"/>
        <v/>
      </c>
      <c r="Q982" s="106" t="str">
        <f t="shared" si="740"/>
        <v/>
      </c>
      <c r="R982" s="106" t="str">
        <f t="shared" si="741"/>
        <v/>
      </c>
      <c r="S982" s="106" t="str">
        <f t="shared" si="742"/>
        <v/>
      </c>
      <c r="T982" s="106" t="str">
        <f t="shared" si="743"/>
        <v/>
      </c>
    </row>
    <row r="983" spans="1:20" outlineLevel="1">
      <c r="A983" s="169"/>
      <c r="B983" s="117">
        <v>44600</v>
      </c>
      <c r="C983" s="90">
        <v>0.54166666666666696</v>
      </c>
      <c r="D983" s="106"/>
      <c r="E983" s="106" t="str">
        <f t="shared" si="727"/>
        <v/>
      </c>
      <c r="F983" s="106"/>
      <c r="G983" s="106" t="str">
        <f t="shared" si="728"/>
        <v/>
      </c>
      <c r="H983" s="106"/>
      <c r="I983" s="106" t="str">
        <f t="shared" si="729"/>
        <v/>
      </c>
      <c r="J983" s="106"/>
      <c r="K983" s="106" t="str">
        <f t="shared" si="730"/>
        <v/>
      </c>
      <c r="L983" s="107" t="str">
        <f t="shared" si="731"/>
        <v>чи робить СНВВ?</v>
      </c>
      <c r="M983" s="94"/>
      <c r="N983" s="106" t="str">
        <f t="shared" si="738"/>
        <v/>
      </c>
      <c r="O983" s="106" t="str">
        <f t="shared" si="691"/>
        <v/>
      </c>
      <c r="P983" s="106" t="str">
        <f t="shared" si="739"/>
        <v/>
      </c>
      <c r="Q983" s="106" t="str">
        <f t="shared" si="740"/>
        <v/>
      </c>
      <c r="R983" s="106" t="str">
        <f t="shared" si="741"/>
        <v/>
      </c>
      <c r="S983" s="106" t="str">
        <f t="shared" si="742"/>
        <v/>
      </c>
      <c r="T983" s="106" t="str">
        <f t="shared" si="743"/>
        <v/>
      </c>
    </row>
    <row r="984" spans="1:20" outlineLevel="1">
      <c r="A984" s="169"/>
      <c r="B984" s="117">
        <v>44600</v>
      </c>
      <c r="C984" s="90">
        <v>0.58333333333333304</v>
      </c>
      <c r="D984" s="106"/>
      <c r="E984" s="106" t="str">
        <f t="shared" si="727"/>
        <v/>
      </c>
      <c r="F984" s="106"/>
      <c r="G984" s="106" t="str">
        <f t="shared" si="728"/>
        <v/>
      </c>
      <c r="H984" s="106"/>
      <c r="I984" s="106" t="str">
        <f t="shared" si="729"/>
        <v/>
      </c>
      <c r="J984" s="106"/>
      <c r="K984" s="106" t="str">
        <f t="shared" si="730"/>
        <v/>
      </c>
      <c r="L984" s="107" t="str">
        <f t="shared" si="731"/>
        <v>чи робить СНВВ?</v>
      </c>
      <c r="M984" s="94"/>
      <c r="N984" s="106" t="str">
        <f t="shared" si="738"/>
        <v/>
      </c>
      <c r="O984" s="106" t="str">
        <f t="shared" si="691"/>
        <v/>
      </c>
      <c r="P984" s="106" t="str">
        <f t="shared" si="739"/>
        <v/>
      </c>
      <c r="Q984" s="106" t="str">
        <f t="shared" si="740"/>
        <v/>
      </c>
      <c r="R984" s="106" t="str">
        <f t="shared" si="741"/>
        <v/>
      </c>
      <c r="S984" s="106" t="str">
        <f t="shared" si="742"/>
        <v/>
      </c>
      <c r="T984" s="106" t="str">
        <f t="shared" si="743"/>
        <v/>
      </c>
    </row>
    <row r="985" spans="1:20" outlineLevel="1">
      <c r="A985" s="169"/>
      <c r="B985" s="117">
        <v>44600</v>
      </c>
      <c r="C985" s="90">
        <v>0.625</v>
      </c>
      <c r="D985" s="106"/>
      <c r="E985" s="106" t="str">
        <f t="shared" si="727"/>
        <v/>
      </c>
      <c r="F985" s="106"/>
      <c r="G985" s="106" t="str">
        <f t="shared" si="728"/>
        <v/>
      </c>
      <c r="H985" s="106"/>
      <c r="I985" s="106" t="str">
        <f t="shared" si="729"/>
        <v/>
      </c>
      <c r="J985" s="106"/>
      <c r="K985" s="106" t="str">
        <f t="shared" si="730"/>
        <v/>
      </c>
      <c r="L985" s="107" t="str">
        <f t="shared" si="731"/>
        <v>чи робить СНВВ?</v>
      </c>
      <c r="M985" s="94"/>
      <c r="N985" s="106" t="str">
        <f t="shared" si="738"/>
        <v/>
      </c>
      <c r="O985" s="106" t="str">
        <f t="shared" si="691"/>
        <v/>
      </c>
      <c r="P985" s="106" t="str">
        <f t="shared" si="739"/>
        <v/>
      </c>
      <c r="Q985" s="106" t="str">
        <f t="shared" si="740"/>
        <v/>
      </c>
      <c r="R985" s="106" t="str">
        <f t="shared" si="741"/>
        <v/>
      </c>
      <c r="S985" s="106" t="str">
        <f t="shared" si="742"/>
        <v/>
      </c>
      <c r="T985" s="106" t="str">
        <f t="shared" si="743"/>
        <v/>
      </c>
    </row>
    <row r="986" spans="1:20" outlineLevel="1">
      <c r="A986" s="169"/>
      <c r="B986" s="117">
        <v>44600</v>
      </c>
      <c r="C986" s="90">
        <v>0.66666666666666696</v>
      </c>
      <c r="D986" s="106"/>
      <c r="E986" s="106" t="str">
        <f t="shared" si="727"/>
        <v/>
      </c>
      <c r="F986" s="106"/>
      <c r="G986" s="106" t="str">
        <f t="shared" si="728"/>
        <v/>
      </c>
      <c r="H986" s="106"/>
      <c r="I986" s="106" t="str">
        <f t="shared" si="729"/>
        <v/>
      </c>
      <c r="J986" s="106"/>
      <c r="K986" s="106" t="str">
        <f t="shared" si="730"/>
        <v/>
      </c>
      <c r="L986" s="107" t="str">
        <f t="shared" si="731"/>
        <v>чи робить СНВВ?</v>
      </c>
      <c r="M986" s="94"/>
      <c r="N986" s="106" t="str">
        <f t="shared" si="738"/>
        <v/>
      </c>
      <c r="O986" s="106" t="str">
        <f t="shared" si="691"/>
        <v/>
      </c>
      <c r="P986" s="106" t="str">
        <f t="shared" si="739"/>
        <v/>
      </c>
      <c r="Q986" s="106" t="str">
        <f t="shared" si="740"/>
        <v/>
      </c>
      <c r="R986" s="106" t="str">
        <f t="shared" si="741"/>
        <v/>
      </c>
      <c r="S986" s="106" t="str">
        <f t="shared" si="742"/>
        <v/>
      </c>
      <c r="T986" s="106" t="str">
        <f t="shared" si="743"/>
        <v/>
      </c>
    </row>
    <row r="987" spans="1:20" outlineLevel="1">
      <c r="A987" s="169"/>
      <c r="B987" s="117">
        <v>44600</v>
      </c>
      <c r="C987" s="90">
        <v>0.70833333333333304</v>
      </c>
      <c r="D987" s="106"/>
      <c r="E987" s="106" t="str">
        <f t="shared" si="727"/>
        <v/>
      </c>
      <c r="F987" s="106"/>
      <c r="G987" s="106" t="str">
        <f t="shared" si="728"/>
        <v/>
      </c>
      <c r="H987" s="106"/>
      <c r="I987" s="106" t="str">
        <f t="shared" si="729"/>
        <v/>
      </c>
      <c r="J987" s="106"/>
      <c r="K987" s="106" t="str">
        <f t="shared" si="730"/>
        <v/>
      </c>
      <c r="L987" s="107" t="str">
        <f t="shared" si="731"/>
        <v>чи робить СНВВ?</v>
      </c>
      <c r="M987" s="94"/>
      <c r="N987" s="106" t="str">
        <f t="shared" si="738"/>
        <v/>
      </c>
      <c r="O987" s="106" t="str">
        <f t="shared" si="691"/>
        <v/>
      </c>
      <c r="P987" s="106" t="str">
        <f t="shared" si="739"/>
        <v/>
      </c>
      <c r="Q987" s="106" t="str">
        <f t="shared" si="740"/>
        <v/>
      </c>
      <c r="R987" s="106" t="str">
        <f t="shared" si="741"/>
        <v/>
      </c>
      <c r="S987" s="106" t="str">
        <f t="shared" si="742"/>
        <v/>
      </c>
      <c r="T987" s="106" t="str">
        <f t="shared" si="743"/>
        <v/>
      </c>
    </row>
    <row r="988" spans="1:20" outlineLevel="1">
      <c r="A988" s="169"/>
      <c r="B988" s="117">
        <v>44600</v>
      </c>
      <c r="C988" s="90">
        <v>0.75</v>
      </c>
      <c r="D988" s="106"/>
      <c r="E988" s="106" t="str">
        <f t="shared" si="727"/>
        <v/>
      </c>
      <c r="F988" s="106"/>
      <c r="G988" s="106" t="str">
        <f t="shared" si="728"/>
        <v/>
      </c>
      <c r="H988" s="106"/>
      <c r="I988" s="106" t="str">
        <f t="shared" si="729"/>
        <v/>
      </c>
      <c r="J988" s="106"/>
      <c r="K988" s="106" t="str">
        <f t="shared" si="730"/>
        <v/>
      </c>
      <c r="L988" s="107" t="str">
        <f t="shared" si="731"/>
        <v>чи робить СНВВ?</v>
      </c>
      <c r="M988" s="94"/>
      <c r="N988" s="106" t="str">
        <f t="shared" si="738"/>
        <v/>
      </c>
      <c r="O988" s="106" t="str">
        <f t="shared" ref="O988:O1051" si="744">IF(N988="", "",(N988*$Q$2+$Q$3))</f>
        <v/>
      </c>
      <c r="P988" s="106" t="str">
        <f t="shared" si="739"/>
        <v/>
      </c>
      <c r="Q988" s="106" t="str">
        <f t="shared" si="740"/>
        <v/>
      </c>
      <c r="R988" s="106" t="str">
        <f t="shared" si="741"/>
        <v/>
      </c>
      <c r="S988" s="106" t="str">
        <f t="shared" si="742"/>
        <v/>
      </c>
      <c r="T988" s="106" t="str">
        <f t="shared" si="743"/>
        <v/>
      </c>
    </row>
    <row r="989" spans="1:20" outlineLevel="1">
      <c r="A989" s="169"/>
      <c r="B989" s="117">
        <v>44600</v>
      </c>
      <c r="C989" s="90">
        <v>0.79166666666666696</v>
      </c>
      <c r="D989" s="106"/>
      <c r="E989" s="106" t="str">
        <f t="shared" si="727"/>
        <v/>
      </c>
      <c r="F989" s="106"/>
      <c r="G989" s="106" t="str">
        <f t="shared" si="728"/>
        <v/>
      </c>
      <c r="H989" s="106"/>
      <c r="I989" s="106" t="str">
        <f t="shared" si="729"/>
        <v/>
      </c>
      <c r="J989" s="106"/>
      <c r="K989" s="106" t="str">
        <f t="shared" si="730"/>
        <v/>
      </c>
      <c r="L989" s="107" t="str">
        <f t="shared" si="731"/>
        <v>чи робить СНВВ?</v>
      </c>
      <c r="M989" s="94"/>
      <c r="N989" s="106" t="str">
        <f t="shared" si="738"/>
        <v/>
      </c>
      <c r="O989" s="106" t="str">
        <f t="shared" si="744"/>
        <v/>
      </c>
      <c r="P989" s="106" t="str">
        <f t="shared" si="739"/>
        <v/>
      </c>
      <c r="Q989" s="106" t="str">
        <f t="shared" si="740"/>
        <v/>
      </c>
      <c r="R989" s="106" t="str">
        <f t="shared" si="741"/>
        <v/>
      </c>
      <c r="S989" s="106" t="str">
        <f t="shared" si="742"/>
        <v/>
      </c>
      <c r="T989" s="106" t="str">
        <f t="shared" si="743"/>
        <v/>
      </c>
    </row>
    <row r="990" spans="1:20" outlineLevel="1">
      <c r="A990" s="169"/>
      <c r="B990" s="117">
        <v>44600</v>
      </c>
      <c r="C990" s="90">
        <v>0.83333333333333304</v>
      </c>
      <c r="D990" s="106"/>
      <c r="E990" s="106" t="str">
        <f t="shared" si="727"/>
        <v/>
      </c>
      <c r="F990" s="106"/>
      <c r="G990" s="106" t="str">
        <f t="shared" si="728"/>
        <v/>
      </c>
      <c r="H990" s="106"/>
      <c r="I990" s="106" t="str">
        <f t="shared" si="729"/>
        <v/>
      </c>
      <c r="J990" s="106"/>
      <c r="K990" s="106" t="str">
        <f t="shared" si="730"/>
        <v/>
      </c>
      <c r="L990" s="107" t="str">
        <f t="shared" si="731"/>
        <v>чи робить СНВВ?</v>
      </c>
      <c r="M990" s="94"/>
      <c r="N990" s="106" t="str">
        <f t="shared" si="738"/>
        <v/>
      </c>
      <c r="O990" s="106" t="str">
        <f t="shared" si="744"/>
        <v/>
      </c>
      <c r="P990" s="106" t="str">
        <f t="shared" si="739"/>
        <v/>
      </c>
      <c r="Q990" s="106" t="str">
        <f t="shared" si="740"/>
        <v/>
      </c>
      <c r="R990" s="106" t="str">
        <f t="shared" si="741"/>
        <v/>
      </c>
      <c r="S990" s="106" t="str">
        <f t="shared" si="742"/>
        <v/>
      </c>
      <c r="T990" s="106" t="str">
        <f t="shared" si="743"/>
        <v/>
      </c>
    </row>
    <row r="991" spans="1:20" outlineLevel="1">
      <c r="A991" s="169"/>
      <c r="B991" s="117">
        <v>44600</v>
      </c>
      <c r="C991" s="90">
        <v>0.875</v>
      </c>
      <c r="D991" s="106"/>
      <c r="E991" s="106" t="str">
        <f t="shared" si="727"/>
        <v/>
      </c>
      <c r="F991" s="106"/>
      <c r="G991" s="106" t="str">
        <f t="shared" si="728"/>
        <v/>
      </c>
      <c r="H991" s="106"/>
      <c r="I991" s="106" t="str">
        <f t="shared" si="729"/>
        <v/>
      </c>
      <c r="J991" s="106"/>
      <c r="K991" s="106" t="str">
        <f t="shared" si="730"/>
        <v/>
      </c>
      <c r="L991" s="107" t="str">
        <f t="shared" si="731"/>
        <v>чи робить СНВВ?</v>
      </c>
      <c r="M991" s="94"/>
      <c r="N991" s="106" t="str">
        <f t="shared" si="738"/>
        <v/>
      </c>
      <c r="O991" s="106" t="str">
        <f t="shared" si="744"/>
        <v/>
      </c>
      <c r="P991" s="106" t="str">
        <f t="shared" si="739"/>
        <v/>
      </c>
      <c r="Q991" s="106" t="str">
        <f t="shared" si="740"/>
        <v/>
      </c>
      <c r="R991" s="106" t="str">
        <f t="shared" si="741"/>
        <v/>
      </c>
      <c r="S991" s="106" t="str">
        <f t="shared" si="742"/>
        <v/>
      </c>
      <c r="T991" s="106" t="str">
        <f t="shared" si="743"/>
        <v/>
      </c>
    </row>
    <row r="992" spans="1:20" outlineLevel="1">
      <c r="A992" s="169"/>
      <c r="B992" s="117">
        <v>44600</v>
      </c>
      <c r="C992" s="90">
        <v>0.91666666666666696</v>
      </c>
      <c r="D992" s="106"/>
      <c r="E992" s="106" t="str">
        <f t="shared" si="727"/>
        <v/>
      </c>
      <c r="F992" s="106"/>
      <c r="G992" s="106" t="str">
        <f t="shared" si="728"/>
        <v/>
      </c>
      <c r="H992" s="106"/>
      <c r="I992" s="106" t="str">
        <f t="shared" si="729"/>
        <v/>
      </c>
      <c r="J992" s="106"/>
      <c r="K992" s="106" t="str">
        <f t="shared" si="730"/>
        <v/>
      </c>
      <c r="L992" s="107" t="str">
        <f t="shared" si="731"/>
        <v>чи робить СНВВ?</v>
      </c>
      <c r="M992" s="94"/>
      <c r="N992" s="106" t="str">
        <f t="shared" si="738"/>
        <v/>
      </c>
      <c r="O992" s="106" t="str">
        <f t="shared" si="744"/>
        <v/>
      </c>
      <c r="P992" s="106" t="str">
        <f t="shared" si="739"/>
        <v/>
      </c>
      <c r="Q992" s="106" t="str">
        <f t="shared" si="740"/>
        <v/>
      </c>
      <c r="R992" s="106" t="str">
        <f t="shared" si="741"/>
        <v/>
      </c>
      <c r="S992" s="106" t="str">
        <f t="shared" si="742"/>
        <v/>
      </c>
      <c r="T992" s="106" t="str">
        <f t="shared" si="743"/>
        <v/>
      </c>
    </row>
    <row r="993" spans="1:20" outlineLevel="1">
      <c r="A993" s="169"/>
      <c r="B993" s="117">
        <v>44600</v>
      </c>
      <c r="C993" s="90">
        <v>0.95833333333333304</v>
      </c>
      <c r="D993" s="106"/>
      <c r="E993" s="106" t="str">
        <f t="shared" si="727"/>
        <v/>
      </c>
      <c r="F993" s="106"/>
      <c r="G993" s="106" t="str">
        <f t="shared" si="728"/>
        <v/>
      </c>
      <c r="H993" s="106"/>
      <c r="I993" s="106" t="str">
        <f t="shared" si="729"/>
        <v/>
      </c>
      <c r="J993" s="106"/>
      <c r="K993" s="106" t="str">
        <f t="shared" si="730"/>
        <v/>
      </c>
      <c r="L993" s="107" t="str">
        <f t="shared" si="731"/>
        <v>чи робить СНВВ?</v>
      </c>
      <c r="M993" s="94"/>
      <c r="N993" s="106" t="str">
        <f t="shared" si="738"/>
        <v/>
      </c>
      <c r="O993" s="106" t="str">
        <f t="shared" si="744"/>
        <v/>
      </c>
      <c r="P993" s="106" t="str">
        <f t="shared" si="739"/>
        <v/>
      </c>
      <c r="Q993" s="106" t="str">
        <f t="shared" si="740"/>
        <v/>
      </c>
      <c r="R993" s="106" t="str">
        <f t="shared" si="741"/>
        <v/>
      </c>
      <c r="S993" s="106" t="str">
        <f t="shared" si="742"/>
        <v/>
      </c>
      <c r="T993" s="106" t="str">
        <f t="shared" si="743"/>
        <v/>
      </c>
    </row>
    <row r="994" spans="1:20" outlineLevel="1">
      <c r="A994" s="169"/>
      <c r="B994" s="117">
        <v>44600</v>
      </c>
      <c r="C994" s="90">
        <v>1</v>
      </c>
      <c r="D994" s="106"/>
      <c r="E994" s="106" t="str">
        <f t="shared" si="727"/>
        <v/>
      </c>
      <c r="F994" s="106"/>
      <c r="G994" s="106" t="str">
        <f t="shared" si="728"/>
        <v/>
      </c>
      <c r="H994" s="106"/>
      <c r="I994" s="106" t="str">
        <f t="shared" si="729"/>
        <v/>
      </c>
      <c r="J994" s="106"/>
      <c r="K994" s="106" t="str">
        <f t="shared" si="730"/>
        <v/>
      </c>
      <c r="L994" s="107" t="str">
        <f t="shared" si="731"/>
        <v>чи робить СНВВ?</v>
      </c>
      <c r="M994" s="94"/>
      <c r="N994" s="106" t="str">
        <f t="shared" si="738"/>
        <v/>
      </c>
      <c r="O994" s="106" t="str">
        <f t="shared" si="744"/>
        <v/>
      </c>
      <c r="P994" s="106" t="str">
        <f t="shared" si="739"/>
        <v/>
      </c>
      <c r="Q994" s="106" t="str">
        <f t="shared" si="740"/>
        <v/>
      </c>
      <c r="R994" s="106" t="str">
        <f t="shared" si="741"/>
        <v/>
      </c>
      <c r="S994" s="106" t="str">
        <f t="shared" si="742"/>
        <v/>
      </c>
      <c r="T994" s="106" t="str">
        <f t="shared" si="743"/>
        <v/>
      </c>
    </row>
    <row r="995" spans="1:20">
      <c r="A995" s="113"/>
      <c r="B995" s="170" t="s">
        <v>123</v>
      </c>
      <c r="C995" s="170"/>
      <c r="D995" s="97">
        <f t="shared" ref="D995" si="745">SUM(D971:D994)</f>
        <v>0</v>
      </c>
      <c r="E995" s="98">
        <f t="shared" ref="E995" si="746">COUNTIF(E971:E994,"&gt;0")</f>
        <v>0</v>
      </c>
      <c r="F995" s="97">
        <f t="shared" ref="F995" si="747">SUM(F971:F994)</f>
        <v>0</v>
      </c>
      <c r="G995" s="98">
        <f t="shared" ref="G995" si="748">COUNTIF(G971:G994,"&gt;0")</f>
        <v>0</v>
      </c>
      <c r="H995" s="97">
        <f t="shared" ref="H995" si="749">SUM(H971:H994)</f>
        <v>0</v>
      </c>
      <c r="I995" s="98">
        <f t="shared" ref="I995" si="750">COUNTIF(I971:I994,"&gt;0")</f>
        <v>0</v>
      </c>
      <c r="J995" s="97">
        <f t="shared" ref="J995" si="751">SUM(J971:J994)</f>
        <v>0</v>
      </c>
      <c r="K995" s="98">
        <f t="shared" ref="K995" si="752">COUNTIF(K971:K994,"&gt;0")</f>
        <v>0</v>
      </c>
      <c r="L995" s="98">
        <f t="shared" ref="L995" si="753">COUNTIF(L971:L994,"СНВВ не працює")</f>
        <v>0</v>
      </c>
      <c r="M995" s="94"/>
      <c r="N995" s="97">
        <f>AVERAGEA(N971:N994)</f>
        <v>0</v>
      </c>
      <c r="O995" s="97">
        <f>AVERAGEA(O971:O994)</f>
        <v>0</v>
      </c>
      <c r="P995" s="97">
        <f>SUM(P971:P994)</f>
        <v>0</v>
      </c>
      <c r="Q995" s="97">
        <f>SUM(Q971:Q994)</f>
        <v>0</v>
      </c>
      <c r="R995" s="97">
        <f>SUM(R971:R994)</f>
        <v>0</v>
      </c>
      <c r="S995" s="97">
        <f>SUM(S971:S994)</f>
        <v>0</v>
      </c>
      <c r="T995" s="97">
        <f>SUM(T971:T994)</f>
        <v>0</v>
      </c>
    </row>
    <row r="996" spans="1:20" ht="15.75" customHeight="1" outlineLevel="1">
      <c r="A996" s="168">
        <v>44601</v>
      </c>
      <c r="B996" s="117">
        <v>44601</v>
      </c>
      <c r="C996" s="90">
        <v>4.1666666666666664E-2</v>
      </c>
      <c r="D996" s="106"/>
      <c r="E996" s="106" t="str">
        <f t="shared" ref="E996:E1019" si="754">IF(D996="","",IF(D996&lt;1,1,0))</f>
        <v/>
      </c>
      <c r="F996" s="106"/>
      <c r="G996" s="106" t="str">
        <f t="shared" ref="G996:G1019" si="755">IF(F996="","",IF(F996&lt;1,1,0))</f>
        <v/>
      </c>
      <c r="H996" s="106"/>
      <c r="I996" s="106" t="str">
        <f t="shared" ref="I996:I1019" si="756">IF(H996="","",IF(H996&lt;1,1,0))</f>
        <v/>
      </c>
      <c r="J996" s="106"/>
      <c r="K996" s="106" t="str">
        <f t="shared" ref="K996:K1019" si="757">IF(J996="","",IF(J996&lt;1,1,0))</f>
        <v/>
      </c>
      <c r="L996" s="107" t="str">
        <f t="shared" ref="L996:L1019" si="758">IF(H996="","чи робить СНВВ?",IF(J996="","чи роблять агрегати?",IF($J996=0,"агрегати не працюють",IF(AND($H996=0,$J996=1),"СНВВ не працює","OK"))))</f>
        <v>чи робить СНВВ?</v>
      </c>
      <c r="M996" s="94"/>
      <c r="N996" s="106" t="str">
        <f t="shared" ref="N996" si="759">IF(OR(E996&lt;&gt;0, J996=0), "",D996)</f>
        <v/>
      </c>
      <c r="O996" s="106" t="str">
        <f t="shared" si="744"/>
        <v/>
      </c>
      <c r="P996" s="106" t="str">
        <f t="shared" ref="P996" si="760">IF(AND($E996&lt;&gt;0,$J996=1),D996,O996)</f>
        <v/>
      </c>
      <c r="Q996" s="106" t="str">
        <f t="shared" ref="Q996" si="761">IF(OR(G996&lt;&gt;0, J996=0), "",F996)</f>
        <v/>
      </c>
      <c r="R996" s="106" t="str">
        <f t="shared" ref="R996" si="762">IF(Q996="", "",(Q996*$S$2+$S$3))</f>
        <v/>
      </c>
      <c r="S996" s="106" t="str">
        <f t="shared" ref="S996" si="763">IF(AND(G996&lt;&gt;0,J996=1),F996,R996)</f>
        <v/>
      </c>
      <c r="T996" s="106" t="str">
        <f t="shared" ref="T996" si="764">IFERROR(P996*S996,"")</f>
        <v/>
      </c>
    </row>
    <row r="997" spans="1:20" outlineLevel="1">
      <c r="A997" s="169"/>
      <c r="B997" s="117">
        <v>44601</v>
      </c>
      <c r="C997" s="90">
        <v>8.3333333333333301E-2</v>
      </c>
      <c r="D997" s="106"/>
      <c r="E997" s="106" t="str">
        <f t="shared" si="754"/>
        <v/>
      </c>
      <c r="F997" s="106"/>
      <c r="G997" s="106" t="str">
        <f t="shared" si="755"/>
        <v/>
      </c>
      <c r="H997" s="106"/>
      <c r="I997" s="106" t="str">
        <f t="shared" si="756"/>
        <v/>
      </c>
      <c r="J997" s="106"/>
      <c r="K997" s="106" t="str">
        <f t="shared" si="757"/>
        <v/>
      </c>
      <c r="L997" s="107" t="str">
        <f t="shared" si="758"/>
        <v>чи робить СНВВ?</v>
      </c>
      <c r="M997" s="94"/>
      <c r="N997" s="106" t="str">
        <f t="shared" ref="N997:N1019" si="765">IF(OR(E997&lt;&gt;0, J997=0), "",D997)</f>
        <v/>
      </c>
      <c r="O997" s="106" t="str">
        <f t="shared" si="744"/>
        <v/>
      </c>
      <c r="P997" s="106" t="str">
        <f t="shared" ref="P997:P1019" si="766">IF(AND($E997&lt;&gt;0,$J997=1),D997,O997)</f>
        <v/>
      </c>
      <c r="Q997" s="106" t="str">
        <f t="shared" ref="Q997:Q1019" si="767">IF(OR(G997&lt;&gt;0, J997=0), "",F997)</f>
        <v/>
      </c>
      <c r="R997" s="106" t="str">
        <f t="shared" ref="R997:R1019" si="768">IF(Q997="", "",(Q997*$S$2+$S$3))</f>
        <v/>
      </c>
      <c r="S997" s="106" t="str">
        <f t="shared" ref="S997:S1019" si="769">IF(AND(G997&lt;&gt;0,J997=1),F997,R997)</f>
        <v/>
      </c>
      <c r="T997" s="106" t="str">
        <f t="shared" ref="T997:T1019" si="770">IFERROR(P997*S997,"")</f>
        <v/>
      </c>
    </row>
    <row r="998" spans="1:20" outlineLevel="1">
      <c r="A998" s="169"/>
      <c r="B998" s="117">
        <v>44601</v>
      </c>
      <c r="C998" s="90">
        <v>0.125</v>
      </c>
      <c r="D998" s="106"/>
      <c r="E998" s="106" t="str">
        <f t="shared" si="754"/>
        <v/>
      </c>
      <c r="F998" s="106"/>
      <c r="G998" s="106" t="str">
        <f t="shared" si="755"/>
        <v/>
      </c>
      <c r="H998" s="106"/>
      <c r="I998" s="106" t="str">
        <f t="shared" si="756"/>
        <v/>
      </c>
      <c r="J998" s="106"/>
      <c r="K998" s="106" t="str">
        <f t="shared" si="757"/>
        <v/>
      </c>
      <c r="L998" s="107" t="str">
        <f t="shared" si="758"/>
        <v>чи робить СНВВ?</v>
      </c>
      <c r="M998" s="94"/>
      <c r="N998" s="106" t="str">
        <f t="shared" si="765"/>
        <v/>
      </c>
      <c r="O998" s="106" t="str">
        <f t="shared" si="744"/>
        <v/>
      </c>
      <c r="P998" s="106" t="str">
        <f t="shared" si="766"/>
        <v/>
      </c>
      <c r="Q998" s="106" t="str">
        <f t="shared" si="767"/>
        <v/>
      </c>
      <c r="R998" s="106" t="str">
        <f t="shared" si="768"/>
        <v/>
      </c>
      <c r="S998" s="106" t="str">
        <f t="shared" si="769"/>
        <v/>
      </c>
      <c r="T998" s="106" t="str">
        <f t="shared" si="770"/>
        <v/>
      </c>
    </row>
    <row r="999" spans="1:20" outlineLevel="1">
      <c r="A999" s="169"/>
      <c r="B999" s="117">
        <v>44601</v>
      </c>
      <c r="C999" s="90">
        <v>0.16666666666666699</v>
      </c>
      <c r="D999" s="106"/>
      <c r="E999" s="106" t="str">
        <f t="shared" si="754"/>
        <v/>
      </c>
      <c r="F999" s="106"/>
      <c r="G999" s="106" t="str">
        <f t="shared" si="755"/>
        <v/>
      </c>
      <c r="H999" s="106"/>
      <c r="I999" s="106" t="str">
        <f t="shared" si="756"/>
        <v/>
      </c>
      <c r="J999" s="106"/>
      <c r="K999" s="106" t="str">
        <f t="shared" si="757"/>
        <v/>
      </c>
      <c r="L999" s="107" t="str">
        <f t="shared" si="758"/>
        <v>чи робить СНВВ?</v>
      </c>
      <c r="M999" s="94"/>
      <c r="N999" s="106" t="str">
        <f t="shared" si="765"/>
        <v/>
      </c>
      <c r="O999" s="106" t="str">
        <f t="shared" si="744"/>
        <v/>
      </c>
      <c r="P999" s="106" t="str">
        <f t="shared" si="766"/>
        <v/>
      </c>
      <c r="Q999" s="106" t="str">
        <f t="shared" si="767"/>
        <v/>
      </c>
      <c r="R999" s="106" t="str">
        <f t="shared" si="768"/>
        <v/>
      </c>
      <c r="S999" s="106" t="str">
        <f t="shared" si="769"/>
        <v/>
      </c>
      <c r="T999" s="106" t="str">
        <f t="shared" si="770"/>
        <v/>
      </c>
    </row>
    <row r="1000" spans="1:20" outlineLevel="1">
      <c r="A1000" s="169"/>
      <c r="B1000" s="117">
        <v>44601</v>
      </c>
      <c r="C1000" s="90">
        <v>0.20833333333333301</v>
      </c>
      <c r="D1000" s="106"/>
      <c r="E1000" s="106" t="str">
        <f t="shared" si="754"/>
        <v/>
      </c>
      <c r="F1000" s="106"/>
      <c r="G1000" s="106" t="str">
        <f t="shared" si="755"/>
        <v/>
      </c>
      <c r="H1000" s="106"/>
      <c r="I1000" s="106" t="str">
        <f t="shared" si="756"/>
        <v/>
      </c>
      <c r="J1000" s="106"/>
      <c r="K1000" s="106" t="str">
        <f t="shared" si="757"/>
        <v/>
      </c>
      <c r="L1000" s="107" t="str">
        <f t="shared" si="758"/>
        <v>чи робить СНВВ?</v>
      </c>
      <c r="M1000" s="94"/>
      <c r="N1000" s="106" t="str">
        <f t="shared" si="765"/>
        <v/>
      </c>
      <c r="O1000" s="106" t="str">
        <f t="shared" si="744"/>
        <v/>
      </c>
      <c r="P1000" s="106" t="str">
        <f t="shared" si="766"/>
        <v/>
      </c>
      <c r="Q1000" s="106" t="str">
        <f t="shared" si="767"/>
        <v/>
      </c>
      <c r="R1000" s="106" t="str">
        <f t="shared" si="768"/>
        <v/>
      </c>
      <c r="S1000" s="106" t="str">
        <f t="shared" si="769"/>
        <v/>
      </c>
      <c r="T1000" s="106" t="str">
        <f t="shared" si="770"/>
        <v/>
      </c>
    </row>
    <row r="1001" spans="1:20" outlineLevel="1">
      <c r="A1001" s="169"/>
      <c r="B1001" s="117">
        <v>44601</v>
      </c>
      <c r="C1001" s="90">
        <v>0.25</v>
      </c>
      <c r="D1001" s="106"/>
      <c r="E1001" s="106" t="str">
        <f t="shared" si="754"/>
        <v/>
      </c>
      <c r="F1001" s="106"/>
      <c r="G1001" s="106" t="str">
        <f t="shared" si="755"/>
        <v/>
      </c>
      <c r="H1001" s="106"/>
      <c r="I1001" s="106" t="str">
        <f t="shared" si="756"/>
        <v/>
      </c>
      <c r="J1001" s="106"/>
      <c r="K1001" s="106" t="str">
        <f t="shared" si="757"/>
        <v/>
      </c>
      <c r="L1001" s="107" t="str">
        <f t="shared" si="758"/>
        <v>чи робить СНВВ?</v>
      </c>
      <c r="M1001" s="94"/>
      <c r="N1001" s="106" t="str">
        <f t="shared" si="765"/>
        <v/>
      </c>
      <c r="O1001" s="106" t="str">
        <f t="shared" si="744"/>
        <v/>
      </c>
      <c r="P1001" s="106" t="str">
        <f t="shared" si="766"/>
        <v/>
      </c>
      <c r="Q1001" s="106" t="str">
        <f t="shared" si="767"/>
        <v/>
      </c>
      <c r="R1001" s="106" t="str">
        <f t="shared" si="768"/>
        <v/>
      </c>
      <c r="S1001" s="106" t="str">
        <f t="shared" si="769"/>
        <v/>
      </c>
      <c r="T1001" s="106" t="str">
        <f t="shared" si="770"/>
        <v/>
      </c>
    </row>
    <row r="1002" spans="1:20" outlineLevel="1">
      <c r="A1002" s="169"/>
      <c r="B1002" s="117">
        <v>44601</v>
      </c>
      <c r="C1002" s="90">
        <v>0.29166666666666702</v>
      </c>
      <c r="D1002" s="106"/>
      <c r="E1002" s="106" t="str">
        <f t="shared" si="754"/>
        <v/>
      </c>
      <c r="F1002" s="106"/>
      <c r="G1002" s="106" t="str">
        <f t="shared" si="755"/>
        <v/>
      </c>
      <c r="H1002" s="106"/>
      <c r="I1002" s="106" t="str">
        <f t="shared" si="756"/>
        <v/>
      </c>
      <c r="J1002" s="106"/>
      <c r="K1002" s="106" t="str">
        <f t="shared" si="757"/>
        <v/>
      </c>
      <c r="L1002" s="107" t="str">
        <f t="shared" si="758"/>
        <v>чи робить СНВВ?</v>
      </c>
      <c r="M1002" s="94"/>
      <c r="N1002" s="106" t="str">
        <f t="shared" si="765"/>
        <v/>
      </c>
      <c r="O1002" s="106" t="str">
        <f t="shared" si="744"/>
        <v/>
      </c>
      <c r="P1002" s="106" t="str">
        <f t="shared" si="766"/>
        <v/>
      </c>
      <c r="Q1002" s="106" t="str">
        <f t="shared" si="767"/>
        <v/>
      </c>
      <c r="R1002" s="106" t="str">
        <f t="shared" si="768"/>
        <v/>
      </c>
      <c r="S1002" s="106" t="str">
        <f t="shared" si="769"/>
        <v/>
      </c>
      <c r="T1002" s="106" t="str">
        <f t="shared" si="770"/>
        <v/>
      </c>
    </row>
    <row r="1003" spans="1:20" outlineLevel="1">
      <c r="A1003" s="169"/>
      <c r="B1003" s="117">
        <v>44601</v>
      </c>
      <c r="C1003" s="90">
        <v>0.33333333333333298</v>
      </c>
      <c r="D1003" s="106"/>
      <c r="E1003" s="106" t="str">
        <f t="shared" si="754"/>
        <v/>
      </c>
      <c r="F1003" s="106"/>
      <c r="G1003" s="106" t="str">
        <f t="shared" si="755"/>
        <v/>
      </c>
      <c r="H1003" s="106"/>
      <c r="I1003" s="106" t="str">
        <f t="shared" si="756"/>
        <v/>
      </c>
      <c r="J1003" s="106"/>
      <c r="K1003" s="106" t="str">
        <f t="shared" si="757"/>
        <v/>
      </c>
      <c r="L1003" s="107" t="str">
        <f t="shared" si="758"/>
        <v>чи робить СНВВ?</v>
      </c>
      <c r="M1003" s="94"/>
      <c r="N1003" s="106" t="str">
        <f t="shared" si="765"/>
        <v/>
      </c>
      <c r="O1003" s="106" t="str">
        <f t="shared" si="744"/>
        <v/>
      </c>
      <c r="P1003" s="106" t="str">
        <f t="shared" si="766"/>
        <v/>
      </c>
      <c r="Q1003" s="106" t="str">
        <f t="shared" si="767"/>
        <v/>
      </c>
      <c r="R1003" s="106" t="str">
        <f t="shared" si="768"/>
        <v/>
      </c>
      <c r="S1003" s="106" t="str">
        <f t="shared" si="769"/>
        <v/>
      </c>
      <c r="T1003" s="106" t="str">
        <f t="shared" si="770"/>
        <v/>
      </c>
    </row>
    <row r="1004" spans="1:20" outlineLevel="1">
      <c r="A1004" s="169"/>
      <c r="B1004" s="117">
        <v>44601</v>
      </c>
      <c r="C1004" s="90">
        <v>0.375</v>
      </c>
      <c r="D1004" s="106"/>
      <c r="E1004" s="106" t="str">
        <f t="shared" si="754"/>
        <v/>
      </c>
      <c r="F1004" s="106"/>
      <c r="G1004" s="106" t="str">
        <f t="shared" si="755"/>
        <v/>
      </c>
      <c r="H1004" s="106"/>
      <c r="I1004" s="106" t="str">
        <f t="shared" si="756"/>
        <v/>
      </c>
      <c r="J1004" s="106"/>
      <c r="K1004" s="106" t="str">
        <f t="shared" si="757"/>
        <v/>
      </c>
      <c r="L1004" s="107" t="str">
        <f t="shared" si="758"/>
        <v>чи робить СНВВ?</v>
      </c>
      <c r="M1004" s="94"/>
      <c r="N1004" s="106" t="str">
        <f t="shared" si="765"/>
        <v/>
      </c>
      <c r="O1004" s="106" t="str">
        <f t="shared" si="744"/>
        <v/>
      </c>
      <c r="P1004" s="106" t="str">
        <f t="shared" si="766"/>
        <v/>
      </c>
      <c r="Q1004" s="106" t="str">
        <f t="shared" si="767"/>
        <v/>
      </c>
      <c r="R1004" s="106" t="str">
        <f t="shared" si="768"/>
        <v/>
      </c>
      <c r="S1004" s="106" t="str">
        <f t="shared" si="769"/>
        <v/>
      </c>
      <c r="T1004" s="106" t="str">
        <f t="shared" si="770"/>
        <v/>
      </c>
    </row>
    <row r="1005" spans="1:20" outlineLevel="1">
      <c r="A1005" s="169"/>
      <c r="B1005" s="117">
        <v>44601</v>
      </c>
      <c r="C1005" s="90">
        <v>0.41666666666666702</v>
      </c>
      <c r="D1005" s="106"/>
      <c r="E1005" s="106" t="str">
        <f t="shared" si="754"/>
        <v/>
      </c>
      <c r="F1005" s="106"/>
      <c r="G1005" s="106" t="str">
        <f t="shared" si="755"/>
        <v/>
      </c>
      <c r="H1005" s="106"/>
      <c r="I1005" s="106" t="str">
        <f t="shared" si="756"/>
        <v/>
      </c>
      <c r="J1005" s="106"/>
      <c r="K1005" s="106" t="str">
        <f t="shared" si="757"/>
        <v/>
      </c>
      <c r="L1005" s="107" t="str">
        <f t="shared" si="758"/>
        <v>чи робить СНВВ?</v>
      </c>
      <c r="M1005" s="94"/>
      <c r="N1005" s="106" t="str">
        <f t="shared" si="765"/>
        <v/>
      </c>
      <c r="O1005" s="106" t="str">
        <f t="shared" si="744"/>
        <v/>
      </c>
      <c r="P1005" s="106" t="str">
        <f t="shared" si="766"/>
        <v/>
      </c>
      <c r="Q1005" s="106" t="str">
        <f t="shared" si="767"/>
        <v/>
      </c>
      <c r="R1005" s="106" t="str">
        <f t="shared" si="768"/>
        <v/>
      </c>
      <c r="S1005" s="106" t="str">
        <f t="shared" si="769"/>
        <v/>
      </c>
      <c r="T1005" s="106" t="str">
        <f t="shared" si="770"/>
        <v/>
      </c>
    </row>
    <row r="1006" spans="1:20" outlineLevel="1">
      <c r="A1006" s="169"/>
      <c r="B1006" s="117">
        <v>44601</v>
      </c>
      <c r="C1006" s="90">
        <v>0.45833333333333298</v>
      </c>
      <c r="D1006" s="106"/>
      <c r="E1006" s="106" t="str">
        <f t="shared" si="754"/>
        <v/>
      </c>
      <c r="F1006" s="106"/>
      <c r="G1006" s="106" t="str">
        <f t="shared" si="755"/>
        <v/>
      </c>
      <c r="H1006" s="106"/>
      <c r="I1006" s="106" t="str">
        <f t="shared" si="756"/>
        <v/>
      </c>
      <c r="J1006" s="106"/>
      <c r="K1006" s="106" t="str">
        <f t="shared" si="757"/>
        <v/>
      </c>
      <c r="L1006" s="107" t="str">
        <f t="shared" si="758"/>
        <v>чи робить СНВВ?</v>
      </c>
      <c r="M1006" s="94"/>
      <c r="N1006" s="106" t="str">
        <f t="shared" si="765"/>
        <v/>
      </c>
      <c r="O1006" s="106" t="str">
        <f t="shared" si="744"/>
        <v/>
      </c>
      <c r="P1006" s="106" t="str">
        <f t="shared" si="766"/>
        <v/>
      </c>
      <c r="Q1006" s="106" t="str">
        <f t="shared" si="767"/>
        <v/>
      </c>
      <c r="R1006" s="106" t="str">
        <f t="shared" si="768"/>
        <v/>
      </c>
      <c r="S1006" s="106" t="str">
        <f t="shared" si="769"/>
        <v/>
      </c>
      <c r="T1006" s="106" t="str">
        <f t="shared" si="770"/>
        <v/>
      </c>
    </row>
    <row r="1007" spans="1:20" outlineLevel="1">
      <c r="A1007" s="169"/>
      <c r="B1007" s="117">
        <v>44601</v>
      </c>
      <c r="C1007" s="90">
        <v>0.5</v>
      </c>
      <c r="D1007" s="106"/>
      <c r="E1007" s="106" t="str">
        <f t="shared" si="754"/>
        <v/>
      </c>
      <c r="F1007" s="106"/>
      <c r="G1007" s="106" t="str">
        <f t="shared" si="755"/>
        <v/>
      </c>
      <c r="H1007" s="106"/>
      <c r="I1007" s="106" t="str">
        <f t="shared" si="756"/>
        <v/>
      </c>
      <c r="J1007" s="106"/>
      <c r="K1007" s="106" t="str">
        <f t="shared" si="757"/>
        <v/>
      </c>
      <c r="L1007" s="107" t="str">
        <f t="shared" si="758"/>
        <v>чи робить СНВВ?</v>
      </c>
      <c r="M1007" s="94"/>
      <c r="N1007" s="106" t="str">
        <f t="shared" si="765"/>
        <v/>
      </c>
      <c r="O1007" s="106" t="str">
        <f t="shared" si="744"/>
        <v/>
      </c>
      <c r="P1007" s="106" t="str">
        <f t="shared" si="766"/>
        <v/>
      </c>
      <c r="Q1007" s="106" t="str">
        <f t="shared" si="767"/>
        <v/>
      </c>
      <c r="R1007" s="106" t="str">
        <f t="shared" si="768"/>
        <v/>
      </c>
      <c r="S1007" s="106" t="str">
        <f t="shared" si="769"/>
        <v/>
      </c>
      <c r="T1007" s="106" t="str">
        <f t="shared" si="770"/>
        <v/>
      </c>
    </row>
    <row r="1008" spans="1:20" outlineLevel="1">
      <c r="A1008" s="169"/>
      <c r="B1008" s="117">
        <v>44601</v>
      </c>
      <c r="C1008" s="90">
        <v>0.54166666666666696</v>
      </c>
      <c r="D1008" s="106"/>
      <c r="E1008" s="106" t="str">
        <f t="shared" si="754"/>
        <v/>
      </c>
      <c r="F1008" s="106"/>
      <c r="G1008" s="106" t="str">
        <f t="shared" si="755"/>
        <v/>
      </c>
      <c r="H1008" s="106"/>
      <c r="I1008" s="106" t="str">
        <f t="shared" si="756"/>
        <v/>
      </c>
      <c r="J1008" s="106"/>
      <c r="K1008" s="106" t="str">
        <f t="shared" si="757"/>
        <v/>
      </c>
      <c r="L1008" s="107" t="str">
        <f t="shared" si="758"/>
        <v>чи робить СНВВ?</v>
      </c>
      <c r="M1008" s="94"/>
      <c r="N1008" s="106" t="str">
        <f t="shared" si="765"/>
        <v/>
      </c>
      <c r="O1008" s="106" t="str">
        <f t="shared" si="744"/>
        <v/>
      </c>
      <c r="P1008" s="106" t="str">
        <f t="shared" si="766"/>
        <v/>
      </c>
      <c r="Q1008" s="106" t="str">
        <f t="shared" si="767"/>
        <v/>
      </c>
      <c r="R1008" s="106" t="str">
        <f t="shared" si="768"/>
        <v/>
      </c>
      <c r="S1008" s="106" t="str">
        <f t="shared" si="769"/>
        <v/>
      </c>
      <c r="T1008" s="106" t="str">
        <f t="shared" si="770"/>
        <v/>
      </c>
    </row>
    <row r="1009" spans="1:20" outlineLevel="1">
      <c r="A1009" s="169"/>
      <c r="B1009" s="117">
        <v>44601</v>
      </c>
      <c r="C1009" s="90">
        <v>0.58333333333333304</v>
      </c>
      <c r="D1009" s="106"/>
      <c r="E1009" s="106" t="str">
        <f t="shared" si="754"/>
        <v/>
      </c>
      <c r="F1009" s="106"/>
      <c r="G1009" s="106" t="str">
        <f t="shared" si="755"/>
        <v/>
      </c>
      <c r="H1009" s="106"/>
      <c r="I1009" s="106" t="str">
        <f t="shared" si="756"/>
        <v/>
      </c>
      <c r="J1009" s="106"/>
      <c r="K1009" s="106" t="str">
        <f t="shared" si="757"/>
        <v/>
      </c>
      <c r="L1009" s="107" t="str">
        <f t="shared" si="758"/>
        <v>чи робить СНВВ?</v>
      </c>
      <c r="M1009" s="94"/>
      <c r="N1009" s="106" t="str">
        <f t="shared" si="765"/>
        <v/>
      </c>
      <c r="O1009" s="106" t="str">
        <f t="shared" si="744"/>
        <v/>
      </c>
      <c r="P1009" s="106" t="str">
        <f t="shared" si="766"/>
        <v/>
      </c>
      <c r="Q1009" s="106" t="str">
        <f t="shared" si="767"/>
        <v/>
      </c>
      <c r="R1009" s="106" t="str">
        <f t="shared" si="768"/>
        <v/>
      </c>
      <c r="S1009" s="106" t="str">
        <f t="shared" si="769"/>
        <v/>
      </c>
      <c r="T1009" s="106" t="str">
        <f t="shared" si="770"/>
        <v/>
      </c>
    </row>
    <row r="1010" spans="1:20" outlineLevel="1">
      <c r="A1010" s="169"/>
      <c r="B1010" s="117">
        <v>44601</v>
      </c>
      <c r="C1010" s="90">
        <v>0.625</v>
      </c>
      <c r="D1010" s="106"/>
      <c r="E1010" s="106" t="str">
        <f t="shared" si="754"/>
        <v/>
      </c>
      <c r="F1010" s="106"/>
      <c r="G1010" s="106" t="str">
        <f t="shared" si="755"/>
        <v/>
      </c>
      <c r="H1010" s="106"/>
      <c r="I1010" s="106" t="str">
        <f t="shared" si="756"/>
        <v/>
      </c>
      <c r="J1010" s="106"/>
      <c r="K1010" s="106" t="str">
        <f t="shared" si="757"/>
        <v/>
      </c>
      <c r="L1010" s="107" t="str">
        <f t="shared" si="758"/>
        <v>чи робить СНВВ?</v>
      </c>
      <c r="M1010" s="94"/>
      <c r="N1010" s="106" t="str">
        <f t="shared" si="765"/>
        <v/>
      </c>
      <c r="O1010" s="106" t="str">
        <f t="shared" si="744"/>
        <v/>
      </c>
      <c r="P1010" s="106" t="str">
        <f t="shared" si="766"/>
        <v/>
      </c>
      <c r="Q1010" s="106" t="str">
        <f t="shared" si="767"/>
        <v/>
      </c>
      <c r="R1010" s="106" t="str">
        <f t="shared" si="768"/>
        <v/>
      </c>
      <c r="S1010" s="106" t="str">
        <f t="shared" si="769"/>
        <v/>
      </c>
      <c r="T1010" s="106" t="str">
        <f t="shared" si="770"/>
        <v/>
      </c>
    </row>
    <row r="1011" spans="1:20" outlineLevel="1">
      <c r="A1011" s="169"/>
      <c r="B1011" s="117">
        <v>44601</v>
      </c>
      <c r="C1011" s="90">
        <v>0.66666666666666696</v>
      </c>
      <c r="D1011" s="106"/>
      <c r="E1011" s="106" t="str">
        <f t="shared" si="754"/>
        <v/>
      </c>
      <c r="F1011" s="106"/>
      <c r="G1011" s="106" t="str">
        <f t="shared" si="755"/>
        <v/>
      </c>
      <c r="H1011" s="106"/>
      <c r="I1011" s="106" t="str">
        <f t="shared" si="756"/>
        <v/>
      </c>
      <c r="J1011" s="106"/>
      <c r="K1011" s="106" t="str">
        <f t="shared" si="757"/>
        <v/>
      </c>
      <c r="L1011" s="107" t="str">
        <f t="shared" si="758"/>
        <v>чи робить СНВВ?</v>
      </c>
      <c r="M1011" s="94"/>
      <c r="N1011" s="106" t="str">
        <f t="shared" si="765"/>
        <v/>
      </c>
      <c r="O1011" s="106" t="str">
        <f t="shared" si="744"/>
        <v/>
      </c>
      <c r="P1011" s="106" t="str">
        <f t="shared" si="766"/>
        <v/>
      </c>
      <c r="Q1011" s="106" t="str">
        <f t="shared" si="767"/>
        <v/>
      </c>
      <c r="R1011" s="106" t="str">
        <f t="shared" si="768"/>
        <v/>
      </c>
      <c r="S1011" s="106" t="str">
        <f t="shared" si="769"/>
        <v/>
      </c>
      <c r="T1011" s="106" t="str">
        <f t="shared" si="770"/>
        <v/>
      </c>
    </row>
    <row r="1012" spans="1:20" outlineLevel="1">
      <c r="A1012" s="169"/>
      <c r="B1012" s="117">
        <v>44601</v>
      </c>
      <c r="C1012" s="90">
        <v>0.70833333333333304</v>
      </c>
      <c r="D1012" s="106"/>
      <c r="E1012" s="106" t="str">
        <f t="shared" si="754"/>
        <v/>
      </c>
      <c r="F1012" s="106"/>
      <c r="G1012" s="106" t="str">
        <f t="shared" si="755"/>
        <v/>
      </c>
      <c r="H1012" s="106"/>
      <c r="I1012" s="106" t="str">
        <f t="shared" si="756"/>
        <v/>
      </c>
      <c r="J1012" s="106"/>
      <c r="K1012" s="106" t="str">
        <f t="shared" si="757"/>
        <v/>
      </c>
      <c r="L1012" s="107" t="str">
        <f t="shared" si="758"/>
        <v>чи робить СНВВ?</v>
      </c>
      <c r="M1012" s="94"/>
      <c r="N1012" s="106" t="str">
        <f t="shared" si="765"/>
        <v/>
      </c>
      <c r="O1012" s="106" t="str">
        <f t="shared" si="744"/>
        <v/>
      </c>
      <c r="P1012" s="106" t="str">
        <f t="shared" si="766"/>
        <v/>
      </c>
      <c r="Q1012" s="106" t="str">
        <f t="shared" si="767"/>
        <v/>
      </c>
      <c r="R1012" s="106" t="str">
        <f t="shared" si="768"/>
        <v/>
      </c>
      <c r="S1012" s="106" t="str">
        <f t="shared" si="769"/>
        <v/>
      </c>
      <c r="T1012" s="106" t="str">
        <f t="shared" si="770"/>
        <v/>
      </c>
    </row>
    <row r="1013" spans="1:20" outlineLevel="1">
      <c r="A1013" s="169"/>
      <c r="B1013" s="117">
        <v>44601</v>
      </c>
      <c r="C1013" s="90">
        <v>0.75</v>
      </c>
      <c r="D1013" s="106"/>
      <c r="E1013" s="106" t="str">
        <f t="shared" si="754"/>
        <v/>
      </c>
      <c r="F1013" s="106"/>
      <c r="G1013" s="106" t="str">
        <f t="shared" si="755"/>
        <v/>
      </c>
      <c r="H1013" s="106"/>
      <c r="I1013" s="106" t="str">
        <f t="shared" si="756"/>
        <v/>
      </c>
      <c r="J1013" s="106"/>
      <c r="K1013" s="106" t="str">
        <f t="shared" si="757"/>
        <v/>
      </c>
      <c r="L1013" s="107" t="str">
        <f t="shared" si="758"/>
        <v>чи робить СНВВ?</v>
      </c>
      <c r="M1013" s="94"/>
      <c r="N1013" s="106" t="str">
        <f t="shared" si="765"/>
        <v/>
      </c>
      <c r="O1013" s="106" t="str">
        <f t="shared" si="744"/>
        <v/>
      </c>
      <c r="P1013" s="106" t="str">
        <f t="shared" si="766"/>
        <v/>
      </c>
      <c r="Q1013" s="106" t="str">
        <f t="shared" si="767"/>
        <v/>
      </c>
      <c r="R1013" s="106" t="str">
        <f t="shared" si="768"/>
        <v/>
      </c>
      <c r="S1013" s="106" t="str">
        <f t="shared" si="769"/>
        <v/>
      </c>
      <c r="T1013" s="106" t="str">
        <f t="shared" si="770"/>
        <v/>
      </c>
    </row>
    <row r="1014" spans="1:20" outlineLevel="1">
      <c r="A1014" s="169"/>
      <c r="B1014" s="117">
        <v>44601</v>
      </c>
      <c r="C1014" s="90">
        <v>0.79166666666666696</v>
      </c>
      <c r="D1014" s="106"/>
      <c r="E1014" s="106" t="str">
        <f t="shared" si="754"/>
        <v/>
      </c>
      <c r="F1014" s="106"/>
      <c r="G1014" s="106" t="str">
        <f t="shared" si="755"/>
        <v/>
      </c>
      <c r="H1014" s="106"/>
      <c r="I1014" s="106" t="str">
        <f t="shared" si="756"/>
        <v/>
      </c>
      <c r="J1014" s="106"/>
      <c r="K1014" s="106" t="str">
        <f t="shared" si="757"/>
        <v/>
      </c>
      <c r="L1014" s="107" t="str">
        <f t="shared" si="758"/>
        <v>чи робить СНВВ?</v>
      </c>
      <c r="M1014" s="94"/>
      <c r="N1014" s="106" t="str">
        <f t="shared" si="765"/>
        <v/>
      </c>
      <c r="O1014" s="106" t="str">
        <f t="shared" si="744"/>
        <v/>
      </c>
      <c r="P1014" s="106" t="str">
        <f t="shared" si="766"/>
        <v/>
      </c>
      <c r="Q1014" s="106" t="str">
        <f t="shared" si="767"/>
        <v/>
      </c>
      <c r="R1014" s="106" t="str">
        <f t="shared" si="768"/>
        <v/>
      </c>
      <c r="S1014" s="106" t="str">
        <f t="shared" si="769"/>
        <v/>
      </c>
      <c r="T1014" s="106" t="str">
        <f t="shared" si="770"/>
        <v/>
      </c>
    </row>
    <row r="1015" spans="1:20" outlineLevel="1">
      <c r="A1015" s="169"/>
      <c r="B1015" s="117">
        <v>44601</v>
      </c>
      <c r="C1015" s="90">
        <v>0.83333333333333304</v>
      </c>
      <c r="D1015" s="106"/>
      <c r="E1015" s="106" t="str">
        <f t="shared" si="754"/>
        <v/>
      </c>
      <c r="F1015" s="106"/>
      <c r="G1015" s="106" t="str">
        <f t="shared" si="755"/>
        <v/>
      </c>
      <c r="H1015" s="106"/>
      <c r="I1015" s="106" t="str">
        <f t="shared" si="756"/>
        <v/>
      </c>
      <c r="J1015" s="106"/>
      <c r="K1015" s="106" t="str">
        <f t="shared" si="757"/>
        <v/>
      </c>
      <c r="L1015" s="107" t="str">
        <f t="shared" si="758"/>
        <v>чи робить СНВВ?</v>
      </c>
      <c r="M1015" s="94"/>
      <c r="N1015" s="106" t="str">
        <f t="shared" si="765"/>
        <v/>
      </c>
      <c r="O1015" s="106" t="str">
        <f t="shared" si="744"/>
        <v/>
      </c>
      <c r="P1015" s="106" t="str">
        <f t="shared" si="766"/>
        <v/>
      </c>
      <c r="Q1015" s="106" t="str">
        <f t="shared" si="767"/>
        <v/>
      </c>
      <c r="R1015" s="106" t="str">
        <f t="shared" si="768"/>
        <v/>
      </c>
      <c r="S1015" s="106" t="str">
        <f t="shared" si="769"/>
        <v/>
      </c>
      <c r="T1015" s="106" t="str">
        <f t="shared" si="770"/>
        <v/>
      </c>
    </row>
    <row r="1016" spans="1:20" outlineLevel="1">
      <c r="A1016" s="169"/>
      <c r="B1016" s="117">
        <v>44601</v>
      </c>
      <c r="C1016" s="90">
        <v>0.875</v>
      </c>
      <c r="D1016" s="106"/>
      <c r="E1016" s="106" t="str">
        <f t="shared" si="754"/>
        <v/>
      </c>
      <c r="F1016" s="106"/>
      <c r="G1016" s="106" t="str">
        <f t="shared" si="755"/>
        <v/>
      </c>
      <c r="H1016" s="106"/>
      <c r="I1016" s="106" t="str">
        <f t="shared" si="756"/>
        <v/>
      </c>
      <c r="J1016" s="106"/>
      <c r="K1016" s="106" t="str">
        <f t="shared" si="757"/>
        <v/>
      </c>
      <c r="L1016" s="107" t="str">
        <f t="shared" si="758"/>
        <v>чи робить СНВВ?</v>
      </c>
      <c r="M1016" s="94"/>
      <c r="N1016" s="106" t="str">
        <f t="shared" si="765"/>
        <v/>
      </c>
      <c r="O1016" s="106" t="str">
        <f t="shared" si="744"/>
        <v/>
      </c>
      <c r="P1016" s="106" t="str">
        <f t="shared" si="766"/>
        <v/>
      </c>
      <c r="Q1016" s="106" t="str">
        <f t="shared" si="767"/>
        <v/>
      </c>
      <c r="R1016" s="106" t="str">
        <f t="shared" si="768"/>
        <v/>
      </c>
      <c r="S1016" s="106" t="str">
        <f t="shared" si="769"/>
        <v/>
      </c>
      <c r="T1016" s="106" t="str">
        <f t="shared" si="770"/>
        <v/>
      </c>
    </row>
    <row r="1017" spans="1:20" outlineLevel="1">
      <c r="A1017" s="169"/>
      <c r="B1017" s="117">
        <v>44601</v>
      </c>
      <c r="C1017" s="90">
        <v>0.91666666666666696</v>
      </c>
      <c r="D1017" s="106"/>
      <c r="E1017" s="106" t="str">
        <f t="shared" si="754"/>
        <v/>
      </c>
      <c r="F1017" s="106"/>
      <c r="G1017" s="106" t="str">
        <f t="shared" si="755"/>
        <v/>
      </c>
      <c r="H1017" s="106"/>
      <c r="I1017" s="106" t="str">
        <f t="shared" si="756"/>
        <v/>
      </c>
      <c r="J1017" s="106"/>
      <c r="K1017" s="106" t="str">
        <f t="shared" si="757"/>
        <v/>
      </c>
      <c r="L1017" s="107" t="str">
        <f t="shared" si="758"/>
        <v>чи робить СНВВ?</v>
      </c>
      <c r="M1017" s="94"/>
      <c r="N1017" s="106" t="str">
        <f t="shared" si="765"/>
        <v/>
      </c>
      <c r="O1017" s="106" t="str">
        <f t="shared" si="744"/>
        <v/>
      </c>
      <c r="P1017" s="106" t="str">
        <f t="shared" si="766"/>
        <v/>
      </c>
      <c r="Q1017" s="106" t="str">
        <f t="shared" si="767"/>
        <v/>
      </c>
      <c r="R1017" s="106" t="str">
        <f t="shared" si="768"/>
        <v/>
      </c>
      <c r="S1017" s="106" t="str">
        <f t="shared" si="769"/>
        <v/>
      </c>
      <c r="T1017" s="106" t="str">
        <f t="shared" si="770"/>
        <v/>
      </c>
    </row>
    <row r="1018" spans="1:20" outlineLevel="1">
      <c r="A1018" s="169"/>
      <c r="B1018" s="117">
        <v>44601</v>
      </c>
      <c r="C1018" s="90">
        <v>0.95833333333333304</v>
      </c>
      <c r="D1018" s="106"/>
      <c r="E1018" s="106" t="str">
        <f t="shared" si="754"/>
        <v/>
      </c>
      <c r="F1018" s="106"/>
      <c r="G1018" s="106" t="str">
        <f t="shared" si="755"/>
        <v/>
      </c>
      <c r="H1018" s="106"/>
      <c r="I1018" s="106" t="str">
        <f t="shared" si="756"/>
        <v/>
      </c>
      <c r="J1018" s="106"/>
      <c r="K1018" s="106" t="str">
        <f t="shared" si="757"/>
        <v/>
      </c>
      <c r="L1018" s="107" t="str">
        <f t="shared" si="758"/>
        <v>чи робить СНВВ?</v>
      </c>
      <c r="M1018" s="94"/>
      <c r="N1018" s="106" t="str">
        <f t="shared" si="765"/>
        <v/>
      </c>
      <c r="O1018" s="106" t="str">
        <f t="shared" si="744"/>
        <v/>
      </c>
      <c r="P1018" s="106" t="str">
        <f t="shared" si="766"/>
        <v/>
      </c>
      <c r="Q1018" s="106" t="str">
        <f t="shared" si="767"/>
        <v/>
      </c>
      <c r="R1018" s="106" t="str">
        <f t="shared" si="768"/>
        <v/>
      </c>
      <c r="S1018" s="106" t="str">
        <f t="shared" si="769"/>
        <v/>
      </c>
      <c r="T1018" s="106" t="str">
        <f t="shared" si="770"/>
        <v/>
      </c>
    </row>
    <row r="1019" spans="1:20" outlineLevel="1">
      <c r="A1019" s="169"/>
      <c r="B1019" s="117">
        <v>44601</v>
      </c>
      <c r="C1019" s="90">
        <v>1</v>
      </c>
      <c r="D1019" s="106"/>
      <c r="E1019" s="106" t="str">
        <f t="shared" si="754"/>
        <v/>
      </c>
      <c r="F1019" s="106"/>
      <c r="G1019" s="106" t="str">
        <f t="shared" si="755"/>
        <v/>
      </c>
      <c r="H1019" s="106"/>
      <c r="I1019" s="106" t="str">
        <f t="shared" si="756"/>
        <v/>
      </c>
      <c r="J1019" s="106"/>
      <c r="K1019" s="106" t="str">
        <f t="shared" si="757"/>
        <v/>
      </c>
      <c r="L1019" s="107" t="str">
        <f t="shared" si="758"/>
        <v>чи робить СНВВ?</v>
      </c>
      <c r="M1019" s="94"/>
      <c r="N1019" s="106" t="str">
        <f t="shared" si="765"/>
        <v/>
      </c>
      <c r="O1019" s="106" t="str">
        <f t="shared" si="744"/>
        <v/>
      </c>
      <c r="P1019" s="106" t="str">
        <f t="shared" si="766"/>
        <v/>
      </c>
      <c r="Q1019" s="106" t="str">
        <f t="shared" si="767"/>
        <v/>
      </c>
      <c r="R1019" s="106" t="str">
        <f t="shared" si="768"/>
        <v/>
      </c>
      <c r="S1019" s="106" t="str">
        <f t="shared" si="769"/>
        <v/>
      </c>
      <c r="T1019" s="106" t="str">
        <f t="shared" si="770"/>
        <v/>
      </c>
    </row>
    <row r="1020" spans="1:20">
      <c r="A1020" s="113"/>
      <c r="B1020" s="170" t="s">
        <v>124</v>
      </c>
      <c r="C1020" s="170"/>
      <c r="D1020" s="97">
        <f t="shared" ref="D1020" si="771">SUM(D996:D1019)</f>
        <v>0</v>
      </c>
      <c r="E1020" s="98">
        <f t="shared" ref="E1020" si="772">COUNTIF(E996:E1019,"&gt;0")</f>
        <v>0</v>
      </c>
      <c r="F1020" s="97">
        <f t="shared" ref="F1020" si="773">SUM(F996:F1019)</f>
        <v>0</v>
      </c>
      <c r="G1020" s="98">
        <f t="shared" ref="G1020" si="774">COUNTIF(G996:G1019,"&gt;0")</f>
        <v>0</v>
      </c>
      <c r="H1020" s="97">
        <f t="shared" ref="H1020" si="775">SUM(H996:H1019)</f>
        <v>0</v>
      </c>
      <c r="I1020" s="98">
        <f t="shared" ref="I1020" si="776">COUNTIF(I996:I1019,"&gt;0")</f>
        <v>0</v>
      </c>
      <c r="J1020" s="97">
        <f t="shared" ref="J1020" si="777">SUM(J996:J1019)</f>
        <v>0</v>
      </c>
      <c r="K1020" s="98">
        <f t="shared" ref="K1020" si="778">COUNTIF(K996:K1019,"&gt;0")</f>
        <v>0</v>
      </c>
      <c r="L1020" s="98">
        <f t="shared" ref="L1020" si="779">COUNTIF(L996:L1019,"СНВВ не працює")</f>
        <v>0</v>
      </c>
      <c r="M1020" s="94"/>
      <c r="N1020" s="97">
        <f>AVERAGEA(N996:N1019)</f>
        <v>0</v>
      </c>
      <c r="O1020" s="97">
        <f>AVERAGEA(O996:O1019)</f>
        <v>0</v>
      </c>
      <c r="P1020" s="97">
        <f>SUM(P996:P1019)</f>
        <v>0</v>
      </c>
      <c r="Q1020" s="97">
        <f>SUM(Q996:Q1019)</f>
        <v>0</v>
      </c>
      <c r="R1020" s="97">
        <f>SUM(R996:R1019)</f>
        <v>0</v>
      </c>
      <c r="S1020" s="97">
        <f>SUM(S996:S1019)</f>
        <v>0</v>
      </c>
      <c r="T1020" s="97">
        <f>SUM(T996:T1019)</f>
        <v>0</v>
      </c>
    </row>
    <row r="1021" spans="1:20" outlineLevel="1">
      <c r="A1021" s="168">
        <v>44602</v>
      </c>
      <c r="B1021" s="117">
        <v>44602</v>
      </c>
      <c r="C1021" s="90">
        <v>4.1666666666666664E-2</v>
      </c>
      <c r="D1021" s="106"/>
      <c r="E1021" s="106" t="str">
        <f t="shared" ref="E1021:E1044" si="780">IF(D1021="","",IF(D1021&lt;1,1,0))</f>
        <v/>
      </c>
      <c r="F1021" s="106"/>
      <c r="G1021" s="106" t="str">
        <f t="shared" ref="G1021:G1044" si="781">IF(F1021="","",IF(F1021&lt;1,1,0))</f>
        <v/>
      </c>
      <c r="H1021" s="106"/>
      <c r="I1021" s="106" t="str">
        <f t="shared" ref="I1021:I1044" si="782">IF(H1021="","",IF(H1021&lt;1,1,0))</f>
        <v/>
      </c>
      <c r="J1021" s="106"/>
      <c r="K1021" s="106" t="str">
        <f t="shared" ref="K1021:K1044" si="783">IF(J1021="","",IF(J1021&lt;1,1,0))</f>
        <v/>
      </c>
      <c r="L1021" s="107" t="str">
        <f t="shared" ref="L1021:L1044" si="784">IF(H1021="","чи робить СНВВ?",IF(J1021="","чи роблять агрегати?",IF($J1021=0,"агрегати не працюють",IF(AND($H1021=0,$J1021=1),"СНВВ не працює","OK"))))</f>
        <v>чи робить СНВВ?</v>
      </c>
      <c r="M1021" s="94"/>
      <c r="N1021" s="106" t="str">
        <f t="shared" ref="N1021" si="785">IF(OR(E1021&lt;&gt;0, J1021=0), "",D1021)</f>
        <v/>
      </c>
      <c r="O1021" s="106" t="str">
        <f t="shared" si="744"/>
        <v/>
      </c>
      <c r="P1021" s="106" t="str">
        <f t="shared" ref="P1021" si="786">IF(AND($E1021&lt;&gt;0,$J1021=1),D1021,O1021)</f>
        <v/>
      </c>
      <c r="Q1021" s="106" t="str">
        <f t="shared" ref="Q1021" si="787">IF(OR(G1021&lt;&gt;0, J1021=0), "",F1021)</f>
        <v/>
      </c>
      <c r="R1021" s="106" t="str">
        <f t="shared" ref="R1021" si="788">IF(Q1021="", "",(Q1021*$S$2+$S$3))</f>
        <v/>
      </c>
      <c r="S1021" s="106" t="str">
        <f t="shared" ref="S1021" si="789">IF(AND(G1021&lt;&gt;0,J1021=1),F1021,R1021)</f>
        <v/>
      </c>
      <c r="T1021" s="106" t="str">
        <f t="shared" ref="T1021" si="790">IFERROR(P1021*S1021,"")</f>
        <v/>
      </c>
    </row>
    <row r="1022" spans="1:20" outlineLevel="1">
      <c r="A1022" s="169"/>
      <c r="B1022" s="117">
        <v>44602</v>
      </c>
      <c r="C1022" s="90">
        <v>8.3333333333333301E-2</v>
      </c>
      <c r="D1022" s="106"/>
      <c r="E1022" s="106" t="str">
        <f t="shared" si="780"/>
        <v/>
      </c>
      <c r="F1022" s="106"/>
      <c r="G1022" s="106" t="str">
        <f t="shared" si="781"/>
        <v/>
      </c>
      <c r="H1022" s="106"/>
      <c r="I1022" s="106" t="str">
        <f t="shared" si="782"/>
        <v/>
      </c>
      <c r="J1022" s="106"/>
      <c r="K1022" s="106" t="str">
        <f t="shared" si="783"/>
        <v/>
      </c>
      <c r="L1022" s="107" t="str">
        <f t="shared" si="784"/>
        <v>чи робить СНВВ?</v>
      </c>
      <c r="M1022" s="94"/>
      <c r="N1022" s="106" t="str">
        <f t="shared" ref="N1022:N1044" si="791">IF(OR(E1022&lt;&gt;0, J1022=0), "",D1022)</f>
        <v/>
      </c>
      <c r="O1022" s="106" t="str">
        <f t="shared" si="744"/>
        <v/>
      </c>
      <c r="P1022" s="106" t="str">
        <f t="shared" ref="P1022:P1044" si="792">IF(AND($E1022&lt;&gt;0,$J1022=1),D1022,O1022)</f>
        <v/>
      </c>
      <c r="Q1022" s="106" t="str">
        <f t="shared" ref="Q1022:Q1044" si="793">IF(OR(G1022&lt;&gt;0, J1022=0), "",F1022)</f>
        <v/>
      </c>
      <c r="R1022" s="106" t="str">
        <f t="shared" ref="R1022:R1044" si="794">IF(Q1022="", "",(Q1022*$S$2+$S$3))</f>
        <v/>
      </c>
      <c r="S1022" s="106" t="str">
        <f t="shared" ref="S1022:S1044" si="795">IF(AND(G1022&lt;&gt;0,J1022=1),F1022,R1022)</f>
        <v/>
      </c>
      <c r="T1022" s="106" t="str">
        <f t="shared" ref="T1022:T1044" si="796">IFERROR(P1022*S1022,"")</f>
        <v/>
      </c>
    </row>
    <row r="1023" spans="1:20" outlineLevel="1">
      <c r="A1023" s="169"/>
      <c r="B1023" s="117">
        <v>44602</v>
      </c>
      <c r="C1023" s="90">
        <v>0.125</v>
      </c>
      <c r="D1023" s="106"/>
      <c r="E1023" s="106" t="str">
        <f t="shared" si="780"/>
        <v/>
      </c>
      <c r="F1023" s="106"/>
      <c r="G1023" s="106" t="str">
        <f t="shared" si="781"/>
        <v/>
      </c>
      <c r="H1023" s="106"/>
      <c r="I1023" s="106" t="str">
        <f t="shared" si="782"/>
        <v/>
      </c>
      <c r="J1023" s="106"/>
      <c r="K1023" s="106" t="str">
        <f t="shared" si="783"/>
        <v/>
      </c>
      <c r="L1023" s="107" t="str">
        <f t="shared" si="784"/>
        <v>чи робить СНВВ?</v>
      </c>
      <c r="M1023" s="94"/>
      <c r="N1023" s="106" t="str">
        <f t="shared" si="791"/>
        <v/>
      </c>
      <c r="O1023" s="106" t="str">
        <f t="shared" si="744"/>
        <v/>
      </c>
      <c r="P1023" s="106" t="str">
        <f t="shared" si="792"/>
        <v/>
      </c>
      <c r="Q1023" s="106" t="str">
        <f t="shared" si="793"/>
        <v/>
      </c>
      <c r="R1023" s="106" t="str">
        <f t="shared" si="794"/>
        <v/>
      </c>
      <c r="S1023" s="106" t="str">
        <f t="shared" si="795"/>
        <v/>
      </c>
      <c r="T1023" s="106" t="str">
        <f t="shared" si="796"/>
        <v/>
      </c>
    </row>
    <row r="1024" spans="1:20" outlineLevel="1">
      <c r="A1024" s="169"/>
      <c r="B1024" s="117">
        <v>44602</v>
      </c>
      <c r="C1024" s="90">
        <v>0.16666666666666699</v>
      </c>
      <c r="D1024" s="106"/>
      <c r="E1024" s="106" t="str">
        <f t="shared" si="780"/>
        <v/>
      </c>
      <c r="F1024" s="106"/>
      <c r="G1024" s="106" t="str">
        <f t="shared" si="781"/>
        <v/>
      </c>
      <c r="H1024" s="106"/>
      <c r="I1024" s="106" t="str">
        <f t="shared" si="782"/>
        <v/>
      </c>
      <c r="J1024" s="106"/>
      <c r="K1024" s="106" t="str">
        <f t="shared" si="783"/>
        <v/>
      </c>
      <c r="L1024" s="107" t="str">
        <f t="shared" si="784"/>
        <v>чи робить СНВВ?</v>
      </c>
      <c r="M1024" s="94"/>
      <c r="N1024" s="106" t="str">
        <f t="shared" si="791"/>
        <v/>
      </c>
      <c r="O1024" s="106" t="str">
        <f t="shared" si="744"/>
        <v/>
      </c>
      <c r="P1024" s="106" t="str">
        <f t="shared" si="792"/>
        <v/>
      </c>
      <c r="Q1024" s="106" t="str">
        <f t="shared" si="793"/>
        <v/>
      </c>
      <c r="R1024" s="106" t="str">
        <f t="shared" si="794"/>
        <v/>
      </c>
      <c r="S1024" s="106" t="str">
        <f t="shared" si="795"/>
        <v/>
      </c>
      <c r="T1024" s="106" t="str">
        <f t="shared" si="796"/>
        <v/>
      </c>
    </row>
    <row r="1025" spans="1:20" outlineLevel="1">
      <c r="A1025" s="169"/>
      <c r="B1025" s="117">
        <v>44602</v>
      </c>
      <c r="C1025" s="90">
        <v>0.20833333333333301</v>
      </c>
      <c r="D1025" s="106"/>
      <c r="E1025" s="106" t="str">
        <f t="shared" si="780"/>
        <v/>
      </c>
      <c r="F1025" s="106"/>
      <c r="G1025" s="106" t="str">
        <f t="shared" si="781"/>
        <v/>
      </c>
      <c r="H1025" s="106"/>
      <c r="I1025" s="106" t="str">
        <f t="shared" si="782"/>
        <v/>
      </c>
      <c r="J1025" s="106"/>
      <c r="K1025" s="106" t="str">
        <f t="shared" si="783"/>
        <v/>
      </c>
      <c r="L1025" s="107" t="str">
        <f t="shared" si="784"/>
        <v>чи робить СНВВ?</v>
      </c>
      <c r="M1025" s="94"/>
      <c r="N1025" s="106" t="str">
        <f t="shared" si="791"/>
        <v/>
      </c>
      <c r="O1025" s="106" t="str">
        <f t="shared" si="744"/>
        <v/>
      </c>
      <c r="P1025" s="106" t="str">
        <f t="shared" si="792"/>
        <v/>
      </c>
      <c r="Q1025" s="106" t="str">
        <f t="shared" si="793"/>
        <v/>
      </c>
      <c r="R1025" s="106" t="str">
        <f t="shared" si="794"/>
        <v/>
      </c>
      <c r="S1025" s="106" t="str">
        <f t="shared" si="795"/>
        <v/>
      </c>
      <c r="T1025" s="106" t="str">
        <f t="shared" si="796"/>
        <v/>
      </c>
    </row>
    <row r="1026" spans="1:20" outlineLevel="1">
      <c r="A1026" s="169"/>
      <c r="B1026" s="117">
        <v>44602</v>
      </c>
      <c r="C1026" s="90">
        <v>0.25</v>
      </c>
      <c r="D1026" s="106"/>
      <c r="E1026" s="106" t="str">
        <f t="shared" si="780"/>
        <v/>
      </c>
      <c r="F1026" s="106"/>
      <c r="G1026" s="106" t="str">
        <f t="shared" si="781"/>
        <v/>
      </c>
      <c r="H1026" s="106"/>
      <c r="I1026" s="106" t="str">
        <f t="shared" si="782"/>
        <v/>
      </c>
      <c r="J1026" s="106"/>
      <c r="K1026" s="106" t="str">
        <f t="shared" si="783"/>
        <v/>
      </c>
      <c r="L1026" s="107" t="str">
        <f t="shared" si="784"/>
        <v>чи робить СНВВ?</v>
      </c>
      <c r="M1026" s="94"/>
      <c r="N1026" s="106" t="str">
        <f t="shared" si="791"/>
        <v/>
      </c>
      <c r="O1026" s="106" t="str">
        <f t="shared" si="744"/>
        <v/>
      </c>
      <c r="P1026" s="106" t="str">
        <f t="shared" si="792"/>
        <v/>
      </c>
      <c r="Q1026" s="106" t="str">
        <f t="shared" si="793"/>
        <v/>
      </c>
      <c r="R1026" s="106" t="str">
        <f t="shared" si="794"/>
        <v/>
      </c>
      <c r="S1026" s="106" t="str">
        <f t="shared" si="795"/>
        <v/>
      </c>
      <c r="T1026" s="106" t="str">
        <f t="shared" si="796"/>
        <v/>
      </c>
    </row>
    <row r="1027" spans="1:20" outlineLevel="1">
      <c r="A1027" s="169"/>
      <c r="B1027" s="117">
        <v>44602</v>
      </c>
      <c r="C1027" s="90">
        <v>0.29166666666666702</v>
      </c>
      <c r="D1027" s="106"/>
      <c r="E1027" s="106" t="str">
        <f t="shared" si="780"/>
        <v/>
      </c>
      <c r="F1027" s="106"/>
      <c r="G1027" s="106" t="str">
        <f t="shared" si="781"/>
        <v/>
      </c>
      <c r="H1027" s="106"/>
      <c r="I1027" s="106" t="str">
        <f t="shared" si="782"/>
        <v/>
      </c>
      <c r="J1027" s="106"/>
      <c r="K1027" s="106" t="str">
        <f t="shared" si="783"/>
        <v/>
      </c>
      <c r="L1027" s="107" t="str">
        <f t="shared" si="784"/>
        <v>чи робить СНВВ?</v>
      </c>
      <c r="M1027" s="94"/>
      <c r="N1027" s="106" t="str">
        <f t="shared" si="791"/>
        <v/>
      </c>
      <c r="O1027" s="106" t="str">
        <f t="shared" si="744"/>
        <v/>
      </c>
      <c r="P1027" s="106" t="str">
        <f t="shared" si="792"/>
        <v/>
      </c>
      <c r="Q1027" s="106" t="str">
        <f t="shared" si="793"/>
        <v/>
      </c>
      <c r="R1027" s="106" t="str">
        <f t="shared" si="794"/>
        <v/>
      </c>
      <c r="S1027" s="106" t="str">
        <f t="shared" si="795"/>
        <v/>
      </c>
      <c r="T1027" s="106" t="str">
        <f t="shared" si="796"/>
        <v/>
      </c>
    </row>
    <row r="1028" spans="1:20" outlineLevel="1">
      <c r="A1028" s="169"/>
      <c r="B1028" s="117">
        <v>44602</v>
      </c>
      <c r="C1028" s="90">
        <v>0.33333333333333298</v>
      </c>
      <c r="D1028" s="106"/>
      <c r="E1028" s="106" t="str">
        <f t="shared" si="780"/>
        <v/>
      </c>
      <c r="F1028" s="106"/>
      <c r="G1028" s="106" t="str">
        <f t="shared" si="781"/>
        <v/>
      </c>
      <c r="H1028" s="106"/>
      <c r="I1028" s="106" t="str">
        <f t="shared" si="782"/>
        <v/>
      </c>
      <c r="J1028" s="106"/>
      <c r="K1028" s="106" t="str">
        <f t="shared" si="783"/>
        <v/>
      </c>
      <c r="L1028" s="107" t="str">
        <f t="shared" si="784"/>
        <v>чи робить СНВВ?</v>
      </c>
      <c r="M1028" s="94"/>
      <c r="N1028" s="106" t="str">
        <f t="shared" si="791"/>
        <v/>
      </c>
      <c r="O1028" s="106" t="str">
        <f t="shared" si="744"/>
        <v/>
      </c>
      <c r="P1028" s="106" t="str">
        <f t="shared" si="792"/>
        <v/>
      </c>
      <c r="Q1028" s="106" t="str">
        <f t="shared" si="793"/>
        <v/>
      </c>
      <c r="R1028" s="106" t="str">
        <f t="shared" si="794"/>
        <v/>
      </c>
      <c r="S1028" s="106" t="str">
        <f t="shared" si="795"/>
        <v/>
      </c>
      <c r="T1028" s="106" t="str">
        <f t="shared" si="796"/>
        <v/>
      </c>
    </row>
    <row r="1029" spans="1:20" outlineLevel="1">
      <c r="A1029" s="169"/>
      <c r="B1029" s="117">
        <v>44602</v>
      </c>
      <c r="C1029" s="90">
        <v>0.375</v>
      </c>
      <c r="D1029" s="106"/>
      <c r="E1029" s="106" t="str">
        <f t="shared" si="780"/>
        <v/>
      </c>
      <c r="F1029" s="106"/>
      <c r="G1029" s="106" t="str">
        <f t="shared" si="781"/>
        <v/>
      </c>
      <c r="H1029" s="106"/>
      <c r="I1029" s="106" t="str">
        <f t="shared" si="782"/>
        <v/>
      </c>
      <c r="J1029" s="106"/>
      <c r="K1029" s="106" t="str">
        <f t="shared" si="783"/>
        <v/>
      </c>
      <c r="L1029" s="107" t="str">
        <f t="shared" si="784"/>
        <v>чи робить СНВВ?</v>
      </c>
      <c r="M1029" s="94"/>
      <c r="N1029" s="106" t="str">
        <f t="shared" si="791"/>
        <v/>
      </c>
      <c r="O1029" s="106" t="str">
        <f t="shared" si="744"/>
        <v/>
      </c>
      <c r="P1029" s="106" t="str">
        <f t="shared" si="792"/>
        <v/>
      </c>
      <c r="Q1029" s="106" t="str">
        <f t="shared" si="793"/>
        <v/>
      </c>
      <c r="R1029" s="106" t="str">
        <f t="shared" si="794"/>
        <v/>
      </c>
      <c r="S1029" s="106" t="str">
        <f t="shared" si="795"/>
        <v/>
      </c>
      <c r="T1029" s="106" t="str">
        <f t="shared" si="796"/>
        <v/>
      </c>
    </row>
    <row r="1030" spans="1:20" outlineLevel="1">
      <c r="A1030" s="169"/>
      <c r="B1030" s="117">
        <v>44602</v>
      </c>
      <c r="C1030" s="90">
        <v>0.41666666666666702</v>
      </c>
      <c r="D1030" s="106"/>
      <c r="E1030" s="106" t="str">
        <f t="shared" si="780"/>
        <v/>
      </c>
      <c r="F1030" s="106"/>
      <c r="G1030" s="106" t="str">
        <f t="shared" si="781"/>
        <v/>
      </c>
      <c r="H1030" s="106"/>
      <c r="I1030" s="106" t="str">
        <f t="shared" si="782"/>
        <v/>
      </c>
      <c r="J1030" s="106"/>
      <c r="K1030" s="106" t="str">
        <f t="shared" si="783"/>
        <v/>
      </c>
      <c r="L1030" s="107" t="str">
        <f t="shared" si="784"/>
        <v>чи робить СНВВ?</v>
      </c>
      <c r="M1030" s="94"/>
      <c r="N1030" s="106" t="str">
        <f t="shared" si="791"/>
        <v/>
      </c>
      <c r="O1030" s="106" t="str">
        <f t="shared" si="744"/>
        <v/>
      </c>
      <c r="P1030" s="106" t="str">
        <f t="shared" si="792"/>
        <v/>
      </c>
      <c r="Q1030" s="106" t="str">
        <f t="shared" si="793"/>
        <v/>
      </c>
      <c r="R1030" s="106" t="str">
        <f t="shared" si="794"/>
        <v/>
      </c>
      <c r="S1030" s="106" t="str">
        <f t="shared" si="795"/>
        <v/>
      </c>
      <c r="T1030" s="106" t="str">
        <f t="shared" si="796"/>
        <v/>
      </c>
    </row>
    <row r="1031" spans="1:20" outlineLevel="1">
      <c r="A1031" s="169"/>
      <c r="B1031" s="117">
        <v>44602</v>
      </c>
      <c r="C1031" s="90">
        <v>0.45833333333333298</v>
      </c>
      <c r="D1031" s="106"/>
      <c r="E1031" s="106" t="str">
        <f t="shared" si="780"/>
        <v/>
      </c>
      <c r="F1031" s="106"/>
      <c r="G1031" s="106" t="str">
        <f t="shared" si="781"/>
        <v/>
      </c>
      <c r="H1031" s="106"/>
      <c r="I1031" s="106" t="str">
        <f t="shared" si="782"/>
        <v/>
      </c>
      <c r="J1031" s="106"/>
      <c r="K1031" s="106" t="str">
        <f t="shared" si="783"/>
        <v/>
      </c>
      <c r="L1031" s="107" t="str">
        <f t="shared" si="784"/>
        <v>чи робить СНВВ?</v>
      </c>
      <c r="M1031" s="94"/>
      <c r="N1031" s="106" t="str">
        <f t="shared" si="791"/>
        <v/>
      </c>
      <c r="O1031" s="106" t="str">
        <f t="shared" si="744"/>
        <v/>
      </c>
      <c r="P1031" s="106" t="str">
        <f t="shared" si="792"/>
        <v/>
      </c>
      <c r="Q1031" s="106" t="str">
        <f t="shared" si="793"/>
        <v/>
      </c>
      <c r="R1031" s="106" t="str">
        <f t="shared" si="794"/>
        <v/>
      </c>
      <c r="S1031" s="106" t="str">
        <f t="shared" si="795"/>
        <v/>
      </c>
      <c r="T1031" s="106" t="str">
        <f t="shared" si="796"/>
        <v/>
      </c>
    </row>
    <row r="1032" spans="1:20" outlineLevel="1">
      <c r="A1032" s="169"/>
      <c r="B1032" s="117">
        <v>44602</v>
      </c>
      <c r="C1032" s="90">
        <v>0.5</v>
      </c>
      <c r="D1032" s="106"/>
      <c r="E1032" s="106" t="str">
        <f t="shared" si="780"/>
        <v/>
      </c>
      <c r="F1032" s="106"/>
      <c r="G1032" s="106" t="str">
        <f t="shared" si="781"/>
        <v/>
      </c>
      <c r="H1032" s="106"/>
      <c r="I1032" s="106" t="str">
        <f t="shared" si="782"/>
        <v/>
      </c>
      <c r="J1032" s="106"/>
      <c r="K1032" s="106" t="str">
        <f t="shared" si="783"/>
        <v/>
      </c>
      <c r="L1032" s="107" t="str">
        <f t="shared" si="784"/>
        <v>чи робить СНВВ?</v>
      </c>
      <c r="M1032" s="94"/>
      <c r="N1032" s="106" t="str">
        <f t="shared" si="791"/>
        <v/>
      </c>
      <c r="O1032" s="106" t="str">
        <f t="shared" si="744"/>
        <v/>
      </c>
      <c r="P1032" s="106" t="str">
        <f t="shared" si="792"/>
        <v/>
      </c>
      <c r="Q1032" s="106" t="str">
        <f t="shared" si="793"/>
        <v/>
      </c>
      <c r="R1032" s="106" t="str">
        <f t="shared" si="794"/>
        <v/>
      </c>
      <c r="S1032" s="106" t="str">
        <f t="shared" si="795"/>
        <v/>
      </c>
      <c r="T1032" s="106" t="str">
        <f t="shared" si="796"/>
        <v/>
      </c>
    </row>
    <row r="1033" spans="1:20" outlineLevel="1">
      <c r="A1033" s="169"/>
      <c r="B1033" s="117">
        <v>44602</v>
      </c>
      <c r="C1033" s="90">
        <v>0.54166666666666696</v>
      </c>
      <c r="D1033" s="106"/>
      <c r="E1033" s="106" t="str">
        <f t="shared" si="780"/>
        <v/>
      </c>
      <c r="F1033" s="106"/>
      <c r="G1033" s="106" t="str">
        <f t="shared" si="781"/>
        <v/>
      </c>
      <c r="H1033" s="106"/>
      <c r="I1033" s="106" t="str">
        <f t="shared" si="782"/>
        <v/>
      </c>
      <c r="J1033" s="106"/>
      <c r="K1033" s="106" t="str">
        <f t="shared" si="783"/>
        <v/>
      </c>
      <c r="L1033" s="107" t="str">
        <f t="shared" si="784"/>
        <v>чи робить СНВВ?</v>
      </c>
      <c r="M1033" s="94"/>
      <c r="N1033" s="106" t="str">
        <f t="shared" si="791"/>
        <v/>
      </c>
      <c r="O1033" s="106" t="str">
        <f t="shared" si="744"/>
        <v/>
      </c>
      <c r="P1033" s="106" t="str">
        <f t="shared" si="792"/>
        <v/>
      </c>
      <c r="Q1033" s="106" t="str">
        <f t="shared" si="793"/>
        <v/>
      </c>
      <c r="R1033" s="106" t="str">
        <f t="shared" si="794"/>
        <v/>
      </c>
      <c r="S1033" s="106" t="str">
        <f t="shared" si="795"/>
        <v/>
      </c>
      <c r="T1033" s="106" t="str">
        <f t="shared" si="796"/>
        <v/>
      </c>
    </row>
    <row r="1034" spans="1:20" outlineLevel="1">
      <c r="A1034" s="169"/>
      <c r="B1034" s="117">
        <v>44602</v>
      </c>
      <c r="C1034" s="90">
        <v>0.58333333333333304</v>
      </c>
      <c r="D1034" s="106"/>
      <c r="E1034" s="106" t="str">
        <f t="shared" si="780"/>
        <v/>
      </c>
      <c r="F1034" s="106"/>
      <c r="G1034" s="106" t="str">
        <f t="shared" si="781"/>
        <v/>
      </c>
      <c r="H1034" s="106"/>
      <c r="I1034" s="106" t="str">
        <f t="shared" si="782"/>
        <v/>
      </c>
      <c r="J1034" s="106"/>
      <c r="K1034" s="106" t="str">
        <f t="shared" si="783"/>
        <v/>
      </c>
      <c r="L1034" s="107" t="str">
        <f t="shared" si="784"/>
        <v>чи робить СНВВ?</v>
      </c>
      <c r="M1034" s="94"/>
      <c r="N1034" s="106" t="str">
        <f t="shared" si="791"/>
        <v/>
      </c>
      <c r="O1034" s="106" t="str">
        <f t="shared" si="744"/>
        <v/>
      </c>
      <c r="P1034" s="106" t="str">
        <f t="shared" si="792"/>
        <v/>
      </c>
      <c r="Q1034" s="106" t="str">
        <f t="shared" si="793"/>
        <v/>
      </c>
      <c r="R1034" s="106" t="str">
        <f t="shared" si="794"/>
        <v/>
      </c>
      <c r="S1034" s="106" t="str">
        <f t="shared" si="795"/>
        <v/>
      </c>
      <c r="T1034" s="106" t="str">
        <f t="shared" si="796"/>
        <v/>
      </c>
    </row>
    <row r="1035" spans="1:20" outlineLevel="1">
      <c r="A1035" s="169"/>
      <c r="B1035" s="117">
        <v>44602</v>
      </c>
      <c r="C1035" s="90">
        <v>0.625</v>
      </c>
      <c r="D1035" s="106"/>
      <c r="E1035" s="106" t="str">
        <f t="shared" si="780"/>
        <v/>
      </c>
      <c r="F1035" s="106"/>
      <c r="G1035" s="106" t="str">
        <f t="shared" si="781"/>
        <v/>
      </c>
      <c r="H1035" s="106"/>
      <c r="I1035" s="106" t="str">
        <f t="shared" si="782"/>
        <v/>
      </c>
      <c r="J1035" s="106"/>
      <c r="K1035" s="106" t="str">
        <f t="shared" si="783"/>
        <v/>
      </c>
      <c r="L1035" s="107" t="str">
        <f t="shared" si="784"/>
        <v>чи робить СНВВ?</v>
      </c>
      <c r="M1035" s="94"/>
      <c r="N1035" s="106" t="str">
        <f t="shared" si="791"/>
        <v/>
      </c>
      <c r="O1035" s="106" t="str">
        <f t="shared" si="744"/>
        <v/>
      </c>
      <c r="P1035" s="106" t="str">
        <f t="shared" si="792"/>
        <v/>
      </c>
      <c r="Q1035" s="106" t="str">
        <f t="shared" si="793"/>
        <v/>
      </c>
      <c r="R1035" s="106" t="str">
        <f t="shared" si="794"/>
        <v/>
      </c>
      <c r="S1035" s="106" t="str">
        <f t="shared" si="795"/>
        <v/>
      </c>
      <c r="T1035" s="106" t="str">
        <f t="shared" si="796"/>
        <v/>
      </c>
    </row>
    <row r="1036" spans="1:20" outlineLevel="1">
      <c r="A1036" s="169"/>
      <c r="B1036" s="117">
        <v>44602</v>
      </c>
      <c r="C1036" s="90">
        <v>0.66666666666666696</v>
      </c>
      <c r="D1036" s="106"/>
      <c r="E1036" s="106" t="str">
        <f t="shared" si="780"/>
        <v/>
      </c>
      <c r="F1036" s="106"/>
      <c r="G1036" s="106" t="str">
        <f t="shared" si="781"/>
        <v/>
      </c>
      <c r="H1036" s="106"/>
      <c r="I1036" s="106" t="str">
        <f t="shared" si="782"/>
        <v/>
      </c>
      <c r="J1036" s="106"/>
      <c r="K1036" s="106" t="str">
        <f t="shared" si="783"/>
        <v/>
      </c>
      <c r="L1036" s="107" t="str">
        <f t="shared" si="784"/>
        <v>чи робить СНВВ?</v>
      </c>
      <c r="M1036" s="94"/>
      <c r="N1036" s="106" t="str">
        <f t="shared" si="791"/>
        <v/>
      </c>
      <c r="O1036" s="106" t="str">
        <f t="shared" si="744"/>
        <v/>
      </c>
      <c r="P1036" s="106" t="str">
        <f t="shared" si="792"/>
        <v/>
      </c>
      <c r="Q1036" s="106" t="str">
        <f t="shared" si="793"/>
        <v/>
      </c>
      <c r="R1036" s="106" t="str">
        <f t="shared" si="794"/>
        <v/>
      </c>
      <c r="S1036" s="106" t="str">
        <f t="shared" si="795"/>
        <v/>
      </c>
      <c r="T1036" s="106" t="str">
        <f t="shared" si="796"/>
        <v/>
      </c>
    </row>
    <row r="1037" spans="1:20" outlineLevel="1">
      <c r="A1037" s="169"/>
      <c r="B1037" s="117">
        <v>44602</v>
      </c>
      <c r="C1037" s="90">
        <v>0.70833333333333304</v>
      </c>
      <c r="D1037" s="106"/>
      <c r="E1037" s="106" t="str">
        <f t="shared" si="780"/>
        <v/>
      </c>
      <c r="F1037" s="106"/>
      <c r="G1037" s="106" t="str">
        <f t="shared" si="781"/>
        <v/>
      </c>
      <c r="H1037" s="106"/>
      <c r="I1037" s="106" t="str">
        <f t="shared" si="782"/>
        <v/>
      </c>
      <c r="J1037" s="106"/>
      <c r="K1037" s="106" t="str">
        <f t="shared" si="783"/>
        <v/>
      </c>
      <c r="L1037" s="107" t="str">
        <f t="shared" si="784"/>
        <v>чи робить СНВВ?</v>
      </c>
      <c r="M1037" s="94"/>
      <c r="N1037" s="106" t="str">
        <f t="shared" si="791"/>
        <v/>
      </c>
      <c r="O1037" s="106" t="str">
        <f t="shared" si="744"/>
        <v/>
      </c>
      <c r="P1037" s="106" t="str">
        <f t="shared" si="792"/>
        <v/>
      </c>
      <c r="Q1037" s="106" t="str">
        <f t="shared" si="793"/>
        <v/>
      </c>
      <c r="R1037" s="106" t="str">
        <f t="shared" si="794"/>
        <v/>
      </c>
      <c r="S1037" s="106" t="str">
        <f t="shared" si="795"/>
        <v/>
      </c>
      <c r="T1037" s="106" t="str">
        <f t="shared" si="796"/>
        <v/>
      </c>
    </row>
    <row r="1038" spans="1:20" outlineLevel="1">
      <c r="A1038" s="169"/>
      <c r="B1038" s="117">
        <v>44602</v>
      </c>
      <c r="C1038" s="90">
        <v>0.75</v>
      </c>
      <c r="D1038" s="106"/>
      <c r="E1038" s="106" t="str">
        <f t="shared" si="780"/>
        <v/>
      </c>
      <c r="F1038" s="106"/>
      <c r="G1038" s="106" t="str">
        <f t="shared" si="781"/>
        <v/>
      </c>
      <c r="H1038" s="106"/>
      <c r="I1038" s="106" t="str">
        <f t="shared" si="782"/>
        <v/>
      </c>
      <c r="J1038" s="106"/>
      <c r="K1038" s="106" t="str">
        <f t="shared" si="783"/>
        <v/>
      </c>
      <c r="L1038" s="107" t="str">
        <f t="shared" si="784"/>
        <v>чи робить СНВВ?</v>
      </c>
      <c r="M1038" s="94"/>
      <c r="N1038" s="106" t="str">
        <f t="shared" si="791"/>
        <v/>
      </c>
      <c r="O1038" s="106" t="str">
        <f t="shared" si="744"/>
        <v/>
      </c>
      <c r="P1038" s="106" t="str">
        <f t="shared" si="792"/>
        <v/>
      </c>
      <c r="Q1038" s="106" t="str">
        <f t="shared" si="793"/>
        <v/>
      </c>
      <c r="R1038" s="106" t="str">
        <f t="shared" si="794"/>
        <v/>
      </c>
      <c r="S1038" s="106" t="str">
        <f t="shared" si="795"/>
        <v/>
      </c>
      <c r="T1038" s="106" t="str">
        <f t="shared" si="796"/>
        <v/>
      </c>
    </row>
    <row r="1039" spans="1:20" outlineLevel="1">
      <c r="A1039" s="169"/>
      <c r="B1039" s="117">
        <v>44602</v>
      </c>
      <c r="C1039" s="90">
        <v>0.79166666666666696</v>
      </c>
      <c r="D1039" s="106"/>
      <c r="E1039" s="106" t="str">
        <f t="shared" si="780"/>
        <v/>
      </c>
      <c r="F1039" s="106"/>
      <c r="G1039" s="106" t="str">
        <f t="shared" si="781"/>
        <v/>
      </c>
      <c r="H1039" s="106"/>
      <c r="I1039" s="106" t="str">
        <f t="shared" si="782"/>
        <v/>
      </c>
      <c r="J1039" s="106"/>
      <c r="K1039" s="106" t="str">
        <f t="shared" si="783"/>
        <v/>
      </c>
      <c r="L1039" s="107" t="str">
        <f t="shared" si="784"/>
        <v>чи робить СНВВ?</v>
      </c>
      <c r="M1039" s="94"/>
      <c r="N1039" s="106" t="str">
        <f t="shared" si="791"/>
        <v/>
      </c>
      <c r="O1039" s="106" t="str">
        <f t="shared" si="744"/>
        <v/>
      </c>
      <c r="P1039" s="106" t="str">
        <f t="shared" si="792"/>
        <v/>
      </c>
      <c r="Q1039" s="106" t="str">
        <f t="shared" si="793"/>
        <v/>
      </c>
      <c r="R1039" s="106" t="str">
        <f t="shared" si="794"/>
        <v/>
      </c>
      <c r="S1039" s="106" t="str">
        <f t="shared" si="795"/>
        <v/>
      </c>
      <c r="T1039" s="106" t="str">
        <f t="shared" si="796"/>
        <v/>
      </c>
    </row>
    <row r="1040" spans="1:20" outlineLevel="1">
      <c r="A1040" s="169"/>
      <c r="B1040" s="117">
        <v>44602</v>
      </c>
      <c r="C1040" s="90">
        <v>0.83333333333333304</v>
      </c>
      <c r="D1040" s="106"/>
      <c r="E1040" s="106" t="str">
        <f t="shared" si="780"/>
        <v/>
      </c>
      <c r="F1040" s="106"/>
      <c r="G1040" s="106" t="str">
        <f t="shared" si="781"/>
        <v/>
      </c>
      <c r="H1040" s="106"/>
      <c r="I1040" s="106" t="str">
        <f t="shared" si="782"/>
        <v/>
      </c>
      <c r="J1040" s="106"/>
      <c r="K1040" s="106" t="str">
        <f t="shared" si="783"/>
        <v/>
      </c>
      <c r="L1040" s="107" t="str">
        <f t="shared" si="784"/>
        <v>чи робить СНВВ?</v>
      </c>
      <c r="M1040" s="94"/>
      <c r="N1040" s="106" t="str">
        <f t="shared" si="791"/>
        <v/>
      </c>
      <c r="O1040" s="106" t="str">
        <f t="shared" si="744"/>
        <v/>
      </c>
      <c r="P1040" s="106" t="str">
        <f t="shared" si="792"/>
        <v/>
      </c>
      <c r="Q1040" s="106" t="str">
        <f t="shared" si="793"/>
        <v/>
      </c>
      <c r="R1040" s="106" t="str">
        <f t="shared" si="794"/>
        <v/>
      </c>
      <c r="S1040" s="106" t="str">
        <f t="shared" si="795"/>
        <v/>
      </c>
      <c r="T1040" s="106" t="str">
        <f t="shared" si="796"/>
        <v/>
      </c>
    </row>
    <row r="1041" spans="1:20" outlineLevel="1">
      <c r="A1041" s="169"/>
      <c r="B1041" s="117">
        <v>44602</v>
      </c>
      <c r="C1041" s="90">
        <v>0.875</v>
      </c>
      <c r="D1041" s="106"/>
      <c r="E1041" s="106" t="str">
        <f t="shared" si="780"/>
        <v/>
      </c>
      <c r="F1041" s="106"/>
      <c r="G1041" s="106" t="str">
        <f t="shared" si="781"/>
        <v/>
      </c>
      <c r="H1041" s="106"/>
      <c r="I1041" s="106" t="str">
        <f t="shared" si="782"/>
        <v/>
      </c>
      <c r="J1041" s="106"/>
      <c r="K1041" s="106" t="str">
        <f t="shared" si="783"/>
        <v/>
      </c>
      <c r="L1041" s="107" t="str">
        <f t="shared" si="784"/>
        <v>чи робить СНВВ?</v>
      </c>
      <c r="M1041" s="94"/>
      <c r="N1041" s="106" t="str">
        <f t="shared" si="791"/>
        <v/>
      </c>
      <c r="O1041" s="106" t="str">
        <f t="shared" si="744"/>
        <v/>
      </c>
      <c r="P1041" s="106" t="str">
        <f t="shared" si="792"/>
        <v/>
      </c>
      <c r="Q1041" s="106" t="str">
        <f t="shared" si="793"/>
        <v/>
      </c>
      <c r="R1041" s="106" t="str">
        <f t="shared" si="794"/>
        <v/>
      </c>
      <c r="S1041" s="106" t="str">
        <f t="shared" si="795"/>
        <v/>
      </c>
      <c r="T1041" s="106" t="str">
        <f t="shared" si="796"/>
        <v/>
      </c>
    </row>
    <row r="1042" spans="1:20" outlineLevel="1">
      <c r="A1042" s="169"/>
      <c r="B1042" s="117">
        <v>44602</v>
      </c>
      <c r="C1042" s="90">
        <v>0.91666666666666696</v>
      </c>
      <c r="D1042" s="106"/>
      <c r="E1042" s="106" t="str">
        <f t="shared" si="780"/>
        <v/>
      </c>
      <c r="F1042" s="106"/>
      <c r="G1042" s="106" t="str">
        <f t="shared" si="781"/>
        <v/>
      </c>
      <c r="H1042" s="106"/>
      <c r="I1042" s="106" t="str">
        <f t="shared" si="782"/>
        <v/>
      </c>
      <c r="J1042" s="106"/>
      <c r="K1042" s="106" t="str">
        <f t="shared" si="783"/>
        <v/>
      </c>
      <c r="L1042" s="107" t="str">
        <f t="shared" si="784"/>
        <v>чи робить СНВВ?</v>
      </c>
      <c r="M1042" s="94"/>
      <c r="N1042" s="106" t="str">
        <f t="shared" si="791"/>
        <v/>
      </c>
      <c r="O1042" s="106" t="str">
        <f t="shared" si="744"/>
        <v/>
      </c>
      <c r="P1042" s="106" t="str">
        <f t="shared" si="792"/>
        <v/>
      </c>
      <c r="Q1042" s="106" t="str">
        <f t="shared" si="793"/>
        <v/>
      </c>
      <c r="R1042" s="106" t="str">
        <f t="shared" si="794"/>
        <v/>
      </c>
      <c r="S1042" s="106" t="str">
        <f t="shared" si="795"/>
        <v/>
      </c>
      <c r="T1042" s="106" t="str">
        <f t="shared" si="796"/>
        <v/>
      </c>
    </row>
    <row r="1043" spans="1:20" outlineLevel="1">
      <c r="A1043" s="169"/>
      <c r="B1043" s="117">
        <v>44602</v>
      </c>
      <c r="C1043" s="90">
        <v>0.95833333333333304</v>
      </c>
      <c r="D1043" s="106"/>
      <c r="E1043" s="106" t="str">
        <f t="shared" si="780"/>
        <v/>
      </c>
      <c r="F1043" s="106"/>
      <c r="G1043" s="106" t="str">
        <f t="shared" si="781"/>
        <v/>
      </c>
      <c r="H1043" s="106"/>
      <c r="I1043" s="106" t="str">
        <f t="shared" si="782"/>
        <v/>
      </c>
      <c r="J1043" s="106"/>
      <c r="K1043" s="106" t="str">
        <f t="shared" si="783"/>
        <v/>
      </c>
      <c r="L1043" s="107" t="str">
        <f t="shared" si="784"/>
        <v>чи робить СНВВ?</v>
      </c>
      <c r="M1043" s="94"/>
      <c r="N1043" s="106" t="str">
        <f t="shared" si="791"/>
        <v/>
      </c>
      <c r="O1043" s="106" t="str">
        <f t="shared" si="744"/>
        <v/>
      </c>
      <c r="P1043" s="106" t="str">
        <f t="shared" si="792"/>
        <v/>
      </c>
      <c r="Q1043" s="106" t="str">
        <f t="shared" si="793"/>
        <v/>
      </c>
      <c r="R1043" s="106" t="str">
        <f t="shared" si="794"/>
        <v/>
      </c>
      <c r="S1043" s="106" t="str">
        <f t="shared" si="795"/>
        <v/>
      </c>
      <c r="T1043" s="106" t="str">
        <f t="shared" si="796"/>
        <v/>
      </c>
    </row>
    <row r="1044" spans="1:20" outlineLevel="1">
      <c r="A1044" s="169"/>
      <c r="B1044" s="117">
        <v>44602</v>
      </c>
      <c r="C1044" s="90">
        <v>1</v>
      </c>
      <c r="D1044" s="106"/>
      <c r="E1044" s="106" t="str">
        <f t="shared" si="780"/>
        <v/>
      </c>
      <c r="F1044" s="106"/>
      <c r="G1044" s="106" t="str">
        <f t="shared" si="781"/>
        <v/>
      </c>
      <c r="H1044" s="106"/>
      <c r="I1044" s="106" t="str">
        <f t="shared" si="782"/>
        <v/>
      </c>
      <c r="J1044" s="106"/>
      <c r="K1044" s="106" t="str">
        <f t="shared" si="783"/>
        <v/>
      </c>
      <c r="L1044" s="107" t="str">
        <f t="shared" si="784"/>
        <v>чи робить СНВВ?</v>
      </c>
      <c r="M1044" s="94"/>
      <c r="N1044" s="106" t="str">
        <f t="shared" si="791"/>
        <v/>
      </c>
      <c r="O1044" s="106" t="str">
        <f t="shared" si="744"/>
        <v/>
      </c>
      <c r="P1044" s="106" t="str">
        <f t="shared" si="792"/>
        <v/>
      </c>
      <c r="Q1044" s="106" t="str">
        <f t="shared" si="793"/>
        <v/>
      </c>
      <c r="R1044" s="106" t="str">
        <f t="shared" si="794"/>
        <v/>
      </c>
      <c r="S1044" s="106" t="str">
        <f t="shared" si="795"/>
        <v/>
      </c>
      <c r="T1044" s="106" t="str">
        <f t="shared" si="796"/>
        <v/>
      </c>
    </row>
    <row r="1045" spans="1:20">
      <c r="A1045" s="113"/>
      <c r="B1045" s="170" t="s">
        <v>125</v>
      </c>
      <c r="C1045" s="170"/>
      <c r="D1045" s="97">
        <f t="shared" ref="D1045" si="797">SUM(D1021:D1044)</f>
        <v>0</v>
      </c>
      <c r="E1045" s="98">
        <f t="shared" ref="E1045" si="798">COUNTIF(E1021:E1044,"&gt;0")</f>
        <v>0</v>
      </c>
      <c r="F1045" s="97">
        <f t="shared" ref="F1045" si="799">SUM(F1021:F1044)</f>
        <v>0</v>
      </c>
      <c r="G1045" s="98">
        <f t="shared" ref="G1045" si="800">COUNTIF(G1021:G1044,"&gt;0")</f>
        <v>0</v>
      </c>
      <c r="H1045" s="97">
        <f t="shared" ref="H1045" si="801">SUM(H1021:H1044)</f>
        <v>0</v>
      </c>
      <c r="I1045" s="98">
        <f t="shared" ref="I1045" si="802">COUNTIF(I1021:I1044,"&gt;0")</f>
        <v>0</v>
      </c>
      <c r="J1045" s="97">
        <f t="shared" ref="J1045" si="803">SUM(J1021:J1044)</f>
        <v>0</v>
      </c>
      <c r="K1045" s="98">
        <f t="shared" ref="K1045" si="804">COUNTIF(K1021:K1044,"&gt;0")</f>
        <v>0</v>
      </c>
      <c r="L1045" s="98">
        <f t="shared" ref="L1045" si="805">COUNTIF(L1021:L1044,"СНВВ не працює")</f>
        <v>0</v>
      </c>
      <c r="M1045" s="94"/>
      <c r="N1045" s="97">
        <f>AVERAGEA(N1021:N1044)</f>
        <v>0</v>
      </c>
      <c r="O1045" s="97">
        <f>AVERAGEA(O1021:O1044)</f>
        <v>0</v>
      </c>
      <c r="P1045" s="97">
        <f>SUM(P1021:P1044)</f>
        <v>0</v>
      </c>
      <c r="Q1045" s="97">
        <f>SUM(Q1021:Q1044)</f>
        <v>0</v>
      </c>
      <c r="R1045" s="97">
        <f>SUM(R1021:R1044)</f>
        <v>0</v>
      </c>
      <c r="S1045" s="97">
        <f>SUM(S1021:S1044)</f>
        <v>0</v>
      </c>
      <c r="T1045" s="97">
        <f>SUM(T1021:T1044)</f>
        <v>0</v>
      </c>
    </row>
    <row r="1046" spans="1:20" ht="15.75" customHeight="1" outlineLevel="1">
      <c r="A1046" s="168">
        <v>44603</v>
      </c>
      <c r="B1046" s="117">
        <v>44603</v>
      </c>
      <c r="C1046" s="90">
        <v>4.1666666666666664E-2</v>
      </c>
      <c r="D1046" s="106"/>
      <c r="E1046" s="106" t="str">
        <f t="shared" ref="E1046:E1069" si="806">IF(D1046="","",IF(D1046&lt;1,1,0))</f>
        <v/>
      </c>
      <c r="F1046" s="106"/>
      <c r="G1046" s="106" t="str">
        <f t="shared" ref="G1046:G1069" si="807">IF(F1046="","",IF(F1046&lt;1,1,0))</f>
        <v/>
      </c>
      <c r="H1046" s="106"/>
      <c r="I1046" s="106" t="str">
        <f t="shared" ref="I1046:I1069" si="808">IF(H1046="","",IF(H1046&lt;1,1,0))</f>
        <v/>
      </c>
      <c r="J1046" s="106"/>
      <c r="K1046" s="106" t="str">
        <f t="shared" ref="K1046:K1069" si="809">IF(J1046="","",IF(J1046&lt;1,1,0))</f>
        <v/>
      </c>
      <c r="L1046" s="107" t="str">
        <f t="shared" ref="L1046:L1069" si="810">IF(H1046="","чи робить СНВВ?",IF(J1046="","чи роблять агрегати?",IF($J1046=0,"агрегати не працюють",IF(AND($H1046=0,$J1046=1),"СНВВ не працює","OK"))))</f>
        <v>чи робить СНВВ?</v>
      </c>
      <c r="M1046" s="94"/>
      <c r="N1046" s="106" t="str">
        <f t="shared" ref="N1046" si="811">IF(OR(E1046&lt;&gt;0, J1046=0), "",D1046)</f>
        <v/>
      </c>
      <c r="O1046" s="106" t="str">
        <f t="shared" si="744"/>
        <v/>
      </c>
      <c r="P1046" s="106" t="str">
        <f t="shared" ref="P1046" si="812">IF(AND($E1046&lt;&gt;0,$J1046=1),D1046,O1046)</f>
        <v/>
      </c>
      <c r="Q1046" s="106" t="str">
        <f t="shared" ref="Q1046" si="813">IF(OR(G1046&lt;&gt;0, J1046=0), "",F1046)</f>
        <v/>
      </c>
      <c r="R1046" s="106" t="str">
        <f t="shared" ref="R1046" si="814">IF(Q1046="", "",(Q1046*$S$2+$S$3))</f>
        <v/>
      </c>
      <c r="S1046" s="106" t="str">
        <f t="shared" ref="S1046" si="815">IF(AND(G1046&lt;&gt;0,J1046=1),F1046,R1046)</f>
        <v/>
      </c>
      <c r="T1046" s="106" t="str">
        <f t="shared" ref="T1046" si="816">IFERROR(P1046*S1046,"")</f>
        <v/>
      </c>
    </row>
    <row r="1047" spans="1:20" outlineLevel="1">
      <c r="A1047" s="169"/>
      <c r="B1047" s="117">
        <v>44603</v>
      </c>
      <c r="C1047" s="90">
        <v>8.3333333333333301E-2</v>
      </c>
      <c r="D1047" s="106"/>
      <c r="E1047" s="106" t="str">
        <f t="shared" si="806"/>
        <v/>
      </c>
      <c r="F1047" s="106"/>
      <c r="G1047" s="106" t="str">
        <f t="shared" si="807"/>
        <v/>
      </c>
      <c r="H1047" s="106"/>
      <c r="I1047" s="106" t="str">
        <f t="shared" si="808"/>
        <v/>
      </c>
      <c r="J1047" s="106"/>
      <c r="K1047" s="106" t="str">
        <f t="shared" si="809"/>
        <v/>
      </c>
      <c r="L1047" s="107" t="str">
        <f t="shared" si="810"/>
        <v>чи робить СНВВ?</v>
      </c>
      <c r="M1047" s="94"/>
      <c r="N1047" s="106" t="str">
        <f t="shared" ref="N1047:N1069" si="817">IF(OR(E1047&lt;&gt;0, J1047=0), "",D1047)</f>
        <v/>
      </c>
      <c r="O1047" s="106" t="str">
        <f t="shared" si="744"/>
        <v/>
      </c>
      <c r="P1047" s="106" t="str">
        <f t="shared" ref="P1047:P1069" si="818">IF(AND($E1047&lt;&gt;0,$J1047=1),D1047,O1047)</f>
        <v/>
      </c>
      <c r="Q1047" s="106" t="str">
        <f t="shared" ref="Q1047:Q1069" si="819">IF(OR(G1047&lt;&gt;0, J1047=0), "",F1047)</f>
        <v/>
      </c>
      <c r="R1047" s="106" t="str">
        <f t="shared" ref="R1047:R1069" si="820">IF(Q1047="", "",(Q1047*$S$2+$S$3))</f>
        <v/>
      </c>
      <c r="S1047" s="106" t="str">
        <f t="shared" ref="S1047:S1069" si="821">IF(AND(G1047&lt;&gt;0,J1047=1),F1047,R1047)</f>
        <v/>
      </c>
      <c r="T1047" s="106" t="str">
        <f t="shared" ref="T1047:T1069" si="822">IFERROR(P1047*S1047,"")</f>
        <v/>
      </c>
    </row>
    <row r="1048" spans="1:20" outlineLevel="1">
      <c r="A1048" s="169"/>
      <c r="B1048" s="117">
        <v>44603</v>
      </c>
      <c r="C1048" s="90">
        <v>0.125</v>
      </c>
      <c r="D1048" s="106"/>
      <c r="E1048" s="106" t="str">
        <f t="shared" si="806"/>
        <v/>
      </c>
      <c r="F1048" s="106"/>
      <c r="G1048" s="106" t="str">
        <f t="shared" si="807"/>
        <v/>
      </c>
      <c r="H1048" s="106"/>
      <c r="I1048" s="106" t="str">
        <f t="shared" si="808"/>
        <v/>
      </c>
      <c r="J1048" s="106"/>
      <c r="K1048" s="106" t="str">
        <f t="shared" si="809"/>
        <v/>
      </c>
      <c r="L1048" s="107" t="str">
        <f t="shared" si="810"/>
        <v>чи робить СНВВ?</v>
      </c>
      <c r="M1048" s="94"/>
      <c r="N1048" s="106" t="str">
        <f t="shared" si="817"/>
        <v/>
      </c>
      <c r="O1048" s="106" t="str">
        <f t="shared" si="744"/>
        <v/>
      </c>
      <c r="P1048" s="106" t="str">
        <f t="shared" si="818"/>
        <v/>
      </c>
      <c r="Q1048" s="106" t="str">
        <f t="shared" si="819"/>
        <v/>
      </c>
      <c r="R1048" s="106" t="str">
        <f t="shared" si="820"/>
        <v/>
      </c>
      <c r="S1048" s="106" t="str">
        <f t="shared" si="821"/>
        <v/>
      </c>
      <c r="T1048" s="106" t="str">
        <f t="shared" si="822"/>
        <v/>
      </c>
    </row>
    <row r="1049" spans="1:20" outlineLevel="1">
      <c r="A1049" s="169"/>
      <c r="B1049" s="117">
        <v>44603</v>
      </c>
      <c r="C1049" s="90">
        <v>0.16666666666666699</v>
      </c>
      <c r="D1049" s="106"/>
      <c r="E1049" s="106" t="str">
        <f t="shared" si="806"/>
        <v/>
      </c>
      <c r="F1049" s="106"/>
      <c r="G1049" s="106" t="str">
        <f t="shared" si="807"/>
        <v/>
      </c>
      <c r="H1049" s="106"/>
      <c r="I1049" s="106" t="str">
        <f t="shared" si="808"/>
        <v/>
      </c>
      <c r="J1049" s="106"/>
      <c r="K1049" s="106" t="str">
        <f t="shared" si="809"/>
        <v/>
      </c>
      <c r="L1049" s="107" t="str">
        <f t="shared" si="810"/>
        <v>чи робить СНВВ?</v>
      </c>
      <c r="M1049" s="94"/>
      <c r="N1049" s="106" t="str">
        <f t="shared" si="817"/>
        <v/>
      </c>
      <c r="O1049" s="106" t="str">
        <f t="shared" si="744"/>
        <v/>
      </c>
      <c r="P1049" s="106" t="str">
        <f t="shared" si="818"/>
        <v/>
      </c>
      <c r="Q1049" s="106" t="str">
        <f t="shared" si="819"/>
        <v/>
      </c>
      <c r="R1049" s="106" t="str">
        <f t="shared" si="820"/>
        <v/>
      </c>
      <c r="S1049" s="106" t="str">
        <f t="shared" si="821"/>
        <v/>
      </c>
      <c r="T1049" s="106" t="str">
        <f t="shared" si="822"/>
        <v/>
      </c>
    </row>
    <row r="1050" spans="1:20" outlineLevel="1">
      <c r="A1050" s="169"/>
      <c r="B1050" s="117">
        <v>44603</v>
      </c>
      <c r="C1050" s="90">
        <v>0.20833333333333301</v>
      </c>
      <c r="D1050" s="106"/>
      <c r="E1050" s="106" t="str">
        <f t="shared" si="806"/>
        <v/>
      </c>
      <c r="F1050" s="106"/>
      <c r="G1050" s="106" t="str">
        <f t="shared" si="807"/>
        <v/>
      </c>
      <c r="H1050" s="106"/>
      <c r="I1050" s="106" t="str">
        <f t="shared" si="808"/>
        <v/>
      </c>
      <c r="J1050" s="106"/>
      <c r="K1050" s="106" t="str">
        <f t="shared" si="809"/>
        <v/>
      </c>
      <c r="L1050" s="107" t="str">
        <f t="shared" si="810"/>
        <v>чи робить СНВВ?</v>
      </c>
      <c r="M1050" s="94"/>
      <c r="N1050" s="106" t="str">
        <f t="shared" si="817"/>
        <v/>
      </c>
      <c r="O1050" s="106" t="str">
        <f t="shared" si="744"/>
        <v/>
      </c>
      <c r="P1050" s="106" t="str">
        <f t="shared" si="818"/>
        <v/>
      </c>
      <c r="Q1050" s="106" t="str">
        <f t="shared" si="819"/>
        <v/>
      </c>
      <c r="R1050" s="106" t="str">
        <f t="shared" si="820"/>
        <v/>
      </c>
      <c r="S1050" s="106" t="str">
        <f t="shared" si="821"/>
        <v/>
      </c>
      <c r="T1050" s="106" t="str">
        <f t="shared" si="822"/>
        <v/>
      </c>
    </row>
    <row r="1051" spans="1:20" outlineLevel="1">
      <c r="A1051" s="169"/>
      <c r="B1051" s="117">
        <v>44603</v>
      </c>
      <c r="C1051" s="90">
        <v>0.25</v>
      </c>
      <c r="D1051" s="106"/>
      <c r="E1051" s="106" t="str">
        <f t="shared" si="806"/>
        <v/>
      </c>
      <c r="F1051" s="106"/>
      <c r="G1051" s="106" t="str">
        <f t="shared" si="807"/>
        <v/>
      </c>
      <c r="H1051" s="106"/>
      <c r="I1051" s="106" t="str">
        <f t="shared" si="808"/>
        <v/>
      </c>
      <c r="J1051" s="106"/>
      <c r="K1051" s="106" t="str">
        <f t="shared" si="809"/>
        <v/>
      </c>
      <c r="L1051" s="107" t="str">
        <f t="shared" si="810"/>
        <v>чи робить СНВВ?</v>
      </c>
      <c r="M1051" s="94"/>
      <c r="N1051" s="106" t="str">
        <f t="shared" si="817"/>
        <v/>
      </c>
      <c r="O1051" s="106" t="str">
        <f t="shared" si="744"/>
        <v/>
      </c>
      <c r="P1051" s="106" t="str">
        <f t="shared" si="818"/>
        <v/>
      </c>
      <c r="Q1051" s="106" t="str">
        <f t="shared" si="819"/>
        <v/>
      </c>
      <c r="R1051" s="106" t="str">
        <f t="shared" si="820"/>
        <v/>
      </c>
      <c r="S1051" s="106" t="str">
        <f t="shared" si="821"/>
        <v/>
      </c>
      <c r="T1051" s="106" t="str">
        <f t="shared" si="822"/>
        <v/>
      </c>
    </row>
    <row r="1052" spans="1:20" outlineLevel="1">
      <c r="A1052" s="169"/>
      <c r="B1052" s="117">
        <v>44603</v>
      </c>
      <c r="C1052" s="90">
        <v>0.29166666666666702</v>
      </c>
      <c r="D1052" s="106"/>
      <c r="E1052" s="106" t="str">
        <f t="shared" si="806"/>
        <v/>
      </c>
      <c r="F1052" s="106"/>
      <c r="G1052" s="106" t="str">
        <f t="shared" si="807"/>
        <v/>
      </c>
      <c r="H1052" s="106"/>
      <c r="I1052" s="106" t="str">
        <f t="shared" si="808"/>
        <v/>
      </c>
      <c r="J1052" s="106"/>
      <c r="K1052" s="106" t="str">
        <f t="shared" si="809"/>
        <v/>
      </c>
      <c r="L1052" s="107" t="str">
        <f t="shared" si="810"/>
        <v>чи робить СНВВ?</v>
      </c>
      <c r="M1052" s="94"/>
      <c r="N1052" s="106" t="str">
        <f t="shared" si="817"/>
        <v/>
      </c>
      <c r="O1052" s="106" t="str">
        <f t="shared" ref="O1052:O1115" si="823">IF(N1052="", "",(N1052*$Q$2+$Q$3))</f>
        <v/>
      </c>
      <c r="P1052" s="106" t="str">
        <f t="shared" si="818"/>
        <v/>
      </c>
      <c r="Q1052" s="106" t="str">
        <f t="shared" si="819"/>
        <v/>
      </c>
      <c r="R1052" s="106" t="str">
        <f t="shared" si="820"/>
        <v/>
      </c>
      <c r="S1052" s="106" t="str">
        <f t="shared" si="821"/>
        <v/>
      </c>
      <c r="T1052" s="106" t="str">
        <f t="shared" si="822"/>
        <v/>
      </c>
    </row>
    <row r="1053" spans="1:20" outlineLevel="1">
      <c r="A1053" s="169"/>
      <c r="B1053" s="117">
        <v>44603</v>
      </c>
      <c r="C1053" s="90">
        <v>0.33333333333333298</v>
      </c>
      <c r="D1053" s="106"/>
      <c r="E1053" s="106" t="str">
        <f t="shared" si="806"/>
        <v/>
      </c>
      <c r="F1053" s="106"/>
      <c r="G1053" s="106" t="str">
        <f t="shared" si="807"/>
        <v/>
      </c>
      <c r="H1053" s="106"/>
      <c r="I1053" s="106" t="str">
        <f t="shared" si="808"/>
        <v/>
      </c>
      <c r="J1053" s="106"/>
      <c r="K1053" s="106" t="str">
        <f t="shared" si="809"/>
        <v/>
      </c>
      <c r="L1053" s="107" t="str">
        <f t="shared" si="810"/>
        <v>чи робить СНВВ?</v>
      </c>
      <c r="M1053" s="94"/>
      <c r="N1053" s="106" t="str">
        <f t="shared" si="817"/>
        <v/>
      </c>
      <c r="O1053" s="106" t="str">
        <f t="shared" si="823"/>
        <v/>
      </c>
      <c r="P1053" s="106" t="str">
        <f t="shared" si="818"/>
        <v/>
      </c>
      <c r="Q1053" s="106" t="str">
        <f t="shared" si="819"/>
        <v/>
      </c>
      <c r="R1053" s="106" t="str">
        <f t="shared" si="820"/>
        <v/>
      </c>
      <c r="S1053" s="106" t="str">
        <f t="shared" si="821"/>
        <v/>
      </c>
      <c r="T1053" s="106" t="str">
        <f t="shared" si="822"/>
        <v/>
      </c>
    </row>
    <row r="1054" spans="1:20" outlineLevel="1">
      <c r="A1054" s="169"/>
      <c r="B1054" s="117">
        <v>44603</v>
      </c>
      <c r="C1054" s="90">
        <v>0.375</v>
      </c>
      <c r="D1054" s="106"/>
      <c r="E1054" s="106" t="str">
        <f t="shared" si="806"/>
        <v/>
      </c>
      <c r="F1054" s="106"/>
      <c r="G1054" s="106" t="str">
        <f t="shared" si="807"/>
        <v/>
      </c>
      <c r="H1054" s="106"/>
      <c r="I1054" s="106" t="str">
        <f t="shared" si="808"/>
        <v/>
      </c>
      <c r="J1054" s="106"/>
      <c r="K1054" s="106" t="str">
        <f t="shared" si="809"/>
        <v/>
      </c>
      <c r="L1054" s="107" t="str">
        <f t="shared" si="810"/>
        <v>чи робить СНВВ?</v>
      </c>
      <c r="M1054" s="94"/>
      <c r="N1054" s="106" t="str">
        <f t="shared" si="817"/>
        <v/>
      </c>
      <c r="O1054" s="106" t="str">
        <f t="shared" si="823"/>
        <v/>
      </c>
      <c r="P1054" s="106" t="str">
        <f t="shared" si="818"/>
        <v/>
      </c>
      <c r="Q1054" s="106" t="str">
        <f t="shared" si="819"/>
        <v/>
      </c>
      <c r="R1054" s="106" t="str">
        <f t="shared" si="820"/>
        <v/>
      </c>
      <c r="S1054" s="106" t="str">
        <f t="shared" si="821"/>
        <v/>
      </c>
      <c r="T1054" s="106" t="str">
        <f t="shared" si="822"/>
        <v/>
      </c>
    </row>
    <row r="1055" spans="1:20" outlineLevel="1">
      <c r="A1055" s="169"/>
      <c r="B1055" s="117">
        <v>44603</v>
      </c>
      <c r="C1055" s="90">
        <v>0.41666666666666702</v>
      </c>
      <c r="D1055" s="106"/>
      <c r="E1055" s="106" t="str">
        <f t="shared" si="806"/>
        <v/>
      </c>
      <c r="F1055" s="106"/>
      <c r="G1055" s="106" t="str">
        <f t="shared" si="807"/>
        <v/>
      </c>
      <c r="H1055" s="106"/>
      <c r="I1055" s="106" t="str">
        <f t="shared" si="808"/>
        <v/>
      </c>
      <c r="J1055" s="106"/>
      <c r="K1055" s="106" t="str">
        <f t="shared" si="809"/>
        <v/>
      </c>
      <c r="L1055" s="107" t="str">
        <f t="shared" si="810"/>
        <v>чи робить СНВВ?</v>
      </c>
      <c r="M1055" s="94"/>
      <c r="N1055" s="106" t="str">
        <f t="shared" si="817"/>
        <v/>
      </c>
      <c r="O1055" s="106" t="str">
        <f t="shared" si="823"/>
        <v/>
      </c>
      <c r="P1055" s="106" t="str">
        <f t="shared" si="818"/>
        <v/>
      </c>
      <c r="Q1055" s="106" t="str">
        <f t="shared" si="819"/>
        <v/>
      </c>
      <c r="R1055" s="106" t="str">
        <f t="shared" si="820"/>
        <v/>
      </c>
      <c r="S1055" s="106" t="str">
        <f t="shared" si="821"/>
        <v/>
      </c>
      <c r="T1055" s="106" t="str">
        <f t="shared" si="822"/>
        <v/>
      </c>
    </row>
    <row r="1056" spans="1:20" outlineLevel="1">
      <c r="A1056" s="169"/>
      <c r="B1056" s="117">
        <v>44603</v>
      </c>
      <c r="C1056" s="90">
        <v>0.45833333333333298</v>
      </c>
      <c r="D1056" s="106"/>
      <c r="E1056" s="106" t="str">
        <f t="shared" si="806"/>
        <v/>
      </c>
      <c r="F1056" s="106"/>
      <c r="G1056" s="106" t="str">
        <f t="shared" si="807"/>
        <v/>
      </c>
      <c r="H1056" s="106"/>
      <c r="I1056" s="106" t="str">
        <f t="shared" si="808"/>
        <v/>
      </c>
      <c r="J1056" s="106"/>
      <c r="K1056" s="106" t="str">
        <f t="shared" si="809"/>
        <v/>
      </c>
      <c r="L1056" s="107" t="str">
        <f t="shared" si="810"/>
        <v>чи робить СНВВ?</v>
      </c>
      <c r="M1056" s="94"/>
      <c r="N1056" s="106" t="str">
        <f t="shared" si="817"/>
        <v/>
      </c>
      <c r="O1056" s="106" t="str">
        <f t="shared" si="823"/>
        <v/>
      </c>
      <c r="P1056" s="106" t="str">
        <f t="shared" si="818"/>
        <v/>
      </c>
      <c r="Q1056" s="106" t="str">
        <f t="shared" si="819"/>
        <v/>
      </c>
      <c r="R1056" s="106" t="str">
        <f t="shared" si="820"/>
        <v/>
      </c>
      <c r="S1056" s="106" t="str">
        <f t="shared" si="821"/>
        <v/>
      </c>
      <c r="T1056" s="106" t="str">
        <f t="shared" si="822"/>
        <v/>
      </c>
    </row>
    <row r="1057" spans="1:20" outlineLevel="1">
      <c r="A1057" s="169"/>
      <c r="B1057" s="117">
        <v>44603</v>
      </c>
      <c r="C1057" s="90">
        <v>0.5</v>
      </c>
      <c r="D1057" s="106"/>
      <c r="E1057" s="106" t="str">
        <f t="shared" si="806"/>
        <v/>
      </c>
      <c r="F1057" s="106"/>
      <c r="G1057" s="106" t="str">
        <f t="shared" si="807"/>
        <v/>
      </c>
      <c r="H1057" s="106"/>
      <c r="I1057" s="106" t="str">
        <f t="shared" si="808"/>
        <v/>
      </c>
      <c r="J1057" s="106"/>
      <c r="K1057" s="106" t="str">
        <f t="shared" si="809"/>
        <v/>
      </c>
      <c r="L1057" s="107" t="str">
        <f t="shared" si="810"/>
        <v>чи робить СНВВ?</v>
      </c>
      <c r="M1057" s="94"/>
      <c r="N1057" s="106" t="str">
        <f t="shared" si="817"/>
        <v/>
      </c>
      <c r="O1057" s="106" t="str">
        <f t="shared" si="823"/>
        <v/>
      </c>
      <c r="P1057" s="106" t="str">
        <f t="shared" si="818"/>
        <v/>
      </c>
      <c r="Q1057" s="106" t="str">
        <f t="shared" si="819"/>
        <v/>
      </c>
      <c r="R1057" s="106" t="str">
        <f t="shared" si="820"/>
        <v/>
      </c>
      <c r="S1057" s="106" t="str">
        <f t="shared" si="821"/>
        <v/>
      </c>
      <c r="T1057" s="106" t="str">
        <f t="shared" si="822"/>
        <v/>
      </c>
    </row>
    <row r="1058" spans="1:20" outlineLevel="1">
      <c r="A1058" s="169"/>
      <c r="B1058" s="117">
        <v>44603</v>
      </c>
      <c r="C1058" s="90">
        <v>0.54166666666666696</v>
      </c>
      <c r="D1058" s="106"/>
      <c r="E1058" s="106" t="str">
        <f t="shared" si="806"/>
        <v/>
      </c>
      <c r="F1058" s="106"/>
      <c r="G1058" s="106" t="str">
        <f t="shared" si="807"/>
        <v/>
      </c>
      <c r="H1058" s="106"/>
      <c r="I1058" s="106" t="str">
        <f t="shared" si="808"/>
        <v/>
      </c>
      <c r="J1058" s="106"/>
      <c r="K1058" s="106" t="str">
        <f t="shared" si="809"/>
        <v/>
      </c>
      <c r="L1058" s="107" t="str">
        <f t="shared" si="810"/>
        <v>чи робить СНВВ?</v>
      </c>
      <c r="M1058" s="94"/>
      <c r="N1058" s="106" t="str">
        <f t="shared" si="817"/>
        <v/>
      </c>
      <c r="O1058" s="106" t="str">
        <f t="shared" si="823"/>
        <v/>
      </c>
      <c r="P1058" s="106" t="str">
        <f t="shared" si="818"/>
        <v/>
      </c>
      <c r="Q1058" s="106" t="str">
        <f t="shared" si="819"/>
        <v/>
      </c>
      <c r="R1058" s="106" t="str">
        <f t="shared" si="820"/>
        <v/>
      </c>
      <c r="S1058" s="106" t="str">
        <f t="shared" si="821"/>
        <v/>
      </c>
      <c r="T1058" s="106" t="str">
        <f t="shared" si="822"/>
        <v/>
      </c>
    </row>
    <row r="1059" spans="1:20" outlineLevel="1">
      <c r="A1059" s="169"/>
      <c r="B1059" s="117">
        <v>44603</v>
      </c>
      <c r="C1059" s="90">
        <v>0.58333333333333304</v>
      </c>
      <c r="D1059" s="106"/>
      <c r="E1059" s="106" t="str">
        <f t="shared" si="806"/>
        <v/>
      </c>
      <c r="F1059" s="106"/>
      <c r="G1059" s="106" t="str">
        <f t="shared" si="807"/>
        <v/>
      </c>
      <c r="H1059" s="106"/>
      <c r="I1059" s="106" t="str">
        <f t="shared" si="808"/>
        <v/>
      </c>
      <c r="J1059" s="106"/>
      <c r="K1059" s="106" t="str">
        <f t="shared" si="809"/>
        <v/>
      </c>
      <c r="L1059" s="107" t="str">
        <f t="shared" si="810"/>
        <v>чи робить СНВВ?</v>
      </c>
      <c r="M1059" s="94"/>
      <c r="N1059" s="106" t="str">
        <f t="shared" si="817"/>
        <v/>
      </c>
      <c r="O1059" s="106" t="str">
        <f t="shared" si="823"/>
        <v/>
      </c>
      <c r="P1059" s="106" t="str">
        <f t="shared" si="818"/>
        <v/>
      </c>
      <c r="Q1059" s="106" t="str">
        <f t="shared" si="819"/>
        <v/>
      </c>
      <c r="R1059" s="106" t="str">
        <f t="shared" si="820"/>
        <v/>
      </c>
      <c r="S1059" s="106" t="str">
        <f t="shared" si="821"/>
        <v/>
      </c>
      <c r="T1059" s="106" t="str">
        <f t="shared" si="822"/>
        <v/>
      </c>
    </row>
    <row r="1060" spans="1:20" outlineLevel="1">
      <c r="A1060" s="169"/>
      <c r="B1060" s="117">
        <v>44603</v>
      </c>
      <c r="C1060" s="90">
        <v>0.625</v>
      </c>
      <c r="D1060" s="106"/>
      <c r="E1060" s="106" t="str">
        <f t="shared" si="806"/>
        <v/>
      </c>
      <c r="F1060" s="106"/>
      <c r="G1060" s="106" t="str">
        <f t="shared" si="807"/>
        <v/>
      </c>
      <c r="H1060" s="106"/>
      <c r="I1060" s="106" t="str">
        <f t="shared" si="808"/>
        <v/>
      </c>
      <c r="J1060" s="106"/>
      <c r="K1060" s="106" t="str">
        <f t="shared" si="809"/>
        <v/>
      </c>
      <c r="L1060" s="107" t="str">
        <f t="shared" si="810"/>
        <v>чи робить СНВВ?</v>
      </c>
      <c r="M1060" s="94"/>
      <c r="N1060" s="106" t="str">
        <f t="shared" si="817"/>
        <v/>
      </c>
      <c r="O1060" s="106" t="str">
        <f t="shared" si="823"/>
        <v/>
      </c>
      <c r="P1060" s="106" t="str">
        <f t="shared" si="818"/>
        <v/>
      </c>
      <c r="Q1060" s="106" t="str">
        <f t="shared" si="819"/>
        <v/>
      </c>
      <c r="R1060" s="106" t="str">
        <f t="shared" si="820"/>
        <v/>
      </c>
      <c r="S1060" s="106" t="str">
        <f t="shared" si="821"/>
        <v/>
      </c>
      <c r="T1060" s="106" t="str">
        <f t="shared" si="822"/>
        <v/>
      </c>
    </row>
    <row r="1061" spans="1:20" outlineLevel="1">
      <c r="A1061" s="169"/>
      <c r="B1061" s="117">
        <v>44603</v>
      </c>
      <c r="C1061" s="90">
        <v>0.66666666666666696</v>
      </c>
      <c r="D1061" s="106"/>
      <c r="E1061" s="106" t="str">
        <f t="shared" si="806"/>
        <v/>
      </c>
      <c r="F1061" s="106"/>
      <c r="G1061" s="106" t="str">
        <f t="shared" si="807"/>
        <v/>
      </c>
      <c r="H1061" s="106"/>
      <c r="I1061" s="106" t="str">
        <f t="shared" si="808"/>
        <v/>
      </c>
      <c r="J1061" s="106"/>
      <c r="K1061" s="106" t="str">
        <f t="shared" si="809"/>
        <v/>
      </c>
      <c r="L1061" s="107" t="str">
        <f t="shared" si="810"/>
        <v>чи робить СНВВ?</v>
      </c>
      <c r="M1061" s="94"/>
      <c r="N1061" s="106" t="str">
        <f t="shared" si="817"/>
        <v/>
      </c>
      <c r="O1061" s="106" t="str">
        <f t="shared" si="823"/>
        <v/>
      </c>
      <c r="P1061" s="106" t="str">
        <f t="shared" si="818"/>
        <v/>
      </c>
      <c r="Q1061" s="106" t="str">
        <f t="shared" si="819"/>
        <v/>
      </c>
      <c r="R1061" s="106" t="str">
        <f t="shared" si="820"/>
        <v/>
      </c>
      <c r="S1061" s="106" t="str">
        <f t="shared" si="821"/>
        <v/>
      </c>
      <c r="T1061" s="106" t="str">
        <f t="shared" si="822"/>
        <v/>
      </c>
    </row>
    <row r="1062" spans="1:20" outlineLevel="1">
      <c r="A1062" s="169"/>
      <c r="B1062" s="117">
        <v>44603</v>
      </c>
      <c r="C1062" s="90">
        <v>0.70833333333333304</v>
      </c>
      <c r="D1062" s="106"/>
      <c r="E1062" s="106" t="str">
        <f t="shared" si="806"/>
        <v/>
      </c>
      <c r="F1062" s="106"/>
      <c r="G1062" s="106" t="str">
        <f t="shared" si="807"/>
        <v/>
      </c>
      <c r="H1062" s="106"/>
      <c r="I1062" s="106" t="str">
        <f t="shared" si="808"/>
        <v/>
      </c>
      <c r="J1062" s="106"/>
      <c r="K1062" s="106" t="str">
        <f t="shared" si="809"/>
        <v/>
      </c>
      <c r="L1062" s="107" t="str">
        <f t="shared" si="810"/>
        <v>чи робить СНВВ?</v>
      </c>
      <c r="M1062" s="94"/>
      <c r="N1062" s="106" t="str">
        <f t="shared" si="817"/>
        <v/>
      </c>
      <c r="O1062" s="106" t="str">
        <f t="shared" si="823"/>
        <v/>
      </c>
      <c r="P1062" s="106" t="str">
        <f t="shared" si="818"/>
        <v/>
      </c>
      <c r="Q1062" s="106" t="str">
        <f t="shared" si="819"/>
        <v/>
      </c>
      <c r="R1062" s="106" t="str">
        <f t="shared" si="820"/>
        <v/>
      </c>
      <c r="S1062" s="106" t="str">
        <f t="shared" si="821"/>
        <v/>
      </c>
      <c r="T1062" s="106" t="str">
        <f t="shared" si="822"/>
        <v/>
      </c>
    </row>
    <row r="1063" spans="1:20" outlineLevel="1">
      <c r="A1063" s="169"/>
      <c r="B1063" s="117">
        <v>44603</v>
      </c>
      <c r="C1063" s="90">
        <v>0.75</v>
      </c>
      <c r="D1063" s="106"/>
      <c r="E1063" s="106" t="str">
        <f t="shared" si="806"/>
        <v/>
      </c>
      <c r="F1063" s="106"/>
      <c r="G1063" s="106" t="str">
        <f t="shared" si="807"/>
        <v/>
      </c>
      <c r="H1063" s="106"/>
      <c r="I1063" s="106" t="str">
        <f t="shared" si="808"/>
        <v/>
      </c>
      <c r="J1063" s="106"/>
      <c r="K1063" s="106" t="str">
        <f t="shared" si="809"/>
        <v/>
      </c>
      <c r="L1063" s="107" t="str">
        <f t="shared" si="810"/>
        <v>чи робить СНВВ?</v>
      </c>
      <c r="M1063" s="94"/>
      <c r="N1063" s="106" t="str">
        <f t="shared" si="817"/>
        <v/>
      </c>
      <c r="O1063" s="106" t="str">
        <f t="shared" si="823"/>
        <v/>
      </c>
      <c r="P1063" s="106" t="str">
        <f t="shared" si="818"/>
        <v/>
      </c>
      <c r="Q1063" s="106" t="str">
        <f t="shared" si="819"/>
        <v/>
      </c>
      <c r="R1063" s="106" t="str">
        <f t="shared" si="820"/>
        <v/>
      </c>
      <c r="S1063" s="106" t="str">
        <f t="shared" si="821"/>
        <v/>
      </c>
      <c r="T1063" s="106" t="str">
        <f t="shared" si="822"/>
        <v/>
      </c>
    </row>
    <row r="1064" spans="1:20" outlineLevel="1">
      <c r="A1064" s="169"/>
      <c r="B1064" s="117">
        <v>44603</v>
      </c>
      <c r="C1064" s="90">
        <v>0.79166666666666696</v>
      </c>
      <c r="D1064" s="106"/>
      <c r="E1064" s="106" t="str">
        <f t="shared" si="806"/>
        <v/>
      </c>
      <c r="F1064" s="106"/>
      <c r="G1064" s="106" t="str">
        <f t="shared" si="807"/>
        <v/>
      </c>
      <c r="H1064" s="106"/>
      <c r="I1064" s="106" t="str">
        <f t="shared" si="808"/>
        <v/>
      </c>
      <c r="J1064" s="106"/>
      <c r="K1064" s="106" t="str">
        <f t="shared" si="809"/>
        <v/>
      </c>
      <c r="L1064" s="107" t="str">
        <f t="shared" si="810"/>
        <v>чи робить СНВВ?</v>
      </c>
      <c r="M1064" s="94"/>
      <c r="N1064" s="106" t="str">
        <f t="shared" si="817"/>
        <v/>
      </c>
      <c r="O1064" s="106" t="str">
        <f t="shared" si="823"/>
        <v/>
      </c>
      <c r="P1064" s="106" t="str">
        <f t="shared" si="818"/>
        <v/>
      </c>
      <c r="Q1064" s="106" t="str">
        <f t="shared" si="819"/>
        <v/>
      </c>
      <c r="R1064" s="106" t="str">
        <f t="shared" si="820"/>
        <v/>
      </c>
      <c r="S1064" s="106" t="str">
        <f t="shared" si="821"/>
        <v/>
      </c>
      <c r="T1064" s="106" t="str">
        <f t="shared" si="822"/>
        <v/>
      </c>
    </row>
    <row r="1065" spans="1:20" outlineLevel="1">
      <c r="A1065" s="169"/>
      <c r="B1065" s="117">
        <v>44603</v>
      </c>
      <c r="C1065" s="90">
        <v>0.83333333333333304</v>
      </c>
      <c r="D1065" s="106"/>
      <c r="E1065" s="106" t="str">
        <f t="shared" si="806"/>
        <v/>
      </c>
      <c r="F1065" s="106"/>
      <c r="G1065" s="106" t="str">
        <f t="shared" si="807"/>
        <v/>
      </c>
      <c r="H1065" s="106"/>
      <c r="I1065" s="106" t="str">
        <f t="shared" si="808"/>
        <v/>
      </c>
      <c r="J1065" s="106"/>
      <c r="K1065" s="106" t="str">
        <f t="shared" si="809"/>
        <v/>
      </c>
      <c r="L1065" s="107" t="str">
        <f t="shared" si="810"/>
        <v>чи робить СНВВ?</v>
      </c>
      <c r="M1065" s="94"/>
      <c r="N1065" s="106" t="str">
        <f t="shared" si="817"/>
        <v/>
      </c>
      <c r="O1065" s="106" t="str">
        <f t="shared" si="823"/>
        <v/>
      </c>
      <c r="P1065" s="106" t="str">
        <f t="shared" si="818"/>
        <v/>
      </c>
      <c r="Q1065" s="106" t="str">
        <f t="shared" si="819"/>
        <v/>
      </c>
      <c r="R1065" s="106" t="str">
        <f t="shared" si="820"/>
        <v/>
      </c>
      <c r="S1065" s="106" t="str">
        <f t="shared" si="821"/>
        <v/>
      </c>
      <c r="T1065" s="106" t="str">
        <f t="shared" si="822"/>
        <v/>
      </c>
    </row>
    <row r="1066" spans="1:20" outlineLevel="1">
      <c r="A1066" s="169"/>
      <c r="B1066" s="117">
        <v>44603</v>
      </c>
      <c r="C1066" s="90">
        <v>0.875</v>
      </c>
      <c r="D1066" s="106"/>
      <c r="E1066" s="106" t="str">
        <f t="shared" si="806"/>
        <v/>
      </c>
      <c r="F1066" s="106"/>
      <c r="G1066" s="106" t="str">
        <f t="shared" si="807"/>
        <v/>
      </c>
      <c r="H1066" s="106"/>
      <c r="I1066" s="106" t="str">
        <f t="shared" si="808"/>
        <v/>
      </c>
      <c r="J1066" s="106"/>
      <c r="K1066" s="106" t="str">
        <f t="shared" si="809"/>
        <v/>
      </c>
      <c r="L1066" s="107" t="str">
        <f t="shared" si="810"/>
        <v>чи робить СНВВ?</v>
      </c>
      <c r="M1066" s="94"/>
      <c r="N1066" s="106" t="str">
        <f t="shared" si="817"/>
        <v/>
      </c>
      <c r="O1066" s="106" t="str">
        <f t="shared" si="823"/>
        <v/>
      </c>
      <c r="P1066" s="106" t="str">
        <f t="shared" si="818"/>
        <v/>
      </c>
      <c r="Q1066" s="106" t="str">
        <f t="shared" si="819"/>
        <v/>
      </c>
      <c r="R1066" s="106" t="str">
        <f t="shared" si="820"/>
        <v/>
      </c>
      <c r="S1066" s="106" t="str">
        <f t="shared" si="821"/>
        <v/>
      </c>
      <c r="T1066" s="106" t="str">
        <f t="shared" si="822"/>
        <v/>
      </c>
    </row>
    <row r="1067" spans="1:20" outlineLevel="1">
      <c r="A1067" s="169"/>
      <c r="B1067" s="117">
        <v>44603</v>
      </c>
      <c r="C1067" s="90">
        <v>0.91666666666666696</v>
      </c>
      <c r="D1067" s="106"/>
      <c r="E1067" s="106" t="str">
        <f t="shared" si="806"/>
        <v/>
      </c>
      <c r="F1067" s="106"/>
      <c r="G1067" s="106" t="str">
        <f t="shared" si="807"/>
        <v/>
      </c>
      <c r="H1067" s="106"/>
      <c r="I1067" s="106" t="str">
        <f t="shared" si="808"/>
        <v/>
      </c>
      <c r="J1067" s="106"/>
      <c r="K1067" s="106" t="str">
        <f t="shared" si="809"/>
        <v/>
      </c>
      <c r="L1067" s="107" t="str">
        <f t="shared" si="810"/>
        <v>чи робить СНВВ?</v>
      </c>
      <c r="M1067" s="94"/>
      <c r="N1067" s="106" t="str">
        <f t="shared" si="817"/>
        <v/>
      </c>
      <c r="O1067" s="106" t="str">
        <f t="shared" si="823"/>
        <v/>
      </c>
      <c r="P1067" s="106" t="str">
        <f t="shared" si="818"/>
        <v/>
      </c>
      <c r="Q1067" s="106" t="str">
        <f t="shared" si="819"/>
        <v/>
      </c>
      <c r="R1067" s="106" t="str">
        <f t="shared" si="820"/>
        <v/>
      </c>
      <c r="S1067" s="106" t="str">
        <f t="shared" si="821"/>
        <v/>
      </c>
      <c r="T1067" s="106" t="str">
        <f t="shared" si="822"/>
        <v/>
      </c>
    </row>
    <row r="1068" spans="1:20" outlineLevel="1">
      <c r="A1068" s="169"/>
      <c r="B1068" s="117">
        <v>44603</v>
      </c>
      <c r="C1068" s="90">
        <v>0.95833333333333304</v>
      </c>
      <c r="D1068" s="106"/>
      <c r="E1068" s="106" t="str">
        <f t="shared" si="806"/>
        <v/>
      </c>
      <c r="F1068" s="106"/>
      <c r="G1068" s="106" t="str">
        <f t="shared" si="807"/>
        <v/>
      </c>
      <c r="H1068" s="106"/>
      <c r="I1068" s="106" t="str">
        <f t="shared" si="808"/>
        <v/>
      </c>
      <c r="J1068" s="106"/>
      <c r="K1068" s="106" t="str">
        <f t="shared" si="809"/>
        <v/>
      </c>
      <c r="L1068" s="107" t="str">
        <f t="shared" si="810"/>
        <v>чи робить СНВВ?</v>
      </c>
      <c r="M1068" s="94"/>
      <c r="N1068" s="106" t="str">
        <f t="shared" si="817"/>
        <v/>
      </c>
      <c r="O1068" s="106" t="str">
        <f t="shared" si="823"/>
        <v/>
      </c>
      <c r="P1068" s="106" t="str">
        <f t="shared" si="818"/>
        <v/>
      </c>
      <c r="Q1068" s="106" t="str">
        <f t="shared" si="819"/>
        <v/>
      </c>
      <c r="R1068" s="106" t="str">
        <f t="shared" si="820"/>
        <v/>
      </c>
      <c r="S1068" s="106" t="str">
        <f t="shared" si="821"/>
        <v/>
      </c>
      <c r="T1068" s="106" t="str">
        <f t="shared" si="822"/>
        <v/>
      </c>
    </row>
    <row r="1069" spans="1:20" outlineLevel="1">
      <c r="A1069" s="169"/>
      <c r="B1069" s="117">
        <v>44603</v>
      </c>
      <c r="C1069" s="90">
        <v>1</v>
      </c>
      <c r="D1069" s="106"/>
      <c r="E1069" s="106" t="str">
        <f t="shared" si="806"/>
        <v/>
      </c>
      <c r="F1069" s="106"/>
      <c r="G1069" s="106" t="str">
        <f t="shared" si="807"/>
        <v/>
      </c>
      <c r="H1069" s="106"/>
      <c r="I1069" s="106" t="str">
        <f t="shared" si="808"/>
        <v/>
      </c>
      <c r="J1069" s="106"/>
      <c r="K1069" s="106" t="str">
        <f t="shared" si="809"/>
        <v/>
      </c>
      <c r="L1069" s="107" t="str">
        <f t="shared" si="810"/>
        <v>чи робить СНВВ?</v>
      </c>
      <c r="M1069" s="94"/>
      <c r="N1069" s="106" t="str">
        <f t="shared" si="817"/>
        <v/>
      </c>
      <c r="O1069" s="106" t="str">
        <f t="shared" si="823"/>
        <v/>
      </c>
      <c r="P1069" s="106" t="str">
        <f t="shared" si="818"/>
        <v/>
      </c>
      <c r="Q1069" s="106" t="str">
        <f t="shared" si="819"/>
        <v/>
      </c>
      <c r="R1069" s="106" t="str">
        <f t="shared" si="820"/>
        <v/>
      </c>
      <c r="S1069" s="106" t="str">
        <f t="shared" si="821"/>
        <v/>
      </c>
      <c r="T1069" s="106" t="str">
        <f t="shared" si="822"/>
        <v/>
      </c>
    </row>
    <row r="1070" spans="1:20">
      <c r="A1070" s="113"/>
      <c r="B1070" s="170" t="s">
        <v>126</v>
      </c>
      <c r="C1070" s="170"/>
      <c r="D1070" s="97">
        <f t="shared" ref="D1070" si="824">SUM(D1046:D1069)</f>
        <v>0</v>
      </c>
      <c r="E1070" s="98">
        <f t="shared" ref="E1070" si="825">COUNTIF(E1046:E1069,"&gt;0")</f>
        <v>0</v>
      </c>
      <c r="F1070" s="97">
        <f t="shared" ref="F1070" si="826">SUM(F1046:F1069)</f>
        <v>0</v>
      </c>
      <c r="G1070" s="98">
        <f t="shared" ref="G1070" si="827">COUNTIF(G1046:G1069,"&gt;0")</f>
        <v>0</v>
      </c>
      <c r="H1070" s="97">
        <f t="shared" ref="H1070" si="828">SUM(H1046:H1069)</f>
        <v>0</v>
      </c>
      <c r="I1070" s="98">
        <f t="shared" ref="I1070" si="829">COUNTIF(I1046:I1069,"&gt;0")</f>
        <v>0</v>
      </c>
      <c r="J1070" s="97">
        <f t="shared" ref="J1070" si="830">SUM(J1046:J1069)</f>
        <v>0</v>
      </c>
      <c r="K1070" s="98">
        <f t="shared" ref="K1070" si="831">COUNTIF(K1046:K1069,"&gt;0")</f>
        <v>0</v>
      </c>
      <c r="L1070" s="98">
        <f t="shared" ref="L1070" si="832">COUNTIF(L1046:L1069,"СНВВ не працює")</f>
        <v>0</v>
      </c>
      <c r="M1070" s="94"/>
      <c r="N1070" s="97">
        <f>AVERAGEA(N1046:N1069)</f>
        <v>0</v>
      </c>
      <c r="O1070" s="97">
        <f>AVERAGEA(O1046:O1069)</f>
        <v>0</v>
      </c>
      <c r="P1070" s="97">
        <f>SUM(P1046:P1069)</f>
        <v>0</v>
      </c>
      <c r="Q1070" s="97">
        <f>SUM(Q1046:Q1069)</f>
        <v>0</v>
      </c>
      <c r="R1070" s="97">
        <f>SUM(R1046:R1069)</f>
        <v>0</v>
      </c>
      <c r="S1070" s="97">
        <f>SUM(S1046:S1069)</f>
        <v>0</v>
      </c>
      <c r="T1070" s="97">
        <f>SUM(T1046:T1069)</f>
        <v>0</v>
      </c>
    </row>
    <row r="1071" spans="1:20" outlineLevel="1">
      <c r="A1071" s="168">
        <v>44604</v>
      </c>
      <c r="B1071" s="117">
        <v>44604</v>
      </c>
      <c r="C1071" s="90">
        <v>4.1666666666666664E-2</v>
      </c>
      <c r="D1071" s="106"/>
      <c r="E1071" s="106" t="str">
        <f t="shared" ref="E1071:E1094" si="833">IF(D1071="","",IF(D1071&lt;1,1,0))</f>
        <v/>
      </c>
      <c r="F1071" s="106"/>
      <c r="G1071" s="106" t="str">
        <f t="shared" ref="G1071:G1094" si="834">IF(F1071="","",IF(F1071&lt;1,1,0))</f>
        <v/>
      </c>
      <c r="H1071" s="106"/>
      <c r="I1071" s="106" t="str">
        <f t="shared" ref="I1071:I1094" si="835">IF(H1071="","",IF(H1071&lt;1,1,0))</f>
        <v/>
      </c>
      <c r="J1071" s="106"/>
      <c r="K1071" s="106" t="str">
        <f t="shared" ref="K1071:K1094" si="836">IF(J1071="","",IF(J1071&lt;1,1,0))</f>
        <v/>
      </c>
      <c r="L1071" s="107" t="str">
        <f t="shared" ref="L1071:L1094" si="837">IF(H1071="","чи робить СНВВ?",IF(J1071="","чи роблять агрегати?",IF($J1071=0,"агрегати не працюють",IF(AND($H1071=0,$J1071=1),"СНВВ не працює","OK"))))</f>
        <v>чи робить СНВВ?</v>
      </c>
      <c r="M1071" s="94"/>
      <c r="N1071" s="106" t="str">
        <f t="shared" ref="N1071" si="838">IF(OR(E1071&lt;&gt;0, J1071=0), "",D1071)</f>
        <v/>
      </c>
      <c r="O1071" s="106" t="str">
        <f t="shared" si="823"/>
        <v/>
      </c>
      <c r="P1071" s="106" t="str">
        <f t="shared" ref="P1071" si="839">IF(AND($E1071&lt;&gt;0,$J1071=1),D1071,O1071)</f>
        <v/>
      </c>
      <c r="Q1071" s="106" t="str">
        <f t="shared" ref="Q1071" si="840">IF(OR(G1071&lt;&gt;0, J1071=0), "",F1071)</f>
        <v/>
      </c>
      <c r="R1071" s="106" t="str">
        <f t="shared" ref="R1071" si="841">IF(Q1071="", "",(Q1071*$S$2+$S$3))</f>
        <v/>
      </c>
      <c r="S1071" s="106" t="str">
        <f t="shared" ref="S1071" si="842">IF(AND(G1071&lt;&gt;0,J1071=1),F1071,R1071)</f>
        <v/>
      </c>
      <c r="T1071" s="106" t="str">
        <f t="shared" ref="T1071" si="843">IFERROR(P1071*S1071,"")</f>
        <v/>
      </c>
    </row>
    <row r="1072" spans="1:20" outlineLevel="1">
      <c r="A1072" s="169"/>
      <c r="B1072" s="117">
        <v>44604</v>
      </c>
      <c r="C1072" s="90">
        <v>8.3333333333333301E-2</v>
      </c>
      <c r="D1072" s="106"/>
      <c r="E1072" s="106" t="str">
        <f t="shared" si="833"/>
        <v/>
      </c>
      <c r="F1072" s="106"/>
      <c r="G1072" s="106" t="str">
        <f t="shared" si="834"/>
        <v/>
      </c>
      <c r="H1072" s="106"/>
      <c r="I1072" s="106" t="str">
        <f t="shared" si="835"/>
        <v/>
      </c>
      <c r="J1072" s="106"/>
      <c r="K1072" s="106" t="str">
        <f t="shared" si="836"/>
        <v/>
      </c>
      <c r="L1072" s="107" t="str">
        <f t="shared" si="837"/>
        <v>чи робить СНВВ?</v>
      </c>
      <c r="M1072" s="94"/>
      <c r="N1072" s="106" t="str">
        <f t="shared" ref="N1072:N1094" si="844">IF(OR(E1072&lt;&gt;0, J1072=0), "",D1072)</f>
        <v/>
      </c>
      <c r="O1072" s="106" t="str">
        <f t="shared" si="823"/>
        <v/>
      </c>
      <c r="P1072" s="106" t="str">
        <f t="shared" ref="P1072:P1094" si="845">IF(AND($E1072&lt;&gt;0,$J1072=1),D1072,O1072)</f>
        <v/>
      </c>
      <c r="Q1072" s="106" t="str">
        <f t="shared" ref="Q1072:Q1094" si="846">IF(OR(G1072&lt;&gt;0, J1072=0), "",F1072)</f>
        <v/>
      </c>
      <c r="R1072" s="106" t="str">
        <f t="shared" ref="R1072:R1094" si="847">IF(Q1072="", "",(Q1072*$S$2+$S$3))</f>
        <v/>
      </c>
      <c r="S1072" s="106" t="str">
        <f t="shared" ref="S1072:S1094" si="848">IF(AND(G1072&lt;&gt;0,J1072=1),F1072,R1072)</f>
        <v/>
      </c>
      <c r="T1072" s="106" t="str">
        <f t="shared" ref="T1072:T1094" si="849">IFERROR(P1072*S1072,"")</f>
        <v/>
      </c>
    </row>
    <row r="1073" spans="1:20" outlineLevel="1">
      <c r="A1073" s="169"/>
      <c r="B1073" s="117">
        <v>44604</v>
      </c>
      <c r="C1073" s="90">
        <v>0.125</v>
      </c>
      <c r="D1073" s="106"/>
      <c r="E1073" s="106" t="str">
        <f t="shared" si="833"/>
        <v/>
      </c>
      <c r="F1073" s="106"/>
      <c r="G1073" s="106" t="str">
        <f t="shared" si="834"/>
        <v/>
      </c>
      <c r="H1073" s="106"/>
      <c r="I1073" s="106" t="str">
        <f t="shared" si="835"/>
        <v/>
      </c>
      <c r="J1073" s="106"/>
      <c r="K1073" s="106" t="str">
        <f t="shared" si="836"/>
        <v/>
      </c>
      <c r="L1073" s="107" t="str">
        <f t="shared" si="837"/>
        <v>чи робить СНВВ?</v>
      </c>
      <c r="M1073" s="94"/>
      <c r="N1073" s="106" t="str">
        <f t="shared" si="844"/>
        <v/>
      </c>
      <c r="O1073" s="106" t="str">
        <f t="shared" si="823"/>
        <v/>
      </c>
      <c r="P1073" s="106" t="str">
        <f t="shared" si="845"/>
        <v/>
      </c>
      <c r="Q1073" s="106" t="str">
        <f t="shared" si="846"/>
        <v/>
      </c>
      <c r="R1073" s="106" t="str">
        <f t="shared" si="847"/>
        <v/>
      </c>
      <c r="S1073" s="106" t="str">
        <f t="shared" si="848"/>
        <v/>
      </c>
      <c r="T1073" s="106" t="str">
        <f t="shared" si="849"/>
        <v/>
      </c>
    </row>
    <row r="1074" spans="1:20" outlineLevel="1">
      <c r="A1074" s="169"/>
      <c r="B1074" s="117">
        <v>44604</v>
      </c>
      <c r="C1074" s="90">
        <v>0.16666666666666699</v>
      </c>
      <c r="D1074" s="106"/>
      <c r="E1074" s="106" t="str">
        <f t="shared" si="833"/>
        <v/>
      </c>
      <c r="F1074" s="106"/>
      <c r="G1074" s="106" t="str">
        <f t="shared" si="834"/>
        <v/>
      </c>
      <c r="H1074" s="106"/>
      <c r="I1074" s="106" t="str">
        <f t="shared" si="835"/>
        <v/>
      </c>
      <c r="J1074" s="106"/>
      <c r="K1074" s="106" t="str">
        <f t="shared" si="836"/>
        <v/>
      </c>
      <c r="L1074" s="107" t="str">
        <f t="shared" si="837"/>
        <v>чи робить СНВВ?</v>
      </c>
      <c r="M1074" s="94"/>
      <c r="N1074" s="106" t="str">
        <f t="shared" si="844"/>
        <v/>
      </c>
      <c r="O1074" s="106" t="str">
        <f t="shared" si="823"/>
        <v/>
      </c>
      <c r="P1074" s="106" t="str">
        <f t="shared" si="845"/>
        <v/>
      </c>
      <c r="Q1074" s="106" t="str">
        <f t="shared" si="846"/>
        <v/>
      </c>
      <c r="R1074" s="106" t="str">
        <f t="shared" si="847"/>
        <v/>
      </c>
      <c r="S1074" s="106" t="str">
        <f t="shared" si="848"/>
        <v/>
      </c>
      <c r="T1074" s="106" t="str">
        <f t="shared" si="849"/>
        <v/>
      </c>
    </row>
    <row r="1075" spans="1:20" outlineLevel="1">
      <c r="A1075" s="169"/>
      <c r="B1075" s="117">
        <v>44604</v>
      </c>
      <c r="C1075" s="90">
        <v>0.20833333333333301</v>
      </c>
      <c r="D1075" s="106"/>
      <c r="E1075" s="106" t="str">
        <f t="shared" si="833"/>
        <v/>
      </c>
      <c r="F1075" s="106"/>
      <c r="G1075" s="106" t="str">
        <f t="shared" si="834"/>
        <v/>
      </c>
      <c r="H1075" s="106"/>
      <c r="I1075" s="106" t="str">
        <f t="shared" si="835"/>
        <v/>
      </c>
      <c r="J1075" s="106"/>
      <c r="K1075" s="106" t="str">
        <f t="shared" si="836"/>
        <v/>
      </c>
      <c r="L1075" s="107" t="str">
        <f t="shared" si="837"/>
        <v>чи робить СНВВ?</v>
      </c>
      <c r="M1075" s="94"/>
      <c r="N1075" s="106" t="str">
        <f t="shared" si="844"/>
        <v/>
      </c>
      <c r="O1075" s="106" t="str">
        <f t="shared" si="823"/>
        <v/>
      </c>
      <c r="P1075" s="106" t="str">
        <f t="shared" si="845"/>
        <v/>
      </c>
      <c r="Q1075" s="106" t="str">
        <f t="shared" si="846"/>
        <v/>
      </c>
      <c r="R1075" s="106" t="str">
        <f t="shared" si="847"/>
        <v/>
      </c>
      <c r="S1075" s="106" t="str">
        <f t="shared" si="848"/>
        <v/>
      </c>
      <c r="T1075" s="106" t="str">
        <f t="shared" si="849"/>
        <v/>
      </c>
    </row>
    <row r="1076" spans="1:20" outlineLevel="1">
      <c r="A1076" s="169"/>
      <c r="B1076" s="117">
        <v>44604</v>
      </c>
      <c r="C1076" s="90">
        <v>0.25</v>
      </c>
      <c r="D1076" s="106"/>
      <c r="E1076" s="106" t="str">
        <f t="shared" si="833"/>
        <v/>
      </c>
      <c r="F1076" s="106"/>
      <c r="G1076" s="106" t="str">
        <f t="shared" si="834"/>
        <v/>
      </c>
      <c r="H1076" s="106"/>
      <c r="I1076" s="106" t="str">
        <f t="shared" si="835"/>
        <v/>
      </c>
      <c r="J1076" s="106"/>
      <c r="K1076" s="106" t="str">
        <f t="shared" si="836"/>
        <v/>
      </c>
      <c r="L1076" s="107" t="str">
        <f t="shared" si="837"/>
        <v>чи робить СНВВ?</v>
      </c>
      <c r="M1076" s="94"/>
      <c r="N1076" s="106" t="str">
        <f t="shared" si="844"/>
        <v/>
      </c>
      <c r="O1076" s="106" t="str">
        <f t="shared" si="823"/>
        <v/>
      </c>
      <c r="P1076" s="106" t="str">
        <f t="shared" si="845"/>
        <v/>
      </c>
      <c r="Q1076" s="106" t="str">
        <f t="shared" si="846"/>
        <v/>
      </c>
      <c r="R1076" s="106" t="str">
        <f t="shared" si="847"/>
        <v/>
      </c>
      <c r="S1076" s="106" t="str">
        <f t="shared" si="848"/>
        <v/>
      </c>
      <c r="T1076" s="106" t="str">
        <f t="shared" si="849"/>
        <v/>
      </c>
    </row>
    <row r="1077" spans="1:20" outlineLevel="1">
      <c r="A1077" s="169"/>
      <c r="B1077" s="117">
        <v>44604</v>
      </c>
      <c r="C1077" s="90">
        <v>0.29166666666666702</v>
      </c>
      <c r="D1077" s="106"/>
      <c r="E1077" s="106" t="str">
        <f t="shared" si="833"/>
        <v/>
      </c>
      <c r="F1077" s="106"/>
      <c r="G1077" s="106" t="str">
        <f t="shared" si="834"/>
        <v/>
      </c>
      <c r="H1077" s="106"/>
      <c r="I1077" s="106" t="str">
        <f t="shared" si="835"/>
        <v/>
      </c>
      <c r="J1077" s="106"/>
      <c r="K1077" s="106" t="str">
        <f t="shared" si="836"/>
        <v/>
      </c>
      <c r="L1077" s="107" t="str">
        <f t="shared" si="837"/>
        <v>чи робить СНВВ?</v>
      </c>
      <c r="M1077" s="94"/>
      <c r="N1077" s="106" t="str">
        <f t="shared" si="844"/>
        <v/>
      </c>
      <c r="O1077" s="106" t="str">
        <f t="shared" si="823"/>
        <v/>
      </c>
      <c r="P1077" s="106" t="str">
        <f t="shared" si="845"/>
        <v/>
      </c>
      <c r="Q1077" s="106" t="str">
        <f t="shared" si="846"/>
        <v/>
      </c>
      <c r="R1077" s="106" t="str">
        <f t="shared" si="847"/>
        <v/>
      </c>
      <c r="S1077" s="106" t="str">
        <f t="shared" si="848"/>
        <v/>
      </c>
      <c r="T1077" s="106" t="str">
        <f t="shared" si="849"/>
        <v/>
      </c>
    </row>
    <row r="1078" spans="1:20" outlineLevel="1">
      <c r="A1078" s="169"/>
      <c r="B1078" s="117">
        <v>44604</v>
      </c>
      <c r="C1078" s="90">
        <v>0.33333333333333298</v>
      </c>
      <c r="D1078" s="106"/>
      <c r="E1078" s="106" t="str">
        <f t="shared" si="833"/>
        <v/>
      </c>
      <c r="F1078" s="106"/>
      <c r="G1078" s="106" t="str">
        <f t="shared" si="834"/>
        <v/>
      </c>
      <c r="H1078" s="106"/>
      <c r="I1078" s="106" t="str">
        <f t="shared" si="835"/>
        <v/>
      </c>
      <c r="J1078" s="106"/>
      <c r="K1078" s="106" t="str">
        <f t="shared" si="836"/>
        <v/>
      </c>
      <c r="L1078" s="107" t="str">
        <f t="shared" si="837"/>
        <v>чи робить СНВВ?</v>
      </c>
      <c r="M1078" s="94"/>
      <c r="N1078" s="106" t="str">
        <f t="shared" si="844"/>
        <v/>
      </c>
      <c r="O1078" s="106" t="str">
        <f t="shared" si="823"/>
        <v/>
      </c>
      <c r="P1078" s="106" t="str">
        <f t="shared" si="845"/>
        <v/>
      </c>
      <c r="Q1078" s="106" t="str">
        <f t="shared" si="846"/>
        <v/>
      </c>
      <c r="R1078" s="106" t="str">
        <f t="shared" si="847"/>
        <v/>
      </c>
      <c r="S1078" s="106" t="str">
        <f t="shared" si="848"/>
        <v/>
      </c>
      <c r="T1078" s="106" t="str">
        <f t="shared" si="849"/>
        <v/>
      </c>
    </row>
    <row r="1079" spans="1:20" outlineLevel="1">
      <c r="A1079" s="169"/>
      <c r="B1079" s="117">
        <v>44604</v>
      </c>
      <c r="C1079" s="90">
        <v>0.375</v>
      </c>
      <c r="D1079" s="106"/>
      <c r="E1079" s="106" t="str">
        <f t="shared" si="833"/>
        <v/>
      </c>
      <c r="F1079" s="106"/>
      <c r="G1079" s="106" t="str">
        <f t="shared" si="834"/>
        <v/>
      </c>
      <c r="H1079" s="106"/>
      <c r="I1079" s="106" t="str">
        <f t="shared" si="835"/>
        <v/>
      </c>
      <c r="J1079" s="106"/>
      <c r="K1079" s="106" t="str">
        <f t="shared" si="836"/>
        <v/>
      </c>
      <c r="L1079" s="107" t="str">
        <f t="shared" si="837"/>
        <v>чи робить СНВВ?</v>
      </c>
      <c r="M1079" s="94"/>
      <c r="N1079" s="106" t="str">
        <f t="shared" si="844"/>
        <v/>
      </c>
      <c r="O1079" s="106" t="str">
        <f t="shared" si="823"/>
        <v/>
      </c>
      <c r="P1079" s="106" t="str">
        <f t="shared" si="845"/>
        <v/>
      </c>
      <c r="Q1079" s="106" t="str">
        <f t="shared" si="846"/>
        <v/>
      </c>
      <c r="R1079" s="106" t="str">
        <f t="shared" si="847"/>
        <v/>
      </c>
      <c r="S1079" s="106" t="str">
        <f t="shared" si="848"/>
        <v/>
      </c>
      <c r="T1079" s="106" t="str">
        <f t="shared" si="849"/>
        <v/>
      </c>
    </row>
    <row r="1080" spans="1:20" outlineLevel="1">
      <c r="A1080" s="169"/>
      <c r="B1080" s="117">
        <v>44604</v>
      </c>
      <c r="C1080" s="90">
        <v>0.41666666666666702</v>
      </c>
      <c r="D1080" s="106"/>
      <c r="E1080" s="106" t="str">
        <f t="shared" si="833"/>
        <v/>
      </c>
      <c r="F1080" s="106"/>
      <c r="G1080" s="106" t="str">
        <f t="shared" si="834"/>
        <v/>
      </c>
      <c r="H1080" s="106"/>
      <c r="I1080" s="106" t="str">
        <f t="shared" si="835"/>
        <v/>
      </c>
      <c r="J1080" s="106"/>
      <c r="K1080" s="106" t="str">
        <f t="shared" si="836"/>
        <v/>
      </c>
      <c r="L1080" s="107" t="str">
        <f t="shared" si="837"/>
        <v>чи робить СНВВ?</v>
      </c>
      <c r="M1080" s="94"/>
      <c r="N1080" s="106" t="str">
        <f t="shared" si="844"/>
        <v/>
      </c>
      <c r="O1080" s="106" t="str">
        <f t="shared" si="823"/>
        <v/>
      </c>
      <c r="P1080" s="106" t="str">
        <f t="shared" si="845"/>
        <v/>
      </c>
      <c r="Q1080" s="106" t="str">
        <f t="shared" si="846"/>
        <v/>
      </c>
      <c r="R1080" s="106" t="str">
        <f t="shared" si="847"/>
        <v/>
      </c>
      <c r="S1080" s="106" t="str">
        <f t="shared" si="848"/>
        <v/>
      </c>
      <c r="T1080" s="106" t="str">
        <f t="shared" si="849"/>
        <v/>
      </c>
    </row>
    <row r="1081" spans="1:20" outlineLevel="1">
      <c r="A1081" s="169"/>
      <c r="B1081" s="117">
        <v>44604</v>
      </c>
      <c r="C1081" s="90">
        <v>0.45833333333333298</v>
      </c>
      <c r="D1081" s="106"/>
      <c r="E1081" s="106" t="str">
        <f t="shared" si="833"/>
        <v/>
      </c>
      <c r="F1081" s="106"/>
      <c r="G1081" s="106" t="str">
        <f t="shared" si="834"/>
        <v/>
      </c>
      <c r="H1081" s="106"/>
      <c r="I1081" s="106" t="str">
        <f t="shared" si="835"/>
        <v/>
      </c>
      <c r="J1081" s="106"/>
      <c r="K1081" s="106" t="str">
        <f t="shared" si="836"/>
        <v/>
      </c>
      <c r="L1081" s="107" t="str">
        <f t="shared" si="837"/>
        <v>чи робить СНВВ?</v>
      </c>
      <c r="M1081" s="94"/>
      <c r="N1081" s="106" t="str">
        <f t="shared" si="844"/>
        <v/>
      </c>
      <c r="O1081" s="106" t="str">
        <f t="shared" si="823"/>
        <v/>
      </c>
      <c r="P1081" s="106" t="str">
        <f t="shared" si="845"/>
        <v/>
      </c>
      <c r="Q1081" s="106" t="str">
        <f t="shared" si="846"/>
        <v/>
      </c>
      <c r="R1081" s="106" t="str">
        <f t="shared" si="847"/>
        <v/>
      </c>
      <c r="S1081" s="106" t="str">
        <f t="shared" si="848"/>
        <v/>
      </c>
      <c r="T1081" s="106" t="str">
        <f t="shared" si="849"/>
        <v/>
      </c>
    </row>
    <row r="1082" spans="1:20" outlineLevel="1">
      <c r="A1082" s="169"/>
      <c r="B1082" s="117">
        <v>44604</v>
      </c>
      <c r="C1082" s="90">
        <v>0.5</v>
      </c>
      <c r="D1082" s="106"/>
      <c r="E1082" s="106" t="str">
        <f t="shared" si="833"/>
        <v/>
      </c>
      <c r="F1082" s="106"/>
      <c r="G1082" s="106" t="str">
        <f t="shared" si="834"/>
        <v/>
      </c>
      <c r="H1082" s="106"/>
      <c r="I1082" s="106" t="str">
        <f t="shared" si="835"/>
        <v/>
      </c>
      <c r="J1082" s="106"/>
      <c r="K1082" s="106" t="str">
        <f t="shared" si="836"/>
        <v/>
      </c>
      <c r="L1082" s="107" t="str">
        <f t="shared" si="837"/>
        <v>чи робить СНВВ?</v>
      </c>
      <c r="M1082" s="94"/>
      <c r="N1082" s="106" t="str">
        <f t="shared" si="844"/>
        <v/>
      </c>
      <c r="O1082" s="106" t="str">
        <f t="shared" si="823"/>
        <v/>
      </c>
      <c r="P1082" s="106" t="str">
        <f t="shared" si="845"/>
        <v/>
      </c>
      <c r="Q1082" s="106" t="str">
        <f t="shared" si="846"/>
        <v/>
      </c>
      <c r="R1082" s="106" t="str">
        <f t="shared" si="847"/>
        <v/>
      </c>
      <c r="S1082" s="106" t="str">
        <f t="shared" si="848"/>
        <v/>
      </c>
      <c r="T1082" s="106" t="str">
        <f t="shared" si="849"/>
        <v/>
      </c>
    </row>
    <row r="1083" spans="1:20" outlineLevel="1">
      <c r="A1083" s="169"/>
      <c r="B1083" s="117">
        <v>44604</v>
      </c>
      <c r="C1083" s="90">
        <v>0.54166666666666696</v>
      </c>
      <c r="D1083" s="106"/>
      <c r="E1083" s="106" t="str">
        <f t="shared" si="833"/>
        <v/>
      </c>
      <c r="F1083" s="106"/>
      <c r="G1083" s="106" t="str">
        <f t="shared" si="834"/>
        <v/>
      </c>
      <c r="H1083" s="106"/>
      <c r="I1083" s="106" t="str">
        <f t="shared" si="835"/>
        <v/>
      </c>
      <c r="J1083" s="106"/>
      <c r="K1083" s="106" t="str">
        <f t="shared" si="836"/>
        <v/>
      </c>
      <c r="L1083" s="107" t="str">
        <f t="shared" si="837"/>
        <v>чи робить СНВВ?</v>
      </c>
      <c r="M1083" s="94"/>
      <c r="N1083" s="106" t="str">
        <f t="shared" si="844"/>
        <v/>
      </c>
      <c r="O1083" s="106" t="str">
        <f t="shared" si="823"/>
        <v/>
      </c>
      <c r="P1083" s="106" t="str">
        <f t="shared" si="845"/>
        <v/>
      </c>
      <c r="Q1083" s="106" t="str">
        <f t="shared" si="846"/>
        <v/>
      </c>
      <c r="R1083" s="106" t="str">
        <f t="shared" si="847"/>
        <v/>
      </c>
      <c r="S1083" s="106" t="str">
        <f t="shared" si="848"/>
        <v/>
      </c>
      <c r="T1083" s="106" t="str">
        <f t="shared" si="849"/>
        <v/>
      </c>
    </row>
    <row r="1084" spans="1:20" outlineLevel="1">
      <c r="A1084" s="169"/>
      <c r="B1084" s="117">
        <v>44604</v>
      </c>
      <c r="C1084" s="90">
        <v>0.58333333333333304</v>
      </c>
      <c r="D1084" s="106"/>
      <c r="E1084" s="106" t="str">
        <f t="shared" si="833"/>
        <v/>
      </c>
      <c r="F1084" s="106"/>
      <c r="G1084" s="106" t="str">
        <f t="shared" si="834"/>
        <v/>
      </c>
      <c r="H1084" s="106"/>
      <c r="I1084" s="106" t="str">
        <f t="shared" si="835"/>
        <v/>
      </c>
      <c r="J1084" s="106"/>
      <c r="K1084" s="106" t="str">
        <f t="shared" si="836"/>
        <v/>
      </c>
      <c r="L1084" s="107" t="str">
        <f t="shared" si="837"/>
        <v>чи робить СНВВ?</v>
      </c>
      <c r="M1084" s="94"/>
      <c r="N1084" s="106" t="str">
        <f t="shared" si="844"/>
        <v/>
      </c>
      <c r="O1084" s="106" t="str">
        <f t="shared" si="823"/>
        <v/>
      </c>
      <c r="P1084" s="106" t="str">
        <f t="shared" si="845"/>
        <v/>
      </c>
      <c r="Q1084" s="106" t="str">
        <f t="shared" si="846"/>
        <v/>
      </c>
      <c r="R1084" s="106" t="str">
        <f t="shared" si="847"/>
        <v/>
      </c>
      <c r="S1084" s="106" t="str">
        <f t="shared" si="848"/>
        <v/>
      </c>
      <c r="T1084" s="106" t="str">
        <f t="shared" si="849"/>
        <v/>
      </c>
    </row>
    <row r="1085" spans="1:20" outlineLevel="1">
      <c r="A1085" s="169"/>
      <c r="B1085" s="117">
        <v>44604</v>
      </c>
      <c r="C1085" s="90">
        <v>0.625</v>
      </c>
      <c r="D1085" s="106"/>
      <c r="E1085" s="106" t="str">
        <f t="shared" si="833"/>
        <v/>
      </c>
      <c r="F1085" s="106"/>
      <c r="G1085" s="106" t="str">
        <f t="shared" si="834"/>
        <v/>
      </c>
      <c r="H1085" s="106"/>
      <c r="I1085" s="106" t="str">
        <f t="shared" si="835"/>
        <v/>
      </c>
      <c r="J1085" s="106"/>
      <c r="K1085" s="106" t="str">
        <f t="shared" si="836"/>
        <v/>
      </c>
      <c r="L1085" s="107" t="str">
        <f t="shared" si="837"/>
        <v>чи робить СНВВ?</v>
      </c>
      <c r="M1085" s="94"/>
      <c r="N1085" s="106" t="str">
        <f t="shared" si="844"/>
        <v/>
      </c>
      <c r="O1085" s="106" t="str">
        <f t="shared" si="823"/>
        <v/>
      </c>
      <c r="P1085" s="106" t="str">
        <f t="shared" si="845"/>
        <v/>
      </c>
      <c r="Q1085" s="106" t="str">
        <f t="shared" si="846"/>
        <v/>
      </c>
      <c r="R1085" s="106" t="str">
        <f t="shared" si="847"/>
        <v/>
      </c>
      <c r="S1085" s="106" t="str">
        <f t="shared" si="848"/>
        <v/>
      </c>
      <c r="T1085" s="106" t="str">
        <f t="shared" si="849"/>
        <v/>
      </c>
    </row>
    <row r="1086" spans="1:20" outlineLevel="1">
      <c r="A1086" s="169"/>
      <c r="B1086" s="117">
        <v>44604</v>
      </c>
      <c r="C1086" s="90">
        <v>0.66666666666666696</v>
      </c>
      <c r="D1086" s="106"/>
      <c r="E1086" s="106" t="str">
        <f t="shared" si="833"/>
        <v/>
      </c>
      <c r="F1086" s="106"/>
      <c r="G1086" s="106" t="str">
        <f t="shared" si="834"/>
        <v/>
      </c>
      <c r="H1086" s="106"/>
      <c r="I1086" s="106" t="str">
        <f t="shared" si="835"/>
        <v/>
      </c>
      <c r="J1086" s="106"/>
      <c r="K1086" s="106" t="str">
        <f t="shared" si="836"/>
        <v/>
      </c>
      <c r="L1086" s="107" t="str">
        <f t="shared" si="837"/>
        <v>чи робить СНВВ?</v>
      </c>
      <c r="M1086" s="94"/>
      <c r="N1086" s="106" t="str">
        <f t="shared" si="844"/>
        <v/>
      </c>
      <c r="O1086" s="106" t="str">
        <f t="shared" si="823"/>
        <v/>
      </c>
      <c r="P1086" s="106" t="str">
        <f t="shared" si="845"/>
        <v/>
      </c>
      <c r="Q1086" s="106" t="str">
        <f t="shared" si="846"/>
        <v/>
      </c>
      <c r="R1086" s="106" t="str">
        <f t="shared" si="847"/>
        <v/>
      </c>
      <c r="S1086" s="106" t="str">
        <f t="shared" si="848"/>
        <v/>
      </c>
      <c r="T1086" s="106" t="str">
        <f t="shared" si="849"/>
        <v/>
      </c>
    </row>
    <row r="1087" spans="1:20" outlineLevel="1">
      <c r="A1087" s="169"/>
      <c r="B1087" s="117">
        <v>44604</v>
      </c>
      <c r="C1087" s="90">
        <v>0.70833333333333304</v>
      </c>
      <c r="D1087" s="106"/>
      <c r="E1087" s="106" t="str">
        <f t="shared" si="833"/>
        <v/>
      </c>
      <c r="F1087" s="106"/>
      <c r="G1087" s="106" t="str">
        <f t="shared" si="834"/>
        <v/>
      </c>
      <c r="H1087" s="106"/>
      <c r="I1087" s="106" t="str">
        <f t="shared" si="835"/>
        <v/>
      </c>
      <c r="J1087" s="106"/>
      <c r="K1087" s="106" t="str">
        <f t="shared" si="836"/>
        <v/>
      </c>
      <c r="L1087" s="107" t="str">
        <f t="shared" si="837"/>
        <v>чи робить СНВВ?</v>
      </c>
      <c r="M1087" s="94"/>
      <c r="N1087" s="106" t="str">
        <f t="shared" si="844"/>
        <v/>
      </c>
      <c r="O1087" s="106" t="str">
        <f t="shared" si="823"/>
        <v/>
      </c>
      <c r="P1087" s="106" t="str">
        <f t="shared" si="845"/>
        <v/>
      </c>
      <c r="Q1087" s="106" t="str">
        <f t="shared" si="846"/>
        <v/>
      </c>
      <c r="R1087" s="106" t="str">
        <f t="shared" si="847"/>
        <v/>
      </c>
      <c r="S1087" s="106" t="str">
        <f t="shared" si="848"/>
        <v/>
      </c>
      <c r="T1087" s="106" t="str">
        <f t="shared" si="849"/>
        <v/>
      </c>
    </row>
    <row r="1088" spans="1:20" outlineLevel="1">
      <c r="A1088" s="169"/>
      <c r="B1088" s="117">
        <v>44604</v>
      </c>
      <c r="C1088" s="90">
        <v>0.75</v>
      </c>
      <c r="D1088" s="106"/>
      <c r="E1088" s="106" t="str">
        <f t="shared" si="833"/>
        <v/>
      </c>
      <c r="F1088" s="106"/>
      <c r="G1088" s="106" t="str">
        <f t="shared" si="834"/>
        <v/>
      </c>
      <c r="H1088" s="106"/>
      <c r="I1088" s="106" t="str">
        <f t="shared" si="835"/>
        <v/>
      </c>
      <c r="J1088" s="106"/>
      <c r="K1088" s="106" t="str">
        <f t="shared" si="836"/>
        <v/>
      </c>
      <c r="L1088" s="107" t="str">
        <f t="shared" si="837"/>
        <v>чи робить СНВВ?</v>
      </c>
      <c r="M1088" s="94"/>
      <c r="N1088" s="106" t="str">
        <f t="shared" si="844"/>
        <v/>
      </c>
      <c r="O1088" s="106" t="str">
        <f t="shared" si="823"/>
        <v/>
      </c>
      <c r="P1088" s="106" t="str">
        <f t="shared" si="845"/>
        <v/>
      </c>
      <c r="Q1088" s="106" t="str">
        <f t="shared" si="846"/>
        <v/>
      </c>
      <c r="R1088" s="106" t="str">
        <f t="shared" si="847"/>
        <v/>
      </c>
      <c r="S1088" s="106" t="str">
        <f t="shared" si="848"/>
        <v/>
      </c>
      <c r="T1088" s="106" t="str">
        <f t="shared" si="849"/>
        <v/>
      </c>
    </row>
    <row r="1089" spans="1:20" outlineLevel="1">
      <c r="A1089" s="169"/>
      <c r="B1089" s="117">
        <v>44604</v>
      </c>
      <c r="C1089" s="90">
        <v>0.79166666666666696</v>
      </c>
      <c r="D1089" s="106"/>
      <c r="E1089" s="106" t="str">
        <f t="shared" si="833"/>
        <v/>
      </c>
      <c r="F1089" s="106"/>
      <c r="G1089" s="106" t="str">
        <f t="shared" si="834"/>
        <v/>
      </c>
      <c r="H1089" s="106"/>
      <c r="I1089" s="106" t="str">
        <f t="shared" si="835"/>
        <v/>
      </c>
      <c r="J1089" s="106"/>
      <c r="K1089" s="106" t="str">
        <f t="shared" si="836"/>
        <v/>
      </c>
      <c r="L1089" s="107" t="str">
        <f t="shared" si="837"/>
        <v>чи робить СНВВ?</v>
      </c>
      <c r="M1089" s="94"/>
      <c r="N1089" s="106" t="str">
        <f t="shared" si="844"/>
        <v/>
      </c>
      <c r="O1089" s="106" t="str">
        <f t="shared" si="823"/>
        <v/>
      </c>
      <c r="P1089" s="106" t="str">
        <f t="shared" si="845"/>
        <v/>
      </c>
      <c r="Q1089" s="106" t="str">
        <f t="shared" si="846"/>
        <v/>
      </c>
      <c r="R1089" s="106" t="str">
        <f t="shared" si="847"/>
        <v/>
      </c>
      <c r="S1089" s="106" t="str">
        <f t="shared" si="848"/>
        <v/>
      </c>
      <c r="T1089" s="106" t="str">
        <f t="shared" si="849"/>
        <v/>
      </c>
    </row>
    <row r="1090" spans="1:20" outlineLevel="1">
      <c r="A1090" s="169"/>
      <c r="B1090" s="117">
        <v>44604</v>
      </c>
      <c r="C1090" s="90">
        <v>0.83333333333333304</v>
      </c>
      <c r="D1090" s="106"/>
      <c r="E1090" s="106" t="str">
        <f t="shared" si="833"/>
        <v/>
      </c>
      <c r="F1090" s="106"/>
      <c r="G1090" s="106" t="str">
        <f t="shared" si="834"/>
        <v/>
      </c>
      <c r="H1090" s="106"/>
      <c r="I1090" s="106" t="str">
        <f t="shared" si="835"/>
        <v/>
      </c>
      <c r="J1090" s="106"/>
      <c r="K1090" s="106" t="str">
        <f t="shared" si="836"/>
        <v/>
      </c>
      <c r="L1090" s="107" t="str">
        <f t="shared" si="837"/>
        <v>чи робить СНВВ?</v>
      </c>
      <c r="M1090" s="94"/>
      <c r="N1090" s="106" t="str">
        <f t="shared" si="844"/>
        <v/>
      </c>
      <c r="O1090" s="106" t="str">
        <f t="shared" si="823"/>
        <v/>
      </c>
      <c r="P1090" s="106" t="str">
        <f t="shared" si="845"/>
        <v/>
      </c>
      <c r="Q1090" s="106" t="str">
        <f t="shared" si="846"/>
        <v/>
      </c>
      <c r="R1090" s="106" t="str">
        <f t="shared" si="847"/>
        <v/>
      </c>
      <c r="S1090" s="106" t="str">
        <f t="shared" si="848"/>
        <v/>
      </c>
      <c r="T1090" s="106" t="str">
        <f t="shared" si="849"/>
        <v/>
      </c>
    </row>
    <row r="1091" spans="1:20" outlineLevel="1">
      <c r="A1091" s="169"/>
      <c r="B1091" s="117">
        <v>44604</v>
      </c>
      <c r="C1091" s="90">
        <v>0.875</v>
      </c>
      <c r="D1091" s="106"/>
      <c r="E1091" s="106" t="str">
        <f t="shared" si="833"/>
        <v/>
      </c>
      <c r="F1091" s="106"/>
      <c r="G1091" s="106" t="str">
        <f t="shared" si="834"/>
        <v/>
      </c>
      <c r="H1091" s="106"/>
      <c r="I1091" s="106" t="str">
        <f t="shared" si="835"/>
        <v/>
      </c>
      <c r="J1091" s="106"/>
      <c r="K1091" s="106" t="str">
        <f t="shared" si="836"/>
        <v/>
      </c>
      <c r="L1091" s="107" t="str">
        <f t="shared" si="837"/>
        <v>чи робить СНВВ?</v>
      </c>
      <c r="M1091" s="94"/>
      <c r="N1091" s="106" t="str">
        <f t="shared" si="844"/>
        <v/>
      </c>
      <c r="O1091" s="106" t="str">
        <f t="shared" si="823"/>
        <v/>
      </c>
      <c r="P1091" s="106" t="str">
        <f t="shared" si="845"/>
        <v/>
      </c>
      <c r="Q1091" s="106" t="str">
        <f t="shared" si="846"/>
        <v/>
      </c>
      <c r="R1091" s="106" t="str">
        <f t="shared" si="847"/>
        <v/>
      </c>
      <c r="S1091" s="106" t="str">
        <f t="shared" si="848"/>
        <v/>
      </c>
      <c r="T1091" s="106" t="str">
        <f t="shared" si="849"/>
        <v/>
      </c>
    </row>
    <row r="1092" spans="1:20" outlineLevel="1">
      <c r="A1092" s="169"/>
      <c r="B1092" s="117">
        <v>44604</v>
      </c>
      <c r="C1092" s="90">
        <v>0.91666666666666696</v>
      </c>
      <c r="D1092" s="106"/>
      <c r="E1092" s="106" t="str">
        <f t="shared" si="833"/>
        <v/>
      </c>
      <c r="F1092" s="106"/>
      <c r="G1092" s="106" t="str">
        <f t="shared" si="834"/>
        <v/>
      </c>
      <c r="H1092" s="106"/>
      <c r="I1092" s="106" t="str">
        <f t="shared" si="835"/>
        <v/>
      </c>
      <c r="J1092" s="106"/>
      <c r="K1092" s="106" t="str">
        <f t="shared" si="836"/>
        <v/>
      </c>
      <c r="L1092" s="107" t="str">
        <f t="shared" si="837"/>
        <v>чи робить СНВВ?</v>
      </c>
      <c r="M1092" s="94"/>
      <c r="N1092" s="106" t="str">
        <f t="shared" si="844"/>
        <v/>
      </c>
      <c r="O1092" s="106" t="str">
        <f t="shared" si="823"/>
        <v/>
      </c>
      <c r="P1092" s="106" t="str">
        <f t="shared" si="845"/>
        <v/>
      </c>
      <c r="Q1092" s="106" t="str">
        <f t="shared" si="846"/>
        <v/>
      </c>
      <c r="R1092" s="106" t="str">
        <f t="shared" si="847"/>
        <v/>
      </c>
      <c r="S1092" s="106" t="str">
        <f t="shared" si="848"/>
        <v/>
      </c>
      <c r="T1092" s="106" t="str">
        <f t="shared" si="849"/>
        <v/>
      </c>
    </row>
    <row r="1093" spans="1:20" outlineLevel="1">
      <c r="A1093" s="169"/>
      <c r="B1093" s="117">
        <v>44604</v>
      </c>
      <c r="C1093" s="90">
        <v>0.95833333333333304</v>
      </c>
      <c r="D1093" s="106"/>
      <c r="E1093" s="106" t="str">
        <f t="shared" si="833"/>
        <v/>
      </c>
      <c r="F1093" s="106"/>
      <c r="G1093" s="106" t="str">
        <f t="shared" si="834"/>
        <v/>
      </c>
      <c r="H1093" s="106"/>
      <c r="I1093" s="106" t="str">
        <f t="shared" si="835"/>
        <v/>
      </c>
      <c r="J1093" s="106"/>
      <c r="K1093" s="106" t="str">
        <f t="shared" si="836"/>
        <v/>
      </c>
      <c r="L1093" s="107" t="str">
        <f t="shared" si="837"/>
        <v>чи робить СНВВ?</v>
      </c>
      <c r="M1093" s="94"/>
      <c r="N1093" s="106" t="str">
        <f t="shared" si="844"/>
        <v/>
      </c>
      <c r="O1093" s="106" t="str">
        <f t="shared" si="823"/>
        <v/>
      </c>
      <c r="P1093" s="106" t="str">
        <f t="shared" si="845"/>
        <v/>
      </c>
      <c r="Q1093" s="106" t="str">
        <f t="shared" si="846"/>
        <v/>
      </c>
      <c r="R1093" s="106" t="str">
        <f t="shared" si="847"/>
        <v/>
      </c>
      <c r="S1093" s="106" t="str">
        <f t="shared" si="848"/>
        <v/>
      </c>
      <c r="T1093" s="106" t="str">
        <f t="shared" si="849"/>
        <v/>
      </c>
    </row>
    <row r="1094" spans="1:20" outlineLevel="1">
      <c r="A1094" s="169"/>
      <c r="B1094" s="117">
        <v>44604</v>
      </c>
      <c r="C1094" s="90">
        <v>1</v>
      </c>
      <c r="D1094" s="106"/>
      <c r="E1094" s="106" t="str">
        <f t="shared" si="833"/>
        <v/>
      </c>
      <c r="F1094" s="106"/>
      <c r="G1094" s="106" t="str">
        <f t="shared" si="834"/>
        <v/>
      </c>
      <c r="H1094" s="106"/>
      <c r="I1094" s="106" t="str">
        <f t="shared" si="835"/>
        <v/>
      </c>
      <c r="J1094" s="106"/>
      <c r="K1094" s="106" t="str">
        <f t="shared" si="836"/>
        <v/>
      </c>
      <c r="L1094" s="107" t="str">
        <f t="shared" si="837"/>
        <v>чи робить СНВВ?</v>
      </c>
      <c r="M1094" s="94"/>
      <c r="N1094" s="106" t="str">
        <f t="shared" si="844"/>
        <v/>
      </c>
      <c r="O1094" s="106" t="str">
        <f t="shared" si="823"/>
        <v/>
      </c>
      <c r="P1094" s="106" t="str">
        <f t="shared" si="845"/>
        <v/>
      </c>
      <c r="Q1094" s="106" t="str">
        <f t="shared" si="846"/>
        <v/>
      </c>
      <c r="R1094" s="106" t="str">
        <f t="shared" si="847"/>
        <v/>
      </c>
      <c r="S1094" s="106" t="str">
        <f t="shared" si="848"/>
        <v/>
      </c>
      <c r="T1094" s="106" t="str">
        <f t="shared" si="849"/>
        <v/>
      </c>
    </row>
    <row r="1095" spans="1:20">
      <c r="A1095" s="113"/>
      <c r="B1095" s="170" t="s">
        <v>127</v>
      </c>
      <c r="C1095" s="170"/>
      <c r="D1095" s="97">
        <f t="shared" ref="D1095" si="850">SUM(D1071:D1094)</f>
        <v>0</v>
      </c>
      <c r="E1095" s="98">
        <f t="shared" ref="E1095" si="851">COUNTIF(E1071:E1094,"&gt;0")</f>
        <v>0</v>
      </c>
      <c r="F1095" s="97">
        <f t="shared" ref="F1095" si="852">SUM(F1071:F1094)</f>
        <v>0</v>
      </c>
      <c r="G1095" s="98">
        <f t="shared" ref="G1095" si="853">COUNTIF(G1071:G1094,"&gt;0")</f>
        <v>0</v>
      </c>
      <c r="H1095" s="97">
        <f t="shared" ref="H1095" si="854">SUM(H1071:H1094)</f>
        <v>0</v>
      </c>
      <c r="I1095" s="98">
        <f t="shared" ref="I1095" si="855">COUNTIF(I1071:I1094,"&gt;0")</f>
        <v>0</v>
      </c>
      <c r="J1095" s="97">
        <f t="shared" ref="J1095" si="856">SUM(J1071:J1094)</f>
        <v>0</v>
      </c>
      <c r="K1095" s="98">
        <f t="shared" ref="K1095" si="857">COUNTIF(K1071:K1094,"&gt;0")</f>
        <v>0</v>
      </c>
      <c r="L1095" s="98">
        <f t="shared" ref="L1095" si="858">COUNTIF(L1071:L1094,"СНВВ не працює")</f>
        <v>0</v>
      </c>
      <c r="M1095" s="94"/>
      <c r="N1095" s="97">
        <f>AVERAGEA(N1071:N1094)</f>
        <v>0</v>
      </c>
      <c r="O1095" s="97">
        <f>AVERAGEA(O1071:O1094)</f>
        <v>0</v>
      </c>
      <c r="P1095" s="97">
        <f>SUM(P1071:P1094)</f>
        <v>0</v>
      </c>
      <c r="Q1095" s="97">
        <f>SUM(Q1071:Q1094)</f>
        <v>0</v>
      </c>
      <c r="R1095" s="97">
        <f>SUM(R1071:R1094)</f>
        <v>0</v>
      </c>
      <c r="S1095" s="97">
        <f>SUM(S1071:S1094)</f>
        <v>0</v>
      </c>
      <c r="T1095" s="97">
        <f>SUM(T1071:T1094)</f>
        <v>0</v>
      </c>
    </row>
    <row r="1096" spans="1:20" ht="15.75" customHeight="1" outlineLevel="1">
      <c r="A1096" s="168">
        <v>44605</v>
      </c>
      <c r="B1096" s="117">
        <v>44605</v>
      </c>
      <c r="C1096" s="90">
        <v>4.1666666666666664E-2</v>
      </c>
      <c r="D1096" s="106"/>
      <c r="E1096" s="106" t="str">
        <f t="shared" ref="E1096:E1119" si="859">IF(D1096="","",IF(D1096&lt;1,1,0))</f>
        <v/>
      </c>
      <c r="F1096" s="106"/>
      <c r="G1096" s="106" t="str">
        <f t="shared" ref="G1096:G1119" si="860">IF(F1096="","",IF(F1096&lt;1,1,0))</f>
        <v/>
      </c>
      <c r="H1096" s="106"/>
      <c r="I1096" s="106" t="str">
        <f t="shared" ref="I1096:I1119" si="861">IF(H1096="","",IF(H1096&lt;1,1,0))</f>
        <v/>
      </c>
      <c r="J1096" s="106"/>
      <c r="K1096" s="106" t="str">
        <f t="shared" ref="K1096:K1119" si="862">IF(J1096="","",IF(J1096&lt;1,1,0))</f>
        <v/>
      </c>
      <c r="L1096" s="107" t="str">
        <f t="shared" ref="L1096:L1119" si="863">IF(H1096="","чи робить СНВВ?",IF(J1096="","чи роблять агрегати?",IF($J1096=0,"агрегати не працюють",IF(AND($H1096=0,$J1096=1),"СНВВ не працює","OK"))))</f>
        <v>чи робить СНВВ?</v>
      </c>
      <c r="M1096" s="94"/>
      <c r="N1096" s="106" t="str">
        <f t="shared" ref="N1096" si="864">IF(OR(E1096&lt;&gt;0, J1096=0), "",D1096)</f>
        <v/>
      </c>
      <c r="O1096" s="106" t="str">
        <f t="shared" si="823"/>
        <v/>
      </c>
      <c r="P1096" s="106" t="str">
        <f t="shared" ref="P1096" si="865">IF(AND($E1096&lt;&gt;0,$J1096=1),D1096,O1096)</f>
        <v/>
      </c>
      <c r="Q1096" s="106" t="str">
        <f t="shared" ref="Q1096" si="866">IF(OR(G1096&lt;&gt;0, J1096=0), "",F1096)</f>
        <v/>
      </c>
      <c r="R1096" s="106" t="str">
        <f t="shared" ref="R1096" si="867">IF(Q1096="", "",(Q1096*$S$2+$S$3))</f>
        <v/>
      </c>
      <c r="S1096" s="106" t="str">
        <f t="shared" ref="S1096" si="868">IF(AND(G1096&lt;&gt;0,J1096=1),F1096,R1096)</f>
        <v/>
      </c>
      <c r="T1096" s="106" t="str">
        <f t="shared" ref="T1096" si="869">IFERROR(P1096*S1096,"")</f>
        <v/>
      </c>
    </row>
    <row r="1097" spans="1:20" outlineLevel="1">
      <c r="A1097" s="169"/>
      <c r="B1097" s="117">
        <v>44605</v>
      </c>
      <c r="C1097" s="90">
        <v>8.3333333333333301E-2</v>
      </c>
      <c r="D1097" s="106"/>
      <c r="E1097" s="106" t="str">
        <f t="shared" si="859"/>
        <v/>
      </c>
      <c r="F1097" s="106"/>
      <c r="G1097" s="106" t="str">
        <f t="shared" si="860"/>
        <v/>
      </c>
      <c r="H1097" s="106"/>
      <c r="I1097" s="106" t="str">
        <f t="shared" si="861"/>
        <v/>
      </c>
      <c r="J1097" s="106"/>
      <c r="K1097" s="106" t="str">
        <f t="shared" si="862"/>
        <v/>
      </c>
      <c r="L1097" s="107" t="str">
        <f t="shared" si="863"/>
        <v>чи робить СНВВ?</v>
      </c>
      <c r="M1097" s="94"/>
      <c r="N1097" s="106" t="str">
        <f t="shared" ref="N1097:N1119" si="870">IF(OR(E1097&lt;&gt;0, J1097=0), "",D1097)</f>
        <v/>
      </c>
      <c r="O1097" s="106" t="str">
        <f t="shared" si="823"/>
        <v/>
      </c>
      <c r="P1097" s="106" t="str">
        <f t="shared" ref="P1097:P1119" si="871">IF(AND($E1097&lt;&gt;0,$J1097=1),D1097,O1097)</f>
        <v/>
      </c>
      <c r="Q1097" s="106" t="str">
        <f t="shared" ref="Q1097:Q1119" si="872">IF(OR(G1097&lt;&gt;0, J1097=0), "",F1097)</f>
        <v/>
      </c>
      <c r="R1097" s="106" t="str">
        <f t="shared" ref="R1097:R1119" si="873">IF(Q1097="", "",(Q1097*$S$2+$S$3))</f>
        <v/>
      </c>
      <c r="S1097" s="106" t="str">
        <f t="shared" ref="S1097:S1119" si="874">IF(AND(G1097&lt;&gt;0,J1097=1),F1097,R1097)</f>
        <v/>
      </c>
      <c r="T1097" s="106" t="str">
        <f t="shared" ref="T1097:T1119" si="875">IFERROR(P1097*S1097,"")</f>
        <v/>
      </c>
    </row>
    <row r="1098" spans="1:20" outlineLevel="1">
      <c r="A1098" s="169"/>
      <c r="B1098" s="117">
        <v>44605</v>
      </c>
      <c r="C1098" s="90">
        <v>0.125</v>
      </c>
      <c r="D1098" s="106"/>
      <c r="E1098" s="106" t="str">
        <f t="shared" si="859"/>
        <v/>
      </c>
      <c r="F1098" s="106"/>
      <c r="G1098" s="106" t="str">
        <f t="shared" si="860"/>
        <v/>
      </c>
      <c r="H1098" s="106"/>
      <c r="I1098" s="106" t="str">
        <f t="shared" si="861"/>
        <v/>
      </c>
      <c r="J1098" s="106"/>
      <c r="K1098" s="106" t="str">
        <f t="shared" si="862"/>
        <v/>
      </c>
      <c r="L1098" s="107" t="str">
        <f t="shared" si="863"/>
        <v>чи робить СНВВ?</v>
      </c>
      <c r="M1098" s="94"/>
      <c r="N1098" s="106" t="str">
        <f t="shared" si="870"/>
        <v/>
      </c>
      <c r="O1098" s="106" t="str">
        <f t="shared" si="823"/>
        <v/>
      </c>
      <c r="P1098" s="106" t="str">
        <f t="shared" si="871"/>
        <v/>
      </c>
      <c r="Q1098" s="106" t="str">
        <f t="shared" si="872"/>
        <v/>
      </c>
      <c r="R1098" s="106" t="str">
        <f t="shared" si="873"/>
        <v/>
      </c>
      <c r="S1098" s="106" t="str">
        <f t="shared" si="874"/>
        <v/>
      </c>
      <c r="T1098" s="106" t="str">
        <f t="shared" si="875"/>
        <v/>
      </c>
    </row>
    <row r="1099" spans="1:20" outlineLevel="1">
      <c r="A1099" s="169"/>
      <c r="B1099" s="117">
        <v>44605</v>
      </c>
      <c r="C1099" s="90">
        <v>0.16666666666666699</v>
      </c>
      <c r="D1099" s="106"/>
      <c r="E1099" s="106" t="str">
        <f t="shared" si="859"/>
        <v/>
      </c>
      <c r="F1099" s="106"/>
      <c r="G1099" s="106" t="str">
        <f t="shared" si="860"/>
        <v/>
      </c>
      <c r="H1099" s="106"/>
      <c r="I1099" s="106" t="str">
        <f t="shared" si="861"/>
        <v/>
      </c>
      <c r="J1099" s="106"/>
      <c r="K1099" s="106" t="str">
        <f t="shared" si="862"/>
        <v/>
      </c>
      <c r="L1099" s="107" t="str">
        <f t="shared" si="863"/>
        <v>чи робить СНВВ?</v>
      </c>
      <c r="M1099" s="94"/>
      <c r="N1099" s="106" t="str">
        <f t="shared" si="870"/>
        <v/>
      </c>
      <c r="O1099" s="106" t="str">
        <f t="shared" si="823"/>
        <v/>
      </c>
      <c r="P1099" s="106" t="str">
        <f t="shared" si="871"/>
        <v/>
      </c>
      <c r="Q1099" s="106" t="str">
        <f t="shared" si="872"/>
        <v/>
      </c>
      <c r="R1099" s="106" t="str">
        <f t="shared" si="873"/>
        <v/>
      </c>
      <c r="S1099" s="106" t="str">
        <f t="shared" si="874"/>
        <v/>
      </c>
      <c r="T1099" s="106" t="str">
        <f t="shared" si="875"/>
        <v/>
      </c>
    </row>
    <row r="1100" spans="1:20" outlineLevel="1">
      <c r="A1100" s="169"/>
      <c r="B1100" s="117">
        <v>44605</v>
      </c>
      <c r="C1100" s="90">
        <v>0.20833333333333301</v>
      </c>
      <c r="D1100" s="106"/>
      <c r="E1100" s="106" t="str">
        <f t="shared" si="859"/>
        <v/>
      </c>
      <c r="F1100" s="106"/>
      <c r="G1100" s="106" t="str">
        <f t="shared" si="860"/>
        <v/>
      </c>
      <c r="H1100" s="106"/>
      <c r="I1100" s="106" t="str">
        <f t="shared" si="861"/>
        <v/>
      </c>
      <c r="J1100" s="106"/>
      <c r="K1100" s="106" t="str">
        <f t="shared" si="862"/>
        <v/>
      </c>
      <c r="L1100" s="107" t="str">
        <f t="shared" si="863"/>
        <v>чи робить СНВВ?</v>
      </c>
      <c r="M1100" s="94"/>
      <c r="N1100" s="106" t="str">
        <f t="shared" si="870"/>
        <v/>
      </c>
      <c r="O1100" s="106" t="str">
        <f t="shared" si="823"/>
        <v/>
      </c>
      <c r="P1100" s="106" t="str">
        <f t="shared" si="871"/>
        <v/>
      </c>
      <c r="Q1100" s="106" t="str">
        <f t="shared" si="872"/>
        <v/>
      </c>
      <c r="R1100" s="106" t="str">
        <f t="shared" si="873"/>
        <v/>
      </c>
      <c r="S1100" s="106" t="str">
        <f t="shared" si="874"/>
        <v/>
      </c>
      <c r="T1100" s="106" t="str">
        <f t="shared" si="875"/>
        <v/>
      </c>
    </row>
    <row r="1101" spans="1:20" outlineLevel="1">
      <c r="A1101" s="169"/>
      <c r="B1101" s="117">
        <v>44605</v>
      </c>
      <c r="C1101" s="90">
        <v>0.25</v>
      </c>
      <c r="D1101" s="106"/>
      <c r="E1101" s="106" t="str">
        <f t="shared" si="859"/>
        <v/>
      </c>
      <c r="F1101" s="106"/>
      <c r="G1101" s="106" t="str">
        <f t="shared" si="860"/>
        <v/>
      </c>
      <c r="H1101" s="106"/>
      <c r="I1101" s="106" t="str">
        <f t="shared" si="861"/>
        <v/>
      </c>
      <c r="J1101" s="106"/>
      <c r="K1101" s="106" t="str">
        <f t="shared" si="862"/>
        <v/>
      </c>
      <c r="L1101" s="107" t="str">
        <f t="shared" si="863"/>
        <v>чи робить СНВВ?</v>
      </c>
      <c r="M1101" s="94"/>
      <c r="N1101" s="106" t="str">
        <f t="shared" si="870"/>
        <v/>
      </c>
      <c r="O1101" s="106" t="str">
        <f t="shared" si="823"/>
        <v/>
      </c>
      <c r="P1101" s="106" t="str">
        <f t="shared" si="871"/>
        <v/>
      </c>
      <c r="Q1101" s="106" t="str">
        <f t="shared" si="872"/>
        <v/>
      </c>
      <c r="R1101" s="106" t="str">
        <f t="shared" si="873"/>
        <v/>
      </c>
      <c r="S1101" s="106" t="str">
        <f t="shared" si="874"/>
        <v/>
      </c>
      <c r="T1101" s="106" t="str">
        <f t="shared" si="875"/>
        <v/>
      </c>
    </row>
    <row r="1102" spans="1:20" outlineLevel="1">
      <c r="A1102" s="169"/>
      <c r="B1102" s="117">
        <v>44605</v>
      </c>
      <c r="C1102" s="90">
        <v>0.29166666666666702</v>
      </c>
      <c r="D1102" s="106"/>
      <c r="E1102" s="106" t="str">
        <f t="shared" si="859"/>
        <v/>
      </c>
      <c r="F1102" s="106"/>
      <c r="G1102" s="106" t="str">
        <f t="shared" si="860"/>
        <v/>
      </c>
      <c r="H1102" s="106"/>
      <c r="I1102" s="106" t="str">
        <f t="shared" si="861"/>
        <v/>
      </c>
      <c r="J1102" s="106"/>
      <c r="K1102" s="106" t="str">
        <f t="shared" si="862"/>
        <v/>
      </c>
      <c r="L1102" s="107" t="str">
        <f t="shared" si="863"/>
        <v>чи робить СНВВ?</v>
      </c>
      <c r="M1102" s="94"/>
      <c r="N1102" s="106" t="str">
        <f t="shared" si="870"/>
        <v/>
      </c>
      <c r="O1102" s="106" t="str">
        <f t="shared" si="823"/>
        <v/>
      </c>
      <c r="P1102" s="106" t="str">
        <f t="shared" si="871"/>
        <v/>
      </c>
      <c r="Q1102" s="106" t="str">
        <f t="shared" si="872"/>
        <v/>
      </c>
      <c r="R1102" s="106" t="str">
        <f t="shared" si="873"/>
        <v/>
      </c>
      <c r="S1102" s="106" t="str">
        <f t="shared" si="874"/>
        <v/>
      </c>
      <c r="T1102" s="106" t="str">
        <f t="shared" si="875"/>
        <v/>
      </c>
    </row>
    <row r="1103" spans="1:20" outlineLevel="1">
      <c r="A1103" s="169"/>
      <c r="B1103" s="117">
        <v>44605</v>
      </c>
      <c r="C1103" s="90">
        <v>0.33333333333333298</v>
      </c>
      <c r="D1103" s="106"/>
      <c r="E1103" s="106" t="str">
        <f t="shared" si="859"/>
        <v/>
      </c>
      <c r="F1103" s="106"/>
      <c r="G1103" s="106" t="str">
        <f t="shared" si="860"/>
        <v/>
      </c>
      <c r="H1103" s="106"/>
      <c r="I1103" s="106" t="str">
        <f t="shared" si="861"/>
        <v/>
      </c>
      <c r="J1103" s="106"/>
      <c r="K1103" s="106" t="str">
        <f t="shared" si="862"/>
        <v/>
      </c>
      <c r="L1103" s="107" t="str">
        <f t="shared" si="863"/>
        <v>чи робить СНВВ?</v>
      </c>
      <c r="M1103" s="94"/>
      <c r="N1103" s="106" t="str">
        <f t="shared" si="870"/>
        <v/>
      </c>
      <c r="O1103" s="106" t="str">
        <f t="shared" si="823"/>
        <v/>
      </c>
      <c r="P1103" s="106" t="str">
        <f t="shared" si="871"/>
        <v/>
      </c>
      <c r="Q1103" s="106" t="str">
        <f t="shared" si="872"/>
        <v/>
      </c>
      <c r="R1103" s="106" t="str">
        <f t="shared" si="873"/>
        <v/>
      </c>
      <c r="S1103" s="106" t="str">
        <f t="shared" si="874"/>
        <v/>
      </c>
      <c r="T1103" s="106" t="str">
        <f t="shared" si="875"/>
        <v/>
      </c>
    </row>
    <row r="1104" spans="1:20" outlineLevel="1">
      <c r="A1104" s="169"/>
      <c r="B1104" s="117">
        <v>44605</v>
      </c>
      <c r="C1104" s="90">
        <v>0.375</v>
      </c>
      <c r="D1104" s="106"/>
      <c r="E1104" s="106" t="str">
        <f t="shared" si="859"/>
        <v/>
      </c>
      <c r="F1104" s="106"/>
      <c r="G1104" s="106" t="str">
        <f t="shared" si="860"/>
        <v/>
      </c>
      <c r="H1104" s="106"/>
      <c r="I1104" s="106" t="str">
        <f t="shared" si="861"/>
        <v/>
      </c>
      <c r="J1104" s="106"/>
      <c r="K1104" s="106" t="str">
        <f t="shared" si="862"/>
        <v/>
      </c>
      <c r="L1104" s="107" t="str">
        <f t="shared" si="863"/>
        <v>чи робить СНВВ?</v>
      </c>
      <c r="M1104" s="94"/>
      <c r="N1104" s="106" t="str">
        <f t="shared" si="870"/>
        <v/>
      </c>
      <c r="O1104" s="106" t="str">
        <f t="shared" si="823"/>
        <v/>
      </c>
      <c r="P1104" s="106" t="str">
        <f t="shared" si="871"/>
        <v/>
      </c>
      <c r="Q1104" s="106" t="str">
        <f t="shared" si="872"/>
        <v/>
      </c>
      <c r="R1104" s="106" t="str">
        <f t="shared" si="873"/>
        <v/>
      </c>
      <c r="S1104" s="106" t="str">
        <f t="shared" si="874"/>
        <v/>
      </c>
      <c r="T1104" s="106" t="str">
        <f t="shared" si="875"/>
        <v/>
      </c>
    </row>
    <row r="1105" spans="1:20" outlineLevel="1">
      <c r="A1105" s="169"/>
      <c r="B1105" s="117">
        <v>44605</v>
      </c>
      <c r="C1105" s="90">
        <v>0.41666666666666702</v>
      </c>
      <c r="D1105" s="106"/>
      <c r="E1105" s="106" t="str">
        <f t="shared" si="859"/>
        <v/>
      </c>
      <c r="F1105" s="106"/>
      <c r="G1105" s="106" t="str">
        <f t="shared" si="860"/>
        <v/>
      </c>
      <c r="H1105" s="106"/>
      <c r="I1105" s="106" t="str">
        <f t="shared" si="861"/>
        <v/>
      </c>
      <c r="J1105" s="106"/>
      <c r="K1105" s="106" t="str">
        <f t="shared" si="862"/>
        <v/>
      </c>
      <c r="L1105" s="107" t="str">
        <f t="shared" si="863"/>
        <v>чи робить СНВВ?</v>
      </c>
      <c r="M1105" s="94"/>
      <c r="N1105" s="106" t="str">
        <f t="shared" si="870"/>
        <v/>
      </c>
      <c r="O1105" s="106" t="str">
        <f t="shared" si="823"/>
        <v/>
      </c>
      <c r="P1105" s="106" t="str">
        <f t="shared" si="871"/>
        <v/>
      </c>
      <c r="Q1105" s="106" t="str">
        <f t="shared" si="872"/>
        <v/>
      </c>
      <c r="R1105" s="106" t="str">
        <f t="shared" si="873"/>
        <v/>
      </c>
      <c r="S1105" s="106" t="str">
        <f t="shared" si="874"/>
        <v/>
      </c>
      <c r="T1105" s="106" t="str">
        <f t="shared" si="875"/>
        <v/>
      </c>
    </row>
    <row r="1106" spans="1:20" outlineLevel="1">
      <c r="A1106" s="169"/>
      <c r="B1106" s="117">
        <v>44605</v>
      </c>
      <c r="C1106" s="90">
        <v>0.45833333333333298</v>
      </c>
      <c r="D1106" s="106"/>
      <c r="E1106" s="106" t="str">
        <f t="shared" si="859"/>
        <v/>
      </c>
      <c r="F1106" s="106"/>
      <c r="G1106" s="106" t="str">
        <f t="shared" si="860"/>
        <v/>
      </c>
      <c r="H1106" s="106"/>
      <c r="I1106" s="106" t="str">
        <f t="shared" si="861"/>
        <v/>
      </c>
      <c r="J1106" s="106"/>
      <c r="K1106" s="106" t="str">
        <f t="shared" si="862"/>
        <v/>
      </c>
      <c r="L1106" s="107" t="str">
        <f t="shared" si="863"/>
        <v>чи робить СНВВ?</v>
      </c>
      <c r="M1106" s="94"/>
      <c r="N1106" s="106" t="str">
        <f t="shared" si="870"/>
        <v/>
      </c>
      <c r="O1106" s="106" t="str">
        <f t="shared" si="823"/>
        <v/>
      </c>
      <c r="P1106" s="106" t="str">
        <f t="shared" si="871"/>
        <v/>
      </c>
      <c r="Q1106" s="106" t="str">
        <f t="shared" si="872"/>
        <v/>
      </c>
      <c r="R1106" s="106" t="str">
        <f t="shared" si="873"/>
        <v/>
      </c>
      <c r="S1106" s="106" t="str">
        <f t="shared" si="874"/>
        <v/>
      </c>
      <c r="T1106" s="106" t="str">
        <f t="shared" si="875"/>
        <v/>
      </c>
    </row>
    <row r="1107" spans="1:20" outlineLevel="1">
      <c r="A1107" s="169"/>
      <c r="B1107" s="117">
        <v>44605</v>
      </c>
      <c r="C1107" s="90">
        <v>0.5</v>
      </c>
      <c r="D1107" s="106"/>
      <c r="E1107" s="106" t="str">
        <f t="shared" si="859"/>
        <v/>
      </c>
      <c r="F1107" s="106"/>
      <c r="G1107" s="106" t="str">
        <f t="shared" si="860"/>
        <v/>
      </c>
      <c r="H1107" s="106"/>
      <c r="I1107" s="106" t="str">
        <f t="shared" si="861"/>
        <v/>
      </c>
      <c r="J1107" s="106"/>
      <c r="K1107" s="106" t="str">
        <f t="shared" si="862"/>
        <v/>
      </c>
      <c r="L1107" s="107" t="str">
        <f t="shared" si="863"/>
        <v>чи робить СНВВ?</v>
      </c>
      <c r="M1107" s="94"/>
      <c r="N1107" s="106" t="str">
        <f t="shared" si="870"/>
        <v/>
      </c>
      <c r="O1107" s="106" t="str">
        <f t="shared" si="823"/>
        <v/>
      </c>
      <c r="P1107" s="106" t="str">
        <f t="shared" si="871"/>
        <v/>
      </c>
      <c r="Q1107" s="106" t="str">
        <f t="shared" si="872"/>
        <v/>
      </c>
      <c r="R1107" s="106" t="str">
        <f t="shared" si="873"/>
        <v/>
      </c>
      <c r="S1107" s="106" t="str">
        <f t="shared" si="874"/>
        <v/>
      </c>
      <c r="T1107" s="106" t="str">
        <f t="shared" si="875"/>
        <v/>
      </c>
    </row>
    <row r="1108" spans="1:20" outlineLevel="1">
      <c r="A1108" s="169"/>
      <c r="B1108" s="117">
        <v>44605</v>
      </c>
      <c r="C1108" s="90">
        <v>0.54166666666666696</v>
      </c>
      <c r="D1108" s="106"/>
      <c r="E1108" s="106" t="str">
        <f t="shared" si="859"/>
        <v/>
      </c>
      <c r="F1108" s="106"/>
      <c r="G1108" s="106" t="str">
        <f t="shared" si="860"/>
        <v/>
      </c>
      <c r="H1108" s="106"/>
      <c r="I1108" s="106" t="str">
        <f t="shared" si="861"/>
        <v/>
      </c>
      <c r="J1108" s="106"/>
      <c r="K1108" s="106" t="str">
        <f t="shared" si="862"/>
        <v/>
      </c>
      <c r="L1108" s="107" t="str">
        <f t="shared" si="863"/>
        <v>чи робить СНВВ?</v>
      </c>
      <c r="M1108" s="94"/>
      <c r="N1108" s="106" t="str">
        <f t="shared" si="870"/>
        <v/>
      </c>
      <c r="O1108" s="106" t="str">
        <f t="shared" si="823"/>
        <v/>
      </c>
      <c r="P1108" s="106" t="str">
        <f t="shared" si="871"/>
        <v/>
      </c>
      <c r="Q1108" s="106" t="str">
        <f t="shared" si="872"/>
        <v/>
      </c>
      <c r="R1108" s="106" t="str">
        <f t="shared" si="873"/>
        <v/>
      </c>
      <c r="S1108" s="106" t="str">
        <f t="shared" si="874"/>
        <v/>
      </c>
      <c r="T1108" s="106" t="str">
        <f t="shared" si="875"/>
        <v/>
      </c>
    </row>
    <row r="1109" spans="1:20" outlineLevel="1">
      <c r="A1109" s="169"/>
      <c r="B1109" s="117">
        <v>44605</v>
      </c>
      <c r="C1109" s="90">
        <v>0.58333333333333304</v>
      </c>
      <c r="D1109" s="106"/>
      <c r="E1109" s="106" t="str">
        <f t="shared" si="859"/>
        <v/>
      </c>
      <c r="F1109" s="106"/>
      <c r="G1109" s="106" t="str">
        <f t="shared" si="860"/>
        <v/>
      </c>
      <c r="H1109" s="106"/>
      <c r="I1109" s="106" t="str">
        <f t="shared" si="861"/>
        <v/>
      </c>
      <c r="J1109" s="106"/>
      <c r="K1109" s="106" t="str">
        <f t="shared" si="862"/>
        <v/>
      </c>
      <c r="L1109" s="107" t="str">
        <f t="shared" si="863"/>
        <v>чи робить СНВВ?</v>
      </c>
      <c r="M1109" s="94"/>
      <c r="N1109" s="106" t="str">
        <f t="shared" si="870"/>
        <v/>
      </c>
      <c r="O1109" s="106" t="str">
        <f t="shared" si="823"/>
        <v/>
      </c>
      <c r="P1109" s="106" t="str">
        <f t="shared" si="871"/>
        <v/>
      </c>
      <c r="Q1109" s="106" t="str">
        <f t="shared" si="872"/>
        <v/>
      </c>
      <c r="R1109" s="106" t="str">
        <f t="shared" si="873"/>
        <v/>
      </c>
      <c r="S1109" s="106" t="str">
        <f t="shared" si="874"/>
        <v/>
      </c>
      <c r="T1109" s="106" t="str">
        <f t="shared" si="875"/>
        <v/>
      </c>
    </row>
    <row r="1110" spans="1:20" outlineLevel="1">
      <c r="A1110" s="169"/>
      <c r="B1110" s="117">
        <v>44605</v>
      </c>
      <c r="C1110" s="90">
        <v>0.625</v>
      </c>
      <c r="D1110" s="106"/>
      <c r="E1110" s="106" t="str">
        <f t="shared" si="859"/>
        <v/>
      </c>
      <c r="F1110" s="106"/>
      <c r="G1110" s="106" t="str">
        <f t="shared" si="860"/>
        <v/>
      </c>
      <c r="H1110" s="106"/>
      <c r="I1110" s="106" t="str">
        <f t="shared" si="861"/>
        <v/>
      </c>
      <c r="J1110" s="106"/>
      <c r="K1110" s="106" t="str">
        <f t="shared" si="862"/>
        <v/>
      </c>
      <c r="L1110" s="107" t="str">
        <f t="shared" si="863"/>
        <v>чи робить СНВВ?</v>
      </c>
      <c r="M1110" s="94"/>
      <c r="N1110" s="106" t="str">
        <f t="shared" si="870"/>
        <v/>
      </c>
      <c r="O1110" s="106" t="str">
        <f t="shared" si="823"/>
        <v/>
      </c>
      <c r="P1110" s="106" t="str">
        <f t="shared" si="871"/>
        <v/>
      </c>
      <c r="Q1110" s="106" t="str">
        <f t="shared" si="872"/>
        <v/>
      </c>
      <c r="R1110" s="106" t="str">
        <f t="shared" si="873"/>
        <v/>
      </c>
      <c r="S1110" s="106" t="str">
        <f t="shared" si="874"/>
        <v/>
      </c>
      <c r="T1110" s="106" t="str">
        <f t="shared" si="875"/>
        <v/>
      </c>
    </row>
    <row r="1111" spans="1:20" outlineLevel="1">
      <c r="A1111" s="169"/>
      <c r="B1111" s="117">
        <v>44605</v>
      </c>
      <c r="C1111" s="90">
        <v>0.66666666666666696</v>
      </c>
      <c r="D1111" s="106"/>
      <c r="E1111" s="106" t="str">
        <f t="shared" si="859"/>
        <v/>
      </c>
      <c r="F1111" s="106"/>
      <c r="G1111" s="106" t="str">
        <f t="shared" si="860"/>
        <v/>
      </c>
      <c r="H1111" s="106"/>
      <c r="I1111" s="106" t="str">
        <f t="shared" si="861"/>
        <v/>
      </c>
      <c r="J1111" s="106"/>
      <c r="K1111" s="106" t="str">
        <f t="shared" si="862"/>
        <v/>
      </c>
      <c r="L1111" s="107" t="str">
        <f t="shared" si="863"/>
        <v>чи робить СНВВ?</v>
      </c>
      <c r="M1111" s="94"/>
      <c r="N1111" s="106" t="str">
        <f t="shared" si="870"/>
        <v/>
      </c>
      <c r="O1111" s="106" t="str">
        <f t="shared" si="823"/>
        <v/>
      </c>
      <c r="P1111" s="106" t="str">
        <f t="shared" si="871"/>
        <v/>
      </c>
      <c r="Q1111" s="106" t="str">
        <f t="shared" si="872"/>
        <v/>
      </c>
      <c r="R1111" s="106" t="str">
        <f t="shared" si="873"/>
        <v/>
      </c>
      <c r="S1111" s="106" t="str">
        <f t="shared" si="874"/>
        <v/>
      </c>
      <c r="T1111" s="106" t="str">
        <f t="shared" si="875"/>
        <v/>
      </c>
    </row>
    <row r="1112" spans="1:20" outlineLevel="1">
      <c r="A1112" s="169"/>
      <c r="B1112" s="117">
        <v>44605</v>
      </c>
      <c r="C1112" s="90">
        <v>0.70833333333333304</v>
      </c>
      <c r="D1112" s="106"/>
      <c r="E1112" s="106" t="str">
        <f t="shared" si="859"/>
        <v/>
      </c>
      <c r="F1112" s="106"/>
      <c r="G1112" s="106" t="str">
        <f t="shared" si="860"/>
        <v/>
      </c>
      <c r="H1112" s="106"/>
      <c r="I1112" s="106" t="str">
        <f t="shared" si="861"/>
        <v/>
      </c>
      <c r="J1112" s="106"/>
      <c r="K1112" s="106" t="str">
        <f t="shared" si="862"/>
        <v/>
      </c>
      <c r="L1112" s="107" t="str">
        <f t="shared" si="863"/>
        <v>чи робить СНВВ?</v>
      </c>
      <c r="M1112" s="94"/>
      <c r="N1112" s="106" t="str">
        <f t="shared" si="870"/>
        <v/>
      </c>
      <c r="O1112" s="106" t="str">
        <f t="shared" si="823"/>
        <v/>
      </c>
      <c r="P1112" s="106" t="str">
        <f t="shared" si="871"/>
        <v/>
      </c>
      <c r="Q1112" s="106" t="str">
        <f t="shared" si="872"/>
        <v/>
      </c>
      <c r="R1112" s="106" t="str">
        <f t="shared" si="873"/>
        <v/>
      </c>
      <c r="S1112" s="106" t="str">
        <f t="shared" si="874"/>
        <v/>
      </c>
      <c r="T1112" s="106" t="str">
        <f t="shared" si="875"/>
        <v/>
      </c>
    </row>
    <row r="1113" spans="1:20" outlineLevel="1">
      <c r="A1113" s="169"/>
      <c r="B1113" s="117">
        <v>44605</v>
      </c>
      <c r="C1113" s="90">
        <v>0.75</v>
      </c>
      <c r="D1113" s="106"/>
      <c r="E1113" s="106" t="str">
        <f t="shared" si="859"/>
        <v/>
      </c>
      <c r="F1113" s="106"/>
      <c r="G1113" s="106" t="str">
        <f t="shared" si="860"/>
        <v/>
      </c>
      <c r="H1113" s="106"/>
      <c r="I1113" s="106" t="str">
        <f t="shared" si="861"/>
        <v/>
      </c>
      <c r="J1113" s="106"/>
      <c r="K1113" s="106" t="str">
        <f t="shared" si="862"/>
        <v/>
      </c>
      <c r="L1113" s="107" t="str">
        <f t="shared" si="863"/>
        <v>чи робить СНВВ?</v>
      </c>
      <c r="M1113" s="94"/>
      <c r="N1113" s="106" t="str">
        <f t="shared" si="870"/>
        <v/>
      </c>
      <c r="O1113" s="106" t="str">
        <f t="shared" si="823"/>
        <v/>
      </c>
      <c r="P1113" s="106" t="str">
        <f t="shared" si="871"/>
        <v/>
      </c>
      <c r="Q1113" s="106" t="str">
        <f t="shared" si="872"/>
        <v/>
      </c>
      <c r="R1113" s="106" t="str">
        <f t="shared" si="873"/>
        <v/>
      </c>
      <c r="S1113" s="106" t="str">
        <f t="shared" si="874"/>
        <v/>
      </c>
      <c r="T1113" s="106" t="str">
        <f t="shared" si="875"/>
        <v/>
      </c>
    </row>
    <row r="1114" spans="1:20" outlineLevel="1">
      <c r="A1114" s="169"/>
      <c r="B1114" s="117">
        <v>44605</v>
      </c>
      <c r="C1114" s="90">
        <v>0.79166666666666696</v>
      </c>
      <c r="D1114" s="106"/>
      <c r="E1114" s="106" t="str">
        <f t="shared" si="859"/>
        <v/>
      </c>
      <c r="F1114" s="106"/>
      <c r="G1114" s="106" t="str">
        <f t="shared" si="860"/>
        <v/>
      </c>
      <c r="H1114" s="106"/>
      <c r="I1114" s="106" t="str">
        <f t="shared" si="861"/>
        <v/>
      </c>
      <c r="J1114" s="106"/>
      <c r="K1114" s="106" t="str">
        <f t="shared" si="862"/>
        <v/>
      </c>
      <c r="L1114" s="107" t="str">
        <f t="shared" si="863"/>
        <v>чи робить СНВВ?</v>
      </c>
      <c r="M1114" s="94"/>
      <c r="N1114" s="106" t="str">
        <f t="shared" si="870"/>
        <v/>
      </c>
      <c r="O1114" s="106" t="str">
        <f t="shared" si="823"/>
        <v/>
      </c>
      <c r="P1114" s="106" t="str">
        <f t="shared" si="871"/>
        <v/>
      </c>
      <c r="Q1114" s="106" t="str">
        <f t="shared" si="872"/>
        <v/>
      </c>
      <c r="R1114" s="106" t="str">
        <f t="shared" si="873"/>
        <v/>
      </c>
      <c r="S1114" s="106" t="str">
        <f t="shared" si="874"/>
        <v/>
      </c>
      <c r="T1114" s="106" t="str">
        <f t="shared" si="875"/>
        <v/>
      </c>
    </row>
    <row r="1115" spans="1:20" outlineLevel="1">
      <c r="A1115" s="169"/>
      <c r="B1115" s="117">
        <v>44605</v>
      </c>
      <c r="C1115" s="90">
        <v>0.83333333333333304</v>
      </c>
      <c r="D1115" s="106"/>
      <c r="E1115" s="106" t="str">
        <f t="shared" si="859"/>
        <v/>
      </c>
      <c r="F1115" s="106"/>
      <c r="G1115" s="106" t="str">
        <f t="shared" si="860"/>
        <v/>
      </c>
      <c r="H1115" s="106"/>
      <c r="I1115" s="106" t="str">
        <f t="shared" si="861"/>
        <v/>
      </c>
      <c r="J1115" s="106"/>
      <c r="K1115" s="106" t="str">
        <f t="shared" si="862"/>
        <v/>
      </c>
      <c r="L1115" s="107" t="str">
        <f t="shared" si="863"/>
        <v>чи робить СНВВ?</v>
      </c>
      <c r="M1115" s="94"/>
      <c r="N1115" s="106" t="str">
        <f t="shared" si="870"/>
        <v/>
      </c>
      <c r="O1115" s="106" t="str">
        <f t="shared" si="823"/>
        <v/>
      </c>
      <c r="P1115" s="106" t="str">
        <f t="shared" si="871"/>
        <v/>
      </c>
      <c r="Q1115" s="106" t="str">
        <f t="shared" si="872"/>
        <v/>
      </c>
      <c r="R1115" s="106" t="str">
        <f t="shared" si="873"/>
        <v/>
      </c>
      <c r="S1115" s="106" t="str">
        <f t="shared" si="874"/>
        <v/>
      </c>
      <c r="T1115" s="106" t="str">
        <f t="shared" si="875"/>
        <v/>
      </c>
    </row>
    <row r="1116" spans="1:20" outlineLevel="1">
      <c r="A1116" s="169"/>
      <c r="B1116" s="117">
        <v>44605</v>
      </c>
      <c r="C1116" s="90">
        <v>0.875</v>
      </c>
      <c r="D1116" s="106"/>
      <c r="E1116" s="106" t="str">
        <f t="shared" si="859"/>
        <v/>
      </c>
      <c r="F1116" s="106"/>
      <c r="G1116" s="106" t="str">
        <f t="shared" si="860"/>
        <v/>
      </c>
      <c r="H1116" s="106"/>
      <c r="I1116" s="106" t="str">
        <f t="shared" si="861"/>
        <v/>
      </c>
      <c r="J1116" s="106"/>
      <c r="K1116" s="106" t="str">
        <f t="shared" si="862"/>
        <v/>
      </c>
      <c r="L1116" s="107" t="str">
        <f t="shared" si="863"/>
        <v>чи робить СНВВ?</v>
      </c>
      <c r="M1116" s="94"/>
      <c r="N1116" s="106" t="str">
        <f t="shared" si="870"/>
        <v/>
      </c>
      <c r="O1116" s="106" t="str">
        <f t="shared" ref="O1116:O1179" si="876">IF(N1116="", "",(N1116*$Q$2+$Q$3))</f>
        <v/>
      </c>
      <c r="P1116" s="106" t="str">
        <f t="shared" si="871"/>
        <v/>
      </c>
      <c r="Q1116" s="106" t="str">
        <f t="shared" si="872"/>
        <v/>
      </c>
      <c r="R1116" s="106" t="str">
        <f t="shared" si="873"/>
        <v/>
      </c>
      <c r="S1116" s="106" t="str">
        <f t="shared" si="874"/>
        <v/>
      </c>
      <c r="T1116" s="106" t="str">
        <f t="shared" si="875"/>
        <v/>
      </c>
    </row>
    <row r="1117" spans="1:20" outlineLevel="1">
      <c r="A1117" s="169"/>
      <c r="B1117" s="117">
        <v>44605</v>
      </c>
      <c r="C1117" s="90">
        <v>0.91666666666666696</v>
      </c>
      <c r="D1117" s="106"/>
      <c r="E1117" s="106" t="str">
        <f t="shared" si="859"/>
        <v/>
      </c>
      <c r="F1117" s="106"/>
      <c r="G1117" s="106" t="str">
        <f t="shared" si="860"/>
        <v/>
      </c>
      <c r="H1117" s="106"/>
      <c r="I1117" s="106" t="str">
        <f t="shared" si="861"/>
        <v/>
      </c>
      <c r="J1117" s="106"/>
      <c r="K1117" s="106" t="str">
        <f t="shared" si="862"/>
        <v/>
      </c>
      <c r="L1117" s="107" t="str">
        <f t="shared" si="863"/>
        <v>чи робить СНВВ?</v>
      </c>
      <c r="M1117" s="94"/>
      <c r="N1117" s="106" t="str">
        <f t="shared" si="870"/>
        <v/>
      </c>
      <c r="O1117" s="106" t="str">
        <f t="shared" si="876"/>
        <v/>
      </c>
      <c r="P1117" s="106" t="str">
        <f t="shared" si="871"/>
        <v/>
      </c>
      <c r="Q1117" s="106" t="str">
        <f t="shared" si="872"/>
        <v/>
      </c>
      <c r="R1117" s="106" t="str">
        <f t="shared" si="873"/>
        <v/>
      </c>
      <c r="S1117" s="106" t="str">
        <f t="shared" si="874"/>
        <v/>
      </c>
      <c r="T1117" s="106" t="str">
        <f t="shared" si="875"/>
        <v/>
      </c>
    </row>
    <row r="1118" spans="1:20" outlineLevel="1">
      <c r="A1118" s="169"/>
      <c r="B1118" s="117">
        <v>44605</v>
      </c>
      <c r="C1118" s="90">
        <v>0.95833333333333304</v>
      </c>
      <c r="D1118" s="106"/>
      <c r="E1118" s="106" t="str">
        <f t="shared" si="859"/>
        <v/>
      </c>
      <c r="F1118" s="106"/>
      <c r="G1118" s="106" t="str">
        <f t="shared" si="860"/>
        <v/>
      </c>
      <c r="H1118" s="106"/>
      <c r="I1118" s="106" t="str">
        <f t="shared" si="861"/>
        <v/>
      </c>
      <c r="J1118" s="106"/>
      <c r="K1118" s="106" t="str">
        <f t="shared" si="862"/>
        <v/>
      </c>
      <c r="L1118" s="107" t="str">
        <f t="shared" si="863"/>
        <v>чи робить СНВВ?</v>
      </c>
      <c r="M1118" s="94"/>
      <c r="N1118" s="106" t="str">
        <f t="shared" si="870"/>
        <v/>
      </c>
      <c r="O1118" s="106" t="str">
        <f t="shared" si="876"/>
        <v/>
      </c>
      <c r="P1118" s="106" t="str">
        <f t="shared" si="871"/>
        <v/>
      </c>
      <c r="Q1118" s="106" t="str">
        <f t="shared" si="872"/>
        <v/>
      </c>
      <c r="R1118" s="106" t="str">
        <f t="shared" si="873"/>
        <v/>
      </c>
      <c r="S1118" s="106" t="str">
        <f t="shared" si="874"/>
        <v/>
      </c>
      <c r="T1118" s="106" t="str">
        <f t="shared" si="875"/>
        <v/>
      </c>
    </row>
    <row r="1119" spans="1:20" outlineLevel="1">
      <c r="A1119" s="169"/>
      <c r="B1119" s="117">
        <v>44605</v>
      </c>
      <c r="C1119" s="90">
        <v>1</v>
      </c>
      <c r="D1119" s="106"/>
      <c r="E1119" s="106" t="str">
        <f t="shared" si="859"/>
        <v/>
      </c>
      <c r="F1119" s="106"/>
      <c r="G1119" s="106" t="str">
        <f t="shared" si="860"/>
        <v/>
      </c>
      <c r="H1119" s="106"/>
      <c r="I1119" s="106" t="str">
        <f t="shared" si="861"/>
        <v/>
      </c>
      <c r="J1119" s="106"/>
      <c r="K1119" s="106" t="str">
        <f t="shared" si="862"/>
        <v/>
      </c>
      <c r="L1119" s="107" t="str">
        <f t="shared" si="863"/>
        <v>чи робить СНВВ?</v>
      </c>
      <c r="M1119" s="94"/>
      <c r="N1119" s="106" t="str">
        <f t="shared" si="870"/>
        <v/>
      </c>
      <c r="O1119" s="106" t="str">
        <f t="shared" si="876"/>
        <v/>
      </c>
      <c r="P1119" s="106" t="str">
        <f t="shared" si="871"/>
        <v/>
      </c>
      <c r="Q1119" s="106" t="str">
        <f t="shared" si="872"/>
        <v/>
      </c>
      <c r="R1119" s="106" t="str">
        <f t="shared" si="873"/>
        <v/>
      </c>
      <c r="S1119" s="106" t="str">
        <f t="shared" si="874"/>
        <v/>
      </c>
      <c r="T1119" s="106" t="str">
        <f t="shared" si="875"/>
        <v/>
      </c>
    </row>
    <row r="1120" spans="1:20">
      <c r="A1120" s="113"/>
      <c r="B1120" s="170" t="s">
        <v>128</v>
      </c>
      <c r="C1120" s="170"/>
      <c r="D1120" s="97">
        <f t="shared" ref="D1120" si="877">SUM(D1096:D1119)</f>
        <v>0</v>
      </c>
      <c r="E1120" s="98">
        <f t="shared" ref="E1120" si="878">COUNTIF(E1096:E1119,"&gt;0")</f>
        <v>0</v>
      </c>
      <c r="F1120" s="97">
        <f t="shared" ref="F1120" si="879">SUM(F1096:F1119)</f>
        <v>0</v>
      </c>
      <c r="G1120" s="98">
        <f t="shared" ref="G1120" si="880">COUNTIF(G1096:G1119,"&gt;0")</f>
        <v>0</v>
      </c>
      <c r="H1120" s="97">
        <f t="shared" ref="H1120" si="881">SUM(H1096:H1119)</f>
        <v>0</v>
      </c>
      <c r="I1120" s="98">
        <f t="shared" ref="I1120" si="882">COUNTIF(I1096:I1119,"&gt;0")</f>
        <v>0</v>
      </c>
      <c r="J1120" s="97">
        <f t="shared" ref="J1120" si="883">SUM(J1096:J1119)</f>
        <v>0</v>
      </c>
      <c r="K1120" s="98">
        <f t="shared" ref="K1120" si="884">COUNTIF(K1096:K1119,"&gt;0")</f>
        <v>0</v>
      </c>
      <c r="L1120" s="98">
        <f t="shared" ref="L1120" si="885">COUNTIF(L1096:L1119,"СНВВ не працює")</f>
        <v>0</v>
      </c>
      <c r="M1120" s="94"/>
      <c r="N1120" s="97">
        <f>AVERAGEA(N1096:N1119)</f>
        <v>0</v>
      </c>
      <c r="O1120" s="97">
        <f>AVERAGEA(O1096:O1119)</f>
        <v>0</v>
      </c>
      <c r="P1120" s="97">
        <f>SUM(P1096:P1119)</f>
        <v>0</v>
      </c>
      <c r="Q1120" s="97">
        <f>SUM(Q1096:Q1119)</f>
        <v>0</v>
      </c>
      <c r="R1120" s="97">
        <f>SUM(R1096:R1119)</f>
        <v>0</v>
      </c>
      <c r="S1120" s="97">
        <f>SUM(S1096:S1119)</f>
        <v>0</v>
      </c>
      <c r="T1120" s="97">
        <f>SUM(T1096:T1119)</f>
        <v>0</v>
      </c>
    </row>
    <row r="1121" spans="1:20" outlineLevel="1">
      <c r="A1121" s="168">
        <v>44606</v>
      </c>
      <c r="B1121" s="117">
        <v>44606</v>
      </c>
      <c r="C1121" s="90">
        <v>4.1666666666666664E-2</v>
      </c>
      <c r="D1121" s="106"/>
      <c r="E1121" s="106" t="str">
        <f t="shared" ref="E1121:E1144" si="886">IF(D1121="","",IF(D1121&lt;1,1,0))</f>
        <v/>
      </c>
      <c r="F1121" s="106"/>
      <c r="G1121" s="106" t="str">
        <f t="shared" ref="G1121:G1144" si="887">IF(F1121="","",IF(F1121&lt;1,1,0))</f>
        <v/>
      </c>
      <c r="H1121" s="106"/>
      <c r="I1121" s="106" t="str">
        <f t="shared" ref="I1121:I1144" si="888">IF(H1121="","",IF(H1121&lt;1,1,0))</f>
        <v/>
      </c>
      <c r="J1121" s="106"/>
      <c r="K1121" s="106" t="str">
        <f t="shared" ref="K1121:K1144" si="889">IF(J1121="","",IF(J1121&lt;1,1,0))</f>
        <v/>
      </c>
      <c r="L1121" s="107" t="str">
        <f t="shared" ref="L1121:L1144" si="890">IF(H1121="","чи робить СНВВ?",IF(J1121="","чи роблять агрегати?",IF($J1121=0,"агрегати не працюють",IF(AND($H1121=0,$J1121=1),"СНВВ не працює","OK"))))</f>
        <v>чи робить СНВВ?</v>
      </c>
      <c r="M1121" s="94"/>
      <c r="N1121" s="106" t="str">
        <f t="shared" ref="N1121" si="891">IF(OR(E1121&lt;&gt;0, J1121=0), "",D1121)</f>
        <v/>
      </c>
      <c r="O1121" s="106" t="str">
        <f t="shared" si="876"/>
        <v/>
      </c>
      <c r="P1121" s="106" t="str">
        <f t="shared" ref="P1121" si="892">IF(AND($E1121&lt;&gt;0,$J1121=1),D1121,O1121)</f>
        <v/>
      </c>
      <c r="Q1121" s="106" t="str">
        <f t="shared" ref="Q1121" si="893">IF(OR(G1121&lt;&gt;0, J1121=0), "",F1121)</f>
        <v/>
      </c>
      <c r="R1121" s="106" t="str">
        <f t="shared" ref="R1121" si="894">IF(Q1121="", "",(Q1121*$S$2+$S$3))</f>
        <v/>
      </c>
      <c r="S1121" s="106" t="str">
        <f t="shared" ref="S1121" si="895">IF(AND(G1121&lt;&gt;0,J1121=1),F1121,R1121)</f>
        <v/>
      </c>
      <c r="T1121" s="106" t="str">
        <f t="shared" ref="T1121" si="896">IFERROR(P1121*S1121,"")</f>
        <v/>
      </c>
    </row>
    <row r="1122" spans="1:20" outlineLevel="1">
      <c r="A1122" s="169"/>
      <c r="B1122" s="117">
        <v>44606</v>
      </c>
      <c r="C1122" s="90">
        <v>8.3333333333333301E-2</v>
      </c>
      <c r="D1122" s="106"/>
      <c r="E1122" s="106" t="str">
        <f t="shared" si="886"/>
        <v/>
      </c>
      <c r="F1122" s="106"/>
      <c r="G1122" s="106" t="str">
        <f t="shared" si="887"/>
        <v/>
      </c>
      <c r="H1122" s="106"/>
      <c r="I1122" s="106" t="str">
        <f t="shared" si="888"/>
        <v/>
      </c>
      <c r="J1122" s="106"/>
      <c r="K1122" s="106" t="str">
        <f t="shared" si="889"/>
        <v/>
      </c>
      <c r="L1122" s="107" t="str">
        <f t="shared" si="890"/>
        <v>чи робить СНВВ?</v>
      </c>
      <c r="M1122" s="94"/>
      <c r="N1122" s="106" t="str">
        <f t="shared" ref="N1122:N1144" si="897">IF(OR(E1122&lt;&gt;0, J1122=0), "",D1122)</f>
        <v/>
      </c>
      <c r="O1122" s="106" t="str">
        <f t="shared" si="876"/>
        <v/>
      </c>
      <c r="P1122" s="106" t="str">
        <f t="shared" ref="P1122:P1144" si="898">IF(AND($E1122&lt;&gt;0,$J1122=1),D1122,O1122)</f>
        <v/>
      </c>
      <c r="Q1122" s="106" t="str">
        <f t="shared" ref="Q1122:Q1144" si="899">IF(OR(G1122&lt;&gt;0, J1122=0), "",F1122)</f>
        <v/>
      </c>
      <c r="R1122" s="106" t="str">
        <f t="shared" ref="R1122:R1144" si="900">IF(Q1122="", "",(Q1122*$S$2+$S$3))</f>
        <v/>
      </c>
      <c r="S1122" s="106" t="str">
        <f t="shared" ref="S1122:S1144" si="901">IF(AND(G1122&lt;&gt;0,J1122=1),F1122,R1122)</f>
        <v/>
      </c>
      <c r="T1122" s="106" t="str">
        <f t="shared" ref="T1122:T1144" si="902">IFERROR(P1122*S1122,"")</f>
        <v/>
      </c>
    </row>
    <row r="1123" spans="1:20" outlineLevel="1">
      <c r="A1123" s="169"/>
      <c r="B1123" s="117">
        <v>44606</v>
      </c>
      <c r="C1123" s="90">
        <v>0.125</v>
      </c>
      <c r="D1123" s="106"/>
      <c r="E1123" s="106" t="str">
        <f t="shared" si="886"/>
        <v/>
      </c>
      <c r="F1123" s="106"/>
      <c r="G1123" s="106" t="str">
        <f t="shared" si="887"/>
        <v/>
      </c>
      <c r="H1123" s="106"/>
      <c r="I1123" s="106" t="str">
        <f t="shared" si="888"/>
        <v/>
      </c>
      <c r="J1123" s="106"/>
      <c r="K1123" s="106" t="str">
        <f t="shared" si="889"/>
        <v/>
      </c>
      <c r="L1123" s="107" t="str">
        <f t="shared" si="890"/>
        <v>чи робить СНВВ?</v>
      </c>
      <c r="M1123" s="94"/>
      <c r="N1123" s="106" t="str">
        <f t="shared" si="897"/>
        <v/>
      </c>
      <c r="O1123" s="106" t="str">
        <f t="shared" si="876"/>
        <v/>
      </c>
      <c r="P1123" s="106" t="str">
        <f t="shared" si="898"/>
        <v/>
      </c>
      <c r="Q1123" s="106" t="str">
        <f t="shared" si="899"/>
        <v/>
      </c>
      <c r="R1123" s="106" t="str">
        <f t="shared" si="900"/>
        <v/>
      </c>
      <c r="S1123" s="106" t="str">
        <f t="shared" si="901"/>
        <v/>
      </c>
      <c r="T1123" s="106" t="str">
        <f t="shared" si="902"/>
        <v/>
      </c>
    </row>
    <row r="1124" spans="1:20" outlineLevel="1">
      <c r="A1124" s="169"/>
      <c r="B1124" s="117">
        <v>44606</v>
      </c>
      <c r="C1124" s="90">
        <v>0.16666666666666699</v>
      </c>
      <c r="D1124" s="106"/>
      <c r="E1124" s="106" t="str">
        <f t="shared" si="886"/>
        <v/>
      </c>
      <c r="F1124" s="106"/>
      <c r="G1124" s="106" t="str">
        <f t="shared" si="887"/>
        <v/>
      </c>
      <c r="H1124" s="106"/>
      <c r="I1124" s="106" t="str">
        <f t="shared" si="888"/>
        <v/>
      </c>
      <c r="J1124" s="106"/>
      <c r="K1124" s="106" t="str">
        <f t="shared" si="889"/>
        <v/>
      </c>
      <c r="L1124" s="107" t="str">
        <f t="shared" si="890"/>
        <v>чи робить СНВВ?</v>
      </c>
      <c r="M1124" s="94"/>
      <c r="N1124" s="106" t="str">
        <f t="shared" si="897"/>
        <v/>
      </c>
      <c r="O1124" s="106" t="str">
        <f t="shared" si="876"/>
        <v/>
      </c>
      <c r="P1124" s="106" t="str">
        <f t="shared" si="898"/>
        <v/>
      </c>
      <c r="Q1124" s="106" t="str">
        <f t="shared" si="899"/>
        <v/>
      </c>
      <c r="R1124" s="106" t="str">
        <f t="shared" si="900"/>
        <v/>
      </c>
      <c r="S1124" s="106" t="str">
        <f t="shared" si="901"/>
        <v/>
      </c>
      <c r="T1124" s="106" t="str">
        <f t="shared" si="902"/>
        <v/>
      </c>
    </row>
    <row r="1125" spans="1:20" outlineLevel="1">
      <c r="A1125" s="169"/>
      <c r="B1125" s="117">
        <v>44606</v>
      </c>
      <c r="C1125" s="90">
        <v>0.20833333333333301</v>
      </c>
      <c r="D1125" s="106"/>
      <c r="E1125" s="106" t="str">
        <f t="shared" si="886"/>
        <v/>
      </c>
      <c r="F1125" s="106"/>
      <c r="G1125" s="106" t="str">
        <f t="shared" si="887"/>
        <v/>
      </c>
      <c r="H1125" s="106"/>
      <c r="I1125" s="106" t="str">
        <f t="shared" si="888"/>
        <v/>
      </c>
      <c r="J1125" s="106"/>
      <c r="K1125" s="106" t="str">
        <f t="shared" si="889"/>
        <v/>
      </c>
      <c r="L1125" s="107" t="str">
        <f t="shared" si="890"/>
        <v>чи робить СНВВ?</v>
      </c>
      <c r="M1125" s="94"/>
      <c r="N1125" s="106" t="str">
        <f t="shared" si="897"/>
        <v/>
      </c>
      <c r="O1125" s="106" t="str">
        <f t="shared" si="876"/>
        <v/>
      </c>
      <c r="P1125" s="106" t="str">
        <f t="shared" si="898"/>
        <v/>
      </c>
      <c r="Q1125" s="106" t="str">
        <f t="shared" si="899"/>
        <v/>
      </c>
      <c r="R1125" s="106" t="str">
        <f t="shared" si="900"/>
        <v/>
      </c>
      <c r="S1125" s="106" t="str">
        <f t="shared" si="901"/>
        <v/>
      </c>
      <c r="T1125" s="106" t="str">
        <f t="shared" si="902"/>
        <v/>
      </c>
    </row>
    <row r="1126" spans="1:20" outlineLevel="1">
      <c r="A1126" s="169"/>
      <c r="B1126" s="117">
        <v>44606</v>
      </c>
      <c r="C1126" s="90">
        <v>0.25</v>
      </c>
      <c r="D1126" s="106"/>
      <c r="E1126" s="106" t="str">
        <f t="shared" si="886"/>
        <v/>
      </c>
      <c r="F1126" s="106"/>
      <c r="G1126" s="106" t="str">
        <f t="shared" si="887"/>
        <v/>
      </c>
      <c r="H1126" s="106"/>
      <c r="I1126" s="106" t="str">
        <f t="shared" si="888"/>
        <v/>
      </c>
      <c r="J1126" s="106"/>
      <c r="K1126" s="106" t="str">
        <f t="shared" si="889"/>
        <v/>
      </c>
      <c r="L1126" s="107" t="str">
        <f t="shared" si="890"/>
        <v>чи робить СНВВ?</v>
      </c>
      <c r="M1126" s="94"/>
      <c r="N1126" s="106" t="str">
        <f t="shared" si="897"/>
        <v/>
      </c>
      <c r="O1126" s="106" t="str">
        <f t="shared" si="876"/>
        <v/>
      </c>
      <c r="P1126" s="106" t="str">
        <f t="shared" si="898"/>
        <v/>
      </c>
      <c r="Q1126" s="106" t="str">
        <f t="shared" si="899"/>
        <v/>
      </c>
      <c r="R1126" s="106" t="str">
        <f t="shared" si="900"/>
        <v/>
      </c>
      <c r="S1126" s="106" t="str">
        <f t="shared" si="901"/>
        <v/>
      </c>
      <c r="T1126" s="106" t="str">
        <f t="shared" si="902"/>
        <v/>
      </c>
    </row>
    <row r="1127" spans="1:20" outlineLevel="1">
      <c r="A1127" s="169"/>
      <c r="B1127" s="117">
        <v>44606</v>
      </c>
      <c r="C1127" s="90">
        <v>0.29166666666666702</v>
      </c>
      <c r="D1127" s="106"/>
      <c r="E1127" s="106" t="str">
        <f t="shared" si="886"/>
        <v/>
      </c>
      <c r="F1127" s="106"/>
      <c r="G1127" s="106" t="str">
        <f t="shared" si="887"/>
        <v/>
      </c>
      <c r="H1127" s="106"/>
      <c r="I1127" s="106" t="str">
        <f t="shared" si="888"/>
        <v/>
      </c>
      <c r="J1127" s="106"/>
      <c r="K1127" s="106" t="str">
        <f t="shared" si="889"/>
        <v/>
      </c>
      <c r="L1127" s="107" t="str">
        <f t="shared" si="890"/>
        <v>чи робить СНВВ?</v>
      </c>
      <c r="M1127" s="94"/>
      <c r="N1127" s="106" t="str">
        <f t="shared" si="897"/>
        <v/>
      </c>
      <c r="O1127" s="106" t="str">
        <f t="shared" si="876"/>
        <v/>
      </c>
      <c r="P1127" s="106" t="str">
        <f t="shared" si="898"/>
        <v/>
      </c>
      <c r="Q1127" s="106" t="str">
        <f t="shared" si="899"/>
        <v/>
      </c>
      <c r="R1127" s="106" t="str">
        <f t="shared" si="900"/>
        <v/>
      </c>
      <c r="S1127" s="106" t="str">
        <f t="shared" si="901"/>
        <v/>
      </c>
      <c r="T1127" s="106" t="str">
        <f t="shared" si="902"/>
        <v/>
      </c>
    </row>
    <row r="1128" spans="1:20" outlineLevel="1">
      <c r="A1128" s="169"/>
      <c r="B1128" s="117">
        <v>44606</v>
      </c>
      <c r="C1128" s="90">
        <v>0.33333333333333298</v>
      </c>
      <c r="D1128" s="106"/>
      <c r="E1128" s="106" t="str">
        <f t="shared" si="886"/>
        <v/>
      </c>
      <c r="F1128" s="106"/>
      <c r="G1128" s="106" t="str">
        <f t="shared" si="887"/>
        <v/>
      </c>
      <c r="H1128" s="106"/>
      <c r="I1128" s="106" t="str">
        <f t="shared" si="888"/>
        <v/>
      </c>
      <c r="J1128" s="106"/>
      <c r="K1128" s="106" t="str">
        <f t="shared" si="889"/>
        <v/>
      </c>
      <c r="L1128" s="107" t="str">
        <f t="shared" si="890"/>
        <v>чи робить СНВВ?</v>
      </c>
      <c r="M1128" s="94"/>
      <c r="N1128" s="106" t="str">
        <f t="shared" si="897"/>
        <v/>
      </c>
      <c r="O1128" s="106" t="str">
        <f t="shared" si="876"/>
        <v/>
      </c>
      <c r="P1128" s="106" t="str">
        <f t="shared" si="898"/>
        <v/>
      </c>
      <c r="Q1128" s="106" t="str">
        <f t="shared" si="899"/>
        <v/>
      </c>
      <c r="R1128" s="106" t="str">
        <f t="shared" si="900"/>
        <v/>
      </c>
      <c r="S1128" s="106" t="str">
        <f t="shared" si="901"/>
        <v/>
      </c>
      <c r="T1128" s="106" t="str">
        <f t="shared" si="902"/>
        <v/>
      </c>
    </row>
    <row r="1129" spans="1:20" outlineLevel="1">
      <c r="A1129" s="169"/>
      <c r="B1129" s="117">
        <v>44606</v>
      </c>
      <c r="C1129" s="90">
        <v>0.375</v>
      </c>
      <c r="D1129" s="106"/>
      <c r="E1129" s="106" t="str">
        <f t="shared" si="886"/>
        <v/>
      </c>
      <c r="F1129" s="106"/>
      <c r="G1129" s="106" t="str">
        <f t="shared" si="887"/>
        <v/>
      </c>
      <c r="H1129" s="106"/>
      <c r="I1129" s="106" t="str">
        <f t="shared" si="888"/>
        <v/>
      </c>
      <c r="J1129" s="106"/>
      <c r="K1129" s="106" t="str">
        <f t="shared" si="889"/>
        <v/>
      </c>
      <c r="L1129" s="107" t="str">
        <f t="shared" si="890"/>
        <v>чи робить СНВВ?</v>
      </c>
      <c r="M1129" s="94"/>
      <c r="N1129" s="106" t="str">
        <f t="shared" si="897"/>
        <v/>
      </c>
      <c r="O1129" s="106" t="str">
        <f t="shared" si="876"/>
        <v/>
      </c>
      <c r="P1129" s="106" t="str">
        <f t="shared" si="898"/>
        <v/>
      </c>
      <c r="Q1129" s="106" t="str">
        <f t="shared" si="899"/>
        <v/>
      </c>
      <c r="R1129" s="106" t="str">
        <f t="shared" si="900"/>
        <v/>
      </c>
      <c r="S1129" s="106" t="str">
        <f t="shared" si="901"/>
        <v/>
      </c>
      <c r="T1129" s="106" t="str">
        <f t="shared" si="902"/>
        <v/>
      </c>
    </row>
    <row r="1130" spans="1:20" outlineLevel="1">
      <c r="A1130" s="169"/>
      <c r="B1130" s="117">
        <v>44606</v>
      </c>
      <c r="C1130" s="90">
        <v>0.41666666666666702</v>
      </c>
      <c r="D1130" s="106"/>
      <c r="E1130" s="106" t="str">
        <f t="shared" si="886"/>
        <v/>
      </c>
      <c r="F1130" s="106"/>
      <c r="G1130" s="106" t="str">
        <f t="shared" si="887"/>
        <v/>
      </c>
      <c r="H1130" s="106"/>
      <c r="I1130" s="106" t="str">
        <f t="shared" si="888"/>
        <v/>
      </c>
      <c r="J1130" s="106"/>
      <c r="K1130" s="106" t="str">
        <f t="shared" si="889"/>
        <v/>
      </c>
      <c r="L1130" s="107" t="str">
        <f t="shared" si="890"/>
        <v>чи робить СНВВ?</v>
      </c>
      <c r="M1130" s="94"/>
      <c r="N1130" s="106" t="str">
        <f t="shared" si="897"/>
        <v/>
      </c>
      <c r="O1130" s="106" t="str">
        <f t="shared" si="876"/>
        <v/>
      </c>
      <c r="P1130" s="106" t="str">
        <f t="shared" si="898"/>
        <v/>
      </c>
      <c r="Q1130" s="106" t="str">
        <f t="shared" si="899"/>
        <v/>
      </c>
      <c r="R1130" s="106" t="str">
        <f t="shared" si="900"/>
        <v/>
      </c>
      <c r="S1130" s="106" t="str">
        <f t="shared" si="901"/>
        <v/>
      </c>
      <c r="T1130" s="106" t="str">
        <f t="shared" si="902"/>
        <v/>
      </c>
    </row>
    <row r="1131" spans="1:20" outlineLevel="1">
      <c r="A1131" s="169"/>
      <c r="B1131" s="117">
        <v>44606</v>
      </c>
      <c r="C1131" s="90">
        <v>0.45833333333333298</v>
      </c>
      <c r="D1131" s="106"/>
      <c r="E1131" s="106" t="str">
        <f t="shared" si="886"/>
        <v/>
      </c>
      <c r="F1131" s="106"/>
      <c r="G1131" s="106" t="str">
        <f t="shared" si="887"/>
        <v/>
      </c>
      <c r="H1131" s="106"/>
      <c r="I1131" s="106" t="str">
        <f t="shared" si="888"/>
        <v/>
      </c>
      <c r="J1131" s="106"/>
      <c r="K1131" s="106" t="str">
        <f t="shared" si="889"/>
        <v/>
      </c>
      <c r="L1131" s="107" t="str">
        <f t="shared" si="890"/>
        <v>чи робить СНВВ?</v>
      </c>
      <c r="M1131" s="94"/>
      <c r="N1131" s="106" t="str">
        <f t="shared" si="897"/>
        <v/>
      </c>
      <c r="O1131" s="106" t="str">
        <f t="shared" si="876"/>
        <v/>
      </c>
      <c r="P1131" s="106" t="str">
        <f t="shared" si="898"/>
        <v/>
      </c>
      <c r="Q1131" s="106" t="str">
        <f t="shared" si="899"/>
        <v/>
      </c>
      <c r="R1131" s="106" t="str">
        <f t="shared" si="900"/>
        <v/>
      </c>
      <c r="S1131" s="106" t="str">
        <f t="shared" si="901"/>
        <v/>
      </c>
      <c r="T1131" s="106" t="str">
        <f t="shared" si="902"/>
        <v/>
      </c>
    </row>
    <row r="1132" spans="1:20" outlineLevel="1">
      <c r="A1132" s="169"/>
      <c r="B1132" s="117">
        <v>44606</v>
      </c>
      <c r="C1132" s="90">
        <v>0.5</v>
      </c>
      <c r="D1132" s="106"/>
      <c r="E1132" s="106" t="str">
        <f t="shared" si="886"/>
        <v/>
      </c>
      <c r="F1132" s="106"/>
      <c r="G1132" s="106" t="str">
        <f t="shared" si="887"/>
        <v/>
      </c>
      <c r="H1132" s="106"/>
      <c r="I1132" s="106" t="str">
        <f t="shared" si="888"/>
        <v/>
      </c>
      <c r="J1132" s="106"/>
      <c r="K1132" s="106" t="str">
        <f t="shared" si="889"/>
        <v/>
      </c>
      <c r="L1132" s="107" t="str">
        <f t="shared" si="890"/>
        <v>чи робить СНВВ?</v>
      </c>
      <c r="M1132" s="94"/>
      <c r="N1132" s="106" t="str">
        <f t="shared" si="897"/>
        <v/>
      </c>
      <c r="O1132" s="106" t="str">
        <f t="shared" si="876"/>
        <v/>
      </c>
      <c r="P1132" s="106" t="str">
        <f t="shared" si="898"/>
        <v/>
      </c>
      <c r="Q1132" s="106" t="str">
        <f t="shared" si="899"/>
        <v/>
      </c>
      <c r="R1132" s="106" t="str">
        <f t="shared" si="900"/>
        <v/>
      </c>
      <c r="S1132" s="106" t="str">
        <f t="shared" si="901"/>
        <v/>
      </c>
      <c r="T1132" s="106" t="str">
        <f t="shared" si="902"/>
        <v/>
      </c>
    </row>
    <row r="1133" spans="1:20" outlineLevel="1">
      <c r="A1133" s="169"/>
      <c r="B1133" s="117">
        <v>44606</v>
      </c>
      <c r="C1133" s="90">
        <v>0.54166666666666696</v>
      </c>
      <c r="D1133" s="106"/>
      <c r="E1133" s="106" t="str">
        <f t="shared" si="886"/>
        <v/>
      </c>
      <c r="F1133" s="106"/>
      <c r="G1133" s="106" t="str">
        <f t="shared" si="887"/>
        <v/>
      </c>
      <c r="H1133" s="106"/>
      <c r="I1133" s="106" t="str">
        <f t="shared" si="888"/>
        <v/>
      </c>
      <c r="J1133" s="106"/>
      <c r="K1133" s="106" t="str">
        <f t="shared" si="889"/>
        <v/>
      </c>
      <c r="L1133" s="107" t="str">
        <f t="shared" si="890"/>
        <v>чи робить СНВВ?</v>
      </c>
      <c r="M1133" s="94"/>
      <c r="N1133" s="106" t="str">
        <f t="shared" si="897"/>
        <v/>
      </c>
      <c r="O1133" s="106" t="str">
        <f t="shared" si="876"/>
        <v/>
      </c>
      <c r="P1133" s="106" t="str">
        <f t="shared" si="898"/>
        <v/>
      </c>
      <c r="Q1133" s="106" t="str">
        <f t="shared" si="899"/>
        <v/>
      </c>
      <c r="R1133" s="106" t="str">
        <f t="shared" si="900"/>
        <v/>
      </c>
      <c r="S1133" s="106" t="str">
        <f t="shared" si="901"/>
        <v/>
      </c>
      <c r="T1133" s="106" t="str">
        <f t="shared" si="902"/>
        <v/>
      </c>
    </row>
    <row r="1134" spans="1:20" outlineLevel="1">
      <c r="A1134" s="169"/>
      <c r="B1134" s="117">
        <v>44606</v>
      </c>
      <c r="C1134" s="90">
        <v>0.58333333333333304</v>
      </c>
      <c r="D1134" s="106"/>
      <c r="E1134" s="106" t="str">
        <f t="shared" si="886"/>
        <v/>
      </c>
      <c r="F1134" s="106"/>
      <c r="G1134" s="106" t="str">
        <f t="shared" si="887"/>
        <v/>
      </c>
      <c r="H1134" s="106"/>
      <c r="I1134" s="106" t="str">
        <f t="shared" si="888"/>
        <v/>
      </c>
      <c r="J1134" s="106"/>
      <c r="K1134" s="106" t="str">
        <f t="shared" si="889"/>
        <v/>
      </c>
      <c r="L1134" s="107" t="str">
        <f t="shared" si="890"/>
        <v>чи робить СНВВ?</v>
      </c>
      <c r="M1134" s="94"/>
      <c r="N1134" s="106" t="str">
        <f t="shared" si="897"/>
        <v/>
      </c>
      <c r="O1134" s="106" t="str">
        <f t="shared" si="876"/>
        <v/>
      </c>
      <c r="P1134" s="106" t="str">
        <f t="shared" si="898"/>
        <v/>
      </c>
      <c r="Q1134" s="106" t="str">
        <f t="shared" si="899"/>
        <v/>
      </c>
      <c r="R1134" s="106" t="str">
        <f t="shared" si="900"/>
        <v/>
      </c>
      <c r="S1134" s="106" t="str">
        <f t="shared" si="901"/>
        <v/>
      </c>
      <c r="T1134" s="106" t="str">
        <f t="shared" si="902"/>
        <v/>
      </c>
    </row>
    <row r="1135" spans="1:20" outlineLevel="1">
      <c r="A1135" s="169"/>
      <c r="B1135" s="117">
        <v>44606</v>
      </c>
      <c r="C1135" s="90">
        <v>0.625</v>
      </c>
      <c r="D1135" s="106"/>
      <c r="E1135" s="106" t="str">
        <f t="shared" si="886"/>
        <v/>
      </c>
      <c r="F1135" s="106"/>
      <c r="G1135" s="106" t="str">
        <f t="shared" si="887"/>
        <v/>
      </c>
      <c r="H1135" s="106"/>
      <c r="I1135" s="106" t="str">
        <f t="shared" si="888"/>
        <v/>
      </c>
      <c r="J1135" s="106"/>
      <c r="K1135" s="106" t="str">
        <f t="shared" si="889"/>
        <v/>
      </c>
      <c r="L1135" s="107" t="str">
        <f t="shared" si="890"/>
        <v>чи робить СНВВ?</v>
      </c>
      <c r="M1135" s="94"/>
      <c r="N1135" s="106" t="str">
        <f t="shared" si="897"/>
        <v/>
      </c>
      <c r="O1135" s="106" t="str">
        <f t="shared" si="876"/>
        <v/>
      </c>
      <c r="P1135" s="106" t="str">
        <f t="shared" si="898"/>
        <v/>
      </c>
      <c r="Q1135" s="106" t="str">
        <f t="shared" si="899"/>
        <v/>
      </c>
      <c r="R1135" s="106" t="str">
        <f t="shared" si="900"/>
        <v/>
      </c>
      <c r="S1135" s="106" t="str">
        <f t="shared" si="901"/>
        <v/>
      </c>
      <c r="T1135" s="106" t="str">
        <f t="shared" si="902"/>
        <v/>
      </c>
    </row>
    <row r="1136" spans="1:20" outlineLevel="1">
      <c r="A1136" s="169"/>
      <c r="B1136" s="117">
        <v>44606</v>
      </c>
      <c r="C1136" s="90">
        <v>0.66666666666666696</v>
      </c>
      <c r="D1136" s="106"/>
      <c r="E1136" s="106" t="str">
        <f t="shared" si="886"/>
        <v/>
      </c>
      <c r="F1136" s="106"/>
      <c r="G1136" s="106" t="str">
        <f t="shared" si="887"/>
        <v/>
      </c>
      <c r="H1136" s="106"/>
      <c r="I1136" s="106" t="str">
        <f t="shared" si="888"/>
        <v/>
      </c>
      <c r="J1136" s="106"/>
      <c r="K1136" s="106" t="str">
        <f t="shared" si="889"/>
        <v/>
      </c>
      <c r="L1136" s="107" t="str">
        <f t="shared" si="890"/>
        <v>чи робить СНВВ?</v>
      </c>
      <c r="M1136" s="94"/>
      <c r="N1136" s="106" t="str">
        <f t="shared" si="897"/>
        <v/>
      </c>
      <c r="O1136" s="106" t="str">
        <f t="shared" si="876"/>
        <v/>
      </c>
      <c r="P1136" s="106" t="str">
        <f t="shared" si="898"/>
        <v/>
      </c>
      <c r="Q1136" s="106" t="str">
        <f t="shared" si="899"/>
        <v/>
      </c>
      <c r="R1136" s="106" t="str">
        <f t="shared" si="900"/>
        <v/>
      </c>
      <c r="S1136" s="106" t="str">
        <f t="shared" si="901"/>
        <v/>
      </c>
      <c r="T1136" s="106" t="str">
        <f t="shared" si="902"/>
        <v/>
      </c>
    </row>
    <row r="1137" spans="1:20" outlineLevel="1">
      <c r="A1137" s="169"/>
      <c r="B1137" s="117">
        <v>44606</v>
      </c>
      <c r="C1137" s="90">
        <v>0.70833333333333304</v>
      </c>
      <c r="D1137" s="106"/>
      <c r="E1137" s="106" t="str">
        <f t="shared" si="886"/>
        <v/>
      </c>
      <c r="F1137" s="106"/>
      <c r="G1137" s="106" t="str">
        <f t="shared" si="887"/>
        <v/>
      </c>
      <c r="H1137" s="106"/>
      <c r="I1137" s="106" t="str">
        <f t="shared" si="888"/>
        <v/>
      </c>
      <c r="J1137" s="106"/>
      <c r="K1137" s="106" t="str">
        <f t="shared" si="889"/>
        <v/>
      </c>
      <c r="L1137" s="107" t="str">
        <f t="shared" si="890"/>
        <v>чи робить СНВВ?</v>
      </c>
      <c r="M1137" s="94"/>
      <c r="N1137" s="106" t="str">
        <f t="shared" si="897"/>
        <v/>
      </c>
      <c r="O1137" s="106" t="str">
        <f t="shared" si="876"/>
        <v/>
      </c>
      <c r="P1137" s="106" t="str">
        <f t="shared" si="898"/>
        <v/>
      </c>
      <c r="Q1137" s="106" t="str">
        <f t="shared" si="899"/>
        <v/>
      </c>
      <c r="R1137" s="106" t="str">
        <f t="shared" si="900"/>
        <v/>
      </c>
      <c r="S1137" s="106" t="str">
        <f t="shared" si="901"/>
        <v/>
      </c>
      <c r="T1137" s="106" t="str">
        <f t="shared" si="902"/>
        <v/>
      </c>
    </row>
    <row r="1138" spans="1:20" outlineLevel="1">
      <c r="A1138" s="169"/>
      <c r="B1138" s="117">
        <v>44606</v>
      </c>
      <c r="C1138" s="90">
        <v>0.75</v>
      </c>
      <c r="D1138" s="106"/>
      <c r="E1138" s="106" t="str">
        <f t="shared" si="886"/>
        <v/>
      </c>
      <c r="F1138" s="106"/>
      <c r="G1138" s="106" t="str">
        <f t="shared" si="887"/>
        <v/>
      </c>
      <c r="H1138" s="106"/>
      <c r="I1138" s="106" t="str">
        <f t="shared" si="888"/>
        <v/>
      </c>
      <c r="J1138" s="106"/>
      <c r="K1138" s="106" t="str">
        <f t="shared" si="889"/>
        <v/>
      </c>
      <c r="L1138" s="107" t="str">
        <f t="shared" si="890"/>
        <v>чи робить СНВВ?</v>
      </c>
      <c r="M1138" s="94"/>
      <c r="N1138" s="106" t="str">
        <f t="shared" si="897"/>
        <v/>
      </c>
      <c r="O1138" s="106" t="str">
        <f t="shared" si="876"/>
        <v/>
      </c>
      <c r="P1138" s="106" t="str">
        <f t="shared" si="898"/>
        <v/>
      </c>
      <c r="Q1138" s="106" t="str">
        <f t="shared" si="899"/>
        <v/>
      </c>
      <c r="R1138" s="106" t="str">
        <f t="shared" si="900"/>
        <v/>
      </c>
      <c r="S1138" s="106" t="str">
        <f t="shared" si="901"/>
        <v/>
      </c>
      <c r="T1138" s="106" t="str">
        <f t="shared" si="902"/>
        <v/>
      </c>
    </row>
    <row r="1139" spans="1:20" outlineLevel="1">
      <c r="A1139" s="169"/>
      <c r="B1139" s="117">
        <v>44606</v>
      </c>
      <c r="C1139" s="90">
        <v>0.79166666666666696</v>
      </c>
      <c r="D1139" s="106"/>
      <c r="E1139" s="106" t="str">
        <f t="shared" si="886"/>
        <v/>
      </c>
      <c r="F1139" s="106"/>
      <c r="G1139" s="106" t="str">
        <f t="shared" si="887"/>
        <v/>
      </c>
      <c r="H1139" s="106"/>
      <c r="I1139" s="106" t="str">
        <f t="shared" si="888"/>
        <v/>
      </c>
      <c r="J1139" s="106"/>
      <c r="K1139" s="106" t="str">
        <f t="shared" si="889"/>
        <v/>
      </c>
      <c r="L1139" s="107" t="str">
        <f t="shared" si="890"/>
        <v>чи робить СНВВ?</v>
      </c>
      <c r="M1139" s="94"/>
      <c r="N1139" s="106" t="str">
        <f t="shared" si="897"/>
        <v/>
      </c>
      <c r="O1139" s="106" t="str">
        <f t="shared" si="876"/>
        <v/>
      </c>
      <c r="P1139" s="106" t="str">
        <f t="shared" si="898"/>
        <v/>
      </c>
      <c r="Q1139" s="106" t="str">
        <f t="shared" si="899"/>
        <v/>
      </c>
      <c r="R1139" s="106" t="str">
        <f t="shared" si="900"/>
        <v/>
      </c>
      <c r="S1139" s="106" t="str">
        <f t="shared" si="901"/>
        <v/>
      </c>
      <c r="T1139" s="106" t="str">
        <f t="shared" si="902"/>
        <v/>
      </c>
    </row>
    <row r="1140" spans="1:20" outlineLevel="1">
      <c r="A1140" s="169"/>
      <c r="B1140" s="117">
        <v>44606</v>
      </c>
      <c r="C1140" s="90">
        <v>0.83333333333333304</v>
      </c>
      <c r="D1140" s="106"/>
      <c r="E1140" s="106" t="str">
        <f t="shared" si="886"/>
        <v/>
      </c>
      <c r="F1140" s="106"/>
      <c r="G1140" s="106" t="str">
        <f t="shared" si="887"/>
        <v/>
      </c>
      <c r="H1140" s="106"/>
      <c r="I1140" s="106" t="str">
        <f t="shared" si="888"/>
        <v/>
      </c>
      <c r="J1140" s="106"/>
      <c r="K1140" s="106" t="str">
        <f t="shared" si="889"/>
        <v/>
      </c>
      <c r="L1140" s="107" t="str">
        <f t="shared" si="890"/>
        <v>чи робить СНВВ?</v>
      </c>
      <c r="M1140" s="94"/>
      <c r="N1140" s="106" t="str">
        <f t="shared" si="897"/>
        <v/>
      </c>
      <c r="O1140" s="106" t="str">
        <f t="shared" si="876"/>
        <v/>
      </c>
      <c r="P1140" s="106" t="str">
        <f t="shared" si="898"/>
        <v/>
      </c>
      <c r="Q1140" s="106" t="str">
        <f t="shared" si="899"/>
        <v/>
      </c>
      <c r="R1140" s="106" t="str">
        <f t="shared" si="900"/>
        <v/>
      </c>
      <c r="S1140" s="106" t="str">
        <f t="shared" si="901"/>
        <v/>
      </c>
      <c r="T1140" s="106" t="str">
        <f t="shared" si="902"/>
        <v/>
      </c>
    </row>
    <row r="1141" spans="1:20" outlineLevel="1">
      <c r="A1141" s="169"/>
      <c r="B1141" s="117">
        <v>44606</v>
      </c>
      <c r="C1141" s="90">
        <v>0.875</v>
      </c>
      <c r="D1141" s="106"/>
      <c r="E1141" s="106" t="str">
        <f t="shared" si="886"/>
        <v/>
      </c>
      <c r="F1141" s="106"/>
      <c r="G1141" s="106" t="str">
        <f t="shared" si="887"/>
        <v/>
      </c>
      <c r="H1141" s="106"/>
      <c r="I1141" s="106" t="str">
        <f t="shared" si="888"/>
        <v/>
      </c>
      <c r="J1141" s="106"/>
      <c r="K1141" s="106" t="str">
        <f t="shared" si="889"/>
        <v/>
      </c>
      <c r="L1141" s="107" t="str">
        <f t="shared" si="890"/>
        <v>чи робить СНВВ?</v>
      </c>
      <c r="M1141" s="94"/>
      <c r="N1141" s="106" t="str">
        <f t="shared" si="897"/>
        <v/>
      </c>
      <c r="O1141" s="106" t="str">
        <f t="shared" si="876"/>
        <v/>
      </c>
      <c r="P1141" s="106" t="str">
        <f t="shared" si="898"/>
        <v/>
      </c>
      <c r="Q1141" s="106" t="str">
        <f t="shared" si="899"/>
        <v/>
      </c>
      <c r="R1141" s="106" t="str">
        <f t="shared" si="900"/>
        <v/>
      </c>
      <c r="S1141" s="106" t="str">
        <f t="shared" si="901"/>
        <v/>
      </c>
      <c r="T1141" s="106" t="str">
        <f t="shared" si="902"/>
        <v/>
      </c>
    </row>
    <row r="1142" spans="1:20" outlineLevel="1">
      <c r="A1142" s="169"/>
      <c r="B1142" s="117">
        <v>44606</v>
      </c>
      <c r="C1142" s="90">
        <v>0.91666666666666696</v>
      </c>
      <c r="D1142" s="106"/>
      <c r="E1142" s="106" t="str">
        <f t="shared" si="886"/>
        <v/>
      </c>
      <c r="F1142" s="106"/>
      <c r="G1142" s="106" t="str">
        <f t="shared" si="887"/>
        <v/>
      </c>
      <c r="H1142" s="106"/>
      <c r="I1142" s="106" t="str">
        <f t="shared" si="888"/>
        <v/>
      </c>
      <c r="J1142" s="106"/>
      <c r="K1142" s="106" t="str">
        <f t="shared" si="889"/>
        <v/>
      </c>
      <c r="L1142" s="107" t="str">
        <f t="shared" si="890"/>
        <v>чи робить СНВВ?</v>
      </c>
      <c r="M1142" s="94"/>
      <c r="N1142" s="106" t="str">
        <f t="shared" si="897"/>
        <v/>
      </c>
      <c r="O1142" s="106" t="str">
        <f t="shared" si="876"/>
        <v/>
      </c>
      <c r="P1142" s="106" t="str">
        <f t="shared" si="898"/>
        <v/>
      </c>
      <c r="Q1142" s="106" t="str">
        <f t="shared" si="899"/>
        <v/>
      </c>
      <c r="R1142" s="106" t="str">
        <f t="shared" si="900"/>
        <v/>
      </c>
      <c r="S1142" s="106" t="str">
        <f t="shared" si="901"/>
        <v/>
      </c>
      <c r="T1142" s="106" t="str">
        <f t="shared" si="902"/>
        <v/>
      </c>
    </row>
    <row r="1143" spans="1:20" outlineLevel="1">
      <c r="A1143" s="169"/>
      <c r="B1143" s="117">
        <v>44606</v>
      </c>
      <c r="C1143" s="90">
        <v>0.95833333333333304</v>
      </c>
      <c r="D1143" s="106"/>
      <c r="E1143" s="106" t="str">
        <f t="shared" si="886"/>
        <v/>
      </c>
      <c r="F1143" s="106"/>
      <c r="G1143" s="106" t="str">
        <f t="shared" si="887"/>
        <v/>
      </c>
      <c r="H1143" s="106"/>
      <c r="I1143" s="106" t="str">
        <f t="shared" si="888"/>
        <v/>
      </c>
      <c r="J1143" s="106"/>
      <c r="K1143" s="106" t="str">
        <f t="shared" si="889"/>
        <v/>
      </c>
      <c r="L1143" s="107" t="str">
        <f t="shared" si="890"/>
        <v>чи робить СНВВ?</v>
      </c>
      <c r="M1143" s="94"/>
      <c r="N1143" s="106" t="str">
        <f t="shared" si="897"/>
        <v/>
      </c>
      <c r="O1143" s="106" t="str">
        <f t="shared" si="876"/>
        <v/>
      </c>
      <c r="P1143" s="106" t="str">
        <f t="shared" si="898"/>
        <v/>
      </c>
      <c r="Q1143" s="106" t="str">
        <f t="shared" si="899"/>
        <v/>
      </c>
      <c r="R1143" s="106" t="str">
        <f t="shared" si="900"/>
        <v/>
      </c>
      <c r="S1143" s="106" t="str">
        <f t="shared" si="901"/>
        <v/>
      </c>
      <c r="T1143" s="106" t="str">
        <f t="shared" si="902"/>
        <v/>
      </c>
    </row>
    <row r="1144" spans="1:20" outlineLevel="1">
      <c r="A1144" s="169"/>
      <c r="B1144" s="117">
        <v>44606</v>
      </c>
      <c r="C1144" s="90">
        <v>1</v>
      </c>
      <c r="D1144" s="106"/>
      <c r="E1144" s="106" t="str">
        <f t="shared" si="886"/>
        <v/>
      </c>
      <c r="F1144" s="106"/>
      <c r="G1144" s="106" t="str">
        <f t="shared" si="887"/>
        <v/>
      </c>
      <c r="H1144" s="106"/>
      <c r="I1144" s="106" t="str">
        <f t="shared" si="888"/>
        <v/>
      </c>
      <c r="J1144" s="106"/>
      <c r="K1144" s="106" t="str">
        <f t="shared" si="889"/>
        <v/>
      </c>
      <c r="L1144" s="107" t="str">
        <f t="shared" si="890"/>
        <v>чи робить СНВВ?</v>
      </c>
      <c r="M1144" s="94"/>
      <c r="N1144" s="106" t="str">
        <f t="shared" si="897"/>
        <v/>
      </c>
      <c r="O1144" s="106" t="str">
        <f t="shared" si="876"/>
        <v/>
      </c>
      <c r="P1144" s="106" t="str">
        <f t="shared" si="898"/>
        <v/>
      </c>
      <c r="Q1144" s="106" t="str">
        <f t="shared" si="899"/>
        <v/>
      </c>
      <c r="R1144" s="106" t="str">
        <f t="shared" si="900"/>
        <v/>
      </c>
      <c r="S1144" s="106" t="str">
        <f t="shared" si="901"/>
        <v/>
      </c>
      <c r="T1144" s="106" t="str">
        <f t="shared" si="902"/>
        <v/>
      </c>
    </row>
    <row r="1145" spans="1:20">
      <c r="A1145" s="113"/>
      <c r="B1145" s="170" t="s">
        <v>129</v>
      </c>
      <c r="C1145" s="170"/>
      <c r="D1145" s="97">
        <f t="shared" ref="D1145" si="903">SUM(D1121:D1144)</f>
        <v>0</v>
      </c>
      <c r="E1145" s="98">
        <f t="shared" ref="E1145" si="904">COUNTIF(E1121:E1144,"&gt;0")</f>
        <v>0</v>
      </c>
      <c r="F1145" s="97">
        <f t="shared" ref="F1145" si="905">SUM(F1121:F1144)</f>
        <v>0</v>
      </c>
      <c r="G1145" s="98">
        <f t="shared" ref="G1145" si="906">COUNTIF(G1121:G1144,"&gt;0")</f>
        <v>0</v>
      </c>
      <c r="H1145" s="97">
        <f t="shared" ref="H1145" si="907">SUM(H1121:H1144)</f>
        <v>0</v>
      </c>
      <c r="I1145" s="98">
        <f t="shared" ref="I1145" si="908">COUNTIF(I1121:I1144,"&gt;0")</f>
        <v>0</v>
      </c>
      <c r="J1145" s="97">
        <f t="shared" ref="J1145" si="909">SUM(J1121:J1144)</f>
        <v>0</v>
      </c>
      <c r="K1145" s="98">
        <f t="shared" ref="K1145" si="910">COUNTIF(K1121:K1144,"&gt;0")</f>
        <v>0</v>
      </c>
      <c r="L1145" s="98">
        <f t="shared" ref="L1145" si="911">COUNTIF(L1121:L1144,"СНВВ не працює")</f>
        <v>0</v>
      </c>
      <c r="M1145" s="94"/>
      <c r="N1145" s="97">
        <f>AVERAGEA(N1121:N1144)</f>
        <v>0</v>
      </c>
      <c r="O1145" s="97">
        <f>AVERAGEA(O1121:O1144)</f>
        <v>0</v>
      </c>
      <c r="P1145" s="97">
        <f>SUM(P1121:P1144)</f>
        <v>0</v>
      </c>
      <c r="Q1145" s="97">
        <f>SUM(Q1121:Q1144)</f>
        <v>0</v>
      </c>
      <c r="R1145" s="97">
        <f>SUM(R1121:R1144)</f>
        <v>0</v>
      </c>
      <c r="S1145" s="97">
        <f>SUM(S1121:S1144)</f>
        <v>0</v>
      </c>
      <c r="T1145" s="97">
        <f>SUM(T1121:T1144)</f>
        <v>0</v>
      </c>
    </row>
    <row r="1146" spans="1:20" ht="15.75" customHeight="1" outlineLevel="1">
      <c r="A1146" s="168">
        <v>44607</v>
      </c>
      <c r="B1146" s="117">
        <v>44607</v>
      </c>
      <c r="C1146" s="90">
        <v>4.1666666666666664E-2</v>
      </c>
      <c r="D1146" s="106"/>
      <c r="E1146" s="106" t="str">
        <f t="shared" ref="E1146:E1169" si="912">IF(D1146="","",IF(D1146&lt;1,1,0))</f>
        <v/>
      </c>
      <c r="F1146" s="106"/>
      <c r="G1146" s="106" t="str">
        <f t="shared" ref="G1146:G1169" si="913">IF(F1146="","",IF(F1146&lt;1,1,0))</f>
        <v/>
      </c>
      <c r="H1146" s="106"/>
      <c r="I1146" s="106" t="str">
        <f t="shared" ref="I1146:I1169" si="914">IF(H1146="","",IF(H1146&lt;1,1,0))</f>
        <v/>
      </c>
      <c r="J1146" s="106"/>
      <c r="K1146" s="106" t="str">
        <f t="shared" ref="K1146:K1169" si="915">IF(J1146="","",IF(J1146&lt;1,1,0))</f>
        <v/>
      </c>
      <c r="L1146" s="107" t="str">
        <f t="shared" ref="L1146:L1169" si="916">IF(H1146="","чи робить СНВВ?",IF(J1146="","чи роблять агрегати?",IF($J1146=0,"агрегати не працюють",IF(AND($H1146=0,$J1146=1),"СНВВ не працює","OK"))))</f>
        <v>чи робить СНВВ?</v>
      </c>
      <c r="M1146" s="94"/>
      <c r="N1146" s="106" t="str">
        <f t="shared" ref="N1146" si="917">IF(OR(E1146&lt;&gt;0, J1146=0), "",D1146)</f>
        <v/>
      </c>
      <c r="O1146" s="106" t="str">
        <f t="shared" si="876"/>
        <v/>
      </c>
      <c r="P1146" s="106" t="str">
        <f t="shared" ref="P1146" si="918">IF(AND($E1146&lt;&gt;0,$J1146=1),D1146,O1146)</f>
        <v/>
      </c>
      <c r="Q1146" s="106" t="str">
        <f t="shared" ref="Q1146" si="919">IF(OR(G1146&lt;&gt;0, J1146=0), "",F1146)</f>
        <v/>
      </c>
      <c r="R1146" s="106" t="str">
        <f t="shared" ref="R1146" si="920">IF(Q1146="", "",(Q1146*$S$2+$S$3))</f>
        <v/>
      </c>
      <c r="S1146" s="106" t="str">
        <f t="shared" ref="S1146" si="921">IF(AND(G1146&lt;&gt;0,J1146=1),F1146,R1146)</f>
        <v/>
      </c>
      <c r="T1146" s="106" t="str">
        <f t="shared" ref="T1146" si="922">IFERROR(P1146*S1146,"")</f>
        <v/>
      </c>
    </row>
    <row r="1147" spans="1:20" outlineLevel="1">
      <c r="A1147" s="169"/>
      <c r="B1147" s="117">
        <v>44607</v>
      </c>
      <c r="C1147" s="90">
        <v>8.3333333333333301E-2</v>
      </c>
      <c r="D1147" s="106"/>
      <c r="E1147" s="106" t="str">
        <f t="shared" si="912"/>
        <v/>
      </c>
      <c r="F1147" s="106"/>
      <c r="G1147" s="106" t="str">
        <f t="shared" si="913"/>
        <v/>
      </c>
      <c r="H1147" s="106"/>
      <c r="I1147" s="106" t="str">
        <f t="shared" si="914"/>
        <v/>
      </c>
      <c r="J1147" s="106"/>
      <c r="K1147" s="106" t="str">
        <f t="shared" si="915"/>
        <v/>
      </c>
      <c r="L1147" s="107" t="str">
        <f t="shared" si="916"/>
        <v>чи робить СНВВ?</v>
      </c>
      <c r="M1147" s="94"/>
      <c r="N1147" s="106" t="str">
        <f t="shared" ref="N1147:N1169" si="923">IF(OR(E1147&lt;&gt;0, J1147=0), "",D1147)</f>
        <v/>
      </c>
      <c r="O1147" s="106" t="str">
        <f t="shared" si="876"/>
        <v/>
      </c>
      <c r="P1147" s="106" t="str">
        <f t="shared" ref="P1147:P1169" si="924">IF(AND($E1147&lt;&gt;0,$J1147=1),D1147,O1147)</f>
        <v/>
      </c>
      <c r="Q1147" s="106" t="str">
        <f t="shared" ref="Q1147:Q1169" si="925">IF(OR(G1147&lt;&gt;0, J1147=0), "",F1147)</f>
        <v/>
      </c>
      <c r="R1147" s="106" t="str">
        <f t="shared" ref="R1147:R1169" si="926">IF(Q1147="", "",(Q1147*$S$2+$S$3))</f>
        <v/>
      </c>
      <c r="S1147" s="106" t="str">
        <f t="shared" ref="S1147:S1169" si="927">IF(AND(G1147&lt;&gt;0,J1147=1),F1147,R1147)</f>
        <v/>
      </c>
      <c r="T1147" s="106" t="str">
        <f t="shared" ref="T1147:T1169" si="928">IFERROR(P1147*S1147,"")</f>
        <v/>
      </c>
    </row>
    <row r="1148" spans="1:20" outlineLevel="1">
      <c r="A1148" s="169"/>
      <c r="B1148" s="117">
        <v>44607</v>
      </c>
      <c r="C1148" s="90">
        <v>0.125</v>
      </c>
      <c r="D1148" s="106"/>
      <c r="E1148" s="106" t="str">
        <f t="shared" si="912"/>
        <v/>
      </c>
      <c r="F1148" s="106"/>
      <c r="G1148" s="106" t="str">
        <f t="shared" si="913"/>
        <v/>
      </c>
      <c r="H1148" s="106"/>
      <c r="I1148" s="106" t="str">
        <f t="shared" si="914"/>
        <v/>
      </c>
      <c r="J1148" s="106"/>
      <c r="K1148" s="106" t="str">
        <f t="shared" si="915"/>
        <v/>
      </c>
      <c r="L1148" s="107" t="str">
        <f t="shared" si="916"/>
        <v>чи робить СНВВ?</v>
      </c>
      <c r="M1148" s="94"/>
      <c r="N1148" s="106" t="str">
        <f t="shared" si="923"/>
        <v/>
      </c>
      <c r="O1148" s="106" t="str">
        <f t="shared" si="876"/>
        <v/>
      </c>
      <c r="P1148" s="106" t="str">
        <f t="shared" si="924"/>
        <v/>
      </c>
      <c r="Q1148" s="106" t="str">
        <f t="shared" si="925"/>
        <v/>
      </c>
      <c r="R1148" s="106" t="str">
        <f t="shared" si="926"/>
        <v/>
      </c>
      <c r="S1148" s="106" t="str">
        <f t="shared" si="927"/>
        <v/>
      </c>
      <c r="T1148" s="106" t="str">
        <f t="shared" si="928"/>
        <v/>
      </c>
    </row>
    <row r="1149" spans="1:20" outlineLevel="1">
      <c r="A1149" s="169"/>
      <c r="B1149" s="117">
        <v>44607</v>
      </c>
      <c r="C1149" s="90">
        <v>0.16666666666666699</v>
      </c>
      <c r="D1149" s="106"/>
      <c r="E1149" s="106" t="str">
        <f t="shared" si="912"/>
        <v/>
      </c>
      <c r="F1149" s="106"/>
      <c r="G1149" s="106" t="str">
        <f t="shared" si="913"/>
        <v/>
      </c>
      <c r="H1149" s="106"/>
      <c r="I1149" s="106" t="str">
        <f t="shared" si="914"/>
        <v/>
      </c>
      <c r="J1149" s="106"/>
      <c r="K1149" s="106" t="str">
        <f t="shared" si="915"/>
        <v/>
      </c>
      <c r="L1149" s="107" t="str">
        <f t="shared" si="916"/>
        <v>чи робить СНВВ?</v>
      </c>
      <c r="M1149" s="94"/>
      <c r="N1149" s="106" t="str">
        <f t="shared" si="923"/>
        <v/>
      </c>
      <c r="O1149" s="106" t="str">
        <f t="shared" si="876"/>
        <v/>
      </c>
      <c r="P1149" s="106" t="str">
        <f t="shared" si="924"/>
        <v/>
      </c>
      <c r="Q1149" s="106" t="str">
        <f t="shared" si="925"/>
        <v/>
      </c>
      <c r="R1149" s="106" t="str">
        <f t="shared" si="926"/>
        <v/>
      </c>
      <c r="S1149" s="106" t="str">
        <f t="shared" si="927"/>
        <v/>
      </c>
      <c r="T1149" s="106" t="str">
        <f t="shared" si="928"/>
        <v/>
      </c>
    </row>
    <row r="1150" spans="1:20" outlineLevel="1">
      <c r="A1150" s="169"/>
      <c r="B1150" s="117">
        <v>44607</v>
      </c>
      <c r="C1150" s="90">
        <v>0.20833333333333301</v>
      </c>
      <c r="D1150" s="106"/>
      <c r="E1150" s="106" t="str">
        <f t="shared" si="912"/>
        <v/>
      </c>
      <c r="F1150" s="106"/>
      <c r="G1150" s="106" t="str">
        <f t="shared" si="913"/>
        <v/>
      </c>
      <c r="H1150" s="106"/>
      <c r="I1150" s="106" t="str">
        <f t="shared" si="914"/>
        <v/>
      </c>
      <c r="J1150" s="106"/>
      <c r="K1150" s="106" t="str">
        <f t="shared" si="915"/>
        <v/>
      </c>
      <c r="L1150" s="107" t="str">
        <f t="shared" si="916"/>
        <v>чи робить СНВВ?</v>
      </c>
      <c r="M1150" s="94"/>
      <c r="N1150" s="106" t="str">
        <f t="shared" si="923"/>
        <v/>
      </c>
      <c r="O1150" s="106" t="str">
        <f t="shared" si="876"/>
        <v/>
      </c>
      <c r="P1150" s="106" t="str">
        <f t="shared" si="924"/>
        <v/>
      </c>
      <c r="Q1150" s="106" t="str">
        <f t="shared" si="925"/>
        <v/>
      </c>
      <c r="R1150" s="106" t="str">
        <f t="shared" si="926"/>
        <v/>
      </c>
      <c r="S1150" s="106" t="str">
        <f t="shared" si="927"/>
        <v/>
      </c>
      <c r="T1150" s="106" t="str">
        <f t="shared" si="928"/>
        <v/>
      </c>
    </row>
    <row r="1151" spans="1:20" outlineLevel="1">
      <c r="A1151" s="169"/>
      <c r="B1151" s="117">
        <v>44607</v>
      </c>
      <c r="C1151" s="90">
        <v>0.25</v>
      </c>
      <c r="D1151" s="106"/>
      <c r="E1151" s="106" t="str">
        <f t="shared" si="912"/>
        <v/>
      </c>
      <c r="F1151" s="106"/>
      <c r="G1151" s="106" t="str">
        <f t="shared" si="913"/>
        <v/>
      </c>
      <c r="H1151" s="106"/>
      <c r="I1151" s="106" t="str">
        <f t="shared" si="914"/>
        <v/>
      </c>
      <c r="J1151" s="106"/>
      <c r="K1151" s="106" t="str">
        <f t="shared" si="915"/>
        <v/>
      </c>
      <c r="L1151" s="107" t="str">
        <f t="shared" si="916"/>
        <v>чи робить СНВВ?</v>
      </c>
      <c r="M1151" s="94"/>
      <c r="N1151" s="106" t="str">
        <f t="shared" si="923"/>
        <v/>
      </c>
      <c r="O1151" s="106" t="str">
        <f t="shared" si="876"/>
        <v/>
      </c>
      <c r="P1151" s="106" t="str">
        <f t="shared" si="924"/>
        <v/>
      </c>
      <c r="Q1151" s="106" t="str">
        <f t="shared" si="925"/>
        <v/>
      </c>
      <c r="R1151" s="106" t="str">
        <f t="shared" si="926"/>
        <v/>
      </c>
      <c r="S1151" s="106" t="str">
        <f t="shared" si="927"/>
        <v/>
      </c>
      <c r="T1151" s="106" t="str">
        <f t="shared" si="928"/>
        <v/>
      </c>
    </row>
    <row r="1152" spans="1:20" outlineLevel="1">
      <c r="A1152" s="169"/>
      <c r="B1152" s="117">
        <v>44607</v>
      </c>
      <c r="C1152" s="90">
        <v>0.29166666666666702</v>
      </c>
      <c r="D1152" s="106"/>
      <c r="E1152" s="106" t="str">
        <f t="shared" si="912"/>
        <v/>
      </c>
      <c r="F1152" s="106"/>
      <c r="G1152" s="106" t="str">
        <f t="shared" si="913"/>
        <v/>
      </c>
      <c r="H1152" s="106"/>
      <c r="I1152" s="106" t="str">
        <f t="shared" si="914"/>
        <v/>
      </c>
      <c r="J1152" s="106"/>
      <c r="K1152" s="106" t="str">
        <f t="shared" si="915"/>
        <v/>
      </c>
      <c r="L1152" s="107" t="str">
        <f t="shared" si="916"/>
        <v>чи робить СНВВ?</v>
      </c>
      <c r="M1152" s="94"/>
      <c r="N1152" s="106" t="str">
        <f t="shared" si="923"/>
        <v/>
      </c>
      <c r="O1152" s="106" t="str">
        <f t="shared" si="876"/>
        <v/>
      </c>
      <c r="P1152" s="106" t="str">
        <f t="shared" si="924"/>
        <v/>
      </c>
      <c r="Q1152" s="106" t="str">
        <f t="shared" si="925"/>
        <v/>
      </c>
      <c r="R1152" s="106" t="str">
        <f t="shared" si="926"/>
        <v/>
      </c>
      <c r="S1152" s="106" t="str">
        <f t="shared" si="927"/>
        <v/>
      </c>
      <c r="T1152" s="106" t="str">
        <f t="shared" si="928"/>
        <v/>
      </c>
    </row>
    <row r="1153" spans="1:20" outlineLevel="1">
      <c r="A1153" s="169"/>
      <c r="B1153" s="117">
        <v>44607</v>
      </c>
      <c r="C1153" s="90">
        <v>0.33333333333333298</v>
      </c>
      <c r="D1153" s="106"/>
      <c r="E1153" s="106" t="str">
        <f t="shared" si="912"/>
        <v/>
      </c>
      <c r="F1153" s="106"/>
      <c r="G1153" s="106" t="str">
        <f t="shared" si="913"/>
        <v/>
      </c>
      <c r="H1153" s="106"/>
      <c r="I1153" s="106" t="str">
        <f t="shared" si="914"/>
        <v/>
      </c>
      <c r="J1153" s="106"/>
      <c r="K1153" s="106" t="str">
        <f t="shared" si="915"/>
        <v/>
      </c>
      <c r="L1153" s="107" t="str">
        <f t="shared" si="916"/>
        <v>чи робить СНВВ?</v>
      </c>
      <c r="M1153" s="94"/>
      <c r="N1153" s="106" t="str">
        <f t="shared" si="923"/>
        <v/>
      </c>
      <c r="O1153" s="106" t="str">
        <f t="shared" si="876"/>
        <v/>
      </c>
      <c r="P1153" s="106" t="str">
        <f t="shared" si="924"/>
        <v/>
      </c>
      <c r="Q1153" s="106" t="str">
        <f t="shared" si="925"/>
        <v/>
      </c>
      <c r="R1153" s="106" t="str">
        <f t="shared" si="926"/>
        <v/>
      </c>
      <c r="S1153" s="106" t="str">
        <f t="shared" si="927"/>
        <v/>
      </c>
      <c r="T1153" s="106" t="str">
        <f t="shared" si="928"/>
        <v/>
      </c>
    </row>
    <row r="1154" spans="1:20" outlineLevel="1">
      <c r="A1154" s="169"/>
      <c r="B1154" s="117">
        <v>44607</v>
      </c>
      <c r="C1154" s="90">
        <v>0.375</v>
      </c>
      <c r="D1154" s="106"/>
      <c r="E1154" s="106" t="str">
        <f t="shared" si="912"/>
        <v/>
      </c>
      <c r="F1154" s="106"/>
      <c r="G1154" s="106" t="str">
        <f t="shared" si="913"/>
        <v/>
      </c>
      <c r="H1154" s="106"/>
      <c r="I1154" s="106" t="str">
        <f t="shared" si="914"/>
        <v/>
      </c>
      <c r="J1154" s="106"/>
      <c r="K1154" s="106" t="str">
        <f t="shared" si="915"/>
        <v/>
      </c>
      <c r="L1154" s="107" t="str">
        <f t="shared" si="916"/>
        <v>чи робить СНВВ?</v>
      </c>
      <c r="M1154" s="94"/>
      <c r="N1154" s="106" t="str">
        <f t="shared" si="923"/>
        <v/>
      </c>
      <c r="O1154" s="106" t="str">
        <f t="shared" si="876"/>
        <v/>
      </c>
      <c r="P1154" s="106" t="str">
        <f t="shared" si="924"/>
        <v/>
      </c>
      <c r="Q1154" s="106" t="str">
        <f t="shared" si="925"/>
        <v/>
      </c>
      <c r="R1154" s="106" t="str">
        <f t="shared" si="926"/>
        <v/>
      </c>
      <c r="S1154" s="106" t="str">
        <f t="shared" si="927"/>
        <v/>
      </c>
      <c r="T1154" s="106" t="str">
        <f t="shared" si="928"/>
        <v/>
      </c>
    </row>
    <row r="1155" spans="1:20" outlineLevel="1">
      <c r="A1155" s="169"/>
      <c r="B1155" s="117">
        <v>44607</v>
      </c>
      <c r="C1155" s="90">
        <v>0.41666666666666702</v>
      </c>
      <c r="D1155" s="106"/>
      <c r="E1155" s="106" t="str">
        <f t="shared" si="912"/>
        <v/>
      </c>
      <c r="F1155" s="106"/>
      <c r="G1155" s="106" t="str">
        <f t="shared" si="913"/>
        <v/>
      </c>
      <c r="H1155" s="106"/>
      <c r="I1155" s="106" t="str">
        <f t="shared" si="914"/>
        <v/>
      </c>
      <c r="J1155" s="106"/>
      <c r="K1155" s="106" t="str">
        <f t="shared" si="915"/>
        <v/>
      </c>
      <c r="L1155" s="107" t="str">
        <f t="shared" si="916"/>
        <v>чи робить СНВВ?</v>
      </c>
      <c r="M1155" s="94"/>
      <c r="N1155" s="106" t="str">
        <f t="shared" si="923"/>
        <v/>
      </c>
      <c r="O1155" s="106" t="str">
        <f t="shared" si="876"/>
        <v/>
      </c>
      <c r="P1155" s="106" t="str">
        <f t="shared" si="924"/>
        <v/>
      </c>
      <c r="Q1155" s="106" t="str">
        <f t="shared" si="925"/>
        <v/>
      </c>
      <c r="R1155" s="106" t="str">
        <f t="shared" si="926"/>
        <v/>
      </c>
      <c r="S1155" s="106" t="str">
        <f t="shared" si="927"/>
        <v/>
      </c>
      <c r="T1155" s="106" t="str">
        <f t="shared" si="928"/>
        <v/>
      </c>
    </row>
    <row r="1156" spans="1:20" outlineLevel="1">
      <c r="A1156" s="169"/>
      <c r="B1156" s="117">
        <v>44607</v>
      </c>
      <c r="C1156" s="90">
        <v>0.45833333333333298</v>
      </c>
      <c r="D1156" s="106"/>
      <c r="E1156" s="106" t="str">
        <f t="shared" si="912"/>
        <v/>
      </c>
      <c r="F1156" s="106"/>
      <c r="G1156" s="106" t="str">
        <f t="shared" si="913"/>
        <v/>
      </c>
      <c r="H1156" s="106"/>
      <c r="I1156" s="106" t="str">
        <f t="shared" si="914"/>
        <v/>
      </c>
      <c r="J1156" s="106"/>
      <c r="K1156" s="106" t="str">
        <f t="shared" si="915"/>
        <v/>
      </c>
      <c r="L1156" s="107" t="str">
        <f t="shared" si="916"/>
        <v>чи робить СНВВ?</v>
      </c>
      <c r="M1156" s="94"/>
      <c r="N1156" s="106" t="str">
        <f t="shared" si="923"/>
        <v/>
      </c>
      <c r="O1156" s="106" t="str">
        <f t="shared" si="876"/>
        <v/>
      </c>
      <c r="P1156" s="106" t="str">
        <f t="shared" si="924"/>
        <v/>
      </c>
      <c r="Q1156" s="106" t="str">
        <f t="shared" si="925"/>
        <v/>
      </c>
      <c r="R1156" s="106" t="str">
        <f t="shared" si="926"/>
        <v/>
      </c>
      <c r="S1156" s="106" t="str">
        <f t="shared" si="927"/>
        <v/>
      </c>
      <c r="T1156" s="106" t="str">
        <f t="shared" si="928"/>
        <v/>
      </c>
    </row>
    <row r="1157" spans="1:20" outlineLevel="1">
      <c r="A1157" s="169"/>
      <c r="B1157" s="117">
        <v>44607</v>
      </c>
      <c r="C1157" s="90">
        <v>0.5</v>
      </c>
      <c r="D1157" s="106"/>
      <c r="E1157" s="106" t="str">
        <f t="shared" si="912"/>
        <v/>
      </c>
      <c r="F1157" s="106"/>
      <c r="G1157" s="106" t="str">
        <f t="shared" si="913"/>
        <v/>
      </c>
      <c r="H1157" s="106"/>
      <c r="I1157" s="106" t="str">
        <f t="shared" si="914"/>
        <v/>
      </c>
      <c r="J1157" s="106"/>
      <c r="K1157" s="106" t="str">
        <f t="shared" si="915"/>
        <v/>
      </c>
      <c r="L1157" s="107" t="str">
        <f t="shared" si="916"/>
        <v>чи робить СНВВ?</v>
      </c>
      <c r="M1157" s="94"/>
      <c r="N1157" s="106" t="str">
        <f t="shared" si="923"/>
        <v/>
      </c>
      <c r="O1157" s="106" t="str">
        <f t="shared" si="876"/>
        <v/>
      </c>
      <c r="P1157" s="106" t="str">
        <f t="shared" si="924"/>
        <v/>
      </c>
      <c r="Q1157" s="106" t="str">
        <f t="shared" si="925"/>
        <v/>
      </c>
      <c r="R1157" s="106" t="str">
        <f t="shared" si="926"/>
        <v/>
      </c>
      <c r="S1157" s="106" t="str">
        <f t="shared" si="927"/>
        <v/>
      </c>
      <c r="T1157" s="106" t="str">
        <f t="shared" si="928"/>
        <v/>
      </c>
    </row>
    <row r="1158" spans="1:20" outlineLevel="1">
      <c r="A1158" s="169"/>
      <c r="B1158" s="117">
        <v>44607</v>
      </c>
      <c r="C1158" s="90">
        <v>0.54166666666666696</v>
      </c>
      <c r="D1158" s="106"/>
      <c r="E1158" s="106" t="str">
        <f t="shared" si="912"/>
        <v/>
      </c>
      <c r="F1158" s="106"/>
      <c r="G1158" s="106" t="str">
        <f t="shared" si="913"/>
        <v/>
      </c>
      <c r="H1158" s="106"/>
      <c r="I1158" s="106" t="str">
        <f t="shared" si="914"/>
        <v/>
      </c>
      <c r="J1158" s="106"/>
      <c r="K1158" s="106" t="str">
        <f t="shared" si="915"/>
        <v/>
      </c>
      <c r="L1158" s="107" t="str">
        <f t="shared" si="916"/>
        <v>чи робить СНВВ?</v>
      </c>
      <c r="M1158" s="94"/>
      <c r="N1158" s="106" t="str">
        <f t="shared" si="923"/>
        <v/>
      </c>
      <c r="O1158" s="106" t="str">
        <f t="shared" si="876"/>
        <v/>
      </c>
      <c r="P1158" s="106" t="str">
        <f t="shared" si="924"/>
        <v/>
      </c>
      <c r="Q1158" s="106" t="str">
        <f t="shared" si="925"/>
        <v/>
      </c>
      <c r="R1158" s="106" t="str">
        <f t="shared" si="926"/>
        <v/>
      </c>
      <c r="S1158" s="106" t="str">
        <f t="shared" si="927"/>
        <v/>
      </c>
      <c r="T1158" s="106" t="str">
        <f t="shared" si="928"/>
        <v/>
      </c>
    </row>
    <row r="1159" spans="1:20" outlineLevel="1">
      <c r="A1159" s="169"/>
      <c r="B1159" s="117">
        <v>44607</v>
      </c>
      <c r="C1159" s="90">
        <v>0.58333333333333304</v>
      </c>
      <c r="D1159" s="106"/>
      <c r="E1159" s="106" t="str">
        <f t="shared" si="912"/>
        <v/>
      </c>
      <c r="F1159" s="106"/>
      <c r="G1159" s="106" t="str">
        <f t="shared" si="913"/>
        <v/>
      </c>
      <c r="H1159" s="106"/>
      <c r="I1159" s="106" t="str">
        <f t="shared" si="914"/>
        <v/>
      </c>
      <c r="J1159" s="106"/>
      <c r="K1159" s="106" t="str">
        <f t="shared" si="915"/>
        <v/>
      </c>
      <c r="L1159" s="107" t="str">
        <f t="shared" si="916"/>
        <v>чи робить СНВВ?</v>
      </c>
      <c r="M1159" s="94"/>
      <c r="N1159" s="106" t="str">
        <f t="shared" si="923"/>
        <v/>
      </c>
      <c r="O1159" s="106" t="str">
        <f t="shared" si="876"/>
        <v/>
      </c>
      <c r="P1159" s="106" t="str">
        <f t="shared" si="924"/>
        <v/>
      </c>
      <c r="Q1159" s="106" t="str">
        <f t="shared" si="925"/>
        <v/>
      </c>
      <c r="R1159" s="106" t="str">
        <f t="shared" si="926"/>
        <v/>
      </c>
      <c r="S1159" s="106" t="str">
        <f t="shared" si="927"/>
        <v/>
      </c>
      <c r="T1159" s="106" t="str">
        <f t="shared" si="928"/>
        <v/>
      </c>
    </row>
    <row r="1160" spans="1:20" outlineLevel="1">
      <c r="A1160" s="169"/>
      <c r="B1160" s="117">
        <v>44607</v>
      </c>
      <c r="C1160" s="90">
        <v>0.625</v>
      </c>
      <c r="D1160" s="106"/>
      <c r="E1160" s="106" t="str">
        <f t="shared" si="912"/>
        <v/>
      </c>
      <c r="F1160" s="106"/>
      <c r="G1160" s="106" t="str">
        <f t="shared" si="913"/>
        <v/>
      </c>
      <c r="H1160" s="106"/>
      <c r="I1160" s="106" t="str">
        <f t="shared" si="914"/>
        <v/>
      </c>
      <c r="J1160" s="106"/>
      <c r="K1160" s="106" t="str">
        <f t="shared" si="915"/>
        <v/>
      </c>
      <c r="L1160" s="107" t="str">
        <f t="shared" si="916"/>
        <v>чи робить СНВВ?</v>
      </c>
      <c r="M1160" s="94"/>
      <c r="N1160" s="106" t="str">
        <f t="shared" si="923"/>
        <v/>
      </c>
      <c r="O1160" s="106" t="str">
        <f t="shared" si="876"/>
        <v/>
      </c>
      <c r="P1160" s="106" t="str">
        <f t="shared" si="924"/>
        <v/>
      </c>
      <c r="Q1160" s="106" t="str">
        <f t="shared" si="925"/>
        <v/>
      </c>
      <c r="R1160" s="106" t="str">
        <f t="shared" si="926"/>
        <v/>
      </c>
      <c r="S1160" s="106" t="str">
        <f t="shared" si="927"/>
        <v/>
      </c>
      <c r="T1160" s="106" t="str">
        <f t="shared" si="928"/>
        <v/>
      </c>
    </row>
    <row r="1161" spans="1:20" outlineLevel="1">
      <c r="A1161" s="169"/>
      <c r="B1161" s="117">
        <v>44607</v>
      </c>
      <c r="C1161" s="90">
        <v>0.66666666666666696</v>
      </c>
      <c r="D1161" s="106"/>
      <c r="E1161" s="106" t="str">
        <f t="shared" si="912"/>
        <v/>
      </c>
      <c r="F1161" s="106"/>
      <c r="G1161" s="106" t="str">
        <f t="shared" si="913"/>
        <v/>
      </c>
      <c r="H1161" s="106"/>
      <c r="I1161" s="106" t="str">
        <f t="shared" si="914"/>
        <v/>
      </c>
      <c r="J1161" s="106"/>
      <c r="K1161" s="106" t="str">
        <f t="shared" si="915"/>
        <v/>
      </c>
      <c r="L1161" s="107" t="str">
        <f t="shared" si="916"/>
        <v>чи робить СНВВ?</v>
      </c>
      <c r="M1161" s="94"/>
      <c r="N1161" s="106" t="str">
        <f t="shared" si="923"/>
        <v/>
      </c>
      <c r="O1161" s="106" t="str">
        <f t="shared" si="876"/>
        <v/>
      </c>
      <c r="P1161" s="106" t="str">
        <f t="shared" si="924"/>
        <v/>
      </c>
      <c r="Q1161" s="106" t="str">
        <f t="shared" si="925"/>
        <v/>
      </c>
      <c r="R1161" s="106" t="str">
        <f t="shared" si="926"/>
        <v/>
      </c>
      <c r="S1161" s="106" t="str">
        <f t="shared" si="927"/>
        <v/>
      </c>
      <c r="T1161" s="106" t="str">
        <f t="shared" si="928"/>
        <v/>
      </c>
    </row>
    <row r="1162" spans="1:20" outlineLevel="1">
      <c r="A1162" s="169"/>
      <c r="B1162" s="117">
        <v>44607</v>
      </c>
      <c r="C1162" s="90">
        <v>0.70833333333333304</v>
      </c>
      <c r="D1162" s="106"/>
      <c r="E1162" s="106" t="str">
        <f t="shared" si="912"/>
        <v/>
      </c>
      <c r="F1162" s="106"/>
      <c r="G1162" s="106" t="str">
        <f t="shared" si="913"/>
        <v/>
      </c>
      <c r="H1162" s="106"/>
      <c r="I1162" s="106" t="str">
        <f t="shared" si="914"/>
        <v/>
      </c>
      <c r="J1162" s="106"/>
      <c r="K1162" s="106" t="str">
        <f t="shared" si="915"/>
        <v/>
      </c>
      <c r="L1162" s="107" t="str">
        <f t="shared" si="916"/>
        <v>чи робить СНВВ?</v>
      </c>
      <c r="M1162" s="94"/>
      <c r="N1162" s="106" t="str">
        <f t="shared" si="923"/>
        <v/>
      </c>
      <c r="O1162" s="106" t="str">
        <f t="shared" si="876"/>
        <v/>
      </c>
      <c r="P1162" s="106" t="str">
        <f t="shared" si="924"/>
        <v/>
      </c>
      <c r="Q1162" s="106" t="str">
        <f t="shared" si="925"/>
        <v/>
      </c>
      <c r="R1162" s="106" t="str">
        <f t="shared" si="926"/>
        <v/>
      </c>
      <c r="S1162" s="106" t="str">
        <f t="shared" si="927"/>
        <v/>
      </c>
      <c r="T1162" s="106" t="str">
        <f t="shared" si="928"/>
        <v/>
      </c>
    </row>
    <row r="1163" spans="1:20" outlineLevel="1">
      <c r="A1163" s="169"/>
      <c r="B1163" s="117">
        <v>44607</v>
      </c>
      <c r="C1163" s="90">
        <v>0.75</v>
      </c>
      <c r="D1163" s="106"/>
      <c r="E1163" s="106" t="str">
        <f t="shared" si="912"/>
        <v/>
      </c>
      <c r="F1163" s="106"/>
      <c r="G1163" s="106" t="str">
        <f t="shared" si="913"/>
        <v/>
      </c>
      <c r="H1163" s="106"/>
      <c r="I1163" s="106" t="str">
        <f t="shared" si="914"/>
        <v/>
      </c>
      <c r="J1163" s="106"/>
      <c r="K1163" s="106" t="str">
        <f t="shared" si="915"/>
        <v/>
      </c>
      <c r="L1163" s="107" t="str">
        <f t="shared" si="916"/>
        <v>чи робить СНВВ?</v>
      </c>
      <c r="M1163" s="94"/>
      <c r="N1163" s="106" t="str">
        <f t="shared" si="923"/>
        <v/>
      </c>
      <c r="O1163" s="106" t="str">
        <f t="shared" si="876"/>
        <v/>
      </c>
      <c r="P1163" s="106" t="str">
        <f t="shared" si="924"/>
        <v/>
      </c>
      <c r="Q1163" s="106" t="str">
        <f t="shared" si="925"/>
        <v/>
      </c>
      <c r="R1163" s="106" t="str">
        <f t="shared" si="926"/>
        <v/>
      </c>
      <c r="S1163" s="106" t="str">
        <f t="shared" si="927"/>
        <v/>
      </c>
      <c r="T1163" s="106" t="str">
        <f t="shared" si="928"/>
        <v/>
      </c>
    </row>
    <row r="1164" spans="1:20" outlineLevel="1">
      <c r="A1164" s="169"/>
      <c r="B1164" s="117">
        <v>44607</v>
      </c>
      <c r="C1164" s="90">
        <v>0.79166666666666696</v>
      </c>
      <c r="D1164" s="106"/>
      <c r="E1164" s="106" t="str">
        <f t="shared" si="912"/>
        <v/>
      </c>
      <c r="F1164" s="106"/>
      <c r="G1164" s="106" t="str">
        <f t="shared" si="913"/>
        <v/>
      </c>
      <c r="H1164" s="106"/>
      <c r="I1164" s="106" t="str">
        <f t="shared" si="914"/>
        <v/>
      </c>
      <c r="J1164" s="106"/>
      <c r="K1164" s="106" t="str">
        <f t="shared" si="915"/>
        <v/>
      </c>
      <c r="L1164" s="107" t="str">
        <f t="shared" si="916"/>
        <v>чи робить СНВВ?</v>
      </c>
      <c r="M1164" s="94"/>
      <c r="N1164" s="106" t="str">
        <f t="shared" si="923"/>
        <v/>
      </c>
      <c r="O1164" s="106" t="str">
        <f t="shared" si="876"/>
        <v/>
      </c>
      <c r="P1164" s="106" t="str">
        <f t="shared" si="924"/>
        <v/>
      </c>
      <c r="Q1164" s="106" t="str">
        <f t="shared" si="925"/>
        <v/>
      </c>
      <c r="R1164" s="106" t="str">
        <f t="shared" si="926"/>
        <v/>
      </c>
      <c r="S1164" s="106" t="str">
        <f t="shared" si="927"/>
        <v/>
      </c>
      <c r="T1164" s="106" t="str">
        <f t="shared" si="928"/>
        <v/>
      </c>
    </row>
    <row r="1165" spans="1:20" outlineLevel="1">
      <c r="A1165" s="169"/>
      <c r="B1165" s="117">
        <v>44607</v>
      </c>
      <c r="C1165" s="90">
        <v>0.83333333333333304</v>
      </c>
      <c r="D1165" s="106"/>
      <c r="E1165" s="106" t="str">
        <f t="shared" si="912"/>
        <v/>
      </c>
      <c r="F1165" s="106"/>
      <c r="G1165" s="106" t="str">
        <f t="shared" si="913"/>
        <v/>
      </c>
      <c r="H1165" s="106"/>
      <c r="I1165" s="106" t="str">
        <f t="shared" si="914"/>
        <v/>
      </c>
      <c r="J1165" s="106"/>
      <c r="K1165" s="106" t="str">
        <f t="shared" si="915"/>
        <v/>
      </c>
      <c r="L1165" s="107" t="str">
        <f t="shared" si="916"/>
        <v>чи робить СНВВ?</v>
      </c>
      <c r="M1165" s="94"/>
      <c r="N1165" s="106" t="str">
        <f t="shared" si="923"/>
        <v/>
      </c>
      <c r="O1165" s="106" t="str">
        <f t="shared" si="876"/>
        <v/>
      </c>
      <c r="P1165" s="106" t="str">
        <f t="shared" si="924"/>
        <v/>
      </c>
      <c r="Q1165" s="106" t="str">
        <f t="shared" si="925"/>
        <v/>
      </c>
      <c r="R1165" s="106" t="str">
        <f t="shared" si="926"/>
        <v/>
      </c>
      <c r="S1165" s="106" t="str">
        <f t="shared" si="927"/>
        <v/>
      </c>
      <c r="T1165" s="106" t="str">
        <f t="shared" si="928"/>
        <v/>
      </c>
    </row>
    <row r="1166" spans="1:20" outlineLevel="1">
      <c r="A1166" s="169"/>
      <c r="B1166" s="117">
        <v>44607</v>
      </c>
      <c r="C1166" s="90">
        <v>0.875</v>
      </c>
      <c r="D1166" s="106"/>
      <c r="E1166" s="106" t="str">
        <f t="shared" si="912"/>
        <v/>
      </c>
      <c r="F1166" s="106"/>
      <c r="G1166" s="106" t="str">
        <f t="shared" si="913"/>
        <v/>
      </c>
      <c r="H1166" s="106"/>
      <c r="I1166" s="106" t="str">
        <f t="shared" si="914"/>
        <v/>
      </c>
      <c r="J1166" s="106"/>
      <c r="K1166" s="106" t="str">
        <f t="shared" si="915"/>
        <v/>
      </c>
      <c r="L1166" s="107" t="str">
        <f t="shared" si="916"/>
        <v>чи робить СНВВ?</v>
      </c>
      <c r="M1166" s="94"/>
      <c r="N1166" s="106" t="str">
        <f t="shared" si="923"/>
        <v/>
      </c>
      <c r="O1166" s="106" t="str">
        <f t="shared" si="876"/>
        <v/>
      </c>
      <c r="P1166" s="106" t="str">
        <f t="shared" si="924"/>
        <v/>
      </c>
      <c r="Q1166" s="106" t="str">
        <f t="shared" si="925"/>
        <v/>
      </c>
      <c r="R1166" s="106" t="str">
        <f t="shared" si="926"/>
        <v/>
      </c>
      <c r="S1166" s="106" t="str">
        <f t="shared" si="927"/>
        <v/>
      </c>
      <c r="T1166" s="106" t="str">
        <f t="shared" si="928"/>
        <v/>
      </c>
    </row>
    <row r="1167" spans="1:20" outlineLevel="1">
      <c r="A1167" s="169"/>
      <c r="B1167" s="117">
        <v>44607</v>
      </c>
      <c r="C1167" s="90">
        <v>0.91666666666666696</v>
      </c>
      <c r="D1167" s="106"/>
      <c r="E1167" s="106" t="str">
        <f t="shared" si="912"/>
        <v/>
      </c>
      <c r="F1167" s="106"/>
      <c r="G1167" s="106" t="str">
        <f t="shared" si="913"/>
        <v/>
      </c>
      <c r="H1167" s="106"/>
      <c r="I1167" s="106" t="str">
        <f t="shared" si="914"/>
        <v/>
      </c>
      <c r="J1167" s="106"/>
      <c r="K1167" s="106" t="str">
        <f t="shared" si="915"/>
        <v/>
      </c>
      <c r="L1167" s="107" t="str">
        <f t="shared" si="916"/>
        <v>чи робить СНВВ?</v>
      </c>
      <c r="M1167" s="94"/>
      <c r="N1167" s="106" t="str">
        <f t="shared" si="923"/>
        <v/>
      </c>
      <c r="O1167" s="106" t="str">
        <f t="shared" si="876"/>
        <v/>
      </c>
      <c r="P1167" s="106" t="str">
        <f t="shared" si="924"/>
        <v/>
      </c>
      <c r="Q1167" s="106" t="str">
        <f t="shared" si="925"/>
        <v/>
      </c>
      <c r="R1167" s="106" t="str">
        <f t="shared" si="926"/>
        <v/>
      </c>
      <c r="S1167" s="106" t="str">
        <f t="shared" si="927"/>
        <v/>
      </c>
      <c r="T1167" s="106" t="str">
        <f t="shared" si="928"/>
        <v/>
      </c>
    </row>
    <row r="1168" spans="1:20" outlineLevel="1">
      <c r="A1168" s="169"/>
      <c r="B1168" s="117">
        <v>44607</v>
      </c>
      <c r="C1168" s="90">
        <v>0.95833333333333304</v>
      </c>
      <c r="D1168" s="106"/>
      <c r="E1168" s="106" t="str">
        <f t="shared" si="912"/>
        <v/>
      </c>
      <c r="F1168" s="106"/>
      <c r="G1168" s="106" t="str">
        <f t="shared" si="913"/>
        <v/>
      </c>
      <c r="H1168" s="106"/>
      <c r="I1168" s="106" t="str">
        <f t="shared" si="914"/>
        <v/>
      </c>
      <c r="J1168" s="106"/>
      <c r="K1168" s="106" t="str">
        <f t="shared" si="915"/>
        <v/>
      </c>
      <c r="L1168" s="107" t="str">
        <f t="shared" si="916"/>
        <v>чи робить СНВВ?</v>
      </c>
      <c r="M1168" s="94"/>
      <c r="N1168" s="106" t="str">
        <f t="shared" si="923"/>
        <v/>
      </c>
      <c r="O1168" s="106" t="str">
        <f t="shared" si="876"/>
        <v/>
      </c>
      <c r="P1168" s="106" t="str">
        <f t="shared" si="924"/>
        <v/>
      </c>
      <c r="Q1168" s="106" t="str">
        <f t="shared" si="925"/>
        <v/>
      </c>
      <c r="R1168" s="106" t="str">
        <f t="shared" si="926"/>
        <v/>
      </c>
      <c r="S1168" s="106" t="str">
        <f t="shared" si="927"/>
        <v/>
      </c>
      <c r="T1168" s="106" t="str">
        <f t="shared" si="928"/>
        <v/>
      </c>
    </row>
    <row r="1169" spans="1:20" outlineLevel="1">
      <c r="A1169" s="169"/>
      <c r="B1169" s="117">
        <v>44607</v>
      </c>
      <c r="C1169" s="90">
        <v>1</v>
      </c>
      <c r="D1169" s="106"/>
      <c r="E1169" s="106" t="str">
        <f t="shared" si="912"/>
        <v/>
      </c>
      <c r="F1169" s="106"/>
      <c r="G1169" s="106" t="str">
        <f t="shared" si="913"/>
        <v/>
      </c>
      <c r="H1169" s="106"/>
      <c r="I1169" s="106" t="str">
        <f t="shared" si="914"/>
        <v/>
      </c>
      <c r="J1169" s="106"/>
      <c r="K1169" s="106" t="str">
        <f t="shared" si="915"/>
        <v/>
      </c>
      <c r="L1169" s="107" t="str">
        <f t="shared" si="916"/>
        <v>чи робить СНВВ?</v>
      </c>
      <c r="M1169" s="94"/>
      <c r="N1169" s="106" t="str">
        <f t="shared" si="923"/>
        <v/>
      </c>
      <c r="O1169" s="106" t="str">
        <f t="shared" si="876"/>
        <v/>
      </c>
      <c r="P1169" s="106" t="str">
        <f t="shared" si="924"/>
        <v/>
      </c>
      <c r="Q1169" s="106" t="str">
        <f t="shared" si="925"/>
        <v/>
      </c>
      <c r="R1169" s="106" t="str">
        <f t="shared" si="926"/>
        <v/>
      </c>
      <c r="S1169" s="106" t="str">
        <f t="shared" si="927"/>
        <v/>
      </c>
      <c r="T1169" s="106" t="str">
        <f t="shared" si="928"/>
        <v/>
      </c>
    </row>
    <row r="1170" spans="1:20">
      <c r="A1170" s="113"/>
      <c r="B1170" s="170" t="s">
        <v>130</v>
      </c>
      <c r="C1170" s="170"/>
      <c r="D1170" s="97">
        <f t="shared" ref="D1170" si="929">SUM(D1146:D1169)</f>
        <v>0</v>
      </c>
      <c r="E1170" s="98">
        <f t="shared" ref="E1170" si="930">COUNTIF(E1146:E1169,"&gt;0")</f>
        <v>0</v>
      </c>
      <c r="F1170" s="97">
        <f t="shared" ref="F1170" si="931">SUM(F1146:F1169)</f>
        <v>0</v>
      </c>
      <c r="G1170" s="98">
        <f t="shared" ref="G1170" si="932">COUNTIF(G1146:G1169,"&gt;0")</f>
        <v>0</v>
      </c>
      <c r="H1170" s="97">
        <f t="shared" ref="H1170" si="933">SUM(H1146:H1169)</f>
        <v>0</v>
      </c>
      <c r="I1170" s="98">
        <f t="shared" ref="I1170" si="934">COUNTIF(I1146:I1169,"&gt;0")</f>
        <v>0</v>
      </c>
      <c r="J1170" s="97">
        <f t="shared" ref="J1170" si="935">SUM(J1146:J1169)</f>
        <v>0</v>
      </c>
      <c r="K1170" s="98">
        <f t="shared" ref="K1170" si="936">COUNTIF(K1146:K1169,"&gt;0")</f>
        <v>0</v>
      </c>
      <c r="L1170" s="98">
        <f t="shared" ref="L1170" si="937">COUNTIF(L1146:L1169,"СНВВ не працює")</f>
        <v>0</v>
      </c>
      <c r="M1170" s="94"/>
      <c r="N1170" s="97">
        <f>AVERAGEA(N1146:N1169)</f>
        <v>0</v>
      </c>
      <c r="O1170" s="97">
        <f>AVERAGEA(O1146:O1169)</f>
        <v>0</v>
      </c>
      <c r="P1170" s="97">
        <f>SUM(P1146:P1169)</f>
        <v>0</v>
      </c>
      <c r="Q1170" s="97">
        <f>SUM(Q1146:Q1169)</f>
        <v>0</v>
      </c>
      <c r="R1170" s="97">
        <f>SUM(R1146:R1169)</f>
        <v>0</v>
      </c>
      <c r="S1170" s="97">
        <f>SUM(S1146:S1169)</f>
        <v>0</v>
      </c>
      <c r="T1170" s="97">
        <f>SUM(T1146:T1169)</f>
        <v>0</v>
      </c>
    </row>
    <row r="1171" spans="1:20" outlineLevel="1">
      <c r="A1171" s="168">
        <v>44608</v>
      </c>
      <c r="B1171" s="117">
        <v>44608</v>
      </c>
      <c r="C1171" s="90">
        <v>4.1666666666666664E-2</v>
      </c>
      <c r="D1171" s="106"/>
      <c r="E1171" s="106" t="str">
        <f t="shared" ref="E1171:E1194" si="938">IF(D1171="","",IF(D1171&lt;1,1,0))</f>
        <v/>
      </c>
      <c r="F1171" s="106"/>
      <c r="G1171" s="106" t="str">
        <f t="shared" ref="G1171:G1194" si="939">IF(F1171="","",IF(F1171&lt;1,1,0))</f>
        <v/>
      </c>
      <c r="H1171" s="106"/>
      <c r="I1171" s="106" t="str">
        <f t="shared" ref="I1171:I1194" si="940">IF(H1171="","",IF(H1171&lt;1,1,0))</f>
        <v/>
      </c>
      <c r="J1171" s="106"/>
      <c r="K1171" s="106" t="str">
        <f t="shared" ref="K1171:K1194" si="941">IF(J1171="","",IF(J1171&lt;1,1,0))</f>
        <v/>
      </c>
      <c r="L1171" s="107" t="str">
        <f t="shared" ref="L1171:L1194" si="942">IF(H1171="","чи робить СНВВ?",IF(J1171="","чи роблять агрегати?",IF($J1171=0,"агрегати не працюють",IF(AND($H1171=0,$J1171=1),"СНВВ не працює","OK"))))</f>
        <v>чи робить СНВВ?</v>
      </c>
      <c r="M1171" s="94"/>
      <c r="N1171" s="106" t="str">
        <f t="shared" ref="N1171" si="943">IF(OR(E1171&lt;&gt;0, J1171=0), "",D1171)</f>
        <v/>
      </c>
      <c r="O1171" s="106" t="str">
        <f t="shared" si="876"/>
        <v/>
      </c>
      <c r="P1171" s="106" t="str">
        <f t="shared" ref="P1171" si="944">IF(AND($E1171&lt;&gt;0,$J1171=1),D1171,O1171)</f>
        <v/>
      </c>
      <c r="Q1171" s="106" t="str">
        <f t="shared" ref="Q1171" si="945">IF(OR(G1171&lt;&gt;0, J1171=0), "",F1171)</f>
        <v/>
      </c>
      <c r="R1171" s="106" t="str">
        <f t="shared" ref="R1171" si="946">IF(Q1171="", "",(Q1171*$S$2+$S$3))</f>
        <v/>
      </c>
      <c r="S1171" s="106" t="str">
        <f t="shared" ref="S1171" si="947">IF(AND(G1171&lt;&gt;0,J1171=1),F1171,R1171)</f>
        <v/>
      </c>
      <c r="T1171" s="106" t="str">
        <f t="shared" ref="T1171" si="948">IFERROR(P1171*S1171,"")</f>
        <v/>
      </c>
    </row>
    <row r="1172" spans="1:20" outlineLevel="1">
      <c r="A1172" s="169"/>
      <c r="B1172" s="117">
        <v>44608</v>
      </c>
      <c r="C1172" s="90">
        <v>8.3333333333333301E-2</v>
      </c>
      <c r="D1172" s="106"/>
      <c r="E1172" s="106" t="str">
        <f t="shared" si="938"/>
        <v/>
      </c>
      <c r="F1172" s="106"/>
      <c r="G1172" s="106" t="str">
        <f t="shared" si="939"/>
        <v/>
      </c>
      <c r="H1172" s="106"/>
      <c r="I1172" s="106" t="str">
        <f t="shared" si="940"/>
        <v/>
      </c>
      <c r="J1172" s="106"/>
      <c r="K1172" s="106" t="str">
        <f t="shared" si="941"/>
        <v/>
      </c>
      <c r="L1172" s="107" t="str">
        <f t="shared" si="942"/>
        <v>чи робить СНВВ?</v>
      </c>
      <c r="M1172" s="94"/>
      <c r="N1172" s="106" t="str">
        <f t="shared" ref="N1172:N1194" si="949">IF(OR(E1172&lt;&gt;0, J1172=0), "",D1172)</f>
        <v/>
      </c>
      <c r="O1172" s="106" t="str">
        <f t="shared" si="876"/>
        <v/>
      </c>
      <c r="P1172" s="106" t="str">
        <f t="shared" ref="P1172:P1194" si="950">IF(AND($E1172&lt;&gt;0,$J1172=1),D1172,O1172)</f>
        <v/>
      </c>
      <c r="Q1172" s="106" t="str">
        <f t="shared" ref="Q1172:Q1194" si="951">IF(OR(G1172&lt;&gt;0, J1172=0), "",F1172)</f>
        <v/>
      </c>
      <c r="R1172" s="106" t="str">
        <f t="shared" ref="R1172:R1194" si="952">IF(Q1172="", "",(Q1172*$S$2+$S$3))</f>
        <v/>
      </c>
      <c r="S1172" s="106" t="str">
        <f t="shared" ref="S1172:S1194" si="953">IF(AND(G1172&lt;&gt;0,J1172=1),F1172,R1172)</f>
        <v/>
      </c>
      <c r="T1172" s="106" t="str">
        <f t="shared" ref="T1172:T1194" si="954">IFERROR(P1172*S1172,"")</f>
        <v/>
      </c>
    </row>
    <row r="1173" spans="1:20" outlineLevel="1">
      <c r="A1173" s="169"/>
      <c r="B1173" s="117">
        <v>44608</v>
      </c>
      <c r="C1173" s="90">
        <v>0.125</v>
      </c>
      <c r="D1173" s="106"/>
      <c r="E1173" s="106" t="str">
        <f t="shared" si="938"/>
        <v/>
      </c>
      <c r="F1173" s="106"/>
      <c r="G1173" s="106" t="str">
        <f t="shared" si="939"/>
        <v/>
      </c>
      <c r="H1173" s="106"/>
      <c r="I1173" s="106" t="str">
        <f t="shared" si="940"/>
        <v/>
      </c>
      <c r="J1173" s="106"/>
      <c r="K1173" s="106" t="str">
        <f t="shared" si="941"/>
        <v/>
      </c>
      <c r="L1173" s="107" t="str">
        <f t="shared" si="942"/>
        <v>чи робить СНВВ?</v>
      </c>
      <c r="M1173" s="94"/>
      <c r="N1173" s="106" t="str">
        <f t="shared" si="949"/>
        <v/>
      </c>
      <c r="O1173" s="106" t="str">
        <f t="shared" si="876"/>
        <v/>
      </c>
      <c r="P1173" s="106" t="str">
        <f t="shared" si="950"/>
        <v/>
      </c>
      <c r="Q1173" s="106" t="str">
        <f t="shared" si="951"/>
        <v/>
      </c>
      <c r="R1173" s="106" t="str">
        <f t="shared" si="952"/>
        <v/>
      </c>
      <c r="S1173" s="106" t="str">
        <f t="shared" si="953"/>
        <v/>
      </c>
      <c r="T1173" s="106" t="str">
        <f t="shared" si="954"/>
        <v/>
      </c>
    </row>
    <row r="1174" spans="1:20" outlineLevel="1">
      <c r="A1174" s="169"/>
      <c r="B1174" s="117">
        <v>44608</v>
      </c>
      <c r="C1174" s="90">
        <v>0.16666666666666699</v>
      </c>
      <c r="D1174" s="106"/>
      <c r="E1174" s="106" t="str">
        <f t="shared" si="938"/>
        <v/>
      </c>
      <c r="F1174" s="106"/>
      <c r="G1174" s="106" t="str">
        <f t="shared" si="939"/>
        <v/>
      </c>
      <c r="H1174" s="106"/>
      <c r="I1174" s="106" t="str">
        <f t="shared" si="940"/>
        <v/>
      </c>
      <c r="J1174" s="106"/>
      <c r="K1174" s="106" t="str">
        <f t="shared" si="941"/>
        <v/>
      </c>
      <c r="L1174" s="107" t="str">
        <f t="shared" si="942"/>
        <v>чи робить СНВВ?</v>
      </c>
      <c r="M1174" s="94"/>
      <c r="N1174" s="106" t="str">
        <f t="shared" si="949"/>
        <v/>
      </c>
      <c r="O1174" s="106" t="str">
        <f t="shared" si="876"/>
        <v/>
      </c>
      <c r="P1174" s="106" t="str">
        <f t="shared" si="950"/>
        <v/>
      </c>
      <c r="Q1174" s="106" t="str">
        <f t="shared" si="951"/>
        <v/>
      </c>
      <c r="R1174" s="106" t="str">
        <f t="shared" si="952"/>
        <v/>
      </c>
      <c r="S1174" s="106" t="str">
        <f t="shared" si="953"/>
        <v/>
      </c>
      <c r="T1174" s="106" t="str">
        <f t="shared" si="954"/>
        <v/>
      </c>
    </row>
    <row r="1175" spans="1:20" outlineLevel="1">
      <c r="A1175" s="169"/>
      <c r="B1175" s="117">
        <v>44608</v>
      </c>
      <c r="C1175" s="90">
        <v>0.20833333333333301</v>
      </c>
      <c r="D1175" s="106"/>
      <c r="E1175" s="106" t="str">
        <f t="shared" si="938"/>
        <v/>
      </c>
      <c r="F1175" s="106"/>
      <c r="G1175" s="106" t="str">
        <f t="shared" si="939"/>
        <v/>
      </c>
      <c r="H1175" s="106"/>
      <c r="I1175" s="106" t="str">
        <f t="shared" si="940"/>
        <v/>
      </c>
      <c r="J1175" s="106"/>
      <c r="K1175" s="106" t="str">
        <f t="shared" si="941"/>
        <v/>
      </c>
      <c r="L1175" s="107" t="str">
        <f t="shared" si="942"/>
        <v>чи робить СНВВ?</v>
      </c>
      <c r="M1175" s="94"/>
      <c r="N1175" s="106" t="str">
        <f t="shared" si="949"/>
        <v/>
      </c>
      <c r="O1175" s="106" t="str">
        <f t="shared" si="876"/>
        <v/>
      </c>
      <c r="P1175" s="106" t="str">
        <f t="shared" si="950"/>
        <v/>
      </c>
      <c r="Q1175" s="106" t="str">
        <f t="shared" si="951"/>
        <v/>
      </c>
      <c r="R1175" s="106" t="str">
        <f t="shared" si="952"/>
        <v/>
      </c>
      <c r="S1175" s="106" t="str">
        <f t="shared" si="953"/>
        <v/>
      </c>
      <c r="T1175" s="106" t="str">
        <f t="shared" si="954"/>
        <v/>
      </c>
    </row>
    <row r="1176" spans="1:20" outlineLevel="1">
      <c r="A1176" s="169"/>
      <c r="B1176" s="117">
        <v>44608</v>
      </c>
      <c r="C1176" s="90">
        <v>0.25</v>
      </c>
      <c r="D1176" s="106"/>
      <c r="E1176" s="106" t="str">
        <f t="shared" si="938"/>
        <v/>
      </c>
      <c r="F1176" s="106"/>
      <c r="G1176" s="106" t="str">
        <f t="shared" si="939"/>
        <v/>
      </c>
      <c r="H1176" s="106"/>
      <c r="I1176" s="106" t="str">
        <f t="shared" si="940"/>
        <v/>
      </c>
      <c r="J1176" s="106"/>
      <c r="K1176" s="106" t="str">
        <f t="shared" si="941"/>
        <v/>
      </c>
      <c r="L1176" s="107" t="str">
        <f t="shared" si="942"/>
        <v>чи робить СНВВ?</v>
      </c>
      <c r="M1176" s="94"/>
      <c r="N1176" s="106" t="str">
        <f t="shared" si="949"/>
        <v/>
      </c>
      <c r="O1176" s="106" t="str">
        <f t="shared" si="876"/>
        <v/>
      </c>
      <c r="P1176" s="106" t="str">
        <f t="shared" si="950"/>
        <v/>
      </c>
      <c r="Q1176" s="106" t="str">
        <f t="shared" si="951"/>
        <v/>
      </c>
      <c r="R1176" s="106" t="str">
        <f t="shared" si="952"/>
        <v/>
      </c>
      <c r="S1176" s="106" t="str">
        <f t="shared" si="953"/>
        <v/>
      </c>
      <c r="T1176" s="106" t="str">
        <f t="shared" si="954"/>
        <v/>
      </c>
    </row>
    <row r="1177" spans="1:20" outlineLevel="1">
      <c r="A1177" s="169"/>
      <c r="B1177" s="117">
        <v>44608</v>
      </c>
      <c r="C1177" s="90">
        <v>0.29166666666666702</v>
      </c>
      <c r="D1177" s="106"/>
      <c r="E1177" s="106" t="str">
        <f t="shared" si="938"/>
        <v/>
      </c>
      <c r="F1177" s="106"/>
      <c r="G1177" s="106" t="str">
        <f t="shared" si="939"/>
        <v/>
      </c>
      <c r="H1177" s="106"/>
      <c r="I1177" s="106" t="str">
        <f t="shared" si="940"/>
        <v/>
      </c>
      <c r="J1177" s="106"/>
      <c r="K1177" s="106" t="str">
        <f t="shared" si="941"/>
        <v/>
      </c>
      <c r="L1177" s="107" t="str">
        <f t="shared" si="942"/>
        <v>чи робить СНВВ?</v>
      </c>
      <c r="M1177" s="94"/>
      <c r="N1177" s="106" t="str">
        <f t="shared" si="949"/>
        <v/>
      </c>
      <c r="O1177" s="106" t="str">
        <f t="shared" si="876"/>
        <v/>
      </c>
      <c r="P1177" s="106" t="str">
        <f t="shared" si="950"/>
        <v/>
      </c>
      <c r="Q1177" s="106" t="str">
        <f t="shared" si="951"/>
        <v/>
      </c>
      <c r="R1177" s="106" t="str">
        <f t="shared" si="952"/>
        <v/>
      </c>
      <c r="S1177" s="106" t="str">
        <f t="shared" si="953"/>
        <v/>
      </c>
      <c r="T1177" s="106" t="str">
        <f t="shared" si="954"/>
        <v/>
      </c>
    </row>
    <row r="1178" spans="1:20" outlineLevel="1">
      <c r="A1178" s="169"/>
      <c r="B1178" s="117">
        <v>44608</v>
      </c>
      <c r="C1178" s="90">
        <v>0.33333333333333298</v>
      </c>
      <c r="D1178" s="106"/>
      <c r="E1178" s="106" t="str">
        <f t="shared" si="938"/>
        <v/>
      </c>
      <c r="F1178" s="106"/>
      <c r="G1178" s="106" t="str">
        <f t="shared" si="939"/>
        <v/>
      </c>
      <c r="H1178" s="106"/>
      <c r="I1178" s="106" t="str">
        <f t="shared" si="940"/>
        <v/>
      </c>
      <c r="J1178" s="106"/>
      <c r="K1178" s="106" t="str">
        <f t="shared" si="941"/>
        <v/>
      </c>
      <c r="L1178" s="107" t="str">
        <f t="shared" si="942"/>
        <v>чи робить СНВВ?</v>
      </c>
      <c r="M1178" s="94"/>
      <c r="N1178" s="106" t="str">
        <f t="shared" si="949"/>
        <v/>
      </c>
      <c r="O1178" s="106" t="str">
        <f t="shared" si="876"/>
        <v/>
      </c>
      <c r="P1178" s="106" t="str">
        <f t="shared" si="950"/>
        <v/>
      </c>
      <c r="Q1178" s="106" t="str">
        <f t="shared" si="951"/>
        <v/>
      </c>
      <c r="R1178" s="106" t="str">
        <f t="shared" si="952"/>
        <v/>
      </c>
      <c r="S1178" s="106" t="str">
        <f t="shared" si="953"/>
        <v/>
      </c>
      <c r="T1178" s="106" t="str">
        <f t="shared" si="954"/>
        <v/>
      </c>
    </row>
    <row r="1179" spans="1:20" outlineLevel="1">
      <c r="A1179" s="169"/>
      <c r="B1179" s="117">
        <v>44608</v>
      </c>
      <c r="C1179" s="90">
        <v>0.375</v>
      </c>
      <c r="D1179" s="106"/>
      <c r="E1179" s="106" t="str">
        <f t="shared" si="938"/>
        <v/>
      </c>
      <c r="F1179" s="106"/>
      <c r="G1179" s="106" t="str">
        <f t="shared" si="939"/>
        <v/>
      </c>
      <c r="H1179" s="106"/>
      <c r="I1179" s="106" t="str">
        <f t="shared" si="940"/>
        <v/>
      </c>
      <c r="J1179" s="106"/>
      <c r="K1179" s="106" t="str">
        <f t="shared" si="941"/>
        <v/>
      </c>
      <c r="L1179" s="107" t="str">
        <f t="shared" si="942"/>
        <v>чи робить СНВВ?</v>
      </c>
      <c r="M1179" s="94"/>
      <c r="N1179" s="106" t="str">
        <f t="shared" si="949"/>
        <v/>
      </c>
      <c r="O1179" s="106" t="str">
        <f t="shared" si="876"/>
        <v/>
      </c>
      <c r="P1179" s="106" t="str">
        <f t="shared" si="950"/>
        <v/>
      </c>
      <c r="Q1179" s="106" t="str">
        <f t="shared" si="951"/>
        <v/>
      </c>
      <c r="R1179" s="106" t="str">
        <f t="shared" si="952"/>
        <v/>
      </c>
      <c r="S1179" s="106" t="str">
        <f t="shared" si="953"/>
        <v/>
      </c>
      <c r="T1179" s="106" t="str">
        <f t="shared" si="954"/>
        <v/>
      </c>
    </row>
    <row r="1180" spans="1:20" outlineLevel="1">
      <c r="A1180" s="169"/>
      <c r="B1180" s="117">
        <v>44608</v>
      </c>
      <c r="C1180" s="90">
        <v>0.41666666666666702</v>
      </c>
      <c r="D1180" s="106"/>
      <c r="E1180" s="106" t="str">
        <f t="shared" si="938"/>
        <v/>
      </c>
      <c r="F1180" s="106"/>
      <c r="G1180" s="106" t="str">
        <f t="shared" si="939"/>
        <v/>
      </c>
      <c r="H1180" s="106"/>
      <c r="I1180" s="106" t="str">
        <f t="shared" si="940"/>
        <v/>
      </c>
      <c r="J1180" s="106"/>
      <c r="K1180" s="106" t="str">
        <f t="shared" si="941"/>
        <v/>
      </c>
      <c r="L1180" s="107" t="str">
        <f t="shared" si="942"/>
        <v>чи робить СНВВ?</v>
      </c>
      <c r="M1180" s="94"/>
      <c r="N1180" s="106" t="str">
        <f t="shared" si="949"/>
        <v/>
      </c>
      <c r="O1180" s="106" t="str">
        <f t="shared" ref="O1180:O1243" si="955">IF(N1180="", "",(N1180*$Q$2+$Q$3))</f>
        <v/>
      </c>
      <c r="P1180" s="106" t="str">
        <f t="shared" si="950"/>
        <v/>
      </c>
      <c r="Q1180" s="106" t="str">
        <f t="shared" si="951"/>
        <v/>
      </c>
      <c r="R1180" s="106" t="str">
        <f t="shared" si="952"/>
        <v/>
      </c>
      <c r="S1180" s="106" t="str">
        <f t="shared" si="953"/>
        <v/>
      </c>
      <c r="T1180" s="106" t="str">
        <f t="shared" si="954"/>
        <v/>
      </c>
    </row>
    <row r="1181" spans="1:20" outlineLevel="1">
      <c r="A1181" s="169"/>
      <c r="B1181" s="117">
        <v>44608</v>
      </c>
      <c r="C1181" s="90">
        <v>0.45833333333333298</v>
      </c>
      <c r="D1181" s="106"/>
      <c r="E1181" s="106" t="str">
        <f t="shared" si="938"/>
        <v/>
      </c>
      <c r="F1181" s="106"/>
      <c r="G1181" s="106" t="str">
        <f t="shared" si="939"/>
        <v/>
      </c>
      <c r="H1181" s="106"/>
      <c r="I1181" s="106" t="str">
        <f t="shared" si="940"/>
        <v/>
      </c>
      <c r="J1181" s="106"/>
      <c r="K1181" s="106" t="str">
        <f t="shared" si="941"/>
        <v/>
      </c>
      <c r="L1181" s="107" t="str">
        <f t="shared" si="942"/>
        <v>чи робить СНВВ?</v>
      </c>
      <c r="M1181" s="94"/>
      <c r="N1181" s="106" t="str">
        <f t="shared" si="949"/>
        <v/>
      </c>
      <c r="O1181" s="106" t="str">
        <f t="shared" si="955"/>
        <v/>
      </c>
      <c r="P1181" s="106" t="str">
        <f t="shared" si="950"/>
        <v/>
      </c>
      <c r="Q1181" s="106" t="str">
        <f t="shared" si="951"/>
        <v/>
      </c>
      <c r="R1181" s="106" t="str">
        <f t="shared" si="952"/>
        <v/>
      </c>
      <c r="S1181" s="106" t="str">
        <f t="shared" si="953"/>
        <v/>
      </c>
      <c r="T1181" s="106" t="str">
        <f t="shared" si="954"/>
        <v/>
      </c>
    </row>
    <row r="1182" spans="1:20" outlineLevel="1">
      <c r="A1182" s="169"/>
      <c r="B1182" s="117">
        <v>44608</v>
      </c>
      <c r="C1182" s="90">
        <v>0.5</v>
      </c>
      <c r="D1182" s="106"/>
      <c r="E1182" s="106" t="str">
        <f t="shared" si="938"/>
        <v/>
      </c>
      <c r="F1182" s="106"/>
      <c r="G1182" s="106" t="str">
        <f t="shared" si="939"/>
        <v/>
      </c>
      <c r="H1182" s="106"/>
      <c r="I1182" s="106" t="str">
        <f t="shared" si="940"/>
        <v/>
      </c>
      <c r="J1182" s="106"/>
      <c r="K1182" s="106" t="str">
        <f t="shared" si="941"/>
        <v/>
      </c>
      <c r="L1182" s="107" t="str">
        <f t="shared" si="942"/>
        <v>чи робить СНВВ?</v>
      </c>
      <c r="M1182" s="94"/>
      <c r="N1182" s="106" t="str">
        <f t="shared" si="949"/>
        <v/>
      </c>
      <c r="O1182" s="106" t="str">
        <f t="shared" si="955"/>
        <v/>
      </c>
      <c r="P1182" s="106" t="str">
        <f t="shared" si="950"/>
        <v/>
      </c>
      <c r="Q1182" s="106" t="str">
        <f t="shared" si="951"/>
        <v/>
      </c>
      <c r="R1182" s="106" t="str">
        <f t="shared" si="952"/>
        <v/>
      </c>
      <c r="S1182" s="106" t="str">
        <f t="shared" si="953"/>
        <v/>
      </c>
      <c r="T1182" s="106" t="str">
        <f t="shared" si="954"/>
        <v/>
      </c>
    </row>
    <row r="1183" spans="1:20" outlineLevel="1">
      <c r="A1183" s="169"/>
      <c r="B1183" s="117">
        <v>44608</v>
      </c>
      <c r="C1183" s="90">
        <v>0.54166666666666696</v>
      </c>
      <c r="D1183" s="106"/>
      <c r="E1183" s="106" t="str">
        <f t="shared" si="938"/>
        <v/>
      </c>
      <c r="F1183" s="106"/>
      <c r="G1183" s="106" t="str">
        <f t="shared" si="939"/>
        <v/>
      </c>
      <c r="H1183" s="106"/>
      <c r="I1183" s="106" t="str">
        <f t="shared" si="940"/>
        <v/>
      </c>
      <c r="J1183" s="106"/>
      <c r="K1183" s="106" t="str">
        <f t="shared" si="941"/>
        <v/>
      </c>
      <c r="L1183" s="107" t="str">
        <f t="shared" si="942"/>
        <v>чи робить СНВВ?</v>
      </c>
      <c r="M1183" s="94"/>
      <c r="N1183" s="106" t="str">
        <f t="shared" si="949"/>
        <v/>
      </c>
      <c r="O1183" s="106" t="str">
        <f t="shared" si="955"/>
        <v/>
      </c>
      <c r="P1183" s="106" t="str">
        <f t="shared" si="950"/>
        <v/>
      </c>
      <c r="Q1183" s="106" t="str">
        <f t="shared" si="951"/>
        <v/>
      </c>
      <c r="R1183" s="106" t="str">
        <f t="shared" si="952"/>
        <v/>
      </c>
      <c r="S1183" s="106" t="str">
        <f t="shared" si="953"/>
        <v/>
      </c>
      <c r="T1183" s="106" t="str">
        <f t="shared" si="954"/>
        <v/>
      </c>
    </row>
    <row r="1184" spans="1:20" outlineLevel="1">
      <c r="A1184" s="169"/>
      <c r="B1184" s="117">
        <v>44608</v>
      </c>
      <c r="C1184" s="90">
        <v>0.58333333333333304</v>
      </c>
      <c r="D1184" s="106"/>
      <c r="E1184" s="106" t="str">
        <f t="shared" si="938"/>
        <v/>
      </c>
      <c r="F1184" s="106"/>
      <c r="G1184" s="106" t="str">
        <f t="shared" si="939"/>
        <v/>
      </c>
      <c r="H1184" s="106"/>
      <c r="I1184" s="106" t="str">
        <f t="shared" si="940"/>
        <v/>
      </c>
      <c r="J1184" s="106"/>
      <c r="K1184" s="106" t="str">
        <f t="shared" si="941"/>
        <v/>
      </c>
      <c r="L1184" s="107" t="str">
        <f t="shared" si="942"/>
        <v>чи робить СНВВ?</v>
      </c>
      <c r="M1184" s="94"/>
      <c r="N1184" s="106" t="str">
        <f t="shared" si="949"/>
        <v/>
      </c>
      <c r="O1184" s="106" t="str">
        <f t="shared" si="955"/>
        <v/>
      </c>
      <c r="P1184" s="106" t="str">
        <f t="shared" si="950"/>
        <v/>
      </c>
      <c r="Q1184" s="106" t="str">
        <f t="shared" si="951"/>
        <v/>
      </c>
      <c r="R1184" s="106" t="str">
        <f t="shared" si="952"/>
        <v/>
      </c>
      <c r="S1184" s="106" t="str">
        <f t="shared" si="953"/>
        <v/>
      </c>
      <c r="T1184" s="106" t="str">
        <f t="shared" si="954"/>
        <v/>
      </c>
    </row>
    <row r="1185" spans="1:20" outlineLevel="1">
      <c r="A1185" s="169"/>
      <c r="B1185" s="117">
        <v>44608</v>
      </c>
      <c r="C1185" s="90">
        <v>0.625</v>
      </c>
      <c r="D1185" s="106"/>
      <c r="E1185" s="106" t="str">
        <f t="shared" si="938"/>
        <v/>
      </c>
      <c r="F1185" s="106"/>
      <c r="G1185" s="106" t="str">
        <f t="shared" si="939"/>
        <v/>
      </c>
      <c r="H1185" s="106"/>
      <c r="I1185" s="106" t="str">
        <f t="shared" si="940"/>
        <v/>
      </c>
      <c r="J1185" s="106"/>
      <c r="K1185" s="106" t="str">
        <f t="shared" si="941"/>
        <v/>
      </c>
      <c r="L1185" s="107" t="str">
        <f t="shared" si="942"/>
        <v>чи робить СНВВ?</v>
      </c>
      <c r="M1185" s="94"/>
      <c r="N1185" s="106" t="str">
        <f t="shared" si="949"/>
        <v/>
      </c>
      <c r="O1185" s="106" t="str">
        <f t="shared" si="955"/>
        <v/>
      </c>
      <c r="P1185" s="106" t="str">
        <f t="shared" si="950"/>
        <v/>
      </c>
      <c r="Q1185" s="106" t="str">
        <f t="shared" si="951"/>
        <v/>
      </c>
      <c r="R1185" s="106" t="str">
        <f t="shared" si="952"/>
        <v/>
      </c>
      <c r="S1185" s="106" t="str">
        <f t="shared" si="953"/>
        <v/>
      </c>
      <c r="T1185" s="106" t="str">
        <f t="shared" si="954"/>
        <v/>
      </c>
    </row>
    <row r="1186" spans="1:20" outlineLevel="1">
      <c r="A1186" s="169"/>
      <c r="B1186" s="117">
        <v>44608</v>
      </c>
      <c r="C1186" s="90">
        <v>0.66666666666666696</v>
      </c>
      <c r="D1186" s="106"/>
      <c r="E1186" s="106" t="str">
        <f t="shared" si="938"/>
        <v/>
      </c>
      <c r="F1186" s="106"/>
      <c r="G1186" s="106" t="str">
        <f t="shared" si="939"/>
        <v/>
      </c>
      <c r="H1186" s="106"/>
      <c r="I1186" s="106" t="str">
        <f t="shared" si="940"/>
        <v/>
      </c>
      <c r="J1186" s="106"/>
      <c r="K1186" s="106" t="str">
        <f t="shared" si="941"/>
        <v/>
      </c>
      <c r="L1186" s="107" t="str">
        <f t="shared" si="942"/>
        <v>чи робить СНВВ?</v>
      </c>
      <c r="M1186" s="94"/>
      <c r="N1186" s="106" t="str">
        <f t="shared" si="949"/>
        <v/>
      </c>
      <c r="O1186" s="106" t="str">
        <f t="shared" si="955"/>
        <v/>
      </c>
      <c r="P1186" s="106" t="str">
        <f t="shared" si="950"/>
        <v/>
      </c>
      <c r="Q1186" s="106" t="str">
        <f t="shared" si="951"/>
        <v/>
      </c>
      <c r="R1186" s="106" t="str">
        <f t="shared" si="952"/>
        <v/>
      </c>
      <c r="S1186" s="106" t="str">
        <f t="shared" si="953"/>
        <v/>
      </c>
      <c r="T1186" s="106" t="str">
        <f t="shared" si="954"/>
        <v/>
      </c>
    </row>
    <row r="1187" spans="1:20" outlineLevel="1">
      <c r="A1187" s="169"/>
      <c r="B1187" s="117">
        <v>44608</v>
      </c>
      <c r="C1187" s="90">
        <v>0.70833333333333304</v>
      </c>
      <c r="D1187" s="106"/>
      <c r="E1187" s="106" t="str">
        <f t="shared" si="938"/>
        <v/>
      </c>
      <c r="F1187" s="106"/>
      <c r="G1187" s="106" t="str">
        <f t="shared" si="939"/>
        <v/>
      </c>
      <c r="H1187" s="106"/>
      <c r="I1187" s="106" t="str">
        <f t="shared" si="940"/>
        <v/>
      </c>
      <c r="J1187" s="106"/>
      <c r="K1187" s="106" t="str">
        <f t="shared" si="941"/>
        <v/>
      </c>
      <c r="L1187" s="107" t="str">
        <f t="shared" si="942"/>
        <v>чи робить СНВВ?</v>
      </c>
      <c r="M1187" s="94"/>
      <c r="N1187" s="106" t="str">
        <f t="shared" si="949"/>
        <v/>
      </c>
      <c r="O1187" s="106" t="str">
        <f t="shared" si="955"/>
        <v/>
      </c>
      <c r="P1187" s="106" t="str">
        <f t="shared" si="950"/>
        <v/>
      </c>
      <c r="Q1187" s="106" t="str">
        <f t="shared" si="951"/>
        <v/>
      </c>
      <c r="R1187" s="106" t="str">
        <f t="shared" si="952"/>
        <v/>
      </c>
      <c r="S1187" s="106" t="str">
        <f t="shared" si="953"/>
        <v/>
      </c>
      <c r="T1187" s="106" t="str">
        <f t="shared" si="954"/>
        <v/>
      </c>
    </row>
    <row r="1188" spans="1:20" outlineLevel="1">
      <c r="A1188" s="169"/>
      <c r="B1188" s="117">
        <v>44608</v>
      </c>
      <c r="C1188" s="90">
        <v>0.75</v>
      </c>
      <c r="D1188" s="106"/>
      <c r="E1188" s="106" t="str">
        <f t="shared" si="938"/>
        <v/>
      </c>
      <c r="F1188" s="106"/>
      <c r="G1188" s="106" t="str">
        <f t="shared" si="939"/>
        <v/>
      </c>
      <c r="H1188" s="106"/>
      <c r="I1188" s="106" t="str">
        <f t="shared" si="940"/>
        <v/>
      </c>
      <c r="J1188" s="106"/>
      <c r="K1188" s="106" t="str">
        <f t="shared" si="941"/>
        <v/>
      </c>
      <c r="L1188" s="107" t="str">
        <f t="shared" si="942"/>
        <v>чи робить СНВВ?</v>
      </c>
      <c r="M1188" s="94"/>
      <c r="N1188" s="106" t="str">
        <f t="shared" si="949"/>
        <v/>
      </c>
      <c r="O1188" s="106" t="str">
        <f t="shared" si="955"/>
        <v/>
      </c>
      <c r="P1188" s="106" t="str">
        <f t="shared" si="950"/>
        <v/>
      </c>
      <c r="Q1188" s="106" t="str">
        <f t="shared" si="951"/>
        <v/>
      </c>
      <c r="R1188" s="106" t="str">
        <f t="shared" si="952"/>
        <v/>
      </c>
      <c r="S1188" s="106" t="str">
        <f t="shared" si="953"/>
        <v/>
      </c>
      <c r="T1188" s="106" t="str">
        <f t="shared" si="954"/>
        <v/>
      </c>
    </row>
    <row r="1189" spans="1:20" outlineLevel="1">
      <c r="A1189" s="169"/>
      <c r="B1189" s="117">
        <v>44608</v>
      </c>
      <c r="C1189" s="90">
        <v>0.79166666666666696</v>
      </c>
      <c r="D1189" s="106"/>
      <c r="E1189" s="106" t="str">
        <f t="shared" si="938"/>
        <v/>
      </c>
      <c r="F1189" s="106"/>
      <c r="G1189" s="106" t="str">
        <f t="shared" si="939"/>
        <v/>
      </c>
      <c r="H1189" s="106"/>
      <c r="I1189" s="106" t="str">
        <f t="shared" si="940"/>
        <v/>
      </c>
      <c r="J1189" s="106"/>
      <c r="K1189" s="106" t="str">
        <f t="shared" si="941"/>
        <v/>
      </c>
      <c r="L1189" s="107" t="str">
        <f t="shared" si="942"/>
        <v>чи робить СНВВ?</v>
      </c>
      <c r="M1189" s="94"/>
      <c r="N1189" s="106" t="str">
        <f t="shared" si="949"/>
        <v/>
      </c>
      <c r="O1189" s="106" t="str">
        <f t="shared" si="955"/>
        <v/>
      </c>
      <c r="P1189" s="106" t="str">
        <f t="shared" si="950"/>
        <v/>
      </c>
      <c r="Q1189" s="106" t="str">
        <f t="shared" si="951"/>
        <v/>
      </c>
      <c r="R1189" s="106" t="str">
        <f t="shared" si="952"/>
        <v/>
      </c>
      <c r="S1189" s="106" t="str">
        <f t="shared" si="953"/>
        <v/>
      </c>
      <c r="T1189" s="106" t="str">
        <f t="shared" si="954"/>
        <v/>
      </c>
    </row>
    <row r="1190" spans="1:20" outlineLevel="1">
      <c r="A1190" s="169"/>
      <c r="B1190" s="117">
        <v>44608</v>
      </c>
      <c r="C1190" s="90">
        <v>0.83333333333333304</v>
      </c>
      <c r="D1190" s="106"/>
      <c r="E1190" s="106" t="str">
        <f t="shared" si="938"/>
        <v/>
      </c>
      <c r="F1190" s="106"/>
      <c r="G1190" s="106" t="str">
        <f t="shared" si="939"/>
        <v/>
      </c>
      <c r="H1190" s="106"/>
      <c r="I1190" s="106" t="str">
        <f t="shared" si="940"/>
        <v/>
      </c>
      <c r="J1190" s="106"/>
      <c r="K1190" s="106" t="str">
        <f t="shared" si="941"/>
        <v/>
      </c>
      <c r="L1190" s="107" t="str">
        <f t="shared" si="942"/>
        <v>чи робить СНВВ?</v>
      </c>
      <c r="M1190" s="94"/>
      <c r="N1190" s="106" t="str">
        <f t="shared" si="949"/>
        <v/>
      </c>
      <c r="O1190" s="106" t="str">
        <f t="shared" si="955"/>
        <v/>
      </c>
      <c r="P1190" s="106" t="str">
        <f t="shared" si="950"/>
        <v/>
      </c>
      <c r="Q1190" s="106" t="str">
        <f t="shared" si="951"/>
        <v/>
      </c>
      <c r="R1190" s="106" t="str">
        <f t="shared" si="952"/>
        <v/>
      </c>
      <c r="S1190" s="106" t="str">
        <f t="shared" si="953"/>
        <v/>
      </c>
      <c r="T1190" s="106" t="str">
        <f t="shared" si="954"/>
        <v/>
      </c>
    </row>
    <row r="1191" spans="1:20" outlineLevel="1">
      <c r="A1191" s="169"/>
      <c r="B1191" s="117">
        <v>44608</v>
      </c>
      <c r="C1191" s="90">
        <v>0.875</v>
      </c>
      <c r="D1191" s="106"/>
      <c r="E1191" s="106" t="str">
        <f t="shared" si="938"/>
        <v/>
      </c>
      <c r="F1191" s="106"/>
      <c r="G1191" s="106" t="str">
        <f t="shared" si="939"/>
        <v/>
      </c>
      <c r="H1191" s="106"/>
      <c r="I1191" s="106" t="str">
        <f t="shared" si="940"/>
        <v/>
      </c>
      <c r="J1191" s="106"/>
      <c r="K1191" s="106" t="str">
        <f t="shared" si="941"/>
        <v/>
      </c>
      <c r="L1191" s="107" t="str">
        <f t="shared" si="942"/>
        <v>чи робить СНВВ?</v>
      </c>
      <c r="M1191" s="94"/>
      <c r="N1191" s="106" t="str">
        <f t="shared" si="949"/>
        <v/>
      </c>
      <c r="O1191" s="106" t="str">
        <f t="shared" si="955"/>
        <v/>
      </c>
      <c r="P1191" s="106" t="str">
        <f t="shared" si="950"/>
        <v/>
      </c>
      <c r="Q1191" s="106" t="str">
        <f t="shared" si="951"/>
        <v/>
      </c>
      <c r="R1191" s="106" t="str">
        <f t="shared" si="952"/>
        <v/>
      </c>
      <c r="S1191" s="106" t="str">
        <f t="shared" si="953"/>
        <v/>
      </c>
      <c r="T1191" s="106" t="str">
        <f t="shared" si="954"/>
        <v/>
      </c>
    </row>
    <row r="1192" spans="1:20" outlineLevel="1">
      <c r="A1192" s="169"/>
      <c r="B1192" s="117">
        <v>44608</v>
      </c>
      <c r="C1192" s="90">
        <v>0.91666666666666696</v>
      </c>
      <c r="D1192" s="106"/>
      <c r="E1192" s="106" t="str">
        <f t="shared" si="938"/>
        <v/>
      </c>
      <c r="F1192" s="106"/>
      <c r="G1192" s="106" t="str">
        <f t="shared" si="939"/>
        <v/>
      </c>
      <c r="H1192" s="106"/>
      <c r="I1192" s="106" t="str">
        <f t="shared" si="940"/>
        <v/>
      </c>
      <c r="J1192" s="106"/>
      <c r="K1192" s="106" t="str">
        <f t="shared" si="941"/>
        <v/>
      </c>
      <c r="L1192" s="107" t="str">
        <f t="shared" si="942"/>
        <v>чи робить СНВВ?</v>
      </c>
      <c r="M1192" s="94"/>
      <c r="N1192" s="106" t="str">
        <f t="shared" si="949"/>
        <v/>
      </c>
      <c r="O1192" s="106" t="str">
        <f t="shared" si="955"/>
        <v/>
      </c>
      <c r="P1192" s="106" t="str">
        <f t="shared" si="950"/>
        <v/>
      </c>
      <c r="Q1192" s="106" t="str">
        <f t="shared" si="951"/>
        <v/>
      </c>
      <c r="R1192" s="106" t="str">
        <f t="shared" si="952"/>
        <v/>
      </c>
      <c r="S1192" s="106" t="str">
        <f t="shared" si="953"/>
        <v/>
      </c>
      <c r="T1192" s="106" t="str">
        <f t="shared" si="954"/>
        <v/>
      </c>
    </row>
    <row r="1193" spans="1:20" outlineLevel="1">
      <c r="A1193" s="169"/>
      <c r="B1193" s="117">
        <v>44608</v>
      </c>
      <c r="C1193" s="90">
        <v>0.95833333333333304</v>
      </c>
      <c r="D1193" s="106"/>
      <c r="E1193" s="106" t="str">
        <f t="shared" si="938"/>
        <v/>
      </c>
      <c r="F1193" s="106"/>
      <c r="G1193" s="106" t="str">
        <f t="shared" si="939"/>
        <v/>
      </c>
      <c r="H1193" s="106"/>
      <c r="I1193" s="106" t="str">
        <f t="shared" si="940"/>
        <v/>
      </c>
      <c r="J1193" s="106"/>
      <c r="K1193" s="106" t="str">
        <f t="shared" si="941"/>
        <v/>
      </c>
      <c r="L1193" s="107" t="str">
        <f t="shared" si="942"/>
        <v>чи робить СНВВ?</v>
      </c>
      <c r="M1193" s="94"/>
      <c r="N1193" s="106" t="str">
        <f t="shared" si="949"/>
        <v/>
      </c>
      <c r="O1193" s="106" t="str">
        <f t="shared" si="955"/>
        <v/>
      </c>
      <c r="P1193" s="106" t="str">
        <f t="shared" si="950"/>
        <v/>
      </c>
      <c r="Q1193" s="106" t="str">
        <f t="shared" si="951"/>
        <v/>
      </c>
      <c r="R1193" s="106" t="str">
        <f t="shared" si="952"/>
        <v/>
      </c>
      <c r="S1193" s="106" t="str">
        <f t="shared" si="953"/>
        <v/>
      </c>
      <c r="T1193" s="106" t="str">
        <f t="shared" si="954"/>
        <v/>
      </c>
    </row>
    <row r="1194" spans="1:20" outlineLevel="1">
      <c r="A1194" s="169"/>
      <c r="B1194" s="117">
        <v>44608</v>
      </c>
      <c r="C1194" s="90">
        <v>1</v>
      </c>
      <c r="D1194" s="106"/>
      <c r="E1194" s="106" t="str">
        <f t="shared" si="938"/>
        <v/>
      </c>
      <c r="F1194" s="106"/>
      <c r="G1194" s="106" t="str">
        <f t="shared" si="939"/>
        <v/>
      </c>
      <c r="H1194" s="106"/>
      <c r="I1194" s="106" t="str">
        <f t="shared" si="940"/>
        <v/>
      </c>
      <c r="J1194" s="106"/>
      <c r="K1194" s="106" t="str">
        <f t="shared" si="941"/>
        <v/>
      </c>
      <c r="L1194" s="107" t="str">
        <f t="shared" si="942"/>
        <v>чи робить СНВВ?</v>
      </c>
      <c r="M1194" s="94"/>
      <c r="N1194" s="106" t="str">
        <f t="shared" si="949"/>
        <v/>
      </c>
      <c r="O1194" s="106" t="str">
        <f t="shared" si="955"/>
        <v/>
      </c>
      <c r="P1194" s="106" t="str">
        <f t="shared" si="950"/>
        <v/>
      </c>
      <c r="Q1194" s="106" t="str">
        <f t="shared" si="951"/>
        <v/>
      </c>
      <c r="R1194" s="106" t="str">
        <f t="shared" si="952"/>
        <v/>
      </c>
      <c r="S1194" s="106" t="str">
        <f t="shared" si="953"/>
        <v/>
      </c>
      <c r="T1194" s="106" t="str">
        <f t="shared" si="954"/>
        <v/>
      </c>
    </row>
    <row r="1195" spans="1:20">
      <c r="A1195" s="113"/>
      <c r="B1195" s="170" t="s">
        <v>131</v>
      </c>
      <c r="C1195" s="170"/>
      <c r="D1195" s="97">
        <f t="shared" ref="D1195" si="956">SUM(D1171:D1194)</f>
        <v>0</v>
      </c>
      <c r="E1195" s="98">
        <f t="shared" ref="E1195" si="957">COUNTIF(E1171:E1194,"&gt;0")</f>
        <v>0</v>
      </c>
      <c r="F1195" s="97">
        <f t="shared" ref="F1195" si="958">SUM(F1171:F1194)</f>
        <v>0</v>
      </c>
      <c r="G1195" s="98">
        <f t="shared" ref="G1195" si="959">COUNTIF(G1171:G1194,"&gt;0")</f>
        <v>0</v>
      </c>
      <c r="H1195" s="97">
        <f t="shared" ref="H1195" si="960">SUM(H1171:H1194)</f>
        <v>0</v>
      </c>
      <c r="I1195" s="98">
        <f t="shared" ref="I1195" si="961">COUNTIF(I1171:I1194,"&gt;0")</f>
        <v>0</v>
      </c>
      <c r="J1195" s="97">
        <f t="shared" ref="J1195" si="962">SUM(J1171:J1194)</f>
        <v>0</v>
      </c>
      <c r="K1195" s="98">
        <f t="shared" ref="K1195" si="963">COUNTIF(K1171:K1194,"&gt;0")</f>
        <v>0</v>
      </c>
      <c r="L1195" s="98">
        <f t="shared" ref="L1195" si="964">COUNTIF(L1171:L1194,"СНВВ не працює")</f>
        <v>0</v>
      </c>
      <c r="M1195" s="94"/>
      <c r="N1195" s="97">
        <f>AVERAGEA(N1171:N1194)</f>
        <v>0</v>
      </c>
      <c r="O1195" s="97">
        <f>AVERAGEA(O1171:O1194)</f>
        <v>0</v>
      </c>
      <c r="P1195" s="97">
        <f>SUM(P1171:P1194)</f>
        <v>0</v>
      </c>
      <c r="Q1195" s="97">
        <f>SUM(Q1171:Q1194)</f>
        <v>0</v>
      </c>
      <c r="R1195" s="97">
        <f>SUM(R1171:R1194)</f>
        <v>0</v>
      </c>
      <c r="S1195" s="97">
        <f>SUM(S1171:S1194)</f>
        <v>0</v>
      </c>
      <c r="T1195" s="97">
        <f>SUM(T1171:T1194)</f>
        <v>0</v>
      </c>
    </row>
    <row r="1196" spans="1:20" ht="15.75" customHeight="1" outlineLevel="1">
      <c r="A1196" s="168">
        <v>44609</v>
      </c>
      <c r="B1196" s="117">
        <v>44609</v>
      </c>
      <c r="C1196" s="90">
        <v>4.1666666666666664E-2</v>
      </c>
      <c r="D1196" s="106"/>
      <c r="E1196" s="106" t="str">
        <f t="shared" ref="E1196:E1219" si="965">IF(D1196="","",IF(D1196&lt;1,1,0))</f>
        <v/>
      </c>
      <c r="F1196" s="106"/>
      <c r="G1196" s="106" t="str">
        <f t="shared" ref="G1196:G1219" si="966">IF(F1196="","",IF(F1196&lt;1,1,0))</f>
        <v/>
      </c>
      <c r="H1196" s="106"/>
      <c r="I1196" s="106" t="str">
        <f t="shared" ref="I1196:I1219" si="967">IF(H1196="","",IF(H1196&lt;1,1,0))</f>
        <v/>
      </c>
      <c r="J1196" s="106"/>
      <c r="K1196" s="106" t="str">
        <f t="shared" ref="K1196:K1219" si="968">IF(J1196="","",IF(J1196&lt;1,1,0))</f>
        <v/>
      </c>
      <c r="L1196" s="107" t="str">
        <f t="shared" ref="L1196:L1219" si="969">IF(H1196="","чи робить СНВВ?",IF(J1196="","чи роблять агрегати?",IF($J1196=0,"агрегати не працюють",IF(AND($H1196=0,$J1196=1),"СНВВ не працює","OK"))))</f>
        <v>чи робить СНВВ?</v>
      </c>
      <c r="M1196" s="94"/>
      <c r="N1196" s="106" t="str">
        <f t="shared" ref="N1196" si="970">IF(OR(E1196&lt;&gt;0, J1196=0), "",D1196)</f>
        <v/>
      </c>
      <c r="O1196" s="106" t="str">
        <f t="shared" si="955"/>
        <v/>
      </c>
      <c r="P1196" s="106" t="str">
        <f t="shared" ref="P1196" si="971">IF(AND($E1196&lt;&gt;0,$J1196=1),D1196,O1196)</f>
        <v/>
      </c>
      <c r="Q1196" s="106" t="str">
        <f t="shared" ref="Q1196" si="972">IF(OR(G1196&lt;&gt;0, J1196=0), "",F1196)</f>
        <v/>
      </c>
      <c r="R1196" s="106" t="str">
        <f t="shared" ref="R1196" si="973">IF(Q1196="", "",(Q1196*$S$2+$S$3))</f>
        <v/>
      </c>
      <c r="S1196" s="106" t="str">
        <f t="shared" ref="S1196" si="974">IF(AND(G1196&lt;&gt;0,J1196=1),F1196,R1196)</f>
        <v/>
      </c>
      <c r="T1196" s="106" t="str">
        <f t="shared" ref="T1196" si="975">IFERROR(P1196*S1196,"")</f>
        <v/>
      </c>
    </row>
    <row r="1197" spans="1:20" outlineLevel="1">
      <c r="A1197" s="169"/>
      <c r="B1197" s="117">
        <v>44609</v>
      </c>
      <c r="C1197" s="90">
        <v>8.3333333333333301E-2</v>
      </c>
      <c r="D1197" s="106"/>
      <c r="E1197" s="106" t="str">
        <f t="shared" si="965"/>
        <v/>
      </c>
      <c r="F1197" s="106"/>
      <c r="G1197" s="106" t="str">
        <f t="shared" si="966"/>
        <v/>
      </c>
      <c r="H1197" s="106"/>
      <c r="I1197" s="106" t="str">
        <f t="shared" si="967"/>
        <v/>
      </c>
      <c r="J1197" s="106"/>
      <c r="K1197" s="106" t="str">
        <f t="shared" si="968"/>
        <v/>
      </c>
      <c r="L1197" s="107" t="str">
        <f t="shared" si="969"/>
        <v>чи робить СНВВ?</v>
      </c>
      <c r="M1197" s="94"/>
      <c r="N1197" s="106" t="str">
        <f t="shared" ref="N1197:N1219" si="976">IF(OR(E1197&lt;&gt;0, J1197=0), "",D1197)</f>
        <v/>
      </c>
      <c r="O1197" s="106" t="str">
        <f t="shared" si="955"/>
        <v/>
      </c>
      <c r="P1197" s="106" t="str">
        <f t="shared" ref="P1197:P1219" si="977">IF(AND($E1197&lt;&gt;0,$J1197=1),D1197,O1197)</f>
        <v/>
      </c>
      <c r="Q1197" s="106" t="str">
        <f t="shared" ref="Q1197:Q1219" si="978">IF(OR(G1197&lt;&gt;0, J1197=0), "",F1197)</f>
        <v/>
      </c>
      <c r="R1197" s="106" t="str">
        <f t="shared" ref="R1197:R1219" si="979">IF(Q1197="", "",(Q1197*$S$2+$S$3))</f>
        <v/>
      </c>
      <c r="S1197" s="106" t="str">
        <f t="shared" ref="S1197:S1219" si="980">IF(AND(G1197&lt;&gt;0,J1197=1),F1197,R1197)</f>
        <v/>
      </c>
      <c r="T1197" s="106" t="str">
        <f t="shared" ref="T1197:T1219" si="981">IFERROR(P1197*S1197,"")</f>
        <v/>
      </c>
    </row>
    <row r="1198" spans="1:20" outlineLevel="1">
      <c r="A1198" s="169"/>
      <c r="B1198" s="117">
        <v>44609</v>
      </c>
      <c r="C1198" s="90">
        <v>0.125</v>
      </c>
      <c r="D1198" s="106"/>
      <c r="E1198" s="106" t="str">
        <f t="shared" si="965"/>
        <v/>
      </c>
      <c r="F1198" s="106"/>
      <c r="G1198" s="106" t="str">
        <f t="shared" si="966"/>
        <v/>
      </c>
      <c r="H1198" s="106"/>
      <c r="I1198" s="106" t="str">
        <f t="shared" si="967"/>
        <v/>
      </c>
      <c r="J1198" s="106"/>
      <c r="K1198" s="106" t="str">
        <f t="shared" si="968"/>
        <v/>
      </c>
      <c r="L1198" s="107" t="str">
        <f t="shared" si="969"/>
        <v>чи робить СНВВ?</v>
      </c>
      <c r="M1198" s="94"/>
      <c r="N1198" s="106" t="str">
        <f t="shared" si="976"/>
        <v/>
      </c>
      <c r="O1198" s="106" t="str">
        <f t="shared" si="955"/>
        <v/>
      </c>
      <c r="P1198" s="106" t="str">
        <f t="shared" si="977"/>
        <v/>
      </c>
      <c r="Q1198" s="106" t="str">
        <f t="shared" si="978"/>
        <v/>
      </c>
      <c r="R1198" s="106" t="str">
        <f t="shared" si="979"/>
        <v/>
      </c>
      <c r="S1198" s="106" t="str">
        <f t="shared" si="980"/>
        <v/>
      </c>
      <c r="T1198" s="106" t="str">
        <f t="shared" si="981"/>
        <v/>
      </c>
    </row>
    <row r="1199" spans="1:20" outlineLevel="1">
      <c r="A1199" s="169"/>
      <c r="B1199" s="117">
        <v>44609</v>
      </c>
      <c r="C1199" s="90">
        <v>0.16666666666666699</v>
      </c>
      <c r="D1199" s="106"/>
      <c r="E1199" s="106" t="str">
        <f t="shared" si="965"/>
        <v/>
      </c>
      <c r="F1199" s="106"/>
      <c r="G1199" s="106" t="str">
        <f t="shared" si="966"/>
        <v/>
      </c>
      <c r="H1199" s="106"/>
      <c r="I1199" s="106" t="str">
        <f t="shared" si="967"/>
        <v/>
      </c>
      <c r="J1199" s="106"/>
      <c r="K1199" s="106" t="str">
        <f t="shared" si="968"/>
        <v/>
      </c>
      <c r="L1199" s="107" t="str">
        <f t="shared" si="969"/>
        <v>чи робить СНВВ?</v>
      </c>
      <c r="M1199" s="94"/>
      <c r="N1199" s="106" t="str">
        <f t="shared" si="976"/>
        <v/>
      </c>
      <c r="O1199" s="106" t="str">
        <f t="shared" si="955"/>
        <v/>
      </c>
      <c r="P1199" s="106" t="str">
        <f t="shared" si="977"/>
        <v/>
      </c>
      <c r="Q1199" s="106" t="str">
        <f t="shared" si="978"/>
        <v/>
      </c>
      <c r="R1199" s="106" t="str">
        <f t="shared" si="979"/>
        <v/>
      </c>
      <c r="S1199" s="106" t="str">
        <f t="shared" si="980"/>
        <v/>
      </c>
      <c r="T1199" s="106" t="str">
        <f t="shared" si="981"/>
        <v/>
      </c>
    </row>
    <row r="1200" spans="1:20" outlineLevel="1">
      <c r="A1200" s="169"/>
      <c r="B1200" s="117">
        <v>44609</v>
      </c>
      <c r="C1200" s="90">
        <v>0.20833333333333301</v>
      </c>
      <c r="D1200" s="106"/>
      <c r="E1200" s="106" t="str">
        <f t="shared" si="965"/>
        <v/>
      </c>
      <c r="F1200" s="106"/>
      <c r="G1200" s="106" t="str">
        <f t="shared" si="966"/>
        <v/>
      </c>
      <c r="H1200" s="106"/>
      <c r="I1200" s="106" t="str">
        <f t="shared" si="967"/>
        <v/>
      </c>
      <c r="J1200" s="106"/>
      <c r="K1200" s="106" t="str">
        <f t="shared" si="968"/>
        <v/>
      </c>
      <c r="L1200" s="107" t="str">
        <f t="shared" si="969"/>
        <v>чи робить СНВВ?</v>
      </c>
      <c r="M1200" s="94"/>
      <c r="N1200" s="106" t="str">
        <f t="shared" si="976"/>
        <v/>
      </c>
      <c r="O1200" s="106" t="str">
        <f t="shared" si="955"/>
        <v/>
      </c>
      <c r="P1200" s="106" t="str">
        <f t="shared" si="977"/>
        <v/>
      </c>
      <c r="Q1200" s="106" t="str">
        <f t="shared" si="978"/>
        <v/>
      </c>
      <c r="R1200" s="106" t="str">
        <f t="shared" si="979"/>
        <v/>
      </c>
      <c r="S1200" s="106" t="str">
        <f t="shared" si="980"/>
        <v/>
      </c>
      <c r="T1200" s="106" t="str">
        <f t="shared" si="981"/>
        <v/>
      </c>
    </row>
    <row r="1201" spans="1:20" outlineLevel="1">
      <c r="A1201" s="169"/>
      <c r="B1201" s="117">
        <v>44609</v>
      </c>
      <c r="C1201" s="90">
        <v>0.25</v>
      </c>
      <c r="D1201" s="106"/>
      <c r="E1201" s="106" t="str">
        <f t="shared" si="965"/>
        <v/>
      </c>
      <c r="F1201" s="106"/>
      <c r="G1201" s="106" t="str">
        <f t="shared" si="966"/>
        <v/>
      </c>
      <c r="H1201" s="106"/>
      <c r="I1201" s="106" t="str">
        <f t="shared" si="967"/>
        <v/>
      </c>
      <c r="J1201" s="106"/>
      <c r="K1201" s="106" t="str">
        <f t="shared" si="968"/>
        <v/>
      </c>
      <c r="L1201" s="107" t="str">
        <f t="shared" si="969"/>
        <v>чи робить СНВВ?</v>
      </c>
      <c r="M1201" s="94"/>
      <c r="N1201" s="106" t="str">
        <f t="shared" si="976"/>
        <v/>
      </c>
      <c r="O1201" s="106" t="str">
        <f t="shared" si="955"/>
        <v/>
      </c>
      <c r="P1201" s="106" t="str">
        <f t="shared" si="977"/>
        <v/>
      </c>
      <c r="Q1201" s="106" t="str">
        <f t="shared" si="978"/>
        <v/>
      </c>
      <c r="R1201" s="106" t="str">
        <f t="shared" si="979"/>
        <v/>
      </c>
      <c r="S1201" s="106" t="str">
        <f t="shared" si="980"/>
        <v/>
      </c>
      <c r="T1201" s="106" t="str">
        <f t="shared" si="981"/>
        <v/>
      </c>
    </row>
    <row r="1202" spans="1:20" outlineLevel="1">
      <c r="A1202" s="169"/>
      <c r="B1202" s="117">
        <v>44609</v>
      </c>
      <c r="C1202" s="90">
        <v>0.29166666666666702</v>
      </c>
      <c r="D1202" s="106"/>
      <c r="E1202" s="106" t="str">
        <f t="shared" si="965"/>
        <v/>
      </c>
      <c r="F1202" s="106"/>
      <c r="G1202" s="106" t="str">
        <f t="shared" si="966"/>
        <v/>
      </c>
      <c r="H1202" s="106"/>
      <c r="I1202" s="106" t="str">
        <f t="shared" si="967"/>
        <v/>
      </c>
      <c r="J1202" s="106"/>
      <c r="K1202" s="106" t="str">
        <f t="shared" si="968"/>
        <v/>
      </c>
      <c r="L1202" s="107" t="str">
        <f t="shared" si="969"/>
        <v>чи робить СНВВ?</v>
      </c>
      <c r="M1202" s="94"/>
      <c r="N1202" s="106" t="str">
        <f t="shared" si="976"/>
        <v/>
      </c>
      <c r="O1202" s="106" t="str">
        <f t="shared" si="955"/>
        <v/>
      </c>
      <c r="P1202" s="106" t="str">
        <f t="shared" si="977"/>
        <v/>
      </c>
      <c r="Q1202" s="106" t="str">
        <f t="shared" si="978"/>
        <v/>
      </c>
      <c r="R1202" s="106" t="str">
        <f t="shared" si="979"/>
        <v/>
      </c>
      <c r="S1202" s="106" t="str">
        <f t="shared" si="980"/>
        <v/>
      </c>
      <c r="T1202" s="106" t="str">
        <f t="shared" si="981"/>
        <v/>
      </c>
    </row>
    <row r="1203" spans="1:20" outlineLevel="1">
      <c r="A1203" s="169"/>
      <c r="B1203" s="117">
        <v>44609</v>
      </c>
      <c r="C1203" s="90">
        <v>0.33333333333333298</v>
      </c>
      <c r="D1203" s="106"/>
      <c r="E1203" s="106" t="str">
        <f t="shared" si="965"/>
        <v/>
      </c>
      <c r="F1203" s="106"/>
      <c r="G1203" s="106" t="str">
        <f t="shared" si="966"/>
        <v/>
      </c>
      <c r="H1203" s="106"/>
      <c r="I1203" s="106" t="str">
        <f t="shared" si="967"/>
        <v/>
      </c>
      <c r="J1203" s="106"/>
      <c r="K1203" s="106" t="str">
        <f t="shared" si="968"/>
        <v/>
      </c>
      <c r="L1203" s="107" t="str">
        <f t="shared" si="969"/>
        <v>чи робить СНВВ?</v>
      </c>
      <c r="M1203" s="94"/>
      <c r="N1203" s="106" t="str">
        <f t="shared" si="976"/>
        <v/>
      </c>
      <c r="O1203" s="106" t="str">
        <f t="shared" si="955"/>
        <v/>
      </c>
      <c r="P1203" s="106" t="str">
        <f t="shared" si="977"/>
        <v/>
      </c>
      <c r="Q1203" s="106" t="str">
        <f t="shared" si="978"/>
        <v/>
      </c>
      <c r="R1203" s="106" t="str">
        <f t="shared" si="979"/>
        <v/>
      </c>
      <c r="S1203" s="106" t="str">
        <f t="shared" si="980"/>
        <v/>
      </c>
      <c r="T1203" s="106" t="str">
        <f t="shared" si="981"/>
        <v/>
      </c>
    </row>
    <row r="1204" spans="1:20" outlineLevel="1">
      <c r="A1204" s="169"/>
      <c r="B1204" s="117">
        <v>44609</v>
      </c>
      <c r="C1204" s="90">
        <v>0.375</v>
      </c>
      <c r="D1204" s="106"/>
      <c r="E1204" s="106" t="str">
        <f t="shared" si="965"/>
        <v/>
      </c>
      <c r="F1204" s="106"/>
      <c r="G1204" s="106" t="str">
        <f t="shared" si="966"/>
        <v/>
      </c>
      <c r="H1204" s="106"/>
      <c r="I1204" s="106" t="str">
        <f t="shared" si="967"/>
        <v/>
      </c>
      <c r="J1204" s="106"/>
      <c r="K1204" s="106" t="str">
        <f t="shared" si="968"/>
        <v/>
      </c>
      <c r="L1204" s="107" t="str">
        <f t="shared" si="969"/>
        <v>чи робить СНВВ?</v>
      </c>
      <c r="M1204" s="94"/>
      <c r="N1204" s="106" t="str">
        <f t="shared" si="976"/>
        <v/>
      </c>
      <c r="O1204" s="106" t="str">
        <f t="shared" si="955"/>
        <v/>
      </c>
      <c r="P1204" s="106" t="str">
        <f t="shared" si="977"/>
        <v/>
      </c>
      <c r="Q1204" s="106" t="str">
        <f t="shared" si="978"/>
        <v/>
      </c>
      <c r="R1204" s="106" t="str">
        <f t="shared" si="979"/>
        <v/>
      </c>
      <c r="S1204" s="106" t="str">
        <f t="shared" si="980"/>
        <v/>
      </c>
      <c r="T1204" s="106" t="str">
        <f t="shared" si="981"/>
        <v/>
      </c>
    </row>
    <row r="1205" spans="1:20" outlineLevel="1">
      <c r="A1205" s="169"/>
      <c r="B1205" s="117">
        <v>44609</v>
      </c>
      <c r="C1205" s="90">
        <v>0.41666666666666702</v>
      </c>
      <c r="D1205" s="106"/>
      <c r="E1205" s="106" t="str">
        <f t="shared" si="965"/>
        <v/>
      </c>
      <c r="F1205" s="106"/>
      <c r="G1205" s="106" t="str">
        <f t="shared" si="966"/>
        <v/>
      </c>
      <c r="H1205" s="106"/>
      <c r="I1205" s="106" t="str">
        <f t="shared" si="967"/>
        <v/>
      </c>
      <c r="J1205" s="106"/>
      <c r="K1205" s="106" t="str">
        <f t="shared" si="968"/>
        <v/>
      </c>
      <c r="L1205" s="107" t="str">
        <f t="shared" si="969"/>
        <v>чи робить СНВВ?</v>
      </c>
      <c r="M1205" s="94"/>
      <c r="N1205" s="106" t="str">
        <f t="shared" si="976"/>
        <v/>
      </c>
      <c r="O1205" s="106" t="str">
        <f t="shared" si="955"/>
        <v/>
      </c>
      <c r="P1205" s="106" t="str">
        <f t="shared" si="977"/>
        <v/>
      </c>
      <c r="Q1205" s="106" t="str">
        <f t="shared" si="978"/>
        <v/>
      </c>
      <c r="R1205" s="106" t="str">
        <f t="shared" si="979"/>
        <v/>
      </c>
      <c r="S1205" s="106" t="str">
        <f t="shared" si="980"/>
        <v/>
      </c>
      <c r="T1205" s="106" t="str">
        <f t="shared" si="981"/>
        <v/>
      </c>
    </row>
    <row r="1206" spans="1:20" outlineLevel="1">
      <c r="A1206" s="169"/>
      <c r="B1206" s="117">
        <v>44609</v>
      </c>
      <c r="C1206" s="90">
        <v>0.45833333333333298</v>
      </c>
      <c r="D1206" s="106"/>
      <c r="E1206" s="106" t="str">
        <f t="shared" si="965"/>
        <v/>
      </c>
      <c r="F1206" s="106"/>
      <c r="G1206" s="106" t="str">
        <f t="shared" si="966"/>
        <v/>
      </c>
      <c r="H1206" s="106"/>
      <c r="I1206" s="106" t="str">
        <f t="shared" si="967"/>
        <v/>
      </c>
      <c r="J1206" s="106"/>
      <c r="K1206" s="106" t="str">
        <f t="shared" si="968"/>
        <v/>
      </c>
      <c r="L1206" s="107" t="str">
        <f t="shared" si="969"/>
        <v>чи робить СНВВ?</v>
      </c>
      <c r="M1206" s="94"/>
      <c r="N1206" s="106" t="str">
        <f t="shared" si="976"/>
        <v/>
      </c>
      <c r="O1206" s="106" t="str">
        <f t="shared" si="955"/>
        <v/>
      </c>
      <c r="P1206" s="106" t="str">
        <f t="shared" si="977"/>
        <v/>
      </c>
      <c r="Q1206" s="106" t="str">
        <f t="shared" si="978"/>
        <v/>
      </c>
      <c r="R1206" s="106" t="str">
        <f t="shared" si="979"/>
        <v/>
      </c>
      <c r="S1206" s="106" t="str">
        <f t="shared" si="980"/>
        <v/>
      </c>
      <c r="T1206" s="106" t="str">
        <f t="shared" si="981"/>
        <v/>
      </c>
    </row>
    <row r="1207" spans="1:20" outlineLevel="1">
      <c r="A1207" s="169"/>
      <c r="B1207" s="117">
        <v>44609</v>
      </c>
      <c r="C1207" s="90">
        <v>0.5</v>
      </c>
      <c r="D1207" s="106"/>
      <c r="E1207" s="106" t="str">
        <f t="shared" si="965"/>
        <v/>
      </c>
      <c r="F1207" s="106"/>
      <c r="G1207" s="106" t="str">
        <f t="shared" si="966"/>
        <v/>
      </c>
      <c r="H1207" s="106"/>
      <c r="I1207" s="106" t="str">
        <f t="shared" si="967"/>
        <v/>
      </c>
      <c r="J1207" s="106"/>
      <c r="K1207" s="106" t="str">
        <f t="shared" si="968"/>
        <v/>
      </c>
      <c r="L1207" s="107" t="str">
        <f t="shared" si="969"/>
        <v>чи робить СНВВ?</v>
      </c>
      <c r="M1207" s="94"/>
      <c r="N1207" s="106" t="str">
        <f t="shared" si="976"/>
        <v/>
      </c>
      <c r="O1207" s="106" t="str">
        <f t="shared" si="955"/>
        <v/>
      </c>
      <c r="P1207" s="106" t="str">
        <f t="shared" si="977"/>
        <v/>
      </c>
      <c r="Q1207" s="106" t="str">
        <f t="shared" si="978"/>
        <v/>
      </c>
      <c r="R1207" s="106" t="str">
        <f t="shared" si="979"/>
        <v/>
      </c>
      <c r="S1207" s="106" t="str">
        <f t="shared" si="980"/>
        <v/>
      </c>
      <c r="T1207" s="106" t="str">
        <f t="shared" si="981"/>
        <v/>
      </c>
    </row>
    <row r="1208" spans="1:20" outlineLevel="1">
      <c r="A1208" s="169"/>
      <c r="B1208" s="117">
        <v>44609</v>
      </c>
      <c r="C1208" s="90">
        <v>0.54166666666666696</v>
      </c>
      <c r="D1208" s="106"/>
      <c r="E1208" s="106" t="str">
        <f t="shared" si="965"/>
        <v/>
      </c>
      <c r="F1208" s="106"/>
      <c r="G1208" s="106" t="str">
        <f t="shared" si="966"/>
        <v/>
      </c>
      <c r="H1208" s="106"/>
      <c r="I1208" s="106" t="str">
        <f t="shared" si="967"/>
        <v/>
      </c>
      <c r="J1208" s="106"/>
      <c r="K1208" s="106" t="str">
        <f t="shared" si="968"/>
        <v/>
      </c>
      <c r="L1208" s="107" t="str">
        <f t="shared" si="969"/>
        <v>чи робить СНВВ?</v>
      </c>
      <c r="M1208" s="94"/>
      <c r="N1208" s="106" t="str">
        <f t="shared" si="976"/>
        <v/>
      </c>
      <c r="O1208" s="106" t="str">
        <f t="shared" si="955"/>
        <v/>
      </c>
      <c r="P1208" s="106" t="str">
        <f t="shared" si="977"/>
        <v/>
      </c>
      <c r="Q1208" s="106" t="str">
        <f t="shared" si="978"/>
        <v/>
      </c>
      <c r="R1208" s="106" t="str">
        <f t="shared" si="979"/>
        <v/>
      </c>
      <c r="S1208" s="106" t="str">
        <f t="shared" si="980"/>
        <v/>
      </c>
      <c r="T1208" s="106" t="str">
        <f t="shared" si="981"/>
        <v/>
      </c>
    </row>
    <row r="1209" spans="1:20" outlineLevel="1">
      <c r="A1209" s="169"/>
      <c r="B1209" s="117">
        <v>44609</v>
      </c>
      <c r="C1209" s="90">
        <v>0.58333333333333304</v>
      </c>
      <c r="D1209" s="106"/>
      <c r="E1209" s="106" t="str">
        <f t="shared" si="965"/>
        <v/>
      </c>
      <c r="F1209" s="106"/>
      <c r="G1209" s="106" t="str">
        <f t="shared" si="966"/>
        <v/>
      </c>
      <c r="H1209" s="106"/>
      <c r="I1209" s="106" t="str">
        <f t="shared" si="967"/>
        <v/>
      </c>
      <c r="J1209" s="106"/>
      <c r="K1209" s="106" t="str">
        <f t="shared" si="968"/>
        <v/>
      </c>
      <c r="L1209" s="107" t="str">
        <f t="shared" si="969"/>
        <v>чи робить СНВВ?</v>
      </c>
      <c r="M1209" s="94"/>
      <c r="N1209" s="106" t="str">
        <f t="shared" si="976"/>
        <v/>
      </c>
      <c r="O1209" s="106" t="str">
        <f t="shared" si="955"/>
        <v/>
      </c>
      <c r="P1209" s="106" t="str">
        <f t="shared" si="977"/>
        <v/>
      </c>
      <c r="Q1209" s="106" t="str">
        <f t="shared" si="978"/>
        <v/>
      </c>
      <c r="R1209" s="106" t="str">
        <f t="shared" si="979"/>
        <v/>
      </c>
      <c r="S1209" s="106" t="str">
        <f t="shared" si="980"/>
        <v/>
      </c>
      <c r="T1209" s="106" t="str">
        <f t="shared" si="981"/>
        <v/>
      </c>
    </row>
    <row r="1210" spans="1:20" outlineLevel="1">
      <c r="A1210" s="169"/>
      <c r="B1210" s="117">
        <v>44609</v>
      </c>
      <c r="C1210" s="90">
        <v>0.625</v>
      </c>
      <c r="D1210" s="106"/>
      <c r="E1210" s="106" t="str">
        <f t="shared" si="965"/>
        <v/>
      </c>
      <c r="F1210" s="106"/>
      <c r="G1210" s="106" t="str">
        <f t="shared" si="966"/>
        <v/>
      </c>
      <c r="H1210" s="106"/>
      <c r="I1210" s="106" t="str">
        <f t="shared" si="967"/>
        <v/>
      </c>
      <c r="J1210" s="106"/>
      <c r="K1210" s="106" t="str">
        <f t="shared" si="968"/>
        <v/>
      </c>
      <c r="L1210" s="107" t="str">
        <f t="shared" si="969"/>
        <v>чи робить СНВВ?</v>
      </c>
      <c r="M1210" s="94"/>
      <c r="N1210" s="106" t="str">
        <f t="shared" si="976"/>
        <v/>
      </c>
      <c r="O1210" s="106" t="str">
        <f t="shared" si="955"/>
        <v/>
      </c>
      <c r="P1210" s="106" t="str">
        <f t="shared" si="977"/>
        <v/>
      </c>
      <c r="Q1210" s="106" t="str">
        <f t="shared" si="978"/>
        <v/>
      </c>
      <c r="R1210" s="106" t="str">
        <f t="shared" si="979"/>
        <v/>
      </c>
      <c r="S1210" s="106" t="str">
        <f t="shared" si="980"/>
        <v/>
      </c>
      <c r="T1210" s="106" t="str">
        <f t="shared" si="981"/>
        <v/>
      </c>
    </row>
    <row r="1211" spans="1:20" outlineLevel="1">
      <c r="A1211" s="169"/>
      <c r="B1211" s="117">
        <v>44609</v>
      </c>
      <c r="C1211" s="90">
        <v>0.66666666666666696</v>
      </c>
      <c r="D1211" s="106"/>
      <c r="E1211" s="106" t="str">
        <f t="shared" si="965"/>
        <v/>
      </c>
      <c r="F1211" s="106"/>
      <c r="G1211" s="106" t="str">
        <f t="shared" si="966"/>
        <v/>
      </c>
      <c r="H1211" s="106"/>
      <c r="I1211" s="106" t="str">
        <f t="shared" si="967"/>
        <v/>
      </c>
      <c r="J1211" s="106"/>
      <c r="K1211" s="106" t="str">
        <f t="shared" si="968"/>
        <v/>
      </c>
      <c r="L1211" s="107" t="str">
        <f t="shared" si="969"/>
        <v>чи робить СНВВ?</v>
      </c>
      <c r="M1211" s="94"/>
      <c r="N1211" s="106" t="str">
        <f t="shared" si="976"/>
        <v/>
      </c>
      <c r="O1211" s="106" t="str">
        <f t="shared" si="955"/>
        <v/>
      </c>
      <c r="P1211" s="106" t="str">
        <f t="shared" si="977"/>
        <v/>
      </c>
      <c r="Q1211" s="106" t="str">
        <f t="shared" si="978"/>
        <v/>
      </c>
      <c r="R1211" s="106" t="str">
        <f t="shared" si="979"/>
        <v/>
      </c>
      <c r="S1211" s="106" t="str">
        <f t="shared" si="980"/>
        <v/>
      </c>
      <c r="T1211" s="106" t="str">
        <f t="shared" si="981"/>
        <v/>
      </c>
    </row>
    <row r="1212" spans="1:20" outlineLevel="1">
      <c r="A1212" s="169"/>
      <c r="B1212" s="117">
        <v>44609</v>
      </c>
      <c r="C1212" s="90">
        <v>0.70833333333333304</v>
      </c>
      <c r="D1212" s="106"/>
      <c r="E1212" s="106" t="str">
        <f t="shared" si="965"/>
        <v/>
      </c>
      <c r="F1212" s="106"/>
      <c r="G1212" s="106" t="str">
        <f t="shared" si="966"/>
        <v/>
      </c>
      <c r="H1212" s="106"/>
      <c r="I1212" s="106" t="str">
        <f t="shared" si="967"/>
        <v/>
      </c>
      <c r="J1212" s="106"/>
      <c r="K1212" s="106" t="str">
        <f t="shared" si="968"/>
        <v/>
      </c>
      <c r="L1212" s="107" t="str">
        <f t="shared" si="969"/>
        <v>чи робить СНВВ?</v>
      </c>
      <c r="M1212" s="94"/>
      <c r="N1212" s="106" t="str">
        <f t="shared" si="976"/>
        <v/>
      </c>
      <c r="O1212" s="106" t="str">
        <f t="shared" si="955"/>
        <v/>
      </c>
      <c r="P1212" s="106" t="str">
        <f t="shared" si="977"/>
        <v/>
      </c>
      <c r="Q1212" s="106" t="str">
        <f t="shared" si="978"/>
        <v/>
      </c>
      <c r="R1212" s="106" t="str">
        <f t="shared" si="979"/>
        <v/>
      </c>
      <c r="S1212" s="106" t="str">
        <f t="shared" si="980"/>
        <v/>
      </c>
      <c r="T1212" s="106" t="str">
        <f t="shared" si="981"/>
        <v/>
      </c>
    </row>
    <row r="1213" spans="1:20" outlineLevel="1">
      <c r="A1213" s="169"/>
      <c r="B1213" s="117">
        <v>44609</v>
      </c>
      <c r="C1213" s="90">
        <v>0.75</v>
      </c>
      <c r="D1213" s="106"/>
      <c r="E1213" s="106" t="str">
        <f t="shared" si="965"/>
        <v/>
      </c>
      <c r="F1213" s="106"/>
      <c r="G1213" s="106" t="str">
        <f t="shared" si="966"/>
        <v/>
      </c>
      <c r="H1213" s="106"/>
      <c r="I1213" s="106" t="str">
        <f t="shared" si="967"/>
        <v/>
      </c>
      <c r="J1213" s="106"/>
      <c r="K1213" s="106" t="str">
        <f t="shared" si="968"/>
        <v/>
      </c>
      <c r="L1213" s="107" t="str">
        <f t="shared" si="969"/>
        <v>чи робить СНВВ?</v>
      </c>
      <c r="M1213" s="94"/>
      <c r="N1213" s="106" t="str">
        <f t="shared" si="976"/>
        <v/>
      </c>
      <c r="O1213" s="106" t="str">
        <f t="shared" si="955"/>
        <v/>
      </c>
      <c r="P1213" s="106" t="str">
        <f t="shared" si="977"/>
        <v/>
      </c>
      <c r="Q1213" s="106" t="str">
        <f t="shared" si="978"/>
        <v/>
      </c>
      <c r="R1213" s="106" t="str">
        <f t="shared" si="979"/>
        <v/>
      </c>
      <c r="S1213" s="106" t="str">
        <f t="shared" si="980"/>
        <v/>
      </c>
      <c r="T1213" s="106" t="str">
        <f t="shared" si="981"/>
        <v/>
      </c>
    </row>
    <row r="1214" spans="1:20" outlineLevel="1">
      <c r="A1214" s="169"/>
      <c r="B1214" s="117">
        <v>44609</v>
      </c>
      <c r="C1214" s="90">
        <v>0.79166666666666696</v>
      </c>
      <c r="D1214" s="106"/>
      <c r="E1214" s="106" t="str">
        <f t="shared" si="965"/>
        <v/>
      </c>
      <c r="F1214" s="106"/>
      <c r="G1214" s="106" t="str">
        <f t="shared" si="966"/>
        <v/>
      </c>
      <c r="H1214" s="106"/>
      <c r="I1214" s="106" t="str">
        <f t="shared" si="967"/>
        <v/>
      </c>
      <c r="J1214" s="106"/>
      <c r="K1214" s="106" t="str">
        <f t="shared" si="968"/>
        <v/>
      </c>
      <c r="L1214" s="107" t="str">
        <f t="shared" si="969"/>
        <v>чи робить СНВВ?</v>
      </c>
      <c r="M1214" s="94"/>
      <c r="N1214" s="106" t="str">
        <f t="shared" si="976"/>
        <v/>
      </c>
      <c r="O1214" s="106" t="str">
        <f t="shared" si="955"/>
        <v/>
      </c>
      <c r="P1214" s="106" t="str">
        <f t="shared" si="977"/>
        <v/>
      </c>
      <c r="Q1214" s="106" t="str">
        <f t="shared" si="978"/>
        <v/>
      </c>
      <c r="R1214" s="106" t="str">
        <f t="shared" si="979"/>
        <v/>
      </c>
      <c r="S1214" s="106" t="str">
        <f t="shared" si="980"/>
        <v/>
      </c>
      <c r="T1214" s="106" t="str">
        <f t="shared" si="981"/>
        <v/>
      </c>
    </row>
    <row r="1215" spans="1:20" outlineLevel="1">
      <c r="A1215" s="169"/>
      <c r="B1215" s="117">
        <v>44609</v>
      </c>
      <c r="C1215" s="90">
        <v>0.83333333333333304</v>
      </c>
      <c r="D1215" s="106"/>
      <c r="E1215" s="106" t="str">
        <f t="shared" si="965"/>
        <v/>
      </c>
      <c r="F1215" s="106"/>
      <c r="G1215" s="106" t="str">
        <f t="shared" si="966"/>
        <v/>
      </c>
      <c r="H1215" s="106"/>
      <c r="I1215" s="106" t="str">
        <f t="shared" si="967"/>
        <v/>
      </c>
      <c r="J1215" s="106"/>
      <c r="K1215" s="106" t="str">
        <f t="shared" si="968"/>
        <v/>
      </c>
      <c r="L1215" s="107" t="str">
        <f t="shared" si="969"/>
        <v>чи робить СНВВ?</v>
      </c>
      <c r="M1215" s="94"/>
      <c r="N1215" s="106" t="str">
        <f t="shared" si="976"/>
        <v/>
      </c>
      <c r="O1215" s="106" t="str">
        <f t="shared" si="955"/>
        <v/>
      </c>
      <c r="P1215" s="106" t="str">
        <f t="shared" si="977"/>
        <v/>
      </c>
      <c r="Q1215" s="106" t="str">
        <f t="shared" si="978"/>
        <v/>
      </c>
      <c r="R1215" s="106" t="str">
        <f t="shared" si="979"/>
        <v/>
      </c>
      <c r="S1215" s="106" t="str">
        <f t="shared" si="980"/>
        <v/>
      </c>
      <c r="T1215" s="106" t="str">
        <f t="shared" si="981"/>
        <v/>
      </c>
    </row>
    <row r="1216" spans="1:20" outlineLevel="1">
      <c r="A1216" s="169"/>
      <c r="B1216" s="117">
        <v>44609</v>
      </c>
      <c r="C1216" s="90">
        <v>0.875</v>
      </c>
      <c r="D1216" s="106"/>
      <c r="E1216" s="106" t="str">
        <f t="shared" si="965"/>
        <v/>
      </c>
      <c r="F1216" s="106"/>
      <c r="G1216" s="106" t="str">
        <f t="shared" si="966"/>
        <v/>
      </c>
      <c r="H1216" s="106"/>
      <c r="I1216" s="106" t="str">
        <f t="shared" si="967"/>
        <v/>
      </c>
      <c r="J1216" s="106"/>
      <c r="K1216" s="106" t="str">
        <f t="shared" si="968"/>
        <v/>
      </c>
      <c r="L1216" s="107" t="str">
        <f t="shared" si="969"/>
        <v>чи робить СНВВ?</v>
      </c>
      <c r="M1216" s="94"/>
      <c r="N1216" s="106" t="str">
        <f t="shared" si="976"/>
        <v/>
      </c>
      <c r="O1216" s="106" t="str">
        <f t="shared" si="955"/>
        <v/>
      </c>
      <c r="P1216" s="106" t="str">
        <f t="shared" si="977"/>
        <v/>
      </c>
      <c r="Q1216" s="106" t="str">
        <f t="shared" si="978"/>
        <v/>
      </c>
      <c r="R1216" s="106" t="str">
        <f t="shared" si="979"/>
        <v/>
      </c>
      <c r="S1216" s="106" t="str">
        <f t="shared" si="980"/>
        <v/>
      </c>
      <c r="T1216" s="106" t="str">
        <f t="shared" si="981"/>
        <v/>
      </c>
    </row>
    <row r="1217" spans="1:20" outlineLevel="1">
      <c r="A1217" s="169"/>
      <c r="B1217" s="117">
        <v>44609</v>
      </c>
      <c r="C1217" s="90">
        <v>0.91666666666666696</v>
      </c>
      <c r="D1217" s="106"/>
      <c r="E1217" s="106" t="str">
        <f t="shared" si="965"/>
        <v/>
      </c>
      <c r="F1217" s="106"/>
      <c r="G1217" s="106" t="str">
        <f t="shared" si="966"/>
        <v/>
      </c>
      <c r="H1217" s="106"/>
      <c r="I1217" s="106" t="str">
        <f t="shared" si="967"/>
        <v/>
      </c>
      <c r="J1217" s="106"/>
      <c r="K1217" s="106" t="str">
        <f t="shared" si="968"/>
        <v/>
      </c>
      <c r="L1217" s="107" t="str">
        <f t="shared" si="969"/>
        <v>чи робить СНВВ?</v>
      </c>
      <c r="M1217" s="94"/>
      <c r="N1217" s="106" t="str">
        <f t="shared" si="976"/>
        <v/>
      </c>
      <c r="O1217" s="106" t="str">
        <f t="shared" si="955"/>
        <v/>
      </c>
      <c r="P1217" s="106" t="str">
        <f t="shared" si="977"/>
        <v/>
      </c>
      <c r="Q1217" s="106" t="str">
        <f t="shared" si="978"/>
        <v/>
      </c>
      <c r="R1217" s="106" t="str">
        <f t="shared" si="979"/>
        <v/>
      </c>
      <c r="S1217" s="106" t="str">
        <f t="shared" si="980"/>
        <v/>
      </c>
      <c r="T1217" s="106" t="str">
        <f t="shared" si="981"/>
        <v/>
      </c>
    </row>
    <row r="1218" spans="1:20" outlineLevel="1">
      <c r="A1218" s="169"/>
      <c r="B1218" s="117">
        <v>44609</v>
      </c>
      <c r="C1218" s="90">
        <v>0.95833333333333304</v>
      </c>
      <c r="D1218" s="106"/>
      <c r="E1218" s="106" t="str">
        <f t="shared" si="965"/>
        <v/>
      </c>
      <c r="F1218" s="106"/>
      <c r="G1218" s="106" t="str">
        <f t="shared" si="966"/>
        <v/>
      </c>
      <c r="H1218" s="106"/>
      <c r="I1218" s="106" t="str">
        <f t="shared" si="967"/>
        <v/>
      </c>
      <c r="J1218" s="106"/>
      <c r="K1218" s="106" t="str">
        <f t="shared" si="968"/>
        <v/>
      </c>
      <c r="L1218" s="107" t="str">
        <f t="shared" si="969"/>
        <v>чи робить СНВВ?</v>
      </c>
      <c r="M1218" s="94"/>
      <c r="N1218" s="106" t="str">
        <f t="shared" si="976"/>
        <v/>
      </c>
      <c r="O1218" s="106" t="str">
        <f t="shared" si="955"/>
        <v/>
      </c>
      <c r="P1218" s="106" t="str">
        <f t="shared" si="977"/>
        <v/>
      </c>
      <c r="Q1218" s="106" t="str">
        <f t="shared" si="978"/>
        <v/>
      </c>
      <c r="R1218" s="106" t="str">
        <f t="shared" si="979"/>
        <v/>
      </c>
      <c r="S1218" s="106" t="str">
        <f t="shared" si="980"/>
        <v/>
      </c>
      <c r="T1218" s="106" t="str">
        <f t="shared" si="981"/>
        <v/>
      </c>
    </row>
    <row r="1219" spans="1:20" outlineLevel="1">
      <c r="A1219" s="169"/>
      <c r="B1219" s="117">
        <v>44609</v>
      </c>
      <c r="C1219" s="90">
        <v>1</v>
      </c>
      <c r="D1219" s="106"/>
      <c r="E1219" s="106" t="str">
        <f t="shared" si="965"/>
        <v/>
      </c>
      <c r="F1219" s="106"/>
      <c r="G1219" s="106" t="str">
        <f t="shared" si="966"/>
        <v/>
      </c>
      <c r="H1219" s="106"/>
      <c r="I1219" s="106" t="str">
        <f t="shared" si="967"/>
        <v/>
      </c>
      <c r="J1219" s="106"/>
      <c r="K1219" s="106" t="str">
        <f t="shared" si="968"/>
        <v/>
      </c>
      <c r="L1219" s="107" t="str">
        <f t="shared" si="969"/>
        <v>чи робить СНВВ?</v>
      </c>
      <c r="M1219" s="94"/>
      <c r="N1219" s="106" t="str">
        <f t="shared" si="976"/>
        <v/>
      </c>
      <c r="O1219" s="106" t="str">
        <f t="shared" si="955"/>
        <v/>
      </c>
      <c r="P1219" s="106" t="str">
        <f t="shared" si="977"/>
        <v/>
      </c>
      <c r="Q1219" s="106" t="str">
        <f t="shared" si="978"/>
        <v/>
      </c>
      <c r="R1219" s="106" t="str">
        <f t="shared" si="979"/>
        <v/>
      </c>
      <c r="S1219" s="106" t="str">
        <f t="shared" si="980"/>
        <v/>
      </c>
      <c r="T1219" s="106" t="str">
        <f t="shared" si="981"/>
        <v/>
      </c>
    </row>
    <row r="1220" spans="1:20">
      <c r="A1220" s="113"/>
      <c r="B1220" s="170" t="s">
        <v>132</v>
      </c>
      <c r="C1220" s="170"/>
      <c r="D1220" s="97">
        <f t="shared" ref="D1220" si="982">SUM(D1196:D1219)</f>
        <v>0</v>
      </c>
      <c r="E1220" s="98">
        <f t="shared" ref="E1220" si="983">COUNTIF(E1196:E1219,"&gt;0")</f>
        <v>0</v>
      </c>
      <c r="F1220" s="97">
        <f t="shared" ref="F1220" si="984">SUM(F1196:F1219)</f>
        <v>0</v>
      </c>
      <c r="G1220" s="98">
        <f t="shared" ref="G1220" si="985">COUNTIF(G1196:G1219,"&gt;0")</f>
        <v>0</v>
      </c>
      <c r="H1220" s="97">
        <f t="shared" ref="H1220" si="986">SUM(H1196:H1219)</f>
        <v>0</v>
      </c>
      <c r="I1220" s="98">
        <f t="shared" ref="I1220" si="987">COUNTIF(I1196:I1219,"&gt;0")</f>
        <v>0</v>
      </c>
      <c r="J1220" s="97">
        <f t="shared" ref="J1220" si="988">SUM(J1196:J1219)</f>
        <v>0</v>
      </c>
      <c r="K1220" s="98">
        <f t="shared" ref="K1220" si="989">COUNTIF(K1196:K1219,"&gt;0")</f>
        <v>0</v>
      </c>
      <c r="L1220" s="98">
        <f t="shared" ref="L1220" si="990">COUNTIF(L1196:L1219,"СНВВ не працює")</f>
        <v>0</v>
      </c>
      <c r="M1220" s="94"/>
      <c r="N1220" s="97">
        <f>AVERAGEA(N1196:N1219)</f>
        <v>0</v>
      </c>
      <c r="O1220" s="97">
        <f>AVERAGEA(O1196:O1219)</f>
        <v>0</v>
      </c>
      <c r="P1220" s="97">
        <f>SUM(P1196:P1219)</f>
        <v>0</v>
      </c>
      <c r="Q1220" s="97">
        <f>SUM(Q1196:Q1219)</f>
        <v>0</v>
      </c>
      <c r="R1220" s="97">
        <f>SUM(R1196:R1219)</f>
        <v>0</v>
      </c>
      <c r="S1220" s="97">
        <f>SUM(S1196:S1219)</f>
        <v>0</v>
      </c>
      <c r="T1220" s="97">
        <f>SUM(T1196:T1219)</f>
        <v>0</v>
      </c>
    </row>
    <row r="1221" spans="1:20" outlineLevel="1">
      <c r="A1221" s="168">
        <v>44610</v>
      </c>
      <c r="B1221" s="117">
        <v>44610</v>
      </c>
      <c r="C1221" s="90">
        <v>4.1666666666666664E-2</v>
      </c>
      <c r="D1221" s="106"/>
      <c r="E1221" s="106" t="str">
        <f t="shared" ref="E1221:E1244" si="991">IF(D1221="","",IF(D1221&lt;1,1,0))</f>
        <v/>
      </c>
      <c r="F1221" s="106"/>
      <c r="G1221" s="106" t="str">
        <f t="shared" ref="G1221:G1244" si="992">IF(F1221="","",IF(F1221&lt;1,1,0))</f>
        <v/>
      </c>
      <c r="H1221" s="106"/>
      <c r="I1221" s="106" t="str">
        <f t="shared" ref="I1221:I1244" si="993">IF(H1221="","",IF(H1221&lt;1,1,0))</f>
        <v/>
      </c>
      <c r="J1221" s="106"/>
      <c r="K1221" s="106" t="str">
        <f t="shared" ref="K1221:K1244" si="994">IF(J1221="","",IF(J1221&lt;1,1,0))</f>
        <v/>
      </c>
      <c r="L1221" s="107" t="str">
        <f t="shared" ref="L1221:L1244" si="995">IF(H1221="","чи робить СНВВ?",IF(J1221="","чи роблять агрегати?",IF($J1221=0,"агрегати не працюють",IF(AND($H1221=0,$J1221=1),"СНВВ не працює","OK"))))</f>
        <v>чи робить СНВВ?</v>
      </c>
      <c r="M1221" s="94"/>
      <c r="N1221" s="106" t="str">
        <f t="shared" ref="N1221" si="996">IF(OR(E1221&lt;&gt;0, J1221=0), "",D1221)</f>
        <v/>
      </c>
      <c r="O1221" s="106" t="str">
        <f t="shared" si="955"/>
        <v/>
      </c>
      <c r="P1221" s="106" t="str">
        <f t="shared" ref="P1221" si="997">IF(AND($E1221&lt;&gt;0,$J1221=1),D1221,O1221)</f>
        <v/>
      </c>
      <c r="Q1221" s="106" t="str">
        <f t="shared" ref="Q1221" si="998">IF(OR(G1221&lt;&gt;0, J1221=0), "",F1221)</f>
        <v/>
      </c>
      <c r="R1221" s="106" t="str">
        <f t="shared" ref="R1221" si="999">IF(Q1221="", "",(Q1221*$S$2+$S$3))</f>
        <v/>
      </c>
      <c r="S1221" s="106" t="str">
        <f t="shared" ref="S1221" si="1000">IF(AND(G1221&lt;&gt;0,J1221=1),F1221,R1221)</f>
        <v/>
      </c>
      <c r="T1221" s="106" t="str">
        <f t="shared" ref="T1221" si="1001">IFERROR(P1221*S1221,"")</f>
        <v/>
      </c>
    </row>
    <row r="1222" spans="1:20" outlineLevel="1">
      <c r="A1222" s="169"/>
      <c r="B1222" s="117">
        <v>44610</v>
      </c>
      <c r="C1222" s="90">
        <v>8.3333333333333301E-2</v>
      </c>
      <c r="D1222" s="106"/>
      <c r="E1222" s="106" t="str">
        <f t="shared" si="991"/>
        <v/>
      </c>
      <c r="F1222" s="106"/>
      <c r="G1222" s="106" t="str">
        <f t="shared" si="992"/>
        <v/>
      </c>
      <c r="H1222" s="106"/>
      <c r="I1222" s="106" t="str">
        <f t="shared" si="993"/>
        <v/>
      </c>
      <c r="J1222" s="106"/>
      <c r="K1222" s="106" t="str">
        <f t="shared" si="994"/>
        <v/>
      </c>
      <c r="L1222" s="107" t="str">
        <f t="shared" si="995"/>
        <v>чи робить СНВВ?</v>
      </c>
      <c r="M1222" s="94"/>
      <c r="N1222" s="106" t="str">
        <f t="shared" ref="N1222:N1244" si="1002">IF(OR(E1222&lt;&gt;0, J1222=0), "",D1222)</f>
        <v/>
      </c>
      <c r="O1222" s="106" t="str">
        <f t="shared" si="955"/>
        <v/>
      </c>
      <c r="P1222" s="106" t="str">
        <f t="shared" ref="P1222:P1244" si="1003">IF(AND($E1222&lt;&gt;0,$J1222=1),D1222,O1222)</f>
        <v/>
      </c>
      <c r="Q1222" s="106" t="str">
        <f t="shared" ref="Q1222:Q1244" si="1004">IF(OR(G1222&lt;&gt;0, J1222=0), "",F1222)</f>
        <v/>
      </c>
      <c r="R1222" s="106" t="str">
        <f t="shared" ref="R1222:R1244" si="1005">IF(Q1222="", "",(Q1222*$S$2+$S$3))</f>
        <v/>
      </c>
      <c r="S1222" s="106" t="str">
        <f t="shared" ref="S1222:S1244" si="1006">IF(AND(G1222&lt;&gt;0,J1222=1),F1222,R1222)</f>
        <v/>
      </c>
      <c r="T1222" s="106" t="str">
        <f t="shared" ref="T1222:T1244" si="1007">IFERROR(P1222*S1222,"")</f>
        <v/>
      </c>
    </row>
    <row r="1223" spans="1:20" outlineLevel="1">
      <c r="A1223" s="169"/>
      <c r="B1223" s="117">
        <v>44610</v>
      </c>
      <c r="C1223" s="90">
        <v>0.125</v>
      </c>
      <c r="D1223" s="106"/>
      <c r="E1223" s="106" t="str">
        <f t="shared" si="991"/>
        <v/>
      </c>
      <c r="F1223" s="106"/>
      <c r="G1223" s="106" t="str">
        <f t="shared" si="992"/>
        <v/>
      </c>
      <c r="H1223" s="106"/>
      <c r="I1223" s="106" t="str">
        <f t="shared" si="993"/>
        <v/>
      </c>
      <c r="J1223" s="106"/>
      <c r="K1223" s="106" t="str">
        <f t="shared" si="994"/>
        <v/>
      </c>
      <c r="L1223" s="107" t="str">
        <f t="shared" si="995"/>
        <v>чи робить СНВВ?</v>
      </c>
      <c r="M1223" s="94"/>
      <c r="N1223" s="106" t="str">
        <f t="shared" si="1002"/>
        <v/>
      </c>
      <c r="O1223" s="106" t="str">
        <f t="shared" si="955"/>
        <v/>
      </c>
      <c r="P1223" s="106" t="str">
        <f t="shared" si="1003"/>
        <v/>
      </c>
      <c r="Q1223" s="106" t="str">
        <f t="shared" si="1004"/>
        <v/>
      </c>
      <c r="R1223" s="106" t="str">
        <f t="shared" si="1005"/>
        <v/>
      </c>
      <c r="S1223" s="106" t="str">
        <f t="shared" si="1006"/>
        <v/>
      </c>
      <c r="T1223" s="106" t="str">
        <f t="shared" si="1007"/>
        <v/>
      </c>
    </row>
    <row r="1224" spans="1:20" outlineLevel="1">
      <c r="A1224" s="169"/>
      <c r="B1224" s="117">
        <v>44610</v>
      </c>
      <c r="C1224" s="90">
        <v>0.16666666666666699</v>
      </c>
      <c r="D1224" s="106"/>
      <c r="E1224" s="106" t="str">
        <f t="shared" si="991"/>
        <v/>
      </c>
      <c r="F1224" s="106"/>
      <c r="G1224" s="106" t="str">
        <f t="shared" si="992"/>
        <v/>
      </c>
      <c r="H1224" s="106"/>
      <c r="I1224" s="106" t="str">
        <f t="shared" si="993"/>
        <v/>
      </c>
      <c r="J1224" s="106"/>
      <c r="K1224" s="106" t="str">
        <f t="shared" si="994"/>
        <v/>
      </c>
      <c r="L1224" s="107" t="str">
        <f t="shared" si="995"/>
        <v>чи робить СНВВ?</v>
      </c>
      <c r="M1224" s="94"/>
      <c r="N1224" s="106" t="str">
        <f t="shared" si="1002"/>
        <v/>
      </c>
      <c r="O1224" s="106" t="str">
        <f t="shared" si="955"/>
        <v/>
      </c>
      <c r="P1224" s="106" t="str">
        <f t="shared" si="1003"/>
        <v/>
      </c>
      <c r="Q1224" s="106" t="str">
        <f t="shared" si="1004"/>
        <v/>
      </c>
      <c r="R1224" s="106" t="str">
        <f t="shared" si="1005"/>
        <v/>
      </c>
      <c r="S1224" s="106" t="str">
        <f t="shared" si="1006"/>
        <v/>
      </c>
      <c r="T1224" s="106" t="str">
        <f t="shared" si="1007"/>
        <v/>
      </c>
    </row>
    <row r="1225" spans="1:20" outlineLevel="1">
      <c r="A1225" s="169"/>
      <c r="B1225" s="117">
        <v>44610</v>
      </c>
      <c r="C1225" s="90">
        <v>0.20833333333333301</v>
      </c>
      <c r="D1225" s="106"/>
      <c r="E1225" s="106" t="str">
        <f t="shared" si="991"/>
        <v/>
      </c>
      <c r="F1225" s="106"/>
      <c r="G1225" s="106" t="str">
        <f t="shared" si="992"/>
        <v/>
      </c>
      <c r="H1225" s="106"/>
      <c r="I1225" s="106" t="str">
        <f t="shared" si="993"/>
        <v/>
      </c>
      <c r="J1225" s="106"/>
      <c r="K1225" s="106" t="str">
        <f t="shared" si="994"/>
        <v/>
      </c>
      <c r="L1225" s="107" t="str">
        <f t="shared" si="995"/>
        <v>чи робить СНВВ?</v>
      </c>
      <c r="M1225" s="94"/>
      <c r="N1225" s="106" t="str">
        <f t="shared" si="1002"/>
        <v/>
      </c>
      <c r="O1225" s="106" t="str">
        <f t="shared" si="955"/>
        <v/>
      </c>
      <c r="P1225" s="106" t="str">
        <f t="shared" si="1003"/>
        <v/>
      </c>
      <c r="Q1225" s="106" t="str">
        <f t="shared" si="1004"/>
        <v/>
      </c>
      <c r="R1225" s="106" t="str">
        <f t="shared" si="1005"/>
        <v/>
      </c>
      <c r="S1225" s="106" t="str">
        <f t="shared" si="1006"/>
        <v/>
      </c>
      <c r="T1225" s="106" t="str">
        <f t="shared" si="1007"/>
        <v/>
      </c>
    </row>
    <row r="1226" spans="1:20" outlineLevel="1">
      <c r="A1226" s="169"/>
      <c r="B1226" s="117">
        <v>44610</v>
      </c>
      <c r="C1226" s="90">
        <v>0.25</v>
      </c>
      <c r="D1226" s="106"/>
      <c r="E1226" s="106" t="str">
        <f t="shared" si="991"/>
        <v/>
      </c>
      <c r="F1226" s="106"/>
      <c r="G1226" s="106" t="str">
        <f t="shared" si="992"/>
        <v/>
      </c>
      <c r="H1226" s="106"/>
      <c r="I1226" s="106" t="str">
        <f t="shared" si="993"/>
        <v/>
      </c>
      <c r="J1226" s="106"/>
      <c r="K1226" s="106" t="str">
        <f t="shared" si="994"/>
        <v/>
      </c>
      <c r="L1226" s="107" t="str">
        <f t="shared" si="995"/>
        <v>чи робить СНВВ?</v>
      </c>
      <c r="M1226" s="94"/>
      <c r="N1226" s="106" t="str">
        <f t="shared" si="1002"/>
        <v/>
      </c>
      <c r="O1226" s="106" t="str">
        <f t="shared" si="955"/>
        <v/>
      </c>
      <c r="P1226" s="106" t="str">
        <f t="shared" si="1003"/>
        <v/>
      </c>
      <c r="Q1226" s="106" t="str">
        <f t="shared" si="1004"/>
        <v/>
      </c>
      <c r="R1226" s="106" t="str">
        <f t="shared" si="1005"/>
        <v/>
      </c>
      <c r="S1226" s="106" t="str">
        <f t="shared" si="1006"/>
        <v/>
      </c>
      <c r="T1226" s="106" t="str">
        <f t="shared" si="1007"/>
        <v/>
      </c>
    </row>
    <row r="1227" spans="1:20" outlineLevel="1">
      <c r="A1227" s="169"/>
      <c r="B1227" s="117">
        <v>44610</v>
      </c>
      <c r="C1227" s="90">
        <v>0.29166666666666702</v>
      </c>
      <c r="D1227" s="106"/>
      <c r="E1227" s="106" t="str">
        <f t="shared" si="991"/>
        <v/>
      </c>
      <c r="F1227" s="106"/>
      <c r="G1227" s="106" t="str">
        <f t="shared" si="992"/>
        <v/>
      </c>
      <c r="H1227" s="106"/>
      <c r="I1227" s="106" t="str">
        <f t="shared" si="993"/>
        <v/>
      </c>
      <c r="J1227" s="106"/>
      <c r="K1227" s="106" t="str">
        <f t="shared" si="994"/>
        <v/>
      </c>
      <c r="L1227" s="107" t="str">
        <f t="shared" si="995"/>
        <v>чи робить СНВВ?</v>
      </c>
      <c r="M1227" s="94"/>
      <c r="N1227" s="106" t="str">
        <f t="shared" si="1002"/>
        <v/>
      </c>
      <c r="O1227" s="106" t="str">
        <f t="shared" si="955"/>
        <v/>
      </c>
      <c r="P1227" s="106" t="str">
        <f t="shared" si="1003"/>
        <v/>
      </c>
      <c r="Q1227" s="106" t="str">
        <f t="shared" si="1004"/>
        <v/>
      </c>
      <c r="R1227" s="106" t="str">
        <f t="shared" si="1005"/>
        <v/>
      </c>
      <c r="S1227" s="106" t="str">
        <f t="shared" si="1006"/>
        <v/>
      </c>
      <c r="T1227" s="106" t="str">
        <f t="shared" si="1007"/>
        <v/>
      </c>
    </row>
    <row r="1228" spans="1:20" outlineLevel="1">
      <c r="A1228" s="169"/>
      <c r="B1228" s="117">
        <v>44610</v>
      </c>
      <c r="C1228" s="90">
        <v>0.33333333333333298</v>
      </c>
      <c r="D1228" s="106"/>
      <c r="E1228" s="106" t="str">
        <f t="shared" si="991"/>
        <v/>
      </c>
      <c r="F1228" s="106"/>
      <c r="G1228" s="106" t="str">
        <f t="shared" si="992"/>
        <v/>
      </c>
      <c r="H1228" s="106"/>
      <c r="I1228" s="106" t="str">
        <f t="shared" si="993"/>
        <v/>
      </c>
      <c r="J1228" s="106"/>
      <c r="K1228" s="106" t="str">
        <f t="shared" si="994"/>
        <v/>
      </c>
      <c r="L1228" s="107" t="str">
        <f t="shared" si="995"/>
        <v>чи робить СНВВ?</v>
      </c>
      <c r="M1228" s="94"/>
      <c r="N1228" s="106" t="str">
        <f t="shared" si="1002"/>
        <v/>
      </c>
      <c r="O1228" s="106" t="str">
        <f t="shared" si="955"/>
        <v/>
      </c>
      <c r="P1228" s="106" t="str">
        <f t="shared" si="1003"/>
        <v/>
      </c>
      <c r="Q1228" s="106" t="str">
        <f t="shared" si="1004"/>
        <v/>
      </c>
      <c r="R1228" s="106" t="str">
        <f t="shared" si="1005"/>
        <v/>
      </c>
      <c r="S1228" s="106" t="str">
        <f t="shared" si="1006"/>
        <v/>
      </c>
      <c r="T1228" s="106" t="str">
        <f t="shared" si="1007"/>
        <v/>
      </c>
    </row>
    <row r="1229" spans="1:20" outlineLevel="1">
      <c r="A1229" s="169"/>
      <c r="B1229" s="117">
        <v>44610</v>
      </c>
      <c r="C1229" s="90">
        <v>0.375</v>
      </c>
      <c r="D1229" s="106"/>
      <c r="E1229" s="106" t="str">
        <f t="shared" si="991"/>
        <v/>
      </c>
      <c r="F1229" s="106"/>
      <c r="G1229" s="106" t="str">
        <f t="shared" si="992"/>
        <v/>
      </c>
      <c r="H1229" s="106"/>
      <c r="I1229" s="106" t="str">
        <f t="shared" si="993"/>
        <v/>
      </c>
      <c r="J1229" s="106"/>
      <c r="K1229" s="106" t="str">
        <f t="shared" si="994"/>
        <v/>
      </c>
      <c r="L1229" s="107" t="str">
        <f t="shared" si="995"/>
        <v>чи робить СНВВ?</v>
      </c>
      <c r="M1229" s="94"/>
      <c r="N1229" s="106" t="str">
        <f t="shared" si="1002"/>
        <v/>
      </c>
      <c r="O1229" s="106" t="str">
        <f t="shared" si="955"/>
        <v/>
      </c>
      <c r="P1229" s="106" t="str">
        <f t="shared" si="1003"/>
        <v/>
      </c>
      <c r="Q1229" s="106" t="str">
        <f t="shared" si="1004"/>
        <v/>
      </c>
      <c r="R1229" s="106" t="str">
        <f t="shared" si="1005"/>
        <v/>
      </c>
      <c r="S1229" s="106" t="str">
        <f t="shared" si="1006"/>
        <v/>
      </c>
      <c r="T1229" s="106" t="str">
        <f t="shared" si="1007"/>
        <v/>
      </c>
    </row>
    <row r="1230" spans="1:20" outlineLevel="1">
      <c r="A1230" s="169"/>
      <c r="B1230" s="117">
        <v>44610</v>
      </c>
      <c r="C1230" s="90">
        <v>0.41666666666666702</v>
      </c>
      <c r="D1230" s="106"/>
      <c r="E1230" s="106" t="str">
        <f t="shared" si="991"/>
        <v/>
      </c>
      <c r="F1230" s="106"/>
      <c r="G1230" s="106" t="str">
        <f t="shared" si="992"/>
        <v/>
      </c>
      <c r="H1230" s="106"/>
      <c r="I1230" s="106" t="str">
        <f t="shared" si="993"/>
        <v/>
      </c>
      <c r="J1230" s="106"/>
      <c r="K1230" s="106" t="str">
        <f t="shared" si="994"/>
        <v/>
      </c>
      <c r="L1230" s="107" t="str">
        <f t="shared" si="995"/>
        <v>чи робить СНВВ?</v>
      </c>
      <c r="M1230" s="94"/>
      <c r="N1230" s="106" t="str">
        <f t="shared" si="1002"/>
        <v/>
      </c>
      <c r="O1230" s="106" t="str">
        <f t="shared" si="955"/>
        <v/>
      </c>
      <c r="P1230" s="106" t="str">
        <f t="shared" si="1003"/>
        <v/>
      </c>
      <c r="Q1230" s="106" t="str">
        <f t="shared" si="1004"/>
        <v/>
      </c>
      <c r="R1230" s="106" t="str">
        <f t="shared" si="1005"/>
        <v/>
      </c>
      <c r="S1230" s="106" t="str">
        <f t="shared" si="1006"/>
        <v/>
      </c>
      <c r="T1230" s="106" t="str">
        <f t="shared" si="1007"/>
        <v/>
      </c>
    </row>
    <row r="1231" spans="1:20" outlineLevel="1">
      <c r="A1231" s="169"/>
      <c r="B1231" s="117">
        <v>44610</v>
      </c>
      <c r="C1231" s="90">
        <v>0.45833333333333298</v>
      </c>
      <c r="D1231" s="106"/>
      <c r="E1231" s="106" t="str">
        <f t="shared" si="991"/>
        <v/>
      </c>
      <c r="F1231" s="106"/>
      <c r="G1231" s="106" t="str">
        <f t="shared" si="992"/>
        <v/>
      </c>
      <c r="H1231" s="106"/>
      <c r="I1231" s="106" t="str">
        <f t="shared" si="993"/>
        <v/>
      </c>
      <c r="J1231" s="106"/>
      <c r="K1231" s="106" t="str">
        <f t="shared" si="994"/>
        <v/>
      </c>
      <c r="L1231" s="107" t="str">
        <f t="shared" si="995"/>
        <v>чи робить СНВВ?</v>
      </c>
      <c r="M1231" s="94"/>
      <c r="N1231" s="106" t="str">
        <f t="shared" si="1002"/>
        <v/>
      </c>
      <c r="O1231" s="106" t="str">
        <f t="shared" si="955"/>
        <v/>
      </c>
      <c r="P1231" s="106" t="str">
        <f t="shared" si="1003"/>
        <v/>
      </c>
      <c r="Q1231" s="106" t="str">
        <f t="shared" si="1004"/>
        <v/>
      </c>
      <c r="R1231" s="106" t="str">
        <f t="shared" si="1005"/>
        <v/>
      </c>
      <c r="S1231" s="106" t="str">
        <f t="shared" si="1006"/>
        <v/>
      </c>
      <c r="T1231" s="106" t="str">
        <f t="shared" si="1007"/>
        <v/>
      </c>
    </row>
    <row r="1232" spans="1:20" outlineLevel="1">
      <c r="A1232" s="169"/>
      <c r="B1232" s="117">
        <v>44610</v>
      </c>
      <c r="C1232" s="90">
        <v>0.5</v>
      </c>
      <c r="D1232" s="106"/>
      <c r="E1232" s="106" t="str">
        <f t="shared" si="991"/>
        <v/>
      </c>
      <c r="F1232" s="106"/>
      <c r="G1232" s="106" t="str">
        <f t="shared" si="992"/>
        <v/>
      </c>
      <c r="H1232" s="106"/>
      <c r="I1232" s="106" t="str">
        <f t="shared" si="993"/>
        <v/>
      </c>
      <c r="J1232" s="106"/>
      <c r="K1232" s="106" t="str">
        <f t="shared" si="994"/>
        <v/>
      </c>
      <c r="L1232" s="107" t="str">
        <f t="shared" si="995"/>
        <v>чи робить СНВВ?</v>
      </c>
      <c r="M1232" s="94"/>
      <c r="N1232" s="106" t="str">
        <f t="shared" si="1002"/>
        <v/>
      </c>
      <c r="O1232" s="106" t="str">
        <f t="shared" si="955"/>
        <v/>
      </c>
      <c r="P1232" s="106" t="str">
        <f t="shared" si="1003"/>
        <v/>
      </c>
      <c r="Q1232" s="106" t="str">
        <f t="shared" si="1004"/>
        <v/>
      </c>
      <c r="R1232" s="106" t="str">
        <f t="shared" si="1005"/>
        <v/>
      </c>
      <c r="S1232" s="106" t="str">
        <f t="shared" si="1006"/>
        <v/>
      </c>
      <c r="T1232" s="106" t="str">
        <f t="shared" si="1007"/>
        <v/>
      </c>
    </row>
    <row r="1233" spans="1:20" outlineLevel="1">
      <c r="A1233" s="169"/>
      <c r="B1233" s="117">
        <v>44610</v>
      </c>
      <c r="C1233" s="90">
        <v>0.54166666666666696</v>
      </c>
      <c r="D1233" s="106"/>
      <c r="E1233" s="106" t="str">
        <f t="shared" si="991"/>
        <v/>
      </c>
      <c r="F1233" s="106"/>
      <c r="G1233" s="106" t="str">
        <f t="shared" si="992"/>
        <v/>
      </c>
      <c r="H1233" s="106"/>
      <c r="I1233" s="106" t="str">
        <f t="shared" si="993"/>
        <v/>
      </c>
      <c r="J1233" s="106"/>
      <c r="K1233" s="106" t="str">
        <f t="shared" si="994"/>
        <v/>
      </c>
      <c r="L1233" s="107" t="str">
        <f t="shared" si="995"/>
        <v>чи робить СНВВ?</v>
      </c>
      <c r="M1233" s="94"/>
      <c r="N1233" s="106" t="str">
        <f t="shared" si="1002"/>
        <v/>
      </c>
      <c r="O1233" s="106" t="str">
        <f t="shared" si="955"/>
        <v/>
      </c>
      <c r="P1233" s="106" t="str">
        <f t="shared" si="1003"/>
        <v/>
      </c>
      <c r="Q1233" s="106" t="str">
        <f t="shared" si="1004"/>
        <v/>
      </c>
      <c r="R1233" s="106" t="str">
        <f t="shared" si="1005"/>
        <v/>
      </c>
      <c r="S1233" s="106" t="str">
        <f t="shared" si="1006"/>
        <v/>
      </c>
      <c r="T1233" s="106" t="str">
        <f t="shared" si="1007"/>
        <v/>
      </c>
    </row>
    <row r="1234" spans="1:20" outlineLevel="1">
      <c r="A1234" s="169"/>
      <c r="B1234" s="117">
        <v>44610</v>
      </c>
      <c r="C1234" s="90">
        <v>0.58333333333333304</v>
      </c>
      <c r="D1234" s="106"/>
      <c r="E1234" s="106" t="str">
        <f t="shared" si="991"/>
        <v/>
      </c>
      <c r="F1234" s="106"/>
      <c r="G1234" s="106" t="str">
        <f t="shared" si="992"/>
        <v/>
      </c>
      <c r="H1234" s="106"/>
      <c r="I1234" s="106" t="str">
        <f t="shared" si="993"/>
        <v/>
      </c>
      <c r="J1234" s="106"/>
      <c r="K1234" s="106" t="str">
        <f t="shared" si="994"/>
        <v/>
      </c>
      <c r="L1234" s="107" t="str">
        <f t="shared" si="995"/>
        <v>чи робить СНВВ?</v>
      </c>
      <c r="M1234" s="94"/>
      <c r="N1234" s="106" t="str">
        <f t="shared" si="1002"/>
        <v/>
      </c>
      <c r="O1234" s="106" t="str">
        <f t="shared" si="955"/>
        <v/>
      </c>
      <c r="P1234" s="106" t="str">
        <f t="shared" si="1003"/>
        <v/>
      </c>
      <c r="Q1234" s="106" t="str">
        <f t="shared" si="1004"/>
        <v/>
      </c>
      <c r="R1234" s="106" t="str">
        <f t="shared" si="1005"/>
        <v/>
      </c>
      <c r="S1234" s="106" t="str">
        <f t="shared" si="1006"/>
        <v/>
      </c>
      <c r="T1234" s="106" t="str">
        <f t="shared" si="1007"/>
        <v/>
      </c>
    </row>
    <row r="1235" spans="1:20" outlineLevel="1">
      <c r="A1235" s="169"/>
      <c r="B1235" s="117">
        <v>44610</v>
      </c>
      <c r="C1235" s="90">
        <v>0.625</v>
      </c>
      <c r="D1235" s="106"/>
      <c r="E1235" s="106" t="str">
        <f t="shared" si="991"/>
        <v/>
      </c>
      <c r="F1235" s="106"/>
      <c r="G1235" s="106" t="str">
        <f t="shared" si="992"/>
        <v/>
      </c>
      <c r="H1235" s="106"/>
      <c r="I1235" s="106" t="str">
        <f t="shared" si="993"/>
        <v/>
      </c>
      <c r="J1235" s="106"/>
      <c r="K1235" s="106" t="str">
        <f t="shared" si="994"/>
        <v/>
      </c>
      <c r="L1235" s="107" t="str">
        <f t="shared" si="995"/>
        <v>чи робить СНВВ?</v>
      </c>
      <c r="M1235" s="94"/>
      <c r="N1235" s="106" t="str">
        <f t="shared" si="1002"/>
        <v/>
      </c>
      <c r="O1235" s="106" t="str">
        <f t="shared" si="955"/>
        <v/>
      </c>
      <c r="P1235" s="106" t="str">
        <f t="shared" si="1003"/>
        <v/>
      </c>
      <c r="Q1235" s="106" t="str">
        <f t="shared" si="1004"/>
        <v/>
      </c>
      <c r="R1235" s="106" t="str">
        <f t="shared" si="1005"/>
        <v/>
      </c>
      <c r="S1235" s="106" t="str">
        <f t="shared" si="1006"/>
        <v/>
      </c>
      <c r="T1235" s="106" t="str">
        <f t="shared" si="1007"/>
        <v/>
      </c>
    </row>
    <row r="1236" spans="1:20" outlineLevel="1">
      <c r="A1236" s="169"/>
      <c r="B1236" s="117">
        <v>44610</v>
      </c>
      <c r="C1236" s="90">
        <v>0.66666666666666696</v>
      </c>
      <c r="D1236" s="106"/>
      <c r="E1236" s="106" t="str">
        <f t="shared" si="991"/>
        <v/>
      </c>
      <c r="F1236" s="106"/>
      <c r="G1236" s="106" t="str">
        <f t="shared" si="992"/>
        <v/>
      </c>
      <c r="H1236" s="106"/>
      <c r="I1236" s="106" t="str">
        <f t="shared" si="993"/>
        <v/>
      </c>
      <c r="J1236" s="106"/>
      <c r="K1236" s="106" t="str">
        <f t="shared" si="994"/>
        <v/>
      </c>
      <c r="L1236" s="107" t="str">
        <f t="shared" si="995"/>
        <v>чи робить СНВВ?</v>
      </c>
      <c r="M1236" s="94"/>
      <c r="N1236" s="106" t="str">
        <f t="shared" si="1002"/>
        <v/>
      </c>
      <c r="O1236" s="106" t="str">
        <f t="shared" si="955"/>
        <v/>
      </c>
      <c r="P1236" s="106" t="str">
        <f t="shared" si="1003"/>
        <v/>
      </c>
      <c r="Q1236" s="106" t="str">
        <f t="shared" si="1004"/>
        <v/>
      </c>
      <c r="R1236" s="106" t="str">
        <f t="shared" si="1005"/>
        <v/>
      </c>
      <c r="S1236" s="106" t="str">
        <f t="shared" si="1006"/>
        <v/>
      </c>
      <c r="T1236" s="106" t="str">
        <f t="shared" si="1007"/>
        <v/>
      </c>
    </row>
    <row r="1237" spans="1:20" outlineLevel="1">
      <c r="A1237" s="169"/>
      <c r="B1237" s="117">
        <v>44610</v>
      </c>
      <c r="C1237" s="90">
        <v>0.70833333333333304</v>
      </c>
      <c r="D1237" s="106"/>
      <c r="E1237" s="106" t="str">
        <f t="shared" si="991"/>
        <v/>
      </c>
      <c r="F1237" s="106"/>
      <c r="G1237" s="106" t="str">
        <f t="shared" si="992"/>
        <v/>
      </c>
      <c r="H1237" s="106"/>
      <c r="I1237" s="106" t="str">
        <f t="shared" si="993"/>
        <v/>
      </c>
      <c r="J1237" s="106"/>
      <c r="K1237" s="106" t="str">
        <f t="shared" si="994"/>
        <v/>
      </c>
      <c r="L1237" s="107" t="str">
        <f t="shared" si="995"/>
        <v>чи робить СНВВ?</v>
      </c>
      <c r="M1237" s="94"/>
      <c r="N1237" s="106" t="str">
        <f t="shared" si="1002"/>
        <v/>
      </c>
      <c r="O1237" s="106" t="str">
        <f t="shared" si="955"/>
        <v/>
      </c>
      <c r="P1237" s="106" t="str">
        <f t="shared" si="1003"/>
        <v/>
      </c>
      <c r="Q1237" s="106" t="str">
        <f t="shared" si="1004"/>
        <v/>
      </c>
      <c r="R1237" s="106" t="str">
        <f t="shared" si="1005"/>
        <v/>
      </c>
      <c r="S1237" s="106" t="str">
        <f t="shared" si="1006"/>
        <v/>
      </c>
      <c r="T1237" s="106" t="str">
        <f t="shared" si="1007"/>
        <v/>
      </c>
    </row>
    <row r="1238" spans="1:20" outlineLevel="1">
      <c r="A1238" s="169"/>
      <c r="B1238" s="117">
        <v>44610</v>
      </c>
      <c r="C1238" s="90">
        <v>0.75</v>
      </c>
      <c r="D1238" s="106"/>
      <c r="E1238" s="106" t="str">
        <f t="shared" si="991"/>
        <v/>
      </c>
      <c r="F1238" s="106"/>
      <c r="G1238" s="106" t="str">
        <f t="shared" si="992"/>
        <v/>
      </c>
      <c r="H1238" s="106"/>
      <c r="I1238" s="106" t="str">
        <f t="shared" si="993"/>
        <v/>
      </c>
      <c r="J1238" s="106"/>
      <c r="K1238" s="106" t="str">
        <f t="shared" si="994"/>
        <v/>
      </c>
      <c r="L1238" s="107" t="str">
        <f t="shared" si="995"/>
        <v>чи робить СНВВ?</v>
      </c>
      <c r="M1238" s="94"/>
      <c r="N1238" s="106" t="str">
        <f t="shared" si="1002"/>
        <v/>
      </c>
      <c r="O1238" s="106" t="str">
        <f t="shared" si="955"/>
        <v/>
      </c>
      <c r="P1238" s="106" t="str">
        <f t="shared" si="1003"/>
        <v/>
      </c>
      <c r="Q1238" s="106" t="str">
        <f t="shared" si="1004"/>
        <v/>
      </c>
      <c r="R1238" s="106" t="str">
        <f t="shared" si="1005"/>
        <v/>
      </c>
      <c r="S1238" s="106" t="str">
        <f t="shared" si="1006"/>
        <v/>
      </c>
      <c r="T1238" s="106" t="str">
        <f t="shared" si="1007"/>
        <v/>
      </c>
    </row>
    <row r="1239" spans="1:20" outlineLevel="1">
      <c r="A1239" s="169"/>
      <c r="B1239" s="117">
        <v>44610</v>
      </c>
      <c r="C1239" s="90">
        <v>0.79166666666666696</v>
      </c>
      <c r="D1239" s="106"/>
      <c r="E1239" s="106" t="str">
        <f t="shared" si="991"/>
        <v/>
      </c>
      <c r="F1239" s="106"/>
      <c r="G1239" s="106" t="str">
        <f t="shared" si="992"/>
        <v/>
      </c>
      <c r="H1239" s="106"/>
      <c r="I1239" s="106" t="str">
        <f t="shared" si="993"/>
        <v/>
      </c>
      <c r="J1239" s="106"/>
      <c r="K1239" s="106" t="str">
        <f t="shared" si="994"/>
        <v/>
      </c>
      <c r="L1239" s="107" t="str">
        <f t="shared" si="995"/>
        <v>чи робить СНВВ?</v>
      </c>
      <c r="M1239" s="94"/>
      <c r="N1239" s="106" t="str">
        <f t="shared" si="1002"/>
        <v/>
      </c>
      <c r="O1239" s="106" t="str">
        <f t="shared" si="955"/>
        <v/>
      </c>
      <c r="P1239" s="106" t="str">
        <f t="shared" si="1003"/>
        <v/>
      </c>
      <c r="Q1239" s="106" t="str">
        <f t="shared" si="1004"/>
        <v/>
      </c>
      <c r="R1239" s="106" t="str">
        <f t="shared" si="1005"/>
        <v/>
      </c>
      <c r="S1239" s="106" t="str">
        <f t="shared" si="1006"/>
        <v/>
      </c>
      <c r="T1239" s="106" t="str">
        <f t="shared" si="1007"/>
        <v/>
      </c>
    </row>
    <row r="1240" spans="1:20" outlineLevel="1">
      <c r="A1240" s="169"/>
      <c r="B1240" s="117">
        <v>44610</v>
      </c>
      <c r="C1240" s="90">
        <v>0.83333333333333304</v>
      </c>
      <c r="D1240" s="106"/>
      <c r="E1240" s="106" t="str">
        <f t="shared" si="991"/>
        <v/>
      </c>
      <c r="F1240" s="106"/>
      <c r="G1240" s="106" t="str">
        <f t="shared" si="992"/>
        <v/>
      </c>
      <c r="H1240" s="106"/>
      <c r="I1240" s="106" t="str">
        <f t="shared" si="993"/>
        <v/>
      </c>
      <c r="J1240" s="106"/>
      <c r="K1240" s="106" t="str">
        <f t="shared" si="994"/>
        <v/>
      </c>
      <c r="L1240" s="107" t="str">
        <f t="shared" si="995"/>
        <v>чи робить СНВВ?</v>
      </c>
      <c r="M1240" s="94"/>
      <c r="N1240" s="106" t="str">
        <f t="shared" si="1002"/>
        <v/>
      </c>
      <c r="O1240" s="106" t="str">
        <f t="shared" si="955"/>
        <v/>
      </c>
      <c r="P1240" s="106" t="str">
        <f t="shared" si="1003"/>
        <v/>
      </c>
      <c r="Q1240" s="106" t="str">
        <f t="shared" si="1004"/>
        <v/>
      </c>
      <c r="R1240" s="106" t="str">
        <f t="shared" si="1005"/>
        <v/>
      </c>
      <c r="S1240" s="106" t="str">
        <f t="shared" si="1006"/>
        <v/>
      </c>
      <c r="T1240" s="106" t="str">
        <f t="shared" si="1007"/>
        <v/>
      </c>
    </row>
    <row r="1241" spans="1:20" outlineLevel="1">
      <c r="A1241" s="169"/>
      <c r="B1241" s="117">
        <v>44610</v>
      </c>
      <c r="C1241" s="90">
        <v>0.875</v>
      </c>
      <c r="D1241" s="106"/>
      <c r="E1241" s="106" t="str">
        <f t="shared" si="991"/>
        <v/>
      </c>
      <c r="F1241" s="106"/>
      <c r="G1241" s="106" t="str">
        <f t="shared" si="992"/>
        <v/>
      </c>
      <c r="H1241" s="106"/>
      <c r="I1241" s="106" t="str">
        <f t="shared" si="993"/>
        <v/>
      </c>
      <c r="J1241" s="106"/>
      <c r="K1241" s="106" t="str">
        <f t="shared" si="994"/>
        <v/>
      </c>
      <c r="L1241" s="107" t="str">
        <f t="shared" si="995"/>
        <v>чи робить СНВВ?</v>
      </c>
      <c r="M1241" s="94"/>
      <c r="N1241" s="106" t="str">
        <f t="shared" si="1002"/>
        <v/>
      </c>
      <c r="O1241" s="106" t="str">
        <f t="shared" si="955"/>
        <v/>
      </c>
      <c r="P1241" s="106" t="str">
        <f t="shared" si="1003"/>
        <v/>
      </c>
      <c r="Q1241" s="106" t="str">
        <f t="shared" si="1004"/>
        <v/>
      </c>
      <c r="R1241" s="106" t="str">
        <f t="shared" si="1005"/>
        <v/>
      </c>
      <c r="S1241" s="106" t="str">
        <f t="shared" si="1006"/>
        <v/>
      </c>
      <c r="T1241" s="106" t="str">
        <f t="shared" si="1007"/>
        <v/>
      </c>
    </row>
    <row r="1242" spans="1:20" outlineLevel="1">
      <c r="A1242" s="169"/>
      <c r="B1242" s="117">
        <v>44610</v>
      </c>
      <c r="C1242" s="90">
        <v>0.91666666666666696</v>
      </c>
      <c r="D1242" s="106"/>
      <c r="E1242" s="106" t="str">
        <f t="shared" si="991"/>
        <v/>
      </c>
      <c r="F1242" s="106"/>
      <c r="G1242" s="106" t="str">
        <f t="shared" si="992"/>
        <v/>
      </c>
      <c r="H1242" s="106"/>
      <c r="I1242" s="106" t="str">
        <f t="shared" si="993"/>
        <v/>
      </c>
      <c r="J1242" s="106"/>
      <c r="K1242" s="106" t="str">
        <f t="shared" si="994"/>
        <v/>
      </c>
      <c r="L1242" s="107" t="str">
        <f t="shared" si="995"/>
        <v>чи робить СНВВ?</v>
      </c>
      <c r="M1242" s="94"/>
      <c r="N1242" s="106" t="str">
        <f t="shared" si="1002"/>
        <v/>
      </c>
      <c r="O1242" s="106" t="str">
        <f t="shared" si="955"/>
        <v/>
      </c>
      <c r="P1242" s="106" t="str">
        <f t="shared" si="1003"/>
        <v/>
      </c>
      <c r="Q1242" s="106" t="str">
        <f t="shared" si="1004"/>
        <v/>
      </c>
      <c r="R1242" s="106" t="str">
        <f t="shared" si="1005"/>
        <v/>
      </c>
      <c r="S1242" s="106" t="str">
        <f t="shared" si="1006"/>
        <v/>
      </c>
      <c r="T1242" s="106" t="str">
        <f t="shared" si="1007"/>
        <v/>
      </c>
    </row>
    <row r="1243" spans="1:20" outlineLevel="1">
      <c r="A1243" s="169"/>
      <c r="B1243" s="117">
        <v>44610</v>
      </c>
      <c r="C1243" s="90">
        <v>0.95833333333333304</v>
      </c>
      <c r="D1243" s="106"/>
      <c r="E1243" s="106" t="str">
        <f t="shared" si="991"/>
        <v/>
      </c>
      <c r="F1243" s="106"/>
      <c r="G1243" s="106" t="str">
        <f t="shared" si="992"/>
        <v/>
      </c>
      <c r="H1243" s="106"/>
      <c r="I1243" s="106" t="str">
        <f t="shared" si="993"/>
        <v/>
      </c>
      <c r="J1243" s="106"/>
      <c r="K1243" s="106" t="str">
        <f t="shared" si="994"/>
        <v/>
      </c>
      <c r="L1243" s="107" t="str">
        <f t="shared" si="995"/>
        <v>чи робить СНВВ?</v>
      </c>
      <c r="M1243" s="94"/>
      <c r="N1243" s="106" t="str">
        <f t="shared" si="1002"/>
        <v/>
      </c>
      <c r="O1243" s="106" t="str">
        <f t="shared" si="955"/>
        <v/>
      </c>
      <c r="P1243" s="106" t="str">
        <f t="shared" si="1003"/>
        <v/>
      </c>
      <c r="Q1243" s="106" t="str">
        <f t="shared" si="1004"/>
        <v/>
      </c>
      <c r="R1243" s="106" t="str">
        <f t="shared" si="1005"/>
        <v/>
      </c>
      <c r="S1243" s="106" t="str">
        <f t="shared" si="1006"/>
        <v/>
      </c>
      <c r="T1243" s="106" t="str">
        <f t="shared" si="1007"/>
        <v/>
      </c>
    </row>
    <row r="1244" spans="1:20" outlineLevel="1">
      <c r="A1244" s="169"/>
      <c r="B1244" s="117">
        <v>44610</v>
      </c>
      <c r="C1244" s="90">
        <v>1</v>
      </c>
      <c r="D1244" s="106"/>
      <c r="E1244" s="106" t="str">
        <f t="shared" si="991"/>
        <v/>
      </c>
      <c r="F1244" s="106"/>
      <c r="G1244" s="106" t="str">
        <f t="shared" si="992"/>
        <v/>
      </c>
      <c r="H1244" s="106"/>
      <c r="I1244" s="106" t="str">
        <f t="shared" si="993"/>
        <v/>
      </c>
      <c r="J1244" s="106"/>
      <c r="K1244" s="106" t="str">
        <f t="shared" si="994"/>
        <v/>
      </c>
      <c r="L1244" s="107" t="str">
        <f t="shared" si="995"/>
        <v>чи робить СНВВ?</v>
      </c>
      <c r="M1244" s="94"/>
      <c r="N1244" s="106" t="str">
        <f t="shared" si="1002"/>
        <v/>
      </c>
      <c r="O1244" s="106" t="str">
        <f t="shared" ref="O1244:O1307" si="1008">IF(N1244="", "",(N1244*$Q$2+$Q$3))</f>
        <v/>
      </c>
      <c r="P1244" s="106" t="str">
        <f t="shared" si="1003"/>
        <v/>
      </c>
      <c r="Q1244" s="106" t="str">
        <f t="shared" si="1004"/>
        <v/>
      </c>
      <c r="R1244" s="106" t="str">
        <f t="shared" si="1005"/>
        <v/>
      </c>
      <c r="S1244" s="106" t="str">
        <f t="shared" si="1006"/>
        <v/>
      </c>
      <c r="T1244" s="106" t="str">
        <f t="shared" si="1007"/>
        <v/>
      </c>
    </row>
    <row r="1245" spans="1:20">
      <c r="A1245" s="113"/>
      <c r="B1245" s="170" t="s">
        <v>133</v>
      </c>
      <c r="C1245" s="170"/>
      <c r="D1245" s="97">
        <f t="shared" ref="D1245" si="1009">SUM(D1221:D1244)</f>
        <v>0</v>
      </c>
      <c r="E1245" s="98">
        <f t="shared" ref="E1245" si="1010">COUNTIF(E1221:E1244,"&gt;0")</f>
        <v>0</v>
      </c>
      <c r="F1245" s="97">
        <f t="shared" ref="F1245" si="1011">SUM(F1221:F1244)</f>
        <v>0</v>
      </c>
      <c r="G1245" s="98">
        <f t="shared" ref="G1245" si="1012">COUNTIF(G1221:G1244,"&gt;0")</f>
        <v>0</v>
      </c>
      <c r="H1245" s="97">
        <f t="shared" ref="H1245" si="1013">SUM(H1221:H1244)</f>
        <v>0</v>
      </c>
      <c r="I1245" s="98">
        <f t="shared" ref="I1245" si="1014">COUNTIF(I1221:I1244,"&gt;0")</f>
        <v>0</v>
      </c>
      <c r="J1245" s="97">
        <f t="shared" ref="J1245" si="1015">SUM(J1221:J1244)</f>
        <v>0</v>
      </c>
      <c r="K1245" s="98">
        <f t="shared" ref="K1245" si="1016">COUNTIF(K1221:K1244,"&gt;0")</f>
        <v>0</v>
      </c>
      <c r="L1245" s="98">
        <f t="shared" ref="L1245" si="1017">COUNTIF(L1221:L1244,"СНВВ не працює")</f>
        <v>0</v>
      </c>
      <c r="M1245" s="94"/>
      <c r="N1245" s="97">
        <f>AVERAGEA(N1221:N1244)</f>
        <v>0</v>
      </c>
      <c r="O1245" s="97">
        <f>AVERAGEA(O1221:O1244)</f>
        <v>0</v>
      </c>
      <c r="P1245" s="97">
        <f>SUM(P1221:P1244)</f>
        <v>0</v>
      </c>
      <c r="Q1245" s="97">
        <f>SUM(Q1221:Q1244)</f>
        <v>0</v>
      </c>
      <c r="R1245" s="97">
        <f>SUM(R1221:R1244)</f>
        <v>0</v>
      </c>
      <c r="S1245" s="97">
        <f>SUM(S1221:S1244)</f>
        <v>0</v>
      </c>
      <c r="T1245" s="97">
        <f>SUM(T1221:T1244)</f>
        <v>0</v>
      </c>
    </row>
    <row r="1246" spans="1:20" ht="15.75" customHeight="1" outlineLevel="1">
      <c r="A1246" s="168">
        <v>44611</v>
      </c>
      <c r="B1246" s="117">
        <v>44611</v>
      </c>
      <c r="C1246" s="90">
        <v>4.1666666666666664E-2</v>
      </c>
      <c r="D1246" s="106"/>
      <c r="E1246" s="106" t="str">
        <f t="shared" ref="E1246:E1269" si="1018">IF(D1246="","",IF(D1246&lt;1,1,0))</f>
        <v/>
      </c>
      <c r="F1246" s="106"/>
      <c r="G1246" s="106" t="str">
        <f t="shared" ref="G1246:G1269" si="1019">IF(F1246="","",IF(F1246&lt;1,1,0))</f>
        <v/>
      </c>
      <c r="H1246" s="106"/>
      <c r="I1246" s="106" t="str">
        <f t="shared" ref="I1246:I1269" si="1020">IF(H1246="","",IF(H1246&lt;1,1,0))</f>
        <v/>
      </c>
      <c r="J1246" s="106"/>
      <c r="K1246" s="106" t="str">
        <f t="shared" ref="K1246:K1269" si="1021">IF(J1246="","",IF(J1246&lt;1,1,0))</f>
        <v/>
      </c>
      <c r="L1246" s="107" t="str">
        <f t="shared" ref="L1246:L1269" si="1022">IF(H1246="","чи робить СНВВ?",IF(J1246="","чи роблять агрегати?",IF($J1246=0,"агрегати не працюють",IF(AND($H1246=0,$J1246=1),"СНВВ не працює","OK"))))</f>
        <v>чи робить СНВВ?</v>
      </c>
      <c r="M1246" s="94"/>
      <c r="N1246" s="106" t="str">
        <f t="shared" ref="N1246" si="1023">IF(OR(E1246&lt;&gt;0, J1246=0), "",D1246)</f>
        <v/>
      </c>
      <c r="O1246" s="106" t="str">
        <f t="shared" si="1008"/>
        <v/>
      </c>
      <c r="P1246" s="106" t="str">
        <f t="shared" ref="P1246" si="1024">IF(AND($E1246&lt;&gt;0,$J1246=1),D1246,O1246)</f>
        <v/>
      </c>
      <c r="Q1246" s="106" t="str">
        <f t="shared" ref="Q1246" si="1025">IF(OR(G1246&lt;&gt;0, J1246=0), "",F1246)</f>
        <v/>
      </c>
      <c r="R1246" s="106" t="str">
        <f t="shared" ref="R1246" si="1026">IF(Q1246="", "",(Q1246*$S$2+$S$3))</f>
        <v/>
      </c>
      <c r="S1246" s="106" t="str">
        <f t="shared" ref="S1246" si="1027">IF(AND(G1246&lt;&gt;0,J1246=1),F1246,R1246)</f>
        <v/>
      </c>
      <c r="T1246" s="106" t="str">
        <f t="shared" ref="T1246" si="1028">IFERROR(P1246*S1246,"")</f>
        <v/>
      </c>
    </row>
    <row r="1247" spans="1:20" outlineLevel="1">
      <c r="A1247" s="169"/>
      <c r="B1247" s="117">
        <v>44611</v>
      </c>
      <c r="C1247" s="90">
        <v>8.3333333333333301E-2</v>
      </c>
      <c r="D1247" s="106"/>
      <c r="E1247" s="106" t="str">
        <f t="shared" si="1018"/>
        <v/>
      </c>
      <c r="F1247" s="106"/>
      <c r="G1247" s="106" t="str">
        <f t="shared" si="1019"/>
        <v/>
      </c>
      <c r="H1247" s="106"/>
      <c r="I1247" s="106" t="str">
        <f t="shared" si="1020"/>
        <v/>
      </c>
      <c r="J1247" s="106"/>
      <c r="K1247" s="106" t="str">
        <f t="shared" si="1021"/>
        <v/>
      </c>
      <c r="L1247" s="107" t="str">
        <f t="shared" si="1022"/>
        <v>чи робить СНВВ?</v>
      </c>
      <c r="M1247" s="94"/>
      <c r="N1247" s="106" t="str">
        <f t="shared" ref="N1247:N1269" si="1029">IF(OR(E1247&lt;&gt;0, J1247=0), "",D1247)</f>
        <v/>
      </c>
      <c r="O1247" s="106" t="str">
        <f t="shared" si="1008"/>
        <v/>
      </c>
      <c r="P1247" s="106" t="str">
        <f t="shared" ref="P1247:P1269" si="1030">IF(AND($E1247&lt;&gt;0,$J1247=1),D1247,O1247)</f>
        <v/>
      </c>
      <c r="Q1247" s="106" t="str">
        <f t="shared" ref="Q1247:Q1269" si="1031">IF(OR(G1247&lt;&gt;0, J1247=0), "",F1247)</f>
        <v/>
      </c>
      <c r="R1247" s="106" t="str">
        <f t="shared" ref="R1247:R1269" si="1032">IF(Q1247="", "",(Q1247*$S$2+$S$3))</f>
        <v/>
      </c>
      <c r="S1247" s="106" t="str">
        <f t="shared" ref="S1247:S1269" si="1033">IF(AND(G1247&lt;&gt;0,J1247=1),F1247,R1247)</f>
        <v/>
      </c>
      <c r="T1247" s="106" t="str">
        <f t="shared" ref="T1247:T1269" si="1034">IFERROR(P1247*S1247,"")</f>
        <v/>
      </c>
    </row>
    <row r="1248" spans="1:20" outlineLevel="1">
      <c r="A1248" s="169"/>
      <c r="B1248" s="117">
        <v>44611</v>
      </c>
      <c r="C1248" s="90">
        <v>0.125</v>
      </c>
      <c r="D1248" s="106"/>
      <c r="E1248" s="106" t="str">
        <f t="shared" si="1018"/>
        <v/>
      </c>
      <c r="F1248" s="106"/>
      <c r="G1248" s="106" t="str">
        <f t="shared" si="1019"/>
        <v/>
      </c>
      <c r="H1248" s="106"/>
      <c r="I1248" s="106" t="str">
        <f t="shared" si="1020"/>
        <v/>
      </c>
      <c r="J1248" s="106"/>
      <c r="K1248" s="106" t="str">
        <f t="shared" si="1021"/>
        <v/>
      </c>
      <c r="L1248" s="107" t="str">
        <f t="shared" si="1022"/>
        <v>чи робить СНВВ?</v>
      </c>
      <c r="M1248" s="94"/>
      <c r="N1248" s="106" t="str">
        <f t="shared" si="1029"/>
        <v/>
      </c>
      <c r="O1248" s="106" t="str">
        <f t="shared" si="1008"/>
        <v/>
      </c>
      <c r="P1248" s="106" t="str">
        <f t="shared" si="1030"/>
        <v/>
      </c>
      <c r="Q1248" s="106" t="str">
        <f t="shared" si="1031"/>
        <v/>
      </c>
      <c r="R1248" s="106" t="str">
        <f t="shared" si="1032"/>
        <v/>
      </c>
      <c r="S1248" s="106" t="str">
        <f t="shared" si="1033"/>
        <v/>
      </c>
      <c r="T1248" s="106" t="str">
        <f t="shared" si="1034"/>
        <v/>
      </c>
    </row>
    <row r="1249" spans="1:20" outlineLevel="1">
      <c r="A1249" s="169"/>
      <c r="B1249" s="117">
        <v>44611</v>
      </c>
      <c r="C1249" s="90">
        <v>0.16666666666666699</v>
      </c>
      <c r="D1249" s="106"/>
      <c r="E1249" s="106" t="str">
        <f t="shared" si="1018"/>
        <v/>
      </c>
      <c r="F1249" s="106"/>
      <c r="G1249" s="106" t="str">
        <f t="shared" si="1019"/>
        <v/>
      </c>
      <c r="H1249" s="106"/>
      <c r="I1249" s="106" t="str">
        <f t="shared" si="1020"/>
        <v/>
      </c>
      <c r="J1249" s="106"/>
      <c r="K1249" s="106" t="str">
        <f t="shared" si="1021"/>
        <v/>
      </c>
      <c r="L1249" s="107" t="str">
        <f t="shared" si="1022"/>
        <v>чи робить СНВВ?</v>
      </c>
      <c r="M1249" s="94"/>
      <c r="N1249" s="106" t="str">
        <f t="shared" si="1029"/>
        <v/>
      </c>
      <c r="O1249" s="106" t="str">
        <f t="shared" si="1008"/>
        <v/>
      </c>
      <c r="P1249" s="106" t="str">
        <f t="shared" si="1030"/>
        <v/>
      </c>
      <c r="Q1249" s="106" t="str">
        <f t="shared" si="1031"/>
        <v/>
      </c>
      <c r="R1249" s="106" t="str">
        <f t="shared" si="1032"/>
        <v/>
      </c>
      <c r="S1249" s="106" t="str">
        <f t="shared" si="1033"/>
        <v/>
      </c>
      <c r="T1249" s="106" t="str">
        <f t="shared" si="1034"/>
        <v/>
      </c>
    </row>
    <row r="1250" spans="1:20" outlineLevel="1">
      <c r="A1250" s="169"/>
      <c r="B1250" s="117">
        <v>44611</v>
      </c>
      <c r="C1250" s="90">
        <v>0.20833333333333301</v>
      </c>
      <c r="D1250" s="106"/>
      <c r="E1250" s="106" t="str">
        <f t="shared" si="1018"/>
        <v/>
      </c>
      <c r="F1250" s="106"/>
      <c r="G1250" s="106" t="str">
        <f t="shared" si="1019"/>
        <v/>
      </c>
      <c r="H1250" s="106"/>
      <c r="I1250" s="106" t="str">
        <f t="shared" si="1020"/>
        <v/>
      </c>
      <c r="J1250" s="106"/>
      <c r="K1250" s="106" t="str">
        <f t="shared" si="1021"/>
        <v/>
      </c>
      <c r="L1250" s="107" t="str">
        <f t="shared" si="1022"/>
        <v>чи робить СНВВ?</v>
      </c>
      <c r="M1250" s="94"/>
      <c r="N1250" s="106" t="str">
        <f t="shared" si="1029"/>
        <v/>
      </c>
      <c r="O1250" s="106" t="str">
        <f t="shared" si="1008"/>
        <v/>
      </c>
      <c r="P1250" s="106" t="str">
        <f t="shared" si="1030"/>
        <v/>
      </c>
      <c r="Q1250" s="106" t="str">
        <f t="shared" si="1031"/>
        <v/>
      </c>
      <c r="R1250" s="106" t="str">
        <f t="shared" si="1032"/>
        <v/>
      </c>
      <c r="S1250" s="106" t="str">
        <f t="shared" si="1033"/>
        <v/>
      </c>
      <c r="T1250" s="106" t="str">
        <f t="shared" si="1034"/>
        <v/>
      </c>
    </row>
    <row r="1251" spans="1:20" outlineLevel="1">
      <c r="A1251" s="169"/>
      <c r="B1251" s="117">
        <v>44611</v>
      </c>
      <c r="C1251" s="90">
        <v>0.25</v>
      </c>
      <c r="D1251" s="106"/>
      <c r="E1251" s="106" t="str">
        <f t="shared" si="1018"/>
        <v/>
      </c>
      <c r="F1251" s="106"/>
      <c r="G1251" s="106" t="str">
        <f t="shared" si="1019"/>
        <v/>
      </c>
      <c r="H1251" s="106"/>
      <c r="I1251" s="106" t="str">
        <f t="shared" si="1020"/>
        <v/>
      </c>
      <c r="J1251" s="106"/>
      <c r="K1251" s="106" t="str">
        <f t="shared" si="1021"/>
        <v/>
      </c>
      <c r="L1251" s="107" t="str">
        <f t="shared" si="1022"/>
        <v>чи робить СНВВ?</v>
      </c>
      <c r="M1251" s="94"/>
      <c r="N1251" s="106" t="str">
        <f t="shared" si="1029"/>
        <v/>
      </c>
      <c r="O1251" s="106" t="str">
        <f t="shared" si="1008"/>
        <v/>
      </c>
      <c r="P1251" s="106" t="str">
        <f t="shared" si="1030"/>
        <v/>
      </c>
      <c r="Q1251" s="106" t="str">
        <f t="shared" si="1031"/>
        <v/>
      </c>
      <c r="R1251" s="106" t="str">
        <f t="shared" si="1032"/>
        <v/>
      </c>
      <c r="S1251" s="106" t="str">
        <f t="shared" si="1033"/>
        <v/>
      </c>
      <c r="T1251" s="106" t="str">
        <f t="shared" si="1034"/>
        <v/>
      </c>
    </row>
    <row r="1252" spans="1:20" outlineLevel="1">
      <c r="A1252" s="169"/>
      <c r="B1252" s="117">
        <v>44611</v>
      </c>
      <c r="C1252" s="90">
        <v>0.29166666666666702</v>
      </c>
      <c r="D1252" s="106"/>
      <c r="E1252" s="106" t="str">
        <f t="shared" si="1018"/>
        <v/>
      </c>
      <c r="F1252" s="106"/>
      <c r="G1252" s="106" t="str">
        <f t="shared" si="1019"/>
        <v/>
      </c>
      <c r="H1252" s="106"/>
      <c r="I1252" s="106" t="str">
        <f t="shared" si="1020"/>
        <v/>
      </c>
      <c r="J1252" s="106"/>
      <c r="K1252" s="106" t="str">
        <f t="shared" si="1021"/>
        <v/>
      </c>
      <c r="L1252" s="107" t="str">
        <f t="shared" si="1022"/>
        <v>чи робить СНВВ?</v>
      </c>
      <c r="M1252" s="94"/>
      <c r="N1252" s="106" t="str">
        <f t="shared" si="1029"/>
        <v/>
      </c>
      <c r="O1252" s="106" t="str">
        <f t="shared" si="1008"/>
        <v/>
      </c>
      <c r="P1252" s="106" t="str">
        <f t="shared" si="1030"/>
        <v/>
      </c>
      <c r="Q1252" s="106" t="str">
        <f t="shared" si="1031"/>
        <v/>
      </c>
      <c r="R1252" s="106" t="str">
        <f t="shared" si="1032"/>
        <v/>
      </c>
      <c r="S1252" s="106" t="str">
        <f t="shared" si="1033"/>
        <v/>
      </c>
      <c r="T1252" s="106" t="str">
        <f t="shared" si="1034"/>
        <v/>
      </c>
    </row>
    <row r="1253" spans="1:20" outlineLevel="1">
      <c r="A1253" s="169"/>
      <c r="B1253" s="117">
        <v>44611</v>
      </c>
      <c r="C1253" s="90">
        <v>0.33333333333333298</v>
      </c>
      <c r="D1253" s="106"/>
      <c r="E1253" s="106" t="str">
        <f t="shared" si="1018"/>
        <v/>
      </c>
      <c r="F1253" s="106"/>
      <c r="G1253" s="106" t="str">
        <f t="shared" si="1019"/>
        <v/>
      </c>
      <c r="H1253" s="106"/>
      <c r="I1253" s="106" t="str">
        <f t="shared" si="1020"/>
        <v/>
      </c>
      <c r="J1253" s="106"/>
      <c r="K1253" s="106" t="str">
        <f t="shared" si="1021"/>
        <v/>
      </c>
      <c r="L1253" s="107" t="str">
        <f t="shared" si="1022"/>
        <v>чи робить СНВВ?</v>
      </c>
      <c r="M1253" s="94"/>
      <c r="N1253" s="106" t="str">
        <f t="shared" si="1029"/>
        <v/>
      </c>
      <c r="O1253" s="106" t="str">
        <f t="shared" si="1008"/>
        <v/>
      </c>
      <c r="P1253" s="106" t="str">
        <f t="shared" si="1030"/>
        <v/>
      </c>
      <c r="Q1253" s="106" t="str">
        <f t="shared" si="1031"/>
        <v/>
      </c>
      <c r="R1253" s="106" t="str">
        <f t="shared" si="1032"/>
        <v/>
      </c>
      <c r="S1253" s="106" t="str">
        <f t="shared" si="1033"/>
        <v/>
      </c>
      <c r="T1253" s="106" t="str">
        <f t="shared" si="1034"/>
        <v/>
      </c>
    </row>
    <row r="1254" spans="1:20" outlineLevel="1">
      <c r="A1254" s="169"/>
      <c r="B1254" s="117">
        <v>44611</v>
      </c>
      <c r="C1254" s="90">
        <v>0.375</v>
      </c>
      <c r="D1254" s="106"/>
      <c r="E1254" s="106" t="str">
        <f t="shared" si="1018"/>
        <v/>
      </c>
      <c r="F1254" s="106"/>
      <c r="G1254" s="106" t="str">
        <f t="shared" si="1019"/>
        <v/>
      </c>
      <c r="H1254" s="106"/>
      <c r="I1254" s="106" t="str">
        <f t="shared" si="1020"/>
        <v/>
      </c>
      <c r="J1254" s="106"/>
      <c r="K1254" s="106" t="str">
        <f t="shared" si="1021"/>
        <v/>
      </c>
      <c r="L1254" s="107" t="str">
        <f t="shared" si="1022"/>
        <v>чи робить СНВВ?</v>
      </c>
      <c r="M1254" s="94"/>
      <c r="N1254" s="106" t="str">
        <f t="shared" si="1029"/>
        <v/>
      </c>
      <c r="O1254" s="106" t="str">
        <f t="shared" si="1008"/>
        <v/>
      </c>
      <c r="P1254" s="106" t="str">
        <f t="shared" si="1030"/>
        <v/>
      </c>
      <c r="Q1254" s="106" t="str">
        <f t="shared" si="1031"/>
        <v/>
      </c>
      <c r="R1254" s="106" t="str">
        <f t="shared" si="1032"/>
        <v/>
      </c>
      <c r="S1254" s="106" t="str">
        <f t="shared" si="1033"/>
        <v/>
      </c>
      <c r="T1254" s="106" t="str">
        <f t="shared" si="1034"/>
        <v/>
      </c>
    </row>
    <row r="1255" spans="1:20" outlineLevel="1">
      <c r="A1255" s="169"/>
      <c r="B1255" s="117">
        <v>44611</v>
      </c>
      <c r="C1255" s="90">
        <v>0.41666666666666702</v>
      </c>
      <c r="D1255" s="106"/>
      <c r="E1255" s="106" t="str">
        <f t="shared" si="1018"/>
        <v/>
      </c>
      <c r="F1255" s="106"/>
      <c r="G1255" s="106" t="str">
        <f t="shared" si="1019"/>
        <v/>
      </c>
      <c r="H1255" s="106"/>
      <c r="I1255" s="106" t="str">
        <f t="shared" si="1020"/>
        <v/>
      </c>
      <c r="J1255" s="106"/>
      <c r="K1255" s="106" t="str">
        <f t="shared" si="1021"/>
        <v/>
      </c>
      <c r="L1255" s="107" t="str">
        <f t="shared" si="1022"/>
        <v>чи робить СНВВ?</v>
      </c>
      <c r="M1255" s="94"/>
      <c r="N1255" s="106" t="str">
        <f t="shared" si="1029"/>
        <v/>
      </c>
      <c r="O1255" s="106" t="str">
        <f t="shared" si="1008"/>
        <v/>
      </c>
      <c r="P1255" s="106" t="str">
        <f t="shared" si="1030"/>
        <v/>
      </c>
      <c r="Q1255" s="106" t="str">
        <f t="shared" si="1031"/>
        <v/>
      </c>
      <c r="R1255" s="106" t="str">
        <f t="shared" si="1032"/>
        <v/>
      </c>
      <c r="S1255" s="106" t="str">
        <f t="shared" si="1033"/>
        <v/>
      </c>
      <c r="T1255" s="106" t="str">
        <f t="shared" si="1034"/>
        <v/>
      </c>
    </row>
    <row r="1256" spans="1:20" outlineLevel="1">
      <c r="A1256" s="169"/>
      <c r="B1256" s="117">
        <v>44611</v>
      </c>
      <c r="C1256" s="90">
        <v>0.45833333333333298</v>
      </c>
      <c r="D1256" s="106"/>
      <c r="E1256" s="106" t="str">
        <f t="shared" si="1018"/>
        <v/>
      </c>
      <c r="F1256" s="106"/>
      <c r="G1256" s="106" t="str">
        <f t="shared" si="1019"/>
        <v/>
      </c>
      <c r="H1256" s="106"/>
      <c r="I1256" s="106" t="str">
        <f t="shared" si="1020"/>
        <v/>
      </c>
      <c r="J1256" s="106"/>
      <c r="K1256" s="106" t="str">
        <f t="shared" si="1021"/>
        <v/>
      </c>
      <c r="L1256" s="107" t="str">
        <f t="shared" si="1022"/>
        <v>чи робить СНВВ?</v>
      </c>
      <c r="M1256" s="94"/>
      <c r="N1256" s="106" t="str">
        <f t="shared" si="1029"/>
        <v/>
      </c>
      <c r="O1256" s="106" t="str">
        <f t="shared" si="1008"/>
        <v/>
      </c>
      <c r="P1256" s="106" t="str">
        <f t="shared" si="1030"/>
        <v/>
      </c>
      <c r="Q1256" s="106" t="str">
        <f t="shared" si="1031"/>
        <v/>
      </c>
      <c r="R1256" s="106" t="str">
        <f t="shared" si="1032"/>
        <v/>
      </c>
      <c r="S1256" s="106" t="str">
        <f t="shared" si="1033"/>
        <v/>
      </c>
      <c r="T1256" s="106" t="str">
        <f t="shared" si="1034"/>
        <v/>
      </c>
    </row>
    <row r="1257" spans="1:20" outlineLevel="1">
      <c r="A1257" s="169"/>
      <c r="B1257" s="117">
        <v>44611</v>
      </c>
      <c r="C1257" s="90">
        <v>0.5</v>
      </c>
      <c r="D1257" s="106"/>
      <c r="E1257" s="106" t="str">
        <f t="shared" si="1018"/>
        <v/>
      </c>
      <c r="F1257" s="106"/>
      <c r="G1257" s="106" t="str">
        <f t="shared" si="1019"/>
        <v/>
      </c>
      <c r="H1257" s="106"/>
      <c r="I1257" s="106" t="str">
        <f t="shared" si="1020"/>
        <v/>
      </c>
      <c r="J1257" s="106"/>
      <c r="K1257" s="106" t="str">
        <f t="shared" si="1021"/>
        <v/>
      </c>
      <c r="L1257" s="107" t="str">
        <f t="shared" si="1022"/>
        <v>чи робить СНВВ?</v>
      </c>
      <c r="M1257" s="94"/>
      <c r="N1257" s="106" t="str">
        <f t="shared" si="1029"/>
        <v/>
      </c>
      <c r="O1257" s="106" t="str">
        <f t="shared" si="1008"/>
        <v/>
      </c>
      <c r="P1257" s="106" t="str">
        <f t="shared" si="1030"/>
        <v/>
      </c>
      <c r="Q1257" s="106" t="str">
        <f t="shared" si="1031"/>
        <v/>
      </c>
      <c r="R1257" s="106" t="str">
        <f t="shared" si="1032"/>
        <v/>
      </c>
      <c r="S1257" s="106" t="str">
        <f t="shared" si="1033"/>
        <v/>
      </c>
      <c r="T1257" s="106" t="str">
        <f t="shared" si="1034"/>
        <v/>
      </c>
    </row>
    <row r="1258" spans="1:20" outlineLevel="1">
      <c r="A1258" s="169"/>
      <c r="B1258" s="117">
        <v>44611</v>
      </c>
      <c r="C1258" s="90">
        <v>0.54166666666666696</v>
      </c>
      <c r="D1258" s="106"/>
      <c r="E1258" s="106" t="str">
        <f t="shared" si="1018"/>
        <v/>
      </c>
      <c r="F1258" s="106"/>
      <c r="G1258" s="106" t="str">
        <f t="shared" si="1019"/>
        <v/>
      </c>
      <c r="H1258" s="106"/>
      <c r="I1258" s="106" t="str">
        <f t="shared" si="1020"/>
        <v/>
      </c>
      <c r="J1258" s="106"/>
      <c r="K1258" s="106" t="str">
        <f t="shared" si="1021"/>
        <v/>
      </c>
      <c r="L1258" s="107" t="str">
        <f t="shared" si="1022"/>
        <v>чи робить СНВВ?</v>
      </c>
      <c r="M1258" s="94"/>
      <c r="N1258" s="106" t="str">
        <f t="shared" si="1029"/>
        <v/>
      </c>
      <c r="O1258" s="106" t="str">
        <f t="shared" si="1008"/>
        <v/>
      </c>
      <c r="P1258" s="106" t="str">
        <f t="shared" si="1030"/>
        <v/>
      </c>
      <c r="Q1258" s="106" t="str">
        <f t="shared" si="1031"/>
        <v/>
      </c>
      <c r="R1258" s="106" t="str">
        <f t="shared" si="1032"/>
        <v/>
      </c>
      <c r="S1258" s="106" t="str">
        <f t="shared" si="1033"/>
        <v/>
      </c>
      <c r="T1258" s="106" t="str">
        <f t="shared" si="1034"/>
        <v/>
      </c>
    </row>
    <row r="1259" spans="1:20" outlineLevel="1">
      <c r="A1259" s="169"/>
      <c r="B1259" s="117">
        <v>44611</v>
      </c>
      <c r="C1259" s="90">
        <v>0.58333333333333304</v>
      </c>
      <c r="D1259" s="106"/>
      <c r="E1259" s="106" t="str">
        <f t="shared" si="1018"/>
        <v/>
      </c>
      <c r="F1259" s="106"/>
      <c r="G1259" s="106" t="str">
        <f t="shared" si="1019"/>
        <v/>
      </c>
      <c r="H1259" s="106"/>
      <c r="I1259" s="106" t="str">
        <f t="shared" si="1020"/>
        <v/>
      </c>
      <c r="J1259" s="106"/>
      <c r="K1259" s="106" t="str">
        <f t="shared" si="1021"/>
        <v/>
      </c>
      <c r="L1259" s="107" t="str">
        <f t="shared" si="1022"/>
        <v>чи робить СНВВ?</v>
      </c>
      <c r="M1259" s="94"/>
      <c r="N1259" s="106" t="str">
        <f t="shared" si="1029"/>
        <v/>
      </c>
      <c r="O1259" s="106" t="str">
        <f t="shared" si="1008"/>
        <v/>
      </c>
      <c r="P1259" s="106" t="str">
        <f t="shared" si="1030"/>
        <v/>
      </c>
      <c r="Q1259" s="106" t="str">
        <f t="shared" si="1031"/>
        <v/>
      </c>
      <c r="R1259" s="106" t="str">
        <f t="shared" si="1032"/>
        <v/>
      </c>
      <c r="S1259" s="106" t="str">
        <f t="shared" si="1033"/>
        <v/>
      </c>
      <c r="T1259" s="106" t="str">
        <f t="shared" si="1034"/>
        <v/>
      </c>
    </row>
    <row r="1260" spans="1:20" outlineLevel="1">
      <c r="A1260" s="169"/>
      <c r="B1260" s="117">
        <v>44611</v>
      </c>
      <c r="C1260" s="90">
        <v>0.625</v>
      </c>
      <c r="D1260" s="106"/>
      <c r="E1260" s="106" t="str">
        <f t="shared" si="1018"/>
        <v/>
      </c>
      <c r="F1260" s="106"/>
      <c r="G1260" s="106" t="str">
        <f t="shared" si="1019"/>
        <v/>
      </c>
      <c r="H1260" s="106"/>
      <c r="I1260" s="106" t="str">
        <f t="shared" si="1020"/>
        <v/>
      </c>
      <c r="J1260" s="106"/>
      <c r="K1260" s="106" t="str">
        <f t="shared" si="1021"/>
        <v/>
      </c>
      <c r="L1260" s="107" t="str">
        <f t="shared" si="1022"/>
        <v>чи робить СНВВ?</v>
      </c>
      <c r="M1260" s="94"/>
      <c r="N1260" s="106" t="str">
        <f t="shared" si="1029"/>
        <v/>
      </c>
      <c r="O1260" s="106" t="str">
        <f t="shared" si="1008"/>
        <v/>
      </c>
      <c r="P1260" s="106" t="str">
        <f t="shared" si="1030"/>
        <v/>
      </c>
      <c r="Q1260" s="106" t="str">
        <f t="shared" si="1031"/>
        <v/>
      </c>
      <c r="R1260" s="106" t="str">
        <f t="shared" si="1032"/>
        <v/>
      </c>
      <c r="S1260" s="106" t="str">
        <f t="shared" si="1033"/>
        <v/>
      </c>
      <c r="T1260" s="106" t="str">
        <f t="shared" si="1034"/>
        <v/>
      </c>
    </row>
    <row r="1261" spans="1:20" outlineLevel="1">
      <c r="A1261" s="169"/>
      <c r="B1261" s="117">
        <v>44611</v>
      </c>
      <c r="C1261" s="90">
        <v>0.66666666666666696</v>
      </c>
      <c r="D1261" s="106"/>
      <c r="E1261" s="106" t="str">
        <f t="shared" si="1018"/>
        <v/>
      </c>
      <c r="F1261" s="106"/>
      <c r="G1261" s="106" t="str">
        <f t="shared" si="1019"/>
        <v/>
      </c>
      <c r="H1261" s="106"/>
      <c r="I1261" s="106" t="str">
        <f t="shared" si="1020"/>
        <v/>
      </c>
      <c r="J1261" s="106"/>
      <c r="K1261" s="106" t="str">
        <f t="shared" si="1021"/>
        <v/>
      </c>
      <c r="L1261" s="107" t="str">
        <f t="shared" si="1022"/>
        <v>чи робить СНВВ?</v>
      </c>
      <c r="M1261" s="94"/>
      <c r="N1261" s="106" t="str">
        <f t="shared" si="1029"/>
        <v/>
      </c>
      <c r="O1261" s="106" t="str">
        <f t="shared" si="1008"/>
        <v/>
      </c>
      <c r="P1261" s="106" t="str">
        <f t="shared" si="1030"/>
        <v/>
      </c>
      <c r="Q1261" s="106" t="str">
        <f t="shared" si="1031"/>
        <v/>
      </c>
      <c r="R1261" s="106" t="str">
        <f t="shared" si="1032"/>
        <v/>
      </c>
      <c r="S1261" s="106" t="str">
        <f t="shared" si="1033"/>
        <v/>
      </c>
      <c r="T1261" s="106" t="str">
        <f t="shared" si="1034"/>
        <v/>
      </c>
    </row>
    <row r="1262" spans="1:20" outlineLevel="1">
      <c r="A1262" s="169"/>
      <c r="B1262" s="117">
        <v>44611</v>
      </c>
      <c r="C1262" s="90">
        <v>0.70833333333333304</v>
      </c>
      <c r="D1262" s="106"/>
      <c r="E1262" s="106" t="str">
        <f t="shared" si="1018"/>
        <v/>
      </c>
      <c r="F1262" s="106"/>
      <c r="G1262" s="106" t="str">
        <f t="shared" si="1019"/>
        <v/>
      </c>
      <c r="H1262" s="106"/>
      <c r="I1262" s="106" t="str">
        <f t="shared" si="1020"/>
        <v/>
      </c>
      <c r="J1262" s="106"/>
      <c r="K1262" s="106" t="str">
        <f t="shared" si="1021"/>
        <v/>
      </c>
      <c r="L1262" s="107" t="str">
        <f t="shared" si="1022"/>
        <v>чи робить СНВВ?</v>
      </c>
      <c r="M1262" s="94"/>
      <c r="N1262" s="106" t="str">
        <f t="shared" si="1029"/>
        <v/>
      </c>
      <c r="O1262" s="106" t="str">
        <f t="shared" si="1008"/>
        <v/>
      </c>
      <c r="P1262" s="106" t="str">
        <f t="shared" si="1030"/>
        <v/>
      </c>
      <c r="Q1262" s="106" t="str">
        <f t="shared" si="1031"/>
        <v/>
      </c>
      <c r="R1262" s="106" t="str">
        <f t="shared" si="1032"/>
        <v/>
      </c>
      <c r="S1262" s="106" t="str">
        <f t="shared" si="1033"/>
        <v/>
      </c>
      <c r="T1262" s="106" t="str">
        <f t="shared" si="1034"/>
        <v/>
      </c>
    </row>
    <row r="1263" spans="1:20" outlineLevel="1">
      <c r="A1263" s="169"/>
      <c r="B1263" s="117">
        <v>44611</v>
      </c>
      <c r="C1263" s="90">
        <v>0.75</v>
      </c>
      <c r="D1263" s="106"/>
      <c r="E1263" s="106" t="str">
        <f t="shared" si="1018"/>
        <v/>
      </c>
      <c r="F1263" s="106"/>
      <c r="G1263" s="106" t="str">
        <f t="shared" si="1019"/>
        <v/>
      </c>
      <c r="H1263" s="106"/>
      <c r="I1263" s="106" t="str">
        <f t="shared" si="1020"/>
        <v/>
      </c>
      <c r="J1263" s="106"/>
      <c r="K1263" s="106" t="str">
        <f t="shared" si="1021"/>
        <v/>
      </c>
      <c r="L1263" s="107" t="str">
        <f t="shared" si="1022"/>
        <v>чи робить СНВВ?</v>
      </c>
      <c r="M1263" s="94"/>
      <c r="N1263" s="106" t="str">
        <f t="shared" si="1029"/>
        <v/>
      </c>
      <c r="O1263" s="106" t="str">
        <f t="shared" si="1008"/>
        <v/>
      </c>
      <c r="P1263" s="106" t="str">
        <f t="shared" si="1030"/>
        <v/>
      </c>
      <c r="Q1263" s="106" t="str">
        <f t="shared" si="1031"/>
        <v/>
      </c>
      <c r="R1263" s="106" t="str">
        <f t="shared" si="1032"/>
        <v/>
      </c>
      <c r="S1263" s="106" t="str">
        <f t="shared" si="1033"/>
        <v/>
      </c>
      <c r="T1263" s="106" t="str">
        <f t="shared" si="1034"/>
        <v/>
      </c>
    </row>
    <row r="1264" spans="1:20" outlineLevel="1">
      <c r="A1264" s="169"/>
      <c r="B1264" s="117">
        <v>44611</v>
      </c>
      <c r="C1264" s="90">
        <v>0.79166666666666696</v>
      </c>
      <c r="D1264" s="106"/>
      <c r="E1264" s="106" t="str">
        <f t="shared" si="1018"/>
        <v/>
      </c>
      <c r="F1264" s="106"/>
      <c r="G1264" s="106" t="str">
        <f t="shared" si="1019"/>
        <v/>
      </c>
      <c r="H1264" s="106"/>
      <c r="I1264" s="106" t="str">
        <f t="shared" si="1020"/>
        <v/>
      </c>
      <c r="J1264" s="106"/>
      <c r="K1264" s="106" t="str">
        <f t="shared" si="1021"/>
        <v/>
      </c>
      <c r="L1264" s="107" t="str">
        <f t="shared" si="1022"/>
        <v>чи робить СНВВ?</v>
      </c>
      <c r="M1264" s="94"/>
      <c r="N1264" s="106" t="str">
        <f t="shared" si="1029"/>
        <v/>
      </c>
      <c r="O1264" s="106" t="str">
        <f t="shared" si="1008"/>
        <v/>
      </c>
      <c r="P1264" s="106" t="str">
        <f t="shared" si="1030"/>
        <v/>
      </c>
      <c r="Q1264" s="106" t="str">
        <f t="shared" si="1031"/>
        <v/>
      </c>
      <c r="R1264" s="106" t="str">
        <f t="shared" si="1032"/>
        <v/>
      </c>
      <c r="S1264" s="106" t="str">
        <f t="shared" si="1033"/>
        <v/>
      </c>
      <c r="T1264" s="106" t="str">
        <f t="shared" si="1034"/>
        <v/>
      </c>
    </row>
    <row r="1265" spans="1:20" outlineLevel="1">
      <c r="A1265" s="169"/>
      <c r="B1265" s="117">
        <v>44611</v>
      </c>
      <c r="C1265" s="90">
        <v>0.83333333333333304</v>
      </c>
      <c r="D1265" s="106"/>
      <c r="E1265" s="106" t="str">
        <f t="shared" si="1018"/>
        <v/>
      </c>
      <c r="F1265" s="106"/>
      <c r="G1265" s="106" t="str">
        <f t="shared" si="1019"/>
        <v/>
      </c>
      <c r="H1265" s="106"/>
      <c r="I1265" s="106" t="str">
        <f t="shared" si="1020"/>
        <v/>
      </c>
      <c r="J1265" s="106"/>
      <c r="K1265" s="106" t="str">
        <f t="shared" si="1021"/>
        <v/>
      </c>
      <c r="L1265" s="107" t="str">
        <f t="shared" si="1022"/>
        <v>чи робить СНВВ?</v>
      </c>
      <c r="M1265" s="94"/>
      <c r="N1265" s="106" t="str">
        <f t="shared" si="1029"/>
        <v/>
      </c>
      <c r="O1265" s="106" t="str">
        <f t="shared" si="1008"/>
        <v/>
      </c>
      <c r="P1265" s="106" t="str">
        <f t="shared" si="1030"/>
        <v/>
      </c>
      <c r="Q1265" s="106" t="str">
        <f t="shared" si="1031"/>
        <v/>
      </c>
      <c r="R1265" s="106" t="str">
        <f t="shared" si="1032"/>
        <v/>
      </c>
      <c r="S1265" s="106" t="str">
        <f t="shared" si="1033"/>
        <v/>
      </c>
      <c r="T1265" s="106" t="str">
        <f t="shared" si="1034"/>
        <v/>
      </c>
    </row>
    <row r="1266" spans="1:20" outlineLevel="1">
      <c r="A1266" s="169"/>
      <c r="B1266" s="117">
        <v>44611</v>
      </c>
      <c r="C1266" s="90">
        <v>0.875</v>
      </c>
      <c r="D1266" s="106"/>
      <c r="E1266" s="106" t="str">
        <f t="shared" si="1018"/>
        <v/>
      </c>
      <c r="F1266" s="106"/>
      <c r="G1266" s="106" t="str">
        <f t="shared" si="1019"/>
        <v/>
      </c>
      <c r="H1266" s="106"/>
      <c r="I1266" s="106" t="str">
        <f t="shared" si="1020"/>
        <v/>
      </c>
      <c r="J1266" s="106"/>
      <c r="K1266" s="106" t="str">
        <f t="shared" si="1021"/>
        <v/>
      </c>
      <c r="L1266" s="107" t="str">
        <f t="shared" si="1022"/>
        <v>чи робить СНВВ?</v>
      </c>
      <c r="M1266" s="94"/>
      <c r="N1266" s="106" t="str">
        <f t="shared" si="1029"/>
        <v/>
      </c>
      <c r="O1266" s="106" t="str">
        <f t="shared" si="1008"/>
        <v/>
      </c>
      <c r="P1266" s="106" t="str">
        <f t="shared" si="1030"/>
        <v/>
      </c>
      <c r="Q1266" s="106" t="str">
        <f t="shared" si="1031"/>
        <v/>
      </c>
      <c r="R1266" s="106" t="str">
        <f t="shared" si="1032"/>
        <v/>
      </c>
      <c r="S1266" s="106" t="str">
        <f t="shared" si="1033"/>
        <v/>
      </c>
      <c r="T1266" s="106" t="str">
        <f t="shared" si="1034"/>
        <v/>
      </c>
    </row>
    <row r="1267" spans="1:20" outlineLevel="1">
      <c r="A1267" s="169"/>
      <c r="B1267" s="117">
        <v>44611</v>
      </c>
      <c r="C1267" s="90">
        <v>0.91666666666666696</v>
      </c>
      <c r="D1267" s="106"/>
      <c r="E1267" s="106" t="str">
        <f t="shared" si="1018"/>
        <v/>
      </c>
      <c r="F1267" s="106"/>
      <c r="G1267" s="106" t="str">
        <f t="shared" si="1019"/>
        <v/>
      </c>
      <c r="H1267" s="106"/>
      <c r="I1267" s="106" t="str">
        <f t="shared" si="1020"/>
        <v/>
      </c>
      <c r="J1267" s="106"/>
      <c r="K1267" s="106" t="str">
        <f t="shared" si="1021"/>
        <v/>
      </c>
      <c r="L1267" s="107" t="str">
        <f t="shared" si="1022"/>
        <v>чи робить СНВВ?</v>
      </c>
      <c r="M1267" s="94"/>
      <c r="N1267" s="106" t="str">
        <f t="shared" si="1029"/>
        <v/>
      </c>
      <c r="O1267" s="106" t="str">
        <f t="shared" si="1008"/>
        <v/>
      </c>
      <c r="P1267" s="106" t="str">
        <f t="shared" si="1030"/>
        <v/>
      </c>
      <c r="Q1267" s="106" t="str">
        <f t="shared" si="1031"/>
        <v/>
      </c>
      <c r="R1267" s="106" t="str">
        <f t="shared" si="1032"/>
        <v/>
      </c>
      <c r="S1267" s="106" t="str">
        <f t="shared" si="1033"/>
        <v/>
      </c>
      <c r="T1267" s="106" t="str">
        <f t="shared" si="1034"/>
        <v/>
      </c>
    </row>
    <row r="1268" spans="1:20" outlineLevel="1">
      <c r="A1268" s="169"/>
      <c r="B1268" s="117">
        <v>44611</v>
      </c>
      <c r="C1268" s="90">
        <v>0.95833333333333304</v>
      </c>
      <c r="D1268" s="106"/>
      <c r="E1268" s="106" t="str">
        <f t="shared" si="1018"/>
        <v/>
      </c>
      <c r="F1268" s="106"/>
      <c r="G1268" s="106" t="str">
        <f t="shared" si="1019"/>
        <v/>
      </c>
      <c r="H1268" s="106"/>
      <c r="I1268" s="106" t="str">
        <f t="shared" si="1020"/>
        <v/>
      </c>
      <c r="J1268" s="106"/>
      <c r="K1268" s="106" t="str">
        <f t="shared" si="1021"/>
        <v/>
      </c>
      <c r="L1268" s="107" t="str">
        <f t="shared" si="1022"/>
        <v>чи робить СНВВ?</v>
      </c>
      <c r="M1268" s="94"/>
      <c r="N1268" s="106" t="str">
        <f t="shared" si="1029"/>
        <v/>
      </c>
      <c r="O1268" s="106" t="str">
        <f t="shared" si="1008"/>
        <v/>
      </c>
      <c r="P1268" s="106" t="str">
        <f t="shared" si="1030"/>
        <v/>
      </c>
      <c r="Q1268" s="106" t="str">
        <f t="shared" si="1031"/>
        <v/>
      </c>
      <c r="R1268" s="106" t="str">
        <f t="shared" si="1032"/>
        <v/>
      </c>
      <c r="S1268" s="106" t="str">
        <f t="shared" si="1033"/>
        <v/>
      </c>
      <c r="T1268" s="106" t="str">
        <f t="shared" si="1034"/>
        <v/>
      </c>
    </row>
    <row r="1269" spans="1:20" outlineLevel="1">
      <c r="A1269" s="169"/>
      <c r="B1269" s="117">
        <v>44611</v>
      </c>
      <c r="C1269" s="90">
        <v>1</v>
      </c>
      <c r="D1269" s="106"/>
      <c r="E1269" s="106" t="str">
        <f t="shared" si="1018"/>
        <v/>
      </c>
      <c r="F1269" s="106"/>
      <c r="G1269" s="106" t="str">
        <f t="shared" si="1019"/>
        <v/>
      </c>
      <c r="H1269" s="106"/>
      <c r="I1269" s="106" t="str">
        <f t="shared" si="1020"/>
        <v/>
      </c>
      <c r="J1269" s="106"/>
      <c r="K1269" s="106" t="str">
        <f t="shared" si="1021"/>
        <v/>
      </c>
      <c r="L1269" s="107" t="str">
        <f t="shared" si="1022"/>
        <v>чи робить СНВВ?</v>
      </c>
      <c r="M1269" s="94"/>
      <c r="N1269" s="106" t="str">
        <f t="shared" si="1029"/>
        <v/>
      </c>
      <c r="O1269" s="106" t="str">
        <f t="shared" si="1008"/>
        <v/>
      </c>
      <c r="P1269" s="106" t="str">
        <f t="shared" si="1030"/>
        <v/>
      </c>
      <c r="Q1269" s="106" t="str">
        <f t="shared" si="1031"/>
        <v/>
      </c>
      <c r="R1269" s="106" t="str">
        <f t="shared" si="1032"/>
        <v/>
      </c>
      <c r="S1269" s="106" t="str">
        <f t="shared" si="1033"/>
        <v/>
      </c>
      <c r="T1269" s="106" t="str">
        <f t="shared" si="1034"/>
        <v/>
      </c>
    </row>
    <row r="1270" spans="1:20">
      <c r="A1270" s="113"/>
      <c r="B1270" s="170" t="s">
        <v>134</v>
      </c>
      <c r="C1270" s="170"/>
      <c r="D1270" s="97">
        <f t="shared" ref="D1270" si="1035">SUM(D1246:D1269)</f>
        <v>0</v>
      </c>
      <c r="E1270" s="98">
        <f t="shared" ref="E1270" si="1036">COUNTIF(E1246:E1269,"&gt;0")</f>
        <v>0</v>
      </c>
      <c r="F1270" s="97">
        <f t="shared" ref="F1270" si="1037">SUM(F1246:F1269)</f>
        <v>0</v>
      </c>
      <c r="G1270" s="98">
        <f t="shared" ref="G1270" si="1038">COUNTIF(G1246:G1269,"&gt;0")</f>
        <v>0</v>
      </c>
      <c r="H1270" s="97">
        <f t="shared" ref="H1270" si="1039">SUM(H1246:H1269)</f>
        <v>0</v>
      </c>
      <c r="I1270" s="98">
        <f t="shared" ref="I1270" si="1040">COUNTIF(I1246:I1269,"&gt;0")</f>
        <v>0</v>
      </c>
      <c r="J1270" s="97">
        <f t="shared" ref="J1270" si="1041">SUM(J1246:J1269)</f>
        <v>0</v>
      </c>
      <c r="K1270" s="98">
        <f t="shared" ref="K1270" si="1042">COUNTIF(K1246:K1269,"&gt;0")</f>
        <v>0</v>
      </c>
      <c r="L1270" s="98">
        <f t="shared" ref="L1270" si="1043">COUNTIF(L1246:L1269,"СНВВ не працює")</f>
        <v>0</v>
      </c>
      <c r="M1270" s="94"/>
      <c r="N1270" s="97">
        <f>AVERAGEA(N1246:N1269)</f>
        <v>0</v>
      </c>
      <c r="O1270" s="97">
        <f>AVERAGEA(O1246:O1269)</f>
        <v>0</v>
      </c>
      <c r="P1270" s="97">
        <f>SUM(P1246:P1269)</f>
        <v>0</v>
      </c>
      <c r="Q1270" s="97">
        <f>SUM(Q1246:Q1269)</f>
        <v>0</v>
      </c>
      <c r="R1270" s="97">
        <f>SUM(R1246:R1269)</f>
        <v>0</v>
      </c>
      <c r="S1270" s="97">
        <f>SUM(S1246:S1269)</f>
        <v>0</v>
      </c>
      <c r="T1270" s="97">
        <f>SUM(T1246:T1269)</f>
        <v>0</v>
      </c>
    </row>
    <row r="1271" spans="1:20" outlineLevel="1">
      <c r="A1271" s="168">
        <v>44612</v>
      </c>
      <c r="B1271" s="117">
        <v>44612</v>
      </c>
      <c r="C1271" s="90">
        <v>4.1666666666666664E-2</v>
      </c>
      <c r="D1271" s="106"/>
      <c r="E1271" s="106" t="str">
        <f t="shared" ref="E1271:E1294" si="1044">IF(D1271="","",IF(D1271&lt;1,1,0))</f>
        <v/>
      </c>
      <c r="F1271" s="106"/>
      <c r="G1271" s="106" t="str">
        <f t="shared" ref="G1271:G1294" si="1045">IF(F1271="","",IF(F1271&lt;1,1,0))</f>
        <v/>
      </c>
      <c r="H1271" s="106"/>
      <c r="I1271" s="106" t="str">
        <f t="shared" ref="I1271:I1294" si="1046">IF(H1271="","",IF(H1271&lt;1,1,0))</f>
        <v/>
      </c>
      <c r="J1271" s="106"/>
      <c r="K1271" s="106" t="str">
        <f t="shared" ref="K1271:K1294" si="1047">IF(J1271="","",IF(J1271&lt;1,1,0))</f>
        <v/>
      </c>
      <c r="L1271" s="107" t="str">
        <f t="shared" ref="L1271:L1294" si="1048">IF(H1271="","чи робить СНВВ?",IF(J1271="","чи роблять агрегати?",IF($J1271=0,"агрегати не працюють",IF(AND($H1271=0,$J1271=1),"СНВВ не працює","OK"))))</f>
        <v>чи робить СНВВ?</v>
      </c>
      <c r="M1271" s="94"/>
      <c r="N1271" s="106" t="str">
        <f t="shared" ref="N1271" si="1049">IF(OR(E1271&lt;&gt;0, J1271=0), "",D1271)</f>
        <v/>
      </c>
      <c r="O1271" s="106" t="str">
        <f t="shared" si="1008"/>
        <v/>
      </c>
      <c r="P1271" s="106" t="str">
        <f t="shared" ref="P1271" si="1050">IF(AND($E1271&lt;&gt;0,$J1271=1),D1271,O1271)</f>
        <v/>
      </c>
      <c r="Q1271" s="106" t="str">
        <f t="shared" ref="Q1271" si="1051">IF(OR(G1271&lt;&gt;0, J1271=0), "",F1271)</f>
        <v/>
      </c>
      <c r="R1271" s="106" t="str">
        <f t="shared" ref="R1271" si="1052">IF(Q1271="", "",(Q1271*$S$2+$S$3))</f>
        <v/>
      </c>
      <c r="S1271" s="106" t="str">
        <f t="shared" ref="S1271" si="1053">IF(AND(G1271&lt;&gt;0,J1271=1),F1271,R1271)</f>
        <v/>
      </c>
      <c r="T1271" s="106" t="str">
        <f t="shared" ref="T1271" si="1054">IFERROR(P1271*S1271,"")</f>
        <v/>
      </c>
    </row>
    <row r="1272" spans="1:20" outlineLevel="1">
      <c r="A1272" s="169"/>
      <c r="B1272" s="117">
        <v>44612</v>
      </c>
      <c r="C1272" s="90">
        <v>8.3333333333333301E-2</v>
      </c>
      <c r="D1272" s="106"/>
      <c r="E1272" s="106" t="str">
        <f t="shared" si="1044"/>
        <v/>
      </c>
      <c r="F1272" s="106"/>
      <c r="G1272" s="106" t="str">
        <f t="shared" si="1045"/>
        <v/>
      </c>
      <c r="H1272" s="106"/>
      <c r="I1272" s="106" t="str">
        <f t="shared" si="1046"/>
        <v/>
      </c>
      <c r="J1272" s="106"/>
      <c r="K1272" s="106" t="str">
        <f t="shared" si="1047"/>
        <v/>
      </c>
      <c r="L1272" s="107" t="str">
        <f t="shared" si="1048"/>
        <v>чи робить СНВВ?</v>
      </c>
      <c r="M1272" s="94"/>
      <c r="N1272" s="106" t="str">
        <f t="shared" ref="N1272:N1294" si="1055">IF(OR(E1272&lt;&gt;0, J1272=0), "",D1272)</f>
        <v/>
      </c>
      <c r="O1272" s="106" t="str">
        <f t="shared" si="1008"/>
        <v/>
      </c>
      <c r="P1272" s="106" t="str">
        <f t="shared" ref="P1272:P1294" si="1056">IF(AND($E1272&lt;&gt;0,$J1272=1),D1272,O1272)</f>
        <v/>
      </c>
      <c r="Q1272" s="106" t="str">
        <f t="shared" ref="Q1272:Q1294" si="1057">IF(OR(G1272&lt;&gt;0, J1272=0), "",F1272)</f>
        <v/>
      </c>
      <c r="R1272" s="106" t="str">
        <f t="shared" ref="R1272:R1294" si="1058">IF(Q1272="", "",(Q1272*$S$2+$S$3))</f>
        <v/>
      </c>
      <c r="S1272" s="106" t="str">
        <f t="shared" ref="S1272:S1294" si="1059">IF(AND(G1272&lt;&gt;0,J1272=1),F1272,R1272)</f>
        <v/>
      </c>
      <c r="T1272" s="106" t="str">
        <f t="shared" ref="T1272:T1294" si="1060">IFERROR(P1272*S1272,"")</f>
        <v/>
      </c>
    </row>
    <row r="1273" spans="1:20" outlineLevel="1">
      <c r="A1273" s="169"/>
      <c r="B1273" s="117">
        <v>44612</v>
      </c>
      <c r="C1273" s="90">
        <v>0.125</v>
      </c>
      <c r="D1273" s="106"/>
      <c r="E1273" s="106" t="str">
        <f t="shared" si="1044"/>
        <v/>
      </c>
      <c r="F1273" s="106"/>
      <c r="G1273" s="106" t="str">
        <f t="shared" si="1045"/>
        <v/>
      </c>
      <c r="H1273" s="106"/>
      <c r="I1273" s="106" t="str">
        <f t="shared" si="1046"/>
        <v/>
      </c>
      <c r="J1273" s="106"/>
      <c r="K1273" s="106" t="str">
        <f t="shared" si="1047"/>
        <v/>
      </c>
      <c r="L1273" s="107" t="str">
        <f t="shared" si="1048"/>
        <v>чи робить СНВВ?</v>
      </c>
      <c r="M1273" s="94"/>
      <c r="N1273" s="106" t="str">
        <f t="shared" si="1055"/>
        <v/>
      </c>
      <c r="O1273" s="106" t="str">
        <f t="shared" si="1008"/>
        <v/>
      </c>
      <c r="P1273" s="106" t="str">
        <f t="shared" si="1056"/>
        <v/>
      </c>
      <c r="Q1273" s="106" t="str">
        <f t="shared" si="1057"/>
        <v/>
      </c>
      <c r="R1273" s="106" t="str">
        <f t="shared" si="1058"/>
        <v/>
      </c>
      <c r="S1273" s="106" t="str">
        <f t="shared" si="1059"/>
        <v/>
      </c>
      <c r="T1273" s="106" t="str">
        <f t="shared" si="1060"/>
        <v/>
      </c>
    </row>
    <row r="1274" spans="1:20" outlineLevel="1">
      <c r="A1274" s="169"/>
      <c r="B1274" s="117">
        <v>44612</v>
      </c>
      <c r="C1274" s="90">
        <v>0.16666666666666699</v>
      </c>
      <c r="D1274" s="106"/>
      <c r="E1274" s="106" t="str">
        <f t="shared" si="1044"/>
        <v/>
      </c>
      <c r="F1274" s="106"/>
      <c r="G1274" s="106" t="str">
        <f t="shared" si="1045"/>
        <v/>
      </c>
      <c r="H1274" s="106"/>
      <c r="I1274" s="106" t="str">
        <f t="shared" si="1046"/>
        <v/>
      </c>
      <c r="J1274" s="106"/>
      <c r="K1274" s="106" t="str">
        <f t="shared" si="1047"/>
        <v/>
      </c>
      <c r="L1274" s="107" t="str">
        <f t="shared" si="1048"/>
        <v>чи робить СНВВ?</v>
      </c>
      <c r="M1274" s="94"/>
      <c r="N1274" s="106" t="str">
        <f t="shared" si="1055"/>
        <v/>
      </c>
      <c r="O1274" s="106" t="str">
        <f t="shared" si="1008"/>
        <v/>
      </c>
      <c r="P1274" s="106" t="str">
        <f t="shared" si="1056"/>
        <v/>
      </c>
      <c r="Q1274" s="106" t="str">
        <f t="shared" si="1057"/>
        <v/>
      </c>
      <c r="R1274" s="106" t="str">
        <f t="shared" si="1058"/>
        <v/>
      </c>
      <c r="S1274" s="106" t="str">
        <f t="shared" si="1059"/>
        <v/>
      </c>
      <c r="T1274" s="106" t="str">
        <f t="shared" si="1060"/>
        <v/>
      </c>
    </row>
    <row r="1275" spans="1:20" outlineLevel="1">
      <c r="A1275" s="169"/>
      <c r="B1275" s="117">
        <v>44612</v>
      </c>
      <c r="C1275" s="90">
        <v>0.20833333333333301</v>
      </c>
      <c r="D1275" s="106"/>
      <c r="E1275" s="106" t="str">
        <f t="shared" si="1044"/>
        <v/>
      </c>
      <c r="F1275" s="106"/>
      <c r="G1275" s="106" t="str">
        <f t="shared" si="1045"/>
        <v/>
      </c>
      <c r="H1275" s="106"/>
      <c r="I1275" s="106" t="str">
        <f t="shared" si="1046"/>
        <v/>
      </c>
      <c r="J1275" s="106"/>
      <c r="K1275" s="106" t="str">
        <f t="shared" si="1047"/>
        <v/>
      </c>
      <c r="L1275" s="107" t="str">
        <f t="shared" si="1048"/>
        <v>чи робить СНВВ?</v>
      </c>
      <c r="M1275" s="94"/>
      <c r="N1275" s="106" t="str">
        <f t="shared" si="1055"/>
        <v/>
      </c>
      <c r="O1275" s="106" t="str">
        <f t="shared" si="1008"/>
        <v/>
      </c>
      <c r="P1275" s="106" t="str">
        <f t="shared" si="1056"/>
        <v/>
      </c>
      <c r="Q1275" s="106" t="str">
        <f t="shared" si="1057"/>
        <v/>
      </c>
      <c r="R1275" s="106" t="str">
        <f t="shared" si="1058"/>
        <v/>
      </c>
      <c r="S1275" s="106" t="str">
        <f t="shared" si="1059"/>
        <v/>
      </c>
      <c r="T1275" s="106" t="str">
        <f t="shared" si="1060"/>
        <v/>
      </c>
    </row>
    <row r="1276" spans="1:20" outlineLevel="1">
      <c r="A1276" s="169"/>
      <c r="B1276" s="117">
        <v>44612</v>
      </c>
      <c r="C1276" s="90">
        <v>0.25</v>
      </c>
      <c r="D1276" s="106"/>
      <c r="E1276" s="106" t="str">
        <f t="shared" si="1044"/>
        <v/>
      </c>
      <c r="F1276" s="106"/>
      <c r="G1276" s="106" t="str">
        <f t="shared" si="1045"/>
        <v/>
      </c>
      <c r="H1276" s="106"/>
      <c r="I1276" s="106" t="str">
        <f t="shared" si="1046"/>
        <v/>
      </c>
      <c r="J1276" s="106"/>
      <c r="K1276" s="106" t="str">
        <f t="shared" si="1047"/>
        <v/>
      </c>
      <c r="L1276" s="107" t="str">
        <f t="shared" si="1048"/>
        <v>чи робить СНВВ?</v>
      </c>
      <c r="M1276" s="94"/>
      <c r="N1276" s="106" t="str">
        <f t="shared" si="1055"/>
        <v/>
      </c>
      <c r="O1276" s="106" t="str">
        <f t="shared" si="1008"/>
        <v/>
      </c>
      <c r="P1276" s="106" t="str">
        <f t="shared" si="1056"/>
        <v/>
      </c>
      <c r="Q1276" s="106" t="str">
        <f t="shared" si="1057"/>
        <v/>
      </c>
      <c r="R1276" s="106" t="str">
        <f t="shared" si="1058"/>
        <v/>
      </c>
      <c r="S1276" s="106" t="str">
        <f t="shared" si="1059"/>
        <v/>
      </c>
      <c r="T1276" s="106" t="str">
        <f t="shared" si="1060"/>
        <v/>
      </c>
    </row>
    <row r="1277" spans="1:20" outlineLevel="1">
      <c r="A1277" s="169"/>
      <c r="B1277" s="117">
        <v>44612</v>
      </c>
      <c r="C1277" s="90">
        <v>0.29166666666666702</v>
      </c>
      <c r="D1277" s="106"/>
      <c r="E1277" s="106" t="str">
        <f t="shared" si="1044"/>
        <v/>
      </c>
      <c r="F1277" s="106"/>
      <c r="G1277" s="106" t="str">
        <f t="shared" si="1045"/>
        <v/>
      </c>
      <c r="H1277" s="106"/>
      <c r="I1277" s="106" t="str">
        <f t="shared" si="1046"/>
        <v/>
      </c>
      <c r="J1277" s="106"/>
      <c r="K1277" s="106" t="str">
        <f t="shared" si="1047"/>
        <v/>
      </c>
      <c r="L1277" s="107" t="str">
        <f t="shared" si="1048"/>
        <v>чи робить СНВВ?</v>
      </c>
      <c r="M1277" s="94"/>
      <c r="N1277" s="106" t="str">
        <f t="shared" si="1055"/>
        <v/>
      </c>
      <c r="O1277" s="106" t="str">
        <f t="shared" si="1008"/>
        <v/>
      </c>
      <c r="P1277" s="106" t="str">
        <f t="shared" si="1056"/>
        <v/>
      </c>
      <c r="Q1277" s="106" t="str">
        <f t="shared" si="1057"/>
        <v/>
      </c>
      <c r="R1277" s="106" t="str">
        <f t="shared" si="1058"/>
        <v/>
      </c>
      <c r="S1277" s="106" t="str">
        <f t="shared" si="1059"/>
        <v/>
      </c>
      <c r="T1277" s="106" t="str">
        <f t="shared" si="1060"/>
        <v/>
      </c>
    </row>
    <row r="1278" spans="1:20" outlineLevel="1">
      <c r="A1278" s="169"/>
      <c r="B1278" s="117">
        <v>44612</v>
      </c>
      <c r="C1278" s="90">
        <v>0.33333333333333298</v>
      </c>
      <c r="D1278" s="106"/>
      <c r="E1278" s="106" t="str">
        <f t="shared" si="1044"/>
        <v/>
      </c>
      <c r="F1278" s="106"/>
      <c r="G1278" s="106" t="str">
        <f t="shared" si="1045"/>
        <v/>
      </c>
      <c r="H1278" s="106"/>
      <c r="I1278" s="106" t="str">
        <f t="shared" si="1046"/>
        <v/>
      </c>
      <c r="J1278" s="106"/>
      <c r="K1278" s="106" t="str">
        <f t="shared" si="1047"/>
        <v/>
      </c>
      <c r="L1278" s="107" t="str">
        <f t="shared" si="1048"/>
        <v>чи робить СНВВ?</v>
      </c>
      <c r="M1278" s="94"/>
      <c r="N1278" s="106" t="str">
        <f t="shared" si="1055"/>
        <v/>
      </c>
      <c r="O1278" s="106" t="str">
        <f t="shared" si="1008"/>
        <v/>
      </c>
      <c r="P1278" s="106" t="str">
        <f t="shared" si="1056"/>
        <v/>
      </c>
      <c r="Q1278" s="106" t="str">
        <f t="shared" si="1057"/>
        <v/>
      </c>
      <c r="R1278" s="106" t="str">
        <f t="shared" si="1058"/>
        <v/>
      </c>
      <c r="S1278" s="106" t="str">
        <f t="shared" si="1059"/>
        <v/>
      </c>
      <c r="T1278" s="106" t="str">
        <f t="shared" si="1060"/>
        <v/>
      </c>
    </row>
    <row r="1279" spans="1:20" outlineLevel="1">
      <c r="A1279" s="169"/>
      <c r="B1279" s="117">
        <v>44612</v>
      </c>
      <c r="C1279" s="90">
        <v>0.375</v>
      </c>
      <c r="D1279" s="106"/>
      <c r="E1279" s="106" t="str">
        <f t="shared" si="1044"/>
        <v/>
      </c>
      <c r="F1279" s="106"/>
      <c r="G1279" s="106" t="str">
        <f t="shared" si="1045"/>
        <v/>
      </c>
      <c r="H1279" s="106"/>
      <c r="I1279" s="106" t="str">
        <f t="shared" si="1046"/>
        <v/>
      </c>
      <c r="J1279" s="106"/>
      <c r="K1279" s="106" t="str">
        <f t="shared" si="1047"/>
        <v/>
      </c>
      <c r="L1279" s="107" t="str">
        <f t="shared" si="1048"/>
        <v>чи робить СНВВ?</v>
      </c>
      <c r="M1279" s="94"/>
      <c r="N1279" s="106" t="str">
        <f t="shared" si="1055"/>
        <v/>
      </c>
      <c r="O1279" s="106" t="str">
        <f t="shared" si="1008"/>
        <v/>
      </c>
      <c r="P1279" s="106" t="str">
        <f t="shared" si="1056"/>
        <v/>
      </c>
      <c r="Q1279" s="106" t="str">
        <f t="shared" si="1057"/>
        <v/>
      </c>
      <c r="R1279" s="106" t="str">
        <f t="shared" si="1058"/>
        <v/>
      </c>
      <c r="S1279" s="106" t="str">
        <f t="shared" si="1059"/>
        <v/>
      </c>
      <c r="T1279" s="106" t="str">
        <f t="shared" si="1060"/>
        <v/>
      </c>
    </row>
    <row r="1280" spans="1:20" outlineLevel="1">
      <c r="A1280" s="169"/>
      <c r="B1280" s="117">
        <v>44612</v>
      </c>
      <c r="C1280" s="90">
        <v>0.41666666666666702</v>
      </c>
      <c r="D1280" s="106"/>
      <c r="E1280" s="106" t="str">
        <f t="shared" si="1044"/>
        <v/>
      </c>
      <c r="F1280" s="106"/>
      <c r="G1280" s="106" t="str">
        <f t="shared" si="1045"/>
        <v/>
      </c>
      <c r="H1280" s="106"/>
      <c r="I1280" s="106" t="str">
        <f t="shared" si="1046"/>
        <v/>
      </c>
      <c r="J1280" s="106"/>
      <c r="K1280" s="106" t="str">
        <f t="shared" si="1047"/>
        <v/>
      </c>
      <c r="L1280" s="107" t="str">
        <f t="shared" si="1048"/>
        <v>чи робить СНВВ?</v>
      </c>
      <c r="M1280" s="94"/>
      <c r="N1280" s="106" t="str">
        <f t="shared" si="1055"/>
        <v/>
      </c>
      <c r="O1280" s="106" t="str">
        <f t="shared" si="1008"/>
        <v/>
      </c>
      <c r="P1280" s="106" t="str">
        <f t="shared" si="1056"/>
        <v/>
      </c>
      <c r="Q1280" s="106" t="str">
        <f t="shared" si="1057"/>
        <v/>
      </c>
      <c r="R1280" s="106" t="str">
        <f t="shared" si="1058"/>
        <v/>
      </c>
      <c r="S1280" s="106" t="str">
        <f t="shared" si="1059"/>
        <v/>
      </c>
      <c r="T1280" s="106" t="str">
        <f t="shared" si="1060"/>
        <v/>
      </c>
    </row>
    <row r="1281" spans="1:20" outlineLevel="1">
      <c r="A1281" s="169"/>
      <c r="B1281" s="117">
        <v>44612</v>
      </c>
      <c r="C1281" s="90">
        <v>0.45833333333333298</v>
      </c>
      <c r="D1281" s="106"/>
      <c r="E1281" s="106" t="str">
        <f t="shared" si="1044"/>
        <v/>
      </c>
      <c r="F1281" s="106"/>
      <c r="G1281" s="106" t="str">
        <f t="shared" si="1045"/>
        <v/>
      </c>
      <c r="H1281" s="106"/>
      <c r="I1281" s="106" t="str">
        <f t="shared" si="1046"/>
        <v/>
      </c>
      <c r="J1281" s="106"/>
      <c r="K1281" s="106" t="str">
        <f t="shared" si="1047"/>
        <v/>
      </c>
      <c r="L1281" s="107" t="str">
        <f t="shared" si="1048"/>
        <v>чи робить СНВВ?</v>
      </c>
      <c r="M1281" s="94"/>
      <c r="N1281" s="106" t="str">
        <f t="shared" si="1055"/>
        <v/>
      </c>
      <c r="O1281" s="106" t="str">
        <f t="shared" si="1008"/>
        <v/>
      </c>
      <c r="P1281" s="106" t="str">
        <f t="shared" si="1056"/>
        <v/>
      </c>
      <c r="Q1281" s="106" t="str">
        <f t="shared" si="1057"/>
        <v/>
      </c>
      <c r="R1281" s="106" t="str">
        <f t="shared" si="1058"/>
        <v/>
      </c>
      <c r="S1281" s="106" t="str">
        <f t="shared" si="1059"/>
        <v/>
      </c>
      <c r="T1281" s="106" t="str">
        <f t="shared" si="1060"/>
        <v/>
      </c>
    </row>
    <row r="1282" spans="1:20" outlineLevel="1">
      <c r="A1282" s="169"/>
      <c r="B1282" s="117">
        <v>44612</v>
      </c>
      <c r="C1282" s="90">
        <v>0.5</v>
      </c>
      <c r="D1282" s="106"/>
      <c r="E1282" s="106" t="str">
        <f t="shared" si="1044"/>
        <v/>
      </c>
      <c r="F1282" s="106"/>
      <c r="G1282" s="106" t="str">
        <f t="shared" si="1045"/>
        <v/>
      </c>
      <c r="H1282" s="106"/>
      <c r="I1282" s="106" t="str">
        <f t="shared" si="1046"/>
        <v/>
      </c>
      <c r="J1282" s="106"/>
      <c r="K1282" s="106" t="str">
        <f t="shared" si="1047"/>
        <v/>
      </c>
      <c r="L1282" s="107" t="str">
        <f t="shared" si="1048"/>
        <v>чи робить СНВВ?</v>
      </c>
      <c r="M1282" s="94"/>
      <c r="N1282" s="106" t="str">
        <f t="shared" si="1055"/>
        <v/>
      </c>
      <c r="O1282" s="106" t="str">
        <f t="shared" si="1008"/>
        <v/>
      </c>
      <c r="P1282" s="106" t="str">
        <f t="shared" si="1056"/>
        <v/>
      </c>
      <c r="Q1282" s="106" t="str">
        <f t="shared" si="1057"/>
        <v/>
      </c>
      <c r="R1282" s="106" t="str">
        <f t="shared" si="1058"/>
        <v/>
      </c>
      <c r="S1282" s="106" t="str">
        <f t="shared" si="1059"/>
        <v/>
      </c>
      <c r="T1282" s="106" t="str">
        <f t="shared" si="1060"/>
        <v/>
      </c>
    </row>
    <row r="1283" spans="1:20" outlineLevel="1">
      <c r="A1283" s="169"/>
      <c r="B1283" s="117">
        <v>44612</v>
      </c>
      <c r="C1283" s="90">
        <v>0.54166666666666696</v>
      </c>
      <c r="D1283" s="106"/>
      <c r="E1283" s="106" t="str">
        <f t="shared" si="1044"/>
        <v/>
      </c>
      <c r="F1283" s="106"/>
      <c r="G1283" s="106" t="str">
        <f t="shared" si="1045"/>
        <v/>
      </c>
      <c r="H1283" s="106"/>
      <c r="I1283" s="106" t="str">
        <f t="shared" si="1046"/>
        <v/>
      </c>
      <c r="J1283" s="106"/>
      <c r="K1283" s="106" t="str">
        <f t="shared" si="1047"/>
        <v/>
      </c>
      <c r="L1283" s="107" t="str">
        <f t="shared" si="1048"/>
        <v>чи робить СНВВ?</v>
      </c>
      <c r="M1283" s="94"/>
      <c r="N1283" s="106" t="str">
        <f t="shared" si="1055"/>
        <v/>
      </c>
      <c r="O1283" s="106" t="str">
        <f t="shared" si="1008"/>
        <v/>
      </c>
      <c r="P1283" s="106" t="str">
        <f t="shared" si="1056"/>
        <v/>
      </c>
      <c r="Q1283" s="106" t="str">
        <f t="shared" si="1057"/>
        <v/>
      </c>
      <c r="R1283" s="106" t="str">
        <f t="shared" si="1058"/>
        <v/>
      </c>
      <c r="S1283" s="106" t="str">
        <f t="shared" si="1059"/>
        <v/>
      </c>
      <c r="T1283" s="106" t="str">
        <f t="shared" si="1060"/>
        <v/>
      </c>
    </row>
    <row r="1284" spans="1:20" outlineLevel="1">
      <c r="A1284" s="169"/>
      <c r="B1284" s="117">
        <v>44612</v>
      </c>
      <c r="C1284" s="90">
        <v>0.58333333333333304</v>
      </c>
      <c r="D1284" s="106"/>
      <c r="E1284" s="106" t="str">
        <f t="shared" si="1044"/>
        <v/>
      </c>
      <c r="F1284" s="106"/>
      <c r="G1284" s="106" t="str">
        <f t="shared" si="1045"/>
        <v/>
      </c>
      <c r="H1284" s="106"/>
      <c r="I1284" s="106" t="str">
        <f t="shared" si="1046"/>
        <v/>
      </c>
      <c r="J1284" s="106"/>
      <c r="K1284" s="106" t="str">
        <f t="shared" si="1047"/>
        <v/>
      </c>
      <c r="L1284" s="107" t="str">
        <f t="shared" si="1048"/>
        <v>чи робить СНВВ?</v>
      </c>
      <c r="M1284" s="94"/>
      <c r="N1284" s="106" t="str">
        <f t="shared" si="1055"/>
        <v/>
      </c>
      <c r="O1284" s="106" t="str">
        <f t="shared" si="1008"/>
        <v/>
      </c>
      <c r="P1284" s="106" t="str">
        <f t="shared" si="1056"/>
        <v/>
      </c>
      <c r="Q1284" s="106" t="str">
        <f t="shared" si="1057"/>
        <v/>
      </c>
      <c r="R1284" s="106" t="str">
        <f t="shared" si="1058"/>
        <v/>
      </c>
      <c r="S1284" s="106" t="str">
        <f t="shared" si="1059"/>
        <v/>
      </c>
      <c r="T1284" s="106" t="str">
        <f t="shared" si="1060"/>
        <v/>
      </c>
    </row>
    <row r="1285" spans="1:20" outlineLevel="1">
      <c r="A1285" s="169"/>
      <c r="B1285" s="117">
        <v>44612</v>
      </c>
      <c r="C1285" s="90">
        <v>0.625</v>
      </c>
      <c r="D1285" s="106"/>
      <c r="E1285" s="106" t="str">
        <f t="shared" si="1044"/>
        <v/>
      </c>
      <c r="F1285" s="106"/>
      <c r="G1285" s="106" t="str">
        <f t="shared" si="1045"/>
        <v/>
      </c>
      <c r="H1285" s="106"/>
      <c r="I1285" s="106" t="str">
        <f t="shared" si="1046"/>
        <v/>
      </c>
      <c r="J1285" s="106"/>
      <c r="K1285" s="106" t="str">
        <f t="shared" si="1047"/>
        <v/>
      </c>
      <c r="L1285" s="107" t="str">
        <f t="shared" si="1048"/>
        <v>чи робить СНВВ?</v>
      </c>
      <c r="M1285" s="94"/>
      <c r="N1285" s="106" t="str">
        <f t="shared" si="1055"/>
        <v/>
      </c>
      <c r="O1285" s="106" t="str">
        <f t="shared" si="1008"/>
        <v/>
      </c>
      <c r="P1285" s="106" t="str">
        <f t="shared" si="1056"/>
        <v/>
      </c>
      <c r="Q1285" s="106" t="str">
        <f t="shared" si="1057"/>
        <v/>
      </c>
      <c r="R1285" s="106" t="str">
        <f t="shared" si="1058"/>
        <v/>
      </c>
      <c r="S1285" s="106" t="str">
        <f t="shared" si="1059"/>
        <v/>
      </c>
      <c r="T1285" s="106" t="str">
        <f t="shared" si="1060"/>
        <v/>
      </c>
    </row>
    <row r="1286" spans="1:20" outlineLevel="1">
      <c r="A1286" s="169"/>
      <c r="B1286" s="117">
        <v>44612</v>
      </c>
      <c r="C1286" s="90">
        <v>0.66666666666666696</v>
      </c>
      <c r="D1286" s="106"/>
      <c r="E1286" s="106" t="str">
        <f t="shared" si="1044"/>
        <v/>
      </c>
      <c r="F1286" s="106"/>
      <c r="G1286" s="106" t="str">
        <f t="shared" si="1045"/>
        <v/>
      </c>
      <c r="H1286" s="106"/>
      <c r="I1286" s="106" t="str">
        <f t="shared" si="1046"/>
        <v/>
      </c>
      <c r="J1286" s="106"/>
      <c r="K1286" s="106" t="str">
        <f t="shared" si="1047"/>
        <v/>
      </c>
      <c r="L1286" s="107" t="str">
        <f t="shared" si="1048"/>
        <v>чи робить СНВВ?</v>
      </c>
      <c r="M1286" s="94"/>
      <c r="N1286" s="106" t="str">
        <f t="shared" si="1055"/>
        <v/>
      </c>
      <c r="O1286" s="106" t="str">
        <f t="shared" si="1008"/>
        <v/>
      </c>
      <c r="P1286" s="106" t="str">
        <f t="shared" si="1056"/>
        <v/>
      </c>
      <c r="Q1286" s="106" t="str">
        <f t="shared" si="1057"/>
        <v/>
      </c>
      <c r="R1286" s="106" t="str">
        <f t="shared" si="1058"/>
        <v/>
      </c>
      <c r="S1286" s="106" t="str">
        <f t="shared" si="1059"/>
        <v/>
      </c>
      <c r="T1286" s="106" t="str">
        <f t="shared" si="1060"/>
        <v/>
      </c>
    </row>
    <row r="1287" spans="1:20" outlineLevel="1">
      <c r="A1287" s="169"/>
      <c r="B1287" s="117">
        <v>44612</v>
      </c>
      <c r="C1287" s="90">
        <v>0.70833333333333304</v>
      </c>
      <c r="D1287" s="106"/>
      <c r="E1287" s="106" t="str">
        <f t="shared" si="1044"/>
        <v/>
      </c>
      <c r="F1287" s="106"/>
      <c r="G1287" s="106" t="str">
        <f t="shared" si="1045"/>
        <v/>
      </c>
      <c r="H1287" s="106"/>
      <c r="I1287" s="106" t="str">
        <f t="shared" si="1046"/>
        <v/>
      </c>
      <c r="J1287" s="106"/>
      <c r="K1287" s="106" t="str">
        <f t="shared" si="1047"/>
        <v/>
      </c>
      <c r="L1287" s="107" t="str">
        <f t="shared" si="1048"/>
        <v>чи робить СНВВ?</v>
      </c>
      <c r="M1287" s="94"/>
      <c r="N1287" s="106" t="str">
        <f t="shared" si="1055"/>
        <v/>
      </c>
      <c r="O1287" s="106" t="str">
        <f t="shared" si="1008"/>
        <v/>
      </c>
      <c r="P1287" s="106" t="str">
        <f t="shared" si="1056"/>
        <v/>
      </c>
      <c r="Q1287" s="106" t="str">
        <f t="shared" si="1057"/>
        <v/>
      </c>
      <c r="R1287" s="106" t="str">
        <f t="shared" si="1058"/>
        <v/>
      </c>
      <c r="S1287" s="106" t="str">
        <f t="shared" si="1059"/>
        <v/>
      </c>
      <c r="T1287" s="106" t="str">
        <f t="shared" si="1060"/>
        <v/>
      </c>
    </row>
    <row r="1288" spans="1:20" outlineLevel="1">
      <c r="A1288" s="169"/>
      <c r="B1288" s="117">
        <v>44612</v>
      </c>
      <c r="C1288" s="90">
        <v>0.75</v>
      </c>
      <c r="D1288" s="106"/>
      <c r="E1288" s="106" t="str">
        <f t="shared" si="1044"/>
        <v/>
      </c>
      <c r="F1288" s="106"/>
      <c r="G1288" s="106" t="str">
        <f t="shared" si="1045"/>
        <v/>
      </c>
      <c r="H1288" s="106"/>
      <c r="I1288" s="106" t="str">
        <f t="shared" si="1046"/>
        <v/>
      </c>
      <c r="J1288" s="106"/>
      <c r="K1288" s="106" t="str">
        <f t="shared" si="1047"/>
        <v/>
      </c>
      <c r="L1288" s="107" t="str">
        <f t="shared" si="1048"/>
        <v>чи робить СНВВ?</v>
      </c>
      <c r="M1288" s="94"/>
      <c r="N1288" s="106" t="str">
        <f t="shared" si="1055"/>
        <v/>
      </c>
      <c r="O1288" s="106" t="str">
        <f t="shared" si="1008"/>
        <v/>
      </c>
      <c r="P1288" s="106" t="str">
        <f t="shared" si="1056"/>
        <v/>
      </c>
      <c r="Q1288" s="106" t="str">
        <f t="shared" si="1057"/>
        <v/>
      </c>
      <c r="R1288" s="106" t="str">
        <f t="shared" si="1058"/>
        <v/>
      </c>
      <c r="S1288" s="106" t="str">
        <f t="shared" si="1059"/>
        <v/>
      </c>
      <c r="T1288" s="106" t="str">
        <f t="shared" si="1060"/>
        <v/>
      </c>
    </row>
    <row r="1289" spans="1:20" outlineLevel="1">
      <c r="A1289" s="169"/>
      <c r="B1289" s="117">
        <v>44612</v>
      </c>
      <c r="C1289" s="90">
        <v>0.79166666666666696</v>
      </c>
      <c r="D1289" s="106"/>
      <c r="E1289" s="106" t="str">
        <f t="shared" si="1044"/>
        <v/>
      </c>
      <c r="F1289" s="106"/>
      <c r="G1289" s="106" t="str">
        <f t="shared" si="1045"/>
        <v/>
      </c>
      <c r="H1289" s="106"/>
      <c r="I1289" s="106" t="str">
        <f t="shared" si="1046"/>
        <v/>
      </c>
      <c r="J1289" s="106"/>
      <c r="K1289" s="106" t="str">
        <f t="shared" si="1047"/>
        <v/>
      </c>
      <c r="L1289" s="107" t="str">
        <f t="shared" si="1048"/>
        <v>чи робить СНВВ?</v>
      </c>
      <c r="M1289" s="94"/>
      <c r="N1289" s="106" t="str">
        <f t="shared" si="1055"/>
        <v/>
      </c>
      <c r="O1289" s="106" t="str">
        <f t="shared" si="1008"/>
        <v/>
      </c>
      <c r="P1289" s="106" t="str">
        <f t="shared" si="1056"/>
        <v/>
      </c>
      <c r="Q1289" s="106" t="str">
        <f t="shared" si="1057"/>
        <v/>
      </c>
      <c r="R1289" s="106" t="str">
        <f t="shared" si="1058"/>
        <v/>
      </c>
      <c r="S1289" s="106" t="str">
        <f t="shared" si="1059"/>
        <v/>
      </c>
      <c r="T1289" s="106" t="str">
        <f t="shared" si="1060"/>
        <v/>
      </c>
    </row>
    <row r="1290" spans="1:20" outlineLevel="1">
      <c r="A1290" s="169"/>
      <c r="B1290" s="117">
        <v>44612</v>
      </c>
      <c r="C1290" s="90">
        <v>0.83333333333333304</v>
      </c>
      <c r="D1290" s="106"/>
      <c r="E1290" s="106" t="str">
        <f t="shared" si="1044"/>
        <v/>
      </c>
      <c r="F1290" s="106"/>
      <c r="G1290" s="106" t="str">
        <f t="shared" si="1045"/>
        <v/>
      </c>
      <c r="H1290" s="106"/>
      <c r="I1290" s="106" t="str">
        <f t="shared" si="1046"/>
        <v/>
      </c>
      <c r="J1290" s="106"/>
      <c r="K1290" s="106" t="str">
        <f t="shared" si="1047"/>
        <v/>
      </c>
      <c r="L1290" s="107" t="str">
        <f t="shared" si="1048"/>
        <v>чи робить СНВВ?</v>
      </c>
      <c r="M1290" s="94"/>
      <c r="N1290" s="106" t="str">
        <f t="shared" si="1055"/>
        <v/>
      </c>
      <c r="O1290" s="106" t="str">
        <f t="shared" si="1008"/>
        <v/>
      </c>
      <c r="P1290" s="106" t="str">
        <f t="shared" si="1056"/>
        <v/>
      </c>
      <c r="Q1290" s="106" t="str">
        <f t="shared" si="1057"/>
        <v/>
      </c>
      <c r="R1290" s="106" t="str">
        <f t="shared" si="1058"/>
        <v/>
      </c>
      <c r="S1290" s="106" t="str">
        <f t="shared" si="1059"/>
        <v/>
      </c>
      <c r="T1290" s="106" t="str">
        <f t="shared" si="1060"/>
        <v/>
      </c>
    </row>
    <row r="1291" spans="1:20" outlineLevel="1">
      <c r="A1291" s="169"/>
      <c r="B1291" s="117">
        <v>44612</v>
      </c>
      <c r="C1291" s="90">
        <v>0.875</v>
      </c>
      <c r="D1291" s="106"/>
      <c r="E1291" s="106" t="str">
        <f t="shared" si="1044"/>
        <v/>
      </c>
      <c r="F1291" s="106"/>
      <c r="G1291" s="106" t="str">
        <f t="shared" si="1045"/>
        <v/>
      </c>
      <c r="H1291" s="106"/>
      <c r="I1291" s="106" t="str">
        <f t="shared" si="1046"/>
        <v/>
      </c>
      <c r="J1291" s="106"/>
      <c r="K1291" s="106" t="str">
        <f t="shared" si="1047"/>
        <v/>
      </c>
      <c r="L1291" s="107" t="str">
        <f t="shared" si="1048"/>
        <v>чи робить СНВВ?</v>
      </c>
      <c r="M1291" s="94"/>
      <c r="N1291" s="106" t="str">
        <f t="shared" si="1055"/>
        <v/>
      </c>
      <c r="O1291" s="106" t="str">
        <f t="shared" si="1008"/>
        <v/>
      </c>
      <c r="P1291" s="106" t="str">
        <f t="shared" si="1056"/>
        <v/>
      </c>
      <c r="Q1291" s="106" t="str">
        <f t="shared" si="1057"/>
        <v/>
      </c>
      <c r="R1291" s="106" t="str">
        <f t="shared" si="1058"/>
        <v/>
      </c>
      <c r="S1291" s="106" t="str">
        <f t="shared" si="1059"/>
        <v/>
      </c>
      <c r="T1291" s="106" t="str">
        <f t="shared" si="1060"/>
        <v/>
      </c>
    </row>
    <row r="1292" spans="1:20" outlineLevel="1">
      <c r="A1292" s="169"/>
      <c r="B1292" s="117">
        <v>44612</v>
      </c>
      <c r="C1292" s="90">
        <v>0.91666666666666696</v>
      </c>
      <c r="D1292" s="106"/>
      <c r="E1292" s="106" t="str">
        <f t="shared" si="1044"/>
        <v/>
      </c>
      <c r="F1292" s="106"/>
      <c r="G1292" s="106" t="str">
        <f t="shared" si="1045"/>
        <v/>
      </c>
      <c r="H1292" s="106"/>
      <c r="I1292" s="106" t="str">
        <f t="shared" si="1046"/>
        <v/>
      </c>
      <c r="J1292" s="106"/>
      <c r="K1292" s="106" t="str">
        <f t="shared" si="1047"/>
        <v/>
      </c>
      <c r="L1292" s="107" t="str">
        <f t="shared" si="1048"/>
        <v>чи робить СНВВ?</v>
      </c>
      <c r="M1292" s="94"/>
      <c r="N1292" s="106" t="str">
        <f t="shared" si="1055"/>
        <v/>
      </c>
      <c r="O1292" s="106" t="str">
        <f t="shared" si="1008"/>
        <v/>
      </c>
      <c r="P1292" s="106" t="str">
        <f t="shared" si="1056"/>
        <v/>
      </c>
      <c r="Q1292" s="106" t="str">
        <f t="shared" si="1057"/>
        <v/>
      </c>
      <c r="R1292" s="106" t="str">
        <f t="shared" si="1058"/>
        <v/>
      </c>
      <c r="S1292" s="106" t="str">
        <f t="shared" si="1059"/>
        <v/>
      </c>
      <c r="T1292" s="106" t="str">
        <f t="shared" si="1060"/>
        <v/>
      </c>
    </row>
    <row r="1293" spans="1:20" outlineLevel="1">
      <c r="A1293" s="169"/>
      <c r="B1293" s="117">
        <v>44612</v>
      </c>
      <c r="C1293" s="90">
        <v>0.95833333333333304</v>
      </c>
      <c r="D1293" s="106"/>
      <c r="E1293" s="106" t="str">
        <f t="shared" si="1044"/>
        <v/>
      </c>
      <c r="F1293" s="106"/>
      <c r="G1293" s="106" t="str">
        <f t="shared" si="1045"/>
        <v/>
      </c>
      <c r="H1293" s="106"/>
      <c r="I1293" s="106" t="str">
        <f t="shared" si="1046"/>
        <v/>
      </c>
      <c r="J1293" s="106"/>
      <c r="K1293" s="106" t="str">
        <f t="shared" si="1047"/>
        <v/>
      </c>
      <c r="L1293" s="107" t="str">
        <f t="shared" si="1048"/>
        <v>чи робить СНВВ?</v>
      </c>
      <c r="M1293" s="94"/>
      <c r="N1293" s="106" t="str">
        <f t="shared" si="1055"/>
        <v/>
      </c>
      <c r="O1293" s="106" t="str">
        <f t="shared" si="1008"/>
        <v/>
      </c>
      <c r="P1293" s="106" t="str">
        <f t="shared" si="1056"/>
        <v/>
      </c>
      <c r="Q1293" s="106" t="str">
        <f t="shared" si="1057"/>
        <v/>
      </c>
      <c r="R1293" s="106" t="str">
        <f t="shared" si="1058"/>
        <v/>
      </c>
      <c r="S1293" s="106" t="str">
        <f t="shared" si="1059"/>
        <v/>
      </c>
      <c r="T1293" s="106" t="str">
        <f t="shared" si="1060"/>
        <v/>
      </c>
    </row>
    <row r="1294" spans="1:20" outlineLevel="1">
      <c r="A1294" s="169"/>
      <c r="B1294" s="117">
        <v>44612</v>
      </c>
      <c r="C1294" s="90">
        <v>1</v>
      </c>
      <c r="D1294" s="106"/>
      <c r="E1294" s="106" t="str">
        <f t="shared" si="1044"/>
        <v/>
      </c>
      <c r="F1294" s="106"/>
      <c r="G1294" s="106" t="str">
        <f t="shared" si="1045"/>
        <v/>
      </c>
      <c r="H1294" s="106"/>
      <c r="I1294" s="106" t="str">
        <f t="shared" si="1046"/>
        <v/>
      </c>
      <c r="J1294" s="106"/>
      <c r="K1294" s="106" t="str">
        <f t="shared" si="1047"/>
        <v/>
      </c>
      <c r="L1294" s="107" t="str">
        <f t="shared" si="1048"/>
        <v>чи робить СНВВ?</v>
      </c>
      <c r="M1294" s="94"/>
      <c r="N1294" s="106" t="str">
        <f t="shared" si="1055"/>
        <v/>
      </c>
      <c r="O1294" s="106" t="str">
        <f t="shared" si="1008"/>
        <v/>
      </c>
      <c r="P1294" s="106" t="str">
        <f t="shared" si="1056"/>
        <v/>
      </c>
      <c r="Q1294" s="106" t="str">
        <f t="shared" si="1057"/>
        <v/>
      </c>
      <c r="R1294" s="106" t="str">
        <f t="shared" si="1058"/>
        <v/>
      </c>
      <c r="S1294" s="106" t="str">
        <f t="shared" si="1059"/>
        <v/>
      </c>
      <c r="T1294" s="106" t="str">
        <f t="shared" si="1060"/>
        <v/>
      </c>
    </row>
    <row r="1295" spans="1:20">
      <c r="A1295" s="113"/>
      <c r="B1295" s="170" t="s">
        <v>135</v>
      </c>
      <c r="C1295" s="170"/>
      <c r="D1295" s="97">
        <f t="shared" ref="D1295" si="1061">SUM(D1271:D1294)</f>
        <v>0</v>
      </c>
      <c r="E1295" s="98">
        <f t="shared" ref="E1295" si="1062">COUNTIF(E1271:E1294,"&gt;0")</f>
        <v>0</v>
      </c>
      <c r="F1295" s="97">
        <f t="shared" ref="F1295" si="1063">SUM(F1271:F1294)</f>
        <v>0</v>
      </c>
      <c r="G1295" s="98">
        <f t="shared" ref="G1295" si="1064">COUNTIF(G1271:G1294,"&gt;0")</f>
        <v>0</v>
      </c>
      <c r="H1295" s="97">
        <f t="shared" ref="H1295" si="1065">SUM(H1271:H1294)</f>
        <v>0</v>
      </c>
      <c r="I1295" s="98">
        <f t="shared" ref="I1295" si="1066">COUNTIF(I1271:I1294,"&gt;0")</f>
        <v>0</v>
      </c>
      <c r="J1295" s="97">
        <f t="shared" ref="J1295" si="1067">SUM(J1271:J1294)</f>
        <v>0</v>
      </c>
      <c r="K1295" s="98">
        <f t="shared" ref="K1295" si="1068">COUNTIF(K1271:K1294,"&gt;0")</f>
        <v>0</v>
      </c>
      <c r="L1295" s="98">
        <f t="shared" ref="L1295" si="1069">COUNTIF(L1271:L1294,"СНВВ не працює")</f>
        <v>0</v>
      </c>
      <c r="M1295" s="94"/>
      <c r="N1295" s="97">
        <f>AVERAGEA(N1271:N1294)</f>
        <v>0</v>
      </c>
      <c r="O1295" s="97">
        <f>AVERAGEA(O1271:O1294)</f>
        <v>0</v>
      </c>
      <c r="P1295" s="97">
        <f>SUM(P1271:P1294)</f>
        <v>0</v>
      </c>
      <c r="Q1295" s="97">
        <f>SUM(Q1271:Q1294)</f>
        <v>0</v>
      </c>
      <c r="R1295" s="97">
        <f>SUM(R1271:R1294)</f>
        <v>0</v>
      </c>
      <c r="S1295" s="97">
        <f>SUM(S1271:S1294)</f>
        <v>0</v>
      </c>
      <c r="T1295" s="97">
        <f>SUM(T1271:T1294)</f>
        <v>0</v>
      </c>
    </row>
    <row r="1296" spans="1:20" ht="15.75" customHeight="1" outlineLevel="1">
      <c r="A1296" s="168">
        <v>44613</v>
      </c>
      <c r="B1296" s="117">
        <v>44613</v>
      </c>
      <c r="C1296" s="90">
        <v>4.1666666666666664E-2</v>
      </c>
      <c r="D1296" s="106"/>
      <c r="E1296" s="106" t="str">
        <f t="shared" ref="E1296:E1319" si="1070">IF(D1296="","",IF(D1296&lt;1,1,0))</f>
        <v/>
      </c>
      <c r="F1296" s="106"/>
      <c r="G1296" s="106" t="str">
        <f t="shared" ref="G1296:G1319" si="1071">IF(F1296="","",IF(F1296&lt;1,1,0))</f>
        <v/>
      </c>
      <c r="H1296" s="106"/>
      <c r="I1296" s="106" t="str">
        <f t="shared" ref="I1296:I1319" si="1072">IF(H1296="","",IF(H1296&lt;1,1,0))</f>
        <v/>
      </c>
      <c r="J1296" s="106"/>
      <c r="K1296" s="106" t="str">
        <f t="shared" ref="K1296:K1319" si="1073">IF(J1296="","",IF(J1296&lt;1,1,0))</f>
        <v/>
      </c>
      <c r="L1296" s="107" t="str">
        <f t="shared" ref="L1296:L1319" si="1074">IF(H1296="","чи робить СНВВ?",IF(J1296="","чи роблять агрегати?",IF($J1296=0,"агрегати не працюють",IF(AND($H1296=0,$J1296=1),"СНВВ не працює","OK"))))</f>
        <v>чи робить СНВВ?</v>
      </c>
      <c r="M1296" s="94"/>
      <c r="N1296" s="106" t="str">
        <f t="shared" ref="N1296" si="1075">IF(OR(E1296&lt;&gt;0, J1296=0), "",D1296)</f>
        <v/>
      </c>
      <c r="O1296" s="106" t="str">
        <f t="shared" si="1008"/>
        <v/>
      </c>
      <c r="P1296" s="106" t="str">
        <f t="shared" ref="P1296" si="1076">IF(AND($E1296&lt;&gt;0,$J1296=1),D1296,O1296)</f>
        <v/>
      </c>
      <c r="Q1296" s="106" t="str">
        <f t="shared" ref="Q1296" si="1077">IF(OR(G1296&lt;&gt;0, J1296=0), "",F1296)</f>
        <v/>
      </c>
      <c r="R1296" s="106" t="str">
        <f t="shared" ref="R1296" si="1078">IF(Q1296="", "",(Q1296*$S$2+$S$3))</f>
        <v/>
      </c>
      <c r="S1296" s="106" t="str">
        <f t="shared" ref="S1296" si="1079">IF(AND(G1296&lt;&gt;0,J1296=1),F1296,R1296)</f>
        <v/>
      </c>
      <c r="T1296" s="106" t="str">
        <f t="shared" ref="T1296" si="1080">IFERROR(P1296*S1296,"")</f>
        <v/>
      </c>
    </row>
    <row r="1297" spans="1:20" outlineLevel="1">
      <c r="A1297" s="169"/>
      <c r="B1297" s="117">
        <v>44613</v>
      </c>
      <c r="C1297" s="90">
        <v>8.3333333333333301E-2</v>
      </c>
      <c r="D1297" s="106"/>
      <c r="E1297" s="106" t="str">
        <f t="shared" si="1070"/>
        <v/>
      </c>
      <c r="F1297" s="106"/>
      <c r="G1297" s="106" t="str">
        <f t="shared" si="1071"/>
        <v/>
      </c>
      <c r="H1297" s="106"/>
      <c r="I1297" s="106" t="str">
        <f t="shared" si="1072"/>
        <v/>
      </c>
      <c r="J1297" s="106"/>
      <c r="K1297" s="106" t="str">
        <f t="shared" si="1073"/>
        <v/>
      </c>
      <c r="L1297" s="107" t="str">
        <f t="shared" si="1074"/>
        <v>чи робить СНВВ?</v>
      </c>
      <c r="M1297" s="94"/>
      <c r="N1297" s="106" t="str">
        <f t="shared" ref="N1297:N1319" si="1081">IF(OR(E1297&lt;&gt;0, J1297=0), "",D1297)</f>
        <v/>
      </c>
      <c r="O1297" s="106" t="str">
        <f t="shared" si="1008"/>
        <v/>
      </c>
      <c r="P1297" s="106" t="str">
        <f t="shared" ref="P1297:P1319" si="1082">IF(AND($E1297&lt;&gt;0,$J1297=1),D1297,O1297)</f>
        <v/>
      </c>
      <c r="Q1297" s="106" t="str">
        <f t="shared" ref="Q1297:Q1319" si="1083">IF(OR(G1297&lt;&gt;0, J1297=0), "",F1297)</f>
        <v/>
      </c>
      <c r="R1297" s="106" t="str">
        <f t="shared" ref="R1297:R1319" si="1084">IF(Q1297="", "",(Q1297*$S$2+$S$3))</f>
        <v/>
      </c>
      <c r="S1297" s="106" t="str">
        <f t="shared" ref="S1297:S1319" si="1085">IF(AND(G1297&lt;&gt;0,J1297=1),F1297,R1297)</f>
        <v/>
      </c>
      <c r="T1297" s="106" t="str">
        <f t="shared" ref="T1297:T1319" si="1086">IFERROR(P1297*S1297,"")</f>
        <v/>
      </c>
    </row>
    <row r="1298" spans="1:20" outlineLevel="1">
      <c r="A1298" s="169"/>
      <c r="B1298" s="117">
        <v>44613</v>
      </c>
      <c r="C1298" s="90">
        <v>0.125</v>
      </c>
      <c r="D1298" s="106"/>
      <c r="E1298" s="106" t="str">
        <f t="shared" si="1070"/>
        <v/>
      </c>
      <c r="F1298" s="106"/>
      <c r="G1298" s="106" t="str">
        <f t="shared" si="1071"/>
        <v/>
      </c>
      <c r="H1298" s="106"/>
      <c r="I1298" s="106" t="str">
        <f t="shared" si="1072"/>
        <v/>
      </c>
      <c r="J1298" s="106"/>
      <c r="K1298" s="106" t="str">
        <f t="shared" si="1073"/>
        <v/>
      </c>
      <c r="L1298" s="107" t="str">
        <f t="shared" si="1074"/>
        <v>чи робить СНВВ?</v>
      </c>
      <c r="M1298" s="94"/>
      <c r="N1298" s="106" t="str">
        <f t="shared" si="1081"/>
        <v/>
      </c>
      <c r="O1298" s="106" t="str">
        <f t="shared" si="1008"/>
        <v/>
      </c>
      <c r="P1298" s="106" t="str">
        <f t="shared" si="1082"/>
        <v/>
      </c>
      <c r="Q1298" s="106" t="str">
        <f t="shared" si="1083"/>
        <v/>
      </c>
      <c r="R1298" s="106" t="str">
        <f t="shared" si="1084"/>
        <v/>
      </c>
      <c r="S1298" s="106" t="str">
        <f t="shared" si="1085"/>
        <v/>
      </c>
      <c r="T1298" s="106" t="str">
        <f t="shared" si="1086"/>
        <v/>
      </c>
    </row>
    <row r="1299" spans="1:20" outlineLevel="1">
      <c r="A1299" s="169"/>
      <c r="B1299" s="117">
        <v>44613</v>
      </c>
      <c r="C1299" s="90">
        <v>0.16666666666666699</v>
      </c>
      <c r="D1299" s="106"/>
      <c r="E1299" s="106" t="str">
        <f t="shared" si="1070"/>
        <v/>
      </c>
      <c r="F1299" s="106"/>
      <c r="G1299" s="106" t="str">
        <f t="shared" si="1071"/>
        <v/>
      </c>
      <c r="H1299" s="106"/>
      <c r="I1299" s="106" t="str">
        <f t="shared" si="1072"/>
        <v/>
      </c>
      <c r="J1299" s="106"/>
      <c r="K1299" s="106" t="str">
        <f t="shared" si="1073"/>
        <v/>
      </c>
      <c r="L1299" s="107" t="str">
        <f t="shared" si="1074"/>
        <v>чи робить СНВВ?</v>
      </c>
      <c r="M1299" s="94"/>
      <c r="N1299" s="106" t="str">
        <f t="shared" si="1081"/>
        <v/>
      </c>
      <c r="O1299" s="106" t="str">
        <f t="shared" si="1008"/>
        <v/>
      </c>
      <c r="P1299" s="106" t="str">
        <f t="shared" si="1082"/>
        <v/>
      </c>
      <c r="Q1299" s="106" t="str">
        <f t="shared" si="1083"/>
        <v/>
      </c>
      <c r="R1299" s="106" t="str">
        <f t="shared" si="1084"/>
        <v/>
      </c>
      <c r="S1299" s="106" t="str">
        <f t="shared" si="1085"/>
        <v/>
      </c>
      <c r="T1299" s="106" t="str">
        <f t="shared" si="1086"/>
        <v/>
      </c>
    </row>
    <row r="1300" spans="1:20" outlineLevel="1">
      <c r="A1300" s="169"/>
      <c r="B1300" s="117">
        <v>44613</v>
      </c>
      <c r="C1300" s="90">
        <v>0.20833333333333301</v>
      </c>
      <c r="D1300" s="106"/>
      <c r="E1300" s="106" t="str">
        <f t="shared" si="1070"/>
        <v/>
      </c>
      <c r="F1300" s="106"/>
      <c r="G1300" s="106" t="str">
        <f t="shared" si="1071"/>
        <v/>
      </c>
      <c r="H1300" s="106"/>
      <c r="I1300" s="106" t="str">
        <f t="shared" si="1072"/>
        <v/>
      </c>
      <c r="J1300" s="106"/>
      <c r="K1300" s="106" t="str">
        <f t="shared" si="1073"/>
        <v/>
      </c>
      <c r="L1300" s="107" t="str">
        <f t="shared" si="1074"/>
        <v>чи робить СНВВ?</v>
      </c>
      <c r="M1300" s="94"/>
      <c r="N1300" s="106" t="str">
        <f t="shared" si="1081"/>
        <v/>
      </c>
      <c r="O1300" s="106" t="str">
        <f t="shared" si="1008"/>
        <v/>
      </c>
      <c r="P1300" s="106" t="str">
        <f t="shared" si="1082"/>
        <v/>
      </c>
      <c r="Q1300" s="106" t="str">
        <f t="shared" si="1083"/>
        <v/>
      </c>
      <c r="R1300" s="106" t="str">
        <f t="shared" si="1084"/>
        <v/>
      </c>
      <c r="S1300" s="106" t="str">
        <f t="shared" si="1085"/>
        <v/>
      </c>
      <c r="T1300" s="106" t="str">
        <f t="shared" si="1086"/>
        <v/>
      </c>
    </row>
    <row r="1301" spans="1:20" outlineLevel="1">
      <c r="A1301" s="169"/>
      <c r="B1301" s="117">
        <v>44613</v>
      </c>
      <c r="C1301" s="90">
        <v>0.25</v>
      </c>
      <c r="D1301" s="106"/>
      <c r="E1301" s="106" t="str">
        <f t="shared" si="1070"/>
        <v/>
      </c>
      <c r="F1301" s="106"/>
      <c r="G1301" s="106" t="str">
        <f t="shared" si="1071"/>
        <v/>
      </c>
      <c r="H1301" s="106"/>
      <c r="I1301" s="106" t="str">
        <f t="shared" si="1072"/>
        <v/>
      </c>
      <c r="J1301" s="106"/>
      <c r="K1301" s="106" t="str">
        <f t="shared" si="1073"/>
        <v/>
      </c>
      <c r="L1301" s="107" t="str">
        <f t="shared" si="1074"/>
        <v>чи робить СНВВ?</v>
      </c>
      <c r="M1301" s="94"/>
      <c r="N1301" s="106" t="str">
        <f t="shared" si="1081"/>
        <v/>
      </c>
      <c r="O1301" s="106" t="str">
        <f t="shared" si="1008"/>
        <v/>
      </c>
      <c r="P1301" s="106" t="str">
        <f t="shared" si="1082"/>
        <v/>
      </c>
      <c r="Q1301" s="106" t="str">
        <f t="shared" si="1083"/>
        <v/>
      </c>
      <c r="R1301" s="106" t="str">
        <f t="shared" si="1084"/>
        <v/>
      </c>
      <c r="S1301" s="106" t="str">
        <f t="shared" si="1085"/>
        <v/>
      </c>
      <c r="T1301" s="106" t="str">
        <f t="shared" si="1086"/>
        <v/>
      </c>
    </row>
    <row r="1302" spans="1:20" outlineLevel="1">
      <c r="A1302" s="169"/>
      <c r="B1302" s="117">
        <v>44613</v>
      </c>
      <c r="C1302" s="90">
        <v>0.29166666666666702</v>
      </c>
      <c r="D1302" s="106"/>
      <c r="E1302" s="106" t="str">
        <f t="shared" si="1070"/>
        <v/>
      </c>
      <c r="F1302" s="106"/>
      <c r="G1302" s="106" t="str">
        <f t="shared" si="1071"/>
        <v/>
      </c>
      <c r="H1302" s="106"/>
      <c r="I1302" s="106" t="str">
        <f t="shared" si="1072"/>
        <v/>
      </c>
      <c r="J1302" s="106"/>
      <c r="K1302" s="106" t="str">
        <f t="shared" si="1073"/>
        <v/>
      </c>
      <c r="L1302" s="107" t="str">
        <f t="shared" si="1074"/>
        <v>чи робить СНВВ?</v>
      </c>
      <c r="M1302" s="94"/>
      <c r="N1302" s="106" t="str">
        <f t="shared" si="1081"/>
        <v/>
      </c>
      <c r="O1302" s="106" t="str">
        <f t="shared" si="1008"/>
        <v/>
      </c>
      <c r="P1302" s="106" t="str">
        <f t="shared" si="1082"/>
        <v/>
      </c>
      <c r="Q1302" s="106" t="str">
        <f t="shared" si="1083"/>
        <v/>
      </c>
      <c r="R1302" s="106" t="str">
        <f t="shared" si="1084"/>
        <v/>
      </c>
      <c r="S1302" s="106" t="str">
        <f t="shared" si="1085"/>
        <v/>
      </c>
      <c r="T1302" s="106" t="str">
        <f t="shared" si="1086"/>
        <v/>
      </c>
    </row>
    <row r="1303" spans="1:20" outlineLevel="1">
      <c r="A1303" s="169"/>
      <c r="B1303" s="117">
        <v>44613</v>
      </c>
      <c r="C1303" s="90">
        <v>0.33333333333333298</v>
      </c>
      <c r="D1303" s="106"/>
      <c r="E1303" s="106" t="str">
        <f t="shared" si="1070"/>
        <v/>
      </c>
      <c r="F1303" s="106"/>
      <c r="G1303" s="106" t="str">
        <f t="shared" si="1071"/>
        <v/>
      </c>
      <c r="H1303" s="106"/>
      <c r="I1303" s="106" t="str">
        <f t="shared" si="1072"/>
        <v/>
      </c>
      <c r="J1303" s="106"/>
      <c r="K1303" s="106" t="str">
        <f t="shared" si="1073"/>
        <v/>
      </c>
      <c r="L1303" s="107" t="str">
        <f t="shared" si="1074"/>
        <v>чи робить СНВВ?</v>
      </c>
      <c r="M1303" s="94"/>
      <c r="N1303" s="106" t="str">
        <f t="shared" si="1081"/>
        <v/>
      </c>
      <c r="O1303" s="106" t="str">
        <f t="shared" si="1008"/>
        <v/>
      </c>
      <c r="P1303" s="106" t="str">
        <f t="shared" si="1082"/>
        <v/>
      </c>
      <c r="Q1303" s="106" t="str">
        <f t="shared" si="1083"/>
        <v/>
      </c>
      <c r="R1303" s="106" t="str">
        <f t="shared" si="1084"/>
        <v/>
      </c>
      <c r="S1303" s="106" t="str">
        <f t="shared" si="1085"/>
        <v/>
      </c>
      <c r="T1303" s="106" t="str">
        <f t="shared" si="1086"/>
        <v/>
      </c>
    </row>
    <row r="1304" spans="1:20" outlineLevel="1">
      <c r="A1304" s="169"/>
      <c r="B1304" s="117">
        <v>44613</v>
      </c>
      <c r="C1304" s="90">
        <v>0.375</v>
      </c>
      <c r="D1304" s="106"/>
      <c r="E1304" s="106" t="str">
        <f t="shared" si="1070"/>
        <v/>
      </c>
      <c r="F1304" s="106"/>
      <c r="G1304" s="106" t="str">
        <f t="shared" si="1071"/>
        <v/>
      </c>
      <c r="H1304" s="106"/>
      <c r="I1304" s="106" t="str">
        <f t="shared" si="1072"/>
        <v/>
      </c>
      <c r="J1304" s="106"/>
      <c r="K1304" s="106" t="str">
        <f t="shared" si="1073"/>
        <v/>
      </c>
      <c r="L1304" s="107" t="str">
        <f t="shared" si="1074"/>
        <v>чи робить СНВВ?</v>
      </c>
      <c r="M1304" s="94"/>
      <c r="N1304" s="106" t="str">
        <f t="shared" si="1081"/>
        <v/>
      </c>
      <c r="O1304" s="106" t="str">
        <f t="shared" si="1008"/>
        <v/>
      </c>
      <c r="P1304" s="106" t="str">
        <f t="shared" si="1082"/>
        <v/>
      </c>
      <c r="Q1304" s="106" t="str">
        <f t="shared" si="1083"/>
        <v/>
      </c>
      <c r="R1304" s="106" t="str">
        <f t="shared" si="1084"/>
        <v/>
      </c>
      <c r="S1304" s="106" t="str">
        <f t="shared" si="1085"/>
        <v/>
      </c>
      <c r="T1304" s="106" t="str">
        <f t="shared" si="1086"/>
        <v/>
      </c>
    </row>
    <row r="1305" spans="1:20" outlineLevel="1">
      <c r="A1305" s="169"/>
      <c r="B1305" s="117">
        <v>44613</v>
      </c>
      <c r="C1305" s="90">
        <v>0.41666666666666702</v>
      </c>
      <c r="D1305" s="106"/>
      <c r="E1305" s="106" t="str">
        <f t="shared" si="1070"/>
        <v/>
      </c>
      <c r="F1305" s="106"/>
      <c r="G1305" s="106" t="str">
        <f t="shared" si="1071"/>
        <v/>
      </c>
      <c r="H1305" s="106"/>
      <c r="I1305" s="106" t="str">
        <f t="shared" si="1072"/>
        <v/>
      </c>
      <c r="J1305" s="106"/>
      <c r="K1305" s="106" t="str">
        <f t="shared" si="1073"/>
        <v/>
      </c>
      <c r="L1305" s="107" t="str">
        <f t="shared" si="1074"/>
        <v>чи робить СНВВ?</v>
      </c>
      <c r="M1305" s="94"/>
      <c r="N1305" s="106" t="str">
        <f t="shared" si="1081"/>
        <v/>
      </c>
      <c r="O1305" s="106" t="str">
        <f t="shared" si="1008"/>
        <v/>
      </c>
      <c r="P1305" s="106" t="str">
        <f t="shared" si="1082"/>
        <v/>
      </c>
      <c r="Q1305" s="106" t="str">
        <f t="shared" si="1083"/>
        <v/>
      </c>
      <c r="R1305" s="106" t="str">
        <f t="shared" si="1084"/>
        <v/>
      </c>
      <c r="S1305" s="106" t="str">
        <f t="shared" si="1085"/>
        <v/>
      </c>
      <c r="T1305" s="106" t="str">
        <f t="shared" si="1086"/>
        <v/>
      </c>
    </row>
    <row r="1306" spans="1:20" outlineLevel="1">
      <c r="A1306" s="169"/>
      <c r="B1306" s="117">
        <v>44613</v>
      </c>
      <c r="C1306" s="90">
        <v>0.45833333333333298</v>
      </c>
      <c r="D1306" s="106"/>
      <c r="E1306" s="106" t="str">
        <f t="shared" si="1070"/>
        <v/>
      </c>
      <c r="F1306" s="106"/>
      <c r="G1306" s="106" t="str">
        <f t="shared" si="1071"/>
        <v/>
      </c>
      <c r="H1306" s="106"/>
      <c r="I1306" s="106" t="str">
        <f t="shared" si="1072"/>
        <v/>
      </c>
      <c r="J1306" s="106"/>
      <c r="K1306" s="106" t="str">
        <f t="shared" si="1073"/>
        <v/>
      </c>
      <c r="L1306" s="107" t="str">
        <f t="shared" si="1074"/>
        <v>чи робить СНВВ?</v>
      </c>
      <c r="M1306" s="94"/>
      <c r="N1306" s="106" t="str">
        <f t="shared" si="1081"/>
        <v/>
      </c>
      <c r="O1306" s="106" t="str">
        <f t="shared" si="1008"/>
        <v/>
      </c>
      <c r="P1306" s="106" t="str">
        <f t="shared" si="1082"/>
        <v/>
      </c>
      <c r="Q1306" s="106" t="str">
        <f t="shared" si="1083"/>
        <v/>
      </c>
      <c r="R1306" s="106" t="str">
        <f t="shared" si="1084"/>
        <v/>
      </c>
      <c r="S1306" s="106" t="str">
        <f t="shared" si="1085"/>
        <v/>
      </c>
      <c r="T1306" s="106" t="str">
        <f t="shared" si="1086"/>
        <v/>
      </c>
    </row>
    <row r="1307" spans="1:20" outlineLevel="1">
      <c r="A1307" s="169"/>
      <c r="B1307" s="117">
        <v>44613</v>
      </c>
      <c r="C1307" s="90">
        <v>0.5</v>
      </c>
      <c r="D1307" s="106"/>
      <c r="E1307" s="106" t="str">
        <f t="shared" si="1070"/>
        <v/>
      </c>
      <c r="F1307" s="106"/>
      <c r="G1307" s="106" t="str">
        <f t="shared" si="1071"/>
        <v/>
      </c>
      <c r="H1307" s="106"/>
      <c r="I1307" s="106" t="str">
        <f t="shared" si="1072"/>
        <v/>
      </c>
      <c r="J1307" s="106"/>
      <c r="K1307" s="106" t="str">
        <f t="shared" si="1073"/>
        <v/>
      </c>
      <c r="L1307" s="107" t="str">
        <f t="shared" si="1074"/>
        <v>чи робить СНВВ?</v>
      </c>
      <c r="M1307" s="94"/>
      <c r="N1307" s="106" t="str">
        <f t="shared" si="1081"/>
        <v/>
      </c>
      <c r="O1307" s="106" t="str">
        <f t="shared" si="1008"/>
        <v/>
      </c>
      <c r="P1307" s="106" t="str">
        <f t="shared" si="1082"/>
        <v/>
      </c>
      <c r="Q1307" s="106" t="str">
        <f t="shared" si="1083"/>
        <v/>
      </c>
      <c r="R1307" s="106" t="str">
        <f t="shared" si="1084"/>
        <v/>
      </c>
      <c r="S1307" s="106" t="str">
        <f t="shared" si="1085"/>
        <v/>
      </c>
      <c r="T1307" s="106" t="str">
        <f t="shared" si="1086"/>
        <v/>
      </c>
    </row>
    <row r="1308" spans="1:20" outlineLevel="1">
      <c r="A1308" s="169"/>
      <c r="B1308" s="117">
        <v>44613</v>
      </c>
      <c r="C1308" s="90">
        <v>0.54166666666666696</v>
      </c>
      <c r="D1308" s="106"/>
      <c r="E1308" s="106" t="str">
        <f t="shared" si="1070"/>
        <v/>
      </c>
      <c r="F1308" s="106"/>
      <c r="G1308" s="106" t="str">
        <f t="shared" si="1071"/>
        <v/>
      </c>
      <c r="H1308" s="106"/>
      <c r="I1308" s="106" t="str">
        <f t="shared" si="1072"/>
        <v/>
      </c>
      <c r="J1308" s="106"/>
      <c r="K1308" s="106" t="str">
        <f t="shared" si="1073"/>
        <v/>
      </c>
      <c r="L1308" s="107" t="str">
        <f t="shared" si="1074"/>
        <v>чи робить СНВВ?</v>
      </c>
      <c r="M1308" s="94"/>
      <c r="N1308" s="106" t="str">
        <f t="shared" si="1081"/>
        <v/>
      </c>
      <c r="O1308" s="106" t="str">
        <f t="shared" ref="O1308:O1372" si="1087">IF(N1308="", "",(N1308*$Q$2+$Q$3))</f>
        <v/>
      </c>
      <c r="P1308" s="106" t="str">
        <f t="shared" si="1082"/>
        <v/>
      </c>
      <c r="Q1308" s="106" t="str">
        <f t="shared" si="1083"/>
        <v/>
      </c>
      <c r="R1308" s="106" t="str">
        <f t="shared" si="1084"/>
        <v/>
      </c>
      <c r="S1308" s="106" t="str">
        <f t="shared" si="1085"/>
        <v/>
      </c>
      <c r="T1308" s="106" t="str">
        <f t="shared" si="1086"/>
        <v/>
      </c>
    </row>
    <row r="1309" spans="1:20" outlineLevel="1">
      <c r="A1309" s="169"/>
      <c r="B1309" s="117">
        <v>44613</v>
      </c>
      <c r="C1309" s="90">
        <v>0.58333333333333304</v>
      </c>
      <c r="D1309" s="106"/>
      <c r="E1309" s="106" t="str">
        <f t="shared" si="1070"/>
        <v/>
      </c>
      <c r="F1309" s="106"/>
      <c r="G1309" s="106" t="str">
        <f t="shared" si="1071"/>
        <v/>
      </c>
      <c r="H1309" s="106"/>
      <c r="I1309" s="106" t="str">
        <f t="shared" si="1072"/>
        <v/>
      </c>
      <c r="J1309" s="106"/>
      <c r="K1309" s="106" t="str">
        <f t="shared" si="1073"/>
        <v/>
      </c>
      <c r="L1309" s="107" t="str">
        <f t="shared" si="1074"/>
        <v>чи робить СНВВ?</v>
      </c>
      <c r="M1309" s="94"/>
      <c r="N1309" s="106" t="str">
        <f t="shared" si="1081"/>
        <v/>
      </c>
      <c r="O1309" s="106" t="str">
        <f t="shared" si="1087"/>
        <v/>
      </c>
      <c r="P1309" s="106" t="str">
        <f t="shared" si="1082"/>
        <v/>
      </c>
      <c r="Q1309" s="106" t="str">
        <f t="shared" si="1083"/>
        <v/>
      </c>
      <c r="R1309" s="106" t="str">
        <f t="shared" si="1084"/>
        <v/>
      </c>
      <c r="S1309" s="106" t="str">
        <f t="shared" si="1085"/>
        <v/>
      </c>
      <c r="T1309" s="106" t="str">
        <f t="shared" si="1086"/>
        <v/>
      </c>
    </row>
    <row r="1310" spans="1:20" outlineLevel="1">
      <c r="A1310" s="169"/>
      <c r="B1310" s="117">
        <v>44613</v>
      </c>
      <c r="C1310" s="90">
        <v>0.625</v>
      </c>
      <c r="D1310" s="106"/>
      <c r="E1310" s="106" t="str">
        <f t="shared" si="1070"/>
        <v/>
      </c>
      <c r="F1310" s="106"/>
      <c r="G1310" s="106" t="str">
        <f t="shared" si="1071"/>
        <v/>
      </c>
      <c r="H1310" s="106"/>
      <c r="I1310" s="106" t="str">
        <f t="shared" si="1072"/>
        <v/>
      </c>
      <c r="J1310" s="106"/>
      <c r="K1310" s="106" t="str">
        <f t="shared" si="1073"/>
        <v/>
      </c>
      <c r="L1310" s="107" t="str">
        <f t="shared" si="1074"/>
        <v>чи робить СНВВ?</v>
      </c>
      <c r="M1310" s="94"/>
      <c r="N1310" s="106" t="str">
        <f t="shared" si="1081"/>
        <v/>
      </c>
      <c r="O1310" s="106" t="str">
        <f t="shared" si="1087"/>
        <v/>
      </c>
      <c r="P1310" s="106" t="str">
        <f t="shared" si="1082"/>
        <v/>
      </c>
      <c r="Q1310" s="106" t="str">
        <f t="shared" si="1083"/>
        <v/>
      </c>
      <c r="R1310" s="106" t="str">
        <f t="shared" si="1084"/>
        <v/>
      </c>
      <c r="S1310" s="106" t="str">
        <f t="shared" si="1085"/>
        <v/>
      </c>
      <c r="T1310" s="106" t="str">
        <f t="shared" si="1086"/>
        <v/>
      </c>
    </row>
    <row r="1311" spans="1:20" outlineLevel="1">
      <c r="A1311" s="169"/>
      <c r="B1311" s="117">
        <v>44613</v>
      </c>
      <c r="C1311" s="90">
        <v>0.66666666666666696</v>
      </c>
      <c r="D1311" s="106"/>
      <c r="E1311" s="106" t="str">
        <f t="shared" si="1070"/>
        <v/>
      </c>
      <c r="F1311" s="106"/>
      <c r="G1311" s="106" t="str">
        <f t="shared" si="1071"/>
        <v/>
      </c>
      <c r="H1311" s="106"/>
      <c r="I1311" s="106" t="str">
        <f t="shared" si="1072"/>
        <v/>
      </c>
      <c r="J1311" s="106"/>
      <c r="K1311" s="106" t="str">
        <f t="shared" si="1073"/>
        <v/>
      </c>
      <c r="L1311" s="107" t="str">
        <f t="shared" si="1074"/>
        <v>чи робить СНВВ?</v>
      </c>
      <c r="M1311" s="94"/>
      <c r="N1311" s="106" t="str">
        <f t="shared" si="1081"/>
        <v/>
      </c>
      <c r="O1311" s="106" t="str">
        <f t="shared" si="1087"/>
        <v/>
      </c>
      <c r="P1311" s="106" t="str">
        <f t="shared" si="1082"/>
        <v/>
      </c>
      <c r="Q1311" s="106" t="str">
        <f t="shared" si="1083"/>
        <v/>
      </c>
      <c r="R1311" s="106" t="str">
        <f t="shared" si="1084"/>
        <v/>
      </c>
      <c r="S1311" s="106" t="str">
        <f t="shared" si="1085"/>
        <v/>
      </c>
      <c r="T1311" s="106" t="str">
        <f t="shared" si="1086"/>
        <v/>
      </c>
    </row>
    <row r="1312" spans="1:20" outlineLevel="1">
      <c r="A1312" s="169"/>
      <c r="B1312" s="117">
        <v>44613</v>
      </c>
      <c r="C1312" s="90">
        <v>0.70833333333333304</v>
      </c>
      <c r="D1312" s="106"/>
      <c r="E1312" s="106" t="str">
        <f t="shared" si="1070"/>
        <v/>
      </c>
      <c r="F1312" s="106"/>
      <c r="G1312" s="106" t="str">
        <f t="shared" si="1071"/>
        <v/>
      </c>
      <c r="H1312" s="106"/>
      <c r="I1312" s="106" t="str">
        <f t="shared" si="1072"/>
        <v/>
      </c>
      <c r="J1312" s="106"/>
      <c r="K1312" s="106" t="str">
        <f t="shared" si="1073"/>
        <v/>
      </c>
      <c r="L1312" s="107" t="str">
        <f t="shared" si="1074"/>
        <v>чи робить СНВВ?</v>
      </c>
      <c r="M1312" s="94"/>
      <c r="N1312" s="106" t="str">
        <f t="shared" si="1081"/>
        <v/>
      </c>
      <c r="O1312" s="106" t="str">
        <f t="shared" si="1087"/>
        <v/>
      </c>
      <c r="P1312" s="106" t="str">
        <f t="shared" si="1082"/>
        <v/>
      </c>
      <c r="Q1312" s="106" t="str">
        <f t="shared" si="1083"/>
        <v/>
      </c>
      <c r="R1312" s="106" t="str">
        <f t="shared" si="1084"/>
        <v/>
      </c>
      <c r="S1312" s="106" t="str">
        <f t="shared" si="1085"/>
        <v/>
      </c>
      <c r="T1312" s="106" t="str">
        <f t="shared" si="1086"/>
        <v/>
      </c>
    </row>
    <row r="1313" spans="1:20" outlineLevel="1">
      <c r="A1313" s="169"/>
      <c r="B1313" s="117">
        <v>44613</v>
      </c>
      <c r="C1313" s="90">
        <v>0.75</v>
      </c>
      <c r="D1313" s="106"/>
      <c r="E1313" s="106" t="str">
        <f t="shared" si="1070"/>
        <v/>
      </c>
      <c r="F1313" s="106"/>
      <c r="G1313" s="106" t="str">
        <f t="shared" si="1071"/>
        <v/>
      </c>
      <c r="H1313" s="106"/>
      <c r="I1313" s="106" t="str">
        <f t="shared" si="1072"/>
        <v/>
      </c>
      <c r="J1313" s="106"/>
      <c r="K1313" s="106" t="str">
        <f t="shared" si="1073"/>
        <v/>
      </c>
      <c r="L1313" s="107" t="str">
        <f t="shared" si="1074"/>
        <v>чи робить СНВВ?</v>
      </c>
      <c r="M1313" s="94"/>
      <c r="N1313" s="106" t="str">
        <f t="shared" si="1081"/>
        <v/>
      </c>
      <c r="O1313" s="106" t="str">
        <f t="shared" si="1087"/>
        <v/>
      </c>
      <c r="P1313" s="106" t="str">
        <f t="shared" si="1082"/>
        <v/>
      </c>
      <c r="Q1313" s="106" t="str">
        <f t="shared" si="1083"/>
        <v/>
      </c>
      <c r="R1313" s="106" t="str">
        <f t="shared" si="1084"/>
        <v/>
      </c>
      <c r="S1313" s="106" t="str">
        <f t="shared" si="1085"/>
        <v/>
      </c>
      <c r="T1313" s="106" t="str">
        <f t="shared" si="1086"/>
        <v/>
      </c>
    </row>
    <row r="1314" spans="1:20" outlineLevel="1">
      <c r="A1314" s="169"/>
      <c r="B1314" s="117">
        <v>44613</v>
      </c>
      <c r="C1314" s="90">
        <v>0.79166666666666696</v>
      </c>
      <c r="D1314" s="106"/>
      <c r="E1314" s="106" t="str">
        <f t="shared" si="1070"/>
        <v/>
      </c>
      <c r="F1314" s="106"/>
      <c r="G1314" s="106" t="str">
        <f t="shared" si="1071"/>
        <v/>
      </c>
      <c r="H1314" s="106"/>
      <c r="I1314" s="106" t="str">
        <f t="shared" si="1072"/>
        <v/>
      </c>
      <c r="J1314" s="106"/>
      <c r="K1314" s="106" t="str">
        <f t="shared" si="1073"/>
        <v/>
      </c>
      <c r="L1314" s="107" t="str">
        <f t="shared" si="1074"/>
        <v>чи робить СНВВ?</v>
      </c>
      <c r="M1314" s="94"/>
      <c r="N1314" s="106" t="str">
        <f t="shared" si="1081"/>
        <v/>
      </c>
      <c r="O1314" s="106" t="str">
        <f t="shared" si="1087"/>
        <v/>
      </c>
      <c r="P1314" s="106" t="str">
        <f t="shared" si="1082"/>
        <v/>
      </c>
      <c r="Q1314" s="106" t="str">
        <f t="shared" si="1083"/>
        <v/>
      </c>
      <c r="R1314" s="106" t="str">
        <f t="shared" si="1084"/>
        <v/>
      </c>
      <c r="S1314" s="106" t="str">
        <f t="shared" si="1085"/>
        <v/>
      </c>
      <c r="T1314" s="106" t="str">
        <f t="shared" si="1086"/>
        <v/>
      </c>
    </row>
    <row r="1315" spans="1:20" outlineLevel="1">
      <c r="A1315" s="169"/>
      <c r="B1315" s="117">
        <v>44613</v>
      </c>
      <c r="C1315" s="90">
        <v>0.83333333333333304</v>
      </c>
      <c r="D1315" s="106"/>
      <c r="E1315" s="106" t="str">
        <f t="shared" si="1070"/>
        <v/>
      </c>
      <c r="F1315" s="106"/>
      <c r="G1315" s="106" t="str">
        <f t="shared" si="1071"/>
        <v/>
      </c>
      <c r="H1315" s="106"/>
      <c r="I1315" s="106" t="str">
        <f t="shared" si="1072"/>
        <v/>
      </c>
      <c r="J1315" s="106"/>
      <c r="K1315" s="106" t="str">
        <f t="shared" si="1073"/>
        <v/>
      </c>
      <c r="L1315" s="107" t="str">
        <f t="shared" si="1074"/>
        <v>чи робить СНВВ?</v>
      </c>
      <c r="M1315" s="94"/>
      <c r="N1315" s="106" t="str">
        <f t="shared" si="1081"/>
        <v/>
      </c>
      <c r="O1315" s="106" t="str">
        <f t="shared" si="1087"/>
        <v/>
      </c>
      <c r="P1315" s="106" t="str">
        <f t="shared" si="1082"/>
        <v/>
      </c>
      <c r="Q1315" s="106" t="str">
        <f t="shared" si="1083"/>
        <v/>
      </c>
      <c r="R1315" s="106" t="str">
        <f t="shared" si="1084"/>
        <v/>
      </c>
      <c r="S1315" s="106" t="str">
        <f t="shared" si="1085"/>
        <v/>
      </c>
      <c r="T1315" s="106" t="str">
        <f t="shared" si="1086"/>
        <v/>
      </c>
    </row>
    <row r="1316" spans="1:20" outlineLevel="1">
      <c r="A1316" s="169"/>
      <c r="B1316" s="117">
        <v>44613</v>
      </c>
      <c r="C1316" s="90">
        <v>0.875</v>
      </c>
      <c r="D1316" s="106"/>
      <c r="E1316" s="106" t="str">
        <f t="shared" si="1070"/>
        <v/>
      </c>
      <c r="F1316" s="106"/>
      <c r="G1316" s="106" t="str">
        <f t="shared" si="1071"/>
        <v/>
      </c>
      <c r="H1316" s="106"/>
      <c r="I1316" s="106" t="str">
        <f t="shared" si="1072"/>
        <v/>
      </c>
      <c r="J1316" s="106"/>
      <c r="K1316" s="106" t="str">
        <f t="shared" si="1073"/>
        <v/>
      </c>
      <c r="L1316" s="107" t="str">
        <f t="shared" si="1074"/>
        <v>чи робить СНВВ?</v>
      </c>
      <c r="M1316" s="94"/>
      <c r="N1316" s="106" t="str">
        <f t="shared" si="1081"/>
        <v/>
      </c>
      <c r="O1316" s="106" t="str">
        <f t="shared" si="1087"/>
        <v/>
      </c>
      <c r="P1316" s="106" t="str">
        <f t="shared" si="1082"/>
        <v/>
      </c>
      <c r="Q1316" s="106" t="str">
        <f t="shared" si="1083"/>
        <v/>
      </c>
      <c r="R1316" s="106" t="str">
        <f t="shared" si="1084"/>
        <v/>
      </c>
      <c r="S1316" s="106" t="str">
        <f t="shared" si="1085"/>
        <v/>
      </c>
      <c r="T1316" s="106" t="str">
        <f t="shared" si="1086"/>
        <v/>
      </c>
    </row>
    <row r="1317" spans="1:20" outlineLevel="1">
      <c r="A1317" s="169"/>
      <c r="B1317" s="117">
        <v>44613</v>
      </c>
      <c r="C1317" s="90">
        <v>0.91666666666666696</v>
      </c>
      <c r="D1317" s="106"/>
      <c r="E1317" s="106" t="str">
        <f t="shared" si="1070"/>
        <v/>
      </c>
      <c r="F1317" s="106"/>
      <c r="G1317" s="106" t="str">
        <f t="shared" si="1071"/>
        <v/>
      </c>
      <c r="H1317" s="106"/>
      <c r="I1317" s="106" t="str">
        <f t="shared" si="1072"/>
        <v/>
      </c>
      <c r="J1317" s="106"/>
      <c r="K1317" s="106" t="str">
        <f t="shared" si="1073"/>
        <v/>
      </c>
      <c r="L1317" s="107" t="str">
        <f t="shared" si="1074"/>
        <v>чи робить СНВВ?</v>
      </c>
      <c r="M1317" s="94"/>
      <c r="N1317" s="106" t="str">
        <f t="shared" si="1081"/>
        <v/>
      </c>
      <c r="O1317" s="106" t="str">
        <f t="shared" si="1087"/>
        <v/>
      </c>
      <c r="P1317" s="106" t="str">
        <f t="shared" si="1082"/>
        <v/>
      </c>
      <c r="Q1317" s="106" t="str">
        <f t="shared" si="1083"/>
        <v/>
      </c>
      <c r="R1317" s="106" t="str">
        <f t="shared" si="1084"/>
        <v/>
      </c>
      <c r="S1317" s="106" t="str">
        <f t="shared" si="1085"/>
        <v/>
      </c>
      <c r="T1317" s="106" t="str">
        <f t="shared" si="1086"/>
        <v/>
      </c>
    </row>
    <row r="1318" spans="1:20" outlineLevel="1">
      <c r="A1318" s="169"/>
      <c r="B1318" s="117">
        <v>44613</v>
      </c>
      <c r="C1318" s="90">
        <v>0.95833333333333304</v>
      </c>
      <c r="D1318" s="106"/>
      <c r="E1318" s="106" t="str">
        <f t="shared" si="1070"/>
        <v/>
      </c>
      <c r="F1318" s="106"/>
      <c r="G1318" s="106" t="str">
        <f t="shared" si="1071"/>
        <v/>
      </c>
      <c r="H1318" s="106"/>
      <c r="I1318" s="106" t="str">
        <f t="shared" si="1072"/>
        <v/>
      </c>
      <c r="J1318" s="106"/>
      <c r="K1318" s="106" t="str">
        <f t="shared" si="1073"/>
        <v/>
      </c>
      <c r="L1318" s="107" t="str">
        <f t="shared" si="1074"/>
        <v>чи робить СНВВ?</v>
      </c>
      <c r="M1318" s="94"/>
      <c r="N1318" s="106" t="str">
        <f t="shared" si="1081"/>
        <v/>
      </c>
      <c r="O1318" s="106" t="str">
        <f t="shared" si="1087"/>
        <v/>
      </c>
      <c r="P1318" s="106" t="str">
        <f t="shared" si="1082"/>
        <v/>
      </c>
      <c r="Q1318" s="106" t="str">
        <f t="shared" si="1083"/>
        <v/>
      </c>
      <c r="R1318" s="106" t="str">
        <f t="shared" si="1084"/>
        <v/>
      </c>
      <c r="S1318" s="106" t="str">
        <f t="shared" si="1085"/>
        <v/>
      </c>
      <c r="T1318" s="106" t="str">
        <f t="shared" si="1086"/>
        <v/>
      </c>
    </row>
    <row r="1319" spans="1:20" outlineLevel="1">
      <c r="A1319" s="169"/>
      <c r="B1319" s="117">
        <v>44613</v>
      </c>
      <c r="C1319" s="90">
        <v>1</v>
      </c>
      <c r="D1319" s="106"/>
      <c r="E1319" s="106" t="str">
        <f t="shared" si="1070"/>
        <v/>
      </c>
      <c r="F1319" s="106"/>
      <c r="G1319" s="106" t="str">
        <f t="shared" si="1071"/>
        <v/>
      </c>
      <c r="H1319" s="106"/>
      <c r="I1319" s="106" t="str">
        <f t="shared" si="1072"/>
        <v/>
      </c>
      <c r="J1319" s="106"/>
      <c r="K1319" s="106" t="str">
        <f t="shared" si="1073"/>
        <v/>
      </c>
      <c r="L1319" s="107" t="str">
        <f t="shared" si="1074"/>
        <v>чи робить СНВВ?</v>
      </c>
      <c r="M1319" s="94"/>
      <c r="N1319" s="106" t="str">
        <f t="shared" si="1081"/>
        <v/>
      </c>
      <c r="O1319" s="106" t="str">
        <f t="shared" si="1087"/>
        <v/>
      </c>
      <c r="P1319" s="106" t="str">
        <f t="shared" si="1082"/>
        <v/>
      </c>
      <c r="Q1319" s="106" t="str">
        <f t="shared" si="1083"/>
        <v/>
      </c>
      <c r="R1319" s="106" t="str">
        <f t="shared" si="1084"/>
        <v/>
      </c>
      <c r="S1319" s="106" t="str">
        <f t="shared" si="1085"/>
        <v/>
      </c>
      <c r="T1319" s="106" t="str">
        <f t="shared" si="1086"/>
        <v/>
      </c>
    </row>
    <row r="1320" spans="1:20">
      <c r="A1320" s="113"/>
      <c r="B1320" s="170" t="s">
        <v>136</v>
      </c>
      <c r="C1320" s="170"/>
      <c r="D1320" s="97">
        <f t="shared" ref="D1320" si="1088">SUM(D1296:D1319)</f>
        <v>0</v>
      </c>
      <c r="E1320" s="98">
        <f t="shared" ref="E1320" si="1089">COUNTIF(E1296:E1319,"&gt;0")</f>
        <v>0</v>
      </c>
      <c r="F1320" s="97">
        <f t="shared" ref="F1320" si="1090">SUM(F1296:F1319)</f>
        <v>0</v>
      </c>
      <c r="G1320" s="98">
        <f t="shared" ref="G1320" si="1091">COUNTIF(G1296:G1319,"&gt;0")</f>
        <v>0</v>
      </c>
      <c r="H1320" s="97">
        <f t="shared" ref="H1320" si="1092">SUM(H1296:H1319)</f>
        <v>0</v>
      </c>
      <c r="I1320" s="98">
        <f t="shared" ref="I1320" si="1093">COUNTIF(I1296:I1319,"&gt;0")</f>
        <v>0</v>
      </c>
      <c r="J1320" s="97">
        <f t="shared" ref="J1320" si="1094">SUM(J1296:J1319)</f>
        <v>0</v>
      </c>
      <c r="K1320" s="98">
        <f t="shared" ref="K1320" si="1095">COUNTIF(K1296:K1319,"&gt;0")</f>
        <v>0</v>
      </c>
      <c r="L1320" s="98">
        <f t="shared" ref="L1320" si="1096">COUNTIF(L1296:L1319,"СНВВ не працює")</f>
        <v>0</v>
      </c>
      <c r="M1320" s="94"/>
      <c r="N1320" s="97">
        <f>AVERAGEA(N1296:N1319)</f>
        <v>0</v>
      </c>
      <c r="O1320" s="97">
        <f>AVERAGEA(O1296:O1319)</f>
        <v>0</v>
      </c>
      <c r="P1320" s="97">
        <f>SUM(P1296:P1319)</f>
        <v>0</v>
      </c>
      <c r="Q1320" s="97">
        <f>SUM(Q1296:Q1319)</f>
        <v>0</v>
      </c>
      <c r="R1320" s="97">
        <f>SUM(R1296:R1319)</f>
        <v>0</v>
      </c>
      <c r="S1320" s="97">
        <f>SUM(S1296:S1319)</f>
        <v>0</v>
      </c>
      <c r="T1320" s="97">
        <f>SUM(T1296:T1319)</f>
        <v>0</v>
      </c>
    </row>
    <row r="1321" spans="1:20" outlineLevel="1">
      <c r="A1321" s="168">
        <v>44614</v>
      </c>
      <c r="B1321" s="117">
        <v>44614</v>
      </c>
      <c r="C1321" s="90">
        <v>4.1666666666666664E-2</v>
      </c>
      <c r="D1321" s="106"/>
      <c r="E1321" s="106" t="str">
        <f t="shared" ref="E1321:E1344" si="1097">IF(D1321="","",IF(D1321&lt;1,1,0))</f>
        <v/>
      </c>
      <c r="F1321" s="106"/>
      <c r="G1321" s="106" t="str">
        <f t="shared" ref="G1321:G1344" si="1098">IF(F1321="","",IF(F1321&lt;1,1,0))</f>
        <v/>
      </c>
      <c r="H1321" s="106"/>
      <c r="I1321" s="106" t="str">
        <f t="shared" ref="I1321:I1344" si="1099">IF(H1321="","",IF(H1321&lt;1,1,0))</f>
        <v/>
      </c>
      <c r="J1321" s="106"/>
      <c r="K1321" s="106" t="str">
        <f t="shared" ref="K1321:K1344" si="1100">IF(J1321="","",IF(J1321&lt;1,1,0))</f>
        <v/>
      </c>
      <c r="L1321" s="107" t="str">
        <f t="shared" ref="L1321:L1344" si="1101">IF(H1321="","чи робить СНВВ?",IF(J1321="","чи роблять агрегати?",IF($J1321=0,"агрегати не працюють",IF(AND($H1321=0,$J1321=1),"СНВВ не працює","OK"))))</f>
        <v>чи робить СНВВ?</v>
      </c>
      <c r="M1321" s="94"/>
      <c r="N1321" s="106" t="str">
        <f t="shared" ref="N1321" si="1102">IF(OR(E1321&lt;&gt;0, J1321=0), "",D1321)</f>
        <v/>
      </c>
      <c r="O1321" s="106" t="str">
        <f t="shared" si="1087"/>
        <v/>
      </c>
      <c r="P1321" s="106" t="str">
        <f t="shared" ref="P1321" si="1103">IF(AND($E1321&lt;&gt;0,$J1321=1),D1321,O1321)</f>
        <v/>
      </c>
      <c r="Q1321" s="106" t="str">
        <f t="shared" ref="Q1321" si="1104">IF(OR(G1321&lt;&gt;0, J1321=0), "",F1321)</f>
        <v/>
      </c>
      <c r="R1321" s="106" t="str">
        <f t="shared" ref="R1321" si="1105">IF(Q1321="", "",(Q1321*$S$2+$S$3))</f>
        <v/>
      </c>
      <c r="S1321" s="106" t="str">
        <f t="shared" ref="S1321" si="1106">IF(AND(G1321&lt;&gt;0,J1321=1),F1321,R1321)</f>
        <v/>
      </c>
      <c r="T1321" s="106" t="str">
        <f t="shared" ref="T1321" si="1107">IFERROR(P1321*S1321,"")</f>
        <v/>
      </c>
    </row>
    <row r="1322" spans="1:20" outlineLevel="1">
      <c r="A1322" s="169"/>
      <c r="B1322" s="117">
        <v>44614</v>
      </c>
      <c r="C1322" s="90">
        <v>8.3333333333333301E-2</v>
      </c>
      <c r="D1322" s="106"/>
      <c r="E1322" s="106" t="str">
        <f t="shared" si="1097"/>
        <v/>
      </c>
      <c r="F1322" s="106"/>
      <c r="G1322" s="106" t="str">
        <f t="shared" si="1098"/>
        <v/>
      </c>
      <c r="H1322" s="106"/>
      <c r="I1322" s="106" t="str">
        <f t="shared" si="1099"/>
        <v/>
      </c>
      <c r="J1322" s="106"/>
      <c r="K1322" s="106" t="str">
        <f t="shared" si="1100"/>
        <v/>
      </c>
      <c r="L1322" s="107" t="str">
        <f t="shared" si="1101"/>
        <v>чи робить СНВВ?</v>
      </c>
      <c r="M1322" s="94"/>
      <c r="N1322" s="106" t="str">
        <f t="shared" ref="N1322:N1344" si="1108">IF(OR(E1322&lt;&gt;0, J1322=0), "",D1322)</f>
        <v/>
      </c>
      <c r="O1322" s="106" t="str">
        <f t="shared" si="1087"/>
        <v/>
      </c>
      <c r="P1322" s="106" t="str">
        <f t="shared" ref="P1322:P1344" si="1109">IF(AND($E1322&lt;&gt;0,$J1322=1),D1322,O1322)</f>
        <v/>
      </c>
      <c r="Q1322" s="106" t="str">
        <f t="shared" ref="Q1322:Q1344" si="1110">IF(OR(G1322&lt;&gt;0, J1322=0), "",F1322)</f>
        <v/>
      </c>
      <c r="R1322" s="106" t="str">
        <f t="shared" ref="R1322:R1344" si="1111">IF(Q1322="", "",(Q1322*$S$2+$S$3))</f>
        <v/>
      </c>
      <c r="S1322" s="106" t="str">
        <f t="shared" ref="S1322:S1344" si="1112">IF(AND(G1322&lt;&gt;0,J1322=1),F1322,R1322)</f>
        <v/>
      </c>
      <c r="T1322" s="106" t="str">
        <f t="shared" ref="T1322:T1344" si="1113">IFERROR(P1322*S1322,"")</f>
        <v/>
      </c>
    </row>
    <row r="1323" spans="1:20" outlineLevel="1">
      <c r="A1323" s="169"/>
      <c r="B1323" s="117">
        <v>44614</v>
      </c>
      <c r="C1323" s="90">
        <v>0.125</v>
      </c>
      <c r="D1323" s="106"/>
      <c r="E1323" s="106" t="str">
        <f t="shared" si="1097"/>
        <v/>
      </c>
      <c r="F1323" s="106"/>
      <c r="G1323" s="106" t="str">
        <f t="shared" si="1098"/>
        <v/>
      </c>
      <c r="H1323" s="106"/>
      <c r="I1323" s="106" t="str">
        <f t="shared" si="1099"/>
        <v/>
      </c>
      <c r="J1323" s="106"/>
      <c r="K1323" s="106" t="str">
        <f t="shared" si="1100"/>
        <v/>
      </c>
      <c r="L1323" s="107" t="str">
        <f t="shared" si="1101"/>
        <v>чи робить СНВВ?</v>
      </c>
      <c r="M1323" s="94"/>
      <c r="N1323" s="106" t="str">
        <f t="shared" si="1108"/>
        <v/>
      </c>
      <c r="O1323" s="106" t="str">
        <f t="shared" si="1087"/>
        <v/>
      </c>
      <c r="P1323" s="106" t="str">
        <f t="shared" si="1109"/>
        <v/>
      </c>
      <c r="Q1323" s="106" t="str">
        <f t="shared" si="1110"/>
        <v/>
      </c>
      <c r="R1323" s="106" t="str">
        <f t="shared" si="1111"/>
        <v/>
      </c>
      <c r="S1323" s="106" t="str">
        <f t="shared" si="1112"/>
        <v/>
      </c>
      <c r="T1323" s="106" t="str">
        <f t="shared" si="1113"/>
        <v/>
      </c>
    </row>
    <row r="1324" spans="1:20" outlineLevel="1">
      <c r="A1324" s="169"/>
      <c r="B1324" s="117">
        <v>44614</v>
      </c>
      <c r="C1324" s="90">
        <v>0.16666666666666699</v>
      </c>
      <c r="D1324" s="106"/>
      <c r="E1324" s="106" t="str">
        <f t="shared" si="1097"/>
        <v/>
      </c>
      <c r="F1324" s="106"/>
      <c r="G1324" s="106" t="str">
        <f t="shared" si="1098"/>
        <v/>
      </c>
      <c r="H1324" s="106"/>
      <c r="I1324" s="106" t="str">
        <f t="shared" si="1099"/>
        <v/>
      </c>
      <c r="J1324" s="106"/>
      <c r="K1324" s="106" t="str">
        <f t="shared" si="1100"/>
        <v/>
      </c>
      <c r="L1324" s="107" t="str">
        <f t="shared" si="1101"/>
        <v>чи робить СНВВ?</v>
      </c>
      <c r="M1324" s="94"/>
      <c r="N1324" s="106" t="str">
        <f t="shared" si="1108"/>
        <v/>
      </c>
      <c r="O1324" s="106" t="str">
        <f t="shared" si="1087"/>
        <v/>
      </c>
      <c r="P1324" s="106" t="str">
        <f t="shared" si="1109"/>
        <v/>
      </c>
      <c r="Q1324" s="106" t="str">
        <f t="shared" si="1110"/>
        <v/>
      </c>
      <c r="R1324" s="106" t="str">
        <f t="shared" si="1111"/>
        <v/>
      </c>
      <c r="S1324" s="106" t="str">
        <f t="shared" si="1112"/>
        <v/>
      </c>
      <c r="T1324" s="106" t="str">
        <f t="shared" si="1113"/>
        <v/>
      </c>
    </row>
    <row r="1325" spans="1:20" outlineLevel="1">
      <c r="A1325" s="169"/>
      <c r="B1325" s="117">
        <v>44614</v>
      </c>
      <c r="C1325" s="90">
        <v>0.20833333333333301</v>
      </c>
      <c r="D1325" s="106"/>
      <c r="E1325" s="106" t="str">
        <f t="shared" si="1097"/>
        <v/>
      </c>
      <c r="F1325" s="106"/>
      <c r="G1325" s="106" t="str">
        <f t="shared" si="1098"/>
        <v/>
      </c>
      <c r="H1325" s="106"/>
      <c r="I1325" s="106" t="str">
        <f t="shared" si="1099"/>
        <v/>
      </c>
      <c r="J1325" s="106"/>
      <c r="K1325" s="106" t="str">
        <f t="shared" si="1100"/>
        <v/>
      </c>
      <c r="L1325" s="107" t="str">
        <f t="shared" si="1101"/>
        <v>чи робить СНВВ?</v>
      </c>
      <c r="M1325" s="94"/>
      <c r="N1325" s="106" t="str">
        <f t="shared" si="1108"/>
        <v/>
      </c>
      <c r="O1325" s="106" t="str">
        <f t="shared" si="1087"/>
        <v/>
      </c>
      <c r="P1325" s="106" t="str">
        <f t="shared" si="1109"/>
        <v/>
      </c>
      <c r="Q1325" s="106" t="str">
        <f t="shared" si="1110"/>
        <v/>
      </c>
      <c r="R1325" s="106" t="str">
        <f t="shared" si="1111"/>
        <v/>
      </c>
      <c r="S1325" s="106" t="str">
        <f t="shared" si="1112"/>
        <v/>
      </c>
      <c r="T1325" s="106" t="str">
        <f t="shared" si="1113"/>
        <v/>
      </c>
    </row>
    <row r="1326" spans="1:20" outlineLevel="1">
      <c r="A1326" s="169"/>
      <c r="B1326" s="117">
        <v>44614</v>
      </c>
      <c r="C1326" s="90">
        <v>0.25</v>
      </c>
      <c r="D1326" s="106"/>
      <c r="E1326" s="106" t="str">
        <f t="shared" si="1097"/>
        <v/>
      </c>
      <c r="F1326" s="106"/>
      <c r="G1326" s="106" t="str">
        <f t="shared" si="1098"/>
        <v/>
      </c>
      <c r="H1326" s="106"/>
      <c r="I1326" s="106" t="str">
        <f t="shared" si="1099"/>
        <v/>
      </c>
      <c r="J1326" s="106"/>
      <c r="K1326" s="106" t="str">
        <f t="shared" si="1100"/>
        <v/>
      </c>
      <c r="L1326" s="107" t="str">
        <f t="shared" si="1101"/>
        <v>чи робить СНВВ?</v>
      </c>
      <c r="M1326" s="94"/>
      <c r="N1326" s="106" t="str">
        <f t="shared" si="1108"/>
        <v/>
      </c>
      <c r="O1326" s="106" t="str">
        <f t="shared" si="1087"/>
        <v/>
      </c>
      <c r="P1326" s="106" t="str">
        <f t="shared" si="1109"/>
        <v/>
      </c>
      <c r="Q1326" s="106" t="str">
        <f t="shared" si="1110"/>
        <v/>
      </c>
      <c r="R1326" s="106" t="str">
        <f t="shared" si="1111"/>
        <v/>
      </c>
      <c r="S1326" s="106" t="str">
        <f t="shared" si="1112"/>
        <v/>
      </c>
      <c r="T1326" s="106" t="str">
        <f t="shared" si="1113"/>
        <v/>
      </c>
    </row>
    <row r="1327" spans="1:20" outlineLevel="1">
      <c r="A1327" s="169"/>
      <c r="B1327" s="117">
        <v>44614</v>
      </c>
      <c r="C1327" s="90">
        <v>0.29166666666666702</v>
      </c>
      <c r="D1327" s="106"/>
      <c r="E1327" s="106" t="str">
        <f t="shared" si="1097"/>
        <v/>
      </c>
      <c r="F1327" s="106"/>
      <c r="G1327" s="106" t="str">
        <f t="shared" si="1098"/>
        <v/>
      </c>
      <c r="H1327" s="106"/>
      <c r="I1327" s="106" t="str">
        <f t="shared" si="1099"/>
        <v/>
      </c>
      <c r="J1327" s="106"/>
      <c r="K1327" s="106" t="str">
        <f t="shared" si="1100"/>
        <v/>
      </c>
      <c r="L1327" s="107" t="str">
        <f t="shared" si="1101"/>
        <v>чи робить СНВВ?</v>
      </c>
      <c r="M1327" s="94"/>
      <c r="N1327" s="106" t="str">
        <f t="shared" si="1108"/>
        <v/>
      </c>
      <c r="O1327" s="106" t="str">
        <f t="shared" si="1087"/>
        <v/>
      </c>
      <c r="P1327" s="106" t="str">
        <f t="shared" si="1109"/>
        <v/>
      </c>
      <c r="Q1327" s="106" t="str">
        <f t="shared" si="1110"/>
        <v/>
      </c>
      <c r="R1327" s="106" t="str">
        <f t="shared" si="1111"/>
        <v/>
      </c>
      <c r="S1327" s="106" t="str">
        <f t="shared" si="1112"/>
        <v/>
      </c>
      <c r="T1327" s="106" t="str">
        <f t="shared" si="1113"/>
        <v/>
      </c>
    </row>
    <row r="1328" spans="1:20" outlineLevel="1">
      <c r="A1328" s="169"/>
      <c r="B1328" s="117">
        <v>44614</v>
      </c>
      <c r="C1328" s="90">
        <v>0.33333333333333298</v>
      </c>
      <c r="D1328" s="106"/>
      <c r="E1328" s="106" t="str">
        <f t="shared" si="1097"/>
        <v/>
      </c>
      <c r="F1328" s="106"/>
      <c r="G1328" s="106" t="str">
        <f t="shared" si="1098"/>
        <v/>
      </c>
      <c r="H1328" s="106"/>
      <c r="I1328" s="106" t="str">
        <f t="shared" si="1099"/>
        <v/>
      </c>
      <c r="J1328" s="106"/>
      <c r="K1328" s="106" t="str">
        <f t="shared" si="1100"/>
        <v/>
      </c>
      <c r="L1328" s="107" t="str">
        <f t="shared" si="1101"/>
        <v>чи робить СНВВ?</v>
      </c>
      <c r="M1328" s="94"/>
      <c r="N1328" s="106" t="str">
        <f t="shared" si="1108"/>
        <v/>
      </c>
      <c r="O1328" s="106" t="str">
        <f t="shared" si="1087"/>
        <v/>
      </c>
      <c r="P1328" s="106" t="str">
        <f t="shared" si="1109"/>
        <v/>
      </c>
      <c r="Q1328" s="106" t="str">
        <f t="shared" si="1110"/>
        <v/>
      </c>
      <c r="R1328" s="106" t="str">
        <f t="shared" si="1111"/>
        <v/>
      </c>
      <c r="S1328" s="106" t="str">
        <f t="shared" si="1112"/>
        <v/>
      </c>
      <c r="T1328" s="106" t="str">
        <f t="shared" si="1113"/>
        <v/>
      </c>
    </row>
    <row r="1329" spans="1:20" outlineLevel="1">
      <c r="A1329" s="169"/>
      <c r="B1329" s="117">
        <v>44614</v>
      </c>
      <c r="C1329" s="90">
        <v>0.375</v>
      </c>
      <c r="D1329" s="106"/>
      <c r="E1329" s="106" t="str">
        <f t="shared" si="1097"/>
        <v/>
      </c>
      <c r="F1329" s="106"/>
      <c r="G1329" s="106" t="str">
        <f t="shared" si="1098"/>
        <v/>
      </c>
      <c r="H1329" s="106"/>
      <c r="I1329" s="106" t="str">
        <f t="shared" si="1099"/>
        <v/>
      </c>
      <c r="J1329" s="106"/>
      <c r="K1329" s="106" t="str">
        <f t="shared" si="1100"/>
        <v/>
      </c>
      <c r="L1329" s="107" t="str">
        <f t="shared" si="1101"/>
        <v>чи робить СНВВ?</v>
      </c>
      <c r="M1329" s="94"/>
      <c r="N1329" s="106" t="str">
        <f t="shared" si="1108"/>
        <v/>
      </c>
      <c r="O1329" s="106" t="str">
        <f t="shared" si="1087"/>
        <v/>
      </c>
      <c r="P1329" s="106" t="str">
        <f t="shared" si="1109"/>
        <v/>
      </c>
      <c r="Q1329" s="106" t="str">
        <f t="shared" si="1110"/>
        <v/>
      </c>
      <c r="R1329" s="106" t="str">
        <f t="shared" si="1111"/>
        <v/>
      </c>
      <c r="S1329" s="106" t="str">
        <f t="shared" si="1112"/>
        <v/>
      </c>
      <c r="T1329" s="106" t="str">
        <f t="shared" si="1113"/>
        <v/>
      </c>
    </row>
    <row r="1330" spans="1:20" outlineLevel="1">
      <c r="A1330" s="169"/>
      <c r="B1330" s="117">
        <v>44614</v>
      </c>
      <c r="C1330" s="90">
        <v>0.41666666666666702</v>
      </c>
      <c r="D1330" s="106"/>
      <c r="E1330" s="106" t="str">
        <f t="shared" si="1097"/>
        <v/>
      </c>
      <c r="F1330" s="106"/>
      <c r="G1330" s="106" t="str">
        <f t="shared" si="1098"/>
        <v/>
      </c>
      <c r="H1330" s="106"/>
      <c r="I1330" s="106" t="str">
        <f t="shared" si="1099"/>
        <v/>
      </c>
      <c r="J1330" s="106"/>
      <c r="K1330" s="106" t="str">
        <f t="shared" si="1100"/>
        <v/>
      </c>
      <c r="L1330" s="107" t="str">
        <f t="shared" si="1101"/>
        <v>чи робить СНВВ?</v>
      </c>
      <c r="M1330" s="94"/>
      <c r="N1330" s="106" t="str">
        <f t="shared" si="1108"/>
        <v/>
      </c>
      <c r="O1330" s="106" t="str">
        <f t="shared" si="1087"/>
        <v/>
      </c>
      <c r="P1330" s="106" t="str">
        <f t="shared" si="1109"/>
        <v/>
      </c>
      <c r="Q1330" s="106" t="str">
        <f t="shared" si="1110"/>
        <v/>
      </c>
      <c r="R1330" s="106" t="str">
        <f t="shared" si="1111"/>
        <v/>
      </c>
      <c r="S1330" s="106" t="str">
        <f t="shared" si="1112"/>
        <v/>
      </c>
      <c r="T1330" s="106" t="str">
        <f t="shared" si="1113"/>
        <v/>
      </c>
    </row>
    <row r="1331" spans="1:20" outlineLevel="1">
      <c r="A1331" s="169"/>
      <c r="B1331" s="117">
        <v>44614</v>
      </c>
      <c r="C1331" s="90">
        <v>0.45833333333333298</v>
      </c>
      <c r="D1331" s="106"/>
      <c r="E1331" s="106" t="str">
        <f t="shared" si="1097"/>
        <v/>
      </c>
      <c r="F1331" s="106"/>
      <c r="G1331" s="106" t="str">
        <f t="shared" si="1098"/>
        <v/>
      </c>
      <c r="H1331" s="106"/>
      <c r="I1331" s="106" t="str">
        <f t="shared" si="1099"/>
        <v/>
      </c>
      <c r="J1331" s="106"/>
      <c r="K1331" s="106" t="str">
        <f t="shared" si="1100"/>
        <v/>
      </c>
      <c r="L1331" s="107" t="str">
        <f t="shared" si="1101"/>
        <v>чи робить СНВВ?</v>
      </c>
      <c r="M1331" s="94"/>
      <c r="N1331" s="106" t="str">
        <f t="shared" si="1108"/>
        <v/>
      </c>
      <c r="O1331" s="106" t="str">
        <f t="shared" si="1087"/>
        <v/>
      </c>
      <c r="P1331" s="106" t="str">
        <f t="shared" si="1109"/>
        <v/>
      </c>
      <c r="Q1331" s="106" t="str">
        <f t="shared" si="1110"/>
        <v/>
      </c>
      <c r="R1331" s="106" t="str">
        <f t="shared" si="1111"/>
        <v/>
      </c>
      <c r="S1331" s="106" t="str">
        <f t="shared" si="1112"/>
        <v/>
      </c>
      <c r="T1331" s="106" t="str">
        <f t="shared" si="1113"/>
        <v/>
      </c>
    </row>
    <row r="1332" spans="1:20" outlineLevel="1">
      <c r="A1332" s="169"/>
      <c r="B1332" s="117">
        <v>44614</v>
      </c>
      <c r="C1332" s="90">
        <v>0.5</v>
      </c>
      <c r="D1332" s="106"/>
      <c r="E1332" s="106" t="str">
        <f t="shared" si="1097"/>
        <v/>
      </c>
      <c r="F1332" s="106"/>
      <c r="G1332" s="106" t="str">
        <f t="shared" si="1098"/>
        <v/>
      </c>
      <c r="H1332" s="106"/>
      <c r="I1332" s="106" t="str">
        <f t="shared" si="1099"/>
        <v/>
      </c>
      <c r="J1332" s="106"/>
      <c r="K1332" s="106" t="str">
        <f t="shared" si="1100"/>
        <v/>
      </c>
      <c r="L1332" s="107" t="str">
        <f t="shared" si="1101"/>
        <v>чи робить СНВВ?</v>
      </c>
      <c r="M1332" s="94"/>
      <c r="N1332" s="106" t="str">
        <f t="shared" si="1108"/>
        <v/>
      </c>
      <c r="O1332" s="106" t="str">
        <f t="shared" si="1087"/>
        <v/>
      </c>
      <c r="P1332" s="106" t="str">
        <f t="shared" si="1109"/>
        <v/>
      </c>
      <c r="Q1332" s="106" t="str">
        <f t="shared" si="1110"/>
        <v/>
      </c>
      <c r="R1332" s="106" t="str">
        <f t="shared" si="1111"/>
        <v/>
      </c>
      <c r="S1332" s="106" t="str">
        <f t="shared" si="1112"/>
        <v/>
      </c>
      <c r="T1332" s="106" t="str">
        <f t="shared" si="1113"/>
        <v/>
      </c>
    </row>
    <row r="1333" spans="1:20" outlineLevel="1">
      <c r="A1333" s="169"/>
      <c r="B1333" s="117">
        <v>44614</v>
      </c>
      <c r="C1333" s="90">
        <v>0.54166666666666696</v>
      </c>
      <c r="D1333" s="106"/>
      <c r="E1333" s="106" t="str">
        <f t="shared" si="1097"/>
        <v/>
      </c>
      <c r="F1333" s="106"/>
      <c r="G1333" s="106" t="str">
        <f t="shared" si="1098"/>
        <v/>
      </c>
      <c r="H1333" s="106"/>
      <c r="I1333" s="106" t="str">
        <f t="shared" si="1099"/>
        <v/>
      </c>
      <c r="J1333" s="106"/>
      <c r="K1333" s="106" t="str">
        <f t="shared" si="1100"/>
        <v/>
      </c>
      <c r="L1333" s="107" t="str">
        <f t="shared" si="1101"/>
        <v>чи робить СНВВ?</v>
      </c>
      <c r="M1333" s="94"/>
      <c r="N1333" s="106" t="str">
        <f t="shared" si="1108"/>
        <v/>
      </c>
      <c r="O1333" s="106" t="str">
        <f t="shared" si="1087"/>
        <v/>
      </c>
      <c r="P1333" s="106" t="str">
        <f t="shared" si="1109"/>
        <v/>
      </c>
      <c r="Q1333" s="106" t="str">
        <f t="shared" si="1110"/>
        <v/>
      </c>
      <c r="R1333" s="106" t="str">
        <f t="shared" si="1111"/>
        <v/>
      </c>
      <c r="S1333" s="106" t="str">
        <f t="shared" si="1112"/>
        <v/>
      </c>
      <c r="T1333" s="106" t="str">
        <f t="shared" si="1113"/>
        <v/>
      </c>
    </row>
    <row r="1334" spans="1:20" outlineLevel="1">
      <c r="A1334" s="169"/>
      <c r="B1334" s="117">
        <v>44614</v>
      </c>
      <c r="C1334" s="90">
        <v>0.58333333333333304</v>
      </c>
      <c r="D1334" s="106"/>
      <c r="E1334" s="106" t="str">
        <f t="shared" si="1097"/>
        <v/>
      </c>
      <c r="F1334" s="106"/>
      <c r="G1334" s="106" t="str">
        <f t="shared" si="1098"/>
        <v/>
      </c>
      <c r="H1334" s="106"/>
      <c r="I1334" s="106" t="str">
        <f t="shared" si="1099"/>
        <v/>
      </c>
      <c r="J1334" s="106"/>
      <c r="K1334" s="106" t="str">
        <f t="shared" si="1100"/>
        <v/>
      </c>
      <c r="L1334" s="107" t="str">
        <f t="shared" si="1101"/>
        <v>чи робить СНВВ?</v>
      </c>
      <c r="M1334" s="94"/>
      <c r="N1334" s="106" t="str">
        <f t="shared" si="1108"/>
        <v/>
      </c>
      <c r="O1334" s="106" t="str">
        <f t="shared" si="1087"/>
        <v/>
      </c>
      <c r="P1334" s="106" t="str">
        <f t="shared" si="1109"/>
        <v/>
      </c>
      <c r="Q1334" s="106" t="str">
        <f t="shared" si="1110"/>
        <v/>
      </c>
      <c r="R1334" s="106" t="str">
        <f t="shared" si="1111"/>
        <v/>
      </c>
      <c r="S1334" s="106" t="str">
        <f t="shared" si="1112"/>
        <v/>
      </c>
      <c r="T1334" s="106" t="str">
        <f t="shared" si="1113"/>
        <v/>
      </c>
    </row>
    <row r="1335" spans="1:20" outlineLevel="1">
      <c r="A1335" s="169"/>
      <c r="B1335" s="117">
        <v>44614</v>
      </c>
      <c r="C1335" s="90">
        <v>0.625</v>
      </c>
      <c r="D1335" s="106"/>
      <c r="E1335" s="106" t="str">
        <f t="shared" si="1097"/>
        <v/>
      </c>
      <c r="F1335" s="106"/>
      <c r="G1335" s="106" t="str">
        <f t="shared" si="1098"/>
        <v/>
      </c>
      <c r="H1335" s="106"/>
      <c r="I1335" s="106" t="str">
        <f t="shared" si="1099"/>
        <v/>
      </c>
      <c r="J1335" s="106"/>
      <c r="K1335" s="106" t="str">
        <f t="shared" si="1100"/>
        <v/>
      </c>
      <c r="L1335" s="107" t="str">
        <f t="shared" si="1101"/>
        <v>чи робить СНВВ?</v>
      </c>
      <c r="M1335" s="94"/>
      <c r="N1335" s="106" t="str">
        <f t="shared" si="1108"/>
        <v/>
      </c>
      <c r="O1335" s="106" t="str">
        <f t="shared" si="1087"/>
        <v/>
      </c>
      <c r="P1335" s="106" t="str">
        <f t="shared" si="1109"/>
        <v/>
      </c>
      <c r="Q1335" s="106" t="str">
        <f t="shared" si="1110"/>
        <v/>
      </c>
      <c r="R1335" s="106" t="str">
        <f t="shared" si="1111"/>
        <v/>
      </c>
      <c r="S1335" s="106" t="str">
        <f t="shared" si="1112"/>
        <v/>
      </c>
      <c r="T1335" s="106" t="str">
        <f t="shared" si="1113"/>
        <v/>
      </c>
    </row>
    <row r="1336" spans="1:20" outlineLevel="1">
      <c r="A1336" s="169"/>
      <c r="B1336" s="117">
        <v>44614</v>
      </c>
      <c r="C1336" s="90">
        <v>0.66666666666666696</v>
      </c>
      <c r="D1336" s="106"/>
      <c r="E1336" s="106" t="str">
        <f t="shared" si="1097"/>
        <v/>
      </c>
      <c r="F1336" s="106"/>
      <c r="G1336" s="106" t="str">
        <f t="shared" si="1098"/>
        <v/>
      </c>
      <c r="H1336" s="106"/>
      <c r="I1336" s="106" t="str">
        <f t="shared" si="1099"/>
        <v/>
      </c>
      <c r="J1336" s="106"/>
      <c r="K1336" s="106" t="str">
        <f t="shared" si="1100"/>
        <v/>
      </c>
      <c r="L1336" s="107" t="str">
        <f t="shared" si="1101"/>
        <v>чи робить СНВВ?</v>
      </c>
      <c r="M1336" s="94"/>
      <c r="N1336" s="106" t="str">
        <f t="shared" si="1108"/>
        <v/>
      </c>
      <c r="O1336" s="106" t="str">
        <f t="shared" si="1087"/>
        <v/>
      </c>
      <c r="P1336" s="106" t="str">
        <f t="shared" si="1109"/>
        <v/>
      </c>
      <c r="Q1336" s="106" t="str">
        <f t="shared" si="1110"/>
        <v/>
      </c>
      <c r="R1336" s="106" t="str">
        <f t="shared" si="1111"/>
        <v/>
      </c>
      <c r="S1336" s="106" t="str">
        <f t="shared" si="1112"/>
        <v/>
      </c>
      <c r="T1336" s="106" t="str">
        <f t="shared" si="1113"/>
        <v/>
      </c>
    </row>
    <row r="1337" spans="1:20" outlineLevel="1">
      <c r="A1337" s="169"/>
      <c r="B1337" s="117">
        <v>44614</v>
      </c>
      <c r="C1337" s="90">
        <v>0.70833333333333304</v>
      </c>
      <c r="D1337" s="106"/>
      <c r="E1337" s="106" t="str">
        <f t="shared" si="1097"/>
        <v/>
      </c>
      <c r="F1337" s="106"/>
      <c r="G1337" s="106" t="str">
        <f t="shared" si="1098"/>
        <v/>
      </c>
      <c r="H1337" s="106"/>
      <c r="I1337" s="106" t="str">
        <f t="shared" si="1099"/>
        <v/>
      </c>
      <c r="J1337" s="106"/>
      <c r="K1337" s="106" t="str">
        <f t="shared" si="1100"/>
        <v/>
      </c>
      <c r="L1337" s="107" t="str">
        <f t="shared" si="1101"/>
        <v>чи робить СНВВ?</v>
      </c>
      <c r="M1337" s="94"/>
      <c r="N1337" s="106" t="str">
        <f t="shared" si="1108"/>
        <v/>
      </c>
      <c r="O1337" s="106" t="str">
        <f t="shared" si="1087"/>
        <v/>
      </c>
      <c r="P1337" s="106" t="str">
        <f t="shared" si="1109"/>
        <v/>
      </c>
      <c r="Q1337" s="106" t="str">
        <f t="shared" si="1110"/>
        <v/>
      </c>
      <c r="R1337" s="106" t="str">
        <f t="shared" si="1111"/>
        <v/>
      </c>
      <c r="S1337" s="106" t="str">
        <f t="shared" si="1112"/>
        <v/>
      </c>
      <c r="T1337" s="106" t="str">
        <f t="shared" si="1113"/>
        <v/>
      </c>
    </row>
    <row r="1338" spans="1:20" outlineLevel="1">
      <c r="A1338" s="169"/>
      <c r="B1338" s="117">
        <v>44614</v>
      </c>
      <c r="C1338" s="90">
        <v>0.75</v>
      </c>
      <c r="D1338" s="106"/>
      <c r="E1338" s="106" t="str">
        <f t="shared" si="1097"/>
        <v/>
      </c>
      <c r="F1338" s="106"/>
      <c r="G1338" s="106" t="str">
        <f t="shared" si="1098"/>
        <v/>
      </c>
      <c r="H1338" s="106"/>
      <c r="I1338" s="106" t="str">
        <f t="shared" si="1099"/>
        <v/>
      </c>
      <c r="J1338" s="106"/>
      <c r="K1338" s="106" t="str">
        <f t="shared" si="1100"/>
        <v/>
      </c>
      <c r="L1338" s="107" t="str">
        <f t="shared" si="1101"/>
        <v>чи робить СНВВ?</v>
      </c>
      <c r="M1338" s="94"/>
      <c r="N1338" s="106" t="str">
        <f t="shared" si="1108"/>
        <v/>
      </c>
      <c r="O1338" s="106" t="str">
        <f t="shared" si="1087"/>
        <v/>
      </c>
      <c r="P1338" s="106" t="str">
        <f t="shared" si="1109"/>
        <v/>
      </c>
      <c r="Q1338" s="106" t="str">
        <f t="shared" si="1110"/>
        <v/>
      </c>
      <c r="R1338" s="106" t="str">
        <f t="shared" si="1111"/>
        <v/>
      </c>
      <c r="S1338" s="106" t="str">
        <f t="shared" si="1112"/>
        <v/>
      </c>
      <c r="T1338" s="106" t="str">
        <f t="shared" si="1113"/>
        <v/>
      </c>
    </row>
    <row r="1339" spans="1:20" outlineLevel="1">
      <c r="A1339" s="169"/>
      <c r="B1339" s="117">
        <v>44614</v>
      </c>
      <c r="C1339" s="90">
        <v>0.79166666666666696</v>
      </c>
      <c r="D1339" s="106"/>
      <c r="E1339" s="106" t="str">
        <f t="shared" si="1097"/>
        <v/>
      </c>
      <c r="F1339" s="106"/>
      <c r="G1339" s="106" t="str">
        <f t="shared" si="1098"/>
        <v/>
      </c>
      <c r="H1339" s="106"/>
      <c r="I1339" s="106" t="str">
        <f t="shared" si="1099"/>
        <v/>
      </c>
      <c r="J1339" s="106"/>
      <c r="K1339" s="106" t="str">
        <f t="shared" si="1100"/>
        <v/>
      </c>
      <c r="L1339" s="107" t="str">
        <f t="shared" si="1101"/>
        <v>чи робить СНВВ?</v>
      </c>
      <c r="M1339" s="94"/>
      <c r="N1339" s="106" t="str">
        <f t="shared" si="1108"/>
        <v/>
      </c>
      <c r="O1339" s="106" t="str">
        <f t="shared" si="1087"/>
        <v/>
      </c>
      <c r="P1339" s="106" t="str">
        <f t="shared" si="1109"/>
        <v/>
      </c>
      <c r="Q1339" s="106" t="str">
        <f t="shared" si="1110"/>
        <v/>
      </c>
      <c r="R1339" s="106" t="str">
        <f t="shared" si="1111"/>
        <v/>
      </c>
      <c r="S1339" s="106" t="str">
        <f t="shared" si="1112"/>
        <v/>
      </c>
      <c r="T1339" s="106" t="str">
        <f t="shared" si="1113"/>
        <v/>
      </c>
    </row>
    <row r="1340" spans="1:20" outlineLevel="1">
      <c r="A1340" s="169"/>
      <c r="B1340" s="117">
        <v>44614</v>
      </c>
      <c r="C1340" s="90">
        <v>0.83333333333333304</v>
      </c>
      <c r="D1340" s="106"/>
      <c r="E1340" s="106" t="str">
        <f t="shared" si="1097"/>
        <v/>
      </c>
      <c r="F1340" s="106"/>
      <c r="G1340" s="106" t="str">
        <f t="shared" si="1098"/>
        <v/>
      </c>
      <c r="H1340" s="106"/>
      <c r="I1340" s="106" t="str">
        <f t="shared" si="1099"/>
        <v/>
      </c>
      <c r="J1340" s="106"/>
      <c r="K1340" s="106" t="str">
        <f t="shared" si="1100"/>
        <v/>
      </c>
      <c r="L1340" s="107" t="str">
        <f t="shared" si="1101"/>
        <v>чи робить СНВВ?</v>
      </c>
      <c r="M1340" s="94"/>
      <c r="N1340" s="106" t="str">
        <f t="shared" si="1108"/>
        <v/>
      </c>
      <c r="O1340" s="106" t="str">
        <f t="shared" si="1087"/>
        <v/>
      </c>
      <c r="P1340" s="106" t="str">
        <f t="shared" si="1109"/>
        <v/>
      </c>
      <c r="Q1340" s="106" t="str">
        <f t="shared" si="1110"/>
        <v/>
      </c>
      <c r="R1340" s="106" t="str">
        <f t="shared" si="1111"/>
        <v/>
      </c>
      <c r="S1340" s="106" t="str">
        <f t="shared" si="1112"/>
        <v/>
      </c>
      <c r="T1340" s="106" t="str">
        <f t="shared" si="1113"/>
        <v/>
      </c>
    </row>
    <row r="1341" spans="1:20" outlineLevel="1">
      <c r="A1341" s="169"/>
      <c r="B1341" s="117">
        <v>44614</v>
      </c>
      <c r="C1341" s="90">
        <v>0.875</v>
      </c>
      <c r="D1341" s="106"/>
      <c r="E1341" s="106" t="str">
        <f t="shared" si="1097"/>
        <v/>
      </c>
      <c r="F1341" s="106"/>
      <c r="G1341" s="106" t="str">
        <f t="shared" si="1098"/>
        <v/>
      </c>
      <c r="H1341" s="106"/>
      <c r="I1341" s="106" t="str">
        <f t="shared" si="1099"/>
        <v/>
      </c>
      <c r="J1341" s="106"/>
      <c r="K1341" s="106" t="str">
        <f t="shared" si="1100"/>
        <v/>
      </c>
      <c r="L1341" s="107" t="str">
        <f t="shared" si="1101"/>
        <v>чи робить СНВВ?</v>
      </c>
      <c r="M1341" s="94"/>
      <c r="N1341" s="106" t="str">
        <f t="shared" si="1108"/>
        <v/>
      </c>
      <c r="O1341" s="106" t="str">
        <f t="shared" si="1087"/>
        <v/>
      </c>
      <c r="P1341" s="106" t="str">
        <f t="shared" si="1109"/>
        <v/>
      </c>
      <c r="Q1341" s="106" t="str">
        <f t="shared" si="1110"/>
        <v/>
      </c>
      <c r="R1341" s="106" t="str">
        <f t="shared" si="1111"/>
        <v/>
      </c>
      <c r="S1341" s="106" t="str">
        <f t="shared" si="1112"/>
        <v/>
      </c>
      <c r="T1341" s="106" t="str">
        <f t="shared" si="1113"/>
        <v/>
      </c>
    </row>
    <row r="1342" spans="1:20" outlineLevel="1">
      <c r="A1342" s="169"/>
      <c r="B1342" s="117">
        <v>44614</v>
      </c>
      <c r="C1342" s="90">
        <v>0.91666666666666696</v>
      </c>
      <c r="D1342" s="106"/>
      <c r="E1342" s="106" t="str">
        <f t="shared" si="1097"/>
        <v/>
      </c>
      <c r="F1342" s="106"/>
      <c r="G1342" s="106" t="str">
        <f t="shared" si="1098"/>
        <v/>
      </c>
      <c r="H1342" s="106"/>
      <c r="I1342" s="106" t="str">
        <f t="shared" si="1099"/>
        <v/>
      </c>
      <c r="J1342" s="106"/>
      <c r="K1342" s="106" t="str">
        <f t="shared" si="1100"/>
        <v/>
      </c>
      <c r="L1342" s="107" t="str">
        <f t="shared" si="1101"/>
        <v>чи робить СНВВ?</v>
      </c>
      <c r="M1342" s="94"/>
      <c r="N1342" s="106" t="str">
        <f t="shared" si="1108"/>
        <v/>
      </c>
      <c r="O1342" s="106" t="str">
        <f t="shared" si="1087"/>
        <v/>
      </c>
      <c r="P1342" s="106" t="str">
        <f t="shared" si="1109"/>
        <v/>
      </c>
      <c r="Q1342" s="106" t="str">
        <f t="shared" si="1110"/>
        <v/>
      </c>
      <c r="R1342" s="106" t="str">
        <f t="shared" si="1111"/>
        <v/>
      </c>
      <c r="S1342" s="106" t="str">
        <f t="shared" si="1112"/>
        <v/>
      </c>
      <c r="T1342" s="106" t="str">
        <f t="shared" si="1113"/>
        <v/>
      </c>
    </row>
    <row r="1343" spans="1:20" outlineLevel="1">
      <c r="A1343" s="169"/>
      <c r="B1343" s="117">
        <v>44614</v>
      </c>
      <c r="C1343" s="90">
        <v>0.95833333333333304</v>
      </c>
      <c r="D1343" s="106"/>
      <c r="E1343" s="106" t="str">
        <f t="shared" si="1097"/>
        <v/>
      </c>
      <c r="F1343" s="106"/>
      <c r="G1343" s="106" t="str">
        <f t="shared" si="1098"/>
        <v/>
      </c>
      <c r="H1343" s="106"/>
      <c r="I1343" s="106" t="str">
        <f t="shared" si="1099"/>
        <v/>
      </c>
      <c r="J1343" s="106"/>
      <c r="K1343" s="106" t="str">
        <f t="shared" si="1100"/>
        <v/>
      </c>
      <c r="L1343" s="107" t="str">
        <f t="shared" si="1101"/>
        <v>чи робить СНВВ?</v>
      </c>
      <c r="M1343" s="94"/>
      <c r="N1343" s="106" t="str">
        <f t="shared" si="1108"/>
        <v/>
      </c>
      <c r="O1343" s="106" t="str">
        <f t="shared" si="1087"/>
        <v/>
      </c>
      <c r="P1343" s="106" t="str">
        <f t="shared" si="1109"/>
        <v/>
      </c>
      <c r="Q1343" s="106" t="str">
        <f t="shared" si="1110"/>
        <v/>
      </c>
      <c r="R1343" s="106" t="str">
        <f t="shared" si="1111"/>
        <v/>
      </c>
      <c r="S1343" s="106" t="str">
        <f t="shared" si="1112"/>
        <v/>
      </c>
      <c r="T1343" s="106" t="str">
        <f t="shared" si="1113"/>
        <v/>
      </c>
    </row>
    <row r="1344" spans="1:20" outlineLevel="1">
      <c r="A1344" s="169"/>
      <c r="B1344" s="117">
        <v>44614</v>
      </c>
      <c r="C1344" s="90">
        <v>1</v>
      </c>
      <c r="D1344" s="106"/>
      <c r="E1344" s="106" t="str">
        <f t="shared" si="1097"/>
        <v/>
      </c>
      <c r="F1344" s="106"/>
      <c r="G1344" s="106" t="str">
        <f t="shared" si="1098"/>
        <v/>
      </c>
      <c r="H1344" s="106"/>
      <c r="I1344" s="106" t="str">
        <f t="shared" si="1099"/>
        <v/>
      </c>
      <c r="J1344" s="106"/>
      <c r="K1344" s="106" t="str">
        <f t="shared" si="1100"/>
        <v/>
      </c>
      <c r="L1344" s="107" t="str">
        <f t="shared" si="1101"/>
        <v>чи робить СНВВ?</v>
      </c>
      <c r="M1344" s="94"/>
      <c r="N1344" s="106" t="str">
        <f t="shared" si="1108"/>
        <v/>
      </c>
      <c r="O1344" s="106" t="str">
        <f t="shared" si="1087"/>
        <v/>
      </c>
      <c r="P1344" s="106" t="str">
        <f t="shared" si="1109"/>
        <v/>
      </c>
      <c r="Q1344" s="106" t="str">
        <f t="shared" si="1110"/>
        <v/>
      </c>
      <c r="R1344" s="106" t="str">
        <f t="shared" si="1111"/>
        <v/>
      </c>
      <c r="S1344" s="106" t="str">
        <f t="shared" si="1112"/>
        <v/>
      </c>
      <c r="T1344" s="106" t="str">
        <f t="shared" si="1113"/>
        <v/>
      </c>
    </row>
    <row r="1345" spans="1:20">
      <c r="A1345" s="113"/>
      <c r="B1345" s="170" t="s">
        <v>137</v>
      </c>
      <c r="C1345" s="170"/>
      <c r="D1345" s="97">
        <f t="shared" ref="D1345" si="1114">SUM(D1321:D1344)</f>
        <v>0</v>
      </c>
      <c r="E1345" s="98">
        <f t="shared" ref="E1345" si="1115">COUNTIF(E1321:E1344,"&gt;0")</f>
        <v>0</v>
      </c>
      <c r="F1345" s="97">
        <f t="shared" ref="F1345" si="1116">SUM(F1321:F1344)</f>
        <v>0</v>
      </c>
      <c r="G1345" s="98">
        <f t="shared" ref="G1345" si="1117">COUNTIF(G1321:G1344,"&gt;0")</f>
        <v>0</v>
      </c>
      <c r="H1345" s="97">
        <f t="shared" ref="H1345" si="1118">SUM(H1321:H1344)</f>
        <v>0</v>
      </c>
      <c r="I1345" s="98">
        <f t="shared" ref="I1345" si="1119">COUNTIF(I1321:I1344,"&gt;0")</f>
        <v>0</v>
      </c>
      <c r="J1345" s="97">
        <f t="shared" ref="J1345" si="1120">SUM(J1321:J1344)</f>
        <v>0</v>
      </c>
      <c r="K1345" s="98">
        <f t="shared" ref="K1345" si="1121">COUNTIF(K1321:K1344,"&gt;0")</f>
        <v>0</v>
      </c>
      <c r="L1345" s="98">
        <f t="shared" ref="L1345" si="1122">COUNTIF(L1321:L1344,"СНВВ не працює")</f>
        <v>0</v>
      </c>
      <c r="M1345" s="94"/>
      <c r="N1345" s="97">
        <f>AVERAGEA(N1321:N1344)</f>
        <v>0</v>
      </c>
      <c r="O1345" s="97">
        <f>AVERAGEA(O1321:O1344)</f>
        <v>0</v>
      </c>
      <c r="P1345" s="97">
        <f>SUM(P1321:P1344)</f>
        <v>0</v>
      </c>
      <c r="Q1345" s="97">
        <f>SUM(Q1321:Q1344)</f>
        <v>0</v>
      </c>
      <c r="R1345" s="97">
        <f>SUM(R1321:R1344)</f>
        <v>0</v>
      </c>
      <c r="S1345" s="97">
        <f>SUM(S1321:S1344)</f>
        <v>0</v>
      </c>
      <c r="T1345" s="97">
        <f>SUM(T1321:T1344)</f>
        <v>0</v>
      </c>
    </row>
    <row r="1346" spans="1:20" ht="15.75" customHeight="1" outlineLevel="1">
      <c r="A1346" s="168" t="s">
        <v>138</v>
      </c>
      <c r="B1346" s="117">
        <v>44615</v>
      </c>
      <c r="C1346" s="90">
        <v>4.1666666666666664E-2</v>
      </c>
      <c r="D1346" s="106"/>
      <c r="E1346" s="106" t="str">
        <f t="shared" ref="E1346:E1369" si="1123">IF(D1346="","",IF(D1346&lt;1,1,0))</f>
        <v/>
      </c>
      <c r="F1346" s="106"/>
      <c r="G1346" s="106" t="str">
        <f t="shared" ref="G1346:G1369" si="1124">IF(F1346="","",IF(F1346&lt;1,1,0))</f>
        <v/>
      </c>
      <c r="H1346" s="106"/>
      <c r="I1346" s="106" t="str">
        <f t="shared" ref="I1346:I1369" si="1125">IF(H1346="","",IF(H1346&lt;1,1,0))</f>
        <v/>
      </c>
      <c r="J1346" s="106"/>
      <c r="K1346" s="106" t="str">
        <f t="shared" ref="K1346:K1369" si="1126">IF(J1346="","",IF(J1346&lt;1,1,0))</f>
        <v/>
      </c>
      <c r="L1346" s="107" t="str">
        <f t="shared" ref="L1346:L1369" si="1127">IF(H1346="","чи робить СНВВ?",IF(J1346="","чи роблять агрегати?",IF($J1346=0,"агрегати не працюють",IF(AND($H1346=0,$J1346=1),"СНВВ не працює","OK"))))</f>
        <v>чи робить СНВВ?</v>
      </c>
      <c r="M1346" s="94"/>
      <c r="N1346" s="106" t="str">
        <f t="shared" ref="N1346" si="1128">IF(OR(E1346&lt;&gt;0, J1346=0), "",D1346)</f>
        <v/>
      </c>
      <c r="O1346" s="106" t="str">
        <f t="shared" si="1087"/>
        <v/>
      </c>
      <c r="P1346" s="106" t="str">
        <f t="shared" ref="P1346" si="1129">IF(AND($E1346&lt;&gt;0,$J1346=1),D1346,O1346)</f>
        <v/>
      </c>
      <c r="Q1346" s="106" t="str">
        <f t="shared" ref="Q1346" si="1130">IF(OR(G1346&lt;&gt;0, J1346=0), "",F1346)</f>
        <v/>
      </c>
      <c r="R1346" s="106" t="str">
        <f t="shared" ref="R1346" si="1131">IF(Q1346="", "",(Q1346*$S$2+$S$3))</f>
        <v/>
      </c>
      <c r="S1346" s="106" t="str">
        <f t="shared" ref="S1346" si="1132">IF(AND(G1346&lt;&gt;0,J1346=1),F1346,R1346)</f>
        <v/>
      </c>
      <c r="T1346" s="106" t="str">
        <f t="shared" ref="T1346" si="1133">IFERROR(P1346*S1346,"")</f>
        <v/>
      </c>
    </row>
    <row r="1347" spans="1:20" outlineLevel="1">
      <c r="A1347" s="169"/>
      <c r="B1347" s="117">
        <v>44615</v>
      </c>
      <c r="C1347" s="90">
        <v>8.3333333333333301E-2</v>
      </c>
      <c r="D1347" s="106"/>
      <c r="E1347" s="106" t="str">
        <f t="shared" si="1123"/>
        <v/>
      </c>
      <c r="F1347" s="106"/>
      <c r="G1347" s="106" t="str">
        <f t="shared" si="1124"/>
        <v/>
      </c>
      <c r="H1347" s="106"/>
      <c r="I1347" s="106" t="str">
        <f t="shared" si="1125"/>
        <v/>
      </c>
      <c r="J1347" s="106"/>
      <c r="K1347" s="106" t="str">
        <f t="shared" si="1126"/>
        <v/>
      </c>
      <c r="L1347" s="107" t="str">
        <f t="shared" si="1127"/>
        <v>чи робить СНВВ?</v>
      </c>
      <c r="M1347" s="94"/>
      <c r="N1347" s="106" t="str">
        <f t="shared" ref="N1347:N1369" si="1134">IF(OR(E1347&lt;&gt;0, J1347=0), "",D1347)</f>
        <v/>
      </c>
      <c r="O1347" s="106" t="str">
        <f t="shared" si="1087"/>
        <v/>
      </c>
      <c r="P1347" s="106" t="str">
        <f t="shared" ref="P1347:P1369" si="1135">IF(AND($E1347&lt;&gt;0,$J1347=1),D1347,O1347)</f>
        <v/>
      </c>
      <c r="Q1347" s="106" t="str">
        <f t="shared" ref="Q1347:Q1369" si="1136">IF(OR(G1347&lt;&gt;0, J1347=0), "",F1347)</f>
        <v/>
      </c>
      <c r="R1347" s="106" t="str">
        <f t="shared" ref="R1347:R1369" si="1137">IF(Q1347="", "",(Q1347*$S$2+$S$3))</f>
        <v/>
      </c>
      <c r="S1347" s="106" t="str">
        <f t="shared" ref="S1347:S1369" si="1138">IF(AND(G1347&lt;&gt;0,J1347=1),F1347,R1347)</f>
        <v/>
      </c>
      <c r="T1347" s="106" t="str">
        <f t="shared" ref="T1347:T1369" si="1139">IFERROR(P1347*S1347,"")</f>
        <v/>
      </c>
    </row>
    <row r="1348" spans="1:20" outlineLevel="1">
      <c r="A1348" s="169"/>
      <c r="B1348" s="117">
        <v>44615</v>
      </c>
      <c r="C1348" s="90">
        <v>0.125</v>
      </c>
      <c r="D1348" s="106"/>
      <c r="E1348" s="106" t="str">
        <f t="shared" si="1123"/>
        <v/>
      </c>
      <c r="F1348" s="106"/>
      <c r="G1348" s="106" t="str">
        <f t="shared" si="1124"/>
        <v/>
      </c>
      <c r="H1348" s="106"/>
      <c r="I1348" s="106" t="str">
        <f t="shared" si="1125"/>
        <v/>
      </c>
      <c r="J1348" s="106"/>
      <c r="K1348" s="106" t="str">
        <f t="shared" si="1126"/>
        <v/>
      </c>
      <c r="L1348" s="107" t="str">
        <f t="shared" si="1127"/>
        <v>чи робить СНВВ?</v>
      </c>
      <c r="M1348" s="94"/>
      <c r="N1348" s="106" t="str">
        <f t="shared" si="1134"/>
        <v/>
      </c>
      <c r="O1348" s="106" t="str">
        <f t="shared" si="1087"/>
        <v/>
      </c>
      <c r="P1348" s="106" t="str">
        <f t="shared" si="1135"/>
        <v/>
      </c>
      <c r="Q1348" s="106" t="str">
        <f t="shared" si="1136"/>
        <v/>
      </c>
      <c r="R1348" s="106" t="str">
        <f t="shared" si="1137"/>
        <v/>
      </c>
      <c r="S1348" s="106" t="str">
        <f t="shared" si="1138"/>
        <v/>
      </c>
      <c r="T1348" s="106" t="str">
        <f t="shared" si="1139"/>
        <v/>
      </c>
    </row>
    <row r="1349" spans="1:20" outlineLevel="1">
      <c r="A1349" s="169"/>
      <c r="B1349" s="117">
        <v>44615</v>
      </c>
      <c r="C1349" s="90">
        <v>0.16666666666666699</v>
      </c>
      <c r="D1349" s="106"/>
      <c r="E1349" s="106" t="str">
        <f t="shared" si="1123"/>
        <v/>
      </c>
      <c r="F1349" s="106"/>
      <c r="G1349" s="106" t="str">
        <f t="shared" si="1124"/>
        <v/>
      </c>
      <c r="H1349" s="106"/>
      <c r="I1349" s="106" t="str">
        <f t="shared" si="1125"/>
        <v/>
      </c>
      <c r="J1349" s="106"/>
      <c r="K1349" s="106" t="str">
        <f t="shared" si="1126"/>
        <v/>
      </c>
      <c r="L1349" s="107" t="str">
        <f t="shared" si="1127"/>
        <v>чи робить СНВВ?</v>
      </c>
      <c r="M1349" s="94"/>
      <c r="N1349" s="106" t="str">
        <f t="shared" si="1134"/>
        <v/>
      </c>
      <c r="O1349" s="106" t="str">
        <f t="shared" si="1087"/>
        <v/>
      </c>
      <c r="P1349" s="106" t="str">
        <f t="shared" si="1135"/>
        <v/>
      </c>
      <c r="Q1349" s="106" t="str">
        <f t="shared" si="1136"/>
        <v/>
      </c>
      <c r="R1349" s="106" t="str">
        <f t="shared" si="1137"/>
        <v/>
      </c>
      <c r="S1349" s="106" t="str">
        <f t="shared" si="1138"/>
        <v/>
      </c>
      <c r="T1349" s="106" t="str">
        <f t="shared" si="1139"/>
        <v/>
      </c>
    </row>
    <row r="1350" spans="1:20" outlineLevel="1">
      <c r="A1350" s="169"/>
      <c r="B1350" s="117">
        <v>44615</v>
      </c>
      <c r="C1350" s="90">
        <v>0.20833333333333301</v>
      </c>
      <c r="D1350" s="106"/>
      <c r="E1350" s="106" t="str">
        <f t="shared" si="1123"/>
        <v/>
      </c>
      <c r="F1350" s="106"/>
      <c r="G1350" s="106" t="str">
        <f t="shared" si="1124"/>
        <v/>
      </c>
      <c r="H1350" s="106"/>
      <c r="I1350" s="106" t="str">
        <f t="shared" si="1125"/>
        <v/>
      </c>
      <c r="J1350" s="106"/>
      <c r="K1350" s="106" t="str">
        <f t="shared" si="1126"/>
        <v/>
      </c>
      <c r="L1350" s="107" t="str">
        <f t="shared" si="1127"/>
        <v>чи робить СНВВ?</v>
      </c>
      <c r="M1350" s="94"/>
      <c r="N1350" s="106" t="str">
        <f t="shared" si="1134"/>
        <v/>
      </c>
      <c r="O1350" s="106" t="str">
        <f t="shared" si="1087"/>
        <v/>
      </c>
      <c r="P1350" s="106" t="str">
        <f t="shared" si="1135"/>
        <v/>
      </c>
      <c r="Q1350" s="106" t="str">
        <f t="shared" si="1136"/>
        <v/>
      </c>
      <c r="R1350" s="106" t="str">
        <f t="shared" si="1137"/>
        <v/>
      </c>
      <c r="S1350" s="106" t="str">
        <f t="shared" si="1138"/>
        <v/>
      </c>
      <c r="T1350" s="106" t="str">
        <f t="shared" si="1139"/>
        <v/>
      </c>
    </row>
    <row r="1351" spans="1:20" outlineLevel="1">
      <c r="A1351" s="169"/>
      <c r="B1351" s="117">
        <v>44615</v>
      </c>
      <c r="C1351" s="90">
        <v>0.25</v>
      </c>
      <c r="D1351" s="106"/>
      <c r="E1351" s="106" t="str">
        <f t="shared" si="1123"/>
        <v/>
      </c>
      <c r="F1351" s="106"/>
      <c r="G1351" s="106" t="str">
        <f t="shared" si="1124"/>
        <v/>
      </c>
      <c r="H1351" s="106"/>
      <c r="I1351" s="106" t="str">
        <f t="shared" si="1125"/>
        <v/>
      </c>
      <c r="J1351" s="106"/>
      <c r="K1351" s="106" t="str">
        <f t="shared" si="1126"/>
        <v/>
      </c>
      <c r="L1351" s="107" t="str">
        <f t="shared" si="1127"/>
        <v>чи робить СНВВ?</v>
      </c>
      <c r="M1351" s="94"/>
      <c r="N1351" s="106" t="str">
        <f t="shared" si="1134"/>
        <v/>
      </c>
      <c r="O1351" s="106" t="str">
        <f t="shared" si="1087"/>
        <v/>
      </c>
      <c r="P1351" s="106" t="str">
        <f t="shared" si="1135"/>
        <v/>
      </c>
      <c r="Q1351" s="106" t="str">
        <f t="shared" si="1136"/>
        <v/>
      </c>
      <c r="R1351" s="106" t="str">
        <f t="shared" si="1137"/>
        <v/>
      </c>
      <c r="S1351" s="106" t="str">
        <f t="shared" si="1138"/>
        <v/>
      </c>
      <c r="T1351" s="106" t="str">
        <f t="shared" si="1139"/>
        <v/>
      </c>
    </row>
    <row r="1352" spans="1:20" outlineLevel="1">
      <c r="A1352" s="169"/>
      <c r="B1352" s="117">
        <v>44615</v>
      </c>
      <c r="C1352" s="90">
        <v>0.29166666666666702</v>
      </c>
      <c r="D1352" s="106"/>
      <c r="E1352" s="106" t="str">
        <f t="shared" si="1123"/>
        <v/>
      </c>
      <c r="F1352" s="106"/>
      <c r="G1352" s="106" t="str">
        <f t="shared" si="1124"/>
        <v/>
      </c>
      <c r="H1352" s="106"/>
      <c r="I1352" s="106" t="str">
        <f t="shared" si="1125"/>
        <v/>
      </c>
      <c r="J1352" s="106"/>
      <c r="K1352" s="106" t="str">
        <f t="shared" si="1126"/>
        <v/>
      </c>
      <c r="L1352" s="107" t="str">
        <f t="shared" si="1127"/>
        <v>чи робить СНВВ?</v>
      </c>
      <c r="M1352" s="94"/>
      <c r="N1352" s="106" t="str">
        <f t="shared" si="1134"/>
        <v/>
      </c>
      <c r="O1352" s="106" t="str">
        <f t="shared" si="1087"/>
        <v/>
      </c>
      <c r="P1352" s="106" t="str">
        <f t="shared" si="1135"/>
        <v/>
      </c>
      <c r="Q1352" s="106" t="str">
        <f t="shared" si="1136"/>
        <v/>
      </c>
      <c r="R1352" s="106" t="str">
        <f t="shared" si="1137"/>
        <v/>
      </c>
      <c r="S1352" s="106" t="str">
        <f t="shared" si="1138"/>
        <v/>
      </c>
      <c r="T1352" s="106" t="str">
        <f t="shared" si="1139"/>
        <v/>
      </c>
    </row>
    <row r="1353" spans="1:20" outlineLevel="1">
      <c r="A1353" s="169"/>
      <c r="B1353" s="117">
        <v>44615</v>
      </c>
      <c r="C1353" s="90">
        <v>0.33333333333333298</v>
      </c>
      <c r="D1353" s="106"/>
      <c r="E1353" s="106" t="str">
        <f t="shared" si="1123"/>
        <v/>
      </c>
      <c r="F1353" s="106"/>
      <c r="G1353" s="106" t="str">
        <f t="shared" si="1124"/>
        <v/>
      </c>
      <c r="H1353" s="106"/>
      <c r="I1353" s="106" t="str">
        <f t="shared" si="1125"/>
        <v/>
      </c>
      <c r="J1353" s="106"/>
      <c r="K1353" s="106" t="str">
        <f t="shared" si="1126"/>
        <v/>
      </c>
      <c r="L1353" s="107" t="str">
        <f t="shared" si="1127"/>
        <v>чи робить СНВВ?</v>
      </c>
      <c r="M1353" s="94"/>
      <c r="N1353" s="106" t="str">
        <f t="shared" si="1134"/>
        <v/>
      </c>
      <c r="O1353" s="106" t="str">
        <f t="shared" si="1087"/>
        <v/>
      </c>
      <c r="P1353" s="106" t="str">
        <f t="shared" si="1135"/>
        <v/>
      </c>
      <c r="Q1353" s="106" t="str">
        <f t="shared" si="1136"/>
        <v/>
      </c>
      <c r="R1353" s="106" t="str">
        <f t="shared" si="1137"/>
        <v/>
      </c>
      <c r="S1353" s="106" t="str">
        <f t="shared" si="1138"/>
        <v/>
      </c>
      <c r="T1353" s="106" t="str">
        <f t="shared" si="1139"/>
        <v/>
      </c>
    </row>
    <row r="1354" spans="1:20" outlineLevel="1">
      <c r="A1354" s="169"/>
      <c r="B1354" s="117">
        <v>44615</v>
      </c>
      <c r="C1354" s="90">
        <v>0.375</v>
      </c>
      <c r="D1354" s="106"/>
      <c r="E1354" s="106" t="str">
        <f t="shared" si="1123"/>
        <v/>
      </c>
      <c r="F1354" s="106"/>
      <c r="G1354" s="106" t="str">
        <f t="shared" si="1124"/>
        <v/>
      </c>
      <c r="H1354" s="106"/>
      <c r="I1354" s="106" t="str">
        <f t="shared" si="1125"/>
        <v/>
      </c>
      <c r="J1354" s="106"/>
      <c r="K1354" s="106" t="str">
        <f t="shared" si="1126"/>
        <v/>
      </c>
      <c r="L1354" s="107" t="str">
        <f t="shared" si="1127"/>
        <v>чи робить СНВВ?</v>
      </c>
      <c r="M1354" s="94"/>
      <c r="N1354" s="106" t="str">
        <f t="shared" si="1134"/>
        <v/>
      </c>
      <c r="O1354" s="106" t="str">
        <f t="shared" si="1087"/>
        <v/>
      </c>
      <c r="P1354" s="106" t="str">
        <f t="shared" si="1135"/>
        <v/>
      </c>
      <c r="Q1354" s="106" t="str">
        <f t="shared" si="1136"/>
        <v/>
      </c>
      <c r="R1354" s="106" t="str">
        <f t="shared" si="1137"/>
        <v/>
      </c>
      <c r="S1354" s="106" t="str">
        <f t="shared" si="1138"/>
        <v/>
      </c>
      <c r="T1354" s="106" t="str">
        <f t="shared" si="1139"/>
        <v/>
      </c>
    </row>
    <row r="1355" spans="1:20" outlineLevel="1">
      <c r="A1355" s="169"/>
      <c r="B1355" s="117">
        <v>44615</v>
      </c>
      <c r="C1355" s="90">
        <v>0.41666666666666702</v>
      </c>
      <c r="D1355" s="106"/>
      <c r="E1355" s="106" t="str">
        <f t="shared" si="1123"/>
        <v/>
      </c>
      <c r="F1355" s="106"/>
      <c r="G1355" s="106" t="str">
        <f t="shared" si="1124"/>
        <v/>
      </c>
      <c r="H1355" s="106"/>
      <c r="I1355" s="106" t="str">
        <f t="shared" si="1125"/>
        <v/>
      </c>
      <c r="J1355" s="106"/>
      <c r="K1355" s="106" t="str">
        <f t="shared" si="1126"/>
        <v/>
      </c>
      <c r="L1355" s="107" t="str">
        <f t="shared" si="1127"/>
        <v>чи робить СНВВ?</v>
      </c>
      <c r="M1355" s="94"/>
      <c r="N1355" s="106" t="str">
        <f t="shared" si="1134"/>
        <v/>
      </c>
      <c r="O1355" s="106" t="str">
        <f t="shared" si="1087"/>
        <v/>
      </c>
      <c r="P1355" s="106" t="str">
        <f t="shared" si="1135"/>
        <v/>
      </c>
      <c r="Q1355" s="106" t="str">
        <f t="shared" si="1136"/>
        <v/>
      </c>
      <c r="R1355" s="106" t="str">
        <f t="shared" si="1137"/>
        <v/>
      </c>
      <c r="S1355" s="106" t="str">
        <f t="shared" si="1138"/>
        <v/>
      </c>
      <c r="T1355" s="106" t="str">
        <f t="shared" si="1139"/>
        <v/>
      </c>
    </row>
    <row r="1356" spans="1:20" outlineLevel="1">
      <c r="A1356" s="169"/>
      <c r="B1356" s="117">
        <v>44615</v>
      </c>
      <c r="C1356" s="90">
        <v>0.45833333333333298</v>
      </c>
      <c r="D1356" s="106"/>
      <c r="E1356" s="106" t="str">
        <f t="shared" si="1123"/>
        <v/>
      </c>
      <c r="F1356" s="106"/>
      <c r="G1356" s="106" t="str">
        <f t="shared" si="1124"/>
        <v/>
      </c>
      <c r="H1356" s="106"/>
      <c r="I1356" s="106" t="str">
        <f t="shared" si="1125"/>
        <v/>
      </c>
      <c r="J1356" s="106"/>
      <c r="K1356" s="106" t="str">
        <f t="shared" si="1126"/>
        <v/>
      </c>
      <c r="L1356" s="107" t="str">
        <f t="shared" si="1127"/>
        <v>чи робить СНВВ?</v>
      </c>
      <c r="M1356" s="94"/>
      <c r="N1356" s="106" t="str">
        <f t="shared" si="1134"/>
        <v/>
      </c>
      <c r="O1356" s="106" t="str">
        <f t="shared" si="1087"/>
        <v/>
      </c>
      <c r="P1356" s="106" t="str">
        <f t="shared" si="1135"/>
        <v/>
      </c>
      <c r="Q1356" s="106" t="str">
        <f t="shared" si="1136"/>
        <v/>
      </c>
      <c r="R1356" s="106" t="str">
        <f t="shared" si="1137"/>
        <v/>
      </c>
      <c r="S1356" s="106" t="str">
        <f t="shared" si="1138"/>
        <v/>
      </c>
      <c r="T1356" s="106" t="str">
        <f t="shared" si="1139"/>
        <v/>
      </c>
    </row>
    <row r="1357" spans="1:20" outlineLevel="1">
      <c r="A1357" s="169"/>
      <c r="B1357" s="117">
        <v>44615</v>
      </c>
      <c r="C1357" s="90">
        <v>0.5</v>
      </c>
      <c r="D1357" s="106"/>
      <c r="E1357" s="106" t="str">
        <f t="shared" si="1123"/>
        <v/>
      </c>
      <c r="F1357" s="106"/>
      <c r="G1357" s="106" t="str">
        <f t="shared" si="1124"/>
        <v/>
      </c>
      <c r="H1357" s="106"/>
      <c r="I1357" s="106" t="str">
        <f t="shared" si="1125"/>
        <v/>
      </c>
      <c r="J1357" s="106"/>
      <c r="K1357" s="106" t="str">
        <f t="shared" si="1126"/>
        <v/>
      </c>
      <c r="L1357" s="107" t="str">
        <f t="shared" si="1127"/>
        <v>чи робить СНВВ?</v>
      </c>
      <c r="M1357" s="94"/>
      <c r="N1357" s="106" t="str">
        <f t="shared" si="1134"/>
        <v/>
      </c>
      <c r="O1357" s="106" t="str">
        <f t="shared" si="1087"/>
        <v/>
      </c>
      <c r="P1357" s="106" t="str">
        <f t="shared" si="1135"/>
        <v/>
      </c>
      <c r="Q1357" s="106" t="str">
        <f t="shared" si="1136"/>
        <v/>
      </c>
      <c r="R1357" s="106" t="str">
        <f t="shared" si="1137"/>
        <v/>
      </c>
      <c r="S1357" s="106" t="str">
        <f t="shared" si="1138"/>
        <v/>
      </c>
      <c r="T1357" s="106" t="str">
        <f t="shared" si="1139"/>
        <v/>
      </c>
    </row>
    <row r="1358" spans="1:20" outlineLevel="1">
      <c r="A1358" s="169"/>
      <c r="B1358" s="117">
        <v>44615</v>
      </c>
      <c r="C1358" s="90">
        <v>0.54166666666666696</v>
      </c>
      <c r="D1358" s="106"/>
      <c r="E1358" s="106" t="str">
        <f t="shared" si="1123"/>
        <v/>
      </c>
      <c r="F1358" s="106"/>
      <c r="G1358" s="106" t="str">
        <f t="shared" si="1124"/>
        <v/>
      </c>
      <c r="H1358" s="106"/>
      <c r="I1358" s="106" t="str">
        <f t="shared" si="1125"/>
        <v/>
      </c>
      <c r="J1358" s="106"/>
      <c r="K1358" s="106" t="str">
        <f t="shared" si="1126"/>
        <v/>
      </c>
      <c r="L1358" s="107" t="str">
        <f t="shared" si="1127"/>
        <v>чи робить СНВВ?</v>
      </c>
      <c r="M1358" s="94"/>
      <c r="N1358" s="106" t="str">
        <f t="shared" si="1134"/>
        <v/>
      </c>
      <c r="O1358" s="106" t="str">
        <f t="shared" si="1087"/>
        <v/>
      </c>
      <c r="P1358" s="106" t="str">
        <f t="shared" si="1135"/>
        <v/>
      </c>
      <c r="Q1358" s="106" t="str">
        <f t="shared" si="1136"/>
        <v/>
      </c>
      <c r="R1358" s="106" t="str">
        <f t="shared" si="1137"/>
        <v/>
      </c>
      <c r="S1358" s="106" t="str">
        <f t="shared" si="1138"/>
        <v/>
      </c>
      <c r="T1358" s="106" t="str">
        <f t="shared" si="1139"/>
        <v/>
      </c>
    </row>
    <row r="1359" spans="1:20" outlineLevel="1">
      <c r="A1359" s="169"/>
      <c r="B1359" s="117">
        <v>44615</v>
      </c>
      <c r="C1359" s="90">
        <v>0.58333333333333304</v>
      </c>
      <c r="D1359" s="106"/>
      <c r="E1359" s="106" t="str">
        <f t="shared" si="1123"/>
        <v/>
      </c>
      <c r="F1359" s="106"/>
      <c r="G1359" s="106" t="str">
        <f t="shared" si="1124"/>
        <v/>
      </c>
      <c r="H1359" s="106"/>
      <c r="I1359" s="106" t="str">
        <f t="shared" si="1125"/>
        <v/>
      </c>
      <c r="J1359" s="106"/>
      <c r="K1359" s="106" t="str">
        <f t="shared" si="1126"/>
        <v/>
      </c>
      <c r="L1359" s="107" t="str">
        <f t="shared" si="1127"/>
        <v>чи робить СНВВ?</v>
      </c>
      <c r="M1359" s="94"/>
      <c r="N1359" s="106" t="str">
        <f t="shared" si="1134"/>
        <v/>
      </c>
      <c r="O1359" s="106" t="str">
        <f t="shared" si="1087"/>
        <v/>
      </c>
      <c r="P1359" s="106" t="str">
        <f t="shared" si="1135"/>
        <v/>
      </c>
      <c r="Q1359" s="106" t="str">
        <f t="shared" si="1136"/>
        <v/>
      </c>
      <c r="R1359" s="106" t="str">
        <f t="shared" si="1137"/>
        <v/>
      </c>
      <c r="S1359" s="106" t="str">
        <f t="shared" si="1138"/>
        <v/>
      </c>
      <c r="T1359" s="106" t="str">
        <f t="shared" si="1139"/>
        <v/>
      </c>
    </row>
    <row r="1360" spans="1:20" outlineLevel="1">
      <c r="A1360" s="169"/>
      <c r="B1360" s="117">
        <v>44615</v>
      </c>
      <c r="C1360" s="90">
        <v>0.625</v>
      </c>
      <c r="D1360" s="106"/>
      <c r="E1360" s="106" t="str">
        <f t="shared" si="1123"/>
        <v/>
      </c>
      <c r="F1360" s="106"/>
      <c r="G1360" s="106" t="str">
        <f t="shared" si="1124"/>
        <v/>
      </c>
      <c r="H1360" s="106"/>
      <c r="I1360" s="106" t="str">
        <f t="shared" si="1125"/>
        <v/>
      </c>
      <c r="J1360" s="106"/>
      <c r="K1360" s="106" t="str">
        <f t="shared" si="1126"/>
        <v/>
      </c>
      <c r="L1360" s="107" t="str">
        <f t="shared" si="1127"/>
        <v>чи робить СНВВ?</v>
      </c>
      <c r="M1360" s="94"/>
      <c r="N1360" s="106" t="str">
        <f t="shared" si="1134"/>
        <v/>
      </c>
      <c r="O1360" s="106" t="str">
        <f t="shared" si="1087"/>
        <v/>
      </c>
      <c r="P1360" s="106" t="str">
        <f t="shared" si="1135"/>
        <v/>
      </c>
      <c r="Q1360" s="106" t="str">
        <f t="shared" si="1136"/>
        <v/>
      </c>
      <c r="R1360" s="106" t="str">
        <f t="shared" si="1137"/>
        <v/>
      </c>
      <c r="S1360" s="106" t="str">
        <f t="shared" si="1138"/>
        <v/>
      </c>
      <c r="T1360" s="106" t="str">
        <f t="shared" si="1139"/>
        <v/>
      </c>
    </row>
    <row r="1361" spans="1:20" outlineLevel="1">
      <c r="A1361" s="169"/>
      <c r="B1361" s="117">
        <v>44615</v>
      </c>
      <c r="C1361" s="90">
        <v>0.66666666666666696</v>
      </c>
      <c r="D1361" s="106"/>
      <c r="E1361" s="106" t="str">
        <f t="shared" si="1123"/>
        <v/>
      </c>
      <c r="F1361" s="106"/>
      <c r="G1361" s="106" t="str">
        <f t="shared" si="1124"/>
        <v/>
      </c>
      <c r="H1361" s="106"/>
      <c r="I1361" s="106" t="str">
        <f t="shared" si="1125"/>
        <v/>
      </c>
      <c r="J1361" s="106"/>
      <c r="K1361" s="106" t="str">
        <f t="shared" si="1126"/>
        <v/>
      </c>
      <c r="L1361" s="107" t="str">
        <f t="shared" si="1127"/>
        <v>чи робить СНВВ?</v>
      </c>
      <c r="M1361" s="94"/>
      <c r="N1361" s="106" t="str">
        <f t="shared" si="1134"/>
        <v/>
      </c>
      <c r="O1361" s="106" t="str">
        <f t="shared" si="1087"/>
        <v/>
      </c>
      <c r="P1361" s="106" t="str">
        <f t="shared" si="1135"/>
        <v/>
      </c>
      <c r="Q1361" s="106" t="str">
        <f t="shared" si="1136"/>
        <v/>
      </c>
      <c r="R1361" s="106" t="str">
        <f t="shared" si="1137"/>
        <v/>
      </c>
      <c r="S1361" s="106" t="str">
        <f t="shared" si="1138"/>
        <v/>
      </c>
      <c r="T1361" s="106" t="str">
        <f t="shared" si="1139"/>
        <v/>
      </c>
    </row>
    <row r="1362" spans="1:20" outlineLevel="1">
      <c r="A1362" s="169"/>
      <c r="B1362" s="117">
        <v>44615</v>
      </c>
      <c r="C1362" s="90">
        <v>0.70833333333333304</v>
      </c>
      <c r="D1362" s="106"/>
      <c r="E1362" s="106" t="str">
        <f t="shared" si="1123"/>
        <v/>
      </c>
      <c r="F1362" s="106"/>
      <c r="G1362" s="106" t="str">
        <f t="shared" si="1124"/>
        <v/>
      </c>
      <c r="H1362" s="106"/>
      <c r="I1362" s="106" t="str">
        <f t="shared" si="1125"/>
        <v/>
      </c>
      <c r="J1362" s="106"/>
      <c r="K1362" s="106" t="str">
        <f t="shared" si="1126"/>
        <v/>
      </c>
      <c r="L1362" s="107" t="str">
        <f t="shared" si="1127"/>
        <v>чи робить СНВВ?</v>
      </c>
      <c r="M1362" s="94"/>
      <c r="N1362" s="106" t="str">
        <f t="shared" si="1134"/>
        <v/>
      </c>
      <c r="O1362" s="106" t="str">
        <f t="shared" si="1087"/>
        <v/>
      </c>
      <c r="P1362" s="106" t="str">
        <f t="shared" si="1135"/>
        <v/>
      </c>
      <c r="Q1362" s="106" t="str">
        <f t="shared" si="1136"/>
        <v/>
      </c>
      <c r="R1362" s="106" t="str">
        <f t="shared" si="1137"/>
        <v/>
      </c>
      <c r="S1362" s="106" t="str">
        <f t="shared" si="1138"/>
        <v/>
      </c>
      <c r="T1362" s="106" t="str">
        <f t="shared" si="1139"/>
        <v/>
      </c>
    </row>
    <row r="1363" spans="1:20" outlineLevel="1">
      <c r="A1363" s="169"/>
      <c r="B1363" s="117">
        <v>44615</v>
      </c>
      <c r="C1363" s="90">
        <v>0.75</v>
      </c>
      <c r="D1363" s="106"/>
      <c r="E1363" s="106" t="str">
        <f t="shared" si="1123"/>
        <v/>
      </c>
      <c r="F1363" s="106"/>
      <c r="G1363" s="106" t="str">
        <f t="shared" si="1124"/>
        <v/>
      </c>
      <c r="H1363" s="106"/>
      <c r="I1363" s="106" t="str">
        <f t="shared" si="1125"/>
        <v/>
      </c>
      <c r="J1363" s="106"/>
      <c r="K1363" s="106" t="str">
        <f t="shared" si="1126"/>
        <v/>
      </c>
      <c r="L1363" s="107" t="str">
        <f t="shared" si="1127"/>
        <v>чи робить СНВВ?</v>
      </c>
      <c r="M1363" s="94"/>
      <c r="N1363" s="106" t="str">
        <f t="shared" si="1134"/>
        <v/>
      </c>
      <c r="O1363" s="106" t="str">
        <f t="shared" si="1087"/>
        <v/>
      </c>
      <c r="P1363" s="106" t="str">
        <f t="shared" si="1135"/>
        <v/>
      </c>
      <c r="Q1363" s="106" t="str">
        <f t="shared" si="1136"/>
        <v/>
      </c>
      <c r="R1363" s="106" t="str">
        <f t="shared" si="1137"/>
        <v/>
      </c>
      <c r="S1363" s="106" t="str">
        <f t="shared" si="1138"/>
        <v/>
      </c>
      <c r="T1363" s="106" t="str">
        <f t="shared" si="1139"/>
        <v/>
      </c>
    </row>
    <row r="1364" spans="1:20" outlineLevel="1">
      <c r="A1364" s="169"/>
      <c r="B1364" s="117">
        <v>44615</v>
      </c>
      <c r="C1364" s="90">
        <v>0.79166666666666696</v>
      </c>
      <c r="D1364" s="106"/>
      <c r="E1364" s="106" t="str">
        <f t="shared" si="1123"/>
        <v/>
      </c>
      <c r="F1364" s="106"/>
      <c r="G1364" s="106" t="str">
        <f t="shared" si="1124"/>
        <v/>
      </c>
      <c r="H1364" s="106"/>
      <c r="I1364" s="106" t="str">
        <f t="shared" si="1125"/>
        <v/>
      </c>
      <c r="J1364" s="106"/>
      <c r="K1364" s="106" t="str">
        <f t="shared" si="1126"/>
        <v/>
      </c>
      <c r="L1364" s="107" t="str">
        <f t="shared" si="1127"/>
        <v>чи робить СНВВ?</v>
      </c>
      <c r="M1364" s="94"/>
      <c r="N1364" s="106" t="str">
        <f t="shared" si="1134"/>
        <v/>
      </c>
      <c r="O1364" s="106" t="str">
        <f t="shared" si="1087"/>
        <v/>
      </c>
      <c r="P1364" s="106" t="str">
        <f t="shared" si="1135"/>
        <v/>
      </c>
      <c r="Q1364" s="106" t="str">
        <f t="shared" si="1136"/>
        <v/>
      </c>
      <c r="R1364" s="106" t="str">
        <f t="shared" si="1137"/>
        <v/>
      </c>
      <c r="S1364" s="106" t="str">
        <f t="shared" si="1138"/>
        <v/>
      </c>
      <c r="T1364" s="106" t="str">
        <f t="shared" si="1139"/>
        <v/>
      </c>
    </row>
    <row r="1365" spans="1:20" outlineLevel="1">
      <c r="A1365" s="169"/>
      <c r="B1365" s="117">
        <v>44615</v>
      </c>
      <c r="C1365" s="90">
        <v>0.83333333333333304</v>
      </c>
      <c r="D1365" s="106"/>
      <c r="E1365" s="106" t="str">
        <f t="shared" si="1123"/>
        <v/>
      </c>
      <c r="F1365" s="106"/>
      <c r="G1365" s="106" t="str">
        <f t="shared" si="1124"/>
        <v/>
      </c>
      <c r="H1365" s="106"/>
      <c r="I1365" s="106" t="str">
        <f t="shared" si="1125"/>
        <v/>
      </c>
      <c r="J1365" s="106"/>
      <c r="K1365" s="106" t="str">
        <f t="shared" si="1126"/>
        <v/>
      </c>
      <c r="L1365" s="107" t="str">
        <f t="shared" si="1127"/>
        <v>чи робить СНВВ?</v>
      </c>
      <c r="M1365" s="94"/>
      <c r="N1365" s="106" t="str">
        <f t="shared" si="1134"/>
        <v/>
      </c>
      <c r="O1365" s="106" t="str">
        <f t="shared" si="1087"/>
        <v/>
      </c>
      <c r="P1365" s="106" t="str">
        <f t="shared" si="1135"/>
        <v/>
      </c>
      <c r="Q1365" s="106" t="str">
        <f t="shared" si="1136"/>
        <v/>
      </c>
      <c r="R1365" s="106" t="str">
        <f t="shared" si="1137"/>
        <v/>
      </c>
      <c r="S1365" s="106" t="str">
        <f t="shared" si="1138"/>
        <v/>
      </c>
      <c r="T1365" s="106" t="str">
        <f t="shared" si="1139"/>
        <v/>
      </c>
    </row>
    <row r="1366" spans="1:20" outlineLevel="1">
      <c r="A1366" s="169"/>
      <c r="B1366" s="117">
        <v>44615</v>
      </c>
      <c r="C1366" s="90">
        <v>0.875</v>
      </c>
      <c r="D1366" s="106"/>
      <c r="E1366" s="106" t="str">
        <f t="shared" si="1123"/>
        <v/>
      </c>
      <c r="F1366" s="106"/>
      <c r="G1366" s="106" t="str">
        <f t="shared" si="1124"/>
        <v/>
      </c>
      <c r="H1366" s="106"/>
      <c r="I1366" s="106" t="str">
        <f t="shared" si="1125"/>
        <v/>
      </c>
      <c r="J1366" s="106"/>
      <c r="K1366" s="106" t="str">
        <f t="shared" si="1126"/>
        <v/>
      </c>
      <c r="L1366" s="107" t="str">
        <f t="shared" si="1127"/>
        <v>чи робить СНВВ?</v>
      </c>
      <c r="M1366" s="94"/>
      <c r="N1366" s="106" t="str">
        <f t="shared" si="1134"/>
        <v/>
      </c>
      <c r="O1366" s="106" t="str">
        <f t="shared" si="1087"/>
        <v/>
      </c>
      <c r="P1366" s="106" t="str">
        <f t="shared" si="1135"/>
        <v/>
      </c>
      <c r="Q1366" s="106" t="str">
        <f t="shared" si="1136"/>
        <v/>
      </c>
      <c r="R1366" s="106" t="str">
        <f t="shared" si="1137"/>
        <v/>
      </c>
      <c r="S1366" s="106" t="str">
        <f t="shared" si="1138"/>
        <v/>
      </c>
      <c r="T1366" s="106" t="str">
        <f t="shared" si="1139"/>
        <v/>
      </c>
    </row>
    <row r="1367" spans="1:20" outlineLevel="1">
      <c r="A1367" s="169"/>
      <c r="B1367" s="117">
        <v>44615</v>
      </c>
      <c r="C1367" s="90">
        <v>0.91666666666666696</v>
      </c>
      <c r="D1367" s="106"/>
      <c r="E1367" s="106" t="str">
        <f t="shared" si="1123"/>
        <v/>
      </c>
      <c r="F1367" s="106"/>
      <c r="G1367" s="106" t="str">
        <f t="shared" si="1124"/>
        <v/>
      </c>
      <c r="H1367" s="106"/>
      <c r="I1367" s="106" t="str">
        <f t="shared" si="1125"/>
        <v/>
      </c>
      <c r="J1367" s="106"/>
      <c r="K1367" s="106" t="str">
        <f t="shared" si="1126"/>
        <v/>
      </c>
      <c r="L1367" s="107" t="str">
        <f t="shared" si="1127"/>
        <v>чи робить СНВВ?</v>
      </c>
      <c r="M1367" s="94"/>
      <c r="N1367" s="106" t="str">
        <f t="shared" si="1134"/>
        <v/>
      </c>
      <c r="O1367" s="106" t="str">
        <f t="shared" si="1087"/>
        <v/>
      </c>
      <c r="P1367" s="106" t="str">
        <f t="shared" si="1135"/>
        <v/>
      </c>
      <c r="Q1367" s="106" t="str">
        <f t="shared" si="1136"/>
        <v/>
      </c>
      <c r="R1367" s="106" t="str">
        <f t="shared" si="1137"/>
        <v/>
      </c>
      <c r="S1367" s="106" t="str">
        <f t="shared" si="1138"/>
        <v/>
      </c>
      <c r="T1367" s="106" t="str">
        <f t="shared" si="1139"/>
        <v/>
      </c>
    </row>
    <row r="1368" spans="1:20" outlineLevel="1">
      <c r="A1368" s="169"/>
      <c r="B1368" s="117">
        <v>44615</v>
      </c>
      <c r="C1368" s="90">
        <v>0.95833333333333304</v>
      </c>
      <c r="D1368" s="106"/>
      <c r="E1368" s="106" t="str">
        <f t="shared" si="1123"/>
        <v/>
      </c>
      <c r="F1368" s="106"/>
      <c r="G1368" s="106" t="str">
        <f t="shared" si="1124"/>
        <v/>
      </c>
      <c r="H1368" s="106"/>
      <c r="I1368" s="106" t="str">
        <f t="shared" si="1125"/>
        <v/>
      </c>
      <c r="J1368" s="106"/>
      <c r="K1368" s="106" t="str">
        <f t="shared" si="1126"/>
        <v/>
      </c>
      <c r="L1368" s="107" t="str">
        <f t="shared" si="1127"/>
        <v>чи робить СНВВ?</v>
      </c>
      <c r="M1368" s="94"/>
      <c r="N1368" s="106" t="str">
        <f t="shared" si="1134"/>
        <v/>
      </c>
      <c r="O1368" s="106" t="str">
        <f t="shared" si="1087"/>
        <v/>
      </c>
      <c r="P1368" s="106" t="str">
        <f t="shared" si="1135"/>
        <v/>
      </c>
      <c r="Q1368" s="106" t="str">
        <f t="shared" si="1136"/>
        <v/>
      </c>
      <c r="R1368" s="106" t="str">
        <f t="shared" si="1137"/>
        <v/>
      </c>
      <c r="S1368" s="106" t="str">
        <f t="shared" si="1138"/>
        <v/>
      </c>
      <c r="T1368" s="106" t="str">
        <f t="shared" si="1139"/>
        <v/>
      </c>
    </row>
    <row r="1369" spans="1:20" outlineLevel="1">
      <c r="A1369" s="169"/>
      <c r="B1369" s="117">
        <v>44615</v>
      </c>
      <c r="C1369" s="90">
        <v>1</v>
      </c>
      <c r="D1369" s="106"/>
      <c r="E1369" s="106" t="str">
        <f t="shared" si="1123"/>
        <v/>
      </c>
      <c r="F1369" s="106"/>
      <c r="G1369" s="106" t="str">
        <f t="shared" si="1124"/>
        <v/>
      </c>
      <c r="H1369" s="106"/>
      <c r="I1369" s="106" t="str">
        <f t="shared" si="1125"/>
        <v/>
      </c>
      <c r="J1369" s="106"/>
      <c r="K1369" s="106" t="str">
        <f t="shared" si="1126"/>
        <v/>
      </c>
      <c r="L1369" s="107" t="str">
        <f t="shared" si="1127"/>
        <v>чи робить СНВВ?</v>
      </c>
      <c r="M1369" s="94"/>
      <c r="N1369" s="106" t="str">
        <f t="shared" si="1134"/>
        <v/>
      </c>
      <c r="O1369" s="106" t="str">
        <f t="shared" si="1087"/>
        <v/>
      </c>
      <c r="P1369" s="106" t="str">
        <f t="shared" si="1135"/>
        <v/>
      </c>
      <c r="Q1369" s="106" t="str">
        <f t="shared" si="1136"/>
        <v/>
      </c>
      <c r="R1369" s="106" t="str">
        <f t="shared" si="1137"/>
        <v/>
      </c>
      <c r="S1369" s="106" t="str">
        <f t="shared" si="1138"/>
        <v/>
      </c>
      <c r="T1369" s="106" t="str">
        <f t="shared" si="1139"/>
        <v/>
      </c>
    </row>
    <row r="1370" spans="1:20">
      <c r="A1370" s="113"/>
      <c r="B1370" s="170" t="s">
        <v>139</v>
      </c>
      <c r="C1370" s="170"/>
      <c r="D1370" s="97">
        <f t="shared" ref="D1370" si="1140">SUM(D1346:D1369)</f>
        <v>0</v>
      </c>
      <c r="E1370" s="98">
        <f t="shared" ref="E1370" si="1141">COUNTIF(E1346:E1369,"&gt;0")</f>
        <v>0</v>
      </c>
      <c r="F1370" s="97">
        <f t="shared" ref="F1370" si="1142">SUM(F1346:F1369)</f>
        <v>0</v>
      </c>
      <c r="G1370" s="98">
        <f t="shared" ref="G1370" si="1143">COUNTIF(G1346:G1369,"&gt;0")</f>
        <v>0</v>
      </c>
      <c r="H1370" s="97">
        <f t="shared" ref="H1370" si="1144">SUM(H1346:H1369)</f>
        <v>0</v>
      </c>
      <c r="I1370" s="98">
        <f t="shared" ref="I1370" si="1145">COUNTIF(I1346:I1369,"&gt;0")</f>
        <v>0</v>
      </c>
      <c r="J1370" s="97">
        <f t="shared" ref="J1370" si="1146">SUM(J1346:J1369)</f>
        <v>0</v>
      </c>
      <c r="K1370" s="98">
        <f t="shared" ref="K1370" si="1147">COUNTIF(K1346:K1369,"&gt;0")</f>
        <v>0</v>
      </c>
      <c r="L1370" s="98">
        <f t="shared" ref="L1370" si="1148">COUNTIF(L1346:L1369,"СНВВ не працює")</f>
        <v>0</v>
      </c>
      <c r="M1370" s="94"/>
      <c r="N1370" s="97">
        <f>AVERAGEA(N1346:N1369)</f>
        <v>0</v>
      </c>
      <c r="O1370" s="97">
        <f>AVERAGEA(O1346:O1369)</f>
        <v>0</v>
      </c>
      <c r="P1370" s="97">
        <f>SUM(P1346:P1369)</f>
        <v>0</v>
      </c>
      <c r="Q1370" s="97">
        <f>SUM(Q1346:Q1369)</f>
        <v>0</v>
      </c>
      <c r="R1370" s="97">
        <f>SUM(R1346:R1369)</f>
        <v>0</v>
      </c>
      <c r="S1370" s="97">
        <f>SUM(S1346:S1369)</f>
        <v>0</v>
      </c>
      <c r="T1370" s="97">
        <f>SUM(T1346:T1369)</f>
        <v>0</v>
      </c>
    </row>
    <row r="1371" spans="1:20" outlineLevel="1">
      <c r="A1371" s="168">
        <v>44616</v>
      </c>
      <c r="B1371" s="117">
        <v>44616</v>
      </c>
      <c r="C1371" s="90">
        <v>4.1666666666666664E-2</v>
      </c>
      <c r="D1371" s="106"/>
      <c r="E1371" s="106" t="str">
        <f t="shared" ref="E1371:E1394" si="1149">IF(D1371="","",IF(D1371&lt;1,1,0))</f>
        <v/>
      </c>
      <c r="F1371" s="106"/>
      <c r="G1371" s="106" t="str">
        <f t="shared" ref="G1371:G1394" si="1150">IF(F1371="","",IF(F1371&lt;1,1,0))</f>
        <v/>
      </c>
      <c r="H1371" s="106"/>
      <c r="I1371" s="106" t="str">
        <f t="shared" ref="I1371:I1394" si="1151">IF(H1371="","",IF(H1371&lt;1,1,0))</f>
        <v/>
      </c>
      <c r="J1371" s="106"/>
      <c r="K1371" s="106" t="str">
        <f t="shared" ref="K1371:K1394" si="1152">IF(J1371="","",IF(J1371&lt;1,1,0))</f>
        <v/>
      </c>
      <c r="L1371" s="107" t="str">
        <f t="shared" ref="L1371:L1394" si="1153">IF(H1371="","чи робить СНВВ?",IF(J1371="","чи роблять агрегати?",IF($J1371=0,"агрегати не працюють",IF(AND($H1371=0,$J1371=1),"СНВВ не працює","OK"))))</f>
        <v>чи робить СНВВ?</v>
      </c>
      <c r="M1371" s="94"/>
      <c r="N1371" s="106" t="str">
        <f t="shared" ref="N1371" si="1154">IF(OR(E1371&lt;&gt;0, J1371=0), "",D1371)</f>
        <v/>
      </c>
      <c r="O1371" s="106" t="str">
        <f t="shared" si="1087"/>
        <v/>
      </c>
      <c r="P1371" s="106" t="str">
        <f t="shared" ref="P1371" si="1155">IF(AND($E1371&lt;&gt;0,$J1371=1),D1371,O1371)</f>
        <v/>
      </c>
      <c r="Q1371" s="106" t="str">
        <f t="shared" ref="Q1371" si="1156">IF(OR(G1371&lt;&gt;0, J1371=0), "",F1371)</f>
        <v/>
      </c>
      <c r="R1371" s="106" t="str">
        <f t="shared" ref="R1371" si="1157">IF(Q1371="", "",(Q1371*$S$2+$S$3))</f>
        <v/>
      </c>
      <c r="S1371" s="106" t="str">
        <f t="shared" ref="S1371" si="1158">IF(AND(G1371&lt;&gt;0,J1371=1),F1371,R1371)</f>
        <v/>
      </c>
      <c r="T1371" s="106" t="str">
        <f t="shared" ref="T1371" si="1159">IFERROR(P1371*S1371,"")</f>
        <v/>
      </c>
    </row>
    <row r="1372" spans="1:20" outlineLevel="1">
      <c r="A1372" s="169"/>
      <c r="B1372" s="117">
        <v>44616</v>
      </c>
      <c r="C1372" s="90">
        <v>8.3333333333333301E-2</v>
      </c>
      <c r="D1372" s="106"/>
      <c r="E1372" s="106" t="str">
        <f t="shared" si="1149"/>
        <v/>
      </c>
      <c r="F1372" s="106"/>
      <c r="G1372" s="106" t="str">
        <f t="shared" si="1150"/>
        <v/>
      </c>
      <c r="H1372" s="106"/>
      <c r="I1372" s="106" t="str">
        <f t="shared" si="1151"/>
        <v/>
      </c>
      <c r="J1372" s="106"/>
      <c r="K1372" s="106" t="str">
        <f t="shared" si="1152"/>
        <v/>
      </c>
      <c r="L1372" s="107" t="str">
        <f t="shared" si="1153"/>
        <v>чи робить СНВВ?</v>
      </c>
      <c r="M1372" s="94"/>
      <c r="N1372" s="106" t="str">
        <f t="shared" ref="N1372:N1394" si="1160">IF(OR(E1372&lt;&gt;0, J1372=0), "",D1372)</f>
        <v/>
      </c>
      <c r="O1372" s="106" t="str">
        <f t="shared" si="1087"/>
        <v/>
      </c>
      <c r="P1372" s="106" t="str">
        <f t="shared" ref="P1372:P1394" si="1161">IF(AND($E1372&lt;&gt;0,$J1372=1),D1372,O1372)</f>
        <v/>
      </c>
      <c r="Q1372" s="106" t="str">
        <f t="shared" ref="Q1372:Q1394" si="1162">IF(OR(G1372&lt;&gt;0, J1372=0), "",F1372)</f>
        <v/>
      </c>
      <c r="R1372" s="106" t="str">
        <f t="shared" ref="R1372:R1394" si="1163">IF(Q1372="", "",(Q1372*$S$2+$S$3))</f>
        <v/>
      </c>
      <c r="S1372" s="106" t="str">
        <f t="shared" ref="S1372:S1394" si="1164">IF(AND(G1372&lt;&gt;0,J1372=1),F1372,R1372)</f>
        <v/>
      </c>
      <c r="T1372" s="106" t="str">
        <f t="shared" ref="T1372:T1394" si="1165">IFERROR(P1372*S1372,"")</f>
        <v/>
      </c>
    </row>
    <row r="1373" spans="1:20" outlineLevel="1">
      <c r="A1373" s="169"/>
      <c r="B1373" s="117">
        <v>44616</v>
      </c>
      <c r="C1373" s="90">
        <v>0.125</v>
      </c>
      <c r="D1373" s="106"/>
      <c r="E1373" s="106" t="str">
        <f t="shared" si="1149"/>
        <v/>
      </c>
      <c r="F1373" s="106"/>
      <c r="G1373" s="106" t="str">
        <f t="shared" si="1150"/>
        <v/>
      </c>
      <c r="H1373" s="106"/>
      <c r="I1373" s="106" t="str">
        <f t="shared" si="1151"/>
        <v/>
      </c>
      <c r="J1373" s="106"/>
      <c r="K1373" s="106" t="str">
        <f t="shared" si="1152"/>
        <v/>
      </c>
      <c r="L1373" s="107" t="str">
        <f t="shared" si="1153"/>
        <v>чи робить СНВВ?</v>
      </c>
      <c r="M1373" s="94"/>
      <c r="N1373" s="106" t="str">
        <f t="shared" si="1160"/>
        <v/>
      </c>
      <c r="O1373" s="106" t="str">
        <f t="shared" ref="O1373:O1436" si="1166">IF(N1373="", "",(N1373*$Q$2+$Q$3))</f>
        <v/>
      </c>
      <c r="P1373" s="106" t="str">
        <f t="shared" si="1161"/>
        <v/>
      </c>
      <c r="Q1373" s="106" t="str">
        <f t="shared" si="1162"/>
        <v/>
      </c>
      <c r="R1373" s="106" t="str">
        <f t="shared" si="1163"/>
        <v/>
      </c>
      <c r="S1373" s="106" t="str">
        <f t="shared" si="1164"/>
        <v/>
      </c>
      <c r="T1373" s="106" t="str">
        <f t="shared" si="1165"/>
        <v/>
      </c>
    </row>
    <row r="1374" spans="1:20" outlineLevel="1">
      <c r="A1374" s="169"/>
      <c r="B1374" s="117">
        <v>44616</v>
      </c>
      <c r="C1374" s="90">
        <v>0.16666666666666699</v>
      </c>
      <c r="D1374" s="106"/>
      <c r="E1374" s="106" t="str">
        <f t="shared" si="1149"/>
        <v/>
      </c>
      <c r="F1374" s="106"/>
      <c r="G1374" s="106" t="str">
        <f t="shared" si="1150"/>
        <v/>
      </c>
      <c r="H1374" s="106"/>
      <c r="I1374" s="106" t="str">
        <f t="shared" si="1151"/>
        <v/>
      </c>
      <c r="J1374" s="106"/>
      <c r="K1374" s="106" t="str">
        <f t="shared" si="1152"/>
        <v/>
      </c>
      <c r="L1374" s="107" t="str">
        <f t="shared" si="1153"/>
        <v>чи робить СНВВ?</v>
      </c>
      <c r="M1374" s="94"/>
      <c r="N1374" s="106" t="str">
        <f t="shared" si="1160"/>
        <v/>
      </c>
      <c r="O1374" s="106" t="str">
        <f t="shared" si="1166"/>
        <v/>
      </c>
      <c r="P1374" s="106" t="str">
        <f t="shared" si="1161"/>
        <v/>
      </c>
      <c r="Q1374" s="106" t="str">
        <f t="shared" si="1162"/>
        <v/>
      </c>
      <c r="R1374" s="106" t="str">
        <f t="shared" si="1163"/>
        <v/>
      </c>
      <c r="S1374" s="106" t="str">
        <f t="shared" si="1164"/>
        <v/>
      </c>
      <c r="T1374" s="106" t="str">
        <f t="shared" si="1165"/>
        <v/>
      </c>
    </row>
    <row r="1375" spans="1:20" outlineLevel="1">
      <c r="A1375" s="169"/>
      <c r="B1375" s="117">
        <v>44616</v>
      </c>
      <c r="C1375" s="90">
        <v>0.20833333333333301</v>
      </c>
      <c r="D1375" s="106"/>
      <c r="E1375" s="106" t="str">
        <f t="shared" si="1149"/>
        <v/>
      </c>
      <c r="F1375" s="106"/>
      <c r="G1375" s="106" t="str">
        <f t="shared" si="1150"/>
        <v/>
      </c>
      <c r="H1375" s="106"/>
      <c r="I1375" s="106" t="str">
        <f t="shared" si="1151"/>
        <v/>
      </c>
      <c r="J1375" s="106"/>
      <c r="K1375" s="106" t="str">
        <f t="shared" si="1152"/>
        <v/>
      </c>
      <c r="L1375" s="107" t="str">
        <f t="shared" si="1153"/>
        <v>чи робить СНВВ?</v>
      </c>
      <c r="M1375" s="94"/>
      <c r="N1375" s="106" t="str">
        <f t="shared" si="1160"/>
        <v/>
      </c>
      <c r="O1375" s="106" t="str">
        <f t="shared" si="1166"/>
        <v/>
      </c>
      <c r="P1375" s="106" t="str">
        <f t="shared" si="1161"/>
        <v/>
      </c>
      <c r="Q1375" s="106" t="str">
        <f t="shared" si="1162"/>
        <v/>
      </c>
      <c r="R1375" s="106" t="str">
        <f t="shared" si="1163"/>
        <v/>
      </c>
      <c r="S1375" s="106" t="str">
        <f t="shared" si="1164"/>
        <v/>
      </c>
      <c r="T1375" s="106" t="str">
        <f t="shared" si="1165"/>
        <v/>
      </c>
    </row>
    <row r="1376" spans="1:20" outlineLevel="1">
      <c r="A1376" s="169"/>
      <c r="B1376" s="117">
        <v>44616</v>
      </c>
      <c r="C1376" s="90">
        <v>0.25</v>
      </c>
      <c r="D1376" s="106"/>
      <c r="E1376" s="106" t="str">
        <f t="shared" si="1149"/>
        <v/>
      </c>
      <c r="F1376" s="106"/>
      <c r="G1376" s="106" t="str">
        <f t="shared" si="1150"/>
        <v/>
      </c>
      <c r="H1376" s="106"/>
      <c r="I1376" s="106" t="str">
        <f t="shared" si="1151"/>
        <v/>
      </c>
      <c r="J1376" s="106"/>
      <c r="K1376" s="106" t="str">
        <f t="shared" si="1152"/>
        <v/>
      </c>
      <c r="L1376" s="107" t="str">
        <f t="shared" si="1153"/>
        <v>чи робить СНВВ?</v>
      </c>
      <c r="M1376" s="94"/>
      <c r="N1376" s="106" t="str">
        <f t="shared" si="1160"/>
        <v/>
      </c>
      <c r="O1376" s="106" t="str">
        <f t="shared" si="1166"/>
        <v/>
      </c>
      <c r="P1376" s="106" t="str">
        <f t="shared" si="1161"/>
        <v/>
      </c>
      <c r="Q1376" s="106" t="str">
        <f t="shared" si="1162"/>
        <v/>
      </c>
      <c r="R1376" s="106" t="str">
        <f t="shared" si="1163"/>
        <v/>
      </c>
      <c r="S1376" s="106" t="str">
        <f t="shared" si="1164"/>
        <v/>
      </c>
      <c r="T1376" s="106" t="str">
        <f t="shared" si="1165"/>
        <v/>
      </c>
    </row>
    <row r="1377" spans="1:20" outlineLevel="1">
      <c r="A1377" s="169"/>
      <c r="B1377" s="117">
        <v>44616</v>
      </c>
      <c r="C1377" s="90">
        <v>0.29166666666666702</v>
      </c>
      <c r="D1377" s="106"/>
      <c r="E1377" s="106" t="str">
        <f t="shared" si="1149"/>
        <v/>
      </c>
      <c r="F1377" s="106"/>
      <c r="G1377" s="106" t="str">
        <f t="shared" si="1150"/>
        <v/>
      </c>
      <c r="H1377" s="106"/>
      <c r="I1377" s="106" t="str">
        <f t="shared" si="1151"/>
        <v/>
      </c>
      <c r="J1377" s="106"/>
      <c r="K1377" s="106" t="str">
        <f t="shared" si="1152"/>
        <v/>
      </c>
      <c r="L1377" s="107" t="str">
        <f t="shared" si="1153"/>
        <v>чи робить СНВВ?</v>
      </c>
      <c r="M1377" s="94"/>
      <c r="N1377" s="106" t="str">
        <f t="shared" si="1160"/>
        <v/>
      </c>
      <c r="O1377" s="106" t="str">
        <f t="shared" si="1166"/>
        <v/>
      </c>
      <c r="P1377" s="106" t="str">
        <f t="shared" si="1161"/>
        <v/>
      </c>
      <c r="Q1377" s="106" t="str">
        <f t="shared" si="1162"/>
        <v/>
      </c>
      <c r="R1377" s="106" t="str">
        <f t="shared" si="1163"/>
        <v/>
      </c>
      <c r="S1377" s="106" t="str">
        <f t="shared" si="1164"/>
        <v/>
      </c>
      <c r="T1377" s="106" t="str">
        <f t="shared" si="1165"/>
        <v/>
      </c>
    </row>
    <row r="1378" spans="1:20" outlineLevel="1">
      <c r="A1378" s="169"/>
      <c r="B1378" s="117">
        <v>44616</v>
      </c>
      <c r="C1378" s="90">
        <v>0.33333333333333298</v>
      </c>
      <c r="D1378" s="106"/>
      <c r="E1378" s="106" t="str">
        <f t="shared" si="1149"/>
        <v/>
      </c>
      <c r="F1378" s="106"/>
      <c r="G1378" s="106" t="str">
        <f t="shared" si="1150"/>
        <v/>
      </c>
      <c r="H1378" s="106"/>
      <c r="I1378" s="106" t="str">
        <f t="shared" si="1151"/>
        <v/>
      </c>
      <c r="J1378" s="106"/>
      <c r="K1378" s="106" t="str">
        <f t="shared" si="1152"/>
        <v/>
      </c>
      <c r="L1378" s="107" t="str">
        <f t="shared" si="1153"/>
        <v>чи робить СНВВ?</v>
      </c>
      <c r="M1378" s="94"/>
      <c r="N1378" s="106" t="str">
        <f t="shared" si="1160"/>
        <v/>
      </c>
      <c r="O1378" s="106" t="str">
        <f t="shared" si="1166"/>
        <v/>
      </c>
      <c r="P1378" s="106" t="str">
        <f t="shared" si="1161"/>
        <v/>
      </c>
      <c r="Q1378" s="106" t="str">
        <f t="shared" si="1162"/>
        <v/>
      </c>
      <c r="R1378" s="106" t="str">
        <f t="shared" si="1163"/>
        <v/>
      </c>
      <c r="S1378" s="106" t="str">
        <f t="shared" si="1164"/>
        <v/>
      </c>
      <c r="T1378" s="106" t="str">
        <f t="shared" si="1165"/>
        <v/>
      </c>
    </row>
    <row r="1379" spans="1:20" outlineLevel="1">
      <c r="A1379" s="169"/>
      <c r="B1379" s="117">
        <v>44616</v>
      </c>
      <c r="C1379" s="90">
        <v>0.375</v>
      </c>
      <c r="D1379" s="106"/>
      <c r="E1379" s="106" t="str">
        <f t="shared" si="1149"/>
        <v/>
      </c>
      <c r="F1379" s="106"/>
      <c r="G1379" s="106" t="str">
        <f t="shared" si="1150"/>
        <v/>
      </c>
      <c r="H1379" s="106"/>
      <c r="I1379" s="106" t="str">
        <f t="shared" si="1151"/>
        <v/>
      </c>
      <c r="J1379" s="106"/>
      <c r="K1379" s="106" t="str">
        <f t="shared" si="1152"/>
        <v/>
      </c>
      <c r="L1379" s="107" t="str">
        <f t="shared" si="1153"/>
        <v>чи робить СНВВ?</v>
      </c>
      <c r="M1379" s="94"/>
      <c r="N1379" s="106" t="str">
        <f t="shared" si="1160"/>
        <v/>
      </c>
      <c r="O1379" s="106" t="str">
        <f t="shared" si="1166"/>
        <v/>
      </c>
      <c r="P1379" s="106" t="str">
        <f t="shared" si="1161"/>
        <v/>
      </c>
      <c r="Q1379" s="106" t="str">
        <f t="shared" si="1162"/>
        <v/>
      </c>
      <c r="R1379" s="106" t="str">
        <f t="shared" si="1163"/>
        <v/>
      </c>
      <c r="S1379" s="106" t="str">
        <f t="shared" si="1164"/>
        <v/>
      </c>
      <c r="T1379" s="106" t="str">
        <f t="shared" si="1165"/>
        <v/>
      </c>
    </row>
    <row r="1380" spans="1:20" outlineLevel="1">
      <c r="A1380" s="169"/>
      <c r="B1380" s="117">
        <v>44616</v>
      </c>
      <c r="C1380" s="90">
        <v>0.41666666666666702</v>
      </c>
      <c r="D1380" s="106"/>
      <c r="E1380" s="106" t="str">
        <f t="shared" si="1149"/>
        <v/>
      </c>
      <c r="F1380" s="106"/>
      <c r="G1380" s="106" t="str">
        <f t="shared" si="1150"/>
        <v/>
      </c>
      <c r="H1380" s="106"/>
      <c r="I1380" s="106" t="str">
        <f t="shared" si="1151"/>
        <v/>
      </c>
      <c r="J1380" s="106"/>
      <c r="K1380" s="106" t="str">
        <f t="shared" si="1152"/>
        <v/>
      </c>
      <c r="L1380" s="107" t="str">
        <f t="shared" si="1153"/>
        <v>чи робить СНВВ?</v>
      </c>
      <c r="M1380" s="94"/>
      <c r="N1380" s="106" t="str">
        <f t="shared" si="1160"/>
        <v/>
      </c>
      <c r="O1380" s="106" t="str">
        <f t="shared" si="1166"/>
        <v/>
      </c>
      <c r="P1380" s="106" t="str">
        <f t="shared" si="1161"/>
        <v/>
      </c>
      <c r="Q1380" s="106" t="str">
        <f t="shared" si="1162"/>
        <v/>
      </c>
      <c r="R1380" s="106" t="str">
        <f t="shared" si="1163"/>
        <v/>
      </c>
      <c r="S1380" s="106" t="str">
        <f t="shared" si="1164"/>
        <v/>
      </c>
      <c r="T1380" s="106" t="str">
        <f t="shared" si="1165"/>
        <v/>
      </c>
    </row>
    <row r="1381" spans="1:20" outlineLevel="1">
      <c r="A1381" s="169"/>
      <c r="B1381" s="117">
        <v>44616</v>
      </c>
      <c r="C1381" s="90">
        <v>0.45833333333333298</v>
      </c>
      <c r="D1381" s="106"/>
      <c r="E1381" s="106" t="str">
        <f t="shared" si="1149"/>
        <v/>
      </c>
      <c r="F1381" s="106"/>
      <c r="G1381" s="106" t="str">
        <f t="shared" si="1150"/>
        <v/>
      </c>
      <c r="H1381" s="106"/>
      <c r="I1381" s="106" t="str">
        <f t="shared" si="1151"/>
        <v/>
      </c>
      <c r="J1381" s="106"/>
      <c r="K1381" s="106" t="str">
        <f t="shared" si="1152"/>
        <v/>
      </c>
      <c r="L1381" s="107" t="str">
        <f t="shared" si="1153"/>
        <v>чи робить СНВВ?</v>
      </c>
      <c r="M1381" s="94"/>
      <c r="N1381" s="106" t="str">
        <f t="shared" si="1160"/>
        <v/>
      </c>
      <c r="O1381" s="106" t="str">
        <f t="shared" si="1166"/>
        <v/>
      </c>
      <c r="P1381" s="106" t="str">
        <f t="shared" si="1161"/>
        <v/>
      </c>
      <c r="Q1381" s="106" t="str">
        <f t="shared" si="1162"/>
        <v/>
      </c>
      <c r="R1381" s="106" t="str">
        <f t="shared" si="1163"/>
        <v/>
      </c>
      <c r="S1381" s="106" t="str">
        <f t="shared" si="1164"/>
        <v/>
      </c>
      <c r="T1381" s="106" t="str">
        <f t="shared" si="1165"/>
        <v/>
      </c>
    </row>
    <row r="1382" spans="1:20" outlineLevel="1">
      <c r="A1382" s="169"/>
      <c r="B1382" s="117">
        <v>44616</v>
      </c>
      <c r="C1382" s="90">
        <v>0.5</v>
      </c>
      <c r="D1382" s="106"/>
      <c r="E1382" s="106" t="str">
        <f t="shared" si="1149"/>
        <v/>
      </c>
      <c r="F1382" s="106"/>
      <c r="G1382" s="106" t="str">
        <f t="shared" si="1150"/>
        <v/>
      </c>
      <c r="H1382" s="106"/>
      <c r="I1382" s="106" t="str">
        <f t="shared" si="1151"/>
        <v/>
      </c>
      <c r="J1382" s="106"/>
      <c r="K1382" s="106" t="str">
        <f t="shared" si="1152"/>
        <v/>
      </c>
      <c r="L1382" s="107" t="str">
        <f t="shared" si="1153"/>
        <v>чи робить СНВВ?</v>
      </c>
      <c r="M1382" s="94"/>
      <c r="N1382" s="106" t="str">
        <f t="shared" si="1160"/>
        <v/>
      </c>
      <c r="O1382" s="106" t="str">
        <f t="shared" si="1166"/>
        <v/>
      </c>
      <c r="P1382" s="106" t="str">
        <f t="shared" si="1161"/>
        <v/>
      </c>
      <c r="Q1382" s="106" t="str">
        <f t="shared" si="1162"/>
        <v/>
      </c>
      <c r="R1382" s="106" t="str">
        <f t="shared" si="1163"/>
        <v/>
      </c>
      <c r="S1382" s="106" t="str">
        <f t="shared" si="1164"/>
        <v/>
      </c>
      <c r="T1382" s="106" t="str">
        <f t="shared" si="1165"/>
        <v/>
      </c>
    </row>
    <row r="1383" spans="1:20" outlineLevel="1">
      <c r="A1383" s="169"/>
      <c r="B1383" s="117">
        <v>44616</v>
      </c>
      <c r="C1383" s="90">
        <v>0.54166666666666696</v>
      </c>
      <c r="D1383" s="106"/>
      <c r="E1383" s="106" t="str">
        <f t="shared" si="1149"/>
        <v/>
      </c>
      <c r="F1383" s="106"/>
      <c r="G1383" s="106" t="str">
        <f t="shared" si="1150"/>
        <v/>
      </c>
      <c r="H1383" s="106"/>
      <c r="I1383" s="106" t="str">
        <f t="shared" si="1151"/>
        <v/>
      </c>
      <c r="J1383" s="106"/>
      <c r="K1383" s="106" t="str">
        <f t="shared" si="1152"/>
        <v/>
      </c>
      <c r="L1383" s="107" t="str">
        <f t="shared" si="1153"/>
        <v>чи робить СНВВ?</v>
      </c>
      <c r="M1383" s="94"/>
      <c r="N1383" s="106" t="str">
        <f t="shared" si="1160"/>
        <v/>
      </c>
      <c r="O1383" s="106" t="str">
        <f t="shared" si="1166"/>
        <v/>
      </c>
      <c r="P1383" s="106" t="str">
        <f t="shared" si="1161"/>
        <v/>
      </c>
      <c r="Q1383" s="106" t="str">
        <f t="shared" si="1162"/>
        <v/>
      </c>
      <c r="R1383" s="106" t="str">
        <f t="shared" si="1163"/>
        <v/>
      </c>
      <c r="S1383" s="106" t="str">
        <f t="shared" si="1164"/>
        <v/>
      </c>
      <c r="T1383" s="106" t="str">
        <f t="shared" si="1165"/>
        <v/>
      </c>
    </row>
    <row r="1384" spans="1:20" outlineLevel="1">
      <c r="A1384" s="169"/>
      <c r="B1384" s="117">
        <v>44616</v>
      </c>
      <c r="C1384" s="90">
        <v>0.58333333333333304</v>
      </c>
      <c r="D1384" s="106"/>
      <c r="E1384" s="106" t="str">
        <f t="shared" si="1149"/>
        <v/>
      </c>
      <c r="F1384" s="106"/>
      <c r="G1384" s="106" t="str">
        <f t="shared" si="1150"/>
        <v/>
      </c>
      <c r="H1384" s="106"/>
      <c r="I1384" s="106" t="str">
        <f t="shared" si="1151"/>
        <v/>
      </c>
      <c r="J1384" s="106"/>
      <c r="K1384" s="106" t="str">
        <f t="shared" si="1152"/>
        <v/>
      </c>
      <c r="L1384" s="107" t="str">
        <f t="shared" si="1153"/>
        <v>чи робить СНВВ?</v>
      </c>
      <c r="M1384" s="94"/>
      <c r="N1384" s="106" t="str">
        <f t="shared" si="1160"/>
        <v/>
      </c>
      <c r="O1384" s="106" t="str">
        <f t="shared" si="1166"/>
        <v/>
      </c>
      <c r="P1384" s="106" t="str">
        <f t="shared" si="1161"/>
        <v/>
      </c>
      <c r="Q1384" s="106" t="str">
        <f t="shared" si="1162"/>
        <v/>
      </c>
      <c r="R1384" s="106" t="str">
        <f t="shared" si="1163"/>
        <v/>
      </c>
      <c r="S1384" s="106" t="str">
        <f t="shared" si="1164"/>
        <v/>
      </c>
      <c r="T1384" s="106" t="str">
        <f t="shared" si="1165"/>
        <v/>
      </c>
    </row>
    <row r="1385" spans="1:20" outlineLevel="1">
      <c r="A1385" s="169"/>
      <c r="B1385" s="117">
        <v>44616</v>
      </c>
      <c r="C1385" s="90">
        <v>0.625</v>
      </c>
      <c r="D1385" s="106"/>
      <c r="E1385" s="106" t="str">
        <f t="shared" si="1149"/>
        <v/>
      </c>
      <c r="F1385" s="106"/>
      <c r="G1385" s="106" t="str">
        <f t="shared" si="1150"/>
        <v/>
      </c>
      <c r="H1385" s="106"/>
      <c r="I1385" s="106" t="str">
        <f t="shared" si="1151"/>
        <v/>
      </c>
      <c r="J1385" s="106"/>
      <c r="K1385" s="106" t="str">
        <f t="shared" si="1152"/>
        <v/>
      </c>
      <c r="L1385" s="107" t="str">
        <f t="shared" si="1153"/>
        <v>чи робить СНВВ?</v>
      </c>
      <c r="M1385" s="94"/>
      <c r="N1385" s="106" t="str">
        <f t="shared" si="1160"/>
        <v/>
      </c>
      <c r="O1385" s="106" t="str">
        <f t="shared" si="1166"/>
        <v/>
      </c>
      <c r="P1385" s="106" t="str">
        <f t="shared" si="1161"/>
        <v/>
      </c>
      <c r="Q1385" s="106" t="str">
        <f t="shared" si="1162"/>
        <v/>
      </c>
      <c r="R1385" s="106" t="str">
        <f t="shared" si="1163"/>
        <v/>
      </c>
      <c r="S1385" s="106" t="str">
        <f t="shared" si="1164"/>
        <v/>
      </c>
      <c r="T1385" s="106" t="str">
        <f t="shared" si="1165"/>
        <v/>
      </c>
    </row>
    <row r="1386" spans="1:20" outlineLevel="1">
      <c r="A1386" s="169"/>
      <c r="B1386" s="117">
        <v>44616</v>
      </c>
      <c r="C1386" s="90">
        <v>0.66666666666666696</v>
      </c>
      <c r="D1386" s="106"/>
      <c r="E1386" s="106" t="str">
        <f t="shared" si="1149"/>
        <v/>
      </c>
      <c r="F1386" s="106"/>
      <c r="G1386" s="106" t="str">
        <f t="shared" si="1150"/>
        <v/>
      </c>
      <c r="H1386" s="106"/>
      <c r="I1386" s="106" t="str">
        <f t="shared" si="1151"/>
        <v/>
      </c>
      <c r="J1386" s="106"/>
      <c r="K1386" s="106" t="str">
        <f t="shared" si="1152"/>
        <v/>
      </c>
      <c r="L1386" s="107" t="str">
        <f t="shared" si="1153"/>
        <v>чи робить СНВВ?</v>
      </c>
      <c r="M1386" s="94"/>
      <c r="N1386" s="106" t="str">
        <f t="shared" si="1160"/>
        <v/>
      </c>
      <c r="O1386" s="106" t="str">
        <f t="shared" si="1166"/>
        <v/>
      </c>
      <c r="P1386" s="106" t="str">
        <f t="shared" si="1161"/>
        <v/>
      </c>
      <c r="Q1386" s="106" t="str">
        <f t="shared" si="1162"/>
        <v/>
      </c>
      <c r="R1386" s="106" t="str">
        <f t="shared" si="1163"/>
        <v/>
      </c>
      <c r="S1386" s="106" t="str">
        <f t="shared" si="1164"/>
        <v/>
      </c>
      <c r="T1386" s="106" t="str">
        <f t="shared" si="1165"/>
        <v/>
      </c>
    </row>
    <row r="1387" spans="1:20" outlineLevel="1">
      <c r="A1387" s="169"/>
      <c r="B1387" s="117">
        <v>44616</v>
      </c>
      <c r="C1387" s="90">
        <v>0.70833333333333304</v>
      </c>
      <c r="D1387" s="106"/>
      <c r="E1387" s="106" t="str">
        <f t="shared" si="1149"/>
        <v/>
      </c>
      <c r="F1387" s="106"/>
      <c r="G1387" s="106" t="str">
        <f t="shared" si="1150"/>
        <v/>
      </c>
      <c r="H1387" s="106"/>
      <c r="I1387" s="106" t="str">
        <f t="shared" si="1151"/>
        <v/>
      </c>
      <c r="J1387" s="106"/>
      <c r="K1387" s="106" t="str">
        <f t="shared" si="1152"/>
        <v/>
      </c>
      <c r="L1387" s="107" t="str">
        <f t="shared" si="1153"/>
        <v>чи робить СНВВ?</v>
      </c>
      <c r="M1387" s="94"/>
      <c r="N1387" s="106" t="str">
        <f t="shared" si="1160"/>
        <v/>
      </c>
      <c r="O1387" s="106" t="str">
        <f t="shared" si="1166"/>
        <v/>
      </c>
      <c r="P1387" s="106" t="str">
        <f t="shared" si="1161"/>
        <v/>
      </c>
      <c r="Q1387" s="106" t="str">
        <f t="shared" si="1162"/>
        <v/>
      </c>
      <c r="R1387" s="106" t="str">
        <f t="shared" si="1163"/>
        <v/>
      </c>
      <c r="S1387" s="106" t="str">
        <f t="shared" si="1164"/>
        <v/>
      </c>
      <c r="T1387" s="106" t="str">
        <f t="shared" si="1165"/>
        <v/>
      </c>
    </row>
    <row r="1388" spans="1:20" outlineLevel="1">
      <c r="A1388" s="169"/>
      <c r="B1388" s="117">
        <v>44616</v>
      </c>
      <c r="C1388" s="90">
        <v>0.75</v>
      </c>
      <c r="D1388" s="106"/>
      <c r="E1388" s="106" t="str">
        <f t="shared" si="1149"/>
        <v/>
      </c>
      <c r="F1388" s="106"/>
      <c r="G1388" s="106" t="str">
        <f t="shared" si="1150"/>
        <v/>
      </c>
      <c r="H1388" s="106"/>
      <c r="I1388" s="106" t="str">
        <f t="shared" si="1151"/>
        <v/>
      </c>
      <c r="J1388" s="106"/>
      <c r="K1388" s="106" t="str">
        <f t="shared" si="1152"/>
        <v/>
      </c>
      <c r="L1388" s="107" t="str">
        <f t="shared" si="1153"/>
        <v>чи робить СНВВ?</v>
      </c>
      <c r="M1388" s="94"/>
      <c r="N1388" s="106" t="str">
        <f t="shared" si="1160"/>
        <v/>
      </c>
      <c r="O1388" s="106" t="str">
        <f t="shared" si="1166"/>
        <v/>
      </c>
      <c r="P1388" s="106" t="str">
        <f t="shared" si="1161"/>
        <v/>
      </c>
      <c r="Q1388" s="106" t="str">
        <f t="shared" si="1162"/>
        <v/>
      </c>
      <c r="R1388" s="106" t="str">
        <f t="shared" si="1163"/>
        <v/>
      </c>
      <c r="S1388" s="106" t="str">
        <f t="shared" si="1164"/>
        <v/>
      </c>
      <c r="T1388" s="106" t="str">
        <f t="shared" si="1165"/>
        <v/>
      </c>
    </row>
    <row r="1389" spans="1:20" outlineLevel="1">
      <c r="A1389" s="169"/>
      <c r="B1389" s="117">
        <v>44616</v>
      </c>
      <c r="C1389" s="90">
        <v>0.79166666666666696</v>
      </c>
      <c r="D1389" s="106"/>
      <c r="E1389" s="106" t="str">
        <f t="shared" si="1149"/>
        <v/>
      </c>
      <c r="F1389" s="106"/>
      <c r="G1389" s="106" t="str">
        <f t="shared" si="1150"/>
        <v/>
      </c>
      <c r="H1389" s="106"/>
      <c r="I1389" s="106" t="str">
        <f t="shared" si="1151"/>
        <v/>
      </c>
      <c r="J1389" s="106"/>
      <c r="K1389" s="106" t="str">
        <f t="shared" si="1152"/>
        <v/>
      </c>
      <c r="L1389" s="107" t="str">
        <f t="shared" si="1153"/>
        <v>чи робить СНВВ?</v>
      </c>
      <c r="M1389" s="94"/>
      <c r="N1389" s="106" t="str">
        <f t="shared" si="1160"/>
        <v/>
      </c>
      <c r="O1389" s="106" t="str">
        <f t="shared" si="1166"/>
        <v/>
      </c>
      <c r="P1389" s="106" t="str">
        <f t="shared" si="1161"/>
        <v/>
      </c>
      <c r="Q1389" s="106" t="str">
        <f t="shared" si="1162"/>
        <v/>
      </c>
      <c r="R1389" s="106" t="str">
        <f t="shared" si="1163"/>
        <v/>
      </c>
      <c r="S1389" s="106" t="str">
        <f t="shared" si="1164"/>
        <v/>
      </c>
      <c r="T1389" s="106" t="str">
        <f t="shared" si="1165"/>
        <v/>
      </c>
    </row>
    <row r="1390" spans="1:20" outlineLevel="1">
      <c r="A1390" s="169"/>
      <c r="B1390" s="117">
        <v>44616</v>
      </c>
      <c r="C1390" s="90">
        <v>0.83333333333333304</v>
      </c>
      <c r="D1390" s="106"/>
      <c r="E1390" s="106" t="str">
        <f t="shared" si="1149"/>
        <v/>
      </c>
      <c r="F1390" s="106"/>
      <c r="G1390" s="106" t="str">
        <f t="shared" si="1150"/>
        <v/>
      </c>
      <c r="H1390" s="106"/>
      <c r="I1390" s="106" t="str">
        <f t="shared" si="1151"/>
        <v/>
      </c>
      <c r="J1390" s="106"/>
      <c r="K1390" s="106" t="str">
        <f t="shared" si="1152"/>
        <v/>
      </c>
      <c r="L1390" s="107" t="str">
        <f t="shared" si="1153"/>
        <v>чи робить СНВВ?</v>
      </c>
      <c r="M1390" s="94"/>
      <c r="N1390" s="106" t="str">
        <f t="shared" si="1160"/>
        <v/>
      </c>
      <c r="O1390" s="106" t="str">
        <f t="shared" si="1166"/>
        <v/>
      </c>
      <c r="P1390" s="106" t="str">
        <f t="shared" si="1161"/>
        <v/>
      </c>
      <c r="Q1390" s="106" t="str">
        <f t="shared" si="1162"/>
        <v/>
      </c>
      <c r="R1390" s="106" t="str">
        <f t="shared" si="1163"/>
        <v/>
      </c>
      <c r="S1390" s="106" t="str">
        <f t="shared" si="1164"/>
        <v/>
      </c>
      <c r="T1390" s="106" t="str">
        <f t="shared" si="1165"/>
        <v/>
      </c>
    </row>
    <row r="1391" spans="1:20" outlineLevel="1">
      <c r="A1391" s="169"/>
      <c r="B1391" s="117">
        <v>44616</v>
      </c>
      <c r="C1391" s="90">
        <v>0.875</v>
      </c>
      <c r="D1391" s="106"/>
      <c r="E1391" s="106" t="str">
        <f t="shared" si="1149"/>
        <v/>
      </c>
      <c r="F1391" s="106"/>
      <c r="G1391" s="106" t="str">
        <f t="shared" si="1150"/>
        <v/>
      </c>
      <c r="H1391" s="106"/>
      <c r="I1391" s="106" t="str">
        <f t="shared" si="1151"/>
        <v/>
      </c>
      <c r="J1391" s="106"/>
      <c r="K1391" s="106" t="str">
        <f t="shared" si="1152"/>
        <v/>
      </c>
      <c r="L1391" s="107" t="str">
        <f t="shared" si="1153"/>
        <v>чи робить СНВВ?</v>
      </c>
      <c r="M1391" s="94"/>
      <c r="N1391" s="106" t="str">
        <f t="shared" si="1160"/>
        <v/>
      </c>
      <c r="O1391" s="106" t="str">
        <f t="shared" si="1166"/>
        <v/>
      </c>
      <c r="P1391" s="106" t="str">
        <f t="shared" si="1161"/>
        <v/>
      </c>
      <c r="Q1391" s="106" t="str">
        <f t="shared" si="1162"/>
        <v/>
      </c>
      <c r="R1391" s="106" t="str">
        <f t="shared" si="1163"/>
        <v/>
      </c>
      <c r="S1391" s="106" t="str">
        <f t="shared" si="1164"/>
        <v/>
      </c>
      <c r="T1391" s="106" t="str">
        <f t="shared" si="1165"/>
        <v/>
      </c>
    </row>
    <row r="1392" spans="1:20" outlineLevel="1">
      <c r="A1392" s="169"/>
      <c r="B1392" s="117">
        <v>44616</v>
      </c>
      <c r="C1392" s="90">
        <v>0.91666666666666696</v>
      </c>
      <c r="D1392" s="106"/>
      <c r="E1392" s="106" t="str">
        <f t="shared" si="1149"/>
        <v/>
      </c>
      <c r="F1392" s="106"/>
      <c r="G1392" s="106" t="str">
        <f t="shared" si="1150"/>
        <v/>
      </c>
      <c r="H1392" s="106"/>
      <c r="I1392" s="106" t="str">
        <f t="shared" si="1151"/>
        <v/>
      </c>
      <c r="J1392" s="106"/>
      <c r="K1392" s="106" t="str">
        <f t="shared" si="1152"/>
        <v/>
      </c>
      <c r="L1392" s="107" t="str">
        <f t="shared" si="1153"/>
        <v>чи робить СНВВ?</v>
      </c>
      <c r="M1392" s="94"/>
      <c r="N1392" s="106" t="str">
        <f t="shared" si="1160"/>
        <v/>
      </c>
      <c r="O1392" s="106" t="str">
        <f t="shared" si="1166"/>
        <v/>
      </c>
      <c r="P1392" s="106" t="str">
        <f t="shared" si="1161"/>
        <v/>
      </c>
      <c r="Q1392" s="106" t="str">
        <f t="shared" si="1162"/>
        <v/>
      </c>
      <c r="R1392" s="106" t="str">
        <f t="shared" si="1163"/>
        <v/>
      </c>
      <c r="S1392" s="106" t="str">
        <f t="shared" si="1164"/>
        <v/>
      </c>
      <c r="T1392" s="106" t="str">
        <f t="shared" si="1165"/>
        <v/>
      </c>
    </row>
    <row r="1393" spans="1:20" outlineLevel="1">
      <c r="A1393" s="169"/>
      <c r="B1393" s="117">
        <v>44616</v>
      </c>
      <c r="C1393" s="90">
        <v>0.95833333333333304</v>
      </c>
      <c r="D1393" s="106"/>
      <c r="E1393" s="106" t="str">
        <f t="shared" si="1149"/>
        <v/>
      </c>
      <c r="F1393" s="106"/>
      <c r="G1393" s="106" t="str">
        <f t="shared" si="1150"/>
        <v/>
      </c>
      <c r="H1393" s="106"/>
      <c r="I1393" s="106" t="str">
        <f t="shared" si="1151"/>
        <v/>
      </c>
      <c r="J1393" s="106"/>
      <c r="K1393" s="106" t="str">
        <f t="shared" si="1152"/>
        <v/>
      </c>
      <c r="L1393" s="107" t="str">
        <f t="shared" si="1153"/>
        <v>чи робить СНВВ?</v>
      </c>
      <c r="M1393" s="94"/>
      <c r="N1393" s="106" t="str">
        <f t="shared" si="1160"/>
        <v/>
      </c>
      <c r="O1393" s="106" t="str">
        <f t="shared" si="1166"/>
        <v/>
      </c>
      <c r="P1393" s="106" t="str">
        <f t="shared" si="1161"/>
        <v/>
      </c>
      <c r="Q1393" s="106" t="str">
        <f t="shared" si="1162"/>
        <v/>
      </c>
      <c r="R1393" s="106" t="str">
        <f t="shared" si="1163"/>
        <v/>
      </c>
      <c r="S1393" s="106" t="str">
        <f t="shared" si="1164"/>
        <v/>
      </c>
      <c r="T1393" s="106" t="str">
        <f t="shared" si="1165"/>
        <v/>
      </c>
    </row>
    <row r="1394" spans="1:20" outlineLevel="1">
      <c r="A1394" s="169"/>
      <c r="B1394" s="117">
        <v>44616</v>
      </c>
      <c r="C1394" s="90">
        <v>1</v>
      </c>
      <c r="D1394" s="106"/>
      <c r="E1394" s="106" t="str">
        <f t="shared" si="1149"/>
        <v/>
      </c>
      <c r="F1394" s="106"/>
      <c r="G1394" s="106" t="str">
        <f t="shared" si="1150"/>
        <v/>
      </c>
      <c r="H1394" s="106"/>
      <c r="I1394" s="106" t="str">
        <f t="shared" si="1151"/>
        <v/>
      </c>
      <c r="J1394" s="106"/>
      <c r="K1394" s="106" t="str">
        <f t="shared" si="1152"/>
        <v/>
      </c>
      <c r="L1394" s="107" t="str">
        <f t="shared" si="1153"/>
        <v>чи робить СНВВ?</v>
      </c>
      <c r="M1394" s="94"/>
      <c r="N1394" s="106" t="str">
        <f t="shared" si="1160"/>
        <v/>
      </c>
      <c r="O1394" s="106" t="str">
        <f t="shared" si="1166"/>
        <v/>
      </c>
      <c r="P1394" s="106" t="str">
        <f t="shared" si="1161"/>
        <v/>
      </c>
      <c r="Q1394" s="106" t="str">
        <f t="shared" si="1162"/>
        <v/>
      </c>
      <c r="R1394" s="106" t="str">
        <f t="shared" si="1163"/>
        <v/>
      </c>
      <c r="S1394" s="106" t="str">
        <f t="shared" si="1164"/>
        <v/>
      </c>
      <c r="T1394" s="106" t="str">
        <f t="shared" si="1165"/>
        <v/>
      </c>
    </row>
    <row r="1395" spans="1:20">
      <c r="A1395" s="113"/>
      <c r="B1395" s="170" t="s">
        <v>140</v>
      </c>
      <c r="C1395" s="170"/>
      <c r="D1395" s="97">
        <f t="shared" ref="D1395" si="1167">SUM(D1371:D1394)</f>
        <v>0</v>
      </c>
      <c r="E1395" s="98">
        <f t="shared" ref="E1395" si="1168">COUNTIF(E1371:E1394,"&gt;0")</f>
        <v>0</v>
      </c>
      <c r="F1395" s="97">
        <f t="shared" ref="F1395" si="1169">SUM(F1371:F1394)</f>
        <v>0</v>
      </c>
      <c r="G1395" s="98">
        <f t="shared" ref="G1395" si="1170">COUNTIF(G1371:G1394,"&gt;0")</f>
        <v>0</v>
      </c>
      <c r="H1395" s="97">
        <f t="shared" ref="H1395" si="1171">SUM(H1371:H1394)</f>
        <v>0</v>
      </c>
      <c r="I1395" s="98">
        <f t="shared" ref="I1395" si="1172">COUNTIF(I1371:I1394,"&gt;0")</f>
        <v>0</v>
      </c>
      <c r="J1395" s="97">
        <f t="shared" ref="J1395" si="1173">SUM(J1371:J1394)</f>
        <v>0</v>
      </c>
      <c r="K1395" s="98">
        <f t="shared" ref="K1395" si="1174">COUNTIF(K1371:K1394,"&gt;0")</f>
        <v>0</v>
      </c>
      <c r="L1395" s="98">
        <f t="shared" ref="L1395" si="1175">COUNTIF(L1371:L1394,"СНВВ не працює")</f>
        <v>0</v>
      </c>
      <c r="M1395" s="94"/>
      <c r="N1395" s="97">
        <f>AVERAGEA(N1371:N1394)</f>
        <v>0</v>
      </c>
      <c r="O1395" s="97">
        <f>AVERAGEA(O1371:O1394)</f>
        <v>0</v>
      </c>
      <c r="P1395" s="97">
        <f>SUM(P1371:P1394)</f>
        <v>0</v>
      </c>
      <c r="Q1395" s="97">
        <f>SUM(Q1371:Q1394)</f>
        <v>0</v>
      </c>
      <c r="R1395" s="97">
        <f>SUM(R1371:R1394)</f>
        <v>0</v>
      </c>
      <c r="S1395" s="97">
        <f>SUM(S1371:S1394)</f>
        <v>0</v>
      </c>
      <c r="T1395" s="97">
        <f>SUM(T1371:T1394)</f>
        <v>0</v>
      </c>
    </row>
    <row r="1396" spans="1:20" ht="15.75" customHeight="1" outlineLevel="1">
      <c r="A1396" s="168">
        <v>44617</v>
      </c>
      <c r="B1396" s="117">
        <v>44617</v>
      </c>
      <c r="C1396" s="90">
        <v>4.1666666666666664E-2</v>
      </c>
      <c r="D1396" s="106"/>
      <c r="E1396" s="106" t="str">
        <f t="shared" ref="E1396:E1419" si="1176">IF(D1396="","",IF(D1396&lt;1,1,0))</f>
        <v/>
      </c>
      <c r="F1396" s="106"/>
      <c r="G1396" s="106" t="str">
        <f t="shared" ref="G1396:G1419" si="1177">IF(F1396="","",IF(F1396&lt;1,1,0))</f>
        <v/>
      </c>
      <c r="H1396" s="106"/>
      <c r="I1396" s="106" t="str">
        <f t="shared" ref="I1396:I1419" si="1178">IF(H1396="","",IF(H1396&lt;1,1,0))</f>
        <v/>
      </c>
      <c r="J1396" s="106"/>
      <c r="K1396" s="106" t="str">
        <f t="shared" ref="K1396:K1419" si="1179">IF(J1396="","",IF(J1396&lt;1,1,0))</f>
        <v/>
      </c>
      <c r="L1396" s="107" t="str">
        <f t="shared" ref="L1396:L1419" si="1180">IF(H1396="","чи робить СНВВ?",IF(J1396="","чи роблять агрегати?",IF($J1396=0,"агрегати не працюють",IF(AND($H1396=0,$J1396=1),"СНВВ не працює","OK"))))</f>
        <v>чи робить СНВВ?</v>
      </c>
      <c r="M1396" s="94"/>
      <c r="N1396" s="106" t="str">
        <f t="shared" ref="N1396" si="1181">IF(OR(E1396&lt;&gt;0, J1396=0), "",D1396)</f>
        <v/>
      </c>
      <c r="O1396" s="106" t="str">
        <f t="shared" si="1166"/>
        <v/>
      </c>
      <c r="P1396" s="106" t="str">
        <f t="shared" ref="P1396" si="1182">IF(AND($E1396&lt;&gt;0,$J1396=1),D1396,O1396)</f>
        <v/>
      </c>
      <c r="Q1396" s="106" t="str">
        <f t="shared" ref="Q1396" si="1183">IF(OR(G1396&lt;&gt;0, J1396=0), "",F1396)</f>
        <v/>
      </c>
      <c r="R1396" s="106" t="str">
        <f t="shared" ref="R1396" si="1184">IF(Q1396="", "",(Q1396*$S$2+$S$3))</f>
        <v/>
      </c>
      <c r="S1396" s="106" t="str">
        <f t="shared" ref="S1396" si="1185">IF(AND(G1396&lt;&gt;0,J1396=1),F1396,R1396)</f>
        <v/>
      </c>
      <c r="T1396" s="106" t="str">
        <f t="shared" ref="T1396" si="1186">IFERROR(P1396*S1396,"")</f>
        <v/>
      </c>
    </row>
    <row r="1397" spans="1:20" outlineLevel="1">
      <c r="A1397" s="169"/>
      <c r="B1397" s="117">
        <v>44617</v>
      </c>
      <c r="C1397" s="90">
        <v>8.3333333333333301E-2</v>
      </c>
      <c r="D1397" s="106"/>
      <c r="E1397" s="106" t="str">
        <f t="shared" si="1176"/>
        <v/>
      </c>
      <c r="F1397" s="106"/>
      <c r="G1397" s="106" t="str">
        <f t="shared" si="1177"/>
        <v/>
      </c>
      <c r="H1397" s="106"/>
      <c r="I1397" s="106" t="str">
        <f t="shared" si="1178"/>
        <v/>
      </c>
      <c r="J1397" s="106"/>
      <c r="K1397" s="106" t="str">
        <f t="shared" si="1179"/>
        <v/>
      </c>
      <c r="L1397" s="107" t="str">
        <f t="shared" si="1180"/>
        <v>чи робить СНВВ?</v>
      </c>
      <c r="M1397" s="94"/>
      <c r="N1397" s="106" t="str">
        <f t="shared" ref="N1397:N1419" si="1187">IF(OR(E1397&lt;&gt;0, J1397=0), "",D1397)</f>
        <v/>
      </c>
      <c r="O1397" s="106" t="str">
        <f t="shared" si="1166"/>
        <v/>
      </c>
      <c r="P1397" s="106" t="str">
        <f t="shared" ref="P1397:P1419" si="1188">IF(AND($E1397&lt;&gt;0,$J1397=1),D1397,O1397)</f>
        <v/>
      </c>
      <c r="Q1397" s="106" t="str">
        <f t="shared" ref="Q1397:Q1419" si="1189">IF(OR(G1397&lt;&gt;0, J1397=0), "",F1397)</f>
        <v/>
      </c>
      <c r="R1397" s="106" t="str">
        <f t="shared" ref="R1397:R1419" si="1190">IF(Q1397="", "",(Q1397*$S$2+$S$3))</f>
        <v/>
      </c>
      <c r="S1397" s="106" t="str">
        <f t="shared" ref="S1397:S1419" si="1191">IF(AND(G1397&lt;&gt;0,J1397=1),F1397,R1397)</f>
        <v/>
      </c>
      <c r="T1397" s="106" t="str">
        <f t="shared" ref="T1397:T1419" si="1192">IFERROR(P1397*S1397,"")</f>
        <v/>
      </c>
    </row>
    <row r="1398" spans="1:20" outlineLevel="1">
      <c r="A1398" s="169"/>
      <c r="B1398" s="117">
        <v>44617</v>
      </c>
      <c r="C1398" s="90">
        <v>0.125</v>
      </c>
      <c r="D1398" s="106"/>
      <c r="E1398" s="106" t="str">
        <f t="shared" si="1176"/>
        <v/>
      </c>
      <c r="F1398" s="106"/>
      <c r="G1398" s="106" t="str">
        <f t="shared" si="1177"/>
        <v/>
      </c>
      <c r="H1398" s="106"/>
      <c r="I1398" s="106" t="str">
        <f t="shared" si="1178"/>
        <v/>
      </c>
      <c r="J1398" s="106"/>
      <c r="K1398" s="106" t="str">
        <f t="shared" si="1179"/>
        <v/>
      </c>
      <c r="L1398" s="107" t="str">
        <f t="shared" si="1180"/>
        <v>чи робить СНВВ?</v>
      </c>
      <c r="M1398" s="94"/>
      <c r="N1398" s="106" t="str">
        <f t="shared" si="1187"/>
        <v/>
      </c>
      <c r="O1398" s="106" t="str">
        <f t="shared" si="1166"/>
        <v/>
      </c>
      <c r="P1398" s="106" t="str">
        <f t="shared" si="1188"/>
        <v/>
      </c>
      <c r="Q1398" s="106" t="str">
        <f t="shared" si="1189"/>
        <v/>
      </c>
      <c r="R1398" s="106" t="str">
        <f t="shared" si="1190"/>
        <v/>
      </c>
      <c r="S1398" s="106" t="str">
        <f t="shared" si="1191"/>
        <v/>
      </c>
      <c r="T1398" s="106" t="str">
        <f t="shared" si="1192"/>
        <v/>
      </c>
    </row>
    <row r="1399" spans="1:20" outlineLevel="1">
      <c r="A1399" s="169"/>
      <c r="B1399" s="117">
        <v>44617</v>
      </c>
      <c r="C1399" s="90">
        <v>0.16666666666666699</v>
      </c>
      <c r="D1399" s="106"/>
      <c r="E1399" s="106" t="str">
        <f t="shared" si="1176"/>
        <v/>
      </c>
      <c r="F1399" s="106"/>
      <c r="G1399" s="106" t="str">
        <f t="shared" si="1177"/>
        <v/>
      </c>
      <c r="H1399" s="106"/>
      <c r="I1399" s="106" t="str">
        <f t="shared" si="1178"/>
        <v/>
      </c>
      <c r="J1399" s="106"/>
      <c r="K1399" s="106" t="str">
        <f t="shared" si="1179"/>
        <v/>
      </c>
      <c r="L1399" s="107" t="str">
        <f t="shared" si="1180"/>
        <v>чи робить СНВВ?</v>
      </c>
      <c r="M1399" s="94"/>
      <c r="N1399" s="106" t="str">
        <f t="shared" si="1187"/>
        <v/>
      </c>
      <c r="O1399" s="106" t="str">
        <f t="shared" si="1166"/>
        <v/>
      </c>
      <c r="P1399" s="106" t="str">
        <f t="shared" si="1188"/>
        <v/>
      </c>
      <c r="Q1399" s="106" t="str">
        <f t="shared" si="1189"/>
        <v/>
      </c>
      <c r="R1399" s="106" t="str">
        <f t="shared" si="1190"/>
        <v/>
      </c>
      <c r="S1399" s="106" t="str">
        <f t="shared" si="1191"/>
        <v/>
      </c>
      <c r="T1399" s="106" t="str">
        <f t="shared" si="1192"/>
        <v/>
      </c>
    </row>
    <row r="1400" spans="1:20" outlineLevel="1">
      <c r="A1400" s="169"/>
      <c r="B1400" s="117">
        <v>44617</v>
      </c>
      <c r="C1400" s="90">
        <v>0.20833333333333301</v>
      </c>
      <c r="D1400" s="106"/>
      <c r="E1400" s="106" t="str">
        <f t="shared" si="1176"/>
        <v/>
      </c>
      <c r="F1400" s="106"/>
      <c r="G1400" s="106" t="str">
        <f t="shared" si="1177"/>
        <v/>
      </c>
      <c r="H1400" s="106"/>
      <c r="I1400" s="106" t="str">
        <f t="shared" si="1178"/>
        <v/>
      </c>
      <c r="J1400" s="106"/>
      <c r="K1400" s="106" t="str">
        <f t="shared" si="1179"/>
        <v/>
      </c>
      <c r="L1400" s="107" t="str">
        <f t="shared" si="1180"/>
        <v>чи робить СНВВ?</v>
      </c>
      <c r="M1400" s="94"/>
      <c r="N1400" s="106" t="str">
        <f t="shared" si="1187"/>
        <v/>
      </c>
      <c r="O1400" s="106" t="str">
        <f t="shared" si="1166"/>
        <v/>
      </c>
      <c r="P1400" s="106" t="str">
        <f t="shared" si="1188"/>
        <v/>
      </c>
      <c r="Q1400" s="106" t="str">
        <f t="shared" si="1189"/>
        <v/>
      </c>
      <c r="R1400" s="106" t="str">
        <f t="shared" si="1190"/>
        <v/>
      </c>
      <c r="S1400" s="106" t="str">
        <f t="shared" si="1191"/>
        <v/>
      </c>
      <c r="T1400" s="106" t="str">
        <f t="shared" si="1192"/>
        <v/>
      </c>
    </row>
    <row r="1401" spans="1:20" outlineLevel="1">
      <c r="A1401" s="169"/>
      <c r="B1401" s="117">
        <v>44617</v>
      </c>
      <c r="C1401" s="90">
        <v>0.25</v>
      </c>
      <c r="D1401" s="106"/>
      <c r="E1401" s="106" t="str">
        <f t="shared" si="1176"/>
        <v/>
      </c>
      <c r="F1401" s="106"/>
      <c r="G1401" s="106" t="str">
        <f t="shared" si="1177"/>
        <v/>
      </c>
      <c r="H1401" s="106"/>
      <c r="I1401" s="106" t="str">
        <f t="shared" si="1178"/>
        <v/>
      </c>
      <c r="J1401" s="106"/>
      <c r="K1401" s="106" t="str">
        <f t="shared" si="1179"/>
        <v/>
      </c>
      <c r="L1401" s="107" t="str">
        <f t="shared" si="1180"/>
        <v>чи робить СНВВ?</v>
      </c>
      <c r="M1401" s="94"/>
      <c r="N1401" s="106" t="str">
        <f t="shared" si="1187"/>
        <v/>
      </c>
      <c r="O1401" s="106" t="str">
        <f t="shared" si="1166"/>
        <v/>
      </c>
      <c r="P1401" s="106" t="str">
        <f t="shared" si="1188"/>
        <v/>
      </c>
      <c r="Q1401" s="106" t="str">
        <f t="shared" si="1189"/>
        <v/>
      </c>
      <c r="R1401" s="106" t="str">
        <f t="shared" si="1190"/>
        <v/>
      </c>
      <c r="S1401" s="106" t="str">
        <f t="shared" si="1191"/>
        <v/>
      </c>
      <c r="T1401" s="106" t="str">
        <f t="shared" si="1192"/>
        <v/>
      </c>
    </row>
    <row r="1402" spans="1:20" outlineLevel="1">
      <c r="A1402" s="169"/>
      <c r="B1402" s="117">
        <v>44617</v>
      </c>
      <c r="C1402" s="90">
        <v>0.29166666666666702</v>
      </c>
      <c r="D1402" s="106"/>
      <c r="E1402" s="106" t="str">
        <f t="shared" si="1176"/>
        <v/>
      </c>
      <c r="F1402" s="106"/>
      <c r="G1402" s="106" t="str">
        <f t="shared" si="1177"/>
        <v/>
      </c>
      <c r="H1402" s="106"/>
      <c r="I1402" s="106" t="str">
        <f t="shared" si="1178"/>
        <v/>
      </c>
      <c r="J1402" s="106"/>
      <c r="K1402" s="106" t="str">
        <f t="shared" si="1179"/>
        <v/>
      </c>
      <c r="L1402" s="107" t="str">
        <f t="shared" si="1180"/>
        <v>чи робить СНВВ?</v>
      </c>
      <c r="M1402" s="94"/>
      <c r="N1402" s="106" t="str">
        <f t="shared" si="1187"/>
        <v/>
      </c>
      <c r="O1402" s="106" t="str">
        <f t="shared" si="1166"/>
        <v/>
      </c>
      <c r="P1402" s="106" t="str">
        <f t="shared" si="1188"/>
        <v/>
      </c>
      <c r="Q1402" s="106" t="str">
        <f t="shared" si="1189"/>
        <v/>
      </c>
      <c r="R1402" s="106" t="str">
        <f t="shared" si="1190"/>
        <v/>
      </c>
      <c r="S1402" s="106" t="str">
        <f t="shared" si="1191"/>
        <v/>
      </c>
      <c r="T1402" s="106" t="str">
        <f t="shared" si="1192"/>
        <v/>
      </c>
    </row>
    <row r="1403" spans="1:20" outlineLevel="1">
      <c r="A1403" s="169"/>
      <c r="B1403" s="117">
        <v>44617</v>
      </c>
      <c r="C1403" s="90">
        <v>0.33333333333333298</v>
      </c>
      <c r="D1403" s="106"/>
      <c r="E1403" s="106" t="str">
        <f t="shared" si="1176"/>
        <v/>
      </c>
      <c r="F1403" s="106"/>
      <c r="G1403" s="106" t="str">
        <f t="shared" si="1177"/>
        <v/>
      </c>
      <c r="H1403" s="106"/>
      <c r="I1403" s="106" t="str">
        <f t="shared" si="1178"/>
        <v/>
      </c>
      <c r="J1403" s="106"/>
      <c r="K1403" s="106" t="str">
        <f t="shared" si="1179"/>
        <v/>
      </c>
      <c r="L1403" s="107" t="str">
        <f t="shared" si="1180"/>
        <v>чи робить СНВВ?</v>
      </c>
      <c r="M1403" s="94"/>
      <c r="N1403" s="106" t="str">
        <f t="shared" si="1187"/>
        <v/>
      </c>
      <c r="O1403" s="106" t="str">
        <f t="shared" si="1166"/>
        <v/>
      </c>
      <c r="P1403" s="106" t="str">
        <f t="shared" si="1188"/>
        <v/>
      </c>
      <c r="Q1403" s="106" t="str">
        <f t="shared" si="1189"/>
        <v/>
      </c>
      <c r="R1403" s="106" t="str">
        <f t="shared" si="1190"/>
        <v/>
      </c>
      <c r="S1403" s="106" t="str">
        <f t="shared" si="1191"/>
        <v/>
      </c>
      <c r="T1403" s="106" t="str">
        <f t="shared" si="1192"/>
        <v/>
      </c>
    </row>
    <row r="1404" spans="1:20" outlineLevel="1">
      <c r="A1404" s="169"/>
      <c r="B1404" s="117">
        <v>44617</v>
      </c>
      <c r="C1404" s="90">
        <v>0.375</v>
      </c>
      <c r="D1404" s="106"/>
      <c r="E1404" s="106" t="str">
        <f t="shared" si="1176"/>
        <v/>
      </c>
      <c r="F1404" s="106"/>
      <c r="G1404" s="106" t="str">
        <f t="shared" si="1177"/>
        <v/>
      </c>
      <c r="H1404" s="106"/>
      <c r="I1404" s="106" t="str">
        <f t="shared" si="1178"/>
        <v/>
      </c>
      <c r="J1404" s="106"/>
      <c r="K1404" s="106" t="str">
        <f t="shared" si="1179"/>
        <v/>
      </c>
      <c r="L1404" s="107" t="str">
        <f t="shared" si="1180"/>
        <v>чи робить СНВВ?</v>
      </c>
      <c r="M1404" s="94"/>
      <c r="N1404" s="106" t="str">
        <f t="shared" si="1187"/>
        <v/>
      </c>
      <c r="O1404" s="106" t="str">
        <f t="shared" si="1166"/>
        <v/>
      </c>
      <c r="P1404" s="106" t="str">
        <f t="shared" si="1188"/>
        <v/>
      </c>
      <c r="Q1404" s="106" t="str">
        <f t="shared" si="1189"/>
        <v/>
      </c>
      <c r="R1404" s="106" t="str">
        <f t="shared" si="1190"/>
        <v/>
      </c>
      <c r="S1404" s="106" t="str">
        <f t="shared" si="1191"/>
        <v/>
      </c>
      <c r="T1404" s="106" t="str">
        <f t="shared" si="1192"/>
        <v/>
      </c>
    </row>
    <row r="1405" spans="1:20" outlineLevel="1">
      <c r="A1405" s="169"/>
      <c r="B1405" s="117">
        <v>44617</v>
      </c>
      <c r="C1405" s="90">
        <v>0.41666666666666702</v>
      </c>
      <c r="D1405" s="106"/>
      <c r="E1405" s="106" t="str">
        <f t="shared" si="1176"/>
        <v/>
      </c>
      <c r="F1405" s="106"/>
      <c r="G1405" s="106" t="str">
        <f t="shared" si="1177"/>
        <v/>
      </c>
      <c r="H1405" s="106"/>
      <c r="I1405" s="106" t="str">
        <f t="shared" si="1178"/>
        <v/>
      </c>
      <c r="J1405" s="106"/>
      <c r="K1405" s="106" t="str">
        <f t="shared" si="1179"/>
        <v/>
      </c>
      <c r="L1405" s="107" t="str">
        <f t="shared" si="1180"/>
        <v>чи робить СНВВ?</v>
      </c>
      <c r="M1405" s="94"/>
      <c r="N1405" s="106" t="str">
        <f t="shared" si="1187"/>
        <v/>
      </c>
      <c r="O1405" s="106" t="str">
        <f t="shared" si="1166"/>
        <v/>
      </c>
      <c r="P1405" s="106" t="str">
        <f t="shared" si="1188"/>
        <v/>
      </c>
      <c r="Q1405" s="106" t="str">
        <f t="shared" si="1189"/>
        <v/>
      </c>
      <c r="R1405" s="106" t="str">
        <f t="shared" si="1190"/>
        <v/>
      </c>
      <c r="S1405" s="106" t="str">
        <f t="shared" si="1191"/>
        <v/>
      </c>
      <c r="T1405" s="106" t="str">
        <f t="shared" si="1192"/>
        <v/>
      </c>
    </row>
    <row r="1406" spans="1:20" outlineLevel="1">
      <c r="A1406" s="169"/>
      <c r="B1406" s="117">
        <v>44617</v>
      </c>
      <c r="C1406" s="90">
        <v>0.45833333333333298</v>
      </c>
      <c r="D1406" s="106"/>
      <c r="E1406" s="106" t="str">
        <f t="shared" si="1176"/>
        <v/>
      </c>
      <c r="F1406" s="106"/>
      <c r="G1406" s="106" t="str">
        <f t="shared" si="1177"/>
        <v/>
      </c>
      <c r="H1406" s="106"/>
      <c r="I1406" s="106" t="str">
        <f t="shared" si="1178"/>
        <v/>
      </c>
      <c r="J1406" s="106"/>
      <c r="K1406" s="106" t="str">
        <f t="shared" si="1179"/>
        <v/>
      </c>
      <c r="L1406" s="107" t="str">
        <f t="shared" si="1180"/>
        <v>чи робить СНВВ?</v>
      </c>
      <c r="M1406" s="94"/>
      <c r="N1406" s="106" t="str">
        <f t="shared" si="1187"/>
        <v/>
      </c>
      <c r="O1406" s="106" t="str">
        <f t="shared" si="1166"/>
        <v/>
      </c>
      <c r="P1406" s="106" t="str">
        <f t="shared" si="1188"/>
        <v/>
      </c>
      <c r="Q1406" s="106" t="str">
        <f t="shared" si="1189"/>
        <v/>
      </c>
      <c r="R1406" s="106" t="str">
        <f t="shared" si="1190"/>
        <v/>
      </c>
      <c r="S1406" s="106" t="str">
        <f t="shared" si="1191"/>
        <v/>
      </c>
      <c r="T1406" s="106" t="str">
        <f t="shared" si="1192"/>
        <v/>
      </c>
    </row>
    <row r="1407" spans="1:20" outlineLevel="1">
      <c r="A1407" s="169"/>
      <c r="B1407" s="117">
        <v>44617</v>
      </c>
      <c r="C1407" s="90">
        <v>0.5</v>
      </c>
      <c r="D1407" s="106"/>
      <c r="E1407" s="106" t="str">
        <f t="shared" si="1176"/>
        <v/>
      </c>
      <c r="F1407" s="106"/>
      <c r="G1407" s="106" t="str">
        <f t="shared" si="1177"/>
        <v/>
      </c>
      <c r="H1407" s="106"/>
      <c r="I1407" s="106" t="str">
        <f t="shared" si="1178"/>
        <v/>
      </c>
      <c r="J1407" s="106"/>
      <c r="K1407" s="106" t="str">
        <f t="shared" si="1179"/>
        <v/>
      </c>
      <c r="L1407" s="107" t="str">
        <f t="shared" si="1180"/>
        <v>чи робить СНВВ?</v>
      </c>
      <c r="M1407" s="94"/>
      <c r="N1407" s="106" t="str">
        <f t="shared" si="1187"/>
        <v/>
      </c>
      <c r="O1407" s="106" t="str">
        <f t="shared" si="1166"/>
        <v/>
      </c>
      <c r="P1407" s="106" t="str">
        <f t="shared" si="1188"/>
        <v/>
      </c>
      <c r="Q1407" s="106" t="str">
        <f t="shared" si="1189"/>
        <v/>
      </c>
      <c r="R1407" s="106" t="str">
        <f t="shared" si="1190"/>
        <v/>
      </c>
      <c r="S1407" s="106" t="str">
        <f t="shared" si="1191"/>
        <v/>
      </c>
      <c r="T1407" s="106" t="str">
        <f t="shared" si="1192"/>
        <v/>
      </c>
    </row>
    <row r="1408" spans="1:20" outlineLevel="1">
      <c r="A1408" s="169"/>
      <c r="B1408" s="117">
        <v>44617</v>
      </c>
      <c r="C1408" s="90">
        <v>0.54166666666666696</v>
      </c>
      <c r="D1408" s="106"/>
      <c r="E1408" s="106" t="str">
        <f t="shared" si="1176"/>
        <v/>
      </c>
      <c r="F1408" s="106"/>
      <c r="G1408" s="106" t="str">
        <f t="shared" si="1177"/>
        <v/>
      </c>
      <c r="H1408" s="106"/>
      <c r="I1408" s="106" t="str">
        <f t="shared" si="1178"/>
        <v/>
      </c>
      <c r="J1408" s="106"/>
      <c r="K1408" s="106" t="str">
        <f t="shared" si="1179"/>
        <v/>
      </c>
      <c r="L1408" s="107" t="str">
        <f t="shared" si="1180"/>
        <v>чи робить СНВВ?</v>
      </c>
      <c r="M1408" s="94"/>
      <c r="N1408" s="106" t="str">
        <f t="shared" si="1187"/>
        <v/>
      </c>
      <c r="O1408" s="106" t="str">
        <f t="shared" si="1166"/>
        <v/>
      </c>
      <c r="P1408" s="106" t="str">
        <f t="shared" si="1188"/>
        <v/>
      </c>
      <c r="Q1408" s="106" t="str">
        <f t="shared" si="1189"/>
        <v/>
      </c>
      <c r="R1408" s="106" t="str">
        <f t="shared" si="1190"/>
        <v/>
      </c>
      <c r="S1408" s="106" t="str">
        <f t="shared" si="1191"/>
        <v/>
      </c>
      <c r="T1408" s="106" t="str">
        <f t="shared" si="1192"/>
        <v/>
      </c>
    </row>
    <row r="1409" spans="1:20" outlineLevel="1">
      <c r="A1409" s="169"/>
      <c r="B1409" s="117">
        <v>44617</v>
      </c>
      <c r="C1409" s="90">
        <v>0.58333333333333304</v>
      </c>
      <c r="D1409" s="106"/>
      <c r="E1409" s="106" t="str">
        <f t="shared" si="1176"/>
        <v/>
      </c>
      <c r="F1409" s="106"/>
      <c r="G1409" s="106" t="str">
        <f t="shared" si="1177"/>
        <v/>
      </c>
      <c r="H1409" s="106"/>
      <c r="I1409" s="106" t="str">
        <f t="shared" si="1178"/>
        <v/>
      </c>
      <c r="J1409" s="106"/>
      <c r="K1409" s="106" t="str">
        <f t="shared" si="1179"/>
        <v/>
      </c>
      <c r="L1409" s="107" t="str">
        <f t="shared" si="1180"/>
        <v>чи робить СНВВ?</v>
      </c>
      <c r="M1409" s="94"/>
      <c r="N1409" s="106" t="str">
        <f t="shared" si="1187"/>
        <v/>
      </c>
      <c r="O1409" s="106" t="str">
        <f t="shared" si="1166"/>
        <v/>
      </c>
      <c r="P1409" s="106" t="str">
        <f t="shared" si="1188"/>
        <v/>
      </c>
      <c r="Q1409" s="106" t="str">
        <f t="shared" si="1189"/>
        <v/>
      </c>
      <c r="R1409" s="106" t="str">
        <f t="shared" si="1190"/>
        <v/>
      </c>
      <c r="S1409" s="106" t="str">
        <f t="shared" si="1191"/>
        <v/>
      </c>
      <c r="T1409" s="106" t="str">
        <f t="shared" si="1192"/>
        <v/>
      </c>
    </row>
    <row r="1410" spans="1:20" outlineLevel="1">
      <c r="A1410" s="169"/>
      <c r="B1410" s="117">
        <v>44617</v>
      </c>
      <c r="C1410" s="90">
        <v>0.625</v>
      </c>
      <c r="D1410" s="106"/>
      <c r="E1410" s="106" t="str">
        <f t="shared" si="1176"/>
        <v/>
      </c>
      <c r="F1410" s="106"/>
      <c r="G1410" s="106" t="str">
        <f t="shared" si="1177"/>
        <v/>
      </c>
      <c r="H1410" s="106"/>
      <c r="I1410" s="106" t="str">
        <f t="shared" si="1178"/>
        <v/>
      </c>
      <c r="J1410" s="106"/>
      <c r="K1410" s="106" t="str">
        <f t="shared" si="1179"/>
        <v/>
      </c>
      <c r="L1410" s="107" t="str">
        <f t="shared" si="1180"/>
        <v>чи робить СНВВ?</v>
      </c>
      <c r="M1410" s="94"/>
      <c r="N1410" s="106" t="str">
        <f t="shared" si="1187"/>
        <v/>
      </c>
      <c r="O1410" s="106" t="str">
        <f t="shared" si="1166"/>
        <v/>
      </c>
      <c r="P1410" s="106" t="str">
        <f t="shared" si="1188"/>
        <v/>
      </c>
      <c r="Q1410" s="106" t="str">
        <f t="shared" si="1189"/>
        <v/>
      </c>
      <c r="R1410" s="106" t="str">
        <f t="shared" si="1190"/>
        <v/>
      </c>
      <c r="S1410" s="106" t="str">
        <f t="shared" si="1191"/>
        <v/>
      </c>
      <c r="T1410" s="106" t="str">
        <f t="shared" si="1192"/>
        <v/>
      </c>
    </row>
    <row r="1411" spans="1:20" outlineLevel="1">
      <c r="A1411" s="169"/>
      <c r="B1411" s="117">
        <v>44617</v>
      </c>
      <c r="C1411" s="90">
        <v>0.66666666666666696</v>
      </c>
      <c r="D1411" s="106"/>
      <c r="E1411" s="106" t="str">
        <f t="shared" si="1176"/>
        <v/>
      </c>
      <c r="F1411" s="106"/>
      <c r="G1411" s="106" t="str">
        <f t="shared" si="1177"/>
        <v/>
      </c>
      <c r="H1411" s="106"/>
      <c r="I1411" s="106" t="str">
        <f t="shared" si="1178"/>
        <v/>
      </c>
      <c r="J1411" s="106"/>
      <c r="K1411" s="106" t="str">
        <f t="shared" si="1179"/>
        <v/>
      </c>
      <c r="L1411" s="107" t="str">
        <f t="shared" si="1180"/>
        <v>чи робить СНВВ?</v>
      </c>
      <c r="M1411" s="94"/>
      <c r="N1411" s="106" t="str">
        <f t="shared" si="1187"/>
        <v/>
      </c>
      <c r="O1411" s="106" t="str">
        <f t="shared" si="1166"/>
        <v/>
      </c>
      <c r="P1411" s="106" t="str">
        <f t="shared" si="1188"/>
        <v/>
      </c>
      <c r="Q1411" s="106" t="str">
        <f t="shared" si="1189"/>
        <v/>
      </c>
      <c r="R1411" s="106" t="str">
        <f t="shared" si="1190"/>
        <v/>
      </c>
      <c r="S1411" s="106" t="str">
        <f t="shared" si="1191"/>
        <v/>
      </c>
      <c r="T1411" s="106" t="str">
        <f t="shared" si="1192"/>
        <v/>
      </c>
    </row>
    <row r="1412" spans="1:20" outlineLevel="1">
      <c r="A1412" s="169"/>
      <c r="B1412" s="117">
        <v>44617</v>
      </c>
      <c r="C1412" s="90">
        <v>0.70833333333333304</v>
      </c>
      <c r="D1412" s="106"/>
      <c r="E1412" s="106" t="str">
        <f t="shared" si="1176"/>
        <v/>
      </c>
      <c r="F1412" s="106"/>
      <c r="G1412" s="106" t="str">
        <f t="shared" si="1177"/>
        <v/>
      </c>
      <c r="H1412" s="106"/>
      <c r="I1412" s="106" t="str">
        <f t="shared" si="1178"/>
        <v/>
      </c>
      <c r="J1412" s="106"/>
      <c r="K1412" s="106" t="str">
        <f t="shared" si="1179"/>
        <v/>
      </c>
      <c r="L1412" s="107" t="str">
        <f t="shared" si="1180"/>
        <v>чи робить СНВВ?</v>
      </c>
      <c r="M1412" s="94"/>
      <c r="N1412" s="106" t="str">
        <f t="shared" si="1187"/>
        <v/>
      </c>
      <c r="O1412" s="106" t="str">
        <f t="shared" si="1166"/>
        <v/>
      </c>
      <c r="P1412" s="106" t="str">
        <f t="shared" si="1188"/>
        <v/>
      </c>
      <c r="Q1412" s="106" t="str">
        <f t="shared" si="1189"/>
        <v/>
      </c>
      <c r="R1412" s="106" t="str">
        <f t="shared" si="1190"/>
        <v/>
      </c>
      <c r="S1412" s="106" t="str">
        <f t="shared" si="1191"/>
        <v/>
      </c>
      <c r="T1412" s="106" t="str">
        <f t="shared" si="1192"/>
        <v/>
      </c>
    </row>
    <row r="1413" spans="1:20" outlineLevel="1">
      <c r="A1413" s="169"/>
      <c r="B1413" s="117">
        <v>44617</v>
      </c>
      <c r="C1413" s="90">
        <v>0.75</v>
      </c>
      <c r="D1413" s="106"/>
      <c r="E1413" s="106" t="str">
        <f t="shared" si="1176"/>
        <v/>
      </c>
      <c r="F1413" s="106"/>
      <c r="G1413" s="106" t="str">
        <f t="shared" si="1177"/>
        <v/>
      </c>
      <c r="H1413" s="106"/>
      <c r="I1413" s="106" t="str">
        <f t="shared" si="1178"/>
        <v/>
      </c>
      <c r="J1413" s="106"/>
      <c r="K1413" s="106" t="str">
        <f t="shared" si="1179"/>
        <v/>
      </c>
      <c r="L1413" s="107" t="str">
        <f t="shared" si="1180"/>
        <v>чи робить СНВВ?</v>
      </c>
      <c r="M1413" s="94"/>
      <c r="N1413" s="106" t="str">
        <f t="shared" si="1187"/>
        <v/>
      </c>
      <c r="O1413" s="106" t="str">
        <f t="shared" si="1166"/>
        <v/>
      </c>
      <c r="P1413" s="106" t="str">
        <f t="shared" si="1188"/>
        <v/>
      </c>
      <c r="Q1413" s="106" t="str">
        <f t="shared" si="1189"/>
        <v/>
      </c>
      <c r="R1413" s="106" t="str">
        <f t="shared" si="1190"/>
        <v/>
      </c>
      <c r="S1413" s="106" t="str">
        <f t="shared" si="1191"/>
        <v/>
      </c>
      <c r="T1413" s="106" t="str">
        <f t="shared" si="1192"/>
        <v/>
      </c>
    </row>
    <row r="1414" spans="1:20" outlineLevel="1">
      <c r="A1414" s="169"/>
      <c r="B1414" s="117">
        <v>44617</v>
      </c>
      <c r="C1414" s="90">
        <v>0.79166666666666696</v>
      </c>
      <c r="D1414" s="106"/>
      <c r="E1414" s="106" t="str">
        <f t="shared" si="1176"/>
        <v/>
      </c>
      <c r="F1414" s="106"/>
      <c r="G1414" s="106" t="str">
        <f t="shared" si="1177"/>
        <v/>
      </c>
      <c r="H1414" s="106"/>
      <c r="I1414" s="106" t="str">
        <f t="shared" si="1178"/>
        <v/>
      </c>
      <c r="J1414" s="106"/>
      <c r="K1414" s="106" t="str">
        <f t="shared" si="1179"/>
        <v/>
      </c>
      <c r="L1414" s="107" t="str">
        <f t="shared" si="1180"/>
        <v>чи робить СНВВ?</v>
      </c>
      <c r="M1414" s="94"/>
      <c r="N1414" s="106" t="str">
        <f t="shared" si="1187"/>
        <v/>
      </c>
      <c r="O1414" s="106" t="str">
        <f t="shared" si="1166"/>
        <v/>
      </c>
      <c r="P1414" s="106" t="str">
        <f t="shared" si="1188"/>
        <v/>
      </c>
      <c r="Q1414" s="106" t="str">
        <f t="shared" si="1189"/>
        <v/>
      </c>
      <c r="R1414" s="106" t="str">
        <f t="shared" si="1190"/>
        <v/>
      </c>
      <c r="S1414" s="106" t="str">
        <f t="shared" si="1191"/>
        <v/>
      </c>
      <c r="T1414" s="106" t="str">
        <f t="shared" si="1192"/>
        <v/>
      </c>
    </row>
    <row r="1415" spans="1:20" outlineLevel="1">
      <c r="A1415" s="169"/>
      <c r="B1415" s="117">
        <v>44617</v>
      </c>
      <c r="C1415" s="90">
        <v>0.83333333333333304</v>
      </c>
      <c r="D1415" s="106"/>
      <c r="E1415" s="106" t="str">
        <f t="shared" si="1176"/>
        <v/>
      </c>
      <c r="F1415" s="106"/>
      <c r="G1415" s="106" t="str">
        <f t="shared" si="1177"/>
        <v/>
      </c>
      <c r="H1415" s="106"/>
      <c r="I1415" s="106" t="str">
        <f t="shared" si="1178"/>
        <v/>
      </c>
      <c r="J1415" s="106"/>
      <c r="K1415" s="106" t="str">
        <f t="shared" si="1179"/>
        <v/>
      </c>
      <c r="L1415" s="107" t="str">
        <f t="shared" si="1180"/>
        <v>чи робить СНВВ?</v>
      </c>
      <c r="M1415" s="94"/>
      <c r="N1415" s="106" t="str">
        <f t="shared" si="1187"/>
        <v/>
      </c>
      <c r="O1415" s="106" t="str">
        <f t="shared" si="1166"/>
        <v/>
      </c>
      <c r="P1415" s="106" t="str">
        <f t="shared" si="1188"/>
        <v/>
      </c>
      <c r="Q1415" s="106" t="str">
        <f t="shared" si="1189"/>
        <v/>
      </c>
      <c r="R1415" s="106" t="str">
        <f t="shared" si="1190"/>
        <v/>
      </c>
      <c r="S1415" s="106" t="str">
        <f t="shared" si="1191"/>
        <v/>
      </c>
      <c r="T1415" s="106" t="str">
        <f t="shared" si="1192"/>
        <v/>
      </c>
    </row>
    <row r="1416" spans="1:20" outlineLevel="1">
      <c r="A1416" s="169"/>
      <c r="B1416" s="117">
        <v>44617</v>
      </c>
      <c r="C1416" s="90">
        <v>0.875</v>
      </c>
      <c r="D1416" s="106"/>
      <c r="E1416" s="106" t="str">
        <f t="shared" si="1176"/>
        <v/>
      </c>
      <c r="F1416" s="106"/>
      <c r="G1416" s="106" t="str">
        <f t="shared" si="1177"/>
        <v/>
      </c>
      <c r="H1416" s="106"/>
      <c r="I1416" s="106" t="str">
        <f t="shared" si="1178"/>
        <v/>
      </c>
      <c r="J1416" s="106"/>
      <c r="K1416" s="106" t="str">
        <f t="shared" si="1179"/>
        <v/>
      </c>
      <c r="L1416" s="107" t="str">
        <f t="shared" si="1180"/>
        <v>чи робить СНВВ?</v>
      </c>
      <c r="M1416" s="94"/>
      <c r="N1416" s="106" t="str">
        <f t="shared" si="1187"/>
        <v/>
      </c>
      <c r="O1416" s="106" t="str">
        <f t="shared" si="1166"/>
        <v/>
      </c>
      <c r="P1416" s="106" t="str">
        <f t="shared" si="1188"/>
        <v/>
      </c>
      <c r="Q1416" s="106" t="str">
        <f t="shared" si="1189"/>
        <v/>
      </c>
      <c r="R1416" s="106" t="str">
        <f t="shared" si="1190"/>
        <v/>
      </c>
      <c r="S1416" s="106" t="str">
        <f t="shared" si="1191"/>
        <v/>
      </c>
      <c r="T1416" s="106" t="str">
        <f t="shared" si="1192"/>
        <v/>
      </c>
    </row>
    <row r="1417" spans="1:20" outlineLevel="1">
      <c r="A1417" s="169"/>
      <c r="B1417" s="117">
        <v>44617</v>
      </c>
      <c r="C1417" s="90">
        <v>0.91666666666666696</v>
      </c>
      <c r="D1417" s="106"/>
      <c r="E1417" s="106" t="str">
        <f t="shared" si="1176"/>
        <v/>
      </c>
      <c r="F1417" s="106"/>
      <c r="G1417" s="106" t="str">
        <f t="shared" si="1177"/>
        <v/>
      </c>
      <c r="H1417" s="106"/>
      <c r="I1417" s="106" t="str">
        <f t="shared" si="1178"/>
        <v/>
      </c>
      <c r="J1417" s="106"/>
      <c r="K1417" s="106" t="str">
        <f t="shared" si="1179"/>
        <v/>
      </c>
      <c r="L1417" s="107" t="str">
        <f t="shared" si="1180"/>
        <v>чи робить СНВВ?</v>
      </c>
      <c r="M1417" s="94"/>
      <c r="N1417" s="106" t="str">
        <f t="shared" si="1187"/>
        <v/>
      </c>
      <c r="O1417" s="106" t="str">
        <f t="shared" si="1166"/>
        <v/>
      </c>
      <c r="P1417" s="106" t="str">
        <f t="shared" si="1188"/>
        <v/>
      </c>
      <c r="Q1417" s="106" t="str">
        <f t="shared" si="1189"/>
        <v/>
      </c>
      <c r="R1417" s="106" t="str">
        <f t="shared" si="1190"/>
        <v/>
      </c>
      <c r="S1417" s="106" t="str">
        <f t="shared" si="1191"/>
        <v/>
      </c>
      <c r="T1417" s="106" t="str">
        <f t="shared" si="1192"/>
        <v/>
      </c>
    </row>
    <row r="1418" spans="1:20" outlineLevel="1">
      <c r="A1418" s="169"/>
      <c r="B1418" s="117">
        <v>44617</v>
      </c>
      <c r="C1418" s="90">
        <v>0.95833333333333304</v>
      </c>
      <c r="D1418" s="106"/>
      <c r="E1418" s="106" t="str">
        <f t="shared" si="1176"/>
        <v/>
      </c>
      <c r="F1418" s="106"/>
      <c r="G1418" s="106" t="str">
        <f t="shared" si="1177"/>
        <v/>
      </c>
      <c r="H1418" s="106"/>
      <c r="I1418" s="106" t="str">
        <f t="shared" si="1178"/>
        <v/>
      </c>
      <c r="J1418" s="106"/>
      <c r="K1418" s="106" t="str">
        <f t="shared" si="1179"/>
        <v/>
      </c>
      <c r="L1418" s="107" t="str">
        <f t="shared" si="1180"/>
        <v>чи робить СНВВ?</v>
      </c>
      <c r="M1418" s="94"/>
      <c r="N1418" s="106" t="str">
        <f t="shared" si="1187"/>
        <v/>
      </c>
      <c r="O1418" s="106" t="str">
        <f t="shared" si="1166"/>
        <v/>
      </c>
      <c r="P1418" s="106" t="str">
        <f t="shared" si="1188"/>
        <v/>
      </c>
      <c r="Q1418" s="106" t="str">
        <f t="shared" si="1189"/>
        <v/>
      </c>
      <c r="R1418" s="106" t="str">
        <f t="shared" si="1190"/>
        <v/>
      </c>
      <c r="S1418" s="106" t="str">
        <f t="shared" si="1191"/>
        <v/>
      </c>
      <c r="T1418" s="106" t="str">
        <f t="shared" si="1192"/>
        <v/>
      </c>
    </row>
    <row r="1419" spans="1:20" outlineLevel="1">
      <c r="A1419" s="169"/>
      <c r="B1419" s="117">
        <v>44617</v>
      </c>
      <c r="C1419" s="90">
        <v>1</v>
      </c>
      <c r="D1419" s="106"/>
      <c r="E1419" s="106" t="str">
        <f t="shared" si="1176"/>
        <v/>
      </c>
      <c r="F1419" s="106"/>
      <c r="G1419" s="106" t="str">
        <f t="shared" si="1177"/>
        <v/>
      </c>
      <c r="H1419" s="106"/>
      <c r="I1419" s="106" t="str">
        <f t="shared" si="1178"/>
        <v/>
      </c>
      <c r="J1419" s="106"/>
      <c r="K1419" s="106" t="str">
        <f t="shared" si="1179"/>
        <v/>
      </c>
      <c r="L1419" s="107" t="str">
        <f t="shared" si="1180"/>
        <v>чи робить СНВВ?</v>
      </c>
      <c r="M1419" s="94"/>
      <c r="N1419" s="106" t="str">
        <f t="shared" si="1187"/>
        <v/>
      </c>
      <c r="O1419" s="106" t="str">
        <f t="shared" si="1166"/>
        <v/>
      </c>
      <c r="P1419" s="106" t="str">
        <f t="shared" si="1188"/>
        <v/>
      </c>
      <c r="Q1419" s="106" t="str">
        <f t="shared" si="1189"/>
        <v/>
      </c>
      <c r="R1419" s="106" t="str">
        <f t="shared" si="1190"/>
        <v/>
      </c>
      <c r="S1419" s="106" t="str">
        <f t="shared" si="1191"/>
        <v/>
      </c>
      <c r="T1419" s="106" t="str">
        <f t="shared" si="1192"/>
        <v/>
      </c>
    </row>
    <row r="1420" spans="1:20">
      <c r="A1420" s="113"/>
      <c r="B1420" s="170" t="s">
        <v>141</v>
      </c>
      <c r="C1420" s="170"/>
      <c r="D1420" s="97">
        <f t="shared" ref="D1420" si="1193">SUM(D1396:D1419)</f>
        <v>0</v>
      </c>
      <c r="E1420" s="98">
        <f t="shared" ref="E1420" si="1194">COUNTIF(E1396:E1419,"&gt;0")</f>
        <v>0</v>
      </c>
      <c r="F1420" s="97">
        <f t="shared" ref="F1420" si="1195">SUM(F1396:F1419)</f>
        <v>0</v>
      </c>
      <c r="G1420" s="98">
        <f t="shared" ref="G1420" si="1196">COUNTIF(G1396:G1419,"&gt;0")</f>
        <v>0</v>
      </c>
      <c r="H1420" s="97">
        <f t="shared" ref="H1420" si="1197">SUM(H1396:H1419)</f>
        <v>0</v>
      </c>
      <c r="I1420" s="98">
        <f t="shared" ref="I1420" si="1198">COUNTIF(I1396:I1419,"&gt;0")</f>
        <v>0</v>
      </c>
      <c r="J1420" s="97">
        <f t="shared" ref="J1420" si="1199">SUM(J1396:J1419)</f>
        <v>0</v>
      </c>
      <c r="K1420" s="98">
        <f t="shared" ref="K1420" si="1200">COUNTIF(K1396:K1419,"&gt;0")</f>
        <v>0</v>
      </c>
      <c r="L1420" s="98">
        <f t="shared" ref="L1420" si="1201">COUNTIF(L1396:L1419,"СНВВ не працює")</f>
        <v>0</v>
      </c>
      <c r="M1420" s="94"/>
      <c r="N1420" s="97">
        <f>AVERAGEA(N1396:N1419)</f>
        <v>0</v>
      </c>
      <c r="O1420" s="97">
        <f>AVERAGEA(O1396:O1419)</f>
        <v>0</v>
      </c>
      <c r="P1420" s="97">
        <f>SUM(P1396:P1419)</f>
        <v>0</v>
      </c>
      <c r="Q1420" s="97">
        <f>SUM(Q1396:Q1419)</f>
        <v>0</v>
      </c>
      <c r="R1420" s="97">
        <f>SUM(R1396:R1419)</f>
        <v>0</v>
      </c>
      <c r="S1420" s="97">
        <f>SUM(S1396:S1419)</f>
        <v>0</v>
      </c>
      <c r="T1420" s="97">
        <f>SUM(T1396:T1419)</f>
        <v>0</v>
      </c>
    </row>
    <row r="1421" spans="1:20" outlineLevel="1">
      <c r="A1421" s="168">
        <v>44618</v>
      </c>
      <c r="B1421" s="117">
        <v>44618</v>
      </c>
      <c r="C1421" s="90">
        <v>4.1666666666666664E-2</v>
      </c>
      <c r="D1421" s="106"/>
      <c r="E1421" s="106" t="str">
        <f t="shared" ref="E1421:E1444" si="1202">IF(D1421="","",IF(D1421&lt;1,1,0))</f>
        <v/>
      </c>
      <c r="F1421" s="106"/>
      <c r="G1421" s="106" t="str">
        <f t="shared" ref="G1421:G1444" si="1203">IF(F1421="","",IF(F1421&lt;1,1,0))</f>
        <v/>
      </c>
      <c r="H1421" s="106"/>
      <c r="I1421" s="106" t="str">
        <f t="shared" ref="I1421:I1444" si="1204">IF(H1421="","",IF(H1421&lt;1,1,0))</f>
        <v/>
      </c>
      <c r="J1421" s="106"/>
      <c r="K1421" s="106" t="str">
        <f t="shared" ref="K1421:K1444" si="1205">IF(J1421="","",IF(J1421&lt;1,1,0))</f>
        <v/>
      </c>
      <c r="L1421" s="107" t="str">
        <f t="shared" ref="L1421:L1444" si="1206">IF(H1421="","чи робить СНВВ?",IF(J1421="","чи роблять агрегати?",IF($J1421=0,"агрегати не працюють",IF(AND($H1421=0,$J1421=1),"СНВВ не працює","OK"))))</f>
        <v>чи робить СНВВ?</v>
      </c>
      <c r="M1421" s="94"/>
      <c r="N1421" s="106" t="str">
        <f t="shared" ref="N1421" si="1207">IF(OR(E1421&lt;&gt;0, J1421=0), "",D1421)</f>
        <v/>
      </c>
      <c r="O1421" s="106" t="str">
        <f t="shared" si="1166"/>
        <v/>
      </c>
      <c r="P1421" s="106" t="str">
        <f t="shared" ref="P1421" si="1208">IF(AND($E1421&lt;&gt;0,$J1421=1),D1421,O1421)</f>
        <v/>
      </c>
      <c r="Q1421" s="106" t="str">
        <f t="shared" ref="Q1421" si="1209">IF(OR(G1421&lt;&gt;0, J1421=0), "",F1421)</f>
        <v/>
      </c>
      <c r="R1421" s="106" t="str">
        <f t="shared" ref="R1421" si="1210">IF(Q1421="", "",(Q1421*$S$2+$S$3))</f>
        <v/>
      </c>
      <c r="S1421" s="106" t="str">
        <f t="shared" ref="S1421" si="1211">IF(AND(G1421&lt;&gt;0,J1421=1),F1421,R1421)</f>
        <v/>
      </c>
      <c r="T1421" s="106" t="str">
        <f t="shared" ref="T1421" si="1212">IFERROR(P1421*S1421,"")</f>
        <v/>
      </c>
    </row>
    <row r="1422" spans="1:20" outlineLevel="1">
      <c r="A1422" s="169"/>
      <c r="B1422" s="117">
        <v>44618</v>
      </c>
      <c r="C1422" s="90">
        <v>8.3333333333333301E-2</v>
      </c>
      <c r="D1422" s="106"/>
      <c r="E1422" s="106" t="str">
        <f t="shared" si="1202"/>
        <v/>
      </c>
      <c r="F1422" s="106"/>
      <c r="G1422" s="106" t="str">
        <f t="shared" si="1203"/>
        <v/>
      </c>
      <c r="H1422" s="106"/>
      <c r="I1422" s="106" t="str">
        <f t="shared" si="1204"/>
        <v/>
      </c>
      <c r="J1422" s="106"/>
      <c r="K1422" s="106" t="str">
        <f t="shared" si="1205"/>
        <v/>
      </c>
      <c r="L1422" s="107" t="str">
        <f t="shared" si="1206"/>
        <v>чи робить СНВВ?</v>
      </c>
      <c r="M1422" s="94"/>
      <c r="N1422" s="106" t="str">
        <f t="shared" ref="N1422:N1444" si="1213">IF(OR(E1422&lt;&gt;0, J1422=0), "",D1422)</f>
        <v/>
      </c>
      <c r="O1422" s="106" t="str">
        <f t="shared" si="1166"/>
        <v/>
      </c>
      <c r="P1422" s="106" t="str">
        <f t="shared" ref="P1422:P1444" si="1214">IF(AND($E1422&lt;&gt;0,$J1422=1),D1422,O1422)</f>
        <v/>
      </c>
      <c r="Q1422" s="106" t="str">
        <f t="shared" ref="Q1422:Q1444" si="1215">IF(OR(G1422&lt;&gt;0, J1422=0), "",F1422)</f>
        <v/>
      </c>
      <c r="R1422" s="106" t="str">
        <f t="shared" ref="R1422:R1444" si="1216">IF(Q1422="", "",(Q1422*$S$2+$S$3))</f>
        <v/>
      </c>
      <c r="S1422" s="106" t="str">
        <f t="shared" ref="S1422:S1444" si="1217">IF(AND(G1422&lt;&gt;0,J1422=1),F1422,R1422)</f>
        <v/>
      </c>
      <c r="T1422" s="106" t="str">
        <f t="shared" ref="T1422:T1444" si="1218">IFERROR(P1422*S1422,"")</f>
        <v/>
      </c>
    </row>
    <row r="1423" spans="1:20" outlineLevel="1">
      <c r="A1423" s="169"/>
      <c r="B1423" s="117">
        <v>44618</v>
      </c>
      <c r="C1423" s="90">
        <v>0.125</v>
      </c>
      <c r="D1423" s="106"/>
      <c r="E1423" s="106" t="str">
        <f t="shared" si="1202"/>
        <v/>
      </c>
      <c r="F1423" s="106"/>
      <c r="G1423" s="106" t="str">
        <f t="shared" si="1203"/>
        <v/>
      </c>
      <c r="H1423" s="106"/>
      <c r="I1423" s="106" t="str">
        <f t="shared" si="1204"/>
        <v/>
      </c>
      <c r="J1423" s="106"/>
      <c r="K1423" s="106" t="str">
        <f t="shared" si="1205"/>
        <v/>
      </c>
      <c r="L1423" s="107" t="str">
        <f t="shared" si="1206"/>
        <v>чи робить СНВВ?</v>
      </c>
      <c r="M1423" s="94"/>
      <c r="N1423" s="106" t="str">
        <f t="shared" si="1213"/>
        <v/>
      </c>
      <c r="O1423" s="106" t="str">
        <f t="shared" si="1166"/>
        <v/>
      </c>
      <c r="P1423" s="106" t="str">
        <f t="shared" si="1214"/>
        <v/>
      </c>
      <c r="Q1423" s="106" t="str">
        <f t="shared" si="1215"/>
        <v/>
      </c>
      <c r="R1423" s="106" t="str">
        <f t="shared" si="1216"/>
        <v/>
      </c>
      <c r="S1423" s="106" t="str">
        <f t="shared" si="1217"/>
        <v/>
      </c>
      <c r="T1423" s="106" t="str">
        <f t="shared" si="1218"/>
        <v/>
      </c>
    </row>
    <row r="1424" spans="1:20" outlineLevel="1">
      <c r="A1424" s="169"/>
      <c r="B1424" s="117">
        <v>44618</v>
      </c>
      <c r="C1424" s="90">
        <v>0.16666666666666699</v>
      </c>
      <c r="D1424" s="106"/>
      <c r="E1424" s="106" t="str">
        <f t="shared" si="1202"/>
        <v/>
      </c>
      <c r="F1424" s="106"/>
      <c r="G1424" s="106" t="str">
        <f t="shared" si="1203"/>
        <v/>
      </c>
      <c r="H1424" s="106"/>
      <c r="I1424" s="106" t="str">
        <f t="shared" si="1204"/>
        <v/>
      </c>
      <c r="J1424" s="106"/>
      <c r="K1424" s="106" t="str">
        <f t="shared" si="1205"/>
        <v/>
      </c>
      <c r="L1424" s="107" t="str">
        <f t="shared" si="1206"/>
        <v>чи робить СНВВ?</v>
      </c>
      <c r="M1424" s="94"/>
      <c r="N1424" s="106" t="str">
        <f t="shared" si="1213"/>
        <v/>
      </c>
      <c r="O1424" s="106" t="str">
        <f t="shared" si="1166"/>
        <v/>
      </c>
      <c r="P1424" s="106" t="str">
        <f t="shared" si="1214"/>
        <v/>
      </c>
      <c r="Q1424" s="106" t="str">
        <f t="shared" si="1215"/>
        <v/>
      </c>
      <c r="R1424" s="106" t="str">
        <f t="shared" si="1216"/>
        <v/>
      </c>
      <c r="S1424" s="106" t="str">
        <f t="shared" si="1217"/>
        <v/>
      </c>
      <c r="T1424" s="106" t="str">
        <f t="shared" si="1218"/>
        <v/>
      </c>
    </row>
    <row r="1425" spans="1:20" outlineLevel="1">
      <c r="A1425" s="169"/>
      <c r="B1425" s="117">
        <v>44618</v>
      </c>
      <c r="C1425" s="90">
        <v>0.20833333333333301</v>
      </c>
      <c r="D1425" s="106"/>
      <c r="E1425" s="106" t="str">
        <f t="shared" si="1202"/>
        <v/>
      </c>
      <c r="F1425" s="106"/>
      <c r="G1425" s="106" t="str">
        <f t="shared" si="1203"/>
        <v/>
      </c>
      <c r="H1425" s="106"/>
      <c r="I1425" s="106" t="str">
        <f t="shared" si="1204"/>
        <v/>
      </c>
      <c r="J1425" s="106"/>
      <c r="K1425" s="106" t="str">
        <f t="shared" si="1205"/>
        <v/>
      </c>
      <c r="L1425" s="107" t="str">
        <f t="shared" si="1206"/>
        <v>чи робить СНВВ?</v>
      </c>
      <c r="M1425" s="94"/>
      <c r="N1425" s="106" t="str">
        <f t="shared" si="1213"/>
        <v/>
      </c>
      <c r="O1425" s="106" t="str">
        <f t="shared" si="1166"/>
        <v/>
      </c>
      <c r="P1425" s="106" t="str">
        <f t="shared" si="1214"/>
        <v/>
      </c>
      <c r="Q1425" s="106" t="str">
        <f t="shared" si="1215"/>
        <v/>
      </c>
      <c r="R1425" s="106" t="str">
        <f t="shared" si="1216"/>
        <v/>
      </c>
      <c r="S1425" s="106" t="str">
        <f t="shared" si="1217"/>
        <v/>
      </c>
      <c r="T1425" s="106" t="str">
        <f t="shared" si="1218"/>
        <v/>
      </c>
    </row>
    <row r="1426" spans="1:20" outlineLevel="1">
      <c r="A1426" s="169"/>
      <c r="B1426" s="117">
        <v>44618</v>
      </c>
      <c r="C1426" s="90">
        <v>0.25</v>
      </c>
      <c r="D1426" s="106"/>
      <c r="E1426" s="106" t="str">
        <f t="shared" si="1202"/>
        <v/>
      </c>
      <c r="F1426" s="106"/>
      <c r="G1426" s="106" t="str">
        <f t="shared" si="1203"/>
        <v/>
      </c>
      <c r="H1426" s="106"/>
      <c r="I1426" s="106" t="str">
        <f t="shared" si="1204"/>
        <v/>
      </c>
      <c r="J1426" s="106"/>
      <c r="K1426" s="106" t="str">
        <f t="shared" si="1205"/>
        <v/>
      </c>
      <c r="L1426" s="107" t="str">
        <f t="shared" si="1206"/>
        <v>чи робить СНВВ?</v>
      </c>
      <c r="M1426" s="94"/>
      <c r="N1426" s="106" t="str">
        <f t="shared" si="1213"/>
        <v/>
      </c>
      <c r="O1426" s="106" t="str">
        <f t="shared" si="1166"/>
        <v/>
      </c>
      <c r="P1426" s="106" t="str">
        <f t="shared" si="1214"/>
        <v/>
      </c>
      <c r="Q1426" s="106" t="str">
        <f t="shared" si="1215"/>
        <v/>
      </c>
      <c r="R1426" s="106" t="str">
        <f t="shared" si="1216"/>
        <v/>
      </c>
      <c r="S1426" s="106" t="str">
        <f t="shared" si="1217"/>
        <v/>
      </c>
      <c r="T1426" s="106" t="str">
        <f t="shared" si="1218"/>
        <v/>
      </c>
    </row>
    <row r="1427" spans="1:20" outlineLevel="1">
      <c r="A1427" s="169"/>
      <c r="B1427" s="117">
        <v>44618</v>
      </c>
      <c r="C1427" s="90">
        <v>0.29166666666666702</v>
      </c>
      <c r="D1427" s="106"/>
      <c r="E1427" s="106" t="str">
        <f t="shared" si="1202"/>
        <v/>
      </c>
      <c r="F1427" s="106"/>
      <c r="G1427" s="106" t="str">
        <f t="shared" si="1203"/>
        <v/>
      </c>
      <c r="H1427" s="106"/>
      <c r="I1427" s="106" t="str">
        <f t="shared" si="1204"/>
        <v/>
      </c>
      <c r="J1427" s="106"/>
      <c r="K1427" s="106" t="str">
        <f t="shared" si="1205"/>
        <v/>
      </c>
      <c r="L1427" s="107" t="str">
        <f t="shared" si="1206"/>
        <v>чи робить СНВВ?</v>
      </c>
      <c r="M1427" s="94"/>
      <c r="N1427" s="106" t="str">
        <f t="shared" si="1213"/>
        <v/>
      </c>
      <c r="O1427" s="106" t="str">
        <f t="shared" si="1166"/>
        <v/>
      </c>
      <c r="P1427" s="106" t="str">
        <f t="shared" si="1214"/>
        <v/>
      </c>
      <c r="Q1427" s="106" t="str">
        <f t="shared" si="1215"/>
        <v/>
      </c>
      <c r="R1427" s="106" t="str">
        <f t="shared" si="1216"/>
        <v/>
      </c>
      <c r="S1427" s="106" t="str">
        <f t="shared" si="1217"/>
        <v/>
      </c>
      <c r="T1427" s="106" t="str">
        <f t="shared" si="1218"/>
        <v/>
      </c>
    </row>
    <row r="1428" spans="1:20" outlineLevel="1">
      <c r="A1428" s="169"/>
      <c r="B1428" s="117">
        <v>44618</v>
      </c>
      <c r="C1428" s="90">
        <v>0.33333333333333298</v>
      </c>
      <c r="D1428" s="106"/>
      <c r="E1428" s="106" t="str">
        <f t="shared" si="1202"/>
        <v/>
      </c>
      <c r="F1428" s="106"/>
      <c r="G1428" s="106" t="str">
        <f t="shared" si="1203"/>
        <v/>
      </c>
      <c r="H1428" s="106"/>
      <c r="I1428" s="106" t="str">
        <f t="shared" si="1204"/>
        <v/>
      </c>
      <c r="J1428" s="106"/>
      <c r="K1428" s="106" t="str">
        <f t="shared" si="1205"/>
        <v/>
      </c>
      <c r="L1428" s="107" t="str">
        <f t="shared" si="1206"/>
        <v>чи робить СНВВ?</v>
      </c>
      <c r="M1428" s="94"/>
      <c r="N1428" s="106" t="str">
        <f t="shared" si="1213"/>
        <v/>
      </c>
      <c r="O1428" s="106" t="str">
        <f t="shared" si="1166"/>
        <v/>
      </c>
      <c r="P1428" s="106" t="str">
        <f t="shared" si="1214"/>
        <v/>
      </c>
      <c r="Q1428" s="106" t="str">
        <f t="shared" si="1215"/>
        <v/>
      </c>
      <c r="R1428" s="106" t="str">
        <f t="shared" si="1216"/>
        <v/>
      </c>
      <c r="S1428" s="106" t="str">
        <f t="shared" si="1217"/>
        <v/>
      </c>
      <c r="T1428" s="106" t="str">
        <f t="shared" si="1218"/>
        <v/>
      </c>
    </row>
    <row r="1429" spans="1:20" outlineLevel="1">
      <c r="A1429" s="169"/>
      <c r="B1429" s="117">
        <v>44618</v>
      </c>
      <c r="C1429" s="90">
        <v>0.375</v>
      </c>
      <c r="D1429" s="106"/>
      <c r="E1429" s="106" t="str">
        <f t="shared" si="1202"/>
        <v/>
      </c>
      <c r="F1429" s="106"/>
      <c r="G1429" s="106" t="str">
        <f t="shared" si="1203"/>
        <v/>
      </c>
      <c r="H1429" s="106"/>
      <c r="I1429" s="106" t="str">
        <f t="shared" si="1204"/>
        <v/>
      </c>
      <c r="J1429" s="106"/>
      <c r="K1429" s="106" t="str">
        <f t="shared" si="1205"/>
        <v/>
      </c>
      <c r="L1429" s="107" t="str">
        <f t="shared" si="1206"/>
        <v>чи робить СНВВ?</v>
      </c>
      <c r="M1429" s="94"/>
      <c r="N1429" s="106" t="str">
        <f t="shared" si="1213"/>
        <v/>
      </c>
      <c r="O1429" s="106" t="str">
        <f t="shared" si="1166"/>
        <v/>
      </c>
      <c r="P1429" s="106" t="str">
        <f t="shared" si="1214"/>
        <v/>
      </c>
      <c r="Q1429" s="106" t="str">
        <f t="shared" si="1215"/>
        <v/>
      </c>
      <c r="R1429" s="106" t="str">
        <f t="shared" si="1216"/>
        <v/>
      </c>
      <c r="S1429" s="106" t="str">
        <f t="shared" si="1217"/>
        <v/>
      </c>
      <c r="T1429" s="106" t="str">
        <f t="shared" si="1218"/>
        <v/>
      </c>
    </row>
    <row r="1430" spans="1:20" outlineLevel="1">
      <c r="A1430" s="169"/>
      <c r="B1430" s="117">
        <v>44618</v>
      </c>
      <c r="C1430" s="90">
        <v>0.41666666666666702</v>
      </c>
      <c r="D1430" s="106"/>
      <c r="E1430" s="106" t="str">
        <f t="shared" si="1202"/>
        <v/>
      </c>
      <c r="F1430" s="106"/>
      <c r="G1430" s="106" t="str">
        <f t="shared" si="1203"/>
        <v/>
      </c>
      <c r="H1430" s="106"/>
      <c r="I1430" s="106" t="str">
        <f t="shared" si="1204"/>
        <v/>
      </c>
      <c r="J1430" s="106"/>
      <c r="K1430" s="106" t="str">
        <f t="shared" si="1205"/>
        <v/>
      </c>
      <c r="L1430" s="107" t="str">
        <f t="shared" si="1206"/>
        <v>чи робить СНВВ?</v>
      </c>
      <c r="M1430" s="94"/>
      <c r="N1430" s="106" t="str">
        <f t="shared" si="1213"/>
        <v/>
      </c>
      <c r="O1430" s="106" t="str">
        <f t="shared" si="1166"/>
        <v/>
      </c>
      <c r="P1430" s="106" t="str">
        <f t="shared" si="1214"/>
        <v/>
      </c>
      <c r="Q1430" s="106" t="str">
        <f t="shared" si="1215"/>
        <v/>
      </c>
      <c r="R1430" s="106" t="str">
        <f t="shared" si="1216"/>
        <v/>
      </c>
      <c r="S1430" s="106" t="str">
        <f t="shared" si="1217"/>
        <v/>
      </c>
      <c r="T1430" s="106" t="str">
        <f t="shared" si="1218"/>
        <v/>
      </c>
    </row>
    <row r="1431" spans="1:20" outlineLevel="1">
      <c r="A1431" s="169"/>
      <c r="B1431" s="117">
        <v>44618</v>
      </c>
      <c r="C1431" s="90">
        <v>0.45833333333333298</v>
      </c>
      <c r="D1431" s="106"/>
      <c r="E1431" s="106" t="str">
        <f t="shared" si="1202"/>
        <v/>
      </c>
      <c r="F1431" s="106"/>
      <c r="G1431" s="106" t="str">
        <f t="shared" si="1203"/>
        <v/>
      </c>
      <c r="H1431" s="106"/>
      <c r="I1431" s="106" t="str">
        <f t="shared" si="1204"/>
        <v/>
      </c>
      <c r="J1431" s="106"/>
      <c r="K1431" s="106" t="str">
        <f t="shared" si="1205"/>
        <v/>
      </c>
      <c r="L1431" s="107" t="str">
        <f t="shared" si="1206"/>
        <v>чи робить СНВВ?</v>
      </c>
      <c r="M1431" s="94"/>
      <c r="N1431" s="106" t="str">
        <f t="shared" si="1213"/>
        <v/>
      </c>
      <c r="O1431" s="106" t="str">
        <f t="shared" si="1166"/>
        <v/>
      </c>
      <c r="P1431" s="106" t="str">
        <f t="shared" si="1214"/>
        <v/>
      </c>
      <c r="Q1431" s="106" t="str">
        <f t="shared" si="1215"/>
        <v/>
      </c>
      <c r="R1431" s="106" t="str">
        <f t="shared" si="1216"/>
        <v/>
      </c>
      <c r="S1431" s="106" t="str">
        <f t="shared" si="1217"/>
        <v/>
      </c>
      <c r="T1431" s="106" t="str">
        <f t="shared" si="1218"/>
        <v/>
      </c>
    </row>
    <row r="1432" spans="1:20" outlineLevel="1">
      <c r="A1432" s="169"/>
      <c r="B1432" s="117">
        <v>44618</v>
      </c>
      <c r="C1432" s="90">
        <v>0.5</v>
      </c>
      <c r="D1432" s="106"/>
      <c r="E1432" s="106" t="str">
        <f t="shared" si="1202"/>
        <v/>
      </c>
      <c r="F1432" s="106"/>
      <c r="G1432" s="106" t="str">
        <f t="shared" si="1203"/>
        <v/>
      </c>
      <c r="H1432" s="106"/>
      <c r="I1432" s="106" t="str">
        <f t="shared" si="1204"/>
        <v/>
      </c>
      <c r="J1432" s="106"/>
      <c r="K1432" s="106" t="str">
        <f t="shared" si="1205"/>
        <v/>
      </c>
      <c r="L1432" s="107" t="str">
        <f t="shared" si="1206"/>
        <v>чи робить СНВВ?</v>
      </c>
      <c r="M1432" s="94"/>
      <c r="N1432" s="106" t="str">
        <f t="shared" si="1213"/>
        <v/>
      </c>
      <c r="O1432" s="106" t="str">
        <f t="shared" si="1166"/>
        <v/>
      </c>
      <c r="P1432" s="106" t="str">
        <f t="shared" si="1214"/>
        <v/>
      </c>
      <c r="Q1432" s="106" t="str">
        <f t="shared" si="1215"/>
        <v/>
      </c>
      <c r="R1432" s="106" t="str">
        <f t="shared" si="1216"/>
        <v/>
      </c>
      <c r="S1432" s="106" t="str">
        <f t="shared" si="1217"/>
        <v/>
      </c>
      <c r="T1432" s="106" t="str">
        <f t="shared" si="1218"/>
        <v/>
      </c>
    </row>
    <row r="1433" spans="1:20" outlineLevel="1">
      <c r="A1433" s="169"/>
      <c r="B1433" s="117">
        <v>44618</v>
      </c>
      <c r="C1433" s="90">
        <v>0.54166666666666696</v>
      </c>
      <c r="D1433" s="106"/>
      <c r="E1433" s="106" t="str">
        <f t="shared" si="1202"/>
        <v/>
      </c>
      <c r="F1433" s="106"/>
      <c r="G1433" s="106" t="str">
        <f t="shared" si="1203"/>
        <v/>
      </c>
      <c r="H1433" s="106"/>
      <c r="I1433" s="106" t="str">
        <f t="shared" si="1204"/>
        <v/>
      </c>
      <c r="J1433" s="106"/>
      <c r="K1433" s="106" t="str">
        <f t="shared" si="1205"/>
        <v/>
      </c>
      <c r="L1433" s="107" t="str">
        <f t="shared" si="1206"/>
        <v>чи робить СНВВ?</v>
      </c>
      <c r="M1433" s="94"/>
      <c r="N1433" s="106" t="str">
        <f t="shared" si="1213"/>
        <v/>
      </c>
      <c r="O1433" s="106" t="str">
        <f t="shared" si="1166"/>
        <v/>
      </c>
      <c r="P1433" s="106" t="str">
        <f t="shared" si="1214"/>
        <v/>
      </c>
      <c r="Q1433" s="106" t="str">
        <f t="shared" si="1215"/>
        <v/>
      </c>
      <c r="R1433" s="106" t="str">
        <f t="shared" si="1216"/>
        <v/>
      </c>
      <c r="S1433" s="106" t="str">
        <f t="shared" si="1217"/>
        <v/>
      </c>
      <c r="T1433" s="106" t="str">
        <f t="shared" si="1218"/>
        <v/>
      </c>
    </row>
    <row r="1434" spans="1:20" outlineLevel="1">
      <c r="A1434" s="169"/>
      <c r="B1434" s="117">
        <v>44618</v>
      </c>
      <c r="C1434" s="90">
        <v>0.58333333333333304</v>
      </c>
      <c r="D1434" s="106"/>
      <c r="E1434" s="106" t="str">
        <f t="shared" si="1202"/>
        <v/>
      </c>
      <c r="F1434" s="106"/>
      <c r="G1434" s="106" t="str">
        <f t="shared" si="1203"/>
        <v/>
      </c>
      <c r="H1434" s="106"/>
      <c r="I1434" s="106" t="str">
        <f t="shared" si="1204"/>
        <v/>
      </c>
      <c r="J1434" s="106"/>
      <c r="K1434" s="106" t="str">
        <f t="shared" si="1205"/>
        <v/>
      </c>
      <c r="L1434" s="107" t="str">
        <f t="shared" si="1206"/>
        <v>чи робить СНВВ?</v>
      </c>
      <c r="M1434" s="94"/>
      <c r="N1434" s="106" t="str">
        <f t="shared" si="1213"/>
        <v/>
      </c>
      <c r="O1434" s="106" t="str">
        <f t="shared" si="1166"/>
        <v/>
      </c>
      <c r="P1434" s="106" t="str">
        <f t="shared" si="1214"/>
        <v/>
      </c>
      <c r="Q1434" s="106" t="str">
        <f t="shared" si="1215"/>
        <v/>
      </c>
      <c r="R1434" s="106" t="str">
        <f t="shared" si="1216"/>
        <v/>
      </c>
      <c r="S1434" s="106" t="str">
        <f t="shared" si="1217"/>
        <v/>
      </c>
      <c r="T1434" s="106" t="str">
        <f t="shared" si="1218"/>
        <v/>
      </c>
    </row>
    <row r="1435" spans="1:20" outlineLevel="1">
      <c r="A1435" s="169"/>
      <c r="B1435" s="117">
        <v>44618</v>
      </c>
      <c r="C1435" s="90">
        <v>0.625</v>
      </c>
      <c r="D1435" s="106"/>
      <c r="E1435" s="106" t="str">
        <f t="shared" si="1202"/>
        <v/>
      </c>
      <c r="F1435" s="106"/>
      <c r="G1435" s="106" t="str">
        <f t="shared" si="1203"/>
        <v/>
      </c>
      <c r="H1435" s="106"/>
      <c r="I1435" s="106" t="str">
        <f t="shared" si="1204"/>
        <v/>
      </c>
      <c r="J1435" s="106"/>
      <c r="K1435" s="106" t="str">
        <f t="shared" si="1205"/>
        <v/>
      </c>
      <c r="L1435" s="107" t="str">
        <f t="shared" si="1206"/>
        <v>чи робить СНВВ?</v>
      </c>
      <c r="M1435" s="94"/>
      <c r="N1435" s="106" t="str">
        <f t="shared" si="1213"/>
        <v/>
      </c>
      <c r="O1435" s="106" t="str">
        <f t="shared" si="1166"/>
        <v/>
      </c>
      <c r="P1435" s="106" t="str">
        <f t="shared" si="1214"/>
        <v/>
      </c>
      <c r="Q1435" s="106" t="str">
        <f t="shared" si="1215"/>
        <v/>
      </c>
      <c r="R1435" s="106" t="str">
        <f t="shared" si="1216"/>
        <v/>
      </c>
      <c r="S1435" s="106" t="str">
        <f t="shared" si="1217"/>
        <v/>
      </c>
      <c r="T1435" s="106" t="str">
        <f t="shared" si="1218"/>
        <v/>
      </c>
    </row>
    <row r="1436" spans="1:20" outlineLevel="1">
      <c r="A1436" s="169"/>
      <c r="B1436" s="117">
        <v>44618</v>
      </c>
      <c r="C1436" s="90">
        <v>0.66666666666666696</v>
      </c>
      <c r="D1436" s="106"/>
      <c r="E1436" s="106" t="str">
        <f t="shared" si="1202"/>
        <v/>
      </c>
      <c r="F1436" s="106"/>
      <c r="G1436" s="106" t="str">
        <f t="shared" si="1203"/>
        <v/>
      </c>
      <c r="H1436" s="106"/>
      <c r="I1436" s="106" t="str">
        <f t="shared" si="1204"/>
        <v/>
      </c>
      <c r="J1436" s="106"/>
      <c r="K1436" s="106" t="str">
        <f t="shared" si="1205"/>
        <v/>
      </c>
      <c r="L1436" s="107" t="str">
        <f t="shared" si="1206"/>
        <v>чи робить СНВВ?</v>
      </c>
      <c r="M1436" s="94"/>
      <c r="N1436" s="106" t="str">
        <f t="shared" si="1213"/>
        <v/>
      </c>
      <c r="O1436" s="106" t="str">
        <f t="shared" si="1166"/>
        <v/>
      </c>
      <c r="P1436" s="106" t="str">
        <f t="shared" si="1214"/>
        <v/>
      </c>
      <c r="Q1436" s="106" t="str">
        <f t="shared" si="1215"/>
        <v/>
      </c>
      <c r="R1436" s="106" t="str">
        <f t="shared" si="1216"/>
        <v/>
      </c>
      <c r="S1436" s="106" t="str">
        <f t="shared" si="1217"/>
        <v/>
      </c>
      <c r="T1436" s="106" t="str">
        <f t="shared" si="1218"/>
        <v/>
      </c>
    </row>
    <row r="1437" spans="1:20" outlineLevel="1">
      <c r="A1437" s="169"/>
      <c r="B1437" s="117">
        <v>44618</v>
      </c>
      <c r="C1437" s="90">
        <v>0.70833333333333304</v>
      </c>
      <c r="D1437" s="106"/>
      <c r="E1437" s="106" t="str">
        <f t="shared" si="1202"/>
        <v/>
      </c>
      <c r="F1437" s="106"/>
      <c r="G1437" s="106" t="str">
        <f t="shared" si="1203"/>
        <v/>
      </c>
      <c r="H1437" s="106"/>
      <c r="I1437" s="106" t="str">
        <f t="shared" si="1204"/>
        <v/>
      </c>
      <c r="J1437" s="106"/>
      <c r="K1437" s="106" t="str">
        <f t="shared" si="1205"/>
        <v/>
      </c>
      <c r="L1437" s="107" t="str">
        <f t="shared" si="1206"/>
        <v>чи робить СНВВ?</v>
      </c>
      <c r="M1437" s="94"/>
      <c r="N1437" s="106" t="str">
        <f t="shared" si="1213"/>
        <v/>
      </c>
      <c r="O1437" s="106" t="str">
        <f t="shared" ref="O1437:O1494" si="1219">IF(N1437="", "",(N1437*$Q$2+$Q$3))</f>
        <v/>
      </c>
      <c r="P1437" s="106" t="str">
        <f t="shared" si="1214"/>
        <v/>
      </c>
      <c r="Q1437" s="106" t="str">
        <f t="shared" si="1215"/>
        <v/>
      </c>
      <c r="R1437" s="106" t="str">
        <f t="shared" si="1216"/>
        <v/>
      </c>
      <c r="S1437" s="106" t="str">
        <f t="shared" si="1217"/>
        <v/>
      </c>
      <c r="T1437" s="106" t="str">
        <f t="shared" si="1218"/>
        <v/>
      </c>
    </row>
    <row r="1438" spans="1:20" outlineLevel="1">
      <c r="A1438" s="169"/>
      <c r="B1438" s="117">
        <v>44618</v>
      </c>
      <c r="C1438" s="90">
        <v>0.75</v>
      </c>
      <c r="D1438" s="106"/>
      <c r="E1438" s="106" t="str">
        <f t="shared" si="1202"/>
        <v/>
      </c>
      <c r="F1438" s="106"/>
      <c r="G1438" s="106" t="str">
        <f t="shared" si="1203"/>
        <v/>
      </c>
      <c r="H1438" s="106"/>
      <c r="I1438" s="106" t="str">
        <f t="shared" si="1204"/>
        <v/>
      </c>
      <c r="J1438" s="106"/>
      <c r="K1438" s="106" t="str">
        <f t="shared" si="1205"/>
        <v/>
      </c>
      <c r="L1438" s="107" t="str">
        <f t="shared" si="1206"/>
        <v>чи робить СНВВ?</v>
      </c>
      <c r="M1438" s="94"/>
      <c r="N1438" s="106" t="str">
        <f t="shared" si="1213"/>
        <v/>
      </c>
      <c r="O1438" s="106" t="str">
        <f t="shared" si="1219"/>
        <v/>
      </c>
      <c r="P1438" s="106" t="str">
        <f t="shared" si="1214"/>
        <v/>
      </c>
      <c r="Q1438" s="106" t="str">
        <f t="shared" si="1215"/>
        <v/>
      </c>
      <c r="R1438" s="106" t="str">
        <f t="shared" si="1216"/>
        <v/>
      </c>
      <c r="S1438" s="106" t="str">
        <f t="shared" si="1217"/>
        <v/>
      </c>
      <c r="T1438" s="106" t="str">
        <f t="shared" si="1218"/>
        <v/>
      </c>
    </row>
    <row r="1439" spans="1:20" outlineLevel="1">
      <c r="A1439" s="169"/>
      <c r="B1439" s="117">
        <v>44618</v>
      </c>
      <c r="C1439" s="90">
        <v>0.79166666666666696</v>
      </c>
      <c r="D1439" s="106"/>
      <c r="E1439" s="106" t="str">
        <f t="shared" si="1202"/>
        <v/>
      </c>
      <c r="F1439" s="106"/>
      <c r="G1439" s="106" t="str">
        <f t="shared" si="1203"/>
        <v/>
      </c>
      <c r="H1439" s="106"/>
      <c r="I1439" s="106" t="str">
        <f t="shared" si="1204"/>
        <v/>
      </c>
      <c r="J1439" s="106"/>
      <c r="K1439" s="106" t="str">
        <f t="shared" si="1205"/>
        <v/>
      </c>
      <c r="L1439" s="107" t="str">
        <f t="shared" si="1206"/>
        <v>чи робить СНВВ?</v>
      </c>
      <c r="M1439" s="94"/>
      <c r="N1439" s="106" t="str">
        <f t="shared" si="1213"/>
        <v/>
      </c>
      <c r="O1439" s="106" t="str">
        <f t="shared" si="1219"/>
        <v/>
      </c>
      <c r="P1439" s="106" t="str">
        <f t="shared" si="1214"/>
        <v/>
      </c>
      <c r="Q1439" s="106" t="str">
        <f t="shared" si="1215"/>
        <v/>
      </c>
      <c r="R1439" s="106" t="str">
        <f t="shared" si="1216"/>
        <v/>
      </c>
      <c r="S1439" s="106" t="str">
        <f t="shared" si="1217"/>
        <v/>
      </c>
      <c r="T1439" s="106" t="str">
        <f t="shared" si="1218"/>
        <v/>
      </c>
    </row>
    <row r="1440" spans="1:20" outlineLevel="1">
      <c r="A1440" s="169"/>
      <c r="B1440" s="117">
        <v>44618</v>
      </c>
      <c r="C1440" s="90">
        <v>0.83333333333333304</v>
      </c>
      <c r="D1440" s="106"/>
      <c r="E1440" s="106" t="str">
        <f t="shared" si="1202"/>
        <v/>
      </c>
      <c r="F1440" s="106"/>
      <c r="G1440" s="106" t="str">
        <f t="shared" si="1203"/>
        <v/>
      </c>
      <c r="H1440" s="106"/>
      <c r="I1440" s="106" t="str">
        <f t="shared" si="1204"/>
        <v/>
      </c>
      <c r="J1440" s="106"/>
      <c r="K1440" s="106" t="str">
        <f t="shared" si="1205"/>
        <v/>
      </c>
      <c r="L1440" s="107" t="str">
        <f t="shared" si="1206"/>
        <v>чи робить СНВВ?</v>
      </c>
      <c r="M1440" s="94"/>
      <c r="N1440" s="106" t="str">
        <f t="shared" si="1213"/>
        <v/>
      </c>
      <c r="O1440" s="106" t="str">
        <f t="shared" si="1219"/>
        <v/>
      </c>
      <c r="P1440" s="106" t="str">
        <f t="shared" si="1214"/>
        <v/>
      </c>
      <c r="Q1440" s="106" t="str">
        <f t="shared" si="1215"/>
        <v/>
      </c>
      <c r="R1440" s="106" t="str">
        <f t="shared" si="1216"/>
        <v/>
      </c>
      <c r="S1440" s="106" t="str">
        <f t="shared" si="1217"/>
        <v/>
      </c>
      <c r="T1440" s="106" t="str">
        <f t="shared" si="1218"/>
        <v/>
      </c>
    </row>
    <row r="1441" spans="1:20" outlineLevel="1">
      <c r="A1441" s="169"/>
      <c r="B1441" s="117">
        <v>44618</v>
      </c>
      <c r="C1441" s="90">
        <v>0.875</v>
      </c>
      <c r="D1441" s="106"/>
      <c r="E1441" s="106" t="str">
        <f t="shared" si="1202"/>
        <v/>
      </c>
      <c r="F1441" s="106"/>
      <c r="G1441" s="106" t="str">
        <f t="shared" si="1203"/>
        <v/>
      </c>
      <c r="H1441" s="106"/>
      <c r="I1441" s="106" t="str">
        <f t="shared" si="1204"/>
        <v/>
      </c>
      <c r="J1441" s="106"/>
      <c r="K1441" s="106" t="str">
        <f t="shared" si="1205"/>
        <v/>
      </c>
      <c r="L1441" s="107" t="str">
        <f t="shared" si="1206"/>
        <v>чи робить СНВВ?</v>
      </c>
      <c r="M1441" s="94"/>
      <c r="N1441" s="106" t="str">
        <f t="shared" si="1213"/>
        <v/>
      </c>
      <c r="O1441" s="106" t="str">
        <f t="shared" si="1219"/>
        <v/>
      </c>
      <c r="P1441" s="106" t="str">
        <f t="shared" si="1214"/>
        <v/>
      </c>
      <c r="Q1441" s="106" t="str">
        <f t="shared" si="1215"/>
        <v/>
      </c>
      <c r="R1441" s="106" t="str">
        <f t="shared" si="1216"/>
        <v/>
      </c>
      <c r="S1441" s="106" t="str">
        <f t="shared" si="1217"/>
        <v/>
      </c>
      <c r="T1441" s="106" t="str">
        <f t="shared" si="1218"/>
        <v/>
      </c>
    </row>
    <row r="1442" spans="1:20" outlineLevel="1">
      <c r="A1442" s="169"/>
      <c r="B1442" s="117">
        <v>44618</v>
      </c>
      <c r="C1442" s="90">
        <v>0.91666666666666696</v>
      </c>
      <c r="D1442" s="106"/>
      <c r="E1442" s="106" t="str">
        <f t="shared" si="1202"/>
        <v/>
      </c>
      <c r="F1442" s="106"/>
      <c r="G1442" s="106" t="str">
        <f t="shared" si="1203"/>
        <v/>
      </c>
      <c r="H1442" s="106"/>
      <c r="I1442" s="106" t="str">
        <f t="shared" si="1204"/>
        <v/>
      </c>
      <c r="J1442" s="106"/>
      <c r="K1442" s="106" t="str">
        <f t="shared" si="1205"/>
        <v/>
      </c>
      <c r="L1442" s="107" t="str">
        <f t="shared" si="1206"/>
        <v>чи робить СНВВ?</v>
      </c>
      <c r="M1442" s="94"/>
      <c r="N1442" s="106" t="str">
        <f t="shared" si="1213"/>
        <v/>
      </c>
      <c r="O1442" s="106" t="str">
        <f t="shared" si="1219"/>
        <v/>
      </c>
      <c r="P1442" s="106" t="str">
        <f t="shared" si="1214"/>
        <v/>
      </c>
      <c r="Q1442" s="106" t="str">
        <f t="shared" si="1215"/>
        <v/>
      </c>
      <c r="R1442" s="106" t="str">
        <f t="shared" si="1216"/>
        <v/>
      </c>
      <c r="S1442" s="106" t="str">
        <f t="shared" si="1217"/>
        <v/>
      </c>
      <c r="T1442" s="106" t="str">
        <f t="shared" si="1218"/>
        <v/>
      </c>
    </row>
    <row r="1443" spans="1:20" outlineLevel="1">
      <c r="A1443" s="169"/>
      <c r="B1443" s="117">
        <v>44618</v>
      </c>
      <c r="C1443" s="90">
        <v>0.95833333333333304</v>
      </c>
      <c r="D1443" s="106"/>
      <c r="E1443" s="106" t="str">
        <f t="shared" si="1202"/>
        <v/>
      </c>
      <c r="F1443" s="106"/>
      <c r="G1443" s="106" t="str">
        <f t="shared" si="1203"/>
        <v/>
      </c>
      <c r="H1443" s="106"/>
      <c r="I1443" s="106" t="str">
        <f t="shared" si="1204"/>
        <v/>
      </c>
      <c r="J1443" s="106"/>
      <c r="K1443" s="106" t="str">
        <f t="shared" si="1205"/>
        <v/>
      </c>
      <c r="L1443" s="107" t="str">
        <f t="shared" si="1206"/>
        <v>чи робить СНВВ?</v>
      </c>
      <c r="M1443" s="94"/>
      <c r="N1443" s="106" t="str">
        <f t="shared" si="1213"/>
        <v/>
      </c>
      <c r="O1443" s="106" t="str">
        <f t="shared" si="1219"/>
        <v/>
      </c>
      <c r="P1443" s="106" t="str">
        <f t="shared" si="1214"/>
        <v/>
      </c>
      <c r="Q1443" s="106" t="str">
        <f t="shared" si="1215"/>
        <v/>
      </c>
      <c r="R1443" s="106" t="str">
        <f t="shared" si="1216"/>
        <v/>
      </c>
      <c r="S1443" s="106" t="str">
        <f t="shared" si="1217"/>
        <v/>
      </c>
      <c r="T1443" s="106" t="str">
        <f t="shared" si="1218"/>
        <v/>
      </c>
    </row>
    <row r="1444" spans="1:20" outlineLevel="1">
      <c r="A1444" s="169"/>
      <c r="B1444" s="117">
        <v>44618</v>
      </c>
      <c r="C1444" s="90">
        <v>1</v>
      </c>
      <c r="D1444" s="106"/>
      <c r="E1444" s="106" t="str">
        <f t="shared" si="1202"/>
        <v/>
      </c>
      <c r="F1444" s="106"/>
      <c r="G1444" s="106" t="str">
        <f t="shared" si="1203"/>
        <v/>
      </c>
      <c r="H1444" s="106"/>
      <c r="I1444" s="106" t="str">
        <f t="shared" si="1204"/>
        <v/>
      </c>
      <c r="J1444" s="106"/>
      <c r="K1444" s="106" t="str">
        <f t="shared" si="1205"/>
        <v/>
      </c>
      <c r="L1444" s="107" t="str">
        <f t="shared" si="1206"/>
        <v>чи робить СНВВ?</v>
      </c>
      <c r="M1444" s="94"/>
      <c r="N1444" s="106" t="str">
        <f t="shared" si="1213"/>
        <v/>
      </c>
      <c r="O1444" s="106" t="str">
        <f t="shared" si="1219"/>
        <v/>
      </c>
      <c r="P1444" s="106" t="str">
        <f t="shared" si="1214"/>
        <v/>
      </c>
      <c r="Q1444" s="106" t="str">
        <f t="shared" si="1215"/>
        <v/>
      </c>
      <c r="R1444" s="106" t="str">
        <f t="shared" si="1216"/>
        <v/>
      </c>
      <c r="S1444" s="106" t="str">
        <f t="shared" si="1217"/>
        <v/>
      </c>
      <c r="T1444" s="106" t="str">
        <f t="shared" si="1218"/>
        <v/>
      </c>
    </row>
    <row r="1445" spans="1:20">
      <c r="A1445" s="113"/>
      <c r="B1445" s="170" t="s">
        <v>142</v>
      </c>
      <c r="C1445" s="170"/>
      <c r="D1445" s="97">
        <f t="shared" ref="D1445" si="1220">SUM(D1421:D1444)</f>
        <v>0</v>
      </c>
      <c r="E1445" s="98">
        <f t="shared" ref="E1445" si="1221">COUNTIF(E1421:E1444,"&gt;0")</f>
        <v>0</v>
      </c>
      <c r="F1445" s="97">
        <f t="shared" ref="F1445" si="1222">SUM(F1421:F1444)</f>
        <v>0</v>
      </c>
      <c r="G1445" s="98">
        <f t="shared" ref="G1445" si="1223">COUNTIF(G1421:G1444,"&gt;0")</f>
        <v>0</v>
      </c>
      <c r="H1445" s="97">
        <f t="shared" ref="H1445" si="1224">SUM(H1421:H1444)</f>
        <v>0</v>
      </c>
      <c r="I1445" s="98">
        <f t="shared" ref="I1445" si="1225">COUNTIF(I1421:I1444,"&gt;0")</f>
        <v>0</v>
      </c>
      <c r="J1445" s="97">
        <f t="shared" ref="J1445" si="1226">SUM(J1421:J1444)</f>
        <v>0</v>
      </c>
      <c r="K1445" s="98">
        <f t="shared" ref="K1445" si="1227">COUNTIF(K1421:K1444,"&gt;0")</f>
        <v>0</v>
      </c>
      <c r="L1445" s="98">
        <f t="shared" ref="L1445" si="1228">COUNTIF(L1421:L1444,"СНВВ не працює")</f>
        <v>0</v>
      </c>
      <c r="M1445" s="94"/>
      <c r="N1445" s="97">
        <f>AVERAGEA(N1421:N1444)</f>
        <v>0</v>
      </c>
      <c r="O1445" s="97">
        <f>AVERAGEA(O1421:O1444)</f>
        <v>0</v>
      </c>
      <c r="P1445" s="97">
        <f>SUM(P1421:P1444)</f>
        <v>0</v>
      </c>
      <c r="Q1445" s="97">
        <f>SUM(Q1421:Q1444)</f>
        <v>0</v>
      </c>
      <c r="R1445" s="97">
        <f>SUM(R1421:R1444)</f>
        <v>0</v>
      </c>
      <c r="S1445" s="97">
        <f>SUM(S1421:S1444)</f>
        <v>0</v>
      </c>
      <c r="T1445" s="97">
        <f>SUM(T1421:T1444)</f>
        <v>0</v>
      </c>
    </row>
    <row r="1446" spans="1:20" ht="15.75" customHeight="1" outlineLevel="1">
      <c r="A1446" s="168">
        <v>44619</v>
      </c>
      <c r="B1446" s="117">
        <v>44619</v>
      </c>
      <c r="C1446" s="90">
        <v>4.1666666666666664E-2</v>
      </c>
      <c r="D1446" s="106"/>
      <c r="E1446" s="106" t="str">
        <f t="shared" ref="E1446:E1469" si="1229">IF(D1446="","",IF(D1446&lt;1,1,0))</f>
        <v/>
      </c>
      <c r="F1446" s="106"/>
      <c r="G1446" s="106" t="str">
        <f t="shared" ref="G1446:G1469" si="1230">IF(F1446="","",IF(F1446&lt;1,1,0))</f>
        <v/>
      </c>
      <c r="H1446" s="106"/>
      <c r="I1446" s="106" t="str">
        <f t="shared" ref="I1446:I1469" si="1231">IF(H1446="","",IF(H1446&lt;1,1,0))</f>
        <v/>
      </c>
      <c r="J1446" s="106"/>
      <c r="K1446" s="106" t="str">
        <f t="shared" ref="K1446:K1469" si="1232">IF(J1446="","",IF(J1446&lt;1,1,0))</f>
        <v/>
      </c>
      <c r="L1446" s="107" t="str">
        <f t="shared" ref="L1446:L1469" si="1233">IF(H1446="","чи робить СНВВ?",IF(J1446="","чи роблять агрегати?",IF($J1446=0,"агрегати не працюють",IF(AND($H1446=0,$J1446=1),"СНВВ не працює","OK"))))</f>
        <v>чи робить СНВВ?</v>
      </c>
      <c r="M1446" s="94"/>
      <c r="N1446" s="106" t="str">
        <f t="shared" ref="N1446" si="1234">IF(OR(E1446&lt;&gt;0, J1446=0), "",D1446)</f>
        <v/>
      </c>
      <c r="O1446" s="106" t="str">
        <f t="shared" si="1219"/>
        <v/>
      </c>
      <c r="P1446" s="106" t="str">
        <f t="shared" ref="P1446" si="1235">IF(AND($E1446&lt;&gt;0,$J1446=1),D1446,O1446)</f>
        <v/>
      </c>
      <c r="Q1446" s="106" t="str">
        <f t="shared" ref="Q1446" si="1236">IF(OR(G1446&lt;&gt;0, J1446=0), "",F1446)</f>
        <v/>
      </c>
      <c r="R1446" s="106" t="str">
        <f t="shared" ref="R1446" si="1237">IF(Q1446="", "",(Q1446*$S$2+$S$3))</f>
        <v/>
      </c>
      <c r="S1446" s="106" t="str">
        <f t="shared" ref="S1446" si="1238">IF(AND(G1446&lt;&gt;0,J1446=1),F1446,R1446)</f>
        <v/>
      </c>
      <c r="T1446" s="106" t="str">
        <f t="shared" ref="T1446" si="1239">IFERROR(P1446*S1446,"")</f>
        <v/>
      </c>
    </row>
    <row r="1447" spans="1:20" outlineLevel="1">
      <c r="A1447" s="169"/>
      <c r="B1447" s="117">
        <v>44619</v>
      </c>
      <c r="C1447" s="90">
        <v>8.3333333333333301E-2</v>
      </c>
      <c r="D1447" s="106"/>
      <c r="E1447" s="106" t="str">
        <f t="shared" si="1229"/>
        <v/>
      </c>
      <c r="F1447" s="106"/>
      <c r="G1447" s="106" t="str">
        <f t="shared" si="1230"/>
        <v/>
      </c>
      <c r="H1447" s="106"/>
      <c r="I1447" s="106" t="str">
        <f t="shared" si="1231"/>
        <v/>
      </c>
      <c r="J1447" s="106"/>
      <c r="K1447" s="106" t="str">
        <f t="shared" si="1232"/>
        <v/>
      </c>
      <c r="L1447" s="107" t="str">
        <f t="shared" si="1233"/>
        <v>чи робить СНВВ?</v>
      </c>
      <c r="M1447" s="94"/>
      <c r="N1447" s="106" t="str">
        <f t="shared" ref="N1447:N1469" si="1240">IF(OR(E1447&lt;&gt;0, J1447=0), "",D1447)</f>
        <v/>
      </c>
      <c r="O1447" s="106" t="str">
        <f t="shared" si="1219"/>
        <v/>
      </c>
      <c r="P1447" s="106" t="str">
        <f t="shared" ref="P1447:P1469" si="1241">IF(AND($E1447&lt;&gt;0,$J1447=1),D1447,O1447)</f>
        <v/>
      </c>
      <c r="Q1447" s="106" t="str">
        <f t="shared" ref="Q1447:Q1469" si="1242">IF(OR(G1447&lt;&gt;0, J1447=0), "",F1447)</f>
        <v/>
      </c>
      <c r="R1447" s="106" t="str">
        <f t="shared" ref="R1447:R1469" si="1243">IF(Q1447="", "",(Q1447*$S$2+$S$3))</f>
        <v/>
      </c>
      <c r="S1447" s="106" t="str">
        <f t="shared" ref="S1447:S1469" si="1244">IF(AND(G1447&lt;&gt;0,J1447=1),F1447,R1447)</f>
        <v/>
      </c>
      <c r="T1447" s="106" t="str">
        <f t="shared" ref="T1447:T1469" si="1245">IFERROR(P1447*S1447,"")</f>
        <v/>
      </c>
    </row>
    <row r="1448" spans="1:20" outlineLevel="1">
      <c r="A1448" s="169"/>
      <c r="B1448" s="117">
        <v>44619</v>
      </c>
      <c r="C1448" s="90">
        <v>0.125</v>
      </c>
      <c r="D1448" s="106"/>
      <c r="E1448" s="106" t="str">
        <f t="shared" si="1229"/>
        <v/>
      </c>
      <c r="F1448" s="106"/>
      <c r="G1448" s="106" t="str">
        <f t="shared" si="1230"/>
        <v/>
      </c>
      <c r="H1448" s="106"/>
      <c r="I1448" s="106" t="str">
        <f t="shared" si="1231"/>
        <v/>
      </c>
      <c r="J1448" s="106"/>
      <c r="K1448" s="106" t="str">
        <f t="shared" si="1232"/>
        <v/>
      </c>
      <c r="L1448" s="107" t="str">
        <f t="shared" si="1233"/>
        <v>чи робить СНВВ?</v>
      </c>
      <c r="M1448" s="94"/>
      <c r="N1448" s="106" t="str">
        <f t="shared" si="1240"/>
        <v/>
      </c>
      <c r="O1448" s="106" t="str">
        <f t="shared" si="1219"/>
        <v/>
      </c>
      <c r="P1448" s="106" t="str">
        <f t="shared" si="1241"/>
        <v/>
      </c>
      <c r="Q1448" s="106" t="str">
        <f t="shared" si="1242"/>
        <v/>
      </c>
      <c r="R1448" s="106" t="str">
        <f t="shared" si="1243"/>
        <v/>
      </c>
      <c r="S1448" s="106" t="str">
        <f t="shared" si="1244"/>
        <v/>
      </c>
      <c r="T1448" s="106" t="str">
        <f t="shared" si="1245"/>
        <v/>
      </c>
    </row>
    <row r="1449" spans="1:20" outlineLevel="1">
      <c r="A1449" s="169"/>
      <c r="B1449" s="117">
        <v>44619</v>
      </c>
      <c r="C1449" s="90">
        <v>0.16666666666666699</v>
      </c>
      <c r="D1449" s="106"/>
      <c r="E1449" s="106" t="str">
        <f t="shared" si="1229"/>
        <v/>
      </c>
      <c r="F1449" s="106"/>
      <c r="G1449" s="106" t="str">
        <f t="shared" si="1230"/>
        <v/>
      </c>
      <c r="H1449" s="106"/>
      <c r="I1449" s="106" t="str">
        <f t="shared" si="1231"/>
        <v/>
      </c>
      <c r="J1449" s="106"/>
      <c r="K1449" s="106" t="str">
        <f t="shared" si="1232"/>
        <v/>
      </c>
      <c r="L1449" s="107" t="str">
        <f t="shared" si="1233"/>
        <v>чи робить СНВВ?</v>
      </c>
      <c r="M1449" s="94"/>
      <c r="N1449" s="106" t="str">
        <f t="shared" si="1240"/>
        <v/>
      </c>
      <c r="O1449" s="106" t="str">
        <f t="shared" si="1219"/>
        <v/>
      </c>
      <c r="P1449" s="106" t="str">
        <f t="shared" si="1241"/>
        <v/>
      </c>
      <c r="Q1449" s="106" t="str">
        <f t="shared" si="1242"/>
        <v/>
      </c>
      <c r="R1449" s="106" t="str">
        <f t="shared" si="1243"/>
        <v/>
      </c>
      <c r="S1449" s="106" t="str">
        <f t="shared" si="1244"/>
        <v/>
      </c>
      <c r="T1449" s="106" t="str">
        <f t="shared" si="1245"/>
        <v/>
      </c>
    </row>
    <row r="1450" spans="1:20" outlineLevel="1">
      <c r="A1450" s="169"/>
      <c r="B1450" s="117">
        <v>44619</v>
      </c>
      <c r="C1450" s="90">
        <v>0.20833333333333301</v>
      </c>
      <c r="D1450" s="106"/>
      <c r="E1450" s="106" t="str">
        <f t="shared" si="1229"/>
        <v/>
      </c>
      <c r="F1450" s="106"/>
      <c r="G1450" s="106" t="str">
        <f t="shared" si="1230"/>
        <v/>
      </c>
      <c r="H1450" s="106"/>
      <c r="I1450" s="106" t="str">
        <f t="shared" si="1231"/>
        <v/>
      </c>
      <c r="J1450" s="106"/>
      <c r="K1450" s="106" t="str">
        <f t="shared" si="1232"/>
        <v/>
      </c>
      <c r="L1450" s="107" t="str">
        <f t="shared" si="1233"/>
        <v>чи робить СНВВ?</v>
      </c>
      <c r="M1450" s="94"/>
      <c r="N1450" s="106" t="str">
        <f t="shared" si="1240"/>
        <v/>
      </c>
      <c r="O1450" s="106" t="str">
        <f t="shared" si="1219"/>
        <v/>
      </c>
      <c r="P1450" s="106" t="str">
        <f t="shared" si="1241"/>
        <v/>
      </c>
      <c r="Q1450" s="106" t="str">
        <f t="shared" si="1242"/>
        <v/>
      </c>
      <c r="R1450" s="106" t="str">
        <f t="shared" si="1243"/>
        <v/>
      </c>
      <c r="S1450" s="106" t="str">
        <f t="shared" si="1244"/>
        <v/>
      </c>
      <c r="T1450" s="106" t="str">
        <f t="shared" si="1245"/>
        <v/>
      </c>
    </row>
    <row r="1451" spans="1:20" outlineLevel="1">
      <c r="A1451" s="169"/>
      <c r="B1451" s="117">
        <v>44619</v>
      </c>
      <c r="C1451" s="90">
        <v>0.25</v>
      </c>
      <c r="D1451" s="106"/>
      <c r="E1451" s="106" t="str">
        <f t="shared" si="1229"/>
        <v/>
      </c>
      <c r="F1451" s="106"/>
      <c r="G1451" s="106" t="str">
        <f t="shared" si="1230"/>
        <v/>
      </c>
      <c r="H1451" s="106"/>
      <c r="I1451" s="106" t="str">
        <f t="shared" si="1231"/>
        <v/>
      </c>
      <c r="J1451" s="106"/>
      <c r="K1451" s="106" t="str">
        <f t="shared" si="1232"/>
        <v/>
      </c>
      <c r="L1451" s="107" t="str">
        <f t="shared" si="1233"/>
        <v>чи робить СНВВ?</v>
      </c>
      <c r="M1451" s="94"/>
      <c r="N1451" s="106" t="str">
        <f t="shared" si="1240"/>
        <v/>
      </c>
      <c r="O1451" s="106" t="str">
        <f t="shared" si="1219"/>
        <v/>
      </c>
      <c r="P1451" s="106" t="str">
        <f t="shared" si="1241"/>
        <v/>
      </c>
      <c r="Q1451" s="106" t="str">
        <f t="shared" si="1242"/>
        <v/>
      </c>
      <c r="R1451" s="106" t="str">
        <f t="shared" si="1243"/>
        <v/>
      </c>
      <c r="S1451" s="106" t="str">
        <f t="shared" si="1244"/>
        <v/>
      </c>
      <c r="T1451" s="106" t="str">
        <f t="shared" si="1245"/>
        <v/>
      </c>
    </row>
    <row r="1452" spans="1:20" outlineLevel="1">
      <c r="A1452" s="169"/>
      <c r="B1452" s="117">
        <v>44619</v>
      </c>
      <c r="C1452" s="90">
        <v>0.29166666666666702</v>
      </c>
      <c r="D1452" s="106"/>
      <c r="E1452" s="106" t="str">
        <f t="shared" si="1229"/>
        <v/>
      </c>
      <c r="F1452" s="106"/>
      <c r="G1452" s="106" t="str">
        <f t="shared" si="1230"/>
        <v/>
      </c>
      <c r="H1452" s="106"/>
      <c r="I1452" s="106" t="str">
        <f t="shared" si="1231"/>
        <v/>
      </c>
      <c r="J1452" s="106"/>
      <c r="K1452" s="106" t="str">
        <f t="shared" si="1232"/>
        <v/>
      </c>
      <c r="L1452" s="107" t="str">
        <f t="shared" si="1233"/>
        <v>чи робить СНВВ?</v>
      </c>
      <c r="M1452" s="94"/>
      <c r="N1452" s="106" t="str">
        <f t="shared" si="1240"/>
        <v/>
      </c>
      <c r="O1452" s="106" t="str">
        <f t="shared" si="1219"/>
        <v/>
      </c>
      <c r="P1452" s="106" t="str">
        <f t="shared" si="1241"/>
        <v/>
      </c>
      <c r="Q1452" s="106" t="str">
        <f t="shared" si="1242"/>
        <v/>
      </c>
      <c r="R1452" s="106" t="str">
        <f t="shared" si="1243"/>
        <v/>
      </c>
      <c r="S1452" s="106" t="str">
        <f t="shared" si="1244"/>
        <v/>
      </c>
      <c r="T1452" s="106" t="str">
        <f t="shared" si="1245"/>
        <v/>
      </c>
    </row>
    <row r="1453" spans="1:20" outlineLevel="1">
      <c r="A1453" s="169"/>
      <c r="B1453" s="117">
        <v>44619</v>
      </c>
      <c r="C1453" s="90">
        <v>0.33333333333333298</v>
      </c>
      <c r="D1453" s="106"/>
      <c r="E1453" s="106" t="str">
        <f t="shared" si="1229"/>
        <v/>
      </c>
      <c r="F1453" s="106"/>
      <c r="G1453" s="106" t="str">
        <f t="shared" si="1230"/>
        <v/>
      </c>
      <c r="H1453" s="106"/>
      <c r="I1453" s="106" t="str">
        <f t="shared" si="1231"/>
        <v/>
      </c>
      <c r="J1453" s="106"/>
      <c r="K1453" s="106" t="str">
        <f t="shared" si="1232"/>
        <v/>
      </c>
      <c r="L1453" s="107" t="str">
        <f t="shared" si="1233"/>
        <v>чи робить СНВВ?</v>
      </c>
      <c r="M1453" s="94"/>
      <c r="N1453" s="106" t="str">
        <f t="shared" si="1240"/>
        <v/>
      </c>
      <c r="O1453" s="106" t="str">
        <f t="shared" si="1219"/>
        <v/>
      </c>
      <c r="P1453" s="106" t="str">
        <f t="shared" si="1241"/>
        <v/>
      </c>
      <c r="Q1453" s="106" t="str">
        <f t="shared" si="1242"/>
        <v/>
      </c>
      <c r="R1453" s="106" t="str">
        <f t="shared" si="1243"/>
        <v/>
      </c>
      <c r="S1453" s="106" t="str">
        <f t="shared" si="1244"/>
        <v/>
      </c>
      <c r="T1453" s="106" t="str">
        <f t="shared" si="1245"/>
        <v/>
      </c>
    </row>
    <row r="1454" spans="1:20" outlineLevel="1">
      <c r="A1454" s="169"/>
      <c r="B1454" s="117">
        <v>44619</v>
      </c>
      <c r="C1454" s="90">
        <v>0.375</v>
      </c>
      <c r="D1454" s="106"/>
      <c r="E1454" s="106" t="str">
        <f t="shared" si="1229"/>
        <v/>
      </c>
      <c r="F1454" s="106"/>
      <c r="G1454" s="106" t="str">
        <f t="shared" si="1230"/>
        <v/>
      </c>
      <c r="H1454" s="106"/>
      <c r="I1454" s="106" t="str">
        <f t="shared" si="1231"/>
        <v/>
      </c>
      <c r="J1454" s="106"/>
      <c r="K1454" s="106" t="str">
        <f t="shared" si="1232"/>
        <v/>
      </c>
      <c r="L1454" s="107" t="str">
        <f t="shared" si="1233"/>
        <v>чи робить СНВВ?</v>
      </c>
      <c r="M1454" s="94"/>
      <c r="N1454" s="106" t="str">
        <f t="shared" si="1240"/>
        <v/>
      </c>
      <c r="O1454" s="106" t="str">
        <f t="shared" si="1219"/>
        <v/>
      </c>
      <c r="P1454" s="106" t="str">
        <f t="shared" si="1241"/>
        <v/>
      </c>
      <c r="Q1454" s="106" t="str">
        <f t="shared" si="1242"/>
        <v/>
      </c>
      <c r="R1454" s="106" t="str">
        <f t="shared" si="1243"/>
        <v/>
      </c>
      <c r="S1454" s="106" t="str">
        <f t="shared" si="1244"/>
        <v/>
      </c>
      <c r="T1454" s="106" t="str">
        <f t="shared" si="1245"/>
        <v/>
      </c>
    </row>
    <row r="1455" spans="1:20" outlineLevel="1">
      <c r="A1455" s="169"/>
      <c r="B1455" s="117">
        <v>44619</v>
      </c>
      <c r="C1455" s="90">
        <v>0.41666666666666702</v>
      </c>
      <c r="D1455" s="106"/>
      <c r="E1455" s="106" t="str">
        <f t="shared" si="1229"/>
        <v/>
      </c>
      <c r="F1455" s="106"/>
      <c r="G1455" s="106" t="str">
        <f t="shared" si="1230"/>
        <v/>
      </c>
      <c r="H1455" s="106"/>
      <c r="I1455" s="106" t="str">
        <f t="shared" si="1231"/>
        <v/>
      </c>
      <c r="J1455" s="106"/>
      <c r="K1455" s="106" t="str">
        <f t="shared" si="1232"/>
        <v/>
      </c>
      <c r="L1455" s="107" t="str">
        <f t="shared" si="1233"/>
        <v>чи робить СНВВ?</v>
      </c>
      <c r="M1455" s="94"/>
      <c r="N1455" s="106" t="str">
        <f t="shared" si="1240"/>
        <v/>
      </c>
      <c r="O1455" s="106" t="str">
        <f t="shared" si="1219"/>
        <v/>
      </c>
      <c r="P1455" s="106" t="str">
        <f t="shared" si="1241"/>
        <v/>
      </c>
      <c r="Q1455" s="106" t="str">
        <f t="shared" si="1242"/>
        <v/>
      </c>
      <c r="R1455" s="106" t="str">
        <f t="shared" si="1243"/>
        <v/>
      </c>
      <c r="S1455" s="106" t="str">
        <f t="shared" si="1244"/>
        <v/>
      </c>
      <c r="T1455" s="106" t="str">
        <f t="shared" si="1245"/>
        <v/>
      </c>
    </row>
    <row r="1456" spans="1:20" outlineLevel="1">
      <c r="A1456" s="169"/>
      <c r="B1456" s="117">
        <v>44619</v>
      </c>
      <c r="C1456" s="90">
        <v>0.45833333333333298</v>
      </c>
      <c r="D1456" s="106"/>
      <c r="E1456" s="106" t="str">
        <f t="shared" si="1229"/>
        <v/>
      </c>
      <c r="F1456" s="106"/>
      <c r="G1456" s="106" t="str">
        <f t="shared" si="1230"/>
        <v/>
      </c>
      <c r="H1456" s="106"/>
      <c r="I1456" s="106" t="str">
        <f t="shared" si="1231"/>
        <v/>
      </c>
      <c r="J1456" s="106"/>
      <c r="K1456" s="106" t="str">
        <f t="shared" si="1232"/>
        <v/>
      </c>
      <c r="L1456" s="107" t="str">
        <f t="shared" si="1233"/>
        <v>чи робить СНВВ?</v>
      </c>
      <c r="M1456" s="94"/>
      <c r="N1456" s="106" t="str">
        <f t="shared" si="1240"/>
        <v/>
      </c>
      <c r="O1456" s="106" t="str">
        <f t="shared" si="1219"/>
        <v/>
      </c>
      <c r="P1456" s="106" t="str">
        <f t="shared" si="1241"/>
        <v/>
      </c>
      <c r="Q1456" s="106" t="str">
        <f t="shared" si="1242"/>
        <v/>
      </c>
      <c r="R1456" s="106" t="str">
        <f t="shared" si="1243"/>
        <v/>
      </c>
      <c r="S1456" s="106" t="str">
        <f t="shared" si="1244"/>
        <v/>
      </c>
      <c r="T1456" s="106" t="str">
        <f t="shared" si="1245"/>
        <v/>
      </c>
    </row>
    <row r="1457" spans="1:20" outlineLevel="1">
      <c r="A1457" s="169"/>
      <c r="B1457" s="117">
        <v>44619</v>
      </c>
      <c r="C1457" s="90">
        <v>0.5</v>
      </c>
      <c r="D1457" s="106"/>
      <c r="E1457" s="106" t="str">
        <f t="shared" si="1229"/>
        <v/>
      </c>
      <c r="F1457" s="106"/>
      <c r="G1457" s="106" t="str">
        <f t="shared" si="1230"/>
        <v/>
      </c>
      <c r="H1457" s="106"/>
      <c r="I1457" s="106" t="str">
        <f t="shared" si="1231"/>
        <v/>
      </c>
      <c r="J1457" s="106"/>
      <c r="K1457" s="106" t="str">
        <f t="shared" si="1232"/>
        <v/>
      </c>
      <c r="L1457" s="107" t="str">
        <f t="shared" si="1233"/>
        <v>чи робить СНВВ?</v>
      </c>
      <c r="M1457" s="94"/>
      <c r="N1457" s="106" t="str">
        <f t="shared" si="1240"/>
        <v/>
      </c>
      <c r="O1457" s="106" t="str">
        <f t="shared" si="1219"/>
        <v/>
      </c>
      <c r="P1457" s="106" t="str">
        <f t="shared" si="1241"/>
        <v/>
      </c>
      <c r="Q1457" s="106" t="str">
        <f t="shared" si="1242"/>
        <v/>
      </c>
      <c r="R1457" s="106" t="str">
        <f t="shared" si="1243"/>
        <v/>
      </c>
      <c r="S1457" s="106" t="str">
        <f t="shared" si="1244"/>
        <v/>
      </c>
      <c r="T1457" s="106" t="str">
        <f t="shared" si="1245"/>
        <v/>
      </c>
    </row>
    <row r="1458" spans="1:20" outlineLevel="1">
      <c r="A1458" s="169"/>
      <c r="B1458" s="117">
        <v>44619</v>
      </c>
      <c r="C1458" s="90">
        <v>0.54166666666666696</v>
      </c>
      <c r="D1458" s="106"/>
      <c r="E1458" s="106" t="str">
        <f t="shared" si="1229"/>
        <v/>
      </c>
      <c r="F1458" s="106"/>
      <c r="G1458" s="106" t="str">
        <f t="shared" si="1230"/>
        <v/>
      </c>
      <c r="H1458" s="106"/>
      <c r="I1458" s="106" t="str">
        <f t="shared" si="1231"/>
        <v/>
      </c>
      <c r="J1458" s="106"/>
      <c r="K1458" s="106" t="str">
        <f t="shared" si="1232"/>
        <v/>
      </c>
      <c r="L1458" s="107" t="str">
        <f t="shared" si="1233"/>
        <v>чи робить СНВВ?</v>
      </c>
      <c r="M1458" s="94"/>
      <c r="N1458" s="106" t="str">
        <f t="shared" si="1240"/>
        <v/>
      </c>
      <c r="O1458" s="106" t="str">
        <f t="shared" si="1219"/>
        <v/>
      </c>
      <c r="P1458" s="106" t="str">
        <f t="shared" si="1241"/>
        <v/>
      </c>
      <c r="Q1458" s="106" t="str">
        <f t="shared" si="1242"/>
        <v/>
      </c>
      <c r="R1458" s="106" t="str">
        <f t="shared" si="1243"/>
        <v/>
      </c>
      <c r="S1458" s="106" t="str">
        <f t="shared" si="1244"/>
        <v/>
      </c>
      <c r="T1458" s="106" t="str">
        <f t="shared" si="1245"/>
        <v/>
      </c>
    </row>
    <row r="1459" spans="1:20" outlineLevel="1">
      <c r="A1459" s="169"/>
      <c r="B1459" s="117">
        <v>44619</v>
      </c>
      <c r="C1459" s="90">
        <v>0.58333333333333304</v>
      </c>
      <c r="D1459" s="106"/>
      <c r="E1459" s="106" t="str">
        <f t="shared" si="1229"/>
        <v/>
      </c>
      <c r="F1459" s="106"/>
      <c r="G1459" s="106" t="str">
        <f t="shared" si="1230"/>
        <v/>
      </c>
      <c r="H1459" s="106"/>
      <c r="I1459" s="106" t="str">
        <f t="shared" si="1231"/>
        <v/>
      </c>
      <c r="J1459" s="106"/>
      <c r="K1459" s="106" t="str">
        <f t="shared" si="1232"/>
        <v/>
      </c>
      <c r="L1459" s="107" t="str">
        <f t="shared" si="1233"/>
        <v>чи робить СНВВ?</v>
      </c>
      <c r="M1459" s="94"/>
      <c r="N1459" s="106" t="str">
        <f t="shared" si="1240"/>
        <v/>
      </c>
      <c r="O1459" s="106" t="str">
        <f t="shared" si="1219"/>
        <v/>
      </c>
      <c r="P1459" s="106" t="str">
        <f t="shared" si="1241"/>
        <v/>
      </c>
      <c r="Q1459" s="106" t="str">
        <f t="shared" si="1242"/>
        <v/>
      </c>
      <c r="R1459" s="106" t="str">
        <f t="shared" si="1243"/>
        <v/>
      </c>
      <c r="S1459" s="106" t="str">
        <f t="shared" si="1244"/>
        <v/>
      </c>
      <c r="T1459" s="106" t="str">
        <f t="shared" si="1245"/>
        <v/>
      </c>
    </row>
    <row r="1460" spans="1:20" outlineLevel="1">
      <c r="A1460" s="169"/>
      <c r="B1460" s="117">
        <v>44619</v>
      </c>
      <c r="C1460" s="90">
        <v>0.625</v>
      </c>
      <c r="D1460" s="106"/>
      <c r="E1460" s="106" t="str">
        <f t="shared" si="1229"/>
        <v/>
      </c>
      <c r="F1460" s="106"/>
      <c r="G1460" s="106" t="str">
        <f t="shared" si="1230"/>
        <v/>
      </c>
      <c r="H1460" s="106"/>
      <c r="I1460" s="106" t="str">
        <f t="shared" si="1231"/>
        <v/>
      </c>
      <c r="J1460" s="106"/>
      <c r="K1460" s="106" t="str">
        <f t="shared" si="1232"/>
        <v/>
      </c>
      <c r="L1460" s="107" t="str">
        <f t="shared" si="1233"/>
        <v>чи робить СНВВ?</v>
      </c>
      <c r="M1460" s="94"/>
      <c r="N1460" s="106" t="str">
        <f t="shared" si="1240"/>
        <v/>
      </c>
      <c r="O1460" s="106" t="str">
        <f t="shared" si="1219"/>
        <v/>
      </c>
      <c r="P1460" s="106" t="str">
        <f t="shared" si="1241"/>
        <v/>
      </c>
      <c r="Q1460" s="106" t="str">
        <f t="shared" si="1242"/>
        <v/>
      </c>
      <c r="R1460" s="106" t="str">
        <f t="shared" si="1243"/>
        <v/>
      </c>
      <c r="S1460" s="106" t="str">
        <f t="shared" si="1244"/>
        <v/>
      </c>
      <c r="T1460" s="106" t="str">
        <f t="shared" si="1245"/>
        <v/>
      </c>
    </row>
    <row r="1461" spans="1:20" outlineLevel="1">
      <c r="A1461" s="169"/>
      <c r="B1461" s="117">
        <v>44619</v>
      </c>
      <c r="C1461" s="90">
        <v>0.66666666666666696</v>
      </c>
      <c r="D1461" s="106"/>
      <c r="E1461" s="106" t="str">
        <f t="shared" si="1229"/>
        <v/>
      </c>
      <c r="F1461" s="106"/>
      <c r="G1461" s="106" t="str">
        <f t="shared" si="1230"/>
        <v/>
      </c>
      <c r="H1461" s="106"/>
      <c r="I1461" s="106" t="str">
        <f t="shared" si="1231"/>
        <v/>
      </c>
      <c r="J1461" s="106"/>
      <c r="K1461" s="106" t="str">
        <f t="shared" si="1232"/>
        <v/>
      </c>
      <c r="L1461" s="107" t="str">
        <f t="shared" si="1233"/>
        <v>чи робить СНВВ?</v>
      </c>
      <c r="M1461" s="94"/>
      <c r="N1461" s="106" t="str">
        <f t="shared" si="1240"/>
        <v/>
      </c>
      <c r="O1461" s="106" t="str">
        <f t="shared" si="1219"/>
        <v/>
      </c>
      <c r="P1461" s="106" t="str">
        <f t="shared" si="1241"/>
        <v/>
      </c>
      <c r="Q1461" s="106" t="str">
        <f t="shared" si="1242"/>
        <v/>
      </c>
      <c r="R1461" s="106" t="str">
        <f t="shared" si="1243"/>
        <v/>
      </c>
      <c r="S1461" s="106" t="str">
        <f t="shared" si="1244"/>
        <v/>
      </c>
      <c r="T1461" s="106" t="str">
        <f t="shared" si="1245"/>
        <v/>
      </c>
    </row>
    <row r="1462" spans="1:20" outlineLevel="1">
      <c r="A1462" s="169"/>
      <c r="B1462" s="117">
        <v>44619</v>
      </c>
      <c r="C1462" s="90">
        <v>0.70833333333333304</v>
      </c>
      <c r="D1462" s="106"/>
      <c r="E1462" s="106" t="str">
        <f t="shared" si="1229"/>
        <v/>
      </c>
      <c r="F1462" s="106"/>
      <c r="G1462" s="106" t="str">
        <f t="shared" si="1230"/>
        <v/>
      </c>
      <c r="H1462" s="106"/>
      <c r="I1462" s="106" t="str">
        <f t="shared" si="1231"/>
        <v/>
      </c>
      <c r="J1462" s="106"/>
      <c r="K1462" s="106" t="str">
        <f t="shared" si="1232"/>
        <v/>
      </c>
      <c r="L1462" s="107" t="str">
        <f t="shared" si="1233"/>
        <v>чи робить СНВВ?</v>
      </c>
      <c r="M1462" s="94"/>
      <c r="N1462" s="106" t="str">
        <f t="shared" si="1240"/>
        <v/>
      </c>
      <c r="O1462" s="106" t="str">
        <f t="shared" si="1219"/>
        <v/>
      </c>
      <c r="P1462" s="106" t="str">
        <f t="shared" si="1241"/>
        <v/>
      </c>
      <c r="Q1462" s="106" t="str">
        <f t="shared" si="1242"/>
        <v/>
      </c>
      <c r="R1462" s="106" t="str">
        <f t="shared" si="1243"/>
        <v/>
      </c>
      <c r="S1462" s="106" t="str">
        <f t="shared" si="1244"/>
        <v/>
      </c>
      <c r="T1462" s="106" t="str">
        <f t="shared" si="1245"/>
        <v/>
      </c>
    </row>
    <row r="1463" spans="1:20" outlineLevel="1">
      <c r="A1463" s="169"/>
      <c r="B1463" s="117">
        <v>44619</v>
      </c>
      <c r="C1463" s="90">
        <v>0.75</v>
      </c>
      <c r="D1463" s="106"/>
      <c r="E1463" s="106" t="str">
        <f t="shared" si="1229"/>
        <v/>
      </c>
      <c r="F1463" s="106"/>
      <c r="G1463" s="106" t="str">
        <f t="shared" si="1230"/>
        <v/>
      </c>
      <c r="H1463" s="106"/>
      <c r="I1463" s="106" t="str">
        <f t="shared" si="1231"/>
        <v/>
      </c>
      <c r="J1463" s="106"/>
      <c r="K1463" s="106" t="str">
        <f t="shared" si="1232"/>
        <v/>
      </c>
      <c r="L1463" s="107" t="str">
        <f t="shared" si="1233"/>
        <v>чи робить СНВВ?</v>
      </c>
      <c r="M1463" s="94"/>
      <c r="N1463" s="106" t="str">
        <f t="shared" si="1240"/>
        <v/>
      </c>
      <c r="O1463" s="106" t="str">
        <f t="shared" si="1219"/>
        <v/>
      </c>
      <c r="P1463" s="106" t="str">
        <f t="shared" si="1241"/>
        <v/>
      </c>
      <c r="Q1463" s="106" t="str">
        <f t="shared" si="1242"/>
        <v/>
      </c>
      <c r="R1463" s="106" t="str">
        <f t="shared" si="1243"/>
        <v/>
      </c>
      <c r="S1463" s="106" t="str">
        <f t="shared" si="1244"/>
        <v/>
      </c>
      <c r="T1463" s="106" t="str">
        <f t="shared" si="1245"/>
        <v/>
      </c>
    </row>
    <row r="1464" spans="1:20" outlineLevel="1">
      <c r="A1464" s="169"/>
      <c r="B1464" s="117">
        <v>44619</v>
      </c>
      <c r="C1464" s="90">
        <v>0.79166666666666696</v>
      </c>
      <c r="D1464" s="106"/>
      <c r="E1464" s="106" t="str">
        <f t="shared" si="1229"/>
        <v/>
      </c>
      <c r="F1464" s="106"/>
      <c r="G1464" s="106" t="str">
        <f t="shared" si="1230"/>
        <v/>
      </c>
      <c r="H1464" s="106"/>
      <c r="I1464" s="106" t="str">
        <f t="shared" si="1231"/>
        <v/>
      </c>
      <c r="J1464" s="106"/>
      <c r="K1464" s="106" t="str">
        <f t="shared" si="1232"/>
        <v/>
      </c>
      <c r="L1464" s="107" t="str">
        <f t="shared" si="1233"/>
        <v>чи робить СНВВ?</v>
      </c>
      <c r="M1464" s="94"/>
      <c r="N1464" s="106" t="str">
        <f t="shared" si="1240"/>
        <v/>
      </c>
      <c r="O1464" s="106" t="str">
        <f t="shared" si="1219"/>
        <v/>
      </c>
      <c r="P1464" s="106" t="str">
        <f t="shared" si="1241"/>
        <v/>
      </c>
      <c r="Q1464" s="106" t="str">
        <f t="shared" si="1242"/>
        <v/>
      </c>
      <c r="R1464" s="106" t="str">
        <f t="shared" si="1243"/>
        <v/>
      </c>
      <c r="S1464" s="106" t="str">
        <f t="shared" si="1244"/>
        <v/>
      </c>
      <c r="T1464" s="106" t="str">
        <f t="shared" si="1245"/>
        <v/>
      </c>
    </row>
    <row r="1465" spans="1:20" outlineLevel="1">
      <c r="A1465" s="169"/>
      <c r="B1465" s="117">
        <v>44619</v>
      </c>
      <c r="C1465" s="90">
        <v>0.83333333333333304</v>
      </c>
      <c r="D1465" s="106"/>
      <c r="E1465" s="106" t="str">
        <f t="shared" si="1229"/>
        <v/>
      </c>
      <c r="F1465" s="106"/>
      <c r="G1465" s="106" t="str">
        <f t="shared" si="1230"/>
        <v/>
      </c>
      <c r="H1465" s="106"/>
      <c r="I1465" s="106" t="str">
        <f t="shared" si="1231"/>
        <v/>
      </c>
      <c r="J1465" s="106"/>
      <c r="K1465" s="106" t="str">
        <f t="shared" si="1232"/>
        <v/>
      </c>
      <c r="L1465" s="107" t="str">
        <f t="shared" si="1233"/>
        <v>чи робить СНВВ?</v>
      </c>
      <c r="M1465" s="94"/>
      <c r="N1465" s="106" t="str">
        <f t="shared" si="1240"/>
        <v/>
      </c>
      <c r="O1465" s="106" t="str">
        <f t="shared" si="1219"/>
        <v/>
      </c>
      <c r="P1465" s="106" t="str">
        <f t="shared" si="1241"/>
        <v/>
      </c>
      <c r="Q1465" s="106" t="str">
        <f t="shared" si="1242"/>
        <v/>
      </c>
      <c r="R1465" s="106" t="str">
        <f t="shared" si="1243"/>
        <v/>
      </c>
      <c r="S1465" s="106" t="str">
        <f t="shared" si="1244"/>
        <v/>
      </c>
      <c r="T1465" s="106" t="str">
        <f t="shared" si="1245"/>
        <v/>
      </c>
    </row>
    <row r="1466" spans="1:20" outlineLevel="1">
      <c r="A1466" s="169"/>
      <c r="B1466" s="117">
        <v>44619</v>
      </c>
      <c r="C1466" s="90">
        <v>0.875</v>
      </c>
      <c r="D1466" s="106"/>
      <c r="E1466" s="106" t="str">
        <f t="shared" si="1229"/>
        <v/>
      </c>
      <c r="F1466" s="106"/>
      <c r="G1466" s="106" t="str">
        <f t="shared" si="1230"/>
        <v/>
      </c>
      <c r="H1466" s="106"/>
      <c r="I1466" s="106" t="str">
        <f t="shared" si="1231"/>
        <v/>
      </c>
      <c r="J1466" s="106"/>
      <c r="K1466" s="106" t="str">
        <f t="shared" si="1232"/>
        <v/>
      </c>
      <c r="L1466" s="107" t="str">
        <f t="shared" si="1233"/>
        <v>чи робить СНВВ?</v>
      </c>
      <c r="M1466" s="94"/>
      <c r="N1466" s="106" t="str">
        <f t="shared" si="1240"/>
        <v/>
      </c>
      <c r="O1466" s="106" t="str">
        <f t="shared" si="1219"/>
        <v/>
      </c>
      <c r="P1466" s="106" t="str">
        <f t="shared" si="1241"/>
        <v/>
      </c>
      <c r="Q1466" s="106" t="str">
        <f t="shared" si="1242"/>
        <v/>
      </c>
      <c r="R1466" s="106" t="str">
        <f t="shared" si="1243"/>
        <v/>
      </c>
      <c r="S1466" s="106" t="str">
        <f t="shared" si="1244"/>
        <v/>
      </c>
      <c r="T1466" s="106" t="str">
        <f t="shared" si="1245"/>
        <v/>
      </c>
    </row>
    <row r="1467" spans="1:20" outlineLevel="1">
      <c r="A1467" s="169"/>
      <c r="B1467" s="117">
        <v>44619</v>
      </c>
      <c r="C1467" s="90">
        <v>0.91666666666666696</v>
      </c>
      <c r="D1467" s="106"/>
      <c r="E1467" s="106" t="str">
        <f t="shared" si="1229"/>
        <v/>
      </c>
      <c r="F1467" s="106"/>
      <c r="G1467" s="106" t="str">
        <f t="shared" si="1230"/>
        <v/>
      </c>
      <c r="H1467" s="106"/>
      <c r="I1467" s="106" t="str">
        <f t="shared" si="1231"/>
        <v/>
      </c>
      <c r="J1467" s="106"/>
      <c r="K1467" s="106" t="str">
        <f t="shared" si="1232"/>
        <v/>
      </c>
      <c r="L1467" s="107" t="str">
        <f t="shared" si="1233"/>
        <v>чи робить СНВВ?</v>
      </c>
      <c r="M1467" s="94"/>
      <c r="N1467" s="106" t="str">
        <f t="shared" si="1240"/>
        <v/>
      </c>
      <c r="O1467" s="106" t="str">
        <f t="shared" si="1219"/>
        <v/>
      </c>
      <c r="P1467" s="106" t="str">
        <f t="shared" si="1241"/>
        <v/>
      </c>
      <c r="Q1467" s="106" t="str">
        <f t="shared" si="1242"/>
        <v/>
      </c>
      <c r="R1467" s="106" t="str">
        <f t="shared" si="1243"/>
        <v/>
      </c>
      <c r="S1467" s="106" t="str">
        <f t="shared" si="1244"/>
        <v/>
      </c>
      <c r="T1467" s="106" t="str">
        <f t="shared" si="1245"/>
        <v/>
      </c>
    </row>
    <row r="1468" spans="1:20" outlineLevel="1">
      <c r="A1468" s="169"/>
      <c r="B1468" s="117">
        <v>44619</v>
      </c>
      <c r="C1468" s="90">
        <v>0.95833333333333304</v>
      </c>
      <c r="D1468" s="106"/>
      <c r="E1468" s="106" t="str">
        <f t="shared" si="1229"/>
        <v/>
      </c>
      <c r="F1468" s="106"/>
      <c r="G1468" s="106" t="str">
        <f t="shared" si="1230"/>
        <v/>
      </c>
      <c r="H1468" s="106"/>
      <c r="I1468" s="106" t="str">
        <f t="shared" si="1231"/>
        <v/>
      </c>
      <c r="J1468" s="106"/>
      <c r="K1468" s="106" t="str">
        <f t="shared" si="1232"/>
        <v/>
      </c>
      <c r="L1468" s="107" t="str">
        <f t="shared" si="1233"/>
        <v>чи робить СНВВ?</v>
      </c>
      <c r="M1468" s="94"/>
      <c r="N1468" s="106" t="str">
        <f t="shared" si="1240"/>
        <v/>
      </c>
      <c r="O1468" s="106" t="str">
        <f t="shared" si="1219"/>
        <v/>
      </c>
      <c r="P1468" s="106" t="str">
        <f t="shared" si="1241"/>
        <v/>
      </c>
      <c r="Q1468" s="106" t="str">
        <f t="shared" si="1242"/>
        <v/>
      </c>
      <c r="R1468" s="106" t="str">
        <f t="shared" si="1243"/>
        <v/>
      </c>
      <c r="S1468" s="106" t="str">
        <f t="shared" si="1244"/>
        <v/>
      </c>
      <c r="T1468" s="106" t="str">
        <f t="shared" si="1245"/>
        <v/>
      </c>
    </row>
    <row r="1469" spans="1:20" outlineLevel="1">
      <c r="A1469" s="169"/>
      <c r="B1469" s="117">
        <v>44619</v>
      </c>
      <c r="C1469" s="90">
        <v>1</v>
      </c>
      <c r="D1469" s="106"/>
      <c r="E1469" s="106" t="str">
        <f t="shared" si="1229"/>
        <v/>
      </c>
      <c r="F1469" s="106"/>
      <c r="G1469" s="106" t="str">
        <f t="shared" si="1230"/>
        <v/>
      </c>
      <c r="H1469" s="106"/>
      <c r="I1469" s="106" t="str">
        <f t="shared" si="1231"/>
        <v/>
      </c>
      <c r="J1469" s="106"/>
      <c r="K1469" s="106" t="str">
        <f t="shared" si="1232"/>
        <v/>
      </c>
      <c r="L1469" s="107" t="str">
        <f t="shared" si="1233"/>
        <v>чи робить СНВВ?</v>
      </c>
      <c r="M1469" s="94"/>
      <c r="N1469" s="106" t="str">
        <f t="shared" si="1240"/>
        <v/>
      </c>
      <c r="O1469" s="106" t="str">
        <f t="shared" si="1219"/>
        <v/>
      </c>
      <c r="P1469" s="106" t="str">
        <f t="shared" si="1241"/>
        <v/>
      </c>
      <c r="Q1469" s="106" t="str">
        <f t="shared" si="1242"/>
        <v/>
      </c>
      <c r="R1469" s="106" t="str">
        <f t="shared" si="1243"/>
        <v/>
      </c>
      <c r="S1469" s="106" t="str">
        <f t="shared" si="1244"/>
        <v/>
      </c>
      <c r="T1469" s="106" t="str">
        <f t="shared" si="1245"/>
        <v/>
      </c>
    </row>
    <row r="1470" spans="1:20">
      <c r="A1470" s="113"/>
      <c r="B1470" s="170" t="s">
        <v>143</v>
      </c>
      <c r="C1470" s="170"/>
      <c r="D1470" s="97">
        <f t="shared" ref="D1470" si="1246">SUM(D1446:D1469)</f>
        <v>0</v>
      </c>
      <c r="E1470" s="98">
        <f t="shared" ref="E1470" si="1247">COUNTIF(E1446:E1469,"&gt;0")</f>
        <v>0</v>
      </c>
      <c r="F1470" s="97">
        <f t="shared" ref="F1470" si="1248">SUM(F1446:F1469)</f>
        <v>0</v>
      </c>
      <c r="G1470" s="98">
        <f t="shared" ref="G1470" si="1249">COUNTIF(G1446:G1469,"&gt;0")</f>
        <v>0</v>
      </c>
      <c r="H1470" s="97">
        <f t="shared" ref="H1470" si="1250">SUM(H1446:H1469)</f>
        <v>0</v>
      </c>
      <c r="I1470" s="98">
        <f t="shared" ref="I1470" si="1251">COUNTIF(I1446:I1469,"&gt;0")</f>
        <v>0</v>
      </c>
      <c r="J1470" s="97">
        <f t="shared" ref="J1470" si="1252">SUM(J1446:J1469)</f>
        <v>0</v>
      </c>
      <c r="K1470" s="98">
        <f t="shared" ref="K1470" si="1253">COUNTIF(K1446:K1469,"&gt;0")</f>
        <v>0</v>
      </c>
      <c r="L1470" s="98">
        <f t="shared" ref="L1470" si="1254">COUNTIF(L1446:L1469,"СНВВ не працює")</f>
        <v>0</v>
      </c>
      <c r="M1470" s="94"/>
      <c r="N1470" s="97">
        <f>AVERAGEA(N1446:N1469)</f>
        <v>0</v>
      </c>
      <c r="O1470" s="97">
        <f>AVERAGEA(O1446:O1469)</f>
        <v>0</v>
      </c>
      <c r="P1470" s="97">
        <f>SUM(P1446:P1469)</f>
        <v>0</v>
      </c>
      <c r="Q1470" s="97">
        <f>SUM(Q1446:Q1469)</f>
        <v>0</v>
      </c>
      <c r="R1470" s="97">
        <f>SUM(R1446:R1469)</f>
        <v>0</v>
      </c>
      <c r="S1470" s="97">
        <f>SUM(S1446:S1469)</f>
        <v>0</v>
      </c>
      <c r="T1470" s="97">
        <f>SUM(T1446:T1469)</f>
        <v>0</v>
      </c>
    </row>
    <row r="1471" spans="1:20" outlineLevel="1">
      <c r="A1471" s="168">
        <v>44620</v>
      </c>
      <c r="B1471" s="117">
        <v>44620</v>
      </c>
      <c r="C1471" s="90">
        <v>4.1666666666666664E-2</v>
      </c>
      <c r="D1471" s="106"/>
      <c r="E1471" s="106" t="str">
        <f t="shared" ref="E1471:E1494" si="1255">IF(D1471="","",IF(D1471&lt;1,1,0))</f>
        <v/>
      </c>
      <c r="F1471" s="106"/>
      <c r="G1471" s="106" t="str">
        <f t="shared" ref="G1471:G1494" si="1256">IF(F1471="","",IF(F1471&lt;1,1,0))</f>
        <v/>
      </c>
      <c r="H1471" s="106"/>
      <c r="I1471" s="106" t="str">
        <f t="shared" ref="I1471:I1494" si="1257">IF(H1471="","",IF(H1471&lt;1,1,0))</f>
        <v/>
      </c>
      <c r="J1471" s="106"/>
      <c r="K1471" s="106" t="str">
        <f t="shared" ref="K1471:K1494" si="1258">IF(J1471="","",IF(J1471&lt;1,1,0))</f>
        <v/>
      </c>
      <c r="L1471" s="107" t="str">
        <f t="shared" ref="L1471:L1494" si="1259">IF(H1471="","чи робить СНВВ?",IF(J1471="","чи роблять агрегати?",IF($J1471=0,"агрегати не працюють",IF(AND($H1471=0,$J1471=1),"СНВВ не працює","OK"))))</f>
        <v>чи робить СНВВ?</v>
      </c>
      <c r="M1471" s="94"/>
      <c r="N1471" s="106" t="str">
        <f t="shared" ref="N1471" si="1260">IF(OR(E1471&lt;&gt;0, J1471=0), "",D1471)</f>
        <v/>
      </c>
      <c r="O1471" s="106" t="str">
        <f t="shared" si="1219"/>
        <v/>
      </c>
      <c r="P1471" s="106" t="str">
        <f t="shared" ref="P1471" si="1261">IF(AND($E1471&lt;&gt;0,$J1471=1),D1471,O1471)</f>
        <v/>
      </c>
      <c r="Q1471" s="106" t="str">
        <f t="shared" ref="Q1471" si="1262">IF(OR(G1471&lt;&gt;0, J1471=0), "",F1471)</f>
        <v/>
      </c>
      <c r="R1471" s="106" t="str">
        <f t="shared" ref="R1471" si="1263">IF(Q1471="", "",(Q1471*$S$2+$S$3))</f>
        <v/>
      </c>
      <c r="S1471" s="106" t="str">
        <f t="shared" ref="S1471" si="1264">IF(AND(G1471&lt;&gt;0,J1471=1),F1471,R1471)</f>
        <v/>
      </c>
      <c r="T1471" s="106" t="str">
        <f t="shared" ref="T1471" si="1265">IFERROR(P1471*S1471,"")</f>
        <v/>
      </c>
    </row>
    <row r="1472" spans="1:20" outlineLevel="1">
      <c r="A1472" s="169"/>
      <c r="B1472" s="117">
        <v>44620</v>
      </c>
      <c r="C1472" s="90">
        <v>8.3333333333333301E-2</v>
      </c>
      <c r="D1472" s="106"/>
      <c r="E1472" s="106" t="str">
        <f t="shared" si="1255"/>
        <v/>
      </c>
      <c r="F1472" s="106"/>
      <c r="G1472" s="106" t="str">
        <f t="shared" si="1256"/>
        <v/>
      </c>
      <c r="H1472" s="106"/>
      <c r="I1472" s="106" t="str">
        <f t="shared" si="1257"/>
        <v/>
      </c>
      <c r="J1472" s="106"/>
      <c r="K1472" s="106" t="str">
        <f t="shared" si="1258"/>
        <v/>
      </c>
      <c r="L1472" s="107" t="str">
        <f t="shared" si="1259"/>
        <v>чи робить СНВВ?</v>
      </c>
      <c r="M1472" s="94"/>
      <c r="N1472" s="106" t="str">
        <f t="shared" ref="N1472:N1494" si="1266">IF(OR(E1472&lt;&gt;0, J1472=0), "",D1472)</f>
        <v/>
      </c>
      <c r="O1472" s="106" t="str">
        <f t="shared" si="1219"/>
        <v/>
      </c>
      <c r="P1472" s="106" t="str">
        <f t="shared" ref="P1472:P1494" si="1267">IF(AND($E1472&lt;&gt;0,$J1472=1),D1472,O1472)</f>
        <v/>
      </c>
      <c r="Q1472" s="106" t="str">
        <f t="shared" ref="Q1472:Q1494" si="1268">IF(OR(G1472&lt;&gt;0, J1472=0), "",F1472)</f>
        <v/>
      </c>
      <c r="R1472" s="106" t="str">
        <f t="shared" ref="R1472:R1494" si="1269">IF(Q1472="", "",(Q1472*$S$2+$S$3))</f>
        <v/>
      </c>
      <c r="S1472" s="106" t="str">
        <f t="shared" ref="S1472:S1494" si="1270">IF(AND(G1472&lt;&gt;0,J1472=1),F1472,R1472)</f>
        <v/>
      </c>
      <c r="T1472" s="106" t="str">
        <f t="shared" ref="T1472:T1494" si="1271">IFERROR(P1472*S1472,"")</f>
        <v/>
      </c>
    </row>
    <row r="1473" spans="1:20" outlineLevel="1">
      <c r="A1473" s="169"/>
      <c r="B1473" s="117">
        <v>44620</v>
      </c>
      <c r="C1473" s="90">
        <v>0.125</v>
      </c>
      <c r="D1473" s="106"/>
      <c r="E1473" s="106" t="str">
        <f t="shared" si="1255"/>
        <v/>
      </c>
      <c r="F1473" s="106"/>
      <c r="G1473" s="106" t="str">
        <f t="shared" si="1256"/>
        <v/>
      </c>
      <c r="H1473" s="106"/>
      <c r="I1473" s="106" t="str">
        <f t="shared" si="1257"/>
        <v/>
      </c>
      <c r="J1473" s="106"/>
      <c r="K1473" s="106" t="str">
        <f t="shared" si="1258"/>
        <v/>
      </c>
      <c r="L1473" s="107" t="str">
        <f t="shared" si="1259"/>
        <v>чи робить СНВВ?</v>
      </c>
      <c r="M1473" s="94"/>
      <c r="N1473" s="106" t="str">
        <f t="shared" si="1266"/>
        <v/>
      </c>
      <c r="O1473" s="106" t="str">
        <f t="shared" si="1219"/>
        <v/>
      </c>
      <c r="P1473" s="106" t="str">
        <f t="shared" si="1267"/>
        <v/>
      </c>
      <c r="Q1473" s="106" t="str">
        <f t="shared" si="1268"/>
        <v/>
      </c>
      <c r="R1473" s="106" t="str">
        <f t="shared" si="1269"/>
        <v/>
      </c>
      <c r="S1473" s="106" t="str">
        <f t="shared" si="1270"/>
        <v/>
      </c>
      <c r="T1473" s="106" t="str">
        <f t="shared" si="1271"/>
        <v/>
      </c>
    </row>
    <row r="1474" spans="1:20" outlineLevel="1">
      <c r="A1474" s="169"/>
      <c r="B1474" s="117">
        <v>44620</v>
      </c>
      <c r="C1474" s="90">
        <v>0.16666666666666699</v>
      </c>
      <c r="D1474" s="106"/>
      <c r="E1474" s="106" t="str">
        <f t="shared" si="1255"/>
        <v/>
      </c>
      <c r="F1474" s="106"/>
      <c r="G1474" s="106" t="str">
        <f t="shared" si="1256"/>
        <v/>
      </c>
      <c r="H1474" s="106"/>
      <c r="I1474" s="106" t="str">
        <f t="shared" si="1257"/>
        <v/>
      </c>
      <c r="J1474" s="106"/>
      <c r="K1474" s="106" t="str">
        <f t="shared" si="1258"/>
        <v/>
      </c>
      <c r="L1474" s="107" t="str">
        <f t="shared" si="1259"/>
        <v>чи робить СНВВ?</v>
      </c>
      <c r="M1474" s="94"/>
      <c r="N1474" s="106" t="str">
        <f t="shared" si="1266"/>
        <v/>
      </c>
      <c r="O1474" s="106" t="str">
        <f t="shared" si="1219"/>
        <v/>
      </c>
      <c r="P1474" s="106" t="str">
        <f t="shared" si="1267"/>
        <v/>
      </c>
      <c r="Q1474" s="106" t="str">
        <f t="shared" si="1268"/>
        <v/>
      </c>
      <c r="R1474" s="106" t="str">
        <f t="shared" si="1269"/>
        <v/>
      </c>
      <c r="S1474" s="106" t="str">
        <f t="shared" si="1270"/>
        <v/>
      </c>
      <c r="T1474" s="106" t="str">
        <f t="shared" si="1271"/>
        <v/>
      </c>
    </row>
    <row r="1475" spans="1:20" outlineLevel="1">
      <c r="A1475" s="169"/>
      <c r="B1475" s="117">
        <v>44620</v>
      </c>
      <c r="C1475" s="90">
        <v>0.20833333333333301</v>
      </c>
      <c r="D1475" s="106"/>
      <c r="E1475" s="106" t="str">
        <f t="shared" si="1255"/>
        <v/>
      </c>
      <c r="F1475" s="106"/>
      <c r="G1475" s="106" t="str">
        <f t="shared" si="1256"/>
        <v/>
      </c>
      <c r="H1475" s="106"/>
      <c r="I1475" s="106" t="str">
        <f t="shared" si="1257"/>
        <v/>
      </c>
      <c r="J1475" s="106"/>
      <c r="K1475" s="106" t="str">
        <f t="shared" si="1258"/>
        <v/>
      </c>
      <c r="L1475" s="107" t="str">
        <f t="shared" si="1259"/>
        <v>чи робить СНВВ?</v>
      </c>
      <c r="M1475" s="94"/>
      <c r="N1475" s="106" t="str">
        <f t="shared" si="1266"/>
        <v/>
      </c>
      <c r="O1475" s="106" t="str">
        <f t="shared" si="1219"/>
        <v/>
      </c>
      <c r="P1475" s="106" t="str">
        <f t="shared" si="1267"/>
        <v/>
      </c>
      <c r="Q1475" s="106" t="str">
        <f t="shared" si="1268"/>
        <v/>
      </c>
      <c r="R1475" s="106" t="str">
        <f t="shared" si="1269"/>
        <v/>
      </c>
      <c r="S1475" s="106" t="str">
        <f t="shared" si="1270"/>
        <v/>
      </c>
      <c r="T1475" s="106" t="str">
        <f t="shared" si="1271"/>
        <v/>
      </c>
    </row>
    <row r="1476" spans="1:20" outlineLevel="1">
      <c r="A1476" s="169"/>
      <c r="B1476" s="117">
        <v>44620</v>
      </c>
      <c r="C1476" s="90">
        <v>0.25</v>
      </c>
      <c r="D1476" s="106"/>
      <c r="E1476" s="106" t="str">
        <f t="shared" si="1255"/>
        <v/>
      </c>
      <c r="F1476" s="106"/>
      <c r="G1476" s="106" t="str">
        <f t="shared" si="1256"/>
        <v/>
      </c>
      <c r="H1476" s="106"/>
      <c r="I1476" s="106" t="str">
        <f t="shared" si="1257"/>
        <v/>
      </c>
      <c r="J1476" s="106"/>
      <c r="K1476" s="106" t="str">
        <f t="shared" si="1258"/>
        <v/>
      </c>
      <c r="L1476" s="107" t="str">
        <f t="shared" si="1259"/>
        <v>чи робить СНВВ?</v>
      </c>
      <c r="M1476" s="94"/>
      <c r="N1476" s="106" t="str">
        <f t="shared" si="1266"/>
        <v/>
      </c>
      <c r="O1476" s="106" t="str">
        <f t="shared" si="1219"/>
        <v/>
      </c>
      <c r="P1476" s="106" t="str">
        <f t="shared" si="1267"/>
        <v/>
      </c>
      <c r="Q1476" s="106" t="str">
        <f t="shared" si="1268"/>
        <v/>
      </c>
      <c r="R1476" s="106" t="str">
        <f t="shared" si="1269"/>
        <v/>
      </c>
      <c r="S1476" s="106" t="str">
        <f t="shared" si="1270"/>
        <v/>
      </c>
      <c r="T1476" s="106" t="str">
        <f t="shared" si="1271"/>
        <v/>
      </c>
    </row>
    <row r="1477" spans="1:20" outlineLevel="1">
      <c r="A1477" s="169"/>
      <c r="B1477" s="117">
        <v>44620</v>
      </c>
      <c r="C1477" s="90">
        <v>0.29166666666666702</v>
      </c>
      <c r="D1477" s="106"/>
      <c r="E1477" s="106" t="str">
        <f t="shared" si="1255"/>
        <v/>
      </c>
      <c r="F1477" s="106"/>
      <c r="G1477" s="106" t="str">
        <f t="shared" si="1256"/>
        <v/>
      </c>
      <c r="H1477" s="106"/>
      <c r="I1477" s="106" t="str">
        <f t="shared" si="1257"/>
        <v/>
      </c>
      <c r="J1477" s="106"/>
      <c r="K1477" s="106" t="str">
        <f t="shared" si="1258"/>
        <v/>
      </c>
      <c r="L1477" s="107" t="str">
        <f t="shared" si="1259"/>
        <v>чи робить СНВВ?</v>
      </c>
      <c r="M1477" s="94"/>
      <c r="N1477" s="106" t="str">
        <f t="shared" si="1266"/>
        <v/>
      </c>
      <c r="O1477" s="106" t="str">
        <f t="shared" si="1219"/>
        <v/>
      </c>
      <c r="P1477" s="106" t="str">
        <f t="shared" si="1267"/>
        <v/>
      </c>
      <c r="Q1477" s="106" t="str">
        <f t="shared" si="1268"/>
        <v/>
      </c>
      <c r="R1477" s="106" t="str">
        <f t="shared" si="1269"/>
        <v/>
      </c>
      <c r="S1477" s="106" t="str">
        <f t="shared" si="1270"/>
        <v/>
      </c>
      <c r="T1477" s="106" t="str">
        <f t="shared" si="1271"/>
        <v/>
      </c>
    </row>
    <row r="1478" spans="1:20" outlineLevel="1">
      <c r="A1478" s="169"/>
      <c r="B1478" s="117">
        <v>44620</v>
      </c>
      <c r="C1478" s="90">
        <v>0.33333333333333298</v>
      </c>
      <c r="D1478" s="106"/>
      <c r="E1478" s="106" t="str">
        <f t="shared" si="1255"/>
        <v/>
      </c>
      <c r="F1478" s="106"/>
      <c r="G1478" s="106" t="str">
        <f t="shared" si="1256"/>
        <v/>
      </c>
      <c r="H1478" s="106"/>
      <c r="I1478" s="106" t="str">
        <f t="shared" si="1257"/>
        <v/>
      </c>
      <c r="J1478" s="106"/>
      <c r="K1478" s="106" t="str">
        <f t="shared" si="1258"/>
        <v/>
      </c>
      <c r="L1478" s="107" t="str">
        <f t="shared" si="1259"/>
        <v>чи робить СНВВ?</v>
      </c>
      <c r="M1478" s="94"/>
      <c r="N1478" s="106" t="str">
        <f t="shared" si="1266"/>
        <v/>
      </c>
      <c r="O1478" s="106" t="str">
        <f t="shared" si="1219"/>
        <v/>
      </c>
      <c r="P1478" s="106" t="str">
        <f t="shared" si="1267"/>
        <v/>
      </c>
      <c r="Q1478" s="106" t="str">
        <f t="shared" si="1268"/>
        <v/>
      </c>
      <c r="R1478" s="106" t="str">
        <f t="shared" si="1269"/>
        <v/>
      </c>
      <c r="S1478" s="106" t="str">
        <f t="shared" si="1270"/>
        <v/>
      </c>
      <c r="T1478" s="106" t="str">
        <f t="shared" si="1271"/>
        <v/>
      </c>
    </row>
    <row r="1479" spans="1:20" outlineLevel="1">
      <c r="A1479" s="169"/>
      <c r="B1479" s="117">
        <v>44620</v>
      </c>
      <c r="C1479" s="90">
        <v>0.375</v>
      </c>
      <c r="D1479" s="106"/>
      <c r="E1479" s="106" t="str">
        <f t="shared" si="1255"/>
        <v/>
      </c>
      <c r="F1479" s="106"/>
      <c r="G1479" s="106" t="str">
        <f t="shared" si="1256"/>
        <v/>
      </c>
      <c r="H1479" s="106"/>
      <c r="I1479" s="106" t="str">
        <f t="shared" si="1257"/>
        <v/>
      </c>
      <c r="J1479" s="106"/>
      <c r="K1479" s="106" t="str">
        <f t="shared" si="1258"/>
        <v/>
      </c>
      <c r="L1479" s="107" t="str">
        <f t="shared" si="1259"/>
        <v>чи робить СНВВ?</v>
      </c>
      <c r="M1479" s="94"/>
      <c r="N1479" s="106" t="str">
        <f t="shared" si="1266"/>
        <v/>
      </c>
      <c r="O1479" s="106" t="str">
        <f t="shared" si="1219"/>
        <v/>
      </c>
      <c r="P1479" s="106" t="str">
        <f t="shared" si="1267"/>
        <v/>
      </c>
      <c r="Q1479" s="106" t="str">
        <f t="shared" si="1268"/>
        <v/>
      </c>
      <c r="R1479" s="106" t="str">
        <f t="shared" si="1269"/>
        <v/>
      </c>
      <c r="S1479" s="106" t="str">
        <f t="shared" si="1270"/>
        <v/>
      </c>
      <c r="T1479" s="106" t="str">
        <f t="shared" si="1271"/>
        <v/>
      </c>
    </row>
    <row r="1480" spans="1:20" outlineLevel="1">
      <c r="A1480" s="169"/>
      <c r="B1480" s="117">
        <v>44620</v>
      </c>
      <c r="C1480" s="90">
        <v>0.41666666666666702</v>
      </c>
      <c r="D1480" s="106"/>
      <c r="E1480" s="106" t="str">
        <f t="shared" si="1255"/>
        <v/>
      </c>
      <c r="F1480" s="106"/>
      <c r="G1480" s="106" t="str">
        <f t="shared" si="1256"/>
        <v/>
      </c>
      <c r="H1480" s="106"/>
      <c r="I1480" s="106" t="str">
        <f t="shared" si="1257"/>
        <v/>
      </c>
      <c r="J1480" s="106"/>
      <c r="K1480" s="106" t="str">
        <f t="shared" si="1258"/>
        <v/>
      </c>
      <c r="L1480" s="107" t="str">
        <f t="shared" si="1259"/>
        <v>чи робить СНВВ?</v>
      </c>
      <c r="M1480" s="94"/>
      <c r="N1480" s="106" t="str">
        <f t="shared" si="1266"/>
        <v/>
      </c>
      <c r="O1480" s="106" t="str">
        <f t="shared" si="1219"/>
        <v/>
      </c>
      <c r="P1480" s="106" t="str">
        <f t="shared" si="1267"/>
        <v/>
      </c>
      <c r="Q1480" s="106" t="str">
        <f t="shared" si="1268"/>
        <v/>
      </c>
      <c r="R1480" s="106" t="str">
        <f t="shared" si="1269"/>
        <v/>
      </c>
      <c r="S1480" s="106" t="str">
        <f t="shared" si="1270"/>
        <v/>
      </c>
      <c r="T1480" s="106" t="str">
        <f t="shared" si="1271"/>
        <v/>
      </c>
    </row>
    <row r="1481" spans="1:20" outlineLevel="1">
      <c r="A1481" s="169"/>
      <c r="B1481" s="117">
        <v>44620</v>
      </c>
      <c r="C1481" s="90">
        <v>0.45833333333333298</v>
      </c>
      <c r="D1481" s="106"/>
      <c r="E1481" s="106" t="str">
        <f t="shared" si="1255"/>
        <v/>
      </c>
      <c r="F1481" s="106"/>
      <c r="G1481" s="106" t="str">
        <f t="shared" si="1256"/>
        <v/>
      </c>
      <c r="H1481" s="106"/>
      <c r="I1481" s="106" t="str">
        <f t="shared" si="1257"/>
        <v/>
      </c>
      <c r="J1481" s="106"/>
      <c r="K1481" s="106" t="str">
        <f t="shared" si="1258"/>
        <v/>
      </c>
      <c r="L1481" s="107" t="str">
        <f t="shared" si="1259"/>
        <v>чи робить СНВВ?</v>
      </c>
      <c r="M1481" s="94"/>
      <c r="N1481" s="106" t="str">
        <f t="shared" si="1266"/>
        <v/>
      </c>
      <c r="O1481" s="106" t="str">
        <f t="shared" si="1219"/>
        <v/>
      </c>
      <c r="P1481" s="106" t="str">
        <f t="shared" si="1267"/>
        <v/>
      </c>
      <c r="Q1481" s="106" t="str">
        <f t="shared" si="1268"/>
        <v/>
      </c>
      <c r="R1481" s="106" t="str">
        <f t="shared" si="1269"/>
        <v/>
      </c>
      <c r="S1481" s="106" t="str">
        <f t="shared" si="1270"/>
        <v/>
      </c>
      <c r="T1481" s="106" t="str">
        <f t="shared" si="1271"/>
        <v/>
      </c>
    </row>
    <row r="1482" spans="1:20" outlineLevel="1">
      <c r="A1482" s="169"/>
      <c r="B1482" s="117">
        <v>44620</v>
      </c>
      <c r="C1482" s="90">
        <v>0.5</v>
      </c>
      <c r="D1482" s="106"/>
      <c r="E1482" s="106" t="str">
        <f t="shared" si="1255"/>
        <v/>
      </c>
      <c r="F1482" s="106"/>
      <c r="G1482" s="106" t="str">
        <f t="shared" si="1256"/>
        <v/>
      </c>
      <c r="H1482" s="106"/>
      <c r="I1482" s="106" t="str">
        <f t="shared" si="1257"/>
        <v/>
      </c>
      <c r="J1482" s="106"/>
      <c r="K1482" s="106" t="str">
        <f t="shared" si="1258"/>
        <v/>
      </c>
      <c r="L1482" s="107" t="str">
        <f t="shared" si="1259"/>
        <v>чи робить СНВВ?</v>
      </c>
      <c r="M1482" s="94"/>
      <c r="N1482" s="106" t="str">
        <f t="shared" si="1266"/>
        <v/>
      </c>
      <c r="O1482" s="106" t="str">
        <f t="shared" si="1219"/>
        <v/>
      </c>
      <c r="P1482" s="106" t="str">
        <f t="shared" si="1267"/>
        <v/>
      </c>
      <c r="Q1482" s="106" t="str">
        <f t="shared" si="1268"/>
        <v/>
      </c>
      <c r="R1482" s="106" t="str">
        <f t="shared" si="1269"/>
        <v/>
      </c>
      <c r="S1482" s="106" t="str">
        <f t="shared" si="1270"/>
        <v/>
      </c>
      <c r="T1482" s="106" t="str">
        <f t="shared" si="1271"/>
        <v/>
      </c>
    </row>
    <row r="1483" spans="1:20" outlineLevel="1">
      <c r="A1483" s="169"/>
      <c r="B1483" s="117">
        <v>44620</v>
      </c>
      <c r="C1483" s="90">
        <v>0.54166666666666696</v>
      </c>
      <c r="D1483" s="106"/>
      <c r="E1483" s="106" t="str">
        <f t="shared" si="1255"/>
        <v/>
      </c>
      <c r="F1483" s="106"/>
      <c r="G1483" s="106" t="str">
        <f t="shared" si="1256"/>
        <v/>
      </c>
      <c r="H1483" s="106"/>
      <c r="I1483" s="106" t="str">
        <f t="shared" si="1257"/>
        <v/>
      </c>
      <c r="J1483" s="106"/>
      <c r="K1483" s="106" t="str">
        <f t="shared" si="1258"/>
        <v/>
      </c>
      <c r="L1483" s="107" t="str">
        <f t="shared" si="1259"/>
        <v>чи робить СНВВ?</v>
      </c>
      <c r="M1483" s="94"/>
      <c r="N1483" s="106" t="str">
        <f t="shared" si="1266"/>
        <v/>
      </c>
      <c r="O1483" s="106" t="str">
        <f t="shared" si="1219"/>
        <v/>
      </c>
      <c r="P1483" s="106" t="str">
        <f t="shared" si="1267"/>
        <v/>
      </c>
      <c r="Q1483" s="106" t="str">
        <f t="shared" si="1268"/>
        <v/>
      </c>
      <c r="R1483" s="106" t="str">
        <f t="shared" si="1269"/>
        <v/>
      </c>
      <c r="S1483" s="106" t="str">
        <f t="shared" si="1270"/>
        <v/>
      </c>
      <c r="T1483" s="106" t="str">
        <f t="shared" si="1271"/>
        <v/>
      </c>
    </row>
    <row r="1484" spans="1:20" outlineLevel="1">
      <c r="A1484" s="169"/>
      <c r="B1484" s="117">
        <v>44620</v>
      </c>
      <c r="C1484" s="90">
        <v>0.58333333333333304</v>
      </c>
      <c r="D1484" s="106"/>
      <c r="E1484" s="106" t="str">
        <f t="shared" si="1255"/>
        <v/>
      </c>
      <c r="F1484" s="106"/>
      <c r="G1484" s="106" t="str">
        <f t="shared" si="1256"/>
        <v/>
      </c>
      <c r="H1484" s="106"/>
      <c r="I1484" s="106" t="str">
        <f t="shared" si="1257"/>
        <v/>
      </c>
      <c r="J1484" s="106"/>
      <c r="K1484" s="106" t="str">
        <f t="shared" si="1258"/>
        <v/>
      </c>
      <c r="L1484" s="107" t="str">
        <f t="shared" si="1259"/>
        <v>чи робить СНВВ?</v>
      </c>
      <c r="M1484" s="94"/>
      <c r="N1484" s="106" t="str">
        <f t="shared" si="1266"/>
        <v/>
      </c>
      <c r="O1484" s="106" t="str">
        <f t="shared" si="1219"/>
        <v/>
      </c>
      <c r="P1484" s="106" t="str">
        <f t="shared" si="1267"/>
        <v/>
      </c>
      <c r="Q1484" s="106" t="str">
        <f t="shared" si="1268"/>
        <v/>
      </c>
      <c r="R1484" s="106" t="str">
        <f t="shared" si="1269"/>
        <v/>
      </c>
      <c r="S1484" s="106" t="str">
        <f t="shared" si="1270"/>
        <v/>
      </c>
      <c r="T1484" s="106" t="str">
        <f t="shared" si="1271"/>
        <v/>
      </c>
    </row>
    <row r="1485" spans="1:20" outlineLevel="1">
      <c r="A1485" s="169"/>
      <c r="B1485" s="117">
        <v>44620</v>
      </c>
      <c r="C1485" s="90">
        <v>0.625</v>
      </c>
      <c r="D1485" s="106"/>
      <c r="E1485" s="106" t="str">
        <f t="shared" si="1255"/>
        <v/>
      </c>
      <c r="F1485" s="106"/>
      <c r="G1485" s="106" t="str">
        <f t="shared" si="1256"/>
        <v/>
      </c>
      <c r="H1485" s="106"/>
      <c r="I1485" s="106" t="str">
        <f t="shared" si="1257"/>
        <v/>
      </c>
      <c r="J1485" s="106"/>
      <c r="K1485" s="106" t="str">
        <f t="shared" si="1258"/>
        <v/>
      </c>
      <c r="L1485" s="107" t="str">
        <f t="shared" si="1259"/>
        <v>чи робить СНВВ?</v>
      </c>
      <c r="M1485" s="94"/>
      <c r="N1485" s="106" t="str">
        <f t="shared" si="1266"/>
        <v/>
      </c>
      <c r="O1485" s="106" t="str">
        <f t="shared" si="1219"/>
        <v/>
      </c>
      <c r="P1485" s="106" t="str">
        <f t="shared" si="1267"/>
        <v/>
      </c>
      <c r="Q1485" s="106" t="str">
        <f t="shared" si="1268"/>
        <v/>
      </c>
      <c r="R1485" s="106" t="str">
        <f t="shared" si="1269"/>
        <v/>
      </c>
      <c r="S1485" s="106" t="str">
        <f t="shared" si="1270"/>
        <v/>
      </c>
      <c r="T1485" s="106" t="str">
        <f t="shared" si="1271"/>
        <v/>
      </c>
    </row>
    <row r="1486" spans="1:20" outlineLevel="1">
      <c r="A1486" s="169"/>
      <c r="B1486" s="117">
        <v>44620</v>
      </c>
      <c r="C1486" s="90">
        <v>0.66666666666666696</v>
      </c>
      <c r="D1486" s="106"/>
      <c r="E1486" s="106" t="str">
        <f t="shared" si="1255"/>
        <v/>
      </c>
      <c r="F1486" s="106"/>
      <c r="G1486" s="106" t="str">
        <f t="shared" si="1256"/>
        <v/>
      </c>
      <c r="H1486" s="106"/>
      <c r="I1486" s="106" t="str">
        <f t="shared" si="1257"/>
        <v/>
      </c>
      <c r="J1486" s="106"/>
      <c r="K1486" s="106" t="str">
        <f t="shared" si="1258"/>
        <v/>
      </c>
      <c r="L1486" s="107" t="str">
        <f t="shared" si="1259"/>
        <v>чи робить СНВВ?</v>
      </c>
      <c r="M1486" s="94"/>
      <c r="N1486" s="106" t="str">
        <f t="shared" si="1266"/>
        <v/>
      </c>
      <c r="O1486" s="106" t="str">
        <f t="shared" si="1219"/>
        <v/>
      </c>
      <c r="P1486" s="106" t="str">
        <f t="shared" si="1267"/>
        <v/>
      </c>
      <c r="Q1486" s="106" t="str">
        <f t="shared" si="1268"/>
        <v/>
      </c>
      <c r="R1486" s="106" t="str">
        <f t="shared" si="1269"/>
        <v/>
      </c>
      <c r="S1486" s="106" t="str">
        <f t="shared" si="1270"/>
        <v/>
      </c>
      <c r="T1486" s="106" t="str">
        <f t="shared" si="1271"/>
        <v/>
      </c>
    </row>
    <row r="1487" spans="1:20" outlineLevel="1">
      <c r="A1487" s="169"/>
      <c r="B1487" s="117">
        <v>44620</v>
      </c>
      <c r="C1487" s="90">
        <v>0.70833333333333304</v>
      </c>
      <c r="D1487" s="106"/>
      <c r="E1487" s="106" t="str">
        <f t="shared" si="1255"/>
        <v/>
      </c>
      <c r="F1487" s="106"/>
      <c r="G1487" s="106" t="str">
        <f t="shared" si="1256"/>
        <v/>
      </c>
      <c r="H1487" s="106"/>
      <c r="I1487" s="106" t="str">
        <f t="shared" si="1257"/>
        <v/>
      </c>
      <c r="J1487" s="106"/>
      <c r="K1487" s="106" t="str">
        <f t="shared" si="1258"/>
        <v/>
      </c>
      <c r="L1487" s="107" t="str">
        <f t="shared" si="1259"/>
        <v>чи робить СНВВ?</v>
      </c>
      <c r="M1487" s="94"/>
      <c r="N1487" s="106" t="str">
        <f t="shared" si="1266"/>
        <v/>
      </c>
      <c r="O1487" s="106" t="str">
        <f t="shared" si="1219"/>
        <v/>
      </c>
      <c r="P1487" s="106" t="str">
        <f t="shared" si="1267"/>
        <v/>
      </c>
      <c r="Q1487" s="106" t="str">
        <f t="shared" si="1268"/>
        <v/>
      </c>
      <c r="R1487" s="106" t="str">
        <f t="shared" si="1269"/>
        <v/>
      </c>
      <c r="S1487" s="106" t="str">
        <f t="shared" si="1270"/>
        <v/>
      </c>
      <c r="T1487" s="106" t="str">
        <f t="shared" si="1271"/>
        <v/>
      </c>
    </row>
    <row r="1488" spans="1:20" outlineLevel="1">
      <c r="A1488" s="169"/>
      <c r="B1488" s="117">
        <v>44620</v>
      </c>
      <c r="C1488" s="90">
        <v>0.75</v>
      </c>
      <c r="D1488" s="106"/>
      <c r="E1488" s="106" t="str">
        <f t="shared" si="1255"/>
        <v/>
      </c>
      <c r="F1488" s="106"/>
      <c r="G1488" s="106" t="str">
        <f t="shared" si="1256"/>
        <v/>
      </c>
      <c r="H1488" s="106"/>
      <c r="I1488" s="106" t="str">
        <f t="shared" si="1257"/>
        <v/>
      </c>
      <c r="J1488" s="106"/>
      <c r="K1488" s="106" t="str">
        <f t="shared" si="1258"/>
        <v/>
      </c>
      <c r="L1488" s="107" t="str">
        <f t="shared" si="1259"/>
        <v>чи робить СНВВ?</v>
      </c>
      <c r="M1488" s="94"/>
      <c r="N1488" s="106" t="str">
        <f t="shared" si="1266"/>
        <v/>
      </c>
      <c r="O1488" s="106" t="str">
        <f t="shared" si="1219"/>
        <v/>
      </c>
      <c r="P1488" s="106" t="str">
        <f t="shared" si="1267"/>
        <v/>
      </c>
      <c r="Q1488" s="106" t="str">
        <f t="shared" si="1268"/>
        <v/>
      </c>
      <c r="R1488" s="106" t="str">
        <f t="shared" si="1269"/>
        <v/>
      </c>
      <c r="S1488" s="106" t="str">
        <f t="shared" si="1270"/>
        <v/>
      </c>
      <c r="T1488" s="106" t="str">
        <f t="shared" si="1271"/>
        <v/>
      </c>
    </row>
    <row r="1489" spans="1:20" outlineLevel="1">
      <c r="A1489" s="169"/>
      <c r="B1489" s="117">
        <v>44620</v>
      </c>
      <c r="C1489" s="90">
        <v>0.79166666666666696</v>
      </c>
      <c r="D1489" s="106"/>
      <c r="E1489" s="106" t="str">
        <f t="shared" si="1255"/>
        <v/>
      </c>
      <c r="F1489" s="106"/>
      <c r="G1489" s="106" t="str">
        <f t="shared" si="1256"/>
        <v/>
      </c>
      <c r="H1489" s="106"/>
      <c r="I1489" s="106" t="str">
        <f t="shared" si="1257"/>
        <v/>
      </c>
      <c r="J1489" s="106"/>
      <c r="K1489" s="106" t="str">
        <f t="shared" si="1258"/>
        <v/>
      </c>
      <c r="L1489" s="107" t="str">
        <f t="shared" si="1259"/>
        <v>чи робить СНВВ?</v>
      </c>
      <c r="M1489" s="94"/>
      <c r="N1489" s="106" t="str">
        <f t="shared" si="1266"/>
        <v/>
      </c>
      <c r="O1489" s="106" t="str">
        <f t="shared" si="1219"/>
        <v/>
      </c>
      <c r="P1489" s="106" t="str">
        <f t="shared" si="1267"/>
        <v/>
      </c>
      <c r="Q1489" s="106" t="str">
        <f t="shared" si="1268"/>
        <v/>
      </c>
      <c r="R1489" s="106" t="str">
        <f t="shared" si="1269"/>
        <v/>
      </c>
      <c r="S1489" s="106" t="str">
        <f t="shared" si="1270"/>
        <v/>
      </c>
      <c r="T1489" s="106" t="str">
        <f t="shared" si="1271"/>
        <v/>
      </c>
    </row>
    <row r="1490" spans="1:20" outlineLevel="1">
      <c r="A1490" s="169"/>
      <c r="B1490" s="117">
        <v>44620</v>
      </c>
      <c r="C1490" s="90">
        <v>0.83333333333333304</v>
      </c>
      <c r="D1490" s="106"/>
      <c r="E1490" s="106" t="str">
        <f t="shared" si="1255"/>
        <v/>
      </c>
      <c r="F1490" s="106"/>
      <c r="G1490" s="106" t="str">
        <f t="shared" si="1256"/>
        <v/>
      </c>
      <c r="H1490" s="106"/>
      <c r="I1490" s="106" t="str">
        <f t="shared" si="1257"/>
        <v/>
      </c>
      <c r="J1490" s="106"/>
      <c r="K1490" s="106" t="str">
        <f t="shared" si="1258"/>
        <v/>
      </c>
      <c r="L1490" s="107" t="str">
        <f t="shared" si="1259"/>
        <v>чи робить СНВВ?</v>
      </c>
      <c r="M1490" s="94"/>
      <c r="N1490" s="106" t="str">
        <f t="shared" si="1266"/>
        <v/>
      </c>
      <c r="O1490" s="106" t="str">
        <f t="shared" si="1219"/>
        <v/>
      </c>
      <c r="P1490" s="106" t="str">
        <f t="shared" si="1267"/>
        <v/>
      </c>
      <c r="Q1490" s="106" t="str">
        <f t="shared" si="1268"/>
        <v/>
      </c>
      <c r="R1490" s="106" t="str">
        <f t="shared" si="1269"/>
        <v/>
      </c>
      <c r="S1490" s="106" t="str">
        <f t="shared" si="1270"/>
        <v/>
      </c>
      <c r="T1490" s="106" t="str">
        <f t="shared" si="1271"/>
        <v/>
      </c>
    </row>
    <row r="1491" spans="1:20" outlineLevel="1">
      <c r="A1491" s="169"/>
      <c r="B1491" s="117">
        <v>44620</v>
      </c>
      <c r="C1491" s="90">
        <v>0.875</v>
      </c>
      <c r="D1491" s="106"/>
      <c r="E1491" s="106" t="str">
        <f t="shared" si="1255"/>
        <v/>
      </c>
      <c r="F1491" s="106"/>
      <c r="G1491" s="106" t="str">
        <f t="shared" si="1256"/>
        <v/>
      </c>
      <c r="H1491" s="106"/>
      <c r="I1491" s="106" t="str">
        <f t="shared" si="1257"/>
        <v/>
      </c>
      <c r="J1491" s="106"/>
      <c r="K1491" s="106" t="str">
        <f t="shared" si="1258"/>
        <v/>
      </c>
      <c r="L1491" s="107" t="str">
        <f t="shared" si="1259"/>
        <v>чи робить СНВВ?</v>
      </c>
      <c r="M1491" s="94"/>
      <c r="N1491" s="106" t="str">
        <f t="shared" si="1266"/>
        <v/>
      </c>
      <c r="O1491" s="106" t="str">
        <f t="shared" si="1219"/>
        <v/>
      </c>
      <c r="P1491" s="106" t="str">
        <f t="shared" si="1267"/>
        <v/>
      </c>
      <c r="Q1491" s="106" t="str">
        <f t="shared" si="1268"/>
        <v/>
      </c>
      <c r="R1491" s="106" t="str">
        <f t="shared" si="1269"/>
        <v/>
      </c>
      <c r="S1491" s="106" t="str">
        <f t="shared" si="1270"/>
        <v/>
      </c>
      <c r="T1491" s="106" t="str">
        <f t="shared" si="1271"/>
        <v/>
      </c>
    </row>
    <row r="1492" spans="1:20" outlineLevel="1">
      <c r="A1492" s="169"/>
      <c r="B1492" s="117">
        <v>44620</v>
      </c>
      <c r="C1492" s="90">
        <v>0.91666666666666696</v>
      </c>
      <c r="D1492" s="106"/>
      <c r="E1492" s="106" t="str">
        <f t="shared" si="1255"/>
        <v/>
      </c>
      <c r="F1492" s="106"/>
      <c r="G1492" s="106" t="str">
        <f t="shared" si="1256"/>
        <v/>
      </c>
      <c r="H1492" s="106"/>
      <c r="I1492" s="106" t="str">
        <f t="shared" si="1257"/>
        <v/>
      </c>
      <c r="J1492" s="106"/>
      <c r="K1492" s="106" t="str">
        <f t="shared" si="1258"/>
        <v/>
      </c>
      <c r="L1492" s="107" t="str">
        <f t="shared" si="1259"/>
        <v>чи робить СНВВ?</v>
      </c>
      <c r="M1492" s="94"/>
      <c r="N1492" s="106" t="str">
        <f t="shared" si="1266"/>
        <v/>
      </c>
      <c r="O1492" s="106" t="str">
        <f t="shared" si="1219"/>
        <v/>
      </c>
      <c r="P1492" s="106" t="str">
        <f t="shared" si="1267"/>
        <v/>
      </c>
      <c r="Q1492" s="106" t="str">
        <f t="shared" si="1268"/>
        <v/>
      </c>
      <c r="R1492" s="106" t="str">
        <f t="shared" si="1269"/>
        <v/>
      </c>
      <c r="S1492" s="106" t="str">
        <f t="shared" si="1270"/>
        <v/>
      </c>
      <c r="T1492" s="106" t="str">
        <f t="shared" si="1271"/>
        <v/>
      </c>
    </row>
    <row r="1493" spans="1:20" outlineLevel="1">
      <c r="A1493" s="169"/>
      <c r="B1493" s="117">
        <v>44620</v>
      </c>
      <c r="C1493" s="90">
        <v>0.95833333333333304</v>
      </c>
      <c r="D1493" s="106"/>
      <c r="E1493" s="106" t="str">
        <f t="shared" si="1255"/>
        <v/>
      </c>
      <c r="F1493" s="106"/>
      <c r="G1493" s="106" t="str">
        <f t="shared" si="1256"/>
        <v/>
      </c>
      <c r="H1493" s="106"/>
      <c r="I1493" s="106" t="str">
        <f t="shared" si="1257"/>
        <v/>
      </c>
      <c r="J1493" s="106"/>
      <c r="K1493" s="106" t="str">
        <f t="shared" si="1258"/>
        <v/>
      </c>
      <c r="L1493" s="107" t="str">
        <f t="shared" si="1259"/>
        <v>чи робить СНВВ?</v>
      </c>
      <c r="M1493" s="94"/>
      <c r="N1493" s="106" t="str">
        <f t="shared" si="1266"/>
        <v/>
      </c>
      <c r="O1493" s="106" t="str">
        <f t="shared" si="1219"/>
        <v/>
      </c>
      <c r="P1493" s="106" t="str">
        <f t="shared" si="1267"/>
        <v/>
      </c>
      <c r="Q1493" s="106" t="str">
        <f t="shared" si="1268"/>
        <v/>
      </c>
      <c r="R1493" s="106" t="str">
        <f t="shared" si="1269"/>
        <v/>
      </c>
      <c r="S1493" s="106" t="str">
        <f t="shared" si="1270"/>
        <v/>
      </c>
      <c r="T1493" s="106" t="str">
        <f t="shared" si="1271"/>
        <v/>
      </c>
    </row>
    <row r="1494" spans="1:20" outlineLevel="1">
      <c r="A1494" s="169"/>
      <c r="B1494" s="117">
        <v>44620</v>
      </c>
      <c r="C1494" s="90">
        <v>1</v>
      </c>
      <c r="D1494" s="106"/>
      <c r="E1494" s="106" t="str">
        <f t="shared" si="1255"/>
        <v/>
      </c>
      <c r="F1494" s="106"/>
      <c r="G1494" s="106" t="str">
        <f t="shared" si="1256"/>
        <v/>
      </c>
      <c r="H1494" s="106"/>
      <c r="I1494" s="106" t="str">
        <f t="shared" si="1257"/>
        <v/>
      </c>
      <c r="J1494" s="106"/>
      <c r="K1494" s="106" t="str">
        <f t="shared" si="1258"/>
        <v/>
      </c>
      <c r="L1494" s="107" t="str">
        <f t="shared" si="1259"/>
        <v>чи робить СНВВ?</v>
      </c>
      <c r="M1494" s="94"/>
      <c r="N1494" s="106" t="str">
        <f t="shared" si="1266"/>
        <v/>
      </c>
      <c r="O1494" s="106" t="str">
        <f t="shared" si="1219"/>
        <v/>
      </c>
      <c r="P1494" s="106" t="str">
        <f t="shared" si="1267"/>
        <v/>
      </c>
      <c r="Q1494" s="106" t="str">
        <f t="shared" si="1268"/>
        <v/>
      </c>
      <c r="R1494" s="106" t="str">
        <f t="shared" si="1269"/>
        <v/>
      </c>
      <c r="S1494" s="106" t="str">
        <f t="shared" si="1270"/>
        <v/>
      </c>
      <c r="T1494" s="106" t="str">
        <f t="shared" si="1271"/>
        <v/>
      </c>
    </row>
    <row r="1495" spans="1:20">
      <c r="A1495" s="113"/>
      <c r="B1495" s="170" t="s">
        <v>144</v>
      </c>
      <c r="C1495" s="170"/>
      <c r="D1495" s="97">
        <f t="shared" ref="D1495" si="1272">SUM(D1471:D1494)</f>
        <v>0</v>
      </c>
      <c r="E1495" s="98">
        <f t="shared" ref="E1495" si="1273">COUNTIF(E1471:E1494,"&gt;0")</f>
        <v>0</v>
      </c>
      <c r="F1495" s="97">
        <f t="shared" ref="F1495" si="1274">SUM(F1471:F1494)</f>
        <v>0</v>
      </c>
      <c r="G1495" s="98">
        <f t="shared" ref="G1495" si="1275">COUNTIF(G1471:G1494,"&gt;0")</f>
        <v>0</v>
      </c>
      <c r="H1495" s="97">
        <f t="shared" ref="H1495" si="1276">SUM(H1471:H1494)</f>
        <v>0</v>
      </c>
      <c r="I1495" s="98">
        <f t="shared" ref="I1495" si="1277">COUNTIF(I1471:I1494,"&gt;0")</f>
        <v>0</v>
      </c>
      <c r="J1495" s="97">
        <f t="shared" ref="J1495" si="1278">SUM(J1471:J1494)</f>
        <v>0</v>
      </c>
      <c r="K1495" s="98">
        <f t="shared" ref="K1495" si="1279">COUNTIF(K1471:K1494,"&gt;0")</f>
        <v>0</v>
      </c>
      <c r="L1495" s="98">
        <f t="shared" ref="L1495" si="1280">COUNTIF(L1471:L1494,"СНВВ не працює")</f>
        <v>0</v>
      </c>
      <c r="M1495" s="94"/>
      <c r="N1495" s="97">
        <f>AVERAGEA(N1471:N1494)</f>
        <v>0</v>
      </c>
      <c r="O1495" s="97">
        <f>AVERAGEA(O1471:O1494)</f>
        <v>0</v>
      </c>
      <c r="P1495" s="97">
        <f>SUM(P1471:P1494)</f>
        <v>0</v>
      </c>
      <c r="Q1495" s="97">
        <f>SUM(Q1471:Q1494)</f>
        <v>0</v>
      </c>
      <c r="R1495" s="97">
        <f>SUM(R1471:R1494)</f>
        <v>0</v>
      </c>
      <c r="S1495" s="97">
        <f>SUM(S1471:S1494)</f>
        <v>0</v>
      </c>
      <c r="T1495" s="97">
        <f>SUM(T1471:T1494)</f>
        <v>0</v>
      </c>
    </row>
    <row r="1496" spans="1:20">
      <c r="A1496" s="114"/>
      <c r="B1496" s="171" t="s">
        <v>77</v>
      </c>
      <c r="C1496" s="171"/>
      <c r="D1496" s="96">
        <f t="shared" ref="D1496:L1496" si="1281">D820+D845+D870+D895+D920+D945+D970+D995+D1020+D1045+D1070+D1095+D1120+D1145+D1170+D1195+D1220+D1245+D1270+D1295+D1320+D1345+D1370+D1395+D1420+D1445+D1470+D1495</f>
        <v>0</v>
      </c>
      <c r="E1496" s="95">
        <f t="shared" si="1281"/>
        <v>0</v>
      </c>
      <c r="F1496" s="96">
        <f t="shared" si="1281"/>
        <v>0</v>
      </c>
      <c r="G1496" s="95">
        <f t="shared" si="1281"/>
        <v>0</v>
      </c>
      <c r="H1496" s="96">
        <f t="shared" si="1281"/>
        <v>0</v>
      </c>
      <c r="I1496" s="95">
        <f t="shared" si="1281"/>
        <v>0</v>
      </c>
      <c r="J1496" s="96">
        <f t="shared" si="1281"/>
        <v>0</v>
      </c>
      <c r="K1496" s="95">
        <f t="shared" si="1281"/>
        <v>0</v>
      </c>
      <c r="L1496" s="95">
        <f t="shared" si="1281"/>
        <v>0</v>
      </c>
      <c r="M1496" s="94"/>
      <c r="N1496" s="96">
        <f t="shared" ref="N1496:T1496" si="1282">N820+N845+N870+N895+N920+N945+N970+N995+N1020+N1045+N1070+N1095+N1120+N1145+N1170+N1195+N1220+N1245+N1270+N1295+N1320+N1345+N1370+N1395+N1420+N1445+N1470+N1495</f>
        <v>0</v>
      </c>
      <c r="O1496" s="96">
        <f t="shared" si="1282"/>
        <v>0</v>
      </c>
      <c r="P1496" s="96">
        <f t="shared" si="1282"/>
        <v>0</v>
      </c>
      <c r="Q1496" s="96">
        <f t="shared" si="1282"/>
        <v>0</v>
      </c>
      <c r="R1496" s="96">
        <f t="shared" si="1282"/>
        <v>0</v>
      </c>
      <c r="S1496" s="96">
        <f t="shared" si="1282"/>
        <v>0</v>
      </c>
      <c r="T1496" s="96">
        <f t="shared" si="1282"/>
        <v>0</v>
      </c>
    </row>
    <row r="1497" spans="1:20" ht="15.75" customHeight="1" outlineLevel="1">
      <c r="A1497" s="168">
        <v>44621</v>
      </c>
      <c r="B1497" s="117">
        <v>44621</v>
      </c>
      <c r="C1497" s="90">
        <v>4.1666666666666664E-2</v>
      </c>
      <c r="D1497" s="106"/>
      <c r="E1497" s="106" t="str">
        <f t="shared" ref="E1497:E1520" si="1283">IF(D1497="","",IF(D1497&lt;1,1,0))</f>
        <v/>
      </c>
      <c r="F1497" s="106"/>
      <c r="G1497" s="106" t="str">
        <f t="shared" ref="G1497:G1520" si="1284">IF(F1497="","",IF(F1497&lt;1,1,0))</f>
        <v/>
      </c>
      <c r="H1497" s="106"/>
      <c r="I1497" s="106" t="str">
        <f t="shared" ref="I1497:I1520" si="1285">IF(H1497="","",IF(H1497&lt;1,1,0))</f>
        <v/>
      </c>
      <c r="J1497" s="106"/>
      <c r="K1497" s="106" t="str">
        <f t="shared" ref="K1497:K1520" si="1286">IF(J1497="","",IF(J1497&lt;1,1,0))</f>
        <v/>
      </c>
      <c r="L1497" s="107" t="str">
        <f t="shared" ref="L1497:L1520" si="1287">IF(H1497="","чи робить СНВВ?",IF(J1497="","чи роблять агрегати?",IF($J1497=0,"агрегати не працюють",IF(AND($H1497=0,$J1497=1),"СНВВ не працює","OK"))))</f>
        <v>чи робить СНВВ?</v>
      </c>
      <c r="M1497" s="94"/>
      <c r="N1497" s="106" t="str">
        <f t="shared" ref="N1497" si="1288">IF(OR(E1497&lt;&gt;0, J1497=0), "",D1497)</f>
        <v/>
      </c>
      <c r="O1497" s="106" t="str">
        <f t="shared" ref="O1497:O1560" si="1289">IF(N1497="", "",(N1497*$Q$2+$Q$3))</f>
        <v/>
      </c>
      <c r="P1497" s="106" t="str">
        <f t="shared" ref="P1497" si="1290">IF(AND($E1497&lt;&gt;0,$J1497=1),D1497,O1497)</f>
        <v/>
      </c>
      <c r="Q1497" s="106" t="str">
        <f t="shared" ref="Q1497" si="1291">IF(OR(G1497&lt;&gt;0, J1497=0), "",F1497)</f>
        <v/>
      </c>
      <c r="R1497" s="106" t="str">
        <f t="shared" ref="R1497" si="1292">IF(Q1497="", "",(Q1497*$S$2+$S$3))</f>
        <v/>
      </c>
      <c r="S1497" s="106" t="str">
        <f t="shared" ref="S1497" si="1293">IF(AND(G1497&lt;&gt;0,J1497=1),F1497,R1497)</f>
        <v/>
      </c>
      <c r="T1497" s="106" t="str">
        <f t="shared" ref="T1497" si="1294">IFERROR(P1497*S1497,"")</f>
        <v/>
      </c>
    </row>
    <row r="1498" spans="1:20" outlineLevel="1">
      <c r="A1498" s="169"/>
      <c r="B1498" s="117">
        <v>44621</v>
      </c>
      <c r="C1498" s="90">
        <v>8.3333333333333301E-2</v>
      </c>
      <c r="D1498" s="106"/>
      <c r="E1498" s="106" t="str">
        <f t="shared" si="1283"/>
        <v/>
      </c>
      <c r="F1498" s="106"/>
      <c r="G1498" s="106" t="str">
        <f t="shared" si="1284"/>
        <v/>
      </c>
      <c r="H1498" s="106"/>
      <c r="I1498" s="106" t="str">
        <f t="shared" si="1285"/>
        <v/>
      </c>
      <c r="J1498" s="106"/>
      <c r="K1498" s="106" t="str">
        <f t="shared" si="1286"/>
        <v/>
      </c>
      <c r="L1498" s="107" t="str">
        <f t="shared" si="1287"/>
        <v>чи робить СНВВ?</v>
      </c>
      <c r="M1498" s="94"/>
      <c r="N1498" s="106" t="str">
        <f t="shared" ref="N1498:N1520" si="1295">IF(OR(E1498&lt;&gt;0, J1498=0), "",D1498)</f>
        <v/>
      </c>
      <c r="O1498" s="106" t="str">
        <f t="shared" si="1289"/>
        <v/>
      </c>
      <c r="P1498" s="106" t="str">
        <f t="shared" ref="P1498:P1520" si="1296">IF(AND($E1498&lt;&gt;0,$J1498=1),D1498,O1498)</f>
        <v/>
      </c>
      <c r="Q1498" s="106" t="str">
        <f t="shared" ref="Q1498:Q1520" si="1297">IF(OR(G1498&lt;&gt;0, J1498=0), "",F1498)</f>
        <v/>
      </c>
      <c r="R1498" s="106" t="str">
        <f t="shared" ref="R1498:R1520" si="1298">IF(Q1498="", "",(Q1498*$S$2+$S$3))</f>
        <v/>
      </c>
      <c r="S1498" s="106" t="str">
        <f t="shared" ref="S1498:S1520" si="1299">IF(AND(G1498&lt;&gt;0,J1498=1),F1498,R1498)</f>
        <v/>
      </c>
      <c r="T1498" s="106" t="str">
        <f t="shared" ref="T1498:T1520" si="1300">IFERROR(P1498*S1498,"")</f>
        <v/>
      </c>
    </row>
    <row r="1499" spans="1:20" outlineLevel="1">
      <c r="A1499" s="169"/>
      <c r="B1499" s="117">
        <v>44621</v>
      </c>
      <c r="C1499" s="90">
        <v>0.125</v>
      </c>
      <c r="D1499" s="106"/>
      <c r="E1499" s="106" t="str">
        <f t="shared" si="1283"/>
        <v/>
      </c>
      <c r="F1499" s="106"/>
      <c r="G1499" s="106" t="str">
        <f t="shared" si="1284"/>
        <v/>
      </c>
      <c r="H1499" s="106"/>
      <c r="I1499" s="106" t="str">
        <f t="shared" si="1285"/>
        <v/>
      </c>
      <c r="J1499" s="106"/>
      <c r="K1499" s="106" t="str">
        <f t="shared" si="1286"/>
        <v/>
      </c>
      <c r="L1499" s="107" t="str">
        <f t="shared" si="1287"/>
        <v>чи робить СНВВ?</v>
      </c>
      <c r="M1499" s="94"/>
      <c r="N1499" s="106" t="str">
        <f t="shared" si="1295"/>
        <v/>
      </c>
      <c r="O1499" s="106" t="str">
        <f t="shared" si="1289"/>
        <v/>
      </c>
      <c r="P1499" s="106" t="str">
        <f t="shared" si="1296"/>
        <v/>
      </c>
      <c r="Q1499" s="106" t="str">
        <f t="shared" si="1297"/>
        <v/>
      </c>
      <c r="R1499" s="106" t="str">
        <f t="shared" si="1298"/>
        <v/>
      </c>
      <c r="S1499" s="106" t="str">
        <f t="shared" si="1299"/>
        <v/>
      </c>
      <c r="T1499" s="106" t="str">
        <f t="shared" si="1300"/>
        <v/>
      </c>
    </row>
    <row r="1500" spans="1:20" outlineLevel="1">
      <c r="A1500" s="169"/>
      <c r="B1500" s="117">
        <v>44621</v>
      </c>
      <c r="C1500" s="90">
        <v>0.16666666666666699</v>
      </c>
      <c r="D1500" s="106"/>
      <c r="E1500" s="106" t="str">
        <f t="shared" si="1283"/>
        <v/>
      </c>
      <c r="F1500" s="106"/>
      <c r="G1500" s="106" t="str">
        <f t="shared" si="1284"/>
        <v/>
      </c>
      <c r="H1500" s="106"/>
      <c r="I1500" s="106" t="str">
        <f t="shared" si="1285"/>
        <v/>
      </c>
      <c r="J1500" s="106"/>
      <c r="K1500" s="106" t="str">
        <f t="shared" si="1286"/>
        <v/>
      </c>
      <c r="L1500" s="107" t="str">
        <f t="shared" si="1287"/>
        <v>чи робить СНВВ?</v>
      </c>
      <c r="M1500" s="94"/>
      <c r="N1500" s="106" t="str">
        <f t="shared" si="1295"/>
        <v/>
      </c>
      <c r="O1500" s="106" t="str">
        <f t="shared" si="1289"/>
        <v/>
      </c>
      <c r="P1500" s="106" t="str">
        <f t="shared" si="1296"/>
        <v/>
      </c>
      <c r="Q1500" s="106" t="str">
        <f t="shared" si="1297"/>
        <v/>
      </c>
      <c r="R1500" s="106" t="str">
        <f t="shared" si="1298"/>
        <v/>
      </c>
      <c r="S1500" s="106" t="str">
        <f t="shared" si="1299"/>
        <v/>
      </c>
      <c r="T1500" s="106" t="str">
        <f t="shared" si="1300"/>
        <v/>
      </c>
    </row>
    <row r="1501" spans="1:20" outlineLevel="1">
      <c r="A1501" s="169"/>
      <c r="B1501" s="117">
        <v>44621</v>
      </c>
      <c r="C1501" s="90">
        <v>0.20833333333333301</v>
      </c>
      <c r="D1501" s="106"/>
      <c r="E1501" s="106" t="str">
        <f t="shared" si="1283"/>
        <v/>
      </c>
      <c r="F1501" s="106"/>
      <c r="G1501" s="106" t="str">
        <f t="shared" si="1284"/>
        <v/>
      </c>
      <c r="H1501" s="106"/>
      <c r="I1501" s="106" t="str">
        <f t="shared" si="1285"/>
        <v/>
      </c>
      <c r="J1501" s="106"/>
      <c r="K1501" s="106" t="str">
        <f t="shared" si="1286"/>
        <v/>
      </c>
      <c r="L1501" s="107" t="str">
        <f t="shared" si="1287"/>
        <v>чи робить СНВВ?</v>
      </c>
      <c r="M1501" s="94"/>
      <c r="N1501" s="106" t="str">
        <f t="shared" si="1295"/>
        <v/>
      </c>
      <c r="O1501" s="106" t="str">
        <f t="shared" si="1289"/>
        <v/>
      </c>
      <c r="P1501" s="106" t="str">
        <f t="shared" si="1296"/>
        <v/>
      </c>
      <c r="Q1501" s="106" t="str">
        <f t="shared" si="1297"/>
        <v/>
      </c>
      <c r="R1501" s="106" t="str">
        <f t="shared" si="1298"/>
        <v/>
      </c>
      <c r="S1501" s="106" t="str">
        <f t="shared" si="1299"/>
        <v/>
      </c>
      <c r="T1501" s="106" t="str">
        <f t="shared" si="1300"/>
        <v/>
      </c>
    </row>
    <row r="1502" spans="1:20" outlineLevel="1">
      <c r="A1502" s="169"/>
      <c r="B1502" s="117">
        <v>44621</v>
      </c>
      <c r="C1502" s="90">
        <v>0.25</v>
      </c>
      <c r="D1502" s="106"/>
      <c r="E1502" s="106" t="str">
        <f t="shared" si="1283"/>
        <v/>
      </c>
      <c r="F1502" s="106"/>
      <c r="G1502" s="106" t="str">
        <f t="shared" si="1284"/>
        <v/>
      </c>
      <c r="H1502" s="106"/>
      <c r="I1502" s="106" t="str">
        <f t="shared" si="1285"/>
        <v/>
      </c>
      <c r="J1502" s="106"/>
      <c r="K1502" s="106" t="str">
        <f t="shared" si="1286"/>
        <v/>
      </c>
      <c r="L1502" s="107" t="str">
        <f t="shared" si="1287"/>
        <v>чи робить СНВВ?</v>
      </c>
      <c r="M1502" s="94"/>
      <c r="N1502" s="106" t="str">
        <f t="shared" si="1295"/>
        <v/>
      </c>
      <c r="O1502" s="106" t="str">
        <f t="shared" si="1289"/>
        <v/>
      </c>
      <c r="P1502" s="106" t="str">
        <f t="shared" si="1296"/>
        <v/>
      </c>
      <c r="Q1502" s="106" t="str">
        <f t="shared" si="1297"/>
        <v/>
      </c>
      <c r="R1502" s="106" t="str">
        <f t="shared" si="1298"/>
        <v/>
      </c>
      <c r="S1502" s="106" t="str">
        <f t="shared" si="1299"/>
        <v/>
      </c>
      <c r="T1502" s="106" t="str">
        <f t="shared" si="1300"/>
        <v/>
      </c>
    </row>
    <row r="1503" spans="1:20" outlineLevel="1">
      <c r="A1503" s="169"/>
      <c r="B1503" s="117">
        <v>44621</v>
      </c>
      <c r="C1503" s="90">
        <v>0.29166666666666702</v>
      </c>
      <c r="D1503" s="106"/>
      <c r="E1503" s="106" t="str">
        <f t="shared" si="1283"/>
        <v/>
      </c>
      <c r="F1503" s="106"/>
      <c r="G1503" s="106" t="str">
        <f t="shared" si="1284"/>
        <v/>
      </c>
      <c r="H1503" s="106"/>
      <c r="I1503" s="106" t="str">
        <f t="shared" si="1285"/>
        <v/>
      </c>
      <c r="J1503" s="106"/>
      <c r="K1503" s="106" t="str">
        <f t="shared" si="1286"/>
        <v/>
      </c>
      <c r="L1503" s="107" t="str">
        <f t="shared" si="1287"/>
        <v>чи робить СНВВ?</v>
      </c>
      <c r="M1503" s="94"/>
      <c r="N1503" s="106" t="str">
        <f t="shared" si="1295"/>
        <v/>
      </c>
      <c r="O1503" s="106" t="str">
        <f t="shared" si="1289"/>
        <v/>
      </c>
      <c r="P1503" s="106" t="str">
        <f t="shared" si="1296"/>
        <v/>
      </c>
      <c r="Q1503" s="106" t="str">
        <f t="shared" si="1297"/>
        <v/>
      </c>
      <c r="R1503" s="106" t="str">
        <f t="shared" si="1298"/>
        <v/>
      </c>
      <c r="S1503" s="106" t="str">
        <f t="shared" si="1299"/>
        <v/>
      </c>
      <c r="T1503" s="106" t="str">
        <f t="shared" si="1300"/>
        <v/>
      </c>
    </row>
    <row r="1504" spans="1:20" outlineLevel="1">
      <c r="A1504" s="169"/>
      <c r="B1504" s="117">
        <v>44621</v>
      </c>
      <c r="C1504" s="90">
        <v>0.33333333333333298</v>
      </c>
      <c r="D1504" s="106"/>
      <c r="E1504" s="106" t="str">
        <f t="shared" si="1283"/>
        <v/>
      </c>
      <c r="F1504" s="106"/>
      <c r="G1504" s="106" t="str">
        <f t="shared" si="1284"/>
        <v/>
      </c>
      <c r="H1504" s="106"/>
      <c r="I1504" s="106" t="str">
        <f t="shared" si="1285"/>
        <v/>
      </c>
      <c r="J1504" s="106"/>
      <c r="K1504" s="106" t="str">
        <f t="shared" si="1286"/>
        <v/>
      </c>
      <c r="L1504" s="107" t="str">
        <f t="shared" si="1287"/>
        <v>чи робить СНВВ?</v>
      </c>
      <c r="M1504" s="94"/>
      <c r="N1504" s="106" t="str">
        <f t="shared" si="1295"/>
        <v/>
      </c>
      <c r="O1504" s="106" t="str">
        <f t="shared" si="1289"/>
        <v/>
      </c>
      <c r="P1504" s="106" t="str">
        <f t="shared" si="1296"/>
        <v/>
      </c>
      <c r="Q1504" s="106" t="str">
        <f t="shared" si="1297"/>
        <v/>
      </c>
      <c r="R1504" s="106" t="str">
        <f t="shared" si="1298"/>
        <v/>
      </c>
      <c r="S1504" s="106" t="str">
        <f t="shared" si="1299"/>
        <v/>
      </c>
      <c r="T1504" s="106" t="str">
        <f t="shared" si="1300"/>
        <v/>
      </c>
    </row>
    <row r="1505" spans="1:20" outlineLevel="1">
      <c r="A1505" s="169"/>
      <c r="B1505" s="117">
        <v>44621</v>
      </c>
      <c r="C1505" s="90">
        <v>0.375</v>
      </c>
      <c r="D1505" s="106"/>
      <c r="E1505" s="106" t="str">
        <f t="shared" si="1283"/>
        <v/>
      </c>
      <c r="F1505" s="106"/>
      <c r="G1505" s="106" t="str">
        <f t="shared" si="1284"/>
        <v/>
      </c>
      <c r="H1505" s="106"/>
      <c r="I1505" s="106" t="str">
        <f t="shared" si="1285"/>
        <v/>
      </c>
      <c r="J1505" s="106"/>
      <c r="K1505" s="106" t="str">
        <f t="shared" si="1286"/>
        <v/>
      </c>
      <c r="L1505" s="107" t="str">
        <f t="shared" si="1287"/>
        <v>чи робить СНВВ?</v>
      </c>
      <c r="M1505" s="94"/>
      <c r="N1505" s="106" t="str">
        <f t="shared" si="1295"/>
        <v/>
      </c>
      <c r="O1505" s="106" t="str">
        <f t="shared" si="1289"/>
        <v/>
      </c>
      <c r="P1505" s="106" t="str">
        <f t="shared" si="1296"/>
        <v/>
      </c>
      <c r="Q1505" s="106" t="str">
        <f t="shared" si="1297"/>
        <v/>
      </c>
      <c r="R1505" s="106" t="str">
        <f t="shared" si="1298"/>
        <v/>
      </c>
      <c r="S1505" s="106" t="str">
        <f t="shared" si="1299"/>
        <v/>
      </c>
      <c r="T1505" s="106" t="str">
        <f t="shared" si="1300"/>
        <v/>
      </c>
    </row>
    <row r="1506" spans="1:20" outlineLevel="1">
      <c r="A1506" s="169"/>
      <c r="B1506" s="117">
        <v>44621</v>
      </c>
      <c r="C1506" s="90">
        <v>0.41666666666666702</v>
      </c>
      <c r="D1506" s="106"/>
      <c r="E1506" s="106" t="str">
        <f t="shared" si="1283"/>
        <v/>
      </c>
      <c r="F1506" s="106"/>
      <c r="G1506" s="106" t="str">
        <f t="shared" si="1284"/>
        <v/>
      </c>
      <c r="H1506" s="106"/>
      <c r="I1506" s="106" t="str">
        <f t="shared" si="1285"/>
        <v/>
      </c>
      <c r="J1506" s="106"/>
      <c r="K1506" s="106" t="str">
        <f t="shared" si="1286"/>
        <v/>
      </c>
      <c r="L1506" s="107" t="str">
        <f t="shared" si="1287"/>
        <v>чи робить СНВВ?</v>
      </c>
      <c r="M1506" s="94"/>
      <c r="N1506" s="106" t="str">
        <f t="shared" si="1295"/>
        <v/>
      </c>
      <c r="O1506" s="106" t="str">
        <f t="shared" si="1289"/>
        <v/>
      </c>
      <c r="P1506" s="106" t="str">
        <f t="shared" si="1296"/>
        <v/>
      </c>
      <c r="Q1506" s="106" t="str">
        <f t="shared" si="1297"/>
        <v/>
      </c>
      <c r="R1506" s="106" t="str">
        <f t="shared" si="1298"/>
        <v/>
      </c>
      <c r="S1506" s="106" t="str">
        <f t="shared" si="1299"/>
        <v/>
      </c>
      <c r="T1506" s="106" t="str">
        <f t="shared" si="1300"/>
        <v/>
      </c>
    </row>
    <row r="1507" spans="1:20" outlineLevel="1">
      <c r="A1507" s="169"/>
      <c r="B1507" s="117">
        <v>44621</v>
      </c>
      <c r="C1507" s="90">
        <v>0.45833333333333298</v>
      </c>
      <c r="D1507" s="106"/>
      <c r="E1507" s="106" t="str">
        <f t="shared" si="1283"/>
        <v/>
      </c>
      <c r="F1507" s="106"/>
      <c r="G1507" s="106" t="str">
        <f t="shared" si="1284"/>
        <v/>
      </c>
      <c r="H1507" s="106"/>
      <c r="I1507" s="106" t="str">
        <f t="shared" si="1285"/>
        <v/>
      </c>
      <c r="J1507" s="106"/>
      <c r="K1507" s="106" t="str">
        <f t="shared" si="1286"/>
        <v/>
      </c>
      <c r="L1507" s="107" t="str">
        <f t="shared" si="1287"/>
        <v>чи робить СНВВ?</v>
      </c>
      <c r="M1507" s="94"/>
      <c r="N1507" s="106" t="str">
        <f t="shared" si="1295"/>
        <v/>
      </c>
      <c r="O1507" s="106" t="str">
        <f t="shared" si="1289"/>
        <v/>
      </c>
      <c r="P1507" s="106" t="str">
        <f t="shared" si="1296"/>
        <v/>
      </c>
      <c r="Q1507" s="106" t="str">
        <f t="shared" si="1297"/>
        <v/>
      </c>
      <c r="R1507" s="106" t="str">
        <f t="shared" si="1298"/>
        <v/>
      </c>
      <c r="S1507" s="106" t="str">
        <f t="shared" si="1299"/>
        <v/>
      </c>
      <c r="T1507" s="106" t="str">
        <f t="shared" si="1300"/>
        <v/>
      </c>
    </row>
    <row r="1508" spans="1:20" outlineLevel="1">
      <c r="A1508" s="169"/>
      <c r="B1508" s="117">
        <v>44621</v>
      </c>
      <c r="C1508" s="90">
        <v>0.5</v>
      </c>
      <c r="D1508" s="106"/>
      <c r="E1508" s="106" t="str">
        <f t="shared" si="1283"/>
        <v/>
      </c>
      <c r="F1508" s="106"/>
      <c r="G1508" s="106" t="str">
        <f t="shared" si="1284"/>
        <v/>
      </c>
      <c r="H1508" s="106"/>
      <c r="I1508" s="106" t="str">
        <f t="shared" si="1285"/>
        <v/>
      </c>
      <c r="J1508" s="106"/>
      <c r="K1508" s="106" t="str">
        <f t="shared" si="1286"/>
        <v/>
      </c>
      <c r="L1508" s="107" t="str">
        <f t="shared" si="1287"/>
        <v>чи робить СНВВ?</v>
      </c>
      <c r="M1508" s="94"/>
      <c r="N1508" s="106" t="str">
        <f t="shared" si="1295"/>
        <v/>
      </c>
      <c r="O1508" s="106" t="str">
        <f t="shared" si="1289"/>
        <v/>
      </c>
      <c r="P1508" s="106" t="str">
        <f t="shared" si="1296"/>
        <v/>
      </c>
      <c r="Q1508" s="106" t="str">
        <f t="shared" si="1297"/>
        <v/>
      </c>
      <c r="R1508" s="106" t="str">
        <f t="shared" si="1298"/>
        <v/>
      </c>
      <c r="S1508" s="106" t="str">
        <f t="shared" si="1299"/>
        <v/>
      </c>
      <c r="T1508" s="106" t="str">
        <f t="shared" si="1300"/>
        <v/>
      </c>
    </row>
    <row r="1509" spans="1:20" outlineLevel="1">
      <c r="A1509" s="169"/>
      <c r="B1509" s="117">
        <v>44621</v>
      </c>
      <c r="C1509" s="90">
        <v>0.54166666666666696</v>
      </c>
      <c r="D1509" s="106"/>
      <c r="E1509" s="106" t="str">
        <f t="shared" si="1283"/>
        <v/>
      </c>
      <c r="F1509" s="106"/>
      <c r="G1509" s="106" t="str">
        <f t="shared" si="1284"/>
        <v/>
      </c>
      <c r="H1509" s="106"/>
      <c r="I1509" s="106" t="str">
        <f t="shared" si="1285"/>
        <v/>
      </c>
      <c r="J1509" s="106"/>
      <c r="K1509" s="106" t="str">
        <f t="shared" si="1286"/>
        <v/>
      </c>
      <c r="L1509" s="107" t="str">
        <f t="shared" si="1287"/>
        <v>чи робить СНВВ?</v>
      </c>
      <c r="M1509" s="94"/>
      <c r="N1509" s="106" t="str">
        <f t="shared" si="1295"/>
        <v/>
      </c>
      <c r="O1509" s="106" t="str">
        <f t="shared" si="1289"/>
        <v/>
      </c>
      <c r="P1509" s="106" t="str">
        <f t="shared" si="1296"/>
        <v/>
      </c>
      <c r="Q1509" s="106" t="str">
        <f t="shared" si="1297"/>
        <v/>
      </c>
      <c r="R1509" s="106" t="str">
        <f t="shared" si="1298"/>
        <v/>
      </c>
      <c r="S1509" s="106" t="str">
        <f t="shared" si="1299"/>
        <v/>
      </c>
      <c r="T1509" s="106" t="str">
        <f t="shared" si="1300"/>
        <v/>
      </c>
    </row>
    <row r="1510" spans="1:20" outlineLevel="1">
      <c r="A1510" s="169"/>
      <c r="B1510" s="117">
        <v>44621</v>
      </c>
      <c r="C1510" s="90">
        <v>0.58333333333333304</v>
      </c>
      <c r="D1510" s="106"/>
      <c r="E1510" s="106" t="str">
        <f t="shared" si="1283"/>
        <v/>
      </c>
      <c r="F1510" s="106"/>
      <c r="G1510" s="106" t="str">
        <f t="shared" si="1284"/>
        <v/>
      </c>
      <c r="H1510" s="106"/>
      <c r="I1510" s="106" t="str">
        <f t="shared" si="1285"/>
        <v/>
      </c>
      <c r="J1510" s="106"/>
      <c r="K1510" s="106" t="str">
        <f t="shared" si="1286"/>
        <v/>
      </c>
      <c r="L1510" s="107" t="str">
        <f t="shared" si="1287"/>
        <v>чи робить СНВВ?</v>
      </c>
      <c r="M1510" s="94"/>
      <c r="N1510" s="106" t="str">
        <f t="shared" si="1295"/>
        <v/>
      </c>
      <c r="O1510" s="106" t="str">
        <f t="shared" si="1289"/>
        <v/>
      </c>
      <c r="P1510" s="106" t="str">
        <f t="shared" si="1296"/>
        <v/>
      </c>
      <c r="Q1510" s="106" t="str">
        <f t="shared" si="1297"/>
        <v/>
      </c>
      <c r="R1510" s="106" t="str">
        <f t="shared" si="1298"/>
        <v/>
      </c>
      <c r="S1510" s="106" t="str">
        <f t="shared" si="1299"/>
        <v/>
      </c>
      <c r="T1510" s="106" t="str">
        <f t="shared" si="1300"/>
        <v/>
      </c>
    </row>
    <row r="1511" spans="1:20" outlineLevel="1">
      <c r="A1511" s="169"/>
      <c r="B1511" s="117">
        <v>44621</v>
      </c>
      <c r="C1511" s="90">
        <v>0.625</v>
      </c>
      <c r="D1511" s="106"/>
      <c r="E1511" s="106" t="str">
        <f t="shared" si="1283"/>
        <v/>
      </c>
      <c r="F1511" s="106"/>
      <c r="G1511" s="106" t="str">
        <f t="shared" si="1284"/>
        <v/>
      </c>
      <c r="H1511" s="106"/>
      <c r="I1511" s="106" t="str">
        <f t="shared" si="1285"/>
        <v/>
      </c>
      <c r="J1511" s="106"/>
      <c r="K1511" s="106" t="str">
        <f t="shared" si="1286"/>
        <v/>
      </c>
      <c r="L1511" s="107" t="str">
        <f t="shared" si="1287"/>
        <v>чи робить СНВВ?</v>
      </c>
      <c r="M1511" s="94"/>
      <c r="N1511" s="106" t="str">
        <f t="shared" si="1295"/>
        <v/>
      </c>
      <c r="O1511" s="106" t="str">
        <f t="shared" si="1289"/>
        <v/>
      </c>
      <c r="P1511" s="106" t="str">
        <f t="shared" si="1296"/>
        <v/>
      </c>
      <c r="Q1511" s="106" t="str">
        <f t="shared" si="1297"/>
        <v/>
      </c>
      <c r="R1511" s="106" t="str">
        <f t="shared" si="1298"/>
        <v/>
      </c>
      <c r="S1511" s="106" t="str">
        <f t="shared" si="1299"/>
        <v/>
      </c>
      <c r="T1511" s="106" t="str">
        <f t="shared" si="1300"/>
        <v/>
      </c>
    </row>
    <row r="1512" spans="1:20" outlineLevel="1">
      <c r="A1512" s="169"/>
      <c r="B1512" s="117">
        <v>44621</v>
      </c>
      <c r="C1512" s="90">
        <v>0.66666666666666696</v>
      </c>
      <c r="D1512" s="106"/>
      <c r="E1512" s="106" t="str">
        <f t="shared" si="1283"/>
        <v/>
      </c>
      <c r="F1512" s="106"/>
      <c r="G1512" s="106" t="str">
        <f t="shared" si="1284"/>
        <v/>
      </c>
      <c r="H1512" s="106"/>
      <c r="I1512" s="106" t="str">
        <f t="shared" si="1285"/>
        <v/>
      </c>
      <c r="J1512" s="106"/>
      <c r="K1512" s="106" t="str">
        <f t="shared" si="1286"/>
        <v/>
      </c>
      <c r="L1512" s="107" t="str">
        <f t="shared" si="1287"/>
        <v>чи робить СНВВ?</v>
      </c>
      <c r="M1512" s="94"/>
      <c r="N1512" s="106" t="str">
        <f t="shared" si="1295"/>
        <v/>
      </c>
      <c r="O1512" s="106" t="str">
        <f t="shared" si="1289"/>
        <v/>
      </c>
      <c r="P1512" s="106" t="str">
        <f t="shared" si="1296"/>
        <v/>
      </c>
      <c r="Q1512" s="106" t="str">
        <f t="shared" si="1297"/>
        <v/>
      </c>
      <c r="R1512" s="106" t="str">
        <f t="shared" si="1298"/>
        <v/>
      </c>
      <c r="S1512" s="106" t="str">
        <f t="shared" si="1299"/>
        <v/>
      </c>
      <c r="T1512" s="106" t="str">
        <f t="shared" si="1300"/>
        <v/>
      </c>
    </row>
    <row r="1513" spans="1:20" outlineLevel="1">
      <c r="A1513" s="169"/>
      <c r="B1513" s="117">
        <v>44621</v>
      </c>
      <c r="C1513" s="90">
        <v>0.70833333333333304</v>
      </c>
      <c r="D1513" s="106"/>
      <c r="E1513" s="106" t="str">
        <f t="shared" si="1283"/>
        <v/>
      </c>
      <c r="F1513" s="106"/>
      <c r="G1513" s="106" t="str">
        <f t="shared" si="1284"/>
        <v/>
      </c>
      <c r="H1513" s="106"/>
      <c r="I1513" s="106" t="str">
        <f t="shared" si="1285"/>
        <v/>
      </c>
      <c r="J1513" s="106"/>
      <c r="K1513" s="106" t="str">
        <f t="shared" si="1286"/>
        <v/>
      </c>
      <c r="L1513" s="107" t="str">
        <f t="shared" si="1287"/>
        <v>чи робить СНВВ?</v>
      </c>
      <c r="M1513" s="94"/>
      <c r="N1513" s="106" t="str">
        <f t="shared" si="1295"/>
        <v/>
      </c>
      <c r="O1513" s="106" t="str">
        <f t="shared" si="1289"/>
        <v/>
      </c>
      <c r="P1513" s="106" t="str">
        <f t="shared" si="1296"/>
        <v/>
      </c>
      <c r="Q1513" s="106" t="str">
        <f t="shared" si="1297"/>
        <v/>
      </c>
      <c r="R1513" s="106" t="str">
        <f t="shared" si="1298"/>
        <v/>
      </c>
      <c r="S1513" s="106" t="str">
        <f t="shared" si="1299"/>
        <v/>
      </c>
      <c r="T1513" s="106" t="str">
        <f t="shared" si="1300"/>
        <v/>
      </c>
    </row>
    <row r="1514" spans="1:20" outlineLevel="1">
      <c r="A1514" s="169"/>
      <c r="B1514" s="117">
        <v>44621</v>
      </c>
      <c r="C1514" s="90">
        <v>0.75</v>
      </c>
      <c r="D1514" s="106"/>
      <c r="E1514" s="106" t="str">
        <f t="shared" si="1283"/>
        <v/>
      </c>
      <c r="F1514" s="106"/>
      <c r="G1514" s="106" t="str">
        <f t="shared" si="1284"/>
        <v/>
      </c>
      <c r="H1514" s="106"/>
      <c r="I1514" s="106" t="str">
        <f t="shared" si="1285"/>
        <v/>
      </c>
      <c r="J1514" s="106"/>
      <c r="K1514" s="106" t="str">
        <f t="shared" si="1286"/>
        <v/>
      </c>
      <c r="L1514" s="107" t="str">
        <f t="shared" si="1287"/>
        <v>чи робить СНВВ?</v>
      </c>
      <c r="M1514" s="94"/>
      <c r="N1514" s="106" t="str">
        <f t="shared" si="1295"/>
        <v/>
      </c>
      <c r="O1514" s="106" t="str">
        <f t="shared" si="1289"/>
        <v/>
      </c>
      <c r="P1514" s="106" t="str">
        <f t="shared" si="1296"/>
        <v/>
      </c>
      <c r="Q1514" s="106" t="str">
        <f t="shared" si="1297"/>
        <v/>
      </c>
      <c r="R1514" s="106" t="str">
        <f t="shared" si="1298"/>
        <v/>
      </c>
      <c r="S1514" s="106" t="str">
        <f t="shared" si="1299"/>
        <v/>
      </c>
      <c r="T1514" s="106" t="str">
        <f t="shared" si="1300"/>
        <v/>
      </c>
    </row>
    <row r="1515" spans="1:20" outlineLevel="1">
      <c r="A1515" s="169"/>
      <c r="B1515" s="117">
        <v>44621</v>
      </c>
      <c r="C1515" s="90">
        <v>0.79166666666666696</v>
      </c>
      <c r="D1515" s="106"/>
      <c r="E1515" s="106" t="str">
        <f t="shared" si="1283"/>
        <v/>
      </c>
      <c r="F1515" s="106"/>
      <c r="G1515" s="106" t="str">
        <f t="shared" si="1284"/>
        <v/>
      </c>
      <c r="H1515" s="106"/>
      <c r="I1515" s="106" t="str">
        <f t="shared" si="1285"/>
        <v/>
      </c>
      <c r="J1515" s="106"/>
      <c r="K1515" s="106" t="str">
        <f t="shared" si="1286"/>
        <v/>
      </c>
      <c r="L1515" s="107" t="str">
        <f t="shared" si="1287"/>
        <v>чи робить СНВВ?</v>
      </c>
      <c r="M1515" s="94"/>
      <c r="N1515" s="106" t="str">
        <f t="shared" si="1295"/>
        <v/>
      </c>
      <c r="O1515" s="106" t="str">
        <f t="shared" si="1289"/>
        <v/>
      </c>
      <c r="P1515" s="106" t="str">
        <f t="shared" si="1296"/>
        <v/>
      </c>
      <c r="Q1515" s="106" t="str">
        <f t="shared" si="1297"/>
        <v/>
      </c>
      <c r="R1515" s="106" t="str">
        <f t="shared" si="1298"/>
        <v/>
      </c>
      <c r="S1515" s="106" t="str">
        <f t="shared" si="1299"/>
        <v/>
      </c>
      <c r="T1515" s="106" t="str">
        <f t="shared" si="1300"/>
        <v/>
      </c>
    </row>
    <row r="1516" spans="1:20" outlineLevel="1">
      <c r="A1516" s="169"/>
      <c r="B1516" s="117">
        <v>44621</v>
      </c>
      <c r="C1516" s="90">
        <v>0.83333333333333304</v>
      </c>
      <c r="D1516" s="106"/>
      <c r="E1516" s="106" t="str">
        <f t="shared" si="1283"/>
        <v/>
      </c>
      <c r="F1516" s="106"/>
      <c r="G1516" s="106" t="str">
        <f t="shared" si="1284"/>
        <v/>
      </c>
      <c r="H1516" s="106"/>
      <c r="I1516" s="106" t="str">
        <f t="shared" si="1285"/>
        <v/>
      </c>
      <c r="J1516" s="106"/>
      <c r="K1516" s="106" t="str">
        <f t="shared" si="1286"/>
        <v/>
      </c>
      <c r="L1516" s="107" t="str">
        <f t="shared" si="1287"/>
        <v>чи робить СНВВ?</v>
      </c>
      <c r="M1516" s="94"/>
      <c r="N1516" s="106" t="str">
        <f t="shared" si="1295"/>
        <v/>
      </c>
      <c r="O1516" s="106" t="str">
        <f t="shared" si="1289"/>
        <v/>
      </c>
      <c r="P1516" s="106" t="str">
        <f t="shared" si="1296"/>
        <v/>
      </c>
      <c r="Q1516" s="106" t="str">
        <f t="shared" si="1297"/>
        <v/>
      </c>
      <c r="R1516" s="106" t="str">
        <f t="shared" si="1298"/>
        <v/>
      </c>
      <c r="S1516" s="106" t="str">
        <f t="shared" si="1299"/>
        <v/>
      </c>
      <c r="T1516" s="106" t="str">
        <f t="shared" si="1300"/>
        <v/>
      </c>
    </row>
    <row r="1517" spans="1:20" outlineLevel="1">
      <c r="A1517" s="169"/>
      <c r="B1517" s="117">
        <v>44621</v>
      </c>
      <c r="C1517" s="90">
        <v>0.875</v>
      </c>
      <c r="D1517" s="106"/>
      <c r="E1517" s="106" t="str">
        <f t="shared" si="1283"/>
        <v/>
      </c>
      <c r="F1517" s="106"/>
      <c r="G1517" s="106" t="str">
        <f t="shared" si="1284"/>
        <v/>
      </c>
      <c r="H1517" s="106"/>
      <c r="I1517" s="106" t="str">
        <f t="shared" si="1285"/>
        <v/>
      </c>
      <c r="J1517" s="106"/>
      <c r="K1517" s="106" t="str">
        <f t="shared" si="1286"/>
        <v/>
      </c>
      <c r="L1517" s="107" t="str">
        <f t="shared" si="1287"/>
        <v>чи робить СНВВ?</v>
      </c>
      <c r="M1517" s="94"/>
      <c r="N1517" s="106" t="str">
        <f t="shared" si="1295"/>
        <v/>
      </c>
      <c r="O1517" s="106" t="str">
        <f t="shared" si="1289"/>
        <v/>
      </c>
      <c r="P1517" s="106" t="str">
        <f t="shared" si="1296"/>
        <v/>
      </c>
      <c r="Q1517" s="106" t="str">
        <f t="shared" si="1297"/>
        <v/>
      </c>
      <c r="R1517" s="106" t="str">
        <f t="shared" si="1298"/>
        <v/>
      </c>
      <c r="S1517" s="106" t="str">
        <f t="shared" si="1299"/>
        <v/>
      </c>
      <c r="T1517" s="106" t="str">
        <f t="shared" si="1300"/>
        <v/>
      </c>
    </row>
    <row r="1518" spans="1:20" outlineLevel="1">
      <c r="A1518" s="169"/>
      <c r="B1518" s="117">
        <v>44621</v>
      </c>
      <c r="C1518" s="90">
        <v>0.91666666666666696</v>
      </c>
      <c r="D1518" s="106"/>
      <c r="E1518" s="106" t="str">
        <f t="shared" si="1283"/>
        <v/>
      </c>
      <c r="F1518" s="106"/>
      <c r="G1518" s="106" t="str">
        <f t="shared" si="1284"/>
        <v/>
      </c>
      <c r="H1518" s="106"/>
      <c r="I1518" s="106" t="str">
        <f t="shared" si="1285"/>
        <v/>
      </c>
      <c r="J1518" s="106"/>
      <c r="K1518" s="106" t="str">
        <f t="shared" si="1286"/>
        <v/>
      </c>
      <c r="L1518" s="107" t="str">
        <f t="shared" si="1287"/>
        <v>чи робить СНВВ?</v>
      </c>
      <c r="M1518" s="94"/>
      <c r="N1518" s="106" t="str">
        <f t="shared" si="1295"/>
        <v/>
      </c>
      <c r="O1518" s="106" t="str">
        <f t="shared" si="1289"/>
        <v/>
      </c>
      <c r="P1518" s="106" t="str">
        <f t="shared" si="1296"/>
        <v/>
      </c>
      <c r="Q1518" s="106" t="str">
        <f t="shared" si="1297"/>
        <v/>
      </c>
      <c r="R1518" s="106" t="str">
        <f t="shared" si="1298"/>
        <v/>
      </c>
      <c r="S1518" s="106" t="str">
        <f t="shared" si="1299"/>
        <v/>
      </c>
      <c r="T1518" s="106" t="str">
        <f t="shared" si="1300"/>
        <v/>
      </c>
    </row>
    <row r="1519" spans="1:20" outlineLevel="1">
      <c r="A1519" s="169"/>
      <c r="B1519" s="117">
        <v>44621</v>
      </c>
      <c r="C1519" s="90">
        <v>0.95833333333333304</v>
      </c>
      <c r="D1519" s="106"/>
      <c r="E1519" s="106" t="str">
        <f t="shared" si="1283"/>
        <v/>
      </c>
      <c r="F1519" s="106"/>
      <c r="G1519" s="106" t="str">
        <f t="shared" si="1284"/>
        <v/>
      </c>
      <c r="H1519" s="106"/>
      <c r="I1519" s="106" t="str">
        <f t="shared" si="1285"/>
        <v/>
      </c>
      <c r="J1519" s="106"/>
      <c r="K1519" s="106" t="str">
        <f t="shared" si="1286"/>
        <v/>
      </c>
      <c r="L1519" s="107" t="str">
        <f t="shared" si="1287"/>
        <v>чи робить СНВВ?</v>
      </c>
      <c r="M1519" s="94"/>
      <c r="N1519" s="106" t="str">
        <f t="shared" si="1295"/>
        <v/>
      </c>
      <c r="O1519" s="106" t="str">
        <f t="shared" si="1289"/>
        <v/>
      </c>
      <c r="P1519" s="106" t="str">
        <f t="shared" si="1296"/>
        <v/>
      </c>
      <c r="Q1519" s="106" t="str">
        <f t="shared" si="1297"/>
        <v/>
      </c>
      <c r="R1519" s="106" t="str">
        <f t="shared" si="1298"/>
        <v/>
      </c>
      <c r="S1519" s="106" t="str">
        <f t="shared" si="1299"/>
        <v/>
      </c>
      <c r="T1519" s="106" t="str">
        <f t="shared" si="1300"/>
        <v/>
      </c>
    </row>
    <row r="1520" spans="1:20" outlineLevel="1">
      <c r="A1520" s="169"/>
      <c r="B1520" s="117">
        <v>44621</v>
      </c>
      <c r="C1520" s="90">
        <v>1</v>
      </c>
      <c r="D1520" s="106"/>
      <c r="E1520" s="106" t="str">
        <f t="shared" si="1283"/>
        <v/>
      </c>
      <c r="F1520" s="106"/>
      <c r="G1520" s="106" t="str">
        <f t="shared" si="1284"/>
        <v/>
      </c>
      <c r="H1520" s="106"/>
      <c r="I1520" s="106" t="str">
        <f t="shared" si="1285"/>
        <v/>
      </c>
      <c r="J1520" s="106"/>
      <c r="K1520" s="106" t="str">
        <f t="shared" si="1286"/>
        <v/>
      </c>
      <c r="L1520" s="107" t="str">
        <f t="shared" si="1287"/>
        <v>чи робить СНВВ?</v>
      </c>
      <c r="M1520" s="94"/>
      <c r="N1520" s="106" t="str">
        <f t="shared" si="1295"/>
        <v/>
      </c>
      <c r="O1520" s="106" t="str">
        <f t="shared" si="1289"/>
        <v/>
      </c>
      <c r="P1520" s="106" t="str">
        <f t="shared" si="1296"/>
        <v/>
      </c>
      <c r="Q1520" s="106" t="str">
        <f t="shared" si="1297"/>
        <v/>
      </c>
      <c r="R1520" s="106" t="str">
        <f t="shared" si="1298"/>
        <v/>
      </c>
      <c r="S1520" s="106" t="str">
        <f t="shared" si="1299"/>
        <v/>
      </c>
      <c r="T1520" s="106" t="str">
        <f t="shared" si="1300"/>
        <v/>
      </c>
    </row>
    <row r="1521" spans="1:20">
      <c r="A1521" s="113"/>
      <c r="B1521" s="170" t="s">
        <v>145</v>
      </c>
      <c r="C1521" s="170"/>
      <c r="D1521" s="97">
        <f t="shared" ref="D1521" si="1301">SUM(D1497:D1520)</f>
        <v>0</v>
      </c>
      <c r="E1521" s="98">
        <f t="shared" ref="E1521" si="1302">COUNTIF(E1497:E1520,"&gt;0")</f>
        <v>0</v>
      </c>
      <c r="F1521" s="97">
        <f t="shared" ref="F1521" si="1303">SUM(F1497:F1520)</f>
        <v>0</v>
      </c>
      <c r="G1521" s="98">
        <f t="shared" ref="G1521" si="1304">COUNTIF(G1497:G1520,"&gt;0")</f>
        <v>0</v>
      </c>
      <c r="H1521" s="97">
        <f t="shared" ref="H1521" si="1305">SUM(H1497:H1520)</f>
        <v>0</v>
      </c>
      <c r="I1521" s="98">
        <f t="shared" ref="I1521" si="1306">COUNTIF(I1497:I1520,"&gt;0")</f>
        <v>0</v>
      </c>
      <c r="J1521" s="97">
        <f t="shared" ref="J1521" si="1307">SUM(J1497:J1520)</f>
        <v>0</v>
      </c>
      <c r="K1521" s="98">
        <f t="shared" ref="K1521" si="1308">COUNTIF(K1497:K1520,"&gt;0")</f>
        <v>0</v>
      </c>
      <c r="L1521" s="98">
        <f t="shared" ref="L1521" si="1309">COUNTIF(L1497:L1520,"СНВВ не працює")</f>
        <v>0</v>
      </c>
      <c r="M1521" s="94"/>
      <c r="N1521" s="97">
        <f>AVERAGEA(N1497:N1520)</f>
        <v>0</v>
      </c>
      <c r="O1521" s="97">
        <f>AVERAGEA(O1497:O1520)</f>
        <v>0</v>
      </c>
      <c r="P1521" s="97">
        <f>SUM(P1497:P1520)</f>
        <v>0</v>
      </c>
      <c r="Q1521" s="97">
        <f>SUM(Q1497:Q1520)</f>
        <v>0</v>
      </c>
      <c r="R1521" s="97">
        <f>SUM(R1497:R1520)</f>
        <v>0</v>
      </c>
      <c r="S1521" s="97">
        <f>SUM(S1497:S1520)</f>
        <v>0</v>
      </c>
      <c r="T1521" s="97">
        <f>SUM(T1497:T1520)</f>
        <v>0</v>
      </c>
    </row>
    <row r="1522" spans="1:20" outlineLevel="1">
      <c r="A1522" s="168">
        <v>44622</v>
      </c>
      <c r="B1522" s="117">
        <v>44622</v>
      </c>
      <c r="C1522" s="90">
        <v>4.1666666666666664E-2</v>
      </c>
      <c r="D1522" s="106"/>
      <c r="E1522" s="106" t="str">
        <f t="shared" ref="E1522:E1545" si="1310">IF(D1522="","",IF(D1522&lt;1,1,0))</f>
        <v/>
      </c>
      <c r="F1522" s="106"/>
      <c r="G1522" s="106" t="str">
        <f t="shared" ref="G1522:G1545" si="1311">IF(F1522="","",IF(F1522&lt;1,1,0))</f>
        <v/>
      </c>
      <c r="H1522" s="106"/>
      <c r="I1522" s="106" t="str">
        <f t="shared" ref="I1522:I1545" si="1312">IF(H1522="","",IF(H1522&lt;1,1,0))</f>
        <v/>
      </c>
      <c r="J1522" s="106"/>
      <c r="K1522" s="106" t="str">
        <f t="shared" ref="K1522:K1545" si="1313">IF(J1522="","",IF(J1522&lt;1,1,0))</f>
        <v/>
      </c>
      <c r="L1522" s="107" t="str">
        <f t="shared" ref="L1522:L1545" si="1314">IF(H1522="","чи робить СНВВ?",IF(J1522="","чи роблять агрегати?",IF($J1522=0,"агрегати не працюють",IF(AND($H1522=0,$J1522=1),"СНВВ не працює","OK"))))</f>
        <v>чи робить СНВВ?</v>
      </c>
      <c r="M1522" s="94"/>
      <c r="N1522" s="106" t="str">
        <f t="shared" ref="N1522" si="1315">IF(OR(E1522&lt;&gt;0, J1522=0), "",D1522)</f>
        <v/>
      </c>
      <c r="O1522" s="106" t="str">
        <f t="shared" si="1289"/>
        <v/>
      </c>
      <c r="P1522" s="106" t="str">
        <f t="shared" ref="P1522" si="1316">IF(AND($E1522&lt;&gt;0,$J1522=1),D1522,O1522)</f>
        <v/>
      </c>
      <c r="Q1522" s="106" t="str">
        <f t="shared" ref="Q1522" si="1317">IF(OR(G1522&lt;&gt;0, J1522=0), "",F1522)</f>
        <v/>
      </c>
      <c r="R1522" s="106" t="str">
        <f t="shared" ref="R1522" si="1318">IF(Q1522="", "",(Q1522*$S$2+$S$3))</f>
        <v/>
      </c>
      <c r="S1522" s="106" t="str">
        <f t="shared" ref="S1522" si="1319">IF(AND(G1522&lt;&gt;0,J1522=1),F1522,R1522)</f>
        <v/>
      </c>
      <c r="T1522" s="106" t="str">
        <f t="shared" ref="T1522" si="1320">IFERROR(P1522*S1522,"")</f>
        <v/>
      </c>
    </row>
    <row r="1523" spans="1:20" outlineLevel="1">
      <c r="A1523" s="169"/>
      <c r="B1523" s="117">
        <v>44622</v>
      </c>
      <c r="C1523" s="90">
        <v>8.3333333333333301E-2</v>
      </c>
      <c r="D1523" s="106"/>
      <c r="E1523" s="106" t="str">
        <f t="shared" si="1310"/>
        <v/>
      </c>
      <c r="F1523" s="106"/>
      <c r="G1523" s="106" t="str">
        <f t="shared" si="1311"/>
        <v/>
      </c>
      <c r="H1523" s="106"/>
      <c r="I1523" s="106" t="str">
        <f t="shared" si="1312"/>
        <v/>
      </c>
      <c r="J1523" s="106"/>
      <c r="K1523" s="106" t="str">
        <f t="shared" si="1313"/>
        <v/>
      </c>
      <c r="L1523" s="107" t="str">
        <f t="shared" si="1314"/>
        <v>чи робить СНВВ?</v>
      </c>
      <c r="M1523" s="94"/>
      <c r="N1523" s="106" t="str">
        <f t="shared" ref="N1523:N1545" si="1321">IF(OR(E1523&lt;&gt;0, J1523=0), "",D1523)</f>
        <v/>
      </c>
      <c r="O1523" s="106" t="str">
        <f t="shared" si="1289"/>
        <v/>
      </c>
      <c r="P1523" s="106" t="str">
        <f t="shared" ref="P1523:P1545" si="1322">IF(AND($E1523&lt;&gt;0,$J1523=1),D1523,O1523)</f>
        <v/>
      </c>
      <c r="Q1523" s="106" t="str">
        <f t="shared" ref="Q1523:Q1545" si="1323">IF(OR(G1523&lt;&gt;0, J1523=0), "",F1523)</f>
        <v/>
      </c>
      <c r="R1523" s="106" t="str">
        <f t="shared" ref="R1523:R1545" si="1324">IF(Q1523="", "",(Q1523*$S$2+$S$3))</f>
        <v/>
      </c>
      <c r="S1523" s="106" t="str">
        <f t="shared" ref="S1523:S1545" si="1325">IF(AND(G1523&lt;&gt;0,J1523=1),F1523,R1523)</f>
        <v/>
      </c>
      <c r="T1523" s="106" t="str">
        <f t="shared" ref="T1523:T1545" si="1326">IFERROR(P1523*S1523,"")</f>
        <v/>
      </c>
    </row>
    <row r="1524" spans="1:20" outlineLevel="1">
      <c r="A1524" s="169"/>
      <c r="B1524" s="117">
        <v>44622</v>
      </c>
      <c r="C1524" s="90">
        <v>0.125</v>
      </c>
      <c r="D1524" s="106"/>
      <c r="E1524" s="106" t="str">
        <f t="shared" si="1310"/>
        <v/>
      </c>
      <c r="F1524" s="106"/>
      <c r="G1524" s="106" t="str">
        <f t="shared" si="1311"/>
        <v/>
      </c>
      <c r="H1524" s="106"/>
      <c r="I1524" s="106" t="str">
        <f t="shared" si="1312"/>
        <v/>
      </c>
      <c r="J1524" s="106"/>
      <c r="K1524" s="106" t="str">
        <f t="shared" si="1313"/>
        <v/>
      </c>
      <c r="L1524" s="107" t="str">
        <f t="shared" si="1314"/>
        <v>чи робить СНВВ?</v>
      </c>
      <c r="M1524" s="94"/>
      <c r="N1524" s="106" t="str">
        <f t="shared" si="1321"/>
        <v/>
      </c>
      <c r="O1524" s="106" t="str">
        <f t="shared" si="1289"/>
        <v/>
      </c>
      <c r="P1524" s="106" t="str">
        <f t="shared" si="1322"/>
        <v/>
      </c>
      <c r="Q1524" s="106" t="str">
        <f t="shared" si="1323"/>
        <v/>
      </c>
      <c r="R1524" s="106" t="str">
        <f t="shared" si="1324"/>
        <v/>
      </c>
      <c r="S1524" s="106" t="str">
        <f t="shared" si="1325"/>
        <v/>
      </c>
      <c r="T1524" s="106" t="str">
        <f t="shared" si="1326"/>
        <v/>
      </c>
    </row>
    <row r="1525" spans="1:20" outlineLevel="1">
      <c r="A1525" s="169"/>
      <c r="B1525" s="117">
        <v>44622</v>
      </c>
      <c r="C1525" s="90">
        <v>0.16666666666666699</v>
      </c>
      <c r="D1525" s="106"/>
      <c r="E1525" s="106" t="str">
        <f t="shared" si="1310"/>
        <v/>
      </c>
      <c r="F1525" s="106"/>
      <c r="G1525" s="106" t="str">
        <f t="shared" si="1311"/>
        <v/>
      </c>
      <c r="H1525" s="106"/>
      <c r="I1525" s="106" t="str">
        <f t="shared" si="1312"/>
        <v/>
      </c>
      <c r="J1525" s="106"/>
      <c r="K1525" s="106" t="str">
        <f t="shared" si="1313"/>
        <v/>
      </c>
      <c r="L1525" s="107" t="str">
        <f t="shared" si="1314"/>
        <v>чи робить СНВВ?</v>
      </c>
      <c r="M1525" s="94"/>
      <c r="N1525" s="106" t="str">
        <f t="shared" si="1321"/>
        <v/>
      </c>
      <c r="O1525" s="106" t="str">
        <f t="shared" si="1289"/>
        <v/>
      </c>
      <c r="P1525" s="106" t="str">
        <f t="shared" si="1322"/>
        <v/>
      </c>
      <c r="Q1525" s="106" t="str">
        <f t="shared" si="1323"/>
        <v/>
      </c>
      <c r="R1525" s="106" t="str">
        <f t="shared" si="1324"/>
        <v/>
      </c>
      <c r="S1525" s="106" t="str">
        <f t="shared" si="1325"/>
        <v/>
      </c>
      <c r="T1525" s="106" t="str">
        <f t="shared" si="1326"/>
        <v/>
      </c>
    </row>
    <row r="1526" spans="1:20" outlineLevel="1">
      <c r="A1526" s="169"/>
      <c r="B1526" s="117">
        <v>44622</v>
      </c>
      <c r="C1526" s="90">
        <v>0.20833333333333301</v>
      </c>
      <c r="D1526" s="106"/>
      <c r="E1526" s="106" t="str">
        <f t="shared" si="1310"/>
        <v/>
      </c>
      <c r="F1526" s="106"/>
      <c r="G1526" s="106" t="str">
        <f t="shared" si="1311"/>
        <v/>
      </c>
      <c r="H1526" s="106"/>
      <c r="I1526" s="106" t="str">
        <f t="shared" si="1312"/>
        <v/>
      </c>
      <c r="J1526" s="106"/>
      <c r="K1526" s="106" t="str">
        <f t="shared" si="1313"/>
        <v/>
      </c>
      <c r="L1526" s="107" t="str">
        <f t="shared" si="1314"/>
        <v>чи робить СНВВ?</v>
      </c>
      <c r="M1526" s="94"/>
      <c r="N1526" s="106" t="str">
        <f t="shared" si="1321"/>
        <v/>
      </c>
      <c r="O1526" s="106" t="str">
        <f t="shared" si="1289"/>
        <v/>
      </c>
      <c r="P1526" s="106" t="str">
        <f t="shared" si="1322"/>
        <v/>
      </c>
      <c r="Q1526" s="106" t="str">
        <f t="shared" si="1323"/>
        <v/>
      </c>
      <c r="R1526" s="106" t="str">
        <f t="shared" si="1324"/>
        <v/>
      </c>
      <c r="S1526" s="106" t="str">
        <f t="shared" si="1325"/>
        <v/>
      </c>
      <c r="T1526" s="106" t="str">
        <f t="shared" si="1326"/>
        <v/>
      </c>
    </row>
    <row r="1527" spans="1:20" outlineLevel="1">
      <c r="A1527" s="169"/>
      <c r="B1527" s="117">
        <v>44622</v>
      </c>
      <c r="C1527" s="90">
        <v>0.25</v>
      </c>
      <c r="D1527" s="106"/>
      <c r="E1527" s="106" t="str">
        <f t="shared" si="1310"/>
        <v/>
      </c>
      <c r="F1527" s="106"/>
      <c r="G1527" s="106" t="str">
        <f t="shared" si="1311"/>
        <v/>
      </c>
      <c r="H1527" s="106"/>
      <c r="I1527" s="106" t="str">
        <f t="shared" si="1312"/>
        <v/>
      </c>
      <c r="J1527" s="106"/>
      <c r="K1527" s="106" t="str">
        <f t="shared" si="1313"/>
        <v/>
      </c>
      <c r="L1527" s="107" t="str">
        <f t="shared" si="1314"/>
        <v>чи робить СНВВ?</v>
      </c>
      <c r="M1527" s="94"/>
      <c r="N1527" s="106" t="str">
        <f t="shared" si="1321"/>
        <v/>
      </c>
      <c r="O1527" s="106" t="str">
        <f t="shared" si="1289"/>
        <v/>
      </c>
      <c r="P1527" s="106" t="str">
        <f t="shared" si="1322"/>
        <v/>
      </c>
      <c r="Q1527" s="106" t="str">
        <f t="shared" si="1323"/>
        <v/>
      </c>
      <c r="R1527" s="106" t="str">
        <f t="shared" si="1324"/>
        <v/>
      </c>
      <c r="S1527" s="106" t="str">
        <f t="shared" si="1325"/>
        <v/>
      </c>
      <c r="T1527" s="106" t="str">
        <f t="shared" si="1326"/>
        <v/>
      </c>
    </row>
    <row r="1528" spans="1:20" outlineLevel="1">
      <c r="A1528" s="169"/>
      <c r="B1528" s="117">
        <v>44622</v>
      </c>
      <c r="C1528" s="90">
        <v>0.29166666666666702</v>
      </c>
      <c r="D1528" s="106"/>
      <c r="E1528" s="106" t="str">
        <f t="shared" si="1310"/>
        <v/>
      </c>
      <c r="F1528" s="106"/>
      <c r="G1528" s="106" t="str">
        <f t="shared" si="1311"/>
        <v/>
      </c>
      <c r="H1528" s="106"/>
      <c r="I1528" s="106" t="str">
        <f t="shared" si="1312"/>
        <v/>
      </c>
      <c r="J1528" s="106"/>
      <c r="K1528" s="106" t="str">
        <f t="shared" si="1313"/>
        <v/>
      </c>
      <c r="L1528" s="107" t="str">
        <f t="shared" si="1314"/>
        <v>чи робить СНВВ?</v>
      </c>
      <c r="M1528" s="94"/>
      <c r="N1528" s="106" t="str">
        <f t="shared" si="1321"/>
        <v/>
      </c>
      <c r="O1528" s="106" t="str">
        <f t="shared" si="1289"/>
        <v/>
      </c>
      <c r="P1528" s="106" t="str">
        <f t="shared" si="1322"/>
        <v/>
      </c>
      <c r="Q1528" s="106" t="str">
        <f t="shared" si="1323"/>
        <v/>
      </c>
      <c r="R1528" s="106" t="str">
        <f t="shared" si="1324"/>
        <v/>
      </c>
      <c r="S1528" s="106" t="str">
        <f t="shared" si="1325"/>
        <v/>
      </c>
      <c r="T1528" s="106" t="str">
        <f t="shared" si="1326"/>
        <v/>
      </c>
    </row>
    <row r="1529" spans="1:20" outlineLevel="1">
      <c r="A1529" s="169"/>
      <c r="B1529" s="117">
        <v>44622</v>
      </c>
      <c r="C1529" s="90">
        <v>0.33333333333333298</v>
      </c>
      <c r="D1529" s="106"/>
      <c r="E1529" s="106" t="str">
        <f t="shared" si="1310"/>
        <v/>
      </c>
      <c r="F1529" s="106"/>
      <c r="G1529" s="106" t="str">
        <f t="shared" si="1311"/>
        <v/>
      </c>
      <c r="H1529" s="106"/>
      <c r="I1529" s="106" t="str">
        <f t="shared" si="1312"/>
        <v/>
      </c>
      <c r="J1529" s="106"/>
      <c r="K1529" s="106" t="str">
        <f t="shared" si="1313"/>
        <v/>
      </c>
      <c r="L1529" s="107" t="str">
        <f t="shared" si="1314"/>
        <v>чи робить СНВВ?</v>
      </c>
      <c r="M1529" s="94"/>
      <c r="N1529" s="106" t="str">
        <f t="shared" si="1321"/>
        <v/>
      </c>
      <c r="O1529" s="106" t="str">
        <f t="shared" si="1289"/>
        <v/>
      </c>
      <c r="P1529" s="106" t="str">
        <f t="shared" si="1322"/>
        <v/>
      </c>
      <c r="Q1529" s="106" t="str">
        <f t="shared" si="1323"/>
        <v/>
      </c>
      <c r="R1529" s="106" t="str">
        <f t="shared" si="1324"/>
        <v/>
      </c>
      <c r="S1529" s="106" t="str">
        <f t="shared" si="1325"/>
        <v/>
      </c>
      <c r="T1529" s="106" t="str">
        <f t="shared" si="1326"/>
        <v/>
      </c>
    </row>
    <row r="1530" spans="1:20" outlineLevel="1">
      <c r="A1530" s="169"/>
      <c r="B1530" s="117">
        <v>44622</v>
      </c>
      <c r="C1530" s="90">
        <v>0.375</v>
      </c>
      <c r="D1530" s="106"/>
      <c r="E1530" s="106" t="str">
        <f t="shared" si="1310"/>
        <v/>
      </c>
      <c r="F1530" s="106"/>
      <c r="G1530" s="106" t="str">
        <f t="shared" si="1311"/>
        <v/>
      </c>
      <c r="H1530" s="106"/>
      <c r="I1530" s="106" t="str">
        <f t="shared" si="1312"/>
        <v/>
      </c>
      <c r="J1530" s="106"/>
      <c r="K1530" s="106" t="str">
        <f t="shared" si="1313"/>
        <v/>
      </c>
      <c r="L1530" s="107" t="str">
        <f t="shared" si="1314"/>
        <v>чи робить СНВВ?</v>
      </c>
      <c r="M1530" s="94"/>
      <c r="N1530" s="106" t="str">
        <f t="shared" si="1321"/>
        <v/>
      </c>
      <c r="O1530" s="106" t="str">
        <f t="shared" si="1289"/>
        <v/>
      </c>
      <c r="P1530" s="106" t="str">
        <f t="shared" si="1322"/>
        <v/>
      </c>
      <c r="Q1530" s="106" t="str">
        <f t="shared" si="1323"/>
        <v/>
      </c>
      <c r="R1530" s="106" t="str">
        <f t="shared" si="1324"/>
        <v/>
      </c>
      <c r="S1530" s="106" t="str">
        <f t="shared" si="1325"/>
        <v/>
      </c>
      <c r="T1530" s="106" t="str">
        <f t="shared" si="1326"/>
        <v/>
      </c>
    </row>
    <row r="1531" spans="1:20" outlineLevel="1">
      <c r="A1531" s="169"/>
      <c r="B1531" s="117">
        <v>44622</v>
      </c>
      <c r="C1531" s="90">
        <v>0.41666666666666702</v>
      </c>
      <c r="D1531" s="106"/>
      <c r="E1531" s="106" t="str">
        <f t="shared" si="1310"/>
        <v/>
      </c>
      <c r="F1531" s="106"/>
      <c r="G1531" s="106" t="str">
        <f t="shared" si="1311"/>
        <v/>
      </c>
      <c r="H1531" s="106"/>
      <c r="I1531" s="106" t="str">
        <f t="shared" si="1312"/>
        <v/>
      </c>
      <c r="J1531" s="106"/>
      <c r="K1531" s="106" t="str">
        <f t="shared" si="1313"/>
        <v/>
      </c>
      <c r="L1531" s="107" t="str">
        <f t="shared" si="1314"/>
        <v>чи робить СНВВ?</v>
      </c>
      <c r="M1531" s="94"/>
      <c r="N1531" s="106" t="str">
        <f t="shared" si="1321"/>
        <v/>
      </c>
      <c r="O1531" s="106" t="str">
        <f t="shared" si="1289"/>
        <v/>
      </c>
      <c r="P1531" s="106" t="str">
        <f t="shared" si="1322"/>
        <v/>
      </c>
      <c r="Q1531" s="106" t="str">
        <f t="shared" si="1323"/>
        <v/>
      </c>
      <c r="R1531" s="106" t="str">
        <f t="shared" si="1324"/>
        <v/>
      </c>
      <c r="S1531" s="106" t="str">
        <f t="shared" si="1325"/>
        <v/>
      </c>
      <c r="T1531" s="106" t="str">
        <f t="shared" si="1326"/>
        <v/>
      </c>
    </row>
    <row r="1532" spans="1:20" outlineLevel="1">
      <c r="A1532" s="169"/>
      <c r="B1532" s="117">
        <v>44622</v>
      </c>
      <c r="C1532" s="90">
        <v>0.45833333333333298</v>
      </c>
      <c r="D1532" s="106"/>
      <c r="E1532" s="106" t="str">
        <f t="shared" si="1310"/>
        <v/>
      </c>
      <c r="F1532" s="106"/>
      <c r="G1532" s="106" t="str">
        <f t="shared" si="1311"/>
        <v/>
      </c>
      <c r="H1532" s="106"/>
      <c r="I1532" s="106" t="str">
        <f t="shared" si="1312"/>
        <v/>
      </c>
      <c r="J1532" s="106"/>
      <c r="K1532" s="106" t="str">
        <f t="shared" si="1313"/>
        <v/>
      </c>
      <c r="L1532" s="107" t="str">
        <f t="shared" si="1314"/>
        <v>чи робить СНВВ?</v>
      </c>
      <c r="M1532" s="94"/>
      <c r="N1532" s="106" t="str">
        <f t="shared" si="1321"/>
        <v/>
      </c>
      <c r="O1532" s="106" t="str">
        <f t="shared" si="1289"/>
        <v/>
      </c>
      <c r="P1532" s="106" t="str">
        <f t="shared" si="1322"/>
        <v/>
      </c>
      <c r="Q1532" s="106" t="str">
        <f t="shared" si="1323"/>
        <v/>
      </c>
      <c r="R1532" s="106" t="str">
        <f t="shared" si="1324"/>
        <v/>
      </c>
      <c r="S1532" s="106" t="str">
        <f t="shared" si="1325"/>
        <v/>
      </c>
      <c r="T1532" s="106" t="str">
        <f t="shared" si="1326"/>
        <v/>
      </c>
    </row>
    <row r="1533" spans="1:20" outlineLevel="1">
      <c r="A1533" s="169"/>
      <c r="B1533" s="117">
        <v>44622</v>
      </c>
      <c r="C1533" s="90">
        <v>0.5</v>
      </c>
      <c r="D1533" s="106"/>
      <c r="E1533" s="106" t="str">
        <f t="shared" si="1310"/>
        <v/>
      </c>
      <c r="F1533" s="106"/>
      <c r="G1533" s="106" t="str">
        <f t="shared" si="1311"/>
        <v/>
      </c>
      <c r="H1533" s="106"/>
      <c r="I1533" s="106" t="str">
        <f t="shared" si="1312"/>
        <v/>
      </c>
      <c r="J1533" s="106"/>
      <c r="K1533" s="106" t="str">
        <f t="shared" si="1313"/>
        <v/>
      </c>
      <c r="L1533" s="107" t="str">
        <f t="shared" si="1314"/>
        <v>чи робить СНВВ?</v>
      </c>
      <c r="M1533" s="94"/>
      <c r="N1533" s="106" t="str">
        <f t="shared" si="1321"/>
        <v/>
      </c>
      <c r="O1533" s="106" t="str">
        <f t="shared" si="1289"/>
        <v/>
      </c>
      <c r="P1533" s="106" t="str">
        <f t="shared" si="1322"/>
        <v/>
      </c>
      <c r="Q1533" s="106" t="str">
        <f t="shared" si="1323"/>
        <v/>
      </c>
      <c r="R1533" s="106" t="str">
        <f t="shared" si="1324"/>
        <v/>
      </c>
      <c r="S1533" s="106" t="str">
        <f t="shared" si="1325"/>
        <v/>
      </c>
      <c r="T1533" s="106" t="str">
        <f t="shared" si="1326"/>
        <v/>
      </c>
    </row>
    <row r="1534" spans="1:20" outlineLevel="1">
      <c r="A1534" s="169"/>
      <c r="B1534" s="117">
        <v>44622</v>
      </c>
      <c r="C1534" s="90">
        <v>0.54166666666666696</v>
      </c>
      <c r="D1534" s="106"/>
      <c r="E1534" s="106" t="str">
        <f t="shared" si="1310"/>
        <v/>
      </c>
      <c r="F1534" s="106"/>
      <c r="G1534" s="106" t="str">
        <f t="shared" si="1311"/>
        <v/>
      </c>
      <c r="H1534" s="106"/>
      <c r="I1534" s="106" t="str">
        <f t="shared" si="1312"/>
        <v/>
      </c>
      <c r="J1534" s="106"/>
      <c r="K1534" s="106" t="str">
        <f t="shared" si="1313"/>
        <v/>
      </c>
      <c r="L1534" s="107" t="str">
        <f t="shared" si="1314"/>
        <v>чи робить СНВВ?</v>
      </c>
      <c r="M1534" s="94"/>
      <c r="N1534" s="106" t="str">
        <f t="shared" si="1321"/>
        <v/>
      </c>
      <c r="O1534" s="106" t="str">
        <f t="shared" si="1289"/>
        <v/>
      </c>
      <c r="P1534" s="106" t="str">
        <f t="shared" si="1322"/>
        <v/>
      </c>
      <c r="Q1534" s="106" t="str">
        <f t="shared" si="1323"/>
        <v/>
      </c>
      <c r="R1534" s="106" t="str">
        <f t="shared" si="1324"/>
        <v/>
      </c>
      <c r="S1534" s="106" t="str">
        <f t="shared" si="1325"/>
        <v/>
      </c>
      <c r="T1534" s="106" t="str">
        <f t="shared" si="1326"/>
        <v/>
      </c>
    </row>
    <row r="1535" spans="1:20" outlineLevel="1">
      <c r="A1535" s="169"/>
      <c r="B1535" s="117">
        <v>44622</v>
      </c>
      <c r="C1535" s="90">
        <v>0.58333333333333304</v>
      </c>
      <c r="D1535" s="106"/>
      <c r="E1535" s="106" t="str">
        <f t="shared" si="1310"/>
        <v/>
      </c>
      <c r="F1535" s="106"/>
      <c r="G1535" s="106" t="str">
        <f t="shared" si="1311"/>
        <v/>
      </c>
      <c r="H1535" s="106"/>
      <c r="I1535" s="106" t="str">
        <f t="shared" si="1312"/>
        <v/>
      </c>
      <c r="J1535" s="106"/>
      <c r="K1535" s="106" t="str">
        <f t="shared" si="1313"/>
        <v/>
      </c>
      <c r="L1535" s="107" t="str">
        <f t="shared" si="1314"/>
        <v>чи робить СНВВ?</v>
      </c>
      <c r="M1535" s="94"/>
      <c r="N1535" s="106" t="str">
        <f t="shared" si="1321"/>
        <v/>
      </c>
      <c r="O1535" s="106" t="str">
        <f t="shared" si="1289"/>
        <v/>
      </c>
      <c r="P1535" s="106" t="str">
        <f t="shared" si="1322"/>
        <v/>
      </c>
      <c r="Q1535" s="106" t="str">
        <f t="shared" si="1323"/>
        <v/>
      </c>
      <c r="R1535" s="106" t="str">
        <f t="shared" si="1324"/>
        <v/>
      </c>
      <c r="S1535" s="106" t="str">
        <f t="shared" si="1325"/>
        <v/>
      </c>
      <c r="T1535" s="106" t="str">
        <f t="shared" si="1326"/>
        <v/>
      </c>
    </row>
    <row r="1536" spans="1:20" outlineLevel="1">
      <c r="A1536" s="169"/>
      <c r="B1536" s="117">
        <v>44622</v>
      </c>
      <c r="C1536" s="90">
        <v>0.625</v>
      </c>
      <c r="D1536" s="106"/>
      <c r="E1536" s="106" t="str">
        <f t="shared" si="1310"/>
        <v/>
      </c>
      <c r="F1536" s="106"/>
      <c r="G1536" s="106" t="str">
        <f t="shared" si="1311"/>
        <v/>
      </c>
      <c r="H1536" s="106"/>
      <c r="I1536" s="106" t="str">
        <f t="shared" si="1312"/>
        <v/>
      </c>
      <c r="J1536" s="106"/>
      <c r="K1536" s="106" t="str">
        <f t="shared" si="1313"/>
        <v/>
      </c>
      <c r="L1536" s="107" t="str">
        <f t="shared" si="1314"/>
        <v>чи робить СНВВ?</v>
      </c>
      <c r="M1536" s="94"/>
      <c r="N1536" s="106" t="str">
        <f t="shared" si="1321"/>
        <v/>
      </c>
      <c r="O1536" s="106" t="str">
        <f t="shared" si="1289"/>
        <v/>
      </c>
      <c r="P1536" s="106" t="str">
        <f t="shared" si="1322"/>
        <v/>
      </c>
      <c r="Q1536" s="106" t="str">
        <f t="shared" si="1323"/>
        <v/>
      </c>
      <c r="R1536" s="106" t="str">
        <f t="shared" si="1324"/>
        <v/>
      </c>
      <c r="S1536" s="106" t="str">
        <f t="shared" si="1325"/>
        <v/>
      </c>
      <c r="T1536" s="106" t="str">
        <f t="shared" si="1326"/>
        <v/>
      </c>
    </row>
    <row r="1537" spans="1:20" outlineLevel="1">
      <c r="A1537" s="169"/>
      <c r="B1537" s="117">
        <v>44622</v>
      </c>
      <c r="C1537" s="90">
        <v>0.66666666666666696</v>
      </c>
      <c r="D1537" s="106"/>
      <c r="E1537" s="106" t="str">
        <f t="shared" si="1310"/>
        <v/>
      </c>
      <c r="F1537" s="106"/>
      <c r="G1537" s="106" t="str">
        <f t="shared" si="1311"/>
        <v/>
      </c>
      <c r="H1537" s="106"/>
      <c r="I1537" s="106" t="str">
        <f t="shared" si="1312"/>
        <v/>
      </c>
      <c r="J1537" s="106"/>
      <c r="K1537" s="106" t="str">
        <f t="shared" si="1313"/>
        <v/>
      </c>
      <c r="L1537" s="107" t="str">
        <f t="shared" si="1314"/>
        <v>чи робить СНВВ?</v>
      </c>
      <c r="M1537" s="94"/>
      <c r="N1537" s="106" t="str">
        <f t="shared" si="1321"/>
        <v/>
      </c>
      <c r="O1537" s="106" t="str">
        <f t="shared" si="1289"/>
        <v/>
      </c>
      <c r="P1537" s="106" t="str">
        <f t="shared" si="1322"/>
        <v/>
      </c>
      <c r="Q1537" s="106" t="str">
        <f t="shared" si="1323"/>
        <v/>
      </c>
      <c r="R1537" s="106" t="str">
        <f t="shared" si="1324"/>
        <v/>
      </c>
      <c r="S1537" s="106" t="str">
        <f t="shared" si="1325"/>
        <v/>
      </c>
      <c r="T1537" s="106" t="str">
        <f t="shared" si="1326"/>
        <v/>
      </c>
    </row>
    <row r="1538" spans="1:20" outlineLevel="1">
      <c r="A1538" s="169"/>
      <c r="B1538" s="117">
        <v>44622</v>
      </c>
      <c r="C1538" s="90">
        <v>0.70833333333333304</v>
      </c>
      <c r="D1538" s="106"/>
      <c r="E1538" s="106" t="str">
        <f t="shared" si="1310"/>
        <v/>
      </c>
      <c r="F1538" s="106"/>
      <c r="G1538" s="106" t="str">
        <f t="shared" si="1311"/>
        <v/>
      </c>
      <c r="H1538" s="106"/>
      <c r="I1538" s="106" t="str">
        <f t="shared" si="1312"/>
        <v/>
      </c>
      <c r="J1538" s="106"/>
      <c r="K1538" s="106" t="str">
        <f t="shared" si="1313"/>
        <v/>
      </c>
      <c r="L1538" s="107" t="str">
        <f t="shared" si="1314"/>
        <v>чи робить СНВВ?</v>
      </c>
      <c r="M1538" s="94"/>
      <c r="N1538" s="106" t="str">
        <f t="shared" si="1321"/>
        <v/>
      </c>
      <c r="O1538" s="106" t="str">
        <f t="shared" si="1289"/>
        <v/>
      </c>
      <c r="P1538" s="106" t="str">
        <f t="shared" si="1322"/>
        <v/>
      </c>
      <c r="Q1538" s="106" t="str">
        <f t="shared" si="1323"/>
        <v/>
      </c>
      <c r="R1538" s="106" t="str">
        <f t="shared" si="1324"/>
        <v/>
      </c>
      <c r="S1538" s="106" t="str">
        <f t="shared" si="1325"/>
        <v/>
      </c>
      <c r="T1538" s="106" t="str">
        <f t="shared" si="1326"/>
        <v/>
      </c>
    </row>
    <row r="1539" spans="1:20" outlineLevel="1">
      <c r="A1539" s="169"/>
      <c r="B1539" s="117">
        <v>44622</v>
      </c>
      <c r="C1539" s="90">
        <v>0.75</v>
      </c>
      <c r="D1539" s="106"/>
      <c r="E1539" s="106" t="str">
        <f t="shared" si="1310"/>
        <v/>
      </c>
      <c r="F1539" s="106"/>
      <c r="G1539" s="106" t="str">
        <f t="shared" si="1311"/>
        <v/>
      </c>
      <c r="H1539" s="106"/>
      <c r="I1539" s="106" t="str">
        <f t="shared" si="1312"/>
        <v/>
      </c>
      <c r="J1539" s="106"/>
      <c r="K1539" s="106" t="str">
        <f t="shared" si="1313"/>
        <v/>
      </c>
      <c r="L1539" s="107" t="str">
        <f t="shared" si="1314"/>
        <v>чи робить СНВВ?</v>
      </c>
      <c r="M1539" s="94"/>
      <c r="N1539" s="106" t="str">
        <f t="shared" si="1321"/>
        <v/>
      </c>
      <c r="O1539" s="106" t="str">
        <f t="shared" si="1289"/>
        <v/>
      </c>
      <c r="P1539" s="106" t="str">
        <f t="shared" si="1322"/>
        <v/>
      </c>
      <c r="Q1539" s="106" t="str">
        <f t="shared" si="1323"/>
        <v/>
      </c>
      <c r="R1539" s="106" t="str">
        <f t="shared" si="1324"/>
        <v/>
      </c>
      <c r="S1539" s="106" t="str">
        <f t="shared" si="1325"/>
        <v/>
      </c>
      <c r="T1539" s="106" t="str">
        <f t="shared" si="1326"/>
        <v/>
      </c>
    </row>
    <row r="1540" spans="1:20" outlineLevel="1">
      <c r="A1540" s="169"/>
      <c r="B1540" s="117">
        <v>44622</v>
      </c>
      <c r="C1540" s="90">
        <v>0.79166666666666696</v>
      </c>
      <c r="D1540" s="106"/>
      <c r="E1540" s="106" t="str">
        <f t="shared" si="1310"/>
        <v/>
      </c>
      <c r="F1540" s="106"/>
      <c r="G1540" s="106" t="str">
        <f t="shared" si="1311"/>
        <v/>
      </c>
      <c r="H1540" s="106"/>
      <c r="I1540" s="106" t="str">
        <f t="shared" si="1312"/>
        <v/>
      </c>
      <c r="J1540" s="106"/>
      <c r="K1540" s="106" t="str">
        <f t="shared" si="1313"/>
        <v/>
      </c>
      <c r="L1540" s="107" t="str">
        <f t="shared" si="1314"/>
        <v>чи робить СНВВ?</v>
      </c>
      <c r="M1540" s="94"/>
      <c r="N1540" s="106" t="str">
        <f t="shared" si="1321"/>
        <v/>
      </c>
      <c r="O1540" s="106" t="str">
        <f t="shared" si="1289"/>
        <v/>
      </c>
      <c r="P1540" s="106" t="str">
        <f t="shared" si="1322"/>
        <v/>
      </c>
      <c r="Q1540" s="106" t="str">
        <f t="shared" si="1323"/>
        <v/>
      </c>
      <c r="R1540" s="106" t="str">
        <f t="shared" si="1324"/>
        <v/>
      </c>
      <c r="S1540" s="106" t="str">
        <f t="shared" si="1325"/>
        <v/>
      </c>
      <c r="T1540" s="106" t="str">
        <f t="shared" si="1326"/>
        <v/>
      </c>
    </row>
    <row r="1541" spans="1:20" outlineLevel="1">
      <c r="A1541" s="169"/>
      <c r="B1541" s="117">
        <v>44622</v>
      </c>
      <c r="C1541" s="90">
        <v>0.83333333333333304</v>
      </c>
      <c r="D1541" s="106"/>
      <c r="E1541" s="106" t="str">
        <f t="shared" si="1310"/>
        <v/>
      </c>
      <c r="F1541" s="106"/>
      <c r="G1541" s="106" t="str">
        <f t="shared" si="1311"/>
        <v/>
      </c>
      <c r="H1541" s="106"/>
      <c r="I1541" s="106" t="str">
        <f t="shared" si="1312"/>
        <v/>
      </c>
      <c r="J1541" s="106"/>
      <c r="K1541" s="106" t="str">
        <f t="shared" si="1313"/>
        <v/>
      </c>
      <c r="L1541" s="107" t="str">
        <f t="shared" si="1314"/>
        <v>чи робить СНВВ?</v>
      </c>
      <c r="M1541" s="94"/>
      <c r="N1541" s="106" t="str">
        <f t="shared" si="1321"/>
        <v/>
      </c>
      <c r="O1541" s="106" t="str">
        <f t="shared" si="1289"/>
        <v/>
      </c>
      <c r="P1541" s="106" t="str">
        <f t="shared" si="1322"/>
        <v/>
      </c>
      <c r="Q1541" s="106" t="str">
        <f t="shared" si="1323"/>
        <v/>
      </c>
      <c r="R1541" s="106" t="str">
        <f t="shared" si="1324"/>
        <v/>
      </c>
      <c r="S1541" s="106" t="str">
        <f t="shared" si="1325"/>
        <v/>
      </c>
      <c r="T1541" s="106" t="str">
        <f t="shared" si="1326"/>
        <v/>
      </c>
    </row>
    <row r="1542" spans="1:20" outlineLevel="1">
      <c r="A1542" s="169"/>
      <c r="B1542" s="117">
        <v>44622</v>
      </c>
      <c r="C1542" s="90">
        <v>0.875</v>
      </c>
      <c r="D1542" s="106"/>
      <c r="E1542" s="106" t="str">
        <f t="shared" si="1310"/>
        <v/>
      </c>
      <c r="F1542" s="106"/>
      <c r="G1542" s="106" t="str">
        <f t="shared" si="1311"/>
        <v/>
      </c>
      <c r="H1542" s="106"/>
      <c r="I1542" s="106" t="str">
        <f t="shared" si="1312"/>
        <v/>
      </c>
      <c r="J1542" s="106"/>
      <c r="K1542" s="106" t="str">
        <f t="shared" si="1313"/>
        <v/>
      </c>
      <c r="L1542" s="107" t="str">
        <f t="shared" si="1314"/>
        <v>чи робить СНВВ?</v>
      </c>
      <c r="M1542" s="94"/>
      <c r="N1542" s="106" t="str">
        <f t="shared" si="1321"/>
        <v/>
      </c>
      <c r="O1542" s="106" t="str">
        <f t="shared" si="1289"/>
        <v/>
      </c>
      <c r="P1542" s="106" t="str">
        <f t="shared" si="1322"/>
        <v/>
      </c>
      <c r="Q1542" s="106" t="str">
        <f t="shared" si="1323"/>
        <v/>
      </c>
      <c r="R1542" s="106" t="str">
        <f t="shared" si="1324"/>
        <v/>
      </c>
      <c r="S1542" s="106" t="str">
        <f t="shared" si="1325"/>
        <v/>
      </c>
      <c r="T1542" s="106" t="str">
        <f t="shared" si="1326"/>
        <v/>
      </c>
    </row>
    <row r="1543" spans="1:20" outlineLevel="1">
      <c r="A1543" s="169"/>
      <c r="B1543" s="117">
        <v>44622</v>
      </c>
      <c r="C1543" s="90">
        <v>0.91666666666666696</v>
      </c>
      <c r="D1543" s="106"/>
      <c r="E1543" s="106" t="str">
        <f t="shared" si="1310"/>
        <v/>
      </c>
      <c r="F1543" s="106"/>
      <c r="G1543" s="106" t="str">
        <f t="shared" si="1311"/>
        <v/>
      </c>
      <c r="H1543" s="106"/>
      <c r="I1543" s="106" t="str">
        <f t="shared" si="1312"/>
        <v/>
      </c>
      <c r="J1543" s="106"/>
      <c r="K1543" s="106" t="str">
        <f t="shared" si="1313"/>
        <v/>
      </c>
      <c r="L1543" s="107" t="str">
        <f t="shared" si="1314"/>
        <v>чи робить СНВВ?</v>
      </c>
      <c r="M1543" s="94"/>
      <c r="N1543" s="106" t="str">
        <f t="shared" si="1321"/>
        <v/>
      </c>
      <c r="O1543" s="106" t="str">
        <f t="shared" si="1289"/>
        <v/>
      </c>
      <c r="P1543" s="106" t="str">
        <f t="shared" si="1322"/>
        <v/>
      </c>
      <c r="Q1543" s="106" t="str">
        <f t="shared" si="1323"/>
        <v/>
      </c>
      <c r="R1543" s="106" t="str">
        <f t="shared" si="1324"/>
        <v/>
      </c>
      <c r="S1543" s="106" t="str">
        <f t="shared" si="1325"/>
        <v/>
      </c>
      <c r="T1543" s="106" t="str">
        <f t="shared" si="1326"/>
        <v/>
      </c>
    </row>
    <row r="1544" spans="1:20" outlineLevel="1">
      <c r="A1544" s="169"/>
      <c r="B1544" s="117">
        <v>44622</v>
      </c>
      <c r="C1544" s="90">
        <v>0.95833333333333304</v>
      </c>
      <c r="D1544" s="106"/>
      <c r="E1544" s="106" t="str">
        <f t="shared" si="1310"/>
        <v/>
      </c>
      <c r="F1544" s="106"/>
      <c r="G1544" s="106" t="str">
        <f t="shared" si="1311"/>
        <v/>
      </c>
      <c r="H1544" s="106"/>
      <c r="I1544" s="106" t="str">
        <f t="shared" si="1312"/>
        <v/>
      </c>
      <c r="J1544" s="106"/>
      <c r="K1544" s="106" t="str">
        <f t="shared" si="1313"/>
        <v/>
      </c>
      <c r="L1544" s="107" t="str">
        <f t="shared" si="1314"/>
        <v>чи робить СНВВ?</v>
      </c>
      <c r="M1544" s="94"/>
      <c r="N1544" s="106" t="str">
        <f t="shared" si="1321"/>
        <v/>
      </c>
      <c r="O1544" s="106" t="str">
        <f t="shared" si="1289"/>
        <v/>
      </c>
      <c r="P1544" s="106" t="str">
        <f t="shared" si="1322"/>
        <v/>
      </c>
      <c r="Q1544" s="106" t="str">
        <f t="shared" si="1323"/>
        <v/>
      </c>
      <c r="R1544" s="106" t="str">
        <f t="shared" si="1324"/>
        <v/>
      </c>
      <c r="S1544" s="106" t="str">
        <f t="shared" si="1325"/>
        <v/>
      </c>
      <c r="T1544" s="106" t="str">
        <f t="shared" si="1326"/>
        <v/>
      </c>
    </row>
    <row r="1545" spans="1:20" outlineLevel="1">
      <c r="A1545" s="169"/>
      <c r="B1545" s="117">
        <v>44622</v>
      </c>
      <c r="C1545" s="90">
        <v>1</v>
      </c>
      <c r="D1545" s="106"/>
      <c r="E1545" s="106" t="str">
        <f t="shared" si="1310"/>
        <v/>
      </c>
      <c r="F1545" s="106"/>
      <c r="G1545" s="106" t="str">
        <f t="shared" si="1311"/>
        <v/>
      </c>
      <c r="H1545" s="106"/>
      <c r="I1545" s="106" t="str">
        <f t="shared" si="1312"/>
        <v/>
      </c>
      <c r="J1545" s="106"/>
      <c r="K1545" s="106" t="str">
        <f t="shared" si="1313"/>
        <v/>
      </c>
      <c r="L1545" s="107" t="str">
        <f t="shared" si="1314"/>
        <v>чи робить СНВВ?</v>
      </c>
      <c r="M1545" s="94"/>
      <c r="N1545" s="106" t="str">
        <f t="shared" si="1321"/>
        <v/>
      </c>
      <c r="O1545" s="106" t="str">
        <f t="shared" si="1289"/>
        <v/>
      </c>
      <c r="P1545" s="106" t="str">
        <f t="shared" si="1322"/>
        <v/>
      </c>
      <c r="Q1545" s="106" t="str">
        <f t="shared" si="1323"/>
        <v/>
      </c>
      <c r="R1545" s="106" t="str">
        <f t="shared" si="1324"/>
        <v/>
      </c>
      <c r="S1545" s="106" t="str">
        <f t="shared" si="1325"/>
        <v/>
      </c>
      <c r="T1545" s="106" t="str">
        <f t="shared" si="1326"/>
        <v/>
      </c>
    </row>
    <row r="1546" spans="1:20">
      <c r="A1546" s="113"/>
      <c r="B1546" s="170" t="s">
        <v>146</v>
      </c>
      <c r="C1546" s="170"/>
      <c r="D1546" s="97">
        <f t="shared" ref="D1546" si="1327">SUM(D1522:D1545)</f>
        <v>0</v>
      </c>
      <c r="E1546" s="98">
        <f t="shared" ref="E1546" si="1328">COUNTIF(E1522:E1545,"&gt;0")</f>
        <v>0</v>
      </c>
      <c r="F1546" s="97">
        <f t="shared" ref="F1546" si="1329">SUM(F1522:F1545)</f>
        <v>0</v>
      </c>
      <c r="G1546" s="98">
        <f t="shared" ref="G1546" si="1330">COUNTIF(G1522:G1545,"&gt;0")</f>
        <v>0</v>
      </c>
      <c r="H1546" s="97">
        <f t="shared" ref="H1546" si="1331">SUM(H1522:H1545)</f>
        <v>0</v>
      </c>
      <c r="I1546" s="98">
        <f t="shared" ref="I1546" si="1332">COUNTIF(I1522:I1545,"&gt;0")</f>
        <v>0</v>
      </c>
      <c r="J1546" s="97">
        <f t="shared" ref="J1546" si="1333">SUM(J1522:J1545)</f>
        <v>0</v>
      </c>
      <c r="K1546" s="98">
        <f t="shared" ref="K1546" si="1334">COUNTIF(K1522:K1545,"&gt;0")</f>
        <v>0</v>
      </c>
      <c r="L1546" s="98">
        <f t="shared" ref="L1546" si="1335">COUNTIF(L1522:L1545,"СНВВ не працює")</f>
        <v>0</v>
      </c>
      <c r="M1546" s="94"/>
      <c r="N1546" s="97">
        <f>AVERAGEA(N1522:N1545)</f>
        <v>0</v>
      </c>
      <c r="O1546" s="97">
        <f>AVERAGEA(O1522:O1545)</f>
        <v>0</v>
      </c>
      <c r="P1546" s="97">
        <f>SUM(P1522:P1545)</f>
        <v>0</v>
      </c>
      <c r="Q1546" s="97">
        <f>SUM(Q1522:Q1545)</f>
        <v>0</v>
      </c>
      <c r="R1546" s="97">
        <f>SUM(R1522:R1545)</f>
        <v>0</v>
      </c>
      <c r="S1546" s="97">
        <f>SUM(S1522:S1545)</f>
        <v>0</v>
      </c>
      <c r="T1546" s="97">
        <f>SUM(T1522:T1545)</f>
        <v>0</v>
      </c>
    </row>
    <row r="1547" spans="1:20" ht="15.75" customHeight="1" outlineLevel="1">
      <c r="A1547" s="168">
        <v>44623</v>
      </c>
      <c r="B1547" s="117">
        <v>44623</v>
      </c>
      <c r="C1547" s="90">
        <v>4.1666666666666664E-2</v>
      </c>
      <c r="D1547" s="106"/>
      <c r="E1547" s="106" t="str">
        <f t="shared" ref="E1547:E1570" si="1336">IF(D1547="","",IF(D1547&lt;1,1,0))</f>
        <v/>
      </c>
      <c r="F1547" s="106"/>
      <c r="G1547" s="106" t="str">
        <f t="shared" ref="G1547:G1570" si="1337">IF(F1547="","",IF(F1547&lt;1,1,0))</f>
        <v/>
      </c>
      <c r="H1547" s="106"/>
      <c r="I1547" s="106" t="str">
        <f t="shared" ref="I1547:I1570" si="1338">IF(H1547="","",IF(H1547&lt;1,1,0))</f>
        <v/>
      </c>
      <c r="J1547" s="106"/>
      <c r="K1547" s="106" t="str">
        <f t="shared" ref="K1547:K1570" si="1339">IF(J1547="","",IF(J1547&lt;1,1,0))</f>
        <v/>
      </c>
      <c r="L1547" s="107" t="str">
        <f t="shared" ref="L1547:L1570" si="1340">IF(H1547="","чи робить СНВВ?",IF(J1547="","чи роблять агрегати?",IF($J1547=0,"агрегати не працюють",IF(AND($H1547=0,$J1547=1),"СНВВ не працює","OK"))))</f>
        <v>чи робить СНВВ?</v>
      </c>
      <c r="M1547" s="94"/>
      <c r="N1547" s="106" t="str">
        <f t="shared" ref="N1547" si="1341">IF(OR(E1547&lt;&gt;0, J1547=0), "",D1547)</f>
        <v/>
      </c>
      <c r="O1547" s="106" t="str">
        <f t="shared" si="1289"/>
        <v/>
      </c>
      <c r="P1547" s="106" t="str">
        <f t="shared" ref="P1547" si="1342">IF(AND($E1547&lt;&gt;0,$J1547=1),D1547,O1547)</f>
        <v/>
      </c>
      <c r="Q1547" s="106" t="str">
        <f t="shared" ref="Q1547" si="1343">IF(OR(G1547&lt;&gt;0, J1547=0), "",F1547)</f>
        <v/>
      </c>
      <c r="R1547" s="106" t="str">
        <f t="shared" ref="R1547" si="1344">IF(Q1547="", "",(Q1547*$S$2+$S$3))</f>
        <v/>
      </c>
      <c r="S1547" s="106" t="str">
        <f t="shared" ref="S1547" si="1345">IF(AND(G1547&lt;&gt;0,J1547=1),F1547,R1547)</f>
        <v/>
      </c>
      <c r="T1547" s="106" t="str">
        <f t="shared" ref="T1547" si="1346">IFERROR(P1547*S1547,"")</f>
        <v/>
      </c>
    </row>
    <row r="1548" spans="1:20" outlineLevel="1">
      <c r="A1548" s="169"/>
      <c r="B1548" s="117">
        <v>44623</v>
      </c>
      <c r="C1548" s="90">
        <v>8.3333333333333301E-2</v>
      </c>
      <c r="D1548" s="106"/>
      <c r="E1548" s="106" t="str">
        <f t="shared" si="1336"/>
        <v/>
      </c>
      <c r="F1548" s="106"/>
      <c r="G1548" s="106" t="str">
        <f t="shared" si="1337"/>
        <v/>
      </c>
      <c r="H1548" s="106"/>
      <c r="I1548" s="106" t="str">
        <f t="shared" si="1338"/>
        <v/>
      </c>
      <c r="J1548" s="106"/>
      <c r="K1548" s="106" t="str">
        <f t="shared" si="1339"/>
        <v/>
      </c>
      <c r="L1548" s="107" t="str">
        <f t="shared" si="1340"/>
        <v>чи робить СНВВ?</v>
      </c>
      <c r="M1548" s="94"/>
      <c r="N1548" s="106" t="str">
        <f t="shared" ref="N1548:N1570" si="1347">IF(OR(E1548&lt;&gt;0, J1548=0), "",D1548)</f>
        <v/>
      </c>
      <c r="O1548" s="106" t="str">
        <f t="shared" si="1289"/>
        <v/>
      </c>
      <c r="P1548" s="106" t="str">
        <f t="shared" ref="P1548:P1570" si="1348">IF(AND($E1548&lt;&gt;0,$J1548=1),D1548,O1548)</f>
        <v/>
      </c>
      <c r="Q1548" s="106" t="str">
        <f t="shared" ref="Q1548:Q1570" si="1349">IF(OR(G1548&lt;&gt;0, J1548=0), "",F1548)</f>
        <v/>
      </c>
      <c r="R1548" s="106" t="str">
        <f t="shared" ref="R1548:R1570" si="1350">IF(Q1548="", "",(Q1548*$S$2+$S$3))</f>
        <v/>
      </c>
      <c r="S1548" s="106" t="str">
        <f t="shared" ref="S1548:S1570" si="1351">IF(AND(G1548&lt;&gt;0,J1548=1),F1548,R1548)</f>
        <v/>
      </c>
      <c r="T1548" s="106" t="str">
        <f t="shared" ref="T1548:T1570" si="1352">IFERROR(P1548*S1548,"")</f>
        <v/>
      </c>
    </row>
    <row r="1549" spans="1:20" outlineLevel="1">
      <c r="A1549" s="169"/>
      <c r="B1549" s="117">
        <v>44623</v>
      </c>
      <c r="C1549" s="90">
        <v>0.125</v>
      </c>
      <c r="D1549" s="106"/>
      <c r="E1549" s="106" t="str">
        <f t="shared" si="1336"/>
        <v/>
      </c>
      <c r="F1549" s="106"/>
      <c r="G1549" s="106" t="str">
        <f t="shared" si="1337"/>
        <v/>
      </c>
      <c r="H1549" s="106"/>
      <c r="I1549" s="106" t="str">
        <f t="shared" si="1338"/>
        <v/>
      </c>
      <c r="J1549" s="106"/>
      <c r="K1549" s="106" t="str">
        <f t="shared" si="1339"/>
        <v/>
      </c>
      <c r="L1549" s="107" t="str">
        <f t="shared" si="1340"/>
        <v>чи робить СНВВ?</v>
      </c>
      <c r="M1549" s="94"/>
      <c r="N1549" s="106" t="str">
        <f t="shared" si="1347"/>
        <v/>
      </c>
      <c r="O1549" s="106" t="str">
        <f t="shared" si="1289"/>
        <v/>
      </c>
      <c r="P1549" s="106" t="str">
        <f t="shared" si="1348"/>
        <v/>
      </c>
      <c r="Q1549" s="106" t="str">
        <f t="shared" si="1349"/>
        <v/>
      </c>
      <c r="R1549" s="106" t="str">
        <f t="shared" si="1350"/>
        <v/>
      </c>
      <c r="S1549" s="106" t="str">
        <f t="shared" si="1351"/>
        <v/>
      </c>
      <c r="T1549" s="106" t="str">
        <f t="shared" si="1352"/>
        <v/>
      </c>
    </row>
    <row r="1550" spans="1:20" outlineLevel="1">
      <c r="A1550" s="169"/>
      <c r="B1550" s="117">
        <v>44623</v>
      </c>
      <c r="C1550" s="90">
        <v>0.16666666666666699</v>
      </c>
      <c r="D1550" s="106"/>
      <c r="E1550" s="106" t="str">
        <f t="shared" si="1336"/>
        <v/>
      </c>
      <c r="F1550" s="106"/>
      <c r="G1550" s="106" t="str">
        <f t="shared" si="1337"/>
        <v/>
      </c>
      <c r="H1550" s="106"/>
      <c r="I1550" s="106" t="str">
        <f t="shared" si="1338"/>
        <v/>
      </c>
      <c r="J1550" s="106"/>
      <c r="K1550" s="106" t="str">
        <f t="shared" si="1339"/>
        <v/>
      </c>
      <c r="L1550" s="107" t="str">
        <f t="shared" si="1340"/>
        <v>чи робить СНВВ?</v>
      </c>
      <c r="M1550" s="94"/>
      <c r="N1550" s="106" t="str">
        <f t="shared" si="1347"/>
        <v/>
      </c>
      <c r="O1550" s="106" t="str">
        <f t="shared" si="1289"/>
        <v/>
      </c>
      <c r="P1550" s="106" t="str">
        <f t="shared" si="1348"/>
        <v/>
      </c>
      <c r="Q1550" s="106" t="str">
        <f t="shared" si="1349"/>
        <v/>
      </c>
      <c r="R1550" s="106" t="str">
        <f t="shared" si="1350"/>
        <v/>
      </c>
      <c r="S1550" s="106" t="str">
        <f t="shared" si="1351"/>
        <v/>
      </c>
      <c r="T1550" s="106" t="str">
        <f t="shared" si="1352"/>
        <v/>
      </c>
    </row>
    <row r="1551" spans="1:20" outlineLevel="1">
      <c r="A1551" s="169"/>
      <c r="B1551" s="117">
        <v>44623</v>
      </c>
      <c r="C1551" s="90">
        <v>0.20833333333333301</v>
      </c>
      <c r="D1551" s="106"/>
      <c r="E1551" s="106" t="str">
        <f t="shared" si="1336"/>
        <v/>
      </c>
      <c r="F1551" s="106"/>
      <c r="G1551" s="106" t="str">
        <f t="shared" si="1337"/>
        <v/>
      </c>
      <c r="H1551" s="106"/>
      <c r="I1551" s="106" t="str">
        <f t="shared" si="1338"/>
        <v/>
      </c>
      <c r="J1551" s="106"/>
      <c r="K1551" s="106" t="str">
        <f t="shared" si="1339"/>
        <v/>
      </c>
      <c r="L1551" s="107" t="str">
        <f t="shared" si="1340"/>
        <v>чи робить СНВВ?</v>
      </c>
      <c r="M1551" s="94"/>
      <c r="N1551" s="106" t="str">
        <f t="shared" si="1347"/>
        <v/>
      </c>
      <c r="O1551" s="106" t="str">
        <f t="shared" si="1289"/>
        <v/>
      </c>
      <c r="P1551" s="106" t="str">
        <f t="shared" si="1348"/>
        <v/>
      </c>
      <c r="Q1551" s="106" t="str">
        <f t="shared" si="1349"/>
        <v/>
      </c>
      <c r="R1551" s="106" t="str">
        <f t="shared" si="1350"/>
        <v/>
      </c>
      <c r="S1551" s="106" t="str">
        <f t="shared" si="1351"/>
        <v/>
      </c>
      <c r="T1551" s="106" t="str">
        <f t="shared" si="1352"/>
        <v/>
      </c>
    </row>
    <row r="1552" spans="1:20" outlineLevel="1">
      <c r="A1552" s="169"/>
      <c r="B1552" s="117">
        <v>44623</v>
      </c>
      <c r="C1552" s="90">
        <v>0.25</v>
      </c>
      <c r="D1552" s="106"/>
      <c r="E1552" s="106" t="str">
        <f t="shared" si="1336"/>
        <v/>
      </c>
      <c r="F1552" s="106"/>
      <c r="G1552" s="106" t="str">
        <f t="shared" si="1337"/>
        <v/>
      </c>
      <c r="H1552" s="106"/>
      <c r="I1552" s="106" t="str">
        <f t="shared" si="1338"/>
        <v/>
      </c>
      <c r="J1552" s="106"/>
      <c r="K1552" s="106" t="str">
        <f t="shared" si="1339"/>
        <v/>
      </c>
      <c r="L1552" s="107" t="str">
        <f t="shared" si="1340"/>
        <v>чи робить СНВВ?</v>
      </c>
      <c r="M1552" s="94"/>
      <c r="N1552" s="106" t="str">
        <f t="shared" si="1347"/>
        <v/>
      </c>
      <c r="O1552" s="106" t="str">
        <f t="shared" si="1289"/>
        <v/>
      </c>
      <c r="P1552" s="106" t="str">
        <f t="shared" si="1348"/>
        <v/>
      </c>
      <c r="Q1552" s="106" t="str">
        <f t="shared" si="1349"/>
        <v/>
      </c>
      <c r="R1552" s="106" t="str">
        <f t="shared" si="1350"/>
        <v/>
      </c>
      <c r="S1552" s="106" t="str">
        <f t="shared" si="1351"/>
        <v/>
      </c>
      <c r="T1552" s="106" t="str">
        <f t="shared" si="1352"/>
        <v/>
      </c>
    </row>
    <row r="1553" spans="1:20" outlineLevel="1">
      <c r="A1553" s="169"/>
      <c r="B1553" s="117">
        <v>44623</v>
      </c>
      <c r="C1553" s="90">
        <v>0.29166666666666702</v>
      </c>
      <c r="D1553" s="106"/>
      <c r="E1553" s="106" t="str">
        <f t="shared" si="1336"/>
        <v/>
      </c>
      <c r="F1553" s="106"/>
      <c r="G1553" s="106" t="str">
        <f t="shared" si="1337"/>
        <v/>
      </c>
      <c r="H1553" s="106"/>
      <c r="I1553" s="106" t="str">
        <f t="shared" si="1338"/>
        <v/>
      </c>
      <c r="J1553" s="106"/>
      <c r="K1553" s="106" t="str">
        <f t="shared" si="1339"/>
        <v/>
      </c>
      <c r="L1553" s="107" t="str">
        <f t="shared" si="1340"/>
        <v>чи робить СНВВ?</v>
      </c>
      <c r="M1553" s="94"/>
      <c r="N1553" s="106" t="str">
        <f t="shared" si="1347"/>
        <v/>
      </c>
      <c r="O1553" s="106" t="str">
        <f t="shared" si="1289"/>
        <v/>
      </c>
      <c r="P1553" s="106" t="str">
        <f t="shared" si="1348"/>
        <v/>
      </c>
      <c r="Q1553" s="106" t="str">
        <f t="shared" si="1349"/>
        <v/>
      </c>
      <c r="R1553" s="106" t="str">
        <f t="shared" si="1350"/>
        <v/>
      </c>
      <c r="S1553" s="106" t="str">
        <f t="shared" si="1351"/>
        <v/>
      </c>
      <c r="T1553" s="106" t="str">
        <f t="shared" si="1352"/>
        <v/>
      </c>
    </row>
    <row r="1554" spans="1:20" outlineLevel="1">
      <c r="A1554" s="169"/>
      <c r="B1554" s="117">
        <v>44623</v>
      </c>
      <c r="C1554" s="90">
        <v>0.33333333333333298</v>
      </c>
      <c r="D1554" s="106"/>
      <c r="E1554" s="106" t="str">
        <f t="shared" si="1336"/>
        <v/>
      </c>
      <c r="F1554" s="106"/>
      <c r="G1554" s="106" t="str">
        <f t="shared" si="1337"/>
        <v/>
      </c>
      <c r="H1554" s="106"/>
      <c r="I1554" s="106" t="str">
        <f t="shared" si="1338"/>
        <v/>
      </c>
      <c r="J1554" s="106"/>
      <c r="K1554" s="106" t="str">
        <f t="shared" si="1339"/>
        <v/>
      </c>
      <c r="L1554" s="107" t="str">
        <f t="shared" si="1340"/>
        <v>чи робить СНВВ?</v>
      </c>
      <c r="M1554" s="94"/>
      <c r="N1554" s="106" t="str">
        <f t="shared" si="1347"/>
        <v/>
      </c>
      <c r="O1554" s="106" t="str">
        <f t="shared" si="1289"/>
        <v/>
      </c>
      <c r="P1554" s="106" t="str">
        <f t="shared" si="1348"/>
        <v/>
      </c>
      <c r="Q1554" s="106" t="str">
        <f t="shared" si="1349"/>
        <v/>
      </c>
      <c r="R1554" s="106" t="str">
        <f t="shared" si="1350"/>
        <v/>
      </c>
      <c r="S1554" s="106" t="str">
        <f t="shared" si="1351"/>
        <v/>
      </c>
      <c r="T1554" s="106" t="str">
        <f t="shared" si="1352"/>
        <v/>
      </c>
    </row>
    <row r="1555" spans="1:20" outlineLevel="1">
      <c r="A1555" s="169"/>
      <c r="B1555" s="117">
        <v>44623</v>
      </c>
      <c r="C1555" s="90">
        <v>0.375</v>
      </c>
      <c r="D1555" s="106"/>
      <c r="E1555" s="106" t="str">
        <f t="shared" si="1336"/>
        <v/>
      </c>
      <c r="F1555" s="106"/>
      <c r="G1555" s="106" t="str">
        <f t="shared" si="1337"/>
        <v/>
      </c>
      <c r="H1555" s="106"/>
      <c r="I1555" s="106" t="str">
        <f t="shared" si="1338"/>
        <v/>
      </c>
      <c r="J1555" s="106"/>
      <c r="K1555" s="106" t="str">
        <f t="shared" si="1339"/>
        <v/>
      </c>
      <c r="L1555" s="107" t="str">
        <f t="shared" si="1340"/>
        <v>чи робить СНВВ?</v>
      </c>
      <c r="M1555" s="94"/>
      <c r="N1555" s="106" t="str">
        <f t="shared" si="1347"/>
        <v/>
      </c>
      <c r="O1555" s="106" t="str">
        <f t="shared" si="1289"/>
        <v/>
      </c>
      <c r="P1555" s="106" t="str">
        <f t="shared" si="1348"/>
        <v/>
      </c>
      <c r="Q1555" s="106" t="str">
        <f t="shared" si="1349"/>
        <v/>
      </c>
      <c r="R1555" s="106" t="str">
        <f t="shared" si="1350"/>
        <v/>
      </c>
      <c r="S1555" s="106" t="str">
        <f t="shared" si="1351"/>
        <v/>
      </c>
      <c r="T1555" s="106" t="str">
        <f t="shared" si="1352"/>
        <v/>
      </c>
    </row>
    <row r="1556" spans="1:20" outlineLevel="1">
      <c r="A1556" s="169"/>
      <c r="B1556" s="117">
        <v>44623</v>
      </c>
      <c r="C1556" s="90">
        <v>0.41666666666666702</v>
      </c>
      <c r="D1556" s="106"/>
      <c r="E1556" s="106" t="str">
        <f t="shared" si="1336"/>
        <v/>
      </c>
      <c r="F1556" s="106"/>
      <c r="G1556" s="106" t="str">
        <f t="shared" si="1337"/>
        <v/>
      </c>
      <c r="H1556" s="106"/>
      <c r="I1556" s="106" t="str">
        <f t="shared" si="1338"/>
        <v/>
      </c>
      <c r="J1556" s="106"/>
      <c r="K1556" s="106" t="str">
        <f t="shared" si="1339"/>
        <v/>
      </c>
      <c r="L1556" s="107" t="str">
        <f t="shared" si="1340"/>
        <v>чи робить СНВВ?</v>
      </c>
      <c r="M1556" s="94"/>
      <c r="N1556" s="106" t="str">
        <f t="shared" si="1347"/>
        <v/>
      </c>
      <c r="O1556" s="106" t="str">
        <f t="shared" si="1289"/>
        <v/>
      </c>
      <c r="P1556" s="106" t="str">
        <f t="shared" si="1348"/>
        <v/>
      </c>
      <c r="Q1556" s="106" t="str">
        <f t="shared" si="1349"/>
        <v/>
      </c>
      <c r="R1556" s="106" t="str">
        <f t="shared" si="1350"/>
        <v/>
      </c>
      <c r="S1556" s="106" t="str">
        <f t="shared" si="1351"/>
        <v/>
      </c>
      <c r="T1556" s="106" t="str">
        <f t="shared" si="1352"/>
        <v/>
      </c>
    </row>
    <row r="1557" spans="1:20" outlineLevel="1">
      <c r="A1557" s="169"/>
      <c r="B1557" s="117">
        <v>44623</v>
      </c>
      <c r="C1557" s="90">
        <v>0.45833333333333298</v>
      </c>
      <c r="D1557" s="106"/>
      <c r="E1557" s="106" t="str">
        <f t="shared" si="1336"/>
        <v/>
      </c>
      <c r="F1557" s="106"/>
      <c r="G1557" s="106" t="str">
        <f t="shared" si="1337"/>
        <v/>
      </c>
      <c r="H1557" s="106"/>
      <c r="I1557" s="106" t="str">
        <f t="shared" si="1338"/>
        <v/>
      </c>
      <c r="J1557" s="106"/>
      <c r="K1557" s="106" t="str">
        <f t="shared" si="1339"/>
        <v/>
      </c>
      <c r="L1557" s="107" t="str">
        <f t="shared" si="1340"/>
        <v>чи робить СНВВ?</v>
      </c>
      <c r="M1557" s="94"/>
      <c r="N1557" s="106" t="str">
        <f t="shared" si="1347"/>
        <v/>
      </c>
      <c r="O1557" s="106" t="str">
        <f t="shared" si="1289"/>
        <v/>
      </c>
      <c r="P1557" s="106" t="str">
        <f t="shared" si="1348"/>
        <v/>
      </c>
      <c r="Q1557" s="106" t="str">
        <f t="shared" si="1349"/>
        <v/>
      </c>
      <c r="R1557" s="106" t="str">
        <f t="shared" si="1350"/>
        <v/>
      </c>
      <c r="S1557" s="106" t="str">
        <f t="shared" si="1351"/>
        <v/>
      </c>
      <c r="T1557" s="106" t="str">
        <f t="shared" si="1352"/>
        <v/>
      </c>
    </row>
    <row r="1558" spans="1:20" outlineLevel="1">
      <c r="A1558" s="169"/>
      <c r="B1558" s="117">
        <v>44623</v>
      </c>
      <c r="C1558" s="90">
        <v>0.5</v>
      </c>
      <c r="D1558" s="106"/>
      <c r="E1558" s="106" t="str">
        <f t="shared" si="1336"/>
        <v/>
      </c>
      <c r="F1558" s="106"/>
      <c r="G1558" s="106" t="str">
        <f t="shared" si="1337"/>
        <v/>
      </c>
      <c r="H1558" s="106"/>
      <c r="I1558" s="106" t="str">
        <f t="shared" si="1338"/>
        <v/>
      </c>
      <c r="J1558" s="106"/>
      <c r="K1558" s="106" t="str">
        <f t="shared" si="1339"/>
        <v/>
      </c>
      <c r="L1558" s="107" t="str">
        <f t="shared" si="1340"/>
        <v>чи робить СНВВ?</v>
      </c>
      <c r="M1558" s="94"/>
      <c r="N1558" s="106" t="str">
        <f t="shared" si="1347"/>
        <v/>
      </c>
      <c r="O1558" s="106" t="str">
        <f t="shared" si="1289"/>
        <v/>
      </c>
      <c r="P1558" s="106" t="str">
        <f t="shared" si="1348"/>
        <v/>
      </c>
      <c r="Q1558" s="106" t="str">
        <f t="shared" si="1349"/>
        <v/>
      </c>
      <c r="R1558" s="106" t="str">
        <f t="shared" si="1350"/>
        <v/>
      </c>
      <c r="S1558" s="106" t="str">
        <f t="shared" si="1351"/>
        <v/>
      </c>
      <c r="T1558" s="106" t="str">
        <f t="shared" si="1352"/>
        <v/>
      </c>
    </row>
    <row r="1559" spans="1:20" outlineLevel="1">
      <c r="A1559" s="169"/>
      <c r="B1559" s="117">
        <v>44623</v>
      </c>
      <c r="C1559" s="90">
        <v>0.54166666666666696</v>
      </c>
      <c r="D1559" s="106"/>
      <c r="E1559" s="106" t="str">
        <f t="shared" si="1336"/>
        <v/>
      </c>
      <c r="F1559" s="106"/>
      <c r="G1559" s="106" t="str">
        <f t="shared" si="1337"/>
        <v/>
      </c>
      <c r="H1559" s="106"/>
      <c r="I1559" s="106" t="str">
        <f t="shared" si="1338"/>
        <v/>
      </c>
      <c r="J1559" s="106"/>
      <c r="K1559" s="106" t="str">
        <f t="shared" si="1339"/>
        <v/>
      </c>
      <c r="L1559" s="107" t="str">
        <f t="shared" si="1340"/>
        <v>чи робить СНВВ?</v>
      </c>
      <c r="M1559" s="94"/>
      <c r="N1559" s="106" t="str">
        <f t="shared" si="1347"/>
        <v/>
      </c>
      <c r="O1559" s="106" t="str">
        <f t="shared" si="1289"/>
        <v/>
      </c>
      <c r="P1559" s="106" t="str">
        <f t="shared" si="1348"/>
        <v/>
      </c>
      <c r="Q1559" s="106" t="str">
        <f t="shared" si="1349"/>
        <v/>
      </c>
      <c r="R1559" s="106" t="str">
        <f t="shared" si="1350"/>
        <v/>
      </c>
      <c r="S1559" s="106" t="str">
        <f t="shared" si="1351"/>
        <v/>
      </c>
      <c r="T1559" s="106" t="str">
        <f t="shared" si="1352"/>
        <v/>
      </c>
    </row>
    <row r="1560" spans="1:20" outlineLevel="1">
      <c r="A1560" s="169"/>
      <c r="B1560" s="117">
        <v>44623</v>
      </c>
      <c r="C1560" s="90">
        <v>0.58333333333333304</v>
      </c>
      <c r="D1560" s="106"/>
      <c r="E1560" s="106" t="str">
        <f t="shared" si="1336"/>
        <v/>
      </c>
      <c r="F1560" s="106"/>
      <c r="G1560" s="106" t="str">
        <f t="shared" si="1337"/>
        <v/>
      </c>
      <c r="H1560" s="106"/>
      <c r="I1560" s="106" t="str">
        <f t="shared" si="1338"/>
        <v/>
      </c>
      <c r="J1560" s="106"/>
      <c r="K1560" s="106" t="str">
        <f t="shared" si="1339"/>
        <v/>
      </c>
      <c r="L1560" s="107" t="str">
        <f t="shared" si="1340"/>
        <v>чи робить СНВВ?</v>
      </c>
      <c r="M1560" s="94"/>
      <c r="N1560" s="106" t="str">
        <f t="shared" si="1347"/>
        <v/>
      </c>
      <c r="O1560" s="106" t="str">
        <f t="shared" si="1289"/>
        <v/>
      </c>
      <c r="P1560" s="106" t="str">
        <f t="shared" si="1348"/>
        <v/>
      </c>
      <c r="Q1560" s="106" t="str">
        <f t="shared" si="1349"/>
        <v/>
      </c>
      <c r="R1560" s="106" t="str">
        <f t="shared" si="1350"/>
        <v/>
      </c>
      <c r="S1560" s="106" t="str">
        <f t="shared" si="1351"/>
        <v/>
      </c>
      <c r="T1560" s="106" t="str">
        <f t="shared" si="1352"/>
        <v/>
      </c>
    </row>
    <row r="1561" spans="1:20" outlineLevel="1">
      <c r="A1561" s="169"/>
      <c r="B1561" s="117">
        <v>44623</v>
      </c>
      <c r="C1561" s="90">
        <v>0.625</v>
      </c>
      <c r="D1561" s="106"/>
      <c r="E1561" s="106" t="str">
        <f t="shared" si="1336"/>
        <v/>
      </c>
      <c r="F1561" s="106"/>
      <c r="G1561" s="106" t="str">
        <f t="shared" si="1337"/>
        <v/>
      </c>
      <c r="H1561" s="106"/>
      <c r="I1561" s="106" t="str">
        <f t="shared" si="1338"/>
        <v/>
      </c>
      <c r="J1561" s="106"/>
      <c r="K1561" s="106" t="str">
        <f t="shared" si="1339"/>
        <v/>
      </c>
      <c r="L1561" s="107" t="str">
        <f t="shared" si="1340"/>
        <v>чи робить СНВВ?</v>
      </c>
      <c r="M1561" s="94"/>
      <c r="N1561" s="106" t="str">
        <f t="shared" si="1347"/>
        <v/>
      </c>
      <c r="O1561" s="106" t="str">
        <f t="shared" ref="O1561:O1624" si="1353">IF(N1561="", "",(N1561*$Q$2+$Q$3))</f>
        <v/>
      </c>
      <c r="P1561" s="106" t="str">
        <f t="shared" si="1348"/>
        <v/>
      </c>
      <c r="Q1561" s="106" t="str">
        <f t="shared" si="1349"/>
        <v/>
      </c>
      <c r="R1561" s="106" t="str">
        <f t="shared" si="1350"/>
        <v/>
      </c>
      <c r="S1561" s="106" t="str">
        <f t="shared" si="1351"/>
        <v/>
      </c>
      <c r="T1561" s="106" t="str">
        <f t="shared" si="1352"/>
        <v/>
      </c>
    </row>
    <row r="1562" spans="1:20" outlineLevel="1">
      <c r="A1562" s="169"/>
      <c r="B1562" s="117">
        <v>44623</v>
      </c>
      <c r="C1562" s="90">
        <v>0.66666666666666696</v>
      </c>
      <c r="D1562" s="106"/>
      <c r="E1562" s="106" t="str">
        <f t="shared" si="1336"/>
        <v/>
      </c>
      <c r="F1562" s="106"/>
      <c r="G1562" s="106" t="str">
        <f t="shared" si="1337"/>
        <v/>
      </c>
      <c r="H1562" s="106"/>
      <c r="I1562" s="106" t="str">
        <f t="shared" si="1338"/>
        <v/>
      </c>
      <c r="J1562" s="106"/>
      <c r="K1562" s="106" t="str">
        <f t="shared" si="1339"/>
        <v/>
      </c>
      <c r="L1562" s="107" t="str">
        <f t="shared" si="1340"/>
        <v>чи робить СНВВ?</v>
      </c>
      <c r="M1562" s="94"/>
      <c r="N1562" s="106" t="str">
        <f t="shared" si="1347"/>
        <v/>
      </c>
      <c r="O1562" s="106" t="str">
        <f t="shared" si="1353"/>
        <v/>
      </c>
      <c r="P1562" s="106" t="str">
        <f t="shared" si="1348"/>
        <v/>
      </c>
      <c r="Q1562" s="106" t="str">
        <f t="shared" si="1349"/>
        <v/>
      </c>
      <c r="R1562" s="106" t="str">
        <f t="shared" si="1350"/>
        <v/>
      </c>
      <c r="S1562" s="106" t="str">
        <f t="shared" si="1351"/>
        <v/>
      </c>
      <c r="T1562" s="106" t="str">
        <f t="shared" si="1352"/>
        <v/>
      </c>
    </row>
    <row r="1563" spans="1:20" outlineLevel="1">
      <c r="A1563" s="169"/>
      <c r="B1563" s="117">
        <v>44623</v>
      </c>
      <c r="C1563" s="90">
        <v>0.70833333333333304</v>
      </c>
      <c r="D1563" s="106"/>
      <c r="E1563" s="106" t="str">
        <f t="shared" si="1336"/>
        <v/>
      </c>
      <c r="F1563" s="106"/>
      <c r="G1563" s="106" t="str">
        <f t="shared" si="1337"/>
        <v/>
      </c>
      <c r="H1563" s="106"/>
      <c r="I1563" s="106" t="str">
        <f t="shared" si="1338"/>
        <v/>
      </c>
      <c r="J1563" s="106"/>
      <c r="K1563" s="106" t="str">
        <f t="shared" si="1339"/>
        <v/>
      </c>
      <c r="L1563" s="107" t="str">
        <f t="shared" si="1340"/>
        <v>чи робить СНВВ?</v>
      </c>
      <c r="M1563" s="94"/>
      <c r="N1563" s="106" t="str">
        <f t="shared" si="1347"/>
        <v/>
      </c>
      <c r="O1563" s="106" t="str">
        <f t="shared" si="1353"/>
        <v/>
      </c>
      <c r="P1563" s="106" t="str">
        <f t="shared" si="1348"/>
        <v/>
      </c>
      <c r="Q1563" s="106" t="str">
        <f t="shared" si="1349"/>
        <v/>
      </c>
      <c r="R1563" s="106" t="str">
        <f t="shared" si="1350"/>
        <v/>
      </c>
      <c r="S1563" s="106" t="str">
        <f t="shared" si="1351"/>
        <v/>
      </c>
      <c r="T1563" s="106" t="str">
        <f t="shared" si="1352"/>
        <v/>
      </c>
    </row>
    <row r="1564" spans="1:20" outlineLevel="1">
      <c r="A1564" s="169"/>
      <c r="B1564" s="117">
        <v>44623</v>
      </c>
      <c r="C1564" s="90">
        <v>0.75</v>
      </c>
      <c r="D1564" s="106"/>
      <c r="E1564" s="106" t="str">
        <f t="shared" si="1336"/>
        <v/>
      </c>
      <c r="F1564" s="106"/>
      <c r="G1564" s="106" t="str">
        <f t="shared" si="1337"/>
        <v/>
      </c>
      <c r="H1564" s="106"/>
      <c r="I1564" s="106" t="str">
        <f t="shared" si="1338"/>
        <v/>
      </c>
      <c r="J1564" s="106"/>
      <c r="K1564" s="106" t="str">
        <f t="shared" si="1339"/>
        <v/>
      </c>
      <c r="L1564" s="107" t="str">
        <f t="shared" si="1340"/>
        <v>чи робить СНВВ?</v>
      </c>
      <c r="M1564" s="94"/>
      <c r="N1564" s="106" t="str">
        <f t="shared" si="1347"/>
        <v/>
      </c>
      <c r="O1564" s="106" t="str">
        <f t="shared" si="1353"/>
        <v/>
      </c>
      <c r="P1564" s="106" t="str">
        <f t="shared" si="1348"/>
        <v/>
      </c>
      <c r="Q1564" s="106" t="str">
        <f t="shared" si="1349"/>
        <v/>
      </c>
      <c r="R1564" s="106" t="str">
        <f t="shared" si="1350"/>
        <v/>
      </c>
      <c r="S1564" s="106" t="str">
        <f t="shared" si="1351"/>
        <v/>
      </c>
      <c r="T1564" s="106" t="str">
        <f t="shared" si="1352"/>
        <v/>
      </c>
    </row>
    <row r="1565" spans="1:20" outlineLevel="1">
      <c r="A1565" s="169"/>
      <c r="B1565" s="117">
        <v>44623</v>
      </c>
      <c r="C1565" s="90">
        <v>0.79166666666666696</v>
      </c>
      <c r="D1565" s="106"/>
      <c r="E1565" s="106" t="str">
        <f t="shared" si="1336"/>
        <v/>
      </c>
      <c r="F1565" s="106"/>
      <c r="G1565" s="106" t="str">
        <f t="shared" si="1337"/>
        <v/>
      </c>
      <c r="H1565" s="106"/>
      <c r="I1565" s="106" t="str">
        <f t="shared" si="1338"/>
        <v/>
      </c>
      <c r="J1565" s="106"/>
      <c r="K1565" s="106" t="str">
        <f t="shared" si="1339"/>
        <v/>
      </c>
      <c r="L1565" s="107" t="str">
        <f t="shared" si="1340"/>
        <v>чи робить СНВВ?</v>
      </c>
      <c r="M1565" s="94"/>
      <c r="N1565" s="106" t="str">
        <f t="shared" si="1347"/>
        <v/>
      </c>
      <c r="O1565" s="106" t="str">
        <f t="shared" si="1353"/>
        <v/>
      </c>
      <c r="P1565" s="106" t="str">
        <f t="shared" si="1348"/>
        <v/>
      </c>
      <c r="Q1565" s="106" t="str">
        <f t="shared" si="1349"/>
        <v/>
      </c>
      <c r="R1565" s="106" t="str">
        <f t="shared" si="1350"/>
        <v/>
      </c>
      <c r="S1565" s="106" t="str">
        <f t="shared" si="1351"/>
        <v/>
      </c>
      <c r="T1565" s="106" t="str">
        <f t="shared" si="1352"/>
        <v/>
      </c>
    </row>
    <row r="1566" spans="1:20" outlineLevel="1">
      <c r="A1566" s="169"/>
      <c r="B1566" s="117">
        <v>44623</v>
      </c>
      <c r="C1566" s="90">
        <v>0.83333333333333304</v>
      </c>
      <c r="D1566" s="106"/>
      <c r="E1566" s="106" t="str">
        <f t="shared" si="1336"/>
        <v/>
      </c>
      <c r="F1566" s="106"/>
      <c r="G1566" s="106" t="str">
        <f t="shared" si="1337"/>
        <v/>
      </c>
      <c r="H1566" s="106"/>
      <c r="I1566" s="106" t="str">
        <f t="shared" si="1338"/>
        <v/>
      </c>
      <c r="J1566" s="106"/>
      <c r="K1566" s="106" t="str">
        <f t="shared" si="1339"/>
        <v/>
      </c>
      <c r="L1566" s="107" t="str">
        <f t="shared" si="1340"/>
        <v>чи робить СНВВ?</v>
      </c>
      <c r="M1566" s="94"/>
      <c r="N1566" s="106" t="str">
        <f t="shared" si="1347"/>
        <v/>
      </c>
      <c r="O1566" s="106" t="str">
        <f t="shared" si="1353"/>
        <v/>
      </c>
      <c r="P1566" s="106" t="str">
        <f t="shared" si="1348"/>
        <v/>
      </c>
      <c r="Q1566" s="106" t="str">
        <f t="shared" si="1349"/>
        <v/>
      </c>
      <c r="R1566" s="106" t="str">
        <f t="shared" si="1350"/>
        <v/>
      </c>
      <c r="S1566" s="106" t="str">
        <f t="shared" si="1351"/>
        <v/>
      </c>
      <c r="T1566" s="106" t="str">
        <f t="shared" si="1352"/>
        <v/>
      </c>
    </row>
    <row r="1567" spans="1:20" outlineLevel="1">
      <c r="A1567" s="169"/>
      <c r="B1567" s="117">
        <v>44623</v>
      </c>
      <c r="C1567" s="90">
        <v>0.875</v>
      </c>
      <c r="D1567" s="106"/>
      <c r="E1567" s="106" t="str">
        <f t="shared" si="1336"/>
        <v/>
      </c>
      <c r="F1567" s="106"/>
      <c r="G1567" s="106" t="str">
        <f t="shared" si="1337"/>
        <v/>
      </c>
      <c r="H1567" s="106"/>
      <c r="I1567" s="106" t="str">
        <f t="shared" si="1338"/>
        <v/>
      </c>
      <c r="J1567" s="106"/>
      <c r="K1567" s="106" t="str">
        <f t="shared" si="1339"/>
        <v/>
      </c>
      <c r="L1567" s="107" t="str">
        <f t="shared" si="1340"/>
        <v>чи робить СНВВ?</v>
      </c>
      <c r="M1567" s="94"/>
      <c r="N1567" s="106" t="str">
        <f t="shared" si="1347"/>
        <v/>
      </c>
      <c r="O1567" s="106" t="str">
        <f t="shared" si="1353"/>
        <v/>
      </c>
      <c r="P1567" s="106" t="str">
        <f t="shared" si="1348"/>
        <v/>
      </c>
      <c r="Q1567" s="106" t="str">
        <f t="shared" si="1349"/>
        <v/>
      </c>
      <c r="R1567" s="106" t="str">
        <f t="shared" si="1350"/>
        <v/>
      </c>
      <c r="S1567" s="106" t="str">
        <f t="shared" si="1351"/>
        <v/>
      </c>
      <c r="T1567" s="106" t="str">
        <f t="shared" si="1352"/>
        <v/>
      </c>
    </row>
    <row r="1568" spans="1:20" outlineLevel="1">
      <c r="A1568" s="169"/>
      <c r="B1568" s="117">
        <v>44623</v>
      </c>
      <c r="C1568" s="90">
        <v>0.91666666666666696</v>
      </c>
      <c r="D1568" s="106"/>
      <c r="E1568" s="106" t="str">
        <f t="shared" si="1336"/>
        <v/>
      </c>
      <c r="F1568" s="106"/>
      <c r="G1568" s="106" t="str">
        <f t="shared" si="1337"/>
        <v/>
      </c>
      <c r="H1568" s="106"/>
      <c r="I1568" s="106" t="str">
        <f t="shared" si="1338"/>
        <v/>
      </c>
      <c r="J1568" s="106"/>
      <c r="K1568" s="106" t="str">
        <f t="shared" si="1339"/>
        <v/>
      </c>
      <c r="L1568" s="107" t="str">
        <f t="shared" si="1340"/>
        <v>чи робить СНВВ?</v>
      </c>
      <c r="M1568" s="94"/>
      <c r="N1568" s="106" t="str">
        <f t="shared" si="1347"/>
        <v/>
      </c>
      <c r="O1568" s="106" t="str">
        <f t="shared" si="1353"/>
        <v/>
      </c>
      <c r="P1568" s="106" t="str">
        <f t="shared" si="1348"/>
        <v/>
      </c>
      <c r="Q1568" s="106" t="str">
        <f t="shared" si="1349"/>
        <v/>
      </c>
      <c r="R1568" s="106" t="str">
        <f t="shared" si="1350"/>
        <v/>
      </c>
      <c r="S1568" s="106" t="str">
        <f t="shared" si="1351"/>
        <v/>
      </c>
      <c r="T1568" s="106" t="str">
        <f t="shared" si="1352"/>
        <v/>
      </c>
    </row>
    <row r="1569" spans="1:20" outlineLevel="1">
      <c r="A1569" s="169"/>
      <c r="B1569" s="117">
        <v>44623</v>
      </c>
      <c r="C1569" s="90">
        <v>0.95833333333333304</v>
      </c>
      <c r="D1569" s="106"/>
      <c r="E1569" s="106" t="str">
        <f t="shared" si="1336"/>
        <v/>
      </c>
      <c r="F1569" s="106"/>
      <c r="G1569" s="106" t="str">
        <f t="shared" si="1337"/>
        <v/>
      </c>
      <c r="H1569" s="106"/>
      <c r="I1569" s="106" t="str">
        <f t="shared" si="1338"/>
        <v/>
      </c>
      <c r="J1569" s="106"/>
      <c r="K1569" s="106" t="str">
        <f t="shared" si="1339"/>
        <v/>
      </c>
      <c r="L1569" s="107" t="str">
        <f t="shared" si="1340"/>
        <v>чи робить СНВВ?</v>
      </c>
      <c r="M1569" s="94"/>
      <c r="N1569" s="106" t="str">
        <f t="shared" si="1347"/>
        <v/>
      </c>
      <c r="O1569" s="106" t="str">
        <f t="shared" si="1353"/>
        <v/>
      </c>
      <c r="P1569" s="106" t="str">
        <f t="shared" si="1348"/>
        <v/>
      </c>
      <c r="Q1569" s="106" t="str">
        <f t="shared" si="1349"/>
        <v/>
      </c>
      <c r="R1569" s="106" t="str">
        <f t="shared" si="1350"/>
        <v/>
      </c>
      <c r="S1569" s="106" t="str">
        <f t="shared" si="1351"/>
        <v/>
      </c>
      <c r="T1569" s="106" t="str">
        <f t="shared" si="1352"/>
        <v/>
      </c>
    </row>
    <row r="1570" spans="1:20" outlineLevel="1">
      <c r="A1570" s="169"/>
      <c r="B1570" s="117">
        <v>44623</v>
      </c>
      <c r="C1570" s="90">
        <v>1</v>
      </c>
      <c r="D1570" s="106"/>
      <c r="E1570" s="106" t="str">
        <f t="shared" si="1336"/>
        <v/>
      </c>
      <c r="F1570" s="106"/>
      <c r="G1570" s="106" t="str">
        <f t="shared" si="1337"/>
        <v/>
      </c>
      <c r="H1570" s="106"/>
      <c r="I1570" s="106" t="str">
        <f t="shared" si="1338"/>
        <v/>
      </c>
      <c r="J1570" s="106"/>
      <c r="K1570" s="106" t="str">
        <f t="shared" si="1339"/>
        <v/>
      </c>
      <c r="L1570" s="107" t="str">
        <f t="shared" si="1340"/>
        <v>чи робить СНВВ?</v>
      </c>
      <c r="M1570" s="94"/>
      <c r="N1570" s="106" t="str">
        <f t="shared" si="1347"/>
        <v/>
      </c>
      <c r="O1570" s="106" t="str">
        <f t="shared" si="1353"/>
        <v/>
      </c>
      <c r="P1570" s="106" t="str">
        <f t="shared" si="1348"/>
        <v/>
      </c>
      <c r="Q1570" s="106" t="str">
        <f t="shared" si="1349"/>
        <v/>
      </c>
      <c r="R1570" s="106" t="str">
        <f t="shared" si="1350"/>
        <v/>
      </c>
      <c r="S1570" s="106" t="str">
        <f t="shared" si="1351"/>
        <v/>
      </c>
      <c r="T1570" s="106" t="str">
        <f t="shared" si="1352"/>
        <v/>
      </c>
    </row>
    <row r="1571" spans="1:20">
      <c r="A1571" s="113"/>
      <c r="B1571" s="170" t="s">
        <v>147</v>
      </c>
      <c r="C1571" s="170"/>
      <c r="D1571" s="97">
        <f t="shared" ref="D1571" si="1354">SUM(D1547:D1570)</f>
        <v>0</v>
      </c>
      <c r="E1571" s="98">
        <f t="shared" ref="E1571" si="1355">COUNTIF(E1547:E1570,"&gt;0")</f>
        <v>0</v>
      </c>
      <c r="F1571" s="97">
        <f t="shared" ref="F1571" si="1356">SUM(F1547:F1570)</f>
        <v>0</v>
      </c>
      <c r="G1571" s="98">
        <f t="shared" ref="G1571" si="1357">COUNTIF(G1547:G1570,"&gt;0")</f>
        <v>0</v>
      </c>
      <c r="H1571" s="97">
        <f t="shared" ref="H1571" si="1358">SUM(H1547:H1570)</f>
        <v>0</v>
      </c>
      <c r="I1571" s="98">
        <f t="shared" ref="I1571" si="1359">COUNTIF(I1547:I1570,"&gt;0")</f>
        <v>0</v>
      </c>
      <c r="J1571" s="97">
        <f t="shared" ref="J1571" si="1360">SUM(J1547:J1570)</f>
        <v>0</v>
      </c>
      <c r="K1571" s="98">
        <f t="shared" ref="K1571" si="1361">COUNTIF(K1547:K1570,"&gt;0")</f>
        <v>0</v>
      </c>
      <c r="L1571" s="98">
        <f t="shared" ref="L1571" si="1362">COUNTIF(L1547:L1570,"СНВВ не працює")</f>
        <v>0</v>
      </c>
      <c r="M1571" s="94"/>
      <c r="N1571" s="97">
        <f>AVERAGEA(N1547:N1570)</f>
        <v>0</v>
      </c>
      <c r="O1571" s="97">
        <f>AVERAGEA(O1547:O1570)</f>
        <v>0</v>
      </c>
      <c r="P1571" s="97">
        <f>SUM(P1547:P1570)</f>
        <v>0</v>
      </c>
      <c r="Q1571" s="97">
        <f>SUM(Q1547:Q1570)</f>
        <v>0</v>
      </c>
      <c r="R1571" s="97">
        <f>SUM(R1547:R1570)</f>
        <v>0</v>
      </c>
      <c r="S1571" s="97">
        <f>SUM(S1547:S1570)</f>
        <v>0</v>
      </c>
      <c r="T1571" s="97">
        <f>SUM(T1547:T1570)</f>
        <v>0</v>
      </c>
    </row>
    <row r="1572" spans="1:20" outlineLevel="1">
      <c r="A1572" s="168">
        <v>44624</v>
      </c>
      <c r="B1572" s="117">
        <v>44624</v>
      </c>
      <c r="C1572" s="90">
        <v>4.1666666666666664E-2</v>
      </c>
      <c r="D1572" s="106"/>
      <c r="E1572" s="106" t="str">
        <f t="shared" ref="E1572:E1595" si="1363">IF(D1572="","",IF(D1572&lt;1,1,0))</f>
        <v/>
      </c>
      <c r="F1572" s="106"/>
      <c r="G1572" s="106" t="str">
        <f t="shared" ref="G1572:G1595" si="1364">IF(F1572="","",IF(F1572&lt;1,1,0))</f>
        <v/>
      </c>
      <c r="H1572" s="106"/>
      <c r="I1572" s="106" t="str">
        <f t="shared" ref="I1572:I1595" si="1365">IF(H1572="","",IF(H1572&lt;1,1,0))</f>
        <v/>
      </c>
      <c r="J1572" s="106"/>
      <c r="K1572" s="106" t="str">
        <f t="shared" ref="K1572:K1595" si="1366">IF(J1572="","",IF(J1572&lt;1,1,0))</f>
        <v/>
      </c>
      <c r="L1572" s="107" t="str">
        <f t="shared" ref="L1572:L1595" si="1367">IF(H1572="","чи робить СНВВ?",IF(J1572="","чи роблять агрегати?",IF($J1572=0,"агрегати не працюють",IF(AND($H1572=0,$J1572=1),"СНВВ не працює","OK"))))</f>
        <v>чи робить СНВВ?</v>
      </c>
      <c r="M1572" s="94"/>
      <c r="N1572" s="106" t="str">
        <f t="shared" ref="N1572" si="1368">IF(OR(E1572&lt;&gt;0, J1572=0), "",D1572)</f>
        <v/>
      </c>
      <c r="O1572" s="106" t="str">
        <f t="shared" si="1353"/>
        <v/>
      </c>
      <c r="P1572" s="106" t="str">
        <f t="shared" ref="P1572" si="1369">IF(AND($E1572&lt;&gt;0,$J1572=1),D1572,O1572)</f>
        <v/>
      </c>
      <c r="Q1572" s="106" t="str">
        <f t="shared" ref="Q1572" si="1370">IF(OR(G1572&lt;&gt;0, J1572=0), "",F1572)</f>
        <v/>
      </c>
      <c r="R1572" s="106" t="str">
        <f t="shared" ref="R1572" si="1371">IF(Q1572="", "",(Q1572*$S$2+$S$3))</f>
        <v/>
      </c>
      <c r="S1572" s="106" t="str">
        <f t="shared" ref="S1572" si="1372">IF(AND(G1572&lt;&gt;0,J1572=1),F1572,R1572)</f>
        <v/>
      </c>
      <c r="T1572" s="106" t="str">
        <f t="shared" ref="T1572" si="1373">IFERROR(P1572*S1572,"")</f>
        <v/>
      </c>
    </row>
    <row r="1573" spans="1:20" outlineLevel="1">
      <c r="A1573" s="169"/>
      <c r="B1573" s="117">
        <v>44624</v>
      </c>
      <c r="C1573" s="90">
        <v>8.3333333333333301E-2</v>
      </c>
      <c r="D1573" s="106"/>
      <c r="E1573" s="106" t="str">
        <f t="shared" si="1363"/>
        <v/>
      </c>
      <c r="F1573" s="106"/>
      <c r="G1573" s="106" t="str">
        <f t="shared" si="1364"/>
        <v/>
      </c>
      <c r="H1573" s="106"/>
      <c r="I1573" s="106" t="str">
        <f t="shared" si="1365"/>
        <v/>
      </c>
      <c r="J1573" s="106"/>
      <c r="K1573" s="106" t="str">
        <f t="shared" si="1366"/>
        <v/>
      </c>
      <c r="L1573" s="107" t="str">
        <f t="shared" si="1367"/>
        <v>чи робить СНВВ?</v>
      </c>
      <c r="M1573" s="94"/>
      <c r="N1573" s="106" t="str">
        <f t="shared" ref="N1573:N1595" si="1374">IF(OR(E1573&lt;&gt;0, J1573=0), "",D1573)</f>
        <v/>
      </c>
      <c r="O1573" s="106" t="str">
        <f t="shared" si="1353"/>
        <v/>
      </c>
      <c r="P1573" s="106" t="str">
        <f t="shared" ref="P1573:P1595" si="1375">IF(AND($E1573&lt;&gt;0,$J1573=1),D1573,O1573)</f>
        <v/>
      </c>
      <c r="Q1573" s="106" t="str">
        <f t="shared" ref="Q1573:Q1595" si="1376">IF(OR(G1573&lt;&gt;0, J1573=0), "",F1573)</f>
        <v/>
      </c>
      <c r="R1573" s="106" t="str">
        <f t="shared" ref="R1573:R1595" si="1377">IF(Q1573="", "",(Q1573*$S$2+$S$3))</f>
        <v/>
      </c>
      <c r="S1573" s="106" t="str">
        <f t="shared" ref="S1573:S1595" si="1378">IF(AND(G1573&lt;&gt;0,J1573=1),F1573,R1573)</f>
        <v/>
      </c>
      <c r="T1573" s="106" t="str">
        <f t="shared" ref="T1573:T1595" si="1379">IFERROR(P1573*S1573,"")</f>
        <v/>
      </c>
    </row>
    <row r="1574" spans="1:20" outlineLevel="1">
      <c r="A1574" s="169"/>
      <c r="B1574" s="117">
        <v>44624</v>
      </c>
      <c r="C1574" s="90">
        <v>0.125</v>
      </c>
      <c r="D1574" s="106"/>
      <c r="E1574" s="106" t="str">
        <f t="shared" si="1363"/>
        <v/>
      </c>
      <c r="F1574" s="106"/>
      <c r="G1574" s="106" t="str">
        <f t="shared" si="1364"/>
        <v/>
      </c>
      <c r="H1574" s="106"/>
      <c r="I1574" s="106" t="str">
        <f t="shared" si="1365"/>
        <v/>
      </c>
      <c r="J1574" s="106"/>
      <c r="K1574" s="106" t="str">
        <f t="shared" si="1366"/>
        <v/>
      </c>
      <c r="L1574" s="107" t="str">
        <f t="shared" si="1367"/>
        <v>чи робить СНВВ?</v>
      </c>
      <c r="M1574" s="94"/>
      <c r="N1574" s="106" t="str">
        <f t="shared" si="1374"/>
        <v/>
      </c>
      <c r="O1574" s="106" t="str">
        <f t="shared" si="1353"/>
        <v/>
      </c>
      <c r="P1574" s="106" t="str">
        <f t="shared" si="1375"/>
        <v/>
      </c>
      <c r="Q1574" s="106" t="str">
        <f t="shared" si="1376"/>
        <v/>
      </c>
      <c r="R1574" s="106" t="str">
        <f t="shared" si="1377"/>
        <v/>
      </c>
      <c r="S1574" s="106" t="str">
        <f t="shared" si="1378"/>
        <v/>
      </c>
      <c r="T1574" s="106" t="str">
        <f t="shared" si="1379"/>
        <v/>
      </c>
    </row>
    <row r="1575" spans="1:20" outlineLevel="1">
      <c r="A1575" s="169"/>
      <c r="B1575" s="117">
        <v>44624</v>
      </c>
      <c r="C1575" s="90">
        <v>0.16666666666666699</v>
      </c>
      <c r="D1575" s="106"/>
      <c r="E1575" s="106" t="str">
        <f t="shared" si="1363"/>
        <v/>
      </c>
      <c r="F1575" s="106"/>
      <c r="G1575" s="106" t="str">
        <f t="shared" si="1364"/>
        <v/>
      </c>
      <c r="H1575" s="106"/>
      <c r="I1575" s="106" t="str">
        <f t="shared" si="1365"/>
        <v/>
      </c>
      <c r="J1575" s="106"/>
      <c r="K1575" s="106" t="str">
        <f t="shared" si="1366"/>
        <v/>
      </c>
      <c r="L1575" s="107" t="str">
        <f t="shared" si="1367"/>
        <v>чи робить СНВВ?</v>
      </c>
      <c r="M1575" s="94"/>
      <c r="N1575" s="106" t="str">
        <f t="shared" si="1374"/>
        <v/>
      </c>
      <c r="O1575" s="106" t="str">
        <f t="shared" si="1353"/>
        <v/>
      </c>
      <c r="P1575" s="106" t="str">
        <f t="shared" si="1375"/>
        <v/>
      </c>
      <c r="Q1575" s="106" t="str">
        <f t="shared" si="1376"/>
        <v/>
      </c>
      <c r="R1575" s="106" t="str">
        <f t="shared" si="1377"/>
        <v/>
      </c>
      <c r="S1575" s="106" t="str">
        <f t="shared" si="1378"/>
        <v/>
      </c>
      <c r="T1575" s="106" t="str">
        <f t="shared" si="1379"/>
        <v/>
      </c>
    </row>
    <row r="1576" spans="1:20" outlineLevel="1">
      <c r="A1576" s="169"/>
      <c r="B1576" s="117">
        <v>44624</v>
      </c>
      <c r="C1576" s="90">
        <v>0.20833333333333301</v>
      </c>
      <c r="D1576" s="106"/>
      <c r="E1576" s="106" t="str">
        <f t="shared" si="1363"/>
        <v/>
      </c>
      <c r="F1576" s="106"/>
      <c r="G1576" s="106" t="str">
        <f t="shared" si="1364"/>
        <v/>
      </c>
      <c r="H1576" s="106"/>
      <c r="I1576" s="106" t="str">
        <f t="shared" si="1365"/>
        <v/>
      </c>
      <c r="J1576" s="106"/>
      <c r="K1576" s="106" t="str">
        <f t="shared" si="1366"/>
        <v/>
      </c>
      <c r="L1576" s="107" t="str">
        <f t="shared" si="1367"/>
        <v>чи робить СНВВ?</v>
      </c>
      <c r="M1576" s="94"/>
      <c r="N1576" s="106" t="str">
        <f t="shared" si="1374"/>
        <v/>
      </c>
      <c r="O1576" s="106" t="str">
        <f t="shared" si="1353"/>
        <v/>
      </c>
      <c r="P1576" s="106" t="str">
        <f t="shared" si="1375"/>
        <v/>
      </c>
      <c r="Q1576" s="106" t="str">
        <f t="shared" si="1376"/>
        <v/>
      </c>
      <c r="R1576" s="106" t="str">
        <f t="shared" si="1377"/>
        <v/>
      </c>
      <c r="S1576" s="106" t="str">
        <f t="shared" si="1378"/>
        <v/>
      </c>
      <c r="T1576" s="106" t="str">
        <f t="shared" si="1379"/>
        <v/>
      </c>
    </row>
    <row r="1577" spans="1:20" outlineLevel="1">
      <c r="A1577" s="169"/>
      <c r="B1577" s="117">
        <v>44624</v>
      </c>
      <c r="C1577" s="90">
        <v>0.25</v>
      </c>
      <c r="D1577" s="106"/>
      <c r="E1577" s="106" t="str">
        <f t="shared" si="1363"/>
        <v/>
      </c>
      <c r="F1577" s="106"/>
      <c r="G1577" s="106" t="str">
        <f t="shared" si="1364"/>
        <v/>
      </c>
      <c r="H1577" s="106"/>
      <c r="I1577" s="106" t="str">
        <f t="shared" si="1365"/>
        <v/>
      </c>
      <c r="J1577" s="106"/>
      <c r="K1577" s="106" t="str">
        <f t="shared" si="1366"/>
        <v/>
      </c>
      <c r="L1577" s="107" t="str">
        <f t="shared" si="1367"/>
        <v>чи робить СНВВ?</v>
      </c>
      <c r="M1577" s="94"/>
      <c r="N1577" s="106" t="str">
        <f t="shared" si="1374"/>
        <v/>
      </c>
      <c r="O1577" s="106" t="str">
        <f t="shared" si="1353"/>
        <v/>
      </c>
      <c r="P1577" s="106" t="str">
        <f t="shared" si="1375"/>
        <v/>
      </c>
      <c r="Q1577" s="106" t="str">
        <f t="shared" si="1376"/>
        <v/>
      </c>
      <c r="R1577" s="106" t="str">
        <f t="shared" si="1377"/>
        <v/>
      </c>
      <c r="S1577" s="106" t="str">
        <f t="shared" si="1378"/>
        <v/>
      </c>
      <c r="T1577" s="106" t="str">
        <f t="shared" si="1379"/>
        <v/>
      </c>
    </row>
    <row r="1578" spans="1:20" outlineLevel="1">
      <c r="A1578" s="169"/>
      <c r="B1578" s="117">
        <v>44624</v>
      </c>
      <c r="C1578" s="90">
        <v>0.29166666666666702</v>
      </c>
      <c r="D1578" s="106"/>
      <c r="E1578" s="106" t="str">
        <f t="shared" si="1363"/>
        <v/>
      </c>
      <c r="F1578" s="106"/>
      <c r="G1578" s="106" t="str">
        <f t="shared" si="1364"/>
        <v/>
      </c>
      <c r="H1578" s="106"/>
      <c r="I1578" s="106" t="str">
        <f t="shared" si="1365"/>
        <v/>
      </c>
      <c r="J1578" s="106"/>
      <c r="K1578" s="106" t="str">
        <f t="shared" si="1366"/>
        <v/>
      </c>
      <c r="L1578" s="107" t="str">
        <f t="shared" si="1367"/>
        <v>чи робить СНВВ?</v>
      </c>
      <c r="M1578" s="94"/>
      <c r="N1578" s="106" t="str">
        <f t="shared" si="1374"/>
        <v/>
      </c>
      <c r="O1578" s="106" t="str">
        <f t="shared" si="1353"/>
        <v/>
      </c>
      <c r="P1578" s="106" t="str">
        <f t="shared" si="1375"/>
        <v/>
      </c>
      <c r="Q1578" s="106" t="str">
        <f t="shared" si="1376"/>
        <v/>
      </c>
      <c r="R1578" s="106" t="str">
        <f t="shared" si="1377"/>
        <v/>
      </c>
      <c r="S1578" s="106" t="str">
        <f t="shared" si="1378"/>
        <v/>
      </c>
      <c r="T1578" s="106" t="str">
        <f t="shared" si="1379"/>
        <v/>
      </c>
    </row>
    <row r="1579" spans="1:20" outlineLevel="1">
      <c r="A1579" s="169"/>
      <c r="B1579" s="117">
        <v>44624</v>
      </c>
      <c r="C1579" s="90">
        <v>0.33333333333333298</v>
      </c>
      <c r="D1579" s="106"/>
      <c r="E1579" s="106" t="str">
        <f t="shared" si="1363"/>
        <v/>
      </c>
      <c r="F1579" s="106"/>
      <c r="G1579" s="106" t="str">
        <f t="shared" si="1364"/>
        <v/>
      </c>
      <c r="H1579" s="106"/>
      <c r="I1579" s="106" t="str">
        <f t="shared" si="1365"/>
        <v/>
      </c>
      <c r="J1579" s="106"/>
      <c r="K1579" s="106" t="str">
        <f t="shared" si="1366"/>
        <v/>
      </c>
      <c r="L1579" s="107" t="str">
        <f t="shared" si="1367"/>
        <v>чи робить СНВВ?</v>
      </c>
      <c r="M1579" s="94"/>
      <c r="N1579" s="106" t="str">
        <f t="shared" si="1374"/>
        <v/>
      </c>
      <c r="O1579" s="106" t="str">
        <f t="shared" si="1353"/>
        <v/>
      </c>
      <c r="P1579" s="106" t="str">
        <f t="shared" si="1375"/>
        <v/>
      </c>
      <c r="Q1579" s="106" t="str">
        <f t="shared" si="1376"/>
        <v/>
      </c>
      <c r="R1579" s="106" t="str">
        <f t="shared" si="1377"/>
        <v/>
      </c>
      <c r="S1579" s="106" t="str">
        <f t="shared" si="1378"/>
        <v/>
      </c>
      <c r="T1579" s="106" t="str">
        <f t="shared" si="1379"/>
        <v/>
      </c>
    </row>
    <row r="1580" spans="1:20" outlineLevel="1">
      <c r="A1580" s="169"/>
      <c r="B1580" s="117">
        <v>44624</v>
      </c>
      <c r="C1580" s="90">
        <v>0.375</v>
      </c>
      <c r="D1580" s="106"/>
      <c r="E1580" s="106" t="str">
        <f t="shared" si="1363"/>
        <v/>
      </c>
      <c r="F1580" s="106"/>
      <c r="G1580" s="106" t="str">
        <f t="shared" si="1364"/>
        <v/>
      </c>
      <c r="H1580" s="106"/>
      <c r="I1580" s="106" t="str">
        <f t="shared" si="1365"/>
        <v/>
      </c>
      <c r="J1580" s="106"/>
      <c r="K1580" s="106" t="str">
        <f t="shared" si="1366"/>
        <v/>
      </c>
      <c r="L1580" s="107" t="str">
        <f t="shared" si="1367"/>
        <v>чи робить СНВВ?</v>
      </c>
      <c r="M1580" s="94"/>
      <c r="N1580" s="106" t="str">
        <f t="shared" si="1374"/>
        <v/>
      </c>
      <c r="O1580" s="106" t="str">
        <f t="shared" si="1353"/>
        <v/>
      </c>
      <c r="P1580" s="106" t="str">
        <f t="shared" si="1375"/>
        <v/>
      </c>
      <c r="Q1580" s="106" t="str">
        <f t="shared" si="1376"/>
        <v/>
      </c>
      <c r="R1580" s="106" t="str">
        <f t="shared" si="1377"/>
        <v/>
      </c>
      <c r="S1580" s="106" t="str">
        <f t="shared" si="1378"/>
        <v/>
      </c>
      <c r="T1580" s="106" t="str">
        <f t="shared" si="1379"/>
        <v/>
      </c>
    </row>
    <row r="1581" spans="1:20" outlineLevel="1">
      <c r="A1581" s="169"/>
      <c r="B1581" s="117">
        <v>44624</v>
      </c>
      <c r="C1581" s="90">
        <v>0.41666666666666702</v>
      </c>
      <c r="D1581" s="106"/>
      <c r="E1581" s="106" t="str">
        <f t="shared" si="1363"/>
        <v/>
      </c>
      <c r="F1581" s="106"/>
      <c r="G1581" s="106" t="str">
        <f t="shared" si="1364"/>
        <v/>
      </c>
      <c r="H1581" s="106"/>
      <c r="I1581" s="106" t="str">
        <f t="shared" si="1365"/>
        <v/>
      </c>
      <c r="J1581" s="106"/>
      <c r="K1581" s="106" t="str">
        <f t="shared" si="1366"/>
        <v/>
      </c>
      <c r="L1581" s="107" t="str">
        <f t="shared" si="1367"/>
        <v>чи робить СНВВ?</v>
      </c>
      <c r="M1581" s="94"/>
      <c r="N1581" s="106" t="str">
        <f t="shared" si="1374"/>
        <v/>
      </c>
      <c r="O1581" s="106" t="str">
        <f t="shared" si="1353"/>
        <v/>
      </c>
      <c r="P1581" s="106" t="str">
        <f t="shared" si="1375"/>
        <v/>
      </c>
      <c r="Q1581" s="106" t="str">
        <f t="shared" si="1376"/>
        <v/>
      </c>
      <c r="R1581" s="106" t="str">
        <f t="shared" si="1377"/>
        <v/>
      </c>
      <c r="S1581" s="106" t="str">
        <f t="shared" si="1378"/>
        <v/>
      </c>
      <c r="T1581" s="106" t="str">
        <f t="shared" si="1379"/>
        <v/>
      </c>
    </row>
    <row r="1582" spans="1:20" outlineLevel="1">
      <c r="A1582" s="169"/>
      <c r="B1582" s="117">
        <v>44624</v>
      </c>
      <c r="C1582" s="90">
        <v>0.45833333333333298</v>
      </c>
      <c r="D1582" s="106"/>
      <c r="E1582" s="106" t="str">
        <f t="shared" si="1363"/>
        <v/>
      </c>
      <c r="F1582" s="106"/>
      <c r="G1582" s="106" t="str">
        <f t="shared" si="1364"/>
        <v/>
      </c>
      <c r="H1582" s="106"/>
      <c r="I1582" s="106" t="str">
        <f t="shared" si="1365"/>
        <v/>
      </c>
      <c r="J1582" s="106"/>
      <c r="K1582" s="106" t="str">
        <f t="shared" si="1366"/>
        <v/>
      </c>
      <c r="L1582" s="107" t="str">
        <f t="shared" si="1367"/>
        <v>чи робить СНВВ?</v>
      </c>
      <c r="M1582" s="94"/>
      <c r="N1582" s="106" t="str">
        <f t="shared" si="1374"/>
        <v/>
      </c>
      <c r="O1582" s="106" t="str">
        <f t="shared" si="1353"/>
        <v/>
      </c>
      <c r="P1582" s="106" t="str">
        <f t="shared" si="1375"/>
        <v/>
      </c>
      <c r="Q1582" s="106" t="str">
        <f t="shared" si="1376"/>
        <v/>
      </c>
      <c r="R1582" s="106" t="str">
        <f t="shared" si="1377"/>
        <v/>
      </c>
      <c r="S1582" s="106" t="str">
        <f t="shared" si="1378"/>
        <v/>
      </c>
      <c r="T1582" s="106" t="str">
        <f t="shared" si="1379"/>
        <v/>
      </c>
    </row>
    <row r="1583" spans="1:20" outlineLevel="1">
      <c r="A1583" s="169"/>
      <c r="B1583" s="117">
        <v>44624</v>
      </c>
      <c r="C1583" s="90">
        <v>0.5</v>
      </c>
      <c r="D1583" s="106"/>
      <c r="E1583" s="106" t="str">
        <f t="shared" si="1363"/>
        <v/>
      </c>
      <c r="F1583" s="106"/>
      <c r="G1583" s="106" t="str">
        <f t="shared" si="1364"/>
        <v/>
      </c>
      <c r="H1583" s="106"/>
      <c r="I1583" s="106" t="str">
        <f t="shared" si="1365"/>
        <v/>
      </c>
      <c r="J1583" s="106"/>
      <c r="K1583" s="106" t="str">
        <f t="shared" si="1366"/>
        <v/>
      </c>
      <c r="L1583" s="107" t="str">
        <f t="shared" si="1367"/>
        <v>чи робить СНВВ?</v>
      </c>
      <c r="M1583" s="94"/>
      <c r="N1583" s="106" t="str">
        <f t="shared" si="1374"/>
        <v/>
      </c>
      <c r="O1583" s="106" t="str">
        <f t="shared" si="1353"/>
        <v/>
      </c>
      <c r="P1583" s="106" t="str">
        <f t="shared" si="1375"/>
        <v/>
      </c>
      <c r="Q1583" s="106" t="str">
        <f t="shared" si="1376"/>
        <v/>
      </c>
      <c r="R1583" s="106" t="str">
        <f t="shared" si="1377"/>
        <v/>
      </c>
      <c r="S1583" s="106" t="str">
        <f t="shared" si="1378"/>
        <v/>
      </c>
      <c r="T1583" s="106" t="str">
        <f t="shared" si="1379"/>
        <v/>
      </c>
    </row>
    <row r="1584" spans="1:20" outlineLevel="1">
      <c r="A1584" s="169"/>
      <c r="B1584" s="117">
        <v>44624</v>
      </c>
      <c r="C1584" s="90">
        <v>0.54166666666666696</v>
      </c>
      <c r="D1584" s="106"/>
      <c r="E1584" s="106" t="str">
        <f t="shared" si="1363"/>
        <v/>
      </c>
      <c r="F1584" s="106"/>
      <c r="G1584" s="106" t="str">
        <f t="shared" si="1364"/>
        <v/>
      </c>
      <c r="H1584" s="106"/>
      <c r="I1584" s="106" t="str">
        <f t="shared" si="1365"/>
        <v/>
      </c>
      <c r="J1584" s="106"/>
      <c r="K1584" s="106" t="str">
        <f t="shared" si="1366"/>
        <v/>
      </c>
      <c r="L1584" s="107" t="str">
        <f t="shared" si="1367"/>
        <v>чи робить СНВВ?</v>
      </c>
      <c r="M1584" s="94"/>
      <c r="N1584" s="106" t="str">
        <f t="shared" si="1374"/>
        <v/>
      </c>
      <c r="O1584" s="106" t="str">
        <f t="shared" si="1353"/>
        <v/>
      </c>
      <c r="P1584" s="106" t="str">
        <f t="shared" si="1375"/>
        <v/>
      </c>
      <c r="Q1584" s="106" t="str">
        <f t="shared" si="1376"/>
        <v/>
      </c>
      <c r="R1584" s="106" t="str">
        <f t="shared" si="1377"/>
        <v/>
      </c>
      <c r="S1584" s="106" t="str">
        <f t="shared" si="1378"/>
        <v/>
      </c>
      <c r="T1584" s="106" t="str">
        <f t="shared" si="1379"/>
        <v/>
      </c>
    </row>
    <row r="1585" spans="1:20" outlineLevel="1">
      <c r="A1585" s="169"/>
      <c r="B1585" s="117">
        <v>44624</v>
      </c>
      <c r="C1585" s="90">
        <v>0.58333333333333304</v>
      </c>
      <c r="D1585" s="106"/>
      <c r="E1585" s="106" t="str">
        <f t="shared" si="1363"/>
        <v/>
      </c>
      <c r="F1585" s="106"/>
      <c r="G1585" s="106" t="str">
        <f t="shared" si="1364"/>
        <v/>
      </c>
      <c r="H1585" s="106"/>
      <c r="I1585" s="106" t="str">
        <f t="shared" si="1365"/>
        <v/>
      </c>
      <c r="J1585" s="106"/>
      <c r="K1585" s="106" t="str">
        <f t="shared" si="1366"/>
        <v/>
      </c>
      <c r="L1585" s="107" t="str">
        <f t="shared" si="1367"/>
        <v>чи робить СНВВ?</v>
      </c>
      <c r="M1585" s="94"/>
      <c r="N1585" s="106" t="str">
        <f t="shared" si="1374"/>
        <v/>
      </c>
      <c r="O1585" s="106" t="str">
        <f t="shared" si="1353"/>
        <v/>
      </c>
      <c r="P1585" s="106" t="str">
        <f t="shared" si="1375"/>
        <v/>
      </c>
      <c r="Q1585" s="106" t="str">
        <f t="shared" si="1376"/>
        <v/>
      </c>
      <c r="R1585" s="106" t="str">
        <f t="shared" si="1377"/>
        <v/>
      </c>
      <c r="S1585" s="106" t="str">
        <f t="shared" si="1378"/>
        <v/>
      </c>
      <c r="T1585" s="106" t="str">
        <f t="shared" si="1379"/>
        <v/>
      </c>
    </row>
    <row r="1586" spans="1:20" outlineLevel="1">
      <c r="A1586" s="169"/>
      <c r="B1586" s="117">
        <v>44624</v>
      </c>
      <c r="C1586" s="90">
        <v>0.625</v>
      </c>
      <c r="D1586" s="106"/>
      <c r="E1586" s="106" t="str">
        <f t="shared" si="1363"/>
        <v/>
      </c>
      <c r="F1586" s="106"/>
      <c r="G1586" s="106" t="str">
        <f t="shared" si="1364"/>
        <v/>
      </c>
      <c r="H1586" s="106"/>
      <c r="I1586" s="106" t="str">
        <f t="shared" si="1365"/>
        <v/>
      </c>
      <c r="J1586" s="106"/>
      <c r="K1586" s="106" t="str">
        <f t="shared" si="1366"/>
        <v/>
      </c>
      <c r="L1586" s="107" t="str">
        <f t="shared" si="1367"/>
        <v>чи робить СНВВ?</v>
      </c>
      <c r="M1586" s="94"/>
      <c r="N1586" s="106" t="str">
        <f t="shared" si="1374"/>
        <v/>
      </c>
      <c r="O1586" s="106" t="str">
        <f t="shared" si="1353"/>
        <v/>
      </c>
      <c r="P1586" s="106" t="str">
        <f t="shared" si="1375"/>
        <v/>
      </c>
      <c r="Q1586" s="106" t="str">
        <f t="shared" si="1376"/>
        <v/>
      </c>
      <c r="R1586" s="106" t="str">
        <f t="shared" si="1377"/>
        <v/>
      </c>
      <c r="S1586" s="106" t="str">
        <f t="shared" si="1378"/>
        <v/>
      </c>
      <c r="T1586" s="106" t="str">
        <f t="shared" si="1379"/>
        <v/>
      </c>
    </row>
    <row r="1587" spans="1:20" outlineLevel="1">
      <c r="A1587" s="169"/>
      <c r="B1587" s="117">
        <v>44624</v>
      </c>
      <c r="C1587" s="90">
        <v>0.66666666666666696</v>
      </c>
      <c r="D1587" s="106"/>
      <c r="E1587" s="106" t="str">
        <f t="shared" si="1363"/>
        <v/>
      </c>
      <c r="F1587" s="106"/>
      <c r="G1587" s="106" t="str">
        <f t="shared" si="1364"/>
        <v/>
      </c>
      <c r="H1587" s="106"/>
      <c r="I1587" s="106" t="str">
        <f t="shared" si="1365"/>
        <v/>
      </c>
      <c r="J1587" s="106"/>
      <c r="K1587" s="106" t="str">
        <f t="shared" si="1366"/>
        <v/>
      </c>
      <c r="L1587" s="107" t="str">
        <f t="shared" si="1367"/>
        <v>чи робить СНВВ?</v>
      </c>
      <c r="M1587" s="94"/>
      <c r="N1587" s="106" t="str">
        <f t="shared" si="1374"/>
        <v/>
      </c>
      <c r="O1587" s="106" t="str">
        <f t="shared" si="1353"/>
        <v/>
      </c>
      <c r="P1587" s="106" t="str">
        <f t="shared" si="1375"/>
        <v/>
      </c>
      <c r="Q1587" s="106" t="str">
        <f t="shared" si="1376"/>
        <v/>
      </c>
      <c r="R1587" s="106" t="str">
        <f t="shared" si="1377"/>
        <v/>
      </c>
      <c r="S1587" s="106" t="str">
        <f t="shared" si="1378"/>
        <v/>
      </c>
      <c r="T1587" s="106" t="str">
        <f t="shared" si="1379"/>
        <v/>
      </c>
    </row>
    <row r="1588" spans="1:20" outlineLevel="1">
      <c r="A1588" s="169"/>
      <c r="B1588" s="117">
        <v>44624</v>
      </c>
      <c r="C1588" s="90">
        <v>0.70833333333333304</v>
      </c>
      <c r="D1588" s="106"/>
      <c r="E1588" s="106" t="str">
        <f t="shared" si="1363"/>
        <v/>
      </c>
      <c r="F1588" s="106"/>
      <c r="G1588" s="106" t="str">
        <f t="shared" si="1364"/>
        <v/>
      </c>
      <c r="H1588" s="106"/>
      <c r="I1588" s="106" t="str">
        <f t="shared" si="1365"/>
        <v/>
      </c>
      <c r="J1588" s="106"/>
      <c r="K1588" s="106" t="str">
        <f t="shared" si="1366"/>
        <v/>
      </c>
      <c r="L1588" s="107" t="str">
        <f t="shared" si="1367"/>
        <v>чи робить СНВВ?</v>
      </c>
      <c r="M1588" s="94"/>
      <c r="N1588" s="106" t="str">
        <f t="shared" si="1374"/>
        <v/>
      </c>
      <c r="O1588" s="106" t="str">
        <f t="shared" si="1353"/>
        <v/>
      </c>
      <c r="P1588" s="106" t="str">
        <f t="shared" si="1375"/>
        <v/>
      </c>
      <c r="Q1588" s="106" t="str">
        <f t="shared" si="1376"/>
        <v/>
      </c>
      <c r="R1588" s="106" t="str">
        <f t="shared" si="1377"/>
        <v/>
      </c>
      <c r="S1588" s="106" t="str">
        <f t="shared" si="1378"/>
        <v/>
      </c>
      <c r="T1588" s="106" t="str">
        <f t="shared" si="1379"/>
        <v/>
      </c>
    </row>
    <row r="1589" spans="1:20" outlineLevel="1">
      <c r="A1589" s="169"/>
      <c r="B1589" s="117">
        <v>44624</v>
      </c>
      <c r="C1589" s="90">
        <v>0.75</v>
      </c>
      <c r="D1589" s="106"/>
      <c r="E1589" s="106" t="str">
        <f t="shared" si="1363"/>
        <v/>
      </c>
      <c r="F1589" s="106"/>
      <c r="G1589" s="106" t="str">
        <f t="shared" si="1364"/>
        <v/>
      </c>
      <c r="H1589" s="106"/>
      <c r="I1589" s="106" t="str">
        <f t="shared" si="1365"/>
        <v/>
      </c>
      <c r="J1589" s="106"/>
      <c r="K1589" s="106" t="str">
        <f t="shared" si="1366"/>
        <v/>
      </c>
      <c r="L1589" s="107" t="str">
        <f t="shared" si="1367"/>
        <v>чи робить СНВВ?</v>
      </c>
      <c r="M1589" s="94"/>
      <c r="N1589" s="106" t="str">
        <f t="shared" si="1374"/>
        <v/>
      </c>
      <c r="O1589" s="106" t="str">
        <f t="shared" si="1353"/>
        <v/>
      </c>
      <c r="P1589" s="106" t="str">
        <f t="shared" si="1375"/>
        <v/>
      </c>
      <c r="Q1589" s="106" t="str">
        <f t="shared" si="1376"/>
        <v/>
      </c>
      <c r="R1589" s="106" t="str">
        <f t="shared" si="1377"/>
        <v/>
      </c>
      <c r="S1589" s="106" t="str">
        <f t="shared" si="1378"/>
        <v/>
      </c>
      <c r="T1589" s="106" t="str">
        <f t="shared" si="1379"/>
        <v/>
      </c>
    </row>
    <row r="1590" spans="1:20" outlineLevel="1">
      <c r="A1590" s="169"/>
      <c r="B1590" s="117">
        <v>44624</v>
      </c>
      <c r="C1590" s="90">
        <v>0.79166666666666696</v>
      </c>
      <c r="D1590" s="106"/>
      <c r="E1590" s="106" t="str">
        <f t="shared" si="1363"/>
        <v/>
      </c>
      <c r="F1590" s="106"/>
      <c r="G1590" s="106" t="str">
        <f t="shared" si="1364"/>
        <v/>
      </c>
      <c r="H1590" s="106"/>
      <c r="I1590" s="106" t="str">
        <f t="shared" si="1365"/>
        <v/>
      </c>
      <c r="J1590" s="106"/>
      <c r="K1590" s="106" t="str">
        <f t="shared" si="1366"/>
        <v/>
      </c>
      <c r="L1590" s="107" t="str">
        <f t="shared" si="1367"/>
        <v>чи робить СНВВ?</v>
      </c>
      <c r="M1590" s="94"/>
      <c r="N1590" s="106" t="str">
        <f t="shared" si="1374"/>
        <v/>
      </c>
      <c r="O1590" s="106" t="str">
        <f t="shared" si="1353"/>
        <v/>
      </c>
      <c r="P1590" s="106" t="str">
        <f t="shared" si="1375"/>
        <v/>
      </c>
      <c r="Q1590" s="106" t="str">
        <f t="shared" si="1376"/>
        <v/>
      </c>
      <c r="R1590" s="106" t="str">
        <f t="shared" si="1377"/>
        <v/>
      </c>
      <c r="S1590" s="106" t="str">
        <f t="shared" si="1378"/>
        <v/>
      </c>
      <c r="T1590" s="106" t="str">
        <f t="shared" si="1379"/>
        <v/>
      </c>
    </row>
    <row r="1591" spans="1:20" outlineLevel="1">
      <c r="A1591" s="169"/>
      <c r="B1591" s="117">
        <v>44624</v>
      </c>
      <c r="C1591" s="90">
        <v>0.83333333333333304</v>
      </c>
      <c r="D1591" s="106"/>
      <c r="E1591" s="106" t="str">
        <f t="shared" si="1363"/>
        <v/>
      </c>
      <c r="F1591" s="106"/>
      <c r="G1591" s="106" t="str">
        <f t="shared" si="1364"/>
        <v/>
      </c>
      <c r="H1591" s="106"/>
      <c r="I1591" s="106" t="str">
        <f t="shared" si="1365"/>
        <v/>
      </c>
      <c r="J1591" s="106"/>
      <c r="K1591" s="106" t="str">
        <f t="shared" si="1366"/>
        <v/>
      </c>
      <c r="L1591" s="107" t="str">
        <f t="shared" si="1367"/>
        <v>чи робить СНВВ?</v>
      </c>
      <c r="M1591" s="94"/>
      <c r="N1591" s="106" t="str">
        <f t="shared" si="1374"/>
        <v/>
      </c>
      <c r="O1591" s="106" t="str">
        <f t="shared" si="1353"/>
        <v/>
      </c>
      <c r="P1591" s="106" t="str">
        <f t="shared" si="1375"/>
        <v/>
      </c>
      <c r="Q1591" s="106" t="str">
        <f t="shared" si="1376"/>
        <v/>
      </c>
      <c r="R1591" s="106" t="str">
        <f t="shared" si="1377"/>
        <v/>
      </c>
      <c r="S1591" s="106" t="str">
        <f t="shared" si="1378"/>
        <v/>
      </c>
      <c r="T1591" s="106" t="str">
        <f t="shared" si="1379"/>
        <v/>
      </c>
    </row>
    <row r="1592" spans="1:20" outlineLevel="1">
      <c r="A1592" s="169"/>
      <c r="B1592" s="117">
        <v>44624</v>
      </c>
      <c r="C1592" s="90">
        <v>0.875</v>
      </c>
      <c r="D1592" s="106"/>
      <c r="E1592" s="106" t="str">
        <f t="shared" si="1363"/>
        <v/>
      </c>
      <c r="F1592" s="106"/>
      <c r="G1592" s="106" t="str">
        <f t="shared" si="1364"/>
        <v/>
      </c>
      <c r="H1592" s="106"/>
      <c r="I1592" s="106" t="str">
        <f t="shared" si="1365"/>
        <v/>
      </c>
      <c r="J1592" s="106"/>
      <c r="K1592" s="106" t="str">
        <f t="shared" si="1366"/>
        <v/>
      </c>
      <c r="L1592" s="107" t="str">
        <f t="shared" si="1367"/>
        <v>чи робить СНВВ?</v>
      </c>
      <c r="M1592" s="94"/>
      <c r="N1592" s="106" t="str">
        <f t="shared" si="1374"/>
        <v/>
      </c>
      <c r="O1592" s="106" t="str">
        <f t="shared" si="1353"/>
        <v/>
      </c>
      <c r="P1592" s="106" t="str">
        <f t="shared" si="1375"/>
        <v/>
      </c>
      <c r="Q1592" s="106" t="str">
        <f t="shared" si="1376"/>
        <v/>
      </c>
      <c r="R1592" s="106" t="str">
        <f t="shared" si="1377"/>
        <v/>
      </c>
      <c r="S1592" s="106" t="str">
        <f t="shared" si="1378"/>
        <v/>
      </c>
      <c r="T1592" s="106" t="str">
        <f t="shared" si="1379"/>
        <v/>
      </c>
    </row>
    <row r="1593" spans="1:20" outlineLevel="1">
      <c r="A1593" s="169"/>
      <c r="B1593" s="117">
        <v>44624</v>
      </c>
      <c r="C1593" s="90">
        <v>0.91666666666666696</v>
      </c>
      <c r="D1593" s="106"/>
      <c r="E1593" s="106" t="str">
        <f t="shared" si="1363"/>
        <v/>
      </c>
      <c r="F1593" s="106"/>
      <c r="G1593" s="106" t="str">
        <f t="shared" si="1364"/>
        <v/>
      </c>
      <c r="H1593" s="106"/>
      <c r="I1593" s="106" t="str">
        <f t="shared" si="1365"/>
        <v/>
      </c>
      <c r="J1593" s="106"/>
      <c r="K1593" s="106" t="str">
        <f t="shared" si="1366"/>
        <v/>
      </c>
      <c r="L1593" s="107" t="str">
        <f t="shared" si="1367"/>
        <v>чи робить СНВВ?</v>
      </c>
      <c r="M1593" s="94"/>
      <c r="N1593" s="106" t="str">
        <f t="shared" si="1374"/>
        <v/>
      </c>
      <c r="O1593" s="106" t="str">
        <f t="shared" si="1353"/>
        <v/>
      </c>
      <c r="P1593" s="106" t="str">
        <f t="shared" si="1375"/>
        <v/>
      </c>
      <c r="Q1593" s="106" t="str">
        <f t="shared" si="1376"/>
        <v/>
      </c>
      <c r="R1593" s="106" t="str">
        <f t="shared" si="1377"/>
        <v/>
      </c>
      <c r="S1593" s="106" t="str">
        <f t="shared" si="1378"/>
        <v/>
      </c>
      <c r="T1593" s="106" t="str">
        <f t="shared" si="1379"/>
        <v/>
      </c>
    </row>
    <row r="1594" spans="1:20" outlineLevel="1">
      <c r="A1594" s="169"/>
      <c r="B1594" s="117">
        <v>44624</v>
      </c>
      <c r="C1594" s="90">
        <v>0.95833333333333304</v>
      </c>
      <c r="D1594" s="106"/>
      <c r="E1594" s="106" t="str">
        <f t="shared" si="1363"/>
        <v/>
      </c>
      <c r="F1594" s="106"/>
      <c r="G1594" s="106" t="str">
        <f t="shared" si="1364"/>
        <v/>
      </c>
      <c r="H1594" s="106"/>
      <c r="I1594" s="106" t="str">
        <f t="shared" si="1365"/>
        <v/>
      </c>
      <c r="J1594" s="106"/>
      <c r="K1594" s="106" t="str">
        <f t="shared" si="1366"/>
        <v/>
      </c>
      <c r="L1594" s="107" t="str">
        <f t="shared" si="1367"/>
        <v>чи робить СНВВ?</v>
      </c>
      <c r="M1594" s="94"/>
      <c r="N1594" s="106" t="str">
        <f t="shared" si="1374"/>
        <v/>
      </c>
      <c r="O1594" s="106" t="str">
        <f t="shared" si="1353"/>
        <v/>
      </c>
      <c r="P1594" s="106" t="str">
        <f t="shared" si="1375"/>
        <v/>
      </c>
      <c r="Q1594" s="106" t="str">
        <f t="shared" si="1376"/>
        <v/>
      </c>
      <c r="R1594" s="106" t="str">
        <f t="shared" si="1377"/>
        <v/>
      </c>
      <c r="S1594" s="106" t="str">
        <f t="shared" si="1378"/>
        <v/>
      </c>
      <c r="T1594" s="106" t="str">
        <f t="shared" si="1379"/>
        <v/>
      </c>
    </row>
    <row r="1595" spans="1:20" outlineLevel="1">
      <c r="A1595" s="169"/>
      <c r="B1595" s="117">
        <v>44624</v>
      </c>
      <c r="C1595" s="90">
        <v>1</v>
      </c>
      <c r="D1595" s="106"/>
      <c r="E1595" s="106" t="str">
        <f t="shared" si="1363"/>
        <v/>
      </c>
      <c r="F1595" s="106"/>
      <c r="G1595" s="106" t="str">
        <f t="shared" si="1364"/>
        <v/>
      </c>
      <c r="H1595" s="106"/>
      <c r="I1595" s="106" t="str">
        <f t="shared" si="1365"/>
        <v/>
      </c>
      <c r="J1595" s="106"/>
      <c r="K1595" s="106" t="str">
        <f t="shared" si="1366"/>
        <v/>
      </c>
      <c r="L1595" s="107" t="str">
        <f t="shared" si="1367"/>
        <v>чи робить СНВВ?</v>
      </c>
      <c r="M1595" s="94"/>
      <c r="N1595" s="106" t="str">
        <f t="shared" si="1374"/>
        <v/>
      </c>
      <c r="O1595" s="106" t="str">
        <f t="shared" si="1353"/>
        <v/>
      </c>
      <c r="P1595" s="106" t="str">
        <f t="shared" si="1375"/>
        <v/>
      </c>
      <c r="Q1595" s="106" t="str">
        <f t="shared" si="1376"/>
        <v/>
      </c>
      <c r="R1595" s="106" t="str">
        <f t="shared" si="1377"/>
        <v/>
      </c>
      <c r="S1595" s="106" t="str">
        <f t="shared" si="1378"/>
        <v/>
      </c>
      <c r="T1595" s="106" t="str">
        <f t="shared" si="1379"/>
        <v/>
      </c>
    </row>
    <row r="1596" spans="1:20">
      <c r="A1596" s="113"/>
      <c r="B1596" s="170" t="s">
        <v>148</v>
      </c>
      <c r="C1596" s="170"/>
      <c r="D1596" s="97">
        <f t="shared" ref="D1596" si="1380">SUM(D1572:D1595)</f>
        <v>0</v>
      </c>
      <c r="E1596" s="98">
        <f t="shared" ref="E1596" si="1381">COUNTIF(E1572:E1595,"&gt;0")</f>
        <v>0</v>
      </c>
      <c r="F1596" s="97">
        <f t="shared" ref="F1596" si="1382">SUM(F1572:F1595)</f>
        <v>0</v>
      </c>
      <c r="G1596" s="98">
        <f t="shared" ref="G1596" si="1383">COUNTIF(G1572:G1595,"&gt;0")</f>
        <v>0</v>
      </c>
      <c r="H1596" s="97">
        <f t="shared" ref="H1596" si="1384">SUM(H1572:H1595)</f>
        <v>0</v>
      </c>
      <c r="I1596" s="98">
        <f t="shared" ref="I1596" si="1385">COUNTIF(I1572:I1595,"&gt;0")</f>
        <v>0</v>
      </c>
      <c r="J1596" s="97">
        <f t="shared" ref="J1596" si="1386">SUM(J1572:J1595)</f>
        <v>0</v>
      </c>
      <c r="K1596" s="98">
        <f t="shared" ref="K1596" si="1387">COUNTIF(K1572:K1595,"&gt;0")</f>
        <v>0</v>
      </c>
      <c r="L1596" s="98">
        <f t="shared" ref="L1596" si="1388">COUNTIF(L1572:L1595,"СНВВ не працює")</f>
        <v>0</v>
      </c>
      <c r="M1596" s="94"/>
      <c r="N1596" s="97">
        <f>AVERAGEA(N1572:N1595)</f>
        <v>0</v>
      </c>
      <c r="O1596" s="97">
        <f>AVERAGEA(O1572:O1595)</f>
        <v>0</v>
      </c>
      <c r="P1596" s="97">
        <f>SUM(P1572:P1595)</f>
        <v>0</v>
      </c>
      <c r="Q1596" s="97">
        <f>SUM(Q1572:Q1595)</f>
        <v>0</v>
      </c>
      <c r="R1596" s="97">
        <f>SUM(R1572:R1595)</f>
        <v>0</v>
      </c>
      <c r="S1596" s="97">
        <f>SUM(S1572:S1595)</f>
        <v>0</v>
      </c>
      <c r="T1596" s="97">
        <f>SUM(T1572:T1595)</f>
        <v>0</v>
      </c>
    </row>
    <row r="1597" spans="1:20" ht="15.75" customHeight="1" outlineLevel="1">
      <c r="A1597" s="168">
        <v>44625</v>
      </c>
      <c r="B1597" s="117">
        <v>44625</v>
      </c>
      <c r="C1597" s="90">
        <v>4.1666666666666664E-2</v>
      </c>
      <c r="D1597" s="106"/>
      <c r="E1597" s="106" t="str">
        <f t="shared" ref="E1597:E1620" si="1389">IF(D1597="","",IF(D1597&lt;1,1,0))</f>
        <v/>
      </c>
      <c r="F1597" s="106"/>
      <c r="G1597" s="106" t="str">
        <f t="shared" ref="G1597:G1620" si="1390">IF(F1597="","",IF(F1597&lt;1,1,0))</f>
        <v/>
      </c>
      <c r="H1597" s="106"/>
      <c r="I1597" s="106" t="str">
        <f t="shared" ref="I1597:I1620" si="1391">IF(H1597="","",IF(H1597&lt;1,1,0))</f>
        <v/>
      </c>
      <c r="J1597" s="106"/>
      <c r="K1597" s="106" t="str">
        <f t="shared" ref="K1597:K1620" si="1392">IF(J1597="","",IF(J1597&lt;1,1,0))</f>
        <v/>
      </c>
      <c r="L1597" s="107" t="str">
        <f t="shared" ref="L1597:L1620" si="1393">IF(H1597="","чи робить СНВВ?",IF(J1597="","чи роблять агрегати?",IF($J1597=0,"агрегати не працюють",IF(AND($H1597=0,$J1597=1),"СНВВ не працює","OK"))))</f>
        <v>чи робить СНВВ?</v>
      </c>
      <c r="M1597" s="94"/>
      <c r="N1597" s="106" t="str">
        <f t="shared" ref="N1597" si="1394">IF(OR(E1597&lt;&gt;0, J1597=0), "",D1597)</f>
        <v/>
      </c>
      <c r="O1597" s="106" t="str">
        <f t="shared" si="1353"/>
        <v/>
      </c>
      <c r="P1597" s="106" t="str">
        <f t="shared" ref="P1597" si="1395">IF(AND($E1597&lt;&gt;0,$J1597=1),D1597,O1597)</f>
        <v/>
      </c>
      <c r="Q1597" s="106" t="str">
        <f t="shared" ref="Q1597" si="1396">IF(OR(G1597&lt;&gt;0, J1597=0), "",F1597)</f>
        <v/>
      </c>
      <c r="R1597" s="106" t="str">
        <f t="shared" ref="R1597" si="1397">IF(Q1597="", "",(Q1597*$S$2+$S$3))</f>
        <v/>
      </c>
      <c r="S1597" s="106" t="str">
        <f t="shared" ref="S1597" si="1398">IF(AND(G1597&lt;&gt;0,J1597=1),F1597,R1597)</f>
        <v/>
      </c>
      <c r="T1597" s="106" t="str">
        <f t="shared" ref="T1597" si="1399">IFERROR(P1597*S1597,"")</f>
        <v/>
      </c>
    </row>
    <row r="1598" spans="1:20" outlineLevel="1">
      <c r="A1598" s="169"/>
      <c r="B1598" s="117">
        <v>44625</v>
      </c>
      <c r="C1598" s="90">
        <v>8.3333333333333301E-2</v>
      </c>
      <c r="D1598" s="106"/>
      <c r="E1598" s="106" t="str">
        <f t="shared" si="1389"/>
        <v/>
      </c>
      <c r="F1598" s="106"/>
      <c r="G1598" s="106" t="str">
        <f t="shared" si="1390"/>
        <v/>
      </c>
      <c r="H1598" s="106"/>
      <c r="I1598" s="106" t="str">
        <f t="shared" si="1391"/>
        <v/>
      </c>
      <c r="J1598" s="106"/>
      <c r="K1598" s="106" t="str">
        <f t="shared" si="1392"/>
        <v/>
      </c>
      <c r="L1598" s="107" t="str">
        <f t="shared" si="1393"/>
        <v>чи робить СНВВ?</v>
      </c>
      <c r="M1598" s="94"/>
      <c r="N1598" s="106" t="str">
        <f t="shared" ref="N1598:N1620" si="1400">IF(OR(E1598&lt;&gt;0, J1598=0), "",D1598)</f>
        <v/>
      </c>
      <c r="O1598" s="106" t="str">
        <f t="shared" si="1353"/>
        <v/>
      </c>
      <c r="P1598" s="106" t="str">
        <f t="shared" ref="P1598:P1620" si="1401">IF(AND($E1598&lt;&gt;0,$J1598=1),D1598,O1598)</f>
        <v/>
      </c>
      <c r="Q1598" s="106" t="str">
        <f t="shared" ref="Q1598:Q1620" si="1402">IF(OR(G1598&lt;&gt;0, J1598=0), "",F1598)</f>
        <v/>
      </c>
      <c r="R1598" s="106" t="str">
        <f t="shared" ref="R1598:R1620" si="1403">IF(Q1598="", "",(Q1598*$S$2+$S$3))</f>
        <v/>
      </c>
      <c r="S1598" s="106" t="str">
        <f t="shared" ref="S1598:S1620" si="1404">IF(AND(G1598&lt;&gt;0,J1598=1),F1598,R1598)</f>
        <v/>
      </c>
      <c r="T1598" s="106" t="str">
        <f t="shared" ref="T1598:T1620" si="1405">IFERROR(P1598*S1598,"")</f>
        <v/>
      </c>
    </row>
    <row r="1599" spans="1:20" outlineLevel="1">
      <c r="A1599" s="169"/>
      <c r="B1599" s="117">
        <v>44625</v>
      </c>
      <c r="C1599" s="90">
        <v>0.125</v>
      </c>
      <c r="D1599" s="106"/>
      <c r="E1599" s="106" t="str">
        <f t="shared" si="1389"/>
        <v/>
      </c>
      <c r="F1599" s="106"/>
      <c r="G1599" s="106" t="str">
        <f t="shared" si="1390"/>
        <v/>
      </c>
      <c r="H1599" s="106"/>
      <c r="I1599" s="106" t="str">
        <f t="shared" si="1391"/>
        <v/>
      </c>
      <c r="J1599" s="106"/>
      <c r="K1599" s="106" t="str">
        <f t="shared" si="1392"/>
        <v/>
      </c>
      <c r="L1599" s="107" t="str">
        <f t="shared" si="1393"/>
        <v>чи робить СНВВ?</v>
      </c>
      <c r="M1599" s="94"/>
      <c r="N1599" s="106" t="str">
        <f t="shared" si="1400"/>
        <v/>
      </c>
      <c r="O1599" s="106" t="str">
        <f t="shared" si="1353"/>
        <v/>
      </c>
      <c r="P1599" s="106" t="str">
        <f t="shared" si="1401"/>
        <v/>
      </c>
      <c r="Q1599" s="106" t="str">
        <f t="shared" si="1402"/>
        <v/>
      </c>
      <c r="R1599" s="106" t="str">
        <f t="shared" si="1403"/>
        <v/>
      </c>
      <c r="S1599" s="106" t="str">
        <f t="shared" si="1404"/>
        <v/>
      </c>
      <c r="T1599" s="106" t="str">
        <f t="shared" si="1405"/>
        <v/>
      </c>
    </row>
    <row r="1600" spans="1:20" outlineLevel="1">
      <c r="A1600" s="169"/>
      <c r="B1600" s="117">
        <v>44625</v>
      </c>
      <c r="C1600" s="90">
        <v>0.16666666666666699</v>
      </c>
      <c r="D1600" s="106"/>
      <c r="E1600" s="106" t="str">
        <f t="shared" si="1389"/>
        <v/>
      </c>
      <c r="F1600" s="106"/>
      <c r="G1600" s="106" t="str">
        <f t="shared" si="1390"/>
        <v/>
      </c>
      <c r="H1600" s="106"/>
      <c r="I1600" s="106" t="str">
        <f t="shared" si="1391"/>
        <v/>
      </c>
      <c r="J1600" s="106"/>
      <c r="K1600" s="106" t="str">
        <f t="shared" si="1392"/>
        <v/>
      </c>
      <c r="L1600" s="107" t="str">
        <f t="shared" si="1393"/>
        <v>чи робить СНВВ?</v>
      </c>
      <c r="M1600" s="94"/>
      <c r="N1600" s="106" t="str">
        <f t="shared" si="1400"/>
        <v/>
      </c>
      <c r="O1600" s="106" t="str">
        <f t="shared" si="1353"/>
        <v/>
      </c>
      <c r="P1600" s="106" t="str">
        <f t="shared" si="1401"/>
        <v/>
      </c>
      <c r="Q1600" s="106" t="str">
        <f t="shared" si="1402"/>
        <v/>
      </c>
      <c r="R1600" s="106" t="str">
        <f t="shared" si="1403"/>
        <v/>
      </c>
      <c r="S1600" s="106" t="str">
        <f t="shared" si="1404"/>
        <v/>
      </c>
      <c r="T1600" s="106" t="str">
        <f t="shared" si="1405"/>
        <v/>
      </c>
    </row>
    <row r="1601" spans="1:20" outlineLevel="1">
      <c r="A1601" s="169"/>
      <c r="B1601" s="117">
        <v>44625</v>
      </c>
      <c r="C1601" s="90">
        <v>0.20833333333333301</v>
      </c>
      <c r="D1601" s="106"/>
      <c r="E1601" s="106" t="str">
        <f t="shared" si="1389"/>
        <v/>
      </c>
      <c r="F1601" s="106"/>
      <c r="G1601" s="106" t="str">
        <f t="shared" si="1390"/>
        <v/>
      </c>
      <c r="H1601" s="106"/>
      <c r="I1601" s="106" t="str">
        <f t="shared" si="1391"/>
        <v/>
      </c>
      <c r="J1601" s="106"/>
      <c r="K1601" s="106" t="str">
        <f t="shared" si="1392"/>
        <v/>
      </c>
      <c r="L1601" s="107" t="str">
        <f t="shared" si="1393"/>
        <v>чи робить СНВВ?</v>
      </c>
      <c r="M1601" s="94"/>
      <c r="N1601" s="106" t="str">
        <f t="shared" si="1400"/>
        <v/>
      </c>
      <c r="O1601" s="106" t="str">
        <f t="shared" si="1353"/>
        <v/>
      </c>
      <c r="P1601" s="106" t="str">
        <f t="shared" si="1401"/>
        <v/>
      </c>
      <c r="Q1601" s="106" t="str">
        <f t="shared" si="1402"/>
        <v/>
      </c>
      <c r="R1601" s="106" t="str">
        <f t="shared" si="1403"/>
        <v/>
      </c>
      <c r="S1601" s="106" t="str">
        <f t="shared" si="1404"/>
        <v/>
      </c>
      <c r="T1601" s="106" t="str">
        <f t="shared" si="1405"/>
        <v/>
      </c>
    </row>
    <row r="1602" spans="1:20" outlineLevel="1">
      <c r="A1602" s="169"/>
      <c r="B1602" s="117">
        <v>44625</v>
      </c>
      <c r="C1602" s="90">
        <v>0.25</v>
      </c>
      <c r="D1602" s="106"/>
      <c r="E1602" s="106" t="str">
        <f t="shared" si="1389"/>
        <v/>
      </c>
      <c r="F1602" s="106"/>
      <c r="G1602" s="106" t="str">
        <f t="shared" si="1390"/>
        <v/>
      </c>
      <c r="H1602" s="106"/>
      <c r="I1602" s="106" t="str">
        <f t="shared" si="1391"/>
        <v/>
      </c>
      <c r="J1602" s="106"/>
      <c r="K1602" s="106" t="str">
        <f t="shared" si="1392"/>
        <v/>
      </c>
      <c r="L1602" s="107" t="str">
        <f t="shared" si="1393"/>
        <v>чи робить СНВВ?</v>
      </c>
      <c r="M1602" s="94"/>
      <c r="N1602" s="106" t="str">
        <f t="shared" si="1400"/>
        <v/>
      </c>
      <c r="O1602" s="106" t="str">
        <f t="shared" si="1353"/>
        <v/>
      </c>
      <c r="P1602" s="106" t="str">
        <f t="shared" si="1401"/>
        <v/>
      </c>
      <c r="Q1602" s="106" t="str">
        <f t="shared" si="1402"/>
        <v/>
      </c>
      <c r="R1602" s="106" t="str">
        <f t="shared" si="1403"/>
        <v/>
      </c>
      <c r="S1602" s="106" t="str">
        <f t="shared" si="1404"/>
        <v/>
      </c>
      <c r="T1602" s="106" t="str">
        <f t="shared" si="1405"/>
        <v/>
      </c>
    </row>
    <row r="1603" spans="1:20" outlineLevel="1">
      <c r="A1603" s="169"/>
      <c r="B1603" s="117">
        <v>44625</v>
      </c>
      <c r="C1603" s="90">
        <v>0.29166666666666702</v>
      </c>
      <c r="D1603" s="106"/>
      <c r="E1603" s="106" t="str">
        <f t="shared" si="1389"/>
        <v/>
      </c>
      <c r="F1603" s="106"/>
      <c r="G1603" s="106" t="str">
        <f t="shared" si="1390"/>
        <v/>
      </c>
      <c r="H1603" s="106"/>
      <c r="I1603" s="106" t="str">
        <f t="shared" si="1391"/>
        <v/>
      </c>
      <c r="J1603" s="106"/>
      <c r="K1603" s="106" t="str">
        <f t="shared" si="1392"/>
        <v/>
      </c>
      <c r="L1603" s="107" t="str">
        <f t="shared" si="1393"/>
        <v>чи робить СНВВ?</v>
      </c>
      <c r="M1603" s="94"/>
      <c r="N1603" s="106" t="str">
        <f t="shared" si="1400"/>
        <v/>
      </c>
      <c r="O1603" s="106" t="str">
        <f t="shared" si="1353"/>
        <v/>
      </c>
      <c r="P1603" s="106" t="str">
        <f t="shared" si="1401"/>
        <v/>
      </c>
      <c r="Q1603" s="106" t="str">
        <f t="shared" si="1402"/>
        <v/>
      </c>
      <c r="R1603" s="106" t="str">
        <f t="shared" si="1403"/>
        <v/>
      </c>
      <c r="S1603" s="106" t="str">
        <f t="shared" si="1404"/>
        <v/>
      </c>
      <c r="T1603" s="106" t="str">
        <f t="shared" si="1405"/>
        <v/>
      </c>
    </row>
    <row r="1604" spans="1:20" outlineLevel="1">
      <c r="A1604" s="169"/>
      <c r="B1604" s="117">
        <v>44625</v>
      </c>
      <c r="C1604" s="90">
        <v>0.33333333333333298</v>
      </c>
      <c r="D1604" s="106"/>
      <c r="E1604" s="106" t="str">
        <f t="shared" si="1389"/>
        <v/>
      </c>
      <c r="F1604" s="106"/>
      <c r="G1604" s="106" t="str">
        <f t="shared" si="1390"/>
        <v/>
      </c>
      <c r="H1604" s="106"/>
      <c r="I1604" s="106" t="str">
        <f t="shared" si="1391"/>
        <v/>
      </c>
      <c r="J1604" s="106"/>
      <c r="K1604" s="106" t="str">
        <f t="shared" si="1392"/>
        <v/>
      </c>
      <c r="L1604" s="107" t="str">
        <f t="shared" si="1393"/>
        <v>чи робить СНВВ?</v>
      </c>
      <c r="M1604" s="94"/>
      <c r="N1604" s="106" t="str">
        <f t="shared" si="1400"/>
        <v/>
      </c>
      <c r="O1604" s="106" t="str">
        <f t="shared" si="1353"/>
        <v/>
      </c>
      <c r="P1604" s="106" t="str">
        <f t="shared" si="1401"/>
        <v/>
      </c>
      <c r="Q1604" s="106" t="str">
        <f t="shared" si="1402"/>
        <v/>
      </c>
      <c r="R1604" s="106" t="str">
        <f t="shared" si="1403"/>
        <v/>
      </c>
      <c r="S1604" s="106" t="str">
        <f t="shared" si="1404"/>
        <v/>
      </c>
      <c r="T1604" s="106" t="str">
        <f t="shared" si="1405"/>
        <v/>
      </c>
    </row>
    <row r="1605" spans="1:20" outlineLevel="1">
      <c r="A1605" s="169"/>
      <c r="B1605" s="117">
        <v>44625</v>
      </c>
      <c r="C1605" s="90">
        <v>0.375</v>
      </c>
      <c r="D1605" s="106"/>
      <c r="E1605" s="106" t="str">
        <f t="shared" si="1389"/>
        <v/>
      </c>
      <c r="F1605" s="106"/>
      <c r="G1605" s="106" t="str">
        <f t="shared" si="1390"/>
        <v/>
      </c>
      <c r="H1605" s="106"/>
      <c r="I1605" s="106" t="str">
        <f t="shared" si="1391"/>
        <v/>
      </c>
      <c r="J1605" s="106"/>
      <c r="K1605" s="106" t="str">
        <f t="shared" si="1392"/>
        <v/>
      </c>
      <c r="L1605" s="107" t="str">
        <f t="shared" si="1393"/>
        <v>чи робить СНВВ?</v>
      </c>
      <c r="M1605" s="94"/>
      <c r="N1605" s="106" t="str">
        <f t="shared" si="1400"/>
        <v/>
      </c>
      <c r="O1605" s="106" t="str">
        <f t="shared" si="1353"/>
        <v/>
      </c>
      <c r="P1605" s="106" t="str">
        <f t="shared" si="1401"/>
        <v/>
      </c>
      <c r="Q1605" s="106" t="str">
        <f t="shared" si="1402"/>
        <v/>
      </c>
      <c r="R1605" s="106" t="str">
        <f t="shared" si="1403"/>
        <v/>
      </c>
      <c r="S1605" s="106" t="str">
        <f t="shared" si="1404"/>
        <v/>
      </c>
      <c r="T1605" s="106" t="str">
        <f t="shared" si="1405"/>
        <v/>
      </c>
    </row>
    <row r="1606" spans="1:20" outlineLevel="1">
      <c r="A1606" s="169"/>
      <c r="B1606" s="117">
        <v>44625</v>
      </c>
      <c r="C1606" s="90">
        <v>0.41666666666666702</v>
      </c>
      <c r="D1606" s="106"/>
      <c r="E1606" s="106" t="str">
        <f t="shared" si="1389"/>
        <v/>
      </c>
      <c r="F1606" s="106"/>
      <c r="G1606" s="106" t="str">
        <f t="shared" si="1390"/>
        <v/>
      </c>
      <c r="H1606" s="106"/>
      <c r="I1606" s="106" t="str">
        <f t="shared" si="1391"/>
        <v/>
      </c>
      <c r="J1606" s="106"/>
      <c r="K1606" s="106" t="str">
        <f t="shared" si="1392"/>
        <v/>
      </c>
      <c r="L1606" s="107" t="str">
        <f t="shared" si="1393"/>
        <v>чи робить СНВВ?</v>
      </c>
      <c r="M1606" s="94"/>
      <c r="N1606" s="106" t="str">
        <f t="shared" si="1400"/>
        <v/>
      </c>
      <c r="O1606" s="106" t="str">
        <f t="shared" si="1353"/>
        <v/>
      </c>
      <c r="P1606" s="106" t="str">
        <f t="shared" si="1401"/>
        <v/>
      </c>
      <c r="Q1606" s="106" t="str">
        <f t="shared" si="1402"/>
        <v/>
      </c>
      <c r="R1606" s="106" t="str">
        <f t="shared" si="1403"/>
        <v/>
      </c>
      <c r="S1606" s="106" t="str">
        <f t="shared" si="1404"/>
        <v/>
      </c>
      <c r="T1606" s="106" t="str">
        <f t="shared" si="1405"/>
        <v/>
      </c>
    </row>
    <row r="1607" spans="1:20" outlineLevel="1">
      <c r="A1607" s="169"/>
      <c r="B1607" s="117">
        <v>44625</v>
      </c>
      <c r="C1607" s="90">
        <v>0.45833333333333298</v>
      </c>
      <c r="D1607" s="106"/>
      <c r="E1607" s="106" t="str">
        <f t="shared" si="1389"/>
        <v/>
      </c>
      <c r="F1607" s="106"/>
      <c r="G1607" s="106" t="str">
        <f t="shared" si="1390"/>
        <v/>
      </c>
      <c r="H1607" s="106"/>
      <c r="I1607" s="106" t="str">
        <f t="shared" si="1391"/>
        <v/>
      </c>
      <c r="J1607" s="106"/>
      <c r="K1607" s="106" t="str">
        <f t="shared" si="1392"/>
        <v/>
      </c>
      <c r="L1607" s="107" t="str">
        <f t="shared" si="1393"/>
        <v>чи робить СНВВ?</v>
      </c>
      <c r="M1607" s="94"/>
      <c r="N1607" s="106" t="str">
        <f t="shared" si="1400"/>
        <v/>
      </c>
      <c r="O1607" s="106" t="str">
        <f t="shared" si="1353"/>
        <v/>
      </c>
      <c r="P1607" s="106" t="str">
        <f t="shared" si="1401"/>
        <v/>
      </c>
      <c r="Q1607" s="106" t="str">
        <f t="shared" si="1402"/>
        <v/>
      </c>
      <c r="R1607" s="106" t="str">
        <f t="shared" si="1403"/>
        <v/>
      </c>
      <c r="S1607" s="106" t="str">
        <f t="shared" si="1404"/>
        <v/>
      </c>
      <c r="T1607" s="106" t="str">
        <f t="shared" si="1405"/>
        <v/>
      </c>
    </row>
    <row r="1608" spans="1:20" outlineLevel="1">
      <c r="A1608" s="169"/>
      <c r="B1608" s="117">
        <v>44625</v>
      </c>
      <c r="C1608" s="90">
        <v>0.5</v>
      </c>
      <c r="D1608" s="106"/>
      <c r="E1608" s="106" t="str">
        <f t="shared" si="1389"/>
        <v/>
      </c>
      <c r="F1608" s="106"/>
      <c r="G1608" s="106" t="str">
        <f t="shared" si="1390"/>
        <v/>
      </c>
      <c r="H1608" s="106"/>
      <c r="I1608" s="106" t="str">
        <f t="shared" si="1391"/>
        <v/>
      </c>
      <c r="J1608" s="106"/>
      <c r="K1608" s="106" t="str">
        <f t="shared" si="1392"/>
        <v/>
      </c>
      <c r="L1608" s="107" t="str">
        <f t="shared" si="1393"/>
        <v>чи робить СНВВ?</v>
      </c>
      <c r="M1608" s="94"/>
      <c r="N1608" s="106" t="str">
        <f t="shared" si="1400"/>
        <v/>
      </c>
      <c r="O1608" s="106" t="str">
        <f t="shared" si="1353"/>
        <v/>
      </c>
      <c r="P1608" s="106" t="str">
        <f t="shared" si="1401"/>
        <v/>
      </c>
      <c r="Q1608" s="106" t="str">
        <f t="shared" si="1402"/>
        <v/>
      </c>
      <c r="R1608" s="106" t="str">
        <f t="shared" si="1403"/>
        <v/>
      </c>
      <c r="S1608" s="106" t="str">
        <f t="shared" si="1404"/>
        <v/>
      </c>
      <c r="T1608" s="106" t="str">
        <f t="shared" si="1405"/>
        <v/>
      </c>
    </row>
    <row r="1609" spans="1:20" outlineLevel="1">
      <c r="A1609" s="169"/>
      <c r="B1609" s="117">
        <v>44625</v>
      </c>
      <c r="C1609" s="90">
        <v>0.54166666666666696</v>
      </c>
      <c r="D1609" s="106"/>
      <c r="E1609" s="106" t="str">
        <f t="shared" si="1389"/>
        <v/>
      </c>
      <c r="F1609" s="106"/>
      <c r="G1609" s="106" t="str">
        <f t="shared" si="1390"/>
        <v/>
      </c>
      <c r="H1609" s="106"/>
      <c r="I1609" s="106" t="str">
        <f t="shared" si="1391"/>
        <v/>
      </c>
      <c r="J1609" s="106"/>
      <c r="K1609" s="106" t="str">
        <f t="shared" si="1392"/>
        <v/>
      </c>
      <c r="L1609" s="107" t="str">
        <f t="shared" si="1393"/>
        <v>чи робить СНВВ?</v>
      </c>
      <c r="M1609" s="94"/>
      <c r="N1609" s="106" t="str">
        <f t="shared" si="1400"/>
        <v/>
      </c>
      <c r="O1609" s="106" t="str">
        <f t="shared" si="1353"/>
        <v/>
      </c>
      <c r="P1609" s="106" t="str">
        <f t="shared" si="1401"/>
        <v/>
      </c>
      <c r="Q1609" s="106" t="str">
        <f t="shared" si="1402"/>
        <v/>
      </c>
      <c r="R1609" s="106" t="str">
        <f t="shared" si="1403"/>
        <v/>
      </c>
      <c r="S1609" s="106" t="str">
        <f t="shared" si="1404"/>
        <v/>
      </c>
      <c r="T1609" s="106" t="str">
        <f t="shared" si="1405"/>
        <v/>
      </c>
    </row>
    <row r="1610" spans="1:20" outlineLevel="1">
      <c r="A1610" s="169"/>
      <c r="B1610" s="117">
        <v>44625</v>
      </c>
      <c r="C1610" s="90">
        <v>0.58333333333333304</v>
      </c>
      <c r="D1610" s="106"/>
      <c r="E1610" s="106" t="str">
        <f t="shared" si="1389"/>
        <v/>
      </c>
      <c r="F1610" s="106"/>
      <c r="G1610" s="106" t="str">
        <f t="shared" si="1390"/>
        <v/>
      </c>
      <c r="H1610" s="106"/>
      <c r="I1610" s="106" t="str">
        <f t="shared" si="1391"/>
        <v/>
      </c>
      <c r="J1610" s="106"/>
      <c r="K1610" s="106" t="str">
        <f t="shared" si="1392"/>
        <v/>
      </c>
      <c r="L1610" s="107" t="str">
        <f t="shared" si="1393"/>
        <v>чи робить СНВВ?</v>
      </c>
      <c r="M1610" s="94"/>
      <c r="N1610" s="106" t="str">
        <f t="shared" si="1400"/>
        <v/>
      </c>
      <c r="O1610" s="106" t="str">
        <f t="shared" si="1353"/>
        <v/>
      </c>
      <c r="P1610" s="106" t="str">
        <f t="shared" si="1401"/>
        <v/>
      </c>
      <c r="Q1610" s="106" t="str">
        <f t="shared" si="1402"/>
        <v/>
      </c>
      <c r="R1610" s="106" t="str">
        <f t="shared" si="1403"/>
        <v/>
      </c>
      <c r="S1610" s="106" t="str">
        <f t="shared" si="1404"/>
        <v/>
      </c>
      <c r="T1610" s="106" t="str">
        <f t="shared" si="1405"/>
        <v/>
      </c>
    </row>
    <row r="1611" spans="1:20" outlineLevel="1">
      <c r="A1611" s="169"/>
      <c r="B1611" s="117">
        <v>44625</v>
      </c>
      <c r="C1611" s="90">
        <v>0.625</v>
      </c>
      <c r="D1611" s="106"/>
      <c r="E1611" s="106" t="str">
        <f t="shared" si="1389"/>
        <v/>
      </c>
      <c r="F1611" s="106"/>
      <c r="G1611" s="106" t="str">
        <f t="shared" si="1390"/>
        <v/>
      </c>
      <c r="H1611" s="106"/>
      <c r="I1611" s="106" t="str">
        <f t="shared" si="1391"/>
        <v/>
      </c>
      <c r="J1611" s="106"/>
      <c r="K1611" s="106" t="str">
        <f t="shared" si="1392"/>
        <v/>
      </c>
      <c r="L1611" s="107" t="str">
        <f t="shared" si="1393"/>
        <v>чи робить СНВВ?</v>
      </c>
      <c r="M1611" s="94"/>
      <c r="N1611" s="106" t="str">
        <f t="shared" si="1400"/>
        <v/>
      </c>
      <c r="O1611" s="106" t="str">
        <f t="shared" si="1353"/>
        <v/>
      </c>
      <c r="P1611" s="106" t="str">
        <f t="shared" si="1401"/>
        <v/>
      </c>
      <c r="Q1611" s="106" t="str">
        <f t="shared" si="1402"/>
        <v/>
      </c>
      <c r="R1611" s="106" t="str">
        <f t="shared" si="1403"/>
        <v/>
      </c>
      <c r="S1611" s="106" t="str">
        <f t="shared" si="1404"/>
        <v/>
      </c>
      <c r="T1611" s="106" t="str">
        <f t="shared" si="1405"/>
        <v/>
      </c>
    </row>
    <row r="1612" spans="1:20" outlineLevel="1">
      <c r="A1612" s="169"/>
      <c r="B1612" s="117">
        <v>44625</v>
      </c>
      <c r="C1612" s="90">
        <v>0.66666666666666696</v>
      </c>
      <c r="D1612" s="106"/>
      <c r="E1612" s="106" t="str">
        <f t="shared" si="1389"/>
        <v/>
      </c>
      <c r="F1612" s="106"/>
      <c r="G1612" s="106" t="str">
        <f t="shared" si="1390"/>
        <v/>
      </c>
      <c r="H1612" s="106"/>
      <c r="I1612" s="106" t="str">
        <f t="shared" si="1391"/>
        <v/>
      </c>
      <c r="J1612" s="106"/>
      <c r="K1612" s="106" t="str">
        <f t="shared" si="1392"/>
        <v/>
      </c>
      <c r="L1612" s="107" t="str">
        <f t="shared" si="1393"/>
        <v>чи робить СНВВ?</v>
      </c>
      <c r="M1612" s="94"/>
      <c r="N1612" s="106" t="str">
        <f t="shared" si="1400"/>
        <v/>
      </c>
      <c r="O1612" s="106" t="str">
        <f t="shared" si="1353"/>
        <v/>
      </c>
      <c r="P1612" s="106" t="str">
        <f t="shared" si="1401"/>
        <v/>
      </c>
      <c r="Q1612" s="106" t="str">
        <f t="shared" si="1402"/>
        <v/>
      </c>
      <c r="R1612" s="106" t="str">
        <f t="shared" si="1403"/>
        <v/>
      </c>
      <c r="S1612" s="106" t="str">
        <f t="shared" si="1404"/>
        <v/>
      </c>
      <c r="T1612" s="106" t="str">
        <f t="shared" si="1405"/>
        <v/>
      </c>
    </row>
    <row r="1613" spans="1:20" outlineLevel="1">
      <c r="A1613" s="169"/>
      <c r="B1613" s="117">
        <v>44625</v>
      </c>
      <c r="C1613" s="90">
        <v>0.70833333333333304</v>
      </c>
      <c r="D1613" s="106"/>
      <c r="E1613" s="106" t="str">
        <f t="shared" si="1389"/>
        <v/>
      </c>
      <c r="F1613" s="106"/>
      <c r="G1613" s="106" t="str">
        <f t="shared" si="1390"/>
        <v/>
      </c>
      <c r="H1613" s="106"/>
      <c r="I1613" s="106" t="str">
        <f t="shared" si="1391"/>
        <v/>
      </c>
      <c r="J1613" s="106"/>
      <c r="K1613" s="106" t="str">
        <f t="shared" si="1392"/>
        <v/>
      </c>
      <c r="L1613" s="107" t="str">
        <f t="shared" si="1393"/>
        <v>чи робить СНВВ?</v>
      </c>
      <c r="M1613" s="94"/>
      <c r="N1613" s="106" t="str">
        <f t="shared" si="1400"/>
        <v/>
      </c>
      <c r="O1613" s="106" t="str">
        <f t="shared" si="1353"/>
        <v/>
      </c>
      <c r="P1613" s="106" t="str">
        <f t="shared" si="1401"/>
        <v/>
      </c>
      <c r="Q1613" s="106" t="str">
        <f t="shared" si="1402"/>
        <v/>
      </c>
      <c r="R1613" s="106" t="str">
        <f t="shared" si="1403"/>
        <v/>
      </c>
      <c r="S1613" s="106" t="str">
        <f t="shared" si="1404"/>
        <v/>
      </c>
      <c r="T1613" s="106" t="str">
        <f t="shared" si="1405"/>
        <v/>
      </c>
    </row>
    <row r="1614" spans="1:20" outlineLevel="1">
      <c r="A1614" s="169"/>
      <c r="B1614" s="117">
        <v>44625</v>
      </c>
      <c r="C1614" s="90">
        <v>0.75</v>
      </c>
      <c r="D1614" s="106"/>
      <c r="E1614" s="106" t="str">
        <f t="shared" si="1389"/>
        <v/>
      </c>
      <c r="F1614" s="106"/>
      <c r="G1614" s="106" t="str">
        <f t="shared" si="1390"/>
        <v/>
      </c>
      <c r="H1614" s="106"/>
      <c r="I1614" s="106" t="str">
        <f t="shared" si="1391"/>
        <v/>
      </c>
      <c r="J1614" s="106"/>
      <c r="K1614" s="106" t="str">
        <f t="shared" si="1392"/>
        <v/>
      </c>
      <c r="L1614" s="107" t="str">
        <f t="shared" si="1393"/>
        <v>чи робить СНВВ?</v>
      </c>
      <c r="M1614" s="94"/>
      <c r="N1614" s="106" t="str">
        <f t="shared" si="1400"/>
        <v/>
      </c>
      <c r="O1614" s="106" t="str">
        <f t="shared" si="1353"/>
        <v/>
      </c>
      <c r="P1614" s="106" t="str">
        <f t="shared" si="1401"/>
        <v/>
      </c>
      <c r="Q1614" s="106" t="str">
        <f t="shared" si="1402"/>
        <v/>
      </c>
      <c r="R1614" s="106" t="str">
        <f t="shared" si="1403"/>
        <v/>
      </c>
      <c r="S1614" s="106" t="str">
        <f t="shared" si="1404"/>
        <v/>
      </c>
      <c r="T1614" s="106" t="str">
        <f t="shared" si="1405"/>
        <v/>
      </c>
    </row>
    <row r="1615" spans="1:20" outlineLevel="1">
      <c r="A1615" s="169"/>
      <c r="B1615" s="117">
        <v>44625</v>
      </c>
      <c r="C1615" s="90">
        <v>0.79166666666666696</v>
      </c>
      <c r="D1615" s="106"/>
      <c r="E1615" s="106" t="str">
        <f t="shared" si="1389"/>
        <v/>
      </c>
      <c r="F1615" s="106"/>
      <c r="G1615" s="106" t="str">
        <f t="shared" si="1390"/>
        <v/>
      </c>
      <c r="H1615" s="106"/>
      <c r="I1615" s="106" t="str">
        <f t="shared" si="1391"/>
        <v/>
      </c>
      <c r="J1615" s="106"/>
      <c r="K1615" s="106" t="str">
        <f t="shared" si="1392"/>
        <v/>
      </c>
      <c r="L1615" s="107" t="str">
        <f t="shared" si="1393"/>
        <v>чи робить СНВВ?</v>
      </c>
      <c r="M1615" s="94"/>
      <c r="N1615" s="106" t="str">
        <f t="shared" si="1400"/>
        <v/>
      </c>
      <c r="O1615" s="106" t="str">
        <f t="shared" si="1353"/>
        <v/>
      </c>
      <c r="P1615" s="106" t="str">
        <f t="shared" si="1401"/>
        <v/>
      </c>
      <c r="Q1615" s="106" t="str">
        <f t="shared" si="1402"/>
        <v/>
      </c>
      <c r="R1615" s="106" t="str">
        <f t="shared" si="1403"/>
        <v/>
      </c>
      <c r="S1615" s="106" t="str">
        <f t="shared" si="1404"/>
        <v/>
      </c>
      <c r="T1615" s="106" t="str">
        <f t="shared" si="1405"/>
        <v/>
      </c>
    </row>
    <row r="1616" spans="1:20" outlineLevel="1">
      <c r="A1616" s="169"/>
      <c r="B1616" s="117">
        <v>44625</v>
      </c>
      <c r="C1616" s="90">
        <v>0.83333333333333304</v>
      </c>
      <c r="D1616" s="106"/>
      <c r="E1616" s="106" t="str">
        <f t="shared" si="1389"/>
        <v/>
      </c>
      <c r="F1616" s="106"/>
      <c r="G1616" s="106" t="str">
        <f t="shared" si="1390"/>
        <v/>
      </c>
      <c r="H1616" s="106"/>
      <c r="I1616" s="106" t="str">
        <f t="shared" si="1391"/>
        <v/>
      </c>
      <c r="J1616" s="106"/>
      <c r="K1616" s="106" t="str">
        <f t="shared" si="1392"/>
        <v/>
      </c>
      <c r="L1616" s="107" t="str">
        <f t="shared" si="1393"/>
        <v>чи робить СНВВ?</v>
      </c>
      <c r="M1616" s="94"/>
      <c r="N1616" s="106" t="str">
        <f t="shared" si="1400"/>
        <v/>
      </c>
      <c r="O1616" s="106" t="str">
        <f t="shared" si="1353"/>
        <v/>
      </c>
      <c r="P1616" s="106" t="str">
        <f t="shared" si="1401"/>
        <v/>
      </c>
      <c r="Q1616" s="106" t="str">
        <f t="shared" si="1402"/>
        <v/>
      </c>
      <c r="R1616" s="106" t="str">
        <f t="shared" si="1403"/>
        <v/>
      </c>
      <c r="S1616" s="106" t="str">
        <f t="shared" si="1404"/>
        <v/>
      </c>
      <c r="T1616" s="106" t="str">
        <f t="shared" si="1405"/>
        <v/>
      </c>
    </row>
    <row r="1617" spans="1:20" outlineLevel="1">
      <c r="A1617" s="169"/>
      <c r="B1617" s="117">
        <v>44625</v>
      </c>
      <c r="C1617" s="90">
        <v>0.875</v>
      </c>
      <c r="D1617" s="106"/>
      <c r="E1617" s="106" t="str">
        <f t="shared" si="1389"/>
        <v/>
      </c>
      <c r="F1617" s="106"/>
      <c r="G1617" s="106" t="str">
        <f t="shared" si="1390"/>
        <v/>
      </c>
      <c r="H1617" s="106"/>
      <c r="I1617" s="106" t="str">
        <f t="shared" si="1391"/>
        <v/>
      </c>
      <c r="J1617" s="106"/>
      <c r="K1617" s="106" t="str">
        <f t="shared" si="1392"/>
        <v/>
      </c>
      <c r="L1617" s="107" t="str">
        <f t="shared" si="1393"/>
        <v>чи робить СНВВ?</v>
      </c>
      <c r="M1617" s="94"/>
      <c r="N1617" s="106" t="str">
        <f t="shared" si="1400"/>
        <v/>
      </c>
      <c r="O1617" s="106" t="str">
        <f t="shared" si="1353"/>
        <v/>
      </c>
      <c r="P1617" s="106" t="str">
        <f t="shared" si="1401"/>
        <v/>
      </c>
      <c r="Q1617" s="106" t="str">
        <f t="shared" si="1402"/>
        <v/>
      </c>
      <c r="R1617" s="106" t="str">
        <f t="shared" si="1403"/>
        <v/>
      </c>
      <c r="S1617" s="106" t="str">
        <f t="shared" si="1404"/>
        <v/>
      </c>
      <c r="T1617" s="106" t="str">
        <f t="shared" si="1405"/>
        <v/>
      </c>
    </row>
    <row r="1618" spans="1:20" outlineLevel="1">
      <c r="A1618" s="169"/>
      <c r="B1618" s="117">
        <v>44625</v>
      </c>
      <c r="C1618" s="90">
        <v>0.91666666666666696</v>
      </c>
      <c r="D1618" s="106"/>
      <c r="E1618" s="106" t="str">
        <f t="shared" si="1389"/>
        <v/>
      </c>
      <c r="F1618" s="106"/>
      <c r="G1618" s="106" t="str">
        <f t="shared" si="1390"/>
        <v/>
      </c>
      <c r="H1618" s="106"/>
      <c r="I1618" s="106" t="str">
        <f t="shared" si="1391"/>
        <v/>
      </c>
      <c r="J1618" s="106"/>
      <c r="K1618" s="106" t="str">
        <f t="shared" si="1392"/>
        <v/>
      </c>
      <c r="L1618" s="107" t="str">
        <f t="shared" si="1393"/>
        <v>чи робить СНВВ?</v>
      </c>
      <c r="M1618" s="94"/>
      <c r="N1618" s="106" t="str">
        <f t="shared" si="1400"/>
        <v/>
      </c>
      <c r="O1618" s="106" t="str">
        <f t="shared" si="1353"/>
        <v/>
      </c>
      <c r="P1618" s="106" t="str">
        <f t="shared" si="1401"/>
        <v/>
      </c>
      <c r="Q1618" s="106" t="str">
        <f t="shared" si="1402"/>
        <v/>
      </c>
      <c r="R1618" s="106" t="str">
        <f t="shared" si="1403"/>
        <v/>
      </c>
      <c r="S1618" s="106" t="str">
        <f t="shared" si="1404"/>
        <v/>
      </c>
      <c r="T1618" s="106" t="str">
        <f t="shared" si="1405"/>
        <v/>
      </c>
    </row>
    <row r="1619" spans="1:20" outlineLevel="1">
      <c r="A1619" s="169"/>
      <c r="B1619" s="117">
        <v>44625</v>
      </c>
      <c r="C1619" s="90">
        <v>0.95833333333333304</v>
      </c>
      <c r="D1619" s="106"/>
      <c r="E1619" s="106" t="str">
        <f t="shared" si="1389"/>
        <v/>
      </c>
      <c r="F1619" s="106"/>
      <c r="G1619" s="106" t="str">
        <f t="shared" si="1390"/>
        <v/>
      </c>
      <c r="H1619" s="106"/>
      <c r="I1619" s="106" t="str">
        <f t="shared" si="1391"/>
        <v/>
      </c>
      <c r="J1619" s="106"/>
      <c r="K1619" s="106" t="str">
        <f t="shared" si="1392"/>
        <v/>
      </c>
      <c r="L1619" s="107" t="str">
        <f t="shared" si="1393"/>
        <v>чи робить СНВВ?</v>
      </c>
      <c r="M1619" s="94"/>
      <c r="N1619" s="106" t="str">
        <f t="shared" si="1400"/>
        <v/>
      </c>
      <c r="O1619" s="106" t="str">
        <f t="shared" si="1353"/>
        <v/>
      </c>
      <c r="P1619" s="106" t="str">
        <f t="shared" si="1401"/>
        <v/>
      </c>
      <c r="Q1619" s="106" t="str">
        <f t="shared" si="1402"/>
        <v/>
      </c>
      <c r="R1619" s="106" t="str">
        <f t="shared" si="1403"/>
        <v/>
      </c>
      <c r="S1619" s="106" t="str">
        <f t="shared" si="1404"/>
        <v/>
      </c>
      <c r="T1619" s="106" t="str">
        <f t="shared" si="1405"/>
        <v/>
      </c>
    </row>
    <row r="1620" spans="1:20" outlineLevel="1">
      <c r="A1620" s="169"/>
      <c r="B1620" s="117">
        <v>44625</v>
      </c>
      <c r="C1620" s="90">
        <v>1</v>
      </c>
      <c r="D1620" s="106"/>
      <c r="E1620" s="106" t="str">
        <f t="shared" si="1389"/>
        <v/>
      </c>
      <c r="F1620" s="106"/>
      <c r="G1620" s="106" t="str">
        <f t="shared" si="1390"/>
        <v/>
      </c>
      <c r="H1620" s="106"/>
      <c r="I1620" s="106" t="str">
        <f t="shared" si="1391"/>
        <v/>
      </c>
      <c r="J1620" s="106"/>
      <c r="K1620" s="106" t="str">
        <f t="shared" si="1392"/>
        <v/>
      </c>
      <c r="L1620" s="107" t="str">
        <f t="shared" si="1393"/>
        <v>чи робить СНВВ?</v>
      </c>
      <c r="M1620" s="94"/>
      <c r="N1620" s="106" t="str">
        <f t="shared" si="1400"/>
        <v/>
      </c>
      <c r="O1620" s="106" t="str">
        <f t="shared" si="1353"/>
        <v/>
      </c>
      <c r="P1620" s="106" t="str">
        <f t="shared" si="1401"/>
        <v/>
      </c>
      <c r="Q1620" s="106" t="str">
        <f t="shared" si="1402"/>
        <v/>
      </c>
      <c r="R1620" s="106" t="str">
        <f t="shared" si="1403"/>
        <v/>
      </c>
      <c r="S1620" s="106" t="str">
        <f t="shared" si="1404"/>
        <v/>
      </c>
      <c r="T1620" s="106" t="str">
        <f t="shared" si="1405"/>
        <v/>
      </c>
    </row>
    <row r="1621" spans="1:20">
      <c r="A1621" s="113"/>
      <c r="B1621" s="170" t="s">
        <v>149</v>
      </c>
      <c r="C1621" s="170"/>
      <c r="D1621" s="97">
        <f t="shared" ref="D1621" si="1406">SUM(D1597:D1620)</f>
        <v>0</v>
      </c>
      <c r="E1621" s="98">
        <f t="shared" ref="E1621" si="1407">COUNTIF(E1597:E1620,"&gt;0")</f>
        <v>0</v>
      </c>
      <c r="F1621" s="97">
        <f t="shared" ref="F1621" si="1408">SUM(F1597:F1620)</f>
        <v>0</v>
      </c>
      <c r="G1621" s="98">
        <f t="shared" ref="G1621" si="1409">COUNTIF(G1597:G1620,"&gt;0")</f>
        <v>0</v>
      </c>
      <c r="H1621" s="97">
        <f t="shared" ref="H1621" si="1410">SUM(H1597:H1620)</f>
        <v>0</v>
      </c>
      <c r="I1621" s="98">
        <f t="shared" ref="I1621" si="1411">COUNTIF(I1597:I1620,"&gt;0")</f>
        <v>0</v>
      </c>
      <c r="J1621" s="97">
        <f t="shared" ref="J1621" si="1412">SUM(J1597:J1620)</f>
        <v>0</v>
      </c>
      <c r="K1621" s="98">
        <f t="shared" ref="K1621" si="1413">COUNTIF(K1597:K1620,"&gt;0")</f>
        <v>0</v>
      </c>
      <c r="L1621" s="98">
        <f t="shared" ref="L1621" si="1414">COUNTIF(L1597:L1620,"СНВВ не працює")</f>
        <v>0</v>
      </c>
      <c r="M1621" s="94"/>
      <c r="N1621" s="97">
        <f>AVERAGEA(N1597:N1620)</f>
        <v>0</v>
      </c>
      <c r="O1621" s="97">
        <f>AVERAGEA(O1597:O1620)</f>
        <v>0</v>
      </c>
      <c r="P1621" s="97">
        <f>SUM(P1597:P1620)</f>
        <v>0</v>
      </c>
      <c r="Q1621" s="97">
        <f>SUM(Q1597:Q1620)</f>
        <v>0</v>
      </c>
      <c r="R1621" s="97">
        <f>SUM(R1597:R1620)</f>
        <v>0</v>
      </c>
      <c r="S1621" s="97">
        <f>SUM(S1597:S1620)</f>
        <v>0</v>
      </c>
      <c r="T1621" s="97">
        <f>SUM(T1597:T1620)</f>
        <v>0</v>
      </c>
    </row>
    <row r="1622" spans="1:20" outlineLevel="1">
      <c r="A1622" s="168">
        <v>44626</v>
      </c>
      <c r="B1622" s="117">
        <v>44626</v>
      </c>
      <c r="C1622" s="90">
        <v>4.1666666666666664E-2</v>
      </c>
      <c r="D1622" s="106"/>
      <c r="E1622" s="106" t="str">
        <f t="shared" ref="E1622:E1645" si="1415">IF(D1622="","",IF(D1622&lt;1,1,0))</f>
        <v/>
      </c>
      <c r="F1622" s="106"/>
      <c r="G1622" s="106" t="str">
        <f t="shared" ref="G1622:G1645" si="1416">IF(F1622="","",IF(F1622&lt;1,1,0))</f>
        <v/>
      </c>
      <c r="H1622" s="106"/>
      <c r="I1622" s="106" t="str">
        <f t="shared" ref="I1622:I1645" si="1417">IF(H1622="","",IF(H1622&lt;1,1,0))</f>
        <v/>
      </c>
      <c r="J1622" s="106"/>
      <c r="K1622" s="106" t="str">
        <f t="shared" ref="K1622:K1645" si="1418">IF(J1622="","",IF(J1622&lt;1,1,0))</f>
        <v/>
      </c>
      <c r="L1622" s="107" t="str">
        <f t="shared" ref="L1622:L1645" si="1419">IF(H1622="","чи робить СНВВ?",IF(J1622="","чи роблять агрегати?",IF($J1622=0,"агрегати не працюють",IF(AND($H1622=0,$J1622=1),"СНВВ не працює","OK"))))</f>
        <v>чи робить СНВВ?</v>
      </c>
      <c r="M1622" s="94"/>
      <c r="N1622" s="106" t="str">
        <f t="shared" ref="N1622" si="1420">IF(OR(E1622&lt;&gt;0, J1622=0), "",D1622)</f>
        <v/>
      </c>
      <c r="O1622" s="106" t="str">
        <f t="shared" si="1353"/>
        <v/>
      </c>
      <c r="P1622" s="106" t="str">
        <f t="shared" ref="P1622" si="1421">IF(AND($E1622&lt;&gt;0,$J1622=1),D1622,O1622)</f>
        <v/>
      </c>
      <c r="Q1622" s="106" t="str">
        <f t="shared" ref="Q1622" si="1422">IF(OR(G1622&lt;&gt;0, J1622=0), "",F1622)</f>
        <v/>
      </c>
      <c r="R1622" s="106" t="str">
        <f t="shared" ref="R1622" si="1423">IF(Q1622="", "",(Q1622*$S$2+$S$3))</f>
        <v/>
      </c>
      <c r="S1622" s="106" t="str">
        <f t="shared" ref="S1622" si="1424">IF(AND(G1622&lt;&gt;0,J1622=1),F1622,R1622)</f>
        <v/>
      </c>
      <c r="T1622" s="106" t="str">
        <f t="shared" ref="T1622" si="1425">IFERROR(P1622*S1622,"")</f>
        <v/>
      </c>
    </row>
    <row r="1623" spans="1:20" outlineLevel="1">
      <c r="A1623" s="169"/>
      <c r="B1623" s="117">
        <v>44626</v>
      </c>
      <c r="C1623" s="90">
        <v>8.3333333333333301E-2</v>
      </c>
      <c r="D1623" s="106"/>
      <c r="E1623" s="106" t="str">
        <f t="shared" si="1415"/>
        <v/>
      </c>
      <c r="F1623" s="106"/>
      <c r="G1623" s="106" t="str">
        <f t="shared" si="1416"/>
        <v/>
      </c>
      <c r="H1623" s="106"/>
      <c r="I1623" s="106" t="str">
        <f t="shared" si="1417"/>
        <v/>
      </c>
      <c r="J1623" s="106"/>
      <c r="K1623" s="106" t="str">
        <f t="shared" si="1418"/>
        <v/>
      </c>
      <c r="L1623" s="107" t="str">
        <f t="shared" si="1419"/>
        <v>чи робить СНВВ?</v>
      </c>
      <c r="M1623" s="94"/>
      <c r="N1623" s="106" t="str">
        <f t="shared" ref="N1623:N1645" si="1426">IF(OR(E1623&lt;&gt;0, J1623=0), "",D1623)</f>
        <v/>
      </c>
      <c r="O1623" s="106" t="str">
        <f t="shared" si="1353"/>
        <v/>
      </c>
      <c r="P1623" s="106" t="str">
        <f t="shared" ref="P1623:P1645" si="1427">IF(AND($E1623&lt;&gt;0,$J1623=1),D1623,O1623)</f>
        <v/>
      </c>
      <c r="Q1623" s="106" t="str">
        <f t="shared" ref="Q1623:Q1645" si="1428">IF(OR(G1623&lt;&gt;0, J1623=0), "",F1623)</f>
        <v/>
      </c>
      <c r="R1623" s="106" t="str">
        <f t="shared" ref="R1623:R1645" si="1429">IF(Q1623="", "",(Q1623*$S$2+$S$3))</f>
        <v/>
      </c>
      <c r="S1623" s="106" t="str">
        <f t="shared" ref="S1623:S1645" si="1430">IF(AND(G1623&lt;&gt;0,J1623=1),F1623,R1623)</f>
        <v/>
      </c>
      <c r="T1623" s="106" t="str">
        <f t="shared" ref="T1623:T1645" si="1431">IFERROR(P1623*S1623,"")</f>
        <v/>
      </c>
    </row>
    <row r="1624" spans="1:20" outlineLevel="1">
      <c r="A1624" s="169"/>
      <c r="B1624" s="117">
        <v>44626</v>
      </c>
      <c r="C1624" s="90">
        <v>0.125</v>
      </c>
      <c r="D1624" s="106"/>
      <c r="E1624" s="106" t="str">
        <f t="shared" si="1415"/>
        <v/>
      </c>
      <c r="F1624" s="106"/>
      <c r="G1624" s="106" t="str">
        <f t="shared" si="1416"/>
        <v/>
      </c>
      <c r="H1624" s="106"/>
      <c r="I1624" s="106" t="str">
        <f t="shared" si="1417"/>
        <v/>
      </c>
      <c r="J1624" s="106"/>
      <c r="K1624" s="106" t="str">
        <f t="shared" si="1418"/>
        <v/>
      </c>
      <c r="L1624" s="107" t="str">
        <f t="shared" si="1419"/>
        <v>чи робить СНВВ?</v>
      </c>
      <c r="M1624" s="94"/>
      <c r="N1624" s="106" t="str">
        <f t="shared" si="1426"/>
        <v/>
      </c>
      <c r="O1624" s="106" t="str">
        <f t="shared" si="1353"/>
        <v/>
      </c>
      <c r="P1624" s="106" t="str">
        <f t="shared" si="1427"/>
        <v/>
      </c>
      <c r="Q1624" s="106" t="str">
        <f t="shared" si="1428"/>
        <v/>
      </c>
      <c r="R1624" s="106" t="str">
        <f t="shared" si="1429"/>
        <v/>
      </c>
      <c r="S1624" s="106" t="str">
        <f t="shared" si="1430"/>
        <v/>
      </c>
      <c r="T1624" s="106" t="str">
        <f t="shared" si="1431"/>
        <v/>
      </c>
    </row>
    <row r="1625" spans="1:20" outlineLevel="1">
      <c r="A1625" s="169"/>
      <c r="B1625" s="117">
        <v>44626</v>
      </c>
      <c r="C1625" s="90">
        <v>0.16666666666666699</v>
      </c>
      <c r="D1625" s="106"/>
      <c r="E1625" s="106" t="str">
        <f t="shared" si="1415"/>
        <v/>
      </c>
      <c r="F1625" s="106"/>
      <c r="G1625" s="106" t="str">
        <f t="shared" si="1416"/>
        <v/>
      </c>
      <c r="H1625" s="106"/>
      <c r="I1625" s="106" t="str">
        <f t="shared" si="1417"/>
        <v/>
      </c>
      <c r="J1625" s="106"/>
      <c r="K1625" s="106" t="str">
        <f t="shared" si="1418"/>
        <v/>
      </c>
      <c r="L1625" s="107" t="str">
        <f t="shared" si="1419"/>
        <v>чи робить СНВВ?</v>
      </c>
      <c r="M1625" s="94"/>
      <c r="N1625" s="106" t="str">
        <f t="shared" si="1426"/>
        <v/>
      </c>
      <c r="O1625" s="106" t="str">
        <f t="shared" ref="O1625:O1688" si="1432">IF(N1625="", "",(N1625*$Q$2+$Q$3))</f>
        <v/>
      </c>
      <c r="P1625" s="106" t="str">
        <f t="shared" si="1427"/>
        <v/>
      </c>
      <c r="Q1625" s="106" t="str">
        <f t="shared" si="1428"/>
        <v/>
      </c>
      <c r="R1625" s="106" t="str">
        <f t="shared" si="1429"/>
        <v/>
      </c>
      <c r="S1625" s="106" t="str">
        <f t="shared" si="1430"/>
        <v/>
      </c>
      <c r="T1625" s="106" t="str">
        <f t="shared" si="1431"/>
        <v/>
      </c>
    </row>
    <row r="1626" spans="1:20" outlineLevel="1">
      <c r="A1626" s="169"/>
      <c r="B1626" s="117">
        <v>44626</v>
      </c>
      <c r="C1626" s="90">
        <v>0.20833333333333301</v>
      </c>
      <c r="D1626" s="106"/>
      <c r="E1626" s="106" t="str">
        <f t="shared" si="1415"/>
        <v/>
      </c>
      <c r="F1626" s="106"/>
      <c r="G1626" s="106" t="str">
        <f t="shared" si="1416"/>
        <v/>
      </c>
      <c r="H1626" s="106"/>
      <c r="I1626" s="106" t="str">
        <f t="shared" si="1417"/>
        <v/>
      </c>
      <c r="J1626" s="106"/>
      <c r="K1626" s="106" t="str">
        <f t="shared" si="1418"/>
        <v/>
      </c>
      <c r="L1626" s="107" t="str">
        <f t="shared" si="1419"/>
        <v>чи робить СНВВ?</v>
      </c>
      <c r="M1626" s="94"/>
      <c r="N1626" s="106" t="str">
        <f t="shared" si="1426"/>
        <v/>
      </c>
      <c r="O1626" s="106" t="str">
        <f t="shared" si="1432"/>
        <v/>
      </c>
      <c r="P1626" s="106" t="str">
        <f t="shared" si="1427"/>
        <v/>
      </c>
      <c r="Q1626" s="106" t="str">
        <f t="shared" si="1428"/>
        <v/>
      </c>
      <c r="R1626" s="106" t="str">
        <f t="shared" si="1429"/>
        <v/>
      </c>
      <c r="S1626" s="106" t="str">
        <f t="shared" si="1430"/>
        <v/>
      </c>
      <c r="T1626" s="106" t="str">
        <f t="shared" si="1431"/>
        <v/>
      </c>
    </row>
    <row r="1627" spans="1:20" outlineLevel="1">
      <c r="A1627" s="169"/>
      <c r="B1627" s="117">
        <v>44626</v>
      </c>
      <c r="C1627" s="90">
        <v>0.25</v>
      </c>
      <c r="D1627" s="106"/>
      <c r="E1627" s="106" t="str">
        <f t="shared" si="1415"/>
        <v/>
      </c>
      <c r="F1627" s="106"/>
      <c r="G1627" s="106" t="str">
        <f t="shared" si="1416"/>
        <v/>
      </c>
      <c r="H1627" s="106"/>
      <c r="I1627" s="106" t="str">
        <f t="shared" si="1417"/>
        <v/>
      </c>
      <c r="J1627" s="106"/>
      <c r="K1627" s="106" t="str">
        <f t="shared" si="1418"/>
        <v/>
      </c>
      <c r="L1627" s="107" t="str">
        <f t="shared" si="1419"/>
        <v>чи робить СНВВ?</v>
      </c>
      <c r="M1627" s="94"/>
      <c r="N1627" s="106" t="str">
        <f t="shared" si="1426"/>
        <v/>
      </c>
      <c r="O1627" s="106" t="str">
        <f t="shared" si="1432"/>
        <v/>
      </c>
      <c r="P1627" s="106" t="str">
        <f t="shared" si="1427"/>
        <v/>
      </c>
      <c r="Q1627" s="106" t="str">
        <f t="shared" si="1428"/>
        <v/>
      </c>
      <c r="R1627" s="106" t="str">
        <f t="shared" si="1429"/>
        <v/>
      </c>
      <c r="S1627" s="106" t="str">
        <f t="shared" si="1430"/>
        <v/>
      </c>
      <c r="T1627" s="106" t="str">
        <f t="shared" si="1431"/>
        <v/>
      </c>
    </row>
    <row r="1628" spans="1:20" outlineLevel="1">
      <c r="A1628" s="169"/>
      <c r="B1628" s="117">
        <v>44626</v>
      </c>
      <c r="C1628" s="90">
        <v>0.29166666666666702</v>
      </c>
      <c r="D1628" s="106"/>
      <c r="E1628" s="106" t="str">
        <f t="shared" si="1415"/>
        <v/>
      </c>
      <c r="F1628" s="106"/>
      <c r="G1628" s="106" t="str">
        <f t="shared" si="1416"/>
        <v/>
      </c>
      <c r="H1628" s="106"/>
      <c r="I1628" s="106" t="str">
        <f t="shared" si="1417"/>
        <v/>
      </c>
      <c r="J1628" s="106"/>
      <c r="K1628" s="106" t="str">
        <f t="shared" si="1418"/>
        <v/>
      </c>
      <c r="L1628" s="107" t="str">
        <f t="shared" si="1419"/>
        <v>чи робить СНВВ?</v>
      </c>
      <c r="M1628" s="94"/>
      <c r="N1628" s="106" t="str">
        <f t="shared" si="1426"/>
        <v/>
      </c>
      <c r="O1628" s="106" t="str">
        <f t="shared" si="1432"/>
        <v/>
      </c>
      <c r="P1628" s="106" t="str">
        <f t="shared" si="1427"/>
        <v/>
      </c>
      <c r="Q1628" s="106" t="str">
        <f t="shared" si="1428"/>
        <v/>
      </c>
      <c r="R1628" s="106" t="str">
        <f t="shared" si="1429"/>
        <v/>
      </c>
      <c r="S1628" s="106" t="str">
        <f t="shared" si="1430"/>
        <v/>
      </c>
      <c r="T1628" s="106" t="str">
        <f t="shared" si="1431"/>
        <v/>
      </c>
    </row>
    <row r="1629" spans="1:20" outlineLevel="1">
      <c r="A1629" s="169"/>
      <c r="B1629" s="117">
        <v>44626</v>
      </c>
      <c r="C1629" s="90">
        <v>0.33333333333333298</v>
      </c>
      <c r="D1629" s="106"/>
      <c r="E1629" s="106" t="str">
        <f t="shared" si="1415"/>
        <v/>
      </c>
      <c r="F1629" s="106"/>
      <c r="G1629" s="106" t="str">
        <f t="shared" si="1416"/>
        <v/>
      </c>
      <c r="H1629" s="106"/>
      <c r="I1629" s="106" t="str">
        <f t="shared" si="1417"/>
        <v/>
      </c>
      <c r="J1629" s="106"/>
      <c r="K1629" s="106" t="str">
        <f t="shared" si="1418"/>
        <v/>
      </c>
      <c r="L1629" s="107" t="str">
        <f t="shared" si="1419"/>
        <v>чи робить СНВВ?</v>
      </c>
      <c r="M1629" s="94"/>
      <c r="N1629" s="106" t="str">
        <f t="shared" si="1426"/>
        <v/>
      </c>
      <c r="O1629" s="106" t="str">
        <f t="shared" si="1432"/>
        <v/>
      </c>
      <c r="P1629" s="106" t="str">
        <f t="shared" si="1427"/>
        <v/>
      </c>
      <c r="Q1629" s="106" t="str">
        <f t="shared" si="1428"/>
        <v/>
      </c>
      <c r="R1629" s="106" t="str">
        <f t="shared" si="1429"/>
        <v/>
      </c>
      <c r="S1629" s="106" t="str">
        <f t="shared" si="1430"/>
        <v/>
      </c>
      <c r="T1629" s="106" t="str">
        <f t="shared" si="1431"/>
        <v/>
      </c>
    </row>
    <row r="1630" spans="1:20" outlineLevel="1">
      <c r="A1630" s="169"/>
      <c r="B1630" s="117">
        <v>44626</v>
      </c>
      <c r="C1630" s="90">
        <v>0.375</v>
      </c>
      <c r="D1630" s="106"/>
      <c r="E1630" s="106" t="str">
        <f t="shared" si="1415"/>
        <v/>
      </c>
      <c r="F1630" s="106"/>
      <c r="G1630" s="106" t="str">
        <f t="shared" si="1416"/>
        <v/>
      </c>
      <c r="H1630" s="106"/>
      <c r="I1630" s="106" t="str">
        <f t="shared" si="1417"/>
        <v/>
      </c>
      <c r="J1630" s="106"/>
      <c r="K1630" s="106" t="str">
        <f t="shared" si="1418"/>
        <v/>
      </c>
      <c r="L1630" s="107" t="str">
        <f t="shared" si="1419"/>
        <v>чи робить СНВВ?</v>
      </c>
      <c r="M1630" s="94"/>
      <c r="N1630" s="106" t="str">
        <f t="shared" si="1426"/>
        <v/>
      </c>
      <c r="O1630" s="106" t="str">
        <f t="shared" si="1432"/>
        <v/>
      </c>
      <c r="P1630" s="106" t="str">
        <f t="shared" si="1427"/>
        <v/>
      </c>
      <c r="Q1630" s="106" t="str">
        <f t="shared" si="1428"/>
        <v/>
      </c>
      <c r="R1630" s="106" t="str">
        <f t="shared" si="1429"/>
        <v/>
      </c>
      <c r="S1630" s="106" t="str">
        <f t="shared" si="1430"/>
        <v/>
      </c>
      <c r="T1630" s="106" t="str">
        <f t="shared" si="1431"/>
        <v/>
      </c>
    </row>
    <row r="1631" spans="1:20" outlineLevel="1">
      <c r="A1631" s="169"/>
      <c r="B1631" s="117">
        <v>44626</v>
      </c>
      <c r="C1631" s="90">
        <v>0.41666666666666702</v>
      </c>
      <c r="D1631" s="106"/>
      <c r="E1631" s="106" t="str">
        <f t="shared" si="1415"/>
        <v/>
      </c>
      <c r="F1631" s="106"/>
      <c r="G1631" s="106" t="str">
        <f t="shared" si="1416"/>
        <v/>
      </c>
      <c r="H1631" s="106"/>
      <c r="I1631" s="106" t="str">
        <f t="shared" si="1417"/>
        <v/>
      </c>
      <c r="J1631" s="106"/>
      <c r="K1631" s="106" t="str">
        <f t="shared" si="1418"/>
        <v/>
      </c>
      <c r="L1631" s="107" t="str">
        <f t="shared" si="1419"/>
        <v>чи робить СНВВ?</v>
      </c>
      <c r="M1631" s="94"/>
      <c r="N1631" s="106" t="str">
        <f t="shared" si="1426"/>
        <v/>
      </c>
      <c r="O1631" s="106" t="str">
        <f t="shared" si="1432"/>
        <v/>
      </c>
      <c r="P1631" s="106" t="str">
        <f t="shared" si="1427"/>
        <v/>
      </c>
      <c r="Q1631" s="106" t="str">
        <f t="shared" si="1428"/>
        <v/>
      </c>
      <c r="R1631" s="106" t="str">
        <f t="shared" si="1429"/>
        <v/>
      </c>
      <c r="S1631" s="106" t="str">
        <f t="shared" si="1430"/>
        <v/>
      </c>
      <c r="T1631" s="106" t="str">
        <f t="shared" si="1431"/>
        <v/>
      </c>
    </row>
    <row r="1632" spans="1:20" outlineLevel="1">
      <c r="A1632" s="169"/>
      <c r="B1632" s="117">
        <v>44626</v>
      </c>
      <c r="C1632" s="90">
        <v>0.45833333333333298</v>
      </c>
      <c r="D1632" s="106"/>
      <c r="E1632" s="106" t="str">
        <f t="shared" si="1415"/>
        <v/>
      </c>
      <c r="F1632" s="106"/>
      <c r="G1632" s="106" t="str">
        <f t="shared" si="1416"/>
        <v/>
      </c>
      <c r="H1632" s="106"/>
      <c r="I1632" s="106" t="str">
        <f t="shared" si="1417"/>
        <v/>
      </c>
      <c r="J1632" s="106"/>
      <c r="K1632" s="106" t="str">
        <f t="shared" si="1418"/>
        <v/>
      </c>
      <c r="L1632" s="107" t="str">
        <f t="shared" si="1419"/>
        <v>чи робить СНВВ?</v>
      </c>
      <c r="M1632" s="94"/>
      <c r="N1632" s="106" t="str">
        <f t="shared" si="1426"/>
        <v/>
      </c>
      <c r="O1632" s="106" t="str">
        <f t="shared" si="1432"/>
        <v/>
      </c>
      <c r="P1632" s="106" t="str">
        <f t="shared" si="1427"/>
        <v/>
      </c>
      <c r="Q1632" s="106" t="str">
        <f t="shared" si="1428"/>
        <v/>
      </c>
      <c r="R1632" s="106" t="str">
        <f t="shared" si="1429"/>
        <v/>
      </c>
      <c r="S1632" s="106" t="str">
        <f t="shared" si="1430"/>
        <v/>
      </c>
      <c r="T1632" s="106" t="str">
        <f t="shared" si="1431"/>
        <v/>
      </c>
    </row>
    <row r="1633" spans="1:20" outlineLevel="1">
      <c r="A1633" s="169"/>
      <c r="B1633" s="117">
        <v>44626</v>
      </c>
      <c r="C1633" s="90">
        <v>0.5</v>
      </c>
      <c r="D1633" s="106"/>
      <c r="E1633" s="106" t="str">
        <f t="shared" si="1415"/>
        <v/>
      </c>
      <c r="F1633" s="106"/>
      <c r="G1633" s="106" t="str">
        <f t="shared" si="1416"/>
        <v/>
      </c>
      <c r="H1633" s="106"/>
      <c r="I1633" s="106" t="str">
        <f t="shared" si="1417"/>
        <v/>
      </c>
      <c r="J1633" s="106"/>
      <c r="K1633" s="106" t="str">
        <f t="shared" si="1418"/>
        <v/>
      </c>
      <c r="L1633" s="107" t="str">
        <f t="shared" si="1419"/>
        <v>чи робить СНВВ?</v>
      </c>
      <c r="M1633" s="94"/>
      <c r="N1633" s="106" t="str">
        <f t="shared" si="1426"/>
        <v/>
      </c>
      <c r="O1633" s="106" t="str">
        <f t="shared" si="1432"/>
        <v/>
      </c>
      <c r="P1633" s="106" t="str">
        <f t="shared" si="1427"/>
        <v/>
      </c>
      <c r="Q1633" s="106" t="str">
        <f t="shared" si="1428"/>
        <v/>
      </c>
      <c r="R1633" s="106" t="str">
        <f t="shared" si="1429"/>
        <v/>
      </c>
      <c r="S1633" s="106" t="str">
        <f t="shared" si="1430"/>
        <v/>
      </c>
      <c r="T1633" s="106" t="str">
        <f t="shared" si="1431"/>
        <v/>
      </c>
    </row>
    <row r="1634" spans="1:20" outlineLevel="1">
      <c r="A1634" s="169"/>
      <c r="B1634" s="117">
        <v>44626</v>
      </c>
      <c r="C1634" s="90">
        <v>0.54166666666666696</v>
      </c>
      <c r="D1634" s="106"/>
      <c r="E1634" s="106" t="str">
        <f t="shared" si="1415"/>
        <v/>
      </c>
      <c r="F1634" s="106"/>
      <c r="G1634" s="106" t="str">
        <f t="shared" si="1416"/>
        <v/>
      </c>
      <c r="H1634" s="106"/>
      <c r="I1634" s="106" t="str">
        <f t="shared" si="1417"/>
        <v/>
      </c>
      <c r="J1634" s="106"/>
      <c r="K1634" s="106" t="str">
        <f t="shared" si="1418"/>
        <v/>
      </c>
      <c r="L1634" s="107" t="str">
        <f t="shared" si="1419"/>
        <v>чи робить СНВВ?</v>
      </c>
      <c r="M1634" s="94"/>
      <c r="N1634" s="106" t="str">
        <f t="shared" si="1426"/>
        <v/>
      </c>
      <c r="O1634" s="106" t="str">
        <f t="shared" si="1432"/>
        <v/>
      </c>
      <c r="P1634" s="106" t="str">
        <f t="shared" si="1427"/>
        <v/>
      </c>
      <c r="Q1634" s="106" t="str">
        <f t="shared" si="1428"/>
        <v/>
      </c>
      <c r="R1634" s="106" t="str">
        <f t="shared" si="1429"/>
        <v/>
      </c>
      <c r="S1634" s="106" t="str">
        <f t="shared" si="1430"/>
        <v/>
      </c>
      <c r="T1634" s="106" t="str">
        <f t="shared" si="1431"/>
        <v/>
      </c>
    </row>
    <row r="1635" spans="1:20" outlineLevel="1">
      <c r="A1635" s="169"/>
      <c r="B1635" s="117">
        <v>44626</v>
      </c>
      <c r="C1635" s="90">
        <v>0.58333333333333304</v>
      </c>
      <c r="D1635" s="106"/>
      <c r="E1635" s="106" t="str">
        <f t="shared" si="1415"/>
        <v/>
      </c>
      <c r="F1635" s="106"/>
      <c r="G1635" s="106" t="str">
        <f t="shared" si="1416"/>
        <v/>
      </c>
      <c r="H1635" s="106"/>
      <c r="I1635" s="106" t="str">
        <f t="shared" si="1417"/>
        <v/>
      </c>
      <c r="J1635" s="106"/>
      <c r="K1635" s="106" t="str">
        <f t="shared" si="1418"/>
        <v/>
      </c>
      <c r="L1635" s="107" t="str">
        <f t="shared" si="1419"/>
        <v>чи робить СНВВ?</v>
      </c>
      <c r="M1635" s="94"/>
      <c r="N1635" s="106" t="str">
        <f t="shared" si="1426"/>
        <v/>
      </c>
      <c r="O1635" s="106" t="str">
        <f t="shared" si="1432"/>
        <v/>
      </c>
      <c r="P1635" s="106" t="str">
        <f t="shared" si="1427"/>
        <v/>
      </c>
      <c r="Q1635" s="106" t="str">
        <f t="shared" si="1428"/>
        <v/>
      </c>
      <c r="R1635" s="106" t="str">
        <f t="shared" si="1429"/>
        <v/>
      </c>
      <c r="S1635" s="106" t="str">
        <f t="shared" si="1430"/>
        <v/>
      </c>
      <c r="T1635" s="106" t="str">
        <f t="shared" si="1431"/>
        <v/>
      </c>
    </row>
    <row r="1636" spans="1:20" outlineLevel="1">
      <c r="A1636" s="169"/>
      <c r="B1636" s="117">
        <v>44626</v>
      </c>
      <c r="C1636" s="90">
        <v>0.625</v>
      </c>
      <c r="D1636" s="106"/>
      <c r="E1636" s="106" t="str">
        <f t="shared" si="1415"/>
        <v/>
      </c>
      <c r="F1636" s="106"/>
      <c r="G1636" s="106" t="str">
        <f t="shared" si="1416"/>
        <v/>
      </c>
      <c r="H1636" s="106"/>
      <c r="I1636" s="106" t="str">
        <f t="shared" si="1417"/>
        <v/>
      </c>
      <c r="J1636" s="106"/>
      <c r="K1636" s="106" t="str">
        <f t="shared" si="1418"/>
        <v/>
      </c>
      <c r="L1636" s="107" t="str">
        <f t="shared" si="1419"/>
        <v>чи робить СНВВ?</v>
      </c>
      <c r="M1636" s="94"/>
      <c r="N1636" s="106" t="str">
        <f t="shared" si="1426"/>
        <v/>
      </c>
      <c r="O1636" s="106" t="str">
        <f t="shared" si="1432"/>
        <v/>
      </c>
      <c r="P1636" s="106" t="str">
        <f t="shared" si="1427"/>
        <v/>
      </c>
      <c r="Q1636" s="106" t="str">
        <f t="shared" si="1428"/>
        <v/>
      </c>
      <c r="R1636" s="106" t="str">
        <f t="shared" si="1429"/>
        <v/>
      </c>
      <c r="S1636" s="106" t="str">
        <f t="shared" si="1430"/>
        <v/>
      </c>
      <c r="T1636" s="106" t="str">
        <f t="shared" si="1431"/>
        <v/>
      </c>
    </row>
    <row r="1637" spans="1:20" outlineLevel="1">
      <c r="A1637" s="169"/>
      <c r="B1637" s="117">
        <v>44626</v>
      </c>
      <c r="C1637" s="90">
        <v>0.66666666666666696</v>
      </c>
      <c r="D1637" s="106"/>
      <c r="E1637" s="106" t="str">
        <f t="shared" si="1415"/>
        <v/>
      </c>
      <c r="F1637" s="106"/>
      <c r="G1637" s="106" t="str">
        <f t="shared" si="1416"/>
        <v/>
      </c>
      <c r="H1637" s="106"/>
      <c r="I1637" s="106" t="str">
        <f t="shared" si="1417"/>
        <v/>
      </c>
      <c r="J1637" s="106"/>
      <c r="K1637" s="106" t="str">
        <f t="shared" si="1418"/>
        <v/>
      </c>
      <c r="L1637" s="107" t="str">
        <f t="shared" si="1419"/>
        <v>чи робить СНВВ?</v>
      </c>
      <c r="M1637" s="94"/>
      <c r="N1637" s="106" t="str">
        <f t="shared" si="1426"/>
        <v/>
      </c>
      <c r="O1637" s="106" t="str">
        <f t="shared" si="1432"/>
        <v/>
      </c>
      <c r="P1637" s="106" t="str">
        <f t="shared" si="1427"/>
        <v/>
      </c>
      <c r="Q1637" s="106" t="str">
        <f t="shared" si="1428"/>
        <v/>
      </c>
      <c r="R1637" s="106" t="str">
        <f t="shared" si="1429"/>
        <v/>
      </c>
      <c r="S1637" s="106" t="str">
        <f t="shared" si="1430"/>
        <v/>
      </c>
      <c r="T1637" s="106" t="str">
        <f t="shared" si="1431"/>
        <v/>
      </c>
    </row>
    <row r="1638" spans="1:20" outlineLevel="1">
      <c r="A1638" s="169"/>
      <c r="B1638" s="117">
        <v>44626</v>
      </c>
      <c r="C1638" s="90">
        <v>0.70833333333333304</v>
      </c>
      <c r="D1638" s="106"/>
      <c r="E1638" s="106" t="str">
        <f t="shared" si="1415"/>
        <v/>
      </c>
      <c r="F1638" s="106"/>
      <c r="G1638" s="106" t="str">
        <f t="shared" si="1416"/>
        <v/>
      </c>
      <c r="H1638" s="106"/>
      <c r="I1638" s="106" t="str">
        <f t="shared" si="1417"/>
        <v/>
      </c>
      <c r="J1638" s="106"/>
      <c r="K1638" s="106" t="str">
        <f t="shared" si="1418"/>
        <v/>
      </c>
      <c r="L1638" s="107" t="str">
        <f t="shared" si="1419"/>
        <v>чи робить СНВВ?</v>
      </c>
      <c r="M1638" s="94"/>
      <c r="N1638" s="106" t="str">
        <f t="shared" si="1426"/>
        <v/>
      </c>
      <c r="O1638" s="106" t="str">
        <f t="shared" si="1432"/>
        <v/>
      </c>
      <c r="P1638" s="106" t="str">
        <f t="shared" si="1427"/>
        <v/>
      </c>
      <c r="Q1638" s="106" t="str">
        <f t="shared" si="1428"/>
        <v/>
      </c>
      <c r="R1638" s="106" t="str">
        <f t="shared" si="1429"/>
        <v/>
      </c>
      <c r="S1638" s="106" t="str">
        <f t="shared" si="1430"/>
        <v/>
      </c>
      <c r="T1638" s="106" t="str">
        <f t="shared" si="1431"/>
        <v/>
      </c>
    </row>
    <row r="1639" spans="1:20" outlineLevel="1">
      <c r="A1639" s="169"/>
      <c r="B1639" s="117">
        <v>44626</v>
      </c>
      <c r="C1639" s="90">
        <v>0.75</v>
      </c>
      <c r="D1639" s="106"/>
      <c r="E1639" s="106" t="str">
        <f t="shared" si="1415"/>
        <v/>
      </c>
      <c r="F1639" s="106"/>
      <c r="G1639" s="106" t="str">
        <f t="shared" si="1416"/>
        <v/>
      </c>
      <c r="H1639" s="106"/>
      <c r="I1639" s="106" t="str">
        <f t="shared" si="1417"/>
        <v/>
      </c>
      <c r="J1639" s="106"/>
      <c r="K1639" s="106" t="str">
        <f t="shared" si="1418"/>
        <v/>
      </c>
      <c r="L1639" s="107" t="str">
        <f t="shared" si="1419"/>
        <v>чи робить СНВВ?</v>
      </c>
      <c r="M1639" s="94"/>
      <c r="N1639" s="106" t="str">
        <f t="shared" si="1426"/>
        <v/>
      </c>
      <c r="O1639" s="106" t="str">
        <f t="shared" si="1432"/>
        <v/>
      </c>
      <c r="P1639" s="106" t="str">
        <f t="shared" si="1427"/>
        <v/>
      </c>
      <c r="Q1639" s="106" t="str">
        <f t="shared" si="1428"/>
        <v/>
      </c>
      <c r="R1639" s="106" t="str">
        <f t="shared" si="1429"/>
        <v/>
      </c>
      <c r="S1639" s="106" t="str">
        <f t="shared" si="1430"/>
        <v/>
      </c>
      <c r="T1639" s="106" t="str">
        <f t="shared" si="1431"/>
        <v/>
      </c>
    </row>
    <row r="1640" spans="1:20" outlineLevel="1">
      <c r="A1640" s="169"/>
      <c r="B1640" s="117">
        <v>44626</v>
      </c>
      <c r="C1640" s="90">
        <v>0.79166666666666696</v>
      </c>
      <c r="D1640" s="106"/>
      <c r="E1640" s="106" t="str">
        <f t="shared" si="1415"/>
        <v/>
      </c>
      <c r="F1640" s="106"/>
      <c r="G1640" s="106" t="str">
        <f t="shared" si="1416"/>
        <v/>
      </c>
      <c r="H1640" s="106"/>
      <c r="I1640" s="106" t="str">
        <f t="shared" si="1417"/>
        <v/>
      </c>
      <c r="J1640" s="106"/>
      <c r="K1640" s="106" t="str">
        <f t="shared" si="1418"/>
        <v/>
      </c>
      <c r="L1640" s="107" t="str">
        <f t="shared" si="1419"/>
        <v>чи робить СНВВ?</v>
      </c>
      <c r="M1640" s="94"/>
      <c r="N1640" s="106" t="str">
        <f t="shared" si="1426"/>
        <v/>
      </c>
      <c r="O1640" s="106" t="str">
        <f t="shared" si="1432"/>
        <v/>
      </c>
      <c r="P1640" s="106" t="str">
        <f t="shared" si="1427"/>
        <v/>
      </c>
      <c r="Q1640" s="106" t="str">
        <f t="shared" si="1428"/>
        <v/>
      </c>
      <c r="R1640" s="106" t="str">
        <f t="shared" si="1429"/>
        <v/>
      </c>
      <c r="S1640" s="106" t="str">
        <f t="shared" si="1430"/>
        <v/>
      </c>
      <c r="T1640" s="106" t="str">
        <f t="shared" si="1431"/>
        <v/>
      </c>
    </row>
    <row r="1641" spans="1:20" outlineLevel="1">
      <c r="A1641" s="169"/>
      <c r="B1641" s="117">
        <v>44626</v>
      </c>
      <c r="C1641" s="90">
        <v>0.83333333333333304</v>
      </c>
      <c r="D1641" s="106"/>
      <c r="E1641" s="106" t="str">
        <f t="shared" si="1415"/>
        <v/>
      </c>
      <c r="F1641" s="106"/>
      <c r="G1641" s="106" t="str">
        <f t="shared" si="1416"/>
        <v/>
      </c>
      <c r="H1641" s="106"/>
      <c r="I1641" s="106" t="str">
        <f t="shared" si="1417"/>
        <v/>
      </c>
      <c r="J1641" s="106"/>
      <c r="K1641" s="106" t="str">
        <f t="shared" si="1418"/>
        <v/>
      </c>
      <c r="L1641" s="107" t="str">
        <f t="shared" si="1419"/>
        <v>чи робить СНВВ?</v>
      </c>
      <c r="M1641" s="94"/>
      <c r="N1641" s="106" t="str">
        <f t="shared" si="1426"/>
        <v/>
      </c>
      <c r="O1641" s="106" t="str">
        <f t="shared" si="1432"/>
        <v/>
      </c>
      <c r="P1641" s="106" t="str">
        <f t="shared" si="1427"/>
        <v/>
      </c>
      <c r="Q1641" s="106" t="str">
        <f t="shared" si="1428"/>
        <v/>
      </c>
      <c r="R1641" s="106" t="str">
        <f t="shared" si="1429"/>
        <v/>
      </c>
      <c r="S1641" s="106" t="str">
        <f t="shared" si="1430"/>
        <v/>
      </c>
      <c r="T1641" s="106" t="str">
        <f t="shared" si="1431"/>
        <v/>
      </c>
    </row>
    <row r="1642" spans="1:20" outlineLevel="1">
      <c r="A1642" s="169"/>
      <c r="B1642" s="117">
        <v>44626</v>
      </c>
      <c r="C1642" s="90">
        <v>0.875</v>
      </c>
      <c r="D1642" s="106"/>
      <c r="E1642" s="106" t="str">
        <f t="shared" si="1415"/>
        <v/>
      </c>
      <c r="F1642" s="106"/>
      <c r="G1642" s="106" t="str">
        <f t="shared" si="1416"/>
        <v/>
      </c>
      <c r="H1642" s="106"/>
      <c r="I1642" s="106" t="str">
        <f t="shared" si="1417"/>
        <v/>
      </c>
      <c r="J1642" s="106"/>
      <c r="K1642" s="106" t="str">
        <f t="shared" si="1418"/>
        <v/>
      </c>
      <c r="L1642" s="107" t="str">
        <f t="shared" si="1419"/>
        <v>чи робить СНВВ?</v>
      </c>
      <c r="M1642" s="94"/>
      <c r="N1642" s="106" t="str">
        <f t="shared" si="1426"/>
        <v/>
      </c>
      <c r="O1642" s="106" t="str">
        <f t="shared" si="1432"/>
        <v/>
      </c>
      <c r="P1642" s="106" t="str">
        <f t="shared" si="1427"/>
        <v/>
      </c>
      <c r="Q1642" s="106" t="str">
        <f t="shared" si="1428"/>
        <v/>
      </c>
      <c r="R1642" s="106" t="str">
        <f t="shared" si="1429"/>
        <v/>
      </c>
      <c r="S1642" s="106" t="str">
        <f t="shared" si="1430"/>
        <v/>
      </c>
      <c r="T1642" s="106" t="str">
        <f t="shared" si="1431"/>
        <v/>
      </c>
    </row>
    <row r="1643" spans="1:20" outlineLevel="1">
      <c r="A1643" s="169"/>
      <c r="B1643" s="117">
        <v>44626</v>
      </c>
      <c r="C1643" s="90">
        <v>0.91666666666666696</v>
      </c>
      <c r="D1643" s="106"/>
      <c r="E1643" s="106" t="str">
        <f t="shared" si="1415"/>
        <v/>
      </c>
      <c r="F1643" s="106"/>
      <c r="G1643" s="106" t="str">
        <f t="shared" si="1416"/>
        <v/>
      </c>
      <c r="H1643" s="106"/>
      <c r="I1643" s="106" t="str">
        <f t="shared" si="1417"/>
        <v/>
      </c>
      <c r="J1643" s="106"/>
      <c r="K1643" s="106" t="str">
        <f t="shared" si="1418"/>
        <v/>
      </c>
      <c r="L1643" s="107" t="str">
        <f t="shared" si="1419"/>
        <v>чи робить СНВВ?</v>
      </c>
      <c r="M1643" s="94"/>
      <c r="N1643" s="106" t="str">
        <f t="shared" si="1426"/>
        <v/>
      </c>
      <c r="O1643" s="106" t="str">
        <f t="shared" si="1432"/>
        <v/>
      </c>
      <c r="P1643" s="106" t="str">
        <f t="shared" si="1427"/>
        <v/>
      </c>
      <c r="Q1643" s="106" t="str">
        <f t="shared" si="1428"/>
        <v/>
      </c>
      <c r="R1643" s="106" t="str">
        <f t="shared" si="1429"/>
        <v/>
      </c>
      <c r="S1643" s="106" t="str">
        <f t="shared" si="1430"/>
        <v/>
      </c>
      <c r="T1643" s="106" t="str">
        <f t="shared" si="1431"/>
        <v/>
      </c>
    </row>
    <row r="1644" spans="1:20" outlineLevel="1">
      <c r="A1644" s="169"/>
      <c r="B1644" s="117">
        <v>44626</v>
      </c>
      <c r="C1644" s="90">
        <v>0.95833333333333304</v>
      </c>
      <c r="D1644" s="106"/>
      <c r="E1644" s="106" t="str">
        <f t="shared" si="1415"/>
        <v/>
      </c>
      <c r="F1644" s="106"/>
      <c r="G1644" s="106" t="str">
        <f t="shared" si="1416"/>
        <v/>
      </c>
      <c r="H1644" s="106"/>
      <c r="I1644" s="106" t="str">
        <f t="shared" si="1417"/>
        <v/>
      </c>
      <c r="J1644" s="106"/>
      <c r="K1644" s="106" t="str">
        <f t="shared" si="1418"/>
        <v/>
      </c>
      <c r="L1644" s="107" t="str">
        <f t="shared" si="1419"/>
        <v>чи робить СНВВ?</v>
      </c>
      <c r="M1644" s="94"/>
      <c r="N1644" s="106" t="str">
        <f t="shared" si="1426"/>
        <v/>
      </c>
      <c r="O1644" s="106" t="str">
        <f t="shared" si="1432"/>
        <v/>
      </c>
      <c r="P1644" s="106" t="str">
        <f t="shared" si="1427"/>
        <v/>
      </c>
      <c r="Q1644" s="106" t="str">
        <f t="shared" si="1428"/>
        <v/>
      </c>
      <c r="R1644" s="106" t="str">
        <f t="shared" si="1429"/>
        <v/>
      </c>
      <c r="S1644" s="106" t="str">
        <f t="shared" si="1430"/>
        <v/>
      </c>
      <c r="T1644" s="106" t="str">
        <f t="shared" si="1431"/>
        <v/>
      </c>
    </row>
    <row r="1645" spans="1:20" outlineLevel="1">
      <c r="A1645" s="169"/>
      <c r="B1645" s="117">
        <v>44626</v>
      </c>
      <c r="C1645" s="90">
        <v>1</v>
      </c>
      <c r="D1645" s="106"/>
      <c r="E1645" s="106" t="str">
        <f t="shared" si="1415"/>
        <v/>
      </c>
      <c r="F1645" s="106"/>
      <c r="G1645" s="106" t="str">
        <f t="shared" si="1416"/>
        <v/>
      </c>
      <c r="H1645" s="106"/>
      <c r="I1645" s="106" t="str">
        <f t="shared" si="1417"/>
        <v/>
      </c>
      <c r="J1645" s="106"/>
      <c r="K1645" s="106" t="str">
        <f t="shared" si="1418"/>
        <v/>
      </c>
      <c r="L1645" s="107" t="str">
        <f t="shared" si="1419"/>
        <v>чи робить СНВВ?</v>
      </c>
      <c r="M1645" s="94"/>
      <c r="N1645" s="106" t="str">
        <f t="shared" si="1426"/>
        <v/>
      </c>
      <c r="O1645" s="106" t="str">
        <f t="shared" si="1432"/>
        <v/>
      </c>
      <c r="P1645" s="106" t="str">
        <f t="shared" si="1427"/>
        <v/>
      </c>
      <c r="Q1645" s="106" t="str">
        <f t="shared" si="1428"/>
        <v/>
      </c>
      <c r="R1645" s="106" t="str">
        <f t="shared" si="1429"/>
        <v/>
      </c>
      <c r="S1645" s="106" t="str">
        <f t="shared" si="1430"/>
        <v/>
      </c>
      <c r="T1645" s="106" t="str">
        <f t="shared" si="1431"/>
        <v/>
      </c>
    </row>
    <row r="1646" spans="1:20">
      <c r="A1646" s="113"/>
      <c r="B1646" s="170" t="s">
        <v>150</v>
      </c>
      <c r="C1646" s="170"/>
      <c r="D1646" s="97">
        <f t="shared" ref="D1646" si="1433">SUM(D1622:D1645)</f>
        <v>0</v>
      </c>
      <c r="E1646" s="98">
        <f t="shared" ref="E1646" si="1434">COUNTIF(E1622:E1645,"&gt;0")</f>
        <v>0</v>
      </c>
      <c r="F1646" s="97">
        <f t="shared" ref="F1646" si="1435">SUM(F1622:F1645)</f>
        <v>0</v>
      </c>
      <c r="G1646" s="98">
        <f t="shared" ref="G1646" si="1436">COUNTIF(G1622:G1645,"&gt;0")</f>
        <v>0</v>
      </c>
      <c r="H1646" s="97">
        <f t="shared" ref="H1646" si="1437">SUM(H1622:H1645)</f>
        <v>0</v>
      </c>
      <c r="I1646" s="98">
        <f t="shared" ref="I1646" si="1438">COUNTIF(I1622:I1645,"&gt;0")</f>
        <v>0</v>
      </c>
      <c r="J1646" s="97">
        <f t="shared" ref="J1646" si="1439">SUM(J1622:J1645)</f>
        <v>0</v>
      </c>
      <c r="K1646" s="98">
        <f t="shared" ref="K1646" si="1440">COUNTIF(K1622:K1645,"&gt;0")</f>
        <v>0</v>
      </c>
      <c r="L1646" s="98">
        <f t="shared" ref="L1646" si="1441">COUNTIF(L1622:L1645,"СНВВ не працює")</f>
        <v>0</v>
      </c>
      <c r="M1646" s="94"/>
      <c r="N1646" s="97">
        <f>AVERAGEA(N1622:N1645)</f>
        <v>0</v>
      </c>
      <c r="O1646" s="97">
        <f>AVERAGEA(O1622:O1645)</f>
        <v>0</v>
      </c>
      <c r="P1646" s="97">
        <f>SUM(P1622:P1645)</f>
        <v>0</v>
      </c>
      <c r="Q1646" s="97">
        <f>SUM(Q1622:Q1645)</f>
        <v>0</v>
      </c>
      <c r="R1646" s="97">
        <f>SUM(R1622:R1645)</f>
        <v>0</v>
      </c>
      <c r="S1646" s="97">
        <f>SUM(S1622:S1645)</f>
        <v>0</v>
      </c>
      <c r="T1646" s="97">
        <f>SUM(T1622:T1645)</f>
        <v>0</v>
      </c>
    </row>
    <row r="1647" spans="1:20" ht="15.75" customHeight="1" outlineLevel="1">
      <c r="A1647" s="168">
        <v>44627</v>
      </c>
      <c r="B1647" s="117">
        <v>44627</v>
      </c>
      <c r="C1647" s="90">
        <v>4.1666666666666664E-2</v>
      </c>
      <c r="D1647" s="106"/>
      <c r="E1647" s="106" t="str">
        <f t="shared" ref="E1647:E1670" si="1442">IF(D1647="","",IF(D1647&lt;1,1,0))</f>
        <v/>
      </c>
      <c r="F1647" s="106"/>
      <c r="G1647" s="106" t="str">
        <f t="shared" ref="G1647:G1670" si="1443">IF(F1647="","",IF(F1647&lt;1,1,0))</f>
        <v/>
      </c>
      <c r="H1647" s="106"/>
      <c r="I1647" s="106" t="str">
        <f t="shared" ref="I1647:I1670" si="1444">IF(H1647="","",IF(H1647&lt;1,1,0))</f>
        <v/>
      </c>
      <c r="J1647" s="106"/>
      <c r="K1647" s="106" t="str">
        <f t="shared" ref="K1647:K1670" si="1445">IF(J1647="","",IF(J1647&lt;1,1,0))</f>
        <v/>
      </c>
      <c r="L1647" s="107" t="str">
        <f t="shared" ref="L1647:L1670" si="1446">IF(H1647="","чи робить СНВВ?",IF(J1647="","чи роблять агрегати?",IF($J1647=0,"агрегати не працюють",IF(AND($H1647=0,$J1647=1),"СНВВ не працює","OK"))))</f>
        <v>чи робить СНВВ?</v>
      </c>
      <c r="M1647" s="94"/>
      <c r="N1647" s="106" t="str">
        <f t="shared" ref="N1647" si="1447">IF(OR(E1647&lt;&gt;0, J1647=0), "",D1647)</f>
        <v/>
      </c>
      <c r="O1647" s="106" t="str">
        <f t="shared" si="1432"/>
        <v/>
      </c>
      <c r="P1647" s="106" t="str">
        <f t="shared" ref="P1647" si="1448">IF(AND($E1647&lt;&gt;0,$J1647=1),D1647,O1647)</f>
        <v/>
      </c>
      <c r="Q1647" s="106" t="str">
        <f t="shared" ref="Q1647" si="1449">IF(OR(G1647&lt;&gt;0, J1647=0), "",F1647)</f>
        <v/>
      </c>
      <c r="R1647" s="106" t="str">
        <f t="shared" ref="R1647" si="1450">IF(Q1647="", "",(Q1647*$S$2+$S$3))</f>
        <v/>
      </c>
      <c r="S1647" s="106" t="str">
        <f t="shared" ref="S1647" si="1451">IF(AND(G1647&lt;&gt;0,J1647=1),F1647,R1647)</f>
        <v/>
      </c>
      <c r="T1647" s="106" t="str">
        <f t="shared" ref="T1647" si="1452">IFERROR(P1647*S1647,"")</f>
        <v/>
      </c>
    </row>
    <row r="1648" spans="1:20" outlineLevel="1">
      <c r="A1648" s="169"/>
      <c r="B1648" s="117">
        <v>44627</v>
      </c>
      <c r="C1648" s="90">
        <v>8.3333333333333301E-2</v>
      </c>
      <c r="D1648" s="106"/>
      <c r="E1648" s="106" t="str">
        <f t="shared" si="1442"/>
        <v/>
      </c>
      <c r="F1648" s="106"/>
      <c r="G1648" s="106" t="str">
        <f t="shared" si="1443"/>
        <v/>
      </c>
      <c r="H1648" s="106"/>
      <c r="I1648" s="106" t="str">
        <f t="shared" si="1444"/>
        <v/>
      </c>
      <c r="J1648" s="106"/>
      <c r="K1648" s="106" t="str">
        <f t="shared" si="1445"/>
        <v/>
      </c>
      <c r="L1648" s="107" t="str">
        <f t="shared" si="1446"/>
        <v>чи робить СНВВ?</v>
      </c>
      <c r="M1648" s="94"/>
      <c r="N1648" s="106" t="str">
        <f t="shared" ref="N1648:N1670" si="1453">IF(OR(E1648&lt;&gt;0, J1648=0), "",D1648)</f>
        <v/>
      </c>
      <c r="O1648" s="106" t="str">
        <f t="shared" si="1432"/>
        <v/>
      </c>
      <c r="P1648" s="106" t="str">
        <f t="shared" ref="P1648:P1670" si="1454">IF(AND($E1648&lt;&gt;0,$J1648=1),D1648,O1648)</f>
        <v/>
      </c>
      <c r="Q1648" s="106" t="str">
        <f t="shared" ref="Q1648:Q1670" si="1455">IF(OR(G1648&lt;&gt;0, J1648=0), "",F1648)</f>
        <v/>
      </c>
      <c r="R1648" s="106" t="str">
        <f t="shared" ref="R1648:R1670" si="1456">IF(Q1648="", "",(Q1648*$S$2+$S$3))</f>
        <v/>
      </c>
      <c r="S1648" s="106" t="str">
        <f t="shared" ref="S1648:S1670" si="1457">IF(AND(G1648&lt;&gt;0,J1648=1),F1648,R1648)</f>
        <v/>
      </c>
      <c r="T1648" s="106" t="str">
        <f t="shared" ref="T1648:T1670" si="1458">IFERROR(P1648*S1648,"")</f>
        <v/>
      </c>
    </row>
    <row r="1649" spans="1:20" outlineLevel="1">
      <c r="A1649" s="169"/>
      <c r="B1649" s="117">
        <v>44627</v>
      </c>
      <c r="C1649" s="90">
        <v>0.125</v>
      </c>
      <c r="D1649" s="106"/>
      <c r="E1649" s="106" t="str">
        <f t="shared" si="1442"/>
        <v/>
      </c>
      <c r="F1649" s="106"/>
      <c r="G1649" s="106" t="str">
        <f t="shared" si="1443"/>
        <v/>
      </c>
      <c r="H1649" s="106"/>
      <c r="I1649" s="106" t="str">
        <f t="shared" si="1444"/>
        <v/>
      </c>
      <c r="J1649" s="106"/>
      <c r="K1649" s="106" t="str">
        <f t="shared" si="1445"/>
        <v/>
      </c>
      <c r="L1649" s="107" t="str">
        <f t="shared" si="1446"/>
        <v>чи робить СНВВ?</v>
      </c>
      <c r="M1649" s="94"/>
      <c r="N1649" s="106" t="str">
        <f t="shared" si="1453"/>
        <v/>
      </c>
      <c r="O1649" s="106" t="str">
        <f t="shared" si="1432"/>
        <v/>
      </c>
      <c r="P1649" s="106" t="str">
        <f t="shared" si="1454"/>
        <v/>
      </c>
      <c r="Q1649" s="106" t="str">
        <f t="shared" si="1455"/>
        <v/>
      </c>
      <c r="R1649" s="106" t="str">
        <f t="shared" si="1456"/>
        <v/>
      </c>
      <c r="S1649" s="106" t="str">
        <f t="shared" si="1457"/>
        <v/>
      </c>
      <c r="T1649" s="106" t="str">
        <f t="shared" si="1458"/>
        <v/>
      </c>
    </row>
    <row r="1650" spans="1:20" outlineLevel="1">
      <c r="A1650" s="169"/>
      <c r="B1650" s="117">
        <v>44627</v>
      </c>
      <c r="C1650" s="90">
        <v>0.16666666666666699</v>
      </c>
      <c r="D1650" s="106"/>
      <c r="E1650" s="106" t="str">
        <f t="shared" si="1442"/>
        <v/>
      </c>
      <c r="F1650" s="106"/>
      <c r="G1650" s="106" t="str">
        <f t="shared" si="1443"/>
        <v/>
      </c>
      <c r="H1650" s="106"/>
      <c r="I1650" s="106" t="str">
        <f t="shared" si="1444"/>
        <v/>
      </c>
      <c r="J1650" s="106"/>
      <c r="K1650" s="106" t="str">
        <f t="shared" si="1445"/>
        <v/>
      </c>
      <c r="L1650" s="107" t="str">
        <f t="shared" si="1446"/>
        <v>чи робить СНВВ?</v>
      </c>
      <c r="M1650" s="94"/>
      <c r="N1650" s="106" t="str">
        <f t="shared" si="1453"/>
        <v/>
      </c>
      <c r="O1650" s="106" t="str">
        <f t="shared" si="1432"/>
        <v/>
      </c>
      <c r="P1650" s="106" t="str">
        <f t="shared" si="1454"/>
        <v/>
      </c>
      <c r="Q1650" s="106" t="str">
        <f t="shared" si="1455"/>
        <v/>
      </c>
      <c r="R1650" s="106" t="str">
        <f t="shared" si="1456"/>
        <v/>
      </c>
      <c r="S1650" s="106" t="str">
        <f t="shared" si="1457"/>
        <v/>
      </c>
      <c r="T1650" s="106" t="str">
        <f t="shared" si="1458"/>
        <v/>
      </c>
    </row>
    <row r="1651" spans="1:20" outlineLevel="1">
      <c r="A1651" s="169"/>
      <c r="B1651" s="117">
        <v>44627</v>
      </c>
      <c r="C1651" s="90">
        <v>0.20833333333333301</v>
      </c>
      <c r="D1651" s="106"/>
      <c r="E1651" s="106" t="str">
        <f t="shared" si="1442"/>
        <v/>
      </c>
      <c r="F1651" s="106"/>
      <c r="G1651" s="106" t="str">
        <f t="shared" si="1443"/>
        <v/>
      </c>
      <c r="H1651" s="106"/>
      <c r="I1651" s="106" t="str">
        <f t="shared" si="1444"/>
        <v/>
      </c>
      <c r="J1651" s="106"/>
      <c r="K1651" s="106" t="str">
        <f t="shared" si="1445"/>
        <v/>
      </c>
      <c r="L1651" s="107" t="str">
        <f t="shared" si="1446"/>
        <v>чи робить СНВВ?</v>
      </c>
      <c r="M1651" s="94"/>
      <c r="N1651" s="106" t="str">
        <f t="shared" si="1453"/>
        <v/>
      </c>
      <c r="O1651" s="106" t="str">
        <f t="shared" si="1432"/>
        <v/>
      </c>
      <c r="P1651" s="106" t="str">
        <f t="shared" si="1454"/>
        <v/>
      </c>
      <c r="Q1651" s="106" t="str">
        <f t="shared" si="1455"/>
        <v/>
      </c>
      <c r="R1651" s="106" t="str">
        <f t="shared" si="1456"/>
        <v/>
      </c>
      <c r="S1651" s="106" t="str">
        <f t="shared" si="1457"/>
        <v/>
      </c>
      <c r="T1651" s="106" t="str">
        <f t="shared" si="1458"/>
        <v/>
      </c>
    </row>
    <row r="1652" spans="1:20" outlineLevel="1">
      <c r="A1652" s="169"/>
      <c r="B1652" s="117">
        <v>44627</v>
      </c>
      <c r="C1652" s="90">
        <v>0.25</v>
      </c>
      <c r="D1652" s="106"/>
      <c r="E1652" s="106" t="str">
        <f t="shared" si="1442"/>
        <v/>
      </c>
      <c r="F1652" s="106"/>
      <c r="G1652" s="106" t="str">
        <f t="shared" si="1443"/>
        <v/>
      </c>
      <c r="H1652" s="106"/>
      <c r="I1652" s="106" t="str">
        <f t="shared" si="1444"/>
        <v/>
      </c>
      <c r="J1652" s="106"/>
      <c r="K1652" s="106" t="str">
        <f t="shared" si="1445"/>
        <v/>
      </c>
      <c r="L1652" s="107" t="str">
        <f t="shared" si="1446"/>
        <v>чи робить СНВВ?</v>
      </c>
      <c r="M1652" s="94"/>
      <c r="N1652" s="106" t="str">
        <f t="shared" si="1453"/>
        <v/>
      </c>
      <c r="O1652" s="106" t="str">
        <f t="shared" si="1432"/>
        <v/>
      </c>
      <c r="P1652" s="106" t="str">
        <f t="shared" si="1454"/>
        <v/>
      </c>
      <c r="Q1652" s="106" t="str">
        <f t="shared" si="1455"/>
        <v/>
      </c>
      <c r="R1652" s="106" t="str">
        <f t="shared" si="1456"/>
        <v/>
      </c>
      <c r="S1652" s="106" t="str">
        <f t="shared" si="1457"/>
        <v/>
      </c>
      <c r="T1652" s="106" t="str">
        <f t="shared" si="1458"/>
        <v/>
      </c>
    </row>
    <row r="1653" spans="1:20" outlineLevel="1">
      <c r="A1653" s="169"/>
      <c r="B1653" s="117">
        <v>44627</v>
      </c>
      <c r="C1653" s="90">
        <v>0.29166666666666702</v>
      </c>
      <c r="D1653" s="106"/>
      <c r="E1653" s="106" t="str">
        <f t="shared" si="1442"/>
        <v/>
      </c>
      <c r="F1653" s="106"/>
      <c r="G1653" s="106" t="str">
        <f t="shared" si="1443"/>
        <v/>
      </c>
      <c r="H1653" s="106"/>
      <c r="I1653" s="106" t="str">
        <f t="shared" si="1444"/>
        <v/>
      </c>
      <c r="J1653" s="106"/>
      <c r="K1653" s="106" t="str">
        <f t="shared" si="1445"/>
        <v/>
      </c>
      <c r="L1653" s="107" t="str">
        <f t="shared" si="1446"/>
        <v>чи робить СНВВ?</v>
      </c>
      <c r="M1653" s="94"/>
      <c r="N1653" s="106" t="str">
        <f t="shared" si="1453"/>
        <v/>
      </c>
      <c r="O1653" s="106" t="str">
        <f t="shared" si="1432"/>
        <v/>
      </c>
      <c r="P1653" s="106" t="str">
        <f t="shared" si="1454"/>
        <v/>
      </c>
      <c r="Q1653" s="106" t="str">
        <f t="shared" si="1455"/>
        <v/>
      </c>
      <c r="R1653" s="106" t="str">
        <f t="shared" si="1456"/>
        <v/>
      </c>
      <c r="S1653" s="106" t="str">
        <f t="shared" si="1457"/>
        <v/>
      </c>
      <c r="T1653" s="106" t="str">
        <f t="shared" si="1458"/>
        <v/>
      </c>
    </row>
    <row r="1654" spans="1:20" outlineLevel="1">
      <c r="A1654" s="169"/>
      <c r="B1654" s="117">
        <v>44627</v>
      </c>
      <c r="C1654" s="90">
        <v>0.33333333333333298</v>
      </c>
      <c r="D1654" s="106"/>
      <c r="E1654" s="106" t="str">
        <f t="shared" si="1442"/>
        <v/>
      </c>
      <c r="F1654" s="106"/>
      <c r="G1654" s="106" t="str">
        <f t="shared" si="1443"/>
        <v/>
      </c>
      <c r="H1654" s="106"/>
      <c r="I1654" s="106" t="str">
        <f t="shared" si="1444"/>
        <v/>
      </c>
      <c r="J1654" s="106"/>
      <c r="K1654" s="106" t="str">
        <f t="shared" si="1445"/>
        <v/>
      </c>
      <c r="L1654" s="107" t="str">
        <f t="shared" si="1446"/>
        <v>чи робить СНВВ?</v>
      </c>
      <c r="M1654" s="94"/>
      <c r="N1654" s="106" t="str">
        <f t="shared" si="1453"/>
        <v/>
      </c>
      <c r="O1654" s="106" t="str">
        <f t="shared" si="1432"/>
        <v/>
      </c>
      <c r="P1654" s="106" t="str">
        <f t="shared" si="1454"/>
        <v/>
      </c>
      <c r="Q1654" s="106" t="str">
        <f t="shared" si="1455"/>
        <v/>
      </c>
      <c r="R1654" s="106" t="str">
        <f t="shared" si="1456"/>
        <v/>
      </c>
      <c r="S1654" s="106" t="str">
        <f t="shared" si="1457"/>
        <v/>
      </c>
      <c r="T1654" s="106" t="str">
        <f t="shared" si="1458"/>
        <v/>
      </c>
    </row>
    <row r="1655" spans="1:20" outlineLevel="1">
      <c r="A1655" s="169"/>
      <c r="B1655" s="117">
        <v>44627</v>
      </c>
      <c r="C1655" s="90">
        <v>0.375</v>
      </c>
      <c r="D1655" s="106"/>
      <c r="E1655" s="106" t="str">
        <f t="shared" si="1442"/>
        <v/>
      </c>
      <c r="F1655" s="106"/>
      <c r="G1655" s="106" t="str">
        <f t="shared" si="1443"/>
        <v/>
      </c>
      <c r="H1655" s="106"/>
      <c r="I1655" s="106" t="str">
        <f t="shared" si="1444"/>
        <v/>
      </c>
      <c r="J1655" s="106"/>
      <c r="K1655" s="106" t="str">
        <f t="shared" si="1445"/>
        <v/>
      </c>
      <c r="L1655" s="107" t="str">
        <f t="shared" si="1446"/>
        <v>чи робить СНВВ?</v>
      </c>
      <c r="M1655" s="94"/>
      <c r="N1655" s="106" t="str">
        <f t="shared" si="1453"/>
        <v/>
      </c>
      <c r="O1655" s="106" t="str">
        <f t="shared" si="1432"/>
        <v/>
      </c>
      <c r="P1655" s="106" t="str">
        <f t="shared" si="1454"/>
        <v/>
      </c>
      <c r="Q1655" s="106" t="str">
        <f t="shared" si="1455"/>
        <v/>
      </c>
      <c r="R1655" s="106" t="str">
        <f t="shared" si="1456"/>
        <v/>
      </c>
      <c r="S1655" s="106" t="str">
        <f t="shared" si="1457"/>
        <v/>
      </c>
      <c r="T1655" s="106" t="str">
        <f t="shared" si="1458"/>
        <v/>
      </c>
    </row>
    <row r="1656" spans="1:20" outlineLevel="1">
      <c r="A1656" s="169"/>
      <c r="B1656" s="117">
        <v>44627</v>
      </c>
      <c r="C1656" s="90">
        <v>0.41666666666666702</v>
      </c>
      <c r="D1656" s="106"/>
      <c r="E1656" s="106" t="str">
        <f t="shared" si="1442"/>
        <v/>
      </c>
      <c r="F1656" s="106"/>
      <c r="G1656" s="106" t="str">
        <f t="shared" si="1443"/>
        <v/>
      </c>
      <c r="H1656" s="106"/>
      <c r="I1656" s="106" t="str">
        <f t="shared" si="1444"/>
        <v/>
      </c>
      <c r="J1656" s="106"/>
      <c r="K1656" s="106" t="str">
        <f t="shared" si="1445"/>
        <v/>
      </c>
      <c r="L1656" s="107" t="str">
        <f t="shared" si="1446"/>
        <v>чи робить СНВВ?</v>
      </c>
      <c r="M1656" s="94"/>
      <c r="N1656" s="106" t="str">
        <f t="shared" si="1453"/>
        <v/>
      </c>
      <c r="O1656" s="106" t="str">
        <f t="shared" si="1432"/>
        <v/>
      </c>
      <c r="P1656" s="106" t="str">
        <f t="shared" si="1454"/>
        <v/>
      </c>
      <c r="Q1656" s="106" t="str">
        <f t="shared" si="1455"/>
        <v/>
      </c>
      <c r="R1656" s="106" t="str">
        <f t="shared" si="1456"/>
        <v/>
      </c>
      <c r="S1656" s="106" t="str">
        <f t="shared" si="1457"/>
        <v/>
      </c>
      <c r="T1656" s="106" t="str">
        <f t="shared" si="1458"/>
        <v/>
      </c>
    </row>
    <row r="1657" spans="1:20" outlineLevel="1">
      <c r="A1657" s="169"/>
      <c r="B1657" s="117">
        <v>44627</v>
      </c>
      <c r="C1657" s="90">
        <v>0.45833333333333298</v>
      </c>
      <c r="D1657" s="106"/>
      <c r="E1657" s="106" t="str">
        <f t="shared" si="1442"/>
        <v/>
      </c>
      <c r="F1657" s="106"/>
      <c r="G1657" s="106" t="str">
        <f t="shared" si="1443"/>
        <v/>
      </c>
      <c r="H1657" s="106"/>
      <c r="I1657" s="106" t="str">
        <f t="shared" si="1444"/>
        <v/>
      </c>
      <c r="J1657" s="106"/>
      <c r="K1657" s="106" t="str">
        <f t="shared" si="1445"/>
        <v/>
      </c>
      <c r="L1657" s="107" t="str">
        <f t="shared" si="1446"/>
        <v>чи робить СНВВ?</v>
      </c>
      <c r="M1657" s="94"/>
      <c r="N1657" s="106" t="str">
        <f t="shared" si="1453"/>
        <v/>
      </c>
      <c r="O1657" s="106" t="str">
        <f t="shared" si="1432"/>
        <v/>
      </c>
      <c r="P1657" s="106" t="str">
        <f t="shared" si="1454"/>
        <v/>
      </c>
      <c r="Q1657" s="106" t="str">
        <f t="shared" si="1455"/>
        <v/>
      </c>
      <c r="R1657" s="106" t="str">
        <f t="shared" si="1456"/>
        <v/>
      </c>
      <c r="S1657" s="106" t="str">
        <f t="shared" si="1457"/>
        <v/>
      </c>
      <c r="T1657" s="106" t="str">
        <f t="shared" si="1458"/>
        <v/>
      </c>
    </row>
    <row r="1658" spans="1:20" outlineLevel="1">
      <c r="A1658" s="169"/>
      <c r="B1658" s="117">
        <v>44627</v>
      </c>
      <c r="C1658" s="90">
        <v>0.5</v>
      </c>
      <c r="D1658" s="106"/>
      <c r="E1658" s="106" t="str">
        <f t="shared" si="1442"/>
        <v/>
      </c>
      <c r="F1658" s="106"/>
      <c r="G1658" s="106" t="str">
        <f t="shared" si="1443"/>
        <v/>
      </c>
      <c r="H1658" s="106"/>
      <c r="I1658" s="106" t="str">
        <f t="shared" si="1444"/>
        <v/>
      </c>
      <c r="J1658" s="106"/>
      <c r="K1658" s="106" t="str">
        <f t="shared" si="1445"/>
        <v/>
      </c>
      <c r="L1658" s="107" t="str">
        <f t="shared" si="1446"/>
        <v>чи робить СНВВ?</v>
      </c>
      <c r="M1658" s="94"/>
      <c r="N1658" s="106" t="str">
        <f t="shared" si="1453"/>
        <v/>
      </c>
      <c r="O1658" s="106" t="str">
        <f t="shared" si="1432"/>
        <v/>
      </c>
      <c r="P1658" s="106" t="str">
        <f t="shared" si="1454"/>
        <v/>
      </c>
      <c r="Q1658" s="106" t="str">
        <f t="shared" si="1455"/>
        <v/>
      </c>
      <c r="R1658" s="106" t="str">
        <f t="shared" si="1456"/>
        <v/>
      </c>
      <c r="S1658" s="106" t="str">
        <f t="shared" si="1457"/>
        <v/>
      </c>
      <c r="T1658" s="106" t="str">
        <f t="shared" si="1458"/>
        <v/>
      </c>
    </row>
    <row r="1659" spans="1:20" outlineLevel="1">
      <c r="A1659" s="169"/>
      <c r="B1659" s="117">
        <v>44627</v>
      </c>
      <c r="C1659" s="90">
        <v>0.54166666666666696</v>
      </c>
      <c r="D1659" s="106"/>
      <c r="E1659" s="106" t="str">
        <f t="shared" si="1442"/>
        <v/>
      </c>
      <c r="F1659" s="106"/>
      <c r="G1659" s="106" t="str">
        <f t="shared" si="1443"/>
        <v/>
      </c>
      <c r="H1659" s="106"/>
      <c r="I1659" s="106" t="str">
        <f t="shared" si="1444"/>
        <v/>
      </c>
      <c r="J1659" s="106"/>
      <c r="K1659" s="106" t="str">
        <f t="shared" si="1445"/>
        <v/>
      </c>
      <c r="L1659" s="107" t="str">
        <f t="shared" si="1446"/>
        <v>чи робить СНВВ?</v>
      </c>
      <c r="M1659" s="94"/>
      <c r="N1659" s="106" t="str">
        <f t="shared" si="1453"/>
        <v/>
      </c>
      <c r="O1659" s="106" t="str">
        <f t="shared" si="1432"/>
        <v/>
      </c>
      <c r="P1659" s="106" t="str">
        <f t="shared" si="1454"/>
        <v/>
      </c>
      <c r="Q1659" s="106" t="str">
        <f t="shared" si="1455"/>
        <v/>
      </c>
      <c r="R1659" s="106" t="str">
        <f t="shared" si="1456"/>
        <v/>
      </c>
      <c r="S1659" s="106" t="str">
        <f t="shared" si="1457"/>
        <v/>
      </c>
      <c r="T1659" s="106" t="str">
        <f t="shared" si="1458"/>
        <v/>
      </c>
    </row>
    <row r="1660" spans="1:20" outlineLevel="1">
      <c r="A1660" s="169"/>
      <c r="B1660" s="117">
        <v>44627</v>
      </c>
      <c r="C1660" s="90">
        <v>0.58333333333333304</v>
      </c>
      <c r="D1660" s="106"/>
      <c r="E1660" s="106" t="str">
        <f t="shared" si="1442"/>
        <v/>
      </c>
      <c r="F1660" s="106"/>
      <c r="G1660" s="106" t="str">
        <f t="shared" si="1443"/>
        <v/>
      </c>
      <c r="H1660" s="106"/>
      <c r="I1660" s="106" t="str">
        <f t="shared" si="1444"/>
        <v/>
      </c>
      <c r="J1660" s="106"/>
      <c r="K1660" s="106" t="str">
        <f t="shared" si="1445"/>
        <v/>
      </c>
      <c r="L1660" s="107" t="str">
        <f t="shared" si="1446"/>
        <v>чи робить СНВВ?</v>
      </c>
      <c r="M1660" s="94"/>
      <c r="N1660" s="106" t="str">
        <f t="shared" si="1453"/>
        <v/>
      </c>
      <c r="O1660" s="106" t="str">
        <f t="shared" si="1432"/>
        <v/>
      </c>
      <c r="P1660" s="106" t="str">
        <f t="shared" si="1454"/>
        <v/>
      </c>
      <c r="Q1660" s="106" t="str">
        <f t="shared" si="1455"/>
        <v/>
      </c>
      <c r="R1660" s="106" t="str">
        <f t="shared" si="1456"/>
        <v/>
      </c>
      <c r="S1660" s="106" t="str">
        <f t="shared" si="1457"/>
        <v/>
      </c>
      <c r="T1660" s="106" t="str">
        <f t="shared" si="1458"/>
        <v/>
      </c>
    </row>
    <row r="1661" spans="1:20" outlineLevel="1">
      <c r="A1661" s="169"/>
      <c r="B1661" s="117">
        <v>44627</v>
      </c>
      <c r="C1661" s="90">
        <v>0.625</v>
      </c>
      <c r="D1661" s="106"/>
      <c r="E1661" s="106" t="str">
        <f t="shared" si="1442"/>
        <v/>
      </c>
      <c r="F1661" s="106"/>
      <c r="G1661" s="106" t="str">
        <f t="shared" si="1443"/>
        <v/>
      </c>
      <c r="H1661" s="106"/>
      <c r="I1661" s="106" t="str">
        <f t="shared" si="1444"/>
        <v/>
      </c>
      <c r="J1661" s="106"/>
      <c r="K1661" s="106" t="str">
        <f t="shared" si="1445"/>
        <v/>
      </c>
      <c r="L1661" s="107" t="str">
        <f t="shared" si="1446"/>
        <v>чи робить СНВВ?</v>
      </c>
      <c r="M1661" s="94"/>
      <c r="N1661" s="106" t="str">
        <f t="shared" si="1453"/>
        <v/>
      </c>
      <c r="O1661" s="106" t="str">
        <f t="shared" si="1432"/>
        <v/>
      </c>
      <c r="P1661" s="106" t="str">
        <f t="shared" si="1454"/>
        <v/>
      </c>
      <c r="Q1661" s="106" t="str">
        <f t="shared" si="1455"/>
        <v/>
      </c>
      <c r="R1661" s="106" t="str">
        <f t="shared" si="1456"/>
        <v/>
      </c>
      <c r="S1661" s="106" t="str">
        <f t="shared" si="1457"/>
        <v/>
      </c>
      <c r="T1661" s="106" t="str">
        <f t="shared" si="1458"/>
        <v/>
      </c>
    </row>
    <row r="1662" spans="1:20" outlineLevel="1">
      <c r="A1662" s="169"/>
      <c r="B1662" s="117">
        <v>44627</v>
      </c>
      <c r="C1662" s="90">
        <v>0.66666666666666696</v>
      </c>
      <c r="D1662" s="106"/>
      <c r="E1662" s="106" t="str">
        <f t="shared" si="1442"/>
        <v/>
      </c>
      <c r="F1662" s="106"/>
      <c r="G1662" s="106" t="str">
        <f t="shared" si="1443"/>
        <v/>
      </c>
      <c r="H1662" s="106"/>
      <c r="I1662" s="106" t="str">
        <f t="shared" si="1444"/>
        <v/>
      </c>
      <c r="J1662" s="106"/>
      <c r="K1662" s="106" t="str">
        <f t="shared" si="1445"/>
        <v/>
      </c>
      <c r="L1662" s="107" t="str">
        <f t="shared" si="1446"/>
        <v>чи робить СНВВ?</v>
      </c>
      <c r="M1662" s="94"/>
      <c r="N1662" s="106" t="str">
        <f t="shared" si="1453"/>
        <v/>
      </c>
      <c r="O1662" s="106" t="str">
        <f t="shared" si="1432"/>
        <v/>
      </c>
      <c r="P1662" s="106" t="str">
        <f t="shared" si="1454"/>
        <v/>
      </c>
      <c r="Q1662" s="106" t="str">
        <f t="shared" si="1455"/>
        <v/>
      </c>
      <c r="R1662" s="106" t="str">
        <f t="shared" si="1456"/>
        <v/>
      </c>
      <c r="S1662" s="106" t="str">
        <f t="shared" si="1457"/>
        <v/>
      </c>
      <c r="T1662" s="106" t="str">
        <f t="shared" si="1458"/>
        <v/>
      </c>
    </row>
    <row r="1663" spans="1:20" outlineLevel="1">
      <c r="A1663" s="169"/>
      <c r="B1663" s="117">
        <v>44627</v>
      </c>
      <c r="C1663" s="90">
        <v>0.70833333333333304</v>
      </c>
      <c r="D1663" s="106"/>
      <c r="E1663" s="106" t="str">
        <f t="shared" si="1442"/>
        <v/>
      </c>
      <c r="F1663" s="106"/>
      <c r="G1663" s="106" t="str">
        <f t="shared" si="1443"/>
        <v/>
      </c>
      <c r="H1663" s="106"/>
      <c r="I1663" s="106" t="str">
        <f t="shared" si="1444"/>
        <v/>
      </c>
      <c r="J1663" s="106"/>
      <c r="K1663" s="106" t="str">
        <f t="shared" si="1445"/>
        <v/>
      </c>
      <c r="L1663" s="107" t="str">
        <f t="shared" si="1446"/>
        <v>чи робить СНВВ?</v>
      </c>
      <c r="M1663" s="94"/>
      <c r="N1663" s="106" t="str">
        <f t="shared" si="1453"/>
        <v/>
      </c>
      <c r="O1663" s="106" t="str">
        <f t="shared" si="1432"/>
        <v/>
      </c>
      <c r="P1663" s="106" t="str">
        <f t="shared" si="1454"/>
        <v/>
      </c>
      <c r="Q1663" s="106" t="str">
        <f t="shared" si="1455"/>
        <v/>
      </c>
      <c r="R1663" s="106" t="str">
        <f t="shared" si="1456"/>
        <v/>
      </c>
      <c r="S1663" s="106" t="str">
        <f t="shared" si="1457"/>
        <v/>
      </c>
      <c r="T1663" s="106" t="str">
        <f t="shared" si="1458"/>
        <v/>
      </c>
    </row>
    <row r="1664" spans="1:20" outlineLevel="1">
      <c r="A1664" s="169"/>
      <c r="B1664" s="117">
        <v>44627</v>
      </c>
      <c r="C1664" s="90">
        <v>0.75</v>
      </c>
      <c r="D1664" s="106"/>
      <c r="E1664" s="106" t="str">
        <f t="shared" si="1442"/>
        <v/>
      </c>
      <c r="F1664" s="106"/>
      <c r="G1664" s="106" t="str">
        <f t="shared" si="1443"/>
        <v/>
      </c>
      <c r="H1664" s="106"/>
      <c r="I1664" s="106" t="str">
        <f t="shared" si="1444"/>
        <v/>
      </c>
      <c r="J1664" s="106"/>
      <c r="K1664" s="106" t="str">
        <f t="shared" si="1445"/>
        <v/>
      </c>
      <c r="L1664" s="107" t="str">
        <f t="shared" si="1446"/>
        <v>чи робить СНВВ?</v>
      </c>
      <c r="M1664" s="94"/>
      <c r="N1664" s="106" t="str">
        <f t="shared" si="1453"/>
        <v/>
      </c>
      <c r="O1664" s="106" t="str">
        <f t="shared" si="1432"/>
        <v/>
      </c>
      <c r="P1664" s="106" t="str">
        <f t="shared" si="1454"/>
        <v/>
      </c>
      <c r="Q1664" s="106" t="str">
        <f t="shared" si="1455"/>
        <v/>
      </c>
      <c r="R1664" s="106" t="str">
        <f t="shared" si="1456"/>
        <v/>
      </c>
      <c r="S1664" s="106" t="str">
        <f t="shared" si="1457"/>
        <v/>
      </c>
      <c r="T1664" s="106" t="str">
        <f t="shared" si="1458"/>
        <v/>
      </c>
    </row>
    <row r="1665" spans="1:20" outlineLevel="1">
      <c r="A1665" s="169"/>
      <c r="B1665" s="117">
        <v>44627</v>
      </c>
      <c r="C1665" s="90">
        <v>0.79166666666666696</v>
      </c>
      <c r="D1665" s="106"/>
      <c r="E1665" s="106" t="str">
        <f t="shared" si="1442"/>
        <v/>
      </c>
      <c r="F1665" s="106"/>
      <c r="G1665" s="106" t="str">
        <f t="shared" si="1443"/>
        <v/>
      </c>
      <c r="H1665" s="106"/>
      <c r="I1665" s="106" t="str">
        <f t="shared" si="1444"/>
        <v/>
      </c>
      <c r="J1665" s="106"/>
      <c r="K1665" s="106" t="str">
        <f t="shared" si="1445"/>
        <v/>
      </c>
      <c r="L1665" s="107" t="str">
        <f t="shared" si="1446"/>
        <v>чи робить СНВВ?</v>
      </c>
      <c r="M1665" s="94"/>
      <c r="N1665" s="106" t="str">
        <f t="shared" si="1453"/>
        <v/>
      </c>
      <c r="O1665" s="106" t="str">
        <f t="shared" si="1432"/>
        <v/>
      </c>
      <c r="P1665" s="106" t="str">
        <f t="shared" si="1454"/>
        <v/>
      </c>
      <c r="Q1665" s="106" t="str">
        <f t="shared" si="1455"/>
        <v/>
      </c>
      <c r="R1665" s="106" t="str">
        <f t="shared" si="1456"/>
        <v/>
      </c>
      <c r="S1665" s="106" t="str">
        <f t="shared" si="1457"/>
        <v/>
      </c>
      <c r="T1665" s="106" t="str">
        <f t="shared" si="1458"/>
        <v/>
      </c>
    </row>
    <row r="1666" spans="1:20" outlineLevel="1">
      <c r="A1666" s="169"/>
      <c r="B1666" s="117">
        <v>44627</v>
      </c>
      <c r="C1666" s="90">
        <v>0.83333333333333304</v>
      </c>
      <c r="D1666" s="106"/>
      <c r="E1666" s="106" t="str">
        <f t="shared" si="1442"/>
        <v/>
      </c>
      <c r="F1666" s="106"/>
      <c r="G1666" s="106" t="str">
        <f t="shared" si="1443"/>
        <v/>
      </c>
      <c r="H1666" s="106"/>
      <c r="I1666" s="106" t="str">
        <f t="shared" si="1444"/>
        <v/>
      </c>
      <c r="J1666" s="106"/>
      <c r="K1666" s="106" t="str">
        <f t="shared" si="1445"/>
        <v/>
      </c>
      <c r="L1666" s="107" t="str">
        <f t="shared" si="1446"/>
        <v>чи робить СНВВ?</v>
      </c>
      <c r="M1666" s="94"/>
      <c r="N1666" s="106" t="str">
        <f t="shared" si="1453"/>
        <v/>
      </c>
      <c r="O1666" s="106" t="str">
        <f t="shared" si="1432"/>
        <v/>
      </c>
      <c r="P1666" s="106" t="str">
        <f t="shared" si="1454"/>
        <v/>
      </c>
      <c r="Q1666" s="106" t="str">
        <f t="shared" si="1455"/>
        <v/>
      </c>
      <c r="R1666" s="106" t="str">
        <f t="shared" si="1456"/>
        <v/>
      </c>
      <c r="S1666" s="106" t="str">
        <f t="shared" si="1457"/>
        <v/>
      </c>
      <c r="T1666" s="106" t="str">
        <f t="shared" si="1458"/>
        <v/>
      </c>
    </row>
    <row r="1667" spans="1:20" outlineLevel="1">
      <c r="A1667" s="169"/>
      <c r="B1667" s="117">
        <v>44627</v>
      </c>
      <c r="C1667" s="90">
        <v>0.875</v>
      </c>
      <c r="D1667" s="106"/>
      <c r="E1667" s="106" t="str">
        <f t="shared" si="1442"/>
        <v/>
      </c>
      <c r="F1667" s="106"/>
      <c r="G1667" s="106" t="str">
        <f t="shared" si="1443"/>
        <v/>
      </c>
      <c r="H1667" s="106"/>
      <c r="I1667" s="106" t="str">
        <f t="shared" si="1444"/>
        <v/>
      </c>
      <c r="J1667" s="106"/>
      <c r="K1667" s="106" t="str">
        <f t="shared" si="1445"/>
        <v/>
      </c>
      <c r="L1667" s="107" t="str">
        <f t="shared" si="1446"/>
        <v>чи робить СНВВ?</v>
      </c>
      <c r="M1667" s="94"/>
      <c r="N1667" s="106" t="str">
        <f t="shared" si="1453"/>
        <v/>
      </c>
      <c r="O1667" s="106" t="str">
        <f t="shared" si="1432"/>
        <v/>
      </c>
      <c r="P1667" s="106" t="str">
        <f t="shared" si="1454"/>
        <v/>
      </c>
      <c r="Q1667" s="106" t="str">
        <f t="shared" si="1455"/>
        <v/>
      </c>
      <c r="R1667" s="106" t="str">
        <f t="shared" si="1456"/>
        <v/>
      </c>
      <c r="S1667" s="106" t="str">
        <f t="shared" si="1457"/>
        <v/>
      </c>
      <c r="T1667" s="106" t="str">
        <f t="shared" si="1458"/>
        <v/>
      </c>
    </row>
    <row r="1668" spans="1:20" outlineLevel="1">
      <c r="A1668" s="169"/>
      <c r="B1668" s="117">
        <v>44627</v>
      </c>
      <c r="C1668" s="90">
        <v>0.91666666666666696</v>
      </c>
      <c r="D1668" s="106"/>
      <c r="E1668" s="106" t="str">
        <f t="shared" si="1442"/>
        <v/>
      </c>
      <c r="F1668" s="106"/>
      <c r="G1668" s="106" t="str">
        <f t="shared" si="1443"/>
        <v/>
      </c>
      <c r="H1668" s="106"/>
      <c r="I1668" s="106" t="str">
        <f t="shared" si="1444"/>
        <v/>
      </c>
      <c r="J1668" s="106"/>
      <c r="K1668" s="106" t="str">
        <f t="shared" si="1445"/>
        <v/>
      </c>
      <c r="L1668" s="107" t="str">
        <f t="shared" si="1446"/>
        <v>чи робить СНВВ?</v>
      </c>
      <c r="M1668" s="94"/>
      <c r="N1668" s="106" t="str">
        <f t="shared" si="1453"/>
        <v/>
      </c>
      <c r="O1668" s="106" t="str">
        <f t="shared" si="1432"/>
        <v/>
      </c>
      <c r="P1668" s="106" t="str">
        <f t="shared" si="1454"/>
        <v/>
      </c>
      <c r="Q1668" s="106" t="str">
        <f t="shared" si="1455"/>
        <v/>
      </c>
      <c r="R1668" s="106" t="str">
        <f t="shared" si="1456"/>
        <v/>
      </c>
      <c r="S1668" s="106" t="str">
        <f t="shared" si="1457"/>
        <v/>
      </c>
      <c r="T1668" s="106" t="str">
        <f t="shared" si="1458"/>
        <v/>
      </c>
    </row>
    <row r="1669" spans="1:20" outlineLevel="1">
      <c r="A1669" s="169"/>
      <c r="B1669" s="117">
        <v>44627</v>
      </c>
      <c r="C1669" s="90">
        <v>0.95833333333333304</v>
      </c>
      <c r="D1669" s="106"/>
      <c r="E1669" s="106" t="str">
        <f t="shared" si="1442"/>
        <v/>
      </c>
      <c r="F1669" s="106"/>
      <c r="G1669" s="106" t="str">
        <f t="shared" si="1443"/>
        <v/>
      </c>
      <c r="H1669" s="106"/>
      <c r="I1669" s="106" t="str">
        <f t="shared" si="1444"/>
        <v/>
      </c>
      <c r="J1669" s="106"/>
      <c r="K1669" s="106" t="str">
        <f t="shared" si="1445"/>
        <v/>
      </c>
      <c r="L1669" s="107" t="str">
        <f t="shared" si="1446"/>
        <v>чи робить СНВВ?</v>
      </c>
      <c r="M1669" s="94"/>
      <c r="N1669" s="106" t="str">
        <f t="shared" si="1453"/>
        <v/>
      </c>
      <c r="O1669" s="106" t="str">
        <f t="shared" si="1432"/>
        <v/>
      </c>
      <c r="P1669" s="106" t="str">
        <f t="shared" si="1454"/>
        <v/>
      </c>
      <c r="Q1669" s="106" t="str">
        <f t="shared" si="1455"/>
        <v/>
      </c>
      <c r="R1669" s="106" t="str">
        <f t="shared" si="1456"/>
        <v/>
      </c>
      <c r="S1669" s="106" t="str">
        <f t="shared" si="1457"/>
        <v/>
      </c>
      <c r="T1669" s="106" t="str">
        <f t="shared" si="1458"/>
        <v/>
      </c>
    </row>
    <row r="1670" spans="1:20" outlineLevel="1">
      <c r="A1670" s="169"/>
      <c r="B1670" s="117">
        <v>44627</v>
      </c>
      <c r="C1670" s="90">
        <v>1</v>
      </c>
      <c r="D1670" s="106"/>
      <c r="E1670" s="106" t="str">
        <f t="shared" si="1442"/>
        <v/>
      </c>
      <c r="F1670" s="106"/>
      <c r="G1670" s="106" t="str">
        <f t="shared" si="1443"/>
        <v/>
      </c>
      <c r="H1670" s="106"/>
      <c r="I1670" s="106" t="str">
        <f t="shared" si="1444"/>
        <v/>
      </c>
      <c r="J1670" s="106"/>
      <c r="K1670" s="106" t="str">
        <f t="shared" si="1445"/>
        <v/>
      </c>
      <c r="L1670" s="107" t="str">
        <f t="shared" si="1446"/>
        <v>чи робить СНВВ?</v>
      </c>
      <c r="M1670" s="94"/>
      <c r="N1670" s="106" t="str">
        <f t="shared" si="1453"/>
        <v/>
      </c>
      <c r="O1670" s="106" t="str">
        <f t="shared" si="1432"/>
        <v/>
      </c>
      <c r="P1670" s="106" t="str">
        <f t="shared" si="1454"/>
        <v/>
      </c>
      <c r="Q1670" s="106" t="str">
        <f t="shared" si="1455"/>
        <v/>
      </c>
      <c r="R1670" s="106" t="str">
        <f t="shared" si="1456"/>
        <v/>
      </c>
      <c r="S1670" s="106" t="str">
        <f t="shared" si="1457"/>
        <v/>
      </c>
      <c r="T1670" s="106" t="str">
        <f t="shared" si="1458"/>
        <v/>
      </c>
    </row>
    <row r="1671" spans="1:20">
      <c r="A1671" s="113"/>
      <c r="B1671" s="170" t="s">
        <v>151</v>
      </c>
      <c r="C1671" s="170"/>
      <c r="D1671" s="97">
        <f t="shared" ref="D1671" si="1459">SUM(D1647:D1670)</f>
        <v>0</v>
      </c>
      <c r="E1671" s="98">
        <f t="shared" ref="E1671" si="1460">COUNTIF(E1647:E1670,"&gt;0")</f>
        <v>0</v>
      </c>
      <c r="F1671" s="97">
        <f t="shared" ref="F1671" si="1461">SUM(F1647:F1670)</f>
        <v>0</v>
      </c>
      <c r="G1671" s="98">
        <f t="shared" ref="G1671" si="1462">COUNTIF(G1647:G1670,"&gt;0")</f>
        <v>0</v>
      </c>
      <c r="H1671" s="97">
        <f t="shared" ref="H1671" si="1463">SUM(H1647:H1670)</f>
        <v>0</v>
      </c>
      <c r="I1671" s="98">
        <f t="shared" ref="I1671" si="1464">COUNTIF(I1647:I1670,"&gt;0")</f>
        <v>0</v>
      </c>
      <c r="J1671" s="97">
        <f t="shared" ref="J1671" si="1465">SUM(J1647:J1670)</f>
        <v>0</v>
      </c>
      <c r="K1671" s="98">
        <f t="shared" ref="K1671" si="1466">COUNTIF(K1647:K1670,"&gt;0")</f>
        <v>0</v>
      </c>
      <c r="L1671" s="98">
        <f t="shared" ref="L1671" si="1467">COUNTIF(L1647:L1670,"СНВВ не працює")</f>
        <v>0</v>
      </c>
      <c r="M1671" s="94"/>
      <c r="N1671" s="97">
        <f>AVERAGEA(N1647:N1670)</f>
        <v>0</v>
      </c>
      <c r="O1671" s="97">
        <f>AVERAGEA(O1647:O1670)</f>
        <v>0</v>
      </c>
      <c r="P1671" s="97">
        <f>SUM(P1647:P1670)</f>
        <v>0</v>
      </c>
      <c r="Q1671" s="97">
        <f>SUM(Q1647:Q1670)</f>
        <v>0</v>
      </c>
      <c r="R1671" s="97">
        <f>SUM(R1647:R1670)</f>
        <v>0</v>
      </c>
      <c r="S1671" s="97">
        <f>SUM(S1647:S1670)</f>
        <v>0</v>
      </c>
      <c r="T1671" s="97">
        <f>SUM(T1647:T1670)</f>
        <v>0</v>
      </c>
    </row>
    <row r="1672" spans="1:20" outlineLevel="1">
      <c r="A1672" s="168">
        <v>44628</v>
      </c>
      <c r="B1672" s="117">
        <v>44628</v>
      </c>
      <c r="C1672" s="90">
        <v>4.1666666666666664E-2</v>
      </c>
      <c r="D1672" s="106"/>
      <c r="E1672" s="106" t="str">
        <f t="shared" ref="E1672:E1695" si="1468">IF(D1672="","",IF(D1672&lt;1,1,0))</f>
        <v/>
      </c>
      <c r="F1672" s="106"/>
      <c r="G1672" s="106" t="str">
        <f t="shared" ref="G1672:G1695" si="1469">IF(F1672="","",IF(F1672&lt;1,1,0))</f>
        <v/>
      </c>
      <c r="H1672" s="106"/>
      <c r="I1672" s="106" t="str">
        <f t="shared" ref="I1672:I1695" si="1470">IF(H1672="","",IF(H1672&lt;1,1,0))</f>
        <v/>
      </c>
      <c r="J1672" s="106"/>
      <c r="K1672" s="106" t="str">
        <f t="shared" ref="K1672:K1695" si="1471">IF(J1672="","",IF(J1672&lt;1,1,0))</f>
        <v/>
      </c>
      <c r="L1672" s="107" t="str">
        <f t="shared" ref="L1672:L1695" si="1472">IF(H1672="","чи робить СНВВ?",IF(J1672="","чи роблять агрегати?",IF($J1672=0,"агрегати не працюють",IF(AND($H1672=0,$J1672=1),"СНВВ не працює","OK"))))</f>
        <v>чи робить СНВВ?</v>
      </c>
      <c r="M1672" s="94"/>
      <c r="N1672" s="106" t="str">
        <f t="shared" ref="N1672" si="1473">IF(OR(E1672&lt;&gt;0, J1672=0), "",D1672)</f>
        <v/>
      </c>
      <c r="O1672" s="106" t="str">
        <f t="shared" si="1432"/>
        <v/>
      </c>
      <c r="P1672" s="106" t="str">
        <f t="shared" ref="P1672" si="1474">IF(AND($E1672&lt;&gt;0,$J1672=1),D1672,O1672)</f>
        <v/>
      </c>
      <c r="Q1672" s="106" t="str">
        <f t="shared" ref="Q1672" si="1475">IF(OR(G1672&lt;&gt;0, J1672=0), "",F1672)</f>
        <v/>
      </c>
      <c r="R1672" s="106" t="str">
        <f t="shared" ref="R1672" si="1476">IF(Q1672="", "",(Q1672*$S$2+$S$3))</f>
        <v/>
      </c>
      <c r="S1672" s="106" t="str">
        <f t="shared" ref="S1672" si="1477">IF(AND(G1672&lt;&gt;0,J1672=1),F1672,R1672)</f>
        <v/>
      </c>
      <c r="T1672" s="106" t="str">
        <f t="shared" ref="T1672" si="1478">IFERROR(P1672*S1672,"")</f>
        <v/>
      </c>
    </row>
    <row r="1673" spans="1:20" outlineLevel="1">
      <c r="A1673" s="169"/>
      <c r="B1673" s="117">
        <v>44628</v>
      </c>
      <c r="C1673" s="90">
        <v>8.3333333333333301E-2</v>
      </c>
      <c r="D1673" s="106"/>
      <c r="E1673" s="106" t="str">
        <f t="shared" si="1468"/>
        <v/>
      </c>
      <c r="F1673" s="106"/>
      <c r="G1673" s="106" t="str">
        <f t="shared" si="1469"/>
        <v/>
      </c>
      <c r="H1673" s="106"/>
      <c r="I1673" s="106" t="str">
        <f t="shared" si="1470"/>
        <v/>
      </c>
      <c r="J1673" s="106"/>
      <c r="K1673" s="106" t="str">
        <f t="shared" si="1471"/>
        <v/>
      </c>
      <c r="L1673" s="107" t="str">
        <f t="shared" si="1472"/>
        <v>чи робить СНВВ?</v>
      </c>
      <c r="M1673" s="94"/>
      <c r="N1673" s="106" t="str">
        <f t="shared" ref="N1673:N1695" si="1479">IF(OR(E1673&lt;&gt;0, J1673=0), "",D1673)</f>
        <v/>
      </c>
      <c r="O1673" s="106" t="str">
        <f t="shared" si="1432"/>
        <v/>
      </c>
      <c r="P1673" s="106" t="str">
        <f t="shared" ref="P1673:P1695" si="1480">IF(AND($E1673&lt;&gt;0,$J1673=1),D1673,O1673)</f>
        <v/>
      </c>
      <c r="Q1673" s="106" t="str">
        <f t="shared" ref="Q1673:Q1695" si="1481">IF(OR(G1673&lt;&gt;0, J1673=0), "",F1673)</f>
        <v/>
      </c>
      <c r="R1673" s="106" t="str">
        <f t="shared" ref="R1673:R1695" si="1482">IF(Q1673="", "",(Q1673*$S$2+$S$3))</f>
        <v/>
      </c>
      <c r="S1673" s="106" t="str">
        <f t="shared" ref="S1673:S1695" si="1483">IF(AND(G1673&lt;&gt;0,J1673=1),F1673,R1673)</f>
        <v/>
      </c>
      <c r="T1673" s="106" t="str">
        <f t="shared" ref="T1673:T1695" si="1484">IFERROR(P1673*S1673,"")</f>
        <v/>
      </c>
    </row>
    <row r="1674" spans="1:20" outlineLevel="1">
      <c r="A1674" s="169"/>
      <c r="B1674" s="117">
        <v>44628</v>
      </c>
      <c r="C1674" s="90">
        <v>0.125</v>
      </c>
      <c r="D1674" s="106"/>
      <c r="E1674" s="106" t="str">
        <f t="shared" si="1468"/>
        <v/>
      </c>
      <c r="F1674" s="106"/>
      <c r="G1674" s="106" t="str">
        <f t="shared" si="1469"/>
        <v/>
      </c>
      <c r="H1674" s="106"/>
      <c r="I1674" s="106" t="str">
        <f t="shared" si="1470"/>
        <v/>
      </c>
      <c r="J1674" s="106"/>
      <c r="K1674" s="106" t="str">
        <f t="shared" si="1471"/>
        <v/>
      </c>
      <c r="L1674" s="107" t="str">
        <f t="shared" si="1472"/>
        <v>чи робить СНВВ?</v>
      </c>
      <c r="M1674" s="94"/>
      <c r="N1674" s="106" t="str">
        <f t="shared" si="1479"/>
        <v/>
      </c>
      <c r="O1674" s="106" t="str">
        <f t="shared" si="1432"/>
        <v/>
      </c>
      <c r="P1674" s="106" t="str">
        <f t="shared" si="1480"/>
        <v/>
      </c>
      <c r="Q1674" s="106" t="str">
        <f t="shared" si="1481"/>
        <v/>
      </c>
      <c r="R1674" s="106" t="str">
        <f t="shared" si="1482"/>
        <v/>
      </c>
      <c r="S1674" s="106" t="str">
        <f t="shared" si="1483"/>
        <v/>
      </c>
      <c r="T1674" s="106" t="str">
        <f t="shared" si="1484"/>
        <v/>
      </c>
    </row>
    <row r="1675" spans="1:20" outlineLevel="1">
      <c r="A1675" s="169"/>
      <c r="B1675" s="117">
        <v>44628</v>
      </c>
      <c r="C1675" s="90">
        <v>0.16666666666666699</v>
      </c>
      <c r="D1675" s="106"/>
      <c r="E1675" s="106" t="str">
        <f t="shared" si="1468"/>
        <v/>
      </c>
      <c r="F1675" s="106"/>
      <c r="G1675" s="106" t="str">
        <f t="shared" si="1469"/>
        <v/>
      </c>
      <c r="H1675" s="106"/>
      <c r="I1675" s="106" t="str">
        <f t="shared" si="1470"/>
        <v/>
      </c>
      <c r="J1675" s="106"/>
      <c r="K1675" s="106" t="str">
        <f t="shared" si="1471"/>
        <v/>
      </c>
      <c r="L1675" s="107" t="str">
        <f t="shared" si="1472"/>
        <v>чи робить СНВВ?</v>
      </c>
      <c r="M1675" s="94"/>
      <c r="N1675" s="106" t="str">
        <f t="shared" si="1479"/>
        <v/>
      </c>
      <c r="O1675" s="106" t="str">
        <f t="shared" si="1432"/>
        <v/>
      </c>
      <c r="P1675" s="106" t="str">
        <f t="shared" si="1480"/>
        <v/>
      </c>
      <c r="Q1675" s="106" t="str">
        <f t="shared" si="1481"/>
        <v/>
      </c>
      <c r="R1675" s="106" t="str">
        <f t="shared" si="1482"/>
        <v/>
      </c>
      <c r="S1675" s="106" t="str">
        <f t="shared" si="1483"/>
        <v/>
      </c>
      <c r="T1675" s="106" t="str">
        <f t="shared" si="1484"/>
        <v/>
      </c>
    </row>
    <row r="1676" spans="1:20" outlineLevel="1">
      <c r="A1676" s="169"/>
      <c r="B1676" s="117">
        <v>44628</v>
      </c>
      <c r="C1676" s="90">
        <v>0.20833333333333301</v>
      </c>
      <c r="D1676" s="106"/>
      <c r="E1676" s="106" t="str">
        <f t="shared" si="1468"/>
        <v/>
      </c>
      <c r="F1676" s="106"/>
      <c r="G1676" s="106" t="str">
        <f t="shared" si="1469"/>
        <v/>
      </c>
      <c r="H1676" s="106"/>
      <c r="I1676" s="106" t="str">
        <f t="shared" si="1470"/>
        <v/>
      </c>
      <c r="J1676" s="106"/>
      <c r="K1676" s="106" t="str">
        <f t="shared" si="1471"/>
        <v/>
      </c>
      <c r="L1676" s="107" t="str">
        <f t="shared" si="1472"/>
        <v>чи робить СНВВ?</v>
      </c>
      <c r="M1676" s="94"/>
      <c r="N1676" s="106" t="str">
        <f t="shared" si="1479"/>
        <v/>
      </c>
      <c r="O1676" s="106" t="str">
        <f t="shared" si="1432"/>
        <v/>
      </c>
      <c r="P1676" s="106" t="str">
        <f t="shared" si="1480"/>
        <v/>
      </c>
      <c r="Q1676" s="106" t="str">
        <f t="shared" si="1481"/>
        <v/>
      </c>
      <c r="R1676" s="106" t="str">
        <f t="shared" si="1482"/>
        <v/>
      </c>
      <c r="S1676" s="106" t="str">
        <f t="shared" si="1483"/>
        <v/>
      </c>
      <c r="T1676" s="106" t="str">
        <f t="shared" si="1484"/>
        <v/>
      </c>
    </row>
    <row r="1677" spans="1:20" outlineLevel="1">
      <c r="A1677" s="169"/>
      <c r="B1677" s="117">
        <v>44628</v>
      </c>
      <c r="C1677" s="90">
        <v>0.25</v>
      </c>
      <c r="D1677" s="106"/>
      <c r="E1677" s="106" t="str">
        <f t="shared" si="1468"/>
        <v/>
      </c>
      <c r="F1677" s="106"/>
      <c r="G1677" s="106" t="str">
        <f t="shared" si="1469"/>
        <v/>
      </c>
      <c r="H1677" s="106"/>
      <c r="I1677" s="106" t="str">
        <f t="shared" si="1470"/>
        <v/>
      </c>
      <c r="J1677" s="106"/>
      <c r="K1677" s="106" t="str">
        <f t="shared" si="1471"/>
        <v/>
      </c>
      <c r="L1677" s="107" t="str">
        <f t="shared" si="1472"/>
        <v>чи робить СНВВ?</v>
      </c>
      <c r="M1677" s="94"/>
      <c r="N1677" s="106" t="str">
        <f t="shared" si="1479"/>
        <v/>
      </c>
      <c r="O1677" s="106" t="str">
        <f t="shared" si="1432"/>
        <v/>
      </c>
      <c r="P1677" s="106" t="str">
        <f t="shared" si="1480"/>
        <v/>
      </c>
      <c r="Q1677" s="106" t="str">
        <f t="shared" si="1481"/>
        <v/>
      </c>
      <c r="R1677" s="106" t="str">
        <f t="shared" si="1482"/>
        <v/>
      </c>
      <c r="S1677" s="106" t="str">
        <f t="shared" si="1483"/>
        <v/>
      </c>
      <c r="T1677" s="106" t="str">
        <f t="shared" si="1484"/>
        <v/>
      </c>
    </row>
    <row r="1678" spans="1:20" outlineLevel="1">
      <c r="A1678" s="169"/>
      <c r="B1678" s="117">
        <v>44628</v>
      </c>
      <c r="C1678" s="90">
        <v>0.29166666666666702</v>
      </c>
      <c r="D1678" s="106"/>
      <c r="E1678" s="106" t="str">
        <f t="shared" si="1468"/>
        <v/>
      </c>
      <c r="F1678" s="106"/>
      <c r="G1678" s="106" t="str">
        <f t="shared" si="1469"/>
        <v/>
      </c>
      <c r="H1678" s="106"/>
      <c r="I1678" s="106" t="str">
        <f t="shared" si="1470"/>
        <v/>
      </c>
      <c r="J1678" s="106"/>
      <c r="K1678" s="106" t="str">
        <f t="shared" si="1471"/>
        <v/>
      </c>
      <c r="L1678" s="107" t="str">
        <f t="shared" si="1472"/>
        <v>чи робить СНВВ?</v>
      </c>
      <c r="M1678" s="94"/>
      <c r="N1678" s="106" t="str">
        <f t="shared" si="1479"/>
        <v/>
      </c>
      <c r="O1678" s="106" t="str">
        <f t="shared" si="1432"/>
        <v/>
      </c>
      <c r="P1678" s="106" t="str">
        <f t="shared" si="1480"/>
        <v/>
      </c>
      <c r="Q1678" s="106" t="str">
        <f t="shared" si="1481"/>
        <v/>
      </c>
      <c r="R1678" s="106" t="str">
        <f t="shared" si="1482"/>
        <v/>
      </c>
      <c r="S1678" s="106" t="str">
        <f t="shared" si="1483"/>
        <v/>
      </c>
      <c r="T1678" s="106" t="str">
        <f t="shared" si="1484"/>
        <v/>
      </c>
    </row>
    <row r="1679" spans="1:20" outlineLevel="1">
      <c r="A1679" s="169"/>
      <c r="B1679" s="117">
        <v>44628</v>
      </c>
      <c r="C1679" s="90">
        <v>0.33333333333333298</v>
      </c>
      <c r="D1679" s="106"/>
      <c r="E1679" s="106" t="str">
        <f t="shared" si="1468"/>
        <v/>
      </c>
      <c r="F1679" s="106"/>
      <c r="G1679" s="106" t="str">
        <f t="shared" si="1469"/>
        <v/>
      </c>
      <c r="H1679" s="106"/>
      <c r="I1679" s="106" t="str">
        <f t="shared" si="1470"/>
        <v/>
      </c>
      <c r="J1679" s="106"/>
      <c r="K1679" s="106" t="str">
        <f t="shared" si="1471"/>
        <v/>
      </c>
      <c r="L1679" s="107" t="str">
        <f t="shared" si="1472"/>
        <v>чи робить СНВВ?</v>
      </c>
      <c r="M1679" s="94"/>
      <c r="N1679" s="106" t="str">
        <f t="shared" si="1479"/>
        <v/>
      </c>
      <c r="O1679" s="106" t="str">
        <f t="shared" si="1432"/>
        <v/>
      </c>
      <c r="P1679" s="106" t="str">
        <f t="shared" si="1480"/>
        <v/>
      </c>
      <c r="Q1679" s="106" t="str">
        <f t="shared" si="1481"/>
        <v/>
      </c>
      <c r="R1679" s="106" t="str">
        <f t="shared" si="1482"/>
        <v/>
      </c>
      <c r="S1679" s="106" t="str">
        <f t="shared" si="1483"/>
        <v/>
      </c>
      <c r="T1679" s="106" t="str">
        <f t="shared" si="1484"/>
        <v/>
      </c>
    </row>
    <row r="1680" spans="1:20" outlineLevel="1">
      <c r="A1680" s="169"/>
      <c r="B1680" s="117">
        <v>44628</v>
      </c>
      <c r="C1680" s="90">
        <v>0.375</v>
      </c>
      <c r="D1680" s="106"/>
      <c r="E1680" s="106" t="str">
        <f t="shared" si="1468"/>
        <v/>
      </c>
      <c r="F1680" s="106"/>
      <c r="G1680" s="106" t="str">
        <f t="shared" si="1469"/>
        <v/>
      </c>
      <c r="H1680" s="106"/>
      <c r="I1680" s="106" t="str">
        <f t="shared" si="1470"/>
        <v/>
      </c>
      <c r="J1680" s="106"/>
      <c r="K1680" s="106" t="str">
        <f t="shared" si="1471"/>
        <v/>
      </c>
      <c r="L1680" s="107" t="str">
        <f t="shared" si="1472"/>
        <v>чи робить СНВВ?</v>
      </c>
      <c r="M1680" s="94"/>
      <c r="N1680" s="106" t="str">
        <f t="shared" si="1479"/>
        <v/>
      </c>
      <c r="O1680" s="106" t="str">
        <f t="shared" si="1432"/>
        <v/>
      </c>
      <c r="P1680" s="106" t="str">
        <f t="shared" si="1480"/>
        <v/>
      </c>
      <c r="Q1680" s="106" t="str">
        <f t="shared" si="1481"/>
        <v/>
      </c>
      <c r="R1680" s="106" t="str">
        <f t="shared" si="1482"/>
        <v/>
      </c>
      <c r="S1680" s="106" t="str">
        <f t="shared" si="1483"/>
        <v/>
      </c>
      <c r="T1680" s="106" t="str">
        <f t="shared" si="1484"/>
        <v/>
      </c>
    </row>
    <row r="1681" spans="1:20" outlineLevel="1">
      <c r="A1681" s="169"/>
      <c r="B1681" s="117">
        <v>44628</v>
      </c>
      <c r="C1681" s="90">
        <v>0.41666666666666702</v>
      </c>
      <c r="D1681" s="106"/>
      <c r="E1681" s="106" t="str">
        <f t="shared" si="1468"/>
        <v/>
      </c>
      <c r="F1681" s="106"/>
      <c r="G1681" s="106" t="str">
        <f t="shared" si="1469"/>
        <v/>
      </c>
      <c r="H1681" s="106"/>
      <c r="I1681" s="106" t="str">
        <f t="shared" si="1470"/>
        <v/>
      </c>
      <c r="J1681" s="106"/>
      <c r="K1681" s="106" t="str">
        <f t="shared" si="1471"/>
        <v/>
      </c>
      <c r="L1681" s="107" t="str">
        <f t="shared" si="1472"/>
        <v>чи робить СНВВ?</v>
      </c>
      <c r="M1681" s="94"/>
      <c r="N1681" s="106" t="str">
        <f t="shared" si="1479"/>
        <v/>
      </c>
      <c r="O1681" s="106" t="str">
        <f t="shared" si="1432"/>
        <v/>
      </c>
      <c r="P1681" s="106" t="str">
        <f t="shared" si="1480"/>
        <v/>
      </c>
      <c r="Q1681" s="106" t="str">
        <f t="shared" si="1481"/>
        <v/>
      </c>
      <c r="R1681" s="106" t="str">
        <f t="shared" si="1482"/>
        <v/>
      </c>
      <c r="S1681" s="106" t="str">
        <f t="shared" si="1483"/>
        <v/>
      </c>
      <c r="T1681" s="106" t="str">
        <f t="shared" si="1484"/>
        <v/>
      </c>
    </row>
    <row r="1682" spans="1:20" outlineLevel="1">
      <c r="A1682" s="169"/>
      <c r="B1682" s="117">
        <v>44628</v>
      </c>
      <c r="C1682" s="90">
        <v>0.45833333333333298</v>
      </c>
      <c r="D1682" s="106"/>
      <c r="E1682" s="106" t="str">
        <f t="shared" si="1468"/>
        <v/>
      </c>
      <c r="F1682" s="106"/>
      <c r="G1682" s="106" t="str">
        <f t="shared" si="1469"/>
        <v/>
      </c>
      <c r="H1682" s="106"/>
      <c r="I1682" s="106" t="str">
        <f t="shared" si="1470"/>
        <v/>
      </c>
      <c r="J1682" s="106"/>
      <c r="K1682" s="106" t="str">
        <f t="shared" si="1471"/>
        <v/>
      </c>
      <c r="L1682" s="107" t="str">
        <f t="shared" si="1472"/>
        <v>чи робить СНВВ?</v>
      </c>
      <c r="M1682" s="94"/>
      <c r="N1682" s="106" t="str">
        <f t="shared" si="1479"/>
        <v/>
      </c>
      <c r="O1682" s="106" t="str">
        <f t="shared" si="1432"/>
        <v/>
      </c>
      <c r="P1682" s="106" t="str">
        <f t="shared" si="1480"/>
        <v/>
      </c>
      <c r="Q1682" s="106" t="str">
        <f t="shared" si="1481"/>
        <v/>
      </c>
      <c r="R1682" s="106" t="str">
        <f t="shared" si="1482"/>
        <v/>
      </c>
      <c r="S1682" s="106" t="str">
        <f t="shared" si="1483"/>
        <v/>
      </c>
      <c r="T1682" s="106" t="str">
        <f t="shared" si="1484"/>
        <v/>
      </c>
    </row>
    <row r="1683" spans="1:20" outlineLevel="1">
      <c r="A1683" s="169"/>
      <c r="B1683" s="117">
        <v>44628</v>
      </c>
      <c r="C1683" s="90">
        <v>0.5</v>
      </c>
      <c r="D1683" s="106"/>
      <c r="E1683" s="106" t="str">
        <f t="shared" si="1468"/>
        <v/>
      </c>
      <c r="F1683" s="106"/>
      <c r="G1683" s="106" t="str">
        <f t="shared" si="1469"/>
        <v/>
      </c>
      <c r="H1683" s="106"/>
      <c r="I1683" s="106" t="str">
        <f t="shared" si="1470"/>
        <v/>
      </c>
      <c r="J1683" s="106"/>
      <c r="K1683" s="106" t="str">
        <f t="shared" si="1471"/>
        <v/>
      </c>
      <c r="L1683" s="107" t="str">
        <f t="shared" si="1472"/>
        <v>чи робить СНВВ?</v>
      </c>
      <c r="M1683" s="94"/>
      <c r="N1683" s="106" t="str">
        <f t="shared" si="1479"/>
        <v/>
      </c>
      <c r="O1683" s="106" t="str">
        <f t="shared" si="1432"/>
        <v/>
      </c>
      <c r="P1683" s="106" t="str">
        <f t="shared" si="1480"/>
        <v/>
      </c>
      <c r="Q1683" s="106" t="str">
        <f t="shared" si="1481"/>
        <v/>
      </c>
      <c r="R1683" s="106" t="str">
        <f t="shared" si="1482"/>
        <v/>
      </c>
      <c r="S1683" s="106" t="str">
        <f t="shared" si="1483"/>
        <v/>
      </c>
      <c r="T1683" s="106" t="str">
        <f t="shared" si="1484"/>
        <v/>
      </c>
    </row>
    <row r="1684" spans="1:20" outlineLevel="1">
      <c r="A1684" s="169"/>
      <c r="B1684" s="117">
        <v>44628</v>
      </c>
      <c r="C1684" s="90">
        <v>0.54166666666666696</v>
      </c>
      <c r="D1684" s="106"/>
      <c r="E1684" s="106" t="str">
        <f t="shared" si="1468"/>
        <v/>
      </c>
      <c r="F1684" s="106"/>
      <c r="G1684" s="106" t="str">
        <f t="shared" si="1469"/>
        <v/>
      </c>
      <c r="H1684" s="106"/>
      <c r="I1684" s="106" t="str">
        <f t="shared" si="1470"/>
        <v/>
      </c>
      <c r="J1684" s="106"/>
      <c r="K1684" s="106" t="str">
        <f t="shared" si="1471"/>
        <v/>
      </c>
      <c r="L1684" s="107" t="str">
        <f t="shared" si="1472"/>
        <v>чи робить СНВВ?</v>
      </c>
      <c r="M1684" s="94"/>
      <c r="N1684" s="106" t="str">
        <f t="shared" si="1479"/>
        <v/>
      </c>
      <c r="O1684" s="106" t="str">
        <f t="shared" si="1432"/>
        <v/>
      </c>
      <c r="P1684" s="106" t="str">
        <f t="shared" si="1480"/>
        <v/>
      </c>
      <c r="Q1684" s="106" t="str">
        <f t="shared" si="1481"/>
        <v/>
      </c>
      <c r="R1684" s="106" t="str">
        <f t="shared" si="1482"/>
        <v/>
      </c>
      <c r="S1684" s="106" t="str">
        <f t="shared" si="1483"/>
        <v/>
      </c>
      <c r="T1684" s="106" t="str">
        <f t="shared" si="1484"/>
        <v/>
      </c>
    </row>
    <row r="1685" spans="1:20" outlineLevel="1">
      <c r="A1685" s="169"/>
      <c r="B1685" s="117">
        <v>44628</v>
      </c>
      <c r="C1685" s="90">
        <v>0.58333333333333304</v>
      </c>
      <c r="D1685" s="106"/>
      <c r="E1685" s="106" t="str">
        <f t="shared" si="1468"/>
        <v/>
      </c>
      <c r="F1685" s="106"/>
      <c r="G1685" s="106" t="str">
        <f t="shared" si="1469"/>
        <v/>
      </c>
      <c r="H1685" s="106"/>
      <c r="I1685" s="106" t="str">
        <f t="shared" si="1470"/>
        <v/>
      </c>
      <c r="J1685" s="106"/>
      <c r="K1685" s="106" t="str">
        <f t="shared" si="1471"/>
        <v/>
      </c>
      <c r="L1685" s="107" t="str">
        <f t="shared" si="1472"/>
        <v>чи робить СНВВ?</v>
      </c>
      <c r="M1685" s="94"/>
      <c r="N1685" s="106" t="str">
        <f t="shared" si="1479"/>
        <v/>
      </c>
      <c r="O1685" s="106" t="str">
        <f t="shared" si="1432"/>
        <v/>
      </c>
      <c r="P1685" s="106" t="str">
        <f t="shared" si="1480"/>
        <v/>
      </c>
      <c r="Q1685" s="106" t="str">
        <f t="shared" si="1481"/>
        <v/>
      </c>
      <c r="R1685" s="106" t="str">
        <f t="shared" si="1482"/>
        <v/>
      </c>
      <c r="S1685" s="106" t="str">
        <f t="shared" si="1483"/>
        <v/>
      </c>
      <c r="T1685" s="106" t="str">
        <f t="shared" si="1484"/>
        <v/>
      </c>
    </row>
    <row r="1686" spans="1:20" outlineLevel="1">
      <c r="A1686" s="169"/>
      <c r="B1686" s="117">
        <v>44628</v>
      </c>
      <c r="C1686" s="90">
        <v>0.625</v>
      </c>
      <c r="D1686" s="106"/>
      <c r="E1686" s="106" t="str">
        <f t="shared" si="1468"/>
        <v/>
      </c>
      <c r="F1686" s="106"/>
      <c r="G1686" s="106" t="str">
        <f t="shared" si="1469"/>
        <v/>
      </c>
      <c r="H1686" s="106"/>
      <c r="I1686" s="106" t="str">
        <f t="shared" si="1470"/>
        <v/>
      </c>
      <c r="J1686" s="106"/>
      <c r="K1686" s="106" t="str">
        <f t="shared" si="1471"/>
        <v/>
      </c>
      <c r="L1686" s="107" t="str">
        <f t="shared" si="1472"/>
        <v>чи робить СНВВ?</v>
      </c>
      <c r="M1686" s="94"/>
      <c r="N1686" s="106" t="str">
        <f t="shared" si="1479"/>
        <v/>
      </c>
      <c r="O1686" s="106" t="str">
        <f t="shared" si="1432"/>
        <v/>
      </c>
      <c r="P1686" s="106" t="str">
        <f t="shared" si="1480"/>
        <v/>
      </c>
      <c r="Q1686" s="106" t="str">
        <f t="shared" si="1481"/>
        <v/>
      </c>
      <c r="R1686" s="106" t="str">
        <f t="shared" si="1482"/>
        <v/>
      </c>
      <c r="S1686" s="106" t="str">
        <f t="shared" si="1483"/>
        <v/>
      </c>
      <c r="T1686" s="106" t="str">
        <f t="shared" si="1484"/>
        <v/>
      </c>
    </row>
    <row r="1687" spans="1:20" outlineLevel="1">
      <c r="A1687" s="169"/>
      <c r="B1687" s="117">
        <v>44628</v>
      </c>
      <c r="C1687" s="90">
        <v>0.66666666666666696</v>
      </c>
      <c r="D1687" s="106"/>
      <c r="E1687" s="106" t="str">
        <f t="shared" si="1468"/>
        <v/>
      </c>
      <c r="F1687" s="106"/>
      <c r="G1687" s="106" t="str">
        <f t="shared" si="1469"/>
        <v/>
      </c>
      <c r="H1687" s="106"/>
      <c r="I1687" s="106" t="str">
        <f t="shared" si="1470"/>
        <v/>
      </c>
      <c r="J1687" s="106"/>
      <c r="K1687" s="106" t="str">
        <f t="shared" si="1471"/>
        <v/>
      </c>
      <c r="L1687" s="107" t="str">
        <f t="shared" si="1472"/>
        <v>чи робить СНВВ?</v>
      </c>
      <c r="M1687" s="94"/>
      <c r="N1687" s="106" t="str">
        <f t="shared" si="1479"/>
        <v/>
      </c>
      <c r="O1687" s="106" t="str">
        <f t="shared" si="1432"/>
        <v/>
      </c>
      <c r="P1687" s="106" t="str">
        <f t="shared" si="1480"/>
        <v/>
      </c>
      <c r="Q1687" s="106" t="str">
        <f t="shared" si="1481"/>
        <v/>
      </c>
      <c r="R1687" s="106" t="str">
        <f t="shared" si="1482"/>
        <v/>
      </c>
      <c r="S1687" s="106" t="str">
        <f t="shared" si="1483"/>
        <v/>
      </c>
      <c r="T1687" s="106" t="str">
        <f t="shared" si="1484"/>
        <v/>
      </c>
    </row>
    <row r="1688" spans="1:20" outlineLevel="1">
      <c r="A1688" s="169"/>
      <c r="B1688" s="117">
        <v>44628</v>
      </c>
      <c r="C1688" s="90">
        <v>0.70833333333333304</v>
      </c>
      <c r="D1688" s="106"/>
      <c r="E1688" s="106" t="str">
        <f t="shared" si="1468"/>
        <v/>
      </c>
      <c r="F1688" s="106"/>
      <c r="G1688" s="106" t="str">
        <f t="shared" si="1469"/>
        <v/>
      </c>
      <c r="H1688" s="106"/>
      <c r="I1688" s="106" t="str">
        <f t="shared" si="1470"/>
        <v/>
      </c>
      <c r="J1688" s="106"/>
      <c r="K1688" s="106" t="str">
        <f t="shared" si="1471"/>
        <v/>
      </c>
      <c r="L1688" s="107" t="str">
        <f t="shared" si="1472"/>
        <v>чи робить СНВВ?</v>
      </c>
      <c r="M1688" s="94"/>
      <c r="N1688" s="106" t="str">
        <f t="shared" si="1479"/>
        <v/>
      </c>
      <c r="O1688" s="106" t="str">
        <f t="shared" si="1432"/>
        <v/>
      </c>
      <c r="P1688" s="106" t="str">
        <f t="shared" si="1480"/>
        <v/>
      </c>
      <c r="Q1688" s="106" t="str">
        <f t="shared" si="1481"/>
        <v/>
      </c>
      <c r="R1688" s="106" t="str">
        <f t="shared" si="1482"/>
        <v/>
      </c>
      <c r="S1688" s="106" t="str">
        <f t="shared" si="1483"/>
        <v/>
      </c>
      <c r="T1688" s="106" t="str">
        <f t="shared" si="1484"/>
        <v/>
      </c>
    </row>
    <row r="1689" spans="1:20" outlineLevel="1">
      <c r="A1689" s="169"/>
      <c r="B1689" s="117">
        <v>44628</v>
      </c>
      <c r="C1689" s="90">
        <v>0.75</v>
      </c>
      <c r="D1689" s="106"/>
      <c r="E1689" s="106" t="str">
        <f t="shared" si="1468"/>
        <v/>
      </c>
      <c r="F1689" s="106"/>
      <c r="G1689" s="106" t="str">
        <f t="shared" si="1469"/>
        <v/>
      </c>
      <c r="H1689" s="106"/>
      <c r="I1689" s="106" t="str">
        <f t="shared" si="1470"/>
        <v/>
      </c>
      <c r="J1689" s="106"/>
      <c r="K1689" s="106" t="str">
        <f t="shared" si="1471"/>
        <v/>
      </c>
      <c r="L1689" s="107" t="str">
        <f t="shared" si="1472"/>
        <v>чи робить СНВВ?</v>
      </c>
      <c r="M1689" s="94"/>
      <c r="N1689" s="106" t="str">
        <f t="shared" si="1479"/>
        <v/>
      </c>
      <c r="O1689" s="106" t="str">
        <f t="shared" ref="O1689:O1752" si="1485">IF(N1689="", "",(N1689*$Q$2+$Q$3))</f>
        <v/>
      </c>
      <c r="P1689" s="106" t="str">
        <f t="shared" si="1480"/>
        <v/>
      </c>
      <c r="Q1689" s="106" t="str">
        <f t="shared" si="1481"/>
        <v/>
      </c>
      <c r="R1689" s="106" t="str">
        <f t="shared" si="1482"/>
        <v/>
      </c>
      <c r="S1689" s="106" t="str">
        <f t="shared" si="1483"/>
        <v/>
      </c>
      <c r="T1689" s="106" t="str">
        <f t="shared" si="1484"/>
        <v/>
      </c>
    </row>
    <row r="1690" spans="1:20" outlineLevel="1">
      <c r="A1690" s="169"/>
      <c r="B1690" s="117">
        <v>44628</v>
      </c>
      <c r="C1690" s="90">
        <v>0.79166666666666696</v>
      </c>
      <c r="D1690" s="106"/>
      <c r="E1690" s="106" t="str">
        <f t="shared" si="1468"/>
        <v/>
      </c>
      <c r="F1690" s="106"/>
      <c r="G1690" s="106" t="str">
        <f t="shared" si="1469"/>
        <v/>
      </c>
      <c r="H1690" s="106"/>
      <c r="I1690" s="106" t="str">
        <f t="shared" si="1470"/>
        <v/>
      </c>
      <c r="J1690" s="106"/>
      <c r="K1690" s="106" t="str">
        <f t="shared" si="1471"/>
        <v/>
      </c>
      <c r="L1690" s="107" t="str">
        <f t="shared" si="1472"/>
        <v>чи робить СНВВ?</v>
      </c>
      <c r="M1690" s="94"/>
      <c r="N1690" s="106" t="str">
        <f t="shared" si="1479"/>
        <v/>
      </c>
      <c r="O1690" s="106" t="str">
        <f t="shared" si="1485"/>
        <v/>
      </c>
      <c r="P1690" s="106" t="str">
        <f t="shared" si="1480"/>
        <v/>
      </c>
      <c r="Q1690" s="106" t="str">
        <f t="shared" si="1481"/>
        <v/>
      </c>
      <c r="R1690" s="106" t="str">
        <f t="shared" si="1482"/>
        <v/>
      </c>
      <c r="S1690" s="106" t="str">
        <f t="shared" si="1483"/>
        <v/>
      </c>
      <c r="T1690" s="106" t="str">
        <f t="shared" si="1484"/>
        <v/>
      </c>
    </row>
    <row r="1691" spans="1:20" outlineLevel="1">
      <c r="A1691" s="169"/>
      <c r="B1691" s="117">
        <v>44628</v>
      </c>
      <c r="C1691" s="90">
        <v>0.83333333333333304</v>
      </c>
      <c r="D1691" s="106"/>
      <c r="E1691" s="106" t="str">
        <f t="shared" si="1468"/>
        <v/>
      </c>
      <c r="F1691" s="106"/>
      <c r="G1691" s="106" t="str">
        <f t="shared" si="1469"/>
        <v/>
      </c>
      <c r="H1691" s="106"/>
      <c r="I1691" s="106" t="str">
        <f t="shared" si="1470"/>
        <v/>
      </c>
      <c r="J1691" s="106"/>
      <c r="K1691" s="106" t="str">
        <f t="shared" si="1471"/>
        <v/>
      </c>
      <c r="L1691" s="107" t="str">
        <f t="shared" si="1472"/>
        <v>чи робить СНВВ?</v>
      </c>
      <c r="M1691" s="94"/>
      <c r="N1691" s="106" t="str">
        <f t="shared" si="1479"/>
        <v/>
      </c>
      <c r="O1691" s="106" t="str">
        <f t="shared" si="1485"/>
        <v/>
      </c>
      <c r="P1691" s="106" t="str">
        <f t="shared" si="1480"/>
        <v/>
      </c>
      <c r="Q1691" s="106" t="str">
        <f t="shared" si="1481"/>
        <v/>
      </c>
      <c r="R1691" s="106" t="str">
        <f t="shared" si="1482"/>
        <v/>
      </c>
      <c r="S1691" s="106" t="str">
        <f t="shared" si="1483"/>
        <v/>
      </c>
      <c r="T1691" s="106" t="str">
        <f t="shared" si="1484"/>
        <v/>
      </c>
    </row>
    <row r="1692" spans="1:20" outlineLevel="1">
      <c r="A1692" s="169"/>
      <c r="B1692" s="117">
        <v>44628</v>
      </c>
      <c r="C1692" s="90">
        <v>0.875</v>
      </c>
      <c r="D1692" s="106"/>
      <c r="E1692" s="106" t="str">
        <f t="shared" si="1468"/>
        <v/>
      </c>
      <c r="F1692" s="106"/>
      <c r="G1692" s="106" t="str">
        <f t="shared" si="1469"/>
        <v/>
      </c>
      <c r="H1692" s="106"/>
      <c r="I1692" s="106" t="str">
        <f t="shared" si="1470"/>
        <v/>
      </c>
      <c r="J1692" s="106"/>
      <c r="K1692" s="106" t="str">
        <f t="shared" si="1471"/>
        <v/>
      </c>
      <c r="L1692" s="107" t="str">
        <f t="shared" si="1472"/>
        <v>чи робить СНВВ?</v>
      </c>
      <c r="M1692" s="94"/>
      <c r="N1692" s="106" t="str">
        <f t="shared" si="1479"/>
        <v/>
      </c>
      <c r="O1692" s="106" t="str">
        <f t="shared" si="1485"/>
        <v/>
      </c>
      <c r="P1692" s="106" t="str">
        <f t="shared" si="1480"/>
        <v/>
      </c>
      <c r="Q1692" s="106" t="str">
        <f t="shared" si="1481"/>
        <v/>
      </c>
      <c r="R1692" s="106" t="str">
        <f t="shared" si="1482"/>
        <v/>
      </c>
      <c r="S1692" s="106" t="str">
        <f t="shared" si="1483"/>
        <v/>
      </c>
      <c r="T1692" s="106" t="str">
        <f t="shared" si="1484"/>
        <v/>
      </c>
    </row>
    <row r="1693" spans="1:20" outlineLevel="1">
      <c r="A1693" s="169"/>
      <c r="B1693" s="117">
        <v>44628</v>
      </c>
      <c r="C1693" s="90">
        <v>0.91666666666666696</v>
      </c>
      <c r="D1693" s="106"/>
      <c r="E1693" s="106" t="str">
        <f t="shared" si="1468"/>
        <v/>
      </c>
      <c r="F1693" s="106"/>
      <c r="G1693" s="106" t="str">
        <f t="shared" si="1469"/>
        <v/>
      </c>
      <c r="H1693" s="106"/>
      <c r="I1693" s="106" t="str">
        <f t="shared" si="1470"/>
        <v/>
      </c>
      <c r="J1693" s="106"/>
      <c r="K1693" s="106" t="str">
        <f t="shared" si="1471"/>
        <v/>
      </c>
      <c r="L1693" s="107" t="str">
        <f t="shared" si="1472"/>
        <v>чи робить СНВВ?</v>
      </c>
      <c r="M1693" s="94"/>
      <c r="N1693" s="106" t="str">
        <f t="shared" si="1479"/>
        <v/>
      </c>
      <c r="O1693" s="106" t="str">
        <f t="shared" si="1485"/>
        <v/>
      </c>
      <c r="P1693" s="106" t="str">
        <f t="shared" si="1480"/>
        <v/>
      </c>
      <c r="Q1693" s="106" t="str">
        <f t="shared" si="1481"/>
        <v/>
      </c>
      <c r="R1693" s="106" t="str">
        <f t="shared" si="1482"/>
        <v/>
      </c>
      <c r="S1693" s="106" t="str">
        <f t="shared" si="1483"/>
        <v/>
      </c>
      <c r="T1693" s="106" t="str">
        <f t="shared" si="1484"/>
        <v/>
      </c>
    </row>
    <row r="1694" spans="1:20" outlineLevel="1">
      <c r="A1694" s="169"/>
      <c r="B1694" s="117">
        <v>44628</v>
      </c>
      <c r="C1694" s="90">
        <v>0.95833333333333304</v>
      </c>
      <c r="D1694" s="106"/>
      <c r="E1694" s="106" t="str">
        <f t="shared" si="1468"/>
        <v/>
      </c>
      <c r="F1694" s="106"/>
      <c r="G1694" s="106" t="str">
        <f t="shared" si="1469"/>
        <v/>
      </c>
      <c r="H1694" s="106"/>
      <c r="I1694" s="106" t="str">
        <f t="shared" si="1470"/>
        <v/>
      </c>
      <c r="J1694" s="106"/>
      <c r="K1694" s="106" t="str">
        <f t="shared" si="1471"/>
        <v/>
      </c>
      <c r="L1694" s="107" t="str">
        <f t="shared" si="1472"/>
        <v>чи робить СНВВ?</v>
      </c>
      <c r="M1694" s="94"/>
      <c r="N1694" s="106" t="str">
        <f t="shared" si="1479"/>
        <v/>
      </c>
      <c r="O1694" s="106" t="str">
        <f t="shared" si="1485"/>
        <v/>
      </c>
      <c r="P1694" s="106" t="str">
        <f t="shared" si="1480"/>
        <v/>
      </c>
      <c r="Q1694" s="106" t="str">
        <f t="shared" si="1481"/>
        <v/>
      </c>
      <c r="R1694" s="106" t="str">
        <f t="shared" si="1482"/>
        <v/>
      </c>
      <c r="S1694" s="106" t="str">
        <f t="shared" si="1483"/>
        <v/>
      </c>
      <c r="T1694" s="106" t="str">
        <f t="shared" si="1484"/>
        <v/>
      </c>
    </row>
    <row r="1695" spans="1:20" outlineLevel="1">
      <c r="A1695" s="169"/>
      <c r="B1695" s="117">
        <v>44628</v>
      </c>
      <c r="C1695" s="90">
        <v>1</v>
      </c>
      <c r="D1695" s="106"/>
      <c r="E1695" s="106" t="str">
        <f t="shared" si="1468"/>
        <v/>
      </c>
      <c r="F1695" s="106"/>
      <c r="G1695" s="106" t="str">
        <f t="shared" si="1469"/>
        <v/>
      </c>
      <c r="H1695" s="106"/>
      <c r="I1695" s="106" t="str">
        <f t="shared" si="1470"/>
        <v/>
      </c>
      <c r="J1695" s="106"/>
      <c r="K1695" s="106" t="str">
        <f t="shared" si="1471"/>
        <v/>
      </c>
      <c r="L1695" s="107" t="str">
        <f t="shared" si="1472"/>
        <v>чи робить СНВВ?</v>
      </c>
      <c r="M1695" s="94"/>
      <c r="N1695" s="106" t="str">
        <f t="shared" si="1479"/>
        <v/>
      </c>
      <c r="O1695" s="106" t="str">
        <f t="shared" si="1485"/>
        <v/>
      </c>
      <c r="P1695" s="106" t="str">
        <f t="shared" si="1480"/>
        <v/>
      </c>
      <c r="Q1695" s="106" t="str">
        <f t="shared" si="1481"/>
        <v/>
      </c>
      <c r="R1695" s="106" t="str">
        <f t="shared" si="1482"/>
        <v/>
      </c>
      <c r="S1695" s="106" t="str">
        <f t="shared" si="1483"/>
        <v/>
      </c>
      <c r="T1695" s="106" t="str">
        <f t="shared" si="1484"/>
        <v/>
      </c>
    </row>
    <row r="1696" spans="1:20">
      <c r="A1696" s="113"/>
      <c r="B1696" s="170" t="s">
        <v>152</v>
      </c>
      <c r="C1696" s="170"/>
      <c r="D1696" s="97">
        <f t="shared" ref="D1696" si="1486">SUM(D1672:D1695)</f>
        <v>0</v>
      </c>
      <c r="E1696" s="98">
        <f t="shared" ref="E1696" si="1487">COUNTIF(E1672:E1695,"&gt;0")</f>
        <v>0</v>
      </c>
      <c r="F1696" s="97">
        <f t="shared" ref="F1696" si="1488">SUM(F1672:F1695)</f>
        <v>0</v>
      </c>
      <c r="G1696" s="98">
        <f t="shared" ref="G1696" si="1489">COUNTIF(G1672:G1695,"&gt;0")</f>
        <v>0</v>
      </c>
      <c r="H1696" s="97">
        <f t="shared" ref="H1696" si="1490">SUM(H1672:H1695)</f>
        <v>0</v>
      </c>
      <c r="I1696" s="98">
        <f t="shared" ref="I1696" si="1491">COUNTIF(I1672:I1695,"&gt;0")</f>
        <v>0</v>
      </c>
      <c r="J1696" s="97">
        <f t="shared" ref="J1696" si="1492">SUM(J1672:J1695)</f>
        <v>0</v>
      </c>
      <c r="K1696" s="98">
        <f t="shared" ref="K1696" si="1493">COUNTIF(K1672:K1695,"&gt;0")</f>
        <v>0</v>
      </c>
      <c r="L1696" s="98">
        <f t="shared" ref="L1696" si="1494">COUNTIF(L1672:L1695,"СНВВ не працює")</f>
        <v>0</v>
      </c>
      <c r="M1696" s="94"/>
      <c r="N1696" s="97">
        <f>AVERAGEA(N1672:N1695)</f>
        <v>0</v>
      </c>
      <c r="O1696" s="97">
        <f>AVERAGEA(O1672:O1695)</f>
        <v>0</v>
      </c>
      <c r="P1696" s="97">
        <f>SUM(P1672:P1695)</f>
        <v>0</v>
      </c>
      <c r="Q1696" s="97">
        <f>SUM(Q1672:Q1695)</f>
        <v>0</v>
      </c>
      <c r="R1696" s="97">
        <f>SUM(R1672:R1695)</f>
        <v>0</v>
      </c>
      <c r="S1696" s="97">
        <f>SUM(S1672:S1695)</f>
        <v>0</v>
      </c>
      <c r="T1696" s="97">
        <f>SUM(T1672:T1695)</f>
        <v>0</v>
      </c>
    </row>
    <row r="1697" spans="1:20" ht="15.75" customHeight="1" outlineLevel="1">
      <c r="A1697" s="168">
        <v>44629</v>
      </c>
      <c r="B1697" s="117">
        <v>44629</v>
      </c>
      <c r="C1697" s="90">
        <v>4.1666666666666664E-2</v>
      </c>
      <c r="D1697" s="106"/>
      <c r="E1697" s="106" t="str">
        <f t="shared" ref="E1697:E1720" si="1495">IF(D1697="","",IF(D1697&lt;1,1,0))</f>
        <v/>
      </c>
      <c r="F1697" s="106"/>
      <c r="G1697" s="106" t="str">
        <f t="shared" ref="G1697:G1720" si="1496">IF(F1697="","",IF(F1697&lt;1,1,0))</f>
        <v/>
      </c>
      <c r="H1697" s="106"/>
      <c r="I1697" s="106" t="str">
        <f t="shared" ref="I1697:I1720" si="1497">IF(H1697="","",IF(H1697&lt;1,1,0))</f>
        <v/>
      </c>
      <c r="J1697" s="106"/>
      <c r="K1697" s="106" t="str">
        <f t="shared" ref="K1697:K1720" si="1498">IF(J1697="","",IF(J1697&lt;1,1,0))</f>
        <v/>
      </c>
      <c r="L1697" s="107" t="str">
        <f t="shared" ref="L1697:L1720" si="1499">IF(H1697="","чи робить СНВВ?",IF(J1697="","чи роблять агрегати?",IF($J1697=0,"агрегати не працюють",IF(AND($H1697=0,$J1697=1),"СНВВ не працює","OK"))))</f>
        <v>чи робить СНВВ?</v>
      </c>
      <c r="M1697" s="94"/>
      <c r="N1697" s="106" t="str">
        <f t="shared" ref="N1697" si="1500">IF(OR(E1697&lt;&gt;0, J1697=0), "",D1697)</f>
        <v/>
      </c>
      <c r="O1697" s="106" t="str">
        <f t="shared" si="1485"/>
        <v/>
      </c>
      <c r="P1697" s="106" t="str">
        <f t="shared" ref="P1697" si="1501">IF(AND($E1697&lt;&gt;0,$J1697=1),D1697,O1697)</f>
        <v/>
      </c>
      <c r="Q1697" s="106" t="str">
        <f t="shared" ref="Q1697" si="1502">IF(OR(G1697&lt;&gt;0, J1697=0), "",F1697)</f>
        <v/>
      </c>
      <c r="R1697" s="106" t="str">
        <f t="shared" ref="R1697" si="1503">IF(Q1697="", "",(Q1697*$S$2+$S$3))</f>
        <v/>
      </c>
      <c r="S1697" s="106" t="str">
        <f t="shared" ref="S1697" si="1504">IF(AND(G1697&lt;&gt;0,J1697=1),F1697,R1697)</f>
        <v/>
      </c>
      <c r="T1697" s="106" t="str">
        <f t="shared" ref="T1697" si="1505">IFERROR(P1697*S1697,"")</f>
        <v/>
      </c>
    </row>
    <row r="1698" spans="1:20" outlineLevel="1">
      <c r="A1698" s="169"/>
      <c r="B1698" s="117">
        <v>44629</v>
      </c>
      <c r="C1698" s="90">
        <v>8.3333333333333301E-2</v>
      </c>
      <c r="D1698" s="106"/>
      <c r="E1698" s="106" t="str">
        <f t="shared" si="1495"/>
        <v/>
      </c>
      <c r="F1698" s="106"/>
      <c r="G1698" s="106" t="str">
        <f t="shared" si="1496"/>
        <v/>
      </c>
      <c r="H1698" s="106"/>
      <c r="I1698" s="106" t="str">
        <f t="shared" si="1497"/>
        <v/>
      </c>
      <c r="J1698" s="106"/>
      <c r="K1698" s="106" t="str">
        <f t="shared" si="1498"/>
        <v/>
      </c>
      <c r="L1698" s="107" t="str">
        <f t="shared" si="1499"/>
        <v>чи робить СНВВ?</v>
      </c>
      <c r="M1698" s="94"/>
      <c r="N1698" s="106" t="str">
        <f t="shared" ref="N1698:N1720" si="1506">IF(OR(E1698&lt;&gt;0, J1698=0), "",D1698)</f>
        <v/>
      </c>
      <c r="O1698" s="106" t="str">
        <f t="shared" si="1485"/>
        <v/>
      </c>
      <c r="P1698" s="106" t="str">
        <f t="shared" ref="P1698:P1720" si="1507">IF(AND($E1698&lt;&gt;0,$J1698=1),D1698,O1698)</f>
        <v/>
      </c>
      <c r="Q1698" s="106" t="str">
        <f t="shared" ref="Q1698:Q1720" si="1508">IF(OR(G1698&lt;&gt;0, J1698=0), "",F1698)</f>
        <v/>
      </c>
      <c r="R1698" s="106" t="str">
        <f t="shared" ref="R1698:R1720" si="1509">IF(Q1698="", "",(Q1698*$S$2+$S$3))</f>
        <v/>
      </c>
      <c r="S1698" s="106" t="str">
        <f t="shared" ref="S1698:S1720" si="1510">IF(AND(G1698&lt;&gt;0,J1698=1),F1698,R1698)</f>
        <v/>
      </c>
      <c r="T1698" s="106" t="str">
        <f t="shared" ref="T1698:T1720" si="1511">IFERROR(P1698*S1698,"")</f>
        <v/>
      </c>
    </row>
    <row r="1699" spans="1:20" outlineLevel="1">
      <c r="A1699" s="169"/>
      <c r="B1699" s="117">
        <v>44629</v>
      </c>
      <c r="C1699" s="90">
        <v>0.125</v>
      </c>
      <c r="D1699" s="106"/>
      <c r="E1699" s="106" t="str">
        <f t="shared" si="1495"/>
        <v/>
      </c>
      <c r="F1699" s="106"/>
      <c r="G1699" s="106" t="str">
        <f t="shared" si="1496"/>
        <v/>
      </c>
      <c r="H1699" s="106"/>
      <c r="I1699" s="106" t="str">
        <f t="shared" si="1497"/>
        <v/>
      </c>
      <c r="J1699" s="106"/>
      <c r="K1699" s="106" t="str">
        <f t="shared" si="1498"/>
        <v/>
      </c>
      <c r="L1699" s="107" t="str">
        <f t="shared" si="1499"/>
        <v>чи робить СНВВ?</v>
      </c>
      <c r="M1699" s="94"/>
      <c r="N1699" s="106" t="str">
        <f t="shared" si="1506"/>
        <v/>
      </c>
      <c r="O1699" s="106" t="str">
        <f t="shared" si="1485"/>
        <v/>
      </c>
      <c r="P1699" s="106" t="str">
        <f t="shared" si="1507"/>
        <v/>
      </c>
      <c r="Q1699" s="106" t="str">
        <f t="shared" si="1508"/>
        <v/>
      </c>
      <c r="R1699" s="106" t="str">
        <f t="shared" si="1509"/>
        <v/>
      </c>
      <c r="S1699" s="106" t="str">
        <f t="shared" si="1510"/>
        <v/>
      </c>
      <c r="T1699" s="106" t="str">
        <f t="shared" si="1511"/>
        <v/>
      </c>
    </row>
    <row r="1700" spans="1:20" outlineLevel="1">
      <c r="A1700" s="169"/>
      <c r="B1700" s="117">
        <v>44629</v>
      </c>
      <c r="C1700" s="90">
        <v>0.16666666666666699</v>
      </c>
      <c r="D1700" s="106"/>
      <c r="E1700" s="106" t="str">
        <f t="shared" si="1495"/>
        <v/>
      </c>
      <c r="F1700" s="106"/>
      <c r="G1700" s="106" t="str">
        <f t="shared" si="1496"/>
        <v/>
      </c>
      <c r="H1700" s="106"/>
      <c r="I1700" s="106" t="str">
        <f t="shared" si="1497"/>
        <v/>
      </c>
      <c r="J1700" s="106"/>
      <c r="K1700" s="106" t="str">
        <f t="shared" si="1498"/>
        <v/>
      </c>
      <c r="L1700" s="107" t="str">
        <f t="shared" si="1499"/>
        <v>чи робить СНВВ?</v>
      </c>
      <c r="M1700" s="94"/>
      <c r="N1700" s="106" t="str">
        <f t="shared" si="1506"/>
        <v/>
      </c>
      <c r="O1700" s="106" t="str">
        <f t="shared" si="1485"/>
        <v/>
      </c>
      <c r="P1700" s="106" t="str">
        <f t="shared" si="1507"/>
        <v/>
      </c>
      <c r="Q1700" s="106" t="str">
        <f t="shared" si="1508"/>
        <v/>
      </c>
      <c r="R1700" s="106" t="str">
        <f t="shared" si="1509"/>
        <v/>
      </c>
      <c r="S1700" s="106" t="str">
        <f t="shared" si="1510"/>
        <v/>
      </c>
      <c r="T1700" s="106" t="str">
        <f t="shared" si="1511"/>
        <v/>
      </c>
    </row>
    <row r="1701" spans="1:20" outlineLevel="1">
      <c r="A1701" s="169"/>
      <c r="B1701" s="117">
        <v>44629</v>
      </c>
      <c r="C1701" s="90">
        <v>0.20833333333333301</v>
      </c>
      <c r="D1701" s="106"/>
      <c r="E1701" s="106" t="str">
        <f t="shared" si="1495"/>
        <v/>
      </c>
      <c r="F1701" s="106"/>
      <c r="G1701" s="106" t="str">
        <f t="shared" si="1496"/>
        <v/>
      </c>
      <c r="H1701" s="106"/>
      <c r="I1701" s="106" t="str">
        <f t="shared" si="1497"/>
        <v/>
      </c>
      <c r="J1701" s="106"/>
      <c r="K1701" s="106" t="str">
        <f t="shared" si="1498"/>
        <v/>
      </c>
      <c r="L1701" s="107" t="str">
        <f t="shared" si="1499"/>
        <v>чи робить СНВВ?</v>
      </c>
      <c r="M1701" s="94"/>
      <c r="N1701" s="106" t="str">
        <f t="shared" si="1506"/>
        <v/>
      </c>
      <c r="O1701" s="106" t="str">
        <f t="shared" si="1485"/>
        <v/>
      </c>
      <c r="P1701" s="106" t="str">
        <f t="shared" si="1507"/>
        <v/>
      </c>
      <c r="Q1701" s="106" t="str">
        <f t="shared" si="1508"/>
        <v/>
      </c>
      <c r="R1701" s="106" t="str">
        <f t="shared" si="1509"/>
        <v/>
      </c>
      <c r="S1701" s="106" t="str">
        <f t="shared" si="1510"/>
        <v/>
      </c>
      <c r="T1701" s="106" t="str">
        <f t="shared" si="1511"/>
        <v/>
      </c>
    </row>
    <row r="1702" spans="1:20" outlineLevel="1">
      <c r="A1702" s="169"/>
      <c r="B1702" s="117">
        <v>44629</v>
      </c>
      <c r="C1702" s="90">
        <v>0.25</v>
      </c>
      <c r="D1702" s="106"/>
      <c r="E1702" s="106" t="str">
        <f t="shared" si="1495"/>
        <v/>
      </c>
      <c r="F1702" s="106"/>
      <c r="G1702" s="106" t="str">
        <f t="shared" si="1496"/>
        <v/>
      </c>
      <c r="H1702" s="106"/>
      <c r="I1702" s="106" t="str">
        <f t="shared" si="1497"/>
        <v/>
      </c>
      <c r="J1702" s="106"/>
      <c r="K1702" s="106" t="str">
        <f t="shared" si="1498"/>
        <v/>
      </c>
      <c r="L1702" s="107" t="str">
        <f t="shared" si="1499"/>
        <v>чи робить СНВВ?</v>
      </c>
      <c r="M1702" s="94"/>
      <c r="N1702" s="106" t="str">
        <f t="shared" si="1506"/>
        <v/>
      </c>
      <c r="O1702" s="106" t="str">
        <f t="shared" si="1485"/>
        <v/>
      </c>
      <c r="P1702" s="106" t="str">
        <f t="shared" si="1507"/>
        <v/>
      </c>
      <c r="Q1702" s="106" t="str">
        <f t="shared" si="1508"/>
        <v/>
      </c>
      <c r="R1702" s="106" t="str">
        <f t="shared" si="1509"/>
        <v/>
      </c>
      <c r="S1702" s="106" t="str">
        <f t="shared" si="1510"/>
        <v/>
      </c>
      <c r="T1702" s="106" t="str">
        <f t="shared" si="1511"/>
        <v/>
      </c>
    </row>
    <row r="1703" spans="1:20" outlineLevel="1">
      <c r="A1703" s="169"/>
      <c r="B1703" s="117">
        <v>44629</v>
      </c>
      <c r="C1703" s="90">
        <v>0.29166666666666702</v>
      </c>
      <c r="D1703" s="106"/>
      <c r="E1703" s="106" t="str">
        <f t="shared" si="1495"/>
        <v/>
      </c>
      <c r="F1703" s="106"/>
      <c r="G1703" s="106" t="str">
        <f t="shared" si="1496"/>
        <v/>
      </c>
      <c r="H1703" s="106"/>
      <c r="I1703" s="106" t="str">
        <f t="shared" si="1497"/>
        <v/>
      </c>
      <c r="J1703" s="106"/>
      <c r="K1703" s="106" t="str">
        <f t="shared" si="1498"/>
        <v/>
      </c>
      <c r="L1703" s="107" t="str">
        <f t="shared" si="1499"/>
        <v>чи робить СНВВ?</v>
      </c>
      <c r="M1703" s="94"/>
      <c r="N1703" s="106" t="str">
        <f t="shared" si="1506"/>
        <v/>
      </c>
      <c r="O1703" s="106" t="str">
        <f t="shared" si="1485"/>
        <v/>
      </c>
      <c r="P1703" s="106" t="str">
        <f t="shared" si="1507"/>
        <v/>
      </c>
      <c r="Q1703" s="106" t="str">
        <f t="shared" si="1508"/>
        <v/>
      </c>
      <c r="R1703" s="106" t="str">
        <f t="shared" si="1509"/>
        <v/>
      </c>
      <c r="S1703" s="106" t="str">
        <f t="shared" si="1510"/>
        <v/>
      </c>
      <c r="T1703" s="106" t="str">
        <f t="shared" si="1511"/>
        <v/>
      </c>
    </row>
    <row r="1704" spans="1:20" outlineLevel="1">
      <c r="A1704" s="169"/>
      <c r="B1704" s="117">
        <v>44629</v>
      </c>
      <c r="C1704" s="90">
        <v>0.33333333333333298</v>
      </c>
      <c r="D1704" s="106"/>
      <c r="E1704" s="106" t="str">
        <f t="shared" si="1495"/>
        <v/>
      </c>
      <c r="F1704" s="106"/>
      <c r="G1704" s="106" t="str">
        <f t="shared" si="1496"/>
        <v/>
      </c>
      <c r="H1704" s="106"/>
      <c r="I1704" s="106" t="str">
        <f t="shared" si="1497"/>
        <v/>
      </c>
      <c r="J1704" s="106"/>
      <c r="K1704" s="106" t="str">
        <f t="shared" si="1498"/>
        <v/>
      </c>
      <c r="L1704" s="107" t="str">
        <f t="shared" si="1499"/>
        <v>чи робить СНВВ?</v>
      </c>
      <c r="M1704" s="94"/>
      <c r="N1704" s="106" t="str">
        <f t="shared" si="1506"/>
        <v/>
      </c>
      <c r="O1704" s="106" t="str">
        <f t="shared" si="1485"/>
        <v/>
      </c>
      <c r="P1704" s="106" t="str">
        <f t="shared" si="1507"/>
        <v/>
      </c>
      <c r="Q1704" s="106" t="str">
        <f t="shared" si="1508"/>
        <v/>
      </c>
      <c r="R1704" s="106" t="str">
        <f t="shared" si="1509"/>
        <v/>
      </c>
      <c r="S1704" s="106" t="str">
        <f t="shared" si="1510"/>
        <v/>
      </c>
      <c r="T1704" s="106" t="str">
        <f t="shared" si="1511"/>
        <v/>
      </c>
    </row>
    <row r="1705" spans="1:20" outlineLevel="1">
      <c r="A1705" s="169"/>
      <c r="B1705" s="117">
        <v>44629</v>
      </c>
      <c r="C1705" s="90">
        <v>0.375</v>
      </c>
      <c r="D1705" s="106"/>
      <c r="E1705" s="106" t="str">
        <f t="shared" si="1495"/>
        <v/>
      </c>
      <c r="F1705" s="106"/>
      <c r="G1705" s="106" t="str">
        <f t="shared" si="1496"/>
        <v/>
      </c>
      <c r="H1705" s="106"/>
      <c r="I1705" s="106" t="str">
        <f t="shared" si="1497"/>
        <v/>
      </c>
      <c r="J1705" s="106"/>
      <c r="K1705" s="106" t="str">
        <f t="shared" si="1498"/>
        <v/>
      </c>
      <c r="L1705" s="107" t="str">
        <f t="shared" si="1499"/>
        <v>чи робить СНВВ?</v>
      </c>
      <c r="M1705" s="94"/>
      <c r="N1705" s="106" t="str">
        <f t="shared" si="1506"/>
        <v/>
      </c>
      <c r="O1705" s="106" t="str">
        <f t="shared" si="1485"/>
        <v/>
      </c>
      <c r="P1705" s="106" t="str">
        <f t="shared" si="1507"/>
        <v/>
      </c>
      <c r="Q1705" s="106" t="str">
        <f t="shared" si="1508"/>
        <v/>
      </c>
      <c r="R1705" s="106" t="str">
        <f t="shared" si="1509"/>
        <v/>
      </c>
      <c r="S1705" s="106" t="str">
        <f t="shared" si="1510"/>
        <v/>
      </c>
      <c r="T1705" s="106" t="str">
        <f t="shared" si="1511"/>
        <v/>
      </c>
    </row>
    <row r="1706" spans="1:20" outlineLevel="1">
      <c r="A1706" s="169"/>
      <c r="B1706" s="117">
        <v>44629</v>
      </c>
      <c r="C1706" s="90">
        <v>0.41666666666666702</v>
      </c>
      <c r="D1706" s="106"/>
      <c r="E1706" s="106" t="str">
        <f t="shared" si="1495"/>
        <v/>
      </c>
      <c r="F1706" s="106"/>
      <c r="G1706" s="106" t="str">
        <f t="shared" si="1496"/>
        <v/>
      </c>
      <c r="H1706" s="106"/>
      <c r="I1706" s="106" t="str">
        <f t="shared" si="1497"/>
        <v/>
      </c>
      <c r="J1706" s="106"/>
      <c r="K1706" s="106" t="str">
        <f t="shared" si="1498"/>
        <v/>
      </c>
      <c r="L1706" s="107" t="str">
        <f t="shared" si="1499"/>
        <v>чи робить СНВВ?</v>
      </c>
      <c r="M1706" s="94"/>
      <c r="N1706" s="106" t="str">
        <f t="shared" si="1506"/>
        <v/>
      </c>
      <c r="O1706" s="106" t="str">
        <f t="shared" si="1485"/>
        <v/>
      </c>
      <c r="P1706" s="106" t="str">
        <f t="shared" si="1507"/>
        <v/>
      </c>
      <c r="Q1706" s="106" t="str">
        <f t="shared" si="1508"/>
        <v/>
      </c>
      <c r="R1706" s="106" t="str">
        <f t="shared" si="1509"/>
        <v/>
      </c>
      <c r="S1706" s="106" t="str">
        <f t="shared" si="1510"/>
        <v/>
      </c>
      <c r="T1706" s="106" t="str">
        <f t="shared" si="1511"/>
        <v/>
      </c>
    </row>
    <row r="1707" spans="1:20" outlineLevel="1">
      <c r="A1707" s="169"/>
      <c r="B1707" s="117">
        <v>44629</v>
      </c>
      <c r="C1707" s="90">
        <v>0.45833333333333298</v>
      </c>
      <c r="D1707" s="106"/>
      <c r="E1707" s="106" t="str">
        <f t="shared" si="1495"/>
        <v/>
      </c>
      <c r="F1707" s="106"/>
      <c r="G1707" s="106" t="str">
        <f t="shared" si="1496"/>
        <v/>
      </c>
      <c r="H1707" s="106"/>
      <c r="I1707" s="106" t="str">
        <f t="shared" si="1497"/>
        <v/>
      </c>
      <c r="J1707" s="106"/>
      <c r="K1707" s="106" t="str">
        <f t="shared" si="1498"/>
        <v/>
      </c>
      <c r="L1707" s="107" t="str">
        <f t="shared" si="1499"/>
        <v>чи робить СНВВ?</v>
      </c>
      <c r="M1707" s="94"/>
      <c r="N1707" s="106" t="str">
        <f t="shared" si="1506"/>
        <v/>
      </c>
      <c r="O1707" s="106" t="str">
        <f t="shared" si="1485"/>
        <v/>
      </c>
      <c r="P1707" s="106" t="str">
        <f t="shared" si="1507"/>
        <v/>
      </c>
      <c r="Q1707" s="106" t="str">
        <f t="shared" si="1508"/>
        <v/>
      </c>
      <c r="R1707" s="106" t="str">
        <f t="shared" si="1509"/>
        <v/>
      </c>
      <c r="S1707" s="106" t="str">
        <f t="shared" si="1510"/>
        <v/>
      </c>
      <c r="T1707" s="106" t="str">
        <f t="shared" si="1511"/>
        <v/>
      </c>
    </row>
    <row r="1708" spans="1:20" outlineLevel="1">
      <c r="A1708" s="169"/>
      <c r="B1708" s="117">
        <v>44629</v>
      </c>
      <c r="C1708" s="90">
        <v>0.5</v>
      </c>
      <c r="D1708" s="106"/>
      <c r="E1708" s="106" t="str">
        <f t="shared" si="1495"/>
        <v/>
      </c>
      <c r="F1708" s="106"/>
      <c r="G1708" s="106" t="str">
        <f t="shared" si="1496"/>
        <v/>
      </c>
      <c r="H1708" s="106"/>
      <c r="I1708" s="106" t="str">
        <f t="shared" si="1497"/>
        <v/>
      </c>
      <c r="J1708" s="106"/>
      <c r="K1708" s="106" t="str">
        <f t="shared" si="1498"/>
        <v/>
      </c>
      <c r="L1708" s="107" t="str">
        <f t="shared" si="1499"/>
        <v>чи робить СНВВ?</v>
      </c>
      <c r="M1708" s="94"/>
      <c r="N1708" s="106" t="str">
        <f t="shared" si="1506"/>
        <v/>
      </c>
      <c r="O1708" s="106" t="str">
        <f t="shared" si="1485"/>
        <v/>
      </c>
      <c r="P1708" s="106" t="str">
        <f t="shared" si="1507"/>
        <v/>
      </c>
      <c r="Q1708" s="106" t="str">
        <f t="shared" si="1508"/>
        <v/>
      </c>
      <c r="R1708" s="106" t="str">
        <f t="shared" si="1509"/>
        <v/>
      </c>
      <c r="S1708" s="106" t="str">
        <f t="shared" si="1510"/>
        <v/>
      </c>
      <c r="T1708" s="106" t="str">
        <f t="shared" si="1511"/>
        <v/>
      </c>
    </row>
    <row r="1709" spans="1:20" outlineLevel="1">
      <c r="A1709" s="169"/>
      <c r="B1709" s="117">
        <v>44629</v>
      </c>
      <c r="C1709" s="90">
        <v>0.54166666666666696</v>
      </c>
      <c r="D1709" s="106"/>
      <c r="E1709" s="106" t="str">
        <f t="shared" si="1495"/>
        <v/>
      </c>
      <c r="F1709" s="106"/>
      <c r="G1709" s="106" t="str">
        <f t="shared" si="1496"/>
        <v/>
      </c>
      <c r="H1709" s="106"/>
      <c r="I1709" s="106" t="str">
        <f t="shared" si="1497"/>
        <v/>
      </c>
      <c r="J1709" s="106"/>
      <c r="K1709" s="106" t="str">
        <f t="shared" si="1498"/>
        <v/>
      </c>
      <c r="L1709" s="107" t="str">
        <f t="shared" si="1499"/>
        <v>чи робить СНВВ?</v>
      </c>
      <c r="M1709" s="94"/>
      <c r="N1709" s="106" t="str">
        <f t="shared" si="1506"/>
        <v/>
      </c>
      <c r="O1709" s="106" t="str">
        <f t="shared" si="1485"/>
        <v/>
      </c>
      <c r="P1709" s="106" t="str">
        <f t="shared" si="1507"/>
        <v/>
      </c>
      <c r="Q1709" s="106" t="str">
        <f t="shared" si="1508"/>
        <v/>
      </c>
      <c r="R1709" s="106" t="str">
        <f t="shared" si="1509"/>
        <v/>
      </c>
      <c r="S1709" s="106" t="str">
        <f t="shared" si="1510"/>
        <v/>
      </c>
      <c r="T1709" s="106" t="str">
        <f t="shared" si="1511"/>
        <v/>
      </c>
    </row>
    <row r="1710" spans="1:20" outlineLevel="1">
      <c r="A1710" s="169"/>
      <c r="B1710" s="117">
        <v>44629</v>
      </c>
      <c r="C1710" s="90">
        <v>0.58333333333333304</v>
      </c>
      <c r="D1710" s="106"/>
      <c r="E1710" s="106" t="str">
        <f t="shared" si="1495"/>
        <v/>
      </c>
      <c r="F1710" s="106"/>
      <c r="G1710" s="106" t="str">
        <f t="shared" si="1496"/>
        <v/>
      </c>
      <c r="H1710" s="106"/>
      <c r="I1710" s="106" t="str">
        <f t="shared" si="1497"/>
        <v/>
      </c>
      <c r="J1710" s="106"/>
      <c r="K1710" s="106" t="str">
        <f t="shared" si="1498"/>
        <v/>
      </c>
      <c r="L1710" s="107" t="str">
        <f t="shared" si="1499"/>
        <v>чи робить СНВВ?</v>
      </c>
      <c r="M1710" s="94"/>
      <c r="N1710" s="106" t="str">
        <f t="shared" si="1506"/>
        <v/>
      </c>
      <c r="O1710" s="106" t="str">
        <f t="shared" si="1485"/>
        <v/>
      </c>
      <c r="P1710" s="106" t="str">
        <f t="shared" si="1507"/>
        <v/>
      </c>
      <c r="Q1710" s="106" t="str">
        <f t="shared" si="1508"/>
        <v/>
      </c>
      <c r="R1710" s="106" t="str">
        <f t="shared" si="1509"/>
        <v/>
      </c>
      <c r="S1710" s="106" t="str">
        <f t="shared" si="1510"/>
        <v/>
      </c>
      <c r="T1710" s="106" t="str">
        <f t="shared" si="1511"/>
        <v/>
      </c>
    </row>
    <row r="1711" spans="1:20" outlineLevel="1">
      <c r="A1711" s="169"/>
      <c r="B1711" s="117">
        <v>44629</v>
      </c>
      <c r="C1711" s="90">
        <v>0.625</v>
      </c>
      <c r="D1711" s="106"/>
      <c r="E1711" s="106" t="str">
        <f t="shared" si="1495"/>
        <v/>
      </c>
      <c r="F1711" s="106"/>
      <c r="G1711" s="106" t="str">
        <f t="shared" si="1496"/>
        <v/>
      </c>
      <c r="H1711" s="106"/>
      <c r="I1711" s="106" t="str">
        <f t="shared" si="1497"/>
        <v/>
      </c>
      <c r="J1711" s="106"/>
      <c r="K1711" s="106" t="str">
        <f t="shared" si="1498"/>
        <v/>
      </c>
      <c r="L1711" s="107" t="str">
        <f t="shared" si="1499"/>
        <v>чи робить СНВВ?</v>
      </c>
      <c r="M1711" s="94"/>
      <c r="N1711" s="106" t="str">
        <f t="shared" si="1506"/>
        <v/>
      </c>
      <c r="O1711" s="106" t="str">
        <f t="shared" si="1485"/>
        <v/>
      </c>
      <c r="P1711" s="106" t="str">
        <f t="shared" si="1507"/>
        <v/>
      </c>
      <c r="Q1711" s="106" t="str">
        <f t="shared" si="1508"/>
        <v/>
      </c>
      <c r="R1711" s="106" t="str">
        <f t="shared" si="1509"/>
        <v/>
      </c>
      <c r="S1711" s="106" t="str">
        <f t="shared" si="1510"/>
        <v/>
      </c>
      <c r="T1711" s="106" t="str">
        <f t="shared" si="1511"/>
        <v/>
      </c>
    </row>
    <row r="1712" spans="1:20" outlineLevel="1">
      <c r="A1712" s="169"/>
      <c r="B1712" s="117">
        <v>44629</v>
      </c>
      <c r="C1712" s="90">
        <v>0.66666666666666696</v>
      </c>
      <c r="D1712" s="106"/>
      <c r="E1712" s="106" t="str">
        <f t="shared" si="1495"/>
        <v/>
      </c>
      <c r="F1712" s="106"/>
      <c r="G1712" s="106" t="str">
        <f t="shared" si="1496"/>
        <v/>
      </c>
      <c r="H1712" s="106"/>
      <c r="I1712" s="106" t="str">
        <f t="shared" si="1497"/>
        <v/>
      </c>
      <c r="J1712" s="106"/>
      <c r="K1712" s="106" t="str">
        <f t="shared" si="1498"/>
        <v/>
      </c>
      <c r="L1712" s="107" t="str">
        <f t="shared" si="1499"/>
        <v>чи робить СНВВ?</v>
      </c>
      <c r="M1712" s="94"/>
      <c r="N1712" s="106" t="str">
        <f t="shared" si="1506"/>
        <v/>
      </c>
      <c r="O1712" s="106" t="str">
        <f t="shared" si="1485"/>
        <v/>
      </c>
      <c r="P1712" s="106" t="str">
        <f t="shared" si="1507"/>
        <v/>
      </c>
      <c r="Q1712" s="106" t="str">
        <f t="shared" si="1508"/>
        <v/>
      </c>
      <c r="R1712" s="106" t="str">
        <f t="shared" si="1509"/>
        <v/>
      </c>
      <c r="S1712" s="106" t="str">
        <f t="shared" si="1510"/>
        <v/>
      </c>
      <c r="T1712" s="106" t="str">
        <f t="shared" si="1511"/>
        <v/>
      </c>
    </row>
    <row r="1713" spans="1:20" outlineLevel="1">
      <c r="A1713" s="169"/>
      <c r="B1713" s="117">
        <v>44629</v>
      </c>
      <c r="C1713" s="90">
        <v>0.70833333333333304</v>
      </c>
      <c r="D1713" s="106"/>
      <c r="E1713" s="106" t="str">
        <f t="shared" si="1495"/>
        <v/>
      </c>
      <c r="F1713" s="106"/>
      <c r="G1713" s="106" t="str">
        <f t="shared" si="1496"/>
        <v/>
      </c>
      <c r="H1713" s="106"/>
      <c r="I1713" s="106" t="str">
        <f t="shared" si="1497"/>
        <v/>
      </c>
      <c r="J1713" s="106"/>
      <c r="K1713" s="106" t="str">
        <f t="shared" si="1498"/>
        <v/>
      </c>
      <c r="L1713" s="107" t="str">
        <f t="shared" si="1499"/>
        <v>чи робить СНВВ?</v>
      </c>
      <c r="M1713" s="94"/>
      <c r="N1713" s="106" t="str">
        <f t="shared" si="1506"/>
        <v/>
      </c>
      <c r="O1713" s="106" t="str">
        <f t="shared" si="1485"/>
        <v/>
      </c>
      <c r="P1713" s="106" t="str">
        <f t="shared" si="1507"/>
        <v/>
      </c>
      <c r="Q1713" s="106" t="str">
        <f t="shared" si="1508"/>
        <v/>
      </c>
      <c r="R1713" s="106" t="str">
        <f t="shared" si="1509"/>
        <v/>
      </c>
      <c r="S1713" s="106" t="str">
        <f t="shared" si="1510"/>
        <v/>
      </c>
      <c r="T1713" s="106" t="str">
        <f t="shared" si="1511"/>
        <v/>
      </c>
    </row>
    <row r="1714" spans="1:20" outlineLevel="1">
      <c r="A1714" s="169"/>
      <c r="B1714" s="117">
        <v>44629</v>
      </c>
      <c r="C1714" s="90">
        <v>0.75</v>
      </c>
      <c r="D1714" s="106"/>
      <c r="E1714" s="106" t="str">
        <f t="shared" si="1495"/>
        <v/>
      </c>
      <c r="F1714" s="106"/>
      <c r="G1714" s="106" t="str">
        <f t="shared" si="1496"/>
        <v/>
      </c>
      <c r="H1714" s="106"/>
      <c r="I1714" s="106" t="str">
        <f t="shared" si="1497"/>
        <v/>
      </c>
      <c r="J1714" s="106"/>
      <c r="K1714" s="106" t="str">
        <f t="shared" si="1498"/>
        <v/>
      </c>
      <c r="L1714" s="107" t="str">
        <f t="shared" si="1499"/>
        <v>чи робить СНВВ?</v>
      </c>
      <c r="M1714" s="94"/>
      <c r="N1714" s="106" t="str">
        <f t="shared" si="1506"/>
        <v/>
      </c>
      <c r="O1714" s="106" t="str">
        <f t="shared" si="1485"/>
        <v/>
      </c>
      <c r="P1714" s="106" t="str">
        <f t="shared" si="1507"/>
        <v/>
      </c>
      <c r="Q1714" s="106" t="str">
        <f t="shared" si="1508"/>
        <v/>
      </c>
      <c r="R1714" s="106" t="str">
        <f t="shared" si="1509"/>
        <v/>
      </c>
      <c r="S1714" s="106" t="str">
        <f t="shared" si="1510"/>
        <v/>
      </c>
      <c r="T1714" s="106" t="str">
        <f t="shared" si="1511"/>
        <v/>
      </c>
    </row>
    <row r="1715" spans="1:20" outlineLevel="1">
      <c r="A1715" s="169"/>
      <c r="B1715" s="117">
        <v>44629</v>
      </c>
      <c r="C1715" s="90">
        <v>0.79166666666666696</v>
      </c>
      <c r="D1715" s="106"/>
      <c r="E1715" s="106" t="str">
        <f t="shared" si="1495"/>
        <v/>
      </c>
      <c r="F1715" s="106"/>
      <c r="G1715" s="106" t="str">
        <f t="shared" si="1496"/>
        <v/>
      </c>
      <c r="H1715" s="106"/>
      <c r="I1715" s="106" t="str">
        <f t="shared" si="1497"/>
        <v/>
      </c>
      <c r="J1715" s="106"/>
      <c r="K1715" s="106" t="str">
        <f t="shared" si="1498"/>
        <v/>
      </c>
      <c r="L1715" s="107" t="str">
        <f t="shared" si="1499"/>
        <v>чи робить СНВВ?</v>
      </c>
      <c r="M1715" s="94"/>
      <c r="N1715" s="106" t="str">
        <f t="shared" si="1506"/>
        <v/>
      </c>
      <c r="O1715" s="106" t="str">
        <f t="shared" si="1485"/>
        <v/>
      </c>
      <c r="P1715" s="106" t="str">
        <f t="shared" si="1507"/>
        <v/>
      </c>
      <c r="Q1715" s="106" t="str">
        <f t="shared" si="1508"/>
        <v/>
      </c>
      <c r="R1715" s="106" t="str">
        <f t="shared" si="1509"/>
        <v/>
      </c>
      <c r="S1715" s="106" t="str">
        <f t="shared" si="1510"/>
        <v/>
      </c>
      <c r="T1715" s="106" t="str">
        <f t="shared" si="1511"/>
        <v/>
      </c>
    </row>
    <row r="1716" spans="1:20" outlineLevel="1">
      <c r="A1716" s="169"/>
      <c r="B1716" s="117">
        <v>44629</v>
      </c>
      <c r="C1716" s="90">
        <v>0.83333333333333304</v>
      </c>
      <c r="D1716" s="106"/>
      <c r="E1716" s="106" t="str">
        <f t="shared" si="1495"/>
        <v/>
      </c>
      <c r="F1716" s="106"/>
      <c r="G1716" s="106" t="str">
        <f t="shared" si="1496"/>
        <v/>
      </c>
      <c r="H1716" s="106"/>
      <c r="I1716" s="106" t="str">
        <f t="shared" si="1497"/>
        <v/>
      </c>
      <c r="J1716" s="106"/>
      <c r="K1716" s="106" t="str">
        <f t="shared" si="1498"/>
        <v/>
      </c>
      <c r="L1716" s="107" t="str">
        <f t="shared" si="1499"/>
        <v>чи робить СНВВ?</v>
      </c>
      <c r="M1716" s="94"/>
      <c r="N1716" s="106" t="str">
        <f t="shared" si="1506"/>
        <v/>
      </c>
      <c r="O1716" s="106" t="str">
        <f t="shared" si="1485"/>
        <v/>
      </c>
      <c r="P1716" s="106" t="str">
        <f t="shared" si="1507"/>
        <v/>
      </c>
      <c r="Q1716" s="106" t="str">
        <f t="shared" si="1508"/>
        <v/>
      </c>
      <c r="R1716" s="106" t="str">
        <f t="shared" si="1509"/>
        <v/>
      </c>
      <c r="S1716" s="106" t="str">
        <f t="shared" si="1510"/>
        <v/>
      </c>
      <c r="T1716" s="106" t="str">
        <f t="shared" si="1511"/>
        <v/>
      </c>
    </row>
    <row r="1717" spans="1:20" outlineLevel="1">
      <c r="A1717" s="169"/>
      <c r="B1717" s="117">
        <v>44629</v>
      </c>
      <c r="C1717" s="90">
        <v>0.875</v>
      </c>
      <c r="D1717" s="106"/>
      <c r="E1717" s="106" t="str">
        <f t="shared" si="1495"/>
        <v/>
      </c>
      <c r="F1717" s="106"/>
      <c r="G1717" s="106" t="str">
        <f t="shared" si="1496"/>
        <v/>
      </c>
      <c r="H1717" s="106"/>
      <c r="I1717" s="106" t="str">
        <f t="shared" si="1497"/>
        <v/>
      </c>
      <c r="J1717" s="106"/>
      <c r="K1717" s="106" t="str">
        <f t="shared" si="1498"/>
        <v/>
      </c>
      <c r="L1717" s="107" t="str">
        <f t="shared" si="1499"/>
        <v>чи робить СНВВ?</v>
      </c>
      <c r="M1717" s="94"/>
      <c r="N1717" s="106" t="str">
        <f t="shared" si="1506"/>
        <v/>
      </c>
      <c r="O1717" s="106" t="str">
        <f t="shared" si="1485"/>
        <v/>
      </c>
      <c r="P1717" s="106" t="str">
        <f t="shared" si="1507"/>
        <v/>
      </c>
      <c r="Q1717" s="106" t="str">
        <f t="shared" si="1508"/>
        <v/>
      </c>
      <c r="R1717" s="106" t="str">
        <f t="shared" si="1509"/>
        <v/>
      </c>
      <c r="S1717" s="106" t="str">
        <f t="shared" si="1510"/>
        <v/>
      </c>
      <c r="T1717" s="106" t="str">
        <f t="shared" si="1511"/>
        <v/>
      </c>
    </row>
    <row r="1718" spans="1:20" outlineLevel="1">
      <c r="A1718" s="169"/>
      <c r="B1718" s="117">
        <v>44629</v>
      </c>
      <c r="C1718" s="90">
        <v>0.91666666666666696</v>
      </c>
      <c r="D1718" s="106"/>
      <c r="E1718" s="106" t="str">
        <f t="shared" si="1495"/>
        <v/>
      </c>
      <c r="F1718" s="106"/>
      <c r="G1718" s="106" t="str">
        <f t="shared" si="1496"/>
        <v/>
      </c>
      <c r="H1718" s="106"/>
      <c r="I1718" s="106" t="str">
        <f t="shared" si="1497"/>
        <v/>
      </c>
      <c r="J1718" s="106"/>
      <c r="K1718" s="106" t="str">
        <f t="shared" si="1498"/>
        <v/>
      </c>
      <c r="L1718" s="107" t="str">
        <f t="shared" si="1499"/>
        <v>чи робить СНВВ?</v>
      </c>
      <c r="M1718" s="94"/>
      <c r="N1718" s="106" t="str">
        <f t="shared" si="1506"/>
        <v/>
      </c>
      <c r="O1718" s="106" t="str">
        <f t="shared" si="1485"/>
        <v/>
      </c>
      <c r="P1718" s="106" t="str">
        <f t="shared" si="1507"/>
        <v/>
      </c>
      <c r="Q1718" s="106" t="str">
        <f t="shared" si="1508"/>
        <v/>
      </c>
      <c r="R1718" s="106" t="str">
        <f t="shared" si="1509"/>
        <v/>
      </c>
      <c r="S1718" s="106" t="str">
        <f t="shared" si="1510"/>
        <v/>
      </c>
      <c r="T1718" s="106" t="str">
        <f t="shared" si="1511"/>
        <v/>
      </c>
    </row>
    <row r="1719" spans="1:20" outlineLevel="1">
      <c r="A1719" s="169"/>
      <c r="B1719" s="117">
        <v>44629</v>
      </c>
      <c r="C1719" s="90">
        <v>0.95833333333333304</v>
      </c>
      <c r="D1719" s="106"/>
      <c r="E1719" s="106" t="str">
        <f t="shared" si="1495"/>
        <v/>
      </c>
      <c r="F1719" s="106"/>
      <c r="G1719" s="106" t="str">
        <f t="shared" si="1496"/>
        <v/>
      </c>
      <c r="H1719" s="106"/>
      <c r="I1719" s="106" t="str">
        <f t="shared" si="1497"/>
        <v/>
      </c>
      <c r="J1719" s="106"/>
      <c r="K1719" s="106" t="str">
        <f t="shared" si="1498"/>
        <v/>
      </c>
      <c r="L1719" s="107" t="str">
        <f t="shared" si="1499"/>
        <v>чи робить СНВВ?</v>
      </c>
      <c r="M1719" s="94"/>
      <c r="N1719" s="106" t="str">
        <f t="shared" si="1506"/>
        <v/>
      </c>
      <c r="O1719" s="106" t="str">
        <f t="shared" si="1485"/>
        <v/>
      </c>
      <c r="P1719" s="106" t="str">
        <f t="shared" si="1507"/>
        <v/>
      </c>
      <c r="Q1719" s="106" t="str">
        <f t="shared" si="1508"/>
        <v/>
      </c>
      <c r="R1719" s="106" t="str">
        <f t="shared" si="1509"/>
        <v/>
      </c>
      <c r="S1719" s="106" t="str">
        <f t="shared" si="1510"/>
        <v/>
      </c>
      <c r="T1719" s="106" t="str">
        <f t="shared" si="1511"/>
        <v/>
      </c>
    </row>
    <row r="1720" spans="1:20" outlineLevel="1">
      <c r="A1720" s="169"/>
      <c r="B1720" s="117">
        <v>44629</v>
      </c>
      <c r="C1720" s="90">
        <v>1</v>
      </c>
      <c r="D1720" s="106"/>
      <c r="E1720" s="106" t="str">
        <f t="shared" si="1495"/>
        <v/>
      </c>
      <c r="F1720" s="106"/>
      <c r="G1720" s="106" t="str">
        <f t="shared" si="1496"/>
        <v/>
      </c>
      <c r="H1720" s="106"/>
      <c r="I1720" s="106" t="str">
        <f t="shared" si="1497"/>
        <v/>
      </c>
      <c r="J1720" s="106"/>
      <c r="K1720" s="106" t="str">
        <f t="shared" si="1498"/>
        <v/>
      </c>
      <c r="L1720" s="107" t="str">
        <f t="shared" si="1499"/>
        <v>чи робить СНВВ?</v>
      </c>
      <c r="M1720" s="94"/>
      <c r="N1720" s="106" t="str">
        <f t="shared" si="1506"/>
        <v/>
      </c>
      <c r="O1720" s="106" t="str">
        <f t="shared" si="1485"/>
        <v/>
      </c>
      <c r="P1720" s="106" t="str">
        <f t="shared" si="1507"/>
        <v/>
      </c>
      <c r="Q1720" s="106" t="str">
        <f t="shared" si="1508"/>
        <v/>
      </c>
      <c r="R1720" s="106" t="str">
        <f t="shared" si="1509"/>
        <v/>
      </c>
      <c r="S1720" s="106" t="str">
        <f t="shared" si="1510"/>
        <v/>
      </c>
      <c r="T1720" s="106" t="str">
        <f t="shared" si="1511"/>
        <v/>
      </c>
    </row>
    <row r="1721" spans="1:20">
      <c r="A1721" s="113"/>
      <c r="B1721" s="170" t="s">
        <v>153</v>
      </c>
      <c r="C1721" s="170"/>
      <c r="D1721" s="97">
        <f t="shared" ref="D1721" si="1512">SUM(D1697:D1720)</f>
        <v>0</v>
      </c>
      <c r="E1721" s="98">
        <f t="shared" ref="E1721" si="1513">COUNTIF(E1697:E1720,"&gt;0")</f>
        <v>0</v>
      </c>
      <c r="F1721" s="97">
        <f t="shared" ref="F1721" si="1514">SUM(F1697:F1720)</f>
        <v>0</v>
      </c>
      <c r="G1721" s="98">
        <f t="shared" ref="G1721" si="1515">COUNTIF(G1697:G1720,"&gt;0")</f>
        <v>0</v>
      </c>
      <c r="H1721" s="97">
        <f t="shared" ref="H1721" si="1516">SUM(H1697:H1720)</f>
        <v>0</v>
      </c>
      <c r="I1721" s="98">
        <f t="shared" ref="I1721" si="1517">COUNTIF(I1697:I1720,"&gt;0")</f>
        <v>0</v>
      </c>
      <c r="J1721" s="97">
        <f t="shared" ref="J1721" si="1518">SUM(J1697:J1720)</f>
        <v>0</v>
      </c>
      <c r="K1721" s="98">
        <f t="shared" ref="K1721" si="1519">COUNTIF(K1697:K1720,"&gt;0")</f>
        <v>0</v>
      </c>
      <c r="L1721" s="98">
        <f t="shared" ref="L1721" si="1520">COUNTIF(L1697:L1720,"СНВВ не працює")</f>
        <v>0</v>
      </c>
      <c r="M1721" s="94"/>
      <c r="N1721" s="97">
        <f>AVERAGEA(N1697:N1720)</f>
        <v>0</v>
      </c>
      <c r="O1721" s="97">
        <f>AVERAGEA(O1697:O1720)</f>
        <v>0</v>
      </c>
      <c r="P1721" s="97">
        <f>SUM(P1697:P1720)</f>
        <v>0</v>
      </c>
      <c r="Q1721" s="97">
        <f>SUM(Q1697:Q1720)</f>
        <v>0</v>
      </c>
      <c r="R1721" s="97">
        <f>SUM(R1697:R1720)</f>
        <v>0</v>
      </c>
      <c r="S1721" s="97">
        <f>SUM(S1697:S1720)</f>
        <v>0</v>
      </c>
      <c r="T1721" s="97">
        <f>SUM(T1697:T1720)</f>
        <v>0</v>
      </c>
    </row>
    <row r="1722" spans="1:20" outlineLevel="1">
      <c r="A1722" s="168">
        <v>44630</v>
      </c>
      <c r="B1722" s="117">
        <v>44630</v>
      </c>
      <c r="C1722" s="90">
        <v>4.1666666666666664E-2</v>
      </c>
      <c r="D1722" s="106"/>
      <c r="E1722" s="106" t="str">
        <f t="shared" ref="E1722:E1745" si="1521">IF(D1722="","",IF(D1722&lt;1,1,0))</f>
        <v/>
      </c>
      <c r="F1722" s="106"/>
      <c r="G1722" s="106" t="str">
        <f t="shared" ref="G1722:G1745" si="1522">IF(F1722="","",IF(F1722&lt;1,1,0))</f>
        <v/>
      </c>
      <c r="H1722" s="106"/>
      <c r="I1722" s="106" t="str">
        <f t="shared" ref="I1722:I1745" si="1523">IF(H1722="","",IF(H1722&lt;1,1,0))</f>
        <v/>
      </c>
      <c r="J1722" s="106"/>
      <c r="K1722" s="106" t="str">
        <f t="shared" ref="K1722:K1745" si="1524">IF(J1722="","",IF(J1722&lt;1,1,0))</f>
        <v/>
      </c>
      <c r="L1722" s="107" t="str">
        <f t="shared" ref="L1722:L1745" si="1525">IF(H1722="","чи робить СНВВ?",IF(J1722="","чи роблять агрегати?",IF($J1722=0,"агрегати не працюють",IF(AND($H1722=0,$J1722=1),"СНВВ не працює","OK"))))</f>
        <v>чи робить СНВВ?</v>
      </c>
      <c r="M1722" s="94"/>
      <c r="N1722" s="106" t="str">
        <f t="shared" ref="N1722" si="1526">IF(OR(E1722&lt;&gt;0, J1722=0), "",D1722)</f>
        <v/>
      </c>
      <c r="O1722" s="106" t="str">
        <f t="shared" si="1485"/>
        <v/>
      </c>
      <c r="P1722" s="106" t="str">
        <f t="shared" ref="P1722" si="1527">IF(AND($E1722&lt;&gt;0,$J1722=1),D1722,O1722)</f>
        <v/>
      </c>
      <c r="Q1722" s="106" t="str">
        <f t="shared" ref="Q1722" si="1528">IF(OR(G1722&lt;&gt;0, J1722=0), "",F1722)</f>
        <v/>
      </c>
      <c r="R1722" s="106" t="str">
        <f t="shared" ref="R1722" si="1529">IF(Q1722="", "",(Q1722*$S$2+$S$3))</f>
        <v/>
      </c>
      <c r="S1722" s="106" t="str">
        <f t="shared" ref="S1722" si="1530">IF(AND(G1722&lt;&gt;0,J1722=1),F1722,R1722)</f>
        <v/>
      </c>
      <c r="T1722" s="106" t="str">
        <f t="shared" ref="T1722" si="1531">IFERROR(P1722*S1722,"")</f>
        <v/>
      </c>
    </row>
    <row r="1723" spans="1:20" outlineLevel="1">
      <c r="A1723" s="169"/>
      <c r="B1723" s="117">
        <v>44630</v>
      </c>
      <c r="C1723" s="90">
        <v>8.3333333333333301E-2</v>
      </c>
      <c r="D1723" s="106"/>
      <c r="E1723" s="106" t="str">
        <f t="shared" si="1521"/>
        <v/>
      </c>
      <c r="F1723" s="106"/>
      <c r="G1723" s="106" t="str">
        <f t="shared" si="1522"/>
        <v/>
      </c>
      <c r="H1723" s="106"/>
      <c r="I1723" s="106" t="str">
        <f t="shared" si="1523"/>
        <v/>
      </c>
      <c r="J1723" s="106"/>
      <c r="K1723" s="106" t="str">
        <f t="shared" si="1524"/>
        <v/>
      </c>
      <c r="L1723" s="107" t="str">
        <f t="shared" si="1525"/>
        <v>чи робить СНВВ?</v>
      </c>
      <c r="M1723" s="94"/>
      <c r="N1723" s="106" t="str">
        <f t="shared" ref="N1723:N1745" si="1532">IF(OR(E1723&lt;&gt;0, J1723=0), "",D1723)</f>
        <v/>
      </c>
      <c r="O1723" s="106" t="str">
        <f t="shared" si="1485"/>
        <v/>
      </c>
      <c r="P1723" s="106" t="str">
        <f t="shared" ref="P1723:P1745" si="1533">IF(AND($E1723&lt;&gt;0,$J1723=1),D1723,O1723)</f>
        <v/>
      </c>
      <c r="Q1723" s="106" t="str">
        <f t="shared" ref="Q1723:Q1745" si="1534">IF(OR(G1723&lt;&gt;0, J1723=0), "",F1723)</f>
        <v/>
      </c>
      <c r="R1723" s="106" t="str">
        <f t="shared" ref="R1723:R1745" si="1535">IF(Q1723="", "",(Q1723*$S$2+$S$3))</f>
        <v/>
      </c>
      <c r="S1723" s="106" t="str">
        <f t="shared" ref="S1723:S1745" si="1536">IF(AND(G1723&lt;&gt;0,J1723=1),F1723,R1723)</f>
        <v/>
      </c>
      <c r="T1723" s="106" t="str">
        <f t="shared" ref="T1723:T1745" si="1537">IFERROR(P1723*S1723,"")</f>
        <v/>
      </c>
    </row>
    <row r="1724" spans="1:20" outlineLevel="1">
      <c r="A1724" s="169"/>
      <c r="B1724" s="117">
        <v>44630</v>
      </c>
      <c r="C1724" s="90">
        <v>0.125</v>
      </c>
      <c r="D1724" s="106"/>
      <c r="E1724" s="106" t="str">
        <f t="shared" si="1521"/>
        <v/>
      </c>
      <c r="F1724" s="106"/>
      <c r="G1724" s="106" t="str">
        <f t="shared" si="1522"/>
        <v/>
      </c>
      <c r="H1724" s="106"/>
      <c r="I1724" s="106" t="str">
        <f t="shared" si="1523"/>
        <v/>
      </c>
      <c r="J1724" s="106"/>
      <c r="K1724" s="106" t="str">
        <f t="shared" si="1524"/>
        <v/>
      </c>
      <c r="L1724" s="107" t="str">
        <f t="shared" si="1525"/>
        <v>чи робить СНВВ?</v>
      </c>
      <c r="M1724" s="94"/>
      <c r="N1724" s="106" t="str">
        <f t="shared" si="1532"/>
        <v/>
      </c>
      <c r="O1724" s="106" t="str">
        <f t="shared" si="1485"/>
        <v/>
      </c>
      <c r="P1724" s="106" t="str">
        <f t="shared" si="1533"/>
        <v/>
      </c>
      <c r="Q1724" s="106" t="str">
        <f t="shared" si="1534"/>
        <v/>
      </c>
      <c r="R1724" s="106" t="str">
        <f t="shared" si="1535"/>
        <v/>
      </c>
      <c r="S1724" s="106" t="str">
        <f t="shared" si="1536"/>
        <v/>
      </c>
      <c r="T1724" s="106" t="str">
        <f t="shared" si="1537"/>
        <v/>
      </c>
    </row>
    <row r="1725" spans="1:20" outlineLevel="1">
      <c r="A1725" s="169"/>
      <c r="B1725" s="117">
        <v>44630</v>
      </c>
      <c r="C1725" s="90">
        <v>0.16666666666666699</v>
      </c>
      <c r="D1725" s="106"/>
      <c r="E1725" s="106" t="str">
        <f t="shared" si="1521"/>
        <v/>
      </c>
      <c r="F1725" s="106"/>
      <c r="G1725" s="106" t="str">
        <f t="shared" si="1522"/>
        <v/>
      </c>
      <c r="H1725" s="106"/>
      <c r="I1725" s="106" t="str">
        <f t="shared" si="1523"/>
        <v/>
      </c>
      <c r="J1725" s="106"/>
      <c r="K1725" s="106" t="str">
        <f t="shared" si="1524"/>
        <v/>
      </c>
      <c r="L1725" s="107" t="str">
        <f t="shared" si="1525"/>
        <v>чи робить СНВВ?</v>
      </c>
      <c r="M1725" s="94"/>
      <c r="N1725" s="106" t="str">
        <f t="shared" si="1532"/>
        <v/>
      </c>
      <c r="O1725" s="106" t="str">
        <f t="shared" si="1485"/>
        <v/>
      </c>
      <c r="P1725" s="106" t="str">
        <f t="shared" si="1533"/>
        <v/>
      </c>
      <c r="Q1725" s="106" t="str">
        <f t="shared" si="1534"/>
        <v/>
      </c>
      <c r="R1725" s="106" t="str">
        <f t="shared" si="1535"/>
        <v/>
      </c>
      <c r="S1725" s="106" t="str">
        <f t="shared" si="1536"/>
        <v/>
      </c>
      <c r="T1725" s="106" t="str">
        <f t="shared" si="1537"/>
        <v/>
      </c>
    </row>
    <row r="1726" spans="1:20" outlineLevel="1">
      <c r="A1726" s="169"/>
      <c r="B1726" s="117">
        <v>44630</v>
      </c>
      <c r="C1726" s="90">
        <v>0.20833333333333301</v>
      </c>
      <c r="D1726" s="106"/>
      <c r="E1726" s="106" t="str">
        <f t="shared" si="1521"/>
        <v/>
      </c>
      <c r="F1726" s="106"/>
      <c r="G1726" s="106" t="str">
        <f t="shared" si="1522"/>
        <v/>
      </c>
      <c r="H1726" s="106"/>
      <c r="I1726" s="106" t="str">
        <f t="shared" si="1523"/>
        <v/>
      </c>
      <c r="J1726" s="106"/>
      <c r="K1726" s="106" t="str">
        <f t="shared" si="1524"/>
        <v/>
      </c>
      <c r="L1726" s="107" t="str">
        <f t="shared" si="1525"/>
        <v>чи робить СНВВ?</v>
      </c>
      <c r="M1726" s="94"/>
      <c r="N1726" s="106" t="str">
        <f t="shared" si="1532"/>
        <v/>
      </c>
      <c r="O1726" s="106" t="str">
        <f t="shared" si="1485"/>
        <v/>
      </c>
      <c r="P1726" s="106" t="str">
        <f t="shared" si="1533"/>
        <v/>
      </c>
      <c r="Q1726" s="106" t="str">
        <f t="shared" si="1534"/>
        <v/>
      </c>
      <c r="R1726" s="106" t="str">
        <f t="shared" si="1535"/>
        <v/>
      </c>
      <c r="S1726" s="106" t="str">
        <f t="shared" si="1536"/>
        <v/>
      </c>
      <c r="T1726" s="106" t="str">
        <f t="shared" si="1537"/>
        <v/>
      </c>
    </row>
    <row r="1727" spans="1:20" outlineLevel="1">
      <c r="A1727" s="169"/>
      <c r="B1727" s="117">
        <v>44630</v>
      </c>
      <c r="C1727" s="90">
        <v>0.25</v>
      </c>
      <c r="D1727" s="106"/>
      <c r="E1727" s="106" t="str">
        <f t="shared" si="1521"/>
        <v/>
      </c>
      <c r="F1727" s="106"/>
      <c r="G1727" s="106" t="str">
        <f t="shared" si="1522"/>
        <v/>
      </c>
      <c r="H1727" s="106"/>
      <c r="I1727" s="106" t="str">
        <f t="shared" si="1523"/>
        <v/>
      </c>
      <c r="J1727" s="106"/>
      <c r="K1727" s="106" t="str">
        <f t="shared" si="1524"/>
        <v/>
      </c>
      <c r="L1727" s="107" t="str">
        <f t="shared" si="1525"/>
        <v>чи робить СНВВ?</v>
      </c>
      <c r="M1727" s="94"/>
      <c r="N1727" s="106" t="str">
        <f t="shared" si="1532"/>
        <v/>
      </c>
      <c r="O1727" s="106" t="str">
        <f t="shared" si="1485"/>
        <v/>
      </c>
      <c r="P1727" s="106" t="str">
        <f t="shared" si="1533"/>
        <v/>
      </c>
      <c r="Q1727" s="106" t="str">
        <f t="shared" si="1534"/>
        <v/>
      </c>
      <c r="R1727" s="106" t="str">
        <f t="shared" si="1535"/>
        <v/>
      </c>
      <c r="S1727" s="106" t="str">
        <f t="shared" si="1536"/>
        <v/>
      </c>
      <c r="T1727" s="106" t="str">
        <f t="shared" si="1537"/>
        <v/>
      </c>
    </row>
    <row r="1728" spans="1:20" outlineLevel="1">
      <c r="A1728" s="169"/>
      <c r="B1728" s="117">
        <v>44630</v>
      </c>
      <c r="C1728" s="90">
        <v>0.29166666666666702</v>
      </c>
      <c r="D1728" s="106"/>
      <c r="E1728" s="106" t="str">
        <f t="shared" si="1521"/>
        <v/>
      </c>
      <c r="F1728" s="106"/>
      <c r="G1728" s="106" t="str">
        <f t="shared" si="1522"/>
        <v/>
      </c>
      <c r="H1728" s="106"/>
      <c r="I1728" s="106" t="str">
        <f t="shared" si="1523"/>
        <v/>
      </c>
      <c r="J1728" s="106"/>
      <c r="K1728" s="106" t="str">
        <f t="shared" si="1524"/>
        <v/>
      </c>
      <c r="L1728" s="107" t="str">
        <f t="shared" si="1525"/>
        <v>чи робить СНВВ?</v>
      </c>
      <c r="M1728" s="94"/>
      <c r="N1728" s="106" t="str">
        <f t="shared" si="1532"/>
        <v/>
      </c>
      <c r="O1728" s="106" t="str">
        <f t="shared" si="1485"/>
        <v/>
      </c>
      <c r="P1728" s="106" t="str">
        <f t="shared" si="1533"/>
        <v/>
      </c>
      <c r="Q1728" s="106" t="str">
        <f t="shared" si="1534"/>
        <v/>
      </c>
      <c r="R1728" s="106" t="str">
        <f t="shared" si="1535"/>
        <v/>
      </c>
      <c r="S1728" s="106" t="str">
        <f t="shared" si="1536"/>
        <v/>
      </c>
      <c r="T1728" s="106" t="str">
        <f t="shared" si="1537"/>
        <v/>
      </c>
    </row>
    <row r="1729" spans="1:20" outlineLevel="1">
      <c r="A1729" s="169"/>
      <c r="B1729" s="117">
        <v>44630</v>
      </c>
      <c r="C1729" s="90">
        <v>0.33333333333333298</v>
      </c>
      <c r="D1729" s="106"/>
      <c r="E1729" s="106" t="str">
        <f t="shared" si="1521"/>
        <v/>
      </c>
      <c r="F1729" s="106"/>
      <c r="G1729" s="106" t="str">
        <f t="shared" si="1522"/>
        <v/>
      </c>
      <c r="H1729" s="106"/>
      <c r="I1729" s="106" t="str">
        <f t="shared" si="1523"/>
        <v/>
      </c>
      <c r="J1729" s="106"/>
      <c r="K1729" s="106" t="str">
        <f t="shared" si="1524"/>
        <v/>
      </c>
      <c r="L1729" s="107" t="str">
        <f t="shared" si="1525"/>
        <v>чи робить СНВВ?</v>
      </c>
      <c r="M1729" s="94"/>
      <c r="N1729" s="106" t="str">
        <f t="shared" si="1532"/>
        <v/>
      </c>
      <c r="O1729" s="106" t="str">
        <f t="shared" si="1485"/>
        <v/>
      </c>
      <c r="P1729" s="106" t="str">
        <f t="shared" si="1533"/>
        <v/>
      </c>
      <c r="Q1729" s="106" t="str">
        <f t="shared" si="1534"/>
        <v/>
      </c>
      <c r="R1729" s="106" t="str">
        <f t="shared" si="1535"/>
        <v/>
      </c>
      <c r="S1729" s="106" t="str">
        <f t="shared" si="1536"/>
        <v/>
      </c>
      <c r="T1729" s="106" t="str">
        <f t="shared" si="1537"/>
        <v/>
      </c>
    </row>
    <row r="1730" spans="1:20" outlineLevel="1">
      <c r="A1730" s="169"/>
      <c r="B1730" s="117">
        <v>44630</v>
      </c>
      <c r="C1730" s="90">
        <v>0.375</v>
      </c>
      <c r="D1730" s="106"/>
      <c r="E1730" s="106" t="str">
        <f t="shared" si="1521"/>
        <v/>
      </c>
      <c r="F1730" s="106"/>
      <c r="G1730" s="106" t="str">
        <f t="shared" si="1522"/>
        <v/>
      </c>
      <c r="H1730" s="106"/>
      <c r="I1730" s="106" t="str">
        <f t="shared" si="1523"/>
        <v/>
      </c>
      <c r="J1730" s="106"/>
      <c r="K1730" s="106" t="str">
        <f t="shared" si="1524"/>
        <v/>
      </c>
      <c r="L1730" s="107" t="str">
        <f t="shared" si="1525"/>
        <v>чи робить СНВВ?</v>
      </c>
      <c r="M1730" s="94"/>
      <c r="N1730" s="106" t="str">
        <f t="shared" si="1532"/>
        <v/>
      </c>
      <c r="O1730" s="106" t="str">
        <f t="shared" si="1485"/>
        <v/>
      </c>
      <c r="P1730" s="106" t="str">
        <f t="shared" si="1533"/>
        <v/>
      </c>
      <c r="Q1730" s="106" t="str">
        <f t="shared" si="1534"/>
        <v/>
      </c>
      <c r="R1730" s="106" t="str">
        <f t="shared" si="1535"/>
        <v/>
      </c>
      <c r="S1730" s="106" t="str">
        <f t="shared" si="1536"/>
        <v/>
      </c>
      <c r="T1730" s="106" t="str">
        <f t="shared" si="1537"/>
        <v/>
      </c>
    </row>
    <row r="1731" spans="1:20" outlineLevel="1">
      <c r="A1731" s="169"/>
      <c r="B1731" s="117">
        <v>44630</v>
      </c>
      <c r="C1731" s="90">
        <v>0.41666666666666702</v>
      </c>
      <c r="D1731" s="106"/>
      <c r="E1731" s="106" t="str">
        <f t="shared" si="1521"/>
        <v/>
      </c>
      <c r="F1731" s="106"/>
      <c r="G1731" s="106" t="str">
        <f t="shared" si="1522"/>
        <v/>
      </c>
      <c r="H1731" s="106"/>
      <c r="I1731" s="106" t="str">
        <f t="shared" si="1523"/>
        <v/>
      </c>
      <c r="J1731" s="106"/>
      <c r="K1731" s="106" t="str">
        <f t="shared" si="1524"/>
        <v/>
      </c>
      <c r="L1731" s="107" t="str">
        <f t="shared" si="1525"/>
        <v>чи робить СНВВ?</v>
      </c>
      <c r="M1731" s="94"/>
      <c r="N1731" s="106" t="str">
        <f t="shared" si="1532"/>
        <v/>
      </c>
      <c r="O1731" s="106" t="str">
        <f t="shared" si="1485"/>
        <v/>
      </c>
      <c r="P1731" s="106" t="str">
        <f t="shared" si="1533"/>
        <v/>
      </c>
      <c r="Q1731" s="106" t="str">
        <f t="shared" si="1534"/>
        <v/>
      </c>
      <c r="R1731" s="106" t="str">
        <f t="shared" si="1535"/>
        <v/>
      </c>
      <c r="S1731" s="106" t="str">
        <f t="shared" si="1536"/>
        <v/>
      </c>
      <c r="T1731" s="106" t="str">
        <f t="shared" si="1537"/>
        <v/>
      </c>
    </row>
    <row r="1732" spans="1:20" outlineLevel="1">
      <c r="A1732" s="169"/>
      <c r="B1732" s="117">
        <v>44630</v>
      </c>
      <c r="C1732" s="90">
        <v>0.45833333333333298</v>
      </c>
      <c r="D1732" s="106"/>
      <c r="E1732" s="106" t="str">
        <f t="shared" si="1521"/>
        <v/>
      </c>
      <c r="F1732" s="106"/>
      <c r="G1732" s="106" t="str">
        <f t="shared" si="1522"/>
        <v/>
      </c>
      <c r="H1732" s="106"/>
      <c r="I1732" s="106" t="str">
        <f t="shared" si="1523"/>
        <v/>
      </c>
      <c r="J1732" s="106"/>
      <c r="K1732" s="106" t="str">
        <f t="shared" si="1524"/>
        <v/>
      </c>
      <c r="L1732" s="107" t="str">
        <f t="shared" si="1525"/>
        <v>чи робить СНВВ?</v>
      </c>
      <c r="M1732" s="94"/>
      <c r="N1732" s="106" t="str">
        <f t="shared" si="1532"/>
        <v/>
      </c>
      <c r="O1732" s="106" t="str">
        <f t="shared" si="1485"/>
        <v/>
      </c>
      <c r="P1732" s="106" t="str">
        <f t="shared" si="1533"/>
        <v/>
      </c>
      <c r="Q1732" s="106" t="str">
        <f t="shared" si="1534"/>
        <v/>
      </c>
      <c r="R1732" s="106" t="str">
        <f t="shared" si="1535"/>
        <v/>
      </c>
      <c r="S1732" s="106" t="str">
        <f t="shared" si="1536"/>
        <v/>
      </c>
      <c r="T1732" s="106" t="str">
        <f t="shared" si="1537"/>
        <v/>
      </c>
    </row>
    <row r="1733" spans="1:20" outlineLevel="1">
      <c r="A1733" s="169"/>
      <c r="B1733" s="117">
        <v>44630</v>
      </c>
      <c r="C1733" s="90">
        <v>0.5</v>
      </c>
      <c r="D1733" s="106"/>
      <c r="E1733" s="106" t="str">
        <f t="shared" si="1521"/>
        <v/>
      </c>
      <c r="F1733" s="106"/>
      <c r="G1733" s="106" t="str">
        <f t="shared" si="1522"/>
        <v/>
      </c>
      <c r="H1733" s="106"/>
      <c r="I1733" s="106" t="str">
        <f t="shared" si="1523"/>
        <v/>
      </c>
      <c r="J1733" s="106"/>
      <c r="K1733" s="106" t="str">
        <f t="shared" si="1524"/>
        <v/>
      </c>
      <c r="L1733" s="107" t="str">
        <f t="shared" si="1525"/>
        <v>чи робить СНВВ?</v>
      </c>
      <c r="M1733" s="94"/>
      <c r="N1733" s="106" t="str">
        <f t="shared" si="1532"/>
        <v/>
      </c>
      <c r="O1733" s="106" t="str">
        <f t="shared" si="1485"/>
        <v/>
      </c>
      <c r="P1733" s="106" t="str">
        <f t="shared" si="1533"/>
        <v/>
      </c>
      <c r="Q1733" s="106" t="str">
        <f t="shared" si="1534"/>
        <v/>
      </c>
      <c r="R1733" s="106" t="str">
        <f t="shared" si="1535"/>
        <v/>
      </c>
      <c r="S1733" s="106" t="str">
        <f t="shared" si="1536"/>
        <v/>
      </c>
      <c r="T1733" s="106" t="str">
        <f t="shared" si="1537"/>
        <v/>
      </c>
    </row>
    <row r="1734" spans="1:20" outlineLevel="1">
      <c r="A1734" s="169"/>
      <c r="B1734" s="117">
        <v>44630</v>
      </c>
      <c r="C1734" s="90">
        <v>0.54166666666666696</v>
      </c>
      <c r="D1734" s="106"/>
      <c r="E1734" s="106" t="str">
        <f t="shared" si="1521"/>
        <v/>
      </c>
      <c r="F1734" s="106"/>
      <c r="G1734" s="106" t="str">
        <f t="shared" si="1522"/>
        <v/>
      </c>
      <c r="H1734" s="106"/>
      <c r="I1734" s="106" t="str">
        <f t="shared" si="1523"/>
        <v/>
      </c>
      <c r="J1734" s="106"/>
      <c r="K1734" s="106" t="str">
        <f t="shared" si="1524"/>
        <v/>
      </c>
      <c r="L1734" s="107" t="str">
        <f t="shared" si="1525"/>
        <v>чи робить СНВВ?</v>
      </c>
      <c r="M1734" s="94"/>
      <c r="N1734" s="106" t="str">
        <f t="shared" si="1532"/>
        <v/>
      </c>
      <c r="O1734" s="106" t="str">
        <f t="shared" si="1485"/>
        <v/>
      </c>
      <c r="P1734" s="106" t="str">
        <f t="shared" si="1533"/>
        <v/>
      </c>
      <c r="Q1734" s="106" t="str">
        <f t="shared" si="1534"/>
        <v/>
      </c>
      <c r="R1734" s="106" t="str">
        <f t="shared" si="1535"/>
        <v/>
      </c>
      <c r="S1734" s="106" t="str">
        <f t="shared" si="1536"/>
        <v/>
      </c>
      <c r="T1734" s="106" t="str">
        <f t="shared" si="1537"/>
        <v/>
      </c>
    </row>
    <row r="1735" spans="1:20" outlineLevel="1">
      <c r="A1735" s="169"/>
      <c r="B1735" s="117">
        <v>44630</v>
      </c>
      <c r="C1735" s="90">
        <v>0.58333333333333304</v>
      </c>
      <c r="D1735" s="106"/>
      <c r="E1735" s="106" t="str">
        <f t="shared" si="1521"/>
        <v/>
      </c>
      <c r="F1735" s="106"/>
      <c r="G1735" s="106" t="str">
        <f t="shared" si="1522"/>
        <v/>
      </c>
      <c r="H1735" s="106"/>
      <c r="I1735" s="106" t="str">
        <f t="shared" si="1523"/>
        <v/>
      </c>
      <c r="J1735" s="106"/>
      <c r="K1735" s="106" t="str">
        <f t="shared" si="1524"/>
        <v/>
      </c>
      <c r="L1735" s="107" t="str">
        <f t="shared" si="1525"/>
        <v>чи робить СНВВ?</v>
      </c>
      <c r="M1735" s="94"/>
      <c r="N1735" s="106" t="str">
        <f t="shared" si="1532"/>
        <v/>
      </c>
      <c r="O1735" s="106" t="str">
        <f t="shared" si="1485"/>
        <v/>
      </c>
      <c r="P1735" s="106" t="str">
        <f t="shared" si="1533"/>
        <v/>
      </c>
      <c r="Q1735" s="106" t="str">
        <f t="shared" si="1534"/>
        <v/>
      </c>
      <c r="R1735" s="106" t="str">
        <f t="shared" si="1535"/>
        <v/>
      </c>
      <c r="S1735" s="106" t="str">
        <f t="shared" si="1536"/>
        <v/>
      </c>
      <c r="T1735" s="106" t="str">
        <f t="shared" si="1537"/>
        <v/>
      </c>
    </row>
    <row r="1736" spans="1:20" outlineLevel="1">
      <c r="A1736" s="169"/>
      <c r="B1736" s="117">
        <v>44630</v>
      </c>
      <c r="C1736" s="90">
        <v>0.625</v>
      </c>
      <c r="D1736" s="106"/>
      <c r="E1736" s="106" t="str">
        <f t="shared" si="1521"/>
        <v/>
      </c>
      <c r="F1736" s="106"/>
      <c r="G1736" s="106" t="str">
        <f t="shared" si="1522"/>
        <v/>
      </c>
      <c r="H1736" s="106"/>
      <c r="I1736" s="106" t="str">
        <f t="shared" si="1523"/>
        <v/>
      </c>
      <c r="J1736" s="106"/>
      <c r="K1736" s="106" t="str">
        <f t="shared" si="1524"/>
        <v/>
      </c>
      <c r="L1736" s="107" t="str">
        <f t="shared" si="1525"/>
        <v>чи робить СНВВ?</v>
      </c>
      <c r="M1736" s="94"/>
      <c r="N1736" s="106" t="str">
        <f t="shared" si="1532"/>
        <v/>
      </c>
      <c r="O1736" s="106" t="str">
        <f t="shared" si="1485"/>
        <v/>
      </c>
      <c r="P1736" s="106" t="str">
        <f t="shared" si="1533"/>
        <v/>
      </c>
      <c r="Q1736" s="106" t="str">
        <f t="shared" si="1534"/>
        <v/>
      </c>
      <c r="R1736" s="106" t="str">
        <f t="shared" si="1535"/>
        <v/>
      </c>
      <c r="S1736" s="106" t="str">
        <f t="shared" si="1536"/>
        <v/>
      </c>
      <c r="T1736" s="106" t="str">
        <f t="shared" si="1537"/>
        <v/>
      </c>
    </row>
    <row r="1737" spans="1:20" outlineLevel="1">
      <c r="A1737" s="169"/>
      <c r="B1737" s="117">
        <v>44630</v>
      </c>
      <c r="C1737" s="90">
        <v>0.66666666666666696</v>
      </c>
      <c r="D1737" s="106"/>
      <c r="E1737" s="106" t="str">
        <f t="shared" si="1521"/>
        <v/>
      </c>
      <c r="F1737" s="106"/>
      <c r="G1737" s="106" t="str">
        <f t="shared" si="1522"/>
        <v/>
      </c>
      <c r="H1737" s="106"/>
      <c r="I1737" s="106" t="str">
        <f t="shared" si="1523"/>
        <v/>
      </c>
      <c r="J1737" s="106"/>
      <c r="K1737" s="106" t="str">
        <f t="shared" si="1524"/>
        <v/>
      </c>
      <c r="L1737" s="107" t="str">
        <f t="shared" si="1525"/>
        <v>чи робить СНВВ?</v>
      </c>
      <c r="M1737" s="94"/>
      <c r="N1737" s="106" t="str">
        <f t="shared" si="1532"/>
        <v/>
      </c>
      <c r="O1737" s="106" t="str">
        <f t="shared" si="1485"/>
        <v/>
      </c>
      <c r="P1737" s="106" t="str">
        <f t="shared" si="1533"/>
        <v/>
      </c>
      <c r="Q1737" s="106" t="str">
        <f t="shared" si="1534"/>
        <v/>
      </c>
      <c r="R1737" s="106" t="str">
        <f t="shared" si="1535"/>
        <v/>
      </c>
      <c r="S1737" s="106" t="str">
        <f t="shared" si="1536"/>
        <v/>
      </c>
      <c r="T1737" s="106" t="str">
        <f t="shared" si="1537"/>
        <v/>
      </c>
    </row>
    <row r="1738" spans="1:20" outlineLevel="1">
      <c r="A1738" s="169"/>
      <c r="B1738" s="117">
        <v>44630</v>
      </c>
      <c r="C1738" s="90">
        <v>0.70833333333333304</v>
      </c>
      <c r="D1738" s="106"/>
      <c r="E1738" s="106" t="str">
        <f t="shared" si="1521"/>
        <v/>
      </c>
      <c r="F1738" s="106"/>
      <c r="G1738" s="106" t="str">
        <f t="shared" si="1522"/>
        <v/>
      </c>
      <c r="H1738" s="106"/>
      <c r="I1738" s="106" t="str">
        <f t="shared" si="1523"/>
        <v/>
      </c>
      <c r="J1738" s="106"/>
      <c r="K1738" s="106" t="str">
        <f t="shared" si="1524"/>
        <v/>
      </c>
      <c r="L1738" s="107" t="str">
        <f t="shared" si="1525"/>
        <v>чи робить СНВВ?</v>
      </c>
      <c r="M1738" s="94"/>
      <c r="N1738" s="106" t="str">
        <f t="shared" si="1532"/>
        <v/>
      </c>
      <c r="O1738" s="106" t="str">
        <f t="shared" si="1485"/>
        <v/>
      </c>
      <c r="P1738" s="106" t="str">
        <f t="shared" si="1533"/>
        <v/>
      </c>
      <c r="Q1738" s="106" t="str">
        <f t="shared" si="1534"/>
        <v/>
      </c>
      <c r="R1738" s="106" t="str">
        <f t="shared" si="1535"/>
        <v/>
      </c>
      <c r="S1738" s="106" t="str">
        <f t="shared" si="1536"/>
        <v/>
      </c>
      <c r="T1738" s="106" t="str">
        <f t="shared" si="1537"/>
        <v/>
      </c>
    </row>
    <row r="1739" spans="1:20" outlineLevel="1">
      <c r="A1739" s="169"/>
      <c r="B1739" s="117">
        <v>44630</v>
      </c>
      <c r="C1739" s="90">
        <v>0.75</v>
      </c>
      <c r="D1739" s="106"/>
      <c r="E1739" s="106" t="str">
        <f t="shared" si="1521"/>
        <v/>
      </c>
      <c r="F1739" s="106"/>
      <c r="G1739" s="106" t="str">
        <f t="shared" si="1522"/>
        <v/>
      </c>
      <c r="H1739" s="106"/>
      <c r="I1739" s="106" t="str">
        <f t="shared" si="1523"/>
        <v/>
      </c>
      <c r="J1739" s="106"/>
      <c r="K1739" s="106" t="str">
        <f t="shared" si="1524"/>
        <v/>
      </c>
      <c r="L1739" s="107" t="str">
        <f t="shared" si="1525"/>
        <v>чи робить СНВВ?</v>
      </c>
      <c r="M1739" s="94"/>
      <c r="N1739" s="106" t="str">
        <f t="shared" si="1532"/>
        <v/>
      </c>
      <c r="O1739" s="106" t="str">
        <f t="shared" si="1485"/>
        <v/>
      </c>
      <c r="P1739" s="106" t="str">
        <f t="shared" si="1533"/>
        <v/>
      </c>
      <c r="Q1739" s="106" t="str">
        <f t="shared" si="1534"/>
        <v/>
      </c>
      <c r="R1739" s="106" t="str">
        <f t="shared" si="1535"/>
        <v/>
      </c>
      <c r="S1739" s="106" t="str">
        <f t="shared" si="1536"/>
        <v/>
      </c>
      <c r="T1739" s="106" t="str">
        <f t="shared" si="1537"/>
        <v/>
      </c>
    </row>
    <row r="1740" spans="1:20" outlineLevel="1">
      <c r="A1740" s="169"/>
      <c r="B1740" s="117">
        <v>44630</v>
      </c>
      <c r="C1740" s="90">
        <v>0.79166666666666696</v>
      </c>
      <c r="D1740" s="106"/>
      <c r="E1740" s="106" t="str">
        <f t="shared" si="1521"/>
        <v/>
      </c>
      <c r="F1740" s="106"/>
      <c r="G1740" s="106" t="str">
        <f t="shared" si="1522"/>
        <v/>
      </c>
      <c r="H1740" s="106"/>
      <c r="I1740" s="106" t="str">
        <f t="shared" si="1523"/>
        <v/>
      </c>
      <c r="J1740" s="106"/>
      <c r="K1740" s="106" t="str">
        <f t="shared" si="1524"/>
        <v/>
      </c>
      <c r="L1740" s="107" t="str">
        <f t="shared" si="1525"/>
        <v>чи робить СНВВ?</v>
      </c>
      <c r="M1740" s="94"/>
      <c r="N1740" s="106" t="str">
        <f t="shared" si="1532"/>
        <v/>
      </c>
      <c r="O1740" s="106" t="str">
        <f t="shared" si="1485"/>
        <v/>
      </c>
      <c r="P1740" s="106" t="str">
        <f t="shared" si="1533"/>
        <v/>
      </c>
      <c r="Q1740" s="106" t="str">
        <f t="shared" si="1534"/>
        <v/>
      </c>
      <c r="R1740" s="106" t="str">
        <f t="shared" si="1535"/>
        <v/>
      </c>
      <c r="S1740" s="106" t="str">
        <f t="shared" si="1536"/>
        <v/>
      </c>
      <c r="T1740" s="106" t="str">
        <f t="shared" si="1537"/>
        <v/>
      </c>
    </row>
    <row r="1741" spans="1:20" outlineLevel="1">
      <c r="A1741" s="169"/>
      <c r="B1741" s="117">
        <v>44630</v>
      </c>
      <c r="C1741" s="90">
        <v>0.83333333333333304</v>
      </c>
      <c r="D1741" s="106"/>
      <c r="E1741" s="106" t="str">
        <f t="shared" si="1521"/>
        <v/>
      </c>
      <c r="F1741" s="106"/>
      <c r="G1741" s="106" t="str">
        <f t="shared" si="1522"/>
        <v/>
      </c>
      <c r="H1741" s="106"/>
      <c r="I1741" s="106" t="str">
        <f t="shared" si="1523"/>
        <v/>
      </c>
      <c r="J1741" s="106"/>
      <c r="K1741" s="106" t="str">
        <f t="shared" si="1524"/>
        <v/>
      </c>
      <c r="L1741" s="107" t="str">
        <f t="shared" si="1525"/>
        <v>чи робить СНВВ?</v>
      </c>
      <c r="M1741" s="94"/>
      <c r="N1741" s="106" t="str">
        <f t="shared" si="1532"/>
        <v/>
      </c>
      <c r="O1741" s="106" t="str">
        <f t="shared" si="1485"/>
        <v/>
      </c>
      <c r="P1741" s="106" t="str">
        <f t="shared" si="1533"/>
        <v/>
      </c>
      <c r="Q1741" s="106" t="str">
        <f t="shared" si="1534"/>
        <v/>
      </c>
      <c r="R1741" s="106" t="str">
        <f t="shared" si="1535"/>
        <v/>
      </c>
      <c r="S1741" s="106" t="str">
        <f t="shared" si="1536"/>
        <v/>
      </c>
      <c r="T1741" s="106" t="str">
        <f t="shared" si="1537"/>
        <v/>
      </c>
    </row>
    <row r="1742" spans="1:20" outlineLevel="1">
      <c r="A1742" s="169"/>
      <c r="B1742" s="117">
        <v>44630</v>
      </c>
      <c r="C1742" s="90">
        <v>0.875</v>
      </c>
      <c r="D1742" s="106"/>
      <c r="E1742" s="106" t="str">
        <f t="shared" si="1521"/>
        <v/>
      </c>
      <c r="F1742" s="106"/>
      <c r="G1742" s="106" t="str">
        <f t="shared" si="1522"/>
        <v/>
      </c>
      <c r="H1742" s="106"/>
      <c r="I1742" s="106" t="str">
        <f t="shared" si="1523"/>
        <v/>
      </c>
      <c r="J1742" s="106"/>
      <c r="K1742" s="106" t="str">
        <f t="shared" si="1524"/>
        <v/>
      </c>
      <c r="L1742" s="107" t="str">
        <f t="shared" si="1525"/>
        <v>чи робить СНВВ?</v>
      </c>
      <c r="M1742" s="94"/>
      <c r="N1742" s="106" t="str">
        <f t="shared" si="1532"/>
        <v/>
      </c>
      <c r="O1742" s="106" t="str">
        <f t="shared" si="1485"/>
        <v/>
      </c>
      <c r="P1742" s="106" t="str">
        <f t="shared" si="1533"/>
        <v/>
      </c>
      <c r="Q1742" s="106" t="str">
        <f t="shared" si="1534"/>
        <v/>
      </c>
      <c r="R1742" s="106" t="str">
        <f t="shared" si="1535"/>
        <v/>
      </c>
      <c r="S1742" s="106" t="str">
        <f t="shared" si="1536"/>
        <v/>
      </c>
      <c r="T1742" s="106" t="str">
        <f t="shared" si="1537"/>
        <v/>
      </c>
    </row>
    <row r="1743" spans="1:20" outlineLevel="1">
      <c r="A1743" s="169"/>
      <c r="B1743" s="117">
        <v>44630</v>
      </c>
      <c r="C1743" s="90">
        <v>0.91666666666666696</v>
      </c>
      <c r="D1743" s="106"/>
      <c r="E1743" s="106" t="str">
        <f t="shared" si="1521"/>
        <v/>
      </c>
      <c r="F1743" s="106"/>
      <c r="G1743" s="106" t="str">
        <f t="shared" si="1522"/>
        <v/>
      </c>
      <c r="H1743" s="106"/>
      <c r="I1743" s="106" t="str">
        <f t="shared" si="1523"/>
        <v/>
      </c>
      <c r="J1743" s="106"/>
      <c r="K1743" s="106" t="str">
        <f t="shared" si="1524"/>
        <v/>
      </c>
      <c r="L1743" s="107" t="str">
        <f t="shared" si="1525"/>
        <v>чи робить СНВВ?</v>
      </c>
      <c r="M1743" s="94"/>
      <c r="N1743" s="106" t="str">
        <f t="shared" si="1532"/>
        <v/>
      </c>
      <c r="O1743" s="106" t="str">
        <f t="shared" si="1485"/>
        <v/>
      </c>
      <c r="P1743" s="106" t="str">
        <f t="shared" si="1533"/>
        <v/>
      </c>
      <c r="Q1743" s="106" t="str">
        <f t="shared" si="1534"/>
        <v/>
      </c>
      <c r="R1743" s="106" t="str">
        <f t="shared" si="1535"/>
        <v/>
      </c>
      <c r="S1743" s="106" t="str">
        <f t="shared" si="1536"/>
        <v/>
      </c>
      <c r="T1743" s="106" t="str">
        <f t="shared" si="1537"/>
        <v/>
      </c>
    </row>
    <row r="1744" spans="1:20" outlineLevel="1">
      <c r="A1744" s="169"/>
      <c r="B1744" s="117">
        <v>44630</v>
      </c>
      <c r="C1744" s="90">
        <v>0.95833333333333304</v>
      </c>
      <c r="D1744" s="106"/>
      <c r="E1744" s="106" t="str">
        <f t="shared" si="1521"/>
        <v/>
      </c>
      <c r="F1744" s="106"/>
      <c r="G1744" s="106" t="str">
        <f t="shared" si="1522"/>
        <v/>
      </c>
      <c r="H1744" s="106"/>
      <c r="I1744" s="106" t="str">
        <f t="shared" si="1523"/>
        <v/>
      </c>
      <c r="J1744" s="106"/>
      <c r="K1744" s="106" t="str">
        <f t="shared" si="1524"/>
        <v/>
      </c>
      <c r="L1744" s="107" t="str">
        <f t="shared" si="1525"/>
        <v>чи робить СНВВ?</v>
      </c>
      <c r="M1744" s="94"/>
      <c r="N1744" s="106" t="str">
        <f t="shared" si="1532"/>
        <v/>
      </c>
      <c r="O1744" s="106" t="str">
        <f t="shared" si="1485"/>
        <v/>
      </c>
      <c r="P1744" s="106" t="str">
        <f t="shared" si="1533"/>
        <v/>
      </c>
      <c r="Q1744" s="106" t="str">
        <f t="shared" si="1534"/>
        <v/>
      </c>
      <c r="R1744" s="106" t="str">
        <f t="shared" si="1535"/>
        <v/>
      </c>
      <c r="S1744" s="106" t="str">
        <f t="shared" si="1536"/>
        <v/>
      </c>
      <c r="T1744" s="106" t="str">
        <f t="shared" si="1537"/>
        <v/>
      </c>
    </row>
    <row r="1745" spans="1:20" outlineLevel="1">
      <c r="A1745" s="169"/>
      <c r="B1745" s="117">
        <v>44630</v>
      </c>
      <c r="C1745" s="90">
        <v>1</v>
      </c>
      <c r="D1745" s="106"/>
      <c r="E1745" s="106" t="str">
        <f t="shared" si="1521"/>
        <v/>
      </c>
      <c r="F1745" s="106"/>
      <c r="G1745" s="106" t="str">
        <f t="shared" si="1522"/>
        <v/>
      </c>
      <c r="H1745" s="106"/>
      <c r="I1745" s="106" t="str">
        <f t="shared" si="1523"/>
        <v/>
      </c>
      <c r="J1745" s="106"/>
      <c r="K1745" s="106" t="str">
        <f t="shared" si="1524"/>
        <v/>
      </c>
      <c r="L1745" s="107" t="str">
        <f t="shared" si="1525"/>
        <v>чи робить СНВВ?</v>
      </c>
      <c r="M1745" s="94"/>
      <c r="N1745" s="106" t="str">
        <f t="shared" si="1532"/>
        <v/>
      </c>
      <c r="O1745" s="106" t="str">
        <f t="shared" si="1485"/>
        <v/>
      </c>
      <c r="P1745" s="106" t="str">
        <f t="shared" si="1533"/>
        <v/>
      </c>
      <c r="Q1745" s="106" t="str">
        <f t="shared" si="1534"/>
        <v/>
      </c>
      <c r="R1745" s="106" t="str">
        <f t="shared" si="1535"/>
        <v/>
      </c>
      <c r="S1745" s="106" t="str">
        <f t="shared" si="1536"/>
        <v/>
      </c>
      <c r="T1745" s="106" t="str">
        <f t="shared" si="1537"/>
        <v/>
      </c>
    </row>
    <row r="1746" spans="1:20">
      <c r="A1746" s="113"/>
      <c r="B1746" s="170" t="s">
        <v>154</v>
      </c>
      <c r="C1746" s="170"/>
      <c r="D1746" s="97">
        <f t="shared" ref="D1746" si="1538">SUM(D1722:D1745)</f>
        <v>0</v>
      </c>
      <c r="E1746" s="98">
        <f t="shared" ref="E1746" si="1539">COUNTIF(E1722:E1745,"&gt;0")</f>
        <v>0</v>
      </c>
      <c r="F1746" s="97">
        <f t="shared" ref="F1746" si="1540">SUM(F1722:F1745)</f>
        <v>0</v>
      </c>
      <c r="G1746" s="98">
        <f t="shared" ref="G1746" si="1541">COUNTIF(G1722:G1745,"&gt;0")</f>
        <v>0</v>
      </c>
      <c r="H1746" s="97">
        <f t="shared" ref="H1746" si="1542">SUM(H1722:H1745)</f>
        <v>0</v>
      </c>
      <c r="I1746" s="98">
        <f t="shared" ref="I1746" si="1543">COUNTIF(I1722:I1745,"&gt;0")</f>
        <v>0</v>
      </c>
      <c r="J1746" s="97">
        <f t="shared" ref="J1746" si="1544">SUM(J1722:J1745)</f>
        <v>0</v>
      </c>
      <c r="K1746" s="98">
        <f t="shared" ref="K1746" si="1545">COUNTIF(K1722:K1745,"&gt;0")</f>
        <v>0</v>
      </c>
      <c r="L1746" s="98">
        <f t="shared" ref="L1746" si="1546">COUNTIF(L1722:L1745,"СНВВ не працює")</f>
        <v>0</v>
      </c>
      <c r="M1746" s="94"/>
      <c r="N1746" s="97">
        <f>AVERAGEA(N1722:N1745)</f>
        <v>0</v>
      </c>
      <c r="O1746" s="97">
        <f>AVERAGEA(O1722:O1745)</f>
        <v>0</v>
      </c>
      <c r="P1746" s="97">
        <f>SUM(P1722:P1745)</f>
        <v>0</v>
      </c>
      <c r="Q1746" s="97">
        <f>SUM(Q1722:Q1745)</f>
        <v>0</v>
      </c>
      <c r="R1746" s="97">
        <f>SUM(R1722:R1745)</f>
        <v>0</v>
      </c>
      <c r="S1746" s="97">
        <f>SUM(S1722:S1745)</f>
        <v>0</v>
      </c>
      <c r="T1746" s="97">
        <f>SUM(T1722:T1745)</f>
        <v>0</v>
      </c>
    </row>
    <row r="1747" spans="1:20" ht="15.75" customHeight="1" outlineLevel="1">
      <c r="A1747" s="168">
        <v>44631</v>
      </c>
      <c r="B1747" s="117">
        <v>44631</v>
      </c>
      <c r="C1747" s="90">
        <v>4.1666666666666664E-2</v>
      </c>
      <c r="D1747" s="106"/>
      <c r="E1747" s="106" t="str">
        <f t="shared" ref="E1747:E1770" si="1547">IF(D1747="","",IF(D1747&lt;1,1,0))</f>
        <v/>
      </c>
      <c r="F1747" s="106"/>
      <c r="G1747" s="106" t="str">
        <f t="shared" ref="G1747:G1770" si="1548">IF(F1747="","",IF(F1747&lt;1,1,0))</f>
        <v/>
      </c>
      <c r="H1747" s="106"/>
      <c r="I1747" s="106" t="str">
        <f t="shared" ref="I1747:I1770" si="1549">IF(H1747="","",IF(H1747&lt;1,1,0))</f>
        <v/>
      </c>
      <c r="J1747" s="106"/>
      <c r="K1747" s="106" t="str">
        <f t="shared" ref="K1747:K1770" si="1550">IF(J1747="","",IF(J1747&lt;1,1,0))</f>
        <v/>
      </c>
      <c r="L1747" s="107" t="str">
        <f t="shared" ref="L1747:L1770" si="1551">IF(H1747="","чи робить СНВВ?",IF(J1747="","чи роблять агрегати?",IF($J1747=0,"агрегати не працюють",IF(AND($H1747=0,$J1747=1),"СНВВ не працює","OK"))))</f>
        <v>чи робить СНВВ?</v>
      </c>
      <c r="M1747" s="94"/>
      <c r="N1747" s="106" t="str">
        <f t="shared" ref="N1747" si="1552">IF(OR(E1747&lt;&gt;0, J1747=0), "",D1747)</f>
        <v/>
      </c>
      <c r="O1747" s="106" t="str">
        <f t="shared" si="1485"/>
        <v/>
      </c>
      <c r="P1747" s="106" t="str">
        <f t="shared" ref="P1747" si="1553">IF(AND($E1747&lt;&gt;0,$J1747=1),D1747,O1747)</f>
        <v/>
      </c>
      <c r="Q1747" s="106" t="str">
        <f t="shared" ref="Q1747" si="1554">IF(OR(G1747&lt;&gt;0, J1747=0), "",F1747)</f>
        <v/>
      </c>
      <c r="R1747" s="106" t="str">
        <f t="shared" ref="R1747" si="1555">IF(Q1747="", "",(Q1747*$S$2+$S$3))</f>
        <v/>
      </c>
      <c r="S1747" s="106" t="str">
        <f t="shared" ref="S1747" si="1556">IF(AND(G1747&lt;&gt;0,J1747=1),F1747,R1747)</f>
        <v/>
      </c>
      <c r="T1747" s="106" t="str">
        <f t="shared" ref="T1747" si="1557">IFERROR(P1747*S1747,"")</f>
        <v/>
      </c>
    </row>
    <row r="1748" spans="1:20" outlineLevel="1">
      <c r="A1748" s="169"/>
      <c r="B1748" s="117">
        <v>44631</v>
      </c>
      <c r="C1748" s="90">
        <v>8.3333333333333301E-2</v>
      </c>
      <c r="D1748" s="106"/>
      <c r="E1748" s="106" t="str">
        <f t="shared" si="1547"/>
        <v/>
      </c>
      <c r="F1748" s="106"/>
      <c r="G1748" s="106" t="str">
        <f t="shared" si="1548"/>
        <v/>
      </c>
      <c r="H1748" s="106"/>
      <c r="I1748" s="106" t="str">
        <f t="shared" si="1549"/>
        <v/>
      </c>
      <c r="J1748" s="106"/>
      <c r="K1748" s="106" t="str">
        <f t="shared" si="1550"/>
        <v/>
      </c>
      <c r="L1748" s="107" t="str">
        <f t="shared" si="1551"/>
        <v>чи робить СНВВ?</v>
      </c>
      <c r="M1748" s="94"/>
      <c r="N1748" s="106" t="str">
        <f t="shared" ref="N1748:N1770" si="1558">IF(OR(E1748&lt;&gt;0, J1748=0), "",D1748)</f>
        <v/>
      </c>
      <c r="O1748" s="106" t="str">
        <f t="shared" si="1485"/>
        <v/>
      </c>
      <c r="P1748" s="106" t="str">
        <f t="shared" ref="P1748:P1770" si="1559">IF(AND($E1748&lt;&gt;0,$J1748=1),D1748,O1748)</f>
        <v/>
      </c>
      <c r="Q1748" s="106" t="str">
        <f t="shared" ref="Q1748:Q1770" si="1560">IF(OR(G1748&lt;&gt;0, J1748=0), "",F1748)</f>
        <v/>
      </c>
      <c r="R1748" s="106" t="str">
        <f t="shared" ref="R1748:R1770" si="1561">IF(Q1748="", "",(Q1748*$S$2+$S$3))</f>
        <v/>
      </c>
      <c r="S1748" s="106" t="str">
        <f t="shared" ref="S1748:S1770" si="1562">IF(AND(G1748&lt;&gt;0,J1748=1),F1748,R1748)</f>
        <v/>
      </c>
      <c r="T1748" s="106" t="str">
        <f t="shared" ref="T1748:T1770" si="1563">IFERROR(P1748*S1748,"")</f>
        <v/>
      </c>
    </row>
    <row r="1749" spans="1:20" outlineLevel="1">
      <c r="A1749" s="169"/>
      <c r="B1749" s="117">
        <v>44631</v>
      </c>
      <c r="C1749" s="90">
        <v>0.125</v>
      </c>
      <c r="D1749" s="106"/>
      <c r="E1749" s="106" t="str">
        <f t="shared" si="1547"/>
        <v/>
      </c>
      <c r="F1749" s="106"/>
      <c r="G1749" s="106" t="str">
        <f t="shared" si="1548"/>
        <v/>
      </c>
      <c r="H1749" s="106"/>
      <c r="I1749" s="106" t="str">
        <f t="shared" si="1549"/>
        <v/>
      </c>
      <c r="J1749" s="106"/>
      <c r="K1749" s="106" t="str">
        <f t="shared" si="1550"/>
        <v/>
      </c>
      <c r="L1749" s="107" t="str">
        <f t="shared" si="1551"/>
        <v>чи робить СНВВ?</v>
      </c>
      <c r="M1749" s="94"/>
      <c r="N1749" s="106" t="str">
        <f t="shared" si="1558"/>
        <v/>
      </c>
      <c r="O1749" s="106" t="str">
        <f t="shared" si="1485"/>
        <v/>
      </c>
      <c r="P1749" s="106" t="str">
        <f t="shared" si="1559"/>
        <v/>
      </c>
      <c r="Q1749" s="106" t="str">
        <f t="shared" si="1560"/>
        <v/>
      </c>
      <c r="R1749" s="106" t="str">
        <f t="shared" si="1561"/>
        <v/>
      </c>
      <c r="S1749" s="106" t="str">
        <f t="shared" si="1562"/>
        <v/>
      </c>
      <c r="T1749" s="106" t="str">
        <f t="shared" si="1563"/>
        <v/>
      </c>
    </row>
    <row r="1750" spans="1:20" outlineLevel="1">
      <c r="A1750" s="169"/>
      <c r="B1750" s="117">
        <v>44631</v>
      </c>
      <c r="C1750" s="90">
        <v>0.16666666666666699</v>
      </c>
      <c r="D1750" s="106"/>
      <c r="E1750" s="106" t="str">
        <f t="shared" si="1547"/>
        <v/>
      </c>
      <c r="F1750" s="106"/>
      <c r="G1750" s="106" t="str">
        <f t="shared" si="1548"/>
        <v/>
      </c>
      <c r="H1750" s="106"/>
      <c r="I1750" s="106" t="str">
        <f t="shared" si="1549"/>
        <v/>
      </c>
      <c r="J1750" s="106"/>
      <c r="K1750" s="106" t="str">
        <f t="shared" si="1550"/>
        <v/>
      </c>
      <c r="L1750" s="107" t="str">
        <f t="shared" si="1551"/>
        <v>чи робить СНВВ?</v>
      </c>
      <c r="M1750" s="94"/>
      <c r="N1750" s="106" t="str">
        <f t="shared" si="1558"/>
        <v/>
      </c>
      <c r="O1750" s="106" t="str">
        <f t="shared" si="1485"/>
        <v/>
      </c>
      <c r="P1750" s="106" t="str">
        <f t="shared" si="1559"/>
        <v/>
      </c>
      <c r="Q1750" s="106" t="str">
        <f t="shared" si="1560"/>
        <v/>
      </c>
      <c r="R1750" s="106" t="str">
        <f t="shared" si="1561"/>
        <v/>
      </c>
      <c r="S1750" s="106" t="str">
        <f t="shared" si="1562"/>
        <v/>
      </c>
      <c r="T1750" s="106" t="str">
        <f t="shared" si="1563"/>
        <v/>
      </c>
    </row>
    <row r="1751" spans="1:20" outlineLevel="1">
      <c r="A1751" s="169"/>
      <c r="B1751" s="117">
        <v>44631</v>
      </c>
      <c r="C1751" s="90">
        <v>0.20833333333333301</v>
      </c>
      <c r="D1751" s="106"/>
      <c r="E1751" s="106" t="str">
        <f t="shared" si="1547"/>
        <v/>
      </c>
      <c r="F1751" s="106"/>
      <c r="G1751" s="106" t="str">
        <f t="shared" si="1548"/>
        <v/>
      </c>
      <c r="H1751" s="106"/>
      <c r="I1751" s="106" t="str">
        <f t="shared" si="1549"/>
        <v/>
      </c>
      <c r="J1751" s="106"/>
      <c r="K1751" s="106" t="str">
        <f t="shared" si="1550"/>
        <v/>
      </c>
      <c r="L1751" s="107" t="str">
        <f t="shared" si="1551"/>
        <v>чи робить СНВВ?</v>
      </c>
      <c r="M1751" s="94"/>
      <c r="N1751" s="106" t="str">
        <f t="shared" si="1558"/>
        <v/>
      </c>
      <c r="O1751" s="106" t="str">
        <f t="shared" si="1485"/>
        <v/>
      </c>
      <c r="P1751" s="106" t="str">
        <f t="shared" si="1559"/>
        <v/>
      </c>
      <c r="Q1751" s="106" t="str">
        <f t="shared" si="1560"/>
        <v/>
      </c>
      <c r="R1751" s="106" t="str">
        <f t="shared" si="1561"/>
        <v/>
      </c>
      <c r="S1751" s="106" t="str">
        <f t="shared" si="1562"/>
        <v/>
      </c>
      <c r="T1751" s="106" t="str">
        <f t="shared" si="1563"/>
        <v/>
      </c>
    </row>
    <row r="1752" spans="1:20" outlineLevel="1">
      <c r="A1752" s="169"/>
      <c r="B1752" s="117">
        <v>44631</v>
      </c>
      <c r="C1752" s="90">
        <v>0.25</v>
      </c>
      <c r="D1752" s="106"/>
      <c r="E1752" s="106" t="str">
        <f t="shared" si="1547"/>
        <v/>
      </c>
      <c r="F1752" s="106"/>
      <c r="G1752" s="106" t="str">
        <f t="shared" si="1548"/>
        <v/>
      </c>
      <c r="H1752" s="106"/>
      <c r="I1752" s="106" t="str">
        <f t="shared" si="1549"/>
        <v/>
      </c>
      <c r="J1752" s="106"/>
      <c r="K1752" s="106" t="str">
        <f t="shared" si="1550"/>
        <v/>
      </c>
      <c r="L1752" s="107" t="str">
        <f t="shared" si="1551"/>
        <v>чи робить СНВВ?</v>
      </c>
      <c r="M1752" s="94"/>
      <c r="N1752" s="106" t="str">
        <f t="shared" si="1558"/>
        <v/>
      </c>
      <c r="O1752" s="106" t="str">
        <f t="shared" si="1485"/>
        <v/>
      </c>
      <c r="P1752" s="106" t="str">
        <f t="shared" si="1559"/>
        <v/>
      </c>
      <c r="Q1752" s="106" t="str">
        <f t="shared" si="1560"/>
        <v/>
      </c>
      <c r="R1752" s="106" t="str">
        <f t="shared" si="1561"/>
        <v/>
      </c>
      <c r="S1752" s="106" t="str">
        <f t="shared" si="1562"/>
        <v/>
      </c>
      <c r="T1752" s="106" t="str">
        <f t="shared" si="1563"/>
        <v/>
      </c>
    </row>
    <row r="1753" spans="1:20" outlineLevel="1">
      <c r="A1753" s="169"/>
      <c r="B1753" s="117">
        <v>44631</v>
      </c>
      <c r="C1753" s="90">
        <v>0.29166666666666702</v>
      </c>
      <c r="D1753" s="106"/>
      <c r="E1753" s="106" t="str">
        <f t="shared" si="1547"/>
        <v/>
      </c>
      <c r="F1753" s="106"/>
      <c r="G1753" s="106" t="str">
        <f t="shared" si="1548"/>
        <v/>
      </c>
      <c r="H1753" s="106"/>
      <c r="I1753" s="106" t="str">
        <f t="shared" si="1549"/>
        <v/>
      </c>
      <c r="J1753" s="106"/>
      <c r="K1753" s="106" t="str">
        <f t="shared" si="1550"/>
        <v/>
      </c>
      <c r="L1753" s="107" t="str">
        <f t="shared" si="1551"/>
        <v>чи робить СНВВ?</v>
      </c>
      <c r="M1753" s="94"/>
      <c r="N1753" s="106" t="str">
        <f t="shared" si="1558"/>
        <v/>
      </c>
      <c r="O1753" s="106" t="str">
        <f t="shared" ref="O1753:O1816" si="1564">IF(N1753="", "",(N1753*$Q$2+$Q$3))</f>
        <v/>
      </c>
      <c r="P1753" s="106" t="str">
        <f t="shared" si="1559"/>
        <v/>
      </c>
      <c r="Q1753" s="106" t="str">
        <f t="shared" si="1560"/>
        <v/>
      </c>
      <c r="R1753" s="106" t="str">
        <f t="shared" si="1561"/>
        <v/>
      </c>
      <c r="S1753" s="106" t="str">
        <f t="shared" si="1562"/>
        <v/>
      </c>
      <c r="T1753" s="106" t="str">
        <f t="shared" si="1563"/>
        <v/>
      </c>
    </row>
    <row r="1754" spans="1:20" outlineLevel="1">
      <c r="A1754" s="169"/>
      <c r="B1754" s="117">
        <v>44631</v>
      </c>
      <c r="C1754" s="90">
        <v>0.33333333333333298</v>
      </c>
      <c r="D1754" s="106"/>
      <c r="E1754" s="106" t="str">
        <f t="shared" si="1547"/>
        <v/>
      </c>
      <c r="F1754" s="106"/>
      <c r="G1754" s="106" t="str">
        <f t="shared" si="1548"/>
        <v/>
      </c>
      <c r="H1754" s="106"/>
      <c r="I1754" s="106" t="str">
        <f t="shared" si="1549"/>
        <v/>
      </c>
      <c r="J1754" s="106"/>
      <c r="K1754" s="106" t="str">
        <f t="shared" si="1550"/>
        <v/>
      </c>
      <c r="L1754" s="107" t="str">
        <f t="shared" si="1551"/>
        <v>чи робить СНВВ?</v>
      </c>
      <c r="M1754" s="94"/>
      <c r="N1754" s="106" t="str">
        <f t="shared" si="1558"/>
        <v/>
      </c>
      <c r="O1754" s="106" t="str">
        <f t="shared" si="1564"/>
        <v/>
      </c>
      <c r="P1754" s="106" t="str">
        <f t="shared" si="1559"/>
        <v/>
      </c>
      <c r="Q1754" s="106" t="str">
        <f t="shared" si="1560"/>
        <v/>
      </c>
      <c r="R1754" s="106" t="str">
        <f t="shared" si="1561"/>
        <v/>
      </c>
      <c r="S1754" s="106" t="str">
        <f t="shared" si="1562"/>
        <v/>
      </c>
      <c r="T1754" s="106" t="str">
        <f t="shared" si="1563"/>
        <v/>
      </c>
    </row>
    <row r="1755" spans="1:20" outlineLevel="1">
      <c r="A1755" s="169"/>
      <c r="B1755" s="117">
        <v>44631</v>
      </c>
      <c r="C1755" s="90">
        <v>0.375</v>
      </c>
      <c r="D1755" s="106"/>
      <c r="E1755" s="106" t="str">
        <f t="shared" si="1547"/>
        <v/>
      </c>
      <c r="F1755" s="106"/>
      <c r="G1755" s="106" t="str">
        <f t="shared" si="1548"/>
        <v/>
      </c>
      <c r="H1755" s="106"/>
      <c r="I1755" s="106" t="str">
        <f t="shared" si="1549"/>
        <v/>
      </c>
      <c r="J1755" s="106"/>
      <c r="K1755" s="106" t="str">
        <f t="shared" si="1550"/>
        <v/>
      </c>
      <c r="L1755" s="107" t="str">
        <f t="shared" si="1551"/>
        <v>чи робить СНВВ?</v>
      </c>
      <c r="M1755" s="94"/>
      <c r="N1755" s="106" t="str">
        <f t="shared" si="1558"/>
        <v/>
      </c>
      <c r="O1755" s="106" t="str">
        <f t="shared" si="1564"/>
        <v/>
      </c>
      <c r="P1755" s="106" t="str">
        <f t="shared" si="1559"/>
        <v/>
      </c>
      <c r="Q1755" s="106" t="str">
        <f t="shared" si="1560"/>
        <v/>
      </c>
      <c r="R1755" s="106" t="str">
        <f t="shared" si="1561"/>
        <v/>
      </c>
      <c r="S1755" s="106" t="str">
        <f t="shared" si="1562"/>
        <v/>
      </c>
      <c r="T1755" s="106" t="str">
        <f t="shared" si="1563"/>
        <v/>
      </c>
    </row>
    <row r="1756" spans="1:20" outlineLevel="1">
      <c r="A1756" s="169"/>
      <c r="B1756" s="117">
        <v>44631</v>
      </c>
      <c r="C1756" s="90">
        <v>0.41666666666666702</v>
      </c>
      <c r="D1756" s="106"/>
      <c r="E1756" s="106" t="str">
        <f t="shared" si="1547"/>
        <v/>
      </c>
      <c r="F1756" s="106"/>
      <c r="G1756" s="106" t="str">
        <f t="shared" si="1548"/>
        <v/>
      </c>
      <c r="H1756" s="106"/>
      <c r="I1756" s="106" t="str">
        <f t="shared" si="1549"/>
        <v/>
      </c>
      <c r="J1756" s="106"/>
      <c r="K1756" s="106" t="str">
        <f t="shared" si="1550"/>
        <v/>
      </c>
      <c r="L1756" s="107" t="str">
        <f t="shared" si="1551"/>
        <v>чи робить СНВВ?</v>
      </c>
      <c r="M1756" s="94"/>
      <c r="N1756" s="106" t="str">
        <f t="shared" si="1558"/>
        <v/>
      </c>
      <c r="O1756" s="106" t="str">
        <f t="shared" si="1564"/>
        <v/>
      </c>
      <c r="P1756" s="106" t="str">
        <f t="shared" si="1559"/>
        <v/>
      </c>
      <c r="Q1756" s="106" t="str">
        <f t="shared" si="1560"/>
        <v/>
      </c>
      <c r="R1756" s="106" t="str">
        <f t="shared" si="1561"/>
        <v/>
      </c>
      <c r="S1756" s="106" t="str">
        <f t="shared" si="1562"/>
        <v/>
      </c>
      <c r="T1756" s="106" t="str">
        <f t="shared" si="1563"/>
        <v/>
      </c>
    </row>
    <row r="1757" spans="1:20" outlineLevel="1">
      <c r="A1757" s="169"/>
      <c r="B1757" s="117">
        <v>44631</v>
      </c>
      <c r="C1757" s="90">
        <v>0.45833333333333298</v>
      </c>
      <c r="D1757" s="106"/>
      <c r="E1757" s="106" t="str">
        <f t="shared" si="1547"/>
        <v/>
      </c>
      <c r="F1757" s="106"/>
      <c r="G1757" s="106" t="str">
        <f t="shared" si="1548"/>
        <v/>
      </c>
      <c r="H1757" s="106"/>
      <c r="I1757" s="106" t="str">
        <f t="shared" si="1549"/>
        <v/>
      </c>
      <c r="J1757" s="106"/>
      <c r="K1757" s="106" t="str">
        <f t="shared" si="1550"/>
        <v/>
      </c>
      <c r="L1757" s="107" t="str">
        <f t="shared" si="1551"/>
        <v>чи робить СНВВ?</v>
      </c>
      <c r="M1757" s="94"/>
      <c r="N1757" s="106" t="str">
        <f t="shared" si="1558"/>
        <v/>
      </c>
      <c r="O1757" s="106" t="str">
        <f t="shared" si="1564"/>
        <v/>
      </c>
      <c r="P1757" s="106" t="str">
        <f t="shared" si="1559"/>
        <v/>
      </c>
      <c r="Q1757" s="106" t="str">
        <f t="shared" si="1560"/>
        <v/>
      </c>
      <c r="R1757" s="106" t="str">
        <f t="shared" si="1561"/>
        <v/>
      </c>
      <c r="S1757" s="106" t="str">
        <f t="shared" si="1562"/>
        <v/>
      </c>
      <c r="T1757" s="106" t="str">
        <f t="shared" si="1563"/>
        <v/>
      </c>
    </row>
    <row r="1758" spans="1:20" outlineLevel="1">
      <c r="A1758" s="169"/>
      <c r="B1758" s="117">
        <v>44631</v>
      </c>
      <c r="C1758" s="90">
        <v>0.5</v>
      </c>
      <c r="D1758" s="106"/>
      <c r="E1758" s="106" t="str">
        <f t="shared" si="1547"/>
        <v/>
      </c>
      <c r="F1758" s="106"/>
      <c r="G1758" s="106" t="str">
        <f t="shared" si="1548"/>
        <v/>
      </c>
      <c r="H1758" s="106"/>
      <c r="I1758" s="106" t="str">
        <f t="shared" si="1549"/>
        <v/>
      </c>
      <c r="J1758" s="106"/>
      <c r="K1758" s="106" t="str">
        <f t="shared" si="1550"/>
        <v/>
      </c>
      <c r="L1758" s="107" t="str">
        <f t="shared" si="1551"/>
        <v>чи робить СНВВ?</v>
      </c>
      <c r="M1758" s="94"/>
      <c r="N1758" s="106" t="str">
        <f t="shared" si="1558"/>
        <v/>
      </c>
      <c r="O1758" s="106" t="str">
        <f t="shared" si="1564"/>
        <v/>
      </c>
      <c r="P1758" s="106" t="str">
        <f t="shared" si="1559"/>
        <v/>
      </c>
      <c r="Q1758" s="106" t="str">
        <f t="shared" si="1560"/>
        <v/>
      </c>
      <c r="R1758" s="106" t="str">
        <f t="shared" si="1561"/>
        <v/>
      </c>
      <c r="S1758" s="106" t="str">
        <f t="shared" si="1562"/>
        <v/>
      </c>
      <c r="T1758" s="106" t="str">
        <f t="shared" si="1563"/>
        <v/>
      </c>
    </row>
    <row r="1759" spans="1:20" outlineLevel="1">
      <c r="A1759" s="169"/>
      <c r="B1759" s="117">
        <v>44631</v>
      </c>
      <c r="C1759" s="90">
        <v>0.54166666666666696</v>
      </c>
      <c r="D1759" s="106"/>
      <c r="E1759" s="106" t="str">
        <f t="shared" si="1547"/>
        <v/>
      </c>
      <c r="F1759" s="106"/>
      <c r="G1759" s="106" t="str">
        <f t="shared" si="1548"/>
        <v/>
      </c>
      <c r="H1759" s="106"/>
      <c r="I1759" s="106" t="str">
        <f t="shared" si="1549"/>
        <v/>
      </c>
      <c r="J1759" s="106"/>
      <c r="K1759" s="106" t="str">
        <f t="shared" si="1550"/>
        <v/>
      </c>
      <c r="L1759" s="107" t="str">
        <f t="shared" si="1551"/>
        <v>чи робить СНВВ?</v>
      </c>
      <c r="M1759" s="94"/>
      <c r="N1759" s="106" t="str">
        <f t="shared" si="1558"/>
        <v/>
      </c>
      <c r="O1759" s="106" t="str">
        <f t="shared" si="1564"/>
        <v/>
      </c>
      <c r="P1759" s="106" t="str">
        <f t="shared" si="1559"/>
        <v/>
      </c>
      <c r="Q1759" s="106" t="str">
        <f t="shared" si="1560"/>
        <v/>
      </c>
      <c r="R1759" s="106" t="str">
        <f t="shared" si="1561"/>
        <v/>
      </c>
      <c r="S1759" s="106" t="str">
        <f t="shared" si="1562"/>
        <v/>
      </c>
      <c r="T1759" s="106" t="str">
        <f t="shared" si="1563"/>
        <v/>
      </c>
    </row>
    <row r="1760" spans="1:20" outlineLevel="1">
      <c r="A1760" s="169"/>
      <c r="B1760" s="117">
        <v>44631</v>
      </c>
      <c r="C1760" s="90">
        <v>0.58333333333333304</v>
      </c>
      <c r="D1760" s="106"/>
      <c r="E1760" s="106" t="str">
        <f t="shared" si="1547"/>
        <v/>
      </c>
      <c r="F1760" s="106"/>
      <c r="G1760" s="106" t="str">
        <f t="shared" si="1548"/>
        <v/>
      </c>
      <c r="H1760" s="106"/>
      <c r="I1760" s="106" t="str">
        <f t="shared" si="1549"/>
        <v/>
      </c>
      <c r="J1760" s="106"/>
      <c r="K1760" s="106" t="str">
        <f t="shared" si="1550"/>
        <v/>
      </c>
      <c r="L1760" s="107" t="str">
        <f t="shared" si="1551"/>
        <v>чи робить СНВВ?</v>
      </c>
      <c r="M1760" s="94"/>
      <c r="N1760" s="106" t="str">
        <f t="shared" si="1558"/>
        <v/>
      </c>
      <c r="O1760" s="106" t="str">
        <f t="shared" si="1564"/>
        <v/>
      </c>
      <c r="P1760" s="106" t="str">
        <f t="shared" si="1559"/>
        <v/>
      </c>
      <c r="Q1760" s="106" t="str">
        <f t="shared" si="1560"/>
        <v/>
      </c>
      <c r="R1760" s="106" t="str">
        <f t="shared" si="1561"/>
        <v/>
      </c>
      <c r="S1760" s="106" t="str">
        <f t="shared" si="1562"/>
        <v/>
      </c>
      <c r="T1760" s="106" t="str">
        <f t="shared" si="1563"/>
        <v/>
      </c>
    </row>
    <row r="1761" spans="1:20" outlineLevel="1">
      <c r="A1761" s="169"/>
      <c r="B1761" s="117">
        <v>44631</v>
      </c>
      <c r="C1761" s="90">
        <v>0.625</v>
      </c>
      <c r="D1761" s="106"/>
      <c r="E1761" s="106" t="str">
        <f t="shared" si="1547"/>
        <v/>
      </c>
      <c r="F1761" s="106"/>
      <c r="G1761" s="106" t="str">
        <f t="shared" si="1548"/>
        <v/>
      </c>
      <c r="H1761" s="106"/>
      <c r="I1761" s="106" t="str">
        <f t="shared" si="1549"/>
        <v/>
      </c>
      <c r="J1761" s="106"/>
      <c r="K1761" s="106" t="str">
        <f t="shared" si="1550"/>
        <v/>
      </c>
      <c r="L1761" s="107" t="str">
        <f t="shared" si="1551"/>
        <v>чи робить СНВВ?</v>
      </c>
      <c r="M1761" s="94"/>
      <c r="N1761" s="106" t="str">
        <f t="shared" si="1558"/>
        <v/>
      </c>
      <c r="O1761" s="106" t="str">
        <f t="shared" si="1564"/>
        <v/>
      </c>
      <c r="P1761" s="106" t="str">
        <f t="shared" si="1559"/>
        <v/>
      </c>
      <c r="Q1761" s="106" t="str">
        <f t="shared" si="1560"/>
        <v/>
      </c>
      <c r="R1761" s="106" t="str">
        <f t="shared" si="1561"/>
        <v/>
      </c>
      <c r="S1761" s="106" t="str">
        <f t="shared" si="1562"/>
        <v/>
      </c>
      <c r="T1761" s="106" t="str">
        <f t="shared" si="1563"/>
        <v/>
      </c>
    </row>
    <row r="1762" spans="1:20" outlineLevel="1">
      <c r="A1762" s="169"/>
      <c r="B1762" s="117">
        <v>44631</v>
      </c>
      <c r="C1762" s="90">
        <v>0.66666666666666696</v>
      </c>
      <c r="D1762" s="106"/>
      <c r="E1762" s="106" t="str">
        <f t="shared" si="1547"/>
        <v/>
      </c>
      <c r="F1762" s="106"/>
      <c r="G1762" s="106" t="str">
        <f t="shared" si="1548"/>
        <v/>
      </c>
      <c r="H1762" s="106"/>
      <c r="I1762" s="106" t="str">
        <f t="shared" si="1549"/>
        <v/>
      </c>
      <c r="J1762" s="106"/>
      <c r="K1762" s="106" t="str">
        <f t="shared" si="1550"/>
        <v/>
      </c>
      <c r="L1762" s="107" t="str">
        <f t="shared" si="1551"/>
        <v>чи робить СНВВ?</v>
      </c>
      <c r="M1762" s="94"/>
      <c r="N1762" s="106" t="str">
        <f t="shared" si="1558"/>
        <v/>
      </c>
      <c r="O1762" s="106" t="str">
        <f t="shared" si="1564"/>
        <v/>
      </c>
      <c r="P1762" s="106" t="str">
        <f t="shared" si="1559"/>
        <v/>
      </c>
      <c r="Q1762" s="106" t="str">
        <f t="shared" si="1560"/>
        <v/>
      </c>
      <c r="R1762" s="106" t="str">
        <f t="shared" si="1561"/>
        <v/>
      </c>
      <c r="S1762" s="106" t="str">
        <f t="shared" si="1562"/>
        <v/>
      </c>
      <c r="T1762" s="106" t="str">
        <f t="shared" si="1563"/>
        <v/>
      </c>
    </row>
    <row r="1763" spans="1:20" outlineLevel="1">
      <c r="A1763" s="169"/>
      <c r="B1763" s="117">
        <v>44631</v>
      </c>
      <c r="C1763" s="90">
        <v>0.70833333333333304</v>
      </c>
      <c r="D1763" s="106"/>
      <c r="E1763" s="106" t="str">
        <f t="shared" si="1547"/>
        <v/>
      </c>
      <c r="F1763" s="106"/>
      <c r="G1763" s="106" t="str">
        <f t="shared" si="1548"/>
        <v/>
      </c>
      <c r="H1763" s="106"/>
      <c r="I1763" s="106" t="str">
        <f t="shared" si="1549"/>
        <v/>
      </c>
      <c r="J1763" s="106"/>
      <c r="K1763" s="106" t="str">
        <f t="shared" si="1550"/>
        <v/>
      </c>
      <c r="L1763" s="107" t="str">
        <f t="shared" si="1551"/>
        <v>чи робить СНВВ?</v>
      </c>
      <c r="M1763" s="94"/>
      <c r="N1763" s="106" t="str">
        <f t="shared" si="1558"/>
        <v/>
      </c>
      <c r="O1763" s="106" t="str">
        <f t="shared" si="1564"/>
        <v/>
      </c>
      <c r="P1763" s="106" t="str">
        <f t="shared" si="1559"/>
        <v/>
      </c>
      <c r="Q1763" s="106" t="str">
        <f t="shared" si="1560"/>
        <v/>
      </c>
      <c r="R1763" s="106" t="str">
        <f t="shared" si="1561"/>
        <v/>
      </c>
      <c r="S1763" s="106" t="str">
        <f t="shared" si="1562"/>
        <v/>
      </c>
      <c r="T1763" s="106" t="str">
        <f t="shared" si="1563"/>
        <v/>
      </c>
    </row>
    <row r="1764" spans="1:20" outlineLevel="1">
      <c r="A1764" s="169"/>
      <c r="B1764" s="117">
        <v>44631</v>
      </c>
      <c r="C1764" s="90">
        <v>0.75</v>
      </c>
      <c r="D1764" s="106"/>
      <c r="E1764" s="106" t="str">
        <f t="shared" si="1547"/>
        <v/>
      </c>
      <c r="F1764" s="106"/>
      <c r="G1764" s="106" t="str">
        <f t="shared" si="1548"/>
        <v/>
      </c>
      <c r="H1764" s="106"/>
      <c r="I1764" s="106" t="str">
        <f t="shared" si="1549"/>
        <v/>
      </c>
      <c r="J1764" s="106"/>
      <c r="K1764" s="106" t="str">
        <f t="shared" si="1550"/>
        <v/>
      </c>
      <c r="L1764" s="107" t="str">
        <f t="shared" si="1551"/>
        <v>чи робить СНВВ?</v>
      </c>
      <c r="M1764" s="94"/>
      <c r="N1764" s="106" t="str">
        <f t="shared" si="1558"/>
        <v/>
      </c>
      <c r="O1764" s="106" t="str">
        <f t="shared" si="1564"/>
        <v/>
      </c>
      <c r="P1764" s="106" t="str">
        <f t="shared" si="1559"/>
        <v/>
      </c>
      <c r="Q1764" s="106" t="str">
        <f t="shared" si="1560"/>
        <v/>
      </c>
      <c r="R1764" s="106" t="str">
        <f t="shared" si="1561"/>
        <v/>
      </c>
      <c r="S1764" s="106" t="str">
        <f t="shared" si="1562"/>
        <v/>
      </c>
      <c r="T1764" s="106" t="str">
        <f t="shared" si="1563"/>
        <v/>
      </c>
    </row>
    <row r="1765" spans="1:20" outlineLevel="1">
      <c r="A1765" s="169"/>
      <c r="B1765" s="117">
        <v>44631</v>
      </c>
      <c r="C1765" s="90">
        <v>0.79166666666666696</v>
      </c>
      <c r="D1765" s="106"/>
      <c r="E1765" s="106" t="str">
        <f t="shared" si="1547"/>
        <v/>
      </c>
      <c r="F1765" s="106"/>
      <c r="G1765" s="106" t="str">
        <f t="shared" si="1548"/>
        <v/>
      </c>
      <c r="H1765" s="106"/>
      <c r="I1765" s="106" t="str">
        <f t="shared" si="1549"/>
        <v/>
      </c>
      <c r="J1765" s="106"/>
      <c r="K1765" s="106" t="str">
        <f t="shared" si="1550"/>
        <v/>
      </c>
      <c r="L1765" s="107" t="str">
        <f t="shared" si="1551"/>
        <v>чи робить СНВВ?</v>
      </c>
      <c r="M1765" s="94"/>
      <c r="N1765" s="106" t="str">
        <f t="shared" si="1558"/>
        <v/>
      </c>
      <c r="O1765" s="106" t="str">
        <f t="shared" si="1564"/>
        <v/>
      </c>
      <c r="P1765" s="106" t="str">
        <f t="shared" si="1559"/>
        <v/>
      </c>
      <c r="Q1765" s="106" t="str">
        <f t="shared" si="1560"/>
        <v/>
      </c>
      <c r="R1765" s="106" t="str">
        <f t="shared" si="1561"/>
        <v/>
      </c>
      <c r="S1765" s="106" t="str">
        <f t="shared" si="1562"/>
        <v/>
      </c>
      <c r="T1765" s="106" t="str">
        <f t="shared" si="1563"/>
        <v/>
      </c>
    </row>
    <row r="1766" spans="1:20" outlineLevel="1">
      <c r="A1766" s="169"/>
      <c r="B1766" s="117">
        <v>44631</v>
      </c>
      <c r="C1766" s="90">
        <v>0.83333333333333304</v>
      </c>
      <c r="D1766" s="106"/>
      <c r="E1766" s="106" t="str">
        <f t="shared" si="1547"/>
        <v/>
      </c>
      <c r="F1766" s="106"/>
      <c r="G1766" s="106" t="str">
        <f t="shared" si="1548"/>
        <v/>
      </c>
      <c r="H1766" s="106"/>
      <c r="I1766" s="106" t="str">
        <f t="shared" si="1549"/>
        <v/>
      </c>
      <c r="J1766" s="106"/>
      <c r="K1766" s="106" t="str">
        <f t="shared" si="1550"/>
        <v/>
      </c>
      <c r="L1766" s="107" t="str">
        <f t="shared" si="1551"/>
        <v>чи робить СНВВ?</v>
      </c>
      <c r="M1766" s="94"/>
      <c r="N1766" s="106" t="str">
        <f t="shared" si="1558"/>
        <v/>
      </c>
      <c r="O1766" s="106" t="str">
        <f t="shared" si="1564"/>
        <v/>
      </c>
      <c r="P1766" s="106" t="str">
        <f t="shared" si="1559"/>
        <v/>
      </c>
      <c r="Q1766" s="106" t="str">
        <f t="shared" si="1560"/>
        <v/>
      </c>
      <c r="R1766" s="106" t="str">
        <f t="shared" si="1561"/>
        <v/>
      </c>
      <c r="S1766" s="106" t="str">
        <f t="shared" si="1562"/>
        <v/>
      </c>
      <c r="T1766" s="106" t="str">
        <f t="shared" si="1563"/>
        <v/>
      </c>
    </row>
    <row r="1767" spans="1:20" outlineLevel="1">
      <c r="A1767" s="169"/>
      <c r="B1767" s="117">
        <v>44631</v>
      </c>
      <c r="C1767" s="90">
        <v>0.875</v>
      </c>
      <c r="D1767" s="106"/>
      <c r="E1767" s="106" t="str">
        <f t="shared" si="1547"/>
        <v/>
      </c>
      <c r="F1767" s="106"/>
      <c r="G1767" s="106" t="str">
        <f t="shared" si="1548"/>
        <v/>
      </c>
      <c r="H1767" s="106"/>
      <c r="I1767" s="106" t="str">
        <f t="shared" si="1549"/>
        <v/>
      </c>
      <c r="J1767" s="106"/>
      <c r="K1767" s="106" t="str">
        <f t="shared" si="1550"/>
        <v/>
      </c>
      <c r="L1767" s="107" t="str">
        <f t="shared" si="1551"/>
        <v>чи робить СНВВ?</v>
      </c>
      <c r="M1767" s="94"/>
      <c r="N1767" s="106" t="str">
        <f t="shared" si="1558"/>
        <v/>
      </c>
      <c r="O1767" s="106" t="str">
        <f t="shared" si="1564"/>
        <v/>
      </c>
      <c r="P1767" s="106" t="str">
        <f t="shared" si="1559"/>
        <v/>
      </c>
      <c r="Q1767" s="106" t="str">
        <f t="shared" si="1560"/>
        <v/>
      </c>
      <c r="R1767" s="106" t="str">
        <f t="shared" si="1561"/>
        <v/>
      </c>
      <c r="S1767" s="106" t="str">
        <f t="shared" si="1562"/>
        <v/>
      </c>
      <c r="T1767" s="106" t="str">
        <f t="shared" si="1563"/>
        <v/>
      </c>
    </row>
    <row r="1768" spans="1:20" outlineLevel="1">
      <c r="A1768" s="169"/>
      <c r="B1768" s="117">
        <v>44631</v>
      </c>
      <c r="C1768" s="90">
        <v>0.91666666666666696</v>
      </c>
      <c r="D1768" s="106"/>
      <c r="E1768" s="106" t="str">
        <f t="shared" si="1547"/>
        <v/>
      </c>
      <c r="F1768" s="106"/>
      <c r="G1768" s="106" t="str">
        <f t="shared" si="1548"/>
        <v/>
      </c>
      <c r="H1768" s="106"/>
      <c r="I1768" s="106" t="str">
        <f t="shared" si="1549"/>
        <v/>
      </c>
      <c r="J1768" s="106"/>
      <c r="K1768" s="106" t="str">
        <f t="shared" si="1550"/>
        <v/>
      </c>
      <c r="L1768" s="107" t="str">
        <f t="shared" si="1551"/>
        <v>чи робить СНВВ?</v>
      </c>
      <c r="M1768" s="94"/>
      <c r="N1768" s="106" t="str">
        <f t="shared" si="1558"/>
        <v/>
      </c>
      <c r="O1768" s="106" t="str">
        <f t="shared" si="1564"/>
        <v/>
      </c>
      <c r="P1768" s="106" t="str">
        <f t="shared" si="1559"/>
        <v/>
      </c>
      <c r="Q1768" s="106" t="str">
        <f t="shared" si="1560"/>
        <v/>
      </c>
      <c r="R1768" s="106" t="str">
        <f t="shared" si="1561"/>
        <v/>
      </c>
      <c r="S1768" s="106" t="str">
        <f t="shared" si="1562"/>
        <v/>
      </c>
      <c r="T1768" s="106" t="str">
        <f t="shared" si="1563"/>
        <v/>
      </c>
    </row>
    <row r="1769" spans="1:20" outlineLevel="1">
      <c r="A1769" s="169"/>
      <c r="B1769" s="117">
        <v>44631</v>
      </c>
      <c r="C1769" s="90">
        <v>0.95833333333333304</v>
      </c>
      <c r="D1769" s="106"/>
      <c r="E1769" s="106" t="str">
        <f t="shared" si="1547"/>
        <v/>
      </c>
      <c r="F1769" s="106"/>
      <c r="G1769" s="106" t="str">
        <f t="shared" si="1548"/>
        <v/>
      </c>
      <c r="H1769" s="106"/>
      <c r="I1769" s="106" t="str">
        <f t="shared" si="1549"/>
        <v/>
      </c>
      <c r="J1769" s="106"/>
      <c r="K1769" s="106" t="str">
        <f t="shared" si="1550"/>
        <v/>
      </c>
      <c r="L1769" s="107" t="str">
        <f t="shared" si="1551"/>
        <v>чи робить СНВВ?</v>
      </c>
      <c r="M1769" s="94"/>
      <c r="N1769" s="106" t="str">
        <f t="shared" si="1558"/>
        <v/>
      </c>
      <c r="O1769" s="106" t="str">
        <f t="shared" si="1564"/>
        <v/>
      </c>
      <c r="P1769" s="106" t="str">
        <f t="shared" si="1559"/>
        <v/>
      </c>
      <c r="Q1769" s="106" t="str">
        <f t="shared" si="1560"/>
        <v/>
      </c>
      <c r="R1769" s="106" t="str">
        <f t="shared" si="1561"/>
        <v/>
      </c>
      <c r="S1769" s="106" t="str">
        <f t="shared" si="1562"/>
        <v/>
      </c>
      <c r="T1769" s="106" t="str">
        <f t="shared" si="1563"/>
        <v/>
      </c>
    </row>
    <row r="1770" spans="1:20" outlineLevel="1">
      <c r="A1770" s="169"/>
      <c r="B1770" s="117">
        <v>44631</v>
      </c>
      <c r="C1770" s="90">
        <v>1</v>
      </c>
      <c r="D1770" s="106"/>
      <c r="E1770" s="106" t="str">
        <f t="shared" si="1547"/>
        <v/>
      </c>
      <c r="F1770" s="106"/>
      <c r="G1770" s="106" t="str">
        <f t="shared" si="1548"/>
        <v/>
      </c>
      <c r="H1770" s="106"/>
      <c r="I1770" s="106" t="str">
        <f t="shared" si="1549"/>
        <v/>
      </c>
      <c r="J1770" s="106"/>
      <c r="K1770" s="106" t="str">
        <f t="shared" si="1550"/>
        <v/>
      </c>
      <c r="L1770" s="107" t="str">
        <f t="shared" si="1551"/>
        <v>чи робить СНВВ?</v>
      </c>
      <c r="M1770" s="94"/>
      <c r="N1770" s="106" t="str">
        <f t="shared" si="1558"/>
        <v/>
      </c>
      <c r="O1770" s="106" t="str">
        <f t="shared" si="1564"/>
        <v/>
      </c>
      <c r="P1770" s="106" t="str">
        <f t="shared" si="1559"/>
        <v/>
      </c>
      <c r="Q1770" s="106" t="str">
        <f t="shared" si="1560"/>
        <v/>
      </c>
      <c r="R1770" s="106" t="str">
        <f t="shared" si="1561"/>
        <v/>
      </c>
      <c r="S1770" s="106" t="str">
        <f t="shared" si="1562"/>
        <v/>
      </c>
      <c r="T1770" s="106" t="str">
        <f t="shared" si="1563"/>
        <v/>
      </c>
    </row>
    <row r="1771" spans="1:20">
      <c r="A1771" s="113"/>
      <c r="B1771" s="170" t="s">
        <v>155</v>
      </c>
      <c r="C1771" s="170"/>
      <c r="D1771" s="97">
        <f t="shared" ref="D1771" si="1565">SUM(D1747:D1770)</f>
        <v>0</v>
      </c>
      <c r="E1771" s="98">
        <f t="shared" ref="E1771" si="1566">COUNTIF(E1747:E1770,"&gt;0")</f>
        <v>0</v>
      </c>
      <c r="F1771" s="97">
        <f t="shared" ref="F1771" si="1567">SUM(F1747:F1770)</f>
        <v>0</v>
      </c>
      <c r="G1771" s="98">
        <f t="shared" ref="G1771" si="1568">COUNTIF(G1747:G1770,"&gt;0")</f>
        <v>0</v>
      </c>
      <c r="H1771" s="97">
        <f t="shared" ref="H1771" si="1569">SUM(H1747:H1770)</f>
        <v>0</v>
      </c>
      <c r="I1771" s="98">
        <f t="shared" ref="I1771" si="1570">COUNTIF(I1747:I1770,"&gt;0")</f>
        <v>0</v>
      </c>
      <c r="J1771" s="97">
        <f t="shared" ref="J1771" si="1571">SUM(J1747:J1770)</f>
        <v>0</v>
      </c>
      <c r="K1771" s="98">
        <f t="shared" ref="K1771" si="1572">COUNTIF(K1747:K1770,"&gt;0")</f>
        <v>0</v>
      </c>
      <c r="L1771" s="98">
        <f t="shared" ref="L1771" si="1573">COUNTIF(L1747:L1770,"СНВВ не працює")</f>
        <v>0</v>
      </c>
      <c r="M1771" s="94"/>
      <c r="N1771" s="97">
        <f>AVERAGEA(N1747:N1770)</f>
        <v>0</v>
      </c>
      <c r="O1771" s="97">
        <f>AVERAGEA(O1747:O1770)</f>
        <v>0</v>
      </c>
      <c r="P1771" s="97">
        <f>SUM(P1747:P1770)</f>
        <v>0</v>
      </c>
      <c r="Q1771" s="97">
        <f>SUM(Q1747:Q1770)</f>
        <v>0</v>
      </c>
      <c r="R1771" s="97">
        <f>SUM(R1747:R1770)</f>
        <v>0</v>
      </c>
      <c r="S1771" s="97">
        <f>SUM(S1747:S1770)</f>
        <v>0</v>
      </c>
      <c r="T1771" s="97">
        <f>SUM(T1747:T1770)</f>
        <v>0</v>
      </c>
    </row>
    <row r="1772" spans="1:20" outlineLevel="1">
      <c r="A1772" s="168">
        <v>44632</v>
      </c>
      <c r="B1772" s="117">
        <v>44632</v>
      </c>
      <c r="C1772" s="90">
        <v>4.1666666666666664E-2</v>
      </c>
      <c r="D1772" s="106"/>
      <c r="E1772" s="106" t="str">
        <f t="shared" ref="E1772:E1795" si="1574">IF(D1772="","",IF(D1772&lt;1,1,0))</f>
        <v/>
      </c>
      <c r="F1772" s="106"/>
      <c r="G1772" s="106" t="str">
        <f t="shared" ref="G1772:G1795" si="1575">IF(F1772="","",IF(F1772&lt;1,1,0))</f>
        <v/>
      </c>
      <c r="H1772" s="106"/>
      <c r="I1772" s="106" t="str">
        <f t="shared" ref="I1772:I1795" si="1576">IF(H1772="","",IF(H1772&lt;1,1,0))</f>
        <v/>
      </c>
      <c r="J1772" s="106"/>
      <c r="K1772" s="106" t="str">
        <f t="shared" ref="K1772:K1795" si="1577">IF(J1772="","",IF(J1772&lt;1,1,0))</f>
        <v/>
      </c>
      <c r="L1772" s="107" t="str">
        <f t="shared" ref="L1772:L1795" si="1578">IF(H1772="","чи робить СНВВ?",IF(J1772="","чи роблять агрегати?",IF($J1772=0,"агрегати не працюють",IF(AND($H1772=0,$J1772=1),"СНВВ не працює","OK"))))</f>
        <v>чи робить СНВВ?</v>
      </c>
      <c r="M1772" s="94"/>
      <c r="N1772" s="106" t="str">
        <f t="shared" ref="N1772" si="1579">IF(OR(E1772&lt;&gt;0, J1772=0), "",D1772)</f>
        <v/>
      </c>
      <c r="O1772" s="106" t="str">
        <f t="shared" si="1564"/>
        <v/>
      </c>
      <c r="P1772" s="106" t="str">
        <f t="shared" ref="P1772" si="1580">IF(AND($E1772&lt;&gt;0,$J1772=1),D1772,O1772)</f>
        <v/>
      </c>
      <c r="Q1772" s="106" t="str">
        <f t="shared" ref="Q1772" si="1581">IF(OR(G1772&lt;&gt;0, J1772=0), "",F1772)</f>
        <v/>
      </c>
      <c r="R1772" s="106" t="str">
        <f t="shared" ref="R1772" si="1582">IF(Q1772="", "",(Q1772*$S$2+$S$3))</f>
        <v/>
      </c>
      <c r="S1772" s="106" t="str">
        <f t="shared" ref="S1772" si="1583">IF(AND(G1772&lt;&gt;0,J1772=1),F1772,R1772)</f>
        <v/>
      </c>
      <c r="T1772" s="106" t="str">
        <f t="shared" ref="T1772" si="1584">IFERROR(P1772*S1772,"")</f>
        <v/>
      </c>
    </row>
    <row r="1773" spans="1:20" outlineLevel="1">
      <c r="A1773" s="169"/>
      <c r="B1773" s="117">
        <v>44632</v>
      </c>
      <c r="C1773" s="90">
        <v>8.3333333333333301E-2</v>
      </c>
      <c r="D1773" s="106"/>
      <c r="E1773" s="106" t="str">
        <f t="shared" si="1574"/>
        <v/>
      </c>
      <c r="F1773" s="106"/>
      <c r="G1773" s="106" t="str">
        <f t="shared" si="1575"/>
        <v/>
      </c>
      <c r="H1773" s="106"/>
      <c r="I1773" s="106" t="str">
        <f t="shared" si="1576"/>
        <v/>
      </c>
      <c r="J1773" s="106"/>
      <c r="K1773" s="106" t="str">
        <f t="shared" si="1577"/>
        <v/>
      </c>
      <c r="L1773" s="107" t="str">
        <f t="shared" si="1578"/>
        <v>чи робить СНВВ?</v>
      </c>
      <c r="M1773" s="94"/>
      <c r="N1773" s="106" t="str">
        <f t="shared" ref="N1773:N1795" si="1585">IF(OR(E1773&lt;&gt;0, J1773=0), "",D1773)</f>
        <v/>
      </c>
      <c r="O1773" s="106" t="str">
        <f t="shared" si="1564"/>
        <v/>
      </c>
      <c r="P1773" s="106" t="str">
        <f t="shared" ref="P1773:P1795" si="1586">IF(AND($E1773&lt;&gt;0,$J1773=1),D1773,O1773)</f>
        <v/>
      </c>
      <c r="Q1773" s="106" t="str">
        <f t="shared" ref="Q1773:Q1795" si="1587">IF(OR(G1773&lt;&gt;0, J1773=0), "",F1773)</f>
        <v/>
      </c>
      <c r="R1773" s="106" t="str">
        <f t="shared" ref="R1773:R1795" si="1588">IF(Q1773="", "",(Q1773*$S$2+$S$3))</f>
        <v/>
      </c>
      <c r="S1773" s="106" t="str">
        <f t="shared" ref="S1773:S1795" si="1589">IF(AND(G1773&lt;&gt;0,J1773=1),F1773,R1773)</f>
        <v/>
      </c>
      <c r="T1773" s="106" t="str">
        <f t="shared" ref="T1773:T1795" si="1590">IFERROR(P1773*S1773,"")</f>
        <v/>
      </c>
    </row>
    <row r="1774" spans="1:20" outlineLevel="1">
      <c r="A1774" s="169"/>
      <c r="B1774" s="117">
        <v>44632</v>
      </c>
      <c r="C1774" s="90">
        <v>0.125</v>
      </c>
      <c r="D1774" s="106"/>
      <c r="E1774" s="106" t="str">
        <f t="shared" si="1574"/>
        <v/>
      </c>
      <c r="F1774" s="106"/>
      <c r="G1774" s="106" t="str">
        <f t="shared" si="1575"/>
        <v/>
      </c>
      <c r="H1774" s="106"/>
      <c r="I1774" s="106" t="str">
        <f t="shared" si="1576"/>
        <v/>
      </c>
      <c r="J1774" s="106"/>
      <c r="K1774" s="106" t="str">
        <f t="shared" si="1577"/>
        <v/>
      </c>
      <c r="L1774" s="107" t="str">
        <f t="shared" si="1578"/>
        <v>чи робить СНВВ?</v>
      </c>
      <c r="M1774" s="94"/>
      <c r="N1774" s="106" t="str">
        <f t="shared" si="1585"/>
        <v/>
      </c>
      <c r="O1774" s="106" t="str">
        <f t="shared" si="1564"/>
        <v/>
      </c>
      <c r="P1774" s="106" t="str">
        <f t="shared" si="1586"/>
        <v/>
      </c>
      <c r="Q1774" s="106" t="str">
        <f t="shared" si="1587"/>
        <v/>
      </c>
      <c r="R1774" s="106" t="str">
        <f t="shared" si="1588"/>
        <v/>
      </c>
      <c r="S1774" s="106" t="str">
        <f t="shared" si="1589"/>
        <v/>
      </c>
      <c r="T1774" s="106" t="str">
        <f t="shared" si="1590"/>
        <v/>
      </c>
    </row>
    <row r="1775" spans="1:20" outlineLevel="1">
      <c r="A1775" s="169"/>
      <c r="B1775" s="117">
        <v>44632</v>
      </c>
      <c r="C1775" s="90">
        <v>0.16666666666666699</v>
      </c>
      <c r="D1775" s="106"/>
      <c r="E1775" s="106" t="str">
        <f t="shared" si="1574"/>
        <v/>
      </c>
      <c r="F1775" s="106"/>
      <c r="G1775" s="106" t="str">
        <f t="shared" si="1575"/>
        <v/>
      </c>
      <c r="H1775" s="106"/>
      <c r="I1775" s="106" t="str">
        <f t="shared" si="1576"/>
        <v/>
      </c>
      <c r="J1775" s="106"/>
      <c r="K1775" s="106" t="str">
        <f t="shared" si="1577"/>
        <v/>
      </c>
      <c r="L1775" s="107" t="str">
        <f t="shared" si="1578"/>
        <v>чи робить СНВВ?</v>
      </c>
      <c r="M1775" s="94"/>
      <c r="N1775" s="106" t="str">
        <f t="shared" si="1585"/>
        <v/>
      </c>
      <c r="O1775" s="106" t="str">
        <f t="shared" si="1564"/>
        <v/>
      </c>
      <c r="P1775" s="106" t="str">
        <f t="shared" si="1586"/>
        <v/>
      </c>
      <c r="Q1775" s="106" t="str">
        <f t="shared" si="1587"/>
        <v/>
      </c>
      <c r="R1775" s="106" t="str">
        <f t="shared" si="1588"/>
        <v/>
      </c>
      <c r="S1775" s="106" t="str">
        <f t="shared" si="1589"/>
        <v/>
      </c>
      <c r="T1775" s="106" t="str">
        <f t="shared" si="1590"/>
        <v/>
      </c>
    </row>
    <row r="1776" spans="1:20" outlineLevel="1">
      <c r="A1776" s="169"/>
      <c r="B1776" s="117">
        <v>44632</v>
      </c>
      <c r="C1776" s="90">
        <v>0.20833333333333301</v>
      </c>
      <c r="D1776" s="106"/>
      <c r="E1776" s="106" t="str">
        <f t="shared" si="1574"/>
        <v/>
      </c>
      <c r="F1776" s="106"/>
      <c r="G1776" s="106" t="str">
        <f t="shared" si="1575"/>
        <v/>
      </c>
      <c r="H1776" s="106"/>
      <c r="I1776" s="106" t="str">
        <f t="shared" si="1576"/>
        <v/>
      </c>
      <c r="J1776" s="106"/>
      <c r="K1776" s="106" t="str">
        <f t="shared" si="1577"/>
        <v/>
      </c>
      <c r="L1776" s="107" t="str">
        <f t="shared" si="1578"/>
        <v>чи робить СНВВ?</v>
      </c>
      <c r="M1776" s="94"/>
      <c r="N1776" s="106" t="str">
        <f t="shared" si="1585"/>
        <v/>
      </c>
      <c r="O1776" s="106" t="str">
        <f t="shared" si="1564"/>
        <v/>
      </c>
      <c r="P1776" s="106" t="str">
        <f t="shared" si="1586"/>
        <v/>
      </c>
      <c r="Q1776" s="106" t="str">
        <f t="shared" si="1587"/>
        <v/>
      </c>
      <c r="R1776" s="106" t="str">
        <f t="shared" si="1588"/>
        <v/>
      </c>
      <c r="S1776" s="106" t="str">
        <f t="shared" si="1589"/>
        <v/>
      </c>
      <c r="T1776" s="106" t="str">
        <f t="shared" si="1590"/>
        <v/>
      </c>
    </row>
    <row r="1777" spans="1:20" outlineLevel="1">
      <c r="A1777" s="169"/>
      <c r="B1777" s="117">
        <v>44632</v>
      </c>
      <c r="C1777" s="90">
        <v>0.25</v>
      </c>
      <c r="D1777" s="106"/>
      <c r="E1777" s="106" t="str">
        <f t="shared" si="1574"/>
        <v/>
      </c>
      <c r="F1777" s="106"/>
      <c r="G1777" s="106" t="str">
        <f t="shared" si="1575"/>
        <v/>
      </c>
      <c r="H1777" s="106"/>
      <c r="I1777" s="106" t="str">
        <f t="shared" si="1576"/>
        <v/>
      </c>
      <c r="J1777" s="106"/>
      <c r="K1777" s="106" t="str">
        <f t="shared" si="1577"/>
        <v/>
      </c>
      <c r="L1777" s="107" t="str">
        <f t="shared" si="1578"/>
        <v>чи робить СНВВ?</v>
      </c>
      <c r="M1777" s="94"/>
      <c r="N1777" s="106" t="str">
        <f t="shared" si="1585"/>
        <v/>
      </c>
      <c r="O1777" s="106" t="str">
        <f t="shared" si="1564"/>
        <v/>
      </c>
      <c r="P1777" s="106" t="str">
        <f t="shared" si="1586"/>
        <v/>
      </c>
      <c r="Q1777" s="106" t="str">
        <f t="shared" si="1587"/>
        <v/>
      </c>
      <c r="R1777" s="106" t="str">
        <f t="shared" si="1588"/>
        <v/>
      </c>
      <c r="S1777" s="106" t="str">
        <f t="shared" si="1589"/>
        <v/>
      </c>
      <c r="T1777" s="106" t="str">
        <f t="shared" si="1590"/>
        <v/>
      </c>
    </row>
    <row r="1778" spans="1:20" outlineLevel="1">
      <c r="A1778" s="169"/>
      <c r="B1778" s="117">
        <v>44632</v>
      </c>
      <c r="C1778" s="90">
        <v>0.29166666666666702</v>
      </c>
      <c r="D1778" s="106"/>
      <c r="E1778" s="106" t="str">
        <f t="shared" si="1574"/>
        <v/>
      </c>
      <c r="F1778" s="106"/>
      <c r="G1778" s="106" t="str">
        <f t="shared" si="1575"/>
        <v/>
      </c>
      <c r="H1778" s="106"/>
      <c r="I1778" s="106" t="str">
        <f t="shared" si="1576"/>
        <v/>
      </c>
      <c r="J1778" s="106"/>
      <c r="K1778" s="106" t="str">
        <f t="shared" si="1577"/>
        <v/>
      </c>
      <c r="L1778" s="107" t="str">
        <f t="shared" si="1578"/>
        <v>чи робить СНВВ?</v>
      </c>
      <c r="M1778" s="94"/>
      <c r="N1778" s="106" t="str">
        <f t="shared" si="1585"/>
        <v/>
      </c>
      <c r="O1778" s="106" t="str">
        <f t="shared" si="1564"/>
        <v/>
      </c>
      <c r="P1778" s="106" t="str">
        <f t="shared" si="1586"/>
        <v/>
      </c>
      <c r="Q1778" s="106" t="str">
        <f t="shared" si="1587"/>
        <v/>
      </c>
      <c r="R1778" s="106" t="str">
        <f t="shared" si="1588"/>
        <v/>
      </c>
      <c r="S1778" s="106" t="str">
        <f t="shared" si="1589"/>
        <v/>
      </c>
      <c r="T1778" s="106" t="str">
        <f t="shared" si="1590"/>
        <v/>
      </c>
    </row>
    <row r="1779" spans="1:20" outlineLevel="1">
      <c r="A1779" s="169"/>
      <c r="B1779" s="117">
        <v>44632</v>
      </c>
      <c r="C1779" s="90">
        <v>0.33333333333333298</v>
      </c>
      <c r="D1779" s="106"/>
      <c r="E1779" s="106" t="str">
        <f t="shared" si="1574"/>
        <v/>
      </c>
      <c r="F1779" s="106"/>
      <c r="G1779" s="106" t="str">
        <f t="shared" si="1575"/>
        <v/>
      </c>
      <c r="H1779" s="106"/>
      <c r="I1779" s="106" t="str">
        <f t="shared" si="1576"/>
        <v/>
      </c>
      <c r="J1779" s="106"/>
      <c r="K1779" s="106" t="str">
        <f t="shared" si="1577"/>
        <v/>
      </c>
      <c r="L1779" s="107" t="str">
        <f t="shared" si="1578"/>
        <v>чи робить СНВВ?</v>
      </c>
      <c r="M1779" s="94"/>
      <c r="N1779" s="106" t="str">
        <f t="shared" si="1585"/>
        <v/>
      </c>
      <c r="O1779" s="106" t="str">
        <f t="shared" si="1564"/>
        <v/>
      </c>
      <c r="P1779" s="106" t="str">
        <f t="shared" si="1586"/>
        <v/>
      </c>
      <c r="Q1779" s="106" t="str">
        <f t="shared" si="1587"/>
        <v/>
      </c>
      <c r="R1779" s="106" t="str">
        <f t="shared" si="1588"/>
        <v/>
      </c>
      <c r="S1779" s="106" t="str">
        <f t="shared" si="1589"/>
        <v/>
      </c>
      <c r="T1779" s="106" t="str">
        <f t="shared" si="1590"/>
        <v/>
      </c>
    </row>
    <row r="1780" spans="1:20" outlineLevel="1">
      <c r="A1780" s="169"/>
      <c r="B1780" s="117">
        <v>44632</v>
      </c>
      <c r="C1780" s="90">
        <v>0.375</v>
      </c>
      <c r="D1780" s="106"/>
      <c r="E1780" s="106" t="str">
        <f t="shared" si="1574"/>
        <v/>
      </c>
      <c r="F1780" s="106"/>
      <c r="G1780" s="106" t="str">
        <f t="shared" si="1575"/>
        <v/>
      </c>
      <c r="H1780" s="106"/>
      <c r="I1780" s="106" t="str">
        <f t="shared" si="1576"/>
        <v/>
      </c>
      <c r="J1780" s="106"/>
      <c r="K1780" s="106" t="str">
        <f t="shared" si="1577"/>
        <v/>
      </c>
      <c r="L1780" s="107" t="str">
        <f t="shared" si="1578"/>
        <v>чи робить СНВВ?</v>
      </c>
      <c r="M1780" s="94"/>
      <c r="N1780" s="106" t="str">
        <f t="shared" si="1585"/>
        <v/>
      </c>
      <c r="O1780" s="106" t="str">
        <f t="shared" si="1564"/>
        <v/>
      </c>
      <c r="P1780" s="106" t="str">
        <f t="shared" si="1586"/>
        <v/>
      </c>
      <c r="Q1780" s="106" t="str">
        <f t="shared" si="1587"/>
        <v/>
      </c>
      <c r="R1780" s="106" t="str">
        <f t="shared" si="1588"/>
        <v/>
      </c>
      <c r="S1780" s="106" t="str">
        <f t="shared" si="1589"/>
        <v/>
      </c>
      <c r="T1780" s="106" t="str">
        <f t="shared" si="1590"/>
        <v/>
      </c>
    </row>
    <row r="1781" spans="1:20" outlineLevel="1">
      <c r="A1781" s="169"/>
      <c r="B1781" s="117">
        <v>44632</v>
      </c>
      <c r="C1781" s="90">
        <v>0.41666666666666702</v>
      </c>
      <c r="D1781" s="106"/>
      <c r="E1781" s="106" t="str">
        <f t="shared" si="1574"/>
        <v/>
      </c>
      <c r="F1781" s="106"/>
      <c r="G1781" s="106" t="str">
        <f t="shared" si="1575"/>
        <v/>
      </c>
      <c r="H1781" s="106"/>
      <c r="I1781" s="106" t="str">
        <f t="shared" si="1576"/>
        <v/>
      </c>
      <c r="J1781" s="106"/>
      <c r="K1781" s="106" t="str">
        <f t="shared" si="1577"/>
        <v/>
      </c>
      <c r="L1781" s="107" t="str">
        <f t="shared" si="1578"/>
        <v>чи робить СНВВ?</v>
      </c>
      <c r="M1781" s="94"/>
      <c r="N1781" s="106" t="str">
        <f t="shared" si="1585"/>
        <v/>
      </c>
      <c r="O1781" s="106" t="str">
        <f t="shared" si="1564"/>
        <v/>
      </c>
      <c r="P1781" s="106" t="str">
        <f t="shared" si="1586"/>
        <v/>
      </c>
      <c r="Q1781" s="106" t="str">
        <f t="shared" si="1587"/>
        <v/>
      </c>
      <c r="R1781" s="106" t="str">
        <f t="shared" si="1588"/>
        <v/>
      </c>
      <c r="S1781" s="106" t="str">
        <f t="shared" si="1589"/>
        <v/>
      </c>
      <c r="T1781" s="106" t="str">
        <f t="shared" si="1590"/>
        <v/>
      </c>
    </row>
    <row r="1782" spans="1:20" outlineLevel="1">
      <c r="A1782" s="169"/>
      <c r="B1782" s="117">
        <v>44632</v>
      </c>
      <c r="C1782" s="90">
        <v>0.45833333333333298</v>
      </c>
      <c r="D1782" s="106"/>
      <c r="E1782" s="106" t="str">
        <f t="shared" si="1574"/>
        <v/>
      </c>
      <c r="F1782" s="106"/>
      <c r="G1782" s="106" t="str">
        <f t="shared" si="1575"/>
        <v/>
      </c>
      <c r="H1782" s="106"/>
      <c r="I1782" s="106" t="str">
        <f t="shared" si="1576"/>
        <v/>
      </c>
      <c r="J1782" s="106"/>
      <c r="K1782" s="106" t="str">
        <f t="shared" si="1577"/>
        <v/>
      </c>
      <c r="L1782" s="107" t="str">
        <f t="shared" si="1578"/>
        <v>чи робить СНВВ?</v>
      </c>
      <c r="M1782" s="94"/>
      <c r="N1782" s="106" t="str">
        <f t="shared" si="1585"/>
        <v/>
      </c>
      <c r="O1782" s="106" t="str">
        <f t="shared" si="1564"/>
        <v/>
      </c>
      <c r="P1782" s="106" t="str">
        <f t="shared" si="1586"/>
        <v/>
      </c>
      <c r="Q1782" s="106" t="str">
        <f t="shared" si="1587"/>
        <v/>
      </c>
      <c r="R1782" s="106" t="str">
        <f t="shared" si="1588"/>
        <v/>
      </c>
      <c r="S1782" s="106" t="str">
        <f t="shared" si="1589"/>
        <v/>
      </c>
      <c r="T1782" s="106" t="str">
        <f t="shared" si="1590"/>
        <v/>
      </c>
    </row>
    <row r="1783" spans="1:20" outlineLevel="1">
      <c r="A1783" s="169"/>
      <c r="B1783" s="117">
        <v>44632</v>
      </c>
      <c r="C1783" s="90">
        <v>0.5</v>
      </c>
      <c r="D1783" s="106"/>
      <c r="E1783" s="106" t="str">
        <f t="shared" si="1574"/>
        <v/>
      </c>
      <c r="F1783" s="106"/>
      <c r="G1783" s="106" t="str">
        <f t="shared" si="1575"/>
        <v/>
      </c>
      <c r="H1783" s="106"/>
      <c r="I1783" s="106" t="str">
        <f t="shared" si="1576"/>
        <v/>
      </c>
      <c r="J1783" s="106"/>
      <c r="K1783" s="106" t="str">
        <f t="shared" si="1577"/>
        <v/>
      </c>
      <c r="L1783" s="107" t="str">
        <f t="shared" si="1578"/>
        <v>чи робить СНВВ?</v>
      </c>
      <c r="M1783" s="94"/>
      <c r="N1783" s="106" t="str">
        <f t="shared" si="1585"/>
        <v/>
      </c>
      <c r="O1783" s="106" t="str">
        <f t="shared" si="1564"/>
        <v/>
      </c>
      <c r="P1783" s="106" t="str">
        <f t="shared" si="1586"/>
        <v/>
      </c>
      <c r="Q1783" s="106" t="str">
        <f t="shared" si="1587"/>
        <v/>
      </c>
      <c r="R1783" s="106" t="str">
        <f t="shared" si="1588"/>
        <v/>
      </c>
      <c r="S1783" s="106" t="str">
        <f t="shared" si="1589"/>
        <v/>
      </c>
      <c r="T1783" s="106" t="str">
        <f t="shared" si="1590"/>
        <v/>
      </c>
    </row>
    <row r="1784" spans="1:20" outlineLevel="1">
      <c r="A1784" s="169"/>
      <c r="B1784" s="117">
        <v>44632</v>
      </c>
      <c r="C1784" s="90">
        <v>0.54166666666666696</v>
      </c>
      <c r="D1784" s="106"/>
      <c r="E1784" s="106" t="str">
        <f t="shared" si="1574"/>
        <v/>
      </c>
      <c r="F1784" s="106"/>
      <c r="G1784" s="106" t="str">
        <f t="shared" si="1575"/>
        <v/>
      </c>
      <c r="H1784" s="106"/>
      <c r="I1784" s="106" t="str">
        <f t="shared" si="1576"/>
        <v/>
      </c>
      <c r="J1784" s="106"/>
      <c r="K1784" s="106" t="str">
        <f t="shared" si="1577"/>
        <v/>
      </c>
      <c r="L1784" s="107" t="str">
        <f t="shared" si="1578"/>
        <v>чи робить СНВВ?</v>
      </c>
      <c r="M1784" s="94"/>
      <c r="N1784" s="106" t="str">
        <f t="shared" si="1585"/>
        <v/>
      </c>
      <c r="O1784" s="106" t="str">
        <f t="shared" si="1564"/>
        <v/>
      </c>
      <c r="P1784" s="106" t="str">
        <f t="shared" si="1586"/>
        <v/>
      </c>
      <c r="Q1784" s="106" t="str">
        <f t="shared" si="1587"/>
        <v/>
      </c>
      <c r="R1784" s="106" t="str">
        <f t="shared" si="1588"/>
        <v/>
      </c>
      <c r="S1784" s="106" t="str">
        <f t="shared" si="1589"/>
        <v/>
      </c>
      <c r="T1784" s="106" t="str">
        <f t="shared" si="1590"/>
        <v/>
      </c>
    </row>
    <row r="1785" spans="1:20" outlineLevel="1">
      <c r="A1785" s="169"/>
      <c r="B1785" s="117">
        <v>44632</v>
      </c>
      <c r="C1785" s="90">
        <v>0.58333333333333304</v>
      </c>
      <c r="D1785" s="106"/>
      <c r="E1785" s="106" t="str">
        <f t="shared" si="1574"/>
        <v/>
      </c>
      <c r="F1785" s="106"/>
      <c r="G1785" s="106" t="str">
        <f t="shared" si="1575"/>
        <v/>
      </c>
      <c r="H1785" s="106"/>
      <c r="I1785" s="106" t="str">
        <f t="shared" si="1576"/>
        <v/>
      </c>
      <c r="J1785" s="106"/>
      <c r="K1785" s="106" t="str">
        <f t="shared" si="1577"/>
        <v/>
      </c>
      <c r="L1785" s="107" t="str">
        <f t="shared" si="1578"/>
        <v>чи робить СНВВ?</v>
      </c>
      <c r="M1785" s="94"/>
      <c r="N1785" s="106" t="str">
        <f t="shared" si="1585"/>
        <v/>
      </c>
      <c r="O1785" s="106" t="str">
        <f t="shared" si="1564"/>
        <v/>
      </c>
      <c r="P1785" s="106" t="str">
        <f t="shared" si="1586"/>
        <v/>
      </c>
      <c r="Q1785" s="106" t="str">
        <f t="shared" si="1587"/>
        <v/>
      </c>
      <c r="R1785" s="106" t="str">
        <f t="shared" si="1588"/>
        <v/>
      </c>
      <c r="S1785" s="106" t="str">
        <f t="shared" si="1589"/>
        <v/>
      </c>
      <c r="T1785" s="106" t="str">
        <f t="shared" si="1590"/>
        <v/>
      </c>
    </row>
    <row r="1786" spans="1:20" outlineLevel="1">
      <c r="A1786" s="169"/>
      <c r="B1786" s="117">
        <v>44632</v>
      </c>
      <c r="C1786" s="90">
        <v>0.625</v>
      </c>
      <c r="D1786" s="106"/>
      <c r="E1786" s="106" t="str">
        <f t="shared" si="1574"/>
        <v/>
      </c>
      <c r="F1786" s="106"/>
      <c r="G1786" s="106" t="str">
        <f t="shared" si="1575"/>
        <v/>
      </c>
      <c r="H1786" s="106"/>
      <c r="I1786" s="106" t="str">
        <f t="shared" si="1576"/>
        <v/>
      </c>
      <c r="J1786" s="106"/>
      <c r="K1786" s="106" t="str">
        <f t="shared" si="1577"/>
        <v/>
      </c>
      <c r="L1786" s="107" t="str">
        <f t="shared" si="1578"/>
        <v>чи робить СНВВ?</v>
      </c>
      <c r="M1786" s="94"/>
      <c r="N1786" s="106" t="str">
        <f t="shared" si="1585"/>
        <v/>
      </c>
      <c r="O1786" s="106" t="str">
        <f t="shared" si="1564"/>
        <v/>
      </c>
      <c r="P1786" s="106" t="str">
        <f t="shared" si="1586"/>
        <v/>
      </c>
      <c r="Q1786" s="106" t="str">
        <f t="shared" si="1587"/>
        <v/>
      </c>
      <c r="R1786" s="106" t="str">
        <f t="shared" si="1588"/>
        <v/>
      </c>
      <c r="S1786" s="106" t="str">
        <f t="shared" si="1589"/>
        <v/>
      </c>
      <c r="T1786" s="106" t="str">
        <f t="shared" si="1590"/>
        <v/>
      </c>
    </row>
    <row r="1787" spans="1:20" outlineLevel="1">
      <c r="A1787" s="169"/>
      <c r="B1787" s="117">
        <v>44632</v>
      </c>
      <c r="C1787" s="90">
        <v>0.66666666666666696</v>
      </c>
      <c r="D1787" s="106"/>
      <c r="E1787" s="106" t="str">
        <f t="shared" si="1574"/>
        <v/>
      </c>
      <c r="F1787" s="106"/>
      <c r="G1787" s="106" t="str">
        <f t="shared" si="1575"/>
        <v/>
      </c>
      <c r="H1787" s="106"/>
      <c r="I1787" s="106" t="str">
        <f t="shared" si="1576"/>
        <v/>
      </c>
      <c r="J1787" s="106"/>
      <c r="K1787" s="106" t="str">
        <f t="shared" si="1577"/>
        <v/>
      </c>
      <c r="L1787" s="107" t="str">
        <f t="shared" si="1578"/>
        <v>чи робить СНВВ?</v>
      </c>
      <c r="M1787" s="94"/>
      <c r="N1787" s="106" t="str">
        <f t="shared" si="1585"/>
        <v/>
      </c>
      <c r="O1787" s="106" t="str">
        <f t="shared" si="1564"/>
        <v/>
      </c>
      <c r="P1787" s="106" t="str">
        <f t="shared" si="1586"/>
        <v/>
      </c>
      <c r="Q1787" s="106" t="str">
        <f t="shared" si="1587"/>
        <v/>
      </c>
      <c r="R1787" s="106" t="str">
        <f t="shared" si="1588"/>
        <v/>
      </c>
      <c r="S1787" s="106" t="str">
        <f t="shared" si="1589"/>
        <v/>
      </c>
      <c r="T1787" s="106" t="str">
        <f t="shared" si="1590"/>
        <v/>
      </c>
    </row>
    <row r="1788" spans="1:20" outlineLevel="1">
      <c r="A1788" s="169"/>
      <c r="B1788" s="117">
        <v>44632</v>
      </c>
      <c r="C1788" s="90">
        <v>0.70833333333333304</v>
      </c>
      <c r="D1788" s="106"/>
      <c r="E1788" s="106" t="str">
        <f t="shared" si="1574"/>
        <v/>
      </c>
      <c r="F1788" s="106"/>
      <c r="G1788" s="106" t="str">
        <f t="shared" si="1575"/>
        <v/>
      </c>
      <c r="H1788" s="106"/>
      <c r="I1788" s="106" t="str">
        <f t="shared" si="1576"/>
        <v/>
      </c>
      <c r="J1788" s="106"/>
      <c r="K1788" s="106" t="str">
        <f t="shared" si="1577"/>
        <v/>
      </c>
      <c r="L1788" s="107" t="str">
        <f t="shared" si="1578"/>
        <v>чи робить СНВВ?</v>
      </c>
      <c r="M1788" s="94"/>
      <c r="N1788" s="106" t="str">
        <f t="shared" si="1585"/>
        <v/>
      </c>
      <c r="O1788" s="106" t="str">
        <f t="shared" si="1564"/>
        <v/>
      </c>
      <c r="P1788" s="106" t="str">
        <f t="shared" si="1586"/>
        <v/>
      </c>
      <c r="Q1788" s="106" t="str">
        <f t="shared" si="1587"/>
        <v/>
      </c>
      <c r="R1788" s="106" t="str">
        <f t="shared" si="1588"/>
        <v/>
      </c>
      <c r="S1788" s="106" t="str">
        <f t="shared" si="1589"/>
        <v/>
      </c>
      <c r="T1788" s="106" t="str">
        <f t="shared" si="1590"/>
        <v/>
      </c>
    </row>
    <row r="1789" spans="1:20" outlineLevel="1">
      <c r="A1789" s="169"/>
      <c r="B1789" s="117">
        <v>44632</v>
      </c>
      <c r="C1789" s="90">
        <v>0.75</v>
      </c>
      <c r="D1789" s="106"/>
      <c r="E1789" s="106" t="str">
        <f t="shared" si="1574"/>
        <v/>
      </c>
      <c r="F1789" s="106"/>
      <c r="G1789" s="106" t="str">
        <f t="shared" si="1575"/>
        <v/>
      </c>
      <c r="H1789" s="106"/>
      <c r="I1789" s="106" t="str">
        <f t="shared" si="1576"/>
        <v/>
      </c>
      <c r="J1789" s="106"/>
      <c r="K1789" s="106" t="str">
        <f t="shared" si="1577"/>
        <v/>
      </c>
      <c r="L1789" s="107" t="str">
        <f t="shared" si="1578"/>
        <v>чи робить СНВВ?</v>
      </c>
      <c r="M1789" s="94"/>
      <c r="N1789" s="106" t="str">
        <f t="shared" si="1585"/>
        <v/>
      </c>
      <c r="O1789" s="106" t="str">
        <f t="shared" si="1564"/>
        <v/>
      </c>
      <c r="P1789" s="106" t="str">
        <f t="shared" si="1586"/>
        <v/>
      </c>
      <c r="Q1789" s="106" t="str">
        <f t="shared" si="1587"/>
        <v/>
      </c>
      <c r="R1789" s="106" t="str">
        <f t="shared" si="1588"/>
        <v/>
      </c>
      <c r="S1789" s="106" t="str">
        <f t="shared" si="1589"/>
        <v/>
      </c>
      <c r="T1789" s="106" t="str">
        <f t="shared" si="1590"/>
        <v/>
      </c>
    </row>
    <row r="1790" spans="1:20" outlineLevel="1">
      <c r="A1790" s="169"/>
      <c r="B1790" s="117">
        <v>44632</v>
      </c>
      <c r="C1790" s="90">
        <v>0.79166666666666696</v>
      </c>
      <c r="D1790" s="106"/>
      <c r="E1790" s="106" t="str">
        <f t="shared" si="1574"/>
        <v/>
      </c>
      <c r="F1790" s="106"/>
      <c r="G1790" s="106" t="str">
        <f t="shared" si="1575"/>
        <v/>
      </c>
      <c r="H1790" s="106"/>
      <c r="I1790" s="106" t="str">
        <f t="shared" si="1576"/>
        <v/>
      </c>
      <c r="J1790" s="106"/>
      <c r="K1790" s="106" t="str">
        <f t="shared" si="1577"/>
        <v/>
      </c>
      <c r="L1790" s="107" t="str">
        <f t="shared" si="1578"/>
        <v>чи робить СНВВ?</v>
      </c>
      <c r="M1790" s="94"/>
      <c r="N1790" s="106" t="str">
        <f t="shared" si="1585"/>
        <v/>
      </c>
      <c r="O1790" s="106" t="str">
        <f t="shared" si="1564"/>
        <v/>
      </c>
      <c r="P1790" s="106" t="str">
        <f t="shared" si="1586"/>
        <v/>
      </c>
      <c r="Q1790" s="106" t="str">
        <f t="shared" si="1587"/>
        <v/>
      </c>
      <c r="R1790" s="106" t="str">
        <f t="shared" si="1588"/>
        <v/>
      </c>
      <c r="S1790" s="106" t="str">
        <f t="shared" si="1589"/>
        <v/>
      </c>
      <c r="T1790" s="106" t="str">
        <f t="shared" si="1590"/>
        <v/>
      </c>
    </row>
    <row r="1791" spans="1:20" outlineLevel="1">
      <c r="A1791" s="169"/>
      <c r="B1791" s="117">
        <v>44632</v>
      </c>
      <c r="C1791" s="90">
        <v>0.83333333333333304</v>
      </c>
      <c r="D1791" s="106"/>
      <c r="E1791" s="106" t="str">
        <f t="shared" si="1574"/>
        <v/>
      </c>
      <c r="F1791" s="106"/>
      <c r="G1791" s="106" t="str">
        <f t="shared" si="1575"/>
        <v/>
      </c>
      <c r="H1791" s="106"/>
      <c r="I1791" s="106" t="str">
        <f t="shared" si="1576"/>
        <v/>
      </c>
      <c r="J1791" s="106"/>
      <c r="K1791" s="106" t="str">
        <f t="shared" si="1577"/>
        <v/>
      </c>
      <c r="L1791" s="107" t="str">
        <f t="shared" si="1578"/>
        <v>чи робить СНВВ?</v>
      </c>
      <c r="M1791" s="94"/>
      <c r="N1791" s="106" t="str">
        <f t="shared" si="1585"/>
        <v/>
      </c>
      <c r="O1791" s="106" t="str">
        <f t="shared" si="1564"/>
        <v/>
      </c>
      <c r="P1791" s="106" t="str">
        <f t="shared" si="1586"/>
        <v/>
      </c>
      <c r="Q1791" s="106" t="str">
        <f t="shared" si="1587"/>
        <v/>
      </c>
      <c r="R1791" s="106" t="str">
        <f t="shared" si="1588"/>
        <v/>
      </c>
      <c r="S1791" s="106" t="str">
        <f t="shared" si="1589"/>
        <v/>
      </c>
      <c r="T1791" s="106" t="str">
        <f t="shared" si="1590"/>
        <v/>
      </c>
    </row>
    <row r="1792" spans="1:20" outlineLevel="1">
      <c r="A1792" s="169"/>
      <c r="B1792" s="117">
        <v>44632</v>
      </c>
      <c r="C1792" s="90">
        <v>0.875</v>
      </c>
      <c r="D1792" s="106"/>
      <c r="E1792" s="106" t="str">
        <f t="shared" si="1574"/>
        <v/>
      </c>
      <c r="F1792" s="106"/>
      <c r="G1792" s="106" t="str">
        <f t="shared" si="1575"/>
        <v/>
      </c>
      <c r="H1792" s="106"/>
      <c r="I1792" s="106" t="str">
        <f t="shared" si="1576"/>
        <v/>
      </c>
      <c r="J1792" s="106"/>
      <c r="K1792" s="106" t="str">
        <f t="shared" si="1577"/>
        <v/>
      </c>
      <c r="L1792" s="107" t="str">
        <f t="shared" si="1578"/>
        <v>чи робить СНВВ?</v>
      </c>
      <c r="M1792" s="94"/>
      <c r="N1792" s="106" t="str">
        <f t="shared" si="1585"/>
        <v/>
      </c>
      <c r="O1792" s="106" t="str">
        <f t="shared" si="1564"/>
        <v/>
      </c>
      <c r="P1792" s="106" t="str">
        <f t="shared" si="1586"/>
        <v/>
      </c>
      <c r="Q1792" s="106" t="str">
        <f t="shared" si="1587"/>
        <v/>
      </c>
      <c r="R1792" s="106" t="str">
        <f t="shared" si="1588"/>
        <v/>
      </c>
      <c r="S1792" s="106" t="str">
        <f t="shared" si="1589"/>
        <v/>
      </c>
      <c r="T1792" s="106" t="str">
        <f t="shared" si="1590"/>
        <v/>
      </c>
    </row>
    <row r="1793" spans="1:20" outlineLevel="1">
      <c r="A1793" s="169"/>
      <c r="B1793" s="117">
        <v>44632</v>
      </c>
      <c r="C1793" s="90">
        <v>0.91666666666666696</v>
      </c>
      <c r="D1793" s="106"/>
      <c r="E1793" s="106" t="str">
        <f t="shared" si="1574"/>
        <v/>
      </c>
      <c r="F1793" s="106"/>
      <c r="G1793" s="106" t="str">
        <f t="shared" si="1575"/>
        <v/>
      </c>
      <c r="H1793" s="106"/>
      <c r="I1793" s="106" t="str">
        <f t="shared" si="1576"/>
        <v/>
      </c>
      <c r="J1793" s="106"/>
      <c r="K1793" s="106" t="str">
        <f t="shared" si="1577"/>
        <v/>
      </c>
      <c r="L1793" s="107" t="str">
        <f t="shared" si="1578"/>
        <v>чи робить СНВВ?</v>
      </c>
      <c r="M1793" s="94"/>
      <c r="N1793" s="106" t="str">
        <f t="shared" si="1585"/>
        <v/>
      </c>
      <c r="O1793" s="106" t="str">
        <f t="shared" si="1564"/>
        <v/>
      </c>
      <c r="P1793" s="106" t="str">
        <f t="shared" si="1586"/>
        <v/>
      </c>
      <c r="Q1793" s="106" t="str">
        <f t="shared" si="1587"/>
        <v/>
      </c>
      <c r="R1793" s="106" t="str">
        <f t="shared" si="1588"/>
        <v/>
      </c>
      <c r="S1793" s="106" t="str">
        <f t="shared" si="1589"/>
        <v/>
      </c>
      <c r="T1793" s="106" t="str">
        <f t="shared" si="1590"/>
        <v/>
      </c>
    </row>
    <row r="1794" spans="1:20" outlineLevel="1">
      <c r="A1794" s="169"/>
      <c r="B1794" s="117">
        <v>44632</v>
      </c>
      <c r="C1794" s="90">
        <v>0.95833333333333304</v>
      </c>
      <c r="D1794" s="106"/>
      <c r="E1794" s="106" t="str">
        <f t="shared" si="1574"/>
        <v/>
      </c>
      <c r="F1794" s="106"/>
      <c r="G1794" s="106" t="str">
        <f t="shared" si="1575"/>
        <v/>
      </c>
      <c r="H1794" s="106"/>
      <c r="I1794" s="106" t="str">
        <f t="shared" si="1576"/>
        <v/>
      </c>
      <c r="J1794" s="106"/>
      <c r="K1794" s="106" t="str">
        <f t="shared" si="1577"/>
        <v/>
      </c>
      <c r="L1794" s="107" t="str">
        <f t="shared" si="1578"/>
        <v>чи робить СНВВ?</v>
      </c>
      <c r="M1794" s="94"/>
      <c r="N1794" s="106" t="str">
        <f t="shared" si="1585"/>
        <v/>
      </c>
      <c r="O1794" s="106" t="str">
        <f t="shared" si="1564"/>
        <v/>
      </c>
      <c r="P1794" s="106" t="str">
        <f t="shared" si="1586"/>
        <v/>
      </c>
      <c r="Q1794" s="106" t="str">
        <f t="shared" si="1587"/>
        <v/>
      </c>
      <c r="R1794" s="106" t="str">
        <f t="shared" si="1588"/>
        <v/>
      </c>
      <c r="S1794" s="106" t="str">
        <f t="shared" si="1589"/>
        <v/>
      </c>
      <c r="T1794" s="106" t="str">
        <f t="shared" si="1590"/>
        <v/>
      </c>
    </row>
    <row r="1795" spans="1:20" outlineLevel="1">
      <c r="A1795" s="169"/>
      <c r="B1795" s="117">
        <v>44632</v>
      </c>
      <c r="C1795" s="90">
        <v>1</v>
      </c>
      <c r="D1795" s="106"/>
      <c r="E1795" s="106" t="str">
        <f t="shared" si="1574"/>
        <v/>
      </c>
      <c r="F1795" s="106"/>
      <c r="G1795" s="106" t="str">
        <f t="shared" si="1575"/>
        <v/>
      </c>
      <c r="H1795" s="106"/>
      <c r="I1795" s="106" t="str">
        <f t="shared" si="1576"/>
        <v/>
      </c>
      <c r="J1795" s="106"/>
      <c r="K1795" s="106" t="str">
        <f t="shared" si="1577"/>
        <v/>
      </c>
      <c r="L1795" s="107" t="str">
        <f t="shared" si="1578"/>
        <v>чи робить СНВВ?</v>
      </c>
      <c r="M1795" s="94"/>
      <c r="N1795" s="106" t="str">
        <f t="shared" si="1585"/>
        <v/>
      </c>
      <c r="O1795" s="106" t="str">
        <f t="shared" si="1564"/>
        <v/>
      </c>
      <c r="P1795" s="106" t="str">
        <f t="shared" si="1586"/>
        <v/>
      </c>
      <c r="Q1795" s="106" t="str">
        <f t="shared" si="1587"/>
        <v/>
      </c>
      <c r="R1795" s="106" t="str">
        <f t="shared" si="1588"/>
        <v/>
      </c>
      <c r="S1795" s="106" t="str">
        <f t="shared" si="1589"/>
        <v/>
      </c>
      <c r="T1795" s="106" t="str">
        <f t="shared" si="1590"/>
        <v/>
      </c>
    </row>
    <row r="1796" spans="1:20">
      <c r="A1796" s="113"/>
      <c r="B1796" s="170" t="s">
        <v>156</v>
      </c>
      <c r="C1796" s="170"/>
      <c r="D1796" s="97">
        <f t="shared" ref="D1796" si="1591">SUM(D1772:D1795)</f>
        <v>0</v>
      </c>
      <c r="E1796" s="98">
        <f t="shared" ref="E1796" si="1592">COUNTIF(E1772:E1795,"&gt;0")</f>
        <v>0</v>
      </c>
      <c r="F1796" s="97">
        <f t="shared" ref="F1796" si="1593">SUM(F1772:F1795)</f>
        <v>0</v>
      </c>
      <c r="G1796" s="98">
        <f t="shared" ref="G1796" si="1594">COUNTIF(G1772:G1795,"&gt;0")</f>
        <v>0</v>
      </c>
      <c r="H1796" s="97">
        <f t="shared" ref="H1796" si="1595">SUM(H1772:H1795)</f>
        <v>0</v>
      </c>
      <c r="I1796" s="98">
        <f t="shared" ref="I1796" si="1596">COUNTIF(I1772:I1795,"&gt;0")</f>
        <v>0</v>
      </c>
      <c r="J1796" s="97">
        <f t="shared" ref="J1796" si="1597">SUM(J1772:J1795)</f>
        <v>0</v>
      </c>
      <c r="K1796" s="98">
        <f t="shared" ref="K1796" si="1598">COUNTIF(K1772:K1795,"&gt;0")</f>
        <v>0</v>
      </c>
      <c r="L1796" s="98">
        <f t="shared" ref="L1796" si="1599">COUNTIF(L1772:L1795,"СНВВ не працює")</f>
        <v>0</v>
      </c>
      <c r="M1796" s="94"/>
      <c r="N1796" s="97">
        <f>AVERAGEA(N1772:N1795)</f>
        <v>0</v>
      </c>
      <c r="O1796" s="97">
        <f>AVERAGEA(O1772:O1795)</f>
        <v>0</v>
      </c>
      <c r="P1796" s="97">
        <f>SUM(P1772:P1795)</f>
        <v>0</v>
      </c>
      <c r="Q1796" s="97">
        <f>SUM(Q1772:Q1795)</f>
        <v>0</v>
      </c>
      <c r="R1796" s="97">
        <f>SUM(R1772:R1795)</f>
        <v>0</v>
      </c>
      <c r="S1796" s="97">
        <f>SUM(S1772:S1795)</f>
        <v>0</v>
      </c>
      <c r="T1796" s="97">
        <f>SUM(T1772:T1795)</f>
        <v>0</v>
      </c>
    </row>
    <row r="1797" spans="1:20" ht="15.75" customHeight="1" outlineLevel="1">
      <c r="A1797" s="168">
        <v>44633</v>
      </c>
      <c r="B1797" s="117">
        <v>44633</v>
      </c>
      <c r="C1797" s="90">
        <v>4.1666666666666664E-2</v>
      </c>
      <c r="D1797" s="106"/>
      <c r="E1797" s="106" t="str">
        <f t="shared" ref="E1797:E1820" si="1600">IF(D1797="","",IF(D1797&lt;1,1,0))</f>
        <v/>
      </c>
      <c r="F1797" s="106"/>
      <c r="G1797" s="106" t="str">
        <f t="shared" ref="G1797:G1820" si="1601">IF(F1797="","",IF(F1797&lt;1,1,0))</f>
        <v/>
      </c>
      <c r="H1797" s="106"/>
      <c r="I1797" s="106" t="str">
        <f t="shared" ref="I1797:I1820" si="1602">IF(H1797="","",IF(H1797&lt;1,1,0))</f>
        <v/>
      </c>
      <c r="J1797" s="106"/>
      <c r="K1797" s="106" t="str">
        <f t="shared" ref="K1797:K1820" si="1603">IF(J1797="","",IF(J1797&lt;1,1,0))</f>
        <v/>
      </c>
      <c r="L1797" s="107" t="str">
        <f t="shared" ref="L1797:L1820" si="1604">IF(H1797="","чи робить СНВВ?",IF(J1797="","чи роблять агрегати?",IF($J1797=0,"агрегати не працюють",IF(AND($H1797=0,$J1797=1),"СНВВ не працює","OK"))))</f>
        <v>чи робить СНВВ?</v>
      </c>
      <c r="M1797" s="94"/>
      <c r="N1797" s="106" t="str">
        <f t="shared" ref="N1797" si="1605">IF(OR(E1797&lt;&gt;0, J1797=0), "",D1797)</f>
        <v/>
      </c>
      <c r="O1797" s="106" t="str">
        <f t="shared" si="1564"/>
        <v/>
      </c>
      <c r="P1797" s="106" t="str">
        <f t="shared" ref="P1797" si="1606">IF(AND($E1797&lt;&gt;0,$J1797=1),D1797,O1797)</f>
        <v/>
      </c>
      <c r="Q1797" s="106" t="str">
        <f t="shared" ref="Q1797" si="1607">IF(OR(G1797&lt;&gt;0, J1797=0), "",F1797)</f>
        <v/>
      </c>
      <c r="R1797" s="106" t="str">
        <f t="shared" ref="R1797" si="1608">IF(Q1797="", "",(Q1797*$S$2+$S$3))</f>
        <v/>
      </c>
      <c r="S1797" s="106" t="str">
        <f t="shared" ref="S1797" si="1609">IF(AND(G1797&lt;&gt;0,J1797=1),F1797,R1797)</f>
        <v/>
      </c>
      <c r="T1797" s="106" t="str">
        <f t="shared" ref="T1797" si="1610">IFERROR(P1797*S1797,"")</f>
        <v/>
      </c>
    </row>
    <row r="1798" spans="1:20" outlineLevel="1">
      <c r="A1798" s="169"/>
      <c r="B1798" s="117">
        <v>44633</v>
      </c>
      <c r="C1798" s="90">
        <v>8.3333333333333301E-2</v>
      </c>
      <c r="D1798" s="106"/>
      <c r="E1798" s="106" t="str">
        <f t="shared" si="1600"/>
        <v/>
      </c>
      <c r="F1798" s="106"/>
      <c r="G1798" s="106" t="str">
        <f t="shared" si="1601"/>
        <v/>
      </c>
      <c r="H1798" s="106"/>
      <c r="I1798" s="106" t="str">
        <f t="shared" si="1602"/>
        <v/>
      </c>
      <c r="J1798" s="106"/>
      <c r="K1798" s="106" t="str">
        <f t="shared" si="1603"/>
        <v/>
      </c>
      <c r="L1798" s="107" t="str">
        <f t="shared" si="1604"/>
        <v>чи робить СНВВ?</v>
      </c>
      <c r="M1798" s="94"/>
      <c r="N1798" s="106" t="str">
        <f t="shared" ref="N1798:N1820" si="1611">IF(OR(E1798&lt;&gt;0, J1798=0), "",D1798)</f>
        <v/>
      </c>
      <c r="O1798" s="106" t="str">
        <f t="shared" si="1564"/>
        <v/>
      </c>
      <c r="P1798" s="106" t="str">
        <f t="shared" ref="P1798:P1820" si="1612">IF(AND($E1798&lt;&gt;0,$J1798=1),D1798,O1798)</f>
        <v/>
      </c>
      <c r="Q1798" s="106" t="str">
        <f t="shared" ref="Q1798:Q1820" si="1613">IF(OR(G1798&lt;&gt;0, J1798=0), "",F1798)</f>
        <v/>
      </c>
      <c r="R1798" s="106" t="str">
        <f t="shared" ref="R1798:R1820" si="1614">IF(Q1798="", "",(Q1798*$S$2+$S$3))</f>
        <v/>
      </c>
      <c r="S1798" s="106" t="str">
        <f t="shared" ref="S1798:S1820" si="1615">IF(AND(G1798&lt;&gt;0,J1798=1),F1798,R1798)</f>
        <v/>
      </c>
      <c r="T1798" s="106" t="str">
        <f t="shared" ref="T1798:T1820" si="1616">IFERROR(P1798*S1798,"")</f>
        <v/>
      </c>
    </row>
    <row r="1799" spans="1:20" outlineLevel="1">
      <c r="A1799" s="169"/>
      <c r="B1799" s="117">
        <v>44633</v>
      </c>
      <c r="C1799" s="90">
        <v>0.125</v>
      </c>
      <c r="D1799" s="106"/>
      <c r="E1799" s="106" t="str">
        <f t="shared" si="1600"/>
        <v/>
      </c>
      <c r="F1799" s="106"/>
      <c r="G1799" s="106" t="str">
        <f t="shared" si="1601"/>
        <v/>
      </c>
      <c r="H1799" s="106"/>
      <c r="I1799" s="106" t="str">
        <f t="shared" si="1602"/>
        <v/>
      </c>
      <c r="J1799" s="106"/>
      <c r="K1799" s="106" t="str">
        <f t="shared" si="1603"/>
        <v/>
      </c>
      <c r="L1799" s="107" t="str">
        <f t="shared" si="1604"/>
        <v>чи робить СНВВ?</v>
      </c>
      <c r="M1799" s="94"/>
      <c r="N1799" s="106" t="str">
        <f t="shared" si="1611"/>
        <v/>
      </c>
      <c r="O1799" s="106" t="str">
        <f t="shared" si="1564"/>
        <v/>
      </c>
      <c r="P1799" s="106" t="str">
        <f t="shared" si="1612"/>
        <v/>
      </c>
      <c r="Q1799" s="106" t="str">
        <f t="shared" si="1613"/>
        <v/>
      </c>
      <c r="R1799" s="106" t="str">
        <f t="shared" si="1614"/>
        <v/>
      </c>
      <c r="S1799" s="106" t="str">
        <f t="shared" si="1615"/>
        <v/>
      </c>
      <c r="T1799" s="106" t="str">
        <f t="shared" si="1616"/>
        <v/>
      </c>
    </row>
    <row r="1800" spans="1:20" outlineLevel="1">
      <c r="A1800" s="169"/>
      <c r="B1800" s="117">
        <v>44633</v>
      </c>
      <c r="C1800" s="90">
        <v>0.16666666666666699</v>
      </c>
      <c r="D1800" s="106"/>
      <c r="E1800" s="106" t="str">
        <f t="shared" si="1600"/>
        <v/>
      </c>
      <c r="F1800" s="106"/>
      <c r="G1800" s="106" t="str">
        <f t="shared" si="1601"/>
        <v/>
      </c>
      <c r="H1800" s="106"/>
      <c r="I1800" s="106" t="str">
        <f t="shared" si="1602"/>
        <v/>
      </c>
      <c r="J1800" s="106"/>
      <c r="K1800" s="106" t="str">
        <f t="shared" si="1603"/>
        <v/>
      </c>
      <c r="L1800" s="107" t="str">
        <f t="shared" si="1604"/>
        <v>чи робить СНВВ?</v>
      </c>
      <c r="M1800" s="94"/>
      <c r="N1800" s="106" t="str">
        <f t="shared" si="1611"/>
        <v/>
      </c>
      <c r="O1800" s="106" t="str">
        <f t="shared" si="1564"/>
        <v/>
      </c>
      <c r="P1800" s="106" t="str">
        <f t="shared" si="1612"/>
        <v/>
      </c>
      <c r="Q1800" s="106" t="str">
        <f t="shared" si="1613"/>
        <v/>
      </c>
      <c r="R1800" s="106" t="str">
        <f t="shared" si="1614"/>
        <v/>
      </c>
      <c r="S1800" s="106" t="str">
        <f t="shared" si="1615"/>
        <v/>
      </c>
      <c r="T1800" s="106" t="str">
        <f t="shared" si="1616"/>
        <v/>
      </c>
    </row>
    <row r="1801" spans="1:20" outlineLevel="1">
      <c r="A1801" s="169"/>
      <c r="B1801" s="117">
        <v>44633</v>
      </c>
      <c r="C1801" s="90">
        <v>0.20833333333333301</v>
      </c>
      <c r="D1801" s="106"/>
      <c r="E1801" s="106" t="str">
        <f t="shared" si="1600"/>
        <v/>
      </c>
      <c r="F1801" s="106"/>
      <c r="G1801" s="106" t="str">
        <f t="shared" si="1601"/>
        <v/>
      </c>
      <c r="H1801" s="106"/>
      <c r="I1801" s="106" t="str">
        <f t="shared" si="1602"/>
        <v/>
      </c>
      <c r="J1801" s="106"/>
      <c r="K1801" s="106" t="str">
        <f t="shared" si="1603"/>
        <v/>
      </c>
      <c r="L1801" s="107" t="str">
        <f t="shared" si="1604"/>
        <v>чи робить СНВВ?</v>
      </c>
      <c r="M1801" s="94"/>
      <c r="N1801" s="106" t="str">
        <f t="shared" si="1611"/>
        <v/>
      </c>
      <c r="O1801" s="106" t="str">
        <f t="shared" si="1564"/>
        <v/>
      </c>
      <c r="P1801" s="106" t="str">
        <f t="shared" si="1612"/>
        <v/>
      </c>
      <c r="Q1801" s="106" t="str">
        <f t="shared" si="1613"/>
        <v/>
      </c>
      <c r="R1801" s="106" t="str">
        <f t="shared" si="1614"/>
        <v/>
      </c>
      <c r="S1801" s="106" t="str">
        <f t="shared" si="1615"/>
        <v/>
      </c>
      <c r="T1801" s="106" t="str">
        <f t="shared" si="1616"/>
        <v/>
      </c>
    </row>
    <row r="1802" spans="1:20" outlineLevel="1">
      <c r="A1802" s="169"/>
      <c r="B1802" s="117">
        <v>44633</v>
      </c>
      <c r="C1802" s="90">
        <v>0.25</v>
      </c>
      <c r="D1802" s="106"/>
      <c r="E1802" s="106" t="str">
        <f t="shared" si="1600"/>
        <v/>
      </c>
      <c r="F1802" s="106"/>
      <c r="G1802" s="106" t="str">
        <f t="shared" si="1601"/>
        <v/>
      </c>
      <c r="H1802" s="106"/>
      <c r="I1802" s="106" t="str">
        <f t="shared" si="1602"/>
        <v/>
      </c>
      <c r="J1802" s="106"/>
      <c r="K1802" s="106" t="str">
        <f t="shared" si="1603"/>
        <v/>
      </c>
      <c r="L1802" s="107" t="str">
        <f t="shared" si="1604"/>
        <v>чи робить СНВВ?</v>
      </c>
      <c r="M1802" s="94"/>
      <c r="N1802" s="106" t="str">
        <f t="shared" si="1611"/>
        <v/>
      </c>
      <c r="O1802" s="106" t="str">
        <f t="shared" si="1564"/>
        <v/>
      </c>
      <c r="P1802" s="106" t="str">
        <f t="shared" si="1612"/>
        <v/>
      </c>
      <c r="Q1802" s="106" t="str">
        <f t="shared" si="1613"/>
        <v/>
      </c>
      <c r="R1802" s="106" t="str">
        <f t="shared" si="1614"/>
        <v/>
      </c>
      <c r="S1802" s="106" t="str">
        <f t="shared" si="1615"/>
        <v/>
      </c>
      <c r="T1802" s="106" t="str">
        <f t="shared" si="1616"/>
        <v/>
      </c>
    </row>
    <row r="1803" spans="1:20" outlineLevel="1">
      <c r="A1803" s="169"/>
      <c r="B1803" s="117">
        <v>44633</v>
      </c>
      <c r="C1803" s="90">
        <v>0.29166666666666702</v>
      </c>
      <c r="D1803" s="106"/>
      <c r="E1803" s="106" t="str">
        <f t="shared" si="1600"/>
        <v/>
      </c>
      <c r="F1803" s="106"/>
      <c r="G1803" s="106" t="str">
        <f t="shared" si="1601"/>
        <v/>
      </c>
      <c r="H1803" s="106"/>
      <c r="I1803" s="106" t="str">
        <f t="shared" si="1602"/>
        <v/>
      </c>
      <c r="J1803" s="106"/>
      <c r="K1803" s="106" t="str">
        <f t="shared" si="1603"/>
        <v/>
      </c>
      <c r="L1803" s="107" t="str">
        <f t="shared" si="1604"/>
        <v>чи робить СНВВ?</v>
      </c>
      <c r="M1803" s="94"/>
      <c r="N1803" s="106" t="str">
        <f t="shared" si="1611"/>
        <v/>
      </c>
      <c r="O1803" s="106" t="str">
        <f t="shared" si="1564"/>
        <v/>
      </c>
      <c r="P1803" s="106" t="str">
        <f t="shared" si="1612"/>
        <v/>
      </c>
      <c r="Q1803" s="106" t="str">
        <f t="shared" si="1613"/>
        <v/>
      </c>
      <c r="R1803" s="106" t="str">
        <f t="shared" si="1614"/>
        <v/>
      </c>
      <c r="S1803" s="106" t="str">
        <f t="shared" si="1615"/>
        <v/>
      </c>
      <c r="T1803" s="106" t="str">
        <f t="shared" si="1616"/>
        <v/>
      </c>
    </row>
    <row r="1804" spans="1:20" outlineLevel="1">
      <c r="A1804" s="169"/>
      <c r="B1804" s="117">
        <v>44633</v>
      </c>
      <c r="C1804" s="90">
        <v>0.33333333333333298</v>
      </c>
      <c r="D1804" s="106"/>
      <c r="E1804" s="106" t="str">
        <f t="shared" si="1600"/>
        <v/>
      </c>
      <c r="F1804" s="106"/>
      <c r="G1804" s="106" t="str">
        <f t="shared" si="1601"/>
        <v/>
      </c>
      <c r="H1804" s="106"/>
      <c r="I1804" s="106" t="str">
        <f t="shared" si="1602"/>
        <v/>
      </c>
      <c r="J1804" s="106"/>
      <c r="K1804" s="106" t="str">
        <f t="shared" si="1603"/>
        <v/>
      </c>
      <c r="L1804" s="107" t="str">
        <f t="shared" si="1604"/>
        <v>чи робить СНВВ?</v>
      </c>
      <c r="M1804" s="94"/>
      <c r="N1804" s="106" t="str">
        <f t="shared" si="1611"/>
        <v/>
      </c>
      <c r="O1804" s="106" t="str">
        <f t="shared" si="1564"/>
        <v/>
      </c>
      <c r="P1804" s="106" t="str">
        <f t="shared" si="1612"/>
        <v/>
      </c>
      <c r="Q1804" s="106" t="str">
        <f t="shared" si="1613"/>
        <v/>
      </c>
      <c r="R1804" s="106" t="str">
        <f t="shared" si="1614"/>
        <v/>
      </c>
      <c r="S1804" s="106" t="str">
        <f t="shared" si="1615"/>
        <v/>
      </c>
      <c r="T1804" s="106" t="str">
        <f t="shared" si="1616"/>
        <v/>
      </c>
    </row>
    <row r="1805" spans="1:20" outlineLevel="1">
      <c r="A1805" s="169"/>
      <c r="B1805" s="117">
        <v>44633</v>
      </c>
      <c r="C1805" s="90">
        <v>0.375</v>
      </c>
      <c r="D1805" s="106"/>
      <c r="E1805" s="106" t="str">
        <f t="shared" si="1600"/>
        <v/>
      </c>
      <c r="F1805" s="106"/>
      <c r="G1805" s="106" t="str">
        <f t="shared" si="1601"/>
        <v/>
      </c>
      <c r="H1805" s="106"/>
      <c r="I1805" s="106" t="str">
        <f t="shared" si="1602"/>
        <v/>
      </c>
      <c r="J1805" s="106"/>
      <c r="K1805" s="106" t="str">
        <f t="shared" si="1603"/>
        <v/>
      </c>
      <c r="L1805" s="107" t="str">
        <f t="shared" si="1604"/>
        <v>чи робить СНВВ?</v>
      </c>
      <c r="M1805" s="94"/>
      <c r="N1805" s="106" t="str">
        <f t="shared" si="1611"/>
        <v/>
      </c>
      <c r="O1805" s="106" t="str">
        <f t="shared" si="1564"/>
        <v/>
      </c>
      <c r="P1805" s="106" t="str">
        <f t="shared" si="1612"/>
        <v/>
      </c>
      <c r="Q1805" s="106" t="str">
        <f t="shared" si="1613"/>
        <v/>
      </c>
      <c r="R1805" s="106" t="str">
        <f t="shared" si="1614"/>
        <v/>
      </c>
      <c r="S1805" s="106" t="str">
        <f t="shared" si="1615"/>
        <v/>
      </c>
      <c r="T1805" s="106" t="str">
        <f t="shared" si="1616"/>
        <v/>
      </c>
    </row>
    <row r="1806" spans="1:20" outlineLevel="1">
      <c r="A1806" s="169"/>
      <c r="B1806" s="117">
        <v>44633</v>
      </c>
      <c r="C1806" s="90">
        <v>0.41666666666666702</v>
      </c>
      <c r="D1806" s="106"/>
      <c r="E1806" s="106" t="str">
        <f t="shared" si="1600"/>
        <v/>
      </c>
      <c r="F1806" s="106"/>
      <c r="G1806" s="106" t="str">
        <f t="shared" si="1601"/>
        <v/>
      </c>
      <c r="H1806" s="106"/>
      <c r="I1806" s="106" t="str">
        <f t="shared" si="1602"/>
        <v/>
      </c>
      <c r="J1806" s="106"/>
      <c r="K1806" s="106" t="str">
        <f t="shared" si="1603"/>
        <v/>
      </c>
      <c r="L1806" s="107" t="str">
        <f t="shared" si="1604"/>
        <v>чи робить СНВВ?</v>
      </c>
      <c r="M1806" s="94"/>
      <c r="N1806" s="106" t="str">
        <f t="shared" si="1611"/>
        <v/>
      </c>
      <c r="O1806" s="106" t="str">
        <f t="shared" si="1564"/>
        <v/>
      </c>
      <c r="P1806" s="106" t="str">
        <f t="shared" si="1612"/>
        <v/>
      </c>
      <c r="Q1806" s="106" t="str">
        <f t="shared" si="1613"/>
        <v/>
      </c>
      <c r="R1806" s="106" t="str">
        <f t="shared" si="1614"/>
        <v/>
      </c>
      <c r="S1806" s="106" t="str">
        <f t="shared" si="1615"/>
        <v/>
      </c>
      <c r="T1806" s="106" t="str">
        <f t="shared" si="1616"/>
        <v/>
      </c>
    </row>
    <row r="1807" spans="1:20" outlineLevel="1">
      <c r="A1807" s="169"/>
      <c r="B1807" s="117">
        <v>44633</v>
      </c>
      <c r="C1807" s="90">
        <v>0.45833333333333298</v>
      </c>
      <c r="D1807" s="106"/>
      <c r="E1807" s="106" t="str">
        <f t="shared" si="1600"/>
        <v/>
      </c>
      <c r="F1807" s="106"/>
      <c r="G1807" s="106" t="str">
        <f t="shared" si="1601"/>
        <v/>
      </c>
      <c r="H1807" s="106"/>
      <c r="I1807" s="106" t="str">
        <f t="shared" si="1602"/>
        <v/>
      </c>
      <c r="J1807" s="106"/>
      <c r="K1807" s="106" t="str">
        <f t="shared" si="1603"/>
        <v/>
      </c>
      <c r="L1807" s="107" t="str">
        <f t="shared" si="1604"/>
        <v>чи робить СНВВ?</v>
      </c>
      <c r="M1807" s="94"/>
      <c r="N1807" s="106" t="str">
        <f t="shared" si="1611"/>
        <v/>
      </c>
      <c r="O1807" s="106" t="str">
        <f t="shared" si="1564"/>
        <v/>
      </c>
      <c r="P1807" s="106" t="str">
        <f t="shared" si="1612"/>
        <v/>
      </c>
      <c r="Q1807" s="106" t="str">
        <f t="shared" si="1613"/>
        <v/>
      </c>
      <c r="R1807" s="106" t="str">
        <f t="shared" si="1614"/>
        <v/>
      </c>
      <c r="S1807" s="106" t="str">
        <f t="shared" si="1615"/>
        <v/>
      </c>
      <c r="T1807" s="106" t="str">
        <f t="shared" si="1616"/>
        <v/>
      </c>
    </row>
    <row r="1808" spans="1:20" outlineLevel="1">
      <c r="A1808" s="169"/>
      <c r="B1808" s="117">
        <v>44633</v>
      </c>
      <c r="C1808" s="90">
        <v>0.5</v>
      </c>
      <c r="D1808" s="106"/>
      <c r="E1808" s="106" t="str">
        <f t="shared" si="1600"/>
        <v/>
      </c>
      <c r="F1808" s="106"/>
      <c r="G1808" s="106" t="str">
        <f t="shared" si="1601"/>
        <v/>
      </c>
      <c r="H1808" s="106"/>
      <c r="I1808" s="106" t="str">
        <f t="shared" si="1602"/>
        <v/>
      </c>
      <c r="J1808" s="106"/>
      <c r="K1808" s="106" t="str">
        <f t="shared" si="1603"/>
        <v/>
      </c>
      <c r="L1808" s="107" t="str">
        <f t="shared" si="1604"/>
        <v>чи робить СНВВ?</v>
      </c>
      <c r="M1808" s="94"/>
      <c r="N1808" s="106" t="str">
        <f t="shared" si="1611"/>
        <v/>
      </c>
      <c r="O1808" s="106" t="str">
        <f t="shared" si="1564"/>
        <v/>
      </c>
      <c r="P1808" s="106" t="str">
        <f t="shared" si="1612"/>
        <v/>
      </c>
      <c r="Q1808" s="106" t="str">
        <f t="shared" si="1613"/>
        <v/>
      </c>
      <c r="R1808" s="106" t="str">
        <f t="shared" si="1614"/>
        <v/>
      </c>
      <c r="S1808" s="106" t="str">
        <f t="shared" si="1615"/>
        <v/>
      </c>
      <c r="T1808" s="106" t="str">
        <f t="shared" si="1616"/>
        <v/>
      </c>
    </row>
    <row r="1809" spans="1:20" outlineLevel="1">
      <c r="A1809" s="169"/>
      <c r="B1809" s="117">
        <v>44633</v>
      </c>
      <c r="C1809" s="90">
        <v>0.54166666666666696</v>
      </c>
      <c r="D1809" s="106"/>
      <c r="E1809" s="106" t="str">
        <f t="shared" si="1600"/>
        <v/>
      </c>
      <c r="F1809" s="106"/>
      <c r="G1809" s="106" t="str">
        <f t="shared" si="1601"/>
        <v/>
      </c>
      <c r="H1809" s="106"/>
      <c r="I1809" s="106" t="str">
        <f t="shared" si="1602"/>
        <v/>
      </c>
      <c r="J1809" s="106"/>
      <c r="K1809" s="106" t="str">
        <f t="shared" si="1603"/>
        <v/>
      </c>
      <c r="L1809" s="107" t="str">
        <f t="shared" si="1604"/>
        <v>чи робить СНВВ?</v>
      </c>
      <c r="M1809" s="94"/>
      <c r="N1809" s="106" t="str">
        <f t="shared" si="1611"/>
        <v/>
      </c>
      <c r="O1809" s="106" t="str">
        <f t="shared" si="1564"/>
        <v/>
      </c>
      <c r="P1809" s="106" t="str">
        <f t="shared" si="1612"/>
        <v/>
      </c>
      <c r="Q1809" s="106" t="str">
        <f t="shared" si="1613"/>
        <v/>
      </c>
      <c r="R1809" s="106" t="str">
        <f t="shared" si="1614"/>
        <v/>
      </c>
      <c r="S1809" s="106" t="str">
        <f t="shared" si="1615"/>
        <v/>
      </c>
      <c r="T1809" s="106" t="str">
        <f t="shared" si="1616"/>
        <v/>
      </c>
    </row>
    <row r="1810" spans="1:20" outlineLevel="1">
      <c r="A1810" s="169"/>
      <c r="B1810" s="117">
        <v>44633</v>
      </c>
      <c r="C1810" s="90">
        <v>0.58333333333333304</v>
      </c>
      <c r="D1810" s="106"/>
      <c r="E1810" s="106" t="str">
        <f t="shared" si="1600"/>
        <v/>
      </c>
      <c r="F1810" s="106"/>
      <c r="G1810" s="106" t="str">
        <f t="shared" si="1601"/>
        <v/>
      </c>
      <c r="H1810" s="106"/>
      <c r="I1810" s="106" t="str">
        <f t="shared" si="1602"/>
        <v/>
      </c>
      <c r="J1810" s="106"/>
      <c r="K1810" s="106" t="str">
        <f t="shared" si="1603"/>
        <v/>
      </c>
      <c r="L1810" s="107" t="str">
        <f t="shared" si="1604"/>
        <v>чи робить СНВВ?</v>
      </c>
      <c r="M1810" s="94"/>
      <c r="N1810" s="106" t="str">
        <f t="shared" si="1611"/>
        <v/>
      </c>
      <c r="O1810" s="106" t="str">
        <f t="shared" si="1564"/>
        <v/>
      </c>
      <c r="P1810" s="106" t="str">
        <f t="shared" si="1612"/>
        <v/>
      </c>
      <c r="Q1810" s="106" t="str">
        <f t="shared" si="1613"/>
        <v/>
      </c>
      <c r="R1810" s="106" t="str">
        <f t="shared" si="1614"/>
        <v/>
      </c>
      <c r="S1810" s="106" t="str">
        <f t="shared" si="1615"/>
        <v/>
      </c>
      <c r="T1810" s="106" t="str">
        <f t="shared" si="1616"/>
        <v/>
      </c>
    </row>
    <row r="1811" spans="1:20" outlineLevel="1">
      <c r="A1811" s="169"/>
      <c r="B1811" s="117">
        <v>44633</v>
      </c>
      <c r="C1811" s="90">
        <v>0.625</v>
      </c>
      <c r="D1811" s="106"/>
      <c r="E1811" s="106" t="str">
        <f t="shared" si="1600"/>
        <v/>
      </c>
      <c r="F1811" s="106"/>
      <c r="G1811" s="106" t="str">
        <f t="shared" si="1601"/>
        <v/>
      </c>
      <c r="H1811" s="106"/>
      <c r="I1811" s="106" t="str">
        <f t="shared" si="1602"/>
        <v/>
      </c>
      <c r="J1811" s="106"/>
      <c r="K1811" s="106" t="str">
        <f t="shared" si="1603"/>
        <v/>
      </c>
      <c r="L1811" s="107" t="str">
        <f t="shared" si="1604"/>
        <v>чи робить СНВВ?</v>
      </c>
      <c r="M1811" s="94"/>
      <c r="N1811" s="106" t="str">
        <f t="shared" si="1611"/>
        <v/>
      </c>
      <c r="O1811" s="106" t="str">
        <f t="shared" si="1564"/>
        <v/>
      </c>
      <c r="P1811" s="106" t="str">
        <f t="shared" si="1612"/>
        <v/>
      </c>
      <c r="Q1811" s="106" t="str">
        <f t="shared" si="1613"/>
        <v/>
      </c>
      <c r="R1811" s="106" t="str">
        <f t="shared" si="1614"/>
        <v/>
      </c>
      <c r="S1811" s="106" t="str">
        <f t="shared" si="1615"/>
        <v/>
      </c>
      <c r="T1811" s="106" t="str">
        <f t="shared" si="1616"/>
        <v/>
      </c>
    </row>
    <row r="1812" spans="1:20" outlineLevel="1">
      <c r="A1812" s="169"/>
      <c r="B1812" s="117">
        <v>44633</v>
      </c>
      <c r="C1812" s="90">
        <v>0.66666666666666696</v>
      </c>
      <c r="D1812" s="106"/>
      <c r="E1812" s="106" t="str">
        <f t="shared" si="1600"/>
        <v/>
      </c>
      <c r="F1812" s="106"/>
      <c r="G1812" s="106" t="str">
        <f t="shared" si="1601"/>
        <v/>
      </c>
      <c r="H1812" s="106"/>
      <c r="I1812" s="106" t="str">
        <f t="shared" si="1602"/>
        <v/>
      </c>
      <c r="J1812" s="106"/>
      <c r="K1812" s="106" t="str">
        <f t="shared" si="1603"/>
        <v/>
      </c>
      <c r="L1812" s="107" t="str">
        <f t="shared" si="1604"/>
        <v>чи робить СНВВ?</v>
      </c>
      <c r="M1812" s="94"/>
      <c r="N1812" s="106" t="str">
        <f t="shared" si="1611"/>
        <v/>
      </c>
      <c r="O1812" s="106" t="str">
        <f t="shared" si="1564"/>
        <v/>
      </c>
      <c r="P1812" s="106" t="str">
        <f t="shared" si="1612"/>
        <v/>
      </c>
      <c r="Q1812" s="106" t="str">
        <f t="shared" si="1613"/>
        <v/>
      </c>
      <c r="R1812" s="106" t="str">
        <f t="shared" si="1614"/>
        <v/>
      </c>
      <c r="S1812" s="106" t="str">
        <f t="shared" si="1615"/>
        <v/>
      </c>
      <c r="T1812" s="106" t="str">
        <f t="shared" si="1616"/>
        <v/>
      </c>
    </row>
    <row r="1813" spans="1:20" outlineLevel="1">
      <c r="A1813" s="169"/>
      <c r="B1813" s="117">
        <v>44633</v>
      </c>
      <c r="C1813" s="90">
        <v>0.70833333333333304</v>
      </c>
      <c r="D1813" s="106"/>
      <c r="E1813" s="106" t="str">
        <f t="shared" si="1600"/>
        <v/>
      </c>
      <c r="F1813" s="106"/>
      <c r="G1813" s="106" t="str">
        <f t="shared" si="1601"/>
        <v/>
      </c>
      <c r="H1813" s="106"/>
      <c r="I1813" s="106" t="str">
        <f t="shared" si="1602"/>
        <v/>
      </c>
      <c r="J1813" s="106"/>
      <c r="K1813" s="106" t="str">
        <f t="shared" si="1603"/>
        <v/>
      </c>
      <c r="L1813" s="107" t="str">
        <f t="shared" si="1604"/>
        <v>чи робить СНВВ?</v>
      </c>
      <c r="M1813" s="94"/>
      <c r="N1813" s="106" t="str">
        <f t="shared" si="1611"/>
        <v/>
      </c>
      <c r="O1813" s="106" t="str">
        <f t="shared" si="1564"/>
        <v/>
      </c>
      <c r="P1813" s="106" t="str">
        <f t="shared" si="1612"/>
        <v/>
      </c>
      <c r="Q1813" s="106" t="str">
        <f t="shared" si="1613"/>
        <v/>
      </c>
      <c r="R1813" s="106" t="str">
        <f t="shared" si="1614"/>
        <v/>
      </c>
      <c r="S1813" s="106" t="str">
        <f t="shared" si="1615"/>
        <v/>
      </c>
      <c r="T1813" s="106" t="str">
        <f t="shared" si="1616"/>
        <v/>
      </c>
    </row>
    <row r="1814" spans="1:20" outlineLevel="1">
      <c r="A1814" s="169"/>
      <c r="B1814" s="117">
        <v>44633</v>
      </c>
      <c r="C1814" s="90">
        <v>0.75</v>
      </c>
      <c r="D1814" s="106"/>
      <c r="E1814" s="106" t="str">
        <f t="shared" si="1600"/>
        <v/>
      </c>
      <c r="F1814" s="106"/>
      <c r="G1814" s="106" t="str">
        <f t="shared" si="1601"/>
        <v/>
      </c>
      <c r="H1814" s="106"/>
      <c r="I1814" s="106" t="str">
        <f t="shared" si="1602"/>
        <v/>
      </c>
      <c r="J1814" s="106"/>
      <c r="K1814" s="106" t="str">
        <f t="shared" si="1603"/>
        <v/>
      </c>
      <c r="L1814" s="107" t="str">
        <f t="shared" si="1604"/>
        <v>чи робить СНВВ?</v>
      </c>
      <c r="M1814" s="94"/>
      <c r="N1814" s="106" t="str">
        <f t="shared" si="1611"/>
        <v/>
      </c>
      <c r="O1814" s="106" t="str">
        <f t="shared" si="1564"/>
        <v/>
      </c>
      <c r="P1814" s="106" t="str">
        <f t="shared" si="1612"/>
        <v/>
      </c>
      <c r="Q1814" s="106" t="str">
        <f t="shared" si="1613"/>
        <v/>
      </c>
      <c r="R1814" s="106" t="str">
        <f t="shared" si="1614"/>
        <v/>
      </c>
      <c r="S1814" s="106" t="str">
        <f t="shared" si="1615"/>
        <v/>
      </c>
      <c r="T1814" s="106" t="str">
        <f t="shared" si="1616"/>
        <v/>
      </c>
    </row>
    <row r="1815" spans="1:20" outlineLevel="1">
      <c r="A1815" s="169"/>
      <c r="B1815" s="117">
        <v>44633</v>
      </c>
      <c r="C1815" s="90">
        <v>0.79166666666666696</v>
      </c>
      <c r="D1815" s="106"/>
      <c r="E1815" s="106" t="str">
        <f t="shared" si="1600"/>
        <v/>
      </c>
      <c r="F1815" s="106"/>
      <c r="G1815" s="106" t="str">
        <f t="shared" si="1601"/>
        <v/>
      </c>
      <c r="H1815" s="106"/>
      <c r="I1815" s="106" t="str">
        <f t="shared" si="1602"/>
        <v/>
      </c>
      <c r="J1815" s="106"/>
      <c r="K1815" s="106" t="str">
        <f t="shared" si="1603"/>
        <v/>
      </c>
      <c r="L1815" s="107" t="str">
        <f t="shared" si="1604"/>
        <v>чи робить СНВВ?</v>
      </c>
      <c r="M1815" s="94"/>
      <c r="N1815" s="106" t="str">
        <f t="shared" si="1611"/>
        <v/>
      </c>
      <c r="O1815" s="106" t="str">
        <f t="shared" si="1564"/>
        <v/>
      </c>
      <c r="P1815" s="106" t="str">
        <f t="shared" si="1612"/>
        <v/>
      </c>
      <c r="Q1815" s="106" t="str">
        <f t="shared" si="1613"/>
        <v/>
      </c>
      <c r="R1815" s="106" t="str">
        <f t="shared" si="1614"/>
        <v/>
      </c>
      <c r="S1815" s="106" t="str">
        <f t="shared" si="1615"/>
        <v/>
      </c>
      <c r="T1815" s="106" t="str">
        <f t="shared" si="1616"/>
        <v/>
      </c>
    </row>
    <row r="1816" spans="1:20" outlineLevel="1">
      <c r="A1816" s="169"/>
      <c r="B1816" s="117">
        <v>44633</v>
      </c>
      <c r="C1816" s="90">
        <v>0.83333333333333304</v>
      </c>
      <c r="D1816" s="106"/>
      <c r="E1816" s="106" t="str">
        <f t="shared" si="1600"/>
        <v/>
      </c>
      <c r="F1816" s="106"/>
      <c r="G1816" s="106" t="str">
        <f t="shared" si="1601"/>
        <v/>
      </c>
      <c r="H1816" s="106"/>
      <c r="I1816" s="106" t="str">
        <f t="shared" si="1602"/>
        <v/>
      </c>
      <c r="J1816" s="106"/>
      <c r="K1816" s="106" t="str">
        <f t="shared" si="1603"/>
        <v/>
      </c>
      <c r="L1816" s="107" t="str">
        <f t="shared" si="1604"/>
        <v>чи робить СНВВ?</v>
      </c>
      <c r="M1816" s="94"/>
      <c r="N1816" s="106" t="str">
        <f t="shared" si="1611"/>
        <v/>
      </c>
      <c r="O1816" s="106" t="str">
        <f t="shared" si="1564"/>
        <v/>
      </c>
      <c r="P1816" s="106" t="str">
        <f t="shared" si="1612"/>
        <v/>
      </c>
      <c r="Q1816" s="106" t="str">
        <f t="shared" si="1613"/>
        <v/>
      </c>
      <c r="R1816" s="106" t="str">
        <f t="shared" si="1614"/>
        <v/>
      </c>
      <c r="S1816" s="106" t="str">
        <f t="shared" si="1615"/>
        <v/>
      </c>
      <c r="T1816" s="106" t="str">
        <f t="shared" si="1616"/>
        <v/>
      </c>
    </row>
    <row r="1817" spans="1:20" outlineLevel="1">
      <c r="A1817" s="169"/>
      <c r="B1817" s="117">
        <v>44633</v>
      </c>
      <c r="C1817" s="90">
        <v>0.875</v>
      </c>
      <c r="D1817" s="106"/>
      <c r="E1817" s="106" t="str">
        <f t="shared" si="1600"/>
        <v/>
      </c>
      <c r="F1817" s="106"/>
      <c r="G1817" s="106" t="str">
        <f t="shared" si="1601"/>
        <v/>
      </c>
      <c r="H1817" s="106"/>
      <c r="I1817" s="106" t="str">
        <f t="shared" si="1602"/>
        <v/>
      </c>
      <c r="J1817" s="106"/>
      <c r="K1817" s="106" t="str">
        <f t="shared" si="1603"/>
        <v/>
      </c>
      <c r="L1817" s="107" t="str">
        <f t="shared" si="1604"/>
        <v>чи робить СНВВ?</v>
      </c>
      <c r="M1817" s="94"/>
      <c r="N1817" s="106" t="str">
        <f t="shared" si="1611"/>
        <v/>
      </c>
      <c r="O1817" s="106" t="str">
        <f t="shared" ref="O1817:O1880" si="1617">IF(N1817="", "",(N1817*$Q$2+$Q$3))</f>
        <v/>
      </c>
      <c r="P1817" s="106" t="str">
        <f t="shared" si="1612"/>
        <v/>
      </c>
      <c r="Q1817" s="106" t="str">
        <f t="shared" si="1613"/>
        <v/>
      </c>
      <c r="R1817" s="106" t="str">
        <f t="shared" si="1614"/>
        <v/>
      </c>
      <c r="S1817" s="106" t="str">
        <f t="shared" si="1615"/>
        <v/>
      </c>
      <c r="T1817" s="106" t="str">
        <f t="shared" si="1616"/>
        <v/>
      </c>
    </row>
    <row r="1818" spans="1:20" outlineLevel="1">
      <c r="A1818" s="169"/>
      <c r="B1818" s="117">
        <v>44633</v>
      </c>
      <c r="C1818" s="90">
        <v>0.91666666666666696</v>
      </c>
      <c r="D1818" s="106"/>
      <c r="E1818" s="106" t="str">
        <f t="shared" si="1600"/>
        <v/>
      </c>
      <c r="F1818" s="106"/>
      <c r="G1818" s="106" t="str">
        <f t="shared" si="1601"/>
        <v/>
      </c>
      <c r="H1818" s="106"/>
      <c r="I1818" s="106" t="str">
        <f t="shared" si="1602"/>
        <v/>
      </c>
      <c r="J1818" s="106"/>
      <c r="K1818" s="106" t="str">
        <f t="shared" si="1603"/>
        <v/>
      </c>
      <c r="L1818" s="107" t="str">
        <f t="shared" si="1604"/>
        <v>чи робить СНВВ?</v>
      </c>
      <c r="M1818" s="94"/>
      <c r="N1818" s="106" t="str">
        <f t="shared" si="1611"/>
        <v/>
      </c>
      <c r="O1818" s="106" t="str">
        <f t="shared" si="1617"/>
        <v/>
      </c>
      <c r="P1818" s="106" t="str">
        <f t="shared" si="1612"/>
        <v/>
      </c>
      <c r="Q1818" s="106" t="str">
        <f t="shared" si="1613"/>
        <v/>
      </c>
      <c r="R1818" s="106" t="str">
        <f t="shared" si="1614"/>
        <v/>
      </c>
      <c r="S1818" s="106" t="str">
        <f t="shared" si="1615"/>
        <v/>
      </c>
      <c r="T1818" s="106" t="str">
        <f t="shared" si="1616"/>
        <v/>
      </c>
    </row>
    <row r="1819" spans="1:20" outlineLevel="1">
      <c r="A1819" s="169"/>
      <c r="B1819" s="117">
        <v>44633</v>
      </c>
      <c r="C1819" s="90">
        <v>0.95833333333333304</v>
      </c>
      <c r="D1819" s="106"/>
      <c r="E1819" s="106" t="str">
        <f t="shared" si="1600"/>
        <v/>
      </c>
      <c r="F1819" s="106"/>
      <c r="G1819" s="106" t="str">
        <f t="shared" si="1601"/>
        <v/>
      </c>
      <c r="H1819" s="106"/>
      <c r="I1819" s="106" t="str">
        <f t="shared" si="1602"/>
        <v/>
      </c>
      <c r="J1819" s="106"/>
      <c r="K1819" s="106" t="str">
        <f t="shared" si="1603"/>
        <v/>
      </c>
      <c r="L1819" s="107" t="str">
        <f t="shared" si="1604"/>
        <v>чи робить СНВВ?</v>
      </c>
      <c r="M1819" s="94"/>
      <c r="N1819" s="106" t="str">
        <f t="shared" si="1611"/>
        <v/>
      </c>
      <c r="O1819" s="106" t="str">
        <f t="shared" si="1617"/>
        <v/>
      </c>
      <c r="P1819" s="106" t="str">
        <f t="shared" si="1612"/>
        <v/>
      </c>
      <c r="Q1819" s="106" t="str">
        <f t="shared" si="1613"/>
        <v/>
      </c>
      <c r="R1819" s="106" t="str">
        <f t="shared" si="1614"/>
        <v/>
      </c>
      <c r="S1819" s="106" t="str">
        <f t="shared" si="1615"/>
        <v/>
      </c>
      <c r="T1819" s="106" t="str">
        <f t="shared" si="1616"/>
        <v/>
      </c>
    </row>
    <row r="1820" spans="1:20" outlineLevel="1">
      <c r="A1820" s="169"/>
      <c r="B1820" s="117">
        <v>44633</v>
      </c>
      <c r="C1820" s="90">
        <v>1</v>
      </c>
      <c r="D1820" s="106"/>
      <c r="E1820" s="106" t="str">
        <f t="shared" si="1600"/>
        <v/>
      </c>
      <c r="F1820" s="106"/>
      <c r="G1820" s="106" t="str">
        <f t="shared" si="1601"/>
        <v/>
      </c>
      <c r="H1820" s="106"/>
      <c r="I1820" s="106" t="str">
        <f t="shared" si="1602"/>
        <v/>
      </c>
      <c r="J1820" s="106"/>
      <c r="K1820" s="106" t="str">
        <f t="shared" si="1603"/>
        <v/>
      </c>
      <c r="L1820" s="107" t="str">
        <f t="shared" si="1604"/>
        <v>чи робить СНВВ?</v>
      </c>
      <c r="M1820" s="94"/>
      <c r="N1820" s="106" t="str">
        <f t="shared" si="1611"/>
        <v/>
      </c>
      <c r="O1820" s="106" t="str">
        <f t="shared" si="1617"/>
        <v/>
      </c>
      <c r="P1820" s="106" t="str">
        <f t="shared" si="1612"/>
        <v/>
      </c>
      <c r="Q1820" s="106" t="str">
        <f t="shared" si="1613"/>
        <v/>
      </c>
      <c r="R1820" s="106" t="str">
        <f t="shared" si="1614"/>
        <v/>
      </c>
      <c r="S1820" s="106" t="str">
        <f t="shared" si="1615"/>
        <v/>
      </c>
      <c r="T1820" s="106" t="str">
        <f t="shared" si="1616"/>
        <v/>
      </c>
    </row>
    <row r="1821" spans="1:20">
      <c r="A1821" s="113"/>
      <c r="B1821" s="170" t="s">
        <v>157</v>
      </c>
      <c r="C1821" s="170"/>
      <c r="D1821" s="97">
        <f t="shared" ref="D1821" si="1618">SUM(D1797:D1820)</f>
        <v>0</v>
      </c>
      <c r="E1821" s="98">
        <f t="shared" ref="E1821" si="1619">COUNTIF(E1797:E1820,"&gt;0")</f>
        <v>0</v>
      </c>
      <c r="F1821" s="97">
        <f t="shared" ref="F1821" si="1620">SUM(F1797:F1820)</f>
        <v>0</v>
      </c>
      <c r="G1821" s="98">
        <f t="shared" ref="G1821" si="1621">COUNTIF(G1797:G1820,"&gt;0")</f>
        <v>0</v>
      </c>
      <c r="H1821" s="97">
        <f t="shared" ref="H1821" si="1622">SUM(H1797:H1820)</f>
        <v>0</v>
      </c>
      <c r="I1821" s="98">
        <f t="shared" ref="I1821" si="1623">COUNTIF(I1797:I1820,"&gt;0")</f>
        <v>0</v>
      </c>
      <c r="J1821" s="97">
        <f t="shared" ref="J1821" si="1624">SUM(J1797:J1820)</f>
        <v>0</v>
      </c>
      <c r="K1821" s="98">
        <f t="shared" ref="K1821" si="1625">COUNTIF(K1797:K1820,"&gt;0")</f>
        <v>0</v>
      </c>
      <c r="L1821" s="98">
        <f t="shared" ref="L1821" si="1626">COUNTIF(L1797:L1820,"СНВВ не працює")</f>
        <v>0</v>
      </c>
      <c r="M1821" s="94"/>
      <c r="N1821" s="97">
        <f>AVERAGEA(N1797:N1820)</f>
        <v>0</v>
      </c>
      <c r="O1821" s="97">
        <f>AVERAGEA(O1797:O1820)</f>
        <v>0</v>
      </c>
      <c r="P1821" s="97">
        <f>SUM(P1797:P1820)</f>
        <v>0</v>
      </c>
      <c r="Q1821" s="97">
        <f>SUM(Q1797:Q1820)</f>
        <v>0</v>
      </c>
      <c r="R1821" s="97">
        <f>SUM(R1797:R1820)</f>
        <v>0</v>
      </c>
      <c r="S1821" s="97">
        <f>SUM(S1797:S1820)</f>
        <v>0</v>
      </c>
      <c r="T1821" s="97">
        <f>SUM(T1797:T1820)</f>
        <v>0</v>
      </c>
    </row>
    <row r="1822" spans="1:20" outlineLevel="1">
      <c r="A1822" s="168">
        <v>44634</v>
      </c>
      <c r="B1822" s="117">
        <v>44634</v>
      </c>
      <c r="C1822" s="90">
        <v>4.1666666666666664E-2</v>
      </c>
      <c r="D1822" s="106"/>
      <c r="E1822" s="106" t="str">
        <f t="shared" ref="E1822:E1845" si="1627">IF(D1822="","",IF(D1822&lt;1,1,0))</f>
        <v/>
      </c>
      <c r="F1822" s="106"/>
      <c r="G1822" s="106" t="str">
        <f t="shared" ref="G1822:G1845" si="1628">IF(F1822="","",IF(F1822&lt;1,1,0))</f>
        <v/>
      </c>
      <c r="H1822" s="106"/>
      <c r="I1822" s="106" t="str">
        <f t="shared" ref="I1822:I1845" si="1629">IF(H1822="","",IF(H1822&lt;1,1,0))</f>
        <v/>
      </c>
      <c r="J1822" s="106"/>
      <c r="K1822" s="106" t="str">
        <f t="shared" ref="K1822:K1845" si="1630">IF(J1822="","",IF(J1822&lt;1,1,0))</f>
        <v/>
      </c>
      <c r="L1822" s="107" t="str">
        <f t="shared" ref="L1822:L1845" si="1631">IF(H1822="","чи робить СНВВ?",IF(J1822="","чи роблять агрегати?",IF($J1822=0,"агрегати не працюють",IF(AND($H1822=0,$J1822=1),"СНВВ не працює","OK"))))</f>
        <v>чи робить СНВВ?</v>
      </c>
      <c r="M1822" s="94"/>
      <c r="N1822" s="106" t="str">
        <f t="shared" ref="N1822" si="1632">IF(OR(E1822&lt;&gt;0, J1822=0), "",D1822)</f>
        <v/>
      </c>
      <c r="O1822" s="106" t="str">
        <f t="shared" si="1617"/>
        <v/>
      </c>
      <c r="P1822" s="106" t="str">
        <f t="shared" ref="P1822" si="1633">IF(AND($E1822&lt;&gt;0,$J1822=1),D1822,O1822)</f>
        <v/>
      </c>
      <c r="Q1822" s="106" t="str">
        <f t="shared" ref="Q1822" si="1634">IF(OR(G1822&lt;&gt;0, J1822=0), "",F1822)</f>
        <v/>
      </c>
      <c r="R1822" s="106" t="str">
        <f t="shared" ref="R1822" si="1635">IF(Q1822="", "",(Q1822*$S$2+$S$3))</f>
        <v/>
      </c>
      <c r="S1822" s="106" t="str">
        <f t="shared" ref="S1822" si="1636">IF(AND(G1822&lt;&gt;0,J1822=1),F1822,R1822)</f>
        <v/>
      </c>
      <c r="T1822" s="106" t="str">
        <f t="shared" ref="T1822" si="1637">IFERROR(P1822*S1822,"")</f>
        <v/>
      </c>
    </row>
    <row r="1823" spans="1:20" outlineLevel="1">
      <c r="A1823" s="169"/>
      <c r="B1823" s="117">
        <v>44634</v>
      </c>
      <c r="C1823" s="90">
        <v>8.3333333333333301E-2</v>
      </c>
      <c r="D1823" s="106"/>
      <c r="E1823" s="106" t="str">
        <f t="shared" si="1627"/>
        <v/>
      </c>
      <c r="F1823" s="106"/>
      <c r="G1823" s="106" t="str">
        <f t="shared" si="1628"/>
        <v/>
      </c>
      <c r="H1823" s="106"/>
      <c r="I1823" s="106" t="str">
        <f t="shared" si="1629"/>
        <v/>
      </c>
      <c r="J1823" s="106"/>
      <c r="K1823" s="106" t="str">
        <f t="shared" si="1630"/>
        <v/>
      </c>
      <c r="L1823" s="107" t="str">
        <f t="shared" si="1631"/>
        <v>чи робить СНВВ?</v>
      </c>
      <c r="M1823" s="94"/>
      <c r="N1823" s="106" t="str">
        <f t="shared" ref="N1823:N1845" si="1638">IF(OR(E1823&lt;&gt;0, J1823=0), "",D1823)</f>
        <v/>
      </c>
      <c r="O1823" s="106" t="str">
        <f t="shared" si="1617"/>
        <v/>
      </c>
      <c r="P1823" s="106" t="str">
        <f t="shared" ref="P1823:P1845" si="1639">IF(AND($E1823&lt;&gt;0,$J1823=1),D1823,O1823)</f>
        <v/>
      </c>
      <c r="Q1823" s="106" t="str">
        <f t="shared" ref="Q1823:Q1845" si="1640">IF(OR(G1823&lt;&gt;0, J1823=0), "",F1823)</f>
        <v/>
      </c>
      <c r="R1823" s="106" t="str">
        <f t="shared" ref="R1823:R1845" si="1641">IF(Q1823="", "",(Q1823*$S$2+$S$3))</f>
        <v/>
      </c>
      <c r="S1823" s="106" t="str">
        <f t="shared" ref="S1823:S1845" si="1642">IF(AND(G1823&lt;&gt;0,J1823=1),F1823,R1823)</f>
        <v/>
      </c>
      <c r="T1823" s="106" t="str">
        <f t="shared" ref="T1823:T1845" si="1643">IFERROR(P1823*S1823,"")</f>
        <v/>
      </c>
    </row>
    <row r="1824" spans="1:20" outlineLevel="1">
      <c r="A1824" s="169"/>
      <c r="B1824" s="117">
        <v>44634</v>
      </c>
      <c r="C1824" s="90">
        <v>0.125</v>
      </c>
      <c r="D1824" s="106"/>
      <c r="E1824" s="106" t="str">
        <f t="shared" si="1627"/>
        <v/>
      </c>
      <c r="F1824" s="106"/>
      <c r="G1824" s="106" t="str">
        <f t="shared" si="1628"/>
        <v/>
      </c>
      <c r="H1824" s="106"/>
      <c r="I1824" s="106" t="str">
        <f t="shared" si="1629"/>
        <v/>
      </c>
      <c r="J1824" s="106"/>
      <c r="K1824" s="106" t="str">
        <f t="shared" si="1630"/>
        <v/>
      </c>
      <c r="L1824" s="107" t="str">
        <f t="shared" si="1631"/>
        <v>чи робить СНВВ?</v>
      </c>
      <c r="M1824" s="94"/>
      <c r="N1824" s="106" t="str">
        <f t="shared" si="1638"/>
        <v/>
      </c>
      <c r="O1824" s="106" t="str">
        <f t="shared" si="1617"/>
        <v/>
      </c>
      <c r="P1824" s="106" t="str">
        <f t="shared" si="1639"/>
        <v/>
      </c>
      <c r="Q1824" s="106" t="str">
        <f t="shared" si="1640"/>
        <v/>
      </c>
      <c r="R1824" s="106" t="str">
        <f t="shared" si="1641"/>
        <v/>
      </c>
      <c r="S1824" s="106" t="str">
        <f t="shared" si="1642"/>
        <v/>
      </c>
      <c r="T1824" s="106" t="str">
        <f t="shared" si="1643"/>
        <v/>
      </c>
    </row>
    <row r="1825" spans="1:20" outlineLevel="1">
      <c r="A1825" s="169"/>
      <c r="B1825" s="117">
        <v>44634</v>
      </c>
      <c r="C1825" s="90">
        <v>0.16666666666666699</v>
      </c>
      <c r="D1825" s="106"/>
      <c r="E1825" s="106" t="str">
        <f t="shared" si="1627"/>
        <v/>
      </c>
      <c r="F1825" s="106"/>
      <c r="G1825" s="106" t="str">
        <f t="shared" si="1628"/>
        <v/>
      </c>
      <c r="H1825" s="106"/>
      <c r="I1825" s="106" t="str">
        <f t="shared" si="1629"/>
        <v/>
      </c>
      <c r="J1825" s="106"/>
      <c r="K1825" s="106" t="str">
        <f t="shared" si="1630"/>
        <v/>
      </c>
      <c r="L1825" s="107" t="str">
        <f t="shared" si="1631"/>
        <v>чи робить СНВВ?</v>
      </c>
      <c r="M1825" s="94"/>
      <c r="N1825" s="106" t="str">
        <f t="shared" si="1638"/>
        <v/>
      </c>
      <c r="O1825" s="106" t="str">
        <f t="shared" si="1617"/>
        <v/>
      </c>
      <c r="P1825" s="106" t="str">
        <f t="shared" si="1639"/>
        <v/>
      </c>
      <c r="Q1825" s="106" t="str">
        <f t="shared" si="1640"/>
        <v/>
      </c>
      <c r="R1825" s="106" t="str">
        <f t="shared" si="1641"/>
        <v/>
      </c>
      <c r="S1825" s="106" t="str">
        <f t="shared" si="1642"/>
        <v/>
      </c>
      <c r="T1825" s="106" t="str">
        <f t="shared" si="1643"/>
        <v/>
      </c>
    </row>
    <row r="1826" spans="1:20" outlineLevel="1">
      <c r="A1826" s="169"/>
      <c r="B1826" s="117">
        <v>44634</v>
      </c>
      <c r="C1826" s="90">
        <v>0.20833333333333301</v>
      </c>
      <c r="D1826" s="106"/>
      <c r="E1826" s="106" t="str">
        <f t="shared" si="1627"/>
        <v/>
      </c>
      <c r="F1826" s="106"/>
      <c r="G1826" s="106" t="str">
        <f t="shared" si="1628"/>
        <v/>
      </c>
      <c r="H1826" s="106"/>
      <c r="I1826" s="106" t="str">
        <f t="shared" si="1629"/>
        <v/>
      </c>
      <c r="J1826" s="106"/>
      <c r="K1826" s="106" t="str">
        <f t="shared" si="1630"/>
        <v/>
      </c>
      <c r="L1826" s="107" t="str">
        <f t="shared" si="1631"/>
        <v>чи робить СНВВ?</v>
      </c>
      <c r="M1826" s="94"/>
      <c r="N1826" s="106" t="str">
        <f t="shared" si="1638"/>
        <v/>
      </c>
      <c r="O1826" s="106" t="str">
        <f t="shared" si="1617"/>
        <v/>
      </c>
      <c r="P1826" s="106" t="str">
        <f t="shared" si="1639"/>
        <v/>
      </c>
      <c r="Q1826" s="106" t="str">
        <f t="shared" si="1640"/>
        <v/>
      </c>
      <c r="R1826" s="106" t="str">
        <f t="shared" si="1641"/>
        <v/>
      </c>
      <c r="S1826" s="106" t="str">
        <f t="shared" si="1642"/>
        <v/>
      </c>
      <c r="T1826" s="106" t="str">
        <f t="shared" si="1643"/>
        <v/>
      </c>
    </row>
    <row r="1827" spans="1:20" outlineLevel="1">
      <c r="A1827" s="169"/>
      <c r="B1827" s="117">
        <v>44634</v>
      </c>
      <c r="C1827" s="90">
        <v>0.25</v>
      </c>
      <c r="D1827" s="106"/>
      <c r="E1827" s="106" t="str">
        <f t="shared" si="1627"/>
        <v/>
      </c>
      <c r="F1827" s="106"/>
      <c r="G1827" s="106" t="str">
        <f t="shared" si="1628"/>
        <v/>
      </c>
      <c r="H1827" s="106"/>
      <c r="I1827" s="106" t="str">
        <f t="shared" si="1629"/>
        <v/>
      </c>
      <c r="J1827" s="106"/>
      <c r="K1827" s="106" t="str">
        <f t="shared" si="1630"/>
        <v/>
      </c>
      <c r="L1827" s="107" t="str">
        <f t="shared" si="1631"/>
        <v>чи робить СНВВ?</v>
      </c>
      <c r="M1827" s="94"/>
      <c r="N1827" s="106" t="str">
        <f t="shared" si="1638"/>
        <v/>
      </c>
      <c r="O1827" s="106" t="str">
        <f t="shared" si="1617"/>
        <v/>
      </c>
      <c r="P1827" s="106" t="str">
        <f t="shared" si="1639"/>
        <v/>
      </c>
      <c r="Q1827" s="106" t="str">
        <f t="shared" si="1640"/>
        <v/>
      </c>
      <c r="R1827" s="106" t="str">
        <f t="shared" si="1641"/>
        <v/>
      </c>
      <c r="S1827" s="106" t="str">
        <f t="shared" si="1642"/>
        <v/>
      </c>
      <c r="T1827" s="106" t="str">
        <f t="shared" si="1643"/>
        <v/>
      </c>
    </row>
    <row r="1828" spans="1:20" outlineLevel="1">
      <c r="A1828" s="169"/>
      <c r="B1828" s="117">
        <v>44634</v>
      </c>
      <c r="C1828" s="90">
        <v>0.29166666666666702</v>
      </c>
      <c r="D1828" s="106"/>
      <c r="E1828" s="106" t="str">
        <f t="shared" si="1627"/>
        <v/>
      </c>
      <c r="F1828" s="106"/>
      <c r="G1828" s="106" t="str">
        <f t="shared" si="1628"/>
        <v/>
      </c>
      <c r="H1828" s="106"/>
      <c r="I1828" s="106" t="str">
        <f t="shared" si="1629"/>
        <v/>
      </c>
      <c r="J1828" s="106"/>
      <c r="K1828" s="106" t="str">
        <f t="shared" si="1630"/>
        <v/>
      </c>
      <c r="L1828" s="107" t="str">
        <f t="shared" si="1631"/>
        <v>чи робить СНВВ?</v>
      </c>
      <c r="M1828" s="94"/>
      <c r="N1828" s="106" t="str">
        <f t="shared" si="1638"/>
        <v/>
      </c>
      <c r="O1828" s="106" t="str">
        <f t="shared" si="1617"/>
        <v/>
      </c>
      <c r="P1828" s="106" t="str">
        <f t="shared" si="1639"/>
        <v/>
      </c>
      <c r="Q1828" s="106" t="str">
        <f t="shared" si="1640"/>
        <v/>
      </c>
      <c r="R1828" s="106" t="str">
        <f t="shared" si="1641"/>
        <v/>
      </c>
      <c r="S1828" s="106" t="str">
        <f t="shared" si="1642"/>
        <v/>
      </c>
      <c r="T1828" s="106" t="str">
        <f t="shared" si="1643"/>
        <v/>
      </c>
    </row>
    <row r="1829" spans="1:20" outlineLevel="1">
      <c r="A1829" s="169"/>
      <c r="B1829" s="117">
        <v>44634</v>
      </c>
      <c r="C1829" s="90">
        <v>0.33333333333333298</v>
      </c>
      <c r="D1829" s="106"/>
      <c r="E1829" s="106" t="str">
        <f t="shared" si="1627"/>
        <v/>
      </c>
      <c r="F1829" s="106"/>
      <c r="G1829" s="106" t="str">
        <f t="shared" si="1628"/>
        <v/>
      </c>
      <c r="H1829" s="106"/>
      <c r="I1829" s="106" t="str">
        <f t="shared" si="1629"/>
        <v/>
      </c>
      <c r="J1829" s="106"/>
      <c r="K1829" s="106" t="str">
        <f t="shared" si="1630"/>
        <v/>
      </c>
      <c r="L1829" s="107" t="str">
        <f t="shared" si="1631"/>
        <v>чи робить СНВВ?</v>
      </c>
      <c r="M1829" s="94"/>
      <c r="N1829" s="106" t="str">
        <f t="shared" si="1638"/>
        <v/>
      </c>
      <c r="O1829" s="106" t="str">
        <f t="shared" si="1617"/>
        <v/>
      </c>
      <c r="P1829" s="106" t="str">
        <f t="shared" si="1639"/>
        <v/>
      </c>
      <c r="Q1829" s="106" t="str">
        <f t="shared" si="1640"/>
        <v/>
      </c>
      <c r="R1829" s="106" t="str">
        <f t="shared" si="1641"/>
        <v/>
      </c>
      <c r="S1829" s="106" t="str">
        <f t="shared" si="1642"/>
        <v/>
      </c>
      <c r="T1829" s="106" t="str">
        <f t="shared" si="1643"/>
        <v/>
      </c>
    </row>
    <row r="1830" spans="1:20" outlineLevel="1">
      <c r="A1830" s="169"/>
      <c r="B1830" s="117">
        <v>44634</v>
      </c>
      <c r="C1830" s="90">
        <v>0.375</v>
      </c>
      <c r="D1830" s="106"/>
      <c r="E1830" s="106" t="str">
        <f t="shared" si="1627"/>
        <v/>
      </c>
      <c r="F1830" s="106"/>
      <c r="G1830" s="106" t="str">
        <f t="shared" si="1628"/>
        <v/>
      </c>
      <c r="H1830" s="106"/>
      <c r="I1830" s="106" t="str">
        <f t="shared" si="1629"/>
        <v/>
      </c>
      <c r="J1830" s="106"/>
      <c r="K1830" s="106" t="str">
        <f t="shared" si="1630"/>
        <v/>
      </c>
      <c r="L1830" s="107" t="str">
        <f t="shared" si="1631"/>
        <v>чи робить СНВВ?</v>
      </c>
      <c r="M1830" s="94"/>
      <c r="N1830" s="106" t="str">
        <f t="shared" si="1638"/>
        <v/>
      </c>
      <c r="O1830" s="106" t="str">
        <f t="shared" si="1617"/>
        <v/>
      </c>
      <c r="P1830" s="106" t="str">
        <f t="shared" si="1639"/>
        <v/>
      </c>
      <c r="Q1830" s="106" t="str">
        <f t="shared" si="1640"/>
        <v/>
      </c>
      <c r="R1830" s="106" t="str">
        <f t="shared" si="1641"/>
        <v/>
      </c>
      <c r="S1830" s="106" t="str">
        <f t="shared" si="1642"/>
        <v/>
      </c>
      <c r="T1830" s="106" t="str">
        <f t="shared" si="1643"/>
        <v/>
      </c>
    </row>
    <row r="1831" spans="1:20" outlineLevel="1">
      <c r="A1831" s="169"/>
      <c r="B1831" s="117">
        <v>44634</v>
      </c>
      <c r="C1831" s="90">
        <v>0.41666666666666702</v>
      </c>
      <c r="D1831" s="106"/>
      <c r="E1831" s="106" t="str">
        <f t="shared" si="1627"/>
        <v/>
      </c>
      <c r="F1831" s="106"/>
      <c r="G1831" s="106" t="str">
        <f t="shared" si="1628"/>
        <v/>
      </c>
      <c r="H1831" s="106"/>
      <c r="I1831" s="106" t="str">
        <f t="shared" si="1629"/>
        <v/>
      </c>
      <c r="J1831" s="106"/>
      <c r="K1831" s="106" t="str">
        <f t="shared" si="1630"/>
        <v/>
      </c>
      <c r="L1831" s="107" t="str">
        <f t="shared" si="1631"/>
        <v>чи робить СНВВ?</v>
      </c>
      <c r="M1831" s="94"/>
      <c r="N1831" s="106" t="str">
        <f t="shared" si="1638"/>
        <v/>
      </c>
      <c r="O1831" s="106" t="str">
        <f t="shared" si="1617"/>
        <v/>
      </c>
      <c r="P1831" s="106" t="str">
        <f t="shared" si="1639"/>
        <v/>
      </c>
      <c r="Q1831" s="106" t="str">
        <f t="shared" si="1640"/>
        <v/>
      </c>
      <c r="R1831" s="106" t="str">
        <f t="shared" si="1641"/>
        <v/>
      </c>
      <c r="S1831" s="106" t="str">
        <f t="shared" si="1642"/>
        <v/>
      </c>
      <c r="T1831" s="106" t="str">
        <f t="shared" si="1643"/>
        <v/>
      </c>
    </row>
    <row r="1832" spans="1:20" outlineLevel="1">
      <c r="A1832" s="169"/>
      <c r="B1832" s="117">
        <v>44634</v>
      </c>
      <c r="C1832" s="90">
        <v>0.45833333333333298</v>
      </c>
      <c r="D1832" s="106"/>
      <c r="E1832" s="106" t="str">
        <f t="shared" si="1627"/>
        <v/>
      </c>
      <c r="F1832" s="106"/>
      <c r="G1832" s="106" t="str">
        <f t="shared" si="1628"/>
        <v/>
      </c>
      <c r="H1832" s="106"/>
      <c r="I1832" s="106" t="str">
        <f t="shared" si="1629"/>
        <v/>
      </c>
      <c r="J1832" s="106"/>
      <c r="K1832" s="106" t="str">
        <f t="shared" si="1630"/>
        <v/>
      </c>
      <c r="L1832" s="107" t="str">
        <f t="shared" si="1631"/>
        <v>чи робить СНВВ?</v>
      </c>
      <c r="M1832" s="94"/>
      <c r="N1832" s="106" t="str">
        <f t="shared" si="1638"/>
        <v/>
      </c>
      <c r="O1832" s="106" t="str">
        <f t="shared" si="1617"/>
        <v/>
      </c>
      <c r="P1832" s="106" t="str">
        <f t="shared" si="1639"/>
        <v/>
      </c>
      <c r="Q1832" s="106" t="str">
        <f t="shared" si="1640"/>
        <v/>
      </c>
      <c r="R1832" s="106" t="str">
        <f t="shared" si="1641"/>
        <v/>
      </c>
      <c r="S1832" s="106" t="str">
        <f t="shared" si="1642"/>
        <v/>
      </c>
      <c r="T1832" s="106" t="str">
        <f t="shared" si="1643"/>
        <v/>
      </c>
    </row>
    <row r="1833" spans="1:20" outlineLevel="1">
      <c r="A1833" s="169"/>
      <c r="B1833" s="117">
        <v>44634</v>
      </c>
      <c r="C1833" s="90">
        <v>0.5</v>
      </c>
      <c r="D1833" s="106"/>
      <c r="E1833" s="106" t="str">
        <f t="shared" si="1627"/>
        <v/>
      </c>
      <c r="F1833" s="106"/>
      <c r="G1833" s="106" t="str">
        <f t="shared" si="1628"/>
        <v/>
      </c>
      <c r="H1833" s="106"/>
      <c r="I1833" s="106" t="str">
        <f t="shared" si="1629"/>
        <v/>
      </c>
      <c r="J1833" s="106"/>
      <c r="K1833" s="106" t="str">
        <f t="shared" si="1630"/>
        <v/>
      </c>
      <c r="L1833" s="107" t="str">
        <f t="shared" si="1631"/>
        <v>чи робить СНВВ?</v>
      </c>
      <c r="M1833" s="94"/>
      <c r="N1833" s="106" t="str">
        <f t="shared" si="1638"/>
        <v/>
      </c>
      <c r="O1833" s="106" t="str">
        <f t="shared" si="1617"/>
        <v/>
      </c>
      <c r="P1833" s="106" t="str">
        <f t="shared" si="1639"/>
        <v/>
      </c>
      <c r="Q1833" s="106" t="str">
        <f t="shared" si="1640"/>
        <v/>
      </c>
      <c r="R1833" s="106" t="str">
        <f t="shared" si="1641"/>
        <v/>
      </c>
      <c r="S1833" s="106" t="str">
        <f t="shared" si="1642"/>
        <v/>
      </c>
      <c r="T1833" s="106" t="str">
        <f t="shared" si="1643"/>
        <v/>
      </c>
    </row>
    <row r="1834" spans="1:20" outlineLevel="1">
      <c r="A1834" s="169"/>
      <c r="B1834" s="117">
        <v>44634</v>
      </c>
      <c r="C1834" s="90">
        <v>0.54166666666666696</v>
      </c>
      <c r="D1834" s="106"/>
      <c r="E1834" s="106" t="str">
        <f t="shared" si="1627"/>
        <v/>
      </c>
      <c r="F1834" s="106"/>
      <c r="G1834" s="106" t="str">
        <f t="shared" si="1628"/>
        <v/>
      </c>
      <c r="H1834" s="106"/>
      <c r="I1834" s="106" t="str">
        <f t="shared" si="1629"/>
        <v/>
      </c>
      <c r="J1834" s="106"/>
      <c r="K1834" s="106" t="str">
        <f t="shared" si="1630"/>
        <v/>
      </c>
      <c r="L1834" s="107" t="str">
        <f t="shared" si="1631"/>
        <v>чи робить СНВВ?</v>
      </c>
      <c r="M1834" s="94"/>
      <c r="N1834" s="106" t="str">
        <f t="shared" si="1638"/>
        <v/>
      </c>
      <c r="O1834" s="106" t="str">
        <f t="shared" si="1617"/>
        <v/>
      </c>
      <c r="P1834" s="106" t="str">
        <f t="shared" si="1639"/>
        <v/>
      </c>
      <c r="Q1834" s="106" t="str">
        <f t="shared" si="1640"/>
        <v/>
      </c>
      <c r="R1834" s="106" t="str">
        <f t="shared" si="1641"/>
        <v/>
      </c>
      <c r="S1834" s="106" t="str">
        <f t="shared" si="1642"/>
        <v/>
      </c>
      <c r="T1834" s="106" t="str">
        <f t="shared" si="1643"/>
        <v/>
      </c>
    </row>
    <row r="1835" spans="1:20" outlineLevel="1">
      <c r="A1835" s="169"/>
      <c r="B1835" s="117">
        <v>44634</v>
      </c>
      <c r="C1835" s="90">
        <v>0.58333333333333304</v>
      </c>
      <c r="D1835" s="106"/>
      <c r="E1835" s="106" t="str">
        <f t="shared" si="1627"/>
        <v/>
      </c>
      <c r="F1835" s="106"/>
      <c r="G1835" s="106" t="str">
        <f t="shared" si="1628"/>
        <v/>
      </c>
      <c r="H1835" s="106"/>
      <c r="I1835" s="106" t="str">
        <f t="shared" si="1629"/>
        <v/>
      </c>
      <c r="J1835" s="106"/>
      <c r="K1835" s="106" t="str">
        <f t="shared" si="1630"/>
        <v/>
      </c>
      <c r="L1835" s="107" t="str">
        <f t="shared" si="1631"/>
        <v>чи робить СНВВ?</v>
      </c>
      <c r="M1835" s="94"/>
      <c r="N1835" s="106" t="str">
        <f t="shared" si="1638"/>
        <v/>
      </c>
      <c r="O1835" s="106" t="str">
        <f t="shared" si="1617"/>
        <v/>
      </c>
      <c r="P1835" s="106" t="str">
        <f t="shared" si="1639"/>
        <v/>
      </c>
      <c r="Q1835" s="106" t="str">
        <f t="shared" si="1640"/>
        <v/>
      </c>
      <c r="R1835" s="106" t="str">
        <f t="shared" si="1641"/>
        <v/>
      </c>
      <c r="S1835" s="106" t="str">
        <f t="shared" si="1642"/>
        <v/>
      </c>
      <c r="T1835" s="106" t="str">
        <f t="shared" si="1643"/>
        <v/>
      </c>
    </row>
    <row r="1836" spans="1:20" outlineLevel="1">
      <c r="A1836" s="169"/>
      <c r="B1836" s="117">
        <v>44634</v>
      </c>
      <c r="C1836" s="90">
        <v>0.625</v>
      </c>
      <c r="D1836" s="106"/>
      <c r="E1836" s="106" t="str">
        <f t="shared" si="1627"/>
        <v/>
      </c>
      <c r="F1836" s="106"/>
      <c r="G1836" s="106" t="str">
        <f t="shared" si="1628"/>
        <v/>
      </c>
      <c r="H1836" s="106"/>
      <c r="I1836" s="106" t="str">
        <f t="shared" si="1629"/>
        <v/>
      </c>
      <c r="J1836" s="106"/>
      <c r="K1836" s="106" t="str">
        <f t="shared" si="1630"/>
        <v/>
      </c>
      <c r="L1836" s="107" t="str">
        <f t="shared" si="1631"/>
        <v>чи робить СНВВ?</v>
      </c>
      <c r="M1836" s="94"/>
      <c r="N1836" s="106" t="str">
        <f t="shared" si="1638"/>
        <v/>
      </c>
      <c r="O1836" s="106" t="str">
        <f t="shared" si="1617"/>
        <v/>
      </c>
      <c r="P1836" s="106" t="str">
        <f t="shared" si="1639"/>
        <v/>
      </c>
      <c r="Q1836" s="106" t="str">
        <f t="shared" si="1640"/>
        <v/>
      </c>
      <c r="R1836" s="106" t="str">
        <f t="shared" si="1641"/>
        <v/>
      </c>
      <c r="S1836" s="106" t="str">
        <f t="shared" si="1642"/>
        <v/>
      </c>
      <c r="T1836" s="106" t="str">
        <f t="shared" si="1643"/>
        <v/>
      </c>
    </row>
    <row r="1837" spans="1:20" outlineLevel="1">
      <c r="A1837" s="169"/>
      <c r="B1837" s="117">
        <v>44634</v>
      </c>
      <c r="C1837" s="90">
        <v>0.66666666666666696</v>
      </c>
      <c r="D1837" s="106"/>
      <c r="E1837" s="106" t="str">
        <f t="shared" si="1627"/>
        <v/>
      </c>
      <c r="F1837" s="106"/>
      <c r="G1837" s="106" t="str">
        <f t="shared" si="1628"/>
        <v/>
      </c>
      <c r="H1837" s="106"/>
      <c r="I1837" s="106" t="str">
        <f t="shared" si="1629"/>
        <v/>
      </c>
      <c r="J1837" s="106"/>
      <c r="K1837" s="106" t="str">
        <f t="shared" si="1630"/>
        <v/>
      </c>
      <c r="L1837" s="107" t="str">
        <f t="shared" si="1631"/>
        <v>чи робить СНВВ?</v>
      </c>
      <c r="M1837" s="94"/>
      <c r="N1837" s="106" t="str">
        <f t="shared" si="1638"/>
        <v/>
      </c>
      <c r="O1837" s="106" t="str">
        <f t="shared" si="1617"/>
        <v/>
      </c>
      <c r="P1837" s="106" t="str">
        <f t="shared" si="1639"/>
        <v/>
      </c>
      <c r="Q1837" s="106" t="str">
        <f t="shared" si="1640"/>
        <v/>
      </c>
      <c r="R1837" s="106" t="str">
        <f t="shared" si="1641"/>
        <v/>
      </c>
      <c r="S1837" s="106" t="str">
        <f t="shared" si="1642"/>
        <v/>
      </c>
      <c r="T1837" s="106" t="str">
        <f t="shared" si="1643"/>
        <v/>
      </c>
    </row>
    <row r="1838" spans="1:20" outlineLevel="1">
      <c r="A1838" s="169"/>
      <c r="B1838" s="117">
        <v>44634</v>
      </c>
      <c r="C1838" s="90">
        <v>0.70833333333333304</v>
      </c>
      <c r="D1838" s="106"/>
      <c r="E1838" s="106" t="str">
        <f t="shared" si="1627"/>
        <v/>
      </c>
      <c r="F1838" s="106"/>
      <c r="G1838" s="106" t="str">
        <f t="shared" si="1628"/>
        <v/>
      </c>
      <c r="H1838" s="106"/>
      <c r="I1838" s="106" t="str">
        <f t="shared" si="1629"/>
        <v/>
      </c>
      <c r="J1838" s="106"/>
      <c r="K1838" s="106" t="str">
        <f t="shared" si="1630"/>
        <v/>
      </c>
      <c r="L1838" s="107" t="str">
        <f t="shared" si="1631"/>
        <v>чи робить СНВВ?</v>
      </c>
      <c r="M1838" s="94"/>
      <c r="N1838" s="106" t="str">
        <f t="shared" si="1638"/>
        <v/>
      </c>
      <c r="O1838" s="106" t="str">
        <f t="shared" si="1617"/>
        <v/>
      </c>
      <c r="P1838" s="106" t="str">
        <f t="shared" si="1639"/>
        <v/>
      </c>
      <c r="Q1838" s="106" t="str">
        <f t="shared" si="1640"/>
        <v/>
      </c>
      <c r="R1838" s="106" t="str">
        <f t="shared" si="1641"/>
        <v/>
      </c>
      <c r="S1838" s="106" t="str">
        <f t="shared" si="1642"/>
        <v/>
      </c>
      <c r="T1838" s="106" t="str">
        <f t="shared" si="1643"/>
        <v/>
      </c>
    </row>
    <row r="1839" spans="1:20" outlineLevel="1">
      <c r="A1839" s="169"/>
      <c r="B1839" s="117">
        <v>44634</v>
      </c>
      <c r="C1839" s="90">
        <v>0.75</v>
      </c>
      <c r="D1839" s="106"/>
      <c r="E1839" s="106" t="str">
        <f t="shared" si="1627"/>
        <v/>
      </c>
      <c r="F1839" s="106"/>
      <c r="G1839" s="106" t="str">
        <f t="shared" si="1628"/>
        <v/>
      </c>
      <c r="H1839" s="106"/>
      <c r="I1839" s="106" t="str">
        <f t="shared" si="1629"/>
        <v/>
      </c>
      <c r="J1839" s="106"/>
      <c r="K1839" s="106" t="str">
        <f t="shared" si="1630"/>
        <v/>
      </c>
      <c r="L1839" s="107" t="str">
        <f t="shared" si="1631"/>
        <v>чи робить СНВВ?</v>
      </c>
      <c r="M1839" s="94"/>
      <c r="N1839" s="106" t="str">
        <f t="shared" si="1638"/>
        <v/>
      </c>
      <c r="O1839" s="106" t="str">
        <f t="shared" si="1617"/>
        <v/>
      </c>
      <c r="P1839" s="106" t="str">
        <f t="shared" si="1639"/>
        <v/>
      </c>
      <c r="Q1839" s="106" t="str">
        <f t="shared" si="1640"/>
        <v/>
      </c>
      <c r="R1839" s="106" t="str">
        <f t="shared" si="1641"/>
        <v/>
      </c>
      <c r="S1839" s="106" t="str">
        <f t="shared" si="1642"/>
        <v/>
      </c>
      <c r="T1839" s="106" t="str">
        <f t="shared" si="1643"/>
        <v/>
      </c>
    </row>
    <row r="1840" spans="1:20" outlineLevel="1">
      <c r="A1840" s="169"/>
      <c r="B1840" s="117">
        <v>44634</v>
      </c>
      <c r="C1840" s="90">
        <v>0.79166666666666696</v>
      </c>
      <c r="D1840" s="106"/>
      <c r="E1840" s="106" t="str">
        <f t="shared" si="1627"/>
        <v/>
      </c>
      <c r="F1840" s="106"/>
      <c r="G1840" s="106" t="str">
        <f t="shared" si="1628"/>
        <v/>
      </c>
      <c r="H1840" s="106"/>
      <c r="I1840" s="106" t="str">
        <f t="shared" si="1629"/>
        <v/>
      </c>
      <c r="J1840" s="106"/>
      <c r="K1840" s="106" t="str">
        <f t="shared" si="1630"/>
        <v/>
      </c>
      <c r="L1840" s="107" t="str">
        <f t="shared" si="1631"/>
        <v>чи робить СНВВ?</v>
      </c>
      <c r="M1840" s="94"/>
      <c r="N1840" s="106" t="str">
        <f t="shared" si="1638"/>
        <v/>
      </c>
      <c r="O1840" s="106" t="str">
        <f t="shared" si="1617"/>
        <v/>
      </c>
      <c r="P1840" s="106" t="str">
        <f t="shared" si="1639"/>
        <v/>
      </c>
      <c r="Q1840" s="106" t="str">
        <f t="shared" si="1640"/>
        <v/>
      </c>
      <c r="R1840" s="106" t="str">
        <f t="shared" si="1641"/>
        <v/>
      </c>
      <c r="S1840" s="106" t="str">
        <f t="shared" si="1642"/>
        <v/>
      </c>
      <c r="T1840" s="106" t="str">
        <f t="shared" si="1643"/>
        <v/>
      </c>
    </row>
    <row r="1841" spans="1:20" outlineLevel="1">
      <c r="A1841" s="169"/>
      <c r="B1841" s="117">
        <v>44634</v>
      </c>
      <c r="C1841" s="90">
        <v>0.83333333333333304</v>
      </c>
      <c r="D1841" s="106"/>
      <c r="E1841" s="106" t="str">
        <f t="shared" si="1627"/>
        <v/>
      </c>
      <c r="F1841" s="106"/>
      <c r="G1841" s="106" t="str">
        <f t="shared" si="1628"/>
        <v/>
      </c>
      <c r="H1841" s="106"/>
      <c r="I1841" s="106" t="str">
        <f t="shared" si="1629"/>
        <v/>
      </c>
      <c r="J1841" s="106"/>
      <c r="K1841" s="106" t="str">
        <f t="shared" si="1630"/>
        <v/>
      </c>
      <c r="L1841" s="107" t="str">
        <f t="shared" si="1631"/>
        <v>чи робить СНВВ?</v>
      </c>
      <c r="M1841" s="94"/>
      <c r="N1841" s="106" t="str">
        <f t="shared" si="1638"/>
        <v/>
      </c>
      <c r="O1841" s="106" t="str">
        <f t="shared" si="1617"/>
        <v/>
      </c>
      <c r="P1841" s="106" t="str">
        <f t="shared" si="1639"/>
        <v/>
      </c>
      <c r="Q1841" s="106" t="str">
        <f t="shared" si="1640"/>
        <v/>
      </c>
      <c r="R1841" s="106" t="str">
        <f t="shared" si="1641"/>
        <v/>
      </c>
      <c r="S1841" s="106" t="str">
        <f t="shared" si="1642"/>
        <v/>
      </c>
      <c r="T1841" s="106" t="str">
        <f t="shared" si="1643"/>
        <v/>
      </c>
    </row>
    <row r="1842" spans="1:20" outlineLevel="1">
      <c r="A1842" s="169"/>
      <c r="B1842" s="117">
        <v>44634</v>
      </c>
      <c r="C1842" s="90">
        <v>0.875</v>
      </c>
      <c r="D1842" s="106"/>
      <c r="E1842" s="106" t="str">
        <f t="shared" si="1627"/>
        <v/>
      </c>
      <c r="F1842" s="106"/>
      <c r="G1842" s="106" t="str">
        <f t="shared" si="1628"/>
        <v/>
      </c>
      <c r="H1842" s="106"/>
      <c r="I1842" s="106" t="str">
        <f t="shared" si="1629"/>
        <v/>
      </c>
      <c r="J1842" s="106"/>
      <c r="K1842" s="106" t="str">
        <f t="shared" si="1630"/>
        <v/>
      </c>
      <c r="L1842" s="107" t="str">
        <f t="shared" si="1631"/>
        <v>чи робить СНВВ?</v>
      </c>
      <c r="M1842" s="94"/>
      <c r="N1842" s="106" t="str">
        <f t="shared" si="1638"/>
        <v/>
      </c>
      <c r="O1842" s="106" t="str">
        <f t="shared" si="1617"/>
        <v/>
      </c>
      <c r="P1842" s="106" t="str">
        <f t="shared" si="1639"/>
        <v/>
      </c>
      <c r="Q1842" s="106" t="str">
        <f t="shared" si="1640"/>
        <v/>
      </c>
      <c r="R1842" s="106" t="str">
        <f t="shared" si="1641"/>
        <v/>
      </c>
      <c r="S1842" s="106" t="str">
        <f t="shared" si="1642"/>
        <v/>
      </c>
      <c r="T1842" s="106" t="str">
        <f t="shared" si="1643"/>
        <v/>
      </c>
    </row>
    <row r="1843" spans="1:20" outlineLevel="1">
      <c r="A1843" s="169"/>
      <c r="B1843" s="117">
        <v>44634</v>
      </c>
      <c r="C1843" s="90">
        <v>0.91666666666666696</v>
      </c>
      <c r="D1843" s="106"/>
      <c r="E1843" s="106" t="str">
        <f t="shared" si="1627"/>
        <v/>
      </c>
      <c r="F1843" s="106"/>
      <c r="G1843" s="106" t="str">
        <f t="shared" si="1628"/>
        <v/>
      </c>
      <c r="H1843" s="106"/>
      <c r="I1843" s="106" t="str">
        <f t="shared" si="1629"/>
        <v/>
      </c>
      <c r="J1843" s="106"/>
      <c r="K1843" s="106" t="str">
        <f t="shared" si="1630"/>
        <v/>
      </c>
      <c r="L1843" s="107" t="str">
        <f t="shared" si="1631"/>
        <v>чи робить СНВВ?</v>
      </c>
      <c r="M1843" s="94"/>
      <c r="N1843" s="106" t="str">
        <f t="shared" si="1638"/>
        <v/>
      </c>
      <c r="O1843" s="106" t="str">
        <f t="shared" si="1617"/>
        <v/>
      </c>
      <c r="P1843" s="106" t="str">
        <f t="shared" si="1639"/>
        <v/>
      </c>
      <c r="Q1843" s="106" t="str">
        <f t="shared" si="1640"/>
        <v/>
      </c>
      <c r="R1843" s="106" t="str">
        <f t="shared" si="1641"/>
        <v/>
      </c>
      <c r="S1843" s="106" t="str">
        <f t="shared" si="1642"/>
        <v/>
      </c>
      <c r="T1843" s="106" t="str">
        <f t="shared" si="1643"/>
        <v/>
      </c>
    </row>
    <row r="1844" spans="1:20" outlineLevel="1">
      <c r="A1844" s="169"/>
      <c r="B1844" s="117">
        <v>44634</v>
      </c>
      <c r="C1844" s="90">
        <v>0.95833333333333304</v>
      </c>
      <c r="D1844" s="106"/>
      <c r="E1844" s="106" t="str">
        <f t="shared" si="1627"/>
        <v/>
      </c>
      <c r="F1844" s="106"/>
      <c r="G1844" s="106" t="str">
        <f t="shared" si="1628"/>
        <v/>
      </c>
      <c r="H1844" s="106"/>
      <c r="I1844" s="106" t="str">
        <f t="shared" si="1629"/>
        <v/>
      </c>
      <c r="J1844" s="106"/>
      <c r="K1844" s="106" t="str">
        <f t="shared" si="1630"/>
        <v/>
      </c>
      <c r="L1844" s="107" t="str">
        <f t="shared" si="1631"/>
        <v>чи робить СНВВ?</v>
      </c>
      <c r="M1844" s="94"/>
      <c r="N1844" s="106" t="str">
        <f t="shared" si="1638"/>
        <v/>
      </c>
      <c r="O1844" s="106" t="str">
        <f t="shared" si="1617"/>
        <v/>
      </c>
      <c r="P1844" s="106" t="str">
        <f t="shared" si="1639"/>
        <v/>
      </c>
      <c r="Q1844" s="106" t="str">
        <f t="shared" si="1640"/>
        <v/>
      </c>
      <c r="R1844" s="106" t="str">
        <f t="shared" si="1641"/>
        <v/>
      </c>
      <c r="S1844" s="106" t="str">
        <f t="shared" si="1642"/>
        <v/>
      </c>
      <c r="T1844" s="106" t="str">
        <f t="shared" si="1643"/>
        <v/>
      </c>
    </row>
    <row r="1845" spans="1:20" outlineLevel="1">
      <c r="A1845" s="169"/>
      <c r="B1845" s="117">
        <v>44634</v>
      </c>
      <c r="C1845" s="90">
        <v>1</v>
      </c>
      <c r="D1845" s="106"/>
      <c r="E1845" s="106" t="str">
        <f t="shared" si="1627"/>
        <v/>
      </c>
      <c r="F1845" s="106"/>
      <c r="G1845" s="106" t="str">
        <f t="shared" si="1628"/>
        <v/>
      </c>
      <c r="H1845" s="106"/>
      <c r="I1845" s="106" t="str">
        <f t="shared" si="1629"/>
        <v/>
      </c>
      <c r="J1845" s="106"/>
      <c r="K1845" s="106" t="str">
        <f t="shared" si="1630"/>
        <v/>
      </c>
      <c r="L1845" s="107" t="str">
        <f t="shared" si="1631"/>
        <v>чи робить СНВВ?</v>
      </c>
      <c r="M1845" s="94"/>
      <c r="N1845" s="106" t="str">
        <f t="shared" si="1638"/>
        <v/>
      </c>
      <c r="O1845" s="106" t="str">
        <f t="shared" si="1617"/>
        <v/>
      </c>
      <c r="P1845" s="106" t="str">
        <f t="shared" si="1639"/>
        <v/>
      </c>
      <c r="Q1845" s="106" t="str">
        <f t="shared" si="1640"/>
        <v/>
      </c>
      <c r="R1845" s="106" t="str">
        <f t="shared" si="1641"/>
        <v/>
      </c>
      <c r="S1845" s="106" t="str">
        <f t="shared" si="1642"/>
        <v/>
      </c>
      <c r="T1845" s="106" t="str">
        <f t="shared" si="1643"/>
        <v/>
      </c>
    </row>
    <row r="1846" spans="1:20">
      <c r="A1846" s="113"/>
      <c r="B1846" s="170" t="s">
        <v>158</v>
      </c>
      <c r="C1846" s="170"/>
      <c r="D1846" s="97">
        <f t="shared" ref="D1846" si="1644">SUM(D1822:D1845)</f>
        <v>0</v>
      </c>
      <c r="E1846" s="98">
        <f t="shared" ref="E1846" si="1645">COUNTIF(E1822:E1845,"&gt;0")</f>
        <v>0</v>
      </c>
      <c r="F1846" s="97">
        <f t="shared" ref="F1846" si="1646">SUM(F1822:F1845)</f>
        <v>0</v>
      </c>
      <c r="G1846" s="98">
        <f t="shared" ref="G1846" si="1647">COUNTIF(G1822:G1845,"&gt;0")</f>
        <v>0</v>
      </c>
      <c r="H1846" s="97">
        <f t="shared" ref="H1846" si="1648">SUM(H1822:H1845)</f>
        <v>0</v>
      </c>
      <c r="I1846" s="98">
        <f t="shared" ref="I1846" si="1649">COUNTIF(I1822:I1845,"&gt;0")</f>
        <v>0</v>
      </c>
      <c r="J1846" s="97">
        <f t="shared" ref="J1846" si="1650">SUM(J1822:J1845)</f>
        <v>0</v>
      </c>
      <c r="K1846" s="98">
        <f t="shared" ref="K1846" si="1651">COUNTIF(K1822:K1845,"&gt;0")</f>
        <v>0</v>
      </c>
      <c r="L1846" s="98">
        <f t="shared" ref="L1846" si="1652">COUNTIF(L1822:L1845,"СНВВ не працює")</f>
        <v>0</v>
      </c>
      <c r="M1846" s="94"/>
      <c r="N1846" s="97">
        <f>AVERAGEA(N1822:N1845)</f>
        <v>0</v>
      </c>
      <c r="O1846" s="97">
        <f>AVERAGEA(O1822:O1845)</f>
        <v>0</v>
      </c>
      <c r="P1846" s="97">
        <f>SUM(P1822:P1845)</f>
        <v>0</v>
      </c>
      <c r="Q1846" s="97">
        <f>SUM(Q1822:Q1845)</f>
        <v>0</v>
      </c>
      <c r="R1846" s="97">
        <f>SUM(R1822:R1845)</f>
        <v>0</v>
      </c>
      <c r="S1846" s="97">
        <f>SUM(S1822:S1845)</f>
        <v>0</v>
      </c>
      <c r="T1846" s="97">
        <f>SUM(T1822:T1845)</f>
        <v>0</v>
      </c>
    </row>
    <row r="1847" spans="1:20" ht="15.75" customHeight="1" outlineLevel="1">
      <c r="A1847" s="168">
        <v>44635</v>
      </c>
      <c r="B1847" s="117">
        <v>44635</v>
      </c>
      <c r="C1847" s="90">
        <v>4.1666666666666664E-2</v>
      </c>
      <c r="D1847" s="106"/>
      <c r="E1847" s="106" t="str">
        <f t="shared" ref="E1847:E1870" si="1653">IF(D1847="","",IF(D1847&lt;1,1,0))</f>
        <v/>
      </c>
      <c r="F1847" s="106"/>
      <c r="G1847" s="106" t="str">
        <f t="shared" ref="G1847:G1870" si="1654">IF(F1847="","",IF(F1847&lt;1,1,0))</f>
        <v/>
      </c>
      <c r="H1847" s="106"/>
      <c r="I1847" s="106" t="str">
        <f t="shared" ref="I1847:I1870" si="1655">IF(H1847="","",IF(H1847&lt;1,1,0))</f>
        <v/>
      </c>
      <c r="J1847" s="106"/>
      <c r="K1847" s="106" t="str">
        <f t="shared" ref="K1847:K1870" si="1656">IF(J1847="","",IF(J1847&lt;1,1,0))</f>
        <v/>
      </c>
      <c r="L1847" s="107" t="str">
        <f t="shared" ref="L1847:L1870" si="1657">IF(H1847="","чи робить СНВВ?",IF(J1847="","чи роблять агрегати?",IF($J1847=0,"агрегати не працюють",IF(AND($H1847=0,$J1847=1),"СНВВ не працює","OK"))))</f>
        <v>чи робить СНВВ?</v>
      </c>
      <c r="M1847" s="94"/>
      <c r="N1847" s="106" t="str">
        <f t="shared" ref="N1847" si="1658">IF(OR(E1847&lt;&gt;0, J1847=0), "",D1847)</f>
        <v/>
      </c>
      <c r="O1847" s="106" t="str">
        <f t="shared" si="1617"/>
        <v/>
      </c>
      <c r="P1847" s="106" t="str">
        <f t="shared" ref="P1847" si="1659">IF(AND($E1847&lt;&gt;0,$J1847=1),D1847,O1847)</f>
        <v/>
      </c>
      <c r="Q1847" s="106" t="str">
        <f t="shared" ref="Q1847" si="1660">IF(OR(G1847&lt;&gt;0, J1847=0), "",F1847)</f>
        <v/>
      </c>
      <c r="R1847" s="106" t="str">
        <f t="shared" ref="R1847" si="1661">IF(Q1847="", "",(Q1847*$S$2+$S$3))</f>
        <v/>
      </c>
      <c r="S1847" s="106" t="str">
        <f t="shared" ref="S1847" si="1662">IF(AND(G1847&lt;&gt;0,J1847=1),F1847,R1847)</f>
        <v/>
      </c>
      <c r="T1847" s="106" t="str">
        <f t="shared" ref="T1847" si="1663">IFERROR(P1847*S1847,"")</f>
        <v/>
      </c>
    </row>
    <row r="1848" spans="1:20" outlineLevel="1">
      <c r="A1848" s="169"/>
      <c r="B1848" s="117">
        <v>44635</v>
      </c>
      <c r="C1848" s="90">
        <v>8.3333333333333301E-2</v>
      </c>
      <c r="D1848" s="106"/>
      <c r="E1848" s="106" t="str">
        <f t="shared" si="1653"/>
        <v/>
      </c>
      <c r="F1848" s="106"/>
      <c r="G1848" s="106" t="str">
        <f t="shared" si="1654"/>
        <v/>
      </c>
      <c r="H1848" s="106"/>
      <c r="I1848" s="106" t="str">
        <f t="shared" si="1655"/>
        <v/>
      </c>
      <c r="J1848" s="106"/>
      <c r="K1848" s="106" t="str">
        <f t="shared" si="1656"/>
        <v/>
      </c>
      <c r="L1848" s="107" t="str">
        <f t="shared" si="1657"/>
        <v>чи робить СНВВ?</v>
      </c>
      <c r="M1848" s="94"/>
      <c r="N1848" s="106" t="str">
        <f t="shared" ref="N1848:N1870" si="1664">IF(OR(E1848&lt;&gt;0, J1848=0), "",D1848)</f>
        <v/>
      </c>
      <c r="O1848" s="106" t="str">
        <f t="shared" si="1617"/>
        <v/>
      </c>
      <c r="P1848" s="106" t="str">
        <f t="shared" ref="P1848:P1870" si="1665">IF(AND($E1848&lt;&gt;0,$J1848=1),D1848,O1848)</f>
        <v/>
      </c>
      <c r="Q1848" s="106" t="str">
        <f t="shared" ref="Q1848:Q1870" si="1666">IF(OR(G1848&lt;&gt;0, J1848=0), "",F1848)</f>
        <v/>
      </c>
      <c r="R1848" s="106" t="str">
        <f t="shared" ref="R1848:R1870" si="1667">IF(Q1848="", "",(Q1848*$S$2+$S$3))</f>
        <v/>
      </c>
      <c r="S1848" s="106" t="str">
        <f t="shared" ref="S1848:S1870" si="1668">IF(AND(G1848&lt;&gt;0,J1848=1),F1848,R1848)</f>
        <v/>
      </c>
      <c r="T1848" s="106" t="str">
        <f t="shared" ref="T1848:T1870" si="1669">IFERROR(P1848*S1848,"")</f>
        <v/>
      </c>
    </row>
    <row r="1849" spans="1:20" outlineLevel="1">
      <c r="A1849" s="169"/>
      <c r="B1849" s="117">
        <v>44635</v>
      </c>
      <c r="C1849" s="90">
        <v>0.125</v>
      </c>
      <c r="D1849" s="106"/>
      <c r="E1849" s="106" t="str">
        <f t="shared" si="1653"/>
        <v/>
      </c>
      <c r="F1849" s="106"/>
      <c r="G1849" s="106" t="str">
        <f t="shared" si="1654"/>
        <v/>
      </c>
      <c r="H1849" s="106"/>
      <c r="I1849" s="106" t="str">
        <f t="shared" si="1655"/>
        <v/>
      </c>
      <c r="J1849" s="106"/>
      <c r="K1849" s="106" t="str">
        <f t="shared" si="1656"/>
        <v/>
      </c>
      <c r="L1849" s="107" t="str">
        <f t="shared" si="1657"/>
        <v>чи робить СНВВ?</v>
      </c>
      <c r="M1849" s="94"/>
      <c r="N1849" s="106" t="str">
        <f t="shared" si="1664"/>
        <v/>
      </c>
      <c r="O1849" s="106" t="str">
        <f t="shared" si="1617"/>
        <v/>
      </c>
      <c r="P1849" s="106" t="str">
        <f t="shared" si="1665"/>
        <v/>
      </c>
      <c r="Q1849" s="106" t="str">
        <f t="shared" si="1666"/>
        <v/>
      </c>
      <c r="R1849" s="106" t="str">
        <f t="shared" si="1667"/>
        <v/>
      </c>
      <c r="S1849" s="106" t="str">
        <f t="shared" si="1668"/>
        <v/>
      </c>
      <c r="T1849" s="106" t="str">
        <f t="shared" si="1669"/>
        <v/>
      </c>
    </row>
    <row r="1850" spans="1:20" outlineLevel="1">
      <c r="A1850" s="169"/>
      <c r="B1850" s="117">
        <v>44635</v>
      </c>
      <c r="C1850" s="90">
        <v>0.16666666666666699</v>
      </c>
      <c r="D1850" s="106"/>
      <c r="E1850" s="106" t="str">
        <f t="shared" si="1653"/>
        <v/>
      </c>
      <c r="F1850" s="106"/>
      <c r="G1850" s="106" t="str">
        <f t="shared" si="1654"/>
        <v/>
      </c>
      <c r="H1850" s="106"/>
      <c r="I1850" s="106" t="str">
        <f t="shared" si="1655"/>
        <v/>
      </c>
      <c r="J1850" s="106"/>
      <c r="K1850" s="106" t="str">
        <f t="shared" si="1656"/>
        <v/>
      </c>
      <c r="L1850" s="107" t="str">
        <f t="shared" si="1657"/>
        <v>чи робить СНВВ?</v>
      </c>
      <c r="M1850" s="94"/>
      <c r="N1850" s="106" t="str">
        <f t="shared" si="1664"/>
        <v/>
      </c>
      <c r="O1850" s="106" t="str">
        <f t="shared" si="1617"/>
        <v/>
      </c>
      <c r="P1850" s="106" t="str">
        <f t="shared" si="1665"/>
        <v/>
      </c>
      <c r="Q1850" s="106" t="str">
        <f t="shared" si="1666"/>
        <v/>
      </c>
      <c r="R1850" s="106" t="str">
        <f t="shared" si="1667"/>
        <v/>
      </c>
      <c r="S1850" s="106" t="str">
        <f t="shared" si="1668"/>
        <v/>
      </c>
      <c r="T1850" s="106" t="str">
        <f t="shared" si="1669"/>
        <v/>
      </c>
    </row>
    <row r="1851" spans="1:20" outlineLevel="1">
      <c r="A1851" s="169"/>
      <c r="B1851" s="117">
        <v>44635</v>
      </c>
      <c r="C1851" s="90">
        <v>0.20833333333333301</v>
      </c>
      <c r="D1851" s="106"/>
      <c r="E1851" s="106" t="str">
        <f t="shared" si="1653"/>
        <v/>
      </c>
      <c r="F1851" s="106"/>
      <c r="G1851" s="106" t="str">
        <f t="shared" si="1654"/>
        <v/>
      </c>
      <c r="H1851" s="106"/>
      <c r="I1851" s="106" t="str">
        <f t="shared" si="1655"/>
        <v/>
      </c>
      <c r="J1851" s="106"/>
      <c r="K1851" s="106" t="str">
        <f t="shared" si="1656"/>
        <v/>
      </c>
      <c r="L1851" s="107" t="str">
        <f t="shared" si="1657"/>
        <v>чи робить СНВВ?</v>
      </c>
      <c r="M1851" s="94"/>
      <c r="N1851" s="106" t="str">
        <f t="shared" si="1664"/>
        <v/>
      </c>
      <c r="O1851" s="106" t="str">
        <f t="shared" si="1617"/>
        <v/>
      </c>
      <c r="P1851" s="106" t="str">
        <f t="shared" si="1665"/>
        <v/>
      </c>
      <c r="Q1851" s="106" t="str">
        <f t="shared" si="1666"/>
        <v/>
      </c>
      <c r="R1851" s="106" t="str">
        <f t="shared" si="1667"/>
        <v/>
      </c>
      <c r="S1851" s="106" t="str">
        <f t="shared" si="1668"/>
        <v/>
      </c>
      <c r="T1851" s="106" t="str">
        <f t="shared" si="1669"/>
        <v/>
      </c>
    </row>
    <row r="1852" spans="1:20" outlineLevel="1">
      <c r="A1852" s="169"/>
      <c r="B1852" s="117">
        <v>44635</v>
      </c>
      <c r="C1852" s="90">
        <v>0.25</v>
      </c>
      <c r="D1852" s="106"/>
      <c r="E1852" s="106" t="str">
        <f t="shared" si="1653"/>
        <v/>
      </c>
      <c r="F1852" s="106"/>
      <c r="G1852" s="106" t="str">
        <f t="shared" si="1654"/>
        <v/>
      </c>
      <c r="H1852" s="106"/>
      <c r="I1852" s="106" t="str">
        <f t="shared" si="1655"/>
        <v/>
      </c>
      <c r="J1852" s="106"/>
      <c r="K1852" s="106" t="str">
        <f t="shared" si="1656"/>
        <v/>
      </c>
      <c r="L1852" s="107" t="str">
        <f t="shared" si="1657"/>
        <v>чи робить СНВВ?</v>
      </c>
      <c r="M1852" s="94"/>
      <c r="N1852" s="106" t="str">
        <f t="shared" si="1664"/>
        <v/>
      </c>
      <c r="O1852" s="106" t="str">
        <f t="shared" si="1617"/>
        <v/>
      </c>
      <c r="P1852" s="106" t="str">
        <f t="shared" si="1665"/>
        <v/>
      </c>
      <c r="Q1852" s="106" t="str">
        <f t="shared" si="1666"/>
        <v/>
      </c>
      <c r="R1852" s="106" t="str">
        <f t="shared" si="1667"/>
        <v/>
      </c>
      <c r="S1852" s="106" t="str">
        <f t="shared" si="1668"/>
        <v/>
      </c>
      <c r="T1852" s="106" t="str">
        <f t="shared" si="1669"/>
        <v/>
      </c>
    </row>
    <row r="1853" spans="1:20" outlineLevel="1">
      <c r="A1853" s="169"/>
      <c r="B1853" s="117">
        <v>44635</v>
      </c>
      <c r="C1853" s="90">
        <v>0.29166666666666702</v>
      </c>
      <c r="D1853" s="106"/>
      <c r="E1853" s="106" t="str">
        <f t="shared" si="1653"/>
        <v/>
      </c>
      <c r="F1853" s="106"/>
      <c r="G1853" s="106" t="str">
        <f t="shared" si="1654"/>
        <v/>
      </c>
      <c r="H1853" s="106"/>
      <c r="I1853" s="106" t="str">
        <f t="shared" si="1655"/>
        <v/>
      </c>
      <c r="J1853" s="106"/>
      <c r="K1853" s="106" t="str">
        <f t="shared" si="1656"/>
        <v/>
      </c>
      <c r="L1853" s="107" t="str">
        <f t="shared" si="1657"/>
        <v>чи робить СНВВ?</v>
      </c>
      <c r="M1853" s="94"/>
      <c r="N1853" s="106" t="str">
        <f t="shared" si="1664"/>
        <v/>
      </c>
      <c r="O1853" s="106" t="str">
        <f t="shared" si="1617"/>
        <v/>
      </c>
      <c r="P1853" s="106" t="str">
        <f t="shared" si="1665"/>
        <v/>
      </c>
      <c r="Q1853" s="106" t="str">
        <f t="shared" si="1666"/>
        <v/>
      </c>
      <c r="R1853" s="106" t="str">
        <f t="shared" si="1667"/>
        <v/>
      </c>
      <c r="S1853" s="106" t="str">
        <f t="shared" si="1668"/>
        <v/>
      </c>
      <c r="T1853" s="106" t="str">
        <f t="shared" si="1669"/>
        <v/>
      </c>
    </row>
    <row r="1854" spans="1:20" outlineLevel="1">
      <c r="A1854" s="169"/>
      <c r="B1854" s="117">
        <v>44635</v>
      </c>
      <c r="C1854" s="90">
        <v>0.33333333333333298</v>
      </c>
      <c r="D1854" s="106"/>
      <c r="E1854" s="106" t="str">
        <f t="shared" si="1653"/>
        <v/>
      </c>
      <c r="F1854" s="106"/>
      <c r="G1854" s="106" t="str">
        <f t="shared" si="1654"/>
        <v/>
      </c>
      <c r="H1854" s="106"/>
      <c r="I1854" s="106" t="str">
        <f t="shared" si="1655"/>
        <v/>
      </c>
      <c r="J1854" s="106"/>
      <c r="K1854" s="106" t="str">
        <f t="shared" si="1656"/>
        <v/>
      </c>
      <c r="L1854" s="107" t="str">
        <f t="shared" si="1657"/>
        <v>чи робить СНВВ?</v>
      </c>
      <c r="M1854" s="94"/>
      <c r="N1854" s="106" t="str">
        <f t="shared" si="1664"/>
        <v/>
      </c>
      <c r="O1854" s="106" t="str">
        <f t="shared" si="1617"/>
        <v/>
      </c>
      <c r="P1854" s="106" t="str">
        <f t="shared" si="1665"/>
        <v/>
      </c>
      <c r="Q1854" s="106" t="str">
        <f t="shared" si="1666"/>
        <v/>
      </c>
      <c r="R1854" s="106" t="str">
        <f t="shared" si="1667"/>
        <v/>
      </c>
      <c r="S1854" s="106" t="str">
        <f t="shared" si="1668"/>
        <v/>
      </c>
      <c r="T1854" s="106" t="str">
        <f t="shared" si="1669"/>
        <v/>
      </c>
    </row>
    <row r="1855" spans="1:20" outlineLevel="1">
      <c r="A1855" s="169"/>
      <c r="B1855" s="117">
        <v>44635</v>
      </c>
      <c r="C1855" s="90">
        <v>0.375</v>
      </c>
      <c r="D1855" s="106"/>
      <c r="E1855" s="106" t="str">
        <f t="shared" si="1653"/>
        <v/>
      </c>
      <c r="F1855" s="106"/>
      <c r="G1855" s="106" t="str">
        <f t="shared" si="1654"/>
        <v/>
      </c>
      <c r="H1855" s="106"/>
      <c r="I1855" s="106" t="str">
        <f t="shared" si="1655"/>
        <v/>
      </c>
      <c r="J1855" s="106"/>
      <c r="K1855" s="106" t="str">
        <f t="shared" si="1656"/>
        <v/>
      </c>
      <c r="L1855" s="107" t="str">
        <f t="shared" si="1657"/>
        <v>чи робить СНВВ?</v>
      </c>
      <c r="M1855" s="94"/>
      <c r="N1855" s="106" t="str">
        <f t="shared" si="1664"/>
        <v/>
      </c>
      <c r="O1855" s="106" t="str">
        <f t="shared" si="1617"/>
        <v/>
      </c>
      <c r="P1855" s="106" t="str">
        <f t="shared" si="1665"/>
        <v/>
      </c>
      <c r="Q1855" s="106" t="str">
        <f t="shared" si="1666"/>
        <v/>
      </c>
      <c r="R1855" s="106" t="str">
        <f t="shared" si="1667"/>
        <v/>
      </c>
      <c r="S1855" s="106" t="str">
        <f t="shared" si="1668"/>
        <v/>
      </c>
      <c r="T1855" s="106" t="str">
        <f t="shared" si="1669"/>
        <v/>
      </c>
    </row>
    <row r="1856" spans="1:20" outlineLevel="1">
      <c r="A1856" s="169"/>
      <c r="B1856" s="117">
        <v>44635</v>
      </c>
      <c r="C1856" s="90">
        <v>0.41666666666666702</v>
      </c>
      <c r="D1856" s="106"/>
      <c r="E1856" s="106" t="str">
        <f t="shared" si="1653"/>
        <v/>
      </c>
      <c r="F1856" s="106"/>
      <c r="G1856" s="106" t="str">
        <f t="shared" si="1654"/>
        <v/>
      </c>
      <c r="H1856" s="106"/>
      <c r="I1856" s="106" t="str">
        <f t="shared" si="1655"/>
        <v/>
      </c>
      <c r="J1856" s="106"/>
      <c r="K1856" s="106" t="str">
        <f t="shared" si="1656"/>
        <v/>
      </c>
      <c r="L1856" s="107" t="str">
        <f t="shared" si="1657"/>
        <v>чи робить СНВВ?</v>
      </c>
      <c r="M1856" s="94"/>
      <c r="N1856" s="106" t="str">
        <f t="shared" si="1664"/>
        <v/>
      </c>
      <c r="O1856" s="106" t="str">
        <f t="shared" si="1617"/>
        <v/>
      </c>
      <c r="P1856" s="106" t="str">
        <f t="shared" si="1665"/>
        <v/>
      </c>
      <c r="Q1856" s="106" t="str">
        <f t="shared" si="1666"/>
        <v/>
      </c>
      <c r="R1856" s="106" t="str">
        <f t="shared" si="1667"/>
        <v/>
      </c>
      <c r="S1856" s="106" t="str">
        <f t="shared" si="1668"/>
        <v/>
      </c>
      <c r="T1856" s="106" t="str">
        <f t="shared" si="1669"/>
        <v/>
      </c>
    </row>
    <row r="1857" spans="1:20" outlineLevel="1">
      <c r="A1857" s="169"/>
      <c r="B1857" s="117">
        <v>44635</v>
      </c>
      <c r="C1857" s="90">
        <v>0.45833333333333298</v>
      </c>
      <c r="D1857" s="106"/>
      <c r="E1857" s="106" t="str">
        <f t="shared" si="1653"/>
        <v/>
      </c>
      <c r="F1857" s="106"/>
      <c r="G1857" s="106" t="str">
        <f t="shared" si="1654"/>
        <v/>
      </c>
      <c r="H1857" s="106"/>
      <c r="I1857" s="106" t="str">
        <f t="shared" si="1655"/>
        <v/>
      </c>
      <c r="J1857" s="106"/>
      <c r="K1857" s="106" t="str">
        <f t="shared" si="1656"/>
        <v/>
      </c>
      <c r="L1857" s="107" t="str">
        <f t="shared" si="1657"/>
        <v>чи робить СНВВ?</v>
      </c>
      <c r="M1857" s="94"/>
      <c r="N1857" s="106" t="str">
        <f t="shared" si="1664"/>
        <v/>
      </c>
      <c r="O1857" s="106" t="str">
        <f t="shared" si="1617"/>
        <v/>
      </c>
      <c r="P1857" s="106" t="str">
        <f t="shared" si="1665"/>
        <v/>
      </c>
      <c r="Q1857" s="106" t="str">
        <f t="shared" si="1666"/>
        <v/>
      </c>
      <c r="R1857" s="106" t="str">
        <f t="shared" si="1667"/>
        <v/>
      </c>
      <c r="S1857" s="106" t="str">
        <f t="shared" si="1668"/>
        <v/>
      </c>
      <c r="T1857" s="106" t="str">
        <f t="shared" si="1669"/>
        <v/>
      </c>
    </row>
    <row r="1858" spans="1:20" outlineLevel="1">
      <c r="A1858" s="169"/>
      <c r="B1858" s="117">
        <v>44635</v>
      </c>
      <c r="C1858" s="90">
        <v>0.5</v>
      </c>
      <c r="D1858" s="106"/>
      <c r="E1858" s="106" t="str">
        <f t="shared" si="1653"/>
        <v/>
      </c>
      <c r="F1858" s="106"/>
      <c r="G1858" s="106" t="str">
        <f t="shared" si="1654"/>
        <v/>
      </c>
      <c r="H1858" s="106"/>
      <c r="I1858" s="106" t="str">
        <f t="shared" si="1655"/>
        <v/>
      </c>
      <c r="J1858" s="106"/>
      <c r="K1858" s="106" t="str">
        <f t="shared" si="1656"/>
        <v/>
      </c>
      <c r="L1858" s="107" t="str">
        <f t="shared" si="1657"/>
        <v>чи робить СНВВ?</v>
      </c>
      <c r="M1858" s="94"/>
      <c r="N1858" s="106" t="str">
        <f t="shared" si="1664"/>
        <v/>
      </c>
      <c r="O1858" s="106" t="str">
        <f t="shared" si="1617"/>
        <v/>
      </c>
      <c r="P1858" s="106" t="str">
        <f t="shared" si="1665"/>
        <v/>
      </c>
      <c r="Q1858" s="106" t="str">
        <f t="shared" si="1666"/>
        <v/>
      </c>
      <c r="R1858" s="106" t="str">
        <f t="shared" si="1667"/>
        <v/>
      </c>
      <c r="S1858" s="106" t="str">
        <f t="shared" si="1668"/>
        <v/>
      </c>
      <c r="T1858" s="106" t="str">
        <f t="shared" si="1669"/>
        <v/>
      </c>
    </row>
    <row r="1859" spans="1:20" outlineLevel="1">
      <c r="A1859" s="169"/>
      <c r="B1859" s="117">
        <v>44635</v>
      </c>
      <c r="C1859" s="90">
        <v>0.54166666666666696</v>
      </c>
      <c r="D1859" s="106"/>
      <c r="E1859" s="106" t="str">
        <f t="shared" si="1653"/>
        <v/>
      </c>
      <c r="F1859" s="106"/>
      <c r="G1859" s="106" t="str">
        <f t="shared" si="1654"/>
        <v/>
      </c>
      <c r="H1859" s="106"/>
      <c r="I1859" s="106" t="str">
        <f t="shared" si="1655"/>
        <v/>
      </c>
      <c r="J1859" s="106"/>
      <c r="K1859" s="106" t="str">
        <f t="shared" si="1656"/>
        <v/>
      </c>
      <c r="L1859" s="107" t="str">
        <f t="shared" si="1657"/>
        <v>чи робить СНВВ?</v>
      </c>
      <c r="M1859" s="94"/>
      <c r="N1859" s="106" t="str">
        <f t="shared" si="1664"/>
        <v/>
      </c>
      <c r="O1859" s="106" t="str">
        <f t="shared" si="1617"/>
        <v/>
      </c>
      <c r="P1859" s="106" t="str">
        <f t="shared" si="1665"/>
        <v/>
      </c>
      <c r="Q1859" s="106" t="str">
        <f t="shared" si="1666"/>
        <v/>
      </c>
      <c r="R1859" s="106" t="str">
        <f t="shared" si="1667"/>
        <v/>
      </c>
      <c r="S1859" s="106" t="str">
        <f t="shared" si="1668"/>
        <v/>
      </c>
      <c r="T1859" s="106" t="str">
        <f t="shared" si="1669"/>
        <v/>
      </c>
    </row>
    <row r="1860" spans="1:20" outlineLevel="1">
      <c r="A1860" s="169"/>
      <c r="B1860" s="117">
        <v>44635</v>
      </c>
      <c r="C1860" s="90">
        <v>0.58333333333333304</v>
      </c>
      <c r="D1860" s="106"/>
      <c r="E1860" s="106" t="str">
        <f t="shared" si="1653"/>
        <v/>
      </c>
      <c r="F1860" s="106"/>
      <c r="G1860" s="106" t="str">
        <f t="shared" si="1654"/>
        <v/>
      </c>
      <c r="H1860" s="106"/>
      <c r="I1860" s="106" t="str">
        <f t="shared" si="1655"/>
        <v/>
      </c>
      <c r="J1860" s="106"/>
      <c r="K1860" s="106" t="str">
        <f t="shared" si="1656"/>
        <v/>
      </c>
      <c r="L1860" s="107" t="str">
        <f t="shared" si="1657"/>
        <v>чи робить СНВВ?</v>
      </c>
      <c r="M1860" s="94"/>
      <c r="N1860" s="106" t="str">
        <f t="shared" si="1664"/>
        <v/>
      </c>
      <c r="O1860" s="106" t="str">
        <f t="shared" si="1617"/>
        <v/>
      </c>
      <c r="P1860" s="106" t="str">
        <f t="shared" si="1665"/>
        <v/>
      </c>
      <c r="Q1860" s="106" t="str">
        <f t="shared" si="1666"/>
        <v/>
      </c>
      <c r="R1860" s="106" t="str">
        <f t="shared" si="1667"/>
        <v/>
      </c>
      <c r="S1860" s="106" t="str">
        <f t="shared" si="1668"/>
        <v/>
      </c>
      <c r="T1860" s="106" t="str">
        <f t="shared" si="1669"/>
        <v/>
      </c>
    </row>
    <row r="1861" spans="1:20" outlineLevel="1">
      <c r="A1861" s="169"/>
      <c r="B1861" s="117">
        <v>44635</v>
      </c>
      <c r="C1861" s="90">
        <v>0.625</v>
      </c>
      <c r="D1861" s="106"/>
      <c r="E1861" s="106" t="str">
        <f t="shared" si="1653"/>
        <v/>
      </c>
      <c r="F1861" s="106"/>
      <c r="G1861" s="106" t="str">
        <f t="shared" si="1654"/>
        <v/>
      </c>
      <c r="H1861" s="106"/>
      <c r="I1861" s="106" t="str">
        <f t="shared" si="1655"/>
        <v/>
      </c>
      <c r="J1861" s="106"/>
      <c r="K1861" s="106" t="str">
        <f t="shared" si="1656"/>
        <v/>
      </c>
      <c r="L1861" s="107" t="str">
        <f t="shared" si="1657"/>
        <v>чи робить СНВВ?</v>
      </c>
      <c r="M1861" s="94"/>
      <c r="N1861" s="106" t="str">
        <f t="shared" si="1664"/>
        <v/>
      </c>
      <c r="O1861" s="106" t="str">
        <f t="shared" si="1617"/>
        <v/>
      </c>
      <c r="P1861" s="106" t="str">
        <f t="shared" si="1665"/>
        <v/>
      </c>
      <c r="Q1861" s="106" t="str">
        <f t="shared" si="1666"/>
        <v/>
      </c>
      <c r="R1861" s="106" t="str">
        <f t="shared" si="1667"/>
        <v/>
      </c>
      <c r="S1861" s="106" t="str">
        <f t="shared" si="1668"/>
        <v/>
      </c>
      <c r="T1861" s="106" t="str">
        <f t="shared" si="1669"/>
        <v/>
      </c>
    </row>
    <row r="1862" spans="1:20" outlineLevel="1">
      <c r="A1862" s="169"/>
      <c r="B1862" s="117">
        <v>44635</v>
      </c>
      <c r="C1862" s="90">
        <v>0.66666666666666696</v>
      </c>
      <c r="D1862" s="106"/>
      <c r="E1862" s="106" t="str">
        <f t="shared" si="1653"/>
        <v/>
      </c>
      <c r="F1862" s="106"/>
      <c r="G1862" s="106" t="str">
        <f t="shared" si="1654"/>
        <v/>
      </c>
      <c r="H1862" s="106"/>
      <c r="I1862" s="106" t="str">
        <f t="shared" si="1655"/>
        <v/>
      </c>
      <c r="J1862" s="106"/>
      <c r="K1862" s="106" t="str">
        <f t="shared" si="1656"/>
        <v/>
      </c>
      <c r="L1862" s="107" t="str">
        <f t="shared" si="1657"/>
        <v>чи робить СНВВ?</v>
      </c>
      <c r="M1862" s="94"/>
      <c r="N1862" s="106" t="str">
        <f t="shared" si="1664"/>
        <v/>
      </c>
      <c r="O1862" s="106" t="str">
        <f t="shared" si="1617"/>
        <v/>
      </c>
      <c r="P1862" s="106" t="str">
        <f t="shared" si="1665"/>
        <v/>
      </c>
      <c r="Q1862" s="106" t="str">
        <f t="shared" si="1666"/>
        <v/>
      </c>
      <c r="R1862" s="106" t="str">
        <f t="shared" si="1667"/>
        <v/>
      </c>
      <c r="S1862" s="106" t="str">
        <f t="shared" si="1668"/>
        <v/>
      </c>
      <c r="T1862" s="106" t="str">
        <f t="shared" si="1669"/>
        <v/>
      </c>
    </row>
    <row r="1863" spans="1:20" outlineLevel="1">
      <c r="A1863" s="169"/>
      <c r="B1863" s="117">
        <v>44635</v>
      </c>
      <c r="C1863" s="90">
        <v>0.70833333333333304</v>
      </c>
      <c r="D1863" s="106"/>
      <c r="E1863" s="106" t="str">
        <f t="shared" si="1653"/>
        <v/>
      </c>
      <c r="F1863" s="106"/>
      <c r="G1863" s="106" t="str">
        <f t="shared" si="1654"/>
        <v/>
      </c>
      <c r="H1863" s="106"/>
      <c r="I1863" s="106" t="str">
        <f t="shared" si="1655"/>
        <v/>
      </c>
      <c r="J1863" s="106"/>
      <c r="K1863" s="106" t="str">
        <f t="shared" si="1656"/>
        <v/>
      </c>
      <c r="L1863" s="107" t="str">
        <f t="shared" si="1657"/>
        <v>чи робить СНВВ?</v>
      </c>
      <c r="M1863" s="94"/>
      <c r="N1863" s="106" t="str">
        <f t="shared" si="1664"/>
        <v/>
      </c>
      <c r="O1863" s="106" t="str">
        <f t="shared" si="1617"/>
        <v/>
      </c>
      <c r="P1863" s="106" t="str">
        <f t="shared" si="1665"/>
        <v/>
      </c>
      <c r="Q1863" s="106" t="str">
        <f t="shared" si="1666"/>
        <v/>
      </c>
      <c r="R1863" s="106" t="str">
        <f t="shared" si="1667"/>
        <v/>
      </c>
      <c r="S1863" s="106" t="str">
        <f t="shared" si="1668"/>
        <v/>
      </c>
      <c r="T1863" s="106" t="str">
        <f t="shared" si="1669"/>
        <v/>
      </c>
    </row>
    <row r="1864" spans="1:20" outlineLevel="1">
      <c r="A1864" s="169"/>
      <c r="B1864" s="117">
        <v>44635</v>
      </c>
      <c r="C1864" s="90">
        <v>0.75</v>
      </c>
      <c r="D1864" s="106"/>
      <c r="E1864" s="106" t="str">
        <f t="shared" si="1653"/>
        <v/>
      </c>
      <c r="F1864" s="106"/>
      <c r="G1864" s="106" t="str">
        <f t="shared" si="1654"/>
        <v/>
      </c>
      <c r="H1864" s="106"/>
      <c r="I1864" s="106" t="str">
        <f t="shared" si="1655"/>
        <v/>
      </c>
      <c r="J1864" s="106"/>
      <c r="K1864" s="106" t="str">
        <f t="shared" si="1656"/>
        <v/>
      </c>
      <c r="L1864" s="107" t="str">
        <f t="shared" si="1657"/>
        <v>чи робить СНВВ?</v>
      </c>
      <c r="M1864" s="94"/>
      <c r="N1864" s="106" t="str">
        <f t="shared" si="1664"/>
        <v/>
      </c>
      <c r="O1864" s="106" t="str">
        <f t="shared" si="1617"/>
        <v/>
      </c>
      <c r="P1864" s="106" t="str">
        <f t="shared" si="1665"/>
        <v/>
      </c>
      <c r="Q1864" s="106" t="str">
        <f t="shared" si="1666"/>
        <v/>
      </c>
      <c r="R1864" s="106" t="str">
        <f t="shared" si="1667"/>
        <v/>
      </c>
      <c r="S1864" s="106" t="str">
        <f t="shared" si="1668"/>
        <v/>
      </c>
      <c r="T1864" s="106" t="str">
        <f t="shared" si="1669"/>
        <v/>
      </c>
    </row>
    <row r="1865" spans="1:20" outlineLevel="1">
      <c r="A1865" s="169"/>
      <c r="B1865" s="117">
        <v>44635</v>
      </c>
      <c r="C1865" s="90">
        <v>0.79166666666666696</v>
      </c>
      <c r="D1865" s="106"/>
      <c r="E1865" s="106" t="str">
        <f t="shared" si="1653"/>
        <v/>
      </c>
      <c r="F1865" s="106"/>
      <c r="G1865" s="106" t="str">
        <f t="shared" si="1654"/>
        <v/>
      </c>
      <c r="H1865" s="106"/>
      <c r="I1865" s="106" t="str">
        <f t="shared" si="1655"/>
        <v/>
      </c>
      <c r="J1865" s="106"/>
      <c r="K1865" s="106" t="str">
        <f t="shared" si="1656"/>
        <v/>
      </c>
      <c r="L1865" s="107" t="str">
        <f t="shared" si="1657"/>
        <v>чи робить СНВВ?</v>
      </c>
      <c r="M1865" s="94"/>
      <c r="N1865" s="106" t="str">
        <f t="shared" si="1664"/>
        <v/>
      </c>
      <c r="O1865" s="106" t="str">
        <f t="shared" si="1617"/>
        <v/>
      </c>
      <c r="P1865" s="106" t="str">
        <f t="shared" si="1665"/>
        <v/>
      </c>
      <c r="Q1865" s="106" t="str">
        <f t="shared" si="1666"/>
        <v/>
      </c>
      <c r="R1865" s="106" t="str">
        <f t="shared" si="1667"/>
        <v/>
      </c>
      <c r="S1865" s="106" t="str">
        <f t="shared" si="1668"/>
        <v/>
      </c>
      <c r="T1865" s="106" t="str">
        <f t="shared" si="1669"/>
        <v/>
      </c>
    </row>
    <row r="1866" spans="1:20" outlineLevel="1">
      <c r="A1866" s="169"/>
      <c r="B1866" s="117">
        <v>44635</v>
      </c>
      <c r="C1866" s="90">
        <v>0.83333333333333304</v>
      </c>
      <c r="D1866" s="106"/>
      <c r="E1866" s="106" t="str">
        <f t="shared" si="1653"/>
        <v/>
      </c>
      <c r="F1866" s="106"/>
      <c r="G1866" s="106" t="str">
        <f t="shared" si="1654"/>
        <v/>
      </c>
      <c r="H1866" s="106"/>
      <c r="I1866" s="106" t="str">
        <f t="shared" si="1655"/>
        <v/>
      </c>
      <c r="J1866" s="106"/>
      <c r="K1866" s="106" t="str">
        <f t="shared" si="1656"/>
        <v/>
      </c>
      <c r="L1866" s="107" t="str">
        <f t="shared" si="1657"/>
        <v>чи робить СНВВ?</v>
      </c>
      <c r="M1866" s="94"/>
      <c r="N1866" s="106" t="str">
        <f t="shared" si="1664"/>
        <v/>
      </c>
      <c r="O1866" s="106" t="str">
        <f t="shared" si="1617"/>
        <v/>
      </c>
      <c r="P1866" s="106" t="str">
        <f t="shared" si="1665"/>
        <v/>
      </c>
      <c r="Q1866" s="106" t="str">
        <f t="shared" si="1666"/>
        <v/>
      </c>
      <c r="R1866" s="106" t="str">
        <f t="shared" si="1667"/>
        <v/>
      </c>
      <c r="S1866" s="106" t="str">
        <f t="shared" si="1668"/>
        <v/>
      </c>
      <c r="T1866" s="106" t="str">
        <f t="shared" si="1669"/>
        <v/>
      </c>
    </row>
    <row r="1867" spans="1:20" outlineLevel="1">
      <c r="A1867" s="169"/>
      <c r="B1867" s="117">
        <v>44635</v>
      </c>
      <c r="C1867" s="90">
        <v>0.875</v>
      </c>
      <c r="D1867" s="106"/>
      <c r="E1867" s="106" t="str">
        <f t="shared" si="1653"/>
        <v/>
      </c>
      <c r="F1867" s="106"/>
      <c r="G1867" s="106" t="str">
        <f t="shared" si="1654"/>
        <v/>
      </c>
      <c r="H1867" s="106"/>
      <c r="I1867" s="106" t="str">
        <f t="shared" si="1655"/>
        <v/>
      </c>
      <c r="J1867" s="106"/>
      <c r="K1867" s="106" t="str">
        <f t="shared" si="1656"/>
        <v/>
      </c>
      <c r="L1867" s="107" t="str">
        <f t="shared" si="1657"/>
        <v>чи робить СНВВ?</v>
      </c>
      <c r="M1867" s="94"/>
      <c r="N1867" s="106" t="str">
        <f t="shared" si="1664"/>
        <v/>
      </c>
      <c r="O1867" s="106" t="str">
        <f t="shared" si="1617"/>
        <v/>
      </c>
      <c r="P1867" s="106" t="str">
        <f t="shared" si="1665"/>
        <v/>
      </c>
      <c r="Q1867" s="106" t="str">
        <f t="shared" si="1666"/>
        <v/>
      </c>
      <c r="R1867" s="106" t="str">
        <f t="shared" si="1667"/>
        <v/>
      </c>
      <c r="S1867" s="106" t="str">
        <f t="shared" si="1668"/>
        <v/>
      </c>
      <c r="T1867" s="106" t="str">
        <f t="shared" si="1669"/>
        <v/>
      </c>
    </row>
    <row r="1868" spans="1:20" outlineLevel="1">
      <c r="A1868" s="169"/>
      <c r="B1868" s="117">
        <v>44635</v>
      </c>
      <c r="C1868" s="90">
        <v>0.91666666666666696</v>
      </c>
      <c r="D1868" s="106"/>
      <c r="E1868" s="106" t="str">
        <f t="shared" si="1653"/>
        <v/>
      </c>
      <c r="F1868" s="106"/>
      <c r="G1868" s="106" t="str">
        <f t="shared" si="1654"/>
        <v/>
      </c>
      <c r="H1868" s="106"/>
      <c r="I1868" s="106" t="str">
        <f t="shared" si="1655"/>
        <v/>
      </c>
      <c r="J1868" s="106"/>
      <c r="K1868" s="106" t="str">
        <f t="shared" si="1656"/>
        <v/>
      </c>
      <c r="L1868" s="107" t="str">
        <f t="shared" si="1657"/>
        <v>чи робить СНВВ?</v>
      </c>
      <c r="M1868" s="94"/>
      <c r="N1868" s="106" t="str">
        <f t="shared" si="1664"/>
        <v/>
      </c>
      <c r="O1868" s="106" t="str">
        <f t="shared" si="1617"/>
        <v/>
      </c>
      <c r="P1868" s="106" t="str">
        <f t="shared" si="1665"/>
        <v/>
      </c>
      <c r="Q1868" s="106" t="str">
        <f t="shared" si="1666"/>
        <v/>
      </c>
      <c r="R1868" s="106" t="str">
        <f t="shared" si="1667"/>
        <v/>
      </c>
      <c r="S1868" s="106" t="str">
        <f t="shared" si="1668"/>
        <v/>
      </c>
      <c r="T1868" s="106" t="str">
        <f t="shared" si="1669"/>
        <v/>
      </c>
    </row>
    <row r="1869" spans="1:20" outlineLevel="1">
      <c r="A1869" s="169"/>
      <c r="B1869" s="117">
        <v>44635</v>
      </c>
      <c r="C1869" s="90">
        <v>0.95833333333333304</v>
      </c>
      <c r="D1869" s="106"/>
      <c r="E1869" s="106" t="str">
        <f t="shared" si="1653"/>
        <v/>
      </c>
      <c r="F1869" s="106"/>
      <c r="G1869" s="106" t="str">
        <f t="shared" si="1654"/>
        <v/>
      </c>
      <c r="H1869" s="106"/>
      <c r="I1869" s="106" t="str">
        <f t="shared" si="1655"/>
        <v/>
      </c>
      <c r="J1869" s="106"/>
      <c r="K1869" s="106" t="str">
        <f t="shared" si="1656"/>
        <v/>
      </c>
      <c r="L1869" s="107" t="str">
        <f t="shared" si="1657"/>
        <v>чи робить СНВВ?</v>
      </c>
      <c r="M1869" s="94"/>
      <c r="N1869" s="106" t="str">
        <f t="shared" si="1664"/>
        <v/>
      </c>
      <c r="O1869" s="106" t="str">
        <f t="shared" si="1617"/>
        <v/>
      </c>
      <c r="P1869" s="106" t="str">
        <f t="shared" si="1665"/>
        <v/>
      </c>
      <c r="Q1869" s="106" t="str">
        <f t="shared" si="1666"/>
        <v/>
      </c>
      <c r="R1869" s="106" t="str">
        <f t="shared" si="1667"/>
        <v/>
      </c>
      <c r="S1869" s="106" t="str">
        <f t="shared" si="1668"/>
        <v/>
      </c>
      <c r="T1869" s="106" t="str">
        <f t="shared" si="1669"/>
        <v/>
      </c>
    </row>
    <row r="1870" spans="1:20" outlineLevel="1">
      <c r="A1870" s="169"/>
      <c r="B1870" s="117">
        <v>44635</v>
      </c>
      <c r="C1870" s="90">
        <v>1</v>
      </c>
      <c r="D1870" s="106"/>
      <c r="E1870" s="106" t="str">
        <f t="shared" si="1653"/>
        <v/>
      </c>
      <c r="F1870" s="106"/>
      <c r="G1870" s="106" t="str">
        <f t="shared" si="1654"/>
        <v/>
      </c>
      <c r="H1870" s="106"/>
      <c r="I1870" s="106" t="str">
        <f t="shared" si="1655"/>
        <v/>
      </c>
      <c r="J1870" s="106"/>
      <c r="K1870" s="106" t="str">
        <f t="shared" si="1656"/>
        <v/>
      </c>
      <c r="L1870" s="107" t="str">
        <f t="shared" si="1657"/>
        <v>чи робить СНВВ?</v>
      </c>
      <c r="M1870" s="94"/>
      <c r="N1870" s="106" t="str">
        <f t="shared" si="1664"/>
        <v/>
      </c>
      <c r="O1870" s="106" t="str">
        <f t="shared" si="1617"/>
        <v/>
      </c>
      <c r="P1870" s="106" t="str">
        <f t="shared" si="1665"/>
        <v/>
      </c>
      <c r="Q1870" s="106" t="str">
        <f t="shared" si="1666"/>
        <v/>
      </c>
      <c r="R1870" s="106" t="str">
        <f t="shared" si="1667"/>
        <v/>
      </c>
      <c r="S1870" s="106" t="str">
        <f t="shared" si="1668"/>
        <v/>
      </c>
      <c r="T1870" s="106" t="str">
        <f t="shared" si="1669"/>
        <v/>
      </c>
    </row>
    <row r="1871" spans="1:20">
      <c r="A1871" s="113"/>
      <c r="B1871" s="170" t="s">
        <v>159</v>
      </c>
      <c r="C1871" s="170"/>
      <c r="D1871" s="97">
        <f t="shared" ref="D1871" si="1670">SUM(D1847:D1870)</f>
        <v>0</v>
      </c>
      <c r="E1871" s="98">
        <f t="shared" ref="E1871" si="1671">COUNTIF(E1847:E1870,"&gt;0")</f>
        <v>0</v>
      </c>
      <c r="F1871" s="97">
        <f t="shared" ref="F1871" si="1672">SUM(F1847:F1870)</f>
        <v>0</v>
      </c>
      <c r="G1871" s="98">
        <f t="shared" ref="G1871" si="1673">COUNTIF(G1847:G1870,"&gt;0")</f>
        <v>0</v>
      </c>
      <c r="H1871" s="97">
        <f t="shared" ref="H1871" si="1674">SUM(H1847:H1870)</f>
        <v>0</v>
      </c>
      <c r="I1871" s="98">
        <f t="shared" ref="I1871" si="1675">COUNTIF(I1847:I1870,"&gt;0")</f>
        <v>0</v>
      </c>
      <c r="J1871" s="97">
        <f t="shared" ref="J1871" si="1676">SUM(J1847:J1870)</f>
        <v>0</v>
      </c>
      <c r="K1871" s="98">
        <f t="shared" ref="K1871" si="1677">COUNTIF(K1847:K1870,"&gt;0")</f>
        <v>0</v>
      </c>
      <c r="L1871" s="98">
        <f t="shared" ref="L1871" si="1678">COUNTIF(L1847:L1870,"СНВВ не працює")</f>
        <v>0</v>
      </c>
      <c r="M1871" s="94"/>
      <c r="N1871" s="97">
        <f>AVERAGEA(N1847:N1870)</f>
        <v>0</v>
      </c>
      <c r="O1871" s="97">
        <f>AVERAGEA(O1847:O1870)</f>
        <v>0</v>
      </c>
      <c r="P1871" s="97">
        <f>SUM(P1847:P1870)</f>
        <v>0</v>
      </c>
      <c r="Q1871" s="97">
        <f>SUM(Q1847:Q1870)</f>
        <v>0</v>
      </c>
      <c r="R1871" s="97">
        <f>SUM(R1847:R1870)</f>
        <v>0</v>
      </c>
      <c r="S1871" s="97">
        <f>SUM(S1847:S1870)</f>
        <v>0</v>
      </c>
      <c r="T1871" s="97">
        <f>SUM(T1847:T1870)</f>
        <v>0</v>
      </c>
    </row>
    <row r="1872" spans="1:20" outlineLevel="1">
      <c r="A1872" s="168">
        <v>44636</v>
      </c>
      <c r="B1872" s="117">
        <v>44636</v>
      </c>
      <c r="C1872" s="90">
        <v>4.1666666666666664E-2</v>
      </c>
      <c r="D1872" s="106"/>
      <c r="E1872" s="106" t="str">
        <f t="shared" ref="E1872:E1895" si="1679">IF(D1872="","",IF(D1872&lt;1,1,0))</f>
        <v/>
      </c>
      <c r="F1872" s="106"/>
      <c r="G1872" s="106" t="str">
        <f t="shared" ref="G1872:G1895" si="1680">IF(F1872="","",IF(F1872&lt;1,1,0))</f>
        <v/>
      </c>
      <c r="H1872" s="106"/>
      <c r="I1872" s="106" t="str">
        <f t="shared" ref="I1872:I1895" si="1681">IF(H1872="","",IF(H1872&lt;1,1,0))</f>
        <v/>
      </c>
      <c r="J1872" s="106"/>
      <c r="K1872" s="106" t="str">
        <f t="shared" ref="K1872:K1895" si="1682">IF(J1872="","",IF(J1872&lt;1,1,0))</f>
        <v/>
      </c>
      <c r="L1872" s="107" t="str">
        <f t="shared" ref="L1872:L1895" si="1683">IF(H1872="","чи робить СНВВ?",IF(J1872="","чи роблять агрегати?",IF($J1872=0,"агрегати не працюють",IF(AND($H1872=0,$J1872=1),"СНВВ не працює","OK"))))</f>
        <v>чи робить СНВВ?</v>
      </c>
      <c r="M1872" s="94"/>
      <c r="N1872" s="106" t="str">
        <f t="shared" ref="N1872" si="1684">IF(OR(E1872&lt;&gt;0, J1872=0), "",D1872)</f>
        <v/>
      </c>
      <c r="O1872" s="106" t="str">
        <f t="shared" si="1617"/>
        <v/>
      </c>
      <c r="P1872" s="106" t="str">
        <f t="shared" ref="P1872" si="1685">IF(AND($E1872&lt;&gt;0,$J1872=1),D1872,O1872)</f>
        <v/>
      </c>
      <c r="Q1872" s="106" t="str">
        <f t="shared" ref="Q1872" si="1686">IF(OR(G1872&lt;&gt;0, J1872=0), "",F1872)</f>
        <v/>
      </c>
      <c r="R1872" s="106" t="str">
        <f t="shared" ref="R1872" si="1687">IF(Q1872="", "",(Q1872*$S$2+$S$3))</f>
        <v/>
      </c>
      <c r="S1872" s="106" t="str">
        <f t="shared" ref="S1872" si="1688">IF(AND(G1872&lt;&gt;0,J1872=1),F1872,R1872)</f>
        <v/>
      </c>
      <c r="T1872" s="106" t="str">
        <f t="shared" ref="T1872" si="1689">IFERROR(P1872*S1872,"")</f>
        <v/>
      </c>
    </row>
    <row r="1873" spans="1:20" outlineLevel="1">
      <c r="A1873" s="169"/>
      <c r="B1873" s="117">
        <v>44636</v>
      </c>
      <c r="C1873" s="90">
        <v>8.3333333333333301E-2</v>
      </c>
      <c r="D1873" s="106"/>
      <c r="E1873" s="106" t="str">
        <f t="shared" si="1679"/>
        <v/>
      </c>
      <c r="F1873" s="106"/>
      <c r="G1873" s="106" t="str">
        <f t="shared" si="1680"/>
        <v/>
      </c>
      <c r="H1873" s="106"/>
      <c r="I1873" s="106" t="str">
        <f t="shared" si="1681"/>
        <v/>
      </c>
      <c r="J1873" s="106"/>
      <c r="K1873" s="106" t="str">
        <f t="shared" si="1682"/>
        <v/>
      </c>
      <c r="L1873" s="107" t="str">
        <f t="shared" si="1683"/>
        <v>чи робить СНВВ?</v>
      </c>
      <c r="M1873" s="94"/>
      <c r="N1873" s="106" t="str">
        <f t="shared" ref="N1873:N1895" si="1690">IF(OR(E1873&lt;&gt;0, J1873=0), "",D1873)</f>
        <v/>
      </c>
      <c r="O1873" s="106" t="str">
        <f t="shared" si="1617"/>
        <v/>
      </c>
      <c r="P1873" s="106" t="str">
        <f t="shared" ref="P1873:P1895" si="1691">IF(AND($E1873&lt;&gt;0,$J1873=1),D1873,O1873)</f>
        <v/>
      </c>
      <c r="Q1873" s="106" t="str">
        <f t="shared" ref="Q1873:Q1895" si="1692">IF(OR(G1873&lt;&gt;0, J1873=0), "",F1873)</f>
        <v/>
      </c>
      <c r="R1873" s="106" t="str">
        <f t="shared" ref="R1873:R1895" si="1693">IF(Q1873="", "",(Q1873*$S$2+$S$3))</f>
        <v/>
      </c>
      <c r="S1873" s="106" t="str">
        <f t="shared" ref="S1873:S1895" si="1694">IF(AND(G1873&lt;&gt;0,J1873=1),F1873,R1873)</f>
        <v/>
      </c>
      <c r="T1873" s="106" t="str">
        <f t="shared" ref="T1873:T1895" si="1695">IFERROR(P1873*S1873,"")</f>
        <v/>
      </c>
    </row>
    <row r="1874" spans="1:20" outlineLevel="1">
      <c r="A1874" s="169"/>
      <c r="B1874" s="117">
        <v>44636</v>
      </c>
      <c r="C1874" s="90">
        <v>0.125</v>
      </c>
      <c r="D1874" s="106"/>
      <c r="E1874" s="106" t="str">
        <f t="shared" si="1679"/>
        <v/>
      </c>
      <c r="F1874" s="106"/>
      <c r="G1874" s="106" t="str">
        <f t="shared" si="1680"/>
        <v/>
      </c>
      <c r="H1874" s="106"/>
      <c r="I1874" s="106" t="str">
        <f t="shared" si="1681"/>
        <v/>
      </c>
      <c r="J1874" s="106"/>
      <c r="K1874" s="106" t="str">
        <f t="shared" si="1682"/>
        <v/>
      </c>
      <c r="L1874" s="107" t="str">
        <f t="shared" si="1683"/>
        <v>чи робить СНВВ?</v>
      </c>
      <c r="M1874" s="94"/>
      <c r="N1874" s="106" t="str">
        <f t="shared" si="1690"/>
        <v/>
      </c>
      <c r="O1874" s="106" t="str">
        <f t="shared" si="1617"/>
        <v/>
      </c>
      <c r="P1874" s="106" t="str">
        <f t="shared" si="1691"/>
        <v/>
      </c>
      <c r="Q1874" s="106" t="str">
        <f t="shared" si="1692"/>
        <v/>
      </c>
      <c r="R1874" s="106" t="str">
        <f t="shared" si="1693"/>
        <v/>
      </c>
      <c r="S1874" s="106" t="str">
        <f t="shared" si="1694"/>
        <v/>
      </c>
      <c r="T1874" s="106" t="str">
        <f t="shared" si="1695"/>
        <v/>
      </c>
    </row>
    <row r="1875" spans="1:20" outlineLevel="1">
      <c r="A1875" s="169"/>
      <c r="B1875" s="117">
        <v>44636</v>
      </c>
      <c r="C1875" s="90">
        <v>0.16666666666666699</v>
      </c>
      <c r="D1875" s="106"/>
      <c r="E1875" s="106" t="str">
        <f t="shared" si="1679"/>
        <v/>
      </c>
      <c r="F1875" s="106"/>
      <c r="G1875" s="106" t="str">
        <f t="shared" si="1680"/>
        <v/>
      </c>
      <c r="H1875" s="106"/>
      <c r="I1875" s="106" t="str">
        <f t="shared" si="1681"/>
        <v/>
      </c>
      <c r="J1875" s="106"/>
      <c r="K1875" s="106" t="str">
        <f t="shared" si="1682"/>
        <v/>
      </c>
      <c r="L1875" s="107" t="str">
        <f t="shared" si="1683"/>
        <v>чи робить СНВВ?</v>
      </c>
      <c r="M1875" s="94"/>
      <c r="N1875" s="106" t="str">
        <f t="shared" si="1690"/>
        <v/>
      </c>
      <c r="O1875" s="106" t="str">
        <f t="shared" si="1617"/>
        <v/>
      </c>
      <c r="P1875" s="106" t="str">
        <f t="shared" si="1691"/>
        <v/>
      </c>
      <c r="Q1875" s="106" t="str">
        <f t="shared" si="1692"/>
        <v/>
      </c>
      <c r="R1875" s="106" t="str">
        <f t="shared" si="1693"/>
        <v/>
      </c>
      <c r="S1875" s="106" t="str">
        <f t="shared" si="1694"/>
        <v/>
      </c>
      <c r="T1875" s="106" t="str">
        <f t="shared" si="1695"/>
        <v/>
      </c>
    </row>
    <row r="1876" spans="1:20" outlineLevel="1">
      <c r="A1876" s="169"/>
      <c r="B1876" s="117">
        <v>44636</v>
      </c>
      <c r="C1876" s="90">
        <v>0.20833333333333301</v>
      </c>
      <c r="D1876" s="106"/>
      <c r="E1876" s="106" t="str">
        <f t="shared" si="1679"/>
        <v/>
      </c>
      <c r="F1876" s="106"/>
      <c r="G1876" s="106" t="str">
        <f t="shared" si="1680"/>
        <v/>
      </c>
      <c r="H1876" s="106"/>
      <c r="I1876" s="106" t="str">
        <f t="shared" si="1681"/>
        <v/>
      </c>
      <c r="J1876" s="106"/>
      <c r="K1876" s="106" t="str">
        <f t="shared" si="1682"/>
        <v/>
      </c>
      <c r="L1876" s="107" t="str">
        <f t="shared" si="1683"/>
        <v>чи робить СНВВ?</v>
      </c>
      <c r="M1876" s="94"/>
      <c r="N1876" s="106" t="str">
        <f t="shared" si="1690"/>
        <v/>
      </c>
      <c r="O1876" s="106" t="str">
        <f t="shared" si="1617"/>
        <v/>
      </c>
      <c r="P1876" s="106" t="str">
        <f t="shared" si="1691"/>
        <v/>
      </c>
      <c r="Q1876" s="106" t="str">
        <f t="shared" si="1692"/>
        <v/>
      </c>
      <c r="R1876" s="106" t="str">
        <f t="shared" si="1693"/>
        <v/>
      </c>
      <c r="S1876" s="106" t="str">
        <f t="shared" si="1694"/>
        <v/>
      </c>
      <c r="T1876" s="106" t="str">
        <f t="shared" si="1695"/>
        <v/>
      </c>
    </row>
    <row r="1877" spans="1:20" outlineLevel="1">
      <c r="A1877" s="169"/>
      <c r="B1877" s="117">
        <v>44636</v>
      </c>
      <c r="C1877" s="90">
        <v>0.25</v>
      </c>
      <c r="D1877" s="106"/>
      <c r="E1877" s="106" t="str">
        <f t="shared" si="1679"/>
        <v/>
      </c>
      <c r="F1877" s="106"/>
      <c r="G1877" s="106" t="str">
        <f t="shared" si="1680"/>
        <v/>
      </c>
      <c r="H1877" s="106"/>
      <c r="I1877" s="106" t="str">
        <f t="shared" si="1681"/>
        <v/>
      </c>
      <c r="J1877" s="106"/>
      <c r="K1877" s="106" t="str">
        <f t="shared" si="1682"/>
        <v/>
      </c>
      <c r="L1877" s="107" t="str">
        <f t="shared" si="1683"/>
        <v>чи робить СНВВ?</v>
      </c>
      <c r="M1877" s="94"/>
      <c r="N1877" s="106" t="str">
        <f t="shared" si="1690"/>
        <v/>
      </c>
      <c r="O1877" s="106" t="str">
        <f t="shared" si="1617"/>
        <v/>
      </c>
      <c r="P1877" s="106" t="str">
        <f t="shared" si="1691"/>
        <v/>
      </c>
      <c r="Q1877" s="106" t="str">
        <f t="shared" si="1692"/>
        <v/>
      </c>
      <c r="R1877" s="106" t="str">
        <f t="shared" si="1693"/>
        <v/>
      </c>
      <c r="S1877" s="106" t="str">
        <f t="shared" si="1694"/>
        <v/>
      </c>
      <c r="T1877" s="106" t="str">
        <f t="shared" si="1695"/>
        <v/>
      </c>
    </row>
    <row r="1878" spans="1:20" outlineLevel="1">
      <c r="A1878" s="169"/>
      <c r="B1878" s="117">
        <v>44636</v>
      </c>
      <c r="C1878" s="90">
        <v>0.29166666666666702</v>
      </c>
      <c r="D1878" s="106"/>
      <c r="E1878" s="106" t="str">
        <f t="shared" si="1679"/>
        <v/>
      </c>
      <c r="F1878" s="106"/>
      <c r="G1878" s="106" t="str">
        <f t="shared" si="1680"/>
        <v/>
      </c>
      <c r="H1878" s="106"/>
      <c r="I1878" s="106" t="str">
        <f t="shared" si="1681"/>
        <v/>
      </c>
      <c r="J1878" s="106"/>
      <c r="K1878" s="106" t="str">
        <f t="shared" si="1682"/>
        <v/>
      </c>
      <c r="L1878" s="107" t="str">
        <f t="shared" si="1683"/>
        <v>чи робить СНВВ?</v>
      </c>
      <c r="M1878" s="94"/>
      <c r="N1878" s="106" t="str">
        <f t="shared" si="1690"/>
        <v/>
      </c>
      <c r="O1878" s="106" t="str">
        <f t="shared" si="1617"/>
        <v/>
      </c>
      <c r="P1878" s="106" t="str">
        <f t="shared" si="1691"/>
        <v/>
      </c>
      <c r="Q1878" s="106" t="str">
        <f t="shared" si="1692"/>
        <v/>
      </c>
      <c r="R1878" s="106" t="str">
        <f t="shared" si="1693"/>
        <v/>
      </c>
      <c r="S1878" s="106" t="str">
        <f t="shared" si="1694"/>
        <v/>
      </c>
      <c r="T1878" s="106" t="str">
        <f t="shared" si="1695"/>
        <v/>
      </c>
    </row>
    <row r="1879" spans="1:20" outlineLevel="1">
      <c r="A1879" s="169"/>
      <c r="B1879" s="117">
        <v>44636</v>
      </c>
      <c r="C1879" s="90">
        <v>0.33333333333333298</v>
      </c>
      <c r="D1879" s="106"/>
      <c r="E1879" s="106" t="str">
        <f t="shared" si="1679"/>
        <v/>
      </c>
      <c r="F1879" s="106"/>
      <c r="G1879" s="106" t="str">
        <f t="shared" si="1680"/>
        <v/>
      </c>
      <c r="H1879" s="106"/>
      <c r="I1879" s="106" t="str">
        <f t="shared" si="1681"/>
        <v/>
      </c>
      <c r="J1879" s="106"/>
      <c r="K1879" s="106" t="str">
        <f t="shared" si="1682"/>
        <v/>
      </c>
      <c r="L1879" s="107" t="str">
        <f t="shared" si="1683"/>
        <v>чи робить СНВВ?</v>
      </c>
      <c r="M1879" s="94"/>
      <c r="N1879" s="106" t="str">
        <f t="shared" si="1690"/>
        <v/>
      </c>
      <c r="O1879" s="106" t="str">
        <f t="shared" si="1617"/>
        <v/>
      </c>
      <c r="P1879" s="106" t="str">
        <f t="shared" si="1691"/>
        <v/>
      </c>
      <c r="Q1879" s="106" t="str">
        <f t="shared" si="1692"/>
        <v/>
      </c>
      <c r="R1879" s="106" t="str">
        <f t="shared" si="1693"/>
        <v/>
      </c>
      <c r="S1879" s="106" t="str">
        <f t="shared" si="1694"/>
        <v/>
      </c>
      <c r="T1879" s="106" t="str">
        <f t="shared" si="1695"/>
        <v/>
      </c>
    </row>
    <row r="1880" spans="1:20" outlineLevel="1">
      <c r="A1880" s="169"/>
      <c r="B1880" s="117">
        <v>44636</v>
      </c>
      <c r="C1880" s="90">
        <v>0.375</v>
      </c>
      <c r="D1880" s="106"/>
      <c r="E1880" s="106" t="str">
        <f t="shared" si="1679"/>
        <v/>
      </c>
      <c r="F1880" s="106"/>
      <c r="G1880" s="106" t="str">
        <f t="shared" si="1680"/>
        <v/>
      </c>
      <c r="H1880" s="106"/>
      <c r="I1880" s="106" t="str">
        <f t="shared" si="1681"/>
        <v/>
      </c>
      <c r="J1880" s="106"/>
      <c r="K1880" s="106" t="str">
        <f t="shared" si="1682"/>
        <v/>
      </c>
      <c r="L1880" s="107" t="str">
        <f t="shared" si="1683"/>
        <v>чи робить СНВВ?</v>
      </c>
      <c r="M1880" s="94"/>
      <c r="N1880" s="106" t="str">
        <f t="shared" si="1690"/>
        <v/>
      </c>
      <c r="O1880" s="106" t="str">
        <f t="shared" si="1617"/>
        <v/>
      </c>
      <c r="P1880" s="106" t="str">
        <f t="shared" si="1691"/>
        <v/>
      </c>
      <c r="Q1880" s="106" t="str">
        <f t="shared" si="1692"/>
        <v/>
      </c>
      <c r="R1880" s="106" t="str">
        <f t="shared" si="1693"/>
        <v/>
      </c>
      <c r="S1880" s="106" t="str">
        <f t="shared" si="1694"/>
        <v/>
      </c>
      <c r="T1880" s="106" t="str">
        <f t="shared" si="1695"/>
        <v/>
      </c>
    </row>
    <row r="1881" spans="1:20" outlineLevel="1">
      <c r="A1881" s="169"/>
      <c r="B1881" s="117">
        <v>44636</v>
      </c>
      <c r="C1881" s="90">
        <v>0.41666666666666702</v>
      </c>
      <c r="D1881" s="106"/>
      <c r="E1881" s="106" t="str">
        <f t="shared" si="1679"/>
        <v/>
      </c>
      <c r="F1881" s="106"/>
      <c r="G1881" s="106" t="str">
        <f t="shared" si="1680"/>
        <v/>
      </c>
      <c r="H1881" s="106"/>
      <c r="I1881" s="106" t="str">
        <f t="shared" si="1681"/>
        <v/>
      </c>
      <c r="J1881" s="106"/>
      <c r="K1881" s="106" t="str">
        <f t="shared" si="1682"/>
        <v/>
      </c>
      <c r="L1881" s="107" t="str">
        <f t="shared" si="1683"/>
        <v>чи робить СНВВ?</v>
      </c>
      <c r="M1881" s="94"/>
      <c r="N1881" s="106" t="str">
        <f t="shared" si="1690"/>
        <v/>
      </c>
      <c r="O1881" s="106" t="str">
        <f t="shared" ref="O1881:O1944" si="1696">IF(N1881="", "",(N1881*$Q$2+$Q$3))</f>
        <v/>
      </c>
      <c r="P1881" s="106" t="str">
        <f t="shared" si="1691"/>
        <v/>
      </c>
      <c r="Q1881" s="106" t="str">
        <f t="shared" si="1692"/>
        <v/>
      </c>
      <c r="R1881" s="106" t="str">
        <f t="shared" si="1693"/>
        <v/>
      </c>
      <c r="S1881" s="106" t="str">
        <f t="shared" si="1694"/>
        <v/>
      </c>
      <c r="T1881" s="106" t="str">
        <f t="shared" si="1695"/>
        <v/>
      </c>
    </row>
    <row r="1882" spans="1:20" outlineLevel="1">
      <c r="A1882" s="169"/>
      <c r="B1882" s="117">
        <v>44636</v>
      </c>
      <c r="C1882" s="90">
        <v>0.45833333333333298</v>
      </c>
      <c r="D1882" s="106"/>
      <c r="E1882" s="106" t="str">
        <f t="shared" si="1679"/>
        <v/>
      </c>
      <c r="F1882" s="106"/>
      <c r="G1882" s="106" t="str">
        <f t="shared" si="1680"/>
        <v/>
      </c>
      <c r="H1882" s="106"/>
      <c r="I1882" s="106" t="str">
        <f t="shared" si="1681"/>
        <v/>
      </c>
      <c r="J1882" s="106"/>
      <c r="K1882" s="106" t="str">
        <f t="shared" si="1682"/>
        <v/>
      </c>
      <c r="L1882" s="107" t="str">
        <f t="shared" si="1683"/>
        <v>чи робить СНВВ?</v>
      </c>
      <c r="M1882" s="94"/>
      <c r="N1882" s="106" t="str">
        <f t="shared" si="1690"/>
        <v/>
      </c>
      <c r="O1882" s="106" t="str">
        <f t="shared" si="1696"/>
        <v/>
      </c>
      <c r="P1882" s="106" t="str">
        <f t="shared" si="1691"/>
        <v/>
      </c>
      <c r="Q1882" s="106" t="str">
        <f t="shared" si="1692"/>
        <v/>
      </c>
      <c r="R1882" s="106" t="str">
        <f t="shared" si="1693"/>
        <v/>
      </c>
      <c r="S1882" s="106" t="str">
        <f t="shared" si="1694"/>
        <v/>
      </c>
      <c r="T1882" s="106" t="str">
        <f t="shared" si="1695"/>
        <v/>
      </c>
    </row>
    <row r="1883" spans="1:20" outlineLevel="1">
      <c r="A1883" s="169"/>
      <c r="B1883" s="117">
        <v>44636</v>
      </c>
      <c r="C1883" s="90">
        <v>0.5</v>
      </c>
      <c r="D1883" s="106"/>
      <c r="E1883" s="106" t="str">
        <f t="shared" si="1679"/>
        <v/>
      </c>
      <c r="F1883" s="106"/>
      <c r="G1883" s="106" t="str">
        <f t="shared" si="1680"/>
        <v/>
      </c>
      <c r="H1883" s="106"/>
      <c r="I1883" s="106" t="str">
        <f t="shared" si="1681"/>
        <v/>
      </c>
      <c r="J1883" s="106"/>
      <c r="K1883" s="106" t="str">
        <f t="shared" si="1682"/>
        <v/>
      </c>
      <c r="L1883" s="107" t="str">
        <f t="shared" si="1683"/>
        <v>чи робить СНВВ?</v>
      </c>
      <c r="M1883" s="94"/>
      <c r="N1883" s="106" t="str">
        <f t="shared" si="1690"/>
        <v/>
      </c>
      <c r="O1883" s="106" t="str">
        <f t="shared" si="1696"/>
        <v/>
      </c>
      <c r="P1883" s="106" t="str">
        <f t="shared" si="1691"/>
        <v/>
      </c>
      <c r="Q1883" s="106" t="str">
        <f t="shared" si="1692"/>
        <v/>
      </c>
      <c r="R1883" s="106" t="str">
        <f t="shared" si="1693"/>
        <v/>
      </c>
      <c r="S1883" s="106" t="str">
        <f t="shared" si="1694"/>
        <v/>
      </c>
      <c r="T1883" s="106" t="str">
        <f t="shared" si="1695"/>
        <v/>
      </c>
    </row>
    <row r="1884" spans="1:20" outlineLevel="1">
      <c r="A1884" s="169"/>
      <c r="B1884" s="117">
        <v>44636</v>
      </c>
      <c r="C1884" s="90">
        <v>0.54166666666666696</v>
      </c>
      <c r="D1884" s="106"/>
      <c r="E1884" s="106" t="str">
        <f t="shared" si="1679"/>
        <v/>
      </c>
      <c r="F1884" s="106"/>
      <c r="G1884" s="106" t="str">
        <f t="shared" si="1680"/>
        <v/>
      </c>
      <c r="H1884" s="106"/>
      <c r="I1884" s="106" t="str">
        <f t="shared" si="1681"/>
        <v/>
      </c>
      <c r="J1884" s="106"/>
      <c r="K1884" s="106" t="str">
        <f t="shared" si="1682"/>
        <v/>
      </c>
      <c r="L1884" s="107" t="str">
        <f t="shared" si="1683"/>
        <v>чи робить СНВВ?</v>
      </c>
      <c r="M1884" s="94"/>
      <c r="N1884" s="106" t="str">
        <f t="shared" si="1690"/>
        <v/>
      </c>
      <c r="O1884" s="106" t="str">
        <f t="shared" si="1696"/>
        <v/>
      </c>
      <c r="P1884" s="106" t="str">
        <f t="shared" si="1691"/>
        <v/>
      </c>
      <c r="Q1884" s="106" t="str">
        <f t="shared" si="1692"/>
        <v/>
      </c>
      <c r="R1884" s="106" t="str">
        <f t="shared" si="1693"/>
        <v/>
      </c>
      <c r="S1884" s="106" t="str">
        <f t="shared" si="1694"/>
        <v/>
      </c>
      <c r="T1884" s="106" t="str">
        <f t="shared" si="1695"/>
        <v/>
      </c>
    </row>
    <row r="1885" spans="1:20" outlineLevel="1">
      <c r="A1885" s="169"/>
      <c r="B1885" s="117">
        <v>44636</v>
      </c>
      <c r="C1885" s="90">
        <v>0.58333333333333304</v>
      </c>
      <c r="D1885" s="106"/>
      <c r="E1885" s="106" t="str">
        <f t="shared" si="1679"/>
        <v/>
      </c>
      <c r="F1885" s="106"/>
      <c r="G1885" s="106" t="str">
        <f t="shared" si="1680"/>
        <v/>
      </c>
      <c r="H1885" s="106"/>
      <c r="I1885" s="106" t="str">
        <f t="shared" si="1681"/>
        <v/>
      </c>
      <c r="J1885" s="106"/>
      <c r="K1885" s="106" t="str">
        <f t="shared" si="1682"/>
        <v/>
      </c>
      <c r="L1885" s="107" t="str">
        <f t="shared" si="1683"/>
        <v>чи робить СНВВ?</v>
      </c>
      <c r="M1885" s="94"/>
      <c r="N1885" s="106" t="str">
        <f t="shared" si="1690"/>
        <v/>
      </c>
      <c r="O1885" s="106" t="str">
        <f t="shared" si="1696"/>
        <v/>
      </c>
      <c r="P1885" s="106" t="str">
        <f t="shared" si="1691"/>
        <v/>
      </c>
      <c r="Q1885" s="106" t="str">
        <f t="shared" si="1692"/>
        <v/>
      </c>
      <c r="R1885" s="106" t="str">
        <f t="shared" si="1693"/>
        <v/>
      </c>
      <c r="S1885" s="106" t="str">
        <f t="shared" si="1694"/>
        <v/>
      </c>
      <c r="T1885" s="106" t="str">
        <f t="shared" si="1695"/>
        <v/>
      </c>
    </row>
    <row r="1886" spans="1:20" outlineLevel="1">
      <c r="A1886" s="169"/>
      <c r="B1886" s="117">
        <v>44636</v>
      </c>
      <c r="C1886" s="90">
        <v>0.625</v>
      </c>
      <c r="D1886" s="106"/>
      <c r="E1886" s="106" t="str">
        <f t="shared" si="1679"/>
        <v/>
      </c>
      <c r="F1886" s="106"/>
      <c r="G1886" s="106" t="str">
        <f t="shared" si="1680"/>
        <v/>
      </c>
      <c r="H1886" s="106"/>
      <c r="I1886" s="106" t="str">
        <f t="shared" si="1681"/>
        <v/>
      </c>
      <c r="J1886" s="106"/>
      <c r="K1886" s="106" t="str">
        <f t="shared" si="1682"/>
        <v/>
      </c>
      <c r="L1886" s="107" t="str">
        <f t="shared" si="1683"/>
        <v>чи робить СНВВ?</v>
      </c>
      <c r="M1886" s="94"/>
      <c r="N1886" s="106" t="str">
        <f t="shared" si="1690"/>
        <v/>
      </c>
      <c r="O1886" s="106" t="str">
        <f t="shared" si="1696"/>
        <v/>
      </c>
      <c r="P1886" s="106" t="str">
        <f t="shared" si="1691"/>
        <v/>
      </c>
      <c r="Q1886" s="106" t="str">
        <f t="shared" si="1692"/>
        <v/>
      </c>
      <c r="R1886" s="106" t="str">
        <f t="shared" si="1693"/>
        <v/>
      </c>
      <c r="S1886" s="106" t="str">
        <f t="shared" si="1694"/>
        <v/>
      </c>
      <c r="T1886" s="106" t="str">
        <f t="shared" si="1695"/>
        <v/>
      </c>
    </row>
    <row r="1887" spans="1:20" outlineLevel="1">
      <c r="A1887" s="169"/>
      <c r="B1887" s="117">
        <v>44636</v>
      </c>
      <c r="C1887" s="90">
        <v>0.66666666666666696</v>
      </c>
      <c r="D1887" s="106"/>
      <c r="E1887" s="106" t="str">
        <f t="shared" si="1679"/>
        <v/>
      </c>
      <c r="F1887" s="106"/>
      <c r="G1887" s="106" t="str">
        <f t="shared" si="1680"/>
        <v/>
      </c>
      <c r="H1887" s="106"/>
      <c r="I1887" s="106" t="str">
        <f t="shared" si="1681"/>
        <v/>
      </c>
      <c r="J1887" s="106"/>
      <c r="K1887" s="106" t="str">
        <f t="shared" si="1682"/>
        <v/>
      </c>
      <c r="L1887" s="107" t="str">
        <f t="shared" si="1683"/>
        <v>чи робить СНВВ?</v>
      </c>
      <c r="M1887" s="94"/>
      <c r="N1887" s="106" t="str">
        <f t="shared" si="1690"/>
        <v/>
      </c>
      <c r="O1887" s="106" t="str">
        <f t="shared" si="1696"/>
        <v/>
      </c>
      <c r="P1887" s="106" t="str">
        <f t="shared" si="1691"/>
        <v/>
      </c>
      <c r="Q1887" s="106" t="str">
        <f t="shared" si="1692"/>
        <v/>
      </c>
      <c r="R1887" s="106" t="str">
        <f t="shared" si="1693"/>
        <v/>
      </c>
      <c r="S1887" s="106" t="str">
        <f t="shared" si="1694"/>
        <v/>
      </c>
      <c r="T1887" s="106" t="str">
        <f t="shared" si="1695"/>
        <v/>
      </c>
    </row>
    <row r="1888" spans="1:20" outlineLevel="1">
      <c r="A1888" s="169"/>
      <c r="B1888" s="117">
        <v>44636</v>
      </c>
      <c r="C1888" s="90">
        <v>0.70833333333333304</v>
      </c>
      <c r="D1888" s="106"/>
      <c r="E1888" s="106" t="str">
        <f t="shared" si="1679"/>
        <v/>
      </c>
      <c r="F1888" s="106"/>
      <c r="G1888" s="106" t="str">
        <f t="shared" si="1680"/>
        <v/>
      </c>
      <c r="H1888" s="106"/>
      <c r="I1888" s="106" t="str">
        <f t="shared" si="1681"/>
        <v/>
      </c>
      <c r="J1888" s="106"/>
      <c r="K1888" s="106" t="str">
        <f t="shared" si="1682"/>
        <v/>
      </c>
      <c r="L1888" s="107" t="str">
        <f t="shared" si="1683"/>
        <v>чи робить СНВВ?</v>
      </c>
      <c r="M1888" s="94"/>
      <c r="N1888" s="106" t="str">
        <f t="shared" si="1690"/>
        <v/>
      </c>
      <c r="O1888" s="106" t="str">
        <f t="shared" si="1696"/>
        <v/>
      </c>
      <c r="P1888" s="106" t="str">
        <f t="shared" si="1691"/>
        <v/>
      </c>
      <c r="Q1888" s="106" t="str">
        <f t="shared" si="1692"/>
        <v/>
      </c>
      <c r="R1888" s="106" t="str">
        <f t="shared" si="1693"/>
        <v/>
      </c>
      <c r="S1888" s="106" t="str">
        <f t="shared" si="1694"/>
        <v/>
      </c>
      <c r="T1888" s="106" t="str">
        <f t="shared" si="1695"/>
        <v/>
      </c>
    </row>
    <row r="1889" spans="1:20" outlineLevel="1">
      <c r="A1889" s="169"/>
      <c r="B1889" s="117">
        <v>44636</v>
      </c>
      <c r="C1889" s="90">
        <v>0.75</v>
      </c>
      <c r="D1889" s="106"/>
      <c r="E1889" s="106" t="str">
        <f t="shared" si="1679"/>
        <v/>
      </c>
      <c r="F1889" s="106"/>
      <c r="G1889" s="106" t="str">
        <f t="shared" si="1680"/>
        <v/>
      </c>
      <c r="H1889" s="106"/>
      <c r="I1889" s="106" t="str">
        <f t="shared" si="1681"/>
        <v/>
      </c>
      <c r="J1889" s="106"/>
      <c r="K1889" s="106" t="str">
        <f t="shared" si="1682"/>
        <v/>
      </c>
      <c r="L1889" s="107" t="str">
        <f t="shared" si="1683"/>
        <v>чи робить СНВВ?</v>
      </c>
      <c r="M1889" s="94"/>
      <c r="N1889" s="106" t="str">
        <f t="shared" si="1690"/>
        <v/>
      </c>
      <c r="O1889" s="106" t="str">
        <f t="shared" si="1696"/>
        <v/>
      </c>
      <c r="P1889" s="106" t="str">
        <f t="shared" si="1691"/>
        <v/>
      </c>
      <c r="Q1889" s="106" t="str">
        <f t="shared" si="1692"/>
        <v/>
      </c>
      <c r="R1889" s="106" t="str">
        <f t="shared" si="1693"/>
        <v/>
      </c>
      <c r="S1889" s="106" t="str">
        <f t="shared" si="1694"/>
        <v/>
      </c>
      <c r="T1889" s="106" t="str">
        <f t="shared" si="1695"/>
        <v/>
      </c>
    </row>
    <row r="1890" spans="1:20" outlineLevel="1">
      <c r="A1890" s="169"/>
      <c r="B1890" s="117">
        <v>44636</v>
      </c>
      <c r="C1890" s="90">
        <v>0.79166666666666696</v>
      </c>
      <c r="D1890" s="106"/>
      <c r="E1890" s="106" t="str">
        <f t="shared" si="1679"/>
        <v/>
      </c>
      <c r="F1890" s="106"/>
      <c r="G1890" s="106" t="str">
        <f t="shared" si="1680"/>
        <v/>
      </c>
      <c r="H1890" s="106"/>
      <c r="I1890" s="106" t="str">
        <f t="shared" si="1681"/>
        <v/>
      </c>
      <c r="J1890" s="106"/>
      <c r="K1890" s="106" t="str">
        <f t="shared" si="1682"/>
        <v/>
      </c>
      <c r="L1890" s="107" t="str">
        <f t="shared" si="1683"/>
        <v>чи робить СНВВ?</v>
      </c>
      <c r="M1890" s="94"/>
      <c r="N1890" s="106" t="str">
        <f t="shared" si="1690"/>
        <v/>
      </c>
      <c r="O1890" s="106" t="str">
        <f t="shared" si="1696"/>
        <v/>
      </c>
      <c r="P1890" s="106" t="str">
        <f t="shared" si="1691"/>
        <v/>
      </c>
      <c r="Q1890" s="106" t="str">
        <f t="shared" si="1692"/>
        <v/>
      </c>
      <c r="R1890" s="106" t="str">
        <f t="shared" si="1693"/>
        <v/>
      </c>
      <c r="S1890" s="106" t="str">
        <f t="shared" si="1694"/>
        <v/>
      </c>
      <c r="T1890" s="106" t="str">
        <f t="shared" si="1695"/>
        <v/>
      </c>
    </row>
    <row r="1891" spans="1:20" outlineLevel="1">
      <c r="A1891" s="169"/>
      <c r="B1891" s="117">
        <v>44636</v>
      </c>
      <c r="C1891" s="90">
        <v>0.83333333333333304</v>
      </c>
      <c r="D1891" s="106"/>
      <c r="E1891" s="106" t="str">
        <f t="shared" si="1679"/>
        <v/>
      </c>
      <c r="F1891" s="106"/>
      <c r="G1891" s="106" t="str">
        <f t="shared" si="1680"/>
        <v/>
      </c>
      <c r="H1891" s="106"/>
      <c r="I1891" s="106" t="str">
        <f t="shared" si="1681"/>
        <v/>
      </c>
      <c r="J1891" s="106"/>
      <c r="K1891" s="106" t="str">
        <f t="shared" si="1682"/>
        <v/>
      </c>
      <c r="L1891" s="107" t="str">
        <f t="shared" si="1683"/>
        <v>чи робить СНВВ?</v>
      </c>
      <c r="M1891" s="94"/>
      <c r="N1891" s="106" t="str">
        <f t="shared" si="1690"/>
        <v/>
      </c>
      <c r="O1891" s="106" t="str">
        <f t="shared" si="1696"/>
        <v/>
      </c>
      <c r="P1891" s="106" t="str">
        <f t="shared" si="1691"/>
        <v/>
      </c>
      <c r="Q1891" s="106" t="str">
        <f t="shared" si="1692"/>
        <v/>
      </c>
      <c r="R1891" s="106" t="str">
        <f t="shared" si="1693"/>
        <v/>
      </c>
      <c r="S1891" s="106" t="str">
        <f t="shared" si="1694"/>
        <v/>
      </c>
      <c r="T1891" s="106" t="str">
        <f t="shared" si="1695"/>
        <v/>
      </c>
    </row>
    <row r="1892" spans="1:20" outlineLevel="1">
      <c r="A1892" s="169"/>
      <c r="B1892" s="117">
        <v>44636</v>
      </c>
      <c r="C1892" s="90">
        <v>0.875</v>
      </c>
      <c r="D1892" s="106"/>
      <c r="E1892" s="106" t="str">
        <f t="shared" si="1679"/>
        <v/>
      </c>
      <c r="F1892" s="106"/>
      <c r="G1892" s="106" t="str">
        <f t="shared" si="1680"/>
        <v/>
      </c>
      <c r="H1892" s="106"/>
      <c r="I1892" s="106" t="str">
        <f t="shared" si="1681"/>
        <v/>
      </c>
      <c r="J1892" s="106"/>
      <c r="K1892" s="106" t="str">
        <f t="shared" si="1682"/>
        <v/>
      </c>
      <c r="L1892" s="107" t="str">
        <f t="shared" si="1683"/>
        <v>чи робить СНВВ?</v>
      </c>
      <c r="M1892" s="94"/>
      <c r="N1892" s="106" t="str">
        <f t="shared" si="1690"/>
        <v/>
      </c>
      <c r="O1892" s="106" t="str">
        <f t="shared" si="1696"/>
        <v/>
      </c>
      <c r="P1892" s="106" t="str">
        <f t="shared" si="1691"/>
        <v/>
      </c>
      <c r="Q1892" s="106" t="str">
        <f t="shared" si="1692"/>
        <v/>
      </c>
      <c r="R1892" s="106" t="str">
        <f t="shared" si="1693"/>
        <v/>
      </c>
      <c r="S1892" s="106" t="str">
        <f t="shared" si="1694"/>
        <v/>
      </c>
      <c r="T1892" s="106" t="str">
        <f t="shared" si="1695"/>
        <v/>
      </c>
    </row>
    <row r="1893" spans="1:20" outlineLevel="1">
      <c r="A1893" s="169"/>
      <c r="B1893" s="117">
        <v>44636</v>
      </c>
      <c r="C1893" s="90">
        <v>0.91666666666666696</v>
      </c>
      <c r="D1893" s="106"/>
      <c r="E1893" s="106" t="str">
        <f t="shared" si="1679"/>
        <v/>
      </c>
      <c r="F1893" s="106"/>
      <c r="G1893" s="106" t="str">
        <f t="shared" si="1680"/>
        <v/>
      </c>
      <c r="H1893" s="106"/>
      <c r="I1893" s="106" t="str">
        <f t="shared" si="1681"/>
        <v/>
      </c>
      <c r="J1893" s="106"/>
      <c r="K1893" s="106" t="str">
        <f t="shared" si="1682"/>
        <v/>
      </c>
      <c r="L1893" s="107" t="str">
        <f t="shared" si="1683"/>
        <v>чи робить СНВВ?</v>
      </c>
      <c r="M1893" s="94"/>
      <c r="N1893" s="106" t="str">
        <f t="shared" si="1690"/>
        <v/>
      </c>
      <c r="O1893" s="106" t="str">
        <f t="shared" si="1696"/>
        <v/>
      </c>
      <c r="P1893" s="106" t="str">
        <f t="shared" si="1691"/>
        <v/>
      </c>
      <c r="Q1893" s="106" t="str">
        <f t="shared" si="1692"/>
        <v/>
      </c>
      <c r="R1893" s="106" t="str">
        <f t="shared" si="1693"/>
        <v/>
      </c>
      <c r="S1893" s="106" t="str">
        <f t="shared" si="1694"/>
        <v/>
      </c>
      <c r="T1893" s="106" t="str">
        <f t="shared" si="1695"/>
        <v/>
      </c>
    </row>
    <row r="1894" spans="1:20" outlineLevel="1">
      <c r="A1894" s="169"/>
      <c r="B1894" s="117">
        <v>44636</v>
      </c>
      <c r="C1894" s="90">
        <v>0.95833333333333304</v>
      </c>
      <c r="D1894" s="106"/>
      <c r="E1894" s="106" t="str">
        <f t="shared" si="1679"/>
        <v/>
      </c>
      <c r="F1894" s="106"/>
      <c r="G1894" s="106" t="str">
        <f t="shared" si="1680"/>
        <v/>
      </c>
      <c r="H1894" s="106"/>
      <c r="I1894" s="106" t="str">
        <f t="shared" si="1681"/>
        <v/>
      </c>
      <c r="J1894" s="106"/>
      <c r="K1894" s="106" t="str">
        <f t="shared" si="1682"/>
        <v/>
      </c>
      <c r="L1894" s="107" t="str">
        <f t="shared" si="1683"/>
        <v>чи робить СНВВ?</v>
      </c>
      <c r="M1894" s="94"/>
      <c r="N1894" s="106" t="str">
        <f t="shared" si="1690"/>
        <v/>
      </c>
      <c r="O1894" s="106" t="str">
        <f t="shared" si="1696"/>
        <v/>
      </c>
      <c r="P1894" s="106" t="str">
        <f t="shared" si="1691"/>
        <v/>
      </c>
      <c r="Q1894" s="106" t="str">
        <f t="shared" si="1692"/>
        <v/>
      </c>
      <c r="R1894" s="106" t="str">
        <f t="shared" si="1693"/>
        <v/>
      </c>
      <c r="S1894" s="106" t="str">
        <f t="shared" si="1694"/>
        <v/>
      </c>
      <c r="T1894" s="106" t="str">
        <f t="shared" si="1695"/>
        <v/>
      </c>
    </row>
    <row r="1895" spans="1:20" outlineLevel="1">
      <c r="A1895" s="169"/>
      <c r="B1895" s="117">
        <v>44636</v>
      </c>
      <c r="C1895" s="90">
        <v>1</v>
      </c>
      <c r="D1895" s="106"/>
      <c r="E1895" s="106" t="str">
        <f t="shared" si="1679"/>
        <v/>
      </c>
      <c r="F1895" s="106"/>
      <c r="G1895" s="106" t="str">
        <f t="shared" si="1680"/>
        <v/>
      </c>
      <c r="H1895" s="106"/>
      <c r="I1895" s="106" t="str">
        <f t="shared" si="1681"/>
        <v/>
      </c>
      <c r="J1895" s="106"/>
      <c r="K1895" s="106" t="str">
        <f t="shared" si="1682"/>
        <v/>
      </c>
      <c r="L1895" s="107" t="str">
        <f t="shared" si="1683"/>
        <v>чи робить СНВВ?</v>
      </c>
      <c r="M1895" s="94"/>
      <c r="N1895" s="106" t="str">
        <f t="shared" si="1690"/>
        <v/>
      </c>
      <c r="O1895" s="106" t="str">
        <f t="shared" si="1696"/>
        <v/>
      </c>
      <c r="P1895" s="106" t="str">
        <f t="shared" si="1691"/>
        <v/>
      </c>
      <c r="Q1895" s="106" t="str">
        <f t="shared" si="1692"/>
        <v/>
      </c>
      <c r="R1895" s="106" t="str">
        <f t="shared" si="1693"/>
        <v/>
      </c>
      <c r="S1895" s="106" t="str">
        <f t="shared" si="1694"/>
        <v/>
      </c>
      <c r="T1895" s="106" t="str">
        <f t="shared" si="1695"/>
        <v/>
      </c>
    </row>
    <row r="1896" spans="1:20">
      <c r="A1896" s="113"/>
      <c r="B1896" s="170" t="s">
        <v>160</v>
      </c>
      <c r="C1896" s="170"/>
      <c r="D1896" s="97">
        <f t="shared" ref="D1896" si="1697">SUM(D1872:D1895)</f>
        <v>0</v>
      </c>
      <c r="E1896" s="98">
        <f t="shared" ref="E1896" si="1698">COUNTIF(E1872:E1895,"&gt;0")</f>
        <v>0</v>
      </c>
      <c r="F1896" s="97">
        <f t="shared" ref="F1896" si="1699">SUM(F1872:F1895)</f>
        <v>0</v>
      </c>
      <c r="G1896" s="98">
        <f t="shared" ref="G1896" si="1700">COUNTIF(G1872:G1895,"&gt;0")</f>
        <v>0</v>
      </c>
      <c r="H1896" s="97">
        <f t="shared" ref="H1896" si="1701">SUM(H1872:H1895)</f>
        <v>0</v>
      </c>
      <c r="I1896" s="98">
        <f t="shared" ref="I1896" si="1702">COUNTIF(I1872:I1895,"&gt;0")</f>
        <v>0</v>
      </c>
      <c r="J1896" s="97">
        <f t="shared" ref="J1896" si="1703">SUM(J1872:J1895)</f>
        <v>0</v>
      </c>
      <c r="K1896" s="98">
        <f t="shared" ref="K1896" si="1704">COUNTIF(K1872:K1895,"&gt;0")</f>
        <v>0</v>
      </c>
      <c r="L1896" s="98">
        <f t="shared" ref="L1896" si="1705">COUNTIF(L1872:L1895,"СНВВ не працює")</f>
        <v>0</v>
      </c>
      <c r="M1896" s="94"/>
      <c r="N1896" s="97">
        <f>AVERAGEA(N1872:N1895)</f>
        <v>0</v>
      </c>
      <c r="O1896" s="97">
        <f>AVERAGEA(O1872:O1895)</f>
        <v>0</v>
      </c>
      <c r="P1896" s="97">
        <f>SUM(P1872:P1895)</f>
        <v>0</v>
      </c>
      <c r="Q1896" s="97">
        <f>SUM(Q1872:Q1895)</f>
        <v>0</v>
      </c>
      <c r="R1896" s="97">
        <f>SUM(R1872:R1895)</f>
        <v>0</v>
      </c>
      <c r="S1896" s="97">
        <f>SUM(S1872:S1895)</f>
        <v>0</v>
      </c>
      <c r="T1896" s="97">
        <f>SUM(T1872:T1895)</f>
        <v>0</v>
      </c>
    </row>
    <row r="1897" spans="1:20" ht="15.75" customHeight="1" outlineLevel="1">
      <c r="A1897" s="168">
        <v>44637</v>
      </c>
      <c r="B1897" s="117">
        <v>44637</v>
      </c>
      <c r="C1897" s="90">
        <v>4.1666666666666664E-2</v>
      </c>
      <c r="D1897" s="106"/>
      <c r="E1897" s="106" t="str">
        <f t="shared" ref="E1897:E1920" si="1706">IF(D1897="","",IF(D1897&lt;1,1,0))</f>
        <v/>
      </c>
      <c r="F1897" s="106"/>
      <c r="G1897" s="106" t="str">
        <f t="shared" ref="G1897:G1920" si="1707">IF(F1897="","",IF(F1897&lt;1,1,0))</f>
        <v/>
      </c>
      <c r="H1897" s="106"/>
      <c r="I1897" s="106" t="str">
        <f t="shared" ref="I1897:I1920" si="1708">IF(H1897="","",IF(H1897&lt;1,1,0))</f>
        <v/>
      </c>
      <c r="J1897" s="106"/>
      <c r="K1897" s="106" t="str">
        <f t="shared" ref="K1897:K1920" si="1709">IF(J1897="","",IF(J1897&lt;1,1,0))</f>
        <v/>
      </c>
      <c r="L1897" s="107" t="str">
        <f t="shared" ref="L1897:L1920" si="1710">IF(H1897="","чи робить СНВВ?",IF(J1897="","чи роблять агрегати?",IF($J1897=0,"агрегати не працюють",IF(AND($H1897=0,$J1897=1),"СНВВ не працює","OK"))))</f>
        <v>чи робить СНВВ?</v>
      </c>
      <c r="M1897" s="94"/>
      <c r="N1897" s="106" t="str">
        <f t="shared" ref="N1897" si="1711">IF(OR(E1897&lt;&gt;0, J1897=0), "",D1897)</f>
        <v/>
      </c>
      <c r="O1897" s="106" t="str">
        <f t="shared" si="1696"/>
        <v/>
      </c>
      <c r="P1897" s="106" t="str">
        <f t="shared" ref="P1897" si="1712">IF(AND($E1897&lt;&gt;0,$J1897=1),D1897,O1897)</f>
        <v/>
      </c>
      <c r="Q1897" s="106" t="str">
        <f t="shared" ref="Q1897" si="1713">IF(OR(G1897&lt;&gt;0, J1897=0), "",F1897)</f>
        <v/>
      </c>
      <c r="R1897" s="106" t="str">
        <f t="shared" ref="R1897" si="1714">IF(Q1897="", "",(Q1897*$S$2+$S$3))</f>
        <v/>
      </c>
      <c r="S1897" s="106" t="str">
        <f t="shared" ref="S1897" si="1715">IF(AND(G1897&lt;&gt;0,J1897=1),F1897,R1897)</f>
        <v/>
      </c>
      <c r="T1897" s="106" t="str">
        <f t="shared" ref="T1897" si="1716">IFERROR(P1897*S1897,"")</f>
        <v/>
      </c>
    </row>
    <row r="1898" spans="1:20" outlineLevel="1">
      <c r="A1898" s="169"/>
      <c r="B1898" s="117">
        <v>44637</v>
      </c>
      <c r="C1898" s="90">
        <v>8.3333333333333301E-2</v>
      </c>
      <c r="D1898" s="106"/>
      <c r="E1898" s="106" t="str">
        <f t="shared" si="1706"/>
        <v/>
      </c>
      <c r="F1898" s="106"/>
      <c r="G1898" s="106" t="str">
        <f t="shared" si="1707"/>
        <v/>
      </c>
      <c r="H1898" s="106"/>
      <c r="I1898" s="106" t="str">
        <f t="shared" si="1708"/>
        <v/>
      </c>
      <c r="J1898" s="106"/>
      <c r="K1898" s="106" t="str">
        <f t="shared" si="1709"/>
        <v/>
      </c>
      <c r="L1898" s="107" t="str">
        <f t="shared" si="1710"/>
        <v>чи робить СНВВ?</v>
      </c>
      <c r="M1898" s="94"/>
      <c r="N1898" s="106" t="str">
        <f t="shared" ref="N1898:N1920" si="1717">IF(OR(E1898&lt;&gt;0, J1898=0), "",D1898)</f>
        <v/>
      </c>
      <c r="O1898" s="106" t="str">
        <f t="shared" si="1696"/>
        <v/>
      </c>
      <c r="P1898" s="106" t="str">
        <f t="shared" ref="P1898:P1920" si="1718">IF(AND($E1898&lt;&gt;0,$J1898=1),D1898,O1898)</f>
        <v/>
      </c>
      <c r="Q1898" s="106" t="str">
        <f t="shared" ref="Q1898:Q1920" si="1719">IF(OR(G1898&lt;&gt;0, J1898=0), "",F1898)</f>
        <v/>
      </c>
      <c r="R1898" s="106" t="str">
        <f t="shared" ref="R1898:R1920" si="1720">IF(Q1898="", "",(Q1898*$S$2+$S$3))</f>
        <v/>
      </c>
      <c r="S1898" s="106" t="str">
        <f t="shared" ref="S1898:S1920" si="1721">IF(AND(G1898&lt;&gt;0,J1898=1),F1898,R1898)</f>
        <v/>
      </c>
      <c r="T1898" s="106" t="str">
        <f t="shared" ref="T1898:T1920" si="1722">IFERROR(P1898*S1898,"")</f>
        <v/>
      </c>
    </row>
    <row r="1899" spans="1:20" outlineLevel="1">
      <c r="A1899" s="169"/>
      <c r="B1899" s="117">
        <v>44637</v>
      </c>
      <c r="C1899" s="90">
        <v>0.125</v>
      </c>
      <c r="D1899" s="106"/>
      <c r="E1899" s="106" t="str">
        <f t="shared" si="1706"/>
        <v/>
      </c>
      <c r="F1899" s="106"/>
      <c r="G1899" s="106" t="str">
        <f t="shared" si="1707"/>
        <v/>
      </c>
      <c r="H1899" s="106"/>
      <c r="I1899" s="106" t="str">
        <f t="shared" si="1708"/>
        <v/>
      </c>
      <c r="J1899" s="106"/>
      <c r="K1899" s="106" t="str">
        <f t="shared" si="1709"/>
        <v/>
      </c>
      <c r="L1899" s="107" t="str">
        <f t="shared" si="1710"/>
        <v>чи робить СНВВ?</v>
      </c>
      <c r="M1899" s="94"/>
      <c r="N1899" s="106" t="str">
        <f t="shared" si="1717"/>
        <v/>
      </c>
      <c r="O1899" s="106" t="str">
        <f t="shared" si="1696"/>
        <v/>
      </c>
      <c r="P1899" s="106" t="str">
        <f t="shared" si="1718"/>
        <v/>
      </c>
      <c r="Q1899" s="106" t="str">
        <f t="shared" si="1719"/>
        <v/>
      </c>
      <c r="R1899" s="106" t="str">
        <f t="shared" si="1720"/>
        <v/>
      </c>
      <c r="S1899" s="106" t="str">
        <f t="shared" si="1721"/>
        <v/>
      </c>
      <c r="T1899" s="106" t="str">
        <f t="shared" si="1722"/>
        <v/>
      </c>
    </row>
    <row r="1900" spans="1:20" outlineLevel="1">
      <c r="A1900" s="169"/>
      <c r="B1900" s="117">
        <v>44637</v>
      </c>
      <c r="C1900" s="90">
        <v>0.16666666666666699</v>
      </c>
      <c r="D1900" s="106"/>
      <c r="E1900" s="106" t="str">
        <f t="shared" si="1706"/>
        <v/>
      </c>
      <c r="F1900" s="106"/>
      <c r="G1900" s="106" t="str">
        <f t="shared" si="1707"/>
        <v/>
      </c>
      <c r="H1900" s="106"/>
      <c r="I1900" s="106" t="str">
        <f t="shared" si="1708"/>
        <v/>
      </c>
      <c r="J1900" s="106"/>
      <c r="K1900" s="106" t="str">
        <f t="shared" si="1709"/>
        <v/>
      </c>
      <c r="L1900" s="107" t="str">
        <f t="shared" si="1710"/>
        <v>чи робить СНВВ?</v>
      </c>
      <c r="M1900" s="94"/>
      <c r="N1900" s="106" t="str">
        <f t="shared" si="1717"/>
        <v/>
      </c>
      <c r="O1900" s="106" t="str">
        <f t="shared" si="1696"/>
        <v/>
      </c>
      <c r="P1900" s="106" t="str">
        <f t="shared" si="1718"/>
        <v/>
      </c>
      <c r="Q1900" s="106" t="str">
        <f t="shared" si="1719"/>
        <v/>
      </c>
      <c r="R1900" s="106" t="str">
        <f t="shared" si="1720"/>
        <v/>
      </c>
      <c r="S1900" s="106" t="str">
        <f t="shared" si="1721"/>
        <v/>
      </c>
      <c r="T1900" s="106" t="str">
        <f t="shared" si="1722"/>
        <v/>
      </c>
    </row>
    <row r="1901" spans="1:20" outlineLevel="1">
      <c r="A1901" s="169"/>
      <c r="B1901" s="117">
        <v>44637</v>
      </c>
      <c r="C1901" s="90">
        <v>0.20833333333333301</v>
      </c>
      <c r="D1901" s="106"/>
      <c r="E1901" s="106" t="str">
        <f t="shared" si="1706"/>
        <v/>
      </c>
      <c r="F1901" s="106"/>
      <c r="G1901" s="106" t="str">
        <f t="shared" si="1707"/>
        <v/>
      </c>
      <c r="H1901" s="106"/>
      <c r="I1901" s="106" t="str">
        <f t="shared" si="1708"/>
        <v/>
      </c>
      <c r="J1901" s="106"/>
      <c r="K1901" s="106" t="str">
        <f t="shared" si="1709"/>
        <v/>
      </c>
      <c r="L1901" s="107" t="str">
        <f t="shared" si="1710"/>
        <v>чи робить СНВВ?</v>
      </c>
      <c r="M1901" s="94"/>
      <c r="N1901" s="106" t="str">
        <f t="shared" si="1717"/>
        <v/>
      </c>
      <c r="O1901" s="106" t="str">
        <f t="shared" si="1696"/>
        <v/>
      </c>
      <c r="P1901" s="106" t="str">
        <f t="shared" si="1718"/>
        <v/>
      </c>
      <c r="Q1901" s="106" t="str">
        <f t="shared" si="1719"/>
        <v/>
      </c>
      <c r="R1901" s="106" t="str">
        <f t="shared" si="1720"/>
        <v/>
      </c>
      <c r="S1901" s="106" t="str">
        <f t="shared" si="1721"/>
        <v/>
      </c>
      <c r="T1901" s="106" t="str">
        <f t="shared" si="1722"/>
        <v/>
      </c>
    </row>
    <row r="1902" spans="1:20" outlineLevel="1">
      <c r="A1902" s="169"/>
      <c r="B1902" s="117">
        <v>44637</v>
      </c>
      <c r="C1902" s="90">
        <v>0.25</v>
      </c>
      <c r="D1902" s="106"/>
      <c r="E1902" s="106" t="str">
        <f t="shared" si="1706"/>
        <v/>
      </c>
      <c r="F1902" s="106"/>
      <c r="G1902" s="106" t="str">
        <f t="shared" si="1707"/>
        <v/>
      </c>
      <c r="H1902" s="106"/>
      <c r="I1902" s="106" t="str">
        <f t="shared" si="1708"/>
        <v/>
      </c>
      <c r="J1902" s="106"/>
      <c r="K1902" s="106" t="str">
        <f t="shared" si="1709"/>
        <v/>
      </c>
      <c r="L1902" s="107" t="str">
        <f t="shared" si="1710"/>
        <v>чи робить СНВВ?</v>
      </c>
      <c r="M1902" s="94"/>
      <c r="N1902" s="106" t="str">
        <f t="shared" si="1717"/>
        <v/>
      </c>
      <c r="O1902" s="106" t="str">
        <f t="shared" si="1696"/>
        <v/>
      </c>
      <c r="P1902" s="106" t="str">
        <f t="shared" si="1718"/>
        <v/>
      </c>
      <c r="Q1902" s="106" t="str">
        <f t="shared" si="1719"/>
        <v/>
      </c>
      <c r="R1902" s="106" t="str">
        <f t="shared" si="1720"/>
        <v/>
      </c>
      <c r="S1902" s="106" t="str">
        <f t="shared" si="1721"/>
        <v/>
      </c>
      <c r="T1902" s="106" t="str">
        <f t="shared" si="1722"/>
        <v/>
      </c>
    </row>
    <row r="1903" spans="1:20" outlineLevel="1">
      <c r="A1903" s="169"/>
      <c r="B1903" s="117">
        <v>44637</v>
      </c>
      <c r="C1903" s="90">
        <v>0.29166666666666702</v>
      </c>
      <c r="D1903" s="106"/>
      <c r="E1903" s="106" t="str">
        <f t="shared" si="1706"/>
        <v/>
      </c>
      <c r="F1903" s="106"/>
      <c r="G1903" s="106" t="str">
        <f t="shared" si="1707"/>
        <v/>
      </c>
      <c r="H1903" s="106"/>
      <c r="I1903" s="106" t="str">
        <f t="shared" si="1708"/>
        <v/>
      </c>
      <c r="J1903" s="106"/>
      <c r="K1903" s="106" t="str">
        <f t="shared" si="1709"/>
        <v/>
      </c>
      <c r="L1903" s="107" t="str">
        <f t="shared" si="1710"/>
        <v>чи робить СНВВ?</v>
      </c>
      <c r="M1903" s="94"/>
      <c r="N1903" s="106" t="str">
        <f t="shared" si="1717"/>
        <v/>
      </c>
      <c r="O1903" s="106" t="str">
        <f t="shared" si="1696"/>
        <v/>
      </c>
      <c r="P1903" s="106" t="str">
        <f t="shared" si="1718"/>
        <v/>
      </c>
      <c r="Q1903" s="106" t="str">
        <f t="shared" si="1719"/>
        <v/>
      </c>
      <c r="R1903" s="106" t="str">
        <f t="shared" si="1720"/>
        <v/>
      </c>
      <c r="S1903" s="106" t="str">
        <f t="shared" si="1721"/>
        <v/>
      </c>
      <c r="T1903" s="106" t="str">
        <f t="shared" si="1722"/>
        <v/>
      </c>
    </row>
    <row r="1904" spans="1:20" outlineLevel="1">
      <c r="A1904" s="169"/>
      <c r="B1904" s="117">
        <v>44637</v>
      </c>
      <c r="C1904" s="90">
        <v>0.33333333333333298</v>
      </c>
      <c r="D1904" s="106"/>
      <c r="E1904" s="106" t="str">
        <f t="shared" si="1706"/>
        <v/>
      </c>
      <c r="F1904" s="106"/>
      <c r="G1904" s="106" t="str">
        <f t="shared" si="1707"/>
        <v/>
      </c>
      <c r="H1904" s="106"/>
      <c r="I1904" s="106" t="str">
        <f t="shared" si="1708"/>
        <v/>
      </c>
      <c r="J1904" s="106"/>
      <c r="K1904" s="106" t="str">
        <f t="shared" si="1709"/>
        <v/>
      </c>
      <c r="L1904" s="107" t="str">
        <f t="shared" si="1710"/>
        <v>чи робить СНВВ?</v>
      </c>
      <c r="M1904" s="94"/>
      <c r="N1904" s="106" t="str">
        <f t="shared" si="1717"/>
        <v/>
      </c>
      <c r="O1904" s="106" t="str">
        <f t="shared" si="1696"/>
        <v/>
      </c>
      <c r="P1904" s="106" t="str">
        <f t="shared" si="1718"/>
        <v/>
      </c>
      <c r="Q1904" s="106" t="str">
        <f t="shared" si="1719"/>
        <v/>
      </c>
      <c r="R1904" s="106" t="str">
        <f t="shared" si="1720"/>
        <v/>
      </c>
      <c r="S1904" s="106" t="str">
        <f t="shared" si="1721"/>
        <v/>
      </c>
      <c r="T1904" s="106" t="str">
        <f t="shared" si="1722"/>
        <v/>
      </c>
    </row>
    <row r="1905" spans="1:20" outlineLevel="1">
      <c r="A1905" s="169"/>
      <c r="B1905" s="117">
        <v>44637</v>
      </c>
      <c r="C1905" s="90">
        <v>0.375</v>
      </c>
      <c r="D1905" s="106"/>
      <c r="E1905" s="106" t="str">
        <f t="shared" si="1706"/>
        <v/>
      </c>
      <c r="F1905" s="106"/>
      <c r="G1905" s="106" t="str">
        <f t="shared" si="1707"/>
        <v/>
      </c>
      <c r="H1905" s="106"/>
      <c r="I1905" s="106" t="str">
        <f t="shared" si="1708"/>
        <v/>
      </c>
      <c r="J1905" s="106"/>
      <c r="K1905" s="106" t="str">
        <f t="shared" si="1709"/>
        <v/>
      </c>
      <c r="L1905" s="107" t="str">
        <f t="shared" si="1710"/>
        <v>чи робить СНВВ?</v>
      </c>
      <c r="M1905" s="94"/>
      <c r="N1905" s="106" t="str">
        <f t="shared" si="1717"/>
        <v/>
      </c>
      <c r="O1905" s="106" t="str">
        <f t="shared" si="1696"/>
        <v/>
      </c>
      <c r="P1905" s="106" t="str">
        <f t="shared" si="1718"/>
        <v/>
      </c>
      <c r="Q1905" s="106" t="str">
        <f t="shared" si="1719"/>
        <v/>
      </c>
      <c r="R1905" s="106" t="str">
        <f t="shared" si="1720"/>
        <v/>
      </c>
      <c r="S1905" s="106" t="str">
        <f t="shared" si="1721"/>
        <v/>
      </c>
      <c r="T1905" s="106" t="str">
        <f t="shared" si="1722"/>
        <v/>
      </c>
    </row>
    <row r="1906" spans="1:20" outlineLevel="1">
      <c r="A1906" s="169"/>
      <c r="B1906" s="117">
        <v>44637</v>
      </c>
      <c r="C1906" s="90">
        <v>0.41666666666666702</v>
      </c>
      <c r="D1906" s="106"/>
      <c r="E1906" s="106" t="str">
        <f t="shared" si="1706"/>
        <v/>
      </c>
      <c r="F1906" s="106"/>
      <c r="G1906" s="106" t="str">
        <f t="shared" si="1707"/>
        <v/>
      </c>
      <c r="H1906" s="106"/>
      <c r="I1906" s="106" t="str">
        <f t="shared" si="1708"/>
        <v/>
      </c>
      <c r="J1906" s="106"/>
      <c r="K1906" s="106" t="str">
        <f t="shared" si="1709"/>
        <v/>
      </c>
      <c r="L1906" s="107" t="str">
        <f t="shared" si="1710"/>
        <v>чи робить СНВВ?</v>
      </c>
      <c r="M1906" s="94"/>
      <c r="N1906" s="106" t="str">
        <f t="shared" si="1717"/>
        <v/>
      </c>
      <c r="O1906" s="106" t="str">
        <f t="shared" si="1696"/>
        <v/>
      </c>
      <c r="P1906" s="106" t="str">
        <f t="shared" si="1718"/>
        <v/>
      </c>
      <c r="Q1906" s="106" t="str">
        <f t="shared" si="1719"/>
        <v/>
      </c>
      <c r="R1906" s="106" t="str">
        <f t="shared" si="1720"/>
        <v/>
      </c>
      <c r="S1906" s="106" t="str">
        <f t="shared" si="1721"/>
        <v/>
      </c>
      <c r="T1906" s="106" t="str">
        <f t="shared" si="1722"/>
        <v/>
      </c>
    </row>
    <row r="1907" spans="1:20" outlineLevel="1">
      <c r="A1907" s="169"/>
      <c r="B1907" s="117">
        <v>44637</v>
      </c>
      <c r="C1907" s="90">
        <v>0.45833333333333298</v>
      </c>
      <c r="D1907" s="106"/>
      <c r="E1907" s="106" t="str">
        <f t="shared" si="1706"/>
        <v/>
      </c>
      <c r="F1907" s="106"/>
      <c r="G1907" s="106" t="str">
        <f t="shared" si="1707"/>
        <v/>
      </c>
      <c r="H1907" s="106"/>
      <c r="I1907" s="106" t="str">
        <f t="shared" si="1708"/>
        <v/>
      </c>
      <c r="J1907" s="106"/>
      <c r="K1907" s="106" t="str">
        <f t="shared" si="1709"/>
        <v/>
      </c>
      <c r="L1907" s="107" t="str">
        <f t="shared" si="1710"/>
        <v>чи робить СНВВ?</v>
      </c>
      <c r="M1907" s="94"/>
      <c r="N1907" s="106" t="str">
        <f t="shared" si="1717"/>
        <v/>
      </c>
      <c r="O1907" s="106" t="str">
        <f t="shared" si="1696"/>
        <v/>
      </c>
      <c r="P1907" s="106" t="str">
        <f t="shared" si="1718"/>
        <v/>
      </c>
      <c r="Q1907" s="106" t="str">
        <f t="shared" si="1719"/>
        <v/>
      </c>
      <c r="R1907" s="106" t="str">
        <f t="shared" si="1720"/>
        <v/>
      </c>
      <c r="S1907" s="106" t="str">
        <f t="shared" si="1721"/>
        <v/>
      </c>
      <c r="T1907" s="106" t="str">
        <f t="shared" si="1722"/>
        <v/>
      </c>
    </row>
    <row r="1908" spans="1:20" outlineLevel="1">
      <c r="A1908" s="169"/>
      <c r="B1908" s="117">
        <v>44637</v>
      </c>
      <c r="C1908" s="90">
        <v>0.5</v>
      </c>
      <c r="D1908" s="106"/>
      <c r="E1908" s="106" t="str">
        <f t="shared" si="1706"/>
        <v/>
      </c>
      <c r="F1908" s="106"/>
      <c r="G1908" s="106" t="str">
        <f t="shared" si="1707"/>
        <v/>
      </c>
      <c r="H1908" s="106"/>
      <c r="I1908" s="106" t="str">
        <f t="shared" si="1708"/>
        <v/>
      </c>
      <c r="J1908" s="106"/>
      <c r="K1908" s="106" t="str">
        <f t="shared" si="1709"/>
        <v/>
      </c>
      <c r="L1908" s="107" t="str">
        <f t="shared" si="1710"/>
        <v>чи робить СНВВ?</v>
      </c>
      <c r="M1908" s="94"/>
      <c r="N1908" s="106" t="str">
        <f t="shared" si="1717"/>
        <v/>
      </c>
      <c r="O1908" s="106" t="str">
        <f t="shared" si="1696"/>
        <v/>
      </c>
      <c r="P1908" s="106" t="str">
        <f t="shared" si="1718"/>
        <v/>
      </c>
      <c r="Q1908" s="106" t="str">
        <f t="shared" si="1719"/>
        <v/>
      </c>
      <c r="R1908" s="106" t="str">
        <f t="shared" si="1720"/>
        <v/>
      </c>
      <c r="S1908" s="106" t="str">
        <f t="shared" si="1721"/>
        <v/>
      </c>
      <c r="T1908" s="106" t="str">
        <f t="shared" si="1722"/>
        <v/>
      </c>
    </row>
    <row r="1909" spans="1:20" outlineLevel="1">
      <c r="A1909" s="169"/>
      <c r="B1909" s="117">
        <v>44637</v>
      </c>
      <c r="C1909" s="90">
        <v>0.54166666666666696</v>
      </c>
      <c r="D1909" s="106"/>
      <c r="E1909" s="106" t="str">
        <f t="shared" si="1706"/>
        <v/>
      </c>
      <c r="F1909" s="106"/>
      <c r="G1909" s="106" t="str">
        <f t="shared" si="1707"/>
        <v/>
      </c>
      <c r="H1909" s="106"/>
      <c r="I1909" s="106" t="str">
        <f t="shared" si="1708"/>
        <v/>
      </c>
      <c r="J1909" s="106"/>
      <c r="K1909" s="106" t="str">
        <f t="shared" si="1709"/>
        <v/>
      </c>
      <c r="L1909" s="107" t="str">
        <f t="shared" si="1710"/>
        <v>чи робить СНВВ?</v>
      </c>
      <c r="M1909" s="94"/>
      <c r="N1909" s="106" t="str">
        <f t="shared" si="1717"/>
        <v/>
      </c>
      <c r="O1909" s="106" t="str">
        <f t="shared" si="1696"/>
        <v/>
      </c>
      <c r="P1909" s="106" t="str">
        <f t="shared" si="1718"/>
        <v/>
      </c>
      <c r="Q1909" s="106" t="str">
        <f t="shared" si="1719"/>
        <v/>
      </c>
      <c r="R1909" s="106" t="str">
        <f t="shared" si="1720"/>
        <v/>
      </c>
      <c r="S1909" s="106" t="str">
        <f t="shared" si="1721"/>
        <v/>
      </c>
      <c r="T1909" s="106" t="str">
        <f t="shared" si="1722"/>
        <v/>
      </c>
    </row>
    <row r="1910" spans="1:20" outlineLevel="1">
      <c r="A1910" s="169"/>
      <c r="B1910" s="117">
        <v>44637</v>
      </c>
      <c r="C1910" s="90">
        <v>0.58333333333333304</v>
      </c>
      <c r="D1910" s="106"/>
      <c r="E1910" s="106" t="str">
        <f t="shared" si="1706"/>
        <v/>
      </c>
      <c r="F1910" s="106"/>
      <c r="G1910" s="106" t="str">
        <f t="shared" si="1707"/>
        <v/>
      </c>
      <c r="H1910" s="106"/>
      <c r="I1910" s="106" t="str">
        <f t="shared" si="1708"/>
        <v/>
      </c>
      <c r="J1910" s="106"/>
      <c r="K1910" s="106" t="str">
        <f t="shared" si="1709"/>
        <v/>
      </c>
      <c r="L1910" s="107" t="str">
        <f t="shared" si="1710"/>
        <v>чи робить СНВВ?</v>
      </c>
      <c r="M1910" s="94"/>
      <c r="N1910" s="106" t="str">
        <f t="shared" si="1717"/>
        <v/>
      </c>
      <c r="O1910" s="106" t="str">
        <f t="shared" si="1696"/>
        <v/>
      </c>
      <c r="P1910" s="106" t="str">
        <f t="shared" si="1718"/>
        <v/>
      </c>
      <c r="Q1910" s="106" t="str">
        <f t="shared" si="1719"/>
        <v/>
      </c>
      <c r="R1910" s="106" t="str">
        <f t="shared" si="1720"/>
        <v/>
      </c>
      <c r="S1910" s="106" t="str">
        <f t="shared" si="1721"/>
        <v/>
      </c>
      <c r="T1910" s="106" t="str">
        <f t="shared" si="1722"/>
        <v/>
      </c>
    </row>
    <row r="1911" spans="1:20" outlineLevel="1">
      <c r="A1911" s="169"/>
      <c r="B1911" s="117">
        <v>44637</v>
      </c>
      <c r="C1911" s="90">
        <v>0.625</v>
      </c>
      <c r="D1911" s="106"/>
      <c r="E1911" s="106" t="str">
        <f t="shared" si="1706"/>
        <v/>
      </c>
      <c r="F1911" s="106"/>
      <c r="G1911" s="106" t="str">
        <f t="shared" si="1707"/>
        <v/>
      </c>
      <c r="H1911" s="106"/>
      <c r="I1911" s="106" t="str">
        <f t="shared" si="1708"/>
        <v/>
      </c>
      <c r="J1911" s="106"/>
      <c r="K1911" s="106" t="str">
        <f t="shared" si="1709"/>
        <v/>
      </c>
      <c r="L1911" s="107" t="str">
        <f t="shared" si="1710"/>
        <v>чи робить СНВВ?</v>
      </c>
      <c r="M1911" s="94"/>
      <c r="N1911" s="106" t="str">
        <f t="shared" si="1717"/>
        <v/>
      </c>
      <c r="O1911" s="106" t="str">
        <f t="shared" si="1696"/>
        <v/>
      </c>
      <c r="P1911" s="106" t="str">
        <f t="shared" si="1718"/>
        <v/>
      </c>
      <c r="Q1911" s="106" t="str">
        <f t="shared" si="1719"/>
        <v/>
      </c>
      <c r="R1911" s="106" t="str">
        <f t="shared" si="1720"/>
        <v/>
      </c>
      <c r="S1911" s="106" t="str">
        <f t="shared" si="1721"/>
        <v/>
      </c>
      <c r="T1911" s="106" t="str">
        <f t="shared" si="1722"/>
        <v/>
      </c>
    </row>
    <row r="1912" spans="1:20" outlineLevel="1">
      <c r="A1912" s="169"/>
      <c r="B1912" s="117">
        <v>44637</v>
      </c>
      <c r="C1912" s="90">
        <v>0.66666666666666696</v>
      </c>
      <c r="D1912" s="106"/>
      <c r="E1912" s="106" t="str">
        <f t="shared" si="1706"/>
        <v/>
      </c>
      <c r="F1912" s="106"/>
      <c r="G1912" s="106" t="str">
        <f t="shared" si="1707"/>
        <v/>
      </c>
      <c r="H1912" s="106"/>
      <c r="I1912" s="106" t="str">
        <f t="shared" si="1708"/>
        <v/>
      </c>
      <c r="J1912" s="106"/>
      <c r="K1912" s="106" t="str">
        <f t="shared" si="1709"/>
        <v/>
      </c>
      <c r="L1912" s="107" t="str">
        <f t="shared" si="1710"/>
        <v>чи робить СНВВ?</v>
      </c>
      <c r="M1912" s="94"/>
      <c r="N1912" s="106" t="str">
        <f t="shared" si="1717"/>
        <v/>
      </c>
      <c r="O1912" s="106" t="str">
        <f t="shared" si="1696"/>
        <v/>
      </c>
      <c r="P1912" s="106" t="str">
        <f t="shared" si="1718"/>
        <v/>
      </c>
      <c r="Q1912" s="106" t="str">
        <f t="shared" si="1719"/>
        <v/>
      </c>
      <c r="R1912" s="106" t="str">
        <f t="shared" si="1720"/>
        <v/>
      </c>
      <c r="S1912" s="106" t="str">
        <f t="shared" si="1721"/>
        <v/>
      </c>
      <c r="T1912" s="106" t="str">
        <f t="shared" si="1722"/>
        <v/>
      </c>
    </row>
    <row r="1913" spans="1:20" outlineLevel="1">
      <c r="A1913" s="169"/>
      <c r="B1913" s="117">
        <v>44637</v>
      </c>
      <c r="C1913" s="90">
        <v>0.70833333333333304</v>
      </c>
      <c r="D1913" s="106"/>
      <c r="E1913" s="106" t="str">
        <f t="shared" si="1706"/>
        <v/>
      </c>
      <c r="F1913" s="106"/>
      <c r="G1913" s="106" t="str">
        <f t="shared" si="1707"/>
        <v/>
      </c>
      <c r="H1913" s="106"/>
      <c r="I1913" s="106" t="str">
        <f t="shared" si="1708"/>
        <v/>
      </c>
      <c r="J1913" s="106"/>
      <c r="K1913" s="106" t="str">
        <f t="shared" si="1709"/>
        <v/>
      </c>
      <c r="L1913" s="107" t="str">
        <f t="shared" si="1710"/>
        <v>чи робить СНВВ?</v>
      </c>
      <c r="M1913" s="94"/>
      <c r="N1913" s="106" t="str">
        <f t="shared" si="1717"/>
        <v/>
      </c>
      <c r="O1913" s="106" t="str">
        <f t="shared" si="1696"/>
        <v/>
      </c>
      <c r="P1913" s="106" t="str">
        <f t="shared" si="1718"/>
        <v/>
      </c>
      <c r="Q1913" s="106" t="str">
        <f t="shared" si="1719"/>
        <v/>
      </c>
      <c r="R1913" s="106" t="str">
        <f t="shared" si="1720"/>
        <v/>
      </c>
      <c r="S1913" s="106" t="str">
        <f t="shared" si="1721"/>
        <v/>
      </c>
      <c r="T1913" s="106" t="str">
        <f t="shared" si="1722"/>
        <v/>
      </c>
    </row>
    <row r="1914" spans="1:20" outlineLevel="1">
      <c r="A1914" s="169"/>
      <c r="B1914" s="117">
        <v>44637</v>
      </c>
      <c r="C1914" s="90">
        <v>0.75</v>
      </c>
      <c r="D1914" s="106"/>
      <c r="E1914" s="106" t="str">
        <f t="shared" si="1706"/>
        <v/>
      </c>
      <c r="F1914" s="106"/>
      <c r="G1914" s="106" t="str">
        <f t="shared" si="1707"/>
        <v/>
      </c>
      <c r="H1914" s="106"/>
      <c r="I1914" s="106" t="str">
        <f t="shared" si="1708"/>
        <v/>
      </c>
      <c r="J1914" s="106"/>
      <c r="K1914" s="106" t="str">
        <f t="shared" si="1709"/>
        <v/>
      </c>
      <c r="L1914" s="107" t="str">
        <f t="shared" si="1710"/>
        <v>чи робить СНВВ?</v>
      </c>
      <c r="M1914" s="94"/>
      <c r="N1914" s="106" t="str">
        <f t="shared" si="1717"/>
        <v/>
      </c>
      <c r="O1914" s="106" t="str">
        <f t="shared" si="1696"/>
        <v/>
      </c>
      <c r="P1914" s="106" t="str">
        <f t="shared" si="1718"/>
        <v/>
      </c>
      <c r="Q1914" s="106" t="str">
        <f t="shared" si="1719"/>
        <v/>
      </c>
      <c r="R1914" s="106" t="str">
        <f t="shared" si="1720"/>
        <v/>
      </c>
      <c r="S1914" s="106" t="str">
        <f t="shared" si="1721"/>
        <v/>
      </c>
      <c r="T1914" s="106" t="str">
        <f t="shared" si="1722"/>
        <v/>
      </c>
    </row>
    <row r="1915" spans="1:20" outlineLevel="1">
      <c r="A1915" s="169"/>
      <c r="B1915" s="117">
        <v>44637</v>
      </c>
      <c r="C1915" s="90">
        <v>0.79166666666666696</v>
      </c>
      <c r="D1915" s="106"/>
      <c r="E1915" s="106" t="str">
        <f t="shared" si="1706"/>
        <v/>
      </c>
      <c r="F1915" s="106"/>
      <c r="G1915" s="106" t="str">
        <f t="shared" si="1707"/>
        <v/>
      </c>
      <c r="H1915" s="106"/>
      <c r="I1915" s="106" t="str">
        <f t="shared" si="1708"/>
        <v/>
      </c>
      <c r="J1915" s="106"/>
      <c r="K1915" s="106" t="str">
        <f t="shared" si="1709"/>
        <v/>
      </c>
      <c r="L1915" s="107" t="str">
        <f t="shared" si="1710"/>
        <v>чи робить СНВВ?</v>
      </c>
      <c r="M1915" s="94"/>
      <c r="N1915" s="106" t="str">
        <f t="shared" si="1717"/>
        <v/>
      </c>
      <c r="O1915" s="106" t="str">
        <f t="shared" si="1696"/>
        <v/>
      </c>
      <c r="P1915" s="106" t="str">
        <f t="shared" si="1718"/>
        <v/>
      </c>
      <c r="Q1915" s="106" t="str">
        <f t="shared" si="1719"/>
        <v/>
      </c>
      <c r="R1915" s="106" t="str">
        <f t="shared" si="1720"/>
        <v/>
      </c>
      <c r="S1915" s="106" t="str">
        <f t="shared" si="1721"/>
        <v/>
      </c>
      <c r="T1915" s="106" t="str">
        <f t="shared" si="1722"/>
        <v/>
      </c>
    </row>
    <row r="1916" spans="1:20" outlineLevel="1">
      <c r="A1916" s="169"/>
      <c r="B1916" s="117">
        <v>44637</v>
      </c>
      <c r="C1916" s="90">
        <v>0.83333333333333304</v>
      </c>
      <c r="D1916" s="106"/>
      <c r="E1916" s="106" t="str">
        <f t="shared" si="1706"/>
        <v/>
      </c>
      <c r="F1916" s="106"/>
      <c r="G1916" s="106" t="str">
        <f t="shared" si="1707"/>
        <v/>
      </c>
      <c r="H1916" s="106"/>
      <c r="I1916" s="106" t="str">
        <f t="shared" si="1708"/>
        <v/>
      </c>
      <c r="J1916" s="106"/>
      <c r="K1916" s="106" t="str">
        <f t="shared" si="1709"/>
        <v/>
      </c>
      <c r="L1916" s="107" t="str">
        <f t="shared" si="1710"/>
        <v>чи робить СНВВ?</v>
      </c>
      <c r="M1916" s="94"/>
      <c r="N1916" s="106" t="str">
        <f t="shared" si="1717"/>
        <v/>
      </c>
      <c r="O1916" s="106" t="str">
        <f t="shared" si="1696"/>
        <v/>
      </c>
      <c r="P1916" s="106" t="str">
        <f t="shared" si="1718"/>
        <v/>
      </c>
      <c r="Q1916" s="106" t="str">
        <f t="shared" si="1719"/>
        <v/>
      </c>
      <c r="R1916" s="106" t="str">
        <f t="shared" si="1720"/>
        <v/>
      </c>
      <c r="S1916" s="106" t="str">
        <f t="shared" si="1721"/>
        <v/>
      </c>
      <c r="T1916" s="106" t="str">
        <f t="shared" si="1722"/>
        <v/>
      </c>
    </row>
    <row r="1917" spans="1:20" outlineLevel="1">
      <c r="A1917" s="169"/>
      <c r="B1917" s="117">
        <v>44637</v>
      </c>
      <c r="C1917" s="90">
        <v>0.875</v>
      </c>
      <c r="D1917" s="106"/>
      <c r="E1917" s="106" t="str">
        <f t="shared" si="1706"/>
        <v/>
      </c>
      <c r="F1917" s="106"/>
      <c r="G1917" s="106" t="str">
        <f t="shared" si="1707"/>
        <v/>
      </c>
      <c r="H1917" s="106"/>
      <c r="I1917" s="106" t="str">
        <f t="shared" si="1708"/>
        <v/>
      </c>
      <c r="J1917" s="106"/>
      <c r="K1917" s="106" t="str">
        <f t="shared" si="1709"/>
        <v/>
      </c>
      <c r="L1917" s="107" t="str">
        <f t="shared" si="1710"/>
        <v>чи робить СНВВ?</v>
      </c>
      <c r="M1917" s="94"/>
      <c r="N1917" s="106" t="str">
        <f t="shared" si="1717"/>
        <v/>
      </c>
      <c r="O1917" s="106" t="str">
        <f t="shared" si="1696"/>
        <v/>
      </c>
      <c r="P1917" s="106" t="str">
        <f t="shared" si="1718"/>
        <v/>
      </c>
      <c r="Q1917" s="106" t="str">
        <f t="shared" si="1719"/>
        <v/>
      </c>
      <c r="R1917" s="106" t="str">
        <f t="shared" si="1720"/>
        <v/>
      </c>
      <c r="S1917" s="106" t="str">
        <f t="shared" si="1721"/>
        <v/>
      </c>
      <c r="T1917" s="106" t="str">
        <f t="shared" si="1722"/>
        <v/>
      </c>
    </row>
    <row r="1918" spans="1:20" outlineLevel="1">
      <c r="A1918" s="169"/>
      <c r="B1918" s="117">
        <v>44637</v>
      </c>
      <c r="C1918" s="90">
        <v>0.91666666666666696</v>
      </c>
      <c r="D1918" s="106"/>
      <c r="E1918" s="106" t="str">
        <f t="shared" si="1706"/>
        <v/>
      </c>
      <c r="F1918" s="106"/>
      <c r="G1918" s="106" t="str">
        <f t="shared" si="1707"/>
        <v/>
      </c>
      <c r="H1918" s="106"/>
      <c r="I1918" s="106" t="str">
        <f t="shared" si="1708"/>
        <v/>
      </c>
      <c r="J1918" s="106"/>
      <c r="K1918" s="106" t="str">
        <f t="shared" si="1709"/>
        <v/>
      </c>
      <c r="L1918" s="107" t="str">
        <f t="shared" si="1710"/>
        <v>чи робить СНВВ?</v>
      </c>
      <c r="M1918" s="94"/>
      <c r="N1918" s="106" t="str">
        <f t="shared" si="1717"/>
        <v/>
      </c>
      <c r="O1918" s="106" t="str">
        <f t="shared" si="1696"/>
        <v/>
      </c>
      <c r="P1918" s="106" t="str">
        <f t="shared" si="1718"/>
        <v/>
      </c>
      <c r="Q1918" s="106" t="str">
        <f t="shared" si="1719"/>
        <v/>
      </c>
      <c r="R1918" s="106" t="str">
        <f t="shared" si="1720"/>
        <v/>
      </c>
      <c r="S1918" s="106" t="str">
        <f t="shared" si="1721"/>
        <v/>
      </c>
      <c r="T1918" s="106" t="str">
        <f t="shared" si="1722"/>
        <v/>
      </c>
    </row>
    <row r="1919" spans="1:20" outlineLevel="1">
      <c r="A1919" s="169"/>
      <c r="B1919" s="117">
        <v>44637</v>
      </c>
      <c r="C1919" s="90">
        <v>0.95833333333333304</v>
      </c>
      <c r="D1919" s="106"/>
      <c r="E1919" s="106" t="str">
        <f t="shared" si="1706"/>
        <v/>
      </c>
      <c r="F1919" s="106"/>
      <c r="G1919" s="106" t="str">
        <f t="shared" si="1707"/>
        <v/>
      </c>
      <c r="H1919" s="106"/>
      <c r="I1919" s="106" t="str">
        <f t="shared" si="1708"/>
        <v/>
      </c>
      <c r="J1919" s="106"/>
      <c r="K1919" s="106" t="str">
        <f t="shared" si="1709"/>
        <v/>
      </c>
      <c r="L1919" s="107" t="str">
        <f t="shared" si="1710"/>
        <v>чи робить СНВВ?</v>
      </c>
      <c r="M1919" s="94"/>
      <c r="N1919" s="106" t="str">
        <f t="shared" si="1717"/>
        <v/>
      </c>
      <c r="O1919" s="106" t="str">
        <f t="shared" si="1696"/>
        <v/>
      </c>
      <c r="P1919" s="106" t="str">
        <f t="shared" si="1718"/>
        <v/>
      </c>
      <c r="Q1919" s="106" t="str">
        <f t="shared" si="1719"/>
        <v/>
      </c>
      <c r="R1919" s="106" t="str">
        <f t="shared" si="1720"/>
        <v/>
      </c>
      <c r="S1919" s="106" t="str">
        <f t="shared" si="1721"/>
        <v/>
      </c>
      <c r="T1919" s="106" t="str">
        <f t="shared" si="1722"/>
        <v/>
      </c>
    </row>
    <row r="1920" spans="1:20" outlineLevel="1">
      <c r="A1920" s="169"/>
      <c r="B1920" s="117">
        <v>44637</v>
      </c>
      <c r="C1920" s="90">
        <v>1</v>
      </c>
      <c r="D1920" s="106"/>
      <c r="E1920" s="106" t="str">
        <f t="shared" si="1706"/>
        <v/>
      </c>
      <c r="F1920" s="106"/>
      <c r="G1920" s="106" t="str">
        <f t="shared" si="1707"/>
        <v/>
      </c>
      <c r="H1920" s="106"/>
      <c r="I1920" s="106" t="str">
        <f t="shared" si="1708"/>
        <v/>
      </c>
      <c r="J1920" s="106"/>
      <c r="K1920" s="106" t="str">
        <f t="shared" si="1709"/>
        <v/>
      </c>
      <c r="L1920" s="107" t="str">
        <f t="shared" si="1710"/>
        <v>чи робить СНВВ?</v>
      </c>
      <c r="M1920" s="94"/>
      <c r="N1920" s="106" t="str">
        <f t="shared" si="1717"/>
        <v/>
      </c>
      <c r="O1920" s="106" t="str">
        <f t="shared" si="1696"/>
        <v/>
      </c>
      <c r="P1920" s="106" t="str">
        <f t="shared" si="1718"/>
        <v/>
      </c>
      <c r="Q1920" s="106" t="str">
        <f t="shared" si="1719"/>
        <v/>
      </c>
      <c r="R1920" s="106" t="str">
        <f t="shared" si="1720"/>
        <v/>
      </c>
      <c r="S1920" s="106" t="str">
        <f t="shared" si="1721"/>
        <v/>
      </c>
      <c r="T1920" s="106" t="str">
        <f t="shared" si="1722"/>
        <v/>
      </c>
    </row>
    <row r="1921" spans="1:20">
      <c r="A1921" s="113"/>
      <c r="B1921" s="170" t="s">
        <v>161</v>
      </c>
      <c r="C1921" s="170"/>
      <c r="D1921" s="97">
        <f t="shared" ref="D1921" si="1723">SUM(D1897:D1920)</f>
        <v>0</v>
      </c>
      <c r="E1921" s="98">
        <f t="shared" ref="E1921" si="1724">COUNTIF(E1897:E1920,"&gt;0")</f>
        <v>0</v>
      </c>
      <c r="F1921" s="97">
        <f t="shared" ref="F1921" si="1725">SUM(F1897:F1920)</f>
        <v>0</v>
      </c>
      <c r="G1921" s="98">
        <f t="shared" ref="G1921" si="1726">COUNTIF(G1897:G1920,"&gt;0")</f>
        <v>0</v>
      </c>
      <c r="H1921" s="97">
        <f t="shared" ref="H1921" si="1727">SUM(H1897:H1920)</f>
        <v>0</v>
      </c>
      <c r="I1921" s="98">
        <f t="shared" ref="I1921" si="1728">COUNTIF(I1897:I1920,"&gt;0")</f>
        <v>0</v>
      </c>
      <c r="J1921" s="97">
        <f t="shared" ref="J1921" si="1729">SUM(J1897:J1920)</f>
        <v>0</v>
      </c>
      <c r="K1921" s="98">
        <f t="shared" ref="K1921" si="1730">COUNTIF(K1897:K1920,"&gt;0")</f>
        <v>0</v>
      </c>
      <c r="L1921" s="98">
        <f t="shared" ref="L1921" si="1731">COUNTIF(L1897:L1920,"СНВВ не працює")</f>
        <v>0</v>
      </c>
      <c r="M1921" s="94"/>
      <c r="N1921" s="97">
        <f>AVERAGEA(N1897:N1920)</f>
        <v>0</v>
      </c>
      <c r="O1921" s="97">
        <f>AVERAGEA(O1897:O1920)</f>
        <v>0</v>
      </c>
      <c r="P1921" s="97">
        <f>SUM(P1897:P1920)</f>
        <v>0</v>
      </c>
      <c r="Q1921" s="97">
        <f>SUM(Q1897:Q1920)</f>
        <v>0</v>
      </c>
      <c r="R1921" s="97">
        <f>SUM(R1897:R1920)</f>
        <v>0</v>
      </c>
      <c r="S1921" s="97">
        <f>SUM(S1897:S1920)</f>
        <v>0</v>
      </c>
      <c r="T1921" s="97">
        <f>SUM(T1897:T1920)</f>
        <v>0</v>
      </c>
    </row>
    <row r="1922" spans="1:20" outlineLevel="1">
      <c r="A1922" s="168">
        <v>44638</v>
      </c>
      <c r="B1922" s="117">
        <v>44638</v>
      </c>
      <c r="C1922" s="90">
        <v>4.1666666666666664E-2</v>
      </c>
      <c r="D1922" s="106"/>
      <c r="E1922" s="106" t="str">
        <f t="shared" ref="E1922:E1945" si="1732">IF(D1922="","",IF(D1922&lt;1,1,0))</f>
        <v/>
      </c>
      <c r="F1922" s="106"/>
      <c r="G1922" s="106" t="str">
        <f t="shared" ref="G1922:G1945" si="1733">IF(F1922="","",IF(F1922&lt;1,1,0))</f>
        <v/>
      </c>
      <c r="H1922" s="106"/>
      <c r="I1922" s="106" t="str">
        <f t="shared" ref="I1922:I1945" si="1734">IF(H1922="","",IF(H1922&lt;1,1,0))</f>
        <v/>
      </c>
      <c r="J1922" s="106"/>
      <c r="K1922" s="106" t="str">
        <f t="shared" ref="K1922:K1945" si="1735">IF(J1922="","",IF(J1922&lt;1,1,0))</f>
        <v/>
      </c>
      <c r="L1922" s="107" t="str">
        <f t="shared" ref="L1922:L1945" si="1736">IF(H1922="","чи робить СНВВ?",IF(J1922="","чи роблять агрегати?",IF($J1922=0,"агрегати не працюють",IF(AND($H1922=0,$J1922=1),"СНВВ не працює","OK"))))</f>
        <v>чи робить СНВВ?</v>
      </c>
      <c r="M1922" s="94"/>
      <c r="N1922" s="106" t="str">
        <f t="shared" ref="N1922" si="1737">IF(OR(E1922&lt;&gt;0, J1922=0), "",D1922)</f>
        <v/>
      </c>
      <c r="O1922" s="106" t="str">
        <f t="shared" si="1696"/>
        <v/>
      </c>
      <c r="P1922" s="106" t="str">
        <f t="shared" ref="P1922" si="1738">IF(AND($E1922&lt;&gt;0,$J1922=1),D1922,O1922)</f>
        <v/>
      </c>
      <c r="Q1922" s="106" t="str">
        <f t="shared" ref="Q1922" si="1739">IF(OR(G1922&lt;&gt;0, J1922=0), "",F1922)</f>
        <v/>
      </c>
      <c r="R1922" s="106" t="str">
        <f t="shared" ref="R1922" si="1740">IF(Q1922="", "",(Q1922*$S$2+$S$3))</f>
        <v/>
      </c>
      <c r="S1922" s="106" t="str">
        <f t="shared" ref="S1922" si="1741">IF(AND(G1922&lt;&gt;0,J1922=1),F1922,R1922)</f>
        <v/>
      </c>
      <c r="T1922" s="106" t="str">
        <f t="shared" ref="T1922" si="1742">IFERROR(P1922*S1922,"")</f>
        <v/>
      </c>
    </row>
    <row r="1923" spans="1:20" outlineLevel="1">
      <c r="A1923" s="169"/>
      <c r="B1923" s="117">
        <v>44638</v>
      </c>
      <c r="C1923" s="90">
        <v>8.3333333333333301E-2</v>
      </c>
      <c r="D1923" s="106"/>
      <c r="E1923" s="106" t="str">
        <f t="shared" si="1732"/>
        <v/>
      </c>
      <c r="F1923" s="106"/>
      <c r="G1923" s="106" t="str">
        <f t="shared" si="1733"/>
        <v/>
      </c>
      <c r="H1923" s="106"/>
      <c r="I1923" s="106" t="str">
        <f t="shared" si="1734"/>
        <v/>
      </c>
      <c r="J1923" s="106"/>
      <c r="K1923" s="106" t="str">
        <f t="shared" si="1735"/>
        <v/>
      </c>
      <c r="L1923" s="107" t="str">
        <f t="shared" si="1736"/>
        <v>чи робить СНВВ?</v>
      </c>
      <c r="M1923" s="94"/>
      <c r="N1923" s="106" t="str">
        <f t="shared" ref="N1923:N1945" si="1743">IF(OR(E1923&lt;&gt;0, J1923=0), "",D1923)</f>
        <v/>
      </c>
      <c r="O1923" s="106" t="str">
        <f t="shared" si="1696"/>
        <v/>
      </c>
      <c r="P1923" s="106" t="str">
        <f t="shared" ref="P1923:P1945" si="1744">IF(AND($E1923&lt;&gt;0,$J1923=1),D1923,O1923)</f>
        <v/>
      </c>
      <c r="Q1923" s="106" t="str">
        <f t="shared" ref="Q1923:Q1945" si="1745">IF(OR(G1923&lt;&gt;0, J1923=0), "",F1923)</f>
        <v/>
      </c>
      <c r="R1923" s="106" t="str">
        <f t="shared" ref="R1923:R1945" si="1746">IF(Q1923="", "",(Q1923*$S$2+$S$3))</f>
        <v/>
      </c>
      <c r="S1923" s="106" t="str">
        <f t="shared" ref="S1923:S1945" si="1747">IF(AND(G1923&lt;&gt;0,J1923=1),F1923,R1923)</f>
        <v/>
      </c>
      <c r="T1923" s="106" t="str">
        <f t="shared" ref="T1923:T1945" si="1748">IFERROR(P1923*S1923,"")</f>
        <v/>
      </c>
    </row>
    <row r="1924" spans="1:20" outlineLevel="1">
      <c r="A1924" s="169"/>
      <c r="B1924" s="117">
        <v>44638</v>
      </c>
      <c r="C1924" s="90">
        <v>0.125</v>
      </c>
      <c r="D1924" s="106"/>
      <c r="E1924" s="106" t="str">
        <f t="shared" si="1732"/>
        <v/>
      </c>
      <c r="F1924" s="106"/>
      <c r="G1924" s="106" t="str">
        <f t="shared" si="1733"/>
        <v/>
      </c>
      <c r="H1924" s="106"/>
      <c r="I1924" s="106" t="str">
        <f t="shared" si="1734"/>
        <v/>
      </c>
      <c r="J1924" s="106"/>
      <c r="K1924" s="106" t="str">
        <f t="shared" si="1735"/>
        <v/>
      </c>
      <c r="L1924" s="107" t="str">
        <f t="shared" si="1736"/>
        <v>чи робить СНВВ?</v>
      </c>
      <c r="M1924" s="94"/>
      <c r="N1924" s="106" t="str">
        <f t="shared" si="1743"/>
        <v/>
      </c>
      <c r="O1924" s="106" t="str">
        <f t="shared" si="1696"/>
        <v/>
      </c>
      <c r="P1924" s="106" t="str">
        <f t="shared" si="1744"/>
        <v/>
      </c>
      <c r="Q1924" s="106" t="str">
        <f t="shared" si="1745"/>
        <v/>
      </c>
      <c r="R1924" s="106" t="str">
        <f t="shared" si="1746"/>
        <v/>
      </c>
      <c r="S1924" s="106" t="str">
        <f t="shared" si="1747"/>
        <v/>
      </c>
      <c r="T1924" s="106" t="str">
        <f t="shared" si="1748"/>
        <v/>
      </c>
    </row>
    <row r="1925" spans="1:20" outlineLevel="1">
      <c r="A1925" s="169"/>
      <c r="B1925" s="117">
        <v>44638</v>
      </c>
      <c r="C1925" s="90">
        <v>0.16666666666666699</v>
      </c>
      <c r="D1925" s="106"/>
      <c r="E1925" s="106" t="str">
        <f t="shared" si="1732"/>
        <v/>
      </c>
      <c r="F1925" s="106"/>
      <c r="G1925" s="106" t="str">
        <f t="shared" si="1733"/>
        <v/>
      </c>
      <c r="H1925" s="106"/>
      <c r="I1925" s="106" t="str">
        <f t="shared" si="1734"/>
        <v/>
      </c>
      <c r="J1925" s="106"/>
      <c r="K1925" s="106" t="str">
        <f t="shared" si="1735"/>
        <v/>
      </c>
      <c r="L1925" s="107" t="str">
        <f t="shared" si="1736"/>
        <v>чи робить СНВВ?</v>
      </c>
      <c r="M1925" s="94"/>
      <c r="N1925" s="106" t="str">
        <f t="shared" si="1743"/>
        <v/>
      </c>
      <c r="O1925" s="106" t="str">
        <f t="shared" si="1696"/>
        <v/>
      </c>
      <c r="P1925" s="106" t="str">
        <f t="shared" si="1744"/>
        <v/>
      </c>
      <c r="Q1925" s="106" t="str">
        <f t="shared" si="1745"/>
        <v/>
      </c>
      <c r="R1925" s="106" t="str">
        <f t="shared" si="1746"/>
        <v/>
      </c>
      <c r="S1925" s="106" t="str">
        <f t="shared" si="1747"/>
        <v/>
      </c>
      <c r="T1925" s="106" t="str">
        <f t="shared" si="1748"/>
        <v/>
      </c>
    </row>
    <row r="1926" spans="1:20" outlineLevel="1">
      <c r="A1926" s="169"/>
      <c r="B1926" s="117">
        <v>44638</v>
      </c>
      <c r="C1926" s="90">
        <v>0.20833333333333301</v>
      </c>
      <c r="D1926" s="106"/>
      <c r="E1926" s="106" t="str">
        <f t="shared" si="1732"/>
        <v/>
      </c>
      <c r="F1926" s="106"/>
      <c r="G1926" s="106" t="str">
        <f t="shared" si="1733"/>
        <v/>
      </c>
      <c r="H1926" s="106"/>
      <c r="I1926" s="106" t="str">
        <f t="shared" si="1734"/>
        <v/>
      </c>
      <c r="J1926" s="106"/>
      <c r="K1926" s="106" t="str">
        <f t="shared" si="1735"/>
        <v/>
      </c>
      <c r="L1926" s="107" t="str">
        <f t="shared" si="1736"/>
        <v>чи робить СНВВ?</v>
      </c>
      <c r="M1926" s="94"/>
      <c r="N1926" s="106" t="str">
        <f t="shared" si="1743"/>
        <v/>
      </c>
      <c r="O1926" s="106" t="str">
        <f t="shared" si="1696"/>
        <v/>
      </c>
      <c r="P1926" s="106" t="str">
        <f t="shared" si="1744"/>
        <v/>
      </c>
      <c r="Q1926" s="106" t="str">
        <f t="shared" si="1745"/>
        <v/>
      </c>
      <c r="R1926" s="106" t="str">
        <f t="shared" si="1746"/>
        <v/>
      </c>
      <c r="S1926" s="106" t="str">
        <f t="shared" si="1747"/>
        <v/>
      </c>
      <c r="T1926" s="106" t="str">
        <f t="shared" si="1748"/>
        <v/>
      </c>
    </row>
    <row r="1927" spans="1:20" outlineLevel="1">
      <c r="A1927" s="169"/>
      <c r="B1927" s="117">
        <v>44638</v>
      </c>
      <c r="C1927" s="90">
        <v>0.25</v>
      </c>
      <c r="D1927" s="106"/>
      <c r="E1927" s="106" t="str">
        <f t="shared" si="1732"/>
        <v/>
      </c>
      <c r="F1927" s="106"/>
      <c r="G1927" s="106" t="str">
        <f t="shared" si="1733"/>
        <v/>
      </c>
      <c r="H1927" s="106"/>
      <c r="I1927" s="106" t="str">
        <f t="shared" si="1734"/>
        <v/>
      </c>
      <c r="J1927" s="106"/>
      <c r="K1927" s="106" t="str">
        <f t="shared" si="1735"/>
        <v/>
      </c>
      <c r="L1927" s="107" t="str">
        <f t="shared" si="1736"/>
        <v>чи робить СНВВ?</v>
      </c>
      <c r="M1927" s="94"/>
      <c r="N1927" s="106" t="str">
        <f t="shared" si="1743"/>
        <v/>
      </c>
      <c r="O1927" s="106" t="str">
        <f t="shared" si="1696"/>
        <v/>
      </c>
      <c r="P1927" s="106" t="str">
        <f t="shared" si="1744"/>
        <v/>
      </c>
      <c r="Q1927" s="106" t="str">
        <f t="shared" si="1745"/>
        <v/>
      </c>
      <c r="R1927" s="106" t="str">
        <f t="shared" si="1746"/>
        <v/>
      </c>
      <c r="S1927" s="106" t="str">
        <f t="shared" si="1747"/>
        <v/>
      </c>
      <c r="T1927" s="106" t="str">
        <f t="shared" si="1748"/>
        <v/>
      </c>
    </row>
    <row r="1928" spans="1:20" outlineLevel="1">
      <c r="A1928" s="169"/>
      <c r="B1928" s="117">
        <v>44638</v>
      </c>
      <c r="C1928" s="90">
        <v>0.29166666666666702</v>
      </c>
      <c r="D1928" s="106"/>
      <c r="E1928" s="106" t="str">
        <f t="shared" si="1732"/>
        <v/>
      </c>
      <c r="F1928" s="106"/>
      <c r="G1928" s="106" t="str">
        <f t="shared" si="1733"/>
        <v/>
      </c>
      <c r="H1928" s="106"/>
      <c r="I1928" s="106" t="str">
        <f t="shared" si="1734"/>
        <v/>
      </c>
      <c r="J1928" s="106"/>
      <c r="K1928" s="106" t="str">
        <f t="shared" si="1735"/>
        <v/>
      </c>
      <c r="L1928" s="107" t="str">
        <f t="shared" si="1736"/>
        <v>чи робить СНВВ?</v>
      </c>
      <c r="M1928" s="94"/>
      <c r="N1928" s="106" t="str">
        <f t="shared" si="1743"/>
        <v/>
      </c>
      <c r="O1928" s="106" t="str">
        <f t="shared" si="1696"/>
        <v/>
      </c>
      <c r="P1928" s="106" t="str">
        <f t="shared" si="1744"/>
        <v/>
      </c>
      <c r="Q1928" s="106" t="str">
        <f t="shared" si="1745"/>
        <v/>
      </c>
      <c r="R1928" s="106" t="str">
        <f t="shared" si="1746"/>
        <v/>
      </c>
      <c r="S1928" s="106" t="str">
        <f t="shared" si="1747"/>
        <v/>
      </c>
      <c r="T1928" s="106" t="str">
        <f t="shared" si="1748"/>
        <v/>
      </c>
    </row>
    <row r="1929" spans="1:20" outlineLevel="1">
      <c r="A1929" s="169"/>
      <c r="B1929" s="117">
        <v>44638</v>
      </c>
      <c r="C1929" s="90">
        <v>0.33333333333333298</v>
      </c>
      <c r="D1929" s="106"/>
      <c r="E1929" s="106" t="str">
        <f t="shared" si="1732"/>
        <v/>
      </c>
      <c r="F1929" s="106"/>
      <c r="G1929" s="106" t="str">
        <f t="shared" si="1733"/>
        <v/>
      </c>
      <c r="H1929" s="106"/>
      <c r="I1929" s="106" t="str">
        <f t="shared" si="1734"/>
        <v/>
      </c>
      <c r="J1929" s="106"/>
      <c r="K1929" s="106" t="str">
        <f t="shared" si="1735"/>
        <v/>
      </c>
      <c r="L1929" s="107" t="str">
        <f t="shared" si="1736"/>
        <v>чи робить СНВВ?</v>
      </c>
      <c r="M1929" s="94"/>
      <c r="N1929" s="106" t="str">
        <f t="shared" si="1743"/>
        <v/>
      </c>
      <c r="O1929" s="106" t="str">
        <f t="shared" si="1696"/>
        <v/>
      </c>
      <c r="P1929" s="106" t="str">
        <f t="shared" si="1744"/>
        <v/>
      </c>
      <c r="Q1929" s="106" t="str">
        <f t="shared" si="1745"/>
        <v/>
      </c>
      <c r="R1929" s="106" t="str">
        <f t="shared" si="1746"/>
        <v/>
      </c>
      <c r="S1929" s="106" t="str">
        <f t="shared" si="1747"/>
        <v/>
      </c>
      <c r="T1929" s="106" t="str">
        <f t="shared" si="1748"/>
        <v/>
      </c>
    </row>
    <row r="1930" spans="1:20" outlineLevel="1">
      <c r="A1930" s="169"/>
      <c r="B1930" s="117">
        <v>44638</v>
      </c>
      <c r="C1930" s="90">
        <v>0.375</v>
      </c>
      <c r="D1930" s="106"/>
      <c r="E1930" s="106" t="str">
        <f t="shared" si="1732"/>
        <v/>
      </c>
      <c r="F1930" s="106"/>
      <c r="G1930" s="106" t="str">
        <f t="shared" si="1733"/>
        <v/>
      </c>
      <c r="H1930" s="106"/>
      <c r="I1930" s="106" t="str">
        <f t="shared" si="1734"/>
        <v/>
      </c>
      <c r="J1930" s="106"/>
      <c r="K1930" s="106" t="str">
        <f t="shared" si="1735"/>
        <v/>
      </c>
      <c r="L1930" s="107" t="str">
        <f t="shared" si="1736"/>
        <v>чи робить СНВВ?</v>
      </c>
      <c r="M1930" s="94"/>
      <c r="N1930" s="106" t="str">
        <f t="shared" si="1743"/>
        <v/>
      </c>
      <c r="O1930" s="106" t="str">
        <f t="shared" si="1696"/>
        <v/>
      </c>
      <c r="P1930" s="106" t="str">
        <f t="shared" si="1744"/>
        <v/>
      </c>
      <c r="Q1930" s="106" t="str">
        <f t="shared" si="1745"/>
        <v/>
      </c>
      <c r="R1930" s="106" t="str">
        <f t="shared" si="1746"/>
        <v/>
      </c>
      <c r="S1930" s="106" t="str">
        <f t="shared" si="1747"/>
        <v/>
      </c>
      <c r="T1930" s="106" t="str">
        <f t="shared" si="1748"/>
        <v/>
      </c>
    </row>
    <row r="1931" spans="1:20" outlineLevel="1">
      <c r="A1931" s="169"/>
      <c r="B1931" s="117">
        <v>44638</v>
      </c>
      <c r="C1931" s="90">
        <v>0.41666666666666702</v>
      </c>
      <c r="D1931" s="106"/>
      <c r="E1931" s="106" t="str">
        <f t="shared" si="1732"/>
        <v/>
      </c>
      <c r="F1931" s="106"/>
      <c r="G1931" s="106" t="str">
        <f t="shared" si="1733"/>
        <v/>
      </c>
      <c r="H1931" s="106"/>
      <c r="I1931" s="106" t="str">
        <f t="shared" si="1734"/>
        <v/>
      </c>
      <c r="J1931" s="106"/>
      <c r="K1931" s="106" t="str">
        <f t="shared" si="1735"/>
        <v/>
      </c>
      <c r="L1931" s="107" t="str">
        <f t="shared" si="1736"/>
        <v>чи робить СНВВ?</v>
      </c>
      <c r="M1931" s="94"/>
      <c r="N1931" s="106" t="str">
        <f t="shared" si="1743"/>
        <v/>
      </c>
      <c r="O1931" s="106" t="str">
        <f t="shared" si="1696"/>
        <v/>
      </c>
      <c r="P1931" s="106" t="str">
        <f t="shared" si="1744"/>
        <v/>
      </c>
      <c r="Q1931" s="106" t="str">
        <f t="shared" si="1745"/>
        <v/>
      </c>
      <c r="R1931" s="106" t="str">
        <f t="shared" si="1746"/>
        <v/>
      </c>
      <c r="S1931" s="106" t="str">
        <f t="shared" si="1747"/>
        <v/>
      </c>
      <c r="T1931" s="106" t="str">
        <f t="shared" si="1748"/>
        <v/>
      </c>
    </row>
    <row r="1932" spans="1:20" outlineLevel="1">
      <c r="A1932" s="169"/>
      <c r="B1932" s="117">
        <v>44638</v>
      </c>
      <c r="C1932" s="90">
        <v>0.45833333333333298</v>
      </c>
      <c r="D1932" s="106"/>
      <c r="E1932" s="106" t="str">
        <f t="shared" si="1732"/>
        <v/>
      </c>
      <c r="F1932" s="106"/>
      <c r="G1932" s="106" t="str">
        <f t="shared" si="1733"/>
        <v/>
      </c>
      <c r="H1932" s="106"/>
      <c r="I1932" s="106" t="str">
        <f t="shared" si="1734"/>
        <v/>
      </c>
      <c r="J1932" s="106"/>
      <c r="K1932" s="106" t="str">
        <f t="shared" si="1735"/>
        <v/>
      </c>
      <c r="L1932" s="107" t="str">
        <f t="shared" si="1736"/>
        <v>чи робить СНВВ?</v>
      </c>
      <c r="M1932" s="94"/>
      <c r="N1932" s="106" t="str">
        <f t="shared" si="1743"/>
        <v/>
      </c>
      <c r="O1932" s="106" t="str">
        <f t="shared" si="1696"/>
        <v/>
      </c>
      <c r="P1932" s="106" t="str">
        <f t="shared" si="1744"/>
        <v/>
      </c>
      <c r="Q1932" s="106" t="str">
        <f t="shared" si="1745"/>
        <v/>
      </c>
      <c r="R1932" s="106" t="str">
        <f t="shared" si="1746"/>
        <v/>
      </c>
      <c r="S1932" s="106" t="str">
        <f t="shared" si="1747"/>
        <v/>
      </c>
      <c r="T1932" s="106" t="str">
        <f t="shared" si="1748"/>
        <v/>
      </c>
    </row>
    <row r="1933" spans="1:20" outlineLevel="1">
      <c r="A1933" s="169"/>
      <c r="B1933" s="117">
        <v>44638</v>
      </c>
      <c r="C1933" s="90">
        <v>0.5</v>
      </c>
      <c r="D1933" s="106"/>
      <c r="E1933" s="106" t="str">
        <f t="shared" si="1732"/>
        <v/>
      </c>
      <c r="F1933" s="106"/>
      <c r="G1933" s="106" t="str">
        <f t="shared" si="1733"/>
        <v/>
      </c>
      <c r="H1933" s="106"/>
      <c r="I1933" s="106" t="str">
        <f t="shared" si="1734"/>
        <v/>
      </c>
      <c r="J1933" s="106"/>
      <c r="K1933" s="106" t="str">
        <f t="shared" si="1735"/>
        <v/>
      </c>
      <c r="L1933" s="107" t="str">
        <f t="shared" si="1736"/>
        <v>чи робить СНВВ?</v>
      </c>
      <c r="M1933" s="94"/>
      <c r="N1933" s="106" t="str">
        <f t="shared" si="1743"/>
        <v/>
      </c>
      <c r="O1933" s="106" t="str">
        <f t="shared" si="1696"/>
        <v/>
      </c>
      <c r="P1933" s="106" t="str">
        <f t="shared" si="1744"/>
        <v/>
      </c>
      <c r="Q1933" s="106" t="str">
        <f t="shared" si="1745"/>
        <v/>
      </c>
      <c r="R1933" s="106" t="str">
        <f t="shared" si="1746"/>
        <v/>
      </c>
      <c r="S1933" s="106" t="str">
        <f t="shared" si="1747"/>
        <v/>
      </c>
      <c r="T1933" s="106" t="str">
        <f t="shared" si="1748"/>
        <v/>
      </c>
    </row>
    <row r="1934" spans="1:20" outlineLevel="1">
      <c r="A1934" s="169"/>
      <c r="B1934" s="117">
        <v>44638</v>
      </c>
      <c r="C1934" s="90">
        <v>0.54166666666666696</v>
      </c>
      <c r="D1934" s="106"/>
      <c r="E1934" s="106" t="str">
        <f t="shared" si="1732"/>
        <v/>
      </c>
      <c r="F1934" s="106"/>
      <c r="G1934" s="106" t="str">
        <f t="shared" si="1733"/>
        <v/>
      </c>
      <c r="H1934" s="106"/>
      <c r="I1934" s="106" t="str">
        <f t="shared" si="1734"/>
        <v/>
      </c>
      <c r="J1934" s="106"/>
      <c r="K1934" s="106" t="str">
        <f t="shared" si="1735"/>
        <v/>
      </c>
      <c r="L1934" s="107" t="str">
        <f t="shared" si="1736"/>
        <v>чи робить СНВВ?</v>
      </c>
      <c r="M1934" s="94"/>
      <c r="N1934" s="106" t="str">
        <f t="shared" si="1743"/>
        <v/>
      </c>
      <c r="O1934" s="106" t="str">
        <f t="shared" si="1696"/>
        <v/>
      </c>
      <c r="P1934" s="106" t="str">
        <f t="shared" si="1744"/>
        <v/>
      </c>
      <c r="Q1934" s="106" t="str">
        <f t="shared" si="1745"/>
        <v/>
      </c>
      <c r="R1934" s="106" t="str">
        <f t="shared" si="1746"/>
        <v/>
      </c>
      <c r="S1934" s="106" t="str">
        <f t="shared" si="1747"/>
        <v/>
      </c>
      <c r="T1934" s="106" t="str">
        <f t="shared" si="1748"/>
        <v/>
      </c>
    </row>
    <row r="1935" spans="1:20" outlineLevel="1">
      <c r="A1935" s="169"/>
      <c r="B1935" s="117">
        <v>44638</v>
      </c>
      <c r="C1935" s="90">
        <v>0.58333333333333304</v>
      </c>
      <c r="D1935" s="106"/>
      <c r="E1935" s="106" t="str">
        <f t="shared" si="1732"/>
        <v/>
      </c>
      <c r="F1935" s="106"/>
      <c r="G1935" s="106" t="str">
        <f t="shared" si="1733"/>
        <v/>
      </c>
      <c r="H1935" s="106"/>
      <c r="I1935" s="106" t="str">
        <f t="shared" si="1734"/>
        <v/>
      </c>
      <c r="J1935" s="106"/>
      <c r="K1935" s="106" t="str">
        <f t="shared" si="1735"/>
        <v/>
      </c>
      <c r="L1935" s="107" t="str">
        <f t="shared" si="1736"/>
        <v>чи робить СНВВ?</v>
      </c>
      <c r="M1935" s="94"/>
      <c r="N1935" s="106" t="str">
        <f t="shared" si="1743"/>
        <v/>
      </c>
      <c r="O1935" s="106" t="str">
        <f t="shared" si="1696"/>
        <v/>
      </c>
      <c r="P1935" s="106" t="str">
        <f t="shared" si="1744"/>
        <v/>
      </c>
      <c r="Q1935" s="106" t="str">
        <f t="shared" si="1745"/>
        <v/>
      </c>
      <c r="R1935" s="106" t="str">
        <f t="shared" si="1746"/>
        <v/>
      </c>
      <c r="S1935" s="106" t="str">
        <f t="shared" si="1747"/>
        <v/>
      </c>
      <c r="T1935" s="106" t="str">
        <f t="shared" si="1748"/>
        <v/>
      </c>
    </row>
    <row r="1936" spans="1:20" outlineLevel="1">
      <c r="A1936" s="169"/>
      <c r="B1936" s="117">
        <v>44638</v>
      </c>
      <c r="C1936" s="90">
        <v>0.625</v>
      </c>
      <c r="D1936" s="106"/>
      <c r="E1936" s="106" t="str">
        <f t="shared" si="1732"/>
        <v/>
      </c>
      <c r="F1936" s="106"/>
      <c r="G1936" s="106" t="str">
        <f t="shared" si="1733"/>
        <v/>
      </c>
      <c r="H1936" s="106"/>
      <c r="I1936" s="106" t="str">
        <f t="shared" si="1734"/>
        <v/>
      </c>
      <c r="J1936" s="106"/>
      <c r="K1936" s="106" t="str">
        <f t="shared" si="1735"/>
        <v/>
      </c>
      <c r="L1936" s="107" t="str">
        <f t="shared" si="1736"/>
        <v>чи робить СНВВ?</v>
      </c>
      <c r="M1936" s="94"/>
      <c r="N1936" s="106" t="str">
        <f t="shared" si="1743"/>
        <v/>
      </c>
      <c r="O1936" s="106" t="str">
        <f t="shared" si="1696"/>
        <v/>
      </c>
      <c r="P1936" s="106" t="str">
        <f t="shared" si="1744"/>
        <v/>
      </c>
      <c r="Q1936" s="106" t="str">
        <f t="shared" si="1745"/>
        <v/>
      </c>
      <c r="R1936" s="106" t="str">
        <f t="shared" si="1746"/>
        <v/>
      </c>
      <c r="S1936" s="106" t="str">
        <f t="shared" si="1747"/>
        <v/>
      </c>
      <c r="T1936" s="106" t="str">
        <f t="shared" si="1748"/>
        <v/>
      </c>
    </row>
    <row r="1937" spans="1:20" outlineLevel="1">
      <c r="A1937" s="169"/>
      <c r="B1937" s="117">
        <v>44638</v>
      </c>
      <c r="C1937" s="90">
        <v>0.66666666666666696</v>
      </c>
      <c r="D1937" s="106"/>
      <c r="E1937" s="106" t="str">
        <f t="shared" si="1732"/>
        <v/>
      </c>
      <c r="F1937" s="106"/>
      <c r="G1937" s="106" t="str">
        <f t="shared" si="1733"/>
        <v/>
      </c>
      <c r="H1937" s="106"/>
      <c r="I1937" s="106" t="str">
        <f t="shared" si="1734"/>
        <v/>
      </c>
      <c r="J1937" s="106"/>
      <c r="K1937" s="106" t="str">
        <f t="shared" si="1735"/>
        <v/>
      </c>
      <c r="L1937" s="107" t="str">
        <f t="shared" si="1736"/>
        <v>чи робить СНВВ?</v>
      </c>
      <c r="M1937" s="94"/>
      <c r="N1937" s="106" t="str">
        <f t="shared" si="1743"/>
        <v/>
      </c>
      <c r="O1937" s="106" t="str">
        <f t="shared" si="1696"/>
        <v/>
      </c>
      <c r="P1937" s="106" t="str">
        <f t="shared" si="1744"/>
        <v/>
      </c>
      <c r="Q1937" s="106" t="str">
        <f t="shared" si="1745"/>
        <v/>
      </c>
      <c r="R1937" s="106" t="str">
        <f t="shared" si="1746"/>
        <v/>
      </c>
      <c r="S1937" s="106" t="str">
        <f t="shared" si="1747"/>
        <v/>
      </c>
      <c r="T1937" s="106" t="str">
        <f t="shared" si="1748"/>
        <v/>
      </c>
    </row>
    <row r="1938" spans="1:20" outlineLevel="1">
      <c r="A1938" s="169"/>
      <c r="B1938" s="117">
        <v>44638</v>
      </c>
      <c r="C1938" s="90">
        <v>0.70833333333333304</v>
      </c>
      <c r="D1938" s="106"/>
      <c r="E1938" s="106" t="str">
        <f t="shared" si="1732"/>
        <v/>
      </c>
      <c r="F1938" s="106"/>
      <c r="G1938" s="106" t="str">
        <f t="shared" si="1733"/>
        <v/>
      </c>
      <c r="H1938" s="106"/>
      <c r="I1938" s="106" t="str">
        <f t="shared" si="1734"/>
        <v/>
      </c>
      <c r="J1938" s="106"/>
      <c r="K1938" s="106" t="str">
        <f t="shared" si="1735"/>
        <v/>
      </c>
      <c r="L1938" s="107" t="str">
        <f t="shared" si="1736"/>
        <v>чи робить СНВВ?</v>
      </c>
      <c r="M1938" s="94"/>
      <c r="N1938" s="106" t="str">
        <f t="shared" si="1743"/>
        <v/>
      </c>
      <c r="O1938" s="106" t="str">
        <f t="shared" si="1696"/>
        <v/>
      </c>
      <c r="P1938" s="106" t="str">
        <f t="shared" si="1744"/>
        <v/>
      </c>
      <c r="Q1938" s="106" t="str">
        <f t="shared" si="1745"/>
        <v/>
      </c>
      <c r="R1938" s="106" t="str">
        <f t="shared" si="1746"/>
        <v/>
      </c>
      <c r="S1938" s="106" t="str">
        <f t="shared" si="1747"/>
        <v/>
      </c>
      <c r="T1938" s="106" t="str">
        <f t="shared" si="1748"/>
        <v/>
      </c>
    </row>
    <row r="1939" spans="1:20" outlineLevel="1">
      <c r="A1939" s="169"/>
      <c r="B1939" s="117">
        <v>44638</v>
      </c>
      <c r="C1939" s="90">
        <v>0.75</v>
      </c>
      <c r="D1939" s="106"/>
      <c r="E1939" s="106" t="str">
        <f t="shared" si="1732"/>
        <v/>
      </c>
      <c r="F1939" s="106"/>
      <c r="G1939" s="106" t="str">
        <f t="shared" si="1733"/>
        <v/>
      </c>
      <c r="H1939" s="106"/>
      <c r="I1939" s="106" t="str">
        <f t="shared" si="1734"/>
        <v/>
      </c>
      <c r="J1939" s="106"/>
      <c r="K1939" s="106" t="str">
        <f t="shared" si="1735"/>
        <v/>
      </c>
      <c r="L1939" s="107" t="str">
        <f t="shared" si="1736"/>
        <v>чи робить СНВВ?</v>
      </c>
      <c r="M1939" s="94"/>
      <c r="N1939" s="106" t="str">
        <f t="shared" si="1743"/>
        <v/>
      </c>
      <c r="O1939" s="106" t="str">
        <f t="shared" si="1696"/>
        <v/>
      </c>
      <c r="P1939" s="106" t="str">
        <f t="shared" si="1744"/>
        <v/>
      </c>
      <c r="Q1939" s="106" t="str">
        <f t="shared" si="1745"/>
        <v/>
      </c>
      <c r="R1939" s="106" t="str">
        <f t="shared" si="1746"/>
        <v/>
      </c>
      <c r="S1939" s="106" t="str">
        <f t="shared" si="1747"/>
        <v/>
      </c>
      <c r="T1939" s="106" t="str">
        <f t="shared" si="1748"/>
        <v/>
      </c>
    </row>
    <row r="1940" spans="1:20" outlineLevel="1">
      <c r="A1940" s="169"/>
      <c r="B1940" s="117">
        <v>44638</v>
      </c>
      <c r="C1940" s="90">
        <v>0.79166666666666696</v>
      </c>
      <c r="D1940" s="106"/>
      <c r="E1940" s="106" t="str">
        <f t="shared" si="1732"/>
        <v/>
      </c>
      <c r="F1940" s="106"/>
      <c r="G1940" s="106" t="str">
        <f t="shared" si="1733"/>
        <v/>
      </c>
      <c r="H1940" s="106"/>
      <c r="I1940" s="106" t="str">
        <f t="shared" si="1734"/>
        <v/>
      </c>
      <c r="J1940" s="106"/>
      <c r="K1940" s="106" t="str">
        <f t="shared" si="1735"/>
        <v/>
      </c>
      <c r="L1940" s="107" t="str">
        <f t="shared" si="1736"/>
        <v>чи робить СНВВ?</v>
      </c>
      <c r="M1940" s="94"/>
      <c r="N1940" s="106" t="str">
        <f t="shared" si="1743"/>
        <v/>
      </c>
      <c r="O1940" s="106" t="str">
        <f t="shared" si="1696"/>
        <v/>
      </c>
      <c r="P1940" s="106" t="str">
        <f t="shared" si="1744"/>
        <v/>
      </c>
      <c r="Q1940" s="106" t="str">
        <f t="shared" si="1745"/>
        <v/>
      </c>
      <c r="R1940" s="106" t="str">
        <f t="shared" si="1746"/>
        <v/>
      </c>
      <c r="S1940" s="106" t="str">
        <f t="shared" si="1747"/>
        <v/>
      </c>
      <c r="T1940" s="106" t="str">
        <f t="shared" si="1748"/>
        <v/>
      </c>
    </row>
    <row r="1941" spans="1:20" outlineLevel="1">
      <c r="A1941" s="169"/>
      <c r="B1941" s="117">
        <v>44638</v>
      </c>
      <c r="C1941" s="90">
        <v>0.83333333333333304</v>
      </c>
      <c r="D1941" s="106"/>
      <c r="E1941" s="106" t="str">
        <f t="shared" si="1732"/>
        <v/>
      </c>
      <c r="F1941" s="106"/>
      <c r="G1941" s="106" t="str">
        <f t="shared" si="1733"/>
        <v/>
      </c>
      <c r="H1941" s="106"/>
      <c r="I1941" s="106" t="str">
        <f t="shared" si="1734"/>
        <v/>
      </c>
      <c r="J1941" s="106"/>
      <c r="K1941" s="106" t="str">
        <f t="shared" si="1735"/>
        <v/>
      </c>
      <c r="L1941" s="107" t="str">
        <f t="shared" si="1736"/>
        <v>чи робить СНВВ?</v>
      </c>
      <c r="M1941" s="94"/>
      <c r="N1941" s="106" t="str">
        <f t="shared" si="1743"/>
        <v/>
      </c>
      <c r="O1941" s="106" t="str">
        <f t="shared" si="1696"/>
        <v/>
      </c>
      <c r="P1941" s="106" t="str">
        <f t="shared" si="1744"/>
        <v/>
      </c>
      <c r="Q1941" s="106" t="str">
        <f t="shared" si="1745"/>
        <v/>
      </c>
      <c r="R1941" s="106" t="str">
        <f t="shared" si="1746"/>
        <v/>
      </c>
      <c r="S1941" s="106" t="str">
        <f t="shared" si="1747"/>
        <v/>
      </c>
      <c r="T1941" s="106" t="str">
        <f t="shared" si="1748"/>
        <v/>
      </c>
    </row>
    <row r="1942" spans="1:20" outlineLevel="1">
      <c r="A1942" s="169"/>
      <c r="B1942" s="117">
        <v>44638</v>
      </c>
      <c r="C1942" s="90">
        <v>0.875</v>
      </c>
      <c r="D1942" s="106"/>
      <c r="E1942" s="106" t="str">
        <f t="shared" si="1732"/>
        <v/>
      </c>
      <c r="F1942" s="106"/>
      <c r="G1942" s="106" t="str">
        <f t="shared" si="1733"/>
        <v/>
      </c>
      <c r="H1942" s="106"/>
      <c r="I1942" s="106" t="str">
        <f t="shared" si="1734"/>
        <v/>
      </c>
      <c r="J1942" s="106"/>
      <c r="K1942" s="106" t="str">
        <f t="shared" si="1735"/>
        <v/>
      </c>
      <c r="L1942" s="107" t="str">
        <f t="shared" si="1736"/>
        <v>чи робить СНВВ?</v>
      </c>
      <c r="M1942" s="94"/>
      <c r="N1942" s="106" t="str">
        <f t="shared" si="1743"/>
        <v/>
      </c>
      <c r="O1942" s="106" t="str">
        <f t="shared" si="1696"/>
        <v/>
      </c>
      <c r="P1942" s="106" t="str">
        <f t="shared" si="1744"/>
        <v/>
      </c>
      <c r="Q1942" s="106" t="str">
        <f t="shared" si="1745"/>
        <v/>
      </c>
      <c r="R1942" s="106" t="str">
        <f t="shared" si="1746"/>
        <v/>
      </c>
      <c r="S1942" s="106" t="str">
        <f t="shared" si="1747"/>
        <v/>
      </c>
      <c r="T1942" s="106" t="str">
        <f t="shared" si="1748"/>
        <v/>
      </c>
    </row>
    <row r="1943" spans="1:20" outlineLevel="1">
      <c r="A1943" s="169"/>
      <c r="B1943" s="117">
        <v>44638</v>
      </c>
      <c r="C1943" s="90">
        <v>0.91666666666666696</v>
      </c>
      <c r="D1943" s="106"/>
      <c r="E1943" s="106" t="str">
        <f t="shared" si="1732"/>
        <v/>
      </c>
      <c r="F1943" s="106"/>
      <c r="G1943" s="106" t="str">
        <f t="shared" si="1733"/>
        <v/>
      </c>
      <c r="H1943" s="106"/>
      <c r="I1943" s="106" t="str">
        <f t="shared" si="1734"/>
        <v/>
      </c>
      <c r="J1943" s="106"/>
      <c r="K1943" s="106" t="str">
        <f t="shared" si="1735"/>
        <v/>
      </c>
      <c r="L1943" s="107" t="str">
        <f t="shared" si="1736"/>
        <v>чи робить СНВВ?</v>
      </c>
      <c r="M1943" s="94"/>
      <c r="N1943" s="106" t="str">
        <f t="shared" si="1743"/>
        <v/>
      </c>
      <c r="O1943" s="106" t="str">
        <f t="shared" si="1696"/>
        <v/>
      </c>
      <c r="P1943" s="106" t="str">
        <f t="shared" si="1744"/>
        <v/>
      </c>
      <c r="Q1943" s="106" t="str">
        <f t="shared" si="1745"/>
        <v/>
      </c>
      <c r="R1943" s="106" t="str">
        <f t="shared" si="1746"/>
        <v/>
      </c>
      <c r="S1943" s="106" t="str">
        <f t="shared" si="1747"/>
        <v/>
      </c>
      <c r="T1943" s="106" t="str">
        <f t="shared" si="1748"/>
        <v/>
      </c>
    </row>
    <row r="1944" spans="1:20" outlineLevel="1">
      <c r="A1944" s="169"/>
      <c r="B1944" s="117">
        <v>44638</v>
      </c>
      <c r="C1944" s="90">
        <v>0.95833333333333304</v>
      </c>
      <c r="D1944" s="106"/>
      <c r="E1944" s="106" t="str">
        <f t="shared" si="1732"/>
        <v/>
      </c>
      <c r="F1944" s="106"/>
      <c r="G1944" s="106" t="str">
        <f t="shared" si="1733"/>
        <v/>
      </c>
      <c r="H1944" s="106"/>
      <c r="I1944" s="106" t="str">
        <f t="shared" si="1734"/>
        <v/>
      </c>
      <c r="J1944" s="106"/>
      <c r="K1944" s="106" t="str">
        <f t="shared" si="1735"/>
        <v/>
      </c>
      <c r="L1944" s="107" t="str">
        <f t="shared" si="1736"/>
        <v>чи робить СНВВ?</v>
      </c>
      <c r="M1944" s="94"/>
      <c r="N1944" s="106" t="str">
        <f t="shared" si="1743"/>
        <v/>
      </c>
      <c r="O1944" s="106" t="str">
        <f t="shared" si="1696"/>
        <v/>
      </c>
      <c r="P1944" s="106" t="str">
        <f t="shared" si="1744"/>
        <v/>
      </c>
      <c r="Q1944" s="106" t="str">
        <f t="shared" si="1745"/>
        <v/>
      </c>
      <c r="R1944" s="106" t="str">
        <f t="shared" si="1746"/>
        <v/>
      </c>
      <c r="S1944" s="106" t="str">
        <f t="shared" si="1747"/>
        <v/>
      </c>
      <c r="T1944" s="106" t="str">
        <f t="shared" si="1748"/>
        <v/>
      </c>
    </row>
    <row r="1945" spans="1:20" outlineLevel="1">
      <c r="A1945" s="169"/>
      <c r="B1945" s="117">
        <v>44638</v>
      </c>
      <c r="C1945" s="90">
        <v>1</v>
      </c>
      <c r="D1945" s="106"/>
      <c r="E1945" s="106" t="str">
        <f t="shared" si="1732"/>
        <v/>
      </c>
      <c r="F1945" s="106"/>
      <c r="G1945" s="106" t="str">
        <f t="shared" si="1733"/>
        <v/>
      </c>
      <c r="H1945" s="106"/>
      <c r="I1945" s="106" t="str">
        <f t="shared" si="1734"/>
        <v/>
      </c>
      <c r="J1945" s="106"/>
      <c r="K1945" s="106" t="str">
        <f t="shared" si="1735"/>
        <v/>
      </c>
      <c r="L1945" s="107" t="str">
        <f t="shared" si="1736"/>
        <v>чи робить СНВВ?</v>
      </c>
      <c r="M1945" s="94"/>
      <c r="N1945" s="106" t="str">
        <f t="shared" si="1743"/>
        <v/>
      </c>
      <c r="O1945" s="106" t="str">
        <f t="shared" ref="O1945:O2008" si="1749">IF(N1945="", "",(N1945*$Q$2+$Q$3))</f>
        <v/>
      </c>
      <c r="P1945" s="106" t="str">
        <f t="shared" si="1744"/>
        <v/>
      </c>
      <c r="Q1945" s="106" t="str">
        <f t="shared" si="1745"/>
        <v/>
      </c>
      <c r="R1945" s="106" t="str">
        <f t="shared" si="1746"/>
        <v/>
      </c>
      <c r="S1945" s="106" t="str">
        <f t="shared" si="1747"/>
        <v/>
      </c>
      <c r="T1945" s="106" t="str">
        <f t="shared" si="1748"/>
        <v/>
      </c>
    </row>
    <row r="1946" spans="1:20">
      <c r="A1946" s="113"/>
      <c r="B1946" s="170" t="s">
        <v>162</v>
      </c>
      <c r="C1946" s="170"/>
      <c r="D1946" s="97">
        <f t="shared" ref="D1946" si="1750">SUM(D1922:D1945)</f>
        <v>0</v>
      </c>
      <c r="E1946" s="98">
        <f t="shared" ref="E1946" si="1751">COUNTIF(E1922:E1945,"&gt;0")</f>
        <v>0</v>
      </c>
      <c r="F1946" s="97">
        <f t="shared" ref="F1946" si="1752">SUM(F1922:F1945)</f>
        <v>0</v>
      </c>
      <c r="G1946" s="98">
        <f t="shared" ref="G1946" si="1753">COUNTIF(G1922:G1945,"&gt;0")</f>
        <v>0</v>
      </c>
      <c r="H1946" s="97">
        <f t="shared" ref="H1946" si="1754">SUM(H1922:H1945)</f>
        <v>0</v>
      </c>
      <c r="I1946" s="98">
        <f t="shared" ref="I1946" si="1755">COUNTIF(I1922:I1945,"&gt;0")</f>
        <v>0</v>
      </c>
      <c r="J1946" s="97">
        <f t="shared" ref="J1946" si="1756">SUM(J1922:J1945)</f>
        <v>0</v>
      </c>
      <c r="K1946" s="98">
        <f t="shared" ref="K1946" si="1757">COUNTIF(K1922:K1945,"&gt;0")</f>
        <v>0</v>
      </c>
      <c r="L1946" s="98">
        <f t="shared" ref="L1946" si="1758">COUNTIF(L1922:L1945,"СНВВ не працює")</f>
        <v>0</v>
      </c>
      <c r="M1946" s="94"/>
      <c r="N1946" s="97">
        <f>AVERAGEA(N1922:N1945)</f>
        <v>0</v>
      </c>
      <c r="O1946" s="97">
        <f>AVERAGEA(O1922:O1945)</f>
        <v>0</v>
      </c>
      <c r="P1946" s="97">
        <f>SUM(P1922:P1945)</f>
        <v>0</v>
      </c>
      <c r="Q1946" s="97">
        <f>SUM(Q1922:Q1945)</f>
        <v>0</v>
      </c>
      <c r="R1946" s="97">
        <f>SUM(R1922:R1945)</f>
        <v>0</v>
      </c>
      <c r="S1946" s="97">
        <f>SUM(S1922:S1945)</f>
        <v>0</v>
      </c>
      <c r="T1946" s="97">
        <f>SUM(T1922:T1945)</f>
        <v>0</v>
      </c>
    </row>
    <row r="1947" spans="1:20" ht="15.75" customHeight="1" outlineLevel="1">
      <c r="A1947" s="168">
        <v>44639</v>
      </c>
      <c r="B1947" s="117">
        <v>44639</v>
      </c>
      <c r="C1947" s="90">
        <v>4.1666666666666664E-2</v>
      </c>
      <c r="D1947" s="106"/>
      <c r="E1947" s="106" t="str">
        <f t="shared" ref="E1947:E1970" si="1759">IF(D1947="","",IF(D1947&lt;1,1,0))</f>
        <v/>
      </c>
      <c r="F1947" s="106"/>
      <c r="G1947" s="106" t="str">
        <f t="shared" ref="G1947:G1970" si="1760">IF(F1947="","",IF(F1947&lt;1,1,0))</f>
        <v/>
      </c>
      <c r="H1947" s="106"/>
      <c r="I1947" s="106" t="str">
        <f t="shared" ref="I1947:I1970" si="1761">IF(H1947="","",IF(H1947&lt;1,1,0))</f>
        <v/>
      </c>
      <c r="J1947" s="106"/>
      <c r="K1947" s="106" t="str">
        <f t="shared" ref="K1947:K1970" si="1762">IF(J1947="","",IF(J1947&lt;1,1,0))</f>
        <v/>
      </c>
      <c r="L1947" s="107" t="str">
        <f t="shared" ref="L1947:L1970" si="1763">IF(H1947="","чи робить СНВВ?",IF(J1947="","чи роблять агрегати?",IF($J1947=0,"агрегати не працюють",IF(AND($H1947=0,$J1947=1),"СНВВ не працює","OK"))))</f>
        <v>чи робить СНВВ?</v>
      </c>
      <c r="M1947" s="94"/>
      <c r="N1947" s="106" t="str">
        <f t="shared" ref="N1947" si="1764">IF(OR(E1947&lt;&gt;0, J1947=0), "",D1947)</f>
        <v/>
      </c>
      <c r="O1947" s="106" t="str">
        <f t="shared" si="1749"/>
        <v/>
      </c>
      <c r="P1947" s="106" t="str">
        <f t="shared" ref="P1947" si="1765">IF(AND($E1947&lt;&gt;0,$J1947=1),D1947,O1947)</f>
        <v/>
      </c>
      <c r="Q1947" s="106" t="str">
        <f t="shared" ref="Q1947" si="1766">IF(OR(G1947&lt;&gt;0, J1947=0), "",F1947)</f>
        <v/>
      </c>
      <c r="R1947" s="106" t="str">
        <f t="shared" ref="R1947" si="1767">IF(Q1947="", "",(Q1947*$S$2+$S$3))</f>
        <v/>
      </c>
      <c r="S1947" s="106" t="str">
        <f t="shared" ref="S1947" si="1768">IF(AND(G1947&lt;&gt;0,J1947=1),F1947,R1947)</f>
        <v/>
      </c>
      <c r="T1947" s="106" t="str">
        <f t="shared" ref="T1947" si="1769">IFERROR(P1947*S1947,"")</f>
        <v/>
      </c>
    </row>
    <row r="1948" spans="1:20" outlineLevel="1">
      <c r="A1948" s="169"/>
      <c r="B1948" s="117">
        <v>44639</v>
      </c>
      <c r="C1948" s="90">
        <v>8.3333333333333301E-2</v>
      </c>
      <c r="D1948" s="106"/>
      <c r="E1948" s="106" t="str">
        <f t="shared" si="1759"/>
        <v/>
      </c>
      <c r="F1948" s="106"/>
      <c r="G1948" s="106" t="str">
        <f t="shared" si="1760"/>
        <v/>
      </c>
      <c r="H1948" s="106"/>
      <c r="I1948" s="106" t="str">
        <f t="shared" si="1761"/>
        <v/>
      </c>
      <c r="J1948" s="106"/>
      <c r="K1948" s="106" t="str">
        <f t="shared" si="1762"/>
        <v/>
      </c>
      <c r="L1948" s="107" t="str">
        <f t="shared" si="1763"/>
        <v>чи робить СНВВ?</v>
      </c>
      <c r="M1948" s="94"/>
      <c r="N1948" s="106" t="str">
        <f t="shared" ref="N1948:N1970" si="1770">IF(OR(E1948&lt;&gt;0, J1948=0), "",D1948)</f>
        <v/>
      </c>
      <c r="O1948" s="106" t="str">
        <f t="shared" si="1749"/>
        <v/>
      </c>
      <c r="P1948" s="106" t="str">
        <f t="shared" ref="P1948:P1970" si="1771">IF(AND($E1948&lt;&gt;0,$J1948=1),D1948,O1948)</f>
        <v/>
      </c>
      <c r="Q1948" s="106" t="str">
        <f t="shared" ref="Q1948:Q1970" si="1772">IF(OR(G1948&lt;&gt;0, J1948=0), "",F1948)</f>
        <v/>
      </c>
      <c r="R1948" s="106" t="str">
        <f t="shared" ref="R1948:R1970" si="1773">IF(Q1948="", "",(Q1948*$S$2+$S$3))</f>
        <v/>
      </c>
      <c r="S1948" s="106" t="str">
        <f t="shared" ref="S1948:S1970" si="1774">IF(AND(G1948&lt;&gt;0,J1948=1),F1948,R1948)</f>
        <v/>
      </c>
      <c r="T1948" s="106" t="str">
        <f t="shared" ref="T1948:T1970" si="1775">IFERROR(P1948*S1948,"")</f>
        <v/>
      </c>
    </row>
    <row r="1949" spans="1:20" outlineLevel="1">
      <c r="A1949" s="169"/>
      <c r="B1949" s="117">
        <v>44639</v>
      </c>
      <c r="C1949" s="90">
        <v>0.125</v>
      </c>
      <c r="D1949" s="106"/>
      <c r="E1949" s="106" t="str">
        <f t="shared" si="1759"/>
        <v/>
      </c>
      <c r="F1949" s="106"/>
      <c r="G1949" s="106" t="str">
        <f t="shared" si="1760"/>
        <v/>
      </c>
      <c r="H1949" s="106"/>
      <c r="I1949" s="106" t="str">
        <f t="shared" si="1761"/>
        <v/>
      </c>
      <c r="J1949" s="106"/>
      <c r="K1949" s="106" t="str">
        <f t="shared" si="1762"/>
        <v/>
      </c>
      <c r="L1949" s="107" t="str">
        <f t="shared" si="1763"/>
        <v>чи робить СНВВ?</v>
      </c>
      <c r="M1949" s="94"/>
      <c r="N1949" s="106" t="str">
        <f t="shared" si="1770"/>
        <v/>
      </c>
      <c r="O1949" s="106" t="str">
        <f t="shared" si="1749"/>
        <v/>
      </c>
      <c r="P1949" s="106" t="str">
        <f t="shared" si="1771"/>
        <v/>
      </c>
      <c r="Q1949" s="106" t="str">
        <f t="shared" si="1772"/>
        <v/>
      </c>
      <c r="R1949" s="106" t="str">
        <f t="shared" si="1773"/>
        <v/>
      </c>
      <c r="S1949" s="106" t="str">
        <f t="shared" si="1774"/>
        <v/>
      </c>
      <c r="T1949" s="106" t="str">
        <f t="shared" si="1775"/>
        <v/>
      </c>
    </row>
    <row r="1950" spans="1:20" outlineLevel="1">
      <c r="A1950" s="169"/>
      <c r="B1950" s="117">
        <v>44639</v>
      </c>
      <c r="C1950" s="90">
        <v>0.16666666666666699</v>
      </c>
      <c r="D1950" s="106"/>
      <c r="E1950" s="106" t="str">
        <f t="shared" si="1759"/>
        <v/>
      </c>
      <c r="F1950" s="106"/>
      <c r="G1950" s="106" t="str">
        <f t="shared" si="1760"/>
        <v/>
      </c>
      <c r="H1950" s="106"/>
      <c r="I1950" s="106" t="str">
        <f t="shared" si="1761"/>
        <v/>
      </c>
      <c r="J1950" s="106"/>
      <c r="K1950" s="106" t="str">
        <f t="shared" si="1762"/>
        <v/>
      </c>
      <c r="L1950" s="107" t="str">
        <f t="shared" si="1763"/>
        <v>чи робить СНВВ?</v>
      </c>
      <c r="M1950" s="94"/>
      <c r="N1950" s="106" t="str">
        <f t="shared" si="1770"/>
        <v/>
      </c>
      <c r="O1950" s="106" t="str">
        <f t="shared" si="1749"/>
        <v/>
      </c>
      <c r="P1950" s="106" t="str">
        <f t="shared" si="1771"/>
        <v/>
      </c>
      <c r="Q1950" s="106" t="str">
        <f t="shared" si="1772"/>
        <v/>
      </c>
      <c r="R1950" s="106" t="str">
        <f t="shared" si="1773"/>
        <v/>
      </c>
      <c r="S1950" s="106" t="str">
        <f t="shared" si="1774"/>
        <v/>
      </c>
      <c r="T1950" s="106" t="str">
        <f t="shared" si="1775"/>
        <v/>
      </c>
    </row>
    <row r="1951" spans="1:20" outlineLevel="1">
      <c r="A1951" s="169"/>
      <c r="B1951" s="117">
        <v>44639</v>
      </c>
      <c r="C1951" s="90">
        <v>0.20833333333333301</v>
      </c>
      <c r="D1951" s="106"/>
      <c r="E1951" s="106" t="str">
        <f t="shared" si="1759"/>
        <v/>
      </c>
      <c r="F1951" s="106"/>
      <c r="G1951" s="106" t="str">
        <f t="shared" si="1760"/>
        <v/>
      </c>
      <c r="H1951" s="106"/>
      <c r="I1951" s="106" t="str">
        <f t="shared" si="1761"/>
        <v/>
      </c>
      <c r="J1951" s="106"/>
      <c r="K1951" s="106" t="str">
        <f t="shared" si="1762"/>
        <v/>
      </c>
      <c r="L1951" s="107" t="str">
        <f t="shared" si="1763"/>
        <v>чи робить СНВВ?</v>
      </c>
      <c r="M1951" s="94"/>
      <c r="N1951" s="106" t="str">
        <f t="shared" si="1770"/>
        <v/>
      </c>
      <c r="O1951" s="106" t="str">
        <f t="shared" si="1749"/>
        <v/>
      </c>
      <c r="P1951" s="106" t="str">
        <f t="shared" si="1771"/>
        <v/>
      </c>
      <c r="Q1951" s="106" t="str">
        <f t="shared" si="1772"/>
        <v/>
      </c>
      <c r="R1951" s="106" t="str">
        <f t="shared" si="1773"/>
        <v/>
      </c>
      <c r="S1951" s="106" t="str">
        <f t="shared" si="1774"/>
        <v/>
      </c>
      <c r="T1951" s="106" t="str">
        <f t="shared" si="1775"/>
        <v/>
      </c>
    </row>
    <row r="1952" spans="1:20" outlineLevel="1">
      <c r="A1952" s="169"/>
      <c r="B1952" s="117">
        <v>44639</v>
      </c>
      <c r="C1952" s="90">
        <v>0.25</v>
      </c>
      <c r="D1952" s="106"/>
      <c r="E1952" s="106" t="str">
        <f t="shared" si="1759"/>
        <v/>
      </c>
      <c r="F1952" s="106"/>
      <c r="G1952" s="106" t="str">
        <f t="shared" si="1760"/>
        <v/>
      </c>
      <c r="H1952" s="106"/>
      <c r="I1952" s="106" t="str">
        <f t="shared" si="1761"/>
        <v/>
      </c>
      <c r="J1952" s="106"/>
      <c r="K1952" s="106" t="str">
        <f t="shared" si="1762"/>
        <v/>
      </c>
      <c r="L1952" s="107" t="str">
        <f t="shared" si="1763"/>
        <v>чи робить СНВВ?</v>
      </c>
      <c r="M1952" s="94"/>
      <c r="N1952" s="106" t="str">
        <f t="shared" si="1770"/>
        <v/>
      </c>
      <c r="O1952" s="106" t="str">
        <f t="shared" si="1749"/>
        <v/>
      </c>
      <c r="P1952" s="106" t="str">
        <f t="shared" si="1771"/>
        <v/>
      </c>
      <c r="Q1952" s="106" t="str">
        <f t="shared" si="1772"/>
        <v/>
      </c>
      <c r="R1952" s="106" t="str">
        <f t="shared" si="1773"/>
        <v/>
      </c>
      <c r="S1952" s="106" t="str">
        <f t="shared" si="1774"/>
        <v/>
      </c>
      <c r="T1952" s="106" t="str">
        <f t="shared" si="1775"/>
        <v/>
      </c>
    </row>
    <row r="1953" spans="1:20" outlineLevel="1">
      <c r="A1953" s="169"/>
      <c r="B1953" s="117">
        <v>44639</v>
      </c>
      <c r="C1953" s="90">
        <v>0.29166666666666702</v>
      </c>
      <c r="D1953" s="106"/>
      <c r="E1953" s="106" t="str">
        <f t="shared" si="1759"/>
        <v/>
      </c>
      <c r="F1953" s="106"/>
      <c r="G1953" s="106" t="str">
        <f t="shared" si="1760"/>
        <v/>
      </c>
      <c r="H1953" s="106"/>
      <c r="I1953" s="106" t="str">
        <f t="shared" si="1761"/>
        <v/>
      </c>
      <c r="J1953" s="106"/>
      <c r="K1953" s="106" t="str">
        <f t="shared" si="1762"/>
        <v/>
      </c>
      <c r="L1953" s="107" t="str">
        <f t="shared" si="1763"/>
        <v>чи робить СНВВ?</v>
      </c>
      <c r="M1953" s="94"/>
      <c r="N1953" s="106" t="str">
        <f t="shared" si="1770"/>
        <v/>
      </c>
      <c r="O1953" s="106" t="str">
        <f t="shared" si="1749"/>
        <v/>
      </c>
      <c r="P1953" s="106" t="str">
        <f t="shared" si="1771"/>
        <v/>
      </c>
      <c r="Q1953" s="106" t="str">
        <f t="shared" si="1772"/>
        <v/>
      </c>
      <c r="R1953" s="106" t="str">
        <f t="shared" si="1773"/>
        <v/>
      </c>
      <c r="S1953" s="106" t="str">
        <f t="shared" si="1774"/>
        <v/>
      </c>
      <c r="T1953" s="106" t="str">
        <f t="shared" si="1775"/>
        <v/>
      </c>
    </row>
    <row r="1954" spans="1:20" outlineLevel="1">
      <c r="A1954" s="169"/>
      <c r="B1954" s="117">
        <v>44639</v>
      </c>
      <c r="C1954" s="90">
        <v>0.33333333333333298</v>
      </c>
      <c r="D1954" s="106"/>
      <c r="E1954" s="106" t="str">
        <f t="shared" si="1759"/>
        <v/>
      </c>
      <c r="F1954" s="106"/>
      <c r="G1954" s="106" t="str">
        <f t="shared" si="1760"/>
        <v/>
      </c>
      <c r="H1954" s="106"/>
      <c r="I1954" s="106" t="str">
        <f t="shared" si="1761"/>
        <v/>
      </c>
      <c r="J1954" s="106"/>
      <c r="K1954" s="106" t="str">
        <f t="shared" si="1762"/>
        <v/>
      </c>
      <c r="L1954" s="107" t="str">
        <f t="shared" si="1763"/>
        <v>чи робить СНВВ?</v>
      </c>
      <c r="M1954" s="94"/>
      <c r="N1954" s="106" t="str">
        <f t="shared" si="1770"/>
        <v/>
      </c>
      <c r="O1954" s="106" t="str">
        <f t="shared" si="1749"/>
        <v/>
      </c>
      <c r="P1954" s="106" t="str">
        <f t="shared" si="1771"/>
        <v/>
      </c>
      <c r="Q1954" s="106" t="str">
        <f t="shared" si="1772"/>
        <v/>
      </c>
      <c r="R1954" s="106" t="str">
        <f t="shared" si="1773"/>
        <v/>
      </c>
      <c r="S1954" s="106" t="str">
        <f t="shared" si="1774"/>
        <v/>
      </c>
      <c r="T1954" s="106" t="str">
        <f t="shared" si="1775"/>
        <v/>
      </c>
    </row>
    <row r="1955" spans="1:20" outlineLevel="1">
      <c r="A1955" s="169"/>
      <c r="B1955" s="117">
        <v>44639</v>
      </c>
      <c r="C1955" s="90">
        <v>0.375</v>
      </c>
      <c r="D1955" s="106"/>
      <c r="E1955" s="106" t="str">
        <f t="shared" si="1759"/>
        <v/>
      </c>
      <c r="F1955" s="106"/>
      <c r="G1955" s="106" t="str">
        <f t="shared" si="1760"/>
        <v/>
      </c>
      <c r="H1955" s="106"/>
      <c r="I1955" s="106" t="str">
        <f t="shared" si="1761"/>
        <v/>
      </c>
      <c r="J1955" s="106"/>
      <c r="K1955" s="106" t="str">
        <f t="shared" si="1762"/>
        <v/>
      </c>
      <c r="L1955" s="107" t="str">
        <f t="shared" si="1763"/>
        <v>чи робить СНВВ?</v>
      </c>
      <c r="M1955" s="94"/>
      <c r="N1955" s="106" t="str">
        <f t="shared" si="1770"/>
        <v/>
      </c>
      <c r="O1955" s="106" t="str">
        <f t="shared" si="1749"/>
        <v/>
      </c>
      <c r="P1955" s="106" t="str">
        <f t="shared" si="1771"/>
        <v/>
      </c>
      <c r="Q1955" s="106" t="str">
        <f t="shared" si="1772"/>
        <v/>
      </c>
      <c r="R1955" s="106" t="str">
        <f t="shared" si="1773"/>
        <v/>
      </c>
      <c r="S1955" s="106" t="str">
        <f t="shared" si="1774"/>
        <v/>
      </c>
      <c r="T1955" s="106" t="str">
        <f t="shared" si="1775"/>
        <v/>
      </c>
    </row>
    <row r="1956" spans="1:20" outlineLevel="1">
      <c r="A1956" s="169"/>
      <c r="B1956" s="117">
        <v>44639</v>
      </c>
      <c r="C1956" s="90">
        <v>0.41666666666666702</v>
      </c>
      <c r="D1956" s="106"/>
      <c r="E1956" s="106" t="str">
        <f t="shared" si="1759"/>
        <v/>
      </c>
      <c r="F1956" s="106"/>
      <c r="G1956" s="106" t="str">
        <f t="shared" si="1760"/>
        <v/>
      </c>
      <c r="H1956" s="106"/>
      <c r="I1956" s="106" t="str">
        <f t="shared" si="1761"/>
        <v/>
      </c>
      <c r="J1956" s="106"/>
      <c r="K1956" s="106" t="str">
        <f t="shared" si="1762"/>
        <v/>
      </c>
      <c r="L1956" s="107" t="str">
        <f t="shared" si="1763"/>
        <v>чи робить СНВВ?</v>
      </c>
      <c r="M1956" s="94"/>
      <c r="N1956" s="106" t="str">
        <f t="shared" si="1770"/>
        <v/>
      </c>
      <c r="O1956" s="106" t="str">
        <f t="shared" si="1749"/>
        <v/>
      </c>
      <c r="P1956" s="106" t="str">
        <f t="shared" si="1771"/>
        <v/>
      </c>
      <c r="Q1956" s="106" t="str">
        <f t="shared" si="1772"/>
        <v/>
      </c>
      <c r="R1956" s="106" t="str">
        <f t="shared" si="1773"/>
        <v/>
      </c>
      <c r="S1956" s="106" t="str">
        <f t="shared" si="1774"/>
        <v/>
      </c>
      <c r="T1956" s="106" t="str">
        <f t="shared" si="1775"/>
        <v/>
      </c>
    </row>
    <row r="1957" spans="1:20" outlineLevel="1">
      <c r="A1957" s="169"/>
      <c r="B1957" s="117">
        <v>44639</v>
      </c>
      <c r="C1957" s="90">
        <v>0.45833333333333298</v>
      </c>
      <c r="D1957" s="106"/>
      <c r="E1957" s="106" t="str">
        <f t="shared" si="1759"/>
        <v/>
      </c>
      <c r="F1957" s="106"/>
      <c r="G1957" s="106" t="str">
        <f t="shared" si="1760"/>
        <v/>
      </c>
      <c r="H1957" s="106"/>
      <c r="I1957" s="106" t="str">
        <f t="shared" si="1761"/>
        <v/>
      </c>
      <c r="J1957" s="106"/>
      <c r="K1957" s="106" t="str">
        <f t="shared" si="1762"/>
        <v/>
      </c>
      <c r="L1957" s="107" t="str">
        <f t="shared" si="1763"/>
        <v>чи робить СНВВ?</v>
      </c>
      <c r="M1957" s="94"/>
      <c r="N1957" s="106" t="str">
        <f t="shared" si="1770"/>
        <v/>
      </c>
      <c r="O1957" s="106" t="str">
        <f t="shared" si="1749"/>
        <v/>
      </c>
      <c r="P1957" s="106" t="str">
        <f t="shared" si="1771"/>
        <v/>
      </c>
      <c r="Q1957" s="106" t="str">
        <f t="shared" si="1772"/>
        <v/>
      </c>
      <c r="R1957" s="106" t="str">
        <f t="shared" si="1773"/>
        <v/>
      </c>
      <c r="S1957" s="106" t="str">
        <f t="shared" si="1774"/>
        <v/>
      </c>
      <c r="T1957" s="106" t="str">
        <f t="shared" si="1775"/>
        <v/>
      </c>
    </row>
    <row r="1958" spans="1:20" outlineLevel="1">
      <c r="A1958" s="169"/>
      <c r="B1958" s="117">
        <v>44639</v>
      </c>
      <c r="C1958" s="90">
        <v>0.5</v>
      </c>
      <c r="D1958" s="106"/>
      <c r="E1958" s="106" t="str">
        <f t="shared" si="1759"/>
        <v/>
      </c>
      <c r="F1958" s="106"/>
      <c r="G1958" s="106" t="str">
        <f t="shared" si="1760"/>
        <v/>
      </c>
      <c r="H1958" s="106"/>
      <c r="I1958" s="106" t="str">
        <f t="shared" si="1761"/>
        <v/>
      </c>
      <c r="J1958" s="106"/>
      <c r="K1958" s="106" t="str">
        <f t="shared" si="1762"/>
        <v/>
      </c>
      <c r="L1958" s="107" t="str">
        <f t="shared" si="1763"/>
        <v>чи робить СНВВ?</v>
      </c>
      <c r="M1958" s="94"/>
      <c r="N1958" s="106" t="str">
        <f t="shared" si="1770"/>
        <v/>
      </c>
      <c r="O1958" s="106" t="str">
        <f t="shared" si="1749"/>
        <v/>
      </c>
      <c r="P1958" s="106" t="str">
        <f t="shared" si="1771"/>
        <v/>
      </c>
      <c r="Q1958" s="106" t="str">
        <f t="shared" si="1772"/>
        <v/>
      </c>
      <c r="R1958" s="106" t="str">
        <f t="shared" si="1773"/>
        <v/>
      </c>
      <c r="S1958" s="106" t="str">
        <f t="shared" si="1774"/>
        <v/>
      </c>
      <c r="T1958" s="106" t="str">
        <f t="shared" si="1775"/>
        <v/>
      </c>
    </row>
    <row r="1959" spans="1:20" outlineLevel="1">
      <c r="A1959" s="169"/>
      <c r="B1959" s="117">
        <v>44639</v>
      </c>
      <c r="C1959" s="90">
        <v>0.54166666666666696</v>
      </c>
      <c r="D1959" s="106"/>
      <c r="E1959" s="106" t="str">
        <f t="shared" si="1759"/>
        <v/>
      </c>
      <c r="F1959" s="106"/>
      <c r="G1959" s="106" t="str">
        <f t="shared" si="1760"/>
        <v/>
      </c>
      <c r="H1959" s="106"/>
      <c r="I1959" s="106" t="str">
        <f t="shared" si="1761"/>
        <v/>
      </c>
      <c r="J1959" s="106"/>
      <c r="K1959" s="106" t="str">
        <f t="shared" si="1762"/>
        <v/>
      </c>
      <c r="L1959" s="107" t="str">
        <f t="shared" si="1763"/>
        <v>чи робить СНВВ?</v>
      </c>
      <c r="M1959" s="94"/>
      <c r="N1959" s="106" t="str">
        <f t="shared" si="1770"/>
        <v/>
      </c>
      <c r="O1959" s="106" t="str">
        <f t="shared" si="1749"/>
        <v/>
      </c>
      <c r="P1959" s="106" t="str">
        <f t="shared" si="1771"/>
        <v/>
      </c>
      <c r="Q1959" s="106" t="str">
        <f t="shared" si="1772"/>
        <v/>
      </c>
      <c r="R1959" s="106" t="str">
        <f t="shared" si="1773"/>
        <v/>
      </c>
      <c r="S1959" s="106" t="str">
        <f t="shared" si="1774"/>
        <v/>
      </c>
      <c r="T1959" s="106" t="str">
        <f t="shared" si="1775"/>
        <v/>
      </c>
    </row>
    <row r="1960" spans="1:20" outlineLevel="1">
      <c r="A1960" s="169"/>
      <c r="B1960" s="117">
        <v>44639</v>
      </c>
      <c r="C1960" s="90">
        <v>0.58333333333333304</v>
      </c>
      <c r="D1960" s="106"/>
      <c r="E1960" s="106" t="str">
        <f t="shared" si="1759"/>
        <v/>
      </c>
      <c r="F1960" s="106"/>
      <c r="G1960" s="106" t="str">
        <f t="shared" si="1760"/>
        <v/>
      </c>
      <c r="H1960" s="106"/>
      <c r="I1960" s="106" t="str">
        <f t="shared" si="1761"/>
        <v/>
      </c>
      <c r="J1960" s="106"/>
      <c r="K1960" s="106" t="str">
        <f t="shared" si="1762"/>
        <v/>
      </c>
      <c r="L1960" s="107" t="str">
        <f t="shared" si="1763"/>
        <v>чи робить СНВВ?</v>
      </c>
      <c r="M1960" s="94"/>
      <c r="N1960" s="106" t="str">
        <f t="shared" si="1770"/>
        <v/>
      </c>
      <c r="O1960" s="106" t="str">
        <f t="shared" si="1749"/>
        <v/>
      </c>
      <c r="P1960" s="106" t="str">
        <f t="shared" si="1771"/>
        <v/>
      </c>
      <c r="Q1960" s="106" t="str">
        <f t="shared" si="1772"/>
        <v/>
      </c>
      <c r="R1960" s="106" t="str">
        <f t="shared" si="1773"/>
        <v/>
      </c>
      <c r="S1960" s="106" t="str">
        <f t="shared" si="1774"/>
        <v/>
      </c>
      <c r="T1960" s="106" t="str">
        <f t="shared" si="1775"/>
        <v/>
      </c>
    </row>
    <row r="1961" spans="1:20" outlineLevel="1">
      <c r="A1961" s="169"/>
      <c r="B1961" s="117">
        <v>44639</v>
      </c>
      <c r="C1961" s="90">
        <v>0.625</v>
      </c>
      <c r="D1961" s="106"/>
      <c r="E1961" s="106" t="str">
        <f t="shared" si="1759"/>
        <v/>
      </c>
      <c r="F1961" s="106"/>
      <c r="G1961" s="106" t="str">
        <f t="shared" si="1760"/>
        <v/>
      </c>
      <c r="H1961" s="106"/>
      <c r="I1961" s="106" t="str">
        <f t="shared" si="1761"/>
        <v/>
      </c>
      <c r="J1961" s="106"/>
      <c r="K1961" s="106" t="str">
        <f t="shared" si="1762"/>
        <v/>
      </c>
      <c r="L1961" s="107" t="str">
        <f t="shared" si="1763"/>
        <v>чи робить СНВВ?</v>
      </c>
      <c r="M1961" s="94"/>
      <c r="N1961" s="106" t="str">
        <f t="shared" si="1770"/>
        <v/>
      </c>
      <c r="O1961" s="106" t="str">
        <f t="shared" si="1749"/>
        <v/>
      </c>
      <c r="P1961" s="106" t="str">
        <f t="shared" si="1771"/>
        <v/>
      </c>
      <c r="Q1961" s="106" t="str">
        <f t="shared" si="1772"/>
        <v/>
      </c>
      <c r="R1961" s="106" t="str">
        <f t="shared" si="1773"/>
        <v/>
      </c>
      <c r="S1961" s="106" t="str">
        <f t="shared" si="1774"/>
        <v/>
      </c>
      <c r="T1961" s="106" t="str">
        <f t="shared" si="1775"/>
        <v/>
      </c>
    </row>
    <row r="1962" spans="1:20" outlineLevel="1">
      <c r="A1962" s="169"/>
      <c r="B1962" s="117">
        <v>44639</v>
      </c>
      <c r="C1962" s="90">
        <v>0.66666666666666696</v>
      </c>
      <c r="D1962" s="106"/>
      <c r="E1962" s="106" t="str">
        <f t="shared" si="1759"/>
        <v/>
      </c>
      <c r="F1962" s="106"/>
      <c r="G1962" s="106" t="str">
        <f t="shared" si="1760"/>
        <v/>
      </c>
      <c r="H1962" s="106"/>
      <c r="I1962" s="106" t="str">
        <f t="shared" si="1761"/>
        <v/>
      </c>
      <c r="J1962" s="106"/>
      <c r="K1962" s="106" t="str">
        <f t="shared" si="1762"/>
        <v/>
      </c>
      <c r="L1962" s="107" t="str">
        <f t="shared" si="1763"/>
        <v>чи робить СНВВ?</v>
      </c>
      <c r="M1962" s="94"/>
      <c r="N1962" s="106" t="str">
        <f t="shared" si="1770"/>
        <v/>
      </c>
      <c r="O1962" s="106" t="str">
        <f t="shared" si="1749"/>
        <v/>
      </c>
      <c r="P1962" s="106" t="str">
        <f t="shared" si="1771"/>
        <v/>
      </c>
      <c r="Q1962" s="106" t="str">
        <f t="shared" si="1772"/>
        <v/>
      </c>
      <c r="R1962" s="106" t="str">
        <f t="shared" si="1773"/>
        <v/>
      </c>
      <c r="S1962" s="106" t="str">
        <f t="shared" si="1774"/>
        <v/>
      </c>
      <c r="T1962" s="106" t="str">
        <f t="shared" si="1775"/>
        <v/>
      </c>
    </row>
    <row r="1963" spans="1:20" outlineLevel="1">
      <c r="A1963" s="169"/>
      <c r="B1963" s="117">
        <v>44639</v>
      </c>
      <c r="C1963" s="90">
        <v>0.70833333333333304</v>
      </c>
      <c r="D1963" s="106"/>
      <c r="E1963" s="106" t="str">
        <f t="shared" si="1759"/>
        <v/>
      </c>
      <c r="F1963" s="106"/>
      <c r="G1963" s="106" t="str">
        <f t="shared" si="1760"/>
        <v/>
      </c>
      <c r="H1963" s="106"/>
      <c r="I1963" s="106" t="str">
        <f t="shared" si="1761"/>
        <v/>
      </c>
      <c r="J1963" s="106"/>
      <c r="K1963" s="106" t="str">
        <f t="shared" si="1762"/>
        <v/>
      </c>
      <c r="L1963" s="107" t="str">
        <f t="shared" si="1763"/>
        <v>чи робить СНВВ?</v>
      </c>
      <c r="M1963" s="94"/>
      <c r="N1963" s="106" t="str">
        <f t="shared" si="1770"/>
        <v/>
      </c>
      <c r="O1963" s="106" t="str">
        <f t="shared" si="1749"/>
        <v/>
      </c>
      <c r="P1963" s="106" t="str">
        <f t="shared" si="1771"/>
        <v/>
      </c>
      <c r="Q1963" s="106" t="str">
        <f t="shared" si="1772"/>
        <v/>
      </c>
      <c r="R1963" s="106" t="str">
        <f t="shared" si="1773"/>
        <v/>
      </c>
      <c r="S1963" s="106" t="str">
        <f t="shared" si="1774"/>
        <v/>
      </c>
      <c r="T1963" s="106" t="str">
        <f t="shared" si="1775"/>
        <v/>
      </c>
    </row>
    <row r="1964" spans="1:20" outlineLevel="1">
      <c r="A1964" s="169"/>
      <c r="B1964" s="117">
        <v>44639</v>
      </c>
      <c r="C1964" s="90">
        <v>0.75</v>
      </c>
      <c r="D1964" s="106"/>
      <c r="E1964" s="106" t="str">
        <f t="shared" si="1759"/>
        <v/>
      </c>
      <c r="F1964" s="106"/>
      <c r="G1964" s="106" t="str">
        <f t="shared" si="1760"/>
        <v/>
      </c>
      <c r="H1964" s="106"/>
      <c r="I1964" s="106" t="str">
        <f t="shared" si="1761"/>
        <v/>
      </c>
      <c r="J1964" s="106"/>
      <c r="K1964" s="106" t="str">
        <f t="shared" si="1762"/>
        <v/>
      </c>
      <c r="L1964" s="107" t="str">
        <f t="shared" si="1763"/>
        <v>чи робить СНВВ?</v>
      </c>
      <c r="M1964" s="94"/>
      <c r="N1964" s="106" t="str">
        <f t="shared" si="1770"/>
        <v/>
      </c>
      <c r="O1964" s="106" t="str">
        <f t="shared" si="1749"/>
        <v/>
      </c>
      <c r="P1964" s="106" t="str">
        <f t="shared" si="1771"/>
        <v/>
      </c>
      <c r="Q1964" s="106" t="str">
        <f t="shared" si="1772"/>
        <v/>
      </c>
      <c r="R1964" s="106" t="str">
        <f t="shared" si="1773"/>
        <v/>
      </c>
      <c r="S1964" s="106" t="str">
        <f t="shared" si="1774"/>
        <v/>
      </c>
      <c r="T1964" s="106" t="str">
        <f t="shared" si="1775"/>
        <v/>
      </c>
    </row>
    <row r="1965" spans="1:20" outlineLevel="1">
      <c r="A1965" s="169"/>
      <c r="B1965" s="117">
        <v>44639</v>
      </c>
      <c r="C1965" s="90">
        <v>0.79166666666666696</v>
      </c>
      <c r="D1965" s="106"/>
      <c r="E1965" s="106" t="str">
        <f t="shared" si="1759"/>
        <v/>
      </c>
      <c r="F1965" s="106"/>
      <c r="G1965" s="106" t="str">
        <f t="shared" si="1760"/>
        <v/>
      </c>
      <c r="H1965" s="106"/>
      <c r="I1965" s="106" t="str">
        <f t="shared" si="1761"/>
        <v/>
      </c>
      <c r="J1965" s="106"/>
      <c r="K1965" s="106" t="str">
        <f t="shared" si="1762"/>
        <v/>
      </c>
      <c r="L1965" s="107" t="str">
        <f t="shared" si="1763"/>
        <v>чи робить СНВВ?</v>
      </c>
      <c r="M1965" s="94"/>
      <c r="N1965" s="106" t="str">
        <f t="shared" si="1770"/>
        <v/>
      </c>
      <c r="O1965" s="106" t="str">
        <f t="shared" si="1749"/>
        <v/>
      </c>
      <c r="P1965" s="106" t="str">
        <f t="shared" si="1771"/>
        <v/>
      </c>
      <c r="Q1965" s="106" t="str">
        <f t="shared" si="1772"/>
        <v/>
      </c>
      <c r="R1965" s="106" t="str">
        <f t="shared" si="1773"/>
        <v/>
      </c>
      <c r="S1965" s="106" t="str">
        <f t="shared" si="1774"/>
        <v/>
      </c>
      <c r="T1965" s="106" t="str">
        <f t="shared" si="1775"/>
        <v/>
      </c>
    </row>
    <row r="1966" spans="1:20" outlineLevel="1">
      <c r="A1966" s="169"/>
      <c r="B1966" s="117">
        <v>44639</v>
      </c>
      <c r="C1966" s="90">
        <v>0.83333333333333304</v>
      </c>
      <c r="D1966" s="106"/>
      <c r="E1966" s="106" t="str">
        <f t="shared" si="1759"/>
        <v/>
      </c>
      <c r="F1966" s="106"/>
      <c r="G1966" s="106" t="str">
        <f t="shared" si="1760"/>
        <v/>
      </c>
      <c r="H1966" s="106"/>
      <c r="I1966" s="106" t="str">
        <f t="shared" si="1761"/>
        <v/>
      </c>
      <c r="J1966" s="106"/>
      <c r="K1966" s="106" t="str">
        <f t="shared" si="1762"/>
        <v/>
      </c>
      <c r="L1966" s="107" t="str">
        <f t="shared" si="1763"/>
        <v>чи робить СНВВ?</v>
      </c>
      <c r="M1966" s="94"/>
      <c r="N1966" s="106" t="str">
        <f t="shared" si="1770"/>
        <v/>
      </c>
      <c r="O1966" s="106" t="str">
        <f t="shared" si="1749"/>
        <v/>
      </c>
      <c r="P1966" s="106" t="str">
        <f t="shared" si="1771"/>
        <v/>
      </c>
      <c r="Q1966" s="106" t="str">
        <f t="shared" si="1772"/>
        <v/>
      </c>
      <c r="R1966" s="106" t="str">
        <f t="shared" si="1773"/>
        <v/>
      </c>
      <c r="S1966" s="106" t="str">
        <f t="shared" si="1774"/>
        <v/>
      </c>
      <c r="T1966" s="106" t="str">
        <f t="shared" si="1775"/>
        <v/>
      </c>
    </row>
    <row r="1967" spans="1:20" outlineLevel="1">
      <c r="A1967" s="169"/>
      <c r="B1967" s="117">
        <v>44639</v>
      </c>
      <c r="C1967" s="90">
        <v>0.875</v>
      </c>
      <c r="D1967" s="106"/>
      <c r="E1967" s="106" t="str">
        <f t="shared" si="1759"/>
        <v/>
      </c>
      <c r="F1967" s="106"/>
      <c r="G1967" s="106" t="str">
        <f t="shared" si="1760"/>
        <v/>
      </c>
      <c r="H1967" s="106"/>
      <c r="I1967" s="106" t="str">
        <f t="shared" si="1761"/>
        <v/>
      </c>
      <c r="J1967" s="106"/>
      <c r="K1967" s="106" t="str">
        <f t="shared" si="1762"/>
        <v/>
      </c>
      <c r="L1967" s="107" t="str">
        <f t="shared" si="1763"/>
        <v>чи робить СНВВ?</v>
      </c>
      <c r="M1967" s="94"/>
      <c r="N1967" s="106" t="str">
        <f t="shared" si="1770"/>
        <v/>
      </c>
      <c r="O1967" s="106" t="str">
        <f t="shared" si="1749"/>
        <v/>
      </c>
      <c r="P1967" s="106" t="str">
        <f t="shared" si="1771"/>
        <v/>
      </c>
      <c r="Q1967" s="106" t="str">
        <f t="shared" si="1772"/>
        <v/>
      </c>
      <c r="R1967" s="106" t="str">
        <f t="shared" si="1773"/>
        <v/>
      </c>
      <c r="S1967" s="106" t="str">
        <f t="shared" si="1774"/>
        <v/>
      </c>
      <c r="T1967" s="106" t="str">
        <f t="shared" si="1775"/>
        <v/>
      </c>
    </row>
    <row r="1968" spans="1:20" outlineLevel="1">
      <c r="A1968" s="169"/>
      <c r="B1968" s="117">
        <v>44639</v>
      </c>
      <c r="C1968" s="90">
        <v>0.91666666666666696</v>
      </c>
      <c r="D1968" s="106"/>
      <c r="E1968" s="106" t="str">
        <f t="shared" si="1759"/>
        <v/>
      </c>
      <c r="F1968" s="106"/>
      <c r="G1968" s="106" t="str">
        <f t="shared" si="1760"/>
        <v/>
      </c>
      <c r="H1968" s="106"/>
      <c r="I1968" s="106" t="str">
        <f t="shared" si="1761"/>
        <v/>
      </c>
      <c r="J1968" s="106"/>
      <c r="K1968" s="106" t="str">
        <f t="shared" si="1762"/>
        <v/>
      </c>
      <c r="L1968" s="107" t="str">
        <f t="shared" si="1763"/>
        <v>чи робить СНВВ?</v>
      </c>
      <c r="M1968" s="94"/>
      <c r="N1968" s="106" t="str">
        <f t="shared" si="1770"/>
        <v/>
      </c>
      <c r="O1968" s="106" t="str">
        <f t="shared" si="1749"/>
        <v/>
      </c>
      <c r="P1968" s="106" t="str">
        <f t="shared" si="1771"/>
        <v/>
      </c>
      <c r="Q1968" s="106" t="str">
        <f t="shared" si="1772"/>
        <v/>
      </c>
      <c r="R1968" s="106" t="str">
        <f t="shared" si="1773"/>
        <v/>
      </c>
      <c r="S1968" s="106" t="str">
        <f t="shared" si="1774"/>
        <v/>
      </c>
      <c r="T1968" s="106" t="str">
        <f t="shared" si="1775"/>
        <v/>
      </c>
    </row>
    <row r="1969" spans="1:20" outlineLevel="1">
      <c r="A1969" s="169"/>
      <c r="B1969" s="117">
        <v>44639</v>
      </c>
      <c r="C1969" s="90">
        <v>0.95833333333333304</v>
      </c>
      <c r="D1969" s="106"/>
      <c r="E1969" s="106" t="str">
        <f t="shared" si="1759"/>
        <v/>
      </c>
      <c r="F1969" s="106"/>
      <c r="G1969" s="106" t="str">
        <f t="shared" si="1760"/>
        <v/>
      </c>
      <c r="H1969" s="106"/>
      <c r="I1969" s="106" t="str">
        <f t="shared" si="1761"/>
        <v/>
      </c>
      <c r="J1969" s="106"/>
      <c r="K1969" s="106" t="str">
        <f t="shared" si="1762"/>
        <v/>
      </c>
      <c r="L1969" s="107" t="str">
        <f t="shared" si="1763"/>
        <v>чи робить СНВВ?</v>
      </c>
      <c r="M1969" s="94"/>
      <c r="N1969" s="106" t="str">
        <f t="shared" si="1770"/>
        <v/>
      </c>
      <c r="O1969" s="106" t="str">
        <f t="shared" si="1749"/>
        <v/>
      </c>
      <c r="P1969" s="106" t="str">
        <f t="shared" si="1771"/>
        <v/>
      </c>
      <c r="Q1969" s="106" t="str">
        <f t="shared" si="1772"/>
        <v/>
      </c>
      <c r="R1969" s="106" t="str">
        <f t="shared" si="1773"/>
        <v/>
      </c>
      <c r="S1969" s="106" t="str">
        <f t="shared" si="1774"/>
        <v/>
      </c>
      <c r="T1969" s="106" t="str">
        <f t="shared" si="1775"/>
        <v/>
      </c>
    </row>
    <row r="1970" spans="1:20" outlineLevel="1">
      <c r="A1970" s="169"/>
      <c r="B1970" s="117">
        <v>44639</v>
      </c>
      <c r="C1970" s="90">
        <v>1</v>
      </c>
      <c r="D1970" s="106"/>
      <c r="E1970" s="106" t="str">
        <f t="shared" si="1759"/>
        <v/>
      </c>
      <c r="F1970" s="106"/>
      <c r="G1970" s="106" t="str">
        <f t="shared" si="1760"/>
        <v/>
      </c>
      <c r="H1970" s="106"/>
      <c r="I1970" s="106" t="str">
        <f t="shared" si="1761"/>
        <v/>
      </c>
      <c r="J1970" s="106"/>
      <c r="K1970" s="106" t="str">
        <f t="shared" si="1762"/>
        <v/>
      </c>
      <c r="L1970" s="107" t="str">
        <f t="shared" si="1763"/>
        <v>чи робить СНВВ?</v>
      </c>
      <c r="M1970" s="94"/>
      <c r="N1970" s="106" t="str">
        <f t="shared" si="1770"/>
        <v/>
      </c>
      <c r="O1970" s="106" t="str">
        <f t="shared" si="1749"/>
        <v/>
      </c>
      <c r="P1970" s="106" t="str">
        <f t="shared" si="1771"/>
        <v/>
      </c>
      <c r="Q1970" s="106" t="str">
        <f t="shared" si="1772"/>
        <v/>
      </c>
      <c r="R1970" s="106" t="str">
        <f t="shared" si="1773"/>
        <v/>
      </c>
      <c r="S1970" s="106" t="str">
        <f t="shared" si="1774"/>
        <v/>
      </c>
      <c r="T1970" s="106" t="str">
        <f t="shared" si="1775"/>
        <v/>
      </c>
    </row>
    <row r="1971" spans="1:20">
      <c r="A1971" s="113"/>
      <c r="B1971" s="170" t="s">
        <v>163</v>
      </c>
      <c r="C1971" s="170"/>
      <c r="D1971" s="97">
        <f t="shared" ref="D1971" si="1776">SUM(D1947:D1970)</f>
        <v>0</v>
      </c>
      <c r="E1971" s="98">
        <f t="shared" ref="E1971" si="1777">COUNTIF(E1947:E1970,"&gt;0")</f>
        <v>0</v>
      </c>
      <c r="F1971" s="97">
        <f t="shared" ref="F1971" si="1778">SUM(F1947:F1970)</f>
        <v>0</v>
      </c>
      <c r="G1971" s="98">
        <f t="shared" ref="G1971" si="1779">COUNTIF(G1947:G1970,"&gt;0")</f>
        <v>0</v>
      </c>
      <c r="H1971" s="97">
        <f t="shared" ref="H1971" si="1780">SUM(H1947:H1970)</f>
        <v>0</v>
      </c>
      <c r="I1971" s="98">
        <f t="shared" ref="I1971" si="1781">COUNTIF(I1947:I1970,"&gt;0")</f>
        <v>0</v>
      </c>
      <c r="J1971" s="97">
        <f t="shared" ref="J1971" si="1782">SUM(J1947:J1970)</f>
        <v>0</v>
      </c>
      <c r="K1971" s="98">
        <f t="shared" ref="K1971" si="1783">COUNTIF(K1947:K1970,"&gt;0")</f>
        <v>0</v>
      </c>
      <c r="L1971" s="98">
        <f t="shared" ref="L1971" si="1784">COUNTIF(L1947:L1970,"СНВВ не працює")</f>
        <v>0</v>
      </c>
      <c r="M1971" s="94"/>
      <c r="N1971" s="97">
        <f>AVERAGEA(N1947:N1970)</f>
        <v>0</v>
      </c>
      <c r="O1971" s="97">
        <f>AVERAGEA(O1947:O1970)</f>
        <v>0</v>
      </c>
      <c r="P1971" s="97">
        <f>SUM(P1947:P1970)</f>
        <v>0</v>
      </c>
      <c r="Q1971" s="97">
        <f>SUM(Q1947:Q1970)</f>
        <v>0</v>
      </c>
      <c r="R1971" s="97">
        <f>SUM(R1947:R1970)</f>
        <v>0</v>
      </c>
      <c r="S1971" s="97">
        <f>SUM(S1947:S1970)</f>
        <v>0</v>
      </c>
      <c r="T1971" s="97">
        <f>SUM(T1947:T1970)</f>
        <v>0</v>
      </c>
    </row>
    <row r="1972" spans="1:20" outlineLevel="1">
      <c r="A1972" s="168">
        <v>44640</v>
      </c>
      <c r="B1972" s="117">
        <v>44640</v>
      </c>
      <c r="C1972" s="90">
        <v>4.1666666666666664E-2</v>
      </c>
      <c r="D1972" s="106"/>
      <c r="E1972" s="106" t="str">
        <f t="shared" ref="E1972:E1995" si="1785">IF(D1972="","",IF(D1972&lt;1,1,0))</f>
        <v/>
      </c>
      <c r="F1972" s="106"/>
      <c r="G1972" s="106" t="str">
        <f t="shared" ref="G1972:G1995" si="1786">IF(F1972="","",IF(F1972&lt;1,1,0))</f>
        <v/>
      </c>
      <c r="H1972" s="106"/>
      <c r="I1972" s="106" t="str">
        <f t="shared" ref="I1972:I1995" si="1787">IF(H1972="","",IF(H1972&lt;1,1,0))</f>
        <v/>
      </c>
      <c r="J1972" s="106"/>
      <c r="K1972" s="106" t="str">
        <f t="shared" ref="K1972:K1995" si="1788">IF(J1972="","",IF(J1972&lt;1,1,0))</f>
        <v/>
      </c>
      <c r="L1972" s="107" t="str">
        <f t="shared" ref="L1972:L1995" si="1789">IF(H1972="","чи робить СНВВ?",IF(J1972="","чи роблять агрегати?",IF($J1972=0,"агрегати не працюють",IF(AND($H1972=0,$J1972=1),"СНВВ не працює","OK"))))</f>
        <v>чи робить СНВВ?</v>
      </c>
      <c r="M1972" s="94"/>
      <c r="N1972" s="106" t="str">
        <f t="shared" ref="N1972" si="1790">IF(OR(E1972&lt;&gt;0, J1972=0), "",D1972)</f>
        <v/>
      </c>
      <c r="O1972" s="106" t="str">
        <f t="shared" si="1749"/>
        <v/>
      </c>
      <c r="P1972" s="106" t="str">
        <f t="shared" ref="P1972" si="1791">IF(AND($E1972&lt;&gt;0,$J1972=1),D1972,O1972)</f>
        <v/>
      </c>
      <c r="Q1972" s="106" t="str">
        <f t="shared" ref="Q1972" si="1792">IF(OR(G1972&lt;&gt;0, J1972=0), "",F1972)</f>
        <v/>
      </c>
      <c r="R1972" s="106" t="str">
        <f t="shared" ref="R1972" si="1793">IF(Q1972="", "",(Q1972*$S$2+$S$3))</f>
        <v/>
      </c>
      <c r="S1972" s="106" t="str">
        <f t="shared" ref="S1972" si="1794">IF(AND(G1972&lt;&gt;0,J1972=1),F1972,R1972)</f>
        <v/>
      </c>
      <c r="T1972" s="106" t="str">
        <f t="shared" ref="T1972" si="1795">IFERROR(P1972*S1972,"")</f>
        <v/>
      </c>
    </row>
    <row r="1973" spans="1:20" outlineLevel="1">
      <c r="A1973" s="169"/>
      <c r="B1973" s="117">
        <v>44640</v>
      </c>
      <c r="C1973" s="90">
        <v>8.3333333333333301E-2</v>
      </c>
      <c r="D1973" s="106"/>
      <c r="E1973" s="106" t="str">
        <f t="shared" si="1785"/>
        <v/>
      </c>
      <c r="F1973" s="106"/>
      <c r="G1973" s="106" t="str">
        <f t="shared" si="1786"/>
        <v/>
      </c>
      <c r="H1973" s="106"/>
      <c r="I1973" s="106" t="str">
        <f t="shared" si="1787"/>
        <v/>
      </c>
      <c r="J1973" s="106"/>
      <c r="K1973" s="106" t="str">
        <f t="shared" si="1788"/>
        <v/>
      </c>
      <c r="L1973" s="107" t="str">
        <f t="shared" si="1789"/>
        <v>чи робить СНВВ?</v>
      </c>
      <c r="M1973" s="94"/>
      <c r="N1973" s="106" t="str">
        <f t="shared" ref="N1973:N1995" si="1796">IF(OR(E1973&lt;&gt;0, J1973=0), "",D1973)</f>
        <v/>
      </c>
      <c r="O1973" s="106" t="str">
        <f t="shared" si="1749"/>
        <v/>
      </c>
      <c r="P1973" s="106" t="str">
        <f t="shared" ref="P1973:P1995" si="1797">IF(AND($E1973&lt;&gt;0,$J1973=1),D1973,O1973)</f>
        <v/>
      </c>
      <c r="Q1973" s="106" t="str">
        <f t="shared" ref="Q1973:Q1995" si="1798">IF(OR(G1973&lt;&gt;0, J1973=0), "",F1973)</f>
        <v/>
      </c>
      <c r="R1973" s="106" t="str">
        <f t="shared" ref="R1973:R1995" si="1799">IF(Q1973="", "",(Q1973*$S$2+$S$3))</f>
        <v/>
      </c>
      <c r="S1973" s="106" t="str">
        <f t="shared" ref="S1973:S1995" si="1800">IF(AND(G1973&lt;&gt;0,J1973=1),F1973,R1973)</f>
        <v/>
      </c>
      <c r="T1973" s="106" t="str">
        <f t="shared" ref="T1973:T1995" si="1801">IFERROR(P1973*S1973,"")</f>
        <v/>
      </c>
    </row>
    <row r="1974" spans="1:20" outlineLevel="1">
      <c r="A1974" s="169"/>
      <c r="B1974" s="117">
        <v>44640</v>
      </c>
      <c r="C1974" s="90">
        <v>0.125</v>
      </c>
      <c r="D1974" s="106"/>
      <c r="E1974" s="106" t="str">
        <f t="shared" si="1785"/>
        <v/>
      </c>
      <c r="F1974" s="106"/>
      <c r="G1974" s="106" t="str">
        <f t="shared" si="1786"/>
        <v/>
      </c>
      <c r="H1974" s="106"/>
      <c r="I1974" s="106" t="str">
        <f t="shared" si="1787"/>
        <v/>
      </c>
      <c r="J1974" s="106"/>
      <c r="K1974" s="106" t="str">
        <f t="shared" si="1788"/>
        <v/>
      </c>
      <c r="L1974" s="107" t="str">
        <f t="shared" si="1789"/>
        <v>чи робить СНВВ?</v>
      </c>
      <c r="M1974" s="94"/>
      <c r="N1974" s="106" t="str">
        <f t="shared" si="1796"/>
        <v/>
      </c>
      <c r="O1974" s="106" t="str">
        <f t="shared" si="1749"/>
        <v/>
      </c>
      <c r="P1974" s="106" t="str">
        <f t="shared" si="1797"/>
        <v/>
      </c>
      <c r="Q1974" s="106" t="str">
        <f t="shared" si="1798"/>
        <v/>
      </c>
      <c r="R1974" s="106" t="str">
        <f t="shared" si="1799"/>
        <v/>
      </c>
      <c r="S1974" s="106" t="str">
        <f t="shared" si="1800"/>
        <v/>
      </c>
      <c r="T1974" s="106" t="str">
        <f t="shared" si="1801"/>
        <v/>
      </c>
    </row>
    <row r="1975" spans="1:20" outlineLevel="1">
      <c r="A1975" s="169"/>
      <c r="B1975" s="117">
        <v>44640</v>
      </c>
      <c r="C1975" s="90">
        <v>0.16666666666666699</v>
      </c>
      <c r="D1975" s="106"/>
      <c r="E1975" s="106" t="str">
        <f t="shared" si="1785"/>
        <v/>
      </c>
      <c r="F1975" s="106"/>
      <c r="G1975" s="106" t="str">
        <f t="shared" si="1786"/>
        <v/>
      </c>
      <c r="H1975" s="106"/>
      <c r="I1975" s="106" t="str">
        <f t="shared" si="1787"/>
        <v/>
      </c>
      <c r="J1975" s="106"/>
      <c r="K1975" s="106" t="str">
        <f t="shared" si="1788"/>
        <v/>
      </c>
      <c r="L1975" s="107" t="str">
        <f t="shared" si="1789"/>
        <v>чи робить СНВВ?</v>
      </c>
      <c r="M1975" s="94"/>
      <c r="N1975" s="106" t="str">
        <f t="shared" si="1796"/>
        <v/>
      </c>
      <c r="O1975" s="106" t="str">
        <f t="shared" si="1749"/>
        <v/>
      </c>
      <c r="P1975" s="106" t="str">
        <f t="shared" si="1797"/>
        <v/>
      </c>
      <c r="Q1975" s="106" t="str">
        <f t="shared" si="1798"/>
        <v/>
      </c>
      <c r="R1975" s="106" t="str">
        <f t="shared" si="1799"/>
        <v/>
      </c>
      <c r="S1975" s="106" t="str">
        <f t="shared" si="1800"/>
        <v/>
      </c>
      <c r="T1975" s="106" t="str">
        <f t="shared" si="1801"/>
        <v/>
      </c>
    </row>
    <row r="1976" spans="1:20" outlineLevel="1">
      <c r="A1976" s="169"/>
      <c r="B1976" s="117">
        <v>44640</v>
      </c>
      <c r="C1976" s="90">
        <v>0.20833333333333301</v>
      </c>
      <c r="D1976" s="106"/>
      <c r="E1976" s="106" t="str">
        <f t="shared" si="1785"/>
        <v/>
      </c>
      <c r="F1976" s="106"/>
      <c r="G1976" s="106" t="str">
        <f t="shared" si="1786"/>
        <v/>
      </c>
      <c r="H1976" s="106"/>
      <c r="I1976" s="106" t="str">
        <f t="shared" si="1787"/>
        <v/>
      </c>
      <c r="J1976" s="106"/>
      <c r="K1976" s="106" t="str">
        <f t="shared" si="1788"/>
        <v/>
      </c>
      <c r="L1976" s="107" t="str">
        <f t="shared" si="1789"/>
        <v>чи робить СНВВ?</v>
      </c>
      <c r="M1976" s="94"/>
      <c r="N1976" s="106" t="str">
        <f t="shared" si="1796"/>
        <v/>
      </c>
      <c r="O1976" s="106" t="str">
        <f t="shared" si="1749"/>
        <v/>
      </c>
      <c r="P1976" s="106" t="str">
        <f t="shared" si="1797"/>
        <v/>
      </c>
      <c r="Q1976" s="106" t="str">
        <f t="shared" si="1798"/>
        <v/>
      </c>
      <c r="R1976" s="106" t="str">
        <f t="shared" si="1799"/>
        <v/>
      </c>
      <c r="S1976" s="106" t="str">
        <f t="shared" si="1800"/>
        <v/>
      </c>
      <c r="T1976" s="106" t="str">
        <f t="shared" si="1801"/>
        <v/>
      </c>
    </row>
    <row r="1977" spans="1:20" outlineLevel="1">
      <c r="A1977" s="169"/>
      <c r="B1977" s="117">
        <v>44640</v>
      </c>
      <c r="C1977" s="90">
        <v>0.25</v>
      </c>
      <c r="D1977" s="106"/>
      <c r="E1977" s="106" t="str">
        <f t="shared" si="1785"/>
        <v/>
      </c>
      <c r="F1977" s="106"/>
      <c r="G1977" s="106" t="str">
        <f t="shared" si="1786"/>
        <v/>
      </c>
      <c r="H1977" s="106"/>
      <c r="I1977" s="106" t="str">
        <f t="shared" si="1787"/>
        <v/>
      </c>
      <c r="J1977" s="106"/>
      <c r="K1977" s="106" t="str">
        <f t="shared" si="1788"/>
        <v/>
      </c>
      <c r="L1977" s="107" t="str">
        <f t="shared" si="1789"/>
        <v>чи робить СНВВ?</v>
      </c>
      <c r="M1977" s="94"/>
      <c r="N1977" s="106" t="str">
        <f t="shared" si="1796"/>
        <v/>
      </c>
      <c r="O1977" s="106" t="str">
        <f t="shared" si="1749"/>
        <v/>
      </c>
      <c r="P1977" s="106" t="str">
        <f t="shared" si="1797"/>
        <v/>
      </c>
      <c r="Q1977" s="106" t="str">
        <f t="shared" si="1798"/>
        <v/>
      </c>
      <c r="R1977" s="106" t="str">
        <f t="shared" si="1799"/>
        <v/>
      </c>
      <c r="S1977" s="106" t="str">
        <f t="shared" si="1800"/>
        <v/>
      </c>
      <c r="T1977" s="106" t="str">
        <f t="shared" si="1801"/>
        <v/>
      </c>
    </row>
    <row r="1978" spans="1:20" outlineLevel="1">
      <c r="A1978" s="169"/>
      <c r="B1978" s="117">
        <v>44640</v>
      </c>
      <c r="C1978" s="90">
        <v>0.29166666666666702</v>
      </c>
      <c r="D1978" s="106"/>
      <c r="E1978" s="106" t="str">
        <f t="shared" si="1785"/>
        <v/>
      </c>
      <c r="F1978" s="106"/>
      <c r="G1978" s="106" t="str">
        <f t="shared" si="1786"/>
        <v/>
      </c>
      <c r="H1978" s="106"/>
      <c r="I1978" s="106" t="str">
        <f t="shared" si="1787"/>
        <v/>
      </c>
      <c r="J1978" s="106"/>
      <c r="K1978" s="106" t="str">
        <f t="shared" si="1788"/>
        <v/>
      </c>
      <c r="L1978" s="107" t="str">
        <f t="shared" si="1789"/>
        <v>чи робить СНВВ?</v>
      </c>
      <c r="M1978" s="94"/>
      <c r="N1978" s="106" t="str">
        <f t="shared" si="1796"/>
        <v/>
      </c>
      <c r="O1978" s="106" t="str">
        <f t="shared" si="1749"/>
        <v/>
      </c>
      <c r="P1978" s="106" t="str">
        <f t="shared" si="1797"/>
        <v/>
      </c>
      <c r="Q1978" s="106" t="str">
        <f t="shared" si="1798"/>
        <v/>
      </c>
      <c r="R1978" s="106" t="str">
        <f t="shared" si="1799"/>
        <v/>
      </c>
      <c r="S1978" s="106" t="str">
        <f t="shared" si="1800"/>
        <v/>
      </c>
      <c r="T1978" s="106" t="str">
        <f t="shared" si="1801"/>
        <v/>
      </c>
    </row>
    <row r="1979" spans="1:20" outlineLevel="1">
      <c r="A1979" s="169"/>
      <c r="B1979" s="117">
        <v>44640</v>
      </c>
      <c r="C1979" s="90">
        <v>0.33333333333333298</v>
      </c>
      <c r="D1979" s="106"/>
      <c r="E1979" s="106" t="str">
        <f t="shared" si="1785"/>
        <v/>
      </c>
      <c r="F1979" s="106"/>
      <c r="G1979" s="106" t="str">
        <f t="shared" si="1786"/>
        <v/>
      </c>
      <c r="H1979" s="106"/>
      <c r="I1979" s="106" t="str">
        <f t="shared" si="1787"/>
        <v/>
      </c>
      <c r="J1979" s="106"/>
      <c r="K1979" s="106" t="str">
        <f t="shared" si="1788"/>
        <v/>
      </c>
      <c r="L1979" s="107" t="str">
        <f t="shared" si="1789"/>
        <v>чи робить СНВВ?</v>
      </c>
      <c r="M1979" s="94"/>
      <c r="N1979" s="106" t="str">
        <f t="shared" si="1796"/>
        <v/>
      </c>
      <c r="O1979" s="106" t="str">
        <f t="shared" si="1749"/>
        <v/>
      </c>
      <c r="P1979" s="106" t="str">
        <f t="shared" si="1797"/>
        <v/>
      </c>
      <c r="Q1979" s="106" t="str">
        <f t="shared" si="1798"/>
        <v/>
      </c>
      <c r="R1979" s="106" t="str">
        <f t="shared" si="1799"/>
        <v/>
      </c>
      <c r="S1979" s="106" t="str">
        <f t="shared" si="1800"/>
        <v/>
      </c>
      <c r="T1979" s="106" t="str">
        <f t="shared" si="1801"/>
        <v/>
      </c>
    </row>
    <row r="1980" spans="1:20" outlineLevel="1">
      <c r="A1980" s="169"/>
      <c r="B1980" s="117">
        <v>44640</v>
      </c>
      <c r="C1980" s="90">
        <v>0.375</v>
      </c>
      <c r="D1980" s="106"/>
      <c r="E1980" s="106" t="str">
        <f t="shared" si="1785"/>
        <v/>
      </c>
      <c r="F1980" s="106"/>
      <c r="G1980" s="106" t="str">
        <f t="shared" si="1786"/>
        <v/>
      </c>
      <c r="H1980" s="106"/>
      <c r="I1980" s="106" t="str">
        <f t="shared" si="1787"/>
        <v/>
      </c>
      <c r="J1980" s="106"/>
      <c r="K1980" s="106" t="str">
        <f t="shared" si="1788"/>
        <v/>
      </c>
      <c r="L1980" s="107" t="str">
        <f t="shared" si="1789"/>
        <v>чи робить СНВВ?</v>
      </c>
      <c r="M1980" s="94"/>
      <c r="N1980" s="106" t="str">
        <f t="shared" si="1796"/>
        <v/>
      </c>
      <c r="O1980" s="106" t="str">
        <f t="shared" si="1749"/>
        <v/>
      </c>
      <c r="P1980" s="106" t="str">
        <f t="shared" si="1797"/>
        <v/>
      </c>
      <c r="Q1980" s="106" t="str">
        <f t="shared" si="1798"/>
        <v/>
      </c>
      <c r="R1980" s="106" t="str">
        <f t="shared" si="1799"/>
        <v/>
      </c>
      <c r="S1980" s="106" t="str">
        <f t="shared" si="1800"/>
        <v/>
      </c>
      <c r="T1980" s="106" t="str">
        <f t="shared" si="1801"/>
        <v/>
      </c>
    </row>
    <row r="1981" spans="1:20" outlineLevel="1">
      <c r="A1981" s="169"/>
      <c r="B1981" s="117">
        <v>44640</v>
      </c>
      <c r="C1981" s="90">
        <v>0.41666666666666702</v>
      </c>
      <c r="D1981" s="106"/>
      <c r="E1981" s="106" t="str">
        <f t="shared" si="1785"/>
        <v/>
      </c>
      <c r="F1981" s="106"/>
      <c r="G1981" s="106" t="str">
        <f t="shared" si="1786"/>
        <v/>
      </c>
      <c r="H1981" s="106"/>
      <c r="I1981" s="106" t="str">
        <f t="shared" si="1787"/>
        <v/>
      </c>
      <c r="J1981" s="106"/>
      <c r="K1981" s="106" t="str">
        <f t="shared" si="1788"/>
        <v/>
      </c>
      <c r="L1981" s="107" t="str">
        <f t="shared" si="1789"/>
        <v>чи робить СНВВ?</v>
      </c>
      <c r="M1981" s="94"/>
      <c r="N1981" s="106" t="str">
        <f t="shared" si="1796"/>
        <v/>
      </c>
      <c r="O1981" s="106" t="str">
        <f t="shared" si="1749"/>
        <v/>
      </c>
      <c r="P1981" s="106" t="str">
        <f t="shared" si="1797"/>
        <v/>
      </c>
      <c r="Q1981" s="106" t="str">
        <f t="shared" si="1798"/>
        <v/>
      </c>
      <c r="R1981" s="106" t="str">
        <f t="shared" si="1799"/>
        <v/>
      </c>
      <c r="S1981" s="106" t="str">
        <f t="shared" si="1800"/>
        <v/>
      </c>
      <c r="T1981" s="106" t="str">
        <f t="shared" si="1801"/>
        <v/>
      </c>
    </row>
    <row r="1982" spans="1:20" outlineLevel="1">
      <c r="A1982" s="169"/>
      <c r="B1982" s="117">
        <v>44640</v>
      </c>
      <c r="C1982" s="90">
        <v>0.45833333333333298</v>
      </c>
      <c r="D1982" s="106"/>
      <c r="E1982" s="106" t="str">
        <f t="shared" si="1785"/>
        <v/>
      </c>
      <c r="F1982" s="106"/>
      <c r="G1982" s="106" t="str">
        <f t="shared" si="1786"/>
        <v/>
      </c>
      <c r="H1982" s="106"/>
      <c r="I1982" s="106" t="str">
        <f t="shared" si="1787"/>
        <v/>
      </c>
      <c r="J1982" s="106"/>
      <c r="K1982" s="106" t="str">
        <f t="shared" si="1788"/>
        <v/>
      </c>
      <c r="L1982" s="107" t="str">
        <f t="shared" si="1789"/>
        <v>чи робить СНВВ?</v>
      </c>
      <c r="M1982" s="94"/>
      <c r="N1982" s="106" t="str">
        <f t="shared" si="1796"/>
        <v/>
      </c>
      <c r="O1982" s="106" t="str">
        <f t="shared" si="1749"/>
        <v/>
      </c>
      <c r="P1982" s="106" t="str">
        <f t="shared" si="1797"/>
        <v/>
      </c>
      <c r="Q1982" s="106" t="str">
        <f t="shared" si="1798"/>
        <v/>
      </c>
      <c r="R1982" s="106" t="str">
        <f t="shared" si="1799"/>
        <v/>
      </c>
      <c r="S1982" s="106" t="str">
        <f t="shared" si="1800"/>
        <v/>
      </c>
      <c r="T1982" s="106" t="str">
        <f t="shared" si="1801"/>
        <v/>
      </c>
    </row>
    <row r="1983" spans="1:20" outlineLevel="1">
      <c r="A1983" s="169"/>
      <c r="B1983" s="117">
        <v>44640</v>
      </c>
      <c r="C1983" s="90">
        <v>0.5</v>
      </c>
      <c r="D1983" s="106"/>
      <c r="E1983" s="106" t="str">
        <f t="shared" si="1785"/>
        <v/>
      </c>
      <c r="F1983" s="106"/>
      <c r="G1983" s="106" t="str">
        <f t="shared" si="1786"/>
        <v/>
      </c>
      <c r="H1983" s="106"/>
      <c r="I1983" s="106" t="str">
        <f t="shared" si="1787"/>
        <v/>
      </c>
      <c r="J1983" s="106"/>
      <c r="K1983" s="106" t="str">
        <f t="shared" si="1788"/>
        <v/>
      </c>
      <c r="L1983" s="107" t="str">
        <f t="shared" si="1789"/>
        <v>чи робить СНВВ?</v>
      </c>
      <c r="M1983" s="94"/>
      <c r="N1983" s="106" t="str">
        <f t="shared" si="1796"/>
        <v/>
      </c>
      <c r="O1983" s="106" t="str">
        <f t="shared" si="1749"/>
        <v/>
      </c>
      <c r="P1983" s="106" t="str">
        <f t="shared" si="1797"/>
        <v/>
      </c>
      <c r="Q1983" s="106" t="str">
        <f t="shared" si="1798"/>
        <v/>
      </c>
      <c r="R1983" s="106" t="str">
        <f t="shared" si="1799"/>
        <v/>
      </c>
      <c r="S1983" s="106" t="str">
        <f t="shared" si="1800"/>
        <v/>
      </c>
      <c r="T1983" s="106" t="str">
        <f t="shared" si="1801"/>
        <v/>
      </c>
    </row>
    <row r="1984" spans="1:20" outlineLevel="1">
      <c r="A1984" s="169"/>
      <c r="B1984" s="117">
        <v>44640</v>
      </c>
      <c r="C1984" s="90">
        <v>0.54166666666666696</v>
      </c>
      <c r="D1984" s="106"/>
      <c r="E1984" s="106" t="str">
        <f t="shared" si="1785"/>
        <v/>
      </c>
      <c r="F1984" s="106"/>
      <c r="G1984" s="106" t="str">
        <f t="shared" si="1786"/>
        <v/>
      </c>
      <c r="H1984" s="106"/>
      <c r="I1984" s="106" t="str">
        <f t="shared" si="1787"/>
        <v/>
      </c>
      <c r="J1984" s="106"/>
      <c r="K1984" s="106" t="str">
        <f t="shared" si="1788"/>
        <v/>
      </c>
      <c r="L1984" s="107" t="str">
        <f t="shared" si="1789"/>
        <v>чи робить СНВВ?</v>
      </c>
      <c r="M1984" s="94"/>
      <c r="N1984" s="106" t="str">
        <f t="shared" si="1796"/>
        <v/>
      </c>
      <c r="O1984" s="106" t="str">
        <f t="shared" si="1749"/>
        <v/>
      </c>
      <c r="P1984" s="106" t="str">
        <f t="shared" si="1797"/>
        <v/>
      </c>
      <c r="Q1984" s="106" t="str">
        <f t="shared" si="1798"/>
        <v/>
      </c>
      <c r="R1984" s="106" t="str">
        <f t="shared" si="1799"/>
        <v/>
      </c>
      <c r="S1984" s="106" t="str">
        <f t="shared" si="1800"/>
        <v/>
      </c>
      <c r="T1984" s="106" t="str">
        <f t="shared" si="1801"/>
        <v/>
      </c>
    </row>
    <row r="1985" spans="1:20" outlineLevel="1">
      <c r="A1985" s="169"/>
      <c r="B1985" s="117">
        <v>44640</v>
      </c>
      <c r="C1985" s="90">
        <v>0.58333333333333304</v>
      </c>
      <c r="D1985" s="106"/>
      <c r="E1985" s="106" t="str">
        <f t="shared" si="1785"/>
        <v/>
      </c>
      <c r="F1985" s="106"/>
      <c r="G1985" s="106" t="str">
        <f t="shared" si="1786"/>
        <v/>
      </c>
      <c r="H1985" s="106"/>
      <c r="I1985" s="106" t="str">
        <f t="shared" si="1787"/>
        <v/>
      </c>
      <c r="J1985" s="106"/>
      <c r="K1985" s="106" t="str">
        <f t="shared" si="1788"/>
        <v/>
      </c>
      <c r="L1985" s="107" t="str">
        <f t="shared" si="1789"/>
        <v>чи робить СНВВ?</v>
      </c>
      <c r="M1985" s="94"/>
      <c r="N1985" s="106" t="str">
        <f t="shared" si="1796"/>
        <v/>
      </c>
      <c r="O1985" s="106" t="str">
        <f t="shared" si="1749"/>
        <v/>
      </c>
      <c r="P1985" s="106" t="str">
        <f t="shared" si="1797"/>
        <v/>
      </c>
      <c r="Q1985" s="106" t="str">
        <f t="shared" si="1798"/>
        <v/>
      </c>
      <c r="R1985" s="106" t="str">
        <f t="shared" si="1799"/>
        <v/>
      </c>
      <c r="S1985" s="106" t="str">
        <f t="shared" si="1800"/>
        <v/>
      </c>
      <c r="T1985" s="106" t="str">
        <f t="shared" si="1801"/>
        <v/>
      </c>
    </row>
    <row r="1986" spans="1:20" outlineLevel="1">
      <c r="A1986" s="169"/>
      <c r="B1986" s="117">
        <v>44640</v>
      </c>
      <c r="C1986" s="90">
        <v>0.625</v>
      </c>
      <c r="D1986" s="106"/>
      <c r="E1986" s="106" t="str">
        <f t="shared" si="1785"/>
        <v/>
      </c>
      <c r="F1986" s="106"/>
      <c r="G1986" s="106" t="str">
        <f t="shared" si="1786"/>
        <v/>
      </c>
      <c r="H1986" s="106"/>
      <c r="I1986" s="106" t="str">
        <f t="shared" si="1787"/>
        <v/>
      </c>
      <c r="J1986" s="106"/>
      <c r="K1986" s="106" t="str">
        <f t="shared" si="1788"/>
        <v/>
      </c>
      <c r="L1986" s="107" t="str">
        <f t="shared" si="1789"/>
        <v>чи робить СНВВ?</v>
      </c>
      <c r="M1986" s="94"/>
      <c r="N1986" s="106" t="str">
        <f t="shared" si="1796"/>
        <v/>
      </c>
      <c r="O1986" s="106" t="str">
        <f t="shared" si="1749"/>
        <v/>
      </c>
      <c r="P1986" s="106" t="str">
        <f t="shared" si="1797"/>
        <v/>
      </c>
      <c r="Q1986" s="106" t="str">
        <f t="shared" si="1798"/>
        <v/>
      </c>
      <c r="R1986" s="106" t="str">
        <f t="shared" si="1799"/>
        <v/>
      </c>
      <c r="S1986" s="106" t="str">
        <f t="shared" si="1800"/>
        <v/>
      </c>
      <c r="T1986" s="106" t="str">
        <f t="shared" si="1801"/>
        <v/>
      </c>
    </row>
    <row r="1987" spans="1:20" outlineLevel="1">
      <c r="A1987" s="169"/>
      <c r="B1987" s="117">
        <v>44640</v>
      </c>
      <c r="C1987" s="90">
        <v>0.66666666666666696</v>
      </c>
      <c r="D1987" s="106"/>
      <c r="E1987" s="106" t="str">
        <f t="shared" si="1785"/>
        <v/>
      </c>
      <c r="F1987" s="106"/>
      <c r="G1987" s="106" t="str">
        <f t="shared" si="1786"/>
        <v/>
      </c>
      <c r="H1987" s="106"/>
      <c r="I1987" s="106" t="str">
        <f t="shared" si="1787"/>
        <v/>
      </c>
      <c r="J1987" s="106"/>
      <c r="K1987" s="106" t="str">
        <f t="shared" si="1788"/>
        <v/>
      </c>
      <c r="L1987" s="107" t="str">
        <f t="shared" si="1789"/>
        <v>чи робить СНВВ?</v>
      </c>
      <c r="M1987" s="94"/>
      <c r="N1987" s="106" t="str">
        <f t="shared" si="1796"/>
        <v/>
      </c>
      <c r="O1987" s="106" t="str">
        <f t="shared" si="1749"/>
        <v/>
      </c>
      <c r="P1987" s="106" t="str">
        <f t="shared" si="1797"/>
        <v/>
      </c>
      <c r="Q1987" s="106" t="str">
        <f t="shared" si="1798"/>
        <v/>
      </c>
      <c r="R1987" s="106" t="str">
        <f t="shared" si="1799"/>
        <v/>
      </c>
      <c r="S1987" s="106" t="str">
        <f t="shared" si="1800"/>
        <v/>
      </c>
      <c r="T1987" s="106" t="str">
        <f t="shared" si="1801"/>
        <v/>
      </c>
    </row>
    <row r="1988" spans="1:20" outlineLevel="1">
      <c r="A1988" s="169"/>
      <c r="B1988" s="117">
        <v>44640</v>
      </c>
      <c r="C1988" s="90">
        <v>0.70833333333333304</v>
      </c>
      <c r="D1988" s="106"/>
      <c r="E1988" s="106" t="str">
        <f t="shared" si="1785"/>
        <v/>
      </c>
      <c r="F1988" s="106"/>
      <c r="G1988" s="106" t="str">
        <f t="shared" si="1786"/>
        <v/>
      </c>
      <c r="H1988" s="106"/>
      <c r="I1988" s="106" t="str">
        <f t="shared" si="1787"/>
        <v/>
      </c>
      <c r="J1988" s="106"/>
      <c r="K1988" s="106" t="str">
        <f t="shared" si="1788"/>
        <v/>
      </c>
      <c r="L1988" s="107" t="str">
        <f t="shared" si="1789"/>
        <v>чи робить СНВВ?</v>
      </c>
      <c r="M1988" s="94"/>
      <c r="N1988" s="106" t="str">
        <f t="shared" si="1796"/>
        <v/>
      </c>
      <c r="O1988" s="106" t="str">
        <f t="shared" si="1749"/>
        <v/>
      </c>
      <c r="P1988" s="106" t="str">
        <f t="shared" si="1797"/>
        <v/>
      </c>
      <c r="Q1988" s="106" t="str">
        <f t="shared" si="1798"/>
        <v/>
      </c>
      <c r="R1988" s="106" t="str">
        <f t="shared" si="1799"/>
        <v/>
      </c>
      <c r="S1988" s="106" t="str">
        <f t="shared" si="1800"/>
        <v/>
      </c>
      <c r="T1988" s="106" t="str">
        <f t="shared" si="1801"/>
        <v/>
      </c>
    </row>
    <row r="1989" spans="1:20" outlineLevel="1">
      <c r="A1989" s="169"/>
      <c r="B1989" s="117">
        <v>44640</v>
      </c>
      <c r="C1989" s="90">
        <v>0.75</v>
      </c>
      <c r="D1989" s="106"/>
      <c r="E1989" s="106" t="str">
        <f t="shared" si="1785"/>
        <v/>
      </c>
      <c r="F1989" s="106"/>
      <c r="G1989" s="106" t="str">
        <f t="shared" si="1786"/>
        <v/>
      </c>
      <c r="H1989" s="106"/>
      <c r="I1989" s="106" t="str">
        <f t="shared" si="1787"/>
        <v/>
      </c>
      <c r="J1989" s="106"/>
      <c r="K1989" s="106" t="str">
        <f t="shared" si="1788"/>
        <v/>
      </c>
      <c r="L1989" s="107" t="str">
        <f t="shared" si="1789"/>
        <v>чи робить СНВВ?</v>
      </c>
      <c r="M1989" s="94"/>
      <c r="N1989" s="106" t="str">
        <f t="shared" si="1796"/>
        <v/>
      </c>
      <c r="O1989" s="106" t="str">
        <f t="shared" si="1749"/>
        <v/>
      </c>
      <c r="P1989" s="106" t="str">
        <f t="shared" si="1797"/>
        <v/>
      </c>
      <c r="Q1989" s="106" t="str">
        <f t="shared" si="1798"/>
        <v/>
      </c>
      <c r="R1989" s="106" t="str">
        <f t="shared" si="1799"/>
        <v/>
      </c>
      <c r="S1989" s="106" t="str">
        <f t="shared" si="1800"/>
        <v/>
      </c>
      <c r="T1989" s="106" t="str">
        <f t="shared" si="1801"/>
        <v/>
      </c>
    </row>
    <row r="1990" spans="1:20" outlineLevel="1">
      <c r="A1990" s="169"/>
      <c r="B1990" s="117">
        <v>44640</v>
      </c>
      <c r="C1990" s="90">
        <v>0.79166666666666696</v>
      </c>
      <c r="D1990" s="106"/>
      <c r="E1990" s="106" t="str">
        <f t="shared" si="1785"/>
        <v/>
      </c>
      <c r="F1990" s="106"/>
      <c r="G1990" s="106" t="str">
        <f t="shared" si="1786"/>
        <v/>
      </c>
      <c r="H1990" s="106"/>
      <c r="I1990" s="106" t="str">
        <f t="shared" si="1787"/>
        <v/>
      </c>
      <c r="J1990" s="106"/>
      <c r="K1990" s="106" t="str">
        <f t="shared" si="1788"/>
        <v/>
      </c>
      <c r="L1990" s="107" t="str">
        <f t="shared" si="1789"/>
        <v>чи робить СНВВ?</v>
      </c>
      <c r="M1990" s="94"/>
      <c r="N1990" s="106" t="str">
        <f t="shared" si="1796"/>
        <v/>
      </c>
      <c r="O1990" s="106" t="str">
        <f t="shared" si="1749"/>
        <v/>
      </c>
      <c r="P1990" s="106" t="str">
        <f t="shared" si="1797"/>
        <v/>
      </c>
      <c r="Q1990" s="106" t="str">
        <f t="shared" si="1798"/>
        <v/>
      </c>
      <c r="R1990" s="106" t="str">
        <f t="shared" si="1799"/>
        <v/>
      </c>
      <c r="S1990" s="106" t="str">
        <f t="shared" si="1800"/>
        <v/>
      </c>
      <c r="T1990" s="106" t="str">
        <f t="shared" si="1801"/>
        <v/>
      </c>
    </row>
    <row r="1991" spans="1:20" outlineLevel="1">
      <c r="A1991" s="169"/>
      <c r="B1991" s="117">
        <v>44640</v>
      </c>
      <c r="C1991" s="90">
        <v>0.83333333333333304</v>
      </c>
      <c r="D1991" s="106"/>
      <c r="E1991" s="106" t="str">
        <f t="shared" si="1785"/>
        <v/>
      </c>
      <c r="F1991" s="106"/>
      <c r="G1991" s="106" t="str">
        <f t="shared" si="1786"/>
        <v/>
      </c>
      <c r="H1991" s="106"/>
      <c r="I1991" s="106" t="str">
        <f t="shared" si="1787"/>
        <v/>
      </c>
      <c r="J1991" s="106"/>
      <c r="K1991" s="106" t="str">
        <f t="shared" si="1788"/>
        <v/>
      </c>
      <c r="L1991" s="107" t="str">
        <f t="shared" si="1789"/>
        <v>чи робить СНВВ?</v>
      </c>
      <c r="M1991" s="94"/>
      <c r="N1991" s="106" t="str">
        <f t="shared" si="1796"/>
        <v/>
      </c>
      <c r="O1991" s="106" t="str">
        <f t="shared" si="1749"/>
        <v/>
      </c>
      <c r="P1991" s="106" t="str">
        <f t="shared" si="1797"/>
        <v/>
      </c>
      <c r="Q1991" s="106" t="str">
        <f t="shared" si="1798"/>
        <v/>
      </c>
      <c r="R1991" s="106" t="str">
        <f t="shared" si="1799"/>
        <v/>
      </c>
      <c r="S1991" s="106" t="str">
        <f t="shared" si="1800"/>
        <v/>
      </c>
      <c r="T1991" s="106" t="str">
        <f t="shared" si="1801"/>
        <v/>
      </c>
    </row>
    <row r="1992" spans="1:20" outlineLevel="1">
      <c r="A1992" s="169"/>
      <c r="B1992" s="117">
        <v>44640</v>
      </c>
      <c r="C1992" s="90">
        <v>0.875</v>
      </c>
      <c r="D1992" s="106"/>
      <c r="E1992" s="106" t="str">
        <f t="shared" si="1785"/>
        <v/>
      </c>
      <c r="F1992" s="106"/>
      <c r="G1992" s="106" t="str">
        <f t="shared" si="1786"/>
        <v/>
      </c>
      <c r="H1992" s="106"/>
      <c r="I1992" s="106" t="str">
        <f t="shared" si="1787"/>
        <v/>
      </c>
      <c r="J1992" s="106"/>
      <c r="K1992" s="106" t="str">
        <f t="shared" si="1788"/>
        <v/>
      </c>
      <c r="L1992" s="107" t="str">
        <f t="shared" si="1789"/>
        <v>чи робить СНВВ?</v>
      </c>
      <c r="M1992" s="94"/>
      <c r="N1992" s="106" t="str">
        <f t="shared" si="1796"/>
        <v/>
      </c>
      <c r="O1992" s="106" t="str">
        <f t="shared" si="1749"/>
        <v/>
      </c>
      <c r="P1992" s="106" t="str">
        <f t="shared" si="1797"/>
        <v/>
      </c>
      <c r="Q1992" s="106" t="str">
        <f t="shared" si="1798"/>
        <v/>
      </c>
      <c r="R1992" s="106" t="str">
        <f t="shared" si="1799"/>
        <v/>
      </c>
      <c r="S1992" s="106" t="str">
        <f t="shared" si="1800"/>
        <v/>
      </c>
      <c r="T1992" s="106" t="str">
        <f t="shared" si="1801"/>
        <v/>
      </c>
    </row>
    <row r="1993" spans="1:20" outlineLevel="1">
      <c r="A1993" s="169"/>
      <c r="B1993" s="117">
        <v>44640</v>
      </c>
      <c r="C1993" s="90">
        <v>0.91666666666666696</v>
      </c>
      <c r="D1993" s="106"/>
      <c r="E1993" s="106" t="str">
        <f t="shared" si="1785"/>
        <v/>
      </c>
      <c r="F1993" s="106"/>
      <c r="G1993" s="106" t="str">
        <f t="shared" si="1786"/>
        <v/>
      </c>
      <c r="H1993" s="106"/>
      <c r="I1993" s="106" t="str">
        <f t="shared" si="1787"/>
        <v/>
      </c>
      <c r="J1993" s="106"/>
      <c r="K1993" s="106" t="str">
        <f t="shared" si="1788"/>
        <v/>
      </c>
      <c r="L1993" s="107" t="str">
        <f t="shared" si="1789"/>
        <v>чи робить СНВВ?</v>
      </c>
      <c r="M1993" s="94"/>
      <c r="N1993" s="106" t="str">
        <f t="shared" si="1796"/>
        <v/>
      </c>
      <c r="O1993" s="106" t="str">
        <f t="shared" si="1749"/>
        <v/>
      </c>
      <c r="P1993" s="106" t="str">
        <f t="shared" si="1797"/>
        <v/>
      </c>
      <c r="Q1993" s="106" t="str">
        <f t="shared" si="1798"/>
        <v/>
      </c>
      <c r="R1993" s="106" t="str">
        <f t="shared" si="1799"/>
        <v/>
      </c>
      <c r="S1993" s="106" t="str">
        <f t="shared" si="1800"/>
        <v/>
      </c>
      <c r="T1993" s="106" t="str">
        <f t="shared" si="1801"/>
        <v/>
      </c>
    </row>
    <row r="1994" spans="1:20" outlineLevel="1">
      <c r="A1994" s="169"/>
      <c r="B1994" s="117">
        <v>44640</v>
      </c>
      <c r="C1994" s="90">
        <v>0.95833333333333304</v>
      </c>
      <c r="D1994" s="106"/>
      <c r="E1994" s="106" t="str">
        <f t="shared" si="1785"/>
        <v/>
      </c>
      <c r="F1994" s="106"/>
      <c r="G1994" s="106" t="str">
        <f t="shared" si="1786"/>
        <v/>
      </c>
      <c r="H1994" s="106"/>
      <c r="I1994" s="106" t="str">
        <f t="shared" si="1787"/>
        <v/>
      </c>
      <c r="J1994" s="106"/>
      <c r="K1994" s="106" t="str">
        <f t="shared" si="1788"/>
        <v/>
      </c>
      <c r="L1994" s="107" t="str">
        <f t="shared" si="1789"/>
        <v>чи робить СНВВ?</v>
      </c>
      <c r="M1994" s="94"/>
      <c r="N1994" s="106" t="str">
        <f t="shared" si="1796"/>
        <v/>
      </c>
      <c r="O1994" s="106" t="str">
        <f t="shared" si="1749"/>
        <v/>
      </c>
      <c r="P1994" s="106" t="str">
        <f t="shared" si="1797"/>
        <v/>
      </c>
      <c r="Q1994" s="106" t="str">
        <f t="shared" si="1798"/>
        <v/>
      </c>
      <c r="R1994" s="106" t="str">
        <f t="shared" si="1799"/>
        <v/>
      </c>
      <c r="S1994" s="106" t="str">
        <f t="shared" si="1800"/>
        <v/>
      </c>
      <c r="T1994" s="106" t="str">
        <f t="shared" si="1801"/>
        <v/>
      </c>
    </row>
    <row r="1995" spans="1:20" outlineLevel="1">
      <c r="A1995" s="169"/>
      <c r="B1995" s="117">
        <v>44640</v>
      </c>
      <c r="C1995" s="90">
        <v>1</v>
      </c>
      <c r="D1995" s="106"/>
      <c r="E1995" s="106" t="str">
        <f t="shared" si="1785"/>
        <v/>
      </c>
      <c r="F1995" s="106"/>
      <c r="G1995" s="106" t="str">
        <f t="shared" si="1786"/>
        <v/>
      </c>
      <c r="H1995" s="106"/>
      <c r="I1995" s="106" t="str">
        <f t="shared" si="1787"/>
        <v/>
      </c>
      <c r="J1995" s="106"/>
      <c r="K1995" s="106" t="str">
        <f t="shared" si="1788"/>
        <v/>
      </c>
      <c r="L1995" s="107" t="str">
        <f t="shared" si="1789"/>
        <v>чи робить СНВВ?</v>
      </c>
      <c r="M1995" s="94"/>
      <c r="N1995" s="106" t="str">
        <f t="shared" si="1796"/>
        <v/>
      </c>
      <c r="O1995" s="106" t="str">
        <f t="shared" si="1749"/>
        <v/>
      </c>
      <c r="P1995" s="106" t="str">
        <f t="shared" si="1797"/>
        <v/>
      </c>
      <c r="Q1995" s="106" t="str">
        <f t="shared" si="1798"/>
        <v/>
      </c>
      <c r="R1995" s="106" t="str">
        <f t="shared" si="1799"/>
        <v/>
      </c>
      <c r="S1995" s="106" t="str">
        <f t="shared" si="1800"/>
        <v/>
      </c>
      <c r="T1995" s="106" t="str">
        <f t="shared" si="1801"/>
        <v/>
      </c>
    </row>
    <row r="1996" spans="1:20">
      <c r="A1996" s="113"/>
      <c r="B1996" s="170" t="s">
        <v>164</v>
      </c>
      <c r="C1996" s="170"/>
      <c r="D1996" s="97">
        <f t="shared" ref="D1996" si="1802">SUM(D1972:D1995)</f>
        <v>0</v>
      </c>
      <c r="E1996" s="98">
        <f t="shared" ref="E1996" si="1803">COUNTIF(E1972:E1995,"&gt;0")</f>
        <v>0</v>
      </c>
      <c r="F1996" s="97">
        <f t="shared" ref="F1996" si="1804">SUM(F1972:F1995)</f>
        <v>0</v>
      </c>
      <c r="G1996" s="98">
        <f t="shared" ref="G1996" si="1805">COUNTIF(G1972:G1995,"&gt;0")</f>
        <v>0</v>
      </c>
      <c r="H1996" s="97">
        <f t="shared" ref="H1996" si="1806">SUM(H1972:H1995)</f>
        <v>0</v>
      </c>
      <c r="I1996" s="98">
        <f t="shared" ref="I1996" si="1807">COUNTIF(I1972:I1995,"&gt;0")</f>
        <v>0</v>
      </c>
      <c r="J1996" s="97">
        <f t="shared" ref="J1996" si="1808">SUM(J1972:J1995)</f>
        <v>0</v>
      </c>
      <c r="K1996" s="98">
        <f t="shared" ref="K1996" si="1809">COUNTIF(K1972:K1995,"&gt;0")</f>
        <v>0</v>
      </c>
      <c r="L1996" s="98">
        <f t="shared" ref="L1996" si="1810">COUNTIF(L1972:L1995,"СНВВ не працює")</f>
        <v>0</v>
      </c>
      <c r="M1996" s="94"/>
      <c r="N1996" s="97">
        <f>AVERAGEA(N1972:N1995)</f>
        <v>0</v>
      </c>
      <c r="O1996" s="97">
        <f>AVERAGEA(O1972:O1995)</f>
        <v>0</v>
      </c>
      <c r="P1996" s="97">
        <f>SUM(P1972:P1995)</f>
        <v>0</v>
      </c>
      <c r="Q1996" s="97">
        <f>SUM(Q1972:Q1995)</f>
        <v>0</v>
      </c>
      <c r="R1996" s="97">
        <f>SUM(R1972:R1995)</f>
        <v>0</v>
      </c>
      <c r="S1996" s="97">
        <f>SUM(S1972:S1995)</f>
        <v>0</v>
      </c>
      <c r="T1996" s="97">
        <f>SUM(T1972:T1995)</f>
        <v>0</v>
      </c>
    </row>
    <row r="1997" spans="1:20" ht="15.75" customHeight="1" outlineLevel="1">
      <c r="A1997" s="168">
        <v>44641</v>
      </c>
      <c r="B1997" s="117">
        <v>44641</v>
      </c>
      <c r="C1997" s="90">
        <v>4.1666666666666664E-2</v>
      </c>
      <c r="D1997" s="106"/>
      <c r="E1997" s="106" t="str">
        <f t="shared" ref="E1997:E2020" si="1811">IF(D1997="","",IF(D1997&lt;1,1,0))</f>
        <v/>
      </c>
      <c r="F1997" s="106"/>
      <c r="G1997" s="106" t="str">
        <f t="shared" ref="G1997:G2020" si="1812">IF(F1997="","",IF(F1997&lt;1,1,0))</f>
        <v/>
      </c>
      <c r="H1997" s="106"/>
      <c r="I1997" s="106" t="str">
        <f t="shared" ref="I1997:I2020" si="1813">IF(H1997="","",IF(H1997&lt;1,1,0))</f>
        <v/>
      </c>
      <c r="J1997" s="106"/>
      <c r="K1997" s="106" t="str">
        <f t="shared" ref="K1997:K2020" si="1814">IF(J1997="","",IF(J1997&lt;1,1,0))</f>
        <v/>
      </c>
      <c r="L1997" s="107" t="str">
        <f t="shared" ref="L1997:L2020" si="1815">IF(H1997="","чи робить СНВВ?",IF(J1997="","чи роблять агрегати?",IF($J1997=0,"агрегати не працюють",IF(AND($H1997=0,$J1997=1),"СНВВ не працює","OK"))))</f>
        <v>чи робить СНВВ?</v>
      </c>
      <c r="M1997" s="94"/>
      <c r="N1997" s="106" t="str">
        <f t="shared" ref="N1997" si="1816">IF(OR(E1997&lt;&gt;0, J1997=0), "",D1997)</f>
        <v/>
      </c>
      <c r="O1997" s="106" t="str">
        <f t="shared" si="1749"/>
        <v/>
      </c>
      <c r="P1997" s="106" t="str">
        <f t="shared" ref="P1997" si="1817">IF(AND($E1997&lt;&gt;0,$J1997=1),D1997,O1997)</f>
        <v/>
      </c>
      <c r="Q1997" s="106" t="str">
        <f t="shared" ref="Q1997" si="1818">IF(OR(G1997&lt;&gt;0, J1997=0), "",F1997)</f>
        <v/>
      </c>
      <c r="R1997" s="106" t="str">
        <f t="shared" ref="R1997" si="1819">IF(Q1997="", "",(Q1997*$S$2+$S$3))</f>
        <v/>
      </c>
      <c r="S1997" s="106" t="str">
        <f t="shared" ref="S1997" si="1820">IF(AND(G1997&lt;&gt;0,J1997=1),F1997,R1997)</f>
        <v/>
      </c>
      <c r="T1997" s="106" t="str">
        <f t="shared" ref="T1997" si="1821">IFERROR(P1997*S1997,"")</f>
        <v/>
      </c>
    </row>
    <row r="1998" spans="1:20" outlineLevel="1">
      <c r="A1998" s="169"/>
      <c r="B1998" s="117">
        <v>44641</v>
      </c>
      <c r="C1998" s="90">
        <v>8.3333333333333301E-2</v>
      </c>
      <c r="D1998" s="106"/>
      <c r="E1998" s="106" t="str">
        <f t="shared" si="1811"/>
        <v/>
      </c>
      <c r="F1998" s="106"/>
      <c r="G1998" s="106" t="str">
        <f t="shared" si="1812"/>
        <v/>
      </c>
      <c r="H1998" s="106"/>
      <c r="I1998" s="106" t="str">
        <f t="shared" si="1813"/>
        <v/>
      </c>
      <c r="J1998" s="106"/>
      <c r="K1998" s="106" t="str">
        <f t="shared" si="1814"/>
        <v/>
      </c>
      <c r="L1998" s="107" t="str">
        <f t="shared" si="1815"/>
        <v>чи робить СНВВ?</v>
      </c>
      <c r="M1998" s="94"/>
      <c r="N1998" s="106" t="str">
        <f t="shared" ref="N1998:N2020" si="1822">IF(OR(E1998&lt;&gt;0, J1998=0), "",D1998)</f>
        <v/>
      </c>
      <c r="O1998" s="106" t="str">
        <f t="shared" si="1749"/>
        <v/>
      </c>
      <c r="P1998" s="106" t="str">
        <f t="shared" ref="P1998:P2020" si="1823">IF(AND($E1998&lt;&gt;0,$J1998=1),D1998,O1998)</f>
        <v/>
      </c>
      <c r="Q1998" s="106" t="str">
        <f t="shared" ref="Q1998:Q2020" si="1824">IF(OR(G1998&lt;&gt;0, J1998=0), "",F1998)</f>
        <v/>
      </c>
      <c r="R1998" s="106" t="str">
        <f t="shared" ref="R1998:R2020" si="1825">IF(Q1998="", "",(Q1998*$S$2+$S$3))</f>
        <v/>
      </c>
      <c r="S1998" s="106" t="str">
        <f t="shared" ref="S1998:S2020" si="1826">IF(AND(G1998&lt;&gt;0,J1998=1),F1998,R1998)</f>
        <v/>
      </c>
      <c r="T1998" s="106" t="str">
        <f t="shared" ref="T1998:T2020" si="1827">IFERROR(P1998*S1998,"")</f>
        <v/>
      </c>
    </row>
    <row r="1999" spans="1:20" outlineLevel="1">
      <c r="A1999" s="169"/>
      <c r="B1999" s="117">
        <v>44641</v>
      </c>
      <c r="C1999" s="90">
        <v>0.125</v>
      </c>
      <c r="D1999" s="106"/>
      <c r="E1999" s="106" t="str">
        <f t="shared" si="1811"/>
        <v/>
      </c>
      <c r="F1999" s="106"/>
      <c r="G1999" s="106" t="str">
        <f t="shared" si="1812"/>
        <v/>
      </c>
      <c r="H1999" s="106"/>
      <c r="I1999" s="106" t="str">
        <f t="shared" si="1813"/>
        <v/>
      </c>
      <c r="J1999" s="106"/>
      <c r="K1999" s="106" t="str">
        <f t="shared" si="1814"/>
        <v/>
      </c>
      <c r="L1999" s="107" t="str">
        <f t="shared" si="1815"/>
        <v>чи робить СНВВ?</v>
      </c>
      <c r="M1999" s="94"/>
      <c r="N1999" s="106" t="str">
        <f t="shared" si="1822"/>
        <v/>
      </c>
      <c r="O1999" s="106" t="str">
        <f t="shared" si="1749"/>
        <v/>
      </c>
      <c r="P1999" s="106" t="str">
        <f t="shared" si="1823"/>
        <v/>
      </c>
      <c r="Q1999" s="106" t="str">
        <f t="shared" si="1824"/>
        <v/>
      </c>
      <c r="R1999" s="106" t="str">
        <f t="shared" si="1825"/>
        <v/>
      </c>
      <c r="S1999" s="106" t="str">
        <f t="shared" si="1826"/>
        <v/>
      </c>
      <c r="T1999" s="106" t="str">
        <f t="shared" si="1827"/>
        <v/>
      </c>
    </row>
    <row r="2000" spans="1:20" outlineLevel="1">
      <c r="A2000" s="169"/>
      <c r="B2000" s="117">
        <v>44641</v>
      </c>
      <c r="C2000" s="90">
        <v>0.16666666666666699</v>
      </c>
      <c r="D2000" s="106"/>
      <c r="E2000" s="106" t="str">
        <f t="shared" si="1811"/>
        <v/>
      </c>
      <c r="F2000" s="106"/>
      <c r="G2000" s="106" t="str">
        <f t="shared" si="1812"/>
        <v/>
      </c>
      <c r="H2000" s="106"/>
      <c r="I2000" s="106" t="str">
        <f t="shared" si="1813"/>
        <v/>
      </c>
      <c r="J2000" s="106"/>
      <c r="K2000" s="106" t="str">
        <f t="shared" si="1814"/>
        <v/>
      </c>
      <c r="L2000" s="107" t="str">
        <f t="shared" si="1815"/>
        <v>чи робить СНВВ?</v>
      </c>
      <c r="M2000" s="94"/>
      <c r="N2000" s="106" t="str">
        <f t="shared" si="1822"/>
        <v/>
      </c>
      <c r="O2000" s="106" t="str">
        <f t="shared" si="1749"/>
        <v/>
      </c>
      <c r="P2000" s="106" t="str">
        <f t="shared" si="1823"/>
        <v/>
      </c>
      <c r="Q2000" s="106" t="str">
        <f t="shared" si="1824"/>
        <v/>
      </c>
      <c r="R2000" s="106" t="str">
        <f t="shared" si="1825"/>
        <v/>
      </c>
      <c r="S2000" s="106" t="str">
        <f t="shared" si="1826"/>
        <v/>
      </c>
      <c r="T2000" s="106" t="str">
        <f t="shared" si="1827"/>
        <v/>
      </c>
    </row>
    <row r="2001" spans="1:20" outlineLevel="1">
      <c r="A2001" s="169"/>
      <c r="B2001" s="117">
        <v>44641</v>
      </c>
      <c r="C2001" s="90">
        <v>0.20833333333333301</v>
      </c>
      <c r="D2001" s="106"/>
      <c r="E2001" s="106" t="str">
        <f t="shared" si="1811"/>
        <v/>
      </c>
      <c r="F2001" s="106"/>
      <c r="G2001" s="106" t="str">
        <f t="shared" si="1812"/>
        <v/>
      </c>
      <c r="H2001" s="106"/>
      <c r="I2001" s="106" t="str">
        <f t="shared" si="1813"/>
        <v/>
      </c>
      <c r="J2001" s="106"/>
      <c r="K2001" s="106" t="str">
        <f t="shared" si="1814"/>
        <v/>
      </c>
      <c r="L2001" s="107" t="str">
        <f t="shared" si="1815"/>
        <v>чи робить СНВВ?</v>
      </c>
      <c r="M2001" s="94"/>
      <c r="N2001" s="106" t="str">
        <f t="shared" si="1822"/>
        <v/>
      </c>
      <c r="O2001" s="106" t="str">
        <f t="shared" si="1749"/>
        <v/>
      </c>
      <c r="P2001" s="106" t="str">
        <f t="shared" si="1823"/>
        <v/>
      </c>
      <c r="Q2001" s="106" t="str">
        <f t="shared" si="1824"/>
        <v/>
      </c>
      <c r="R2001" s="106" t="str">
        <f t="shared" si="1825"/>
        <v/>
      </c>
      <c r="S2001" s="106" t="str">
        <f t="shared" si="1826"/>
        <v/>
      </c>
      <c r="T2001" s="106" t="str">
        <f t="shared" si="1827"/>
        <v/>
      </c>
    </row>
    <row r="2002" spans="1:20" outlineLevel="1">
      <c r="A2002" s="169"/>
      <c r="B2002" s="117">
        <v>44641</v>
      </c>
      <c r="C2002" s="90">
        <v>0.25</v>
      </c>
      <c r="D2002" s="106"/>
      <c r="E2002" s="106" t="str">
        <f t="shared" si="1811"/>
        <v/>
      </c>
      <c r="F2002" s="106"/>
      <c r="G2002" s="106" t="str">
        <f t="shared" si="1812"/>
        <v/>
      </c>
      <c r="H2002" s="106"/>
      <c r="I2002" s="106" t="str">
        <f t="shared" si="1813"/>
        <v/>
      </c>
      <c r="J2002" s="106"/>
      <c r="K2002" s="106" t="str">
        <f t="shared" si="1814"/>
        <v/>
      </c>
      <c r="L2002" s="107" t="str">
        <f t="shared" si="1815"/>
        <v>чи робить СНВВ?</v>
      </c>
      <c r="M2002" s="94"/>
      <c r="N2002" s="106" t="str">
        <f t="shared" si="1822"/>
        <v/>
      </c>
      <c r="O2002" s="106" t="str">
        <f t="shared" si="1749"/>
        <v/>
      </c>
      <c r="P2002" s="106" t="str">
        <f t="shared" si="1823"/>
        <v/>
      </c>
      <c r="Q2002" s="106" t="str">
        <f t="shared" si="1824"/>
        <v/>
      </c>
      <c r="R2002" s="106" t="str">
        <f t="shared" si="1825"/>
        <v/>
      </c>
      <c r="S2002" s="106" t="str">
        <f t="shared" si="1826"/>
        <v/>
      </c>
      <c r="T2002" s="106" t="str">
        <f t="shared" si="1827"/>
        <v/>
      </c>
    </row>
    <row r="2003" spans="1:20" outlineLevel="1">
      <c r="A2003" s="169"/>
      <c r="B2003" s="117">
        <v>44641</v>
      </c>
      <c r="C2003" s="90">
        <v>0.29166666666666702</v>
      </c>
      <c r="D2003" s="106"/>
      <c r="E2003" s="106" t="str">
        <f t="shared" si="1811"/>
        <v/>
      </c>
      <c r="F2003" s="106"/>
      <c r="G2003" s="106" t="str">
        <f t="shared" si="1812"/>
        <v/>
      </c>
      <c r="H2003" s="106"/>
      <c r="I2003" s="106" t="str">
        <f t="shared" si="1813"/>
        <v/>
      </c>
      <c r="J2003" s="106"/>
      <c r="K2003" s="106" t="str">
        <f t="shared" si="1814"/>
        <v/>
      </c>
      <c r="L2003" s="107" t="str">
        <f t="shared" si="1815"/>
        <v>чи робить СНВВ?</v>
      </c>
      <c r="M2003" s="94"/>
      <c r="N2003" s="106" t="str">
        <f t="shared" si="1822"/>
        <v/>
      </c>
      <c r="O2003" s="106" t="str">
        <f t="shared" si="1749"/>
        <v/>
      </c>
      <c r="P2003" s="106" t="str">
        <f t="shared" si="1823"/>
        <v/>
      </c>
      <c r="Q2003" s="106" t="str">
        <f t="shared" si="1824"/>
        <v/>
      </c>
      <c r="R2003" s="106" t="str">
        <f t="shared" si="1825"/>
        <v/>
      </c>
      <c r="S2003" s="106" t="str">
        <f t="shared" si="1826"/>
        <v/>
      </c>
      <c r="T2003" s="106" t="str">
        <f t="shared" si="1827"/>
        <v/>
      </c>
    </row>
    <row r="2004" spans="1:20" outlineLevel="1">
      <c r="A2004" s="169"/>
      <c r="B2004" s="117">
        <v>44641</v>
      </c>
      <c r="C2004" s="90">
        <v>0.33333333333333298</v>
      </c>
      <c r="D2004" s="106"/>
      <c r="E2004" s="106" t="str">
        <f t="shared" si="1811"/>
        <v/>
      </c>
      <c r="F2004" s="106"/>
      <c r="G2004" s="106" t="str">
        <f t="shared" si="1812"/>
        <v/>
      </c>
      <c r="H2004" s="106"/>
      <c r="I2004" s="106" t="str">
        <f t="shared" si="1813"/>
        <v/>
      </c>
      <c r="J2004" s="106"/>
      <c r="K2004" s="106" t="str">
        <f t="shared" si="1814"/>
        <v/>
      </c>
      <c r="L2004" s="107" t="str">
        <f t="shared" si="1815"/>
        <v>чи робить СНВВ?</v>
      </c>
      <c r="M2004" s="94"/>
      <c r="N2004" s="106" t="str">
        <f t="shared" si="1822"/>
        <v/>
      </c>
      <c r="O2004" s="106" t="str">
        <f t="shared" si="1749"/>
        <v/>
      </c>
      <c r="P2004" s="106" t="str">
        <f t="shared" si="1823"/>
        <v/>
      </c>
      <c r="Q2004" s="106" t="str">
        <f t="shared" si="1824"/>
        <v/>
      </c>
      <c r="R2004" s="106" t="str">
        <f t="shared" si="1825"/>
        <v/>
      </c>
      <c r="S2004" s="106" t="str">
        <f t="shared" si="1826"/>
        <v/>
      </c>
      <c r="T2004" s="106" t="str">
        <f t="shared" si="1827"/>
        <v/>
      </c>
    </row>
    <row r="2005" spans="1:20" outlineLevel="1">
      <c r="A2005" s="169"/>
      <c r="B2005" s="117">
        <v>44641</v>
      </c>
      <c r="C2005" s="90">
        <v>0.375</v>
      </c>
      <c r="D2005" s="106"/>
      <c r="E2005" s="106" t="str">
        <f t="shared" si="1811"/>
        <v/>
      </c>
      <c r="F2005" s="106"/>
      <c r="G2005" s="106" t="str">
        <f t="shared" si="1812"/>
        <v/>
      </c>
      <c r="H2005" s="106"/>
      <c r="I2005" s="106" t="str">
        <f t="shared" si="1813"/>
        <v/>
      </c>
      <c r="J2005" s="106"/>
      <c r="K2005" s="106" t="str">
        <f t="shared" si="1814"/>
        <v/>
      </c>
      <c r="L2005" s="107" t="str">
        <f t="shared" si="1815"/>
        <v>чи робить СНВВ?</v>
      </c>
      <c r="M2005" s="94"/>
      <c r="N2005" s="106" t="str">
        <f t="shared" si="1822"/>
        <v/>
      </c>
      <c r="O2005" s="106" t="str">
        <f t="shared" si="1749"/>
        <v/>
      </c>
      <c r="P2005" s="106" t="str">
        <f t="shared" si="1823"/>
        <v/>
      </c>
      <c r="Q2005" s="106" t="str">
        <f t="shared" si="1824"/>
        <v/>
      </c>
      <c r="R2005" s="106" t="str">
        <f t="shared" si="1825"/>
        <v/>
      </c>
      <c r="S2005" s="106" t="str">
        <f t="shared" si="1826"/>
        <v/>
      </c>
      <c r="T2005" s="106" t="str">
        <f t="shared" si="1827"/>
        <v/>
      </c>
    </row>
    <row r="2006" spans="1:20" outlineLevel="1">
      <c r="A2006" s="169"/>
      <c r="B2006" s="117">
        <v>44641</v>
      </c>
      <c r="C2006" s="90">
        <v>0.41666666666666702</v>
      </c>
      <c r="D2006" s="106"/>
      <c r="E2006" s="106" t="str">
        <f t="shared" si="1811"/>
        <v/>
      </c>
      <c r="F2006" s="106"/>
      <c r="G2006" s="106" t="str">
        <f t="shared" si="1812"/>
        <v/>
      </c>
      <c r="H2006" s="106"/>
      <c r="I2006" s="106" t="str">
        <f t="shared" si="1813"/>
        <v/>
      </c>
      <c r="J2006" s="106"/>
      <c r="K2006" s="106" t="str">
        <f t="shared" si="1814"/>
        <v/>
      </c>
      <c r="L2006" s="107" t="str">
        <f t="shared" si="1815"/>
        <v>чи робить СНВВ?</v>
      </c>
      <c r="M2006" s="94"/>
      <c r="N2006" s="106" t="str">
        <f t="shared" si="1822"/>
        <v/>
      </c>
      <c r="O2006" s="106" t="str">
        <f t="shared" si="1749"/>
        <v/>
      </c>
      <c r="P2006" s="106" t="str">
        <f t="shared" si="1823"/>
        <v/>
      </c>
      <c r="Q2006" s="106" t="str">
        <f t="shared" si="1824"/>
        <v/>
      </c>
      <c r="R2006" s="106" t="str">
        <f t="shared" si="1825"/>
        <v/>
      </c>
      <c r="S2006" s="106" t="str">
        <f t="shared" si="1826"/>
        <v/>
      </c>
      <c r="T2006" s="106" t="str">
        <f t="shared" si="1827"/>
        <v/>
      </c>
    </row>
    <row r="2007" spans="1:20" outlineLevel="1">
      <c r="A2007" s="169"/>
      <c r="B2007" s="117">
        <v>44641</v>
      </c>
      <c r="C2007" s="90">
        <v>0.45833333333333298</v>
      </c>
      <c r="D2007" s="106"/>
      <c r="E2007" s="106" t="str">
        <f t="shared" si="1811"/>
        <v/>
      </c>
      <c r="F2007" s="106"/>
      <c r="G2007" s="106" t="str">
        <f t="shared" si="1812"/>
        <v/>
      </c>
      <c r="H2007" s="106"/>
      <c r="I2007" s="106" t="str">
        <f t="shared" si="1813"/>
        <v/>
      </c>
      <c r="J2007" s="106"/>
      <c r="K2007" s="106" t="str">
        <f t="shared" si="1814"/>
        <v/>
      </c>
      <c r="L2007" s="107" t="str">
        <f t="shared" si="1815"/>
        <v>чи робить СНВВ?</v>
      </c>
      <c r="M2007" s="94"/>
      <c r="N2007" s="106" t="str">
        <f t="shared" si="1822"/>
        <v/>
      </c>
      <c r="O2007" s="106" t="str">
        <f t="shared" si="1749"/>
        <v/>
      </c>
      <c r="P2007" s="106" t="str">
        <f t="shared" si="1823"/>
        <v/>
      </c>
      <c r="Q2007" s="106" t="str">
        <f t="shared" si="1824"/>
        <v/>
      </c>
      <c r="R2007" s="106" t="str">
        <f t="shared" si="1825"/>
        <v/>
      </c>
      <c r="S2007" s="106" t="str">
        <f t="shared" si="1826"/>
        <v/>
      </c>
      <c r="T2007" s="106" t="str">
        <f t="shared" si="1827"/>
        <v/>
      </c>
    </row>
    <row r="2008" spans="1:20" outlineLevel="1">
      <c r="A2008" s="169"/>
      <c r="B2008" s="117">
        <v>44641</v>
      </c>
      <c r="C2008" s="90">
        <v>0.5</v>
      </c>
      <c r="D2008" s="106"/>
      <c r="E2008" s="106" t="str">
        <f t="shared" si="1811"/>
        <v/>
      </c>
      <c r="F2008" s="106"/>
      <c r="G2008" s="106" t="str">
        <f t="shared" si="1812"/>
        <v/>
      </c>
      <c r="H2008" s="106"/>
      <c r="I2008" s="106" t="str">
        <f t="shared" si="1813"/>
        <v/>
      </c>
      <c r="J2008" s="106"/>
      <c r="K2008" s="106" t="str">
        <f t="shared" si="1814"/>
        <v/>
      </c>
      <c r="L2008" s="107" t="str">
        <f t="shared" si="1815"/>
        <v>чи робить СНВВ?</v>
      </c>
      <c r="M2008" s="94"/>
      <c r="N2008" s="106" t="str">
        <f t="shared" si="1822"/>
        <v/>
      </c>
      <c r="O2008" s="106" t="str">
        <f t="shared" si="1749"/>
        <v/>
      </c>
      <c r="P2008" s="106" t="str">
        <f t="shared" si="1823"/>
        <v/>
      </c>
      <c r="Q2008" s="106" t="str">
        <f t="shared" si="1824"/>
        <v/>
      </c>
      <c r="R2008" s="106" t="str">
        <f t="shared" si="1825"/>
        <v/>
      </c>
      <c r="S2008" s="106" t="str">
        <f t="shared" si="1826"/>
        <v/>
      </c>
      <c r="T2008" s="106" t="str">
        <f t="shared" si="1827"/>
        <v/>
      </c>
    </row>
    <row r="2009" spans="1:20" outlineLevel="1">
      <c r="A2009" s="169"/>
      <c r="B2009" s="117">
        <v>44641</v>
      </c>
      <c r="C2009" s="90">
        <v>0.54166666666666696</v>
      </c>
      <c r="D2009" s="106"/>
      <c r="E2009" s="106" t="str">
        <f t="shared" si="1811"/>
        <v/>
      </c>
      <c r="F2009" s="106"/>
      <c r="G2009" s="106" t="str">
        <f t="shared" si="1812"/>
        <v/>
      </c>
      <c r="H2009" s="106"/>
      <c r="I2009" s="106" t="str">
        <f t="shared" si="1813"/>
        <v/>
      </c>
      <c r="J2009" s="106"/>
      <c r="K2009" s="106" t="str">
        <f t="shared" si="1814"/>
        <v/>
      </c>
      <c r="L2009" s="107" t="str">
        <f t="shared" si="1815"/>
        <v>чи робить СНВВ?</v>
      </c>
      <c r="M2009" s="94"/>
      <c r="N2009" s="106" t="str">
        <f t="shared" si="1822"/>
        <v/>
      </c>
      <c r="O2009" s="106" t="str">
        <f t="shared" ref="O2009:O2073" si="1828">IF(N2009="", "",(N2009*$Q$2+$Q$3))</f>
        <v/>
      </c>
      <c r="P2009" s="106" t="str">
        <f t="shared" si="1823"/>
        <v/>
      </c>
      <c r="Q2009" s="106" t="str">
        <f t="shared" si="1824"/>
        <v/>
      </c>
      <c r="R2009" s="106" t="str">
        <f t="shared" si="1825"/>
        <v/>
      </c>
      <c r="S2009" s="106" t="str">
        <f t="shared" si="1826"/>
        <v/>
      </c>
      <c r="T2009" s="106" t="str">
        <f t="shared" si="1827"/>
        <v/>
      </c>
    </row>
    <row r="2010" spans="1:20" outlineLevel="1">
      <c r="A2010" s="169"/>
      <c r="B2010" s="117">
        <v>44641</v>
      </c>
      <c r="C2010" s="90">
        <v>0.58333333333333304</v>
      </c>
      <c r="D2010" s="106"/>
      <c r="E2010" s="106" t="str">
        <f t="shared" si="1811"/>
        <v/>
      </c>
      <c r="F2010" s="106"/>
      <c r="G2010" s="106" t="str">
        <f t="shared" si="1812"/>
        <v/>
      </c>
      <c r="H2010" s="106"/>
      <c r="I2010" s="106" t="str">
        <f t="shared" si="1813"/>
        <v/>
      </c>
      <c r="J2010" s="106"/>
      <c r="K2010" s="106" t="str">
        <f t="shared" si="1814"/>
        <v/>
      </c>
      <c r="L2010" s="107" t="str">
        <f t="shared" si="1815"/>
        <v>чи робить СНВВ?</v>
      </c>
      <c r="M2010" s="94"/>
      <c r="N2010" s="106" t="str">
        <f t="shared" si="1822"/>
        <v/>
      </c>
      <c r="O2010" s="106" t="str">
        <f t="shared" si="1828"/>
        <v/>
      </c>
      <c r="P2010" s="106" t="str">
        <f t="shared" si="1823"/>
        <v/>
      </c>
      <c r="Q2010" s="106" t="str">
        <f t="shared" si="1824"/>
        <v/>
      </c>
      <c r="R2010" s="106" t="str">
        <f t="shared" si="1825"/>
        <v/>
      </c>
      <c r="S2010" s="106" t="str">
        <f t="shared" si="1826"/>
        <v/>
      </c>
      <c r="T2010" s="106" t="str">
        <f t="shared" si="1827"/>
        <v/>
      </c>
    </row>
    <row r="2011" spans="1:20" outlineLevel="1">
      <c r="A2011" s="169"/>
      <c r="B2011" s="117">
        <v>44641</v>
      </c>
      <c r="C2011" s="90">
        <v>0.625</v>
      </c>
      <c r="D2011" s="106"/>
      <c r="E2011" s="106" t="str">
        <f t="shared" si="1811"/>
        <v/>
      </c>
      <c r="F2011" s="106"/>
      <c r="G2011" s="106" t="str">
        <f t="shared" si="1812"/>
        <v/>
      </c>
      <c r="H2011" s="106"/>
      <c r="I2011" s="106" t="str">
        <f t="shared" si="1813"/>
        <v/>
      </c>
      <c r="J2011" s="106"/>
      <c r="K2011" s="106" t="str">
        <f t="shared" si="1814"/>
        <v/>
      </c>
      <c r="L2011" s="107" t="str">
        <f t="shared" si="1815"/>
        <v>чи робить СНВВ?</v>
      </c>
      <c r="M2011" s="94"/>
      <c r="N2011" s="106" t="str">
        <f t="shared" si="1822"/>
        <v/>
      </c>
      <c r="O2011" s="106" t="str">
        <f t="shared" si="1828"/>
        <v/>
      </c>
      <c r="P2011" s="106" t="str">
        <f t="shared" si="1823"/>
        <v/>
      </c>
      <c r="Q2011" s="106" t="str">
        <f t="shared" si="1824"/>
        <v/>
      </c>
      <c r="R2011" s="106" t="str">
        <f t="shared" si="1825"/>
        <v/>
      </c>
      <c r="S2011" s="106" t="str">
        <f t="shared" si="1826"/>
        <v/>
      </c>
      <c r="T2011" s="106" t="str">
        <f t="shared" si="1827"/>
        <v/>
      </c>
    </row>
    <row r="2012" spans="1:20" outlineLevel="1">
      <c r="A2012" s="169"/>
      <c r="B2012" s="117">
        <v>44641</v>
      </c>
      <c r="C2012" s="90">
        <v>0.66666666666666696</v>
      </c>
      <c r="D2012" s="106"/>
      <c r="E2012" s="106" t="str">
        <f t="shared" si="1811"/>
        <v/>
      </c>
      <c r="F2012" s="106"/>
      <c r="G2012" s="106" t="str">
        <f t="shared" si="1812"/>
        <v/>
      </c>
      <c r="H2012" s="106"/>
      <c r="I2012" s="106" t="str">
        <f t="shared" si="1813"/>
        <v/>
      </c>
      <c r="J2012" s="106"/>
      <c r="K2012" s="106" t="str">
        <f t="shared" si="1814"/>
        <v/>
      </c>
      <c r="L2012" s="107" t="str">
        <f t="shared" si="1815"/>
        <v>чи робить СНВВ?</v>
      </c>
      <c r="M2012" s="94"/>
      <c r="N2012" s="106" t="str">
        <f t="shared" si="1822"/>
        <v/>
      </c>
      <c r="O2012" s="106" t="str">
        <f t="shared" si="1828"/>
        <v/>
      </c>
      <c r="P2012" s="106" t="str">
        <f t="shared" si="1823"/>
        <v/>
      </c>
      <c r="Q2012" s="106" t="str">
        <f t="shared" si="1824"/>
        <v/>
      </c>
      <c r="R2012" s="106" t="str">
        <f t="shared" si="1825"/>
        <v/>
      </c>
      <c r="S2012" s="106" t="str">
        <f t="shared" si="1826"/>
        <v/>
      </c>
      <c r="T2012" s="106" t="str">
        <f t="shared" si="1827"/>
        <v/>
      </c>
    </row>
    <row r="2013" spans="1:20" outlineLevel="1">
      <c r="A2013" s="169"/>
      <c r="B2013" s="117">
        <v>44641</v>
      </c>
      <c r="C2013" s="90">
        <v>0.70833333333333304</v>
      </c>
      <c r="D2013" s="106"/>
      <c r="E2013" s="106" t="str">
        <f t="shared" si="1811"/>
        <v/>
      </c>
      <c r="F2013" s="106"/>
      <c r="G2013" s="106" t="str">
        <f t="shared" si="1812"/>
        <v/>
      </c>
      <c r="H2013" s="106"/>
      <c r="I2013" s="106" t="str">
        <f t="shared" si="1813"/>
        <v/>
      </c>
      <c r="J2013" s="106"/>
      <c r="K2013" s="106" t="str">
        <f t="shared" si="1814"/>
        <v/>
      </c>
      <c r="L2013" s="107" t="str">
        <f t="shared" si="1815"/>
        <v>чи робить СНВВ?</v>
      </c>
      <c r="M2013" s="94"/>
      <c r="N2013" s="106" t="str">
        <f t="shared" si="1822"/>
        <v/>
      </c>
      <c r="O2013" s="106" t="str">
        <f t="shared" si="1828"/>
        <v/>
      </c>
      <c r="P2013" s="106" t="str">
        <f t="shared" si="1823"/>
        <v/>
      </c>
      <c r="Q2013" s="106" t="str">
        <f t="shared" si="1824"/>
        <v/>
      </c>
      <c r="R2013" s="106" t="str">
        <f t="shared" si="1825"/>
        <v/>
      </c>
      <c r="S2013" s="106" t="str">
        <f t="shared" si="1826"/>
        <v/>
      </c>
      <c r="T2013" s="106" t="str">
        <f t="shared" si="1827"/>
        <v/>
      </c>
    </row>
    <row r="2014" spans="1:20" outlineLevel="1">
      <c r="A2014" s="169"/>
      <c r="B2014" s="117">
        <v>44641</v>
      </c>
      <c r="C2014" s="90">
        <v>0.75</v>
      </c>
      <c r="D2014" s="106"/>
      <c r="E2014" s="106" t="str">
        <f t="shared" si="1811"/>
        <v/>
      </c>
      <c r="F2014" s="106"/>
      <c r="G2014" s="106" t="str">
        <f t="shared" si="1812"/>
        <v/>
      </c>
      <c r="H2014" s="106"/>
      <c r="I2014" s="106" t="str">
        <f t="shared" si="1813"/>
        <v/>
      </c>
      <c r="J2014" s="106"/>
      <c r="K2014" s="106" t="str">
        <f t="shared" si="1814"/>
        <v/>
      </c>
      <c r="L2014" s="107" t="str">
        <f t="shared" si="1815"/>
        <v>чи робить СНВВ?</v>
      </c>
      <c r="M2014" s="94"/>
      <c r="N2014" s="106" t="str">
        <f t="shared" si="1822"/>
        <v/>
      </c>
      <c r="O2014" s="106" t="str">
        <f t="shared" si="1828"/>
        <v/>
      </c>
      <c r="P2014" s="106" t="str">
        <f t="shared" si="1823"/>
        <v/>
      </c>
      <c r="Q2014" s="106" t="str">
        <f t="shared" si="1824"/>
        <v/>
      </c>
      <c r="R2014" s="106" t="str">
        <f t="shared" si="1825"/>
        <v/>
      </c>
      <c r="S2014" s="106" t="str">
        <f t="shared" si="1826"/>
        <v/>
      </c>
      <c r="T2014" s="106" t="str">
        <f t="shared" si="1827"/>
        <v/>
      </c>
    </row>
    <row r="2015" spans="1:20" outlineLevel="1">
      <c r="A2015" s="169"/>
      <c r="B2015" s="117">
        <v>44641</v>
      </c>
      <c r="C2015" s="90">
        <v>0.79166666666666696</v>
      </c>
      <c r="D2015" s="106"/>
      <c r="E2015" s="106" t="str">
        <f t="shared" si="1811"/>
        <v/>
      </c>
      <c r="F2015" s="106"/>
      <c r="G2015" s="106" t="str">
        <f t="shared" si="1812"/>
        <v/>
      </c>
      <c r="H2015" s="106"/>
      <c r="I2015" s="106" t="str">
        <f t="shared" si="1813"/>
        <v/>
      </c>
      <c r="J2015" s="106"/>
      <c r="K2015" s="106" t="str">
        <f t="shared" si="1814"/>
        <v/>
      </c>
      <c r="L2015" s="107" t="str">
        <f t="shared" si="1815"/>
        <v>чи робить СНВВ?</v>
      </c>
      <c r="M2015" s="94"/>
      <c r="N2015" s="106" t="str">
        <f t="shared" si="1822"/>
        <v/>
      </c>
      <c r="O2015" s="106" t="str">
        <f t="shared" si="1828"/>
        <v/>
      </c>
      <c r="P2015" s="106" t="str">
        <f t="shared" si="1823"/>
        <v/>
      </c>
      <c r="Q2015" s="106" t="str">
        <f t="shared" si="1824"/>
        <v/>
      </c>
      <c r="R2015" s="106" t="str">
        <f t="shared" si="1825"/>
        <v/>
      </c>
      <c r="S2015" s="106" t="str">
        <f t="shared" si="1826"/>
        <v/>
      </c>
      <c r="T2015" s="106" t="str">
        <f t="shared" si="1827"/>
        <v/>
      </c>
    </row>
    <row r="2016" spans="1:20" outlineLevel="1">
      <c r="A2016" s="169"/>
      <c r="B2016" s="117">
        <v>44641</v>
      </c>
      <c r="C2016" s="90">
        <v>0.83333333333333304</v>
      </c>
      <c r="D2016" s="106"/>
      <c r="E2016" s="106" t="str">
        <f t="shared" si="1811"/>
        <v/>
      </c>
      <c r="F2016" s="106"/>
      <c r="G2016" s="106" t="str">
        <f t="shared" si="1812"/>
        <v/>
      </c>
      <c r="H2016" s="106"/>
      <c r="I2016" s="106" t="str">
        <f t="shared" si="1813"/>
        <v/>
      </c>
      <c r="J2016" s="106"/>
      <c r="K2016" s="106" t="str">
        <f t="shared" si="1814"/>
        <v/>
      </c>
      <c r="L2016" s="107" t="str">
        <f t="shared" si="1815"/>
        <v>чи робить СНВВ?</v>
      </c>
      <c r="M2016" s="94"/>
      <c r="N2016" s="106" t="str">
        <f t="shared" si="1822"/>
        <v/>
      </c>
      <c r="O2016" s="106" t="str">
        <f t="shared" si="1828"/>
        <v/>
      </c>
      <c r="P2016" s="106" t="str">
        <f t="shared" si="1823"/>
        <v/>
      </c>
      <c r="Q2016" s="106" t="str">
        <f t="shared" si="1824"/>
        <v/>
      </c>
      <c r="R2016" s="106" t="str">
        <f t="shared" si="1825"/>
        <v/>
      </c>
      <c r="S2016" s="106" t="str">
        <f t="shared" si="1826"/>
        <v/>
      </c>
      <c r="T2016" s="106" t="str">
        <f t="shared" si="1827"/>
        <v/>
      </c>
    </row>
    <row r="2017" spans="1:20" outlineLevel="1">
      <c r="A2017" s="169"/>
      <c r="B2017" s="117">
        <v>44641</v>
      </c>
      <c r="C2017" s="90">
        <v>0.875</v>
      </c>
      <c r="D2017" s="106"/>
      <c r="E2017" s="106" t="str">
        <f t="shared" si="1811"/>
        <v/>
      </c>
      <c r="F2017" s="106"/>
      <c r="G2017" s="106" t="str">
        <f t="shared" si="1812"/>
        <v/>
      </c>
      <c r="H2017" s="106"/>
      <c r="I2017" s="106" t="str">
        <f t="shared" si="1813"/>
        <v/>
      </c>
      <c r="J2017" s="106"/>
      <c r="K2017" s="106" t="str">
        <f t="shared" si="1814"/>
        <v/>
      </c>
      <c r="L2017" s="107" t="str">
        <f t="shared" si="1815"/>
        <v>чи робить СНВВ?</v>
      </c>
      <c r="M2017" s="94"/>
      <c r="N2017" s="106" t="str">
        <f t="shared" si="1822"/>
        <v/>
      </c>
      <c r="O2017" s="106" t="str">
        <f t="shared" si="1828"/>
        <v/>
      </c>
      <c r="P2017" s="106" t="str">
        <f t="shared" si="1823"/>
        <v/>
      </c>
      <c r="Q2017" s="106" t="str">
        <f t="shared" si="1824"/>
        <v/>
      </c>
      <c r="R2017" s="106" t="str">
        <f t="shared" si="1825"/>
        <v/>
      </c>
      <c r="S2017" s="106" t="str">
        <f t="shared" si="1826"/>
        <v/>
      </c>
      <c r="T2017" s="106" t="str">
        <f t="shared" si="1827"/>
        <v/>
      </c>
    </row>
    <row r="2018" spans="1:20" outlineLevel="1">
      <c r="A2018" s="169"/>
      <c r="B2018" s="117">
        <v>44641</v>
      </c>
      <c r="C2018" s="90">
        <v>0.91666666666666696</v>
      </c>
      <c r="D2018" s="106"/>
      <c r="E2018" s="106" t="str">
        <f t="shared" si="1811"/>
        <v/>
      </c>
      <c r="F2018" s="106"/>
      <c r="G2018" s="106" t="str">
        <f t="shared" si="1812"/>
        <v/>
      </c>
      <c r="H2018" s="106"/>
      <c r="I2018" s="106" t="str">
        <f t="shared" si="1813"/>
        <v/>
      </c>
      <c r="J2018" s="106"/>
      <c r="K2018" s="106" t="str">
        <f t="shared" si="1814"/>
        <v/>
      </c>
      <c r="L2018" s="107" t="str">
        <f t="shared" si="1815"/>
        <v>чи робить СНВВ?</v>
      </c>
      <c r="M2018" s="94"/>
      <c r="N2018" s="106" t="str">
        <f t="shared" si="1822"/>
        <v/>
      </c>
      <c r="O2018" s="106" t="str">
        <f t="shared" si="1828"/>
        <v/>
      </c>
      <c r="P2018" s="106" t="str">
        <f t="shared" si="1823"/>
        <v/>
      </c>
      <c r="Q2018" s="106" t="str">
        <f t="shared" si="1824"/>
        <v/>
      </c>
      <c r="R2018" s="106" t="str">
        <f t="shared" si="1825"/>
        <v/>
      </c>
      <c r="S2018" s="106" t="str">
        <f t="shared" si="1826"/>
        <v/>
      </c>
      <c r="T2018" s="106" t="str">
        <f t="shared" si="1827"/>
        <v/>
      </c>
    </row>
    <row r="2019" spans="1:20" outlineLevel="1">
      <c r="A2019" s="169"/>
      <c r="B2019" s="117">
        <v>44641</v>
      </c>
      <c r="C2019" s="90">
        <v>0.95833333333333304</v>
      </c>
      <c r="D2019" s="106"/>
      <c r="E2019" s="106" t="str">
        <f t="shared" si="1811"/>
        <v/>
      </c>
      <c r="F2019" s="106"/>
      <c r="G2019" s="106" t="str">
        <f t="shared" si="1812"/>
        <v/>
      </c>
      <c r="H2019" s="106"/>
      <c r="I2019" s="106" t="str">
        <f t="shared" si="1813"/>
        <v/>
      </c>
      <c r="J2019" s="106"/>
      <c r="K2019" s="106" t="str">
        <f t="shared" si="1814"/>
        <v/>
      </c>
      <c r="L2019" s="107" t="str">
        <f t="shared" si="1815"/>
        <v>чи робить СНВВ?</v>
      </c>
      <c r="M2019" s="94"/>
      <c r="N2019" s="106" t="str">
        <f t="shared" si="1822"/>
        <v/>
      </c>
      <c r="O2019" s="106" t="str">
        <f t="shared" si="1828"/>
        <v/>
      </c>
      <c r="P2019" s="106" t="str">
        <f t="shared" si="1823"/>
        <v/>
      </c>
      <c r="Q2019" s="106" t="str">
        <f t="shared" si="1824"/>
        <v/>
      </c>
      <c r="R2019" s="106" t="str">
        <f t="shared" si="1825"/>
        <v/>
      </c>
      <c r="S2019" s="106" t="str">
        <f t="shared" si="1826"/>
        <v/>
      </c>
      <c r="T2019" s="106" t="str">
        <f t="shared" si="1827"/>
        <v/>
      </c>
    </row>
    <row r="2020" spans="1:20" outlineLevel="1">
      <c r="A2020" s="169"/>
      <c r="B2020" s="117">
        <v>44641</v>
      </c>
      <c r="C2020" s="90">
        <v>1</v>
      </c>
      <c r="D2020" s="106"/>
      <c r="E2020" s="106" t="str">
        <f t="shared" si="1811"/>
        <v/>
      </c>
      <c r="F2020" s="106"/>
      <c r="G2020" s="106" t="str">
        <f t="shared" si="1812"/>
        <v/>
      </c>
      <c r="H2020" s="106"/>
      <c r="I2020" s="106" t="str">
        <f t="shared" si="1813"/>
        <v/>
      </c>
      <c r="J2020" s="106"/>
      <c r="K2020" s="106" t="str">
        <f t="shared" si="1814"/>
        <v/>
      </c>
      <c r="L2020" s="107" t="str">
        <f t="shared" si="1815"/>
        <v>чи робить СНВВ?</v>
      </c>
      <c r="M2020" s="94"/>
      <c r="N2020" s="106" t="str">
        <f t="shared" si="1822"/>
        <v/>
      </c>
      <c r="O2020" s="106" t="str">
        <f t="shared" si="1828"/>
        <v/>
      </c>
      <c r="P2020" s="106" t="str">
        <f t="shared" si="1823"/>
        <v/>
      </c>
      <c r="Q2020" s="106" t="str">
        <f t="shared" si="1824"/>
        <v/>
      </c>
      <c r="R2020" s="106" t="str">
        <f t="shared" si="1825"/>
        <v/>
      </c>
      <c r="S2020" s="106" t="str">
        <f t="shared" si="1826"/>
        <v/>
      </c>
      <c r="T2020" s="106" t="str">
        <f t="shared" si="1827"/>
        <v/>
      </c>
    </row>
    <row r="2021" spans="1:20">
      <c r="A2021" s="113"/>
      <c r="B2021" s="170" t="s">
        <v>165</v>
      </c>
      <c r="C2021" s="170"/>
      <c r="D2021" s="97">
        <f t="shared" ref="D2021" si="1829">SUM(D1997:D2020)</f>
        <v>0</v>
      </c>
      <c r="E2021" s="98">
        <f t="shared" ref="E2021" si="1830">COUNTIF(E1997:E2020,"&gt;0")</f>
        <v>0</v>
      </c>
      <c r="F2021" s="97">
        <f t="shared" ref="F2021" si="1831">SUM(F1997:F2020)</f>
        <v>0</v>
      </c>
      <c r="G2021" s="98">
        <f t="shared" ref="G2021" si="1832">COUNTIF(G1997:G2020,"&gt;0")</f>
        <v>0</v>
      </c>
      <c r="H2021" s="97">
        <f t="shared" ref="H2021" si="1833">SUM(H1997:H2020)</f>
        <v>0</v>
      </c>
      <c r="I2021" s="98">
        <f t="shared" ref="I2021" si="1834">COUNTIF(I1997:I2020,"&gt;0")</f>
        <v>0</v>
      </c>
      <c r="J2021" s="97">
        <f t="shared" ref="J2021" si="1835">SUM(J1997:J2020)</f>
        <v>0</v>
      </c>
      <c r="K2021" s="98">
        <f t="shared" ref="K2021" si="1836">COUNTIF(K1997:K2020,"&gt;0")</f>
        <v>0</v>
      </c>
      <c r="L2021" s="98">
        <f t="shared" ref="L2021" si="1837">COUNTIF(L1997:L2020,"СНВВ не працює")</f>
        <v>0</v>
      </c>
      <c r="M2021" s="94"/>
      <c r="N2021" s="97">
        <f>AVERAGEA(N1997:N2020)</f>
        <v>0</v>
      </c>
      <c r="O2021" s="97">
        <f>AVERAGEA(O1997:O2020)</f>
        <v>0</v>
      </c>
      <c r="P2021" s="97">
        <f>SUM(P1997:P2020)</f>
        <v>0</v>
      </c>
      <c r="Q2021" s="97">
        <f>SUM(Q1997:Q2020)</f>
        <v>0</v>
      </c>
      <c r="R2021" s="97">
        <f>SUM(R1997:R2020)</f>
        <v>0</v>
      </c>
      <c r="S2021" s="97">
        <f>SUM(S1997:S2020)</f>
        <v>0</v>
      </c>
      <c r="T2021" s="97">
        <f>SUM(T1997:T2020)</f>
        <v>0</v>
      </c>
    </row>
    <row r="2022" spans="1:20" outlineLevel="1">
      <c r="A2022" s="168">
        <v>44642</v>
      </c>
      <c r="B2022" s="117">
        <v>44642</v>
      </c>
      <c r="C2022" s="90">
        <v>4.1666666666666664E-2</v>
      </c>
      <c r="D2022" s="106"/>
      <c r="E2022" s="106" t="str">
        <f t="shared" ref="E2022:E2045" si="1838">IF(D2022="","",IF(D2022&lt;1,1,0))</f>
        <v/>
      </c>
      <c r="F2022" s="106"/>
      <c r="G2022" s="106" t="str">
        <f t="shared" ref="G2022:G2045" si="1839">IF(F2022="","",IF(F2022&lt;1,1,0))</f>
        <v/>
      </c>
      <c r="H2022" s="106"/>
      <c r="I2022" s="106" t="str">
        <f t="shared" ref="I2022:I2045" si="1840">IF(H2022="","",IF(H2022&lt;1,1,0))</f>
        <v/>
      </c>
      <c r="J2022" s="106"/>
      <c r="K2022" s="106" t="str">
        <f t="shared" ref="K2022:K2045" si="1841">IF(J2022="","",IF(J2022&lt;1,1,0))</f>
        <v/>
      </c>
      <c r="L2022" s="107" t="str">
        <f t="shared" ref="L2022:L2045" si="1842">IF(H2022="","чи робить СНВВ?",IF(J2022="","чи роблять агрегати?",IF($J2022=0,"агрегати не працюють",IF(AND($H2022=0,$J2022=1),"СНВВ не працює","OK"))))</f>
        <v>чи робить СНВВ?</v>
      </c>
      <c r="M2022" s="94"/>
      <c r="N2022" s="106" t="str">
        <f t="shared" ref="N2022" si="1843">IF(OR(E2022&lt;&gt;0, J2022=0), "",D2022)</f>
        <v/>
      </c>
      <c r="O2022" s="106" t="str">
        <f t="shared" si="1828"/>
        <v/>
      </c>
      <c r="P2022" s="106" t="str">
        <f t="shared" ref="P2022" si="1844">IF(AND($E2022&lt;&gt;0,$J2022=1),D2022,O2022)</f>
        <v/>
      </c>
      <c r="Q2022" s="106" t="str">
        <f t="shared" ref="Q2022" si="1845">IF(OR(G2022&lt;&gt;0, J2022=0), "",F2022)</f>
        <v/>
      </c>
      <c r="R2022" s="106" t="str">
        <f t="shared" ref="R2022" si="1846">IF(Q2022="", "",(Q2022*$S$2+$S$3))</f>
        <v/>
      </c>
      <c r="S2022" s="106" t="str">
        <f t="shared" ref="S2022" si="1847">IF(AND(G2022&lt;&gt;0,J2022=1),F2022,R2022)</f>
        <v/>
      </c>
      <c r="T2022" s="106" t="str">
        <f t="shared" ref="T2022" si="1848">IFERROR(P2022*S2022,"")</f>
        <v/>
      </c>
    </row>
    <row r="2023" spans="1:20" outlineLevel="1">
      <c r="A2023" s="169"/>
      <c r="B2023" s="117">
        <v>44642</v>
      </c>
      <c r="C2023" s="90">
        <v>8.3333333333333301E-2</v>
      </c>
      <c r="D2023" s="106"/>
      <c r="E2023" s="106" t="str">
        <f t="shared" si="1838"/>
        <v/>
      </c>
      <c r="F2023" s="106"/>
      <c r="G2023" s="106" t="str">
        <f t="shared" si="1839"/>
        <v/>
      </c>
      <c r="H2023" s="106"/>
      <c r="I2023" s="106" t="str">
        <f t="shared" si="1840"/>
        <v/>
      </c>
      <c r="J2023" s="106"/>
      <c r="K2023" s="106" t="str">
        <f t="shared" si="1841"/>
        <v/>
      </c>
      <c r="L2023" s="107" t="str">
        <f t="shared" si="1842"/>
        <v>чи робить СНВВ?</v>
      </c>
      <c r="M2023" s="94"/>
      <c r="N2023" s="106" t="str">
        <f t="shared" ref="N2023:N2045" si="1849">IF(OR(E2023&lt;&gt;0, J2023=0), "",D2023)</f>
        <v/>
      </c>
      <c r="O2023" s="106" t="str">
        <f t="shared" si="1828"/>
        <v/>
      </c>
      <c r="P2023" s="106" t="str">
        <f t="shared" ref="P2023:P2045" si="1850">IF(AND($E2023&lt;&gt;0,$J2023=1),D2023,O2023)</f>
        <v/>
      </c>
      <c r="Q2023" s="106" t="str">
        <f t="shared" ref="Q2023:Q2045" si="1851">IF(OR(G2023&lt;&gt;0, J2023=0), "",F2023)</f>
        <v/>
      </c>
      <c r="R2023" s="106" t="str">
        <f t="shared" ref="R2023:R2045" si="1852">IF(Q2023="", "",(Q2023*$S$2+$S$3))</f>
        <v/>
      </c>
      <c r="S2023" s="106" t="str">
        <f t="shared" ref="S2023:S2045" si="1853">IF(AND(G2023&lt;&gt;0,J2023=1),F2023,R2023)</f>
        <v/>
      </c>
      <c r="T2023" s="106" t="str">
        <f t="shared" ref="T2023:T2045" si="1854">IFERROR(P2023*S2023,"")</f>
        <v/>
      </c>
    </row>
    <row r="2024" spans="1:20" outlineLevel="1">
      <c r="A2024" s="169"/>
      <c r="B2024" s="117">
        <v>44642</v>
      </c>
      <c r="C2024" s="90">
        <v>0.125</v>
      </c>
      <c r="D2024" s="106"/>
      <c r="E2024" s="106" t="str">
        <f t="shared" si="1838"/>
        <v/>
      </c>
      <c r="F2024" s="106"/>
      <c r="G2024" s="106" t="str">
        <f t="shared" si="1839"/>
        <v/>
      </c>
      <c r="H2024" s="106"/>
      <c r="I2024" s="106" t="str">
        <f t="shared" si="1840"/>
        <v/>
      </c>
      <c r="J2024" s="106"/>
      <c r="K2024" s="106" t="str">
        <f t="shared" si="1841"/>
        <v/>
      </c>
      <c r="L2024" s="107" t="str">
        <f t="shared" si="1842"/>
        <v>чи робить СНВВ?</v>
      </c>
      <c r="M2024" s="94"/>
      <c r="N2024" s="106" t="str">
        <f t="shared" si="1849"/>
        <v/>
      </c>
      <c r="O2024" s="106" t="str">
        <f t="shared" si="1828"/>
        <v/>
      </c>
      <c r="P2024" s="106" t="str">
        <f t="shared" si="1850"/>
        <v/>
      </c>
      <c r="Q2024" s="106" t="str">
        <f t="shared" si="1851"/>
        <v/>
      </c>
      <c r="R2024" s="106" t="str">
        <f t="shared" si="1852"/>
        <v/>
      </c>
      <c r="S2024" s="106" t="str">
        <f t="shared" si="1853"/>
        <v/>
      </c>
      <c r="T2024" s="106" t="str">
        <f t="shared" si="1854"/>
        <v/>
      </c>
    </row>
    <row r="2025" spans="1:20" outlineLevel="1">
      <c r="A2025" s="169"/>
      <c r="B2025" s="117">
        <v>44642</v>
      </c>
      <c r="C2025" s="90">
        <v>0.16666666666666699</v>
      </c>
      <c r="D2025" s="106"/>
      <c r="E2025" s="106" t="str">
        <f t="shared" si="1838"/>
        <v/>
      </c>
      <c r="F2025" s="106"/>
      <c r="G2025" s="106" t="str">
        <f t="shared" si="1839"/>
        <v/>
      </c>
      <c r="H2025" s="106"/>
      <c r="I2025" s="106" t="str">
        <f t="shared" si="1840"/>
        <v/>
      </c>
      <c r="J2025" s="106"/>
      <c r="K2025" s="106" t="str">
        <f t="shared" si="1841"/>
        <v/>
      </c>
      <c r="L2025" s="107" t="str">
        <f t="shared" si="1842"/>
        <v>чи робить СНВВ?</v>
      </c>
      <c r="M2025" s="94"/>
      <c r="N2025" s="106" t="str">
        <f t="shared" si="1849"/>
        <v/>
      </c>
      <c r="O2025" s="106" t="str">
        <f t="shared" si="1828"/>
        <v/>
      </c>
      <c r="P2025" s="106" t="str">
        <f t="shared" si="1850"/>
        <v/>
      </c>
      <c r="Q2025" s="106" t="str">
        <f t="shared" si="1851"/>
        <v/>
      </c>
      <c r="R2025" s="106" t="str">
        <f t="shared" si="1852"/>
        <v/>
      </c>
      <c r="S2025" s="106" t="str">
        <f t="shared" si="1853"/>
        <v/>
      </c>
      <c r="T2025" s="106" t="str">
        <f t="shared" si="1854"/>
        <v/>
      </c>
    </row>
    <row r="2026" spans="1:20" outlineLevel="1">
      <c r="A2026" s="169"/>
      <c r="B2026" s="117">
        <v>44642</v>
      </c>
      <c r="C2026" s="90">
        <v>0.20833333333333301</v>
      </c>
      <c r="D2026" s="106"/>
      <c r="E2026" s="106" t="str">
        <f t="shared" si="1838"/>
        <v/>
      </c>
      <c r="F2026" s="106"/>
      <c r="G2026" s="106" t="str">
        <f t="shared" si="1839"/>
        <v/>
      </c>
      <c r="H2026" s="106"/>
      <c r="I2026" s="106" t="str">
        <f t="shared" si="1840"/>
        <v/>
      </c>
      <c r="J2026" s="106"/>
      <c r="K2026" s="106" t="str">
        <f t="shared" si="1841"/>
        <v/>
      </c>
      <c r="L2026" s="107" t="str">
        <f t="shared" si="1842"/>
        <v>чи робить СНВВ?</v>
      </c>
      <c r="M2026" s="94"/>
      <c r="N2026" s="106" t="str">
        <f t="shared" si="1849"/>
        <v/>
      </c>
      <c r="O2026" s="106" t="str">
        <f t="shared" si="1828"/>
        <v/>
      </c>
      <c r="P2026" s="106" t="str">
        <f t="shared" si="1850"/>
        <v/>
      </c>
      <c r="Q2026" s="106" t="str">
        <f t="shared" si="1851"/>
        <v/>
      </c>
      <c r="R2026" s="106" t="str">
        <f t="shared" si="1852"/>
        <v/>
      </c>
      <c r="S2026" s="106" t="str">
        <f t="shared" si="1853"/>
        <v/>
      </c>
      <c r="T2026" s="106" t="str">
        <f t="shared" si="1854"/>
        <v/>
      </c>
    </row>
    <row r="2027" spans="1:20" outlineLevel="1">
      <c r="A2027" s="169"/>
      <c r="B2027" s="117">
        <v>44642</v>
      </c>
      <c r="C2027" s="90">
        <v>0.25</v>
      </c>
      <c r="D2027" s="106"/>
      <c r="E2027" s="106" t="str">
        <f t="shared" si="1838"/>
        <v/>
      </c>
      <c r="F2027" s="106"/>
      <c r="G2027" s="106" t="str">
        <f t="shared" si="1839"/>
        <v/>
      </c>
      <c r="H2027" s="106"/>
      <c r="I2027" s="106" t="str">
        <f t="shared" si="1840"/>
        <v/>
      </c>
      <c r="J2027" s="106"/>
      <c r="K2027" s="106" t="str">
        <f t="shared" si="1841"/>
        <v/>
      </c>
      <c r="L2027" s="107" t="str">
        <f t="shared" si="1842"/>
        <v>чи робить СНВВ?</v>
      </c>
      <c r="M2027" s="94"/>
      <c r="N2027" s="106" t="str">
        <f t="shared" si="1849"/>
        <v/>
      </c>
      <c r="O2027" s="106" t="str">
        <f t="shared" si="1828"/>
        <v/>
      </c>
      <c r="P2027" s="106" t="str">
        <f t="shared" si="1850"/>
        <v/>
      </c>
      <c r="Q2027" s="106" t="str">
        <f t="shared" si="1851"/>
        <v/>
      </c>
      <c r="R2027" s="106" t="str">
        <f t="shared" si="1852"/>
        <v/>
      </c>
      <c r="S2027" s="106" t="str">
        <f t="shared" si="1853"/>
        <v/>
      </c>
      <c r="T2027" s="106" t="str">
        <f t="shared" si="1854"/>
        <v/>
      </c>
    </row>
    <row r="2028" spans="1:20" outlineLevel="1">
      <c r="A2028" s="169"/>
      <c r="B2028" s="117">
        <v>44642</v>
      </c>
      <c r="C2028" s="90">
        <v>0.29166666666666702</v>
      </c>
      <c r="D2028" s="106"/>
      <c r="E2028" s="106" t="str">
        <f t="shared" si="1838"/>
        <v/>
      </c>
      <c r="F2028" s="106"/>
      <c r="G2028" s="106" t="str">
        <f t="shared" si="1839"/>
        <v/>
      </c>
      <c r="H2028" s="106"/>
      <c r="I2028" s="106" t="str">
        <f t="shared" si="1840"/>
        <v/>
      </c>
      <c r="J2028" s="106"/>
      <c r="K2028" s="106" t="str">
        <f t="shared" si="1841"/>
        <v/>
      </c>
      <c r="L2028" s="107" t="str">
        <f t="shared" si="1842"/>
        <v>чи робить СНВВ?</v>
      </c>
      <c r="M2028" s="94"/>
      <c r="N2028" s="106" t="str">
        <f t="shared" si="1849"/>
        <v/>
      </c>
      <c r="O2028" s="106" t="str">
        <f t="shared" si="1828"/>
        <v/>
      </c>
      <c r="P2028" s="106" t="str">
        <f t="shared" si="1850"/>
        <v/>
      </c>
      <c r="Q2028" s="106" t="str">
        <f t="shared" si="1851"/>
        <v/>
      </c>
      <c r="R2028" s="106" t="str">
        <f t="shared" si="1852"/>
        <v/>
      </c>
      <c r="S2028" s="106" t="str">
        <f t="shared" si="1853"/>
        <v/>
      </c>
      <c r="T2028" s="106" t="str">
        <f t="shared" si="1854"/>
        <v/>
      </c>
    </row>
    <row r="2029" spans="1:20" outlineLevel="1">
      <c r="A2029" s="169"/>
      <c r="B2029" s="117">
        <v>44642</v>
      </c>
      <c r="C2029" s="90">
        <v>0.33333333333333298</v>
      </c>
      <c r="D2029" s="106"/>
      <c r="E2029" s="106" t="str">
        <f t="shared" si="1838"/>
        <v/>
      </c>
      <c r="F2029" s="106"/>
      <c r="G2029" s="106" t="str">
        <f t="shared" si="1839"/>
        <v/>
      </c>
      <c r="H2029" s="106"/>
      <c r="I2029" s="106" t="str">
        <f t="shared" si="1840"/>
        <v/>
      </c>
      <c r="J2029" s="106"/>
      <c r="K2029" s="106" t="str">
        <f t="shared" si="1841"/>
        <v/>
      </c>
      <c r="L2029" s="107" t="str">
        <f t="shared" si="1842"/>
        <v>чи робить СНВВ?</v>
      </c>
      <c r="M2029" s="94"/>
      <c r="N2029" s="106" t="str">
        <f t="shared" si="1849"/>
        <v/>
      </c>
      <c r="O2029" s="106" t="str">
        <f t="shared" si="1828"/>
        <v/>
      </c>
      <c r="P2029" s="106" t="str">
        <f t="shared" si="1850"/>
        <v/>
      </c>
      <c r="Q2029" s="106" t="str">
        <f t="shared" si="1851"/>
        <v/>
      </c>
      <c r="R2029" s="106" t="str">
        <f t="shared" si="1852"/>
        <v/>
      </c>
      <c r="S2029" s="106" t="str">
        <f t="shared" si="1853"/>
        <v/>
      </c>
      <c r="T2029" s="106" t="str">
        <f t="shared" si="1854"/>
        <v/>
      </c>
    </row>
    <row r="2030" spans="1:20" outlineLevel="1">
      <c r="A2030" s="169"/>
      <c r="B2030" s="117">
        <v>44642</v>
      </c>
      <c r="C2030" s="90">
        <v>0.375</v>
      </c>
      <c r="D2030" s="106"/>
      <c r="E2030" s="106" t="str">
        <f t="shared" si="1838"/>
        <v/>
      </c>
      <c r="F2030" s="106"/>
      <c r="G2030" s="106" t="str">
        <f t="shared" si="1839"/>
        <v/>
      </c>
      <c r="H2030" s="106"/>
      <c r="I2030" s="106" t="str">
        <f t="shared" si="1840"/>
        <v/>
      </c>
      <c r="J2030" s="106"/>
      <c r="K2030" s="106" t="str">
        <f t="shared" si="1841"/>
        <v/>
      </c>
      <c r="L2030" s="107" t="str">
        <f t="shared" si="1842"/>
        <v>чи робить СНВВ?</v>
      </c>
      <c r="M2030" s="94"/>
      <c r="N2030" s="106" t="str">
        <f t="shared" si="1849"/>
        <v/>
      </c>
      <c r="O2030" s="106" t="str">
        <f t="shared" si="1828"/>
        <v/>
      </c>
      <c r="P2030" s="106" t="str">
        <f t="shared" si="1850"/>
        <v/>
      </c>
      <c r="Q2030" s="106" t="str">
        <f t="shared" si="1851"/>
        <v/>
      </c>
      <c r="R2030" s="106" t="str">
        <f t="shared" si="1852"/>
        <v/>
      </c>
      <c r="S2030" s="106" t="str">
        <f t="shared" si="1853"/>
        <v/>
      </c>
      <c r="T2030" s="106" t="str">
        <f t="shared" si="1854"/>
        <v/>
      </c>
    </row>
    <row r="2031" spans="1:20" outlineLevel="1">
      <c r="A2031" s="169"/>
      <c r="B2031" s="117">
        <v>44642</v>
      </c>
      <c r="C2031" s="90">
        <v>0.41666666666666702</v>
      </c>
      <c r="D2031" s="106"/>
      <c r="E2031" s="106" t="str">
        <f t="shared" si="1838"/>
        <v/>
      </c>
      <c r="F2031" s="106"/>
      <c r="G2031" s="106" t="str">
        <f t="shared" si="1839"/>
        <v/>
      </c>
      <c r="H2031" s="106"/>
      <c r="I2031" s="106" t="str">
        <f t="shared" si="1840"/>
        <v/>
      </c>
      <c r="J2031" s="106"/>
      <c r="K2031" s="106" t="str">
        <f t="shared" si="1841"/>
        <v/>
      </c>
      <c r="L2031" s="107" t="str">
        <f t="shared" si="1842"/>
        <v>чи робить СНВВ?</v>
      </c>
      <c r="M2031" s="94"/>
      <c r="N2031" s="106" t="str">
        <f t="shared" si="1849"/>
        <v/>
      </c>
      <c r="O2031" s="106" t="str">
        <f t="shared" si="1828"/>
        <v/>
      </c>
      <c r="P2031" s="106" t="str">
        <f t="shared" si="1850"/>
        <v/>
      </c>
      <c r="Q2031" s="106" t="str">
        <f t="shared" si="1851"/>
        <v/>
      </c>
      <c r="R2031" s="106" t="str">
        <f t="shared" si="1852"/>
        <v/>
      </c>
      <c r="S2031" s="106" t="str">
        <f t="shared" si="1853"/>
        <v/>
      </c>
      <c r="T2031" s="106" t="str">
        <f t="shared" si="1854"/>
        <v/>
      </c>
    </row>
    <row r="2032" spans="1:20" outlineLevel="1">
      <c r="A2032" s="169"/>
      <c r="B2032" s="117">
        <v>44642</v>
      </c>
      <c r="C2032" s="90">
        <v>0.45833333333333298</v>
      </c>
      <c r="D2032" s="106"/>
      <c r="E2032" s="106" t="str">
        <f t="shared" si="1838"/>
        <v/>
      </c>
      <c r="F2032" s="106"/>
      <c r="G2032" s="106" t="str">
        <f t="shared" si="1839"/>
        <v/>
      </c>
      <c r="H2032" s="106"/>
      <c r="I2032" s="106" t="str">
        <f t="shared" si="1840"/>
        <v/>
      </c>
      <c r="J2032" s="106"/>
      <c r="K2032" s="106" t="str">
        <f t="shared" si="1841"/>
        <v/>
      </c>
      <c r="L2032" s="107" t="str">
        <f t="shared" si="1842"/>
        <v>чи робить СНВВ?</v>
      </c>
      <c r="M2032" s="94"/>
      <c r="N2032" s="106" t="str">
        <f t="shared" si="1849"/>
        <v/>
      </c>
      <c r="O2032" s="106" t="str">
        <f t="shared" si="1828"/>
        <v/>
      </c>
      <c r="P2032" s="106" t="str">
        <f t="shared" si="1850"/>
        <v/>
      </c>
      <c r="Q2032" s="106" t="str">
        <f t="shared" si="1851"/>
        <v/>
      </c>
      <c r="R2032" s="106" t="str">
        <f t="shared" si="1852"/>
        <v/>
      </c>
      <c r="S2032" s="106" t="str">
        <f t="shared" si="1853"/>
        <v/>
      </c>
      <c r="T2032" s="106" t="str">
        <f t="shared" si="1854"/>
        <v/>
      </c>
    </row>
    <row r="2033" spans="1:20" outlineLevel="1">
      <c r="A2033" s="169"/>
      <c r="B2033" s="117">
        <v>44642</v>
      </c>
      <c r="C2033" s="90">
        <v>0.5</v>
      </c>
      <c r="D2033" s="106"/>
      <c r="E2033" s="106" t="str">
        <f t="shared" si="1838"/>
        <v/>
      </c>
      <c r="F2033" s="106"/>
      <c r="G2033" s="106" t="str">
        <f t="shared" si="1839"/>
        <v/>
      </c>
      <c r="H2033" s="106"/>
      <c r="I2033" s="106" t="str">
        <f t="shared" si="1840"/>
        <v/>
      </c>
      <c r="J2033" s="106"/>
      <c r="K2033" s="106" t="str">
        <f t="shared" si="1841"/>
        <v/>
      </c>
      <c r="L2033" s="107" t="str">
        <f t="shared" si="1842"/>
        <v>чи робить СНВВ?</v>
      </c>
      <c r="M2033" s="94"/>
      <c r="N2033" s="106" t="str">
        <f t="shared" si="1849"/>
        <v/>
      </c>
      <c r="O2033" s="106" t="str">
        <f t="shared" si="1828"/>
        <v/>
      </c>
      <c r="P2033" s="106" t="str">
        <f t="shared" si="1850"/>
        <v/>
      </c>
      <c r="Q2033" s="106" t="str">
        <f t="shared" si="1851"/>
        <v/>
      </c>
      <c r="R2033" s="106" t="str">
        <f t="shared" si="1852"/>
        <v/>
      </c>
      <c r="S2033" s="106" t="str">
        <f t="shared" si="1853"/>
        <v/>
      </c>
      <c r="T2033" s="106" t="str">
        <f t="shared" si="1854"/>
        <v/>
      </c>
    </row>
    <row r="2034" spans="1:20" outlineLevel="1">
      <c r="A2034" s="169"/>
      <c r="B2034" s="117">
        <v>44642</v>
      </c>
      <c r="C2034" s="90">
        <v>0.54166666666666696</v>
      </c>
      <c r="D2034" s="106"/>
      <c r="E2034" s="106" t="str">
        <f t="shared" si="1838"/>
        <v/>
      </c>
      <c r="F2034" s="106"/>
      <c r="G2034" s="106" t="str">
        <f t="shared" si="1839"/>
        <v/>
      </c>
      <c r="H2034" s="106"/>
      <c r="I2034" s="106" t="str">
        <f t="shared" si="1840"/>
        <v/>
      </c>
      <c r="J2034" s="106"/>
      <c r="K2034" s="106" t="str">
        <f t="shared" si="1841"/>
        <v/>
      </c>
      <c r="L2034" s="107" t="str">
        <f t="shared" si="1842"/>
        <v>чи робить СНВВ?</v>
      </c>
      <c r="M2034" s="94"/>
      <c r="N2034" s="106" t="str">
        <f t="shared" si="1849"/>
        <v/>
      </c>
      <c r="O2034" s="106" t="str">
        <f t="shared" si="1828"/>
        <v/>
      </c>
      <c r="P2034" s="106" t="str">
        <f t="shared" si="1850"/>
        <v/>
      </c>
      <c r="Q2034" s="106" t="str">
        <f t="shared" si="1851"/>
        <v/>
      </c>
      <c r="R2034" s="106" t="str">
        <f t="shared" si="1852"/>
        <v/>
      </c>
      <c r="S2034" s="106" t="str">
        <f t="shared" si="1853"/>
        <v/>
      </c>
      <c r="T2034" s="106" t="str">
        <f t="shared" si="1854"/>
        <v/>
      </c>
    </row>
    <row r="2035" spans="1:20" outlineLevel="1">
      <c r="A2035" s="169"/>
      <c r="B2035" s="117">
        <v>44642</v>
      </c>
      <c r="C2035" s="90">
        <v>0.58333333333333304</v>
      </c>
      <c r="D2035" s="106"/>
      <c r="E2035" s="106" t="str">
        <f t="shared" si="1838"/>
        <v/>
      </c>
      <c r="F2035" s="106"/>
      <c r="G2035" s="106" t="str">
        <f t="shared" si="1839"/>
        <v/>
      </c>
      <c r="H2035" s="106"/>
      <c r="I2035" s="106" t="str">
        <f t="shared" si="1840"/>
        <v/>
      </c>
      <c r="J2035" s="106"/>
      <c r="K2035" s="106" t="str">
        <f t="shared" si="1841"/>
        <v/>
      </c>
      <c r="L2035" s="107" t="str">
        <f t="shared" si="1842"/>
        <v>чи робить СНВВ?</v>
      </c>
      <c r="M2035" s="94"/>
      <c r="N2035" s="106" t="str">
        <f t="shared" si="1849"/>
        <v/>
      </c>
      <c r="O2035" s="106" t="str">
        <f t="shared" si="1828"/>
        <v/>
      </c>
      <c r="P2035" s="106" t="str">
        <f t="shared" si="1850"/>
        <v/>
      </c>
      <c r="Q2035" s="106" t="str">
        <f t="shared" si="1851"/>
        <v/>
      </c>
      <c r="R2035" s="106" t="str">
        <f t="shared" si="1852"/>
        <v/>
      </c>
      <c r="S2035" s="106" t="str">
        <f t="shared" si="1853"/>
        <v/>
      </c>
      <c r="T2035" s="106" t="str">
        <f t="shared" si="1854"/>
        <v/>
      </c>
    </row>
    <row r="2036" spans="1:20" outlineLevel="1">
      <c r="A2036" s="169"/>
      <c r="B2036" s="117">
        <v>44642</v>
      </c>
      <c r="C2036" s="90">
        <v>0.625</v>
      </c>
      <c r="D2036" s="106"/>
      <c r="E2036" s="106" t="str">
        <f t="shared" si="1838"/>
        <v/>
      </c>
      <c r="F2036" s="106"/>
      <c r="G2036" s="106" t="str">
        <f t="shared" si="1839"/>
        <v/>
      </c>
      <c r="H2036" s="106"/>
      <c r="I2036" s="106" t="str">
        <f t="shared" si="1840"/>
        <v/>
      </c>
      <c r="J2036" s="106"/>
      <c r="K2036" s="106" t="str">
        <f t="shared" si="1841"/>
        <v/>
      </c>
      <c r="L2036" s="107" t="str">
        <f t="shared" si="1842"/>
        <v>чи робить СНВВ?</v>
      </c>
      <c r="M2036" s="94"/>
      <c r="N2036" s="106" t="str">
        <f t="shared" si="1849"/>
        <v/>
      </c>
      <c r="O2036" s="106" t="str">
        <f t="shared" si="1828"/>
        <v/>
      </c>
      <c r="P2036" s="106" t="str">
        <f t="shared" si="1850"/>
        <v/>
      </c>
      <c r="Q2036" s="106" t="str">
        <f t="shared" si="1851"/>
        <v/>
      </c>
      <c r="R2036" s="106" t="str">
        <f t="shared" si="1852"/>
        <v/>
      </c>
      <c r="S2036" s="106" t="str">
        <f t="shared" si="1853"/>
        <v/>
      </c>
      <c r="T2036" s="106" t="str">
        <f t="shared" si="1854"/>
        <v/>
      </c>
    </row>
    <row r="2037" spans="1:20" outlineLevel="1">
      <c r="A2037" s="169"/>
      <c r="B2037" s="117">
        <v>44642</v>
      </c>
      <c r="C2037" s="90">
        <v>0.66666666666666696</v>
      </c>
      <c r="D2037" s="106"/>
      <c r="E2037" s="106" t="str">
        <f t="shared" si="1838"/>
        <v/>
      </c>
      <c r="F2037" s="106"/>
      <c r="G2037" s="106" t="str">
        <f t="shared" si="1839"/>
        <v/>
      </c>
      <c r="H2037" s="106"/>
      <c r="I2037" s="106" t="str">
        <f t="shared" si="1840"/>
        <v/>
      </c>
      <c r="J2037" s="106"/>
      <c r="K2037" s="106" t="str">
        <f t="shared" si="1841"/>
        <v/>
      </c>
      <c r="L2037" s="107" t="str">
        <f t="shared" si="1842"/>
        <v>чи робить СНВВ?</v>
      </c>
      <c r="M2037" s="94"/>
      <c r="N2037" s="106" t="str">
        <f t="shared" si="1849"/>
        <v/>
      </c>
      <c r="O2037" s="106" t="str">
        <f t="shared" si="1828"/>
        <v/>
      </c>
      <c r="P2037" s="106" t="str">
        <f t="shared" si="1850"/>
        <v/>
      </c>
      <c r="Q2037" s="106" t="str">
        <f t="shared" si="1851"/>
        <v/>
      </c>
      <c r="R2037" s="106" t="str">
        <f t="shared" si="1852"/>
        <v/>
      </c>
      <c r="S2037" s="106" t="str">
        <f t="shared" si="1853"/>
        <v/>
      </c>
      <c r="T2037" s="106" t="str">
        <f t="shared" si="1854"/>
        <v/>
      </c>
    </row>
    <row r="2038" spans="1:20" outlineLevel="1">
      <c r="A2038" s="169"/>
      <c r="B2038" s="117">
        <v>44642</v>
      </c>
      <c r="C2038" s="90">
        <v>0.70833333333333304</v>
      </c>
      <c r="D2038" s="106"/>
      <c r="E2038" s="106" t="str">
        <f t="shared" si="1838"/>
        <v/>
      </c>
      <c r="F2038" s="106"/>
      <c r="G2038" s="106" t="str">
        <f t="shared" si="1839"/>
        <v/>
      </c>
      <c r="H2038" s="106"/>
      <c r="I2038" s="106" t="str">
        <f t="shared" si="1840"/>
        <v/>
      </c>
      <c r="J2038" s="106"/>
      <c r="K2038" s="106" t="str">
        <f t="shared" si="1841"/>
        <v/>
      </c>
      <c r="L2038" s="107" t="str">
        <f t="shared" si="1842"/>
        <v>чи робить СНВВ?</v>
      </c>
      <c r="M2038" s="94"/>
      <c r="N2038" s="106" t="str">
        <f t="shared" si="1849"/>
        <v/>
      </c>
      <c r="O2038" s="106" t="str">
        <f t="shared" si="1828"/>
        <v/>
      </c>
      <c r="P2038" s="106" t="str">
        <f t="shared" si="1850"/>
        <v/>
      </c>
      <c r="Q2038" s="106" t="str">
        <f t="shared" si="1851"/>
        <v/>
      </c>
      <c r="R2038" s="106" t="str">
        <f t="shared" si="1852"/>
        <v/>
      </c>
      <c r="S2038" s="106" t="str">
        <f t="shared" si="1853"/>
        <v/>
      </c>
      <c r="T2038" s="106" t="str">
        <f t="shared" si="1854"/>
        <v/>
      </c>
    </row>
    <row r="2039" spans="1:20" outlineLevel="1">
      <c r="A2039" s="169"/>
      <c r="B2039" s="117">
        <v>44642</v>
      </c>
      <c r="C2039" s="90">
        <v>0.75</v>
      </c>
      <c r="D2039" s="106"/>
      <c r="E2039" s="106" t="str">
        <f t="shared" si="1838"/>
        <v/>
      </c>
      <c r="F2039" s="106"/>
      <c r="G2039" s="106" t="str">
        <f t="shared" si="1839"/>
        <v/>
      </c>
      <c r="H2039" s="106"/>
      <c r="I2039" s="106" t="str">
        <f t="shared" si="1840"/>
        <v/>
      </c>
      <c r="J2039" s="106"/>
      <c r="K2039" s="106" t="str">
        <f t="shared" si="1841"/>
        <v/>
      </c>
      <c r="L2039" s="107" t="str">
        <f t="shared" si="1842"/>
        <v>чи робить СНВВ?</v>
      </c>
      <c r="M2039" s="94"/>
      <c r="N2039" s="106" t="str">
        <f t="shared" si="1849"/>
        <v/>
      </c>
      <c r="O2039" s="106" t="str">
        <f t="shared" si="1828"/>
        <v/>
      </c>
      <c r="P2039" s="106" t="str">
        <f t="shared" si="1850"/>
        <v/>
      </c>
      <c r="Q2039" s="106" t="str">
        <f t="shared" si="1851"/>
        <v/>
      </c>
      <c r="R2039" s="106" t="str">
        <f t="shared" si="1852"/>
        <v/>
      </c>
      <c r="S2039" s="106" t="str">
        <f t="shared" si="1853"/>
        <v/>
      </c>
      <c r="T2039" s="106" t="str">
        <f t="shared" si="1854"/>
        <v/>
      </c>
    </row>
    <row r="2040" spans="1:20" outlineLevel="1">
      <c r="A2040" s="169"/>
      <c r="B2040" s="117">
        <v>44642</v>
      </c>
      <c r="C2040" s="90">
        <v>0.79166666666666696</v>
      </c>
      <c r="D2040" s="106"/>
      <c r="E2040" s="106" t="str">
        <f t="shared" si="1838"/>
        <v/>
      </c>
      <c r="F2040" s="106"/>
      <c r="G2040" s="106" t="str">
        <f t="shared" si="1839"/>
        <v/>
      </c>
      <c r="H2040" s="106"/>
      <c r="I2040" s="106" t="str">
        <f t="shared" si="1840"/>
        <v/>
      </c>
      <c r="J2040" s="106"/>
      <c r="K2040" s="106" t="str">
        <f t="shared" si="1841"/>
        <v/>
      </c>
      <c r="L2040" s="107" t="str">
        <f t="shared" si="1842"/>
        <v>чи робить СНВВ?</v>
      </c>
      <c r="M2040" s="94"/>
      <c r="N2040" s="106" t="str">
        <f t="shared" si="1849"/>
        <v/>
      </c>
      <c r="O2040" s="106" t="str">
        <f t="shared" si="1828"/>
        <v/>
      </c>
      <c r="P2040" s="106" t="str">
        <f t="shared" si="1850"/>
        <v/>
      </c>
      <c r="Q2040" s="106" t="str">
        <f t="shared" si="1851"/>
        <v/>
      </c>
      <c r="R2040" s="106" t="str">
        <f t="shared" si="1852"/>
        <v/>
      </c>
      <c r="S2040" s="106" t="str">
        <f t="shared" si="1853"/>
        <v/>
      </c>
      <c r="T2040" s="106" t="str">
        <f t="shared" si="1854"/>
        <v/>
      </c>
    </row>
    <row r="2041" spans="1:20" outlineLevel="1">
      <c r="A2041" s="169"/>
      <c r="B2041" s="117">
        <v>44642</v>
      </c>
      <c r="C2041" s="90">
        <v>0.83333333333333304</v>
      </c>
      <c r="D2041" s="106"/>
      <c r="E2041" s="106" t="str">
        <f t="shared" si="1838"/>
        <v/>
      </c>
      <c r="F2041" s="106"/>
      <c r="G2041" s="106" t="str">
        <f t="shared" si="1839"/>
        <v/>
      </c>
      <c r="H2041" s="106"/>
      <c r="I2041" s="106" t="str">
        <f t="shared" si="1840"/>
        <v/>
      </c>
      <c r="J2041" s="106"/>
      <c r="K2041" s="106" t="str">
        <f t="shared" si="1841"/>
        <v/>
      </c>
      <c r="L2041" s="107" t="str">
        <f t="shared" si="1842"/>
        <v>чи робить СНВВ?</v>
      </c>
      <c r="M2041" s="94"/>
      <c r="N2041" s="106" t="str">
        <f t="shared" si="1849"/>
        <v/>
      </c>
      <c r="O2041" s="106" t="str">
        <f t="shared" si="1828"/>
        <v/>
      </c>
      <c r="P2041" s="106" t="str">
        <f t="shared" si="1850"/>
        <v/>
      </c>
      <c r="Q2041" s="106" t="str">
        <f t="shared" si="1851"/>
        <v/>
      </c>
      <c r="R2041" s="106" t="str">
        <f t="shared" si="1852"/>
        <v/>
      </c>
      <c r="S2041" s="106" t="str">
        <f t="shared" si="1853"/>
        <v/>
      </c>
      <c r="T2041" s="106" t="str">
        <f t="shared" si="1854"/>
        <v/>
      </c>
    </row>
    <row r="2042" spans="1:20" outlineLevel="1">
      <c r="A2042" s="169"/>
      <c r="B2042" s="117">
        <v>44642</v>
      </c>
      <c r="C2042" s="90">
        <v>0.875</v>
      </c>
      <c r="D2042" s="106"/>
      <c r="E2042" s="106" t="str">
        <f t="shared" si="1838"/>
        <v/>
      </c>
      <c r="F2042" s="106"/>
      <c r="G2042" s="106" t="str">
        <f t="shared" si="1839"/>
        <v/>
      </c>
      <c r="H2042" s="106"/>
      <c r="I2042" s="106" t="str">
        <f t="shared" si="1840"/>
        <v/>
      </c>
      <c r="J2042" s="106"/>
      <c r="K2042" s="106" t="str">
        <f t="shared" si="1841"/>
        <v/>
      </c>
      <c r="L2042" s="107" t="str">
        <f t="shared" si="1842"/>
        <v>чи робить СНВВ?</v>
      </c>
      <c r="M2042" s="94"/>
      <c r="N2042" s="106" t="str">
        <f t="shared" si="1849"/>
        <v/>
      </c>
      <c r="O2042" s="106" t="str">
        <f t="shared" si="1828"/>
        <v/>
      </c>
      <c r="P2042" s="106" t="str">
        <f t="shared" si="1850"/>
        <v/>
      </c>
      <c r="Q2042" s="106" t="str">
        <f t="shared" si="1851"/>
        <v/>
      </c>
      <c r="R2042" s="106" t="str">
        <f t="shared" si="1852"/>
        <v/>
      </c>
      <c r="S2042" s="106" t="str">
        <f t="shared" si="1853"/>
        <v/>
      </c>
      <c r="T2042" s="106" t="str">
        <f t="shared" si="1854"/>
        <v/>
      </c>
    </row>
    <row r="2043" spans="1:20" outlineLevel="1">
      <c r="A2043" s="169"/>
      <c r="B2043" s="117">
        <v>44642</v>
      </c>
      <c r="C2043" s="90">
        <v>0.91666666666666696</v>
      </c>
      <c r="D2043" s="106"/>
      <c r="E2043" s="106" t="str">
        <f t="shared" si="1838"/>
        <v/>
      </c>
      <c r="F2043" s="106"/>
      <c r="G2043" s="106" t="str">
        <f t="shared" si="1839"/>
        <v/>
      </c>
      <c r="H2043" s="106"/>
      <c r="I2043" s="106" t="str">
        <f t="shared" si="1840"/>
        <v/>
      </c>
      <c r="J2043" s="106"/>
      <c r="K2043" s="106" t="str">
        <f t="shared" si="1841"/>
        <v/>
      </c>
      <c r="L2043" s="107" t="str">
        <f t="shared" si="1842"/>
        <v>чи робить СНВВ?</v>
      </c>
      <c r="M2043" s="94"/>
      <c r="N2043" s="106" t="str">
        <f t="shared" si="1849"/>
        <v/>
      </c>
      <c r="O2043" s="106" t="str">
        <f t="shared" si="1828"/>
        <v/>
      </c>
      <c r="P2043" s="106" t="str">
        <f t="shared" si="1850"/>
        <v/>
      </c>
      <c r="Q2043" s="106" t="str">
        <f t="shared" si="1851"/>
        <v/>
      </c>
      <c r="R2043" s="106" t="str">
        <f t="shared" si="1852"/>
        <v/>
      </c>
      <c r="S2043" s="106" t="str">
        <f t="shared" si="1853"/>
        <v/>
      </c>
      <c r="T2043" s="106" t="str">
        <f t="shared" si="1854"/>
        <v/>
      </c>
    </row>
    <row r="2044" spans="1:20" outlineLevel="1">
      <c r="A2044" s="169"/>
      <c r="B2044" s="117">
        <v>44642</v>
      </c>
      <c r="C2044" s="90">
        <v>0.95833333333333304</v>
      </c>
      <c r="D2044" s="106"/>
      <c r="E2044" s="106" t="str">
        <f t="shared" si="1838"/>
        <v/>
      </c>
      <c r="F2044" s="106"/>
      <c r="G2044" s="106" t="str">
        <f t="shared" si="1839"/>
        <v/>
      </c>
      <c r="H2044" s="106"/>
      <c r="I2044" s="106" t="str">
        <f t="shared" si="1840"/>
        <v/>
      </c>
      <c r="J2044" s="106"/>
      <c r="K2044" s="106" t="str">
        <f t="shared" si="1841"/>
        <v/>
      </c>
      <c r="L2044" s="107" t="str">
        <f t="shared" si="1842"/>
        <v>чи робить СНВВ?</v>
      </c>
      <c r="M2044" s="94"/>
      <c r="N2044" s="106" t="str">
        <f t="shared" si="1849"/>
        <v/>
      </c>
      <c r="O2044" s="106" t="str">
        <f t="shared" si="1828"/>
        <v/>
      </c>
      <c r="P2044" s="106" t="str">
        <f t="shared" si="1850"/>
        <v/>
      </c>
      <c r="Q2044" s="106" t="str">
        <f t="shared" si="1851"/>
        <v/>
      </c>
      <c r="R2044" s="106" t="str">
        <f t="shared" si="1852"/>
        <v/>
      </c>
      <c r="S2044" s="106" t="str">
        <f t="shared" si="1853"/>
        <v/>
      </c>
      <c r="T2044" s="106" t="str">
        <f t="shared" si="1854"/>
        <v/>
      </c>
    </row>
    <row r="2045" spans="1:20" outlineLevel="1">
      <c r="A2045" s="169"/>
      <c r="B2045" s="117">
        <v>44642</v>
      </c>
      <c r="C2045" s="90">
        <v>1</v>
      </c>
      <c r="D2045" s="106"/>
      <c r="E2045" s="106" t="str">
        <f t="shared" si="1838"/>
        <v/>
      </c>
      <c r="F2045" s="106"/>
      <c r="G2045" s="106" t="str">
        <f t="shared" si="1839"/>
        <v/>
      </c>
      <c r="H2045" s="106"/>
      <c r="I2045" s="106" t="str">
        <f t="shared" si="1840"/>
        <v/>
      </c>
      <c r="J2045" s="106"/>
      <c r="K2045" s="106" t="str">
        <f t="shared" si="1841"/>
        <v/>
      </c>
      <c r="L2045" s="107" t="str">
        <f t="shared" si="1842"/>
        <v>чи робить СНВВ?</v>
      </c>
      <c r="M2045" s="94"/>
      <c r="N2045" s="106" t="str">
        <f t="shared" si="1849"/>
        <v/>
      </c>
      <c r="O2045" s="106" t="str">
        <f t="shared" si="1828"/>
        <v/>
      </c>
      <c r="P2045" s="106" t="str">
        <f t="shared" si="1850"/>
        <v/>
      </c>
      <c r="Q2045" s="106" t="str">
        <f t="shared" si="1851"/>
        <v/>
      </c>
      <c r="R2045" s="106" t="str">
        <f t="shared" si="1852"/>
        <v/>
      </c>
      <c r="S2045" s="106" t="str">
        <f t="shared" si="1853"/>
        <v/>
      </c>
      <c r="T2045" s="106" t="str">
        <f t="shared" si="1854"/>
        <v/>
      </c>
    </row>
    <row r="2046" spans="1:20">
      <c r="A2046" s="113"/>
      <c r="B2046" s="170" t="s">
        <v>166</v>
      </c>
      <c r="C2046" s="170"/>
      <c r="D2046" s="97">
        <f t="shared" ref="D2046" si="1855">SUM(D2022:D2045)</f>
        <v>0</v>
      </c>
      <c r="E2046" s="98">
        <f t="shared" ref="E2046" si="1856">COUNTIF(E2022:E2045,"&gt;0")</f>
        <v>0</v>
      </c>
      <c r="F2046" s="97">
        <f t="shared" ref="F2046" si="1857">SUM(F2022:F2045)</f>
        <v>0</v>
      </c>
      <c r="G2046" s="98">
        <f t="shared" ref="G2046" si="1858">COUNTIF(G2022:G2045,"&gt;0")</f>
        <v>0</v>
      </c>
      <c r="H2046" s="97">
        <f t="shared" ref="H2046" si="1859">SUM(H2022:H2045)</f>
        <v>0</v>
      </c>
      <c r="I2046" s="98">
        <f t="shared" ref="I2046" si="1860">COUNTIF(I2022:I2045,"&gt;0")</f>
        <v>0</v>
      </c>
      <c r="J2046" s="97">
        <f t="shared" ref="J2046" si="1861">SUM(J2022:J2045)</f>
        <v>0</v>
      </c>
      <c r="K2046" s="98">
        <f t="shared" ref="K2046" si="1862">COUNTIF(K2022:K2045,"&gt;0")</f>
        <v>0</v>
      </c>
      <c r="L2046" s="98">
        <f t="shared" ref="L2046" si="1863">COUNTIF(L2022:L2045,"СНВВ не працює")</f>
        <v>0</v>
      </c>
      <c r="M2046" s="94"/>
      <c r="N2046" s="97">
        <f>AVERAGEA(N2022:N2045)</f>
        <v>0</v>
      </c>
      <c r="O2046" s="97">
        <f>AVERAGEA(O2022:O2045)</f>
        <v>0</v>
      </c>
      <c r="P2046" s="97">
        <f>SUM(P2022:P2045)</f>
        <v>0</v>
      </c>
      <c r="Q2046" s="97">
        <f>SUM(Q2022:Q2045)</f>
        <v>0</v>
      </c>
      <c r="R2046" s="97">
        <f>SUM(R2022:R2045)</f>
        <v>0</v>
      </c>
      <c r="S2046" s="97">
        <f>SUM(S2022:S2045)</f>
        <v>0</v>
      </c>
      <c r="T2046" s="97">
        <f>SUM(T2022:T2045)</f>
        <v>0</v>
      </c>
    </row>
    <row r="2047" spans="1:20" ht="15.75" customHeight="1" outlineLevel="1">
      <c r="A2047" s="168">
        <v>44643</v>
      </c>
      <c r="B2047" s="117">
        <v>44643</v>
      </c>
      <c r="C2047" s="90">
        <v>4.1666666666666664E-2</v>
      </c>
      <c r="D2047" s="106"/>
      <c r="E2047" s="106" t="str">
        <f t="shared" ref="E2047:E2070" si="1864">IF(D2047="","",IF(D2047&lt;1,1,0))</f>
        <v/>
      </c>
      <c r="F2047" s="106"/>
      <c r="G2047" s="106" t="str">
        <f t="shared" ref="G2047:G2070" si="1865">IF(F2047="","",IF(F2047&lt;1,1,0))</f>
        <v/>
      </c>
      <c r="H2047" s="106"/>
      <c r="I2047" s="106" t="str">
        <f t="shared" ref="I2047:I2070" si="1866">IF(H2047="","",IF(H2047&lt;1,1,0))</f>
        <v/>
      </c>
      <c r="J2047" s="106"/>
      <c r="K2047" s="106" t="str">
        <f t="shared" ref="K2047:K2070" si="1867">IF(J2047="","",IF(J2047&lt;1,1,0))</f>
        <v/>
      </c>
      <c r="L2047" s="107" t="str">
        <f t="shared" ref="L2047:L2070" si="1868">IF(H2047="","чи робить СНВВ?",IF(J2047="","чи роблять агрегати?",IF($J2047=0,"агрегати не працюють",IF(AND($H2047=0,$J2047=1),"СНВВ не працює","OK"))))</f>
        <v>чи робить СНВВ?</v>
      </c>
      <c r="M2047" s="94"/>
      <c r="N2047" s="106" t="str">
        <f t="shared" ref="N2047" si="1869">IF(OR(E2047&lt;&gt;0, J2047=0), "",D2047)</f>
        <v/>
      </c>
      <c r="O2047" s="106" t="str">
        <f t="shared" si="1828"/>
        <v/>
      </c>
      <c r="P2047" s="106" t="str">
        <f t="shared" ref="P2047" si="1870">IF(AND($E2047&lt;&gt;0,$J2047=1),D2047,O2047)</f>
        <v/>
      </c>
      <c r="Q2047" s="106" t="str">
        <f t="shared" ref="Q2047" si="1871">IF(OR(G2047&lt;&gt;0, J2047=0), "",F2047)</f>
        <v/>
      </c>
      <c r="R2047" s="106" t="str">
        <f t="shared" ref="R2047" si="1872">IF(Q2047="", "",(Q2047*$S$2+$S$3))</f>
        <v/>
      </c>
      <c r="S2047" s="106" t="str">
        <f t="shared" ref="S2047" si="1873">IF(AND(G2047&lt;&gt;0,J2047=1),F2047,R2047)</f>
        <v/>
      </c>
      <c r="T2047" s="106" t="str">
        <f t="shared" ref="T2047" si="1874">IFERROR(P2047*S2047,"")</f>
        <v/>
      </c>
    </row>
    <row r="2048" spans="1:20" outlineLevel="1">
      <c r="A2048" s="169"/>
      <c r="B2048" s="117">
        <v>44643</v>
      </c>
      <c r="C2048" s="90">
        <v>8.3333333333333301E-2</v>
      </c>
      <c r="D2048" s="106"/>
      <c r="E2048" s="106" t="str">
        <f t="shared" si="1864"/>
        <v/>
      </c>
      <c r="F2048" s="106"/>
      <c r="G2048" s="106" t="str">
        <f t="shared" si="1865"/>
        <v/>
      </c>
      <c r="H2048" s="106"/>
      <c r="I2048" s="106" t="str">
        <f t="shared" si="1866"/>
        <v/>
      </c>
      <c r="J2048" s="106"/>
      <c r="K2048" s="106" t="str">
        <f t="shared" si="1867"/>
        <v/>
      </c>
      <c r="L2048" s="107" t="str">
        <f t="shared" si="1868"/>
        <v>чи робить СНВВ?</v>
      </c>
      <c r="M2048" s="94"/>
      <c r="N2048" s="106" t="str">
        <f t="shared" ref="N2048:N2070" si="1875">IF(OR(E2048&lt;&gt;0, J2048=0), "",D2048)</f>
        <v/>
      </c>
      <c r="O2048" s="106" t="str">
        <f t="shared" si="1828"/>
        <v/>
      </c>
      <c r="P2048" s="106" t="str">
        <f t="shared" ref="P2048:P2070" si="1876">IF(AND($E2048&lt;&gt;0,$J2048=1),D2048,O2048)</f>
        <v/>
      </c>
      <c r="Q2048" s="106" t="str">
        <f t="shared" ref="Q2048:Q2070" si="1877">IF(OR(G2048&lt;&gt;0, J2048=0), "",F2048)</f>
        <v/>
      </c>
      <c r="R2048" s="106" t="str">
        <f t="shared" ref="R2048:R2070" si="1878">IF(Q2048="", "",(Q2048*$S$2+$S$3))</f>
        <v/>
      </c>
      <c r="S2048" s="106" t="str">
        <f t="shared" ref="S2048:S2070" si="1879">IF(AND(G2048&lt;&gt;0,J2048=1),F2048,R2048)</f>
        <v/>
      </c>
      <c r="T2048" s="106" t="str">
        <f t="shared" ref="T2048:T2070" si="1880">IFERROR(P2048*S2048,"")</f>
        <v/>
      </c>
    </row>
    <row r="2049" spans="1:20" outlineLevel="1">
      <c r="A2049" s="169"/>
      <c r="B2049" s="117">
        <v>44643</v>
      </c>
      <c r="C2049" s="90">
        <v>0.125</v>
      </c>
      <c r="D2049" s="106"/>
      <c r="E2049" s="106" t="str">
        <f t="shared" si="1864"/>
        <v/>
      </c>
      <c r="F2049" s="106"/>
      <c r="G2049" s="106" t="str">
        <f t="shared" si="1865"/>
        <v/>
      </c>
      <c r="H2049" s="106"/>
      <c r="I2049" s="106" t="str">
        <f t="shared" si="1866"/>
        <v/>
      </c>
      <c r="J2049" s="106"/>
      <c r="K2049" s="106" t="str">
        <f t="shared" si="1867"/>
        <v/>
      </c>
      <c r="L2049" s="107" t="str">
        <f t="shared" si="1868"/>
        <v>чи робить СНВВ?</v>
      </c>
      <c r="M2049" s="94"/>
      <c r="N2049" s="106" t="str">
        <f t="shared" si="1875"/>
        <v/>
      </c>
      <c r="O2049" s="106" t="str">
        <f t="shared" si="1828"/>
        <v/>
      </c>
      <c r="P2049" s="106" t="str">
        <f t="shared" si="1876"/>
        <v/>
      </c>
      <c r="Q2049" s="106" t="str">
        <f t="shared" si="1877"/>
        <v/>
      </c>
      <c r="R2049" s="106" t="str">
        <f t="shared" si="1878"/>
        <v/>
      </c>
      <c r="S2049" s="106" t="str">
        <f t="shared" si="1879"/>
        <v/>
      </c>
      <c r="T2049" s="106" t="str">
        <f t="shared" si="1880"/>
        <v/>
      </c>
    </row>
    <row r="2050" spans="1:20" outlineLevel="1">
      <c r="A2050" s="169"/>
      <c r="B2050" s="117">
        <v>44643</v>
      </c>
      <c r="C2050" s="90">
        <v>0.16666666666666699</v>
      </c>
      <c r="D2050" s="106"/>
      <c r="E2050" s="106" t="str">
        <f t="shared" si="1864"/>
        <v/>
      </c>
      <c r="F2050" s="106"/>
      <c r="G2050" s="106" t="str">
        <f t="shared" si="1865"/>
        <v/>
      </c>
      <c r="H2050" s="106"/>
      <c r="I2050" s="106" t="str">
        <f t="shared" si="1866"/>
        <v/>
      </c>
      <c r="J2050" s="106"/>
      <c r="K2050" s="106" t="str">
        <f t="shared" si="1867"/>
        <v/>
      </c>
      <c r="L2050" s="107" t="str">
        <f t="shared" si="1868"/>
        <v>чи робить СНВВ?</v>
      </c>
      <c r="M2050" s="94"/>
      <c r="N2050" s="106" t="str">
        <f t="shared" si="1875"/>
        <v/>
      </c>
      <c r="O2050" s="106" t="str">
        <f t="shared" si="1828"/>
        <v/>
      </c>
      <c r="P2050" s="106" t="str">
        <f t="shared" si="1876"/>
        <v/>
      </c>
      <c r="Q2050" s="106" t="str">
        <f t="shared" si="1877"/>
        <v/>
      </c>
      <c r="R2050" s="106" t="str">
        <f t="shared" si="1878"/>
        <v/>
      </c>
      <c r="S2050" s="106" t="str">
        <f t="shared" si="1879"/>
        <v/>
      </c>
      <c r="T2050" s="106" t="str">
        <f t="shared" si="1880"/>
        <v/>
      </c>
    </row>
    <row r="2051" spans="1:20" outlineLevel="1">
      <c r="A2051" s="169"/>
      <c r="B2051" s="117">
        <v>44643</v>
      </c>
      <c r="C2051" s="90">
        <v>0.20833333333333301</v>
      </c>
      <c r="D2051" s="106"/>
      <c r="E2051" s="106" t="str">
        <f t="shared" si="1864"/>
        <v/>
      </c>
      <c r="F2051" s="106"/>
      <c r="G2051" s="106" t="str">
        <f t="shared" si="1865"/>
        <v/>
      </c>
      <c r="H2051" s="106"/>
      <c r="I2051" s="106" t="str">
        <f t="shared" si="1866"/>
        <v/>
      </c>
      <c r="J2051" s="106"/>
      <c r="K2051" s="106" t="str">
        <f t="shared" si="1867"/>
        <v/>
      </c>
      <c r="L2051" s="107" t="str">
        <f t="shared" si="1868"/>
        <v>чи робить СНВВ?</v>
      </c>
      <c r="M2051" s="94"/>
      <c r="N2051" s="106" t="str">
        <f t="shared" si="1875"/>
        <v/>
      </c>
      <c r="O2051" s="106" t="str">
        <f t="shared" si="1828"/>
        <v/>
      </c>
      <c r="P2051" s="106" t="str">
        <f t="shared" si="1876"/>
        <v/>
      </c>
      <c r="Q2051" s="106" t="str">
        <f t="shared" si="1877"/>
        <v/>
      </c>
      <c r="R2051" s="106" t="str">
        <f t="shared" si="1878"/>
        <v/>
      </c>
      <c r="S2051" s="106" t="str">
        <f t="shared" si="1879"/>
        <v/>
      </c>
      <c r="T2051" s="106" t="str">
        <f t="shared" si="1880"/>
        <v/>
      </c>
    </row>
    <row r="2052" spans="1:20" outlineLevel="1">
      <c r="A2052" s="169"/>
      <c r="B2052" s="117">
        <v>44643</v>
      </c>
      <c r="C2052" s="90">
        <v>0.25</v>
      </c>
      <c r="D2052" s="106"/>
      <c r="E2052" s="106" t="str">
        <f t="shared" si="1864"/>
        <v/>
      </c>
      <c r="F2052" s="106"/>
      <c r="G2052" s="106" t="str">
        <f t="shared" si="1865"/>
        <v/>
      </c>
      <c r="H2052" s="106"/>
      <c r="I2052" s="106" t="str">
        <f t="shared" si="1866"/>
        <v/>
      </c>
      <c r="J2052" s="106"/>
      <c r="K2052" s="106" t="str">
        <f t="shared" si="1867"/>
        <v/>
      </c>
      <c r="L2052" s="107" t="str">
        <f t="shared" si="1868"/>
        <v>чи робить СНВВ?</v>
      </c>
      <c r="M2052" s="94"/>
      <c r="N2052" s="106" t="str">
        <f t="shared" si="1875"/>
        <v/>
      </c>
      <c r="O2052" s="106" t="str">
        <f t="shared" si="1828"/>
        <v/>
      </c>
      <c r="P2052" s="106" t="str">
        <f t="shared" si="1876"/>
        <v/>
      </c>
      <c r="Q2052" s="106" t="str">
        <f t="shared" si="1877"/>
        <v/>
      </c>
      <c r="R2052" s="106" t="str">
        <f t="shared" si="1878"/>
        <v/>
      </c>
      <c r="S2052" s="106" t="str">
        <f t="shared" si="1879"/>
        <v/>
      </c>
      <c r="T2052" s="106" t="str">
        <f t="shared" si="1880"/>
        <v/>
      </c>
    </row>
    <row r="2053" spans="1:20" outlineLevel="1">
      <c r="A2053" s="169"/>
      <c r="B2053" s="117">
        <v>44643</v>
      </c>
      <c r="C2053" s="90">
        <v>0.29166666666666702</v>
      </c>
      <c r="D2053" s="106"/>
      <c r="E2053" s="106" t="str">
        <f t="shared" si="1864"/>
        <v/>
      </c>
      <c r="F2053" s="106"/>
      <c r="G2053" s="106" t="str">
        <f t="shared" si="1865"/>
        <v/>
      </c>
      <c r="H2053" s="106"/>
      <c r="I2053" s="106" t="str">
        <f t="shared" si="1866"/>
        <v/>
      </c>
      <c r="J2053" s="106"/>
      <c r="K2053" s="106" t="str">
        <f t="shared" si="1867"/>
        <v/>
      </c>
      <c r="L2053" s="107" t="str">
        <f t="shared" si="1868"/>
        <v>чи робить СНВВ?</v>
      </c>
      <c r="M2053" s="94"/>
      <c r="N2053" s="106" t="str">
        <f t="shared" si="1875"/>
        <v/>
      </c>
      <c r="O2053" s="106" t="str">
        <f t="shared" si="1828"/>
        <v/>
      </c>
      <c r="P2053" s="106" t="str">
        <f t="shared" si="1876"/>
        <v/>
      </c>
      <c r="Q2053" s="106" t="str">
        <f t="shared" si="1877"/>
        <v/>
      </c>
      <c r="R2053" s="106" t="str">
        <f t="shared" si="1878"/>
        <v/>
      </c>
      <c r="S2053" s="106" t="str">
        <f t="shared" si="1879"/>
        <v/>
      </c>
      <c r="T2053" s="106" t="str">
        <f t="shared" si="1880"/>
        <v/>
      </c>
    </row>
    <row r="2054" spans="1:20" outlineLevel="1">
      <c r="A2054" s="169"/>
      <c r="B2054" s="117">
        <v>44643</v>
      </c>
      <c r="C2054" s="90">
        <v>0.33333333333333298</v>
      </c>
      <c r="D2054" s="106"/>
      <c r="E2054" s="106" t="str">
        <f t="shared" si="1864"/>
        <v/>
      </c>
      <c r="F2054" s="106"/>
      <c r="G2054" s="106" t="str">
        <f t="shared" si="1865"/>
        <v/>
      </c>
      <c r="H2054" s="106"/>
      <c r="I2054" s="106" t="str">
        <f t="shared" si="1866"/>
        <v/>
      </c>
      <c r="J2054" s="106"/>
      <c r="K2054" s="106" t="str">
        <f t="shared" si="1867"/>
        <v/>
      </c>
      <c r="L2054" s="107" t="str">
        <f t="shared" si="1868"/>
        <v>чи робить СНВВ?</v>
      </c>
      <c r="M2054" s="94"/>
      <c r="N2054" s="106" t="str">
        <f t="shared" si="1875"/>
        <v/>
      </c>
      <c r="O2054" s="106" t="str">
        <f t="shared" si="1828"/>
        <v/>
      </c>
      <c r="P2054" s="106" t="str">
        <f t="shared" si="1876"/>
        <v/>
      </c>
      <c r="Q2054" s="106" t="str">
        <f t="shared" si="1877"/>
        <v/>
      </c>
      <c r="R2054" s="106" t="str">
        <f t="shared" si="1878"/>
        <v/>
      </c>
      <c r="S2054" s="106" t="str">
        <f t="shared" si="1879"/>
        <v/>
      </c>
      <c r="T2054" s="106" t="str">
        <f t="shared" si="1880"/>
        <v/>
      </c>
    </row>
    <row r="2055" spans="1:20" outlineLevel="1">
      <c r="A2055" s="169"/>
      <c r="B2055" s="117">
        <v>44643</v>
      </c>
      <c r="C2055" s="90">
        <v>0.375</v>
      </c>
      <c r="D2055" s="106"/>
      <c r="E2055" s="106" t="str">
        <f t="shared" si="1864"/>
        <v/>
      </c>
      <c r="F2055" s="106"/>
      <c r="G2055" s="106" t="str">
        <f t="shared" si="1865"/>
        <v/>
      </c>
      <c r="H2055" s="106"/>
      <c r="I2055" s="106" t="str">
        <f t="shared" si="1866"/>
        <v/>
      </c>
      <c r="J2055" s="106"/>
      <c r="K2055" s="106" t="str">
        <f t="shared" si="1867"/>
        <v/>
      </c>
      <c r="L2055" s="107" t="str">
        <f t="shared" si="1868"/>
        <v>чи робить СНВВ?</v>
      </c>
      <c r="M2055" s="94"/>
      <c r="N2055" s="106" t="str">
        <f t="shared" si="1875"/>
        <v/>
      </c>
      <c r="O2055" s="106" t="str">
        <f t="shared" si="1828"/>
        <v/>
      </c>
      <c r="P2055" s="106" t="str">
        <f t="shared" si="1876"/>
        <v/>
      </c>
      <c r="Q2055" s="106" t="str">
        <f t="shared" si="1877"/>
        <v/>
      </c>
      <c r="R2055" s="106" t="str">
        <f t="shared" si="1878"/>
        <v/>
      </c>
      <c r="S2055" s="106" t="str">
        <f t="shared" si="1879"/>
        <v/>
      </c>
      <c r="T2055" s="106" t="str">
        <f t="shared" si="1880"/>
        <v/>
      </c>
    </row>
    <row r="2056" spans="1:20" outlineLevel="1">
      <c r="A2056" s="169"/>
      <c r="B2056" s="117">
        <v>44643</v>
      </c>
      <c r="C2056" s="90">
        <v>0.41666666666666702</v>
      </c>
      <c r="D2056" s="106"/>
      <c r="E2056" s="106" t="str">
        <f t="shared" si="1864"/>
        <v/>
      </c>
      <c r="F2056" s="106"/>
      <c r="G2056" s="106" t="str">
        <f t="shared" si="1865"/>
        <v/>
      </c>
      <c r="H2056" s="106"/>
      <c r="I2056" s="106" t="str">
        <f t="shared" si="1866"/>
        <v/>
      </c>
      <c r="J2056" s="106"/>
      <c r="K2056" s="106" t="str">
        <f t="shared" si="1867"/>
        <v/>
      </c>
      <c r="L2056" s="107" t="str">
        <f t="shared" si="1868"/>
        <v>чи робить СНВВ?</v>
      </c>
      <c r="M2056" s="94"/>
      <c r="N2056" s="106" t="str">
        <f t="shared" si="1875"/>
        <v/>
      </c>
      <c r="O2056" s="106" t="str">
        <f t="shared" si="1828"/>
        <v/>
      </c>
      <c r="P2056" s="106" t="str">
        <f t="shared" si="1876"/>
        <v/>
      </c>
      <c r="Q2056" s="106" t="str">
        <f t="shared" si="1877"/>
        <v/>
      </c>
      <c r="R2056" s="106" t="str">
        <f t="shared" si="1878"/>
        <v/>
      </c>
      <c r="S2056" s="106" t="str">
        <f t="shared" si="1879"/>
        <v/>
      </c>
      <c r="T2056" s="106" t="str">
        <f t="shared" si="1880"/>
        <v/>
      </c>
    </row>
    <row r="2057" spans="1:20" outlineLevel="1">
      <c r="A2057" s="169"/>
      <c r="B2057" s="117">
        <v>44643</v>
      </c>
      <c r="C2057" s="90">
        <v>0.45833333333333298</v>
      </c>
      <c r="D2057" s="106"/>
      <c r="E2057" s="106" t="str">
        <f t="shared" si="1864"/>
        <v/>
      </c>
      <c r="F2057" s="106"/>
      <c r="G2057" s="106" t="str">
        <f t="shared" si="1865"/>
        <v/>
      </c>
      <c r="H2057" s="106"/>
      <c r="I2057" s="106" t="str">
        <f t="shared" si="1866"/>
        <v/>
      </c>
      <c r="J2057" s="106"/>
      <c r="K2057" s="106" t="str">
        <f t="shared" si="1867"/>
        <v/>
      </c>
      <c r="L2057" s="107" t="str">
        <f t="shared" si="1868"/>
        <v>чи робить СНВВ?</v>
      </c>
      <c r="M2057" s="94"/>
      <c r="N2057" s="106" t="str">
        <f t="shared" si="1875"/>
        <v/>
      </c>
      <c r="O2057" s="106" t="str">
        <f t="shared" si="1828"/>
        <v/>
      </c>
      <c r="P2057" s="106" t="str">
        <f t="shared" si="1876"/>
        <v/>
      </c>
      <c r="Q2057" s="106" t="str">
        <f t="shared" si="1877"/>
        <v/>
      </c>
      <c r="R2057" s="106" t="str">
        <f t="shared" si="1878"/>
        <v/>
      </c>
      <c r="S2057" s="106" t="str">
        <f t="shared" si="1879"/>
        <v/>
      </c>
      <c r="T2057" s="106" t="str">
        <f t="shared" si="1880"/>
        <v/>
      </c>
    </row>
    <row r="2058" spans="1:20" outlineLevel="1">
      <c r="A2058" s="169"/>
      <c r="B2058" s="117">
        <v>44643</v>
      </c>
      <c r="C2058" s="90">
        <v>0.5</v>
      </c>
      <c r="D2058" s="106"/>
      <c r="E2058" s="106" t="str">
        <f t="shared" si="1864"/>
        <v/>
      </c>
      <c r="F2058" s="106"/>
      <c r="G2058" s="106" t="str">
        <f t="shared" si="1865"/>
        <v/>
      </c>
      <c r="H2058" s="106"/>
      <c r="I2058" s="106" t="str">
        <f t="shared" si="1866"/>
        <v/>
      </c>
      <c r="J2058" s="106"/>
      <c r="K2058" s="106" t="str">
        <f t="shared" si="1867"/>
        <v/>
      </c>
      <c r="L2058" s="107" t="str">
        <f t="shared" si="1868"/>
        <v>чи робить СНВВ?</v>
      </c>
      <c r="M2058" s="94"/>
      <c r="N2058" s="106" t="str">
        <f t="shared" si="1875"/>
        <v/>
      </c>
      <c r="O2058" s="106" t="str">
        <f t="shared" si="1828"/>
        <v/>
      </c>
      <c r="P2058" s="106" t="str">
        <f t="shared" si="1876"/>
        <v/>
      </c>
      <c r="Q2058" s="106" t="str">
        <f t="shared" si="1877"/>
        <v/>
      </c>
      <c r="R2058" s="106" t="str">
        <f t="shared" si="1878"/>
        <v/>
      </c>
      <c r="S2058" s="106" t="str">
        <f t="shared" si="1879"/>
        <v/>
      </c>
      <c r="T2058" s="106" t="str">
        <f t="shared" si="1880"/>
        <v/>
      </c>
    </row>
    <row r="2059" spans="1:20" outlineLevel="1">
      <c r="A2059" s="169"/>
      <c r="B2059" s="117">
        <v>44643</v>
      </c>
      <c r="C2059" s="90">
        <v>0.54166666666666696</v>
      </c>
      <c r="D2059" s="106"/>
      <c r="E2059" s="106" t="str">
        <f t="shared" si="1864"/>
        <v/>
      </c>
      <c r="F2059" s="106"/>
      <c r="G2059" s="106" t="str">
        <f t="shared" si="1865"/>
        <v/>
      </c>
      <c r="H2059" s="106"/>
      <c r="I2059" s="106" t="str">
        <f t="shared" si="1866"/>
        <v/>
      </c>
      <c r="J2059" s="106"/>
      <c r="K2059" s="106" t="str">
        <f t="shared" si="1867"/>
        <v/>
      </c>
      <c r="L2059" s="107" t="str">
        <f t="shared" si="1868"/>
        <v>чи робить СНВВ?</v>
      </c>
      <c r="M2059" s="94"/>
      <c r="N2059" s="106" t="str">
        <f t="shared" si="1875"/>
        <v/>
      </c>
      <c r="O2059" s="106" t="str">
        <f t="shared" si="1828"/>
        <v/>
      </c>
      <c r="P2059" s="106" t="str">
        <f t="shared" si="1876"/>
        <v/>
      </c>
      <c r="Q2059" s="106" t="str">
        <f t="shared" si="1877"/>
        <v/>
      </c>
      <c r="R2059" s="106" t="str">
        <f t="shared" si="1878"/>
        <v/>
      </c>
      <c r="S2059" s="106" t="str">
        <f t="shared" si="1879"/>
        <v/>
      </c>
      <c r="T2059" s="106" t="str">
        <f t="shared" si="1880"/>
        <v/>
      </c>
    </row>
    <row r="2060" spans="1:20" outlineLevel="1">
      <c r="A2060" s="169"/>
      <c r="B2060" s="117">
        <v>44643</v>
      </c>
      <c r="C2060" s="90">
        <v>0.58333333333333304</v>
      </c>
      <c r="D2060" s="106"/>
      <c r="E2060" s="106" t="str">
        <f t="shared" si="1864"/>
        <v/>
      </c>
      <c r="F2060" s="106"/>
      <c r="G2060" s="106" t="str">
        <f t="shared" si="1865"/>
        <v/>
      </c>
      <c r="H2060" s="106"/>
      <c r="I2060" s="106" t="str">
        <f t="shared" si="1866"/>
        <v/>
      </c>
      <c r="J2060" s="106"/>
      <c r="K2060" s="106" t="str">
        <f t="shared" si="1867"/>
        <v/>
      </c>
      <c r="L2060" s="107" t="str">
        <f t="shared" si="1868"/>
        <v>чи робить СНВВ?</v>
      </c>
      <c r="M2060" s="94"/>
      <c r="N2060" s="106" t="str">
        <f t="shared" si="1875"/>
        <v/>
      </c>
      <c r="O2060" s="106" t="str">
        <f t="shared" si="1828"/>
        <v/>
      </c>
      <c r="P2060" s="106" t="str">
        <f t="shared" si="1876"/>
        <v/>
      </c>
      <c r="Q2060" s="106" t="str">
        <f t="shared" si="1877"/>
        <v/>
      </c>
      <c r="R2060" s="106" t="str">
        <f t="shared" si="1878"/>
        <v/>
      </c>
      <c r="S2060" s="106" t="str">
        <f t="shared" si="1879"/>
        <v/>
      </c>
      <c r="T2060" s="106" t="str">
        <f t="shared" si="1880"/>
        <v/>
      </c>
    </row>
    <row r="2061" spans="1:20" outlineLevel="1">
      <c r="A2061" s="169"/>
      <c r="B2061" s="117">
        <v>44643</v>
      </c>
      <c r="C2061" s="90">
        <v>0.625</v>
      </c>
      <c r="D2061" s="106"/>
      <c r="E2061" s="106" t="str">
        <f t="shared" si="1864"/>
        <v/>
      </c>
      <c r="F2061" s="106"/>
      <c r="G2061" s="106" t="str">
        <f t="shared" si="1865"/>
        <v/>
      </c>
      <c r="H2061" s="106"/>
      <c r="I2061" s="106" t="str">
        <f t="shared" si="1866"/>
        <v/>
      </c>
      <c r="J2061" s="106"/>
      <c r="K2061" s="106" t="str">
        <f t="shared" si="1867"/>
        <v/>
      </c>
      <c r="L2061" s="107" t="str">
        <f t="shared" si="1868"/>
        <v>чи робить СНВВ?</v>
      </c>
      <c r="M2061" s="94"/>
      <c r="N2061" s="106" t="str">
        <f t="shared" si="1875"/>
        <v/>
      </c>
      <c r="O2061" s="106" t="str">
        <f t="shared" si="1828"/>
        <v/>
      </c>
      <c r="P2061" s="106" t="str">
        <f t="shared" si="1876"/>
        <v/>
      </c>
      <c r="Q2061" s="106" t="str">
        <f t="shared" si="1877"/>
        <v/>
      </c>
      <c r="R2061" s="106" t="str">
        <f t="shared" si="1878"/>
        <v/>
      </c>
      <c r="S2061" s="106" t="str">
        <f t="shared" si="1879"/>
        <v/>
      </c>
      <c r="T2061" s="106" t="str">
        <f t="shared" si="1880"/>
        <v/>
      </c>
    </row>
    <row r="2062" spans="1:20" outlineLevel="1">
      <c r="A2062" s="169"/>
      <c r="B2062" s="117">
        <v>44643</v>
      </c>
      <c r="C2062" s="90">
        <v>0.66666666666666696</v>
      </c>
      <c r="D2062" s="106"/>
      <c r="E2062" s="106" t="str">
        <f t="shared" si="1864"/>
        <v/>
      </c>
      <c r="F2062" s="106"/>
      <c r="G2062" s="106" t="str">
        <f t="shared" si="1865"/>
        <v/>
      </c>
      <c r="H2062" s="106"/>
      <c r="I2062" s="106" t="str">
        <f t="shared" si="1866"/>
        <v/>
      </c>
      <c r="J2062" s="106"/>
      <c r="K2062" s="106" t="str">
        <f t="shared" si="1867"/>
        <v/>
      </c>
      <c r="L2062" s="107" t="str">
        <f t="shared" si="1868"/>
        <v>чи робить СНВВ?</v>
      </c>
      <c r="M2062" s="94"/>
      <c r="N2062" s="106" t="str">
        <f t="shared" si="1875"/>
        <v/>
      </c>
      <c r="O2062" s="106" t="str">
        <f t="shared" si="1828"/>
        <v/>
      </c>
      <c r="P2062" s="106" t="str">
        <f t="shared" si="1876"/>
        <v/>
      </c>
      <c r="Q2062" s="106" t="str">
        <f t="shared" si="1877"/>
        <v/>
      </c>
      <c r="R2062" s="106" t="str">
        <f t="shared" si="1878"/>
        <v/>
      </c>
      <c r="S2062" s="106" t="str">
        <f t="shared" si="1879"/>
        <v/>
      </c>
      <c r="T2062" s="106" t="str">
        <f t="shared" si="1880"/>
        <v/>
      </c>
    </row>
    <row r="2063" spans="1:20" outlineLevel="1">
      <c r="A2063" s="169"/>
      <c r="B2063" s="117">
        <v>44643</v>
      </c>
      <c r="C2063" s="90">
        <v>0.70833333333333304</v>
      </c>
      <c r="D2063" s="106"/>
      <c r="E2063" s="106" t="str">
        <f t="shared" si="1864"/>
        <v/>
      </c>
      <c r="F2063" s="106"/>
      <c r="G2063" s="106" t="str">
        <f t="shared" si="1865"/>
        <v/>
      </c>
      <c r="H2063" s="106"/>
      <c r="I2063" s="106" t="str">
        <f t="shared" si="1866"/>
        <v/>
      </c>
      <c r="J2063" s="106"/>
      <c r="K2063" s="106" t="str">
        <f t="shared" si="1867"/>
        <v/>
      </c>
      <c r="L2063" s="107" t="str">
        <f t="shared" si="1868"/>
        <v>чи робить СНВВ?</v>
      </c>
      <c r="M2063" s="94"/>
      <c r="N2063" s="106" t="str">
        <f t="shared" si="1875"/>
        <v/>
      </c>
      <c r="O2063" s="106" t="str">
        <f t="shared" si="1828"/>
        <v/>
      </c>
      <c r="P2063" s="106" t="str">
        <f t="shared" si="1876"/>
        <v/>
      </c>
      <c r="Q2063" s="106" t="str">
        <f t="shared" si="1877"/>
        <v/>
      </c>
      <c r="R2063" s="106" t="str">
        <f t="shared" si="1878"/>
        <v/>
      </c>
      <c r="S2063" s="106" t="str">
        <f t="shared" si="1879"/>
        <v/>
      </c>
      <c r="T2063" s="106" t="str">
        <f t="shared" si="1880"/>
        <v/>
      </c>
    </row>
    <row r="2064" spans="1:20" outlineLevel="1">
      <c r="A2064" s="169"/>
      <c r="B2064" s="117">
        <v>44643</v>
      </c>
      <c r="C2064" s="90">
        <v>0.75</v>
      </c>
      <c r="D2064" s="106"/>
      <c r="E2064" s="106" t="str">
        <f t="shared" si="1864"/>
        <v/>
      </c>
      <c r="F2064" s="106"/>
      <c r="G2064" s="106" t="str">
        <f t="shared" si="1865"/>
        <v/>
      </c>
      <c r="H2064" s="106"/>
      <c r="I2064" s="106" t="str">
        <f t="shared" si="1866"/>
        <v/>
      </c>
      <c r="J2064" s="106"/>
      <c r="K2064" s="106" t="str">
        <f t="shared" si="1867"/>
        <v/>
      </c>
      <c r="L2064" s="107" t="str">
        <f t="shared" si="1868"/>
        <v>чи робить СНВВ?</v>
      </c>
      <c r="M2064" s="94"/>
      <c r="N2064" s="106" t="str">
        <f t="shared" si="1875"/>
        <v/>
      </c>
      <c r="O2064" s="106" t="str">
        <f t="shared" si="1828"/>
        <v/>
      </c>
      <c r="P2064" s="106" t="str">
        <f t="shared" si="1876"/>
        <v/>
      </c>
      <c r="Q2064" s="106" t="str">
        <f t="shared" si="1877"/>
        <v/>
      </c>
      <c r="R2064" s="106" t="str">
        <f t="shared" si="1878"/>
        <v/>
      </c>
      <c r="S2064" s="106" t="str">
        <f t="shared" si="1879"/>
        <v/>
      </c>
      <c r="T2064" s="106" t="str">
        <f t="shared" si="1880"/>
        <v/>
      </c>
    </row>
    <row r="2065" spans="1:20" outlineLevel="1">
      <c r="A2065" s="169"/>
      <c r="B2065" s="117">
        <v>44643</v>
      </c>
      <c r="C2065" s="90">
        <v>0.79166666666666696</v>
      </c>
      <c r="D2065" s="106"/>
      <c r="E2065" s="106" t="str">
        <f t="shared" si="1864"/>
        <v/>
      </c>
      <c r="F2065" s="106"/>
      <c r="G2065" s="106" t="str">
        <f t="shared" si="1865"/>
        <v/>
      </c>
      <c r="H2065" s="106"/>
      <c r="I2065" s="106" t="str">
        <f t="shared" si="1866"/>
        <v/>
      </c>
      <c r="J2065" s="106"/>
      <c r="K2065" s="106" t="str">
        <f t="shared" si="1867"/>
        <v/>
      </c>
      <c r="L2065" s="107" t="str">
        <f t="shared" si="1868"/>
        <v>чи робить СНВВ?</v>
      </c>
      <c r="M2065" s="94"/>
      <c r="N2065" s="106" t="str">
        <f t="shared" si="1875"/>
        <v/>
      </c>
      <c r="O2065" s="106" t="str">
        <f t="shared" si="1828"/>
        <v/>
      </c>
      <c r="P2065" s="106" t="str">
        <f t="shared" si="1876"/>
        <v/>
      </c>
      <c r="Q2065" s="106" t="str">
        <f t="shared" si="1877"/>
        <v/>
      </c>
      <c r="R2065" s="106" t="str">
        <f t="shared" si="1878"/>
        <v/>
      </c>
      <c r="S2065" s="106" t="str">
        <f t="shared" si="1879"/>
        <v/>
      </c>
      <c r="T2065" s="106" t="str">
        <f t="shared" si="1880"/>
        <v/>
      </c>
    </row>
    <row r="2066" spans="1:20" outlineLevel="1">
      <c r="A2066" s="169"/>
      <c r="B2066" s="117">
        <v>44643</v>
      </c>
      <c r="C2066" s="90">
        <v>0.83333333333333304</v>
      </c>
      <c r="D2066" s="106"/>
      <c r="E2066" s="106" t="str">
        <f t="shared" si="1864"/>
        <v/>
      </c>
      <c r="F2066" s="106"/>
      <c r="G2066" s="106" t="str">
        <f t="shared" si="1865"/>
        <v/>
      </c>
      <c r="H2066" s="106"/>
      <c r="I2066" s="106" t="str">
        <f t="shared" si="1866"/>
        <v/>
      </c>
      <c r="J2066" s="106"/>
      <c r="K2066" s="106" t="str">
        <f t="shared" si="1867"/>
        <v/>
      </c>
      <c r="L2066" s="107" t="str">
        <f t="shared" si="1868"/>
        <v>чи робить СНВВ?</v>
      </c>
      <c r="M2066" s="94"/>
      <c r="N2066" s="106" t="str">
        <f t="shared" si="1875"/>
        <v/>
      </c>
      <c r="O2066" s="106" t="str">
        <f t="shared" si="1828"/>
        <v/>
      </c>
      <c r="P2066" s="106" t="str">
        <f t="shared" si="1876"/>
        <v/>
      </c>
      <c r="Q2066" s="106" t="str">
        <f t="shared" si="1877"/>
        <v/>
      </c>
      <c r="R2066" s="106" t="str">
        <f t="shared" si="1878"/>
        <v/>
      </c>
      <c r="S2066" s="106" t="str">
        <f t="shared" si="1879"/>
        <v/>
      </c>
      <c r="T2066" s="106" t="str">
        <f t="shared" si="1880"/>
        <v/>
      </c>
    </row>
    <row r="2067" spans="1:20" outlineLevel="1">
      <c r="A2067" s="169"/>
      <c r="B2067" s="117">
        <v>44643</v>
      </c>
      <c r="C2067" s="90">
        <v>0.875</v>
      </c>
      <c r="D2067" s="106"/>
      <c r="E2067" s="106" t="str">
        <f t="shared" si="1864"/>
        <v/>
      </c>
      <c r="F2067" s="106"/>
      <c r="G2067" s="106" t="str">
        <f t="shared" si="1865"/>
        <v/>
      </c>
      <c r="H2067" s="106"/>
      <c r="I2067" s="106" t="str">
        <f t="shared" si="1866"/>
        <v/>
      </c>
      <c r="J2067" s="106"/>
      <c r="K2067" s="106" t="str">
        <f t="shared" si="1867"/>
        <v/>
      </c>
      <c r="L2067" s="107" t="str">
        <f t="shared" si="1868"/>
        <v>чи робить СНВВ?</v>
      </c>
      <c r="M2067" s="94"/>
      <c r="N2067" s="106" t="str">
        <f t="shared" si="1875"/>
        <v/>
      </c>
      <c r="O2067" s="106" t="str">
        <f t="shared" si="1828"/>
        <v/>
      </c>
      <c r="P2067" s="106" t="str">
        <f t="shared" si="1876"/>
        <v/>
      </c>
      <c r="Q2067" s="106" t="str">
        <f t="shared" si="1877"/>
        <v/>
      </c>
      <c r="R2067" s="106" t="str">
        <f t="shared" si="1878"/>
        <v/>
      </c>
      <c r="S2067" s="106" t="str">
        <f t="shared" si="1879"/>
        <v/>
      </c>
      <c r="T2067" s="106" t="str">
        <f t="shared" si="1880"/>
        <v/>
      </c>
    </row>
    <row r="2068" spans="1:20" outlineLevel="1">
      <c r="A2068" s="169"/>
      <c r="B2068" s="117">
        <v>44643</v>
      </c>
      <c r="C2068" s="90">
        <v>0.91666666666666696</v>
      </c>
      <c r="D2068" s="106"/>
      <c r="E2068" s="106" t="str">
        <f t="shared" si="1864"/>
        <v/>
      </c>
      <c r="F2068" s="106"/>
      <c r="G2068" s="106" t="str">
        <f t="shared" si="1865"/>
        <v/>
      </c>
      <c r="H2068" s="106"/>
      <c r="I2068" s="106" t="str">
        <f t="shared" si="1866"/>
        <v/>
      </c>
      <c r="J2068" s="106"/>
      <c r="K2068" s="106" t="str">
        <f t="shared" si="1867"/>
        <v/>
      </c>
      <c r="L2068" s="107" t="str">
        <f t="shared" si="1868"/>
        <v>чи робить СНВВ?</v>
      </c>
      <c r="M2068" s="94"/>
      <c r="N2068" s="106" t="str">
        <f t="shared" si="1875"/>
        <v/>
      </c>
      <c r="O2068" s="106" t="str">
        <f t="shared" si="1828"/>
        <v/>
      </c>
      <c r="P2068" s="106" t="str">
        <f t="shared" si="1876"/>
        <v/>
      </c>
      <c r="Q2068" s="106" t="str">
        <f t="shared" si="1877"/>
        <v/>
      </c>
      <c r="R2068" s="106" t="str">
        <f t="shared" si="1878"/>
        <v/>
      </c>
      <c r="S2068" s="106" t="str">
        <f t="shared" si="1879"/>
        <v/>
      </c>
      <c r="T2068" s="106" t="str">
        <f t="shared" si="1880"/>
        <v/>
      </c>
    </row>
    <row r="2069" spans="1:20" outlineLevel="1">
      <c r="A2069" s="169"/>
      <c r="B2069" s="117">
        <v>44643</v>
      </c>
      <c r="C2069" s="90">
        <v>0.95833333333333304</v>
      </c>
      <c r="D2069" s="106"/>
      <c r="E2069" s="106" t="str">
        <f t="shared" si="1864"/>
        <v/>
      </c>
      <c r="F2069" s="106"/>
      <c r="G2069" s="106" t="str">
        <f t="shared" si="1865"/>
        <v/>
      </c>
      <c r="H2069" s="106"/>
      <c r="I2069" s="106" t="str">
        <f t="shared" si="1866"/>
        <v/>
      </c>
      <c r="J2069" s="106"/>
      <c r="K2069" s="106" t="str">
        <f t="shared" si="1867"/>
        <v/>
      </c>
      <c r="L2069" s="107" t="str">
        <f t="shared" si="1868"/>
        <v>чи робить СНВВ?</v>
      </c>
      <c r="M2069" s="94"/>
      <c r="N2069" s="106" t="str">
        <f t="shared" si="1875"/>
        <v/>
      </c>
      <c r="O2069" s="106" t="str">
        <f t="shared" si="1828"/>
        <v/>
      </c>
      <c r="P2069" s="106" t="str">
        <f t="shared" si="1876"/>
        <v/>
      </c>
      <c r="Q2069" s="106" t="str">
        <f t="shared" si="1877"/>
        <v/>
      </c>
      <c r="R2069" s="106" t="str">
        <f t="shared" si="1878"/>
        <v/>
      </c>
      <c r="S2069" s="106" t="str">
        <f t="shared" si="1879"/>
        <v/>
      </c>
      <c r="T2069" s="106" t="str">
        <f t="shared" si="1880"/>
        <v/>
      </c>
    </row>
    <row r="2070" spans="1:20" outlineLevel="1">
      <c r="A2070" s="169"/>
      <c r="B2070" s="117">
        <v>44643</v>
      </c>
      <c r="C2070" s="90">
        <v>1</v>
      </c>
      <c r="D2070" s="106"/>
      <c r="E2070" s="106" t="str">
        <f t="shared" si="1864"/>
        <v/>
      </c>
      <c r="F2070" s="106"/>
      <c r="G2070" s="106" t="str">
        <f t="shared" si="1865"/>
        <v/>
      </c>
      <c r="H2070" s="106"/>
      <c r="I2070" s="106" t="str">
        <f t="shared" si="1866"/>
        <v/>
      </c>
      <c r="J2070" s="106"/>
      <c r="K2070" s="106" t="str">
        <f t="shared" si="1867"/>
        <v/>
      </c>
      <c r="L2070" s="107" t="str">
        <f t="shared" si="1868"/>
        <v>чи робить СНВВ?</v>
      </c>
      <c r="M2070" s="94"/>
      <c r="N2070" s="106" t="str">
        <f t="shared" si="1875"/>
        <v/>
      </c>
      <c r="O2070" s="106" t="str">
        <f t="shared" si="1828"/>
        <v/>
      </c>
      <c r="P2070" s="106" t="str">
        <f t="shared" si="1876"/>
        <v/>
      </c>
      <c r="Q2070" s="106" t="str">
        <f t="shared" si="1877"/>
        <v/>
      </c>
      <c r="R2070" s="106" t="str">
        <f t="shared" si="1878"/>
        <v/>
      </c>
      <c r="S2070" s="106" t="str">
        <f t="shared" si="1879"/>
        <v/>
      </c>
      <c r="T2070" s="106" t="str">
        <f t="shared" si="1880"/>
        <v/>
      </c>
    </row>
    <row r="2071" spans="1:20">
      <c r="A2071" s="113"/>
      <c r="B2071" s="170" t="s">
        <v>167</v>
      </c>
      <c r="C2071" s="170"/>
      <c r="D2071" s="97">
        <f t="shared" ref="D2071" si="1881">SUM(D2047:D2070)</f>
        <v>0</v>
      </c>
      <c r="E2071" s="98">
        <f t="shared" ref="E2071" si="1882">COUNTIF(E2047:E2070,"&gt;0")</f>
        <v>0</v>
      </c>
      <c r="F2071" s="97">
        <f t="shared" ref="F2071" si="1883">SUM(F2047:F2070)</f>
        <v>0</v>
      </c>
      <c r="G2071" s="98">
        <f t="shared" ref="G2071" si="1884">COUNTIF(G2047:G2070,"&gt;0")</f>
        <v>0</v>
      </c>
      <c r="H2071" s="97">
        <f t="shared" ref="H2071" si="1885">SUM(H2047:H2070)</f>
        <v>0</v>
      </c>
      <c r="I2071" s="98">
        <f t="shared" ref="I2071" si="1886">COUNTIF(I2047:I2070,"&gt;0")</f>
        <v>0</v>
      </c>
      <c r="J2071" s="97">
        <f t="shared" ref="J2071" si="1887">SUM(J2047:J2070)</f>
        <v>0</v>
      </c>
      <c r="K2071" s="98">
        <f t="shared" ref="K2071" si="1888">COUNTIF(K2047:K2070,"&gt;0")</f>
        <v>0</v>
      </c>
      <c r="L2071" s="98">
        <f t="shared" ref="L2071" si="1889">COUNTIF(L2047:L2070,"СНВВ не працює")</f>
        <v>0</v>
      </c>
      <c r="M2071" s="94"/>
      <c r="N2071" s="97">
        <f>AVERAGEA(N2047:N2070)</f>
        <v>0</v>
      </c>
      <c r="O2071" s="97">
        <f>AVERAGEA(O2047:O2070)</f>
        <v>0</v>
      </c>
      <c r="P2071" s="97">
        <f>SUM(P2047:P2070)</f>
        <v>0</v>
      </c>
      <c r="Q2071" s="97">
        <f>SUM(Q2047:Q2070)</f>
        <v>0</v>
      </c>
      <c r="R2071" s="97">
        <f>SUM(R2047:R2070)</f>
        <v>0</v>
      </c>
      <c r="S2071" s="97">
        <f>SUM(S2047:S2070)</f>
        <v>0</v>
      </c>
      <c r="T2071" s="97">
        <f>SUM(T2047:T2070)</f>
        <v>0</v>
      </c>
    </row>
    <row r="2072" spans="1:20" outlineLevel="1">
      <c r="A2072" s="168">
        <v>44644</v>
      </c>
      <c r="B2072" s="117">
        <v>44644</v>
      </c>
      <c r="C2072" s="90">
        <v>4.1666666666666664E-2</v>
      </c>
      <c r="D2072" s="106"/>
      <c r="E2072" s="106" t="str">
        <f t="shared" ref="E2072:E2095" si="1890">IF(D2072="","",IF(D2072&lt;1,1,0))</f>
        <v/>
      </c>
      <c r="F2072" s="106"/>
      <c r="G2072" s="106" t="str">
        <f t="shared" ref="G2072:G2095" si="1891">IF(F2072="","",IF(F2072&lt;1,1,0))</f>
        <v/>
      </c>
      <c r="H2072" s="106"/>
      <c r="I2072" s="106" t="str">
        <f t="shared" ref="I2072:I2095" si="1892">IF(H2072="","",IF(H2072&lt;1,1,0))</f>
        <v/>
      </c>
      <c r="J2072" s="106"/>
      <c r="K2072" s="106" t="str">
        <f t="shared" ref="K2072:K2095" si="1893">IF(J2072="","",IF(J2072&lt;1,1,0))</f>
        <v/>
      </c>
      <c r="L2072" s="107" t="str">
        <f t="shared" ref="L2072:L2095" si="1894">IF(H2072="","чи робить СНВВ?",IF(J2072="","чи роблять агрегати?",IF($J2072=0,"агрегати не працюють",IF(AND($H2072=0,$J2072=1),"СНВВ не працює","OK"))))</f>
        <v>чи робить СНВВ?</v>
      </c>
      <c r="M2072" s="94"/>
      <c r="N2072" s="106" t="str">
        <f t="shared" ref="N2072" si="1895">IF(OR(E2072&lt;&gt;0, J2072=0), "",D2072)</f>
        <v/>
      </c>
      <c r="O2072" s="106" t="str">
        <f t="shared" si="1828"/>
        <v/>
      </c>
      <c r="P2072" s="106" t="str">
        <f t="shared" ref="P2072" si="1896">IF(AND($E2072&lt;&gt;0,$J2072=1),D2072,O2072)</f>
        <v/>
      </c>
      <c r="Q2072" s="106" t="str">
        <f t="shared" ref="Q2072" si="1897">IF(OR(G2072&lt;&gt;0, J2072=0), "",F2072)</f>
        <v/>
      </c>
      <c r="R2072" s="106" t="str">
        <f t="shared" ref="R2072" si="1898">IF(Q2072="", "",(Q2072*$S$2+$S$3))</f>
        <v/>
      </c>
      <c r="S2072" s="106" t="str">
        <f t="shared" ref="S2072" si="1899">IF(AND(G2072&lt;&gt;0,J2072=1),F2072,R2072)</f>
        <v/>
      </c>
      <c r="T2072" s="106" t="str">
        <f t="shared" ref="T2072" si="1900">IFERROR(P2072*S2072,"")</f>
        <v/>
      </c>
    </row>
    <row r="2073" spans="1:20" outlineLevel="1">
      <c r="A2073" s="169"/>
      <c r="B2073" s="117">
        <v>44644</v>
      </c>
      <c r="C2073" s="90">
        <v>8.3333333333333301E-2</v>
      </c>
      <c r="D2073" s="106"/>
      <c r="E2073" s="106" t="str">
        <f t="shared" si="1890"/>
        <v/>
      </c>
      <c r="F2073" s="106"/>
      <c r="G2073" s="106" t="str">
        <f t="shared" si="1891"/>
        <v/>
      </c>
      <c r="H2073" s="106"/>
      <c r="I2073" s="106" t="str">
        <f t="shared" si="1892"/>
        <v/>
      </c>
      <c r="J2073" s="106"/>
      <c r="K2073" s="106" t="str">
        <f t="shared" si="1893"/>
        <v/>
      </c>
      <c r="L2073" s="107" t="str">
        <f t="shared" si="1894"/>
        <v>чи робить СНВВ?</v>
      </c>
      <c r="M2073" s="94"/>
      <c r="N2073" s="106" t="str">
        <f t="shared" ref="N2073:N2095" si="1901">IF(OR(E2073&lt;&gt;0, J2073=0), "",D2073)</f>
        <v/>
      </c>
      <c r="O2073" s="106" t="str">
        <f t="shared" si="1828"/>
        <v/>
      </c>
      <c r="P2073" s="106" t="str">
        <f t="shared" ref="P2073:P2095" si="1902">IF(AND($E2073&lt;&gt;0,$J2073=1),D2073,O2073)</f>
        <v/>
      </c>
      <c r="Q2073" s="106" t="str">
        <f t="shared" ref="Q2073:Q2095" si="1903">IF(OR(G2073&lt;&gt;0, J2073=0), "",F2073)</f>
        <v/>
      </c>
      <c r="R2073" s="106" t="str">
        <f t="shared" ref="R2073:R2095" si="1904">IF(Q2073="", "",(Q2073*$S$2+$S$3))</f>
        <v/>
      </c>
      <c r="S2073" s="106" t="str">
        <f t="shared" ref="S2073:S2095" si="1905">IF(AND(G2073&lt;&gt;0,J2073=1),F2073,R2073)</f>
        <v/>
      </c>
      <c r="T2073" s="106" t="str">
        <f t="shared" ref="T2073:T2095" si="1906">IFERROR(P2073*S2073,"")</f>
        <v/>
      </c>
    </row>
    <row r="2074" spans="1:20" outlineLevel="1">
      <c r="A2074" s="169"/>
      <c r="B2074" s="117">
        <v>44644</v>
      </c>
      <c r="C2074" s="90">
        <v>0.125</v>
      </c>
      <c r="D2074" s="106"/>
      <c r="E2074" s="106" t="str">
        <f t="shared" si="1890"/>
        <v/>
      </c>
      <c r="F2074" s="106"/>
      <c r="G2074" s="106" t="str">
        <f t="shared" si="1891"/>
        <v/>
      </c>
      <c r="H2074" s="106"/>
      <c r="I2074" s="106" t="str">
        <f t="shared" si="1892"/>
        <v/>
      </c>
      <c r="J2074" s="106"/>
      <c r="K2074" s="106" t="str">
        <f t="shared" si="1893"/>
        <v/>
      </c>
      <c r="L2074" s="107" t="str">
        <f t="shared" si="1894"/>
        <v>чи робить СНВВ?</v>
      </c>
      <c r="M2074" s="94"/>
      <c r="N2074" s="106" t="str">
        <f t="shared" si="1901"/>
        <v/>
      </c>
      <c r="O2074" s="106" t="str">
        <f t="shared" ref="O2074:O2137" si="1907">IF(N2074="", "",(N2074*$Q$2+$Q$3))</f>
        <v/>
      </c>
      <c r="P2074" s="106" t="str">
        <f t="shared" si="1902"/>
        <v/>
      </c>
      <c r="Q2074" s="106" t="str">
        <f t="shared" si="1903"/>
        <v/>
      </c>
      <c r="R2074" s="106" t="str">
        <f t="shared" si="1904"/>
        <v/>
      </c>
      <c r="S2074" s="106" t="str">
        <f t="shared" si="1905"/>
        <v/>
      </c>
      <c r="T2074" s="106" t="str">
        <f t="shared" si="1906"/>
        <v/>
      </c>
    </row>
    <row r="2075" spans="1:20" outlineLevel="1">
      <c r="A2075" s="169"/>
      <c r="B2075" s="117">
        <v>44644</v>
      </c>
      <c r="C2075" s="90">
        <v>0.16666666666666699</v>
      </c>
      <c r="D2075" s="106"/>
      <c r="E2075" s="106" t="str">
        <f t="shared" si="1890"/>
        <v/>
      </c>
      <c r="F2075" s="106"/>
      <c r="G2075" s="106" t="str">
        <f t="shared" si="1891"/>
        <v/>
      </c>
      <c r="H2075" s="106"/>
      <c r="I2075" s="106" t="str">
        <f t="shared" si="1892"/>
        <v/>
      </c>
      <c r="J2075" s="106"/>
      <c r="K2075" s="106" t="str">
        <f t="shared" si="1893"/>
        <v/>
      </c>
      <c r="L2075" s="107" t="str">
        <f t="shared" si="1894"/>
        <v>чи робить СНВВ?</v>
      </c>
      <c r="M2075" s="94"/>
      <c r="N2075" s="106" t="str">
        <f t="shared" si="1901"/>
        <v/>
      </c>
      <c r="O2075" s="106" t="str">
        <f t="shared" si="1907"/>
        <v/>
      </c>
      <c r="P2075" s="106" t="str">
        <f t="shared" si="1902"/>
        <v/>
      </c>
      <c r="Q2075" s="106" t="str">
        <f t="shared" si="1903"/>
        <v/>
      </c>
      <c r="R2075" s="106" t="str">
        <f t="shared" si="1904"/>
        <v/>
      </c>
      <c r="S2075" s="106" t="str">
        <f t="shared" si="1905"/>
        <v/>
      </c>
      <c r="T2075" s="106" t="str">
        <f t="shared" si="1906"/>
        <v/>
      </c>
    </row>
    <row r="2076" spans="1:20" outlineLevel="1">
      <c r="A2076" s="169"/>
      <c r="B2076" s="117">
        <v>44644</v>
      </c>
      <c r="C2076" s="90">
        <v>0.20833333333333301</v>
      </c>
      <c r="D2076" s="106"/>
      <c r="E2076" s="106" t="str">
        <f t="shared" si="1890"/>
        <v/>
      </c>
      <c r="F2076" s="106"/>
      <c r="G2076" s="106" t="str">
        <f t="shared" si="1891"/>
        <v/>
      </c>
      <c r="H2076" s="106"/>
      <c r="I2076" s="106" t="str">
        <f t="shared" si="1892"/>
        <v/>
      </c>
      <c r="J2076" s="106"/>
      <c r="K2076" s="106" t="str">
        <f t="shared" si="1893"/>
        <v/>
      </c>
      <c r="L2076" s="107" t="str">
        <f t="shared" si="1894"/>
        <v>чи робить СНВВ?</v>
      </c>
      <c r="M2076" s="94"/>
      <c r="N2076" s="106" t="str">
        <f t="shared" si="1901"/>
        <v/>
      </c>
      <c r="O2076" s="106" t="str">
        <f t="shared" si="1907"/>
        <v/>
      </c>
      <c r="P2076" s="106" t="str">
        <f t="shared" si="1902"/>
        <v/>
      </c>
      <c r="Q2076" s="106" t="str">
        <f t="shared" si="1903"/>
        <v/>
      </c>
      <c r="R2076" s="106" t="str">
        <f t="shared" si="1904"/>
        <v/>
      </c>
      <c r="S2076" s="106" t="str">
        <f t="shared" si="1905"/>
        <v/>
      </c>
      <c r="T2076" s="106" t="str">
        <f t="shared" si="1906"/>
        <v/>
      </c>
    </row>
    <row r="2077" spans="1:20" outlineLevel="1">
      <c r="A2077" s="169"/>
      <c r="B2077" s="117">
        <v>44644</v>
      </c>
      <c r="C2077" s="90">
        <v>0.25</v>
      </c>
      <c r="D2077" s="106"/>
      <c r="E2077" s="106" t="str">
        <f t="shared" si="1890"/>
        <v/>
      </c>
      <c r="F2077" s="106"/>
      <c r="G2077" s="106" t="str">
        <f t="shared" si="1891"/>
        <v/>
      </c>
      <c r="H2077" s="106"/>
      <c r="I2077" s="106" t="str">
        <f t="shared" si="1892"/>
        <v/>
      </c>
      <c r="J2077" s="106"/>
      <c r="K2077" s="106" t="str">
        <f t="shared" si="1893"/>
        <v/>
      </c>
      <c r="L2077" s="107" t="str">
        <f t="shared" si="1894"/>
        <v>чи робить СНВВ?</v>
      </c>
      <c r="M2077" s="94"/>
      <c r="N2077" s="106" t="str">
        <f t="shared" si="1901"/>
        <v/>
      </c>
      <c r="O2077" s="106" t="str">
        <f t="shared" si="1907"/>
        <v/>
      </c>
      <c r="P2077" s="106" t="str">
        <f t="shared" si="1902"/>
        <v/>
      </c>
      <c r="Q2077" s="106" t="str">
        <f t="shared" si="1903"/>
        <v/>
      </c>
      <c r="R2077" s="106" t="str">
        <f t="shared" si="1904"/>
        <v/>
      </c>
      <c r="S2077" s="106" t="str">
        <f t="shared" si="1905"/>
        <v/>
      </c>
      <c r="T2077" s="106" t="str">
        <f t="shared" si="1906"/>
        <v/>
      </c>
    </row>
    <row r="2078" spans="1:20" outlineLevel="1">
      <c r="A2078" s="169"/>
      <c r="B2078" s="117">
        <v>44644</v>
      </c>
      <c r="C2078" s="90">
        <v>0.29166666666666702</v>
      </c>
      <c r="D2078" s="106"/>
      <c r="E2078" s="106" t="str">
        <f t="shared" si="1890"/>
        <v/>
      </c>
      <c r="F2078" s="106"/>
      <c r="G2078" s="106" t="str">
        <f t="shared" si="1891"/>
        <v/>
      </c>
      <c r="H2078" s="106"/>
      <c r="I2078" s="106" t="str">
        <f t="shared" si="1892"/>
        <v/>
      </c>
      <c r="J2078" s="106"/>
      <c r="K2078" s="106" t="str">
        <f t="shared" si="1893"/>
        <v/>
      </c>
      <c r="L2078" s="107" t="str">
        <f t="shared" si="1894"/>
        <v>чи робить СНВВ?</v>
      </c>
      <c r="M2078" s="94"/>
      <c r="N2078" s="106" t="str">
        <f t="shared" si="1901"/>
        <v/>
      </c>
      <c r="O2078" s="106" t="str">
        <f t="shared" si="1907"/>
        <v/>
      </c>
      <c r="P2078" s="106" t="str">
        <f t="shared" si="1902"/>
        <v/>
      </c>
      <c r="Q2078" s="106" t="str">
        <f t="shared" si="1903"/>
        <v/>
      </c>
      <c r="R2078" s="106" t="str">
        <f t="shared" si="1904"/>
        <v/>
      </c>
      <c r="S2078" s="106" t="str">
        <f t="shared" si="1905"/>
        <v/>
      </c>
      <c r="T2078" s="106" t="str">
        <f t="shared" si="1906"/>
        <v/>
      </c>
    </row>
    <row r="2079" spans="1:20" outlineLevel="1">
      <c r="A2079" s="169"/>
      <c r="B2079" s="117">
        <v>44644</v>
      </c>
      <c r="C2079" s="90">
        <v>0.33333333333333298</v>
      </c>
      <c r="D2079" s="106"/>
      <c r="E2079" s="106" t="str">
        <f t="shared" si="1890"/>
        <v/>
      </c>
      <c r="F2079" s="106"/>
      <c r="G2079" s="106" t="str">
        <f t="shared" si="1891"/>
        <v/>
      </c>
      <c r="H2079" s="106"/>
      <c r="I2079" s="106" t="str">
        <f t="shared" si="1892"/>
        <v/>
      </c>
      <c r="J2079" s="106"/>
      <c r="K2079" s="106" t="str">
        <f t="shared" si="1893"/>
        <v/>
      </c>
      <c r="L2079" s="107" t="str">
        <f t="shared" si="1894"/>
        <v>чи робить СНВВ?</v>
      </c>
      <c r="M2079" s="94"/>
      <c r="N2079" s="106" t="str">
        <f t="shared" si="1901"/>
        <v/>
      </c>
      <c r="O2079" s="106" t="str">
        <f t="shared" si="1907"/>
        <v/>
      </c>
      <c r="P2079" s="106" t="str">
        <f t="shared" si="1902"/>
        <v/>
      </c>
      <c r="Q2079" s="106" t="str">
        <f t="shared" si="1903"/>
        <v/>
      </c>
      <c r="R2079" s="106" t="str">
        <f t="shared" si="1904"/>
        <v/>
      </c>
      <c r="S2079" s="106" t="str">
        <f t="shared" si="1905"/>
        <v/>
      </c>
      <c r="T2079" s="106" t="str">
        <f t="shared" si="1906"/>
        <v/>
      </c>
    </row>
    <row r="2080" spans="1:20" outlineLevel="1">
      <c r="A2080" s="169"/>
      <c r="B2080" s="117">
        <v>44644</v>
      </c>
      <c r="C2080" s="90">
        <v>0.375</v>
      </c>
      <c r="D2080" s="106"/>
      <c r="E2080" s="106" t="str">
        <f t="shared" si="1890"/>
        <v/>
      </c>
      <c r="F2080" s="106"/>
      <c r="G2080" s="106" t="str">
        <f t="shared" si="1891"/>
        <v/>
      </c>
      <c r="H2080" s="106"/>
      <c r="I2080" s="106" t="str">
        <f t="shared" si="1892"/>
        <v/>
      </c>
      <c r="J2080" s="106"/>
      <c r="K2080" s="106" t="str">
        <f t="shared" si="1893"/>
        <v/>
      </c>
      <c r="L2080" s="107" t="str">
        <f t="shared" si="1894"/>
        <v>чи робить СНВВ?</v>
      </c>
      <c r="M2080" s="94"/>
      <c r="N2080" s="106" t="str">
        <f t="shared" si="1901"/>
        <v/>
      </c>
      <c r="O2080" s="106" t="str">
        <f t="shared" si="1907"/>
        <v/>
      </c>
      <c r="P2080" s="106" t="str">
        <f t="shared" si="1902"/>
        <v/>
      </c>
      <c r="Q2080" s="106" t="str">
        <f t="shared" si="1903"/>
        <v/>
      </c>
      <c r="R2080" s="106" t="str">
        <f t="shared" si="1904"/>
        <v/>
      </c>
      <c r="S2080" s="106" t="str">
        <f t="shared" si="1905"/>
        <v/>
      </c>
      <c r="T2080" s="106" t="str">
        <f t="shared" si="1906"/>
        <v/>
      </c>
    </row>
    <row r="2081" spans="1:20" outlineLevel="1">
      <c r="A2081" s="169"/>
      <c r="B2081" s="117">
        <v>44644</v>
      </c>
      <c r="C2081" s="90">
        <v>0.41666666666666702</v>
      </c>
      <c r="D2081" s="106"/>
      <c r="E2081" s="106" t="str">
        <f t="shared" si="1890"/>
        <v/>
      </c>
      <c r="F2081" s="106"/>
      <c r="G2081" s="106" t="str">
        <f t="shared" si="1891"/>
        <v/>
      </c>
      <c r="H2081" s="106"/>
      <c r="I2081" s="106" t="str">
        <f t="shared" si="1892"/>
        <v/>
      </c>
      <c r="J2081" s="106"/>
      <c r="K2081" s="106" t="str">
        <f t="shared" si="1893"/>
        <v/>
      </c>
      <c r="L2081" s="107" t="str">
        <f t="shared" si="1894"/>
        <v>чи робить СНВВ?</v>
      </c>
      <c r="M2081" s="94"/>
      <c r="N2081" s="106" t="str">
        <f t="shared" si="1901"/>
        <v/>
      </c>
      <c r="O2081" s="106" t="str">
        <f t="shared" si="1907"/>
        <v/>
      </c>
      <c r="P2081" s="106" t="str">
        <f t="shared" si="1902"/>
        <v/>
      </c>
      <c r="Q2081" s="106" t="str">
        <f t="shared" si="1903"/>
        <v/>
      </c>
      <c r="R2081" s="106" t="str">
        <f t="shared" si="1904"/>
        <v/>
      </c>
      <c r="S2081" s="106" t="str">
        <f t="shared" si="1905"/>
        <v/>
      </c>
      <c r="T2081" s="106" t="str">
        <f t="shared" si="1906"/>
        <v/>
      </c>
    </row>
    <row r="2082" spans="1:20" outlineLevel="1">
      <c r="A2082" s="169"/>
      <c r="B2082" s="117">
        <v>44644</v>
      </c>
      <c r="C2082" s="90">
        <v>0.45833333333333298</v>
      </c>
      <c r="D2082" s="106"/>
      <c r="E2082" s="106" t="str">
        <f t="shared" si="1890"/>
        <v/>
      </c>
      <c r="F2082" s="106"/>
      <c r="G2082" s="106" t="str">
        <f t="shared" si="1891"/>
        <v/>
      </c>
      <c r="H2082" s="106"/>
      <c r="I2082" s="106" t="str">
        <f t="shared" si="1892"/>
        <v/>
      </c>
      <c r="J2082" s="106"/>
      <c r="K2082" s="106" t="str">
        <f t="shared" si="1893"/>
        <v/>
      </c>
      <c r="L2082" s="107" t="str">
        <f t="shared" si="1894"/>
        <v>чи робить СНВВ?</v>
      </c>
      <c r="M2082" s="94"/>
      <c r="N2082" s="106" t="str">
        <f t="shared" si="1901"/>
        <v/>
      </c>
      <c r="O2082" s="106" t="str">
        <f t="shared" si="1907"/>
        <v/>
      </c>
      <c r="P2082" s="106" t="str">
        <f t="shared" si="1902"/>
        <v/>
      </c>
      <c r="Q2082" s="106" t="str">
        <f t="shared" si="1903"/>
        <v/>
      </c>
      <c r="R2082" s="106" t="str">
        <f t="shared" si="1904"/>
        <v/>
      </c>
      <c r="S2082" s="106" t="str">
        <f t="shared" si="1905"/>
        <v/>
      </c>
      <c r="T2082" s="106" t="str">
        <f t="shared" si="1906"/>
        <v/>
      </c>
    </row>
    <row r="2083" spans="1:20" outlineLevel="1">
      <c r="A2083" s="169"/>
      <c r="B2083" s="117">
        <v>44644</v>
      </c>
      <c r="C2083" s="90">
        <v>0.5</v>
      </c>
      <c r="D2083" s="106"/>
      <c r="E2083" s="106" t="str">
        <f t="shared" si="1890"/>
        <v/>
      </c>
      <c r="F2083" s="106"/>
      <c r="G2083" s="106" t="str">
        <f t="shared" si="1891"/>
        <v/>
      </c>
      <c r="H2083" s="106"/>
      <c r="I2083" s="106" t="str">
        <f t="shared" si="1892"/>
        <v/>
      </c>
      <c r="J2083" s="106"/>
      <c r="K2083" s="106" t="str">
        <f t="shared" si="1893"/>
        <v/>
      </c>
      <c r="L2083" s="107" t="str">
        <f t="shared" si="1894"/>
        <v>чи робить СНВВ?</v>
      </c>
      <c r="M2083" s="94"/>
      <c r="N2083" s="106" t="str">
        <f t="shared" si="1901"/>
        <v/>
      </c>
      <c r="O2083" s="106" t="str">
        <f t="shared" si="1907"/>
        <v/>
      </c>
      <c r="P2083" s="106" t="str">
        <f t="shared" si="1902"/>
        <v/>
      </c>
      <c r="Q2083" s="106" t="str">
        <f t="shared" si="1903"/>
        <v/>
      </c>
      <c r="R2083" s="106" t="str">
        <f t="shared" si="1904"/>
        <v/>
      </c>
      <c r="S2083" s="106" t="str">
        <f t="shared" si="1905"/>
        <v/>
      </c>
      <c r="T2083" s="106" t="str">
        <f t="shared" si="1906"/>
        <v/>
      </c>
    </row>
    <row r="2084" spans="1:20" outlineLevel="1">
      <c r="A2084" s="169"/>
      <c r="B2084" s="117">
        <v>44644</v>
      </c>
      <c r="C2084" s="90">
        <v>0.54166666666666696</v>
      </c>
      <c r="D2084" s="106"/>
      <c r="E2084" s="106" t="str">
        <f t="shared" si="1890"/>
        <v/>
      </c>
      <c r="F2084" s="106"/>
      <c r="G2084" s="106" t="str">
        <f t="shared" si="1891"/>
        <v/>
      </c>
      <c r="H2084" s="106"/>
      <c r="I2084" s="106" t="str">
        <f t="shared" si="1892"/>
        <v/>
      </c>
      <c r="J2084" s="106"/>
      <c r="K2084" s="106" t="str">
        <f t="shared" si="1893"/>
        <v/>
      </c>
      <c r="L2084" s="107" t="str">
        <f t="shared" si="1894"/>
        <v>чи робить СНВВ?</v>
      </c>
      <c r="M2084" s="94"/>
      <c r="N2084" s="106" t="str">
        <f t="shared" si="1901"/>
        <v/>
      </c>
      <c r="O2084" s="106" t="str">
        <f t="shared" si="1907"/>
        <v/>
      </c>
      <c r="P2084" s="106" t="str">
        <f t="shared" si="1902"/>
        <v/>
      </c>
      <c r="Q2084" s="106" t="str">
        <f t="shared" si="1903"/>
        <v/>
      </c>
      <c r="R2084" s="106" t="str">
        <f t="shared" si="1904"/>
        <v/>
      </c>
      <c r="S2084" s="106" t="str">
        <f t="shared" si="1905"/>
        <v/>
      </c>
      <c r="T2084" s="106" t="str">
        <f t="shared" si="1906"/>
        <v/>
      </c>
    </row>
    <row r="2085" spans="1:20" outlineLevel="1">
      <c r="A2085" s="169"/>
      <c r="B2085" s="117">
        <v>44644</v>
      </c>
      <c r="C2085" s="90">
        <v>0.58333333333333304</v>
      </c>
      <c r="D2085" s="106"/>
      <c r="E2085" s="106" t="str">
        <f t="shared" si="1890"/>
        <v/>
      </c>
      <c r="F2085" s="106"/>
      <c r="G2085" s="106" t="str">
        <f t="shared" si="1891"/>
        <v/>
      </c>
      <c r="H2085" s="106"/>
      <c r="I2085" s="106" t="str">
        <f t="shared" si="1892"/>
        <v/>
      </c>
      <c r="J2085" s="106"/>
      <c r="K2085" s="106" t="str">
        <f t="shared" si="1893"/>
        <v/>
      </c>
      <c r="L2085" s="107" t="str">
        <f t="shared" si="1894"/>
        <v>чи робить СНВВ?</v>
      </c>
      <c r="M2085" s="94"/>
      <c r="N2085" s="106" t="str">
        <f t="shared" si="1901"/>
        <v/>
      </c>
      <c r="O2085" s="106" t="str">
        <f t="shared" si="1907"/>
        <v/>
      </c>
      <c r="P2085" s="106" t="str">
        <f t="shared" si="1902"/>
        <v/>
      </c>
      <c r="Q2085" s="106" t="str">
        <f t="shared" si="1903"/>
        <v/>
      </c>
      <c r="R2085" s="106" t="str">
        <f t="shared" si="1904"/>
        <v/>
      </c>
      <c r="S2085" s="106" t="str">
        <f t="shared" si="1905"/>
        <v/>
      </c>
      <c r="T2085" s="106" t="str">
        <f t="shared" si="1906"/>
        <v/>
      </c>
    </row>
    <row r="2086" spans="1:20" outlineLevel="1">
      <c r="A2086" s="169"/>
      <c r="B2086" s="117">
        <v>44644</v>
      </c>
      <c r="C2086" s="90">
        <v>0.625</v>
      </c>
      <c r="D2086" s="106"/>
      <c r="E2086" s="106" t="str">
        <f t="shared" si="1890"/>
        <v/>
      </c>
      <c r="F2086" s="106"/>
      <c r="G2086" s="106" t="str">
        <f t="shared" si="1891"/>
        <v/>
      </c>
      <c r="H2086" s="106"/>
      <c r="I2086" s="106" t="str">
        <f t="shared" si="1892"/>
        <v/>
      </c>
      <c r="J2086" s="106"/>
      <c r="K2086" s="106" t="str">
        <f t="shared" si="1893"/>
        <v/>
      </c>
      <c r="L2086" s="107" t="str">
        <f t="shared" si="1894"/>
        <v>чи робить СНВВ?</v>
      </c>
      <c r="M2086" s="94"/>
      <c r="N2086" s="106" t="str">
        <f t="shared" si="1901"/>
        <v/>
      </c>
      <c r="O2086" s="106" t="str">
        <f t="shared" si="1907"/>
        <v/>
      </c>
      <c r="P2086" s="106" t="str">
        <f t="shared" si="1902"/>
        <v/>
      </c>
      <c r="Q2086" s="106" t="str">
        <f t="shared" si="1903"/>
        <v/>
      </c>
      <c r="R2086" s="106" t="str">
        <f t="shared" si="1904"/>
        <v/>
      </c>
      <c r="S2086" s="106" t="str">
        <f t="shared" si="1905"/>
        <v/>
      </c>
      <c r="T2086" s="106" t="str">
        <f t="shared" si="1906"/>
        <v/>
      </c>
    </row>
    <row r="2087" spans="1:20" outlineLevel="1">
      <c r="A2087" s="169"/>
      <c r="B2087" s="117">
        <v>44644</v>
      </c>
      <c r="C2087" s="90">
        <v>0.66666666666666696</v>
      </c>
      <c r="D2087" s="106"/>
      <c r="E2087" s="106" t="str">
        <f t="shared" si="1890"/>
        <v/>
      </c>
      <c r="F2087" s="106"/>
      <c r="G2087" s="106" t="str">
        <f t="shared" si="1891"/>
        <v/>
      </c>
      <c r="H2087" s="106"/>
      <c r="I2087" s="106" t="str">
        <f t="shared" si="1892"/>
        <v/>
      </c>
      <c r="J2087" s="106"/>
      <c r="K2087" s="106" t="str">
        <f t="shared" si="1893"/>
        <v/>
      </c>
      <c r="L2087" s="107" t="str">
        <f t="shared" si="1894"/>
        <v>чи робить СНВВ?</v>
      </c>
      <c r="M2087" s="94"/>
      <c r="N2087" s="106" t="str">
        <f t="shared" si="1901"/>
        <v/>
      </c>
      <c r="O2087" s="106" t="str">
        <f t="shared" si="1907"/>
        <v/>
      </c>
      <c r="P2087" s="106" t="str">
        <f t="shared" si="1902"/>
        <v/>
      </c>
      <c r="Q2087" s="106" t="str">
        <f t="shared" si="1903"/>
        <v/>
      </c>
      <c r="R2087" s="106" t="str">
        <f t="shared" si="1904"/>
        <v/>
      </c>
      <c r="S2087" s="106" t="str">
        <f t="shared" si="1905"/>
        <v/>
      </c>
      <c r="T2087" s="106" t="str">
        <f t="shared" si="1906"/>
        <v/>
      </c>
    </row>
    <row r="2088" spans="1:20" outlineLevel="1">
      <c r="A2088" s="169"/>
      <c r="B2088" s="117">
        <v>44644</v>
      </c>
      <c r="C2088" s="90">
        <v>0.70833333333333304</v>
      </c>
      <c r="D2088" s="106"/>
      <c r="E2088" s="106" t="str">
        <f t="shared" si="1890"/>
        <v/>
      </c>
      <c r="F2088" s="106"/>
      <c r="G2088" s="106" t="str">
        <f t="shared" si="1891"/>
        <v/>
      </c>
      <c r="H2088" s="106"/>
      <c r="I2088" s="106" t="str">
        <f t="shared" si="1892"/>
        <v/>
      </c>
      <c r="J2088" s="106"/>
      <c r="K2088" s="106" t="str">
        <f t="shared" si="1893"/>
        <v/>
      </c>
      <c r="L2088" s="107" t="str">
        <f t="shared" si="1894"/>
        <v>чи робить СНВВ?</v>
      </c>
      <c r="M2088" s="94"/>
      <c r="N2088" s="106" t="str">
        <f t="shared" si="1901"/>
        <v/>
      </c>
      <c r="O2088" s="106" t="str">
        <f t="shared" si="1907"/>
        <v/>
      </c>
      <c r="P2088" s="106" t="str">
        <f t="shared" si="1902"/>
        <v/>
      </c>
      <c r="Q2088" s="106" t="str">
        <f t="shared" si="1903"/>
        <v/>
      </c>
      <c r="R2088" s="106" t="str">
        <f t="shared" si="1904"/>
        <v/>
      </c>
      <c r="S2088" s="106" t="str">
        <f t="shared" si="1905"/>
        <v/>
      </c>
      <c r="T2088" s="106" t="str">
        <f t="shared" si="1906"/>
        <v/>
      </c>
    </row>
    <row r="2089" spans="1:20" outlineLevel="1">
      <c r="A2089" s="169"/>
      <c r="B2089" s="117">
        <v>44644</v>
      </c>
      <c r="C2089" s="90">
        <v>0.75</v>
      </c>
      <c r="D2089" s="106"/>
      <c r="E2089" s="106" t="str">
        <f t="shared" si="1890"/>
        <v/>
      </c>
      <c r="F2089" s="106"/>
      <c r="G2089" s="106" t="str">
        <f t="shared" si="1891"/>
        <v/>
      </c>
      <c r="H2089" s="106"/>
      <c r="I2089" s="106" t="str">
        <f t="shared" si="1892"/>
        <v/>
      </c>
      <c r="J2089" s="106"/>
      <c r="K2089" s="106" t="str">
        <f t="shared" si="1893"/>
        <v/>
      </c>
      <c r="L2089" s="107" t="str">
        <f t="shared" si="1894"/>
        <v>чи робить СНВВ?</v>
      </c>
      <c r="M2089" s="94"/>
      <c r="N2089" s="106" t="str">
        <f t="shared" si="1901"/>
        <v/>
      </c>
      <c r="O2089" s="106" t="str">
        <f t="shared" si="1907"/>
        <v/>
      </c>
      <c r="P2089" s="106" t="str">
        <f t="shared" si="1902"/>
        <v/>
      </c>
      <c r="Q2089" s="106" t="str">
        <f t="shared" si="1903"/>
        <v/>
      </c>
      <c r="R2089" s="106" t="str">
        <f t="shared" si="1904"/>
        <v/>
      </c>
      <c r="S2089" s="106" t="str">
        <f t="shared" si="1905"/>
        <v/>
      </c>
      <c r="T2089" s="106" t="str">
        <f t="shared" si="1906"/>
        <v/>
      </c>
    </row>
    <row r="2090" spans="1:20" outlineLevel="1">
      <c r="A2090" s="169"/>
      <c r="B2090" s="117">
        <v>44644</v>
      </c>
      <c r="C2090" s="90">
        <v>0.79166666666666696</v>
      </c>
      <c r="D2090" s="106"/>
      <c r="E2090" s="106" t="str">
        <f t="shared" si="1890"/>
        <v/>
      </c>
      <c r="F2090" s="106"/>
      <c r="G2090" s="106" t="str">
        <f t="shared" si="1891"/>
        <v/>
      </c>
      <c r="H2090" s="106"/>
      <c r="I2090" s="106" t="str">
        <f t="shared" si="1892"/>
        <v/>
      </c>
      <c r="J2090" s="106"/>
      <c r="K2090" s="106" t="str">
        <f t="shared" si="1893"/>
        <v/>
      </c>
      <c r="L2090" s="107" t="str">
        <f t="shared" si="1894"/>
        <v>чи робить СНВВ?</v>
      </c>
      <c r="M2090" s="94"/>
      <c r="N2090" s="106" t="str">
        <f t="shared" si="1901"/>
        <v/>
      </c>
      <c r="O2090" s="106" t="str">
        <f t="shared" si="1907"/>
        <v/>
      </c>
      <c r="P2090" s="106" t="str">
        <f t="shared" si="1902"/>
        <v/>
      </c>
      <c r="Q2090" s="106" t="str">
        <f t="shared" si="1903"/>
        <v/>
      </c>
      <c r="R2090" s="106" t="str">
        <f t="shared" si="1904"/>
        <v/>
      </c>
      <c r="S2090" s="106" t="str">
        <f t="shared" si="1905"/>
        <v/>
      </c>
      <c r="T2090" s="106" t="str">
        <f t="shared" si="1906"/>
        <v/>
      </c>
    </row>
    <row r="2091" spans="1:20" outlineLevel="1">
      <c r="A2091" s="169"/>
      <c r="B2091" s="117">
        <v>44644</v>
      </c>
      <c r="C2091" s="90">
        <v>0.83333333333333304</v>
      </c>
      <c r="D2091" s="106"/>
      <c r="E2091" s="106" t="str">
        <f t="shared" si="1890"/>
        <v/>
      </c>
      <c r="F2091" s="106"/>
      <c r="G2091" s="106" t="str">
        <f t="shared" si="1891"/>
        <v/>
      </c>
      <c r="H2091" s="106"/>
      <c r="I2091" s="106" t="str">
        <f t="shared" si="1892"/>
        <v/>
      </c>
      <c r="J2091" s="106"/>
      <c r="K2091" s="106" t="str">
        <f t="shared" si="1893"/>
        <v/>
      </c>
      <c r="L2091" s="107" t="str">
        <f t="shared" si="1894"/>
        <v>чи робить СНВВ?</v>
      </c>
      <c r="M2091" s="94"/>
      <c r="N2091" s="106" t="str">
        <f t="shared" si="1901"/>
        <v/>
      </c>
      <c r="O2091" s="106" t="str">
        <f t="shared" si="1907"/>
        <v/>
      </c>
      <c r="P2091" s="106" t="str">
        <f t="shared" si="1902"/>
        <v/>
      </c>
      <c r="Q2091" s="106" t="str">
        <f t="shared" si="1903"/>
        <v/>
      </c>
      <c r="R2091" s="106" t="str">
        <f t="shared" si="1904"/>
        <v/>
      </c>
      <c r="S2091" s="106" t="str">
        <f t="shared" si="1905"/>
        <v/>
      </c>
      <c r="T2091" s="106" t="str">
        <f t="shared" si="1906"/>
        <v/>
      </c>
    </row>
    <row r="2092" spans="1:20" outlineLevel="1">
      <c r="A2092" s="169"/>
      <c r="B2092" s="117">
        <v>44644</v>
      </c>
      <c r="C2092" s="90">
        <v>0.875</v>
      </c>
      <c r="D2092" s="106"/>
      <c r="E2092" s="106" t="str">
        <f t="shared" si="1890"/>
        <v/>
      </c>
      <c r="F2092" s="106"/>
      <c r="G2092" s="106" t="str">
        <f t="shared" si="1891"/>
        <v/>
      </c>
      <c r="H2092" s="106"/>
      <c r="I2092" s="106" t="str">
        <f t="shared" si="1892"/>
        <v/>
      </c>
      <c r="J2092" s="106"/>
      <c r="K2092" s="106" t="str">
        <f t="shared" si="1893"/>
        <v/>
      </c>
      <c r="L2092" s="107" t="str">
        <f t="shared" si="1894"/>
        <v>чи робить СНВВ?</v>
      </c>
      <c r="M2092" s="94"/>
      <c r="N2092" s="106" t="str">
        <f t="shared" si="1901"/>
        <v/>
      </c>
      <c r="O2092" s="106" t="str">
        <f t="shared" si="1907"/>
        <v/>
      </c>
      <c r="P2092" s="106" t="str">
        <f t="shared" si="1902"/>
        <v/>
      </c>
      <c r="Q2092" s="106" t="str">
        <f t="shared" si="1903"/>
        <v/>
      </c>
      <c r="R2092" s="106" t="str">
        <f t="shared" si="1904"/>
        <v/>
      </c>
      <c r="S2092" s="106" t="str">
        <f t="shared" si="1905"/>
        <v/>
      </c>
      <c r="T2092" s="106" t="str">
        <f t="shared" si="1906"/>
        <v/>
      </c>
    </row>
    <row r="2093" spans="1:20" outlineLevel="1">
      <c r="A2093" s="169"/>
      <c r="B2093" s="117">
        <v>44644</v>
      </c>
      <c r="C2093" s="90">
        <v>0.91666666666666696</v>
      </c>
      <c r="D2093" s="106"/>
      <c r="E2093" s="106" t="str">
        <f t="shared" si="1890"/>
        <v/>
      </c>
      <c r="F2093" s="106"/>
      <c r="G2093" s="106" t="str">
        <f t="shared" si="1891"/>
        <v/>
      </c>
      <c r="H2093" s="106"/>
      <c r="I2093" s="106" t="str">
        <f t="shared" si="1892"/>
        <v/>
      </c>
      <c r="J2093" s="106"/>
      <c r="K2093" s="106" t="str">
        <f t="shared" si="1893"/>
        <v/>
      </c>
      <c r="L2093" s="107" t="str">
        <f t="shared" si="1894"/>
        <v>чи робить СНВВ?</v>
      </c>
      <c r="M2093" s="94"/>
      <c r="N2093" s="106" t="str">
        <f t="shared" si="1901"/>
        <v/>
      </c>
      <c r="O2093" s="106" t="str">
        <f t="shared" si="1907"/>
        <v/>
      </c>
      <c r="P2093" s="106" t="str">
        <f t="shared" si="1902"/>
        <v/>
      </c>
      <c r="Q2093" s="106" t="str">
        <f t="shared" si="1903"/>
        <v/>
      </c>
      <c r="R2093" s="106" t="str">
        <f t="shared" si="1904"/>
        <v/>
      </c>
      <c r="S2093" s="106" t="str">
        <f t="shared" si="1905"/>
        <v/>
      </c>
      <c r="T2093" s="106" t="str">
        <f t="shared" si="1906"/>
        <v/>
      </c>
    </row>
    <row r="2094" spans="1:20" outlineLevel="1">
      <c r="A2094" s="169"/>
      <c r="B2094" s="117">
        <v>44644</v>
      </c>
      <c r="C2094" s="90">
        <v>0.95833333333333304</v>
      </c>
      <c r="D2094" s="106"/>
      <c r="E2094" s="106" t="str">
        <f t="shared" si="1890"/>
        <v/>
      </c>
      <c r="F2094" s="106"/>
      <c r="G2094" s="106" t="str">
        <f t="shared" si="1891"/>
        <v/>
      </c>
      <c r="H2094" s="106"/>
      <c r="I2094" s="106" t="str">
        <f t="shared" si="1892"/>
        <v/>
      </c>
      <c r="J2094" s="106"/>
      <c r="K2094" s="106" t="str">
        <f t="shared" si="1893"/>
        <v/>
      </c>
      <c r="L2094" s="107" t="str">
        <f t="shared" si="1894"/>
        <v>чи робить СНВВ?</v>
      </c>
      <c r="M2094" s="94"/>
      <c r="N2094" s="106" t="str">
        <f t="shared" si="1901"/>
        <v/>
      </c>
      <c r="O2094" s="106" t="str">
        <f t="shared" si="1907"/>
        <v/>
      </c>
      <c r="P2094" s="106" t="str">
        <f t="shared" si="1902"/>
        <v/>
      </c>
      <c r="Q2094" s="106" t="str">
        <f t="shared" si="1903"/>
        <v/>
      </c>
      <c r="R2094" s="106" t="str">
        <f t="shared" si="1904"/>
        <v/>
      </c>
      <c r="S2094" s="106" t="str">
        <f t="shared" si="1905"/>
        <v/>
      </c>
      <c r="T2094" s="106" t="str">
        <f t="shared" si="1906"/>
        <v/>
      </c>
    </row>
    <row r="2095" spans="1:20" outlineLevel="1">
      <c r="A2095" s="169"/>
      <c r="B2095" s="117">
        <v>44644</v>
      </c>
      <c r="C2095" s="90">
        <v>1</v>
      </c>
      <c r="D2095" s="106"/>
      <c r="E2095" s="106" t="str">
        <f t="shared" si="1890"/>
        <v/>
      </c>
      <c r="F2095" s="106"/>
      <c r="G2095" s="106" t="str">
        <f t="shared" si="1891"/>
        <v/>
      </c>
      <c r="H2095" s="106"/>
      <c r="I2095" s="106" t="str">
        <f t="shared" si="1892"/>
        <v/>
      </c>
      <c r="J2095" s="106"/>
      <c r="K2095" s="106" t="str">
        <f t="shared" si="1893"/>
        <v/>
      </c>
      <c r="L2095" s="107" t="str">
        <f t="shared" si="1894"/>
        <v>чи робить СНВВ?</v>
      </c>
      <c r="M2095" s="94"/>
      <c r="N2095" s="106" t="str">
        <f t="shared" si="1901"/>
        <v/>
      </c>
      <c r="O2095" s="106" t="str">
        <f t="shared" si="1907"/>
        <v/>
      </c>
      <c r="P2095" s="106" t="str">
        <f t="shared" si="1902"/>
        <v/>
      </c>
      <c r="Q2095" s="106" t="str">
        <f t="shared" si="1903"/>
        <v/>
      </c>
      <c r="R2095" s="106" t="str">
        <f t="shared" si="1904"/>
        <v/>
      </c>
      <c r="S2095" s="106" t="str">
        <f t="shared" si="1905"/>
        <v/>
      </c>
      <c r="T2095" s="106" t="str">
        <f t="shared" si="1906"/>
        <v/>
      </c>
    </row>
    <row r="2096" spans="1:20">
      <c r="A2096" s="113"/>
      <c r="B2096" s="170" t="s">
        <v>168</v>
      </c>
      <c r="C2096" s="170"/>
      <c r="D2096" s="97">
        <f t="shared" ref="D2096" si="1908">SUM(D2072:D2095)</f>
        <v>0</v>
      </c>
      <c r="E2096" s="98">
        <f t="shared" ref="E2096" si="1909">COUNTIF(E2072:E2095,"&gt;0")</f>
        <v>0</v>
      </c>
      <c r="F2096" s="97">
        <f t="shared" ref="F2096" si="1910">SUM(F2072:F2095)</f>
        <v>0</v>
      </c>
      <c r="G2096" s="98">
        <f t="shared" ref="G2096" si="1911">COUNTIF(G2072:G2095,"&gt;0")</f>
        <v>0</v>
      </c>
      <c r="H2096" s="97">
        <f t="shared" ref="H2096" si="1912">SUM(H2072:H2095)</f>
        <v>0</v>
      </c>
      <c r="I2096" s="98">
        <f t="shared" ref="I2096" si="1913">COUNTIF(I2072:I2095,"&gt;0")</f>
        <v>0</v>
      </c>
      <c r="J2096" s="97">
        <f t="shared" ref="J2096" si="1914">SUM(J2072:J2095)</f>
        <v>0</v>
      </c>
      <c r="K2096" s="98">
        <f t="shared" ref="K2096" si="1915">COUNTIF(K2072:K2095,"&gt;0")</f>
        <v>0</v>
      </c>
      <c r="L2096" s="98">
        <f t="shared" ref="L2096" si="1916">COUNTIF(L2072:L2095,"СНВВ не працює")</f>
        <v>0</v>
      </c>
      <c r="M2096" s="94"/>
      <c r="N2096" s="97">
        <f>AVERAGEA(N2072:N2095)</f>
        <v>0</v>
      </c>
      <c r="O2096" s="97">
        <f>AVERAGEA(O2072:O2095)</f>
        <v>0</v>
      </c>
      <c r="P2096" s="97">
        <f>SUM(P2072:P2095)</f>
        <v>0</v>
      </c>
      <c r="Q2096" s="97">
        <f>SUM(Q2072:Q2095)</f>
        <v>0</v>
      </c>
      <c r="R2096" s="97">
        <f>SUM(R2072:R2095)</f>
        <v>0</v>
      </c>
      <c r="S2096" s="97">
        <f>SUM(S2072:S2095)</f>
        <v>0</v>
      </c>
      <c r="T2096" s="97">
        <f>SUM(T2072:T2095)</f>
        <v>0</v>
      </c>
    </row>
    <row r="2097" spans="1:20" ht="15.75" customHeight="1" outlineLevel="1">
      <c r="A2097" s="168">
        <v>44645</v>
      </c>
      <c r="B2097" s="117">
        <v>44645</v>
      </c>
      <c r="C2097" s="90">
        <v>4.1666666666666664E-2</v>
      </c>
      <c r="D2097" s="106"/>
      <c r="E2097" s="106" t="str">
        <f t="shared" ref="E2097:E2120" si="1917">IF(D2097="","",IF(D2097&lt;1,1,0))</f>
        <v/>
      </c>
      <c r="F2097" s="106"/>
      <c r="G2097" s="106" t="str">
        <f t="shared" ref="G2097:G2120" si="1918">IF(F2097="","",IF(F2097&lt;1,1,0))</f>
        <v/>
      </c>
      <c r="H2097" s="106"/>
      <c r="I2097" s="106" t="str">
        <f t="shared" ref="I2097:I2120" si="1919">IF(H2097="","",IF(H2097&lt;1,1,0))</f>
        <v/>
      </c>
      <c r="J2097" s="106"/>
      <c r="K2097" s="106" t="str">
        <f t="shared" ref="K2097:K2120" si="1920">IF(J2097="","",IF(J2097&lt;1,1,0))</f>
        <v/>
      </c>
      <c r="L2097" s="107" t="str">
        <f t="shared" ref="L2097:L2120" si="1921">IF(H2097="","чи робить СНВВ?",IF(J2097="","чи роблять агрегати?",IF($J2097=0,"агрегати не працюють",IF(AND($H2097=0,$J2097=1),"СНВВ не працює","OK"))))</f>
        <v>чи робить СНВВ?</v>
      </c>
      <c r="M2097" s="94"/>
      <c r="N2097" s="106" t="str">
        <f t="shared" ref="N2097" si="1922">IF(OR(E2097&lt;&gt;0, J2097=0), "",D2097)</f>
        <v/>
      </c>
      <c r="O2097" s="106" t="str">
        <f t="shared" si="1907"/>
        <v/>
      </c>
      <c r="P2097" s="106" t="str">
        <f t="shared" ref="P2097" si="1923">IF(AND($E2097&lt;&gt;0,$J2097=1),D2097,O2097)</f>
        <v/>
      </c>
      <c r="Q2097" s="106" t="str">
        <f t="shared" ref="Q2097" si="1924">IF(OR(G2097&lt;&gt;0, J2097=0), "",F2097)</f>
        <v/>
      </c>
      <c r="R2097" s="106" t="str">
        <f t="shared" ref="R2097" si="1925">IF(Q2097="", "",(Q2097*$S$2+$S$3))</f>
        <v/>
      </c>
      <c r="S2097" s="106" t="str">
        <f t="shared" ref="S2097" si="1926">IF(AND(G2097&lt;&gt;0,J2097=1),F2097,R2097)</f>
        <v/>
      </c>
      <c r="T2097" s="106" t="str">
        <f t="shared" ref="T2097" si="1927">IFERROR(P2097*S2097,"")</f>
        <v/>
      </c>
    </row>
    <row r="2098" spans="1:20" outlineLevel="1">
      <c r="A2098" s="169"/>
      <c r="B2098" s="117">
        <v>44645</v>
      </c>
      <c r="C2098" s="90">
        <v>8.3333333333333301E-2</v>
      </c>
      <c r="D2098" s="106"/>
      <c r="E2098" s="106" t="str">
        <f t="shared" si="1917"/>
        <v/>
      </c>
      <c r="F2098" s="106"/>
      <c r="G2098" s="106" t="str">
        <f t="shared" si="1918"/>
        <v/>
      </c>
      <c r="H2098" s="106"/>
      <c r="I2098" s="106" t="str">
        <f t="shared" si="1919"/>
        <v/>
      </c>
      <c r="J2098" s="106"/>
      <c r="K2098" s="106" t="str">
        <f t="shared" si="1920"/>
        <v/>
      </c>
      <c r="L2098" s="107" t="str">
        <f t="shared" si="1921"/>
        <v>чи робить СНВВ?</v>
      </c>
      <c r="M2098" s="94"/>
      <c r="N2098" s="106" t="str">
        <f t="shared" ref="N2098:N2120" si="1928">IF(OR(E2098&lt;&gt;0, J2098=0), "",D2098)</f>
        <v/>
      </c>
      <c r="O2098" s="106" t="str">
        <f t="shared" si="1907"/>
        <v/>
      </c>
      <c r="P2098" s="106" t="str">
        <f t="shared" ref="P2098:P2120" si="1929">IF(AND($E2098&lt;&gt;0,$J2098=1),D2098,O2098)</f>
        <v/>
      </c>
      <c r="Q2098" s="106" t="str">
        <f t="shared" ref="Q2098:Q2120" si="1930">IF(OR(G2098&lt;&gt;0, J2098=0), "",F2098)</f>
        <v/>
      </c>
      <c r="R2098" s="106" t="str">
        <f t="shared" ref="R2098:R2120" si="1931">IF(Q2098="", "",(Q2098*$S$2+$S$3))</f>
        <v/>
      </c>
      <c r="S2098" s="106" t="str">
        <f t="shared" ref="S2098:S2120" si="1932">IF(AND(G2098&lt;&gt;0,J2098=1),F2098,R2098)</f>
        <v/>
      </c>
      <c r="T2098" s="106" t="str">
        <f t="shared" ref="T2098:T2120" si="1933">IFERROR(P2098*S2098,"")</f>
        <v/>
      </c>
    </row>
    <row r="2099" spans="1:20" outlineLevel="1">
      <c r="A2099" s="169"/>
      <c r="B2099" s="117">
        <v>44645</v>
      </c>
      <c r="C2099" s="90">
        <v>0.125</v>
      </c>
      <c r="D2099" s="106"/>
      <c r="E2099" s="106" t="str">
        <f t="shared" si="1917"/>
        <v/>
      </c>
      <c r="F2099" s="106"/>
      <c r="G2099" s="106" t="str">
        <f t="shared" si="1918"/>
        <v/>
      </c>
      <c r="H2099" s="106"/>
      <c r="I2099" s="106" t="str">
        <f t="shared" si="1919"/>
        <v/>
      </c>
      <c r="J2099" s="106"/>
      <c r="K2099" s="106" t="str">
        <f t="shared" si="1920"/>
        <v/>
      </c>
      <c r="L2099" s="107" t="str">
        <f t="shared" si="1921"/>
        <v>чи робить СНВВ?</v>
      </c>
      <c r="M2099" s="94"/>
      <c r="N2099" s="106" t="str">
        <f t="shared" si="1928"/>
        <v/>
      </c>
      <c r="O2099" s="106" t="str">
        <f t="shared" si="1907"/>
        <v/>
      </c>
      <c r="P2099" s="106" t="str">
        <f t="shared" si="1929"/>
        <v/>
      </c>
      <c r="Q2099" s="106" t="str">
        <f t="shared" si="1930"/>
        <v/>
      </c>
      <c r="R2099" s="106" t="str">
        <f t="shared" si="1931"/>
        <v/>
      </c>
      <c r="S2099" s="106" t="str">
        <f t="shared" si="1932"/>
        <v/>
      </c>
      <c r="T2099" s="106" t="str">
        <f t="shared" si="1933"/>
        <v/>
      </c>
    </row>
    <row r="2100" spans="1:20" outlineLevel="1">
      <c r="A2100" s="169"/>
      <c r="B2100" s="117">
        <v>44645</v>
      </c>
      <c r="C2100" s="90">
        <v>0.16666666666666699</v>
      </c>
      <c r="D2100" s="106"/>
      <c r="E2100" s="106" t="str">
        <f t="shared" si="1917"/>
        <v/>
      </c>
      <c r="F2100" s="106"/>
      <c r="G2100" s="106" t="str">
        <f t="shared" si="1918"/>
        <v/>
      </c>
      <c r="H2100" s="106"/>
      <c r="I2100" s="106" t="str">
        <f t="shared" si="1919"/>
        <v/>
      </c>
      <c r="J2100" s="106"/>
      <c r="K2100" s="106" t="str">
        <f t="shared" si="1920"/>
        <v/>
      </c>
      <c r="L2100" s="107" t="str">
        <f t="shared" si="1921"/>
        <v>чи робить СНВВ?</v>
      </c>
      <c r="M2100" s="94"/>
      <c r="N2100" s="106" t="str">
        <f t="shared" si="1928"/>
        <v/>
      </c>
      <c r="O2100" s="106" t="str">
        <f t="shared" si="1907"/>
        <v/>
      </c>
      <c r="P2100" s="106" t="str">
        <f t="shared" si="1929"/>
        <v/>
      </c>
      <c r="Q2100" s="106" t="str">
        <f t="shared" si="1930"/>
        <v/>
      </c>
      <c r="R2100" s="106" t="str">
        <f t="shared" si="1931"/>
        <v/>
      </c>
      <c r="S2100" s="106" t="str">
        <f t="shared" si="1932"/>
        <v/>
      </c>
      <c r="T2100" s="106" t="str">
        <f t="shared" si="1933"/>
        <v/>
      </c>
    </row>
    <row r="2101" spans="1:20" outlineLevel="1">
      <c r="A2101" s="169"/>
      <c r="B2101" s="117">
        <v>44645</v>
      </c>
      <c r="C2101" s="90">
        <v>0.20833333333333301</v>
      </c>
      <c r="D2101" s="106"/>
      <c r="E2101" s="106" t="str">
        <f t="shared" si="1917"/>
        <v/>
      </c>
      <c r="F2101" s="106"/>
      <c r="G2101" s="106" t="str">
        <f t="shared" si="1918"/>
        <v/>
      </c>
      <c r="H2101" s="106"/>
      <c r="I2101" s="106" t="str">
        <f t="shared" si="1919"/>
        <v/>
      </c>
      <c r="J2101" s="106"/>
      <c r="K2101" s="106" t="str">
        <f t="shared" si="1920"/>
        <v/>
      </c>
      <c r="L2101" s="107" t="str">
        <f t="shared" si="1921"/>
        <v>чи робить СНВВ?</v>
      </c>
      <c r="M2101" s="94"/>
      <c r="N2101" s="106" t="str">
        <f t="shared" si="1928"/>
        <v/>
      </c>
      <c r="O2101" s="106" t="str">
        <f t="shared" si="1907"/>
        <v/>
      </c>
      <c r="P2101" s="106" t="str">
        <f t="shared" si="1929"/>
        <v/>
      </c>
      <c r="Q2101" s="106" t="str">
        <f t="shared" si="1930"/>
        <v/>
      </c>
      <c r="R2101" s="106" t="str">
        <f t="shared" si="1931"/>
        <v/>
      </c>
      <c r="S2101" s="106" t="str">
        <f t="shared" si="1932"/>
        <v/>
      </c>
      <c r="T2101" s="106" t="str">
        <f t="shared" si="1933"/>
        <v/>
      </c>
    </row>
    <row r="2102" spans="1:20" outlineLevel="1">
      <c r="A2102" s="169"/>
      <c r="B2102" s="117">
        <v>44645</v>
      </c>
      <c r="C2102" s="90">
        <v>0.25</v>
      </c>
      <c r="D2102" s="106"/>
      <c r="E2102" s="106" t="str">
        <f t="shared" si="1917"/>
        <v/>
      </c>
      <c r="F2102" s="106"/>
      <c r="G2102" s="106" t="str">
        <f t="shared" si="1918"/>
        <v/>
      </c>
      <c r="H2102" s="106"/>
      <c r="I2102" s="106" t="str">
        <f t="shared" si="1919"/>
        <v/>
      </c>
      <c r="J2102" s="106"/>
      <c r="K2102" s="106" t="str">
        <f t="shared" si="1920"/>
        <v/>
      </c>
      <c r="L2102" s="107" t="str">
        <f t="shared" si="1921"/>
        <v>чи робить СНВВ?</v>
      </c>
      <c r="M2102" s="94"/>
      <c r="N2102" s="106" t="str">
        <f t="shared" si="1928"/>
        <v/>
      </c>
      <c r="O2102" s="106" t="str">
        <f t="shared" si="1907"/>
        <v/>
      </c>
      <c r="P2102" s="106" t="str">
        <f t="shared" si="1929"/>
        <v/>
      </c>
      <c r="Q2102" s="106" t="str">
        <f t="shared" si="1930"/>
        <v/>
      </c>
      <c r="R2102" s="106" t="str">
        <f t="shared" si="1931"/>
        <v/>
      </c>
      <c r="S2102" s="106" t="str">
        <f t="shared" si="1932"/>
        <v/>
      </c>
      <c r="T2102" s="106" t="str">
        <f t="shared" si="1933"/>
        <v/>
      </c>
    </row>
    <row r="2103" spans="1:20" outlineLevel="1">
      <c r="A2103" s="169"/>
      <c r="B2103" s="117">
        <v>44645</v>
      </c>
      <c r="C2103" s="90">
        <v>0.29166666666666702</v>
      </c>
      <c r="D2103" s="106"/>
      <c r="E2103" s="106" t="str">
        <f t="shared" si="1917"/>
        <v/>
      </c>
      <c r="F2103" s="106"/>
      <c r="G2103" s="106" t="str">
        <f t="shared" si="1918"/>
        <v/>
      </c>
      <c r="H2103" s="106"/>
      <c r="I2103" s="106" t="str">
        <f t="shared" si="1919"/>
        <v/>
      </c>
      <c r="J2103" s="106"/>
      <c r="K2103" s="106" t="str">
        <f t="shared" si="1920"/>
        <v/>
      </c>
      <c r="L2103" s="107" t="str">
        <f t="shared" si="1921"/>
        <v>чи робить СНВВ?</v>
      </c>
      <c r="M2103" s="94"/>
      <c r="N2103" s="106" t="str">
        <f t="shared" si="1928"/>
        <v/>
      </c>
      <c r="O2103" s="106" t="str">
        <f t="shared" si="1907"/>
        <v/>
      </c>
      <c r="P2103" s="106" t="str">
        <f t="shared" si="1929"/>
        <v/>
      </c>
      <c r="Q2103" s="106" t="str">
        <f t="shared" si="1930"/>
        <v/>
      </c>
      <c r="R2103" s="106" t="str">
        <f t="shared" si="1931"/>
        <v/>
      </c>
      <c r="S2103" s="106" t="str">
        <f t="shared" si="1932"/>
        <v/>
      </c>
      <c r="T2103" s="106" t="str">
        <f t="shared" si="1933"/>
        <v/>
      </c>
    </row>
    <row r="2104" spans="1:20" outlineLevel="1">
      <c r="A2104" s="169"/>
      <c r="B2104" s="117">
        <v>44645</v>
      </c>
      <c r="C2104" s="90">
        <v>0.33333333333333298</v>
      </c>
      <c r="D2104" s="106"/>
      <c r="E2104" s="106" t="str">
        <f t="shared" si="1917"/>
        <v/>
      </c>
      <c r="F2104" s="106"/>
      <c r="G2104" s="106" t="str">
        <f t="shared" si="1918"/>
        <v/>
      </c>
      <c r="H2104" s="106"/>
      <c r="I2104" s="106" t="str">
        <f t="shared" si="1919"/>
        <v/>
      </c>
      <c r="J2104" s="106"/>
      <c r="K2104" s="106" t="str">
        <f t="shared" si="1920"/>
        <v/>
      </c>
      <c r="L2104" s="107" t="str">
        <f t="shared" si="1921"/>
        <v>чи робить СНВВ?</v>
      </c>
      <c r="M2104" s="94"/>
      <c r="N2104" s="106" t="str">
        <f t="shared" si="1928"/>
        <v/>
      </c>
      <c r="O2104" s="106" t="str">
        <f t="shared" si="1907"/>
        <v/>
      </c>
      <c r="P2104" s="106" t="str">
        <f t="shared" si="1929"/>
        <v/>
      </c>
      <c r="Q2104" s="106" t="str">
        <f t="shared" si="1930"/>
        <v/>
      </c>
      <c r="R2104" s="106" t="str">
        <f t="shared" si="1931"/>
        <v/>
      </c>
      <c r="S2104" s="106" t="str">
        <f t="shared" si="1932"/>
        <v/>
      </c>
      <c r="T2104" s="106" t="str">
        <f t="shared" si="1933"/>
        <v/>
      </c>
    </row>
    <row r="2105" spans="1:20" outlineLevel="1">
      <c r="A2105" s="169"/>
      <c r="B2105" s="117">
        <v>44645</v>
      </c>
      <c r="C2105" s="90">
        <v>0.375</v>
      </c>
      <c r="D2105" s="106"/>
      <c r="E2105" s="106" t="str">
        <f t="shared" si="1917"/>
        <v/>
      </c>
      <c r="F2105" s="106"/>
      <c r="G2105" s="106" t="str">
        <f t="shared" si="1918"/>
        <v/>
      </c>
      <c r="H2105" s="106"/>
      <c r="I2105" s="106" t="str">
        <f t="shared" si="1919"/>
        <v/>
      </c>
      <c r="J2105" s="106"/>
      <c r="K2105" s="106" t="str">
        <f t="shared" si="1920"/>
        <v/>
      </c>
      <c r="L2105" s="107" t="str">
        <f t="shared" si="1921"/>
        <v>чи робить СНВВ?</v>
      </c>
      <c r="M2105" s="94"/>
      <c r="N2105" s="106" t="str">
        <f t="shared" si="1928"/>
        <v/>
      </c>
      <c r="O2105" s="106" t="str">
        <f t="shared" si="1907"/>
        <v/>
      </c>
      <c r="P2105" s="106" t="str">
        <f t="shared" si="1929"/>
        <v/>
      </c>
      <c r="Q2105" s="106" t="str">
        <f t="shared" si="1930"/>
        <v/>
      </c>
      <c r="R2105" s="106" t="str">
        <f t="shared" si="1931"/>
        <v/>
      </c>
      <c r="S2105" s="106" t="str">
        <f t="shared" si="1932"/>
        <v/>
      </c>
      <c r="T2105" s="106" t="str">
        <f t="shared" si="1933"/>
        <v/>
      </c>
    </row>
    <row r="2106" spans="1:20" outlineLevel="1">
      <c r="A2106" s="169"/>
      <c r="B2106" s="117">
        <v>44645</v>
      </c>
      <c r="C2106" s="90">
        <v>0.41666666666666702</v>
      </c>
      <c r="D2106" s="106"/>
      <c r="E2106" s="106" t="str">
        <f t="shared" si="1917"/>
        <v/>
      </c>
      <c r="F2106" s="106"/>
      <c r="G2106" s="106" t="str">
        <f t="shared" si="1918"/>
        <v/>
      </c>
      <c r="H2106" s="106"/>
      <c r="I2106" s="106" t="str">
        <f t="shared" si="1919"/>
        <v/>
      </c>
      <c r="J2106" s="106"/>
      <c r="K2106" s="106" t="str">
        <f t="shared" si="1920"/>
        <v/>
      </c>
      <c r="L2106" s="107" t="str">
        <f t="shared" si="1921"/>
        <v>чи робить СНВВ?</v>
      </c>
      <c r="M2106" s="94"/>
      <c r="N2106" s="106" t="str">
        <f t="shared" si="1928"/>
        <v/>
      </c>
      <c r="O2106" s="106" t="str">
        <f t="shared" si="1907"/>
        <v/>
      </c>
      <c r="P2106" s="106" t="str">
        <f t="shared" si="1929"/>
        <v/>
      </c>
      <c r="Q2106" s="106" t="str">
        <f t="shared" si="1930"/>
        <v/>
      </c>
      <c r="R2106" s="106" t="str">
        <f t="shared" si="1931"/>
        <v/>
      </c>
      <c r="S2106" s="106" t="str">
        <f t="shared" si="1932"/>
        <v/>
      </c>
      <c r="T2106" s="106" t="str">
        <f t="shared" si="1933"/>
        <v/>
      </c>
    </row>
    <row r="2107" spans="1:20" outlineLevel="1">
      <c r="A2107" s="169"/>
      <c r="B2107" s="117">
        <v>44645</v>
      </c>
      <c r="C2107" s="90">
        <v>0.45833333333333298</v>
      </c>
      <c r="D2107" s="106"/>
      <c r="E2107" s="106" t="str">
        <f t="shared" si="1917"/>
        <v/>
      </c>
      <c r="F2107" s="106"/>
      <c r="G2107" s="106" t="str">
        <f t="shared" si="1918"/>
        <v/>
      </c>
      <c r="H2107" s="106"/>
      <c r="I2107" s="106" t="str">
        <f t="shared" si="1919"/>
        <v/>
      </c>
      <c r="J2107" s="106"/>
      <c r="K2107" s="106" t="str">
        <f t="shared" si="1920"/>
        <v/>
      </c>
      <c r="L2107" s="107" t="str">
        <f t="shared" si="1921"/>
        <v>чи робить СНВВ?</v>
      </c>
      <c r="M2107" s="94"/>
      <c r="N2107" s="106" t="str">
        <f t="shared" si="1928"/>
        <v/>
      </c>
      <c r="O2107" s="106" t="str">
        <f t="shared" si="1907"/>
        <v/>
      </c>
      <c r="P2107" s="106" t="str">
        <f t="shared" si="1929"/>
        <v/>
      </c>
      <c r="Q2107" s="106" t="str">
        <f t="shared" si="1930"/>
        <v/>
      </c>
      <c r="R2107" s="106" t="str">
        <f t="shared" si="1931"/>
        <v/>
      </c>
      <c r="S2107" s="106" t="str">
        <f t="shared" si="1932"/>
        <v/>
      </c>
      <c r="T2107" s="106" t="str">
        <f t="shared" si="1933"/>
        <v/>
      </c>
    </row>
    <row r="2108" spans="1:20" outlineLevel="1">
      <c r="A2108" s="169"/>
      <c r="B2108" s="117">
        <v>44645</v>
      </c>
      <c r="C2108" s="90">
        <v>0.5</v>
      </c>
      <c r="D2108" s="106"/>
      <c r="E2108" s="106" t="str">
        <f t="shared" si="1917"/>
        <v/>
      </c>
      <c r="F2108" s="106"/>
      <c r="G2108" s="106" t="str">
        <f t="shared" si="1918"/>
        <v/>
      </c>
      <c r="H2108" s="106"/>
      <c r="I2108" s="106" t="str">
        <f t="shared" si="1919"/>
        <v/>
      </c>
      <c r="J2108" s="106"/>
      <c r="K2108" s="106" t="str">
        <f t="shared" si="1920"/>
        <v/>
      </c>
      <c r="L2108" s="107" t="str">
        <f t="shared" si="1921"/>
        <v>чи робить СНВВ?</v>
      </c>
      <c r="M2108" s="94"/>
      <c r="N2108" s="106" t="str">
        <f t="shared" si="1928"/>
        <v/>
      </c>
      <c r="O2108" s="106" t="str">
        <f t="shared" si="1907"/>
        <v/>
      </c>
      <c r="P2108" s="106" t="str">
        <f t="shared" si="1929"/>
        <v/>
      </c>
      <c r="Q2108" s="106" t="str">
        <f t="shared" si="1930"/>
        <v/>
      </c>
      <c r="R2108" s="106" t="str">
        <f t="shared" si="1931"/>
        <v/>
      </c>
      <c r="S2108" s="106" t="str">
        <f t="shared" si="1932"/>
        <v/>
      </c>
      <c r="T2108" s="106" t="str">
        <f t="shared" si="1933"/>
        <v/>
      </c>
    </row>
    <row r="2109" spans="1:20" outlineLevel="1">
      <c r="A2109" s="169"/>
      <c r="B2109" s="117">
        <v>44645</v>
      </c>
      <c r="C2109" s="90">
        <v>0.54166666666666696</v>
      </c>
      <c r="D2109" s="106"/>
      <c r="E2109" s="106" t="str">
        <f t="shared" si="1917"/>
        <v/>
      </c>
      <c r="F2109" s="106"/>
      <c r="G2109" s="106" t="str">
        <f t="shared" si="1918"/>
        <v/>
      </c>
      <c r="H2109" s="106"/>
      <c r="I2109" s="106" t="str">
        <f t="shared" si="1919"/>
        <v/>
      </c>
      <c r="J2109" s="106"/>
      <c r="K2109" s="106" t="str">
        <f t="shared" si="1920"/>
        <v/>
      </c>
      <c r="L2109" s="107" t="str">
        <f t="shared" si="1921"/>
        <v>чи робить СНВВ?</v>
      </c>
      <c r="M2109" s="94"/>
      <c r="N2109" s="106" t="str">
        <f t="shared" si="1928"/>
        <v/>
      </c>
      <c r="O2109" s="106" t="str">
        <f t="shared" si="1907"/>
        <v/>
      </c>
      <c r="P2109" s="106" t="str">
        <f t="shared" si="1929"/>
        <v/>
      </c>
      <c r="Q2109" s="106" t="str">
        <f t="shared" si="1930"/>
        <v/>
      </c>
      <c r="R2109" s="106" t="str">
        <f t="shared" si="1931"/>
        <v/>
      </c>
      <c r="S2109" s="106" t="str">
        <f t="shared" si="1932"/>
        <v/>
      </c>
      <c r="T2109" s="106" t="str">
        <f t="shared" si="1933"/>
        <v/>
      </c>
    </row>
    <row r="2110" spans="1:20" outlineLevel="1">
      <c r="A2110" s="169"/>
      <c r="B2110" s="117">
        <v>44645</v>
      </c>
      <c r="C2110" s="90">
        <v>0.58333333333333304</v>
      </c>
      <c r="D2110" s="106"/>
      <c r="E2110" s="106" t="str">
        <f t="shared" si="1917"/>
        <v/>
      </c>
      <c r="F2110" s="106"/>
      <c r="G2110" s="106" t="str">
        <f t="shared" si="1918"/>
        <v/>
      </c>
      <c r="H2110" s="106"/>
      <c r="I2110" s="106" t="str">
        <f t="shared" si="1919"/>
        <v/>
      </c>
      <c r="J2110" s="106"/>
      <c r="K2110" s="106" t="str">
        <f t="shared" si="1920"/>
        <v/>
      </c>
      <c r="L2110" s="107" t="str">
        <f t="shared" si="1921"/>
        <v>чи робить СНВВ?</v>
      </c>
      <c r="M2110" s="94"/>
      <c r="N2110" s="106" t="str">
        <f t="shared" si="1928"/>
        <v/>
      </c>
      <c r="O2110" s="106" t="str">
        <f t="shared" si="1907"/>
        <v/>
      </c>
      <c r="P2110" s="106" t="str">
        <f t="shared" si="1929"/>
        <v/>
      </c>
      <c r="Q2110" s="106" t="str">
        <f t="shared" si="1930"/>
        <v/>
      </c>
      <c r="R2110" s="106" t="str">
        <f t="shared" si="1931"/>
        <v/>
      </c>
      <c r="S2110" s="106" t="str">
        <f t="shared" si="1932"/>
        <v/>
      </c>
      <c r="T2110" s="106" t="str">
        <f t="shared" si="1933"/>
        <v/>
      </c>
    </row>
    <row r="2111" spans="1:20" outlineLevel="1">
      <c r="A2111" s="169"/>
      <c r="B2111" s="117">
        <v>44645</v>
      </c>
      <c r="C2111" s="90">
        <v>0.625</v>
      </c>
      <c r="D2111" s="106"/>
      <c r="E2111" s="106" t="str">
        <f t="shared" si="1917"/>
        <v/>
      </c>
      <c r="F2111" s="106"/>
      <c r="G2111" s="106" t="str">
        <f t="shared" si="1918"/>
        <v/>
      </c>
      <c r="H2111" s="106"/>
      <c r="I2111" s="106" t="str">
        <f t="shared" si="1919"/>
        <v/>
      </c>
      <c r="J2111" s="106"/>
      <c r="K2111" s="106" t="str">
        <f t="shared" si="1920"/>
        <v/>
      </c>
      <c r="L2111" s="107" t="str">
        <f t="shared" si="1921"/>
        <v>чи робить СНВВ?</v>
      </c>
      <c r="M2111" s="94"/>
      <c r="N2111" s="106" t="str">
        <f t="shared" si="1928"/>
        <v/>
      </c>
      <c r="O2111" s="106" t="str">
        <f t="shared" si="1907"/>
        <v/>
      </c>
      <c r="P2111" s="106" t="str">
        <f t="shared" si="1929"/>
        <v/>
      </c>
      <c r="Q2111" s="106" t="str">
        <f t="shared" si="1930"/>
        <v/>
      </c>
      <c r="R2111" s="106" t="str">
        <f t="shared" si="1931"/>
        <v/>
      </c>
      <c r="S2111" s="106" t="str">
        <f t="shared" si="1932"/>
        <v/>
      </c>
      <c r="T2111" s="106" t="str">
        <f t="shared" si="1933"/>
        <v/>
      </c>
    </row>
    <row r="2112" spans="1:20" outlineLevel="1">
      <c r="A2112" s="169"/>
      <c r="B2112" s="117">
        <v>44645</v>
      </c>
      <c r="C2112" s="90">
        <v>0.66666666666666696</v>
      </c>
      <c r="D2112" s="106"/>
      <c r="E2112" s="106" t="str">
        <f t="shared" si="1917"/>
        <v/>
      </c>
      <c r="F2112" s="106"/>
      <c r="G2112" s="106" t="str">
        <f t="shared" si="1918"/>
        <v/>
      </c>
      <c r="H2112" s="106"/>
      <c r="I2112" s="106" t="str">
        <f t="shared" si="1919"/>
        <v/>
      </c>
      <c r="J2112" s="106"/>
      <c r="K2112" s="106" t="str">
        <f t="shared" si="1920"/>
        <v/>
      </c>
      <c r="L2112" s="107" t="str">
        <f t="shared" si="1921"/>
        <v>чи робить СНВВ?</v>
      </c>
      <c r="M2112" s="94"/>
      <c r="N2112" s="106" t="str">
        <f t="shared" si="1928"/>
        <v/>
      </c>
      <c r="O2112" s="106" t="str">
        <f t="shared" si="1907"/>
        <v/>
      </c>
      <c r="P2112" s="106" t="str">
        <f t="shared" si="1929"/>
        <v/>
      </c>
      <c r="Q2112" s="106" t="str">
        <f t="shared" si="1930"/>
        <v/>
      </c>
      <c r="R2112" s="106" t="str">
        <f t="shared" si="1931"/>
        <v/>
      </c>
      <c r="S2112" s="106" t="str">
        <f t="shared" si="1932"/>
        <v/>
      </c>
      <c r="T2112" s="106" t="str">
        <f t="shared" si="1933"/>
        <v/>
      </c>
    </row>
    <row r="2113" spans="1:20" outlineLevel="1">
      <c r="A2113" s="169"/>
      <c r="B2113" s="117">
        <v>44645</v>
      </c>
      <c r="C2113" s="90">
        <v>0.70833333333333304</v>
      </c>
      <c r="D2113" s="106"/>
      <c r="E2113" s="106" t="str">
        <f t="shared" si="1917"/>
        <v/>
      </c>
      <c r="F2113" s="106"/>
      <c r="G2113" s="106" t="str">
        <f t="shared" si="1918"/>
        <v/>
      </c>
      <c r="H2113" s="106"/>
      <c r="I2113" s="106" t="str">
        <f t="shared" si="1919"/>
        <v/>
      </c>
      <c r="J2113" s="106"/>
      <c r="K2113" s="106" t="str">
        <f t="shared" si="1920"/>
        <v/>
      </c>
      <c r="L2113" s="107" t="str">
        <f t="shared" si="1921"/>
        <v>чи робить СНВВ?</v>
      </c>
      <c r="M2113" s="94"/>
      <c r="N2113" s="106" t="str">
        <f t="shared" si="1928"/>
        <v/>
      </c>
      <c r="O2113" s="106" t="str">
        <f t="shared" si="1907"/>
        <v/>
      </c>
      <c r="P2113" s="106" t="str">
        <f t="shared" si="1929"/>
        <v/>
      </c>
      <c r="Q2113" s="106" t="str">
        <f t="shared" si="1930"/>
        <v/>
      </c>
      <c r="R2113" s="106" t="str">
        <f t="shared" si="1931"/>
        <v/>
      </c>
      <c r="S2113" s="106" t="str">
        <f t="shared" si="1932"/>
        <v/>
      </c>
      <c r="T2113" s="106" t="str">
        <f t="shared" si="1933"/>
        <v/>
      </c>
    </row>
    <row r="2114" spans="1:20" outlineLevel="1">
      <c r="A2114" s="169"/>
      <c r="B2114" s="117">
        <v>44645</v>
      </c>
      <c r="C2114" s="90">
        <v>0.75</v>
      </c>
      <c r="D2114" s="106"/>
      <c r="E2114" s="106" t="str">
        <f t="shared" si="1917"/>
        <v/>
      </c>
      <c r="F2114" s="106"/>
      <c r="G2114" s="106" t="str">
        <f t="shared" si="1918"/>
        <v/>
      </c>
      <c r="H2114" s="106"/>
      <c r="I2114" s="106" t="str">
        <f t="shared" si="1919"/>
        <v/>
      </c>
      <c r="J2114" s="106"/>
      <c r="K2114" s="106" t="str">
        <f t="shared" si="1920"/>
        <v/>
      </c>
      <c r="L2114" s="107" t="str">
        <f t="shared" si="1921"/>
        <v>чи робить СНВВ?</v>
      </c>
      <c r="M2114" s="94"/>
      <c r="N2114" s="106" t="str">
        <f t="shared" si="1928"/>
        <v/>
      </c>
      <c r="O2114" s="106" t="str">
        <f t="shared" si="1907"/>
        <v/>
      </c>
      <c r="P2114" s="106" t="str">
        <f t="shared" si="1929"/>
        <v/>
      </c>
      <c r="Q2114" s="106" t="str">
        <f t="shared" si="1930"/>
        <v/>
      </c>
      <c r="R2114" s="106" t="str">
        <f t="shared" si="1931"/>
        <v/>
      </c>
      <c r="S2114" s="106" t="str">
        <f t="shared" si="1932"/>
        <v/>
      </c>
      <c r="T2114" s="106" t="str">
        <f t="shared" si="1933"/>
        <v/>
      </c>
    </row>
    <row r="2115" spans="1:20" outlineLevel="1">
      <c r="A2115" s="169"/>
      <c r="B2115" s="117">
        <v>44645</v>
      </c>
      <c r="C2115" s="90">
        <v>0.79166666666666696</v>
      </c>
      <c r="D2115" s="106"/>
      <c r="E2115" s="106" t="str">
        <f t="shared" si="1917"/>
        <v/>
      </c>
      <c r="F2115" s="106"/>
      <c r="G2115" s="106" t="str">
        <f t="shared" si="1918"/>
        <v/>
      </c>
      <c r="H2115" s="106"/>
      <c r="I2115" s="106" t="str">
        <f t="shared" si="1919"/>
        <v/>
      </c>
      <c r="J2115" s="106"/>
      <c r="K2115" s="106" t="str">
        <f t="shared" si="1920"/>
        <v/>
      </c>
      <c r="L2115" s="107" t="str">
        <f t="shared" si="1921"/>
        <v>чи робить СНВВ?</v>
      </c>
      <c r="M2115" s="94"/>
      <c r="N2115" s="106" t="str">
        <f t="shared" si="1928"/>
        <v/>
      </c>
      <c r="O2115" s="106" t="str">
        <f t="shared" si="1907"/>
        <v/>
      </c>
      <c r="P2115" s="106" t="str">
        <f t="shared" si="1929"/>
        <v/>
      </c>
      <c r="Q2115" s="106" t="str">
        <f t="shared" si="1930"/>
        <v/>
      </c>
      <c r="R2115" s="106" t="str">
        <f t="shared" si="1931"/>
        <v/>
      </c>
      <c r="S2115" s="106" t="str">
        <f t="shared" si="1932"/>
        <v/>
      </c>
      <c r="T2115" s="106" t="str">
        <f t="shared" si="1933"/>
        <v/>
      </c>
    </row>
    <row r="2116" spans="1:20" outlineLevel="1">
      <c r="A2116" s="169"/>
      <c r="B2116" s="117">
        <v>44645</v>
      </c>
      <c r="C2116" s="90">
        <v>0.83333333333333304</v>
      </c>
      <c r="D2116" s="106"/>
      <c r="E2116" s="106" t="str">
        <f t="shared" si="1917"/>
        <v/>
      </c>
      <c r="F2116" s="106"/>
      <c r="G2116" s="106" t="str">
        <f t="shared" si="1918"/>
        <v/>
      </c>
      <c r="H2116" s="106"/>
      <c r="I2116" s="106" t="str">
        <f t="shared" si="1919"/>
        <v/>
      </c>
      <c r="J2116" s="106"/>
      <c r="K2116" s="106" t="str">
        <f t="shared" si="1920"/>
        <v/>
      </c>
      <c r="L2116" s="107" t="str">
        <f t="shared" si="1921"/>
        <v>чи робить СНВВ?</v>
      </c>
      <c r="M2116" s="94"/>
      <c r="N2116" s="106" t="str">
        <f t="shared" si="1928"/>
        <v/>
      </c>
      <c r="O2116" s="106" t="str">
        <f t="shared" si="1907"/>
        <v/>
      </c>
      <c r="P2116" s="106" t="str">
        <f t="shared" si="1929"/>
        <v/>
      </c>
      <c r="Q2116" s="106" t="str">
        <f t="shared" si="1930"/>
        <v/>
      </c>
      <c r="R2116" s="106" t="str">
        <f t="shared" si="1931"/>
        <v/>
      </c>
      <c r="S2116" s="106" t="str">
        <f t="shared" si="1932"/>
        <v/>
      </c>
      <c r="T2116" s="106" t="str">
        <f t="shared" si="1933"/>
        <v/>
      </c>
    </row>
    <row r="2117" spans="1:20" outlineLevel="1">
      <c r="A2117" s="169"/>
      <c r="B2117" s="117">
        <v>44645</v>
      </c>
      <c r="C2117" s="90">
        <v>0.875</v>
      </c>
      <c r="D2117" s="106"/>
      <c r="E2117" s="106" t="str">
        <f t="shared" si="1917"/>
        <v/>
      </c>
      <c r="F2117" s="106"/>
      <c r="G2117" s="106" t="str">
        <f t="shared" si="1918"/>
        <v/>
      </c>
      <c r="H2117" s="106"/>
      <c r="I2117" s="106" t="str">
        <f t="shared" si="1919"/>
        <v/>
      </c>
      <c r="J2117" s="106"/>
      <c r="K2117" s="106" t="str">
        <f t="shared" si="1920"/>
        <v/>
      </c>
      <c r="L2117" s="107" t="str">
        <f t="shared" si="1921"/>
        <v>чи робить СНВВ?</v>
      </c>
      <c r="M2117" s="94"/>
      <c r="N2117" s="106" t="str">
        <f t="shared" si="1928"/>
        <v/>
      </c>
      <c r="O2117" s="106" t="str">
        <f t="shared" si="1907"/>
        <v/>
      </c>
      <c r="P2117" s="106" t="str">
        <f t="shared" si="1929"/>
        <v/>
      </c>
      <c r="Q2117" s="106" t="str">
        <f t="shared" si="1930"/>
        <v/>
      </c>
      <c r="R2117" s="106" t="str">
        <f t="shared" si="1931"/>
        <v/>
      </c>
      <c r="S2117" s="106" t="str">
        <f t="shared" si="1932"/>
        <v/>
      </c>
      <c r="T2117" s="106" t="str">
        <f t="shared" si="1933"/>
        <v/>
      </c>
    </row>
    <row r="2118" spans="1:20" outlineLevel="1">
      <c r="A2118" s="169"/>
      <c r="B2118" s="117">
        <v>44645</v>
      </c>
      <c r="C2118" s="90">
        <v>0.91666666666666696</v>
      </c>
      <c r="D2118" s="106"/>
      <c r="E2118" s="106" t="str">
        <f t="shared" si="1917"/>
        <v/>
      </c>
      <c r="F2118" s="106"/>
      <c r="G2118" s="106" t="str">
        <f t="shared" si="1918"/>
        <v/>
      </c>
      <c r="H2118" s="106"/>
      <c r="I2118" s="106" t="str">
        <f t="shared" si="1919"/>
        <v/>
      </c>
      <c r="J2118" s="106"/>
      <c r="K2118" s="106" t="str">
        <f t="shared" si="1920"/>
        <v/>
      </c>
      <c r="L2118" s="107" t="str">
        <f t="shared" si="1921"/>
        <v>чи робить СНВВ?</v>
      </c>
      <c r="M2118" s="94"/>
      <c r="N2118" s="106" t="str">
        <f t="shared" si="1928"/>
        <v/>
      </c>
      <c r="O2118" s="106" t="str">
        <f t="shared" si="1907"/>
        <v/>
      </c>
      <c r="P2118" s="106" t="str">
        <f t="shared" si="1929"/>
        <v/>
      </c>
      <c r="Q2118" s="106" t="str">
        <f t="shared" si="1930"/>
        <v/>
      </c>
      <c r="R2118" s="106" t="str">
        <f t="shared" si="1931"/>
        <v/>
      </c>
      <c r="S2118" s="106" t="str">
        <f t="shared" si="1932"/>
        <v/>
      </c>
      <c r="T2118" s="106" t="str">
        <f t="shared" si="1933"/>
        <v/>
      </c>
    </row>
    <row r="2119" spans="1:20" outlineLevel="1">
      <c r="A2119" s="169"/>
      <c r="B2119" s="117">
        <v>44645</v>
      </c>
      <c r="C2119" s="90">
        <v>0.95833333333333304</v>
      </c>
      <c r="D2119" s="106"/>
      <c r="E2119" s="106" t="str">
        <f t="shared" si="1917"/>
        <v/>
      </c>
      <c r="F2119" s="106"/>
      <c r="G2119" s="106" t="str">
        <f t="shared" si="1918"/>
        <v/>
      </c>
      <c r="H2119" s="106"/>
      <c r="I2119" s="106" t="str">
        <f t="shared" si="1919"/>
        <v/>
      </c>
      <c r="J2119" s="106"/>
      <c r="K2119" s="106" t="str">
        <f t="shared" si="1920"/>
        <v/>
      </c>
      <c r="L2119" s="107" t="str">
        <f t="shared" si="1921"/>
        <v>чи робить СНВВ?</v>
      </c>
      <c r="M2119" s="94"/>
      <c r="N2119" s="106" t="str">
        <f t="shared" si="1928"/>
        <v/>
      </c>
      <c r="O2119" s="106" t="str">
        <f t="shared" si="1907"/>
        <v/>
      </c>
      <c r="P2119" s="106" t="str">
        <f t="shared" si="1929"/>
        <v/>
      </c>
      <c r="Q2119" s="106" t="str">
        <f t="shared" si="1930"/>
        <v/>
      </c>
      <c r="R2119" s="106" t="str">
        <f t="shared" si="1931"/>
        <v/>
      </c>
      <c r="S2119" s="106" t="str">
        <f t="shared" si="1932"/>
        <v/>
      </c>
      <c r="T2119" s="106" t="str">
        <f t="shared" si="1933"/>
        <v/>
      </c>
    </row>
    <row r="2120" spans="1:20" outlineLevel="1">
      <c r="A2120" s="169"/>
      <c r="B2120" s="117">
        <v>44645</v>
      </c>
      <c r="C2120" s="90">
        <v>1</v>
      </c>
      <c r="D2120" s="106"/>
      <c r="E2120" s="106" t="str">
        <f t="shared" si="1917"/>
        <v/>
      </c>
      <c r="F2120" s="106"/>
      <c r="G2120" s="106" t="str">
        <f t="shared" si="1918"/>
        <v/>
      </c>
      <c r="H2120" s="106"/>
      <c r="I2120" s="106" t="str">
        <f t="shared" si="1919"/>
        <v/>
      </c>
      <c r="J2120" s="106"/>
      <c r="K2120" s="106" t="str">
        <f t="shared" si="1920"/>
        <v/>
      </c>
      <c r="L2120" s="107" t="str">
        <f t="shared" si="1921"/>
        <v>чи робить СНВВ?</v>
      </c>
      <c r="M2120" s="94"/>
      <c r="N2120" s="106" t="str">
        <f t="shared" si="1928"/>
        <v/>
      </c>
      <c r="O2120" s="106" t="str">
        <f t="shared" si="1907"/>
        <v/>
      </c>
      <c r="P2120" s="106" t="str">
        <f t="shared" si="1929"/>
        <v/>
      </c>
      <c r="Q2120" s="106" t="str">
        <f t="shared" si="1930"/>
        <v/>
      </c>
      <c r="R2120" s="106" t="str">
        <f t="shared" si="1931"/>
        <v/>
      </c>
      <c r="S2120" s="106" t="str">
        <f t="shared" si="1932"/>
        <v/>
      </c>
      <c r="T2120" s="106" t="str">
        <f t="shared" si="1933"/>
        <v/>
      </c>
    </row>
    <row r="2121" spans="1:20">
      <c r="A2121" s="113"/>
      <c r="B2121" s="170" t="s">
        <v>169</v>
      </c>
      <c r="C2121" s="170"/>
      <c r="D2121" s="97">
        <f t="shared" ref="D2121" si="1934">SUM(D2097:D2120)</f>
        <v>0</v>
      </c>
      <c r="E2121" s="98">
        <f t="shared" ref="E2121" si="1935">COUNTIF(E2097:E2120,"&gt;0")</f>
        <v>0</v>
      </c>
      <c r="F2121" s="97">
        <f t="shared" ref="F2121" si="1936">SUM(F2097:F2120)</f>
        <v>0</v>
      </c>
      <c r="G2121" s="98">
        <f t="shared" ref="G2121" si="1937">COUNTIF(G2097:G2120,"&gt;0")</f>
        <v>0</v>
      </c>
      <c r="H2121" s="97">
        <f t="shared" ref="H2121" si="1938">SUM(H2097:H2120)</f>
        <v>0</v>
      </c>
      <c r="I2121" s="98">
        <f t="shared" ref="I2121" si="1939">COUNTIF(I2097:I2120,"&gt;0")</f>
        <v>0</v>
      </c>
      <c r="J2121" s="97">
        <f t="shared" ref="J2121" si="1940">SUM(J2097:J2120)</f>
        <v>0</v>
      </c>
      <c r="K2121" s="98">
        <f t="shared" ref="K2121" si="1941">COUNTIF(K2097:K2120,"&gt;0")</f>
        <v>0</v>
      </c>
      <c r="L2121" s="98">
        <f t="shared" ref="L2121" si="1942">COUNTIF(L2097:L2120,"СНВВ не працює")</f>
        <v>0</v>
      </c>
      <c r="M2121" s="94"/>
      <c r="N2121" s="97">
        <f>AVERAGEA(N2097:N2120)</f>
        <v>0</v>
      </c>
      <c r="O2121" s="97">
        <f>AVERAGEA(O2097:O2120)</f>
        <v>0</v>
      </c>
      <c r="P2121" s="97">
        <f>SUM(P2097:P2120)</f>
        <v>0</v>
      </c>
      <c r="Q2121" s="97">
        <f>SUM(Q2097:Q2120)</f>
        <v>0</v>
      </c>
      <c r="R2121" s="97">
        <f>SUM(R2097:R2120)</f>
        <v>0</v>
      </c>
      <c r="S2121" s="97">
        <f>SUM(S2097:S2120)</f>
        <v>0</v>
      </c>
      <c r="T2121" s="97">
        <f>SUM(T2097:T2120)</f>
        <v>0</v>
      </c>
    </row>
    <row r="2122" spans="1:20" outlineLevel="1">
      <c r="A2122" s="168">
        <v>44646</v>
      </c>
      <c r="B2122" s="117">
        <v>44646</v>
      </c>
      <c r="C2122" s="90">
        <v>4.1666666666666664E-2</v>
      </c>
      <c r="D2122" s="106"/>
      <c r="E2122" s="106" t="str">
        <f t="shared" ref="E2122:E2145" si="1943">IF(D2122="","",IF(D2122&lt;1,1,0))</f>
        <v/>
      </c>
      <c r="F2122" s="106"/>
      <c r="G2122" s="106" t="str">
        <f t="shared" ref="G2122:G2145" si="1944">IF(F2122="","",IF(F2122&lt;1,1,0))</f>
        <v/>
      </c>
      <c r="H2122" s="106"/>
      <c r="I2122" s="106" t="str">
        <f t="shared" ref="I2122:I2145" si="1945">IF(H2122="","",IF(H2122&lt;1,1,0))</f>
        <v/>
      </c>
      <c r="J2122" s="106"/>
      <c r="K2122" s="106" t="str">
        <f t="shared" ref="K2122:K2145" si="1946">IF(J2122="","",IF(J2122&lt;1,1,0))</f>
        <v/>
      </c>
      <c r="L2122" s="107" t="str">
        <f t="shared" ref="L2122:L2145" si="1947">IF(H2122="","чи робить СНВВ?",IF(J2122="","чи роблять агрегати?",IF($J2122=0,"агрегати не працюють",IF(AND($H2122=0,$J2122=1),"СНВВ не працює","OK"))))</f>
        <v>чи робить СНВВ?</v>
      </c>
      <c r="M2122" s="94"/>
      <c r="N2122" s="106" t="str">
        <f t="shared" ref="N2122" si="1948">IF(OR(E2122&lt;&gt;0, J2122=0), "",D2122)</f>
        <v/>
      </c>
      <c r="O2122" s="106" t="str">
        <f t="shared" si="1907"/>
        <v/>
      </c>
      <c r="P2122" s="106" t="str">
        <f t="shared" ref="P2122" si="1949">IF(AND($E2122&lt;&gt;0,$J2122=1),D2122,O2122)</f>
        <v/>
      </c>
      <c r="Q2122" s="106" t="str">
        <f t="shared" ref="Q2122" si="1950">IF(OR(G2122&lt;&gt;0, J2122=0), "",F2122)</f>
        <v/>
      </c>
      <c r="R2122" s="106" t="str">
        <f t="shared" ref="R2122" si="1951">IF(Q2122="", "",(Q2122*$S$2+$S$3))</f>
        <v/>
      </c>
      <c r="S2122" s="106" t="str">
        <f t="shared" ref="S2122" si="1952">IF(AND(G2122&lt;&gt;0,J2122=1),F2122,R2122)</f>
        <v/>
      </c>
      <c r="T2122" s="106" t="str">
        <f t="shared" ref="T2122" si="1953">IFERROR(P2122*S2122,"")</f>
        <v/>
      </c>
    </row>
    <row r="2123" spans="1:20" outlineLevel="1">
      <c r="A2123" s="169"/>
      <c r="B2123" s="117">
        <v>44646</v>
      </c>
      <c r="C2123" s="90">
        <v>8.3333333333333301E-2</v>
      </c>
      <c r="D2123" s="106"/>
      <c r="E2123" s="106" t="str">
        <f t="shared" si="1943"/>
        <v/>
      </c>
      <c r="F2123" s="106"/>
      <c r="G2123" s="106" t="str">
        <f t="shared" si="1944"/>
        <v/>
      </c>
      <c r="H2123" s="106"/>
      <c r="I2123" s="106" t="str">
        <f t="shared" si="1945"/>
        <v/>
      </c>
      <c r="J2123" s="106"/>
      <c r="K2123" s="106" t="str">
        <f t="shared" si="1946"/>
        <v/>
      </c>
      <c r="L2123" s="107" t="str">
        <f t="shared" si="1947"/>
        <v>чи робить СНВВ?</v>
      </c>
      <c r="M2123" s="94"/>
      <c r="N2123" s="106" t="str">
        <f t="shared" ref="N2123:N2145" si="1954">IF(OR(E2123&lt;&gt;0, J2123=0), "",D2123)</f>
        <v/>
      </c>
      <c r="O2123" s="106" t="str">
        <f t="shared" si="1907"/>
        <v/>
      </c>
      <c r="P2123" s="106" t="str">
        <f t="shared" ref="P2123:P2145" si="1955">IF(AND($E2123&lt;&gt;0,$J2123=1),D2123,O2123)</f>
        <v/>
      </c>
      <c r="Q2123" s="106" t="str">
        <f t="shared" ref="Q2123:Q2145" si="1956">IF(OR(G2123&lt;&gt;0, J2123=0), "",F2123)</f>
        <v/>
      </c>
      <c r="R2123" s="106" t="str">
        <f t="shared" ref="R2123:R2145" si="1957">IF(Q2123="", "",(Q2123*$S$2+$S$3))</f>
        <v/>
      </c>
      <c r="S2123" s="106" t="str">
        <f t="shared" ref="S2123:S2145" si="1958">IF(AND(G2123&lt;&gt;0,J2123=1),F2123,R2123)</f>
        <v/>
      </c>
      <c r="T2123" s="106" t="str">
        <f t="shared" ref="T2123:T2145" si="1959">IFERROR(P2123*S2123,"")</f>
        <v/>
      </c>
    </row>
    <row r="2124" spans="1:20" outlineLevel="1">
      <c r="A2124" s="169"/>
      <c r="B2124" s="117">
        <v>44646</v>
      </c>
      <c r="C2124" s="90">
        <v>0.125</v>
      </c>
      <c r="D2124" s="106"/>
      <c r="E2124" s="106" t="str">
        <f t="shared" si="1943"/>
        <v/>
      </c>
      <c r="F2124" s="106"/>
      <c r="G2124" s="106" t="str">
        <f t="shared" si="1944"/>
        <v/>
      </c>
      <c r="H2124" s="106"/>
      <c r="I2124" s="106" t="str">
        <f t="shared" si="1945"/>
        <v/>
      </c>
      <c r="J2124" s="106"/>
      <c r="K2124" s="106" t="str">
        <f t="shared" si="1946"/>
        <v/>
      </c>
      <c r="L2124" s="107" t="str">
        <f t="shared" si="1947"/>
        <v>чи робить СНВВ?</v>
      </c>
      <c r="M2124" s="94"/>
      <c r="N2124" s="106" t="str">
        <f t="shared" si="1954"/>
        <v/>
      </c>
      <c r="O2124" s="106" t="str">
        <f t="shared" si="1907"/>
        <v/>
      </c>
      <c r="P2124" s="106" t="str">
        <f t="shared" si="1955"/>
        <v/>
      </c>
      <c r="Q2124" s="106" t="str">
        <f t="shared" si="1956"/>
        <v/>
      </c>
      <c r="R2124" s="106" t="str">
        <f t="shared" si="1957"/>
        <v/>
      </c>
      <c r="S2124" s="106" t="str">
        <f t="shared" si="1958"/>
        <v/>
      </c>
      <c r="T2124" s="106" t="str">
        <f t="shared" si="1959"/>
        <v/>
      </c>
    </row>
    <row r="2125" spans="1:20" outlineLevel="1">
      <c r="A2125" s="169"/>
      <c r="B2125" s="117">
        <v>44646</v>
      </c>
      <c r="C2125" s="90">
        <v>0.16666666666666699</v>
      </c>
      <c r="D2125" s="106"/>
      <c r="E2125" s="106" t="str">
        <f t="shared" si="1943"/>
        <v/>
      </c>
      <c r="F2125" s="106"/>
      <c r="G2125" s="106" t="str">
        <f t="shared" si="1944"/>
        <v/>
      </c>
      <c r="H2125" s="106"/>
      <c r="I2125" s="106" t="str">
        <f t="shared" si="1945"/>
        <v/>
      </c>
      <c r="J2125" s="106"/>
      <c r="K2125" s="106" t="str">
        <f t="shared" si="1946"/>
        <v/>
      </c>
      <c r="L2125" s="107" t="str">
        <f t="shared" si="1947"/>
        <v>чи робить СНВВ?</v>
      </c>
      <c r="M2125" s="94"/>
      <c r="N2125" s="106" t="str">
        <f t="shared" si="1954"/>
        <v/>
      </c>
      <c r="O2125" s="106" t="str">
        <f t="shared" si="1907"/>
        <v/>
      </c>
      <c r="P2125" s="106" t="str">
        <f t="shared" si="1955"/>
        <v/>
      </c>
      <c r="Q2125" s="106" t="str">
        <f t="shared" si="1956"/>
        <v/>
      </c>
      <c r="R2125" s="106" t="str">
        <f t="shared" si="1957"/>
        <v/>
      </c>
      <c r="S2125" s="106" t="str">
        <f t="shared" si="1958"/>
        <v/>
      </c>
      <c r="T2125" s="106" t="str">
        <f t="shared" si="1959"/>
        <v/>
      </c>
    </row>
    <row r="2126" spans="1:20" outlineLevel="1">
      <c r="A2126" s="169"/>
      <c r="B2126" s="117">
        <v>44646</v>
      </c>
      <c r="C2126" s="90">
        <v>0.20833333333333301</v>
      </c>
      <c r="D2126" s="106"/>
      <c r="E2126" s="106" t="str">
        <f t="shared" si="1943"/>
        <v/>
      </c>
      <c r="F2126" s="106"/>
      <c r="G2126" s="106" t="str">
        <f t="shared" si="1944"/>
        <v/>
      </c>
      <c r="H2126" s="106"/>
      <c r="I2126" s="106" t="str">
        <f t="shared" si="1945"/>
        <v/>
      </c>
      <c r="J2126" s="106"/>
      <c r="K2126" s="106" t="str">
        <f t="shared" si="1946"/>
        <v/>
      </c>
      <c r="L2126" s="107" t="str">
        <f t="shared" si="1947"/>
        <v>чи робить СНВВ?</v>
      </c>
      <c r="M2126" s="94"/>
      <c r="N2126" s="106" t="str">
        <f t="shared" si="1954"/>
        <v/>
      </c>
      <c r="O2126" s="106" t="str">
        <f t="shared" si="1907"/>
        <v/>
      </c>
      <c r="P2126" s="106" t="str">
        <f t="shared" si="1955"/>
        <v/>
      </c>
      <c r="Q2126" s="106" t="str">
        <f t="shared" si="1956"/>
        <v/>
      </c>
      <c r="R2126" s="106" t="str">
        <f t="shared" si="1957"/>
        <v/>
      </c>
      <c r="S2126" s="106" t="str">
        <f t="shared" si="1958"/>
        <v/>
      </c>
      <c r="T2126" s="106" t="str">
        <f t="shared" si="1959"/>
        <v/>
      </c>
    </row>
    <row r="2127" spans="1:20" outlineLevel="1">
      <c r="A2127" s="169"/>
      <c r="B2127" s="117">
        <v>44646</v>
      </c>
      <c r="C2127" s="90">
        <v>0.25</v>
      </c>
      <c r="D2127" s="106"/>
      <c r="E2127" s="106" t="str">
        <f t="shared" si="1943"/>
        <v/>
      </c>
      <c r="F2127" s="106"/>
      <c r="G2127" s="106" t="str">
        <f t="shared" si="1944"/>
        <v/>
      </c>
      <c r="H2127" s="106"/>
      <c r="I2127" s="106" t="str">
        <f t="shared" si="1945"/>
        <v/>
      </c>
      <c r="J2127" s="106"/>
      <c r="K2127" s="106" t="str">
        <f t="shared" si="1946"/>
        <v/>
      </c>
      <c r="L2127" s="107" t="str">
        <f t="shared" si="1947"/>
        <v>чи робить СНВВ?</v>
      </c>
      <c r="M2127" s="94"/>
      <c r="N2127" s="106" t="str">
        <f t="shared" si="1954"/>
        <v/>
      </c>
      <c r="O2127" s="106" t="str">
        <f t="shared" si="1907"/>
        <v/>
      </c>
      <c r="P2127" s="106" t="str">
        <f t="shared" si="1955"/>
        <v/>
      </c>
      <c r="Q2127" s="106" t="str">
        <f t="shared" si="1956"/>
        <v/>
      </c>
      <c r="R2127" s="106" t="str">
        <f t="shared" si="1957"/>
        <v/>
      </c>
      <c r="S2127" s="106" t="str">
        <f t="shared" si="1958"/>
        <v/>
      </c>
      <c r="T2127" s="106" t="str">
        <f t="shared" si="1959"/>
        <v/>
      </c>
    </row>
    <row r="2128" spans="1:20" outlineLevel="1">
      <c r="A2128" s="169"/>
      <c r="B2128" s="117">
        <v>44646</v>
      </c>
      <c r="C2128" s="90">
        <v>0.29166666666666702</v>
      </c>
      <c r="D2128" s="106"/>
      <c r="E2128" s="106" t="str">
        <f t="shared" si="1943"/>
        <v/>
      </c>
      <c r="F2128" s="106"/>
      <c r="G2128" s="106" t="str">
        <f t="shared" si="1944"/>
        <v/>
      </c>
      <c r="H2128" s="106"/>
      <c r="I2128" s="106" t="str">
        <f t="shared" si="1945"/>
        <v/>
      </c>
      <c r="J2128" s="106"/>
      <c r="K2128" s="106" t="str">
        <f t="shared" si="1946"/>
        <v/>
      </c>
      <c r="L2128" s="107" t="str">
        <f t="shared" si="1947"/>
        <v>чи робить СНВВ?</v>
      </c>
      <c r="M2128" s="94"/>
      <c r="N2128" s="106" t="str">
        <f t="shared" si="1954"/>
        <v/>
      </c>
      <c r="O2128" s="106" t="str">
        <f t="shared" si="1907"/>
        <v/>
      </c>
      <c r="P2128" s="106" t="str">
        <f t="shared" si="1955"/>
        <v/>
      </c>
      <c r="Q2128" s="106" t="str">
        <f t="shared" si="1956"/>
        <v/>
      </c>
      <c r="R2128" s="106" t="str">
        <f t="shared" si="1957"/>
        <v/>
      </c>
      <c r="S2128" s="106" t="str">
        <f t="shared" si="1958"/>
        <v/>
      </c>
      <c r="T2128" s="106" t="str">
        <f t="shared" si="1959"/>
        <v/>
      </c>
    </row>
    <row r="2129" spans="1:20" outlineLevel="1">
      <c r="A2129" s="169"/>
      <c r="B2129" s="117">
        <v>44646</v>
      </c>
      <c r="C2129" s="90">
        <v>0.33333333333333298</v>
      </c>
      <c r="D2129" s="106"/>
      <c r="E2129" s="106" t="str">
        <f t="shared" si="1943"/>
        <v/>
      </c>
      <c r="F2129" s="106"/>
      <c r="G2129" s="106" t="str">
        <f t="shared" si="1944"/>
        <v/>
      </c>
      <c r="H2129" s="106"/>
      <c r="I2129" s="106" t="str">
        <f t="shared" si="1945"/>
        <v/>
      </c>
      <c r="J2129" s="106"/>
      <c r="K2129" s="106" t="str">
        <f t="shared" si="1946"/>
        <v/>
      </c>
      <c r="L2129" s="107" t="str">
        <f t="shared" si="1947"/>
        <v>чи робить СНВВ?</v>
      </c>
      <c r="M2129" s="94"/>
      <c r="N2129" s="106" t="str">
        <f t="shared" si="1954"/>
        <v/>
      </c>
      <c r="O2129" s="106" t="str">
        <f t="shared" si="1907"/>
        <v/>
      </c>
      <c r="P2129" s="106" t="str">
        <f t="shared" si="1955"/>
        <v/>
      </c>
      <c r="Q2129" s="106" t="str">
        <f t="shared" si="1956"/>
        <v/>
      </c>
      <c r="R2129" s="106" t="str">
        <f t="shared" si="1957"/>
        <v/>
      </c>
      <c r="S2129" s="106" t="str">
        <f t="shared" si="1958"/>
        <v/>
      </c>
      <c r="T2129" s="106" t="str">
        <f t="shared" si="1959"/>
        <v/>
      </c>
    </row>
    <row r="2130" spans="1:20" outlineLevel="1">
      <c r="A2130" s="169"/>
      <c r="B2130" s="117">
        <v>44646</v>
      </c>
      <c r="C2130" s="90">
        <v>0.375</v>
      </c>
      <c r="D2130" s="106"/>
      <c r="E2130" s="106" t="str">
        <f t="shared" si="1943"/>
        <v/>
      </c>
      <c r="F2130" s="106"/>
      <c r="G2130" s="106" t="str">
        <f t="shared" si="1944"/>
        <v/>
      </c>
      <c r="H2130" s="106"/>
      <c r="I2130" s="106" t="str">
        <f t="shared" si="1945"/>
        <v/>
      </c>
      <c r="J2130" s="106"/>
      <c r="K2130" s="106" t="str">
        <f t="shared" si="1946"/>
        <v/>
      </c>
      <c r="L2130" s="107" t="str">
        <f t="shared" si="1947"/>
        <v>чи робить СНВВ?</v>
      </c>
      <c r="M2130" s="94"/>
      <c r="N2130" s="106" t="str">
        <f t="shared" si="1954"/>
        <v/>
      </c>
      <c r="O2130" s="106" t="str">
        <f t="shared" si="1907"/>
        <v/>
      </c>
      <c r="P2130" s="106" t="str">
        <f t="shared" si="1955"/>
        <v/>
      </c>
      <c r="Q2130" s="106" t="str">
        <f t="shared" si="1956"/>
        <v/>
      </c>
      <c r="R2130" s="106" t="str">
        <f t="shared" si="1957"/>
        <v/>
      </c>
      <c r="S2130" s="106" t="str">
        <f t="shared" si="1958"/>
        <v/>
      </c>
      <c r="T2130" s="106" t="str">
        <f t="shared" si="1959"/>
        <v/>
      </c>
    </row>
    <row r="2131" spans="1:20" outlineLevel="1">
      <c r="A2131" s="169"/>
      <c r="B2131" s="117">
        <v>44646</v>
      </c>
      <c r="C2131" s="90">
        <v>0.41666666666666702</v>
      </c>
      <c r="D2131" s="106"/>
      <c r="E2131" s="106" t="str">
        <f t="shared" si="1943"/>
        <v/>
      </c>
      <c r="F2131" s="106"/>
      <c r="G2131" s="106" t="str">
        <f t="shared" si="1944"/>
        <v/>
      </c>
      <c r="H2131" s="106"/>
      <c r="I2131" s="106" t="str">
        <f t="shared" si="1945"/>
        <v/>
      </c>
      <c r="J2131" s="106"/>
      <c r="K2131" s="106" t="str">
        <f t="shared" si="1946"/>
        <v/>
      </c>
      <c r="L2131" s="107" t="str">
        <f t="shared" si="1947"/>
        <v>чи робить СНВВ?</v>
      </c>
      <c r="M2131" s="94"/>
      <c r="N2131" s="106" t="str">
        <f t="shared" si="1954"/>
        <v/>
      </c>
      <c r="O2131" s="106" t="str">
        <f t="shared" si="1907"/>
        <v/>
      </c>
      <c r="P2131" s="106" t="str">
        <f t="shared" si="1955"/>
        <v/>
      </c>
      <c r="Q2131" s="106" t="str">
        <f t="shared" si="1956"/>
        <v/>
      </c>
      <c r="R2131" s="106" t="str">
        <f t="shared" si="1957"/>
        <v/>
      </c>
      <c r="S2131" s="106" t="str">
        <f t="shared" si="1958"/>
        <v/>
      </c>
      <c r="T2131" s="106" t="str">
        <f t="shared" si="1959"/>
        <v/>
      </c>
    </row>
    <row r="2132" spans="1:20" outlineLevel="1">
      <c r="A2132" s="169"/>
      <c r="B2132" s="117">
        <v>44646</v>
      </c>
      <c r="C2132" s="90">
        <v>0.45833333333333298</v>
      </c>
      <c r="D2132" s="106"/>
      <c r="E2132" s="106" t="str">
        <f t="shared" si="1943"/>
        <v/>
      </c>
      <c r="F2132" s="106"/>
      <c r="G2132" s="106" t="str">
        <f t="shared" si="1944"/>
        <v/>
      </c>
      <c r="H2132" s="106"/>
      <c r="I2132" s="106" t="str">
        <f t="shared" si="1945"/>
        <v/>
      </c>
      <c r="J2132" s="106"/>
      <c r="K2132" s="106" t="str">
        <f t="shared" si="1946"/>
        <v/>
      </c>
      <c r="L2132" s="107" t="str">
        <f t="shared" si="1947"/>
        <v>чи робить СНВВ?</v>
      </c>
      <c r="M2132" s="94"/>
      <c r="N2132" s="106" t="str">
        <f t="shared" si="1954"/>
        <v/>
      </c>
      <c r="O2132" s="106" t="str">
        <f t="shared" si="1907"/>
        <v/>
      </c>
      <c r="P2132" s="106" t="str">
        <f t="shared" si="1955"/>
        <v/>
      </c>
      <c r="Q2132" s="106" t="str">
        <f t="shared" si="1956"/>
        <v/>
      </c>
      <c r="R2132" s="106" t="str">
        <f t="shared" si="1957"/>
        <v/>
      </c>
      <c r="S2132" s="106" t="str">
        <f t="shared" si="1958"/>
        <v/>
      </c>
      <c r="T2132" s="106" t="str">
        <f t="shared" si="1959"/>
        <v/>
      </c>
    </row>
    <row r="2133" spans="1:20" outlineLevel="1">
      <c r="A2133" s="169"/>
      <c r="B2133" s="117">
        <v>44646</v>
      </c>
      <c r="C2133" s="90">
        <v>0.5</v>
      </c>
      <c r="D2133" s="106"/>
      <c r="E2133" s="106" t="str">
        <f t="shared" si="1943"/>
        <v/>
      </c>
      <c r="F2133" s="106"/>
      <c r="G2133" s="106" t="str">
        <f t="shared" si="1944"/>
        <v/>
      </c>
      <c r="H2133" s="106"/>
      <c r="I2133" s="106" t="str">
        <f t="shared" si="1945"/>
        <v/>
      </c>
      <c r="J2133" s="106"/>
      <c r="K2133" s="106" t="str">
        <f t="shared" si="1946"/>
        <v/>
      </c>
      <c r="L2133" s="107" t="str">
        <f t="shared" si="1947"/>
        <v>чи робить СНВВ?</v>
      </c>
      <c r="M2133" s="94"/>
      <c r="N2133" s="106" t="str">
        <f t="shared" si="1954"/>
        <v/>
      </c>
      <c r="O2133" s="106" t="str">
        <f t="shared" si="1907"/>
        <v/>
      </c>
      <c r="P2133" s="106" t="str">
        <f t="shared" si="1955"/>
        <v/>
      </c>
      <c r="Q2133" s="106" t="str">
        <f t="shared" si="1956"/>
        <v/>
      </c>
      <c r="R2133" s="106" t="str">
        <f t="shared" si="1957"/>
        <v/>
      </c>
      <c r="S2133" s="106" t="str">
        <f t="shared" si="1958"/>
        <v/>
      </c>
      <c r="T2133" s="106" t="str">
        <f t="shared" si="1959"/>
        <v/>
      </c>
    </row>
    <row r="2134" spans="1:20" outlineLevel="1">
      <c r="A2134" s="169"/>
      <c r="B2134" s="117">
        <v>44646</v>
      </c>
      <c r="C2134" s="90">
        <v>0.54166666666666696</v>
      </c>
      <c r="D2134" s="106"/>
      <c r="E2134" s="106" t="str">
        <f t="shared" si="1943"/>
        <v/>
      </c>
      <c r="F2134" s="106"/>
      <c r="G2134" s="106" t="str">
        <f t="shared" si="1944"/>
        <v/>
      </c>
      <c r="H2134" s="106"/>
      <c r="I2134" s="106" t="str">
        <f t="shared" si="1945"/>
        <v/>
      </c>
      <c r="J2134" s="106"/>
      <c r="K2134" s="106" t="str">
        <f t="shared" si="1946"/>
        <v/>
      </c>
      <c r="L2134" s="107" t="str">
        <f t="shared" si="1947"/>
        <v>чи робить СНВВ?</v>
      </c>
      <c r="M2134" s="94"/>
      <c r="N2134" s="106" t="str">
        <f t="shared" si="1954"/>
        <v/>
      </c>
      <c r="O2134" s="106" t="str">
        <f t="shared" si="1907"/>
        <v/>
      </c>
      <c r="P2134" s="106" t="str">
        <f t="shared" si="1955"/>
        <v/>
      </c>
      <c r="Q2134" s="106" t="str">
        <f t="shared" si="1956"/>
        <v/>
      </c>
      <c r="R2134" s="106" t="str">
        <f t="shared" si="1957"/>
        <v/>
      </c>
      <c r="S2134" s="106" t="str">
        <f t="shared" si="1958"/>
        <v/>
      </c>
      <c r="T2134" s="106" t="str">
        <f t="shared" si="1959"/>
        <v/>
      </c>
    </row>
    <row r="2135" spans="1:20" outlineLevel="1">
      <c r="A2135" s="169"/>
      <c r="B2135" s="117">
        <v>44646</v>
      </c>
      <c r="C2135" s="90">
        <v>0.58333333333333304</v>
      </c>
      <c r="D2135" s="106"/>
      <c r="E2135" s="106" t="str">
        <f t="shared" si="1943"/>
        <v/>
      </c>
      <c r="F2135" s="106"/>
      <c r="G2135" s="106" t="str">
        <f t="shared" si="1944"/>
        <v/>
      </c>
      <c r="H2135" s="106"/>
      <c r="I2135" s="106" t="str">
        <f t="shared" si="1945"/>
        <v/>
      </c>
      <c r="J2135" s="106"/>
      <c r="K2135" s="106" t="str">
        <f t="shared" si="1946"/>
        <v/>
      </c>
      <c r="L2135" s="107" t="str">
        <f t="shared" si="1947"/>
        <v>чи робить СНВВ?</v>
      </c>
      <c r="M2135" s="94"/>
      <c r="N2135" s="106" t="str">
        <f t="shared" si="1954"/>
        <v/>
      </c>
      <c r="O2135" s="106" t="str">
        <f t="shared" si="1907"/>
        <v/>
      </c>
      <c r="P2135" s="106" t="str">
        <f t="shared" si="1955"/>
        <v/>
      </c>
      <c r="Q2135" s="106" t="str">
        <f t="shared" si="1956"/>
        <v/>
      </c>
      <c r="R2135" s="106" t="str">
        <f t="shared" si="1957"/>
        <v/>
      </c>
      <c r="S2135" s="106" t="str">
        <f t="shared" si="1958"/>
        <v/>
      </c>
      <c r="T2135" s="106" t="str">
        <f t="shared" si="1959"/>
        <v/>
      </c>
    </row>
    <row r="2136" spans="1:20" outlineLevel="1">
      <c r="A2136" s="169"/>
      <c r="B2136" s="117">
        <v>44646</v>
      </c>
      <c r="C2136" s="90">
        <v>0.625</v>
      </c>
      <c r="D2136" s="106"/>
      <c r="E2136" s="106" t="str">
        <f t="shared" si="1943"/>
        <v/>
      </c>
      <c r="F2136" s="106"/>
      <c r="G2136" s="106" t="str">
        <f t="shared" si="1944"/>
        <v/>
      </c>
      <c r="H2136" s="106"/>
      <c r="I2136" s="106" t="str">
        <f t="shared" si="1945"/>
        <v/>
      </c>
      <c r="J2136" s="106"/>
      <c r="K2136" s="106" t="str">
        <f t="shared" si="1946"/>
        <v/>
      </c>
      <c r="L2136" s="107" t="str">
        <f t="shared" si="1947"/>
        <v>чи робить СНВВ?</v>
      </c>
      <c r="M2136" s="94"/>
      <c r="N2136" s="106" t="str">
        <f t="shared" si="1954"/>
        <v/>
      </c>
      <c r="O2136" s="106" t="str">
        <f t="shared" si="1907"/>
        <v/>
      </c>
      <c r="P2136" s="106" t="str">
        <f t="shared" si="1955"/>
        <v/>
      </c>
      <c r="Q2136" s="106" t="str">
        <f t="shared" si="1956"/>
        <v/>
      </c>
      <c r="R2136" s="106" t="str">
        <f t="shared" si="1957"/>
        <v/>
      </c>
      <c r="S2136" s="106" t="str">
        <f t="shared" si="1958"/>
        <v/>
      </c>
      <c r="T2136" s="106" t="str">
        <f t="shared" si="1959"/>
        <v/>
      </c>
    </row>
    <row r="2137" spans="1:20" outlineLevel="1">
      <c r="A2137" s="169"/>
      <c r="B2137" s="117">
        <v>44646</v>
      </c>
      <c r="C2137" s="90">
        <v>0.66666666666666696</v>
      </c>
      <c r="D2137" s="106"/>
      <c r="E2137" s="106" t="str">
        <f t="shared" si="1943"/>
        <v/>
      </c>
      <c r="F2137" s="106"/>
      <c r="G2137" s="106" t="str">
        <f t="shared" si="1944"/>
        <v/>
      </c>
      <c r="H2137" s="106"/>
      <c r="I2137" s="106" t="str">
        <f t="shared" si="1945"/>
        <v/>
      </c>
      <c r="J2137" s="106"/>
      <c r="K2137" s="106" t="str">
        <f t="shared" si="1946"/>
        <v/>
      </c>
      <c r="L2137" s="107" t="str">
        <f t="shared" si="1947"/>
        <v>чи робить СНВВ?</v>
      </c>
      <c r="M2137" s="94"/>
      <c r="N2137" s="106" t="str">
        <f t="shared" si="1954"/>
        <v/>
      </c>
      <c r="O2137" s="106" t="str">
        <f t="shared" si="1907"/>
        <v/>
      </c>
      <c r="P2137" s="106" t="str">
        <f t="shared" si="1955"/>
        <v/>
      </c>
      <c r="Q2137" s="106" t="str">
        <f t="shared" si="1956"/>
        <v/>
      </c>
      <c r="R2137" s="106" t="str">
        <f t="shared" si="1957"/>
        <v/>
      </c>
      <c r="S2137" s="106" t="str">
        <f t="shared" si="1958"/>
        <v/>
      </c>
      <c r="T2137" s="106" t="str">
        <f t="shared" si="1959"/>
        <v/>
      </c>
    </row>
    <row r="2138" spans="1:20" outlineLevel="1">
      <c r="A2138" s="169"/>
      <c r="B2138" s="117">
        <v>44646</v>
      </c>
      <c r="C2138" s="90">
        <v>0.70833333333333304</v>
      </c>
      <c r="D2138" s="106"/>
      <c r="E2138" s="106" t="str">
        <f t="shared" si="1943"/>
        <v/>
      </c>
      <c r="F2138" s="106"/>
      <c r="G2138" s="106" t="str">
        <f t="shared" si="1944"/>
        <v/>
      </c>
      <c r="H2138" s="106"/>
      <c r="I2138" s="106" t="str">
        <f t="shared" si="1945"/>
        <v/>
      </c>
      <c r="J2138" s="106"/>
      <c r="K2138" s="106" t="str">
        <f t="shared" si="1946"/>
        <v/>
      </c>
      <c r="L2138" s="107" t="str">
        <f t="shared" si="1947"/>
        <v>чи робить СНВВ?</v>
      </c>
      <c r="M2138" s="94"/>
      <c r="N2138" s="106" t="str">
        <f t="shared" si="1954"/>
        <v/>
      </c>
      <c r="O2138" s="106" t="str">
        <f t="shared" ref="O2138:O2201" si="1960">IF(N2138="", "",(N2138*$Q$2+$Q$3))</f>
        <v/>
      </c>
      <c r="P2138" s="106" t="str">
        <f t="shared" si="1955"/>
        <v/>
      </c>
      <c r="Q2138" s="106" t="str">
        <f t="shared" si="1956"/>
        <v/>
      </c>
      <c r="R2138" s="106" t="str">
        <f t="shared" si="1957"/>
        <v/>
      </c>
      <c r="S2138" s="106" t="str">
        <f t="shared" si="1958"/>
        <v/>
      </c>
      <c r="T2138" s="106" t="str">
        <f t="shared" si="1959"/>
        <v/>
      </c>
    </row>
    <row r="2139" spans="1:20" outlineLevel="1">
      <c r="A2139" s="169"/>
      <c r="B2139" s="117">
        <v>44646</v>
      </c>
      <c r="C2139" s="90">
        <v>0.75</v>
      </c>
      <c r="D2139" s="106"/>
      <c r="E2139" s="106" t="str">
        <f t="shared" si="1943"/>
        <v/>
      </c>
      <c r="F2139" s="106"/>
      <c r="G2139" s="106" t="str">
        <f t="shared" si="1944"/>
        <v/>
      </c>
      <c r="H2139" s="106"/>
      <c r="I2139" s="106" t="str">
        <f t="shared" si="1945"/>
        <v/>
      </c>
      <c r="J2139" s="106"/>
      <c r="K2139" s="106" t="str">
        <f t="shared" si="1946"/>
        <v/>
      </c>
      <c r="L2139" s="107" t="str">
        <f t="shared" si="1947"/>
        <v>чи робить СНВВ?</v>
      </c>
      <c r="M2139" s="94"/>
      <c r="N2139" s="106" t="str">
        <f t="shared" si="1954"/>
        <v/>
      </c>
      <c r="O2139" s="106" t="str">
        <f t="shared" si="1960"/>
        <v/>
      </c>
      <c r="P2139" s="106" t="str">
        <f t="shared" si="1955"/>
        <v/>
      </c>
      <c r="Q2139" s="106" t="str">
        <f t="shared" si="1956"/>
        <v/>
      </c>
      <c r="R2139" s="106" t="str">
        <f t="shared" si="1957"/>
        <v/>
      </c>
      <c r="S2139" s="106" t="str">
        <f t="shared" si="1958"/>
        <v/>
      </c>
      <c r="T2139" s="106" t="str">
        <f t="shared" si="1959"/>
        <v/>
      </c>
    </row>
    <row r="2140" spans="1:20" outlineLevel="1">
      <c r="A2140" s="169"/>
      <c r="B2140" s="117">
        <v>44646</v>
      </c>
      <c r="C2140" s="90">
        <v>0.79166666666666696</v>
      </c>
      <c r="D2140" s="106"/>
      <c r="E2140" s="106" t="str">
        <f t="shared" si="1943"/>
        <v/>
      </c>
      <c r="F2140" s="106"/>
      <c r="G2140" s="106" t="str">
        <f t="shared" si="1944"/>
        <v/>
      </c>
      <c r="H2140" s="106"/>
      <c r="I2140" s="106" t="str">
        <f t="shared" si="1945"/>
        <v/>
      </c>
      <c r="J2140" s="106"/>
      <c r="K2140" s="106" t="str">
        <f t="shared" si="1946"/>
        <v/>
      </c>
      <c r="L2140" s="107" t="str">
        <f t="shared" si="1947"/>
        <v>чи робить СНВВ?</v>
      </c>
      <c r="M2140" s="94"/>
      <c r="N2140" s="106" t="str">
        <f t="shared" si="1954"/>
        <v/>
      </c>
      <c r="O2140" s="106" t="str">
        <f t="shared" si="1960"/>
        <v/>
      </c>
      <c r="P2140" s="106" t="str">
        <f t="shared" si="1955"/>
        <v/>
      </c>
      <c r="Q2140" s="106" t="str">
        <f t="shared" si="1956"/>
        <v/>
      </c>
      <c r="R2140" s="106" t="str">
        <f t="shared" si="1957"/>
        <v/>
      </c>
      <c r="S2140" s="106" t="str">
        <f t="shared" si="1958"/>
        <v/>
      </c>
      <c r="T2140" s="106" t="str">
        <f t="shared" si="1959"/>
        <v/>
      </c>
    </row>
    <row r="2141" spans="1:20" outlineLevel="1">
      <c r="A2141" s="169"/>
      <c r="B2141" s="117">
        <v>44646</v>
      </c>
      <c r="C2141" s="90">
        <v>0.83333333333333304</v>
      </c>
      <c r="D2141" s="106"/>
      <c r="E2141" s="106" t="str">
        <f t="shared" si="1943"/>
        <v/>
      </c>
      <c r="F2141" s="106"/>
      <c r="G2141" s="106" t="str">
        <f t="shared" si="1944"/>
        <v/>
      </c>
      <c r="H2141" s="106"/>
      <c r="I2141" s="106" t="str">
        <f t="shared" si="1945"/>
        <v/>
      </c>
      <c r="J2141" s="106"/>
      <c r="K2141" s="106" t="str">
        <f t="shared" si="1946"/>
        <v/>
      </c>
      <c r="L2141" s="107" t="str">
        <f t="shared" si="1947"/>
        <v>чи робить СНВВ?</v>
      </c>
      <c r="M2141" s="94"/>
      <c r="N2141" s="106" t="str">
        <f t="shared" si="1954"/>
        <v/>
      </c>
      <c r="O2141" s="106" t="str">
        <f t="shared" si="1960"/>
        <v/>
      </c>
      <c r="P2141" s="106" t="str">
        <f t="shared" si="1955"/>
        <v/>
      </c>
      <c r="Q2141" s="106" t="str">
        <f t="shared" si="1956"/>
        <v/>
      </c>
      <c r="R2141" s="106" t="str">
        <f t="shared" si="1957"/>
        <v/>
      </c>
      <c r="S2141" s="106" t="str">
        <f t="shared" si="1958"/>
        <v/>
      </c>
      <c r="T2141" s="106" t="str">
        <f t="shared" si="1959"/>
        <v/>
      </c>
    </row>
    <row r="2142" spans="1:20" outlineLevel="1">
      <c r="A2142" s="169"/>
      <c r="B2142" s="117">
        <v>44646</v>
      </c>
      <c r="C2142" s="90">
        <v>0.875</v>
      </c>
      <c r="D2142" s="106"/>
      <c r="E2142" s="106" t="str">
        <f t="shared" si="1943"/>
        <v/>
      </c>
      <c r="F2142" s="106"/>
      <c r="G2142" s="106" t="str">
        <f t="shared" si="1944"/>
        <v/>
      </c>
      <c r="H2142" s="106"/>
      <c r="I2142" s="106" t="str">
        <f t="shared" si="1945"/>
        <v/>
      </c>
      <c r="J2142" s="106"/>
      <c r="K2142" s="106" t="str">
        <f t="shared" si="1946"/>
        <v/>
      </c>
      <c r="L2142" s="107" t="str">
        <f t="shared" si="1947"/>
        <v>чи робить СНВВ?</v>
      </c>
      <c r="M2142" s="94"/>
      <c r="N2142" s="106" t="str">
        <f t="shared" si="1954"/>
        <v/>
      </c>
      <c r="O2142" s="106" t="str">
        <f t="shared" si="1960"/>
        <v/>
      </c>
      <c r="P2142" s="106" t="str">
        <f t="shared" si="1955"/>
        <v/>
      </c>
      <c r="Q2142" s="106" t="str">
        <f t="shared" si="1956"/>
        <v/>
      </c>
      <c r="R2142" s="106" t="str">
        <f t="shared" si="1957"/>
        <v/>
      </c>
      <c r="S2142" s="106" t="str">
        <f t="shared" si="1958"/>
        <v/>
      </c>
      <c r="T2142" s="106" t="str">
        <f t="shared" si="1959"/>
        <v/>
      </c>
    </row>
    <row r="2143" spans="1:20" outlineLevel="1">
      <c r="A2143" s="169"/>
      <c r="B2143" s="117">
        <v>44646</v>
      </c>
      <c r="C2143" s="90">
        <v>0.91666666666666696</v>
      </c>
      <c r="D2143" s="106"/>
      <c r="E2143" s="106" t="str">
        <f t="shared" si="1943"/>
        <v/>
      </c>
      <c r="F2143" s="106"/>
      <c r="G2143" s="106" t="str">
        <f t="shared" si="1944"/>
        <v/>
      </c>
      <c r="H2143" s="106"/>
      <c r="I2143" s="106" t="str">
        <f t="shared" si="1945"/>
        <v/>
      </c>
      <c r="J2143" s="106"/>
      <c r="K2143" s="106" t="str">
        <f t="shared" si="1946"/>
        <v/>
      </c>
      <c r="L2143" s="107" t="str">
        <f t="shared" si="1947"/>
        <v>чи робить СНВВ?</v>
      </c>
      <c r="M2143" s="94"/>
      <c r="N2143" s="106" t="str">
        <f t="shared" si="1954"/>
        <v/>
      </c>
      <c r="O2143" s="106" t="str">
        <f t="shared" si="1960"/>
        <v/>
      </c>
      <c r="P2143" s="106" t="str">
        <f t="shared" si="1955"/>
        <v/>
      </c>
      <c r="Q2143" s="106" t="str">
        <f t="shared" si="1956"/>
        <v/>
      </c>
      <c r="R2143" s="106" t="str">
        <f t="shared" si="1957"/>
        <v/>
      </c>
      <c r="S2143" s="106" t="str">
        <f t="shared" si="1958"/>
        <v/>
      </c>
      <c r="T2143" s="106" t="str">
        <f t="shared" si="1959"/>
        <v/>
      </c>
    </row>
    <row r="2144" spans="1:20" outlineLevel="1">
      <c r="A2144" s="169"/>
      <c r="B2144" s="117">
        <v>44646</v>
      </c>
      <c r="C2144" s="90">
        <v>0.95833333333333304</v>
      </c>
      <c r="D2144" s="106"/>
      <c r="E2144" s="106" t="str">
        <f t="shared" si="1943"/>
        <v/>
      </c>
      <c r="F2144" s="106"/>
      <c r="G2144" s="106" t="str">
        <f t="shared" si="1944"/>
        <v/>
      </c>
      <c r="H2144" s="106"/>
      <c r="I2144" s="106" t="str">
        <f t="shared" si="1945"/>
        <v/>
      </c>
      <c r="J2144" s="106"/>
      <c r="K2144" s="106" t="str">
        <f t="shared" si="1946"/>
        <v/>
      </c>
      <c r="L2144" s="107" t="str">
        <f t="shared" si="1947"/>
        <v>чи робить СНВВ?</v>
      </c>
      <c r="M2144" s="94"/>
      <c r="N2144" s="106" t="str">
        <f t="shared" si="1954"/>
        <v/>
      </c>
      <c r="O2144" s="106" t="str">
        <f t="shared" si="1960"/>
        <v/>
      </c>
      <c r="P2144" s="106" t="str">
        <f t="shared" si="1955"/>
        <v/>
      </c>
      <c r="Q2144" s="106" t="str">
        <f t="shared" si="1956"/>
        <v/>
      </c>
      <c r="R2144" s="106" t="str">
        <f t="shared" si="1957"/>
        <v/>
      </c>
      <c r="S2144" s="106" t="str">
        <f t="shared" si="1958"/>
        <v/>
      </c>
      <c r="T2144" s="106" t="str">
        <f t="shared" si="1959"/>
        <v/>
      </c>
    </row>
    <row r="2145" spans="1:20" outlineLevel="1">
      <c r="A2145" s="169"/>
      <c r="B2145" s="117">
        <v>44646</v>
      </c>
      <c r="C2145" s="90">
        <v>1</v>
      </c>
      <c r="D2145" s="106"/>
      <c r="E2145" s="106" t="str">
        <f t="shared" si="1943"/>
        <v/>
      </c>
      <c r="F2145" s="106"/>
      <c r="G2145" s="106" t="str">
        <f t="shared" si="1944"/>
        <v/>
      </c>
      <c r="H2145" s="106"/>
      <c r="I2145" s="106" t="str">
        <f t="shared" si="1945"/>
        <v/>
      </c>
      <c r="J2145" s="106"/>
      <c r="K2145" s="106" t="str">
        <f t="shared" si="1946"/>
        <v/>
      </c>
      <c r="L2145" s="107" t="str">
        <f t="shared" si="1947"/>
        <v>чи робить СНВВ?</v>
      </c>
      <c r="M2145" s="94"/>
      <c r="N2145" s="106" t="str">
        <f t="shared" si="1954"/>
        <v/>
      </c>
      <c r="O2145" s="106" t="str">
        <f t="shared" si="1960"/>
        <v/>
      </c>
      <c r="P2145" s="106" t="str">
        <f t="shared" si="1955"/>
        <v/>
      </c>
      <c r="Q2145" s="106" t="str">
        <f t="shared" si="1956"/>
        <v/>
      </c>
      <c r="R2145" s="106" t="str">
        <f t="shared" si="1957"/>
        <v/>
      </c>
      <c r="S2145" s="106" t="str">
        <f t="shared" si="1958"/>
        <v/>
      </c>
      <c r="T2145" s="106" t="str">
        <f t="shared" si="1959"/>
        <v/>
      </c>
    </row>
    <row r="2146" spans="1:20">
      <c r="A2146" s="113"/>
      <c r="B2146" s="170" t="s">
        <v>170</v>
      </c>
      <c r="C2146" s="170"/>
      <c r="D2146" s="97">
        <f t="shared" ref="D2146" si="1961">SUM(D2122:D2145)</f>
        <v>0</v>
      </c>
      <c r="E2146" s="98">
        <f t="shared" ref="E2146" si="1962">COUNTIF(E2122:E2145,"&gt;0")</f>
        <v>0</v>
      </c>
      <c r="F2146" s="97">
        <f t="shared" ref="F2146" si="1963">SUM(F2122:F2145)</f>
        <v>0</v>
      </c>
      <c r="G2146" s="98">
        <f t="shared" ref="G2146" si="1964">COUNTIF(G2122:G2145,"&gt;0")</f>
        <v>0</v>
      </c>
      <c r="H2146" s="97">
        <f t="shared" ref="H2146" si="1965">SUM(H2122:H2145)</f>
        <v>0</v>
      </c>
      <c r="I2146" s="98">
        <f t="shared" ref="I2146" si="1966">COUNTIF(I2122:I2145,"&gt;0")</f>
        <v>0</v>
      </c>
      <c r="J2146" s="97">
        <f t="shared" ref="J2146" si="1967">SUM(J2122:J2145)</f>
        <v>0</v>
      </c>
      <c r="K2146" s="98">
        <f t="shared" ref="K2146" si="1968">COUNTIF(K2122:K2145,"&gt;0")</f>
        <v>0</v>
      </c>
      <c r="L2146" s="98">
        <f t="shared" ref="L2146" si="1969">COUNTIF(L2122:L2145,"СНВВ не працює")</f>
        <v>0</v>
      </c>
      <c r="M2146" s="94"/>
      <c r="N2146" s="97">
        <f>AVERAGEA(N2122:N2145)</f>
        <v>0</v>
      </c>
      <c r="O2146" s="97">
        <f>AVERAGEA(O2122:O2145)</f>
        <v>0</v>
      </c>
      <c r="P2146" s="97">
        <f>SUM(P2122:P2145)</f>
        <v>0</v>
      </c>
      <c r="Q2146" s="97">
        <f>SUM(Q2122:Q2145)</f>
        <v>0</v>
      </c>
      <c r="R2146" s="97">
        <f>SUM(R2122:R2145)</f>
        <v>0</v>
      </c>
      <c r="S2146" s="97">
        <f>SUM(S2122:S2145)</f>
        <v>0</v>
      </c>
      <c r="T2146" s="97">
        <f>SUM(T2122:T2145)</f>
        <v>0</v>
      </c>
    </row>
    <row r="2147" spans="1:20" ht="15.75" customHeight="1" outlineLevel="1">
      <c r="A2147" s="168">
        <v>44647</v>
      </c>
      <c r="B2147" s="117">
        <v>44647</v>
      </c>
      <c r="C2147" s="90">
        <v>4.1666666666666664E-2</v>
      </c>
      <c r="D2147" s="106"/>
      <c r="E2147" s="106" t="str">
        <f t="shared" ref="E2147:E2170" si="1970">IF(D2147="","",IF(D2147&lt;1,1,0))</f>
        <v/>
      </c>
      <c r="F2147" s="106"/>
      <c r="G2147" s="106" t="str">
        <f t="shared" ref="G2147:G2170" si="1971">IF(F2147="","",IF(F2147&lt;1,1,0))</f>
        <v/>
      </c>
      <c r="H2147" s="106"/>
      <c r="I2147" s="106" t="str">
        <f t="shared" ref="I2147:I2170" si="1972">IF(H2147="","",IF(H2147&lt;1,1,0))</f>
        <v/>
      </c>
      <c r="J2147" s="106"/>
      <c r="K2147" s="106" t="str">
        <f t="shared" ref="K2147:K2170" si="1973">IF(J2147="","",IF(J2147&lt;1,1,0))</f>
        <v/>
      </c>
      <c r="L2147" s="107" t="str">
        <f t="shared" ref="L2147:L2170" si="1974">IF(H2147="","чи робить СНВВ?",IF(J2147="","чи роблять агрегати?",IF($J2147=0,"агрегати не працюють",IF(AND($H2147=0,$J2147=1),"СНВВ не працює","OK"))))</f>
        <v>чи робить СНВВ?</v>
      </c>
      <c r="M2147" s="94"/>
      <c r="N2147" s="106" t="str">
        <f t="shared" ref="N2147" si="1975">IF(OR(E2147&lt;&gt;0, J2147=0), "",D2147)</f>
        <v/>
      </c>
      <c r="O2147" s="106" t="str">
        <f t="shared" si="1960"/>
        <v/>
      </c>
      <c r="P2147" s="106" t="str">
        <f t="shared" ref="P2147" si="1976">IF(AND($E2147&lt;&gt;0,$J2147=1),D2147,O2147)</f>
        <v/>
      </c>
      <c r="Q2147" s="106" t="str">
        <f t="shared" ref="Q2147" si="1977">IF(OR(G2147&lt;&gt;0, J2147=0), "",F2147)</f>
        <v/>
      </c>
      <c r="R2147" s="106" t="str">
        <f t="shared" ref="R2147" si="1978">IF(Q2147="", "",(Q2147*$S$2+$S$3))</f>
        <v/>
      </c>
      <c r="S2147" s="106" t="str">
        <f t="shared" ref="S2147" si="1979">IF(AND(G2147&lt;&gt;0,J2147=1),F2147,R2147)</f>
        <v/>
      </c>
      <c r="T2147" s="106" t="str">
        <f t="shared" ref="T2147" si="1980">IFERROR(P2147*S2147,"")</f>
        <v/>
      </c>
    </row>
    <row r="2148" spans="1:20" outlineLevel="1">
      <c r="A2148" s="169"/>
      <c r="B2148" s="117">
        <v>44647</v>
      </c>
      <c r="C2148" s="90">
        <v>8.3333333333333301E-2</v>
      </c>
      <c r="D2148" s="106"/>
      <c r="E2148" s="106" t="str">
        <f t="shared" si="1970"/>
        <v/>
      </c>
      <c r="F2148" s="106"/>
      <c r="G2148" s="106" t="str">
        <f t="shared" si="1971"/>
        <v/>
      </c>
      <c r="H2148" s="106"/>
      <c r="I2148" s="106" t="str">
        <f t="shared" si="1972"/>
        <v/>
      </c>
      <c r="J2148" s="106"/>
      <c r="K2148" s="106" t="str">
        <f t="shared" si="1973"/>
        <v/>
      </c>
      <c r="L2148" s="107" t="str">
        <f t="shared" si="1974"/>
        <v>чи робить СНВВ?</v>
      </c>
      <c r="M2148" s="94"/>
      <c r="N2148" s="106" t="str">
        <f t="shared" ref="N2148:N2170" si="1981">IF(OR(E2148&lt;&gt;0, J2148=0), "",D2148)</f>
        <v/>
      </c>
      <c r="O2148" s="106" t="str">
        <f t="shared" si="1960"/>
        <v/>
      </c>
      <c r="P2148" s="106" t="str">
        <f t="shared" ref="P2148:P2170" si="1982">IF(AND($E2148&lt;&gt;0,$J2148=1),D2148,O2148)</f>
        <v/>
      </c>
      <c r="Q2148" s="106" t="str">
        <f t="shared" ref="Q2148:Q2170" si="1983">IF(OR(G2148&lt;&gt;0, J2148=0), "",F2148)</f>
        <v/>
      </c>
      <c r="R2148" s="106" t="str">
        <f t="shared" ref="R2148:R2170" si="1984">IF(Q2148="", "",(Q2148*$S$2+$S$3))</f>
        <v/>
      </c>
      <c r="S2148" s="106" t="str">
        <f t="shared" ref="S2148:S2170" si="1985">IF(AND(G2148&lt;&gt;0,J2148=1),F2148,R2148)</f>
        <v/>
      </c>
      <c r="T2148" s="106" t="str">
        <f t="shared" ref="T2148:T2170" si="1986">IFERROR(P2148*S2148,"")</f>
        <v/>
      </c>
    </row>
    <row r="2149" spans="1:20" outlineLevel="1">
      <c r="A2149" s="169"/>
      <c r="B2149" s="117">
        <v>44647</v>
      </c>
      <c r="C2149" s="90">
        <v>0.125</v>
      </c>
      <c r="D2149" s="106"/>
      <c r="E2149" s="106" t="str">
        <f t="shared" si="1970"/>
        <v/>
      </c>
      <c r="F2149" s="106"/>
      <c r="G2149" s="106" t="str">
        <f t="shared" si="1971"/>
        <v/>
      </c>
      <c r="H2149" s="106"/>
      <c r="I2149" s="106" t="str">
        <f t="shared" si="1972"/>
        <v/>
      </c>
      <c r="J2149" s="106"/>
      <c r="K2149" s="106" t="str">
        <f t="shared" si="1973"/>
        <v/>
      </c>
      <c r="L2149" s="107" t="str">
        <f t="shared" si="1974"/>
        <v>чи робить СНВВ?</v>
      </c>
      <c r="M2149" s="94"/>
      <c r="N2149" s="106" t="str">
        <f t="shared" si="1981"/>
        <v/>
      </c>
      <c r="O2149" s="106" t="str">
        <f t="shared" si="1960"/>
        <v/>
      </c>
      <c r="P2149" s="106" t="str">
        <f t="shared" si="1982"/>
        <v/>
      </c>
      <c r="Q2149" s="106" t="str">
        <f t="shared" si="1983"/>
        <v/>
      </c>
      <c r="R2149" s="106" t="str">
        <f t="shared" si="1984"/>
        <v/>
      </c>
      <c r="S2149" s="106" t="str">
        <f t="shared" si="1985"/>
        <v/>
      </c>
      <c r="T2149" s="106" t="str">
        <f t="shared" si="1986"/>
        <v/>
      </c>
    </row>
    <row r="2150" spans="1:20" outlineLevel="1">
      <c r="A2150" s="169"/>
      <c r="B2150" s="117">
        <v>44647</v>
      </c>
      <c r="C2150" s="90">
        <v>0.16666666666666699</v>
      </c>
      <c r="D2150" s="106"/>
      <c r="E2150" s="106" t="str">
        <f t="shared" si="1970"/>
        <v/>
      </c>
      <c r="F2150" s="106"/>
      <c r="G2150" s="106" t="str">
        <f t="shared" si="1971"/>
        <v/>
      </c>
      <c r="H2150" s="106"/>
      <c r="I2150" s="106" t="str">
        <f t="shared" si="1972"/>
        <v/>
      </c>
      <c r="J2150" s="106"/>
      <c r="K2150" s="106" t="str">
        <f t="shared" si="1973"/>
        <v/>
      </c>
      <c r="L2150" s="107" t="str">
        <f t="shared" si="1974"/>
        <v>чи робить СНВВ?</v>
      </c>
      <c r="M2150" s="94"/>
      <c r="N2150" s="106" t="str">
        <f t="shared" si="1981"/>
        <v/>
      </c>
      <c r="O2150" s="106" t="str">
        <f t="shared" si="1960"/>
        <v/>
      </c>
      <c r="P2150" s="106" t="str">
        <f t="shared" si="1982"/>
        <v/>
      </c>
      <c r="Q2150" s="106" t="str">
        <f t="shared" si="1983"/>
        <v/>
      </c>
      <c r="R2150" s="106" t="str">
        <f t="shared" si="1984"/>
        <v/>
      </c>
      <c r="S2150" s="106" t="str">
        <f t="shared" si="1985"/>
        <v/>
      </c>
      <c r="T2150" s="106" t="str">
        <f t="shared" si="1986"/>
        <v/>
      </c>
    </row>
    <row r="2151" spans="1:20" outlineLevel="1">
      <c r="A2151" s="169"/>
      <c r="B2151" s="117">
        <v>44647</v>
      </c>
      <c r="C2151" s="90">
        <v>0.20833333333333301</v>
      </c>
      <c r="D2151" s="106"/>
      <c r="E2151" s="106" t="str">
        <f t="shared" si="1970"/>
        <v/>
      </c>
      <c r="F2151" s="106"/>
      <c r="G2151" s="106" t="str">
        <f t="shared" si="1971"/>
        <v/>
      </c>
      <c r="H2151" s="106"/>
      <c r="I2151" s="106" t="str">
        <f t="shared" si="1972"/>
        <v/>
      </c>
      <c r="J2151" s="106"/>
      <c r="K2151" s="106" t="str">
        <f t="shared" si="1973"/>
        <v/>
      </c>
      <c r="L2151" s="107" t="str">
        <f t="shared" si="1974"/>
        <v>чи робить СНВВ?</v>
      </c>
      <c r="M2151" s="94"/>
      <c r="N2151" s="106" t="str">
        <f t="shared" si="1981"/>
        <v/>
      </c>
      <c r="O2151" s="106" t="str">
        <f t="shared" si="1960"/>
        <v/>
      </c>
      <c r="P2151" s="106" t="str">
        <f t="shared" si="1982"/>
        <v/>
      </c>
      <c r="Q2151" s="106" t="str">
        <f t="shared" si="1983"/>
        <v/>
      </c>
      <c r="R2151" s="106" t="str">
        <f t="shared" si="1984"/>
        <v/>
      </c>
      <c r="S2151" s="106" t="str">
        <f t="shared" si="1985"/>
        <v/>
      </c>
      <c r="T2151" s="106" t="str">
        <f t="shared" si="1986"/>
        <v/>
      </c>
    </row>
    <row r="2152" spans="1:20" outlineLevel="1">
      <c r="A2152" s="169"/>
      <c r="B2152" s="117">
        <v>44647</v>
      </c>
      <c r="C2152" s="90">
        <v>0.25</v>
      </c>
      <c r="D2152" s="106"/>
      <c r="E2152" s="106" t="str">
        <f t="shared" si="1970"/>
        <v/>
      </c>
      <c r="F2152" s="106"/>
      <c r="G2152" s="106" t="str">
        <f t="shared" si="1971"/>
        <v/>
      </c>
      <c r="H2152" s="106"/>
      <c r="I2152" s="106" t="str">
        <f t="shared" si="1972"/>
        <v/>
      </c>
      <c r="J2152" s="106"/>
      <c r="K2152" s="106" t="str">
        <f t="shared" si="1973"/>
        <v/>
      </c>
      <c r="L2152" s="107" t="str">
        <f t="shared" si="1974"/>
        <v>чи робить СНВВ?</v>
      </c>
      <c r="M2152" s="94"/>
      <c r="N2152" s="106" t="str">
        <f t="shared" si="1981"/>
        <v/>
      </c>
      <c r="O2152" s="106" t="str">
        <f t="shared" si="1960"/>
        <v/>
      </c>
      <c r="P2152" s="106" t="str">
        <f t="shared" si="1982"/>
        <v/>
      </c>
      <c r="Q2152" s="106" t="str">
        <f t="shared" si="1983"/>
        <v/>
      </c>
      <c r="R2152" s="106" t="str">
        <f t="shared" si="1984"/>
        <v/>
      </c>
      <c r="S2152" s="106" t="str">
        <f t="shared" si="1985"/>
        <v/>
      </c>
      <c r="T2152" s="106" t="str">
        <f t="shared" si="1986"/>
        <v/>
      </c>
    </row>
    <row r="2153" spans="1:20" outlineLevel="1">
      <c r="A2153" s="169"/>
      <c r="B2153" s="117">
        <v>44647</v>
      </c>
      <c r="C2153" s="90">
        <v>0.29166666666666702</v>
      </c>
      <c r="D2153" s="106"/>
      <c r="E2153" s="106" t="str">
        <f t="shared" si="1970"/>
        <v/>
      </c>
      <c r="F2153" s="106"/>
      <c r="G2153" s="106" t="str">
        <f t="shared" si="1971"/>
        <v/>
      </c>
      <c r="H2153" s="106"/>
      <c r="I2153" s="106" t="str">
        <f t="shared" si="1972"/>
        <v/>
      </c>
      <c r="J2153" s="106"/>
      <c r="K2153" s="106" t="str">
        <f t="shared" si="1973"/>
        <v/>
      </c>
      <c r="L2153" s="107" t="str">
        <f t="shared" si="1974"/>
        <v>чи робить СНВВ?</v>
      </c>
      <c r="M2153" s="94"/>
      <c r="N2153" s="106" t="str">
        <f t="shared" si="1981"/>
        <v/>
      </c>
      <c r="O2153" s="106" t="str">
        <f t="shared" si="1960"/>
        <v/>
      </c>
      <c r="P2153" s="106" t="str">
        <f t="shared" si="1982"/>
        <v/>
      </c>
      <c r="Q2153" s="106" t="str">
        <f t="shared" si="1983"/>
        <v/>
      </c>
      <c r="R2153" s="106" t="str">
        <f t="shared" si="1984"/>
        <v/>
      </c>
      <c r="S2153" s="106" t="str">
        <f t="shared" si="1985"/>
        <v/>
      </c>
      <c r="T2153" s="106" t="str">
        <f t="shared" si="1986"/>
        <v/>
      </c>
    </row>
    <row r="2154" spans="1:20" outlineLevel="1">
      <c r="A2154" s="169"/>
      <c r="B2154" s="117">
        <v>44647</v>
      </c>
      <c r="C2154" s="90">
        <v>0.33333333333333298</v>
      </c>
      <c r="D2154" s="106"/>
      <c r="E2154" s="106" t="str">
        <f t="shared" si="1970"/>
        <v/>
      </c>
      <c r="F2154" s="106"/>
      <c r="G2154" s="106" t="str">
        <f t="shared" si="1971"/>
        <v/>
      </c>
      <c r="H2154" s="106"/>
      <c r="I2154" s="106" t="str">
        <f t="shared" si="1972"/>
        <v/>
      </c>
      <c r="J2154" s="106"/>
      <c r="K2154" s="106" t="str">
        <f t="shared" si="1973"/>
        <v/>
      </c>
      <c r="L2154" s="107" t="str">
        <f t="shared" si="1974"/>
        <v>чи робить СНВВ?</v>
      </c>
      <c r="M2154" s="94"/>
      <c r="N2154" s="106" t="str">
        <f t="shared" si="1981"/>
        <v/>
      </c>
      <c r="O2154" s="106" t="str">
        <f t="shared" si="1960"/>
        <v/>
      </c>
      <c r="P2154" s="106" t="str">
        <f t="shared" si="1982"/>
        <v/>
      </c>
      <c r="Q2154" s="106" t="str">
        <f t="shared" si="1983"/>
        <v/>
      </c>
      <c r="R2154" s="106" t="str">
        <f t="shared" si="1984"/>
        <v/>
      </c>
      <c r="S2154" s="106" t="str">
        <f t="shared" si="1985"/>
        <v/>
      </c>
      <c r="T2154" s="106" t="str">
        <f t="shared" si="1986"/>
        <v/>
      </c>
    </row>
    <row r="2155" spans="1:20" outlineLevel="1">
      <c r="A2155" s="169"/>
      <c r="B2155" s="117">
        <v>44647</v>
      </c>
      <c r="C2155" s="90">
        <v>0.375</v>
      </c>
      <c r="D2155" s="106"/>
      <c r="E2155" s="106" t="str">
        <f t="shared" si="1970"/>
        <v/>
      </c>
      <c r="F2155" s="106"/>
      <c r="G2155" s="106" t="str">
        <f t="shared" si="1971"/>
        <v/>
      </c>
      <c r="H2155" s="106"/>
      <c r="I2155" s="106" t="str">
        <f t="shared" si="1972"/>
        <v/>
      </c>
      <c r="J2155" s="106"/>
      <c r="K2155" s="106" t="str">
        <f t="shared" si="1973"/>
        <v/>
      </c>
      <c r="L2155" s="107" t="str">
        <f t="shared" si="1974"/>
        <v>чи робить СНВВ?</v>
      </c>
      <c r="M2155" s="94"/>
      <c r="N2155" s="106" t="str">
        <f t="shared" si="1981"/>
        <v/>
      </c>
      <c r="O2155" s="106" t="str">
        <f t="shared" si="1960"/>
        <v/>
      </c>
      <c r="P2155" s="106" t="str">
        <f t="shared" si="1982"/>
        <v/>
      </c>
      <c r="Q2155" s="106" t="str">
        <f t="shared" si="1983"/>
        <v/>
      </c>
      <c r="R2155" s="106" t="str">
        <f t="shared" si="1984"/>
        <v/>
      </c>
      <c r="S2155" s="106" t="str">
        <f t="shared" si="1985"/>
        <v/>
      </c>
      <c r="T2155" s="106" t="str">
        <f t="shared" si="1986"/>
        <v/>
      </c>
    </row>
    <row r="2156" spans="1:20" outlineLevel="1">
      <c r="A2156" s="169"/>
      <c r="B2156" s="117">
        <v>44647</v>
      </c>
      <c r="C2156" s="90">
        <v>0.41666666666666702</v>
      </c>
      <c r="D2156" s="106"/>
      <c r="E2156" s="106" t="str">
        <f t="shared" si="1970"/>
        <v/>
      </c>
      <c r="F2156" s="106"/>
      <c r="G2156" s="106" t="str">
        <f t="shared" si="1971"/>
        <v/>
      </c>
      <c r="H2156" s="106"/>
      <c r="I2156" s="106" t="str">
        <f t="shared" si="1972"/>
        <v/>
      </c>
      <c r="J2156" s="106"/>
      <c r="K2156" s="106" t="str">
        <f t="shared" si="1973"/>
        <v/>
      </c>
      <c r="L2156" s="107" t="str">
        <f t="shared" si="1974"/>
        <v>чи робить СНВВ?</v>
      </c>
      <c r="M2156" s="94"/>
      <c r="N2156" s="106" t="str">
        <f t="shared" si="1981"/>
        <v/>
      </c>
      <c r="O2156" s="106" t="str">
        <f t="shared" si="1960"/>
        <v/>
      </c>
      <c r="P2156" s="106" t="str">
        <f t="shared" si="1982"/>
        <v/>
      </c>
      <c r="Q2156" s="106" t="str">
        <f t="shared" si="1983"/>
        <v/>
      </c>
      <c r="R2156" s="106" t="str">
        <f t="shared" si="1984"/>
        <v/>
      </c>
      <c r="S2156" s="106" t="str">
        <f t="shared" si="1985"/>
        <v/>
      </c>
      <c r="T2156" s="106" t="str">
        <f t="shared" si="1986"/>
        <v/>
      </c>
    </row>
    <row r="2157" spans="1:20" outlineLevel="1">
      <c r="A2157" s="169"/>
      <c r="B2157" s="117">
        <v>44647</v>
      </c>
      <c r="C2157" s="90">
        <v>0.45833333333333298</v>
      </c>
      <c r="D2157" s="106"/>
      <c r="E2157" s="106" t="str">
        <f t="shared" si="1970"/>
        <v/>
      </c>
      <c r="F2157" s="106"/>
      <c r="G2157" s="106" t="str">
        <f t="shared" si="1971"/>
        <v/>
      </c>
      <c r="H2157" s="106"/>
      <c r="I2157" s="106" t="str">
        <f t="shared" si="1972"/>
        <v/>
      </c>
      <c r="J2157" s="106"/>
      <c r="K2157" s="106" t="str">
        <f t="shared" si="1973"/>
        <v/>
      </c>
      <c r="L2157" s="107" t="str">
        <f t="shared" si="1974"/>
        <v>чи робить СНВВ?</v>
      </c>
      <c r="M2157" s="94"/>
      <c r="N2157" s="106" t="str">
        <f t="shared" si="1981"/>
        <v/>
      </c>
      <c r="O2157" s="106" t="str">
        <f t="shared" si="1960"/>
        <v/>
      </c>
      <c r="P2157" s="106" t="str">
        <f t="shared" si="1982"/>
        <v/>
      </c>
      <c r="Q2157" s="106" t="str">
        <f t="shared" si="1983"/>
        <v/>
      </c>
      <c r="R2157" s="106" t="str">
        <f t="shared" si="1984"/>
        <v/>
      </c>
      <c r="S2157" s="106" t="str">
        <f t="shared" si="1985"/>
        <v/>
      </c>
      <c r="T2157" s="106" t="str">
        <f t="shared" si="1986"/>
        <v/>
      </c>
    </row>
    <row r="2158" spans="1:20" outlineLevel="1">
      <c r="A2158" s="169"/>
      <c r="B2158" s="117">
        <v>44647</v>
      </c>
      <c r="C2158" s="90">
        <v>0.5</v>
      </c>
      <c r="D2158" s="106"/>
      <c r="E2158" s="106" t="str">
        <f t="shared" si="1970"/>
        <v/>
      </c>
      <c r="F2158" s="106"/>
      <c r="G2158" s="106" t="str">
        <f t="shared" si="1971"/>
        <v/>
      </c>
      <c r="H2158" s="106"/>
      <c r="I2158" s="106" t="str">
        <f t="shared" si="1972"/>
        <v/>
      </c>
      <c r="J2158" s="106"/>
      <c r="K2158" s="106" t="str">
        <f t="shared" si="1973"/>
        <v/>
      </c>
      <c r="L2158" s="107" t="str">
        <f t="shared" si="1974"/>
        <v>чи робить СНВВ?</v>
      </c>
      <c r="M2158" s="94"/>
      <c r="N2158" s="106" t="str">
        <f t="shared" si="1981"/>
        <v/>
      </c>
      <c r="O2158" s="106" t="str">
        <f t="shared" si="1960"/>
        <v/>
      </c>
      <c r="P2158" s="106" t="str">
        <f t="shared" si="1982"/>
        <v/>
      </c>
      <c r="Q2158" s="106" t="str">
        <f t="shared" si="1983"/>
        <v/>
      </c>
      <c r="R2158" s="106" t="str">
        <f t="shared" si="1984"/>
        <v/>
      </c>
      <c r="S2158" s="106" t="str">
        <f t="shared" si="1985"/>
        <v/>
      </c>
      <c r="T2158" s="106" t="str">
        <f t="shared" si="1986"/>
        <v/>
      </c>
    </row>
    <row r="2159" spans="1:20" outlineLevel="1">
      <c r="A2159" s="169"/>
      <c r="B2159" s="117">
        <v>44647</v>
      </c>
      <c r="C2159" s="90">
        <v>0.54166666666666696</v>
      </c>
      <c r="D2159" s="106"/>
      <c r="E2159" s="106" t="str">
        <f t="shared" si="1970"/>
        <v/>
      </c>
      <c r="F2159" s="106"/>
      <c r="G2159" s="106" t="str">
        <f t="shared" si="1971"/>
        <v/>
      </c>
      <c r="H2159" s="106"/>
      <c r="I2159" s="106" t="str">
        <f t="shared" si="1972"/>
        <v/>
      </c>
      <c r="J2159" s="106"/>
      <c r="K2159" s="106" t="str">
        <f t="shared" si="1973"/>
        <v/>
      </c>
      <c r="L2159" s="107" t="str">
        <f t="shared" si="1974"/>
        <v>чи робить СНВВ?</v>
      </c>
      <c r="M2159" s="94"/>
      <c r="N2159" s="106" t="str">
        <f t="shared" si="1981"/>
        <v/>
      </c>
      <c r="O2159" s="106" t="str">
        <f t="shared" si="1960"/>
        <v/>
      </c>
      <c r="P2159" s="106" t="str">
        <f t="shared" si="1982"/>
        <v/>
      </c>
      <c r="Q2159" s="106" t="str">
        <f t="shared" si="1983"/>
        <v/>
      </c>
      <c r="R2159" s="106" t="str">
        <f t="shared" si="1984"/>
        <v/>
      </c>
      <c r="S2159" s="106" t="str">
        <f t="shared" si="1985"/>
        <v/>
      </c>
      <c r="T2159" s="106" t="str">
        <f t="shared" si="1986"/>
        <v/>
      </c>
    </row>
    <row r="2160" spans="1:20" outlineLevel="1">
      <c r="A2160" s="169"/>
      <c r="B2160" s="117">
        <v>44647</v>
      </c>
      <c r="C2160" s="90">
        <v>0.58333333333333304</v>
      </c>
      <c r="D2160" s="106"/>
      <c r="E2160" s="106" t="str">
        <f t="shared" si="1970"/>
        <v/>
      </c>
      <c r="F2160" s="106"/>
      <c r="G2160" s="106" t="str">
        <f t="shared" si="1971"/>
        <v/>
      </c>
      <c r="H2160" s="106"/>
      <c r="I2160" s="106" t="str">
        <f t="shared" si="1972"/>
        <v/>
      </c>
      <c r="J2160" s="106"/>
      <c r="K2160" s="106" t="str">
        <f t="shared" si="1973"/>
        <v/>
      </c>
      <c r="L2160" s="107" t="str">
        <f t="shared" si="1974"/>
        <v>чи робить СНВВ?</v>
      </c>
      <c r="M2160" s="94"/>
      <c r="N2160" s="106" t="str">
        <f t="shared" si="1981"/>
        <v/>
      </c>
      <c r="O2160" s="106" t="str">
        <f t="shared" si="1960"/>
        <v/>
      </c>
      <c r="P2160" s="106" t="str">
        <f t="shared" si="1982"/>
        <v/>
      </c>
      <c r="Q2160" s="106" t="str">
        <f t="shared" si="1983"/>
        <v/>
      </c>
      <c r="R2160" s="106" t="str">
        <f t="shared" si="1984"/>
        <v/>
      </c>
      <c r="S2160" s="106" t="str">
        <f t="shared" si="1985"/>
        <v/>
      </c>
      <c r="T2160" s="106" t="str">
        <f t="shared" si="1986"/>
        <v/>
      </c>
    </row>
    <row r="2161" spans="1:20" outlineLevel="1">
      <c r="A2161" s="169"/>
      <c r="B2161" s="117">
        <v>44647</v>
      </c>
      <c r="C2161" s="90">
        <v>0.625</v>
      </c>
      <c r="D2161" s="106"/>
      <c r="E2161" s="106" t="str">
        <f t="shared" si="1970"/>
        <v/>
      </c>
      <c r="F2161" s="106"/>
      <c r="G2161" s="106" t="str">
        <f t="shared" si="1971"/>
        <v/>
      </c>
      <c r="H2161" s="106"/>
      <c r="I2161" s="106" t="str">
        <f t="shared" si="1972"/>
        <v/>
      </c>
      <c r="J2161" s="106"/>
      <c r="K2161" s="106" t="str">
        <f t="shared" si="1973"/>
        <v/>
      </c>
      <c r="L2161" s="107" t="str">
        <f t="shared" si="1974"/>
        <v>чи робить СНВВ?</v>
      </c>
      <c r="M2161" s="94"/>
      <c r="N2161" s="106" t="str">
        <f t="shared" si="1981"/>
        <v/>
      </c>
      <c r="O2161" s="106" t="str">
        <f t="shared" si="1960"/>
        <v/>
      </c>
      <c r="P2161" s="106" t="str">
        <f t="shared" si="1982"/>
        <v/>
      </c>
      <c r="Q2161" s="106" t="str">
        <f t="shared" si="1983"/>
        <v/>
      </c>
      <c r="R2161" s="106" t="str">
        <f t="shared" si="1984"/>
        <v/>
      </c>
      <c r="S2161" s="106" t="str">
        <f t="shared" si="1985"/>
        <v/>
      </c>
      <c r="T2161" s="106" t="str">
        <f t="shared" si="1986"/>
        <v/>
      </c>
    </row>
    <row r="2162" spans="1:20" outlineLevel="1">
      <c r="A2162" s="169"/>
      <c r="B2162" s="117">
        <v>44647</v>
      </c>
      <c r="C2162" s="90">
        <v>0.66666666666666696</v>
      </c>
      <c r="D2162" s="106"/>
      <c r="E2162" s="106" t="str">
        <f t="shared" si="1970"/>
        <v/>
      </c>
      <c r="F2162" s="106"/>
      <c r="G2162" s="106" t="str">
        <f t="shared" si="1971"/>
        <v/>
      </c>
      <c r="H2162" s="106"/>
      <c r="I2162" s="106" t="str">
        <f t="shared" si="1972"/>
        <v/>
      </c>
      <c r="J2162" s="106"/>
      <c r="K2162" s="106" t="str">
        <f t="shared" si="1973"/>
        <v/>
      </c>
      <c r="L2162" s="107" t="str">
        <f t="shared" si="1974"/>
        <v>чи робить СНВВ?</v>
      </c>
      <c r="M2162" s="94"/>
      <c r="N2162" s="106" t="str">
        <f t="shared" si="1981"/>
        <v/>
      </c>
      <c r="O2162" s="106" t="str">
        <f t="shared" si="1960"/>
        <v/>
      </c>
      <c r="P2162" s="106" t="str">
        <f t="shared" si="1982"/>
        <v/>
      </c>
      <c r="Q2162" s="106" t="str">
        <f t="shared" si="1983"/>
        <v/>
      </c>
      <c r="R2162" s="106" t="str">
        <f t="shared" si="1984"/>
        <v/>
      </c>
      <c r="S2162" s="106" t="str">
        <f t="shared" si="1985"/>
        <v/>
      </c>
      <c r="T2162" s="106" t="str">
        <f t="shared" si="1986"/>
        <v/>
      </c>
    </row>
    <row r="2163" spans="1:20" outlineLevel="1">
      <c r="A2163" s="169"/>
      <c r="B2163" s="117">
        <v>44647</v>
      </c>
      <c r="C2163" s="90">
        <v>0.70833333333333304</v>
      </c>
      <c r="D2163" s="106"/>
      <c r="E2163" s="106" t="str">
        <f t="shared" si="1970"/>
        <v/>
      </c>
      <c r="F2163" s="106"/>
      <c r="G2163" s="106" t="str">
        <f t="shared" si="1971"/>
        <v/>
      </c>
      <c r="H2163" s="106"/>
      <c r="I2163" s="106" t="str">
        <f t="shared" si="1972"/>
        <v/>
      </c>
      <c r="J2163" s="106"/>
      <c r="K2163" s="106" t="str">
        <f t="shared" si="1973"/>
        <v/>
      </c>
      <c r="L2163" s="107" t="str">
        <f t="shared" si="1974"/>
        <v>чи робить СНВВ?</v>
      </c>
      <c r="M2163" s="94"/>
      <c r="N2163" s="106" t="str">
        <f t="shared" si="1981"/>
        <v/>
      </c>
      <c r="O2163" s="106" t="str">
        <f t="shared" si="1960"/>
        <v/>
      </c>
      <c r="P2163" s="106" t="str">
        <f t="shared" si="1982"/>
        <v/>
      </c>
      <c r="Q2163" s="106" t="str">
        <f t="shared" si="1983"/>
        <v/>
      </c>
      <c r="R2163" s="106" t="str">
        <f t="shared" si="1984"/>
        <v/>
      </c>
      <c r="S2163" s="106" t="str">
        <f t="shared" si="1985"/>
        <v/>
      </c>
      <c r="T2163" s="106" t="str">
        <f t="shared" si="1986"/>
        <v/>
      </c>
    </row>
    <row r="2164" spans="1:20" outlineLevel="1">
      <c r="A2164" s="169"/>
      <c r="B2164" s="117">
        <v>44647</v>
      </c>
      <c r="C2164" s="90">
        <v>0.75</v>
      </c>
      <c r="D2164" s="106"/>
      <c r="E2164" s="106" t="str">
        <f t="shared" si="1970"/>
        <v/>
      </c>
      <c r="F2164" s="106"/>
      <c r="G2164" s="106" t="str">
        <f t="shared" si="1971"/>
        <v/>
      </c>
      <c r="H2164" s="106"/>
      <c r="I2164" s="106" t="str">
        <f t="shared" si="1972"/>
        <v/>
      </c>
      <c r="J2164" s="106"/>
      <c r="K2164" s="106" t="str">
        <f t="shared" si="1973"/>
        <v/>
      </c>
      <c r="L2164" s="107" t="str">
        <f t="shared" si="1974"/>
        <v>чи робить СНВВ?</v>
      </c>
      <c r="M2164" s="94"/>
      <c r="N2164" s="106" t="str">
        <f t="shared" si="1981"/>
        <v/>
      </c>
      <c r="O2164" s="106" t="str">
        <f t="shared" si="1960"/>
        <v/>
      </c>
      <c r="P2164" s="106" t="str">
        <f t="shared" si="1982"/>
        <v/>
      </c>
      <c r="Q2164" s="106" t="str">
        <f t="shared" si="1983"/>
        <v/>
      </c>
      <c r="R2164" s="106" t="str">
        <f t="shared" si="1984"/>
        <v/>
      </c>
      <c r="S2164" s="106" t="str">
        <f t="shared" si="1985"/>
        <v/>
      </c>
      <c r="T2164" s="106" t="str">
        <f t="shared" si="1986"/>
        <v/>
      </c>
    </row>
    <row r="2165" spans="1:20" outlineLevel="1">
      <c r="A2165" s="169"/>
      <c r="B2165" s="117">
        <v>44647</v>
      </c>
      <c r="C2165" s="90">
        <v>0.79166666666666696</v>
      </c>
      <c r="D2165" s="106"/>
      <c r="E2165" s="106" t="str">
        <f t="shared" si="1970"/>
        <v/>
      </c>
      <c r="F2165" s="106"/>
      <c r="G2165" s="106" t="str">
        <f t="shared" si="1971"/>
        <v/>
      </c>
      <c r="H2165" s="106"/>
      <c r="I2165" s="106" t="str">
        <f t="shared" si="1972"/>
        <v/>
      </c>
      <c r="J2165" s="106"/>
      <c r="K2165" s="106" t="str">
        <f t="shared" si="1973"/>
        <v/>
      </c>
      <c r="L2165" s="107" t="str">
        <f t="shared" si="1974"/>
        <v>чи робить СНВВ?</v>
      </c>
      <c r="M2165" s="94"/>
      <c r="N2165" s="106" t="str">
        <f t="shared" si="1981"/>
        <v/>
      </c>
      <c r="O2165" s="106" t="str">
        <f t="shared" si="1960"/>
        <v/>
      </c>
      <c r="P2165" s="106" t="str">
        <f t="shared" si="1982"/>
        <v/>
      </c>
      <c r="Q2165" s="106" t="str">
        <f t="shared" si="1983"/>
        <v/>
      </c>
      <c r="R2165" s="106" t="str">
        <f t="shared" si="1984"/>
        <v/>
      </c>
      <c r="S2165" s="106" t="str">
        <f t="shared" si="1985"/>
        <v/>
      </c>
      <c r="T2165" s="106" t="str">
        <f t="shared" si="1986"/>
        <v/>
      </c>
    </row>
    <row r="2166" spans="1:20" outlineLevel="1">
      <c r="A2166" s="169"/>
      <c r="B2166" s="117">
        <v>44647</v>
      </c>
      <c r="C2166" s="90">
        <v>0.83333333333333304</v>
      </c>
      <c r="D2166" s="106"/>
      <c r="E2166" s="106" t="str">
        <f t="shared" si="1970"/>
        <v/>
      </c>
      <c r="F2166" s="106"/>
      <c r="G2166" s="106" t="str">
        <f t="shared" si="1971"/>
        <v/>
      </c>
      <c r="H2166" s="106"/>
      <c r="I2166" s="106" t="str">
        <f t="shared" si="1972"/>
        <v/>
      </c>
      <c r="J2166" s="106"/>
      <c r="K2166" s="106" t="str">
        <f t="shared" si="1973"/>
        <v/>
      </c>
      <c r="L2166" s="107" t="str">
        <f t="shared" si="1974"/>
        <v>чи робить СНВВ?</v>
      </c>
      <c r="M2166" s="94"/>
      <c r="N2166" s="106" t="str">
        <f t="shared" si="1981"/>
        <v/>
      </c>
      <c r="O2166" s="106" t="str">
        <f t="shared" si="1960"/>
        <v/>
      </c>
      <c r="P2166" s="106" t="str">
        <f t="shared" si="1982"/>
        <v/>
      </c>
      <c r="Q2166" s="106" t="str">
        <f t="shared" si="1983"/>
        <v/>
      </c>
      <c r="R2166" s="106" t="str">
        <f t="shared" si="1984"/>
        <v/>
      </c>
      <c r="S2166" s="106" t="str">
        <f t="shared" si="1985"/>
        <v/>
      </c>
      <c r="T2166" s="106" t="str">
        <f t="shared" si="1986"/>
        <v/>
      </c>
    </row>
    <row r="2167" spans="1:20" outlineLevel="1">
      <c r="A2167" s="169"/>
      <c r="B2167" s="117">
        <v>44647</v>
      </c>
      <c r="C2167" s="90">
        <v>0.875</v>
      </c>
      <c r="D2167" s="106"/>
      <c r="E2167" s="106" t="str">
        <f t="shared" si="1970"/>
        <v/>
      </c>
      <c r="F2167" s="106"/>
      <c r="G2167" s="106" t="str">
        <f t="shared" si="1971"/>
        <v/>
      </c>
      <c r="H2167" s="106"/>
      <c r="I2167" s="106" t="str">
        <f t="shared" si="1972"/>
        <v/>
      </c>
      <c r="J2167" s="106"/>
      <c r="K2167" s="106" t="str">
        <f t="shared" si="1973"/>
        <v/>
      </c>
      <c r="L2167" s="107" t="str">
        <f t="shared" si="1974"/>
        <v>чи робить СНВВ?</v>
      </c>
      <c r="M2167" s="94"/>
      <c r="N2167" s="106" t="str">
        <f t="shared" si="1981"/>
        <v/>
      </c>
      <c r="O2167" s="106" t="str">
        <f t="shared" si="1960"/>
        <v/>
      </c>
      <c r="P2167" s="106" t="str">
        <f t="shared" si="1982"/>
        <v/>
      </c>
      <c r="Q2167" s="106" t="str">
        <f t="shared" si="1983"/>
        <v/>
      </c>
      <c r="R2167" s="106" t="str">
        <f t="shared" si="1984"/>
        <v/>
      </c>
      <c r="S2167" s="106" t="str">
        <f t="shared" si="1985"/>
        <v/>
      </c>
      <c r="T2167" s="106" t="str">
        <f t="shared" si="1986"/>
        <v/>
      </c>
    </row>
    <row r="2168" spans="1:20" outlineLevel="1">
      <c r="A2168" s="169"/>
      <c r="B2168" s="117">
        <v>44647</v>
      </c>
      <c r="C2168" s="90">
        <v>0.91666666666666696</v>
      </c>
      <c r="D2168" s="106"/>
      <c r="E2168" s="106" t="str">
        <f t="shared" si="1970"/>
        <v/>
      </c>
      <c r="F2168" s="106"/>
      <c r="G2168" s="106" t="str">
        <f t="shared" si="1971"/>
        <v/>
      </c>
      <c r="H2168" s="106"/>
      <c r="I2168" s="106" t="str">
        <f t="shared" si="1972"/>
        <v/>
      </c>
      <c r="J2168" s="106"/>
      <c r="K2168" s="106" t="str">
        <f t="shared" si="1973"/>
        <v/>
      </c>
      <c r="L2168" s="107" t="str">
        <f t="shared" si="1974"/>
        <v>чи робить СНВВ?</v>
      </c>
      <c r="M2168" s="94"/>
      <c r="N2168" s="106" t="str">
        <f t="shared" si="1981"/>
        <v/>
      </c>
      <c r="O2168" s="106" t="str">
        <f t="shared" si="1960"/>
        <v/>
      </c>
      <c r="P2168" s="106" t="str">
        <f t="shared" si="1982"/>
        <v/>
      </c>
      <c r="Q2168" s="106" t="str">
        <f t="shared" si="1983"/>
        <v/>
      </c>
      <c r="R2168" s="106" t="str">
        <f t="shared" si="1984"/>
        <v/>
      </c>
      <c r="S2168" s="106" t="str">
        <f t="shared" si="1985"/>
        <v/>
      </c>
      <c r="T2168" s="106" t="str">
        <f t="shared" si="1986"/>
        <v/>
      </c>
    </row>
    <row r="2169" spans="1:20" outlineLevel="1">
      <c r="A2169" s="169"/>
      <c r="B2169" s="117">
        <v>44647</v>
      </c>
      <c r="C2169" s="90">
        <v>0.95833333333333304</v>
      </c>
      <c r="D2169" s="106"/>
      <c r="E2169" s="106" t="str">
        <f t="shared" si="1970"/>
        <v/>
      </c>
      <c r="F2169" s="106"/>
      <c r="G2169" s="106" t="str">
        <f t="shared" si="1971"/>
        <v/>
      </c>
      <c r="H2169" s="106"/>
      <c r="I2169" s="106" t="str">
        <f t="shared" si="1972"/>
        <v/>
      </c>
      <c r="J2169" s="106"/>
      <c r="K2169" s="106" t="str">
        <f t="shared" si="1973"/>
        <v/>
      </c>
      <c r="L2169" s="107" t="str">
        <f t="shared" si="1974"/>
        <v>чи робить СНВВ?</v>
      </c>
      <c r="M2169" s="94"/>
      <c r="N2169" s="106" t="str">
        <f t="shared" si="1981"/>
        <v/>
      </c>
      <c r="O2169" s="106" t="str">
        <f t="shared" si="1960"/>
        <v/>
      </c>
      <c r="P2169" s="106" t="str">
        <f t="shared" si="1982"/>
        <v/>
      </c>
      <c r="Q2169" s="106" t="str">
        <f t="shared" si="1983"/>
        <v/>
      </c>
      <c r="R2169" s="106" t="str">
        <f t="shared" si="1984"/>
        <v/>
      </c>
      <c r="S2169" s="106" t="str">
        <f t="shared" si="1985"/>
        <v/>
      </c>
      <c r="T2169" s="106" t="str">
        <f t="shared" si="1986"/>
        <v/>
      </c>
    </row>
    <row r="2170" spans="1:20" outlineLevel="1">
      <c r="A2170" s="169"/>
      <c r="B2170" s="117">
        <v>44647</v>
      </c>
      <c r="C2170" s="90">
        <v>1</v>
      </c>
      <c r="D2170" s="106"/>
      <c r="E2170" s="106" t="str">
        <f t="shared" si="1970"/>
        <v/>
      </c>
      <c r="F2170" s="106"/>
      <c r="G2170" s="106" t="str">
        <f t="shared" si="1971"/>
        <v/>
      </c>
      <c r="H2170" s="106"/>
      <c r="I2170" s="106" t="str">
        <f t="shared" si="1972"/>
        <v/>
      </c>
      <c r="J2170" s="106"/>
      <c r="K2170" s="106" t="str">
        <f t="shared" si="1973"/>
        <v/>
      </c>
      <c r="L2170" s="107" t="str">
        <f t="shared" si="1974"/>
        <v>чи робить СНВВ?</v>
      </c>
      <c r="M2170" s="94"/>
      <c r="N2170" s="106" t="str">
        <f t="shared" si="1981"/>
        <v/>
      </c>
      <c r="O2170" s="106" t="str">
        <f t="shared" si="1960"/>
        <v/>
      </c>
      <c r="P2170" s="106" t="str">
        <f t="shared" si="1982"/>
        <v/>
      </c>
      <c r="Q2170" s="106" t="str">
        <f t="shared" si="1983"/>
        <v/>
      </c>
      <c r="R2170" s="106" t="str">
        <f t="shared" si="1984"/>
        <v/>
      </c>
      <c r="S2170" s="106" t="str">
        <f t="shared" si="1985"/>
        <v/>
      </c>
      <c r="T2170" s="106" t="str">
        <f t="shared" si="1986"/>
        <v/>
      </c>
    </row>
    <row r="2171" spans="1:20">
      <c r="A2171" s="113"/>
      <c r="B2171" s="170" t="s">
        <v>171</v>
      </c>
      <c r="C2171" s="170"/>
      <c r="D2171" s="97">
        <f t="shared" ref="D2171" si="1987">SUM(D2147:D2170)</f>
        <v>0</v>
      </c>
      <c r="E2171" s="98">
        <f t="shared" ref="E2171" si="1988">COUNTIF(E2147:E2170,"&gt;0")</f>
        <v>0</v>
      </c>
      <c r="F2171" s="97">
        <f t="shared" ref="F2171" si="1989">SUM(F2147:F2170)</f>
        <v>0</v>
      </c>
      <c r="G2171" s="98">
        <f t="shared" ref="G2171" si="1990">COUNTIF(G2147:G2170,"&gt;0")</f>
        <v>0</v>
      </c>
      <c r="H2171" s="97">
        <f t="shared" ref="H2171" si="1991">SUM(H2147:H2170)</f>
        <v>0</v>
      </c>
      <c r="I2171" s="98">
        <f t="shared" ref="I2171" si="1992">COUNTIF(I2147:I2170,"&gt;0")</f>
        <v>0</v>
      </c>
      <c r="J2171" s="97">
        <f t="shared" ref="J2171" si="1993">SUM(J2147:J2170)</f>
        <v>0</v>
      </c>
      <c r="K2171" s="98">
        <f t="shared" ref="K2171" si="1994">COUNTIF(K2147:K2170,"&gt;0")</f>
        <v>0</v>
      </c>
      <c r="L2171" s="98">
        <f t="shared" ref="L2171" si="1995">COUNTIF(L2147:L2170,"СНВВ не працює")</f>
        <v>0</v>
      </c>
      <c r="M2171" s="94"/>
      <c r="N2171" s="97">
        <f>AVERAGEA(N2147:N2170)</f>
        <v>0</v>
      </c>
      <c r="O2171" s="97">
        <f>AVERAGEA(O2147:O2170)</f>
        <v>0</v>
      </c>
      <c r="P2171" s="97">
        <f>SUM(P2147:P2170)</f>
        <v>0</v>
      </c>
      <c r="Q2171" s="97">
        <f>SUM(Q2147:Q2170)</f>
        <v>0</v>
      </c>
      <c r="R2171" s="97">
        <f>SUM(R2147:R2170)</f>
        <v>0</v>
      </c>
      <c r="S2171" s="97">
        <f>SUM(S2147:S2170)</f>
        <v>0</v>
      </c>
      <c r="T2171" s="97">
        <f>SUM(T2147:T2170)</f>
        <v>0</v>
      </c>
    </row>
    <row r="2172" spans="1:20" outlineLevel="1">
      <c r="A2172" s="168">
        <v>44648</v>
      </c>
      <c r="B2172" s="117">
        <v>44648</v>
      </c>
      <c r="C2172" s="90">
        <v>4.1666666666666664E-2</v>
      </c>
      <c r="D2172" s="106"/>
      <c r="E2172" s="106" t="str">
        <f t="shared" ref="E2172:E2195" si="1996">IF(D2172="","",IF(D2172&lt;1,1,0))</f>
        <v/>
      </c>
      <c r="F2172" s="106"/>
      <c r="G2172" s="106" t="str">
        <f t="shared" ref="G2172:G2195" si="1997">IF(F2172="","",IF(F2172&lt;1,1,0))</f>
        <v/>
      </c>
      <c r="H2172" s="106"/>
      <c r="I2172" s="106" t="str">
        <f t="shared" ref="I2172:I2195" si="1998">IF(H2172="","",IF(H2172&lt;1,1,0))</f>
        <v/>
      </c>
      <c r="J2172" s="106"/>
      <c r="K2172" s="106" t="str">
        <f t="shared" ref="K2172:K2195" si="1999">IF(J2172="","",IF(J2172&lt;1,1,0))</f>
        <v/>
      </c>
      <c r="L2172" s="107" t="str">
        <f t="shared" ref="L2172:L2195" si="2000">IF(H2172="","чи робить СНВВ?",IF(J2172="","чи роблять агрегати?",IF($J2172=0,"агрегати не працюють",IF(AND($H2172=0,$J2172=1),"СНВВ не працює","OK"))))</f>
        <v>чи робить СНВВ?</v>
      </c>
      <c r="M2172" s="94"/>
      <c r="N2172" s="106" t="str">
        <f t="shared" ref="N2172" si="2001">IF(OR(E2172&lt;&gt;0, J2172=0), "",D2172)</f>
        <v/>
      </c>
      <c r="O2172" s="106" t="str">
        <f t="shared" si="1960"/>
        <v/>
      </c>
      <c r="P2172" s="106" t="str">
        <f t="shared" ref="P2172" si="2002">IF(AND($E2172&lt;&gt;0,$J2172=1),D2172,O2172)</f>
        <v/>
      </c>
      <c r="Q2172" s="106" t="str">
        <f t="shared" ref="Q2172" si="2003">IF(OR(G2172&lt;&gt;0, J2172=0), "",F2172)</f>
        <v/>
      </c>
      <c r="R2172" s="106" t="str">
        <f t="shared" ref="R2172" si="2004">IF(Q2172="", "",(Q2172*$S$2+$S$3))</f>
        <v/>
      </c>
      <c r="S2172" s="106" t="str">
        <f t="shared" ref="S2172" si="2005">IF(AND(G2172&lt;&gt;0,J2172=1),F2172,R2172)</f>
        <v/>
      </c>
      <c r="T2172" s="106" t="str">
        <f t="shared" ref="T2172" si="2006">IFERROR(P2172*S2172,"")</f>
        <v/>
      </c>
    </row>
    <row r="2173" spans="1:20" outlineLevel="1">
      <c r="A2173" s="169"/>
      <c r="B2173" s="117">
        <v>44648</v>
      </c>
      <c r="C2173" s="90">
        <v>8.3333333333333301E-2</v>
      </c>
      <c r="D2173" s="106"/>
      <c r="E2173" s="106" t="str">
        <f t="shared" si="1996"/>
        <v/>
      </c>
      <c r="F2173" s="106"/>
      <c r="G2173" s="106" t="str">
        <f t="shared" si="1997"/>
        <v/>
      </c>
      <c r="H2173" s="106"/>
      <c r="I2173" s="106" t="str">
        <f t="shared" si="1998"/>
        <v/>
      </c>
      <c r="J2173" s="106"/>
      <c r="K2173" s="106" t="str">
        <f t="shared" si="1999"/>
        <v/>
      </c>
      <c r="L2173" s="107" t="str">
        <f t="shared" si="2000"/>
        <v>чи робить СНВВ?</v>
      </c>
      <c r="M2173" s="94"/>
      <c r="N2173" s="106" t="str">
        <f t="shared" ref="N2173:N2195" si="2007">IF(OR(E2173&lt;&gt;0, J2173=0), "",D2173)</f>
        <v/>
      </c>
      <c r="O2173" s="106" t="str">
        <f t="shared" si="1960"/>
        <v/>
      </c>
      <c r="P2173" s="106" t="str">
        <f t="shared" ref="P2173:P2195" si="2008">IF(AND($E2173&lt;&gt;0,$J2173=1),D2173,O2173)</f>
        <v/>
      </c>
      <c r="Q2173" s="106" t="str">
        <f t="shared" ref="Q2173:Q2195" si="2009">IF(OR(G2173&lt;&gt;0, J2173=0), "",F2173)</f>
        <v/>
      </c>
      <c r="R2173" s="106" t="str">
        <f t="shared" ref="R2173:R2195" si="2010">IF(Q2173="", "",(Q2173*$S$2+$S$3))</f>
        <v/>
      </c>
      <c r="S2173" s="106" t="str">
        <f t="shared" ref="S2173:S2195" si="2011">IF(AND(G2173&lt;&gt;0,J2173=1),F2173,R2173)</f>
        <v/>
      </c>
      <c r="T2173" s="106" t="str">
        <f t="shared" ref="T2173:T2195" si="2012">IFERROR(P2173*S2173,"")</f>
        <v/>
      </c>
    </row>
    <row r="2174" spans="1:20" outlineLevel="1">
      <c r="A2174" s="169"/>
      <c r="B2174" s="117">
        <v>44648</v>
      </c>
      <c r="C2174" s="90">
        <v>0.125</v>
      </c>
      <c r="D2174" s="106"/>
      <c r="E2174" s="106" t="str">
        <f t="shared" si="1996"/>
        <v/>
      </c>
      <c r="F2174" s="106"/>
      <c r="G2174" s="106" t="str">
        <f t="shared" si="1997"/>
        <v/>
      </c>
      <c r="H2174" s="106"/>
      <c r="I2174" s="106" t="str">
        <f t="shared" si="1998"/>
        <v/>
      </c>
      <c r="J2174" s="106"/>
      <c r="K2174" s="106" t="str">
        <f t="shared" si="1999"/>
        <v/>
      </c>
      <c r="L2174" s="107" t="str">
        <f t="shared" si="2000"/>
        <v>чи робить СНВВ?</v>
      </c>
      <c r="M2174" s="94"/>
      <c r="N2174" s="106" t="str">
        <f t="shared" si="2007"/>
        <v/>
      </c>
      <c r="O2174" s="106" t="str">
        <f t="shared" si="1960"/>
        <v/>
      </c>
      <c r="P2174" s="106" t="str">
        <f t="shared" si="2008"/>
        <v/>
      </c>
      <c r="Q2174" s="106" t="str">
        <f t="shared" si="2009"/>
        <v/>
      </c>
      <c r="R2174" s="106" t="str">
        <f t="shared" si="2010"/>
        <v/>
      </c>
      <c r="S2174" s="106" t="str">
        <f t="shared" si="2011"/>
        <v/>
      </c>
      <c r="T2174" s="106" t="str">
        <f t="shared" si="2012"/>
        <v/>
      </c>
    </row>
    <row r="2175" spans="1:20" outlineLevel="1">
      <c r="A2175" s="169"/>
      <c r="B2175" s="117">
        <v>44648</v>
      </c>
      <c r="C2175" s="90">
        <v>0.16666666666666699</v>
      </c>
      <c r="D2175" s="106"/>
      <c r="E2175" s="106" t="str">
        <f t="shared" si="1996"/>
        <v/>
      </c>
      <c r="F2175" s="106"/>
      <c r="G2175" s="106" t="str">
        <f t="shared" si="1997"/>
        <v/>
      </c>
      <c r="H2175" s="106"/>
      <c r="I2175" s="106" t="str">
        <f t="shared" si="1998"/>
        <v/>
      </c>
      <c r="J2175" s="106"/>
      <c r="K2175" s="106" t="str">
        <f t="shared" si="1999"/>
        <v/>
      </c>
      <c r="L2175" s="107" t="str">
        <f t="shared" si="2000"/>
        <v>чи робить СНВВ?</v>
      </c>
      <c r="M2175" s="94"/>
      <c r="N2175" s="106" t="str">
        <f t="shared" si="2007"/>
        <v/>
      </c>
      <c r="O2175" s="106" t="str">
        <f t="shared" si="1960"/>
        <v/>
      </c>
      <c r="P2175" s="106" t="str">
        <f t="shared" si="2008"/>
        <v/>
      </c>
      <c r="Q2175" s="106" t="str">
        <f t="shared" si="2009"/>
        <v/>
      </c>
      <c r="R2175" s="106" t="str">
        <f t="shared" si="2010"/>
        <v/>
      </c>
      <c r="S2175" s="106" t="str">
        <f t="shared" si="2011"/>
        <v/>
      </c>
      <c r="T2175" s="106" t="str">
        <f t="shared" si="2012"/>
        <v/>
      </c>
    </row>
    <row r="2176" spans="1:20" outlineLevel="1">
      <c r="A2176" s="169"/>
      <c r="B2176" s="117">
        <v>44648</v>
      </c>
      <c r="C2176" s="90">
        <v>0.20833333333333301</v>
      </c>
      <c r="D2176" s="106"/>
      <c r="E2176" s="106" t="str">
        <f t="shared" si="1996"/>
        <v/>
      </c>
      <c r="F2176" s="106"/>
      <c r="G2176" s="106" t="str">
        <f t="shared" si="1997"/>
        <v/>
      </c>
      <c r="H2176" s="106"/>
      <c r="I2176" s="106" t="str">
        <f t="shared" si="1998"/>
        <v/>
      </c>
      <c r="J2176" s="106"/>
      <c r="K2176" s="106" t="str">
        <f t="shared" si="1999"/>
        <v/>
      </c>
      <c r="L2176" s="107" t="str">
        <f t="shared" si="2000"/>
        <v>чи робить СНВВ?</v>
      </c>
      <c r="M2176" s="94"/>
      <c r="N2176" s="106" t="str">
        <f t="shared" si="2007"/>
        <v/>
      </c>
      <c r="O2176" s="106" t="str">
        <f t="shared" si="1960"/>
        <v/>
      </c>
      <c r="P2176" s="106" t="str">
        <f t="shared" si="2008"/>
        <v/>
      </c>
      <c r="Q2176" s="106" t="str">
        <f t="shared" si="2009"/>
        <v/>
      </c>
      <c r="R2176" s="106" t="str">
        <f t="shared" si="2010"/>
        <v/>
      </c>
      <c r="S2176" s="106" t="str">
        <f t="shared" si="2011"/>
        <v/>
      </c>
      <c r="T2176" s="106" t="str">
        <f t="shared" si="2012"/>
        <v/>
      </c>
    </row>
    <row r="2177" spans="1:20" outlineLevel="1">
      <c r="A2177" s="169"/>
      <c r="B2177" s="117">
        <v>44648</v>
      </c>
      <c r="C2177" s="90">
        <v>0.25</v>
      </c>
      <c r="D2177" s="106"/>
      <c r="E2177" s="106" t="str">
        <f t="shared" si="1996"/>
        <v/>
      </c>
      <c r="F2177" s="106"/>
      <c r="G2177" s="106" t="str">
        <f t="shared" si="1997"/>
        <v/>
      </c>
      <c r="H2177" s="106"/>
      <c r="I2177" s="106" t="str">
        <f t="shared" si="1998"/>
        <v/>
      </c>
      <c r="J2177" s="106"/>
      <c r="K2177" s="106" t="str">
        <f t="shared" si="1999"/>
        <v/>
      </c>
      <c r="L2177" s="107" t="str">
        <f t="shared" si="2000"/>
        <v>чи робить СНВВ?</v>
      </c>
      <c r="M2177" s="94"/>
      <c r="N2177" s="106" t="str">
        <f t="shared" si="2007"/>
        <v/>
      </c>
      <c r="O2177" s="106" t="str">
        <f t="shared" si="1960"/>
        <v/>
      </c>
      <c r="P2177" s="106" t="str">
        <f t="shared" si="2008"/>
        <v/>
      </c>
      <c r="Q2177" s="106" t="str">
        <f t="shared" si="2009"/>
        <v/>
      </c>
      <c r="R2177" s="106" t="str">
        <f t="shared" si="2010"/>
        <v/>
      </c>
      <c r="S2177" s="106" t="str">
        <f t="shared" si="2011"/>
        <v/>
      </c>
      <c r="T2177" s="106" t="str">
        <f t="shared" si="2012"/>
        <v/>
      </c>
    </row>
    <row r="2178" spans="1:20" outlineLevel="1">
      <c r="A2178" s="169"/>
      <c r="B2178" s="117">
        <v>44648</v>
      </c>
      <c r="C2178" s="90">
        <v>0.29166666666666702</v>
      </c>
      <c r="D2178" s="106"/>
      <c r="E2178" s="106" t="str">
        <f t="shared" si="1996"/>
        <v/>
      </c>
      <c r="F2178" s="106"/>
      <c r="G2178" s="106" t="str">
        <f t="shared" si="1997"/>
        <v/>
      </c>
      <c r="H2178" s="106"/>
      <c r="I2178" s="106" t="str">
        <f t="shared" si="1998"/>
        <v/>
      </c>
      <c r="J2178" s="106"/>
      <c r="K2178" s="106" t="str">
        <f t="shared" si="1999"/>
        <v/>
      </c>
      <c r="L2178" s="107" t="str">
        <f t="shared" si="2000"/>
        <v>чи робить СНВВ?</v>
      </c>
      <c r="M2178" s="94"/>
      <c r="N2178" s="106" t="str">
        <f t="shared" si="2007"/>
        <v/>
      </c>
      <c r="O2178" s="106" t="str">
        <f t="shared" si="1960"/>
        <v/>
      </c>
      <c r="P2178" s="106" t="str">
        <f t="shared" si="2008"/>
        <v/>
      </c>
      <c r="Q2178" s="106" t="str">
        <f t="shared" si="2009"/>
        <v/>
      </c>
      <c r="R2178" s="106" t="str">
        <f t="shared" si="2010"/>
        <v/>
      </c>
      <c r="S2178" s="106" t="str">
        <f t="shared" si="2011"/>
        <v/>
      </c>
      <c r="T2178" s="106" t="str">
        <f t="shared" si="2012"/>
        <v/>
      </c>
    </row>
    <row r="2179" spans="1:20" outlineLevel="1">
      <c r="A2179" s="169"/>
      <c r="B2179" s="117">
        <v>44648</v>
      </c>
      <c r="C2179" s="90">
        <v>0.33333333333333298</v>
      </c>
      <c r="D2179" s="106"/>
      <c r="E2179" s="106" t="str">
        <f t="shared" si="1996"/>
        <v/>
      </c>
      <c r="F2179" s="106"/>
      <c r="G2179" s="106" t="str">
        <f t="shared" si="1997"/>
        <v/>
      </c>
      <c r="H2179" s="106"/>
      <c r="I2179" s="106" t="str">
        <f t="shared" si="1998"/>
        <v/>
      </c>
      <c r="J2179" s="106"/>
      <c r="K2179" s="106" t="str">
        <f t="shared" si="1999"/>
        <v/>
      </c>
      <c r="L2179" s="107" t="str">
        <f t="shared" si="2000"/>
        <v>чи робить СНВВ?</v>
      </c>
      <c r="M2179" s="94"/>
      <c r="N2179" s="106" t="str">
        <f t="shared" si="2007"/>
        <v/>
      </c>
      <c r="O2179" s="106" t="str">
        <f t="shared" si="1960"/>
        <v/>
      </c>
      <c r="P2179" s="106" t="str">
        <f t="shared" si="2008"/>
        <v/>
      </c>
      <c r="Q2179" s="106" t="str">
        <f t="shared" si="2009"/>
        <v/>
      </c>
      <c r="R2179" s="106" t="str">
        <f t="shared" si="2010"/>
        <v/>
      </c>
      <c r="S2179" s="106" t="str">
        <f t="shared" si="2011"/>
        <v/>
      </c>
      <c r="T2179" s="106" t="str">
        <f t="shared" si="2012"/>
        <v/>
      </c>
    </row>
    <row r="2180" spans="1:20" outlineLevel="1">
      <c r="A2180" s="169"/>
      <c r="B2180" s="117">
        <v>44648</v>
      </c>
      <c r="C2180" s="90">
        <v>0.375</v>
      </c>
      <c r="D2180" s="106"/>
      <c r="E2180" s="106" t="str">
        <f t="shared" si="1996"/>
        <v/>
      </c>
      <c r="F2180" s="106"/>
      <c r="G2180" s="106" t="str">
        <f t="shared" si="1997"/>
        <v/>
      </c>
      <c r="H2180" s="106"/>
      <c r="I2180" s="106" t="str">
        <f t="shared" si="1998"/>
        <v/>
      </c>
      <c r="J2180" s="106"/>
      <c r="K2180" s="106" t="str">
        <f t="shared" si="1999"/>
        <v/>
      </c>
      <c r="L2180" s="107" t="str">
        <f t="shared" si="2000"/>
        <v>чи робить СНВВ?</v>
      </c>
      <c r="M2180" s="94"/>
      <c r="N2180" s="106" t="str">
        <f t="shared" si="2007"/>
        <v/>
      </c>
      <c r="O2180" s="106" t="str">
        <f t="shared" si="1960"/>
        <v/>
      </c>
      <c r="P2180" s="106" t="str">
        <f t="shared" si="2008"/>
        <v/>
      </c>
      <c r="Q2180" s="106" t="str">
        <f t="shared" si="2009"/>
        <v/>
      </c>
      <c r="R2180" s="106" t="str">
        <f t="shared" si="2010"/>
        <v/>
      </c>
      <c r="S2180" s="106" t="str">
        <f t="shared" si="2011"/>
        <v/>
      </c>
      <c r="T2180" s="106" t="str">
        <f t="shared" si="2012"/>
        <v/>
      </c>
    </row>
    <row r="2181" spans="1:20" outlineLevel="1">
      <c r="A2181" s="169"/>
      <c r="B2181" s="117">
        <v>44648</v>
      </c>
      <c r="C2181" s="90">
        <v>0.41666666666666702</v>
      </c>
      <c r="D2181" s="106"/>
      <c r="E2181" s="106" t="str">
        <f t="shared" si="1996"/>
        <v/>
      </c>
      <c r="F2181" s="106"/>
      <c r="G2181" s="106" t="str">
        <f t="shared" si="1997"/>
        <v/>
      </c>
      <c r="H2181" s="106"/>
      <c r="I2181" s="106" t="str">
        <f t="shared" si="1998"/>
        <v/>
      </c>
      <c r="J2181" s="106"/>
      <c r="K2181" s="106" t="str">
        <f t="shared" si="1999"/>
        <v/>
      </c>
      <c r="L2181" s="107" t="str">
        <f t="shared" si="2000"/>
        <v>чи робить СНВВ?</v>
      </c>
      <c r="M2181" s="94"/>
      <c r="N2181" s="106" t="str">
        <f t="shared" si="2007"/>
        <v/>
      </c>
      <c r="O2181" s="106" t="str">
        <f t="shared" si="1960"/>
        <v/>
      </c>
      <c r="P2181" s="106" t="str">
        <f t="shared" si="2008"/>
        <v/>
      </c>
      <c r="Q2181" s="106" t="str">
        <f t="shared" si="2009"/>
        <v/>
      </c>
      <c r="R2181" s="106" t="str">
        <f t="shared" si="2010"/>
        <v/>
      </c>
      <c r="S2181" s="106" t="str">
        <f t="shared" si="2011"/>
        <v/>
      </c>
      <c r="T2181" s="106" t="str">
        <f t="shared" si="2012"/>
        <v/>
      </c>
    </row>
    <row r="2182" spans="1:20" outlineLevel="1">
      <c r="A2182" s="169"/>
      <c r="B2182" s="117">
        <v>44648</v>
      </c>
      <c r="C2182" s="90">
        <v>0.45833333333333298</v>
      </c>
      <c r="D2182" s="106"/>
      <c r="E2182" s="106" t="str">
        <f t="shared" si="1996"/>
        <v/>
      </c>
      <c r="F2182" s="106"/>
      <c r="G2182" s="106" t="str">
        <f t="shared" si="1997"/>
        <v/>
      </c>
      <c r="H2182" s="106"/>
      <c r="I2182" s="106" t="str">
        <f t="shared" si="1998"/>
        <v/>
      </c>
      <c r="J2182" s="106"/>
      <c r="K2182" s="106" t="str">
        <f t="shared" si="1999"/>
        <v/>
      </c>
      <c r="L2182" s="107" t="str">
        <f t="shared" si="2000"/>
        <v>чи робить СНВВ?</v>
      </c>
      <c r="M2182" s="94"/>
      <c r="N2182" s="106" t="str">
        <f t="shared" si="2007"/>
        <v/>
      </c>
      <c r="O2182" s="106" t="str">
        <f t="shared" si="1960"/>
        <v/>
      </c>
      <c r="P2182" s="106" t="str">
        <f t="shared" si="2008"/>
        <v/>
      </c>
      <c r="Q2182" s="106" t="str">
        <f t="shared" si="2009"/>
        <v/>
      </c>
      <c r="R2182" s="106" t="str">
        <f t="shared" si="2010"/>
        <v/>
      </c>
      <c r="S2182" s="106" t="str">
        <f t="shared" si="2011"/>
        <v/>
      </c>
      <c r="T2182" s="106" t="str">
        <f t="shared" si="2012"/>
        <v/>
      </c>
    </row>
    <row r="2183" spans="1:20" outlineLevel="1">
      <c r="A2183" s="169"/>
      <c r="B2183" s="117">
        <v>44648</v>
      </c>
      <c r="C2183" s="90">
        <v>0.5</v>
      </c>
      <c r="D2183" s="106"/>
      <c r="E2183" s="106" t="str">
        <f t="shared" si="1996"/>
        <v/>
      </c>
      <c r="F2183" s="106"/>
      <c r="G2183" s="106" t="str">
        <f t="shared" si="1997"/>
        <v/>
      </c>
      <c r="H2183" s="106"/>
      <c r="I2183" s="106" t="str">
        <f t="shared" si="1998"/>
        <v/>
      </c>
      <c r="J2183" s="106"/>
      <c r="K2183" s="106" t="str">
        <f t="shared" si="1999"/>
        <v/>
      </c>
      <c r="L2183" s="107" t="str">
        <f t="shared" si="2000"/>
        <v>чи робить СНВВ?</v>
      </c>
      <c r="M2183" s="94"/>
      <c r="N2183" s="106" t="str">
        <f t="shared" si="2007"/>
        <v/>
      </c>
      <c r="O2183" s="106" t="str">
        <f t="shared" si="1960"/>
        <v/>
      </c>
      <c r="P2183" s="106" t="str">
        <f t="shared" si="2008"/>
        <v/>
      </c>
      <c r="Q2183" s="106" t="str">
        <f t="shared" si="2009"/>
        <v/>
      </c>
      <c r="R2183" s="106" t="str">
        <f t="shared" si="2010"/>
        <v/>
      </c>
      <c r="S2183" s="106" t="str">
        <f t="shared" si="2011"/>
        <v/>
      </c>
      <c r="T2183" s="106" t="str">
        <f t="shared" si="2012"/>
        <v/>
      </c>
    </row>
    <row r="2184" spans="1:20" outlineLevel="1">
      <c r="A2184" s="169"/>
      <c r="B2184" s="117">
        <v>44648</v>
      </c>
      <c r="C2184" s="90">
        <v>0.54166666666666696</v>
      </c>
      <c r="D2184" s="106"/>
      <c r="E2184" s="106" t="str">
        <f t="shared" si="1996"/>
        <v/>
      </c>
      <c r="F2184" s="106"/>
      <c r="G2184" s="106" t="str">
        <f t="shared" si="1997"/>
        <v/>
      </c>
      <c r="H2184" s="106"/>
      <c r="I2184" s="106" t="str">
        <f t="shared" si="1998"/>
        <v/>
      </c>
      <c r="J2184" s="106"/>
      <c r="K2184" s="106" t="str">
        <f t="shared" si="1999"/>
        <v/>
      </c>
      <c r="L2184" s="107" t="str">
        <f t="shared" si="2000"/>
        <v>чи робить СНВВ?</v>
      </c>
      <c r="M2184" s="94"/>
      <c r="N2184" s="106" t="str">
        <f t="shared" si="2007"/>
        <v/>
      </c>
      <c r="O2184" s="106" t="str">
        <f t="shared" si="1960"/>
        <v/>
      </c>
      <c r="P2184" s="106" t="str">
        <f t="shared" si="2008"/>
        <v/>
      </c>
      <c r="Q2184" s="106" t="str">
        <f t="shared" si="2009"/>
        <v/>
      </c>
      <c r="R2184" s="106" t="str">
        <f t="shared" si="2010"/>
        <v/>
      </c>
      <c r="S2184" s="106" t="str">
        <f t="shared" si="2011"/>
        <v/>
      </c>
      <c r="T2184" s="106" t="str">
        <f t="shared" si="2012"/>
        <v/>
      </c>
    </row>
    <row r="2185" spans="1:20" outlineLevel="1">
      <c r="A2185" s="169"/>
      <c r="B2185" s="117">
        <v>44648</v>
      </c>
      <c r="C2185" s="90">
        <v>0.58333333333333304</v>
      </c>
      <c r="D2185" s="106"/>
      <c r="E2185" s="106" t="str">
        <f t="shared" si="1996"/>
        <v/>
      </c>
      <c r="F2185" s="106"/>
      <c r="G2185" s="106" t="str">
        <f t="shared" si="1997"/>
        <v/>
      </c>
      <c r="H2185" s="106"/>
      <c r="I2185" s="106" t="str">
        <f t="shared" si="1998"/>
        <v/>
      </c>
      <c r="J2185" s="106"/>
      <c r="K2185" s="106" t="str">
        <f t="shared" si="1999"/>
        <v/>
      </c>
      <c r="L2185" s="107" t="str">
        <f t="shared" si="2000"/>
        <v>чи робить СНВВ?</v>
      </c>
      <c r="M2185" s="94"/>
      <c r="N2185" s="106" t="str">
        <f t="shared" si="2007"/>
        <v/>
      </c>
      <c r="O2185" s="106" t="str">
        <f t="shared" si="1960"/>
        <v/>
      </c>
      <c r="P2185" s="106" t="str">
        <f t="shared" si="2008"/>
        <v/>
      </c>
      <c r="Q2185" s="106" t="str">
        <f t="shared" si="2009"/>
        <v/>
      </c>
      <c r="R2185" s="106" t="str">
        <f t="shared" si="2010"/>
        <v/>
      </c>
      <c r="S2185" s="106" t="str">
        <f t="shared" si="2011"/>
        <v/>
      </c>
      <c r="T2185" s="106" t="str">
        <f t="shared" si="2012"/>
        <v/>
      </c>
    </row>
    <row r="2186" spans="1:20" outlineLevel="1">
      <c r="A2186" s="169"/>
      <c r="B2186" s="117">
        <v>44648</v>
      </c>
      <c r="C2186" s="90">
        <v>0.625</v>
      </c>
      <c r="D2186" s="106"/>
      <c r="E2186" s="106" t="str">
        <f t="shared" si="1996"/>
        <v/>
      </c>
      <c r="F2186" s="106"/>
      <c r="G2186" s="106" t="str">
        <f t="shared" si="1997"/>
        <v/>
      </c>
      <c r="H2186" s="106"/>
      <c r="I2186" s="106" t="str">
        <f t="shared" si="1998"/>
        <v/>
      </c>
      <c r="J2186" s="106"/>
      <c r="K2186" s="106" t="str">
        <f t="shared" si="1999"/>
        <v/>
      </c>
      <c r="L2186" s="107" t="str">
        <f t="shared" si="2000"/>
        <v>чи робить СНВВ?</v>
      </c>
      <c r="M2186" s="94"/>
      <c r="N2186" s="106" t="str">
        <f t="shared" si="2007"/>
        <v/>
      </c>
      <c r="O2186" s="106" t="str">
        <f t="shared" si="1960"/>
        <v/>
      </c>
      <c r="P2186" s="106" t="str">
        <f t="shared" si="2008"/>
        <v/>
      </c>
      <c r="Q2186" s="106" t="str">
        <f t="shared" si="2009"/>
        <v/>
      </c>
      <c r="R2186" s="106" t="str">
        <f t="shared" si="2010"/>
        <v/>
      </c>
      <c r="S2186" s="106" t="str">
        <f t="shared" si="2011"/>
        <v/>
      </c>
      <c r="T2186" s="106" t="str">
        <f t="shared" si="2012"/>
        <v/>
      </c>
    </row>
    <row r="2187" spans="1:20" outlineLevel="1">
      <c r="A2187" s="169"/>
      <c r="B2187" s="117">
        <v>44648</v>
      </c>
      <c r="C2187" s="90">
        <v>0.66666666666666696</v>
      </c>
      <c r="D2187" s="106"/>
      <c r="E2187" s="106" t="str">
        <f t="shared" si="1996"/>
        <v/>
      </c>
      <c r="F2187" s="106"/>
      <c r="G2187" s="106" t="str">
        <f t="shared" si="1997"/>
        <v/>
      </c>
      <c r="H2187" s="106"/>
      <c r="I2187" s="106" t="str">
        <f t="shared" si="1998"/>
        <v/>
      </c>
      <c r="J2187" s="106"/>
      <c r="K2187" s="106" t="str">
        <f t="shared" si="1999"/>
        <v/>
      </c>
      <c r="L2187" s="107" t="str">
        <f t="shared" si="2000"/>
        <v>чи робить СНВВ?</v>
      </c>
      <c r="M2187" s="94"/>
      <c r="N2187" s="106" t="str">
        <f t="shared" si="2007"/>
        <v/>
      </c>
      <c r="O2187" s="106" t="str">
        <f t="shared" si="1960"/>
        <v/>
      </c>
      <c r="P2187" s="106" t="str">
        <f t="shared" si="2008"/>
        <v/>
      </c>
      <c r="Q2187" s="106" t="str">
        <f t="shared" si="2009"/>
        <v/>
      </c>
      <c r="R2187" s="106" t="str">
        <f t="shared" si="2010"/>
        <v/>
      </c>
      <c r="S2187" s="106" t="str">
        <f t="shared" si="2011"/>
        <v/>
      </c>
      <c r="T2187" s="106" t="str">
        <f t="shared" si="2012"/>
        <v/>
      </c>
    </row>
    <row r="2188" spans="1:20" outlineLevel="1">
      <c r="A2188" s="169"/>
      <c r="B2188" s="117">
        <v>44648</v>
      </c>
      <c r="C2188" s="90">
        <v>0.70833333333333304</v>
      </c>
      <c r="D2188" s="106"/>
      <c r="E2188" s="106" t="str">
        <f t="shared" si="1996"/>
        <v/>
      </c>
      <c r="F2188" s="106"/>
      <c r="G2188" s="106" t="str">
        <f t="shared" si="1997"/>
        <v/>
      </c>
      <c r="H2188" s="106"/>
      <c r="I2188" s="106" t="str">
        <f t="shared" si="1998"/>
        <v/>
      </c>
      <c r="J2188" s="106"/>
      <c r="K2188" s="106" t="str">
        <f t="shared" si="1999"/>
        <v/>
      </c>
      <c r="L2188" s="107" t="str">
        <f t="shared" si="2000"/>
        <v>чи робить СНВВ?</v>
      </c>
      <c r="M2188" s="94"/>
      <c r="N2188" s="106" t="str">
        <f t="shared" si="2007"/>
        <v/>
      </c>
      <c r="O2188" s="106" t="str">
        <f t="shared" si="1960"/>
        <v/>
      </c>
      <c r="P2188" s="106" t="str">
        <f t="shared" si="2008"/>
        <v/>
      </c>
      <c r="Q2188" s="106" t="str">
        <f t="shared" si="2009"/>
        <v/>
      </c>
      <c r="R2188" s="106" t="str">
        <f t="shared" si="2010"/>
        <v/>
      </c>
      <c r="S2188" s="106" t="str">
        <f t="shared" si="2011"/>
        <v/>
      </c>
      <c r="T2188" s="106" t="str">
        <f t="shared" si="2012"/>
        <v/>
      </c>
    </row>
    <row r="2189" spans="1:20" outlineLevel="1">
      <c r="A2189" s="169"/>
      <c r="B2189" s="117">
        <v>44648</v>
      </c>
      <c r="C2189" s="90">
        <v>0.75</v>
      </c>
      <c r="D2189" s="106"/>
      <c r="E2189" s="106" t="str">
        <f t="shared" si="1996"/>
        <v/>
      </c>
      <c r="F2189" s="106"/>
      <c r="G2189" s="106" t="str">
        <f t="shared" si="1997"/>
        <v/>
      </c>
      <c r="H2189" s="106"/>
      <c r="I2189" s="106" t="str">
        <f t="shared" si="1998"/>
        <v/>
      </c>
      <c r="J2189" s="106"/>
      <c r="K2189" s="106" t="str">
        <f t="shared" si="1999"/>
        <v/>
      </c>
      <c r="L2189" s="107" t="str">
        <f t="shared" si="2000"/>
        <v>чи робить СНВВ?</v>
      </c>
      <c r="M2189" s="94"/>
      <c r="N2189" s="106" t="str">
        <f t="shared" si="2007"/>
        <v/>
      </c>
      <c r="O2189" s="106" t="str">
        <f t="shared" si="1960"/>
        <v/>
      </c>
      <c r="P2189" s="106" t="str">
        <f t="shared" si="2008"/>
        <v/>
      </c>
      <c r="Q2189" s="106" t="str">
        <f t="shared" si="2009"/>
        <v/>
      </c>
      <c r="R2189" s="106" t="str">
        <f t="shared" si="2010"/>
        <v/>
      </c>
      <c r="S2189" s="106" t="str">
        <f t="shared" si="2011"/>
        <v/>
      </c>
      <c r="T2189" s="106" t="str">
        <f t="shared" si="2012"/>
        <v/>
      </c>
    </row>
    <row r="2190" spans="1:20" outlineLevel="1">
      <c r="A2190" s="169"/>
      <c r="B2190" s="117">
        <v>44648</v>
      </c>
      <c r="C2190" s="90">
        <v>0.79166666666666696</v>
      </c>
      <c r="D2190" s="106"/>
      <c r="E2190" s="106" t="str">
        <f t="shared" si="1996"/>
        <v/>
      </c>
      <c r="F2190" s="106"/>
      <c r="G2190" s="106" t="str">
        <f t="shared" si="1997"/>
        <v/>
      </c>
      <c r="H2190" s="106"/>
      <c r="I2190" s="106" t="str">
        <f t="shared" si="1998"/>
        <v/>
      </c>
      <c r="J2190" s="106"/>
      <c r="K2190" s="106" t="str">
        <f t="shared" si="1999"/>
        <v/>
      </c>
      <c r="L2190" s="107" t="str">
        <f t="shared" si="2000"/>
        <v>чи робить СНВВ?</v>
      </c>
      <c r="M2190" s="94"/>
      <c r="N2190" s="106" t="str">
        <f t="shared" si="2007"/>
        <v/>
      </c>
      <c r="O2190" s="106" t="str">
        <f t="shared" si="1960"/>
        <v/>
      </c>
      <c r="P2190" s="106" t="str">
        <f t="shared" si="2008"/>
        <v/>
      </c>
      <c r="Q2190" s="106" t="str">
        <f t="shared" si="2009"/>
        <v/>
      </c>
      <c r="R2190" s="106" t="str">
        <f t="shared" si="2010"/>
        <v/>
      </c>
      <c r="S2190" s="106" t="str">
        <f t="shared" si="2011"/>
        <v/>
      </c>
      <c r="T2190" s="106" t="str">
        <f t="shared" si="2012"/>
        <v/>
      </c>
    </row>
    <row r="2191" spans="1:20" outlineLevel="1">
      <c r="A2191" s="169"/>
      <c r="B2191" s="117">
        <v>44648</v>
      </c>
      <c r="C2191" s="90">
        <v>0.83333333333333304</v>
      </c>
      <c r="D2191" s="106"/>
      <c r="E2191" s="106" t="str">
        <f t="shared" si="1996"/>
        <v/>
      </c>
      <c r="F2191" s="106"/>
      <c r="G2191" s="106" t="str">
        <f t="shared" si="1997"/>
        <v/>
      </c>
      <c r="H2191" s="106"/>
      <c r="I2191" s="106" t="str">
        <f t="shared" si="1998"/>
        <v/>
      </c>
      <c r="J2191" s="106"/>
      <c r="K2191" s="106" t="str">
        <f t="shared" si="1999"/>
        <v/>
      </c>
      <c r="L2191" s="107" t="str">
        <f t="shared" si="2000"/>
        <v>чи робить СНВВ?</v>
      </c>
      <c r="M2191" s="94"/>
      <c r="N2191" s="106" t="str">
        <f t="shared" si="2007"/>
        <v/>
      </c>
      <c r="O2191" s="106" t="str">
        <f t="shared" si="1960"/>
        <v/>
      </c>
      <c r="P2191" s="106" t="str">
        <f t="shared" si="2008"/>
        <v/>
      </c>
      <c r="Q2191" s="106" t="str">
        <f t="shared" si="2009"/>
        <v/>
      </c>
      <c r="R2191" s="106" t="str">
        <f t="shared" si="2010"/>
        <v/>
      </c>
      <c r="S2191" s="106" t="str">
        <f t="shared" si="2011"/>
        <v/>
      </c>
      <c r="T2191" s="106" t="str">
        <f t="shared" si="2012"/>
        <v/>
      </c>
    </row>
    <row r="2192" spans="1:20" outlineLevel="1">
      <c r="A2192" s="169"/>
      <c r="B2192" s="117">
        <v>44648</v>
      </c>
      <c r="C2192" s="90">
        <v>0.875</v>
      </c>
      <c r="D2192" s="106"/>
      <c r="E2192" s="106" t="str">
        <f t="shared" si="1996"/>
        <v/>
      </c>
      <c r="F2192" s="106"/>
      <c r="G2192" s="106" t="str">
        <f t="shared" si="1997"/>
        <v/>
      </c>
      <c r="H2192" s="106"/>
      <c r="I2192" s="106" t="str">
        <f t="shared" si="1998"/>
        <v/>
      </c>
      <c r="J2192" s="106"/>
      <c r="K2192" s="106" t="str">
        <f t="shared" si="1999"/>
        <v/>
      </c>
      <c r="L2192" s="107" t="str">
        <f t="shared" si="2000"/>
        <v>чи робить СНВВ?</v>
      </c>
      <c r="M2192" s="94"/>
      <c r="N2192" s="106" t="str">
        <f t="shared" si="2007"/>
        <v/>
      </c>
      <c r="O2192" s="106" t="str">
        <f t="shared" si="1960"/>
        <v/>
      </c>
      <c r="P2192" s="106" t="str">
        <f t="shared" si="2008"/>
        <v/>
      </c>
      <c r="Q2192" s="106" t="str">
        <f t="shared" si="2009"/>
        <v/>
      </c>
      <c r="R2192" s="106" t="str">
        <f t="shared" si="2010"/>
        <v/>
      </c>
      <c r="S2192" s="106" t="str">
        <f t="shared" si="2011"/>
        <v/>
      </c>
      <c r="T2192" s="106" t="str">
        <f t="shared" si="2012"/>
        <v/>
      </c>
    </row>
    <row r="2193" spans="1:20" outlineLevel="1">
      <c r="A2193" s="169"/>
      <c r="B2193" s="117">
        <v>44648</v>
      </c>
      <c r="C2193" s="90">
        <v>0.91666666666666696</v>
      </c>
      <c r="D2193" s="106"/>
      <c r="E2193" s="106" t="str">
        <f t="shared" si="1996"/>
        <v/>
      </c>
      <c r="F2193" s="106"/>
      <c r="G2193" s="106" t="str">
        <f t="shared" si="1997"/>
        <v/>
      </c>
      <c r="H2193" s="106"/>
      <c r="I2193" s="106" t="str">
        <f t="shared" si="1998"/>
        <v/>
      </c>
      <c r="J2193" s="106"/>
      <c r="K2193" s="106" t="str">
        <f t="shared" si="1999"/>
        <v/>
      </c>
      <c r="L2193" s="107" t="str">
        <f t="shared" si="2000"/>
        <v>чи робить СНВВ?</v>
      </c>
      <c r="M2193" s="94"/>
      <c r="N2193" s="106" t="str">
        <f t="shared" si="2007"/>
        <v/>
      </c>
      <c r="O2193" s="106" t="str">
        <f t="shared" si="1960"/>
        <v/>
      </c>
      <c r="P2193" s="106" t="str">
        <f t="shared" si="2008"/>
        <v/>
      </c>
      <c r="Q2193" s="106" t="str">
        <f t="shared" si="2009"/>
        <v/>
      </c>
      <c r="R2193" s="106" t="str">
        <f t="shared" si="2010"/>
        <v/>
      </c>
      <c r="S2193" s="106" t="str">
        <f t="shared" si="2011"/>
        <v/>
      </c>
      <c r="T2193" s="106" t="str">
        <f t="shared" si="2012"/>
        <v/>
      </c>
    </row>
    <row r="2194" spans="1:20" outlineLevel="1">
      <c r="A2194" s="169"/>
      <c r="B2194" s="117">
        <v>44648</v>
      </c>
      <c r="C2194" s="90">
        <v>0.95833333333333304</v>
      </c>
      <c r="D2194" s="106"/>
      <c r="E2194" s="106" t="str">
        <f t="shared" si="1996"/>
        <v/>
      </c>
      <c r="F2194" s="106"/>
      <c r="G2194" s="106" t="str">
        <f t="shared" si="1997"/>
        <v/>
      </c>
      <c r="H2194" s="106"/>
      <c r="I2194" s="106" t="str">
        <f t="shared" si="1998"/>
        <v/>
      </c>
      <c r="J2194" s="106"/>
      <c r="K2194" s="106" t="str">
        <f t="shared" si="1999"/>
        <v/>
      </c>
      <c r="L2194" s="107" t="str">
        <f t="shared" si="2000"/>
        <v>чи робить СНВВ?</v>
      </c>
      <c r="M2194" s="94"/>
      <c r="N2194" s="106" t="str">
        <f t="shared" si="2007"/>
        <v/>
      </c>
      <c r="O2194" s="106" t="str">
        <f t="shared" si="1960"/>
        <v/>
      </c>
      <c r="P2194" s="106" t="str">
        <f t="shared" si="2008"/>
        <v/>
      </c>
      <c r="Q2194" s="106" t="str">
        <f t="shared" si="2009"/>
        <v/>
      </c>
      <c r="R2194" s="106" t="str">
        <f t="shared" si="2010"/>
        <v/>
      </c>
      <c r="S2194" s="106" t="str">
        <f t="shared" si="2011"/>
        <v/>
      </c>
      <c r="T2194" s="106" t="str">
        <f t="shared" si="2012"/>
        <v/>
      </c>
    </row>
    <row r="2195" spans="1:20" outlineLevel="1">
      <c r="A2195" s="169"/>
      <c r="B2195" s="117">
        <v>44648</v>
      </c>
      <c r="C2195" s="90">
        <v>1</v>
      </c>
      <c r="D2195" s="106"/>
      <c r="E2195" s="106" t="str">
        <f t="shared" si="1996"/>
        <v/>
      </c>
      <c r="F2195" s="106"/>
      <c r="G2195" s="106" t="str">
        <f t="shared" si="1997"/>
        <v/>
      </c>
      <c r="H2195" s="106"/>
      <c r="I2195" s="106" t="str">
        <f t="shared" si="1998"/>
        <v/>
      </c>
      <c r="J2195" s="106"/>
      <c r="K2195" s="106" t="str">
        <f t="shared" si="1999"/>
        <v/>
      </c>
      <c r="L2195" s="107" t="str">
        <f t="shared" si="2000"/>
        <v>чи робить СНВВ?</v>
      </c>
      <c r="M2195" s="94"/>
      <c r="N2195" s="106" t="str">
        <f t="shared" si="2007"/>
        <v/>
      </c>
      <c r="O2195" s="106" t="str">
        <f t="shared" si="1960"/>
        <v/>
      </c>
      <c r="P2195" s="106" t="str">
        <f t="shared" si="2008"/>
        <v/>
      </c>
      <c r="Q2195" s="106" t="str">
        <f t="shared" si="2009"/>
        <v/>
      </c>
      <c r="R2195" s="106" t="str">
        <f t="shared" si="2010"/>
        <v/>
      </c>
      <c r="S2195" s="106" t="str">
        <f t="shared" si="2011"/>
        <v/>
      </c>
      <c r="T2195" s="106" t="str">
        <f t="shared" si="2012"/>
        <v/>
      </c>
    </row>
    <row r="2196" spans="1:20">
      <c r="A2196" s="113"/>
      <c r="B2196" s="170" t="s">
        <v>172</v>
      </c>
      <c r="C2196" s="170"/>
      <c r="D2196" s="97">
        <f t="shared" ref="D2196" si="2013">SUM(D2172:D2195)</f>
        <v>0</v>
      </c>
      <c r="E2196" s="98">
        <f t="shared" ref="E2196" si="2014">COUNTIF(E2172:E2195,"&gt;0")</f>
        <v>0</v>
      </c>
      <c r="F2196" s="97">
        <f t="shared" ref="F2196" si="2015">SUM(F2172:F2195)</f>
        <v>0</v>
      </c>
      <c r="G2196" s="98">
        <f t="shared" ref="G2196" si="2016">COUNTIF(G2172:G2195,"&gt;0")</f>
        <v>0</v>
      </c>
      <c r="H2196" s="97">
        <f t="shared" ref="H2196" si="2017">SUM(H2172:H2195)</f>
        <v>0</v>
      </c>
      <c r="I2196" s="98">
        <f t="shared" ref="I2196" si="2018">COUNTIF(I2172:I2195,"&gt;0")</f>
        <v>0</v>
      </c>
      <c r="J2196" s="97">
        <f t="shared" ref="J2196" si="2019">SUM(J2172:J2195)</f>
        <v>0</v>
      </c>
      <c r="K2196" s="98">
        <f t="shared" ref="K2196" si="2020">COUNTIF(K2172:K2195,"&gt;0")</f>
        <v>0</v>
      </c>
      <c r="L2196" s="98">
        <f t="shared" ref="L2196" si="2021">COUNTIF(L2172:L2195,"СНВВ не працює")</f>
        <v>0</v>
      </c>
      <c r="M2196" s="94"/>
      <c r="N2196" s="97">
        <f>AVERAGEA(N2172:N2195)</f>
        <v>0</v>
      </c>
      <c r="O2196" s="97">
        <f>AVERAGEA(O2172:O2195)</f>
        <v>0</v>
      </c>
      <c r="P2196" s="97">
        <f>SUM(P2172:P2195)</f>
        <v>0</v>
      </c>
      <c r="Q2196" s="97">
        <f>SUM(Q2172:Q2195)</f>
        <v>0</v>
      </c>
      <c r="R2196" s="97">
        <f>SUM(R2172:R2195)</f>
        <v>0</v>
      </c>
      <c r="S2196" s="97">
        <f>SUM(S2172:S2195)</f>
        <v>0</v>
      </c>
      <c r="T2196" s="97">
        <f>SUM(T2172:T2195)</f>
        <v>0</v>
      </c>
    </row>
    <row r="2197" spans="1:20" ht="15.75" customHeight="1" outlineLevel="1">
      <c r="A2197" s="168">
        <v>44649</v>
      </c>
      <c r="B2197" s="117">
        <v>44649</v>
      </c>
      <c r="C2197" s="90">
        <v>4.1666666666666664E-2</v>
      </c>
      <c r="D2197" s="106"/>
      <c r="E2197" s="106" t="str">
        <f t="shared" ref="E2197:E2220" si="2022">IF(D2197="","",IF(D2197&lt;1,1,0))</f>
        <v/>
      </c>
      <c r="F2197" s="106"/>
      <c r="G2197" s="106" t="str">
        <f t="shared" ref="G2197:G2220" si="2023">IF(F2197="","",IF(F2197&lt;1,1,0))</f>
        <v/>
      </c>
      <c r="H2197" s="106"/>
      <c r="I2197" s="106" t="str">
        <f t="shared" ref="I2197:I2220" si="2024">IF(H2197="","",IF(H2197&lt;1,1,0))</f>
        <v/>
      </c>
      <c r="J2197" s="106"/>
      <c r="K2197" s="106" t="str">
        <f t="shared" ref="K2197:K2220" si="2025">IF(J2197="","",IF(J2197&lt;1,1,0))</f>
        <v/>
      </c>
      <c r="L2197" s="107" t="str">
        <f t="shared" ref="L2197:L2220" si="2026">IF(H2197="","чи робить СНВВ?",IF(J2197="","чи роблять агрегати?",IF($J2197=0,"агрегати не працюють",IF(AND($H2197=0,$J2197=1),"СНВВ не працює","OK"))))</f>
        <v>чи робить СНВВ?</v>
      </c>
      <c r="M2197" s="94"/>
      <c r="N2197" s="106" t="str">
        <f t="shared" ref="N2197" si="2027">IF(OR(E2197&lt;&gt;0, J2197=0), "",D2197)</f>
        <v/>
      </c>
      <c r="O2197" s="106" t="str">
        <f t="shared" si="1960"/>
        <v/>
      </c>
      <c r="P2197" s="106" t="str">
        <f t="shared" ref="P2197" si="2028">IF(AND($E2197&lt;&gt;0,$J2197=1),D2197,O2197)</f>
        <v/>
      </c>
      <c r="Q2197" s="106" t="str">
        <f t="shared" ref="Q2197" si="2029">IF(OR(G2197&lt;&gt;0, J2197=0), "",F2197)</f>
        <v/>
      </c>
      <c r="R2197" s="106" t="str">
        <f t="shared" ref="R2197" si="2030">IF(Q2197="", "",(Q2197*$S$2+$S$3))</f>
        <v/>
      </c>
      <c r="S2197" s="106" t="str">
        <f t="shared" ref="S2197" si="2031">IF(AND(G2197&lt;&gt;0,J2197=1),F2197,R2197)</f>
        <v/>
      </c>
      <c r="T2197" s="106" t="str">
        <f t="shared" ref="T2197" si="2032">IFERROR(P2197*S2197,"")</f>
        <v/>
      </c>
    </row>
    <row r="2198" spans="1:20" outlineLevel="1">
      <c r="A2198" s="169"/>
      <c r="B2198" s="117">
        <v>44649</v>
      </c>
      <c r="C2198" s="90">
        <v>8.3333333333333301E-2</v>
      </c>
      <c r="D2198" s="106"/>
      <c r="E2198" s="106" t="str">
        <f t="shared" si="2022"/>
        <v/>
      </c>
      <c r="F2198" s="106"/>
      <c r="G2198" s="106" t="str">
        <f t="shared" si="2023"/>
        <v/>
      </c>
      <c r="H2198" s="106"/>
      <c r="I2198" s="106" t="str">
        <f t="shared" si="2024"/>
        <v/>
      </c>
      <c r="J2198" s="106"/>
      <c r="K2198" s="106" t="str">
        <f t="shared" si="2025"/>
        <v/>
      </c>
      <c r="L2198" s="107" t="str">
        <f t="shared" si="2026"/>
        <v>чи робить СНВВ?</v>
      </c>
      <c r="M2198" s="94"/>
      <c r="N2198" s="106" t="str">
        <f t="shared" ref="N2198:N2220" si="2033">IF(OR(E2198&lt;&gt;0, J2198=0), "",D2198)</f>
        <v/>
      </c>
      <c r="O2198" s="106" t="str">
        <f t="shared" si="1960"/>
        <v/>
      </c>
      <c r="P2198" s="106" t="str">
        <f t="shared" ref="P2198:P2220" si="2034">IF(AND($E2198&lt;&gt;0,$J2198=1),D2198,O2198)</f>
        <v/>
      </c>
      <c r="Q2198" s="106" t="str">
        <f t="shared" ref="Q2198:Q2220" si="2035">IF(OR(G2198&lt;&gt;0, J2198=0), "",F2198)</f>
        <v/>
      </c>
      <c r="R2198" s="106" t="str">
        <f t="shared" ref="R2198:R2220" si="2036">IF(Q2198="", "",(Q2198*$S$2+$S$3))</f>
        <v/>
      </c>
      <c r="S2198" s="106" t="str">
        <f t="shared" ref="S2198:S2220" si="2037">IF(AND(G2198&lt;&gt;0,J2198=1),F2198,R2198)</f>
        <v/>
      </c>
      <c r="T2198" s="106" t="str">
        <f t="shared" ref="T2198:T2220" si="2038">IFERROR(P2198*S2198,"")</f>
        <v/>
      </c>
    </row>
    <row r="2199" spans="1:20" outlineLevel="1">
      <c r="A2199" s="169"/>
      <c r="B2199" s="117">
        <v>44649</v>
      </c>
      <c r="C2199" s="90">
        <v>0.125</v>
      </c>
      <c r="D2199" s="106"/>
      <c r="E2199" s="106" t="str">
        <f t="shared" si="2022"/>
        <v/>
      </c>
      <c r="F2199" s="106"/>
      <c r="G2199" s="106" t="str">
        <f t="shared" si="2023"/>
        <v/>
      </c>
      <c r="H2199" s="106"/>
      <c r="I2199" s="106" t="str">
        <f t="shared" si="2024"/>
        <v/>
      </c>
      <c r="J2199" s="106"/>
      <c r="K2199" s="106" t="str">
        <f t="shared" si="2025"/>
        <v/>
      </c>
      <c r="L2199" s="107" t="str">
        <f t="shared" si="2026"/>
        <v>чи робить СНВВ?</v>
      </c>
      <c r="M2199" s="94"/>
      <c r="N2199" s="106" t="str">
        <f t="shared" si="2033"/>
        <v/>
      </c>
      <c r="O2199" s="106" t="str">
        <f t="shared" si="1960"/>
        <v/>
      </c>
      <c r="P2199" s="106" t="str">
        <f t="shared" si="2034"/>
        <v/>
      </c>
      <c r="Q2199" s="106" t="str">
        <f t="shared" si="2035"/>
        <v/>
      </c>
      <c r="R2199" s="106" t="str">
        <f t="shared" si="2036"/>
        <v/>
      </c>
      <c r="S2199" s="106" t="str">
        <f t="shared" si="2037"/>
        <v/>
      </c>
      <c r="T2199" s="106" t="str">
        <f t="shared" si="2038"/>
        <v/>
      </c>
    </row>
    <row r="2200" spans="1:20" outlineLevel="1">
      <c r="A2200" s="169"/>
      <c r="B2200" s="117">
        <v>44649</v>
      </c>
      <c r="C2200" s="90">
        <v>0.16666666666666699</v>
      </c>
      <c r="D2200" s="106"/>
      <c r="E2200" s="106" t="str">
        <f t="shared" si="2022"/>
        <v/>
      </c>
      <c r="F2200" s="106"/>
      <c r="G2200" s="106" t="str">
        <f t="shared" si="2023"/>
        <v/>
      </c>
      <c r="H2200" s="106"/>
      <c r="I2200" s="106" t="str">
        <f t="shared" si="2024"/>
        <v/>
      </c>
      <c r="J2200" s="106"/>
      <c r="K2200" s="106" t="str">
        <f t="shared" si="2025"/>
        <v/>
      </c>
      <c r="L2200" s="107" t="str">
        <f t="shared" si="2026"/>
        <v>чи робить СНВВ?</v>
      </c>
      <c r="M2200" s="94"/>
      <c r="N2200" s="106" t="str">
        <f t="shared" si="2033"/>
        <v/>
      </c>
      <c r="O2200" s="106" t="str">
        <f t="shared" si="1960"/>
        <v/>
      </c>
      <c r="P2200" s="106" t="str">
        <f t="shared" si="2034"/>
        <v/>
      </c>
      <c r="Q2200" s="106" t="str">
        <f t="shared" si="2035"/>
        <v/>
      </c>
      <c r="R2200" s="106" t="str">
        <f t="shared" si="2036"/>
        <v/>
      </c>
      <c r="S2200" s="106" t="str">
        <f t="shared" si="2037"/>
        <v/>
      </c>
      <c r="T2200" s="106" t="str">
        <f t="shared" si="2038"/>
        <v/>
      </c>
    </row>
    <row r="2201" spans="1:20" outlineLevel="1">
      <c r="A2201" s="169"/>
      <c r="B2201" s="117">
        <v>44649</v>
      </c>
      <c r="C2201" s="90">
        <v>0.20833333333333301</v>
      </c>
      <c r="D2201" s="106"/>
      <c r="E2201" s="106" t="str">
        <f t="shared" si="2022"/>
        <v/>
      </c>
      <c r="F2201" s="106"/>
      <c r="G2201" s="106" t="str">
        <f t="shared" si="2023"/>
        <v/>
      </c>
      <c r="H2201" s="106"/>
      <c r="I2201" s="106" t="str">
        <f t="shared" si="2024"/>
        <v/>
      </c>
      <c r="J2201" s="106"/>
      <c r="K2201" s="106" t="str">
        <f t="shared" si="2025"/>
        <v/>
      </c>
      <c r="L2201" s="107" t="str">
        <f t="shared" si="2026"/>
        <v>чи робить СНВВ?</v>
      </c>
      <c r="M2201" s="94"/>
      <c r="N2201" s="106" t="str">
        <f t="shared" si="2033"/>
        <v/>
      </c>
      <c r="O2201" s="106" t="str">
        <f t="shared" si="1960"/>
        <v/>
      </c>
      <c r="P2201" s="106" t="str">
        <f t="shared" si="2034"/>
        <v/>
      </c>
      <c r="Q2201" s="106" t="str">
        <f t="shared" si="2035"/>
        <v/>
      </c>
      <c r="R2201" s="106" t="str">
        <f t="shared" si="2036"/>
        <v/>
      </c>
      <c r="S2201" s="106" t="str">
        <f t="shared" si="2037"/>
        <v/>
      </c>
      <c r="T2201" s="106" t="str">
        <f t="shared" si="2038"/>
        <v/>
      </c>
    </row>
    <row r="2202" spans="1:20" outlineLevel="1">
      <c r="A2202" s="169"/>
      <c r="B2202" s="117">
        <v>44649</v>
      </c>
      <c r="C2202" s="90">
        <v>0.25</v>
      </c>
      <c r="D2202" s="106"/>
      <c r="E2202" s="106" t="str">
        <f t="shared" si="2022"/>
        <v/>
      </c>
      <c r="F2202" s="106"/>
      <c r="G2202" s="106" t="str">
        <f t="shared" si="2023"/>
        <v/>
      </c>
      <c r="H2202" s="106"/>
      <c r="I2202" s="106" t="str">
        <f t="shared" si="2024"/>
        <v/>
      </c>
      <c r="J2202" s="106"/>
      <c r="K2202" s="106" t="str">
        <f t="shared" si="2025"/>
        <v/>
      </c>
      <c r="L2202" s="107" t="str">
        <f t="shared" si="2026"/>
        <v>чи робить СНВВ?</v>
      </c>
      <c r="M2202" s="94"/>
      <c r="N2202" s="106" t="str">
        <f t="shared" si="2033"/>
        <v/>
      </c>
      <c r="O2202" s="106" t="str">
        <f t="shared" ref="O2202:O2265" si="2039">IF(N2202="", "",(N2202*$Q$2+$Q$3))</f>
        <v/>
      </c>
      <c r="P2202" s="106" t="str">
        <f t="shared" si="2034"/>
        <v/>
      </c>
      <c r="Q2202" s="106" t="str">
        <f t="shared" si="2035"/>
        <v/>
      </c>
      <c r="R2202" s="106" t="str">
        <f t="shared" si="2036"/>
        <v/>
      </c>
      <c r="S2202" s="106" t="str">
        <f t="shared" si="2037"/>
        <v/>
      </c>
      <c r="T2202" s="106" t="str">
        <f t="shared" si="2038"/>
        <v/>
      </c>
    </row>
    <row r="2203" spans="1:20" outlineLevel="1">
      <c r="A2203" s="169"/>
      <c r="B2203" s="117">
        <v>44649</v>
      </c>
      <c r="C2203" s="90">
        <v>0.29166666666666702</v>
      </c>
      <c r="D2203" s="106"/>
      <c r="E2203" s="106" t="str">
        <f t="shared" si="2022"/>
        <v/>
      </c>
      <c r="F2203" s="106"/>
      <c r="G2203" s="106" t="str">
        <f t="shared" si="2023"/>
        <v/>
      </c>
      <c r="H2203" s="106"/>
      <c r="I2203" s="106" t="str">
        <f t="shared" si="2024"/>
        <v/>
      </c>
      <c r="J2203" s="106"/>
      <c r="K2203" s="106" t="str">
        <f t="shared" si="2025"/>
        <v/>
      </c>
      <c r="L2203" s="107" t="str">
        <f t="shared" si="2026"/>
        <v>чи робить СНВВ?</v>
      </c>
      <c r="M2203" s="94"/>
      <c r="N2203" s="106" t="str">
        <f t="shared" si="2033"/>
        <v/>
      </c>
      <c r="O2203" s="106" t="str">
        <f t="shared" si="2039"/>
        <v/>
      </c>
      <c r="P2203" s="106" t="str">
        <f t="shared" si="2034"/>
        <v/>
      </c>
      <c r="Q2203" s="106" t="str">
        <f t="shared" si="2035"/>
        <v/>
      </c>
      <c r="R2203" s="106" t="str">
        <f t="shared" si="2036"/>
        <v/>
      </c>
      <c r="S2203" s="106" t="str">
        <f t="shared" si="2037"/>
        <v/>
      </c>
      <c r="T2203" s="106" t="str">
        <f t="shared" si="2038"/>
        <v/>
      </c>
    </row>
    <row r="2204" spans="1:20" outlineLevel="1">
      <c r="A2204" s="169"/>
      <c r="B2204" s="117">
        <v>44649</v>
      </c>
      <c r="C2204" s="90">
        <v>0.33333333333333298</v>
      </c>
      <c r="D2204" s="106"/>
      <c r="E2204" s="106" t="str">
        <f t="shared" si="2022"/>
        <v/>
      </c>
      <c r="F2204" s="106"/>
      <c r="G2204" s="106" t="str">
        <f t="shared" si="2023"/>
        <v/>
      </c>
      <c r="H2204" s="106"/>
      <c r="I2204" s="106" t="str">
        <f t="shared" si="2024"/>
        <v/>
      </c>
      <c r="J2204" s="106"/>
      <c r="K2204" s="106" t="str">
        <f t="shared" si="2025"/>
        <v/>
      </c>
      <c r="L2204" s="107" t="str">
        <f t="shared" si="2026"/>
        <v>чи робить СНВВ?</v>
      </c>
      <c r="M2204" s="94"/>
      <c r="N2204" s="106" t="str">
        <f t="shared" si="2033"/>
        <v/>
      </c>
      <c r="O2204" s="106" t="str">
        <f t="shared" si="2039"/>
        <v/>
      </c>
      <c r="P2204" s="106" t="str">
        <f t="shared" si="2034"/>
        <v/>
      </c>
      <c r="Q2204" s="106" t="str">
        <f t="shared" si="2035"/>
        <v/>
      </c>
      <c r="R2204" s="106" t="str">
        <f t="shared" si="2036"/>
        <v/>
      </c>
      <c r="S2204" s="106" t="str">
        <f t="shared" si="2037"/>
        <v/>
      </c>
      <c r="T2204" s="106" t="str">
        <f t="shared" si="2038"/>
        <v/>
      </c>
    </row>
    <row r="2205" spans="1:20" outlineLevel="1">
      <c r="A2205" s="169"/>
      <c r="B2205" s="117">
        <v>44649</v>
      </c>
      <c r="C2205" s="90">
        <v>0.375</v>
      </c>
      <c r="D2205" s="106"/>
      <c r="E2205" s="106" t="str">
        <f t="shared" si="2022"/>
        <v/>
      </c>
      <c r="F2205" s="106"/>
      <c r="G2205" s="106" t="str">
        <f t="shared" si="2023"/>
        <v/>
      </c>
      <c r="H2205" s="106"/>
      <c r="I2205" s="106" t="str">
        <f t="shared" si="2024"/>
        <v/>
      </c>
      <c r="J2205" s="106"/>
      <c r="K2205" s="106" t="str">
        <f t="shared" si="2025"/>
        <v/>
      </c>
      <c r="L2205" s="107" t="str">
        <f t="shared" si="2026"/>
        <v>чи робить СНВВ?</v>
      </c>
      <c r="M2205" s="94"/>
      <c r="N2205" s="106" t="str">
        <f t="shared" si="2033"/>
        <v/>
      </c>
      <c r="O2205" s="106" t="str">
        <f t="shared" si="2039"/>
        <v/>
      </c>
      <c r="P2205" s="106" t="str">
        <f t="shared" si="2034"/>
        <v/>
      </c>
      <c r="Q2205" s="106" t="str">
        <f t="shared" si="2035"/>
        <v/>
      </c>
      <c r="R2205" s="106" t="str">
        <f t="shared" si="2036"/>
        <v/>
      </c>
      <c r="S2205" s="106" t="str">
        <f t="shared" si="2037"/>
        <v/>
      </c>
      <c r="T2205" s="106" t="str">
        <f t="shared" si="2038"/>
        <v/>
      </c>
    </row>
    <row r="2206" spans="1:20" outlineLevel="1">
      <c r="A2206" s="169"/>
      <c r="B2206" s="117">
        <v>44649</v>
      </c>
      <c r="C2206" s="90">
        <v>0.41666666666666702</v>
      </c>
      <c r="D2206" s="106"/>
      <c r="E2206" s="106" t="str">
        <f t="shared" si="2022"/>
        <v/>
      </c>
      <c r="F2206" s="106"/>
      <c r="G2206" s="106" t="str">
        <f t="shared" si="2023"/>
        <v/>
      </c>
      <c r="H2206" s="106"/>
      <c r="I2206" s="106" t="str">
        <f t="shared" si="2024"/>
        <v/>
      </c>
      <c r="J2206" s="106"/>
      <c r="K2206" s="106" t="str">
        <f t="shared" si="2025"/>
        <v/>
      </c>
      <c r="L2206" s="107" t="str">
        <f t="shared" si="2026"/>
        <v>чи робить СНВВ?</v>
      </c>
      <c r="M2206" s="94"/>
      <c r="N2206" s="106" t="str">
        <f t="shared" si="2033"/>
        <v/>
      </c>
      <c r="O2206" s="106" t="str">
        <f t="shared" si="2039"/>
        <v/>
      </c>
      <c r="P2206" s="106" t="str">
        <f t="shared" si="2034"/>
        <v/>
      </c>
      <c r="Q2206" s="106" t="str">
        <f t="shared" si="2035"/>
        <v/>
      </c>
      <c r="R2206" s="106" t="str">
        <f t="shared" si="2036"/>
        <v/>
      </c>
      <c r="S2206" s="106" t="str">
        <f t="shared" si="2037"/>
        <v/>
      </c>
      <c r="T2206" s="106" t="str">
        <f t="shared" si="2038"/>
        <v/>
      </c>
    </row>
    <row r="2207" spans="1:20" outlineLevel="1">
      <c r="A2207" s="169"/>
      <c r="B2207" s="117">
        <v>44649</v>
      </c>
      <c r="C2207" s="90">
        <v>0.45833333333333298</v>
      </c>
      <c r="D2207" s="106"/>
      <c r="E2207" s="106" t="str">
        <f t="shared" si="2022"/>
        <v/>
      </c>
      <c r="F2207" s="106"/>
      <c r="G2207" s="106" t="str">
        <f t="shared" si="2023"/>
        <v/>
      </c>
      <c r="H2207" s="106"/>
      <c r="I2207" s="106" t="str">
        <f t="shared" si="2024"/>
        <v/>
      </c>
      <c r="J2207" s="106"/>
      <c r="K2207" s="106" t="str">
        <f t="shared" si="2025"/>
        <v/>
      </c>
      <c r="L2207" s="107" t="str">
        <f t="shared" si="2026"/>
        <v>чи робить СНВВ?</v>
      </c>
      <c r="M2207" s="94"/>
      <c r="N2207" s="106" t="str">
        <f t="shared" si="2033"/>
        <v/>
      </c>
      <c r="O2207" s="106" t="str">
        <f t="shared" si="2039"/>
        <v/>
      </c>
      <c r="P2207" s="106" t="str">
        <f t="shared" si="2034"/>
        <v/>
      </c>
      <c r="Q2207" s="106" t="str">
        <f t="shared" si="2035"/>
        <v/>
      </c>
      <c r="R2207" s="106" t="str">
        <f t="shared" si="2036"/>
        <v/>
      </c>
      <c r="S2207" s="106" t="str">
        <f t="shared" si="2037"/>
        <v/>
      </c>
      <c r="T2207" s="106" t="str">
        <f t="shared" si="2038"/>
        <v/>
      </c>
    </row>
    <row r="2208" spans="1:20" outlineLevel="1">
      <c r="A2208" s="169"/>
      <c r="B2208" s="117">
        <v>44649</v>
      </c>
      <c r="C2208" s="90">
        <v>0.5</v>
      </c>
      <c r="D2208" s="106"/>
      <c r="E2208" s="106" t="str">
        <f t="shared" si="2022"/>
        <v/>
      </c>
      <c r="F2208" s="106"/>
      <c r="G2208" s="106" t="str">
        <f t="shared" si="2023"/>
        <v/>
      </c>
      <c r="H2208" s="106"/>
      <c r="I2208" s="106" t="str">
        <f t="shared" si="2024"/>
        <v/>
      </c>
      <c r="J2208" s="106"/>
      <c r="K2208" s="106" t="str">
        <f t="shared" si="2025"/>
        <v/>
      </c>
      <c r="L2208" s="107" t="str">
        <f t="shared" si="2026"/>
        <v>чи робить СНВВ?</v>
      </c>
      <c r="M2208" s="94"/>
      <c r="N2208" s="106" t="str">
        <f t="shared" si="2033"/>
        <v/>
      </c>
      <c r="O2208" s="106" t="str">
        <f t="shared" si="2039"/>
        <v/>
      </c>
      <c r="P2208" s="106" t="str">
        <f t="shared" si="2034"/>
        <v/>
      </c>
      <c r="Q2208" s="106" t="str">
        <f t="shared" si="2035"/>
        <v/>
      </c>
      <c r="R2208" s="106" t="str">
        <f t="shared" si="2036"/>
        <v/>
      </c>
      <c r="S2208" s="106" t="str">
        <f t="shared" si="2037"/>
        <v/>
      </c>
      <c r="T2208" s="106" t="str">
        <f t="shared" si="2038"/>
        <v/>
      </c>
    </row>
    <row r="2209" spans="1:20" outlineLevel="1">
      <c r="A2209" s="169"/>
      <c r="B2209" s="117">
        <v>44649</v>
      </c>
      <c r="C2209" s="90">
        <v>0.54166666666666696</v>
      </c>
      <c r="D2209" s="106"/>
      <c r="E2209" s="106" t="str">
        <f t="shared" si="2022"/>
        <v/>
      </c>
      <c r="F2209" s="106"/>
      <c r="G2209" s="106" t="str">
        <f t="shared" si="2023"/>
        <v/>
      </c>
      <c r="H2209" s="106"/>
      <c r="I2209" s="106" t="str">
        <f t="shared" si="2024"/>
        <v/>
      </c>
      <c r="J2209" s="106"/>
      <c r="K2209" s="106" t="str">
        <f t="shared" si="2025"/>
        <v/>
      </c>
      <c r="L2209" s="107" t="str">
        <f t="shared" si="2026"/>
        <v>чи робить СНВВ?</v>
      </c>
      <c r="M2209" s="94"/>
      <c r="N2209" s="106" t="str">
        <f t="shared" si="2033"/>
        <v/>
      </c>
      <c r="O2209" s="106" t="str">
        <f t="shared" si="2039"/>
        <v/>
      </c>
      <c r="P2209" s="106" t="str">
        <f t="shared" si="2034"/>
        <v/>
      </c>
      <c r="Q2209" s="106" t="str">
        <f t="shared" si="2035"/>
        <v/>
      </c>
      <c r="R2209" s="106" t="str">
        <f t="shared" si="2036"/>
        <v/>
      </c>
      <c r="S2209" s="106" t="str">
        <f t="shared" si="2037"/>
        <v/>
      </c>
      <c r="T2209" s="106" t="str">
        <f t="shared" si="2038"/>
        <v/>
      </c>
    </row>
    <row r="2210" spans="1:20" outlineLevel="1">
      <c r="A2210" s="169"/>
      <c r="B2210" s="117">
        <v>44649</v>
      </c>
      <c r="C2210" s="90">
        <v>0.58333333333333304</v>
      </c>
      <c r="D2210" s="106"/>
      <c r="E2210" s="106" t="str">
        <f t="shared" si="2022"/>
        <v/>
      </c>
      <c r="F2210" s="106"/>
      <c r="G2210" s="106" t="str">
        <f t="shared" si="2023"/>
        <v/>
      </c>
      <c r="H2210" s="106"/>
      <c r="I2210" s="106" t="str">
        <f t="shared" si="2024"/>
        <v/>
      </c>
      <c r="J2210" s="106"/>
      <c r="K2210" s="106" t="str">
        <f t="shared" si="2025"/>
        <v/>
      </c>
      <c r="L2210" s="107" t="str">
        <f t="shared" si="2026"/>
        <v>чи робить СНВВ?</v>
      </c>
      <c r="M2210" s="94"/>
      <c r="N2210" s="106" t="str">
        <f t="shared" si="2033"/>
        <v/>
      </c>
      <c r="O2210" s="106" t="str">
        <f t="shared" si="2039"/>
        <v/>
      </c>
      <c r="P2210" s="106" t="str">
        <f t="shared" si="2034"/>
        <v/>
      </c>
      <c r="Q2210" s="106" t="str">
        <f t="shared" si="2035"/>
        <v/>
      </c>
      <c r="R2210" s="106" t="str">
        <f t="shared" si="2036"/>
        <v/>
      </c>
      <c r="S2210" s="106" t="str">
        <f t="shared" si="2037"/>
        <v/>
      </c>
      <c r="T2210" s="106" t="str">
        <f t="shared" si="2038"/>
        <v/>
      </c>
    </row>
    <row r="2211" spans="1:20" outlineLevel="1">
      <c r="A2211" s="169"/>
      <c r="B2211" s="117">
        <v>44649</v>
      </c>
      <c r="C2211" s="90">
        <v>0.625</v>
      </c>
      <c r="D2211" s="106"/>
      <c r="E2211" s="106" t="str">
        <f t="shared" si="2022"/>
        <v/>
      </c>
      <c r="F2211" s="106"/>
      <c r="G2211" s="106" t="str">
        <f t="shared" si="2023"/>
        <v/>
      </c>
      <c r="H2211" s="106"/>
      <c r="I2211" s="106" t="str">
        <f t="shared" si="2024"/>
        <v/>
      </c>
      <c r="J2211" s="106"/>
      <c r="K2211" s="106" t="str">
        <f t="shared" si="2025"/>
        <v/>
      </c>
      <c r="L2211" s="107" t="str">
        <f t="shared" si="2026"/>
        <v>чи робить СНВВ?</v>
      </c>
      <c r="M2211" s="94"/>
      <c r="N2211" s="106" t="str">
        <f t="shared" si="2033"/>
        <v/>
      </c>
      <c r="O2211" s="106" t="str">
        <f t="shared" si="2039"/>
        <v/>
      </c>
      <c r="P2211" s="106" t="str">
        <f t="shared" si="2034"/>
        <v/>
      </c>
      <c r="Q2211" s="106" t="str">
        <f t="shared" si="2035"/>
        <v/>
      </c>
      <c r="R2211" s="106" t="str">
        <f t="shared" si="2036"/>
        <v/>
      </c>
      <c r="S2211" s="106" t="str">
        <f t="shared" si="2037"/>
        <v/>
      </c>
      <c r="T2211" s="106" t="str">
        <f t="shared" si="2038"/>
        <v/>
      </c>
    </row>
    <row r="2212" spans="1:20" outlineLevel="1">
      <c r="A2212" s="169"/>
      <c r="B2212" s="117">
        <v>44649</v>
      </c>
      <c r="C2212" s="90">
        <v>0.66666666666666696</v>
      </c>
      <c r="D2212" s="106"/>
      <c r="E2212" s="106" t="str">
        <f t="shared" si="2022"/>
        <v/>
      </c>
      <c r="F2212" s="106"/>
      <c r="G2212" s="106" t="str">
        <f t="shared" si="2023"/>
        <v/>
      </c>
      <c r="H2212" s="106"/>
      <c r="I2212" s="106" t="str">
        <f t="shared" si="2024"/>
        <v/>
      </c>
      <c r="J2212" s="106"/>
      <c r="K2212" s="106" t="str">
        <f t="shared" si="2025"/>
        <v/>
      </c>
      <c r="L2212" s="107" t="str">
        <f t="shared" si="2026"/>
        <v>чи робить СНВВ?</v>
      </c>
      <c r="M2212" s="94"/>
      <c r="N2212" s="106" t="str">
        <f t="shared" si="2033"/>
        <v/>
      </c>
      <c r="O2212" s="106" t="str">
        <f t="shared" si="2039"/>
        <v/>
      </c>
      <c r="P2212" s="106" t="str">
        <f t="shared" si="2034"/>
        <v/>
      </c>
      <c r="Q2212" s="106" t="str">
        <f t="shared" si="2035"/>
        <v/>
      </c>
      <c r="R2212" s="106" t="str">
        <f t="shared" si="2036"/>
        <v/>
      </c>
      <c r="S2212" s="106" t="str">
        <f t="shared" si="2037"/>
        <v/>
      </c>
      <c r="T2212" s="106" t="str">
        <f t="shared" si="2038"/>
        <v/>
      </c>
    </row>
    <row r="2213" spans="1:20" outlineLevel="1">
      <c r="A2213" s="169"/>
      <c r="B2213" s="117">
        <v>44649</v>
      </c>
      <c r="C2213" s="90">
        <v>0.70833333333333304</v>
      </c>
      <c r="D2213" s="106"/>
      <c r="E2213" s="106" t="str">
        <f t="shared" si="2022"/>
        <v/>
      </c>
      <c r="F2213" s="106"/>
      <c r="G2213" s="106" t="str">
        <f t="shared" si="2023"/>
        <v/>
      </c>
      <c r="H2213" s="106"/>
      <c r="I2213" s="106" t="str">
        <f t="shared" si="2024"/>
        <v/>
      </c>
      <c r="J2213" s="106"/>
      <c r="K2213" s="106" t="str">
        <f t="shared" si="2025"/>
        <v/>
      </c>
      <c r="L2213" s="107" t="str">
        <f t="shared" si="2026"/>
        <v>чи робить СНВВ?</v>
      </c>
      <c r="M2213" s="94"/>
      <c r="N2213" s="106" t="str">
        <f t="shared" si="2033"/>
        <v/>
      </c>
      <c r="O2213" s="106" t="str">
        <f t="shared" si="2039"/>
        <v/>
      </c>
      <c r="P2213" s="106" t="str">
        <f t="shared" si="2034"/>
        <v/>
      </c>
      <c r="Q2213" s="106" t="str">
        <f t="shared" si="2035"/>
        <v/>
      </c>
      <c r="R2213" s="106" t="str">
        <f t="shared" si="2036"/>
        <v/>
      </c>
      <c r="S2213" s="106" t="str">
        <f t="shared" si="2037"/>
        <v/>
      </c>
      <c r="T2213" s="106" t="str">
        <f t="shared" si="2038"/>
        <v/>
      </c>
    </row>
    <row r="2214" spans="1:20" outlineLevel="1">
      <c r="A2214" s="169"/>
      <c r="B2214" s="117">
        <v>44649</v>
      </c>
      <c r="C2214" s="90">
        <v>0.75</v>
      </c>
      <c r="D2214" s="106"/>
      <c r="E2214" s="106" t="str">
        <f t="shared" si="2022"/>
        <v/>
      </c>
      <c r="F2214" s="106"/>
      <c r="G2214" s="106" t="str">
        <f t="shared" si="2023"/>
        <v/>
      </c>
      <c r="H2214" s="106"/>
      <c r="I2214" s="106" t="str">
        <f t="shared" si="2024"/>
        <v/>
      </c>
      <c r="J2214" s="106"/>
      <c r="K2214" s="106" t="str">
        <f t="shared" si="2025"/>
        <v/>
      </c>
      <c r="L2214" s="107" t="str">
        <f t="shared" si="2026"/>
        <v>чи робить СНВВ?</v>
      </c>
      <c r="M2214" s="94"/>
      <c r="N2214" s="106" t="str">
        <f t="shared" si="2033"/>
        <v/>
      </c>
      <c r="O2214" s="106" t="str">
        <f t="shared" si="2039"/>
        <v/>
      </c>
      <c r="P2214" s="106" t="str">
        <f t="shared" si="2034"/>
        <v/>
      </c>
      <c r="Q2214" s="106" t="str">
        <f t="shared" si="2035"/>
        <v/>
      </c>
      <c r="R2214" s="106" t="str">
        <f t="shared" si="2036"/>
        <v/>
      </c>
      <c r="S2214" s="106" t="str">
        <f t="shared" si="2037"/>
        <v/>
      </c>
      <c r="T2214" s="106" t="str">
        <f t="shared" si="2038"/>
        <v/>
      </c>
    </row>
    <row r="2215" spans="1:20" outlineLevel="1">
      <c r="A2215" s="169"/>
      <c r="B2215" s="117">
        <v>44649</v>
      </c>
      <c r="C2215" s="90">
        <v>0.79166666666666696</v>
      </c>
      <c r="D2215" s="106"/>
      <c r="E2215" s="106" t="str">
        <f t="shared" si="2022"/>
        <v/>
      </c>
      <c r="F2215" s="106"/>
      <c r="G2215" s="106" t="str">
        <f t="shared" si="2023"/>
        <v/>
      </c>
      <c r="H2215" s="106"/>
      <c r="I2215" s="106" t="str">
        <f t="shared" si="2024"/>
        <v/>
      </c>
      <c r="J2215" s="106"/>
      <c r="K2215" s="106" t="str">
        <f t="shared" si="2025"/>
        <v/>
      </c>
      <c r="L2215" s="107" t="str">
        <f t="shared" si="2026"/>
        <v>чи робить СНВВ?</v>
      </c>
      <c r="M2215" s="94"/>
      <c r="N2215" s="106" t="str">
        <f t="shared" si="2033"/>
        <v/>
      </c>
      <c r="O2215" s="106" t="str">
        <f t="shared" si="2039"/>
        <v/>
      </c>
      <c r="P2215" s="106" t="str">
        <f t="shared" si="2034"/>
        <v/>
      </c>
      <c r="Q2215" s="106" t="str">
        <f t="shared" si="2035"/>
        <v/>
      </c>
      <c r="R2215" s="106" t="str">
        <f t="shared" si="2036"/>
        <v/>
      </c>
      <c r="S2215" s="106" t="str">
        <f t="shared" si="2037"/>
        <v/>
      </c>
      <c r="T2215" s="106" t="str">
        <f t="shared" si="2038"/>
        <v/>
      </c>
    </row>
    <row r="2216" spans="1:20" outlineLevel="1">
      <c r="A2216" s="169"/>
      <c r="B2216" s="117">
        <v>44649</v>
      </c>
      <c r="C2216" s="90">
        <v>0.83333333333333304</v>
      </c>
      <c r="D2216" s="106"/>
      <c r="E2216" s="106" t="str">
        <f t="shared" si="2022"/>
        <v/>
      </c>
      <c r="F2216" s="106"/>
      <c r="G2216" s="106" t="str">
        <f t="shared" si="2023"/>
        <v/>
      </c>
      <c r="H2216" s="106"/>
      <c r="I2216" s="106" t="str">
        <f t="shared" si="2024"/>
        <v/>
      </c>
      <c r="J2216" s="106"/>
      <c r="K2216" s="106" t="str">
        <f t="shared" si="2025"/>
        <v/>
      </c>
      <c r="L2216" s="107" t="str">
        <f t="shared" si="2026"/>
        <v>чи робить СНВВ?</v>
      </c>
      <c r="M2216" s="94"/>
      <c r="N2216" s="106" t="str">
        <f t="shared" si="2033"/>
        <v/>
      </c>
      <c r="O2216" s="106" t="str">
        <f t="shared" si="2039"/>
        <v/>
      </c>
      <c r="P2216" s="106" t="str">
        <f t="shared" si="2034"/>
        <v/>
      </c>
      <c r="Q2216" s="106" t="str">
        <f t="shared" si="2035"/>
        <v/>
      </c>
      <c r="R2216" s="106" t="str">
        <f t="shared" si="2036"/>
        <v/>
      </c>
      <c r="S2216" s="106" t="str">
        <f t="shared" si="2037"/>
        <v/>
      </c>
      <c r="T2216" s="106" t="str">
        <f t="shared" si="2038"/>
        <v/>
      </c>
    </row>
    <row r="2217" spans="1:20" outlineLevel="1">
      <c r="A2217" s="169"/>
      <c r="B2217" s="117">
        <v>44649</v>
      </c>
      <c r="C2217" s="90">
        <v>0.875</v>
      </c>
      <c r="D2217" s="106"/>
      <c r="E2217" s="106" t="str">
        <f t="shared" si="2022"/>
        <v/>
      </c>
      <c r="F2217" s="106"/>
      <c r="G2217" s="106" t="str">
        <f t="shared" si="2023"/>
        <v/>
      </c>
      <c r="H2217" s="106"/>
      <c r="I2217" s="106" t="str">
        <f t="shared" si="2024"/>
        <v/>
      </c>
      <c r="J2217" s="106"/>
      <c r="K2217" s="106" t="str">
        <f t="shared" si="2025"/>
        <v/>
      </c>
      <c r="L2217" s="107" t="str">
        <f t="shared" si="2026"/>
        <v>чи робить СНВВ?</v>
      </c>
      <c r="M2217" s="94"/>
      <c r="N2217" s="106" t="str">
        <f t="shared" si="2033"/>
        <v/>
      </c>
      <c r="O2217" s="106" t="str">
        <f t="shared" si="2039"/>
        <v/>
      </c>
      <c r="P2217" s="106" t="str">
        <f t="shared" si="2034"/>
        <v/>
      </c>
      <c r="Q2217" s="106" t="str">
        <f t="shared" si="2035"/>
        <v/>
      </c>
      <c r="R2217" s="106" t="str">
        <f t="shared" si="2036"/>
        <v/>
      </c>
      <c r="S2217" s="106" t="str">
        <f t="shared" si="2037"/>
        <v/>
      </c>
      <c r="T2217" s="106" t="str">
        <f t="shared" si="2038"/>
        <v/>
      </c>
    </row>
    <row r="2218" spans="1:20" outlineLevel="1">
      <c r="A2218" s="169"/>
      <c r="B2218" s="117">
        <v>44649</v>
      </c>
      <c r="C2218" s="90">
        <v>0.91666666666666696</v>
      </c>
      <c r="D2218" s="106"/>
      <c r="E2218" s="106" t="str">
        <f t="shared" si="2022"/>
        <v/>
      </c>
      <c r="F2218" s="106"/>
      <c r="G2218" s="106" t="str">
        <f t="shared" si="2023"/>
        <v/>
      </c>
      <c r="H2218" s="106"/>
      <c r="I2218" s="106" t="str">
        <f t="shared" si="2024"/>
        <v/>
      </c>
      <c r="J2218" s="106"/>
      <c r="K2218" s="106" t="str">
        <f t="shared" si="2025"/>
        <v/>
      </c>
      <c r="L2218" s="107" t="str">
        <f t="shared" si="2026"/>
        <v>чи робить СНВВ?</v>
      </c>
      <c r="M2218" s="94"/>
      <c r="N2218" s="106" t="str">
        <f t="shared" si="2033"/>
        <v/>
      </c>
      <c r="O2218" s="106" t="str">
        <f t="shared" si="2039"/>
        <v/>
      </c>
      <c r="P2218" s="106" t="str">
        <f t="shared" si="2034"/>
        <v/>
      </c>
      <c r="Q2218" s="106" t="str">
        <f t="shared" si="2035"/>
        <v/>
      </c>
      <c r="R2218" s="106" t="str">
        <f t="shared" si="2036"/>
        <v/>
      </c>
      <c r="S2218" s="106" t="str">
        <f t="shared" si="2037"/>
        <v/>
      </c>
      <c r="T2218" s="106" t="str">
        <f t="shared" si="2038"/>
        <v/>
      </c>
    </row>
    <row r="2219" spans="1:20" outlineLevel="1">
      <c r="A2219" s="169"/>
      <c r="B2219" s="117">
        <v>44649</v>
      </c>
      <c r="C2219" s="90">
        <v>0.95833333333333304</v>
      </c>
      <c r="D2219" s="106"/>
      <c r="E2219" s="106" t="str">
        <f t="shared" si="2022"/>
        <v/>
      </c>
      <c r="F2219" s="106"/>
      <c r="G2219" s="106" t="str">
        <f t="shared" si="2023"/>
        <v/>
      </c>
      <c r="H2219" s="106"/>
      <c r="I2219" s="106" t="str">
        <f t="shared" si="2024"/>
        <v/>
      </c>
      <c r="J2219" s="106"/>
      <c r="K2219" s="106" t="str">
        <f t="shared" si="2025"/>
        <v/>
      </c>
      <c r="L2219" s="107" t="str">
        <f t="shared" si="2026"/>
        <v>чи робить СНВВ?</v>
      </c>
      <c r="M2219" s="94"/>
      <c r="N2219" s="106" t="str">
        <f t="shared" si="2033"/>
        <v/>
      </c>
      <c r="O2219" s="106" t="str">
        <f t="shared" si="2039"/>
        <v/>
      </c>
      <c r="P2219" s="106" t="str">
        <f t="shared" si="2034"/>
        <v/>
      </c>
      <c r="Q2219" s="106" t="str">
        <f t="shared" si="2035"/>
        <v/>
      </c>
      <c r="R2219" s="106" t="str">
        <f t="shared" si="2036"/>
        <v/>
      </c>
      <c r="S2219" s="106" t="str">
        <f t="shared" si="2037"/>
        <v/>
      </c>
      <c r="T2219" s="106" t="str">
        <f t="shared" si="2038"/>
        <v/>
      </c>
    </row>
    <row r="2220" spans="1:20" outlineLevel="1">
      <c r="A2220" s="169"/>
      <c r="B2220" s="117">
        <v>44649</v>
      </c>
      <c r="C2220" s="90">
        <v>1</v>
      </c>
      <c r="D2220" s="106"/>
      <c r="E2220" s="106" t="str">
        <f t="shared" si="2022"/>
        <v/>
      </c>
      <c r="F2220" s="106"/>
      <c r="G2220" s="106" t="str">
        <f t="shared" si="2023"/>
        <v/>
      </c>
      <c r="H2220" s="106"/>
      <c r="I2220" s="106" t="str">
        <f t="shared" si="2024"/>
        <v/>
      </c>
      <c r="J2220" s="106"/>
      <c r="K2220" s="106" t="str">
        <f t="shared" si="2025"/>
        <v/>
      </c>
      <c r="L2220" s="107" t="str">
        <f t="shared" si="2026"/>
        <v>чи робить СНВВ?</v>
      </c>
      <c r="M2220" s="94"/>
      <c r="N2220" s="106" t="str">
        <f t="shared" si="2033"/>
        <v/>
      </c>
      <c r="O2220" s="106" t="str">
        <f t="shared" si="2039"/>
        <v/>
      </c>
      <c r="P2220" s="106" t="str">
        <f t="shared" si="2034"/>
        <v/>
      </c>
      <c r="Q2220" s="106" t="str">
        <f t="shared" si="2035"/>
        <v/>
      </c>
      <c r="R2220" s="106" t="str">
        <f t="shared" si="2036"/>
        <v/>
      </c>
      <c r="S2220" s="106" t="str">
        <f t="shared" si="2037"/>
        <v/>
      </c>
      <c r="T2220" s="106" t="str">
        <f t="shared" si="2038"/>
        <v/>
      </c>
    </row>
    <row r="2221" spans="1:20">
      <c r="A2221" s="113"/>
      <c r="B2221" s="170" t="s">
        <v>173</v>
      </c>
      <c r="C2221" s="170"/>
      <c r="D2221" s="97">
        <f t="shared" ref="D2221" si="2040">SUM(D2197:D2220)</f>
        <v>0</v>
      </c>
      <c r="E2221" s="98">
        <f t="shared" ref="E2221" si="2041">COUNTIF(E2197:E2220,"&gt;0")</f>
        <v>0</v>
      </c>
      <c r="F2221" s="97">
        <f t="shared" ref="F2221" si="2042">SUM(F2197:F2220)</f>
        <v>0</v>
      </c>
      <c r="G2221" s="98">
        <f t="shared" ref="G2221" si="2043">COUNTIF(G2197:G2220,"&gt;0")</f>
        <v>0</v>
      </c>
      <c r="H2221" s="97">
        <f t="shared" ref="H2221" si="2044">SUM(H2197:H2220)</f>
        <v>0</v>
      </c>
      <c r="I2221" s="98">
        <f t="shared" ref="I2221" si="2045">COUNTIF(I2197:I2220,"&gt;0")</f>
        <v>0</v>
      </c>
      <c r="J2221" s="97">
        <f t="shared" ref="J2221" si="2046">SUM(J2197:J2220)</f>
        <v>0</v>
      </c>
      <c r="K2221" s="98">
        <f t="shared" ref="K2221" si="2047">COUNTIF(K2197:K2220,"&gt;0")</f>
        <v>0</v>
      </c>
      <c r="L2221" s="98">
        <f t="shared" ref="L2221" si="2048">COUNTIF(L2197:L2220,"СНВВ не працює")</f>
        <v>0</v>
      </c>
      <c r="M2221" s="94"/>
      <c r="N2221" s="97">
        <f>AVERAGEA(N2197:N2220)</f>
        <v>0</v>
      </c>
      <c r="O2221" s="97">
        <f>AVERAGEA(O2197:O2220)</f>
        <v>0</v>
      </c>
      <c r="P2221" s="97">
        <f>SUM(P2197:P2220)</f>
        <v>0</v>
      </c>
      <c r="Q2221" s="97">
        <f>SUM(Q2197:Q2220)</f>
        <v>0</v>
      </c>
      <c r="R2221" s="97">
        <f>SUM(R2197:R2220)</f>
        <v>0</v>
      </c>
      <c r="S2221" s="97">
        <f>SUM(S2197:S2220)</f>
        <v>0</v>
      </c>
      <c r="T2221" s="97">
        <f>SUM(T2197:T2220)</f>
        <v>0</v>
      </c>
    </row>
    <row r="2222" spans="1:20" outlineLevel="1">
      <c r="A2222" s="168">
        <v>44650</v>
      </c>
      <c r="B2222" s="117">
        <v>44650</v>
      </c>
      <c r="C2222" s="90">
        <v>4.1666666666666664E-2</v>
      </c>
      <c r="D2222" s="106"/>
      <c r="E2222" s="106" t="str">
        <f t="shared" ref="E2222:E2245" si="2049">IF(D2222="","",IF(D2222&lt;1,1,0))</f>
        <v/>
      </c>
      <c r="F2222" s="106"/>
      <c r="G2222" s="106" t="str">
        <f t="shared" ref="G2222:G2245" si="2050">IF(F2222="","",IF(F2222&lt;1,1,0))</f>
        <v/>
      </c>
      <c r="H2222" s="106"/>
      <c r="I2222" s="106" t="str">
        <f t="shared" ref="I2222:I2245" si="2051">IF(H2222="","",IF(H2222&lt;1,1,0))</f>
        <v/>
      </c>
      <c r="J2222" s="106"/>
      <c r="K2222" s="106" t="str">
        <f t="shared" ref="K2222:K2245" si="2052">IF(J2222="","",IF(J2222&lt;1,1,0))</f>
        <v/>
      </c>
      <c r="L2222" s="107" t="str">
        <f t="shared" ref="L2222:L2245" si="2053">IF(H2222="","чи робить СНВВ?",IF(J2222="","чи роблять агрегати?",IF($J2222=0,"агрегати не працюють",IF(AND($H2222=0,$J2222=1),"СНВВ не працює","OK"))))</f>
        <v>чи робить СНВВ?</v>
      </c>
      <c r="M2222" s="94"/>
      <c r="N2222" s="106" t="str">
        <f t="shared" ref="N2222" si="2054">IF(OR(E2222&lt;&gt;0, J2222=0), "",D2222)</f>
        <v/>
      </c>
      <c r="O2222" s="106" t="str">
        <f t="shared" si="2039"/>
        <v/>
      </c>
      <c r="P2222" s="106" t="str">
        <f t="shared" ref="P2222" si="2055">IF(AND($E2222&lt;&gt;0,$J2222=1),D2222,O2222)</f>
        <v/>
      </c>
      <c r="Q2222" s="106" t="str">
        <f t="shared" ref="Q2222" si="2056">IF(OR(G2222&lt;&gt;0, J2222=0), "",F2222)</f>
        <v/>
      </c>
      <c r="R2222" s="106" t="str">
        <f t="shared" ref="R2222" si="2057">IF(Q2222="", "",(Q2222*$S$2+$S$3))</f>
        <v/>
      </c>
      <c r="S2222" s="106" t="str">
        <f t="shared" ref="S2222" si="2058">IF(AND(G2222&lt;&gt;0,J2222=1),F2222,R2222)</f>
        <v/>
      </c>
      <c r="T2222" s="106" t="str">
        <f t="shared" ref="T2222" si="2059">IFERROR(P2222*S2222,"")</f>
        <v/>
      </c>
    </row>
    <row r="2223" spans="1:20" outlineLevel="1">
      <c r="A2223" s="169"/>
      <c r="B2223" s="117">
        <v>44650</v>
      </c>
      <c r="C2223" s="90">
        <v>8.3333333333333301E-2</v>
      </c>
      <c r="D2223" s="106"/>
      <c r="E2223" s="106" t="str">
        <f t="shared" si="2049"/>
        <v/>
      </c>
      <c r="F2223" s="106"/>
      <c r="G2223" s="106" t="str">
        <f t="shared" si="2050"/>
        <v/>
      </c>
      <c r="H2223" s="106"/>
      <c r="I2223" s="106" t="str">
        <f t="shared" si="2051"/>
        <v/>
      </c>
      <c r="J2223" s="106"/>
      <c r="K2223" s="106" t="str">
        <f t="shared" si="2052"/>
        <v/>
      </c>
      <c r="L2223" s="107" t="str">
        <f t="shared" si="2053"/>
        <v>чи робить СНВВ?</v>
      </c>
      <c r="M2223" s="94"/>
      <c r="N2223" s="106" t="str">
        <f t="shared" ref="N2223:N2245" si="2060">IF(OR(E2223&lt;&gt;0, J2223=0), "",D2223)</f>
        <v/>
      </c>
      <c r="O2223" s="106" t="str">
        <f t="shared" si="2039"/>
        <v/>
      </c>
      <c r="P2223" s="106" t="str">
        <f t="shared" ref="P2223:P2245" si="2061">IF(AND($E2223&lt;&gt;0,$J2223=1),D2223,O2223)</f>
        <v/>
      </c>
      <c r="Q2223" s="106" t="str">
        <f t="shared" ref="Q2223:Q2245" si="2062">IF(OR(G2223&lt;&gt;0, J2223=0), "",F2223)</f>
        <v/>
      </c>
      <c r="R2223" s="106" t="str">
        <f t="shared" ref="R2223:R2245" si="2063">IF(Q2223="", "",(Q2223*$S$2+$S$3))</f>
        <v/>
      </c>
      <c r="S2223" s="106" t="str">
        <f t="shared" ref="S2223:S2245" si="2064">IF(AND(G2223&lt;&gt;0,J2223=1),F2223,R2223)</f>
        <v/>
      </c>
      <c r="T2223" s="106" t="str">
        <f t="shared" ref="T2223:T2245" si="2065">IFERROR(P2223*S2223,"")</f>
        <v/>
      </c>
    </row>
    <row r="2224" spans="1:20" outlineLevel="1">
      <c r="A2224" s="169"/>
      <c r="B2224" s="117">
        <v>44650</v>
      </c>
      <c r="C2224" s="90">
        <v>0.125</v>
      </c>
      <c r="D2224" s="106"/>
      <c r="E2224" s="106" t="str">
        <f t="shared" si="2049"/>
        <v/>
      </c>
      <c r="F2224" s="106"/>
      <c r="G2224" s="106" t="str">
        <f t="shared" si="2050"/>
        <v/>
      </c>
      <c r="H2224" s="106"/>
      <c r="I2224" s="106" t="str">
        <f t="shared" si="2051"/>
        <v/>
      </c>
      <c r="J2224" s="106"/>
      <c r="K2224" s="106" t="str">
        <f t="shared" si="2052"/>
        <v/>
      </c>
      <c r="L2224" s="107" t="str">
        <f t="shared" si="2053"/>
        <v>чи робить СНВВ?</v>
      </c>
      <c r="M2224" s="94"/>
      <c r="N2224" s="106" t="str">
        <f t="shared" si="2060"/>
        <v/>
      </c>
      <c r="O2224" s="106" t="str">
        <f t="shared" si="2039"/>
        <v/>
      </c>
      <c r="P2224" s="106" t="str">
        <f t="shared" si="2061"/>
        <v/>
      </c>
      <c r="Q2224" s="106" t="str">
        <f t="shared" si="2062"/>
        <v/>
      </c>
      <c r="R2224" s="106" t="str">
        <f t="shared" si="2063"/>
        <v/>
      </c>
      <c r="S2224" s="106" t="str">
        <f t="shared" si="2064"/>
        <v/>
      </c>
      <c r="T2224" s="106" t="str">
        <f t="shared" si="2065"/>
        <v/>
      </c>
    </row>
    <row r="2225" spans="1:20" outlineLevel="1">
      <c r="A2225" s="169"/>
      <c r="B2225" s="117">
        <v>44650</v>
      </c>
      <c r="C2225" s="90">
        <v>0.16666666666666699</v>
      </c>
      <c r="D2225" s="106"/>
      <c r="E2225" s="106" t="str">
        <f t="shared" si="2049"/>
        <v/>
      </c>
      <c r="F2225" s="106"/>
      <c r="G2225" s="106" t="str">
        <f t="shared" si="2050"/>
        <v/>
      </c>
      <c r="H2225" s="106"/>
      <c r="I2225" s="106" t="str">
        <f t="shared" si="2051"/>
        <v/>
      </c>
      <c r="J2225" s="106"/>
      <c r="K2225" s="106" t="str">
        <f t="shared" si="2052"/>
        <v/>
      </c>
      <c r="L2225" s="107" t="str">
        <f t="shared" si="2053"/>
        <v>чи робить СНВВ?</v>
      </c>
      <c r="M2225" s="94"/>
      <c r="N2225" s="106" t="str">
        <f t="shared" si="2060"/>
        <v/>
      </c>
      <c r="O2225" s="106" t="str">
        <f t="shared" si="2039"/>
        <v/>
      </c>
      <c r="P2225" s="106" t="str">
        <f t="shared" si="2061"/>
        <v/>
      </c>
      <c r="Q2225" s="106" t="str">
        <f t="shared" si="2062"/>
        <v/>
      </c>
      <c r="R2225" s="106" t="str">
        <f t="shared" si="2063"/>
        <v/>
      </c>
      <c r="S2225" s="106" t="str">
        <f t="shared" si="2064"/>
        <v/>
      </c>
      <c r="T2225" s="106" t="str">
        <f t="shared" si="2065"/>
        <v/>
      </c>
    </row>
    <row r="2226" spans="1:20" outlineLevel="1">
      <c r="A2226" s="169"/>
      <c r="B2226" s="117">
        <v>44650</v>
      </c>
      <c r="C2226" s="90">
        <v>0.20833333333333301</v>
      </c>
      <c r="D2226" s="106"/>
      <c r="E2226" s="106" t="str">
        <f t="shared" si="2049"/>
        <v/>
      </c>
      <c r="F2226" s="106"/>
      <c r="G2226" s="106" t="str">
        <f t="shared" si="2050"/>
        <v/>
      </c>
      <c r="H2226" s="106"/>
      <c r="I2226" s="106" t="str">
        <f t="shared" si="2051"/>
        <v/>
      </c>
      <c r="J2226" s="106"/>
      <c r="K2226" s="106" t="str">
        <f t="shared" si="2052"/>
        <v/>
      </c>
      <c r="L2226" s="107" t="str">
        <f t="shared" si="2053"/>
        <v>чи робить СНВВ?</v>
      </c>
      <c r="M2226" s="94"/>
      <c r="N2226" s="106" t="str">
        <f t="shared" si="2060"/>
        <v/>
      </c>
      <c r="O2226" s="106" t="str">
        <f t="shared" si="2039"/>
        <v/>
      </c>
      <c r="P2226" s="106" t="str">
        <f t="shared" si="2061"/>
        <v/>
      </c>
      <c r="Q2226" s="106" t="str">
        <f t="shared" si="2062"/>
        <v/>
      </c>
      <c r="R2226" s="106" t="str">
        <f t="shared" si="2063"/>
        <v/>
      </c>
      <c r="S2226" s="106" t="str">
        <f t="shared" si="2064"/>
        <v/>
      </c>
      <c r="T2226" s="106" t="str">
        <f t="shared" si="2065"/>
        <v/>
      </c>
    </row>
    <row r="2227" spans="1:20" outlineLevel="1">
      <c r="A2227" s="169"/>
      <c r="B2227" s="117">
        <v>44650</v>
      </c>
      <c r="C2227" s="90">
        <v>0.25</v>
      </c>
      <c r="D2227" s="106"/>
      <c r="E2227" s="106" t="str">
        <f t="shared" si="2049"/>
        <v/>
      </c>
      <c r="F2227" s="106"/>
      <c r="G2227" s="106" t="str">
        <f t="shared" si="2050"/>
        <v/>
      </c>
      <c r="H2227" s="106"/>
      <c r="I2227" s="106" t="str">
        <f t="shared" si="2051"/>
        <v/>
      </c>
      <c r="J2227" s="106"/>
      <c r="K2227" s="106" t="str">
        <f t="shared" si="2052"/>
        <v/>
      </c>
      <c r="L2227" s="107" t="str">
        <f t="shared" si="2053"/>
        <v>чи робить СНВВ?</v>
      </c>
      <c r="M2227" s="94"/>
      <c r="N2227" s="106" t="str">
        <f t="shared" si="2060"/>
        <v/>
      </c>
      <c r="O2227" s="106" t="str">
        <f t="shared" si="2039"/>
        <v/>
      </c>
      <c r="P2227" s="106" t="str">
        <f t="shared" si="2061"/>
        <v/>
      </c>
      <c r="Q2227" s="106" t="str">
        <f t="shared" si="2062"/>
        <v/>
      </c>
      <c r="R2227" s="106" t="str">
        <f t="shared" si="2063"/>
        <v/>
      </c>
      <c r="S2227" s="106" t="str">
        <f t="shared" si="2064"/>
        <v/>
      </c>
      <c r="T2227" s="106" t="str">
        <f t="shared" si="2065"/>
        <v/>
      </c>
    </row>
    <row r="2228" spans="1:20" outlineLevel="1">
      <c r="A2228" s="169"/>
      <c r="B2228" s="117">
        <v>44650</v>
      </c>
      <c r="C2228" s="90">
        <v>0.29166666666666702</v>
      </c>
      <c r="D2228" s="106"/>
      <c r="E2228" s="106" t="str">
        <f t="shared" si="2049"/>
        <v/>
      </c>
      <c r="F2228" s="106"/>
      <c r="G2228" s="106" t="str">
        <f t="shared" si="2050"/>
        <v/>
      </c>
      <c r="H2228" s="106"/>
      <c r="I2228" s="106" t="str">
        <f t="shared" si="2051"/>
        <v/>
      </c>
      <c r="J2228" s="106"/>
      <c r="K2228" s="106" t="str">
        <f t="shared" si="2052"/>
        <v/>
      </c>
      <c r="L2228" s="107" t="str">
        <f t="shared" si="2053"/>
        <v>чи робить СНВВ?</v>
      </c>
      <c r="M2228" s="94"/>
      <c r="N2228" s="106" t="str">
        <f t="shared" si="2060"/>
        <v/>
      </c>
      <c r="O2228" s="106" t="str">
        <f t="shared" si="2039"/>
        <v/>
      </c>
      <c r="P2228" s="106" t="str">
        <f t="shared" si="2061"/>
        <v/>
      </c>
      <c r="Q2228" s="106" t="str">
        <f t="shared" si="2062"/>
        <v/>
      </c>
      <c r="R2228" s="106" t="str">
        <f t="shared" si="2063"/>
        <v/>
      </c>
      <c r="S2228" s="106" t="str">
        <f t="shared" si="2064"/>
        <v/>
      </c>
      <c r="T2228" s="106" t="str">
        <f t="shared" si="2065"/>
        <v/>
      </c>
    </row>
    <row r="2229" spans="1:20" outlineLevel="1">
      <c r="A2229" s="169"/>
      <c r="B2229" s="117">
        <v>44650</v>
      </c>
      <c r="C2229" s="90">
        <v>0.33333333333333298</v>
      </c>
      <c r="D2229" s="106"/>
      <c r="E2229" s="106" t="str">
        <f t="shared" si="2049"/>
        <v/>
      </c>
      <c r="F2229" s="106"/>
      <c r="G2229" s="106" t="str">
        <f t="shared" si="2050"/>
        <v/>
      </c>
      <c r="H2229" s="106"/>
      <c r="I2229" s="106" t="str">
        <f t="shared" si="2051"/>
        <v/>
      </c>
      <c r="J2229" s="106"/>
      <c r="K2229" s="106" t="str">
        <f t="shared" si="2052"/>
        <v/>
      </c>
      <c r="L2229" s="107" t="str">
        <f t="shared" si="2053"/>
        <v>чи робить СНВВ?</v>
      </c>
      <c r="M2229" s="94"/>
      <c r="N2229" s="106" t="str">
        <f t="shared" si="2060"/>
        <v/>
      </c>
      <c r="O2229" s="106" t="str">
        <f t="shared" si="2039"/>
        <v/>
      </c>
      <c r="P2229" s="106" t="str">
        <f t="shared" si="2061"/>
        <v/>
      </c>
      <c r="Q2229" s="106" t="str">
        <f t="shared" si="2062"/>
        <v/>
      </c>
      <c r="R2229" s="106" t="str">
        <f t="shared" si="2063"/>
        <v/>
      </c>
      <c r="S2229" s="106" t="str">
        <f t="shared" si="2064"/>
        <v/>
      </c>
      <c r="T2229" s="106" t="str">
        <f t="shared" si="2065"/>
        <v/>
      </c>
    </row>
    <row r="2230" spans="1:20" outlineLevel="1">
      <c r="A2230" s="169"/>
      <c r="B2230" s="117">
        <v>44650</v>
      </c>
      <c r="C2230" s="90">
        <v>0.375</v>
      </c>
      <c r="D2230" s="106"/>
      <c r="E2230" s="106" t="str">
        <f t="shared" si="2049"/>
        <v/>
      </c>
      <c r="F2230" s="106"/>
      <c r="G2230" s="106" t="str">
        <f t="shared" si="2050"/>
        <v/>
      </c>
      <c r="H2230" s="106"/>
      <c r="I2230" s="106" t="str">
        <f t="shared" si="2051"/>
        <v/>
      </c>
      <c r="J2230" s="106"/>
      <c r="K2230" s="106" t="str">
        <f t="shared" si="2052"/>
        <v/>
      </c>
      <c r="L2230" s="107" t="str">
        <f t="shared" si="2053"/>
        <v>чи робить СНВВ?</v>
      </c>
      <c r="M2230" s="94"/>
      <c r="N2230" s="106" t="str">
        <f t="shared" si="2060"/>
        <v/>
      </c>
      <c r="O2230" s="106" t="str">
        <f t="shared" si="2039"/>
        <v/>
      </c>
      <c r="P2230" s="106" t="str">
        <f t="shared" si="2061"/>
        <v/>
      </c>
      <c r="Q2230" s="106" t="str">
        <f t="shared" si="2062"/>
        <v/>
      </c>
      <c r="R2230" s="106" t="str">
        <f t="shared" si="2063"/>
        <v/>
      </c>
      <c r="S2230" s="106" t="str">
        <f t="shared" si="2064"/>
        <v/>
      </c>
      <c r="T2230" s="106" t="str">
        <f t="shared" si="2065"/>
        <v/>
      </c>
    </row>
    <row r="2231" spans="1:20" outlineLevel="1">
      <c r="A2231" s="169"/>
      <c r="B2231" s="117">
        <v>44650</v>
      </c>
      <c r="C2231" s="90">
        <v>0.41666666666666702</v>
      </c>
      <c r="D2231" s="106"/>
      <c r="E2231" s="106" t="str">
        <f t="shared" si="2049"/>
        <v/>
      </c>
      <c r="F2231" s="106"/>
      <c r="G2231" s="106" t="str">
        <f t="shared" si="2050"/>
        <v/>
      </c>
      <c r="H2231" s="106"/>
      <c r="I2231" s="106" t="str">
        <f t="shared" si="2051"/>
        <v/>
      </c>
      <c r="J2231" s="106"/>
      <c r="K2231" s="106" t="str">
        <f t="shared" si="2052"/>
        <v/>
      </c>
      <c r="L2231" s="107" t="str">
        <f t="shared" si="2053"/>
        <v>чи робить СНВВ?</v>
      </c>
      <c r="M2231" s="94"/>
      <c r="N2231" s="106" t="str">
        <f t="shared" si="2060"/>
        <v/>
      </c>
      <c r="O2231" s="106" t="str">
        <f t="shared" si="2039"/>
        <v/>
      </c>
      <c r="P2231" s="106" t="str">
        <f t="shared" si="2061"/>
        <v/>
      </c>
      <c r="Q2231" s="106" t="str">
        <f t="shared" si="2062"/>
        <v/>
      </c>
      <c r="R2231" s="106" t="str">
        <f t="shared" si="2063"/>
        <v/>
      </c>
      <c r="S2231" s="106" t="str">
        <f t="shared" si="2064"/>
        <v/>
      </c>
      <c r="T2231" s="106" t="str">
        <f t="shared" si="2065"/>
        <v/>
      </c>
    </row>
    <row r="2232" spans="1:20" outlineLevel="1">
      <c r="A2232" s="169"/>
      <c r="B2232" s="117">
        <v>44650</v>
      </c>
      <c r="C2232" s="90">
        <v>0.45833333333333298</v>
      </c>
      <c r="D2232" s="106"/>
      <c r="E2232" s="106" t="str">
        <f t="shared" si="2049"/>
        <v/>
      </c>
      <c r="F2232" s="106"/>
      <c r="G2232" s="106" t="str">
        <f t="shared" si="2050"/>
        <v/>
      </c>
      <c r="H2232" s="106"/>
      <c r="I2232" s="106" t="str">
        <f t="shared" si="2051"/>
        <v/>
      </c>
      <c r="J2232" s="106"/>
      <c r="K2232" s="106" t="str">
        <f t="shared" si="2052"/>
        <v/>
      </c>
      <c r="L2232" s="107" t="str">
        <f t="shared" si="2053"/>
        <v>чи робить СНВВ?</v>
      </c>
      <c r="M2232" s="94"/>
      <c r="N2232" s="106" t="str">
        <f t="shared" si="2060"/>
        <v/>
      </c>
      <c r="O2232" s="106" t="str">
        <f t="shared" si="2039"/>
        <v/>
      </c>
      <c r="P2232" s="106" t="str">
        <f t="shared" si="2061"/>
        <v/>
      </c>
      <c r="Q2232" s="106" t="str">
        <f t="shared" si="2062"/>
        <v/>
      </c>
      <c r="R2232" s="106" t="str">
        <f t="shared" si="2063"/>
        <v/>
      </c>
      <c r="S2232" s="106" t="str">
        <f t="shared" si="2064"/>
        <v/>
      </c>
      <c r="T2232" s="106" t="str">
        <f t="shared" si="2065"/>
        <v/>
      </c>
    </row>
    <row r="2233" spans="1:20" outlineLevel="1">
      <c r="A2233" s="169"/>
      <c r="B2233" s="117">
        <v>44650</v>
      </c>
      <c r="C2233" s="90">
        <v>0.5</v>
      </c>
      <c r="D2233" s="106"/>
      <c r="E2233" s="106" t="str">
        <f t="shared" si="2049"/>
        <v/>
      </c>
      <c r="F2233" s="106"/>
      <c r="G2233" s="106" t="str">
        <f t="shared" si="2050"/>
        <v/>
      </c>
      <c r="H2233" s="106"/>
      <c r="I2233" s="106" t="str">
        <f t="shared" si="2051"/>
        <v/>
      </c>
      <c r="J2233" s="106"/>
      <c r="K2233" s="106" t="str">
        <f t="shared" si="2052"/>
        <v/>
      </c>
      <c r="L2233" s="107" t="str">
        <f t="shared" si="2053"/>
        <v>чи робить СНВВ?</v>
      </c>
      <c r="M2233" s="94"/>
      <c r="N2233" s="106" t="str">
        <f t="shared" si="2060"/>
        <v/>
      </c>
      <c r="O2233" s="106" t="str">
        <f t="shared" si="2039"/>
        <v/>
      </c>
      <c r="P2233" s="106" t="str">
        <f t="shared" si="2061"/>
        <v/>
      </c>
      <c r="Q2233" s="106" t="str">
        <f t="shared" si="2062"/>
        <v/>
      </c>
      <c r="R2233" s="106" t="str">
        <f t="shared" si="2063"/>
        <v/>
      </c>
      <c r="S2233" s="106" t="str">
        <f t="shared" si="2064"/>
        <v/>
      </c>
      <c r="T2233" s="106" t="str">
        <f t="shared" si="2065"/>
        <v/>
      </c>
    </row>
    <row r="2234" spans="1:20" outlineLevel="1">
      <c r="A2234" s="169"/>
      <c r="B2234" s="117">
        <v>44650</v>
      </c>
      <c r="C2234" s="90">
        <v>0.54166666666666696</v>
      </c>
      <c r="D2234" s="106"/>
      <c r="E2234" s="106" t="str">
        <f t="shared" si="2049"/>
        <v/>
      </c>
      <c r="F2234" s="106"/>
      <c r="G2234" s="106" t="str">
        <f t="shared" si="2050"/>
        <v/>
      </c>
      <c r="H2234" s="106"/>
      <c r="I2234" s="106" t="str">
        <f t="shared" si="2051"/>
        <v/>
      </c>
      <c r="J2234" s="106"/>
      <c r="K2234" s="106" t="str">
        <f t="shared" si="2052"/>
        <v/>
      </c>
      <c r="L2234" s="107" t="str">
        <f t="shared" si="2053"/>
        <v>чи робить СНВВ?</v>
      </c>
      <c r="M2234" s="94"/>
      <c r="N2234" s="106" t="str">
        <f t="shared" si="2060"/>
        <v/>
      </c>
      <c r="O2234" s="106" t="str">
        <f t="shared" si="2039"/>
        <v/>
      </c>
      <c r="P2234" s="106" t="str">
        <f t="shared" si="2061"/>
        <v/>
      </c>
      <c r="Q2234" s="106" t="str">
        <f t="shared" si="2062"/>
        <v/>
      </c>
      <c r="R2234" s="106" t="str">
        <f t="shared" si="2063"/>
        <v/>
      </c>
      <c r="S2234" s="106" t="str">
        <f t="shared" si="2064"/>
        <v/>
      </c>
      <c r="T2234" s="106" t="str">
        <f t="shared" si="2065"/>
        <v/>
      </c>
    </row>
    <row r="2235" spans="1:20" outlineLevel="1">
      <c r="A2235" s="169"/>
      <c r="B2235" s="117">
        <v>44650</v>
      </c>
      <c r="C2235" s="90">
        <v>0.58333333333333304</v>
      </c>
      <c r="D2235" s="106"/>
      <c r="E2235" s="106" t="str">
        <f t="shared" si="2049"/>
        <v/>
      </c>
      <c r="F2235" s="106"/>
      <c r="G2235" s="106" t="str">
        <f t="shared" si="2050"/>
        <v/>
      </c>
      <c r="H2235" s="106"/>
      <c r="I2235" s="106" t="str">
        <f t="shared" si="2051"/>
        <v/>
      </c>
      <c r="J2235" s="106"/>
      <c r="K2235" s="106" t="str">
        <f t="shared" si="2052"/>
        <v/>
      </c>
      <c r="L2235" s="107" t="str">
        <f t="shared" si="2053"/>
        <v>чи робить СНВВ?</v>
      </c>
      <c r="M2235" s="94"/>
      <c r="N2235" s="106" t="str">
        <f t="shared" si="2060"/>
        <v/>
      </c>
      <c r="O2235" s="106" t="str">
        <f t="shared" si="2039"/>
        <v/>
      </c>
      <c r="P2235" s="106" t="str">
        <f t="shared" si="2061"/>
        <v/>
      </c>
      <c r="Q2235" s="106" t="str">
        <f t="shared" si="2062"/>
        <v/>
      </c>
      <c r="R2235" s="106" t="str">
        <f t="shared" si="2063"/>
        <v/>
      </c>
      <c r="S2235" s="106" t="str">
        <f t="shared" si="2064"/>
        <v/>
      </c>
      <c r="T2235" s="106" t="str">
        <f t="shared" si="2065"/>
        <v/>
      </c>
    </row>
    <row r="2236" spans="1:20" outlineLevel="1">
      <c r="A2236" s="169"/>
      <c r="B2236" s="117">
        <v>44650</v>
      </c>
      <c r="C2236" s="90">
        <v>0.625</v>
      </c>
      <c r="D2236" s="106"/>
      <c r="E2236" s="106" t="str">
        <f t="shared" si="2049"/>
        <v/>
      </c>
      <c r="F2236" s="106"/>
      <c r="G2236" s="106" t="str">
        <f t="shared" si="2050"/>
        <v/>
      </c>
      <c r="H2236" s="106"/>
      <c r="I2236" s="106" t="str">
        <f t="shared" si="2051"/>
        <v/>
      </c>
      <c r="J2236" s="106"/>
      <c r="K2236" s="106" t="str">
        <f t="shared" si="2052"/>
        <v/>
      </c>
      <c r="L2236" s="107" t="str">
        <f t="shared" si="2053"/>
        <v>чи робить СНВВ?</v>
      </c>
      <c r="M2236" s="94"/>
      <c r="N2236" s="106" t="str">
        <f t="shared" si="2060"/>
        <v/>
      </c>
      <c r="O2236" s="106" t="str">
        <f t="shared" si="2039"/>
        <v/>
      </c>
      <c r="P2236" s="106" t="str">
        <f t="shared" si="2061"/>
        <v/>
      </c>
      <c r="Q2236" s="106" t="str">
        <f t="shared" si="2062"/>
        <v/>
      </c>
      <c r="R2236" s="106" t="str">
        <f t="shared" si="2063"/>
        <v/>
      </c>
      <c r="S2236" s="106" t="str">
        <f t="shared" si="2064"/>
        <v/>
      </c>
      <c r="T2236" s="106" t="str">
        <f t="shared" si="2065"/>
        <v/>
      </c>
    </row>
    <row r="2237" spans="1:20" outlineLevel="1">
      <c r="A2237" s="169"/>
      <c r="B2237" s="117">
        <v>44650</v>
      </c>
      <c r="C2237" s="90">
        <v>0.66666666666666696</v>
      </c>
      <c r="D2237" s="106"/>
      <c r="E2237" s="106" t="str">
        <f t="shared" si="2049"/>
        <v/>
      </c>
      <c r="F2237" s="106"/>
      <c r="G2237" s="106" t="str">
        <f t="shared" si="2050"/>
        <v/>
      </c>
      <c r="H2237" s="106"/>
      <c r="I2237" s="106" t="str">
        <f t="shared" si="2051"/>
        <v/>
      </c>
      <c r="J2237" s="106"/>
      <c r="K2237" s="106" t="str">
        <f t="shared" si="2052"/>
        <v/>
      </c>
      <c r="L2237" s="107" t="str">
        <f t="shared" si="2053"/>
        <v>чи робить СНВВ?</v>
      </c>
      <c r="M2237" s="94"/>
      <c r="N2237" s="106" t="str">
        <f t="shared" si="2060"/>
        <v/>
      </c>
      <c r="O2237" s="106" t="str">
        <f t="shared" si="2039"/>
        <v/>
      </c>
      <c r="P2237" s="106" t="str">
        <f t="shared" si="2061"/>
        <v/>
      </c>
      <c r="Q2237" s="106" t="str">
        <f t="shared" si="2062"/>
        <v/>
      </c>
      <c r="R2237" s="106" t="str">
        <f t="shared" si="2063"/>
        <v/>
      </c>
      <c r="S2237" s="106" t="str">
        <f t="shared" si="2064"/>
        <v/>
      </c>
      <c r="T2237" s="106" t="str">
        <f t="shared" si="2065"/>
        <v/>
      </c>
    </row>
    <row r="2238" spans="1:20" outlineLevel="1">
      <c r="A2238" s="169"/>
      <c r="B2238" s="117">
        <v>44650</v>
      </c>
      <c r="C2238" s="90">
        <v>0.70833333333333304</v>
      </c>
      <c r="D2238" s="106"/>
      <c r="E2238" s="106" t="str">
        <f t="shared" si="2049"/>
        <v/>
      </c>
      <c r="F2238" s="106"/>
      <c r="G2238" s="106" t="str">
        <f t="shared" si="2050"/>
        <v/>
      </c>
      <c r="H2238" s="106"/>
      <c r="I2238" s="106" t="str">
        <f t="shared" si="2051"/>
        <v/>
      </c>
      <c r="J2238" s="106"/>
      <c r="K2238" s="106" t="str">
        <f t="shared" si="2052"/>
        <v/>
      </c>
      <c r="L2238" s="107" t="str">
        <f t="shared" si="2053"/>
        <v>чи робить СНВВ?</v>
      </c>
      <c r="M2238" s="94"/>
      <c r="N2238" s="106" t="str">
        <f t="shared" si="2060"/>
        <v/>
      </c>
      <c r="O2238" s="106" t="str">
        <f t="shared" si="2039"/>
        <v/>
      </c>
      <c r="P2238" s="106" t="str">
        <f t="shared" si="2061"/>
        <v/>
      </c>
      <c r="Q2238" s="106" t="str">
        <f t="shared" si="2062"/>
        <v/>
      </c>
      <c r="R2238" s="106" t="str">
        <f t="shared" si="2063"/>
        <v/>
      </c>
      <c r="S2238" s="106" t="str">
        <f t="shared" si="2064"/>
        <v/>
      </c>
      <c r="T2238" s="106" t="str">
        <f t="shared" si="2065"/>
        <v/>
      </c>
    </row>
    <row r="2239" spans="1:20" outlineLevel="1">
      <c r="A2239" s="169"/>
      <c r="B2239" s="117">
        <v>44650</v>
      </c>
      <c r="C2239" s="90">
        <v>0.75</v>
      </c>
      <c r="D2239" s="106"/>
      <c r="E2239" s="106" t="str">
        <f t="shared" si="2049"/>
        <v/>
      </c>
      <c r="F2239" s="106"/>
      <c r="G2239" s="106" t="str">
        <f t="shared" si="2050"/>
        <v/>
      </c>
      <c r="H2239" s="106"/>
      <c r="I2239" s="106" t="str">
        <f t="shared" si="2051"/>
        <v/>
      </c>
      <c r="J2239" s="106"/>
      <c r="K2239" s="106" t="str">
        <f t="shared" si="2052"/>
        <v/>
      </c>
      <c r="L2239" s="107" t="str">
        <f t="shared" si="2053"/>
        <v>чи робить СНВВ?</v>
      </c>
      <c r="M2239" s="94"/>
      <c r="N2239" s="106" t="str">
        <f t="shared" si="2060"/>
        <v/>
      </c>
      <c r="O2239" s="106" t="str">
        <f t="shared" si="2039"/>
        <v/>
      </c>
      <c r="P2239" s="106" t="str">
        <f t="shared" si="2061"/>
        <v/>
      </c>
      <c r="Q2239" s="106" t="str">
        <f t="shared" si="2062"/>
        <v/>
      </c>
      <c r="R2239" s="106" t="str">
        <f t="shared" si="2063"/>
        <v/>
      </c>
      <c r="S2239" s="106" t="str">
        <f t="shared" si="2064"/>
        <v/>
      </c>
      <c r="T2239" s="106" t="str">
        <f t="shared" si="2065"/>
        <v/>
      </c>
    </row>
    <row r="2240" spans="1:20" outlineLevel="1">
      <c r="A2240" s="169"/>
      <c r="B2240" s="117">
        <v>44650</v>
      </c>
      <c r="C2240" s="90">
        <v>0.79166666666666696</v>
      </c>
      <c r="D2240" s="106"/>
      <c r="E2240" s="106" t="str">
        <f t="shared" si="2049"/>
        <v/>
      </c>
      <c r="F2240" s="106"/>
      <c r="G2240" s="106" t="str">
        <f t="shared" si="2050"/>
        <v/>
      </c>
      <c r="H2240" s="106"/>
      <c r="I2240" s="106" t="str">
        <f t="shared" si="2051"/>
        <v/>
      </c>
      <c r="J2240" s="106"/>
      <c r="K2240" s="106" t="str">
        <f t="shared" si="2052"/>
        <v/>
      </c>
      <c r="L2240" s="107" t="str">
        <f t="shared" si="2053"/>
        <v>чи робить СНВВ?</v>
      </c>
      <c r="M2240" s="94"/>
      <c r="N2240" s="106" t="str">
        <f t="shared" si="2060"/>
        <v/>
      </c>
      <c r="O2240" s="106" t="str">
        <f t="shared" si="2039"/>
        <v/>
      </c>
      <c r="P2240" s="106" t="str">
        <f t="shared" si="2061"/>
        <v/>
      </c>
      <c r="Q2240" s="106" t="str">
        <f t="shared" si="2062"/>
        <v/>
      </c>
      <c r="R2240" s="106" t="str">
        <f t="shared" si="2063"/>
        <v/>
      </c>
      <c r="S2240" s="106" t="str">
        <f t="shared" si="2064"/>
        <v/>
      </c>
      <c r="T2240" s="106" t="str">
        <f t="shared" si="2065"/>
        <v/>
      </c>
    </row>
    <row r="2241" spans="1:20" outlineLevel="1">
      <c r="A2241" s="169"/>
      <c r="B2241" s="117">
        <v>44650</v>
      </c>
      <c r="C2241" s="90">
        <v>0.83333333333333304</v>
      </c>
      <c r="D2241" s="106"/>
      <c r="E2241" s="106" t="str">
        <f t="shared" si="2049"/>
        <v/>
      </c>
      <c r="F2241" s="106"/>
      <c r="G2241" s="106" t="str">
        <f t="shared" si="2050"/>
        <v/>
      </c>
      <c r="H2241" s="106"/>
      <c r="I2241" s="106" t="str">
        <f t="shared" si="2051"/>
        <v/>
      </c>
      <c r="J2241" s="106"/>
      <c r="K2241" s="106" t="str">
        <f t="shared" si="2052"/>
        <v/>
      </c>
      <c r="L2241" s="107" t="str">
        <f t="shared" si="2053"/>
        <v>чи робить СНВВ?</v>
      </c>
      <c r="M2241" s="94"/>
      <c r="N2241" s="106" t="str">
        <f t="shared" si="2060"/>
        <v/>
      </c>
      <c r="O2241" s="106" t="str">
        <f t="shared" si="2039"/>
        <v/>
      </c>
      <c r="P2241" s="106" t="str">
        <f t="shared" si="2061"/>
        <v/>
      </c>
      <c r="Q2241" s="106" t="str">
        <f t="shared" si="2062"/>
        <v/>
      </c>
      <c r="R2241" s="106" t="str">
        <f t="shared" si="2063"/>
        <v/>
      </c>
      <c r="S2241" s="106" t="str">
        <f t="shared" si="2064"/>
        <v/>
      </c>
      <c r="T2241" s="106" t="str">
        <f t="shared" si="2065"/>
        <v/>
      </c>
    </row>
    <row r="2242" spans="1:20" outlineLevel="1">
      <c r="A2242" s="169"/>
      <c r="B2242" s="117">
        <v>44650</v>
      </c>
      <c r="C2242" s="90">
        <v>0.875</v>
      </c>
      <c r="D2242" s="106"/>
      <c r="E2242" s="106" t="str">
        <f t="shared" si="2049"/>
        <v/>
      </c>
      <c r="F2242" s="106"/>
      <c r="G2242" s="106" t="str">
        <f t="shared" si="2050"/>
        <v/>
      </c>
      <c r="H2242" s="106"/>
      <c r="I2242" s="106" t="str">
        <f t="shared" si="2051"/>
        <v/>
      </c>
      <c r="J2242" s="106"/>
      <c r="K2242" s="106" t="str">
        <f t="shared" si="2052"/>
        <v/>
      </c>
      <c r="L2242" s="107" t="str">
        <f t="shared" si="2053"/>
        <v>чи робить СНВВ?</v>
      </c>
      <c r="M2242" s="94"/>
      <c r="N2242" s="106" t="str">
        <f t="shared" si="2060"/>
        <v/>
      </c>
      <c r="O2242" s="106" t="str">
        <f t="shared" si="2039"/>
        <v/>
      </c>
      <c r="P2242" s="106" t="str">
        <f t="shared" si="2061"/>
        <v/>
      </c>
      <c r="Q2242" s="106" t="str">
        <f t="shared" si="2062"/>
        <v/>
      </c>
      <c r="R2242" s="106" t="str">
        <f t="shared" si="2063"/>
        <v/>
      </c>
      <c r="S2242" s="106" t="str">
        <f t="shared" si="2064"/>
        <v/>
      </c>
      <c r="T2242" s="106" t="str">
        <f t="shared" si="2065"/>
        <v/>
      </c>
    </row>
    <row r="2243" spans="1:20" outlineLevel="1">
      <c r="A2243" s="169"/>
      <c r="B2243" s="117">
        <v>44650</v>
      </c>
      <c r="C2243" s="90">
        <v>0.91666666666666696</v>
      </c>
      <c r="D2243" s="106"/>
      <c r="E2243" s="106" t="str">
        <f t="shared" si="2049"/>
        <v/>
      </c>
      <c r="F2243" s="106"/>
      <c r="G2243" s="106" t="str">
        <f t="shared" si="2050"/>
        <v/>
      </c>
      <c r="H2243" s="106"/>
      <c r="I2243" s="106" t="str">
        <f t="shared" si="2051"/>
        <v/>
      </c>
      <c r="J2243" s="106"/>
      <c r="K2243" s="106" t="str">
        <f t="shared" si="2052"/>
        <v/>
      </c>
      <c r="L2243" s="107" t="str">
        <f t="shared" si="2053"/>
        <v>чи робить СНВВ?</v>
      </c>
      <c r="M2243" s="94"/>
      <c r="N2243" s="106" t="str">
        <f t="shared" si="2060"/>
        <v/>
      </c>
      <c r="O2243" s="106" t="str">
        <f t="shared" si="2039"/>
        <v/>
      </c>
      <c r="P2243" s="106" t="str">
        <f t="shared" si="2061"/>
        <v/>
      </c>
      <c r="Q2243" s="106" t="str">
        <f t="shared" si="2062"/>
        <v/>
      </c>
      <c r="R2243" s="106" t="str">
        <f t="shared" si="2063"/>
        <v/>
      </c>
      <c r="S2243" s="106" t="str">
        <f t="shared" si="2064"/>
        <v/>
      </c>
      <c r="T2243" s="106" t="str">
        <f t="shared" si="2065"/>
        <v/>
      </c>
    </row>
    <row r="2244" spans="1:20" outlineLevel="1">
      <c r="A2244" s="169"/>
      <c r="B2244" s="117">
        <v>44650</v>
      </c>
      <c r="C2244" s="90">
        <v>0.95833333333333304</v>
      </c>
      <c r="D2244" s="106"/>
      <c r="E2244" s="106" t="str">
        <f t="shared" si="2049"/>
        <v/>
      </c>
      <c r="F2244" s="106"/>
      <c r="G2244" s="106" t="str">
        <f t="shared" si="2050"/>
        <v/>
      </c>
      <c r="H2244" s="106"/>
      <c r="I2244" s="106" t="str">
        <f t="shared" si="2051"/>
        <v/>
      </c>
      <c r="J2244" s="106"/>
      <c r="K2244" s="106" t="str">
        <f t="shared" si="2052"/>
        <v/>
      </c>
      <c r="L2244" s="107" t="str">
        <f t="shared" si="2053"/>
        <v>чи робить СНВВ?</v>
      </c>
      <c r="M2244" s="94"/>
      <c r="N2244" s="106" t="str">
        <f t="shared" si="2060"/>
        <v/>
      </c>
      <c r="O2244" s="106" t="str">
        <f t="shared" si="2039"/>
        <v/>
      </c>
      <c r="P2244" s="106" t="str">
        <f t="shared" si="2061"/>
        <v/>
      </c>
      <c r="Q2244" s="106" t="str">
        <f t="shared" si="2062"/>
        <v/>
      </c>
      <c r="R2244" s="106" t="str">
        <f t="shared" si="2063"/>
        <v/>
      </c>
      <c r="S2244" s="106" t="str">
        <f t="shared" si="2064"/>
        <v/>
      </c>
      <c r="T2244" s="106" t="str">
        <f t="shared" si="2065"/>
        <v/>
      </c>
    </row>
    <row r="2245" spans="1:20" outlineLevel="1">
      <c r="A2245" s="169"/>
      <c r="B2245" s="117">
        <v>44650</v>
      </c>
      <c r="C2245" s="90">
        <v>1</v>
      </c>
      <c r="D2245" s="106"/>
      <c r="E2245" s="106" t="str">
        <f t="shared" si="2049"/>
        <v/>
      </c>
      <c r="F2245" s="106"/>
      <c r="G2245" s="106" t="str">
        <f t="shared" si="2050"/>
        <v/>
      </c>
      <c r="H2245" s="106"/>
      <c r="I2245" s="106" t="str">
        <f t="shared" si="2051"/>
        <v/>
      </c>
      <c r="J2245" s="106"/>
      <c r="K2245" s="106" t="str">
        <f t="shared" si="2052"/>
        <v/>
      </c>
      <c r="L2245" s="107" t="str">
        <f t="shared" si="2053"/>
        <v>чи робить СНВВ?</v>
      </c>
      <c r="M2245" s="94"/>
      <c r="N2245" s="106" t="str">
        <f t="shared" si="2060"/>
        <v/>
      </c>
      <c r="O2245" s="106" t="str">
        <f t="shared" si="2039"/>
        <v/>
      </c>
      <c r="P2245" s="106" t="str">
        <f t="shared" si="2061"/>
        <v/>
      </c>
      <c r="Q2245" s="106" t="str">
        <f t="shared" si="2062"/>
        <v/>
      </c>
      <c r="R2245" s="106" t="str">
        <f t="shared" si="2063"/>
        <v/>
      </c>
      <c r="S2245" s="106" t="str">
        <f t="shared" si="2064"/>
        <v/>
      </c>
      <c r="T2245" s="106" t="str">
        <f t="shared" si="2065"/>
        <v/>
      </c>
    </row>
    <row r="2246" spans="1:20">
      <c r="A2246" s="113"/>
      <c r="B2246" s="170" t="s">
        <v>174</v>
      </c>
      <c r="C2246" s="170"/>
      <c r="D2246" s="97">
        <f t="shared" ref="D2246" si="2066">SUM(D2222:D2245)</f>
        <v>0</v>
      </c>
      <c r="E2246" s="98">
        <f t="shared" ref="E2246" si="2067">COUNTIF(E2222:E2245,"&gt;0")</f>
        <v>0</v>
      </c>
      <c r="F2246" s="97">
        <f t="shared" ref="F2246" si="2068">SUM(F2222:F2245)</f>
        <v>0</v>
      </c>
      <c r="G2246" s="98">
        <f t="shared" ref="G2246" si="2069">COUNTIF(G2222:G2245,"&gt;0")</f>
        <v>0</v>
      </c>
      <c r="H2246" s="97">
        <f t="shared" ref="H2246" si="2070">SUM(H2222:H2245)</f>
        <v>0</v>
      </c>
      <c r="I2246" s="98">
        <f t="shared" ref="I2246" si="2071">COUNTIF(I2222:I2245,"&gt;0")</f>
        <v>0</v>
      </c>
      <c r="J2246" s="97">
        <f t="shared" ref="J2246" si="2072">SUM(J2222:J2245)</f>
        <v>0</v>
      </c>
      <c r="K2246" s="98">
        <f t="shared" ref="K2246" si="2073">COUNTIF(K2222:K2245,"&gt;0")</f>
        <v>0</v>
      </c>
      <c r="L2246" s="98">
        <f t="shared" ref="L2246" si="2074">COUNTIF(L2222:L2245,"СНВВ не працює")</f>
        <v>0</v>
      </c>
      <c r="M2246" s="94"/>
      <c r="N2246" s="97">
        <f>AVERAGEA(N2222:N2245)</f>
        <v>0</v>
      </c>
      <c r="O2246" s="97">
        <f>AVERAGEA(O2222:O2245)</f>
        <v>0</v>
      </c>
      <c r="P2246" s="97">
        <f>SUM(P2222:P2245)</f>
        <v>0</v>
      </c>
      <c r="Q2246" s="97">
        <f>SUM(Q2222:Q2245)</f>
        <v>0</v>
      </c>
      <c r="R2246" s="97">
        <f>SUM(R2222:R2245)</f>
        <v>0</v>
      </c>
      <c r="S2246" s="97">
        <f>SUM(S2222:S2245)</f>
        <v>0</v>
      </c>
      <c r="T2246" s="97">
        <f>SUM(T2222:T2245)</f>
        <v>0</v>
      </c>
    </row>
    <row r="2247" spans="1:20" ht="15.75" customHeight="1" outlineLevel="1">
      <c r="A2247" s="168">
        <v>44651</v>
      </c>
      <c r="B2247" s="117">
        <v>44651</v>
      </c>
      <c r="C2247" s="90">
        <v>4.1666666666666664E-2</v>
      </c>
      <c r="D2247" s="106"/>
      <c r="E2247" s="106" t="str">
        <f t="shared" ref="E2247:E2270" si="2075">IF(D2247="","",IF(D2247&lt;1,1,0))</f>
        <v/>
      </c>
      <c r="F2247" s="106"/>
      <c r="G2247" s="106" t="str">
        <f t="shared" ref="G2247:G2270" si="2076">IF(F2247="","",IF(F2247&lt;1,1,0))</f>
        <v/>
      </c>
      <c r="H2247" s="106"/>
      <c r="I2247" s="106" t="str">
        <f t="shared" ref="I2247:I2270" si="2077">IF(H2247="","",IF(H2247&lt;1,1,0))</f>
        <v/>
      </c>
      <c r="J2247" s="106"/>
      <c r="K2247" s="106" t="str">
        <f t="shared" ref="K2247:K2270" si="2078">IF(J2247="","",IF(J2247&lt;1,1,0))</f>
        <v/>
      </c>
      <c r="L2247" s="107" t="str">
        <f t="shared" ref="L2247:L2270" si="2079">IF(H2247="","чи робить СНВВ?",IF(J2247="","чи роблять агрегати?",IF($J2247=0,"агрегати не працюють",IF(AND($H2247=0,$J2247=1),"СНВВ не працює","OK"))))</f>
        <v>чи робить СНВВ?</v>
      </c>
      <c r="M2247" s="94"/>
      <c r="N2247" s="106" t="str">
        <f t="shared" ref="N2247" si="2080">IF(OR(E2247&lt;&gt;0, J2247=0), "",D2247)</f>
        <v/>
      </c>
      <c r="O2247" s="106" t="str">
        <f t="shared" si="2039"/>
        <v/>
      </c>
      <c r="P2247" s="106" t="str">
        <f t="shared" ref="P2247" si="2081">IF(AND($E2247&lt;&gt;0,$J2247=1),D2247,O2247)</f>
        <v/>
      </c>
      <c r="Q2247" s="106" t="str">
        <f t="shared" ref="Q2247" si="2082">IF(OR(G2247&lt;&gt;0, J2247=0), "",F2247)</f>
        <v/>
      </c>
      <c r="R2247" s="106" t="str">
        <f t="shared" ref="R2247" si="2083">IF(Q2247="", "",(Q2247*$S$2+$S$3))</f>
        <v/>
      </c>
      <c r="S2247" s="106" t="str">
        <f t="shared" ref="S2247" si="2084">IF(AND(G2247&lt;&gt;0,J2247=1),F2247,R2247)</f>
        <v/>
      </c>
      <c r="T2247" s="106" t="str">
        <f t="shared" ref="T2247" si="2085">IFERROR(P2247*S2247,"")</f>
        <v/>
      </c>
    </row>
    <row r="2248" spans="1:20" outlineLevel="1">
      <c r="A2248" s="169"/>
      <c r="B2248" s="117">
        <v>44651</v>
      </c>
      <c r="C2248" s="90">
        <v>8.3333333333333301E-2</v>
      </c>
      <c r="D2248" s="106"/>
      <c r="E2248" s="106" t="str">
        <f t="shared" si="2075"/>
        <v/>
      </c>
      <c r="F2248" s="106"/>
      <c r="G2248" s="106" t="str">
        <f t="shared" si="2076"/>
        <v/>
      </c>
      <c r="H2248" s="106"/>
      <c r="I2248" s="106" t="str">
        <f t="shared" si="2077"/>
        <v/>
      </c>
      <c r="J2248" s="106"/>
      <c r="K2248" s="106" t="str">
        <f t="shared" si="2078"/>
        <v/>
      </c>
      <c r="L2248" s="107" t="str">
        <f t="shared" si="2079"/>
        <v>чи робить СНВВ?</v>
      </c>
      <c r="M2248" s="94"/>
      <c r="N2248" s="106" t="str">
        <f t="shared" ref="N2248:N2270" si="2086">IF(OR(E2248&lt;&gt;0, J2248=0), "",D2248)</f>
        <v/>
      </c>
      <c r="O2248" s="106" t="str">
        <f t="shared" si="2039"/>
        <v/>
      </c>
      <c r="P2248" s="106" t="str">
        <f t="shared" ref="P2248:P2270" si="2087">IF(AND($E2248&lt;&gt;0,$J2248=1),D2248,O2248)</f>
        <v/>
      </c>
      <c r="Q2248" s="106" t="str">
        <f t="shared" ref="Q2248:Q2270" si="2088">IF(OR(G2248&lt;&gt;0, J2248=0), "",F2248)</f>
        <v/>
      </c>
      <c r="R2248" s="106" t="str">
        <f t="shared" ref="R2248:R2270" si="2089">IF(Q2248="", "",(Q2248*$S$2+$S$3))</f>
        <v/>
      </c>
      <c r="S2248" s="106" t="str">
        <f t="shared" ref="S2248:S2270" si="2090">IF(AND(G2248&lt;&gt;0,J2248=1),F2248,R2248)</f>
        <v/>
      </c>
      <c r="T2248" s="106" t="str">
        <f t="shared" ref="T2248:T2270" si="2091">IFERROR(P2248*S2248,"")</f>
        <v/>
      </c>
    </row>
    <row r="2249" spans="1:20" outlineLevel="1">
      <c r="A2249" s="169"/>
      <c r="B2249" s="117">
        <v>44651</v>
      </c>
      <c r="C2249" s="90">
        <v>0.125</v>
      </c>
      <c r="D2249" s="106"/>
      <c r="E2249" s="106" t="str">
        <f t="shared" si="2075"/>
        <v/>
      </c>
      <c r="F2249" s="106"/>
      <c r="G2249" s="106" t="str">
        <f t="shared" si="2076"/>
        <v/>
      </c>
      <c r="H2249" s="106"/>
      <c r="I2249" s="106" t="str">
        <f t="shared" si="2077"/>
        <v/>
      </c>
      <c r="J2249" s="106"/>
      <c r="K2249" s="106" t="str">
        <f t="shared" si="2078"/>
        <v/>
      </c>
      <c r="L2249" s="107" t="str">
        <f t="shared" si="2079"/>
        <v>чи робить СНВВ?</v>
      </c>
      <c r="M2249" s="94"/>
      <c r="N2249" s="106" t="str">
        <f t="shared" si="2086"/>
        <v/>
      </c>
      <c r="O2249" s="106" t="str">
        <f t="shared" si="2039"/>
        <v/>
      </c>
      <c r="P2249" s="106" t="str">
        <f t="shared" si="2087"/>
        <v/>
      </c>
      <c r="Q2249" s="106" t="str">
        <f t="shared" si="2088"/>
        <v/>
      </c>
      <c r="R2249" s="106" t="str">
        <f t="shared" si="2089"/>
        <v/>
      </c>
      <c r="S2249" s="106" t="str">
        <f t="shared" si="2090"/>
        <v/>
      </c>
      <c r="T2249" s="106" t="str">
        <f t="shared" si="2091"/>
        <v/>
      </c>
    </row>
    <row r="2250" spans="1:20" outlineLevel="1">
      <c r="A2250" s="169"/>
      <c r="B2250" s="117">
        <v>44651</v>
      </c>
      <c r="C2250" s="90">
        <v>0.16666666666666699</v>
      </c>
      <c r="D2250" s="106"/>
      <c r="E2250" s="106" t="str">
        <f t="shared" si="2075"/>
        <v/>
      </c>
      <c r="F2250" s="106"/>
      <c r="G2250" s="106" t="str">
        <f t="shared" si="2076"/>
        <v/>
      </c>
      <c r="H2250" s="106"/>
      <c r="I2250" s="106" t="str">
        <f t="shared" si="2077"/>
        <v/>
      </c>
      <c r="J2250" s="106"/>
      <c r="K2250" s="106" t="str">
        <f t="shared" si="2078"/>
        <v/>
      </c>
      <c r="L2250" s="107" t="str">
        <f t="shared" si="2079"/>
        <v>чи робить СНВВ?</v>
      </c>
      <c r="M2250" s="94"/>
      <c r="N2250" s="106" t="str">
        <f t="shared" si="2086"/>
        <v/>
      </c>
      <c r="O2250" s="106" t="str">
        <f t="shared" si="2039"/>
        <v/>
      </c>
      <c r="P2250" s="106" t="str">
        <f t="shared" si="2087"/>
        <v/>
      </c>
      <c r="Q2250" s="106" t="str">
        <f t="shared" si="2088"/>
        <v/>
      </c>
      <c r="R2250" s="106" t="str">
        <f t="shared" si="2089"/>
        <v/>
      </c>
      <c r="S2250" s="106" t="str">
        <f t="shared" si="2090"/>
        <v/>
      </c>
      <c r="T2250" s="106" t="str">
        <f t="shared" si="2091"/>
        <v/>
      </c>
    </row>
    <row r="2251" spans="1:20" outlineLevel="1">
      <c r="A2251" s="169"/>
      <c r="B2251" s="117">
        <v>44651</v>
      </c>
      <c r="C2251" s="90">
        <v>0.20833333333333301</v>
      </c>
      <c r="D2251" s="106"/>
      <c r="E2251" s="106" t="str">
        <f t="shared" si="2075"/>
        <v/>
      </c>
      <c r="F2251" s="106"/>
      <c r="G2251" s="106" t="str">
        <f t="shared" si="2076"/>
        <v/>
      </c>
      <c r="H2251" s="106"/>
      <c r="I2251" s="106" t="str">
        <f t="shared" si="2077"/>
        <v/>
      </c>
      <c r="J2251" s="106"/>
      <c r="K2251" s="106" t="str">
        <f t="shared" si="2078"/>
        <v/>
      </c>
      <c r="L2251" s="107" t="str">
        <f t="shared" si="2079"/>
        <v>чи робить СНВВ?</v>
      </c>
      <c r="M2251" s="94"/>
      <c r="N2251" s="106" t="str">
        <f t="shared" si="2086"/>
        <v/>
      </c>
      <c r="O2251" s="106" t="str">
        <f t="shared" si="2039"/>
        <v/>
      </c>
      <c r="P2251" s="106" t="str">
        <f t="shared" si="2087"/>
        <v/>
      </c>
      <c r="Q2251" s="106" t="str">
        <f t="shared" si="2088"/>
        <v/>
      </c>
      <c r="R2251" s="106" t="str">
        <f t="shared" si="2089"/>
        <v/>
      </c>
      <c r="S2251" s="106" t="str">
        <f t="shared" si="2090"/>
        <v/>
      </c>
      <c r="T2251" s="106" t="str">
        <f t="shared" si="2091"/>
        <v/>
      </c>
    </row>
    <row r="2252" spans="1:20" outlineLevel="1">
      <c r="A2252" s="169"/>
      <c r="B2252" s="117">
        <v>44651</v>
      </c>
      <c r="C2252" s="90">
        <v>0.25</v>
      </c>
      <c r="D2252" s="106"/>
      <c r="E2252" s="106" t="str">
        <f t="shared" si="2075"/>
        <v/>
      </c>
      <c r="F2252" s="106"/>
      <c r="G2252" s="106" t="str">
        <f t="shared" si="2076"/>
        <v/>
      </c>
      <c r="H2252" s="106"/>
      <c r="I2252" s="106" t="str">
        <f t="shared" si="2077"/>
        <v/>
      </c>
      <c r="J2252" s="106"/>
      <c r="K2252" s="106" t="str">
        <f t="shared" si="2078"/>
        <v/>
      </c>
      <c r="L2252" s="107" t="str">
        <f t="shared" si="2079"/>
        <v>чи робить СНВВ?</v>
      </c>
      <c r="M2252" s="94"/>
      <c r="N2252" s="106" t="str">
        <f t="shared" si="2086"/>
        <v/>
      </c>
      <c r="O2252" s="106" t="str">
        <f t="shared" si="2039"/>
        <v/>
      </c>
      <c r="P2252" s="106" t="str">
        <f t="shared" si="2087"/>
        <v/>
      </c>
      <c r="Q2252" s="106" t="str">
        <f t="shared" si="2088"/>
        <v/>
      </c>
      <c r="R2252" s="106" t="str">
        <f t="shared" si="2089"/>
        <v/>
      </c>
      <c r="S2252" s="106" t="str">
        <f t="shared" si="2090"/>
        <v/>
      </c>
      <c r="T2252" s="106" t="str">
        <f t="shared" si="2091"/>
        <v/>
      </c>
    </row>
    <row r="2253" spans="1:20" outlineLevel="1">
      <c r="A2253" s="169"/>
      <c r="B2253" s="117">
        <v>44651</v>
      </c>
      <c r="C2253" s="90">
        <v>0.29166666666666702</v>
      </c>
      <c r="D2253" s="106"/>
      <c r="E2253" s="106" t="str">
        <f t="shared" si="2075"/>
        <v/>
      </c>
      <c r="F2253" s="106"/>
      <c r="G2253" s="106" t="str">
        <f t="shared" si="2076"/>
        <v/>
      </c>
      <c r="H2253" s="106"/>
      <c r="I2253" s="106" t="str">
        <f t="shared" si="2077"/>
        <v/>
      </c>
      <c r="J2253" s="106"/>
      <c r="K2253" s="106" t="str">
        <f t="shared" si="2078"/>
        <v/>
      </c>
      <c r="L2253" s="107" t="str">
        <f t="shared" si="2079"/>
        <v>чи робить СНВВ?</v>
      </c>
      <c r="M2253" s="94"/>
      <c r="N2253" s="106" t="str">
        <f t="shared" si="2086"/>
        <v/>
      </c>
      <c r="O2253" s="106" t="str">
        <f t="shared" si="2039"/>
        <v/>
      </c>
      <c r="P2253" s="106" t="str">
        <f t="shared" si="2087"/>
        <v/>
      </c>
      <c r="Q2253" s="106" t="str">
        <f t="shared" si="2088"/>
        <v/>
      </c>
      <c r="R2253" s="106" t="str">
        <f t="shared" si="2089"/>
        <v/>
      </c>
      <c r="S2253" s="106" t="str">
        <f t="shared" si="2090"/>
        <v/>
      </c>
      <c r="T2253" s="106" t="str">
        <f t="shared" si="2091"/>
        <v/>
      </c>
    </row>
    <row r="2254" spans="1:20" outlineLevel="1">
      <c r="A2254" s="169"/>
      <c r="B2254" s="117">
        <v>44651</v>
      </c>
      <c r="C2254" s="90">
        <v>0.33333333333333298</v>
      </c>
      <c r="D2254" s="106"/>
      <c r="E2254" s="106" t="str">
        <f t="shared" si="2075"/>
        <v/>
      </c>
      <c r="F2254" s="106"/>
      <c r="G2254" s="106" t="str">
        <f t="shared" si="2076"/>
        <v/>
      </c>
      <c r="H2254" s="106"/>
      <c r="I2254" s="106" t="str">
        <f t="shared" si="2077"/>
        <v/>
      </c>
      <c r="J2254" s="106"/>
      <c r="K2254" s="106" t="str">
        <f t="shared" si="2078"/>
        <v/>
      </c>
      <c r="L2254" s="107" t="str">
        <f t="shared" si="2079"/>
        <v>чи робить СНВВ?</v>
      </c>
      <c r="M2254" s="94"/>
      <c r="N2254" s="106" t="str">
        <f t="shared" si="2086"/>
        <v/>
      </c>
      <c r="O2254" s="106" t="str">
        <f t="shared" si="2039"/>
        <v/>
      </c>
      <c r="P2254" s="106" t="str">
        <f t="shared" si="2087"/>
        <v/>
      </c>
      <c r="Q2254" s="106" t="str">
        <f t="shared" si="2088"/>
        <v/>
      </c>
      <c r="R2254" s="106" t="str">
        <f t="shared" si="2089"/>
        <v/>
      </c>
      <c r="S2254" s="106" t="str">
        <f t="shared" si="2090"/>
        <v/>
      </c>
      <c r="T2254" s="106" t="str">
        <f t="shared" si="2091"/>
        <v/>
      </c>
    </row>
    <row r="2255" spans="1:20" outlineLevel="1">
      <c r="A2255" s="169"/>
      <c r="B2255" s="117">
        <v>44651</v>
      </c>
      <c r="C2255" s="90">
        <v>0.375</v>
      </c>
      <c r="D2255" s="106"/>
      <c r="E2255" s="106" t="str">
        <f t="shared" si="2075"/>
        <v/>
      </c>
      <c r="F2255" s="106"/>
      <c r="G2255" s="106" t="str">
        <f t="shared" si="2076"/>
        <v/>
      </c>
      <c r="H2255" s="106"/>
      <c r="I2255" s="106" t="str">
        <f t="shared" si="2077"/>
        <v/>
      </c>
      <c r="J2255" s="106"/>
      <c r="K2255" s="106" t="str">
        <f t="shared" si="2078"/>
        <v/>
      </c>
      <c r="L2255" s="107" t="str">
        <f t="shared" si="2079"/>
        <v>чи робить СНВВ?</v>
      </c>
      <c r="M2255" s="94"/>
      <c r="N2255" s="106" t="str">
        <f t="shared" si="2086"/>
        <v/>
      </c>
      <c r="O2255" s="106" t="str">
        <f t="shared" si="2039"/>
        <v/>
      </c>
      <c r="P2255" s="106" t="str">
        <f t="shared" si="2087"/>
        <v/>
      </c>
      <c r="Q2255" s="106" t="str">
        <f t="shared" si="2088"/>
        <v/>
      </c>
      <c r="R2255" s="106" t="str">
        <f t="shared" si="2089"/>
        <v/>
      </c>
      <c r="S2255" s="106" t="str">
        <f t="shared" si="2090"/>
        <v/>
      </c>
      <c r="T2255" s="106" t="str">
        <f t="shared" si="2091"/>
        <v/>
      </c>
    </row>
    <row r="2256" spans="1:20" outlineLevel="1">
      <c r="A2256" s="169"/>
      <c r="B2256" s="117">
        <v>44651</v>
      </c>
      <c r="C2256" s="90">
        <v>0.41666666666666702</v>
      </c>
      <c r="D2256" s="106"/>
      <c r="E2256" s="106" t="str">
        <f t="shared" si="2075"/>
        <v/>
      </c>
      <c r="F2256" s="106"/>
      <c r="G2256" s="106" t="str">
        <f t="shared" si="2076"/>
        <v/>
      </c>
      <c r="H2256" s="106"/>
      <c r="I2256" s="106" t="str">
        <f t="shared" si="2077"/>
        <v/>
      </c>
      <c r="J2256" s="106"/>
      <c r="K2256" s="106" t="str">
        <f t="shared" si="2078"/>
        <v/>
      </c>
      <c r="L2256" s="107" t="str">
        <f t="shared" si="2079"/>
        <v>чи робить СНВВ?</v>
      </c>
      <c r="M2256" s="94"/>
      <c r="N2256" s="106" t="str">
        <f t="shared" si="2086"/>
        <v/>
      </c>
      <c r="O2256" s="106" t="str">
        <f t="shared" si="2039"/>
        <v/>
      </c>
      <c r="P2256" s="106" t="str">
        <f t="shared" si="2087"/>
        <v/>
      </c>
      <c r="Q2256" s="106" t="str">
        <f t="shared" si="2088"/>
        <v/>
      </c>
      <c r="R2256" s="106" t="str">
        <f t="shared" si="2089"/>
        <v/>
      </c>
      <c r="S2256" s="106" t="str">
        <f t="shared" si="2090"/>
        <v/>
      </c>
      <c r="T2256" s="106" t="str">
        <f t="shared" si="2091"/>
        <v/>
      </c>
    </row>
    <row r="2257" spans="1:20" outlineLevel="1">
      <c r="A2257" s="169"/>
      <c r="B2257" s="117">
        <v>44651</v>
      </c>
      <c r="C2257" s="90">
        <v>0.45833333333333298</v>
      </c>
      <c r="D2257" s="106"/>
      <c r="E2257" s="106" t="str">
        <f t="shared" si="2075"/>
        <v/>
      </c>
      <c r="F2257" s="106"/>
      <c r="G2257" s="106" t="str">
        <f t="shared" si="2076"/>
        <v/>
      </c>
      <c r="H2257" s="106"/>
      <c r="I2257" s="106" t="str">
        <f t="shared" si="2077"/>
        <v/>
      </c>
      <c r="J2257" s="106"/>
      <c r="K2257" s="106" t="str">
        <f t="shared" si="2078"/>
        <v/>
      </c>
      <c r="L2257" s="107" t="str">
        <f t="shared" si="2079"/>
        <v>чи робить СНВВ?</v>
      </c>
      <c r="M2257" s="94"/>
      <c r="N2257" s="106" t="str">
        <f t="shared" si="2086"/>
        <v/>
      </c>
      <c r="O2257" s="106" t="str">
        <f t="shared" si="2039"/>
        <v/>
      </c>
      <c r="P2257" s="106" t="str">
        <f t="shared" si="2087"/>
        <v/>
      </c>
      <c r="Q2257" s="106" t="str">
        <f t="shared" si="2088"/>
        <v/>
      </c>
      <c r="R2257" s="106" t="str">
        <f t="shared" si="2089"/>
        <v/>
      </c>
      <c r="S2257" s="106" t="str">
        <f t="shared" si="2090"/>
        <v/>
      </c>
      <c r="T2257" s="106" t="str">
        <f t="shared" si="2091"/>
        <v/>
      </c>
    </row>
    <row r="2258" spans="1:20" outlineLevel="1">
      <c r="A2258" s="169"/>
      <c r="B2258" s="117">
        <v>44651</v>
      </c>
      <c r="C2258" s="90">
        <v>0.5</v>
      </c>
      <c r="D2258" s="106"/>
      <c r="E2258" s="106" t="str">
        <f t="shared" si="2075"/>
        <v/>
      </c>
      <c r="F2258" s="106"/>
      <c r="G2258" s="106" t="str">
        <f t="shared" si="2076"/>
        <v/>
      </c>
      <c r="H2258" s="106"/>
      <c r="I2258" s="106" t="str">
        <f t="shared" si="2077"/>
        <v/>
      </c>
      <c r="J2258" s="106"/>
      <c r="K2258" s="106" t="str">
        <f t="shared" si="2078"/>
        <v/>
      </c>
      <c r="L2258" s="107" t="str">
        <f t="shared" si="2079"/>
        <v>чи робить СНВВ?</v>
      </c>
      <c r="M2258" s="94"/>
      <c r="N2258" s="106" t="str">
        <f t="shared" si="2086"/>
        <v/>
      </c>
      <c r="O2258" s="106" t="str">
        <f t="shared" si="2039"/>
        <v/>
      </c>
      <c r="P2258" s="106" t="str">
        <f t="shared" si="2087"/>
        <v/>
      </c>
      <c r="Q2258" s="106" t="str">
        <f t="shared" si="2088"/>
        <v/>
      </c>
      <c r="R2258" s="106" t="str">
        <f t="shared" si="2089"/>
        <v/>
      </c>
      <c r="S2258" s="106" t="str">
        <f t="shared" si="2090"/>
        <v/>
      </c>
      <c r="T2258" s="106" t="str">
        <f t="shared" si="2091"/>
        <v/>
      </c>
    </row>
    <row r="2259" spans="1:20" outlineLevel="1">
      <c r="A2259" s="169"/>
      <c r="B2259" s="117">
        <v>44651</v>
      </c>
      <c r="C2259" s="90">
        <v>0.54166666666666696</v>
      </c>
      <c r="D2259" s="106"/>
      <c r="E2259" s="106" t="str">
        <f t="shared" si="2075"/>
        <v/>
      </c>
      <c r="F2259" s="106"/>
      <c r="G2259" s="106" t="str">
        <f t="shared" si="2076"/>
        <v/>
      </c>
      <c r="H2259" s="106"/>
      <c r="I2259" s="106" t="str">
        <f t="shared" si="2077"/>
        <v/>
      </c>
      <c r="J2259" s="106"/>
      <c r="K2259" s="106" t="str">
        <f t="shared" si="2078"/>
        <v/>
      </c>
      <c r="L2259" s="107" t="str">
        <f t="shared" si="2079"/>
        <v>чи робить СНВВ?</v>
      </c>
      <c r="M2259" s="94"/>
      <c r="N2259" s="106" t="str">
        <f t="shared" si="2086"/>
        <v/>
      </c>
      <c r="O2259" s="106" t="str">
        <f t="shared" si="2039"/>
        <v/>
      </c>
      <c r="P2259" s="106" t="str">
        <f t="shared" si="2087"/>
        <v/>
      </c>
      <c r="Q2259" s="106" t="str">
        <f t="shared" si="2088"/>
        <v/>
      </c>
      <c r="R2259" s="106" t="str">
        <f t="shared" si="2089"/>
        <v/>
      </c>
      <c r="S2259" s="106" t="str">
        <f t="shared" si="2090"/>
        <v/>
      </c>
      <c r="T2259" s="106" t="str">
        <f t="shared" si="2091"/>
        <v/>
      </c>
    </row>
    <row r="2260" spans="1:20" outlineLevel="1">
      <c r="A2260" s="169"/>
      <c r="B2260" s="117">
        <v>44651</v>
      </c>
      <c r="C2260" s="90">
        <v>0.58333333333333304</v>
      </c>
      <c r="D2260" s="106"/>
      <c r="E2260" s="106" t="str">
        <f t="shared" si="2075"/>
        <v/>
      </c>
      <c r="F2260" s="106"/>
      <c r="G2260" s="106" t="str">
        <f t="shared" si="2076"/>
        <v/>
      </c>
      <c r="H2260" s="106"/>
      <c r="I2260" s="106" t="str">
        <f t="shared" si="2077"/>
        <v/>
      </c>
      <c r="J2260" s="106"/>
      <c r="K2260" s="106" t="str">
        <f t="shared" si="2078"/>
        <v/>
      </c>
      <c r="L2260" s="107" t="str">
        <f t="shared" si="2079"/>
        <v>чи робить СНВВ?</v>
      </c>
      <c r="M2260" s="94"/>
      <c r="N2260" s="106" t="str">
        <f t="shared" si="2086"/>
        <v/>
      </c>
      <c r="O2260" s="106" t="str">
        <f t="shared" si="2039"/>
        <v/>
      </c>
      <c r="P2260" s="106" t="str">
        <f t="shared" si="2087"/>
        <v/>
      </c>
      <c r="Q2260" s="106" t="str">
        <f t="shared" si="2088"/>
        <v/>
      </c>
      <c r="R2260" s="106" t="str">
        <f t="shared" si="2089"/>
        <v/>
      </c>
      <c r="S2260" s="106" t="str">
        <f t="shared" si="2090"/>
        <v/>
      </c>
      <c r="T2260" s="106" t="str">
        <f t="shared" si="2091"/>
        <v/>
      </c>
    </row>
    <row r="2261" spans="1:20" outlineLevel="1">
      <c r="A2261" s="169"/>
      <c r="B2261" s="117">
        <v>44651</v>
      </c>
      <c r="C2261" s="90">
        <v>0.625</v>
      </c>
      <c r="D2261" s="106"/>
      <c r="E2261" s="106" t="str">
        <f t="shared" si="2075"/>
        <v/>
      </c>
      <c r="F2261" s="106"/>
      <c r="G2261" s="106" t="str">
        <f t="shared" si="2076"/>
        <v/>
      </c>
      <c r="H2261" s="106"/>
      <c r="I2261" s="106" t="str">
        <f t="shared" si="2077"/>
        <v/>
      </c>
      <c r="J2261" s="106"/>
      <c r="K2261" s="106" t="str">
        <f t="shared" si="2078"/>
        <v/>
      </c>
      <c r="L2261" s="107" t="str">
        <f t="shared" si="2079"/>
        <v>чи робить СНВВ?</v>
      </c>
      <c r="M2261" s="94"/>
      <c r="N2261" s="106" t="str">
        <f t="shared" si="2086"/>
        <v/>
      </c>
      <c r="O2261" s="106" t="str">
        <f t="shared" si="2039"/>
        <v/>
      </c>
      <c r="P2261" s="106" t="str">
        <f t="shared" si="2087"/>
        <v/>
      </c>
      <c r="Q2261" s="106" t="str">
        <f t="shared" si="2088"/>
        <v/>
      </c>
      <c r="R2261" s="106" t="str">
        <f t="shared" si="2089"/>
        <v/>
      </c>
      <c r="S2261" s="106" t="str">
        <f t="shared" si="2090"/>
        <v/>
      </c>
      <c r="T2261" s="106" t="str">
        <f t="shared" si="2091"/>
        <v/>
      </c>
    </row>
    <row r="2262" spans="1:20" outlineLevel="1">
      <c r="A2262" s="169"/>
      <c r="B2262" s="117">
        <v>44651</v>
      </c>
      <c r="C2262" s="90">
        <v>0.66666666666666696</v>
      </c>
      <c r="D2262" s="106"/>
      <c r="E2262" s="106" t="str">
        <f t="shared" si="2075"/>
        <v/>
      </c>
      <c r="F2262" s="106"/>
      <c r="G2262" s="106" t="str">
        <f t="shared" si="2076"/>
        <v/>
      </c>
      <c r="H2262" s="106"/>
      <c r="I2262" s="106" t="str">
        <f t="shared" si="2077"/>
        <v/>
      </c>
      <c r="J2262" s="106"/>
      <c r="K2262" s="106" t="str">
        <f t="shared" si="2078"/>
        <v/>
      </c>
      <c r="L2262" s="107" t="str">
        <f t="shared" si="2079"/>
        <v>чи робить СНВВ?</v>
      </c>
      <c r="M2262" s="94"/>
      <c r="N2262" s="106" t="str">
        <f t="shared" si="2086"/>
        <v/>
      </c>
      <c r="O2262" s="106" t="str">
        <f t="shared" si="2039"/>
        <v/>
      </c>
      <c r="P2262" s="106" t="str">
        <f t="shared" si="2087"/>
        <v/>
      </c>
      <c r="Q2262" s="106" t="str">
        <f t="shared" si="2088"/>
        <v/>
      </c>
      <c r="R2262" s="106" t="str">
        <f t="shared" si="2089"/>
        <v/>
      </c>
      <c r="S2262" s="106" t="str">
        <f t="shared" si="2090"/>
        <v/>
      </c>
      <c r="T2262" s="106" t="str">
        <f t="shared" si="2091"/>
        <v/>
      </c>
    </row>
    <row r="2263" spans="1:20" outlineLevel="1">
      <c r="A2263" s="169"/>
      <c r="B2263" s="117">
        <v>44651</v>
      </c>
      <c r="C2263" s="90">
        <v>0.70833333333333304</v>
      </c>
      <c r="D2263" s="106"/>
      <c r="E2263" s="106" t="str">
        <f t="shared" si="2075"/>
        <v/>
      </c>
      <c r="F2263" s="106"/>
      <c r="G2263" s="106" t="str">
        <f t="shared" si="2076"/>
        <v/>
      </c>
      <c r="H2263" s="106"/>
      <c r="I2263" s="106" t="str">
        <f t="shared" si="2077"/>
        <v/>
      </c>
      <c r="J2263" s="106"/>
      <c r="K2263" s="106" t="str">
        <f t="shared" si="2078"/>
        <v/>
      </c>
      <c r="L2263" s="107" t="str">
        <f t="shared" si="2079"/>
        <v>чи робить СНВВ?</v>
      </c>
      <c r="M2263" s="94"/>
      <c r="N2263" s="106" t="str">
        <f t="shared" si="2086"/>
        <v/>
      </c>
      <c r="O2263" s="106" t="str">
        <f t="shared" si="2039"/>
        <v/>
      </c>
      <c r="P2263" s="106" t="str">
        <f t="shared" si="2087"/>
        <v/>
      </c>
      <c r="Q2263" s="106" t="str">
        <f t="shared" si="2088"/>
        <v/>
      </c>
      <c r="R2263" s="106" t="str">
        <f t="shared" si="2089"/>
        <v/>
      </c>
      <c r="S2263" s="106" t="str">
        <f t="shared" si="2090"/>
        <v/>
      </c>
      <c r="T2263" s="106" t="str">
        <f t="shared" si="2091"/>
        <v/>
      </c>
    </row>
    <row r="2264" spans="1:20" outlineLevel="1">
      <c r="A2264" s="169"/>
      <c r="B2264" s="117">
        <v>44651</v>
      </c>
      <c r="C2264" s="90">
        <v>0.75</v>
      </c>
      <c r="D2264" s="106"/>
      <c r="E2264" s="106" t="str">
        <f t="shared" si="2075"/>
        <v/>
      </c>
      <c r="F2264" s="106"/>
      <c r="G2264" s="106" t="str">
        <f t="shared" si="2076"/>
        <v/>
      </c>
      <c r="H2264" s="106"/>
      <c r="I2264" s="106" t="str">
        <f t="shared" si="2077"/>
        <v/>
      </c>
      <c r="J2264" s="106"/>
      <c r="K2264" s="106" t="str">
        <f t="shared" si="2078"/>
        <v/>
      </c>
      <c r="L2264" s="107" t="str">
        <f t="shared" si="2079"/>
        <v>чи робить СНВВ?</v>
      </c>
      <c r="M2264" s="94"/>
      <c r="N2264" s="106" t="str">
        <f t="shared" si="2086"/>
        <v/>
      </c>
      <c r="O2264" s="106" t="str">
        <f t="shared" si="2039"/>
        <v/>
      </c>
      <c r="P2264" s="106" t="str">
        <f t="shared" si="2087"/>
        <v/>
      </c>
      <c r="Q2264" s="106" t="str">
        <f t="shared" si="2088"/>
        <v/>
      </c>
      <c r="R2264" s="106" t="str">
        <f t="shared" si="2089"/>
        <v/>
      </c>
      <c r="S2264" s="106" t="str">
        <f t="shared" si="2090"/>
        <v/>
      </c>
      <c r="T2264" s="106" t="str">
        <f t="shared" si="2091"/>
        <v/>
      </c>
    </row>
    <row r="2265" spans="1:20" outlineLevel="1">
      <c r="A2265" s="169"/>
      <c r="B2265" s="117">
        <v>44651</v>
      </c>
      <c r="C2265" s="90">
        <v>0.79166666666666696</v>
      </c>
      <c r="D2265" s="106"/>
      <c r="E2265" s="106" t="str">
        <f t="shared" si="2075"/>
        <v/>
      </c>
      <c r="F2265" s="106"/>
      <c r="G2265" s="106" t="str">
        <f t="shared" si="2076"/>
        <v/>
      </c>
      <c r="H2265" s="106"/>
      <c r="I2265" s="106" t="str">
        <f t="shared" si="2077"/>
        <v/>
      </c>
      <c r="J2265" s="106"/>
      <c r="K2265" s="106" t="str">
        <f t="shared" si="2078"/>
        <v/>
      </c>
      <c r="L2265" s="107" t="str">
        <f t="shared" si="2079"/>
        <v>чи робить СНВВ?</v>
      </c>
      <c r="M2265" s="94"/>
      <c r="N2265" s="106" t="str">
        <f t="shared" si="2086"/>
        <v/>
      </c>
      <c r="O2265" s="106" t="str">
        <f t="shared" si="2039"/>
        <v/>
      </c>
      <c r="P2265" s="106" t="str">
        <f t="shared" si="2087"/>
        <v/>
      </c>
      <c r="Q2265" s="106" t="str">
        <f t="shared" si="2088"/>
        <v/>
      </c>
      <c r="R2265" s="106" t="str">
        <f t="shared" si="2089"/>
        <v/>
      </c>
      <c r="S2265" s="106" t="str">
        <f t="shared" si="2090"/>
        <v/>
      </c>
      <c r="T2265" s="106" t="str">
        <f t="shared" si="2091"/>
        <v/>
      </c>
    </row>
    <row r="2266" spans="1:20" outlineLevel="1">
      <c r="A2266" s="169"/>
      <c r="B2266" s="117">
        <v>44651</v>
      </c>
      <c r="C2266" s="90">
        <v>0.83333333333333304</v>
      </c>
      <c r="D2266" s="106"/>
      <c r="E2266" s="106" t="str">
        <f t="shared" si="2075"/>
        <v/>
      </c>
      <c r="F2266" s="106"/>
      <c r="G2266" s="106" t="str">
        <f t="shared" si="2076"/>
        <v/>
      </c>
      <c r="H2266" s="106"/>
      <c r="I2266" s="106" t="str">
        <f t="shared" si="2077"/>
        <v/>
      </c>
      <c r="J2266" s="106"/>
      <c r="K2266" s="106" t="str">
        <f t="shared" si="2078"/>
        <v/>
      </c>
      <c r="L2266" s="107" t="str">
        <f t="shared" si="2079"/>
        <v>чи робить СНВВ?</v>
      </c>
      <c r="M2266" s="94"/>
      <c r="N2266" s="106" t="str">
        <f t="shared" si="2086"/>
        <v/>
      </c>
      <c r="O2266" s="106" t="str">
        <f t="shared" ref="O2266:O2270" si="2092">IF(N2266="", "",(N2266*$Q$2+$Q$3))</f>
        <v/>
      </c>
      <c r="P2266" s="106" t="str">
        <f t="shared" si="2087"/>
        <v/>
      </c>
      <c r="Q2266" s="106" t="str">
        <f t="shared" si="2088"/>
        <v/>
      </c>
      <c r="R2266" s="106" t="str">
        <f t="shared" si="2089"/>
        <v/>
      </c>
      <c r="S2266" s="106" t="str">
        <f t="shared" si="2090"/>
        <v/>
      </c>
      <c r="T2266" s="106" t="str">
        <f t="shared" si="2091"/>
        <v/>
      </c>
    </row>
    <row r="2267" spans="1:20" outlineLevel="1">
      <c r="A2267" s="169"/>
      <c r="B2267" s="117">
        <v>44651</v>
      </c>
      <c r="C2267" s="90">
        <v>0.875</v>
      </c>
      <c r="D2267" s="106"/>
      <c r="E2267" s="106" t="str">
        <f t="shared" si="2075"/>
        <v/>
      </c>
      <c r="F2267" s="106"/>
      <c r="G2267" s="106" t="str">
        <f t="shared" si="2076"/>
        <v/>
      </c>
      <c r="H2267" s="106"/>
      <c r="I2267" s="106" t="str">
        <f t="shared" si="2077"/>
        <v/>
      </c>
      <c r="J2267" s="106"/>
      <c r="K2267" s="106" t="str">
        <f t="shared" si="2078"/>
        <v/>
      </c>
      <c r="L2267" s="107" t="str">
        <f t="shared" si="2079"/>
        <v>чи робить СНВВ?</v>
      </c>
      <c r="M2267" s="94"/>
      <c r="N2267" s="106" t="str">
        <f t="shared" si="2086"/>
        <v/>
      </c>
      <c r="O2267" s="106" t="str">
        <f t="shared" si="2092"/>
        <v/>
      </c>
      <c r="P2267" s="106" t="str">
        <f t="shared" si="2087"/>
        <v/>
      </c>
      <c r="Q2267" s="106" t="str">
        <f t="shared" si="2088"/>
        <v/>
      </c>
      <c r="R2267" s="106" t="str">
        <f t="shared" si="2089"/>
        <v/>
      </c>
      <c r="S2267" s="106" t="str">
        <f t="shared" si="2090"/>
        <v/>
      </c>
      <c r="T2267" s="106" t="str">
        <f t="shared" si="2091"/>
        <v/>
      </c>
    </row>
    <row r="2268" spans="1:20" outlineLevel="1">
      <c r="A2268" s="169"/>
      <c r="B2268" s="117">
        <v>44651</v>
      </c>
      <c r="C2268" s="90">
        <v>0.91666666666666696</v>
      </c>
      <c r="D2268" s="106"/>
      <c r="E2268" s="106" t="str">
        <f t="shared" si="2075"/>
        <v/>
      </c>
      <c r="F2268" s="106"/>
      <c r="G2268" s="106" t="str">
        <f t="shared" si="2076"/>
        <v/>
      </c>
      <c r="H2268" s="106"/>
      <c r="I2268" s="106" t="str">
        <f t="shared" si="2077"/>
        <v/>
      </c>
      <c r="J2268" s="106"/>
      <c r="K2268" s="106" t="str">
        <f t="shared" si="2078"/>
        <v/>
      </c>
      <c r="L2268" s="107" t="str">
        <f t="shared" si="2079"/>
        <v>чи робить СНВВ?</v>
      </c>
      <c r="M2268" s="94"/>
      <c r="N2268" s="106" t="str">
        <f t="shared" si="2086"/>
        <v/>
      </c>
      <c r="O2268" s="106" t="str">
        <f t="shared" si="2092"/>
        <v/>
      </c>
      <c r="P2268" s="106" t="str">
        <f t="shared" si="2087"/>
        <v/>
      </c>
      <c r="Q2268" s="106" t="str">
        <f t="shared" si="2088"/>
        <v/>
      </c>
      <c r="R2268" s="106" t="str">
        <f t="shared" si="2089"/>
        <v/>
      </c>
      <c r="S2268" s="106" t="str">
        <f t="shared" si="2090"/>
        <v/>
      </c>
      <c r="T2268" s="106" t="str">
        <f t="shared" si="2091"/>
        <v/>
      </c>
    </row>
    <row r="2269" spans="1:20" outlineLevel="1">
      <c r="A2269" s="169"/>
      <c r="B2269" s="117">
        <v>44651</v>
      </c>
      <c r="C2269" s="90">
        <v>0.95833333333333304</v>
      </c>
      <c r="D2269" s="106"/>
      <c r="E2269" s="106" t="str">
        <f t="shared" si="2075"/>
        <v/>
      </c>
      <c r="F2269" s="106"/>
      <c r="G2269" s="106" t="str">
        <f t="shared" si="2076"/>
        <v/>
      </c>
      <c r="H2269" s="106"/>
      <c r="I2269" s="106" t="str">
        <f t="shared" si="2077"/>
        <v/>
      </c>
      <c r="J2269" s="106"/>
      <c r="K2269" s="106" t="str">
        <f t="shared" si="2078"/>
        <v/>
      </c>
      <c r="L2269" s="107" t="str">
        <f t="shared" si="2079"/>
        <v>чи робить СНВВ?</v>
      </c>
      <c r="M2269" s="94"/>
      <c r="N2269" s="106" t="str">
        <f t="shared" si="2086"/>
        <v/>
      </c>
      <c r="O2269" s="106" t="str">
        <f t="shared" si="2092"/>
        <v/>
      </c>
      <c r="P2269" s="106" t="str">
        <f t="shared" si="2087"/>
        <v/>
      </c>
      <c r="Q2269" s="106" t="str">
        <f t="shared" si="2088"/>
        <v/>
      </c>
      <c r="R2269" s="106" t="str">
        <f t="shared" si="2089"/>
        <v/>
      </c>
      <c r="S2269" s="106" t="str">
        <f t="shared" si="2090"/>
        <v/>
      </c>
      <c r="T2269" s="106" t="str">
        <f t="shared" si="2091"/>
        <v/>
      </c>
    </row>
    <row r="2270" spans="1:20" outlineLevel="1">
      <c r="A2270" s="169"/>
      <c r="B2270" s="117">
        <v>44651</v>
      </c>
      <c r="C2270" s="90">
        <v>1</v>
      </c>
      <c r="D2270" s="106"/>
      <c r="E2270" s="106" t="str">
        <f t="shared" si="2075"/>
        <v/>
      </c>
      <c r="F2270" s="106"/>
      <c r="G2270" s="106" t="str">
        <f t="shared" si="2076"/>
        <v/>
      </c>
      <c r="H2270" s="106"/>
      <c r="I2270" s="106" t="str">
        <f t="shared" si="2077"/>
        <v/>
      </c>
      <c r="J2270" s="106"/>
      <c r="K2270" s="106" t="str">
        <f t="shared" si="2078"/>
        <v/>
      </c>
      <c r="L2270" s="107" t="str">
        <f t="shared" si="2079"/>
        <v>чи робить СНВВ?</v>
      </c>
      <c r="M2270" s="94"/>
      <c r="N2270" s="106" t="str">
        <f t="shared" si="2086"/>
        <v/>
      </c>
      <c r="O2270" s="106" t="str">
        <f t="shared" si="2092"/>
        <v/>
      </c>
      <c r="P2270" s="106" t="str">
        <f t="shared" si="2087"/>
        <v/>
      </c>
      <c r="Q2270" s="106" t="str">
        <f t="shared" si="2088"/>
        <v/>
      </c>
      <c r="R2270" s="106" t="str">
        <f t="shared" si="2089"/>
        <v/>
      </c>
      <c r="S2270" s="106" t="str">
        <f t="shared" si="2090"/>
        <v/>
      </c>
      <c r="T2270" s="106" t="str">
        <f t="shared" si="2091"/>
        <v/>
      </c>
    </row>
    <row r="2271" spans="1:20">
      <c r="A2271" s="113"/>
      <c r="B2271" s="170" t="s">
        <v>175</v>
      </c>
      <c r="C2271" s="170"/>
      <c r="D2271" s="97">
        <f t="shared" ref="D2271" si="2093">SUM(D2247:D2270)</f>
        <v>0</v>
      </c>
      <c r="E2271" s="98">
        <f t="shared" ref="E2271" si="2094">COUNTIF(E2247:E2270,"&gt;0")</f>
        <v>0</v>
      </c>
      <c r="F2271" s="97">
        <f t="shared" ref="F2271" si="2095">SUM(F2247:F2270)</f>
        <v>0</v>
      </c>
      <c r="G2271" s="98">
        <f t="shared" ref="G2271" si="2096">COUNTIF(G2247:G2270,"&gt;0")</f>
        <v>0</v>
      </c>
      <c r="H2271" s="97">
        <f t="shared" ref="H2271" si="2097">SUM(H2247:H2270)</f>
        <v>0</v>
      </c>
      <c r="I2271" s="98">
        <f t="shared" ref="I2271" si="2098">COUNTIF(I2247:I2270,"&gt;0")</f>
        <v>0</v>
      </c>
      <c r="J2271" s="97">
        <f t="shared" ref="J2271" si="2099">SUM(J2247:J2270)</f>
        <v>0</v>
      </c>
      <c r="K2271" s="98">
        <f t="shared" ref="K2271" si="2100">COUNTIF(K2247:K2270,"&gt;0")</f>
        <v>0</v>
      </c>
      <c r="L2271" s="98">
        <f t="shared" ref="L2271" si="2101">COUNTIF(L2247:L2270,"СНВВ не працює")</f>
        <v>0</v>
      </c>
      <c r="M2271" s="94"/>
      <c r="N2271" s="97">
        <f>AVERAGEA(N2247:N2270)</f>
        <v>0</v>
      </c>
      <c r="O2271" s="97">
        <f>AVERAGEA(O2247:O2270)</f>
        <v>0</v>
      </c>
      <c r="P2271" s="97">
        <f>SUM(P2247:P2270)</f>
        <v>0</v>
      </c>
      <c r="Q2271" s="97">
        <f>SUM(Q2247:Q2270)</f>
        <v>0</v>
      </c>
      <c r="R2271" s="97">
        <f>SUM(R2247:R2270)</f>
        <v>0</v>
      </c>
      <c r="S2271" s="97">
        <f>SUM(S2247:S2270)</f>
        <v>0</v>
      </c>
      <c r="T2271" s="97">
        <f>SUM(T2247:T2270)</f>
        <v>0</v>
      </c>
    </row>
    <row r="2272" spans="1:20">
      <c r="A2272" s="114"/>
      <c r="B2272" s="171" t="s">
        <v>79</v>
      </c>
      <c r="C2272" s="171"/>
      <c r="D2272" s="96">
        <f>D1521+D1546+D1571+D1596+D1621+D1646+D1671+D1696+D1721+D1746+D1771+D1796+D1821+D1846+D1871+D1896+D1921+D1946+D1971+D1996+D2021+D2046+D2071+D2096+D2121+D2146+D2171+D2196+D2221+D2246+D2271</f>
        <v>0</v>
      </c>
      <c r="E2272" s="95">
        <f t="shared" ref="E2272:L2272" si="2102">E1521+E1546+E1571+E1596+E1621+E1646+E1671+E1696+E1721+E1746+E1771+E1796+E1821+E1846+E1871+E1896+E1921+E1946+E1971+E1996+E2021+E2046+E2071+E2096+E2121+E2146+E2171+E2196+E2221+E2246+E2271</f>
        <v>0</v>
      </c>
      <c r="F2272" s="96">
        <f t="shared" si="2102"/>
        <v>0</v>
      </c>
      <c r="G2272" s="95">
        <f t="shared" si="2102"/>
        <v>0</v>
      </c>
      <c r="H2272" s="96">
        <f t="shared" si="2102"/>
        <v>0</v>
      </c>
      <c r="I2272" s="95">
        <f t="shared" si="2102"/>
        <v>0</v>
      </c>
      <c r="J2272" s="96">
        <f t="shared" si="2102"/>
        <v>0</v>
      </c>
      <c r="K2272" s="95">
        <f t="shared" si="2102"/>
        <v>0</v>
      </c>
      <c r="L2272" s="95">
        <f t="shared" si="2102"/>
        <v>0</v>
      </c>
      <c r="M2272" s="94"/>
      <c r="N2272" s="96">
        <f t="shared" ref="N2272:T2272" si="2103">N1521+N1546+N1571+N1596+N1621+N1646+N1671+N1696+N1721+N1746+N1771+N1796+N1821+N1846+N1871+N1896+N1921+N1946+N1971+N1996+N2021+N2046+N2071+N2096+N2121+N2146+N2171+N2196+N2221+N2246+N2271</f>
        <v>0</v>
      </c>
      <c r="O2272" s="96">
        <f t="shared" si="2103"/>
        <v>0</v>
      </c>
      <c r="P2272" s="96">
        <f t="shared" si="2103"/>
        <v>0</v>
      </c>
      <c r="Q2272" s="96">
        <f t="shared" si="2103"/>
        <v>0</v>
      </c>
      <c r="R2272" s="96">
        <f t="shared" si="2103"/>
        <v>0</v>
      </c>
      <c r="S2272" s="96">
        <f t="shared" si="2103"/>
        <v>0</v>
      </c>
      <c r="T2272" s="96">
        <f t="shared" si="2103"/>
        <v>0</v>
      </c>
    </row>
    <row r="2273" spans="1:20" outlineLevel="1">
      <c r="A2273" s="168">
        <v>44652</v>
      </c>
      <c r="B2273" s="117">
        <v>44652</v>
      </c>
      <c r="C2273" s="90">
        <v>4.1666666666666664E-2</v>
      </c>
      <c r="D2273" s="106"/>
      <c r="E2273" s="106" t="str">
        <f t="shared" ref="E2273:E2296" si="2104">IF(D2273="","",IF(D2273&lt;1,1,0))</f>
        <v/>
      </c>
      <c r="F2273" s="106"/>
      <c r="G2273" s="106" t="str">
        <f t="shared" ref="G2273:G2296" si="2105">IF(F2273="","",IF(F2273&lt;1,1,0))</f>
        <v/>
      </c>
      <c r="H2273" s="106"/>
      <c r="I2273" s="106" t="str">
        <f t="shared" ref="I2273:I2296" si="2106">IF(H2273="","",IF(H2273&lt;1,1,0))</f>
        <v/>
      </c>
      <c r="J2273" s="106"/>
      <c r="K2273" s="106" t="str">
        <f t="shared" ref="K2273:K2296" si="2107">IF(J2273="","",IF(J2273&lt;1,1,0))</f>
        <v/>
      </c>
      <c r="L2273" s="107" t="str">
        <f t="shared" ref="L2273:L2296" si="2108">IF(H2273="","чи робить СНВВ?",IF(J2273="","чи роблять агрегати?",IF($J2273=0,"агрегати не працюють",IF(AND($H2273=0,$J2273=1),"СНВВ не працює","OK"))))</f>
        <v>чи робить СНВВ?</v>
      </c>
      <c r="M2273" s="94"/>
      <c r="N2273" s="106" t="str">
        <f t="shared" ref="N2273" si="2109">IF(OR(E2273&lt;&gt;0, J2273=0), "",D2273)</f>
        <v/>
      </c>
      <c r="O2273" s="106" t="str">
        <f t="shared" ref="O2273:O2336" si="2110">IF(N2273="", "",(N2273*$Q$2+$Q$3))</f>
        <v/>
      </c>
      <c r="P2273" s="106" t="str">
        <f t="shared" ref="P2273" si="2111">IF(AND($E2273&lt;&gt;0,$J2273=1),D2273,O2273)</f>
        <v/>
      </c>
      <c r="Q2273" s="106" t="str">
        <f t="shared" ref="Q2273" si="2112">IF(OR(G2273&lt;&gt;0, J2273=0), "",F2273)</f>
        <v/>
      </c>
      <c r="R2273" s="106" t="str">
        <f t="shared" ref="R2273" si="2113">IF(Q2273="", "",(Q2273*$S$2+$S$3))</f>
        <v/>
      </c>
      <c r="S2273" s="106" t="str">
        <f t="shared" ref="S2273" si="2114">IF(AND(G2273&lt;&gt;0,J2273=1),F2273,R2273)</f>
        <v/>
      </c>
      <c r="T2273" s="106" t="str">
        <f t="shared" ref="T2273" si="2115">IFERROR(P2273*S2273,"")</f>
        <v/>
      </c>
    </row>
    <row r="2274" spans="1:20" outlineLevel="1">
      <c r="A2274" s="169"/>
      <c r="B2274" s="117">
        <v>44652</v>
      </c>
      <c r="C2274" s="90">
        <v>8.3333333333333301E-2</v>
      </c>
      <c r="D2274" s="106"/>
      <c r="E2274" s="106" t="str">
        <f t="shared" si="2104"/>
        <v/>
      </c>
      <c r="F2274" s="106"/>
      <c r="G2274" s="106" t="str">
        <f t="shared" si="2105"/>
        <v/>
      </c>
      <c r="H2274" s="106"/>
      <c r="I2274" s="106" t="str">
        <f t="shared" si="2106"/>
        <v/>
      </c>
      <c r="J2274" s="106"/>
      <c r="K2274" s="106" t="str">
        <f t="shared" si="2107"/>
        <v/>
      </c>
      <c r="L2274" s="107" t="str">
        <f t="shared" si="2108"/>
        <v>чи робить СНВВ?</v>
      </c>
      <c r="M2274" s="94"/>
      <c r="N2274" s="106" t="str">
        <f t="shared" ref="N2274:N2296" si="2116">IF(OR(E2274&lt;&gt;0, J2274=0), "",D2274)</f>
        <v/>
      </c>
      <c r="O2274" s="106" t="str">
        <f t="shared" si="2110"/>
        <v/>
      </c>
      <c r="P2274" s="106" t="str">
        <f t="shared" ref="P2274:P2296" si="2117">IF(AND($E2274&lt;&gt;0,$J2274=1),D2274,O2274)</f>
        <v/>
      </c>
      <c r="Q2274" s="106" t="str">
        <f t="shared" ref="Q2274:Q2296" si="2118">IF(OR(G2274&lt;&gt;0, J2274=0), "",F2274)</f>
        <v/>
      </c>
      <c r="R2274" s="106" t="str">
        <f t="shared" ref="R2274:R2296" si="2119">IF(Q2274="", "",(Q2274*$S$2+$S$3))</f>
        <v/>
      </c>
      <c r="S2274" s="106" t="str">
        <f t="shared" ref="S2274:S2296" si="2120">IF(AND(G2274&lt;&gt;0,J2274=1),F2274,R2274)</f>
        <v/>
      </c>
      <c r="T2274" s="106" t="str">
        <f t="shared" ref="T2274:T2296" si="2121">IFERROR(P2274*S2274,"")</f>
        <v/>
      </c>
    </row>
    <row r="2275" spans="1:20" outlineLevel="1">
      <c r="A2275" s="169"/>
      <c r="B2275" s="117">
        <v>44652</v>
      </c>
      <c r="C2275" s="90">
        <v>0.125</v>
      </c>
      <c r="D2275" s="106"/>
      <c r="E2275" s="106" t="str">
        <f t="shared" si="2104"/>
        <v/>
      </c>
      <c r="F2275" s="106"/>
      <c r="G2275" s="106" t="str">
        <f t="shared" si="2105"/>
        <v/>
      </c>
      <c r="H2275" s="106"/>
      <c r="I2275" s="106" t="str">
        <f t="shared" si="2106"/>
        <v/>
      </c>
      <c r="J2275" s="106"/>
      <c r="K2275" s="106" t="str">
        <f t="shared" si="2107"/>
        <v/>
      </c>
      <c r="L2275" s="107" t="str">
        <f t="shared" si="2108"/>
        <v>чи робить СНВВ?</v>
      </c>
      <c r="M2275" s="94"/>
      <c r="N2275" s="106" t="str">
        <f t="shared" si="2116"/>
        <v/>
      </c>
      <c r="O2275" s="106" t="str">
        <f t="shared" si="2110"/>
        <v/>
      </c>
      <c r="P2275" s="106" t="str">
        <f t="shared" si="2117"/>
        <v/>
      </c>
      <c r="Q2275" s="106" t="str">
        <f t="shared" si="2118"/>
        <v/>
      </c>
      <c r="R2275" s="106" t="str">
        <f t="shared" si="2119"/>
        <v/>
      </c>
      <c r="S2275" s="106" t="str">
        <f t="shared" si="2120"/>
        <v/>
      </c>
      <c r="T2275" s="106" t="str">
        <f t="shared" si="2121"/>
        <v/>
      </c>
    </row>
    <row r="2276" spans="1:20" outlineLevel="1">
      <c r="A2276" s="169"/>
      <c r="B2276" s="117">
        <v>44652</v>
      </c>
      <c r="C2276" s="90">
        <v>0.16666666666666699</v>
      </c>
      <c r="D2276" s="106"/>
      <c r="E2276" s="106" t="str">
        <f t="shared" si="2104"/>
        <v/>
      </c>
      <c r="F2276" s="106"/>
      <c r="G2276" s="106" t="str">
        <f t="shared" si="2105"/>
        <v/>
      </c>
      <c r="H2276" s="106"/>
      <c r="I2276" s="106" t="str">
        <f t="shared" si="2106"/>
        <v/>
      </c>
      <c r="J2276" s="106"/>
      <c r="K2276" s="106" t="str">
        <f t="shared" si="2107"/>
        <v/>
      </c>
      <c r="L2276" s="107" t="str">
        <f t="shared" si="2108"/>
        <v>чи робить СНВВ?</v>
      </c>
      <c r="M2276" s="94"/>
      <c r="N2276" s="106" t="str">
        <f t="shared" si="2116"/>
        <v/>
      </c>
      <c r="O2276" s="106" t="str">
        <f t="shared" si="2110"/>
        <v/>
      </c>
      <c r="P2276" s="106" t="str">
        <f t="shared" si="2117"/>
        <v/>
      </c>
      <c r="Q2276" s="106" t="str">
        <f t="shared" si="2118"/>
        <v/>
      </c>
      <c r="R2276" s="106" t="str">
        <f t="shared" si="2119"/>
        <v/>
      </c>
      <c r="S2276" s="106" t="str">
        <f t="shared" si="2120"/>
        <v/>
      </c>
      <c r="T2276" s="106" t="str">
        <f t="shared" si="2121"/>
        <v/>
      </c>
    </row>
    <row r="2277" spans="1:20" outlineLevel="1">
      <c r="A2277" s="169"/>
      <c r="B2277" s="117">
        <v>44652</v>
      </c>
      <c r="C2277" s="90">
        <v>0.20833333333333301</v>
      </c>
      <c r="D2277" s="106"/>
      <c r="E2277" s="106" t="str">
        <f t="shared" si="2104"/>
        <v/>
      </c>
      <c r="F2277" s="106"/>
      <c r="G2277" s="106" t="str">
        <f t="shared" si="2105"/>
        <v/>
      </c>
      <c r="H2277" s="106"/>
      <c r="I2277" s="106" t="str">
        <f t="shared" si="2106"/>
        <v/>
      </c>
      <c r="J2277" s="106"/>
      <c r="K2277" s="106" t="str">
        <f t="shared" si="2107"/>
        <v/>
      </c>
      <c r="L2277" s="107" t="str">
        <f t="shared" si="2108"/>
        <v>чи робить СНВВ?</v>
      </c>
      <c r="M2277" s="94"/>
      <c r="N2277" s="106" t="str">
        <f t="shared" si="2116"/>
        <v/>
      </c>
      <c r="O2277" s="106" t="str">
        <f t="shared" si="2110"/>
        <v/>
      </c>
      <c r="P2277" s="106" t="str">
        <f t="shared" si="2117"/>
        <v/>
      </c>
      <c r="Q2277" s="106" t="str">
        <f t="shared" si="2118"/>
        <v/>
      </c>
      <c r="R2277" s="106" t="str">
        <f t="shared" si="2119"/>
        <v/>
      </c>
      <c r="S2277" s="106" t="str">
        <f t="shared" si="2120"/>
        <v/>
      </c>
      <c r="T2277" s="106" t="str">
        <f t="shared" si="2121"/>
        <v/>
      </c>
    </row>
    <row r="2278" spans="1:20" outlineLevel="1">
      <c r="A2278" s="169"/>
      <c r="B2278" s="117">
        <v>44652</v>
      </c>
      <c r="C2278" s="90">
        <v>0.25</v>
      </c>
      <c r="D2278" s="106"/>
      <c r="E2278" s="106" t="str">
        <f t="shared" si="2104"/>
        <v/>
      </c>
      <c r="F2278" s="106"/>
      <c r="G2278" s="106" t="str">
        <f t="shared" si="2105"/>
        <v/>
      </c>
      <c r="H2278" s="106"/>
      <c r="I2278" s="106" t="str">
        <f t="shared" si="2106"/>
        <v/>
      </c>
      <c r="J2278" s="106"/>
      <c r="K2278" s="106" t="str">
        <f t="shared" si="2107"/>
        <v/>
      </c>
      <c r="L2278" s="107" t="str">
        <f t="shared" si="2108"/>
        <v>чи робить СНВВ?</v>
      </c>
      <c r="M2278" s="94"/>
      <c r="N2278" s="106" t="str">
        <f t="shared" si="2116"/>
        <v/>
      </c>
      <c r="O2278" s="106" t="str">
        <f t="shared" si="2110"/>
        <v/>
      </c>
      <c r="P2278" s="106" t="str">
        <f t="shared" si="2117"/>
        <v/>
      </c>
      <c r="Q2278" s="106" t="str">
        <f t="shared" si="2118"/>
        <v/>
      </c>
      <c r="R2278" s="106" t="str">
        <f t="shared" si="2119"/>
        <v/>
      </c>
      <c r="S2278" s="106" t="str">
        <f t="shared" si="2120"/>
        <v/>
      </c>
      <c r="T2278" s="106" t="str">
        <f t="shared" si="2121"/>
        <v/>
      </c>
    </row>
    <row r="2279" spans="1:20" outlineLevel="1">
      <c r="A2279" s="169"/>
      <c r="B2279" s="117">
        <v>44652</v>
      </c>
      <c r="C2279" s="90">
        <v>0.29166666666666702</v>
      </c>
      <c r="D2279" s="106"/>
      <c r="E2279" s="106" t="str">
        <f t="shared" si="2104"/>
        <v/>
      </c>
      <c r="F2279" s="106"/>
      <c r="G2279" s="106" t="str">
        <f t="shared" si="2105"/>
        <v/>
      </c>
      <c r="H2279" s="106"/>
      <c r="I2279" s="106" t="str">
        <f t="shared" si="2106"/>
        <v/>
      </c>
      <c r="J2279" s="106"/>
      <c r="K2279" s="106" t="str">
        <f t="shared" si="2107"/>
        <v/>
      </c>
      <c r="L2279" s="107" t="str">
        <f t="shared" si="2108"/>
        <v>чи робить СНВВ?</v>
      </c>
      <c r="M2279" s="94"/>
      <c r="N2279" s="106" t="str">
        <f t="shared" si="2116"/>
        <v/>
      </c>
      <c r="O2279" s="106" t="str">
        <f t="shared" si="2110"/>
        <v/>
      </c>
      <c r="P2279" s="106" t="str">
        <f t="shared" si="2117"/>
        <v/>
      </c>
      <c r="Q2279" s="106" t="str">
        <f t="shared" si="2118"/>
        <v/>
      </c>
      <c r="R2279" s="106" t="str">
        <f t="shared" si="2119"/>
        <v/>
      </c>
      <c r="S2279" s="106" t="str">
        <f t="shared" si="2120"/>
        <v/>
      </c>
      <c r="T2279" s="106" t="str">
        <f t="shared" si="2121"/>
        <v/>
      </c>
    </row>
    <row r="2280" spans="1:20" outlineLevel="1">
      <c r="A2280" s="169"/>
      <c r="B2280" s="117">
        <v>44652</v>
      </c>
      <c r="C2280" s="90">
        <v>0.33333333333333298</v>
      </c>
      <c r="D2280" s="106"/>
      <c r="E2280" s="106" t="str">
        <f t="shared" si="2104"/>
        <v/>
      </c>
      <c r="F2280" s="106"/>
      <c r="G2280" s="106" t="str">
        <f t="shared" si="2105"/>
        <v/>
      </c>
      <c r="H2280" s="106"/>
      <c r="I2280" s="106" t="str">
        <f t="shared" si="2106"/>
        <v/>
      </c>
      <c r="J2280" s="106"/>
      <c r="K2280" s="106" t="str">
        <f t="shared" si="2107"/>
        <v/>
      </c>
      <c r="L2280" s="107" t="str">
        <f t="shared" si="2108"/>
        <v>чи робить СНВВ?</v>
      </c>
      <c r="M2280" s="94"/>
      <c r="N2280" s="106" t="str">
        <f t="shared" si="2116"/>
        <v/>
      </c>
      <c r="O2280" s="106" t="str">
        <f t="shared" si="2110"/>
        <v/>
      </c>
      <c r="P2280" s="106" t="str">
        <f t="shared" si="2117"/>
        <v/>
      </c>
      <c r="Q2280" s="106" t="str">
        <f t="shared" si="2118"/>
        <v/>
      </c>
      <c r="R2280" s="106" t="str">
        <f t="shared" si="2119"/>
        <v/>
      </c>
      <c r="S2280" s="106" t="str">
        <f t="shared" si="2120"/>
        <v/>
      </c>
      <c r="T2280" s="106" t="str">
        <f t="shared" si="2121"/>
        <v/>
      </c>
    </row>
    <row r="2281" spans="1:20" outlineLevel="1">
      <c r="A2281" s="169"/>
      <c r="B2281" s="117">
        <v>44652</v>
      </c>
      <c r="C2281" s="90">
        <v>0.375</v>
      </c>
      <c r="D2281" s="106"/>
      <c r="E2281" s="106" t="str">
        <f t="shared" si="2104"/>
        <v/>
      </c>
      <c r="F2281" s="106"/>
      <c r="G2281" s="106" t="str">
        <f t="shared" si="2105"/>
        <v/>
      </c>
      <c r="H2281" s="106"/>
      <c r="I2281" s="106" t="str">
        <f t="shared" si="2106"/>
        <v/>
      </c>
      <c r="J2281" s="106"/>
      <c r="K2281" s="106" t="str">
        <f t="shared" si="2107"/>
        <v/>
      </c>
      <c r="L2281" s="107" t="str">
        <f t="shared" si="2108"/>
        <v>чи робить СНВВ?</v>
      </c>
      <c r="M2281" s="94"/>
      <c r="N2281" s="106" t="str">
        <f t="shared" si="2116"/>
        <v/>
      </c>
      <c r="O2281" s="106" t="str">
        <f t="shared" si="2110"/>
        <v/>
      </c>
      <c r="P2281" s="106" t="str">
        <f t="shared" si="2117"/>
        <v/>
      </c>
      <c r="Q2281" s="106" t="str">
        <f t="shared" si="2118"/>
        <v/>
      </c>
      <c r="R2281" s="106" t="str">
        <f t="shared" si="2119"/>
        <v/>
      </c>
      <c r="S2281" s="106" t="str">
        <f t="shared" si="2120"/>
        <v/>
      </c>
      <c r="T2281" s="106" t="str">
        <f t="shared" si="2121"/>
        <v/>
      </c>
    </row>
    <row r="2282" spans="1:20" outlineLevel="1">
      <c r="A2282" s="169"/>
      <c r="B2282" s="117">
        <v>44652</v>
      </c>
      <c r="C2282" s="90">
        <v>0.41666666666666702</v>
      </c>
      <c r="D2282" s="106"/>
      <c r="E2282" s="106" t="str">
        <f t="shared" si="2104"/>
        <v/>
      </c>
      <c r="F2282" s="106"/>
      <c r="G2282" s="106" t="str">
        <f t="shared" si="2105"/>
        <v/>
      </c>
      <c r="H2282" s="106"/>
      <c r="I2282" s="106" t="str">
        <f t="shared" si="2106"/>
        <v/>
      </c>
      <c r="J2282" s="106"/>
      <c r="K2282" s="106" t="str">
        <f t="shared" si="2107"/>
        <v/>
      </c>
      <c r="L2282" s="107" t="str">
        <f t="shared" si="2108"/>
        <v>чи робить СНВВ?</v>
      </c>
      <c r="M2282" s="94"/>
      <c r="N2282" s="106" t="str">
        <f t="shared" si="2116"/>
        <v/>
      </c>
      <c r="O2282" s="106" t="str">
        <f t="shared" si="2110"/>
        <v/>
      </c>
      <c r="P2282" s="106" t="str">
        <f t="shared" si="2117"/>
        <v/>
      </c>
      <c r="Q2282" s="106" t="str">
        <f t="shared" si="2118"/>
        <v/>
      </c>
      <c r="R2282" s="106" t="str">
        <f t="shared" si="2119"/>
        <v/>
      </c>
      <c r="S2282" s="106" t="str">
        <f t="shared" si="2120"/>
        <v/>
      </c>
      <c r="T2282" s="106" t="str">
        <f t="shared" si="2121"/>
        <v/>
      </c>
    </row>
    <row r="2283" spans="1:20" outlineLevel="1">
      <c r="A2283" s="169"/>
      <c r="B2283" s="117">
        <v>44652</v>
      </c>
      <c r="C2283" s="90">
        <v>0.45833333333333298</v>
      </c>
      <c r="D2283" s="106"/>
      <c r="E2283" s="106" t="str">
        <f t="shared" si="2104"/>
        <v/>
      </c>
      <c r="F2283" s="106"/>
      <c r="G2283" s="106" t="str">
        <f t="shared" si="2105"/>
        <v/>
      </c>
      <c r="H2283" s="106"/>
      <c r="I2283" s="106" t="str">
        <f t="shared" si="2106"/>
        <v/>
      </c>
      <c r="J2283" s="106"/>
      <c r="K2283" s="106" t="str">
        <f t="shared" si="2107"/>
        <v/>
      </c>
      <c r="L2283" s="107" t="str">
        <f t="shared" si="2108"/>
        <v>чи робить СНВВ?</v>
      </c>
      <c r="M2283" s="94"/>
      <c r="N2283" s="106" t="str">
        <f t="shared" si="2116"/>
        <v/>
      </c>
      <c r="O2283" s="106" t="str">
        <f t="shared" si="2110"/>
        <v/>
      </c>
      <c r="P2283" s="106" t="str">
        <f t="shared" si="2117"/>
        <v/>
      </c>
      <c r="Q2283" s="106" t="str">
        <f t="shared" si="2118"/>
        <v/>
      </c>
      <c r="R2283" s="106" t="str">
        <f t="shared" si="2119"/>
        <v/>
      </c>
      <c r="S2283" s="106" t="str">
        <f t="shared" si="2120"/>
        <v/>
      </c>
      <c r="T2283" s="106" t="str">
        <f t="shared" si="2121"/>
        <v/>
      </c>
    </row>
    <row r="2284" spans="1:20" outlineLevel="1">
      <c r="A2284" s="169"/>
      <c r="B2284" s="117">
        <v>44652</v>
      </c>
      <c r="C2284" s="90">
        <v>0.5</v>
      </c>
      <c r="D2284" s="106"/>
      <c r="E2284" s="106" t="str">
        <f t="shared" si="2104"/>
        <v/>
      </c>
      <c r="F2284" s="106"/>
      <c r="G2284" s="106" t="str">
        <f t="shared" si="2105"/>
        <v/>
      </c>
      <c r="H2284" s="106"/>
      <c r="I2284" s="106" t="str">
        <f t="shared" si="2106"/>
        <v/>
      </c>
      <c r="J2284" s="106"/>
      <c r="K2284" s="106" t="str">
        <f t="shared" si="2107"/>
        <v/>
      </c>
      <c r="L2284" s="107" t="str">
        <f t="shared" si="2108"/>
        <v>чи робить СНВВ?</v>
      </c>
      <c r="M2284" s="94"/>
      <c r="N2284" s="106" t="str">
        <f t="shared" si="2116"/>
        <v/>
      </c>
      <c r="O2284" s="106" t="str">
        <f t="shared" si="2110"/>
        <v/>
      </c>
      <c r="P2284" s="106" t="str">
        <f t="shared" si="2117"/>
        <v/>
      </c>
      <c r="Q2284" s="106" t="str">
        <f t="shared" si="2118"/>
        <v/>
      </c>
      <c r="R2284" s="106" t="str">
        <f t="shared" si="2119"/>
        <v/>
      </c>
      <c r="S2284" s="106" t="str">
        <f t="shared" si="2120"/>
        <v/>
      </c>
      <c r="T2284" s="106" t="str">
        <f t="shared" si="2121"/>
        <v/>
      </c>
    </row>
    <row r="2285" spans="1:20" outlineLevel="1">
      <c r="A2285" s="169"/>
      <c r="B2285" s="117">
        <v>44652</v>
      </c>
      <c r="C2285" s="90">
        <v>0.54166666666666696</v>
      </c>
      <c r="D2285" s="106"/>
      <c r="E2285" s="106" t="str">
        <f t="shared" si="2104"/>
        <v/>
      </c>
      <c r="F2285" s="106"/>
      <c r="G2285" s="106" t="str">
        <f t="shared" si="2105"/>
        <v/>
      </c>
      <c r="H2285" s="106"/>
      <c r="I2285" s="106" t="str">
        <f t="shared" si="2106"/>
        <v/>
      </c>
      <c r="J2285" s="106"/>
      <c r="K2285" s="106" t="str">
        <f t="shared" si="2107"/>
        <v/>
      </c>
      <c r="L2285" s="107" t="str">
        <f t="shared" si="2108"/>
        <v>чи робить СНВВ?</v>
      </c>
      <c r="M2285" s="94"/>
      <c r="N2285" s="106" t="str">
        <f t="shared" si="2116"/>
        <v/>
      </c>
      <c r="O2285" s="106" t="str">
        <f t="shared" si="2110"/>
        <v/>
      </c>
      <c r="P2285" s="106" t="str">
        <f t="shared" si="2117"/>
        <v/>
      </c>
      <c r="Q2285" s="106" t="str">
        <f t="shared" si="2118"/>
        <v/>
      </c>
      <c r="R2285" s="106" t="str">
        <f t="shared" si="2119"/>
        <v/>
      </c>
      <c r="S2285" s="106" t="str">
        <f t="shared" si="2120"/>
        <v/>
      </c>
      <c r="T2285" s="106" t="str">
        <f t="shared" si="2121"/>
        <v/>
      </c>
    </row>
    <row r="2286" spans="1:20" outlineLevel="1">
      <c r="A2286" s="169"/>
      <c r="B2286" s="117">
        <v>44652</v>
      </c>
      <c r="C2286" s="90">
        <v>0.58333333333333304</v>
      </c>
      <c r="D2286" s="106"/>
      <c r="E2286" s="106" t="str">
        <f t="shared" si="2104"/>
        <v/>
      </c>
      <c r="F2286" s="106"/>
      <c r="G2286" s="106" t="str">
        <f t="shared" si="2105"/>
        <v/>
      </c>
      <c r="H2286" s="106"/>
      <c r="I2286" s="106" t="str">
        <f t="shared" si="2106"/>
        <v/>
      </c>
      <c r="J2286" s="106"/>
      <c r="K2286" s="106" t="str">
        <f t="shared" si="2107"/>
        <v/>
      </c>
      <c r="L2286" s="107" t="str">
        <f t="shared" si="2108"/>
        <v>чи робить СНВВ?</v>
      </c>
      <c r="M2286" s="94"/>
      <c r="N2286" s="106" t="str">
        <f t="shared" si="2116"/>
        <v/>
      </c>
      <c r="O2286" s="106" t="str">
        <f t="shared" si="2110"/>
        <v/>
      </c>
      <c r="P2286" s="106" t="str">
        <f t="shared" si="2117"/>
        <v/>
      </c>
      <c r="Q2286" s="106" t="str">
        <f t="shared" si="2118"/>
        <v/>
      </c>
      <c r="R2286" s="106" t="str">
        <f t="shared" si="2119"/>
        <v/>
      </c>
      <c r="S2286" s="106" t="str">
        <f t="shared" si="2120"/>
        <v/>
      </c>
      <c r="T2286" s="106" t="str">
        <f t="shared" si="2121"/>
        <v/>
      </c>
    </row>
    <row r="2287" spans="1:20" outlineLevel="1">
      <c r="A2287" s="169"/>
      <c r="B2287" s="117">
        <v>44652</v>
      </c>
      <c r="C2287" s="90">
        <v>0.625</v>
      </c>
      <c r="D2287" s="106"/>
      <c r="E2287" s="106" t="str">
        <f t="shared" si="2104"/>
        <v/>
      </c>
      <c r="F2287" s="106"/>
      <c r="G2287" s="106" t="str">
        <f t="shared" si="2105"/>
        <v/>
      </c>
      <c r="H2287" s="106"/>
      <c r="I2287" s="106" t="str">
        <f t="shared" si="2106"/>
        <v/>
      </c>
      <c r="J2287" s="106"/>
      <c r="K2287" s="106" t="str">
        <f t="shared" si="2107"/>
        <v/>
      </c>
      <c r="L2287" s="107" t="str">
        <f t="shared" si="2108"/>
        <v>чи робить СНВВ?</v>
      </c>
      <c r="M2287" s="94"/>
      <c r="N2287" s="106" t="str">
        <f t="shared" si="2116"/>
        <v/>
      </c>
      <c r="O2287" s="106" t="str">
        <f t="shared" si="2110"/>
        <v/>
      </c>
      <c r="P2287" s="106" t="str">
        <f t="shared" si="2117"/>
        <v/>
      </c>
      <c r="Q2287" s="106" t="str">
        <f t="shared" si="2118"/>
        <v/>
      </c>
      <c r="R2287" s="106" t="str">
        <f t="shared" si="2119"/>
        <v/>
      </c>
      <c r="S2287" s="106" t="str">
        <f t="shared" si="2120"/>
        <v/>
      </c>
      <c r="T2287" s="106" t="str">
        <f t="shared" si="2121"/>
        <v/>
      </c>
    </row>
    <row r="2288" spans="1:20" outlineLevel="1">
      <c r="A2288" s="169"/>
      <c r="B2288" s="117">
        <v>44652</v>
      </c>
      <c r="C2288" s="90">
        <v>0.66666666666666696</v>
      </c>
      <c r="D2288" s="106"/>
      <c r="E2288" s="106" t="str">
        <f t="shared" si="2104"/>
        <v/>
      </c>
      <c r="F2288" s="106"/>
      <c r="G2288" s="106" t="str">
        <f t="shared" si="2105"/>
        <v/>
      </c>
      <c r="H2288" s="106"/>
      <c r="I2288" s="106" t="str">
        <f t="shared" si="2106"/>
        <v/>
      </c>
      <c r="J2288" s="106"/>
      <c r="K2288" s="106" t="str">
        <f t="shared" si="2107"/>
        <v/>
      </c>
      <c r="L2288" s="107" t="str">
        <f t="shared" si="2108"/>
        <v>чи робить СНВВ?</v>
      </c>
      <c r="M2288" s="94"/>
      <c r="N2288" s="106" t="str">
        <f t="shared" si="2116"/>
        <v/>
      </c>
      <c r="O2288" s="106" t="str">
        <f t="shared" si="2110"/>
        <v/>
      </c>
      <c r="P2288" s="106" t="str">
        <f t="shared" si="2117"/>
        <v/>
      </c>
      <c r="Q2288" s="106" t="str">
        <f t="shared" si="2118"/>
        <v/>
      </c>
      <c r="R2288" s="106" t="str">
        <f t="shared" si="2119"/>
        <v/>
      </c>
      <c r="S2288" s="106" t="str">
        <f t="shared" si="2120"/>
        <v/>
      </c>
      <c r="T2288" s="106" t="str">
        <f t="shared" si="2121"/>
        <v/>
      </c>
    </row>
    <row r="2289" spans="1:20" outlineLevel="1">
      <c r="A2289" s="169"/>
      <c r="B2289" s="117">
        <v>44652</v>
      </c>
      <c r="C2289" s="90">
        <v>0.70833333333333304</v>
      </c>
      <c r="D2289" s="106"/>
      <c r="E2289" s="106" t="str">
        <f t="shared" si="2104"/>
        <v/>
      </c>
      <c r="F2289" s="106"/>
      <c r="G2289" s="106" t="str">
        <f t="shared" si="2105"/>
        <v/>
      </c>
      <c r="H2289" s="106"/>
      <c r="I2289" s="106" t="str">
        <f t="shared" si="2106"/>
        <v/>
      </c>
      <c r="J2289" s="106"/>
      <c r="K2289" s="106" t="str">
        <f t="shared" si="2107"/>
        <v/>
      </c>
      <c r="L2289" s="107" t="str">
        <f t="shared" si="2108"/>
        <v>чи робить СНВВ?</v>
      </c>
      <c r="M2289" s="94"/>
      <c r="N2289" s="106" t="str">
        <f t="shared" si="2116"/>
        <v/>
      </c>
      <c r="O2289" s="106" t="str">
        <f t="shared" si="2110"/>
        <v/>
      </c>
      <c r="P2289" s="106" t="str">
        <f t="shared" si="2117"/>
        <v/>
      </c>
      <c r="Q2289" s="106" t="str">
        <f t="shared" si="2118"/>
        <v/>
      </c>
      <c r="R2289" s="106" t="str">
        <f t="shared" si="2119"/>
        <v/>
      </c>
      <c r="S2289" s="106" t="str">
        <f t="shared" si="2120"/>
        <v/>
      </c>
      <c r="T2289" s="106" t="str">
        <f t="shared" si="2121"/>
        <v/>
      </c>
    </row>
    <row r="2290" spans="1:20" outlineLevel="1">
      <c r="A2290" s="169"/>
      <c r="B2290" s="117">
        <v>44652</v>
      </c>
      <c r="C2290" s="90">
        <v>0.75</v>
      </c>
      <c r="D2290" s="106"/>
      <c r="E2290" s="106" t="str">
        <f t="shared" si="2104"/>
        <v/>
      </c>
      <c r="F2290" s="106"/>
      <c r="G2290" s="106" t="str">
        <f t="shared" si="2105"/>
        <v/>
      </c>
      <c r="H2290" s="106"/>
      <c r="I2290" s="106" t="str">
        <f t="shared" si="2106"/>
        <v/>
      </c>
      <c r="J2290" s="106"/>
      <c r="K2290" s="106" t="str">
        <f t="shared" si="2107"/>
        <v/>
      </c>
      <c r="L2290" s="107" t="str">
        <f t="shared" si="2108"/>
        <v>чи робить СНВВ?</v>
      </c>
      <c r="M2290" s="94"/>
      <c r="N2290" s="106" t="str">
        <f t="shared" si="2116"/>
        <v/>
      </c>
      <c r="O2290" s="106" t="str">
        <f t="shared" si="2110"/>
        <v/>
      </c>
      <c r="P2290" s="106" t="str">
        <f t="shared" si="2117"/>
        <v/>
      </c>
      <c r="Q2290" s="106" t="str">
        <f t="shared" si="2118"/>
        <v/>
      </c>
      <c r="R2290" s="106" t="str">
        <f t="shared" si="2119"/>
        <v/>
      </c>
      <c r="S2290" s="106" t="str">
        <f t="shared" si="2120"/>
        <v/>
      </c>
      <c r="T2290" s="106" t="str">
        <f t="shared" si="2121"/>
        <v/>
      </c>
    </row>
    <row r="2291" spans="1:20" outlineLevel="1">
      <c r="A2291" s="169"/>
      <c r="B2291" s="117">
        <v>44652</v>
      </c>
      <c r="C2291" s="90">
        <v>0.79166666666666696</v>
      </c>
      <c r="D2291" s="106"/>
      <c r="E2291" s="106" t="str">
        <f t="shared" si="2104"/>
        <v/>
      </c>
      <c r="F2291" s="106"/>
      <c r="G2291" s="106" t="str">
        <f t="shared" si="2105"/>
        <v/>
      </c>
      <c r="H2291" s="106"/>
      <c r="I2291" s="106" t="str">
        <f t="shared" si="2106"/>
        <v/>
      </c>
      <c r="J2291" s="106"/>
      <c r="K2291" s="106" t="str">
        <f t="shared" si="2107"/>
        <v/>
      </c>
      <c r="L2291" s="107" t="str">
        <f t="shared" si="2108"/>
        <v>чи робить СНВВ?</v>
      </c>
      <c r="M2291" s="94"/>
      <c r="N2291" s="106" t="str">
        <f t="shared" si="2116"/>
        <v/>
      </c>
      <c r="O2291" s="106" t="str">
        <f t="shared" si="2110"/>
        <v/>
      </c>
      <c r="P2291" s="106" t="str">
        <f t="shared" si="2117"/>
        <v/>
      </c>
      <c r="Q2291" s="106" t="str">
        <f t="shared" si="2118"/>
        <v/>
      </c>
      <c r="R2291" s="106" t="str">
        <f t="shared" si="2119"/>
        <v/>
      </c>
      <c r="S2291" s="106" t="str">
        <f t="shared" si="2120"/>
        <v/>
      </c>
      <c r="T2291" s="106" t="str">
        <f t="shared" si="2121"/>
        <v/>
      </c>
    </row>
    <row r="2292" spans="1:20" outlineLevel="1">
      <c r="A2292" s="169"/>
      <c r="B2292" s="117">
        <v>44652</v>
      </c>
      <c r="C2292" s="90">
        <v>0.83333333333333304</v>
      </c>
      <c r="D2292" s="106"/>
      <c r="E2292" s="106" t="str">
        <f t="shared" si="2104"/>
        <v/>
      </c>
      <c r="F2292" s="106"/>
      <c r="G2292" s="106" t="str">
        <f t="shared" si="2105"/>
        <v/>
      </c>
      <c r="H2292" s="106"/>
      <c r="I2292" s="106" t="str">
        <f t="shared" si="2106"/>
        <v/>
      </c>
      <c r="J2292" s="106"/>
      <c r="K2292" s="106" t="str">
        <f t="shared" si="2107"/>
        <v/>
      </c>
      <c r="L2292" s="107" t="str">
        <f t="shared" si="2108"/>
        <v>чи робить СНВВ?</v>
      </c>
      <c r="M2292" s="94"/>
      <c r="N2292" s="106" t="str">
        <f t="shared" si="2116"/>
        <v/>
      </c>
      <c r="O2292" s="106" t="str">
        <f t="shared" si="2110"/>
        <v/>
      </c>
      <c r="P2292" s="106" t="str">
        <f t="shared" si="2117"/>
        <v/>
      </c>
      <c r="Q2292" s="106" t="str">
        <f t="shared" si="2118"/>
        <v/>
      </c>
      <c r="R2292" s="106" t="str">
        <f t="shared" si="2119"/>
        <v/>
      </c>
      <c r="S2292" s="106" t="str">
        <f t="shared" si="2120"/>
        <v/>
      </c>
      <c r="T2292" s="106" t="str">
        <f t="shared" si="2121"/>
        <v/>
      </c>
    </row>
    <row r="2293" spans="1:20" outlineLevel="1">
      <c r="A2293" s="169"/>
      <c r="B2293" s="117">
        <v>44652</v>
      </c>
      <c r="C2293" s="90">
        <v>0.875</v>
      </c>
      <c r="D2293" s="106"/>
      <c r="E2293" s="106" t="str">
        <f t="shared" si="2104"/>
        <v/>
      </c>
      <c r="F2293" s="106"/>
      <c r="G2293" s="106" t="str">
        <f t="shared" si="2105"/>
        <v/>
      </c>
      <c r="H2293" s="106"/>
      <c r="I2293" s="106" t="str">
        <f t="shared" si="2106"/>
        <v/>
      </c>
      <c r="J2293" s="106"/>
      <c r="K2293" s="106" t="str">
        <f t="shared" si="2107"/>
        <v/>
      </c>
      <c r="L2293" s="107" t="str">
        <f t="shared" si="2108"/>
        <v>чи робить СНВВ?</v>
      </c>
      <c r="M2293" s="94"/>
      <c r="N2293" s="106" t="str">
        <f t="shared" si="2116"/>
        <v/>
      </c>
      <c r="O2293" s="106" t="str">
        <f t="shared" si="2110"/>
        <v/>
      </c>
      <c r="P2293" s="106" t="str">
        <f t="shared" si="2117"/>
        <v/>
      </c>
      <c r="Q2293" s="106" t="str">
        <f t="shared" si="2118"/>
        <v/>
      </c>
      <c r="R2293" s="106" t="str">
        <f t="shared" si="2119"/>
        <v/>
      </c>
      <c r="S2293" s="106" t="str">
        <f t="shared" si="2120"/>
        <v/>
      </c>
      <c r="T2293" s="106" t="str">
        <f t="shared" si="2121"/>
        <v/>
      </c>
    </row>
    <row r="2294" spans="1:20" outlineLevel="1">
      <c r="A2294" s="169"/>
      <c r="B2294" s="117">
        <v>44652</v>
      </c>
      <c r="C2294" s="90">
        <v>0.91666666666666696</v>
      </c>
      <c r="D2294" s="106"/>
      <c r="E2294" s="106" t="str">
        <f t="shared" si="2104"/>
        <v/>
      </c>
      <c r="F2294" s="106"/>
      <c r="G2294" s="106" t="str">
        <f t="shared" si="2105"/>
        <v/>
      </c>
      <c r="H2294" s="106"/>
      <c r="I2294" s="106" t="str">
        <f t="shared" si="2106"/>
        <v/>
      </c>
      <c r="J2294" s="106"/>
      <c r="K2294" s="106" t="str">
        <f t="shared" si="2107"/>
        <v/>
      </c>
      <c r="L2294" s="107" t="str">
        <f t="shared" si="2108"/>
        <v>чи робить СНВВ?</v>
      </c>
      <c r="M2294" s="94"/>
      <c r="N2294" s="106" t="str">
        <f t="shared" si="2116"/>
        <v/>
      </c>
      <c r="O2294" s="106" t="str">
        <f t="shared" si="2110"/>
        <v/>
      </c>
      <c r="P2294" s="106" t="str">
        <f t="shared" si="2117"/>
        <v/>
      </c>
      <c r="Q2294" s="106" t="str">
        <f t="shared" si="2118"/>
        <v/>
      </c>
      <c r="R2294" s="106" t="str">
        <f t="shared" si="2119"/>
        <v/>
      </c>
      <c r="S2294" s="106" t="str">
        <f t="shared" si="2120"/>
        <v/>
      </c>
      <c r="T2294" s="106" t="str">
        <f t="shared" si="2121"/>
        <v/>
      </c>
    </row>
    <row r="2295" spans="1:20" outlineLevel="1">
      <c r="A2295" s="169"/>
      <c r="B2295" s="117">
        <v>44652</v>
      </c>
      <c r="C2295" s="90">
        <v>0.95833333333333304</v>
      </c>
      <c r="D2295" s="106"/>
      <c r="E2295" s="106" t="str">
        <f t="shared" si="2104"/>
        <v/>
      </c>
      <c r="F2295" s="106"/>
      <c r="G2295" s="106" t="str">
        <f t="shared" si="2105"/>
        <v/>
      </c>
      <c r="H2295" s="106"/>
      <c r="I2295" s="106" t="str">
        <f t="shared" si="2106"/>
        <v/>
      </c>
      <c r="J2295" s="106"/>
      <c r="K2295" s="106" t="str">
        <f t="shared" si="2107"/>
        <v/>
      </c>
      <c r="L2295" s="107" t="str">
        <f t="shared" si="2108"/>
        <v>чи робить СНВВ?</v>
      </c>
      <c r="M2295" s="94"/>
      <c r="N2295" s="106" t="str">
        <f t="shared" si="2116"/>
        <v/>
      </c>
      <c r="O2295" s="106" t="str">
        <f t="shared" si="2110"/>
        <v/>
      </c>
      <c r="P2295" s="106" t="str">
        <f t="shared" si="2117"/>
        <v/>
      </c>
      <c r="Q2295" s="106" t="str">
        <f t="shared" si="2118"/>
        <v/>
      </c>
      <c r="R2295" s="106" t="str">
        <f t="shared" si="2119"/>
        <v/>
      </c>
      <c r="S2295" s="106" t="str">
        <f t="shared" si="2120"/>
        <v/>
      </c>
      <c r="T2295" s="106" t="str">
        <f t="shared" si="2121"/>
        <v/>
      </c>
    </row>
    <row r="2296" spans="1:20" outlineLevel="1">
      <c r="A2296" s="169"/>
      <c r="B2296" s="117">
        <v>44652</v>
      </c>
      <c r="C2296" s="90">
        <v>1</v>
      </c>
      <c r="D2296" s="106"/>
      <c r="E2296" s="106" t="str">
        <f t="shared" si="2104"/>
        <v/>
      </c>
      <c r="F2296" s="106"/>
      <c r="G2296" s="106" t="str">
        <f t="shared" si="2105"/>
        <v/>
      </c>
      <c r="H2296" s="106"/>
      <c r="I2296" s="106" t="str">
        <f t="shared" si="2106"/>
        <v/>
      </c>
      <c r="J2296" s="106"/>
      <c r="K2296" s="106" t="str">
        <f t="shared" si="2107"/>
        <v/>
      </c>
      <c r="L2296" s="107" t="str">
        <f t="shared" si="2108"/>
        <v>чи робить СНВВ?</v>
      </c>
      <c r="M2296" s="94"/>
      <c r="N2296" s="106" t="str">
        <f t="shared" si="2116"/>
        <v/>
      </c>
      <c r="O2296" s="106" t="str">
        <f t="shared" si="2110"/>
        <v/>
      </c>
      <c r="P2296" s="106" t="str">
        <f t="shared" si="2117"/>
        <v/>
      </c>
      <c r="Q2296" s="106" t="str">
        <f t="shared" si="2118"/>
        <v/>
      </c>
      <c r="R2296" s="106" t="str">
        <f t="shared" si="2119"/>
        <v/>
      </c>
      <c r="S2296" s="106" t="str">
        <f t="shared" si="2120"/>
        <v/>
      </c>
      <c r="T2296" s="106" t="str">
        <f t="shared" si="2121"/>
        <v/>
      </c>
    </row>
    <row r="2297" spans="1:20">
      <c r="A2297" s="113"/>
      <c r="B2297" s="170" t="s">
        <v>176</v>
      </c>
      <c r="C2297" s="170"/>
      <c r="D2297" s="97">
        <f t="shared" ref="D2297" si="2122">SUM(D2273:D2296)</f>
        <v>0</v>
      </c>
      <c r="E2297" s="98">
        <f t="shared" ref="E2297" si="2123">COUNTIF(E2273:E2296,"&gt;0")</f>
        <v>0</v>
      </c>
      <c r="F2297" s="97">
        <f t="shared" ref="F2297" si="2124">SUM(F2273:F2296)</f>
        <v>0</v>
      </c>
      <c r="G2297" s="98">
        <f t="shared" ref="G2297" si="2125">COUNTIF(G2273:G2296,"&gt;0")</f>
        <v>0</v>
      </c>
      <c r="H2297" s="97">
        <f t="shared" ref="H2297" si="2126">SUM(H2273:H2296)</f>
        <v>0</v>
      </c>
      <c r="I2297" s="98">
        <f t="shared" ref="I2297" si="2127">COUNTIF(I2273:I2296,"&gt;0")</f>
        <v>0</v>
      </c>
      <c r="J2297" s="97">
        <f t="shared" ref="J2297" si="2128">SUM(J2273:J2296)</f>
        <v>0</v>
      </c>
      <c r="K2297" s="98">
        <f t="shared" ref="K2297" si="2129">COUNTIF(K2273:K2296,"&gt;0")</f>
        <v>0</v>
      </c>
      <c r="L2297" s="98">
        <f t="shared" ref="L2297" si="2130">COUNTIF(L2273:L2296,"СНВВ не працює")</f>
        <v>0</v>
      </c>
      <c r="M2297" s="94"/>
      <c r="N2297" s="97">
        <f>AVERAGEA(N2273:N2296)</f>
        <v>0</v>
      </c>
      <c r="O2297" s="97">
        <f>AVERAGEA(O2273:O2296)</f>
        <v>0</v>
      </c>
      <c r="P2297" s="97">
        <f>SUM(P2273:P2296)</f>
        <v>0</v>
      </c>
      <c r="Q2297" s="97">
        <f>SUM(Q2273:Q2296)</f>
        <v>0</v>
      </c>
      <c r="R2297" s="97">
        <f>SUM(R2273:R2296)</f>
        <v>0</v>
      </c>
      <c r="S2297" s="97">
        <f>SUM(S2273:S2296)</f>
        <v>0</v>
      </c>
      <c r="T2297" s="97">
        <f>SUM(T2273:T2296)</f>
        <v>0</v>
      </c>
    </row>
    <row r="2298" spans="1:20" ht="15.75" customHeight="1" outlineLevel="1">
      <c r="A2298" s="168">
        <v>44653</v>
      </c>
      <c r="B2298" s="117">
        <v>44653</v>
      </c>
      <c r="C2298" s="90">
        <v>4.1666666666666664E-2</v>
      </c>
      <c r="D2298" s="106"/>
      <c r="E2298" s="106" t="str">
        <f t="shared" ref="E2298:E2321" si="2131">IF(D2298="","",IF(D2298&lt;1,1,0))</f>
        <v/>
      </c>
      <c r="F2298" s="106"/>
      <c r="G2298" s="106" t="str">
        <f t="shared" ref="G2298:G2321" si="2132">IF(F2298="","",IF(F2298&lt;1,1,0))</f>
        <v/>
      </c>
      <c r="H2298" s="106"/>
      <c r="I2298" s="106" t="str">
        <f t="shared" ref="I2298:I2321" si="2133">IF(H2298="","",IF(H2298&lt;1,1,0))</f>
        <v/>
      </c>
      <c r="J2298" s="106"/>
      <c r="K2298" s="106" t="str">
        <f t="shared" ref="K2298:K2321" si="2134">IF(J2298="","",IF(J2298&lt;1,1,0))</f>
        <v/>
      </c>
      <c r="L2298" s="107" t="str">
        <f t="shared" ref="L2298:L2321" si="2135">IF(H2298="","чи робить СНВВ?",IF(J2298="","чи роблять агрегати?",IF($J2298=0,"агрегати не працюють",IF(AND($H2298=0,$J2298=1),"СНВВ не працює","OK"))))</f>
        <v>чи робить СНВВ?</v>
      </c>
      <c r="M2298" s="94"/>
      <c r="N2298" s="106" t="str">
        <f t="shared" ref="N2298" si="2136">IF(OR(E2298&lt;&gt;0, J2298=0), "",D2298)</f>
        <v/>
      </c>
      <c r="O2298" s="106" t="str">
        <f t="shared" si="2110"/>
        <v/>
      </c>
      <c r="P2298" s="106" t="str">
        <f t="shared" ref="P2298" si="2137">IF(AND($E2298&lt;&gt;0,$J2298=1),D2298,O2298)</f>
        <v/>
      </c>
      <c r="Q2298" s="106" t="str">
        <f t="shared" ref="Q2298" si="2138">IF(OR(G2298&lt;&gt;0, J2298=0), "",F2298)</f>
        <v/>
      </c>
      <c r="R2298" s="106" t="str">
        <f t="shared" ref="R2298" si="2139">IF(Q2298="", "",(Q2298*$S$2+$S$3))</f>
        <v/>
      </c>
      <c r="S2298" s="106" t="str">
        <f t="shared" ref="S2298" si="2140">IF(AND(G2298&lt;&gt;0,J2298=1),F2298,R2298)</f>
        <v/>
      </c>
      <c r="T2298" s="106" t="str">
        <f t="shared" ref="T2298" si="2141">IFERROR(P2298*S2298,"")</f>
        <v/>
      </c>
    </row>
    <row r="2299" spans="1:20" outlineLevel="1">
      <c r="A2299" s="169"/>
      <c r="B2299" s="117">
        <v>44653</v>
      </c>
      <c r="C2299" s="90">
        <v>8.3333333333333301E-2</v>
      </c>
      <c r="D2299" s="106"/>
      <c r="E2299" s="106" t="str">
        <f t="shared" si="2131"/>
        <v/>
      </c>
      <c r="F2299" s="106"/>
      <c r="G2299" s="106" t="str">
        <f t="shared" si="2132"/>
        <v/>
      </c>
      <c r="H2299" s="106"/>
      <c r="I2299" s="106" t="str">
        <f t="shared" si="2133"/>
        <v/>
      </c>
      <c r="J2299" s="106"/>
      <c r="K2299" s="106" t="str">
        <f t="shared" si="2134"/>
        <v/>
      </c>
      <c r="L2299" s="107" t="str">
        <f t="shared" si="2135"/>
        <v>чи робить СНВВ?</v>
      </c>
      <c r="M2299" s="94"/>
      <c r="N2299" s="106" t="str">
        <f t="shared" ref="N2299:N2321" si="2142">IF(OR(E2299&lt;&gt;0, J2299=0), "",D2299)</f>
        <v/>
      </c>
      <c r="O2299" s="106" t="str">
        <f t="shared" si="2110"/>
        <v/>
      </c>
      <c r="P2299" s="106" t="str">
        <f t="shared" ref="P2299:P2321" si="2143">IF(AND($E2299&lt;&gt;0,$J2299=1),D2299,O2299)</f>
        <v/>
      </c>
      <c r="Q2299" s="106" t="str">
        <f t="shared" ref="Q2299:Q2321" si="2144">IF(OR(G2299&lt;&gt;0, J2299=0), "",F2299)</f>
        <v/>
      </c>
      <c r="R2299" s="106" t="str">
        <f t="shared" ref="R2299:R2321" si="2145">IF(Q2299="", "",(Q2299*$S$2+$S$3))</f>
        <v/>
      </c>
      <c r="S2299" s="106" t="str">
        <f t="shared" ref="S2299:S2321" si="2146">IF(AND(G2299&lt;&gt;0,J2299=1),F2299,R2299)</f>
        <v/>
      </c>
      <c r="T2299" s="106" t="str">
        <f t="shared" ref="T2299:T2321" si="2147">IFERROR(P2299*S2299,"")</f>
        <v/>
      </c>
    </row>
    <row r="2300" spans="1:20" outlineLevel="1">
      <c r="A2300" s="169"/>
      <c r="B2300" s="117">
        <v>44653</v>
      </c>
      <c r="C2300" s="90">
        <v>0.125</v>
      </c>
      <c r="D2300" s="106"/>
      <c r="E2300" s="106" t="str">
        <f t="shared" si="2131"/>
        <v/>
      </c>
      <c r="F2300" s="106"/>
      <c r="G2300" s="106" t="str">
        <f t="shared" si="2132"/>
        <v/>
      </c>
      <c r="H2300" s="106"/>
      <c r="I2300" s="106" t="str">
        <f t="shared" si="2133"/>
        <v/>
      </c>
      <c r="J2300" s="106"/>
      <c r="K2300" s="106" t="str">
        <f t="shared" si="2134"/>
        <v/>
      </c>
      <c r="L2300" s="107" t="str">
        <f t="shared" si="2135"/>
        <v>чи робить СНВВ?</v>
      </c>
      <c r="M2300" s="94"/>
      <c r="N2300" s="106" t="str">
        <f t="shared" si="2142"/>
        <v/>
      </c>
      <c r="O2300" s="106" t="str">
        <f t="shared" si="2110"/>
        <v/>
      </c>
      <c r="P2300" s="106" t="str">
        <f t="shared" si="2143"/>
        <v/>
      </c>
      <c r="Q2300" s="106" t="str">
        <f t="shared" si="2144"/>
        <v/>
      </c>
      <c r="R2300" s="106" t="str">
        <f t="shared" si="2145"/>
        <v/>
      </c>
      <c r="S2300" s="106" t="str">
        <f t="shared" si="2146"/>
        <v/>
      </c>
      <c r="T2300" s="106" t="str">
        <f t="shared" si="2147"/>
        <v/>
      </c>
    </row>
    <row r="2301" spans="1:20" outlineLevel="1">
      <c r="A2301" s="169"/>
      <c r="B2301" s="117">
        <v>44653</v>
      </c>
      <c r="C2301" s="90">
        <v>0.16666666666666699</v>
      </c>
      <c r="D2301" s="106"/>
      <c r="E2301" s="106" t="str">
        <f t="shared" si="2131"/>
        <v/>
      </c>
      <c r="F2301" s="106"/>
      <c r="G2301" s="106" t="str">
        <f t="shared" si="2132"/>
        <v/>
      </c>
      <c r="H2301" s="106"/>
      <c r="I2301" s="106" t="str">
        <f t="shared" si="2133"/>
        <v/>
      </c>
      <c r="J2301" s="106"/>
      <c r="K2301" s="106" t="str">
        <f t="shared" si="2134"/>
        <v/>
      </c>
      <c r="L2301" s="107" t="str">
        <f t="shared" si="2135"/>
        <v>чи робить СНВВ?</v>
      </c>
      <c r="M2301" s="94"/>
      <c r="N2301" s="106" t="str">
        <f t="shared" si="2142"/>
        <v/>
      </c>
      <c r="O2301" s="106" t="str">
        <f t="shared" si="2110"/>
        <v/>
      </c>
      <c r="P2301" s="106" t="str">
        <f t="shared" si="2143"/>
        <v/>
      </c>
      <c r="Q2301" s="106" t="str">
        <f t="shared" si="2144"/>
        <v/>
      </c>
      <c r="R2301" s="106" t="str">
        <f t="shared" si="2145"/>
        <v/>
      </c>
      <c r="S2301" s="106" t="str">
        <f t="shared" si="2146"/>
        <v/>
      </c>
      <c r="T2301" s="106" t="str">
        <f t="shared" si="2147"/>
        <v/>
      </c>
    </row>
    <row r="2302" spans="1:20" outlineLevel="1">
      <c r="A2302" s="169"/>
      <c r="B2302" s="117">
        <v>44653</v>
      </c>
      <c r="C2302" s="90">
        <v>0.20833333333333301</v>
      </c>
      <c r="D2302" s="106"/>
      <c r="E2302" s="106" t="str">
        <f t="shared" si="2131"/>
        <v/>
      </c>
      <c r="F2302" s="106"/>
      <c r="G2302" s="106" t="str">
        <f t="shared" si="2132"/>
        <v/>
      </c>
      <c r="H2302" s="106"/>
      <c r="I2302" s="106" t="str">
        <f t="shared" si="2133"/>
        <v/>
      </c>
      <c r="J2302" s="106"/>
      <c r="K2302" s="106" t="str">
        <f t="shared" si="2134"/>
        <v/>
      </c>
      <c r="L2302" s="107" t="str">
        <f t="shared" si="2135"/>
        <v>чи робить СНВВ?</v>
      </c>
      <c r="M2302" s="94"/>
      <c r="N2302" s="106" t="str">
        <f t="shared" si="2142"/>
        <v/>
      </c>
      <c r="O2302" s="106" t="str">
        <f t="shared" si="2110"/>
        <v/>
      </c>
      <c r="P2302" s="106" t="str">
        <f t="shared" si="2143"/>
        <v/>
      </c>
      <c r="Q2302" s="106" t="str">
        <f t="shared" si="2144"/>
        <v/>
      </c>
      <c r="R2302" s="106" t="str">
        <f t="shared" si="2145"/>
        <v/>
      </c>
      <c r="S2302" s="106" t="str">
        <f t="shared" si="2146"/>
        <v/>
      </c>
      <c r="T2302" s="106" t="str">
        <f t="shared" si="2147"/>
        <v/>
      </c>
    </row>
    <row r="2303" spans="1:20" outlineLevel="1">
      <c r="A2303" s="169"/>
      <c r="B2303" s="117">
        <v>44653</v>
      </c>
      <c r="C2303" s="90">
        <v>0.25</v>
      </c>
      <c r="D2303" s="106"/>
      <c r="E2303" s="106" t="str">
        <f t="shared" si="2131"/>
        <v/>
      </c>
      <c r="F2303" s="106"/>
      <c r="G2303" s="106" t="str">
        <f t="shared" si="2132"/>
        <v/>
      </c>
      <c r="H2303" s="106"/>
      <c r="I2303" s="106" t="str">
        <f t="shared" si="2133"/>
        <v/>
      </c>
      <c r="J2303" s="106"/>
      <c r="K2303" s="106" t="str">
        <f t="shared" si="2134"/>
        <v/>
      </c>
      <c r="L2303" s="107" t="str">
        <f t="shared" si="2135"/>
        <v>чи робить СНВВ?</v>
      </c>
      <c r="M2303" s="94"/>
      <c r="N2303" s="106" t="str">
        <f t="shared" si="2142"/>
        <v/>
      </c>
      <c r="O2303" s="106" t="str">
        <f t="shared" si="2110"/>
        <v/>
      </c>
      <c r="P2303" s="106" t="str">
        <f t="shared" si="2143"/>
        <v/>
      </c>
      <c r="Q2303" s="106" t="str">
        <f t="shared" si="2144"/>
        <v/>
      </c>
      <c r="R2303" s="106" t="str">
        <f t="shared" si="2145"/>
        <v/>
      </c>
      <c r="S2303" s="106" t="str">
        <f t="shared" si="2146"/>
        <v/>
      </c>
      <c r="T2303" s="106" t="str">
        <f t="shared" si="2147"/>
        <v/>
      </c>
    </row>
    <row r="2304" spans="1:20" outlineLevel="1">
      <c r="A2304" s="169"/>
      <c r="B2304" s="117">
        <v>44653</v>
      </c>
      <c r="C2304" s="90">
        <v>0.29166666666666702</v>
      </c>
      <c r="D2304" s="106"/>
      <c r="E2304" s="106" t="str">
        <f t="shared" si="2131"/>
        <v/>
      </c>
      <c r="F2304" s="106"/>
      <c r="G2304" s="106" t="str">
        <f t="shared" si="2132"/>
        <v/>
      </c>
      <c r="H2304" s="106"/>
      <c r="I2304" s="106" t="str">
        <f t="shared" si="2133"/>
        <v/>
      </c>
      <c r="J2304" s="106"/>
      <c r="K2304" s="106" t="str">
        <f t="shared" si="2134"/>
        <v/>
      </c>
      <c r="L2304" s="107" t="str">
        <f t="shared" si="2135"/>
        <v>чи робить СНВВ?</v>
      </c>
      <c r="M2304" s="94"/>
      <c r="N2304" s="106" t="str">
        <f t="shared" si="2142"/>
        <v/>
      </c>
      <c r="O2304" s="106" t="str">
        <f t="shared" si="2110"/>
        <v/>
      </c>
      <c r="P2304" s="106" t="str">
        <f t="shared" si="2143"/>
        <v/>
      </c>
      <c r="Q2304" s="106" t="str">
        <f t="shared" si="2144"/>
        <v/>
      </c>
      <c r="R2304" s="106" t="str">
        <f t="shared" si="2145"/>
        <v/>
      </c>
      <c r="S2304" s="106" t="str">
        <f t="shared" si="2146"/>
        <v/>
      </c>
      <c r="T2304" s="106" t="str">
        <f t="shared" si="2147"/>
        <v/>
      </c>
    </row>
    <row r="2305" spans="1:20" outlineLevel="1">
      <c r="A2305" s="169"/>
      <c r="B2305" s="117">
        <v>44653</v>
      </c>
      <c r="C2305" s="90">
        <v>0.33333333333333298</v>
      </c>
      <c r="D2305" s="106"/>
      <c r="E2305" s="106" t="str">
        <f t="shared" si="2131"/>
        <v/>
      </c>
      <c r="F2305" s="106"/>
      <c r="G2305" s="106" t="str">
        <f t="shared" si="2132"/>
        <v/>
      </c>
      <c r="H2305" s="106"/>
      <c r="I2305" s="106" t="str">
        <f t="shared" si="2133"/>
        <v/>
      </c>
      <c r="J2305" s="106"/>
      <c r="K2305" s="106" t="str">
        <f t="shared" si="2134"/>
        <v/>
      </c>
      <c r="L2305" s="107" t="str">
        <f t="shared" si="2135"/>
        <v>чи робить СНВВ?</v>
      </c>
      <c r="M2305" s="94"/>
      <c r="N2305" s="106" t="str">
        <f t="shared" si="2142"/>
        <v/>
      </c>
      <c r="O2305" s="106" t="str">
        <f t="shared" si="2110"/>
        <v/>
      </c>
      <c r="P2305" s="106" t="str">
        <f t="shared" si="2143"/>
        <v/>
      </c>
      <c r="Q2305" s="106" t="str">
        <f t="shared" si="2144"/>
        <v/>
      </c>
      <c r="R2305" s="106" t="str">
        <f t="shared" si="2145"/>
        <v/>
      </c>
      <c r="S2305" s="106" t="str">
        <f t="shared" si="2146"/>
        <v/>
      </c>
      <c r="T2305" s="106" t="str">
        <f t="shared" si="2147"/>
        <v/>
      </c>
    </row>
    <row r="2306" spans="1:20" outlineLevel="1">
      <c r="A2306" s="169"/>
      <c r="B2306" s="117">
        <v>44653</v>
      </c>
      <c r="C2306" s="90">
        <v>0.375</v>
      </c>
      <c r="D2306" s="106"/>
      <c r="E2306" s="106" t="str">
        <f t="shared" si="2131"/>
        <v/>
      </c>
      <c r="F2306" s="106"/>
      <c r="G2306" s="106" t="str">
        <f t="shared" si="2132"/>
        <v/>
      </c>
      <c r="H2306" s="106"/>
      <c r="I2306" s="106" t="str">
        <f t="shared" si="2133"/>
        <v/>
      </c>
      <c r="J2306" s="106"/>
      <c r="K2306" s="106" t="str">
        <f t="shared" si="2134"/>
        <v/>
      </c>
      <c r="L2306" s="107" t="str">
        <f t="shared" si="2135"/>
        <v>чи робить СНВВ?</v>
      </c>
      <c r="M2306" s="94"/>
      <c r="N2306" s="106" t="str">
        <f t="shared" si="2142"/>
        <v/>
      </c>
      <c r="O2306" s="106" t="str">
        <f t="shared" si="2110"/>
        <v/>
      </c>
      <c r="P2306" s="106" t="str">
        <f t="shared" si="2143"/>
        <v/>
      </c>
      <c r="Q2306" s="106" t="str">
        <f t="shared" si="2144"/>
        <v/>
      </c>
      <c r="R2306" s="106" t="str">
        <f t="shared" si="2145"/>
        <v/>
      </c>
      <c r="S2306" s="106" t="str">
        <f t="shared" si="2146"/>
        <v/>
      </c>
      <c r="T2306" s="106" t="str">
        <f t="shared" si="2147"/>
        <v/>
      </c>
    </row>
    <row r="2307" spans="1:20" outlineLevel="1">
      <c r="A2307" s="169"/>
      <c r="B2307" s="117">
        <v>44653</v>
      </c>
      <c r="C2307" s="90">
        <v>0.41666666666666702</v>
      </c>
      <c r="D2307" s="106"/>
      <c r="E2307" s="106" t="str">
        <f t="shared" si="2131"/>
        <v/>
      </c>
      <c r="F2307" s="106"/>
      <c r="G2307" s="106" t="str">
        <f t="shared" si="2132"/>
        <v/>
      </c>
      <c r="H2307" s="106"/>
      <c r="I2307" s="106" t="str">
        <f t="shared" si="2133"/>
        <v/>
      </c>
      <c r="J2307" s="106"/>
      <c r="K2307" s="106" t="str">
        <f t="shared" si="2134"/>
        <v/>
      </c>
      <c r="L2307" s="107" t="str">
        <f t="shared" si="2135"/>
        <v>чи робить СНВВ?</v>
      </c>
      <c r="M2307" s="94"/>
      <c r="N2307" s="106" t="str">
        <f t="shared" si="2142"/>
        <v/>
      </c>
      <c r="O2307" s="106" t="str">
        <f t="shared" si="2110"/>
        <v/>
      </c>
      <c r="P2307" s="106" t="str">
        <f t="shared" si="2143"/>
        <v/>
      </c>
      <c r="Q2307" s="106" t="str">
        <f t="shared" si="2144"/>
        <v/>
      </c>
      <c r="R2307" s="106" t="str">
        <f t="shared" si="2145"/>
        <v/>
      </c>
      <c r="S2307" s="106" t="str">
        <f t="shared" si="2146"/>
        <v/>
      </c>
      <c r="T2307" s="106" t="str">
        <f t="shared" si="2147"/>
        <v/>
      </c>
    </row>
    <row r="2308" spans="1:20" outlineLevel="1">
      <c r="A2308" s="169"/>
      <c r="B2308" s="117">
        <v>44653</v>
      </c>
      <c r="C2308" s="90">
        <v>0.45833333333333298</v>
      </c>
      <c r="D2308" s="106"/>
      <c r="E2308" s="106" t="str">
        <f t="shared" si="2131"/>
        <v/>
      </c>
      <c r="F2308" s="106"/>
      <c r="G2308" s="106" t="str">
        <f t="shared" si="2132"/>
        <v/>
      </c>
      <c r="H2308" s="106"/>
      <c r="I2308" s="106" t="str">
        <f t="shared" si="2133"/>
        <v/>
      </c>
      <c r="J2308" s="106"/>
      <c r="K2308" s="106" t="str">
        <f t="shared" si="2134"/>
        <v/>
      </c>
      <c r="L2308" s="107" t="str">
        <f t="shared" si="2135"/>
        <v>чи робить СНВВ?</v>
      </c>
      <c r="M2308" s="94"/>
      <c r="N2308" s="106" t="str">
        <f t="shared" si="2142"/>
        <v/>
      </c>
      <c r="O2308" s="106" t="str">
        <f t="shared" si="2110"/>
        <v/>
      </c>
      <c r="P2308" s="106" t="str">
        <f t="shared" si="2143"/>
        <v/>
      </c>
      <c r="Q2308" s="106" t="str">
        <f t="shared" si="2144"/>
        <v/>
      </c>
      <c r="R2308" s="106" t="str">
        <f t="shared" si="2145"/>
        <v/>
      </c>
      <c r="S2308" s="106" t="str">
        <f t="shared" si="2146"/>
        <v/>
      </c>
      <c r="T2308" s="106" t="str">
        <f t="shared" si="2147"/>
        <v/>
      </c>
    </row>
    <row r="2309" spans="1:20" outlineLevel="1">
      <c r="A2309" s="169"/>
      <c r="B2309" s="117">
        <v>44653</v>
      </c>
      <c r="C2309" s="90">
        <v>0.5</v>
      </c>
      <c r="D2309" s="106"/>
      <c r="E2309" s="106" t="str">
        <f t="shared" si="2131"/>
        <v/>
      </c>
      <c r="F2309" s="106"/>
      <c r="G2309" s="106" t="str">
        <f t="shared" si="2132"/>
        <v/>
      </c>
      <c r="H2309" s="106"/>
      <c r="I2309" s="106" t="str">
        <f t="shared" si="2133"/>
        <v/>
      </c>
      <c r="J2309" s="106"/>
      <c r="K2309" s="106" t="str">
        <f t="shared" si="2134"/>
        <v/>
      </c>
      <c r="L2309" s="107" t="str">
        <f t="shared" si="2135"/>
        <v>чи робить СНВВ?</v>
      </c>
      <c r="M2309" s="94"/>
      <c r="N2309" s="106" t="str">
        <f t="shared" si="2142"/>
        <v/>
      </c>
      <c r="O2309" s="106" t="str">
        <f t="shared" si="2110"/>
        <v/>
      </c>
      <c r="P2309" s="106" t="str">
        <f t="shared" si="2143"/>
        <v/>
      </c>
      <c r="Q2309" s="106" t="str">
        <f t="shared" si="2144"/>
        <v/>
      </c>
      <c r="R2309" s="106" t="str">
        <f t="shared" si="2145"/>
        <v/>
      </c>
      <c r="S2309" s="106" t="str">
        <f t="shared" si="2146"/>
        <v/>
      </c>
      <c r="T2309" s="106" t="str">
        <f t="shared" si="2147"/>
        <v/>
      </c>
    </row>
    <row r="2310" spans="1:20" outlineLevel="1">
      <c r="A2310" s="169"/>
      <c r="B2310" s="117">
        <v>44653</v>
      </c>
      <c r="C2310" s="90">
        <v>0.54166666666666696</v>
      </c>
      <c r="D2310" s="106"/>
      <c r="E2310" s="106" t="str">
        <f t="shared" si="2131"/>
        <v/>
      </c>
      <c r="F2310" s="106"/>
      <c r="G2310" s="106" t="str">
        <f t="shared" si="2132"/>
        <v/>
      </c>
      <c r="H2310" s="106"/>
      <c r="I2310" s="106" t="str">
        <f t="shared" si="2133"/>
        <v/>
      </c>
      <c r="J2310" s="106"/>
      <c r="K2310" s="106" t="str">
        <f t="shared" si="2134"/>
        <v/>
      </c>
      <c r="L2310" s="107" t="str">
        <f t="shared" si="2135"/>
        <v>чи робить СНВВ?</v>
      </c>
      <c r="M2310" s="94"/>
      <c r="N2310" s="106" t="str">
        <f t="shared" si="2142"/>
        <v/>
      </c>
      <c r="O2310" s="106" t="str">
        <f t="shared" si="2110"/>
        <v/>
      </c>
      <c r="P2310" s="106" t="str">
        <f t="shared" si="2143"/>
        <v/>
      </c>
      <c r="Q2310" s="106" t="str">
        <f t="shared" si="2144"/>
        <v/>
      </c>
      <c r="R2310" s="106" t="str">
        <f t="shared" si="2145"/>
        <v/>
      </c>
      <c r="S2310" s="106" t="str">
        <f t="shared" si="2146"/>
        <v/>
      </c>
      <c r="T2310" s="106" t="str">
        <f t="shared" si="2147"/>
        <v/>
      </c>
    </row>
    <row r="2311" spans="1:20" outlineLevel="1">
      <c r="A2311" s="169"/>
      <c r="B2311" s="117">
        <v>44653</v>
      </c>
      <c r="C2311" s="90">
        <v>0.58333333333333304</v>
      </c>
      <c r="D2311" s="106"/>
      <c r="E2311" s="106" t="str">
        <f t="shared" si="2131"/>
        <v/>
      </c>
      <c r="F2311" s="106"/>
      <c r="G2311" s="106" t="str">
        <f t="shared" si="2132"/>
        <v/>
      </c>
      <c r="H2311" s="106"/>
      <c r="I2311" s="106" t="str">
        <f t="shared" si="2133"/>
        <v/>
      </c>
      <c r="J2311" s="106"/>
      <c r="K2311" s="106" t="str">
        <f t="shared" si="2134"/>
        <v/>
      </c>
      <c r="L2311" s="107" t="str">
        <f t="shared" si="2135"/>
        <v>чи робить СНВВ?</v>
      </c>
      <c r="M2311" s="94"/>
      <c r="N2311" s="106" t="str">
        <f t="shared" si="2142"/>
        <v/>
      </c>
      <c r="O2311" s="106" t="str">
        <f t="shared" si="2110"/>
        <v/>
      </c>
      <c r="P2311" s="106" t="str">
        <f t="shared" si="2143"/>
        <v/>
      </c>
      <c r="Q2311" s="106" t="str">
        <f t="shared" si="2144"/>
        <v/>
      </c>
      <c r="R2311" s="106" t="str">
        <f t="shared" si="2145"/>
        <v/>
      </c>
      <c r="S2311" s="106" t="str">
        <f t="shared" si="2146"/>
        <v/>
      </c>
      <c r="T2311" s="106" t="str">
        <f t="shared" si="2147"/>
        <v/>
      </c>
    </row>
    <row r="2312" spans="1:20" outlineLevel="1">
      <c r="A2312" s="169"/>
      <c r="B2312" s="117">
        <v>44653</v>
      </c>
      <c r="C2312" s="90">
        <v>0.625</v>
      </c>
      <c r="D2312" s="106"/>
      <c r="E2312" s="106" t="str">
        <f t="shared" si="2131"/>
        <v/>
      </c>
      <c r="F2312" s="106"/>
      <c r="G2312" s="106" t="str">
        <f t="shared" si="2132"/>
        <v/>
      </c>
      <c r="H2312" s="106"/>
      <c r="I2312" s="106" t="str">
        <f t="shared" si="2133"/>
        <v/>
      </c>
      <c r="J2312" s="106"/>
      <c r="K2312" s="106" t="str">
        <f t="shared" si="2134"/>
        <v/>
      </c>
      <c r="L2312" s="107" t="str">
        <f t="shared" si="2135"/>
        <v>чи робить СНВВ?</v>
      </c>
      <c r="M2312" s="94"/>
      <c r="N2312" s="106" t="str">
        <f t="shared" si="2142"/>
        <v/>
      </c>
      <c r="O2312" s="106" t="str">
        <f t="shared" si="2110"/>
        <v/>
      </c>
      <c r="P2312" s="106" t="str">
        <f t="shared" si="2143"/>
        <v/>
      </c>
      <c r="Q2312" s="106" t="str">
        <f t="shared" si="2144"/>
        <v/>
      </c>
      <c r="R2312" s="106" t="str">
        <f t="shared" si="2145"/>
        <v/>
      </c>
      <c r="S2312" s="106" t="str">
        <f t="shared" si="2146"/>
        <v/>
      </c>
      <c r="T2312" s="106" t="str">
        <f t="shared" si="2147"/>
        <v/>
      </c>
    </row>
    <row r="2313" spans="1:20" outlineLevel="1">
      <c r="A2313" s="169"/>
      <c r="B2313" s="117">
        <v>44653</v>
      </c>
      <c r="C2313" s="90">
        <v>0.66666666666666696</v>
      </c>
      <c r="D2313" s="106"/>
      <c r="E2313" s="106" t="str">
        <f t="shared" si="2131"/>
        <v/>
      </c>
      <c r="F2313" s="106"/>
      <c r="G2313" s="106" t="str">
        <f t="shared" si="2132"/>
        <v/>
      </c>
      <c r="H2313" s="106"/>
      <c r="I2313" s="106" t="str">
        <f t="shared" si="2133"/>
        <v/>
      </c>
      <c r="J2313" s="106"/>
      <c r="K2313" s="106" t="str">
        <f t="shared" si="2134"/>
        <v/>
      </c>
      <c r="L2313" s="107" t="str">
        <f t="shared" si="2135"/>
        <v>чи робить СНВВ?</v>
      </c>
      <c r="M2313" s="94"/>
      <c r="N2313" s="106" t="str">
        <f t="shared" si="2142"/>
        <v/>
      </c>
      <c r="O2313" s="106" t="str">
        <f t="shared" si="2110"/>
        <v/>
      </c>
      <c r="P2313" s="106" t="str">
        <f t="shared" si="2143"/>
        <v/>
      </c>
      <c r="Q2313" s="106" t="str">
        <f t="shared" si="2144"/>
        <v/>
      </c>
      <c r="R2313" s="106" t="str">
        <f t="shared" si="2145"/>
        <v/>
      </c>
      <c r="S2313" s="106" t="str">
        <f t="shared" si="2146"/>
        <v/>
      </c>
      <c r="T2313" s="106" t="str">
        <f t="shared" si="2147"/>
        <v/>
      </c>
    </row>
    <row r="2314" spans="1:20" outlineLevel="1">
      <c r="A2314" s="169"/>
      <c r="B2314" s="117">
        <v>44653</v>
      </c>
      <c r="C2314" s="90">
        <v>0.70833333333333304</v>
      </c>
      <c r="D2314" s="106"/>
      <c r="E2314" s="106" t="str">
        <f t="shared" si="2131"/>
        <v/>
      </c>
      <c r="F2314" s="106"/>
      <c r="G2314" s="106" t="str">
        <f t="shared" si="2132"/>
        <v/>
      </c>
      <c r="H2314" s="106"/>
      <c r="I2314" s="106" t="str">
        <f t="shared" si="2133"/>
        <v/>
      </c>
      <c r="J2314" s="106"/>
      <c r="K2314" s="106" t="str">
        <f t="shared" si="2134"/>
        <v/>
      </c>
      <c r="L2314" s="107" t="str">
        <f t="shared" si="2135"/>
        <v>чи робить СНВВ?</v>
      </c>
      <c r="M2314" s="94"/>
      <c r="N2314" s="106" t="str">
        <f t="shared" si="2142"/>
        <v/>
      </c>
      <c r="O2314" s="106" t="str">
        <f t="shared" si="2110"/>
        <v/>
      </c>
      <c r="P2314" s="106" t="str">
        <f t="shared" si="2143"/>
        <v/>
      </c>
      <c r="Q2314" s="106" t="str">
        <f t="shared" si="2144"/>
        <v/>
      </c>
      <c r="R2314" s="106" t="str">
        <f t="shared" si="2145"/>
        <v/>
      </c>
      <c r="S2314" s="106" t="str">
        <f t="shared" si="2146"/>
        <v/>
      </c>
      <c r="T2314" s="106" t="str">
        <f t="shared" si="2147"/>
        <v/>
      </c>
    </row>
    <row r="2315" spans="1:20" outlineLevel="1">
      <c r="A2315" s="169"/>
      <c r="B2315" s="117">
        <v>44653</v>
      </c>
      <c r="C2315" s="90">
        <v>0.75</v>
      </c>
      <c r="D2315" s="106"/>
      <c r="E2315" s="106" t="str">
        <f t="shared" si="2131"/>
        <v/>
      </c>
      <c r="F2315" s="106"/>
      <c r="G2315" s="106" t="str">
        <f t="shared" si="2132"/>
        <v/>
      </c>
      <c r="H2315" s="106"/>
      <c r="I2315" s="106" t="str">
        <f t="shared" si="2133"/>
        <v/>
      </c>
      <c r="J2315" s="106"/>
      <c r="K2315" s="106" t="str">
        <f t="shared" si="2134"/>
        <v/>
      </c>
      <c r="L2315" s="107" t="str">
        <f t="shared" si="2135"/>
        <v>чи робить СНВВ?</v>
      </c>
      <c r="M2315" s="94"/>
      <c r="N2315" s="106" t="str">
        <f t="shared" si="2142"/>
        <v/>
      </c>
      <c r="O2315" s="106" t="str">
        <f t="shared" si="2110"/>
        <v/>
      </c>
      <c r="P2315" s="106" t="str">
        <f t="shared" si="2143"/>
        <v/>
      </c>
      <c r="Q2315" s="106" t="str">
        <f t="shared" si="2144"/>
        <v/>
      </c>
      <c r="R2315" s="106" t="str">
        <f t="shared" si="2145"/>
        <v/>
      </c>
      <c r="S2315" s="106" t="str">
        <f t="shared" si="2146"/>
        <v/>
      </c>
      <c r="T2315" s="106" t="str">
        <f t="shared" si="2147"/>
        <v/>
      </c>
    </row>
    <row r="2316" spans="1:20" outlineLevel="1">
      <c r="A2316" s="169"/>
      <c r="B2316" s="117">
        <v>44653</v>
      </c>
      <c r="C2316" s="90">
        <v>0.79166666666666696</v>
      </c>
      <c r="D2316" s="106"/>
      <c r="E2316" s="106" t="str">
        <f t="shared" si="2131"/>
        <v/>
      </c>
      <c r="F2316" s="106"/>
      <c r="G2316" s="106" t="str">
        <f t="shared" si="2132"/>
        <v/>
      </c>
      <c r="H2316" s="106"/>
      <c r="I2316" s="106" t="str">
        <f t="shared" si="2133"/>
        <v/>
      </c>
      <c r="J2316" s="106"/>
      <c r="K2316" s="106" t="str">
        <f t="shared" si="2134"/>
        <v/>
      </c>
      <c r="L2316" s="107" t="str">
        <f t="shared" si="2135"/>
        <v>чи робить СНВВ?</v>
      </c>
      <c r="M2316" s="94"/>
      <c r="N2316" s="106" t="str">
        <f t="shared" si="2142"/>
        <v/>
      </c>
      <c r="O2316" s="106" t="str">
        <f t="shared" si="2110"/>
        <v/>
      </c>
      <c r="P2316" s="106" t="str">
        <f t="shared" si="2143"/>
        <v/>
      </c>
      <c r="Q2316" s="106" t="str">
        <f t="shared" si="2144"/>
        <v/>
      </c>
      <c r="R2316" s="106" t="str">
        <f t="shared" si="2145"/>
        <v/>
      </c>
      <c r="S2316" s="106" t="str">
        <f t="shared" si="2146"/>
        <v/>
      </c>
      <c r="T2316" s="106" t="str">
        <f t="shared" si="2147"/>
        <v/>
      </c>
    </row>
    <row r="2317" spans="1:20" outlineLevel="1">
      <c r="A2317" s="169"/>
      <c r="B2317" s="117">
        <v>44653</v>
      </c>
      <c r="C2317" s="90">
        <v>0.83333333333333304</v>
      </c>
      <c r="D2317" s="106"/>
      <c r="E2317" s="106" t="str">
        <f t="shared" si="2131"/>
        <v/>
      </c>
      <c r="F2317" s="106"/>
      <c r="G2317" s="106" t="str">
        <f t="shared" si="2132"/>
        <v/>
      </c>
      <c r="H2317" s="106"/>
      <c r="I2317" s="106" t="str">
        <f t="shared" si="2133"/>
        <v/>
      </c>
      <c r="J2317" s="106"/>
      <c r="K2317" s="106" t="str">
        <f t="shared" si="2134"/>
        <v/>
      </c>
      <c r="L2317" s="107" t="str">
        <f t="shared" si="2135"/>
        <v>чи робить СНВВ?</v>
      </c>
      <c r="M2317" s="94"/>
      <c r="N2317" s="106" t="str">
        <f t="shared" si="2142"/>
        <v/>
      </c>
      <c r="O2317" s="106" t="str">
        <f t="shared" si="2110"/>
        <v/>
      </c>
      <c r="P2317" s="106" t="str">
        <f t="shared" si="2143"/>
        <v/>
      </c>
      <c r="Q2317" s="106" t="str">
        <f t="shared" si="2144"/>
        <v/>
      </c>
      <c r="R2317" s="106" t="str">
        <f t="shared" si="2145"/>
        <v/>
      </c>
      <c r="S2317" s="106" t="str">
        <f t="shared" si="2146"/>
        <v/>
      </c>
      <c r="T2317" s="106" t="str">
        <f t="shared" si="2147"/>
        <v/>
      </c>
    </row>
    <row r="2318" spans="1:20" outlineLevel="1">
      <c r="A2318" s="169"/>
      <c r="B2318" s="117">
        <v>44653</v>
      </c>
      <c r="C2318" s="90">
        <v>0.875</v>
      </c>
      <c r="D2318" s="106"/>
      <c r="E2318" s="106" t="str">
        <f t="shared" si="2131"/>
        <v/>
      </c>
      <c r="F2318" s="106"/>
      <c r="G2318" s="106" t="str">
        <f t="shared" si="2132"/>
        <v/>
      </c>
      <c r="H2318" s="106"/>
      <c r="I2318" s="106" t="str">
        <f t="shared" si="2133"/>
        <v/>
      </c>
      <c r="J2318" s="106"/>
      <c r="K2318" s="106" t="str">
        <f t="shared" si="2134"/>
        <v/>
      </c>
      <c r="L2318" s="107" t="str">
        <f t="shared" si="2135"/>
        <v>чи робить СНВВ?</v>
      </c>
      <c r="M2318" s="94"/>
      <c r="N2318" s="106" t="str">
        <f t="shared" si="2142"/>
        <v/>
      </c>
      <c r="O2318" s="106" t="str">
        <f t="shared" si="2110"/>
        <v/>
      </c>
      <c r="P2318" s="106" t="str">
        <f t="shared" si="2143"/>
        <v/>
      </c>
      <c r="Q2318" s="106" t="str">
        <f t="shared" si="2144"/>
        <v/>
      </c>
      <c r="R2318" s="106" t="str">
        <f t="shared" si="2145"/>
        <v/>
      </c>
      <c r="S2318" s="106" t="str">
        <f t="shared" si="2146"/>
        <v/>
      </c>
      <c r="T2318" s="106" t="str">
        <f t="shared" si="2147"/>
        <v/>
      </c>
    </row>
    <row r="2319" spans="1:20" outlineLevel="1">
      <c r="A2319" s="169"/>
      <c r="B2319" s="117">
        <v>44653</v>
      </c>
      <c r="C2319" s="90">
        <v>0.91666666666666696</v>
      </c>
      <c r="D2319" s="106"/>
      <c r="E2319" s="106" t="str">
        <f t="shared" si="2131"/>
        <v/>
      </c>
      <c r="F2319" s="106"/>
      <c r="G2319" s="106" t="str">
        <f t="shared" si="2132"/>
        <v/>
      </c>
      <c r="H2319" s="106"/>
      <c r="I2319" s="106" t="str">
        <f t="shared" si="2133"/>
        <v/>
      </c>
      <c r="J2319" s="106"/>
      <c r="K2319" s="106" t="str">
        <f t="shared" si="2134"/>
        <v/>
      </c>
      <c r="L2319" s="107" t="str">
        <f t="shared" si="2135"/>
        <v>чи робить СНВВ?</v>
      </c>
      <c r="M2319" s="94"/>
      <c r="N2319" s="106" t="str">
        <f t="shared" si="2142"/>
        <v/>
      </c>
      <c r="O2319" s="106" t="str">
        <f t="shared" si="2110"/>
        <v/>
      </c>
      <c r="P2319" s="106" t="str">
        <f t="shared" si="2143"/>
        <v/>
      </c>
      <c r="Q2319" s="106" t="str">
        <f t="shared" si="2144"/>
        <v/>
      </c>
      <c r="R2319" s="106" t="str">
        <f t="shared" si="2145"/>
        <v/>
      </c>
      <c r="S2319" s="106" t="str">
        <f t="shared" si="2146"/>
        <v/>
      </c>
      <c r="T2319" s="106" t="str">
        <f t="shared" si="2147"/>
        <v/>
      </c>
    </row>
    <row r="2320" spans="1:20" outlineLevel="1">
      <c r="A2320" s="169"/>
      <c r="B2320" s="117">
        <v>44653</v>
      </c>
      <c r="C2320" s="90">
        <v>0.95833333333333304</v>
      </c>
      <c r="D2320" s="106"/>
      <c r="E2320" s="106" t="str">
        <f t="shared" si="2131"/>
        <v/>
      </c>
      <c r="F2320" s="106"/>
      <c r="G2320" s="106" t="str">
        <f t="shared" si="2132"/>
        <v/>
      </c>
      <c r="H2320" s="106"/>
      <c r="I2320" s="106" t="str">
        <f t="shared" si="2133"/>
        <v/>
      </c>
      <c r="J2320" s="106"/>
      <c r="K2320" s="106" t="str">
        <f t="shared" si="2134"/>
        <v/>
      </c>
      <c r="L2320" s="107" t="str">
        <f t="shared" si="2135"/>
        <v>чи робить СНВВ?</v>
      </c>
      <c r="M2320" s="94"/>
      <c r="N2320" s="106" t="str">
        <f t="shared" si="2142"/>
        <v/>
      </c>
      <c r="O2320" s="106" t="str">
        <f t="shared" si="2110"/>
        <v/>
      </c>
      <c r="P2320" s="106" t="str">
        <f t="shared" si="2143"/>
        <v/>
      </c>
      <c r="Q2320" s="106" t="str">
        <f t="shared" si="2144"/>
        <v/>
      </c>
      <c r="R2320" s="106" t="str">
        <f t="shared" si="2145"/>
        <v/>
      </c>
      <c r="S2320" s="106" t="str">
        <f t="shared" si="2146"/>
        <v/>
      </c>
      <c r="T2320" s="106" t="str">
        <f t="shared" si="2147"/>
        <v/>
      </c>
    </row>
    <row r="2321" spans="1:20" outlineLevel="1">
      <c r="A2321" s="169"/>
      <c r="B2321" s="117">
        <v>44653</v>
      </c>
      <c r="C2321" s="90">
        <v>1</v>
      </c>
      <c r="D2321" s="106"/>
      <c r="E2321" s="106" t="str">
        <f t="shared" si="2131"/>
        <v/>
      </c>
      <c r="F2321" s="106"/>
      <c r="G2321" s="106" t="str">
        <f t="shared" si="2132"/>
        <v/>
      </c>
      <c r="H2321" s="106"/>
      <c r="I2321" s="106" t="str">
        <f t="shared" si="2133"/>
        <v/>
      </c>
      <c r="J2321" s="106"/>
      <c r="K2321" s="106" t="str">
        <f t="shared" si="2134"/>
        <v/>
      </c>
      <c r="L2321" s="107" t="str">
        <f t="shared" si="2135"/>
        <v>чи робить СНВВ?</v>
      </c>
      <c r="M2321" s="94"/>
      <c r="N2321" s="106" t="str">
        <f t="shared" si="2142"/>
        <v/>
      </c>
      <c r="O2321" s="106" t="str">
        <f t="shared" si="2110"/>
        <v/>
      </c>
      <c r="P2321" s="106" t="str">
        <f t="shared" si="2143"/>
        <v/>
      </c>
      <c r="Q2321" s="106" t="str">
        <f t="shared" si="2144"/>
        <v/>
      </c>
      <c r="R2321" s="106" t="str">
        <f t="shared" si="2145"/>
        <v/>
      </c>
      <c r="S2321" s="106" t="str">
        <f t="shared" si="2146"/>
        <v/>
      </c>
      <c r="T2321" s="106" t="str">
        <f t="shared" si="2147"/>
        <v/>
      </c>
    </row>
    <row r="2322" spans="1:20">
      <c r="A2322" s="113"/>
      <c r="B2322" s="170" t="s">
        <v>177</v>
      </c>
      <c r="C2322" s="170"/>
      <c r="D2322" s="97">
        <f t="shared" ref="D2322" si="2148">SUM(D2298:D2321)</f>
        <v>0</v>
      </c>
      <c r="E2322" s="98">
        <f t="shared" ref="E2322" si="2149">COUNTIF(E2298:E2321,"&gt;0")</f>
        <v>0</v>
      </c>
      <c r="F2322" s="97">
        <f t="shared" ref="F2322" si="2150">SUM(F2298:F2321)</f>
        <v>0</v>
      </c>
      <c r="G2322" s="98">
        <f t="shared" ref="G2322" si="2151">COUNTIF(G2298:G2321,"&gt;0")</f>
        <v>0</v>
      </c>
      <c r="H2322" s="97">
        <f t="shared" ref="H2322" si="2152">SUM(H2298:H2321)</f>
        <v>0</v>
      </c>
      <c r="I2322" s="98">
        <f t="shared" ref="I2322" si="2153">COUNTIF(I2298:I2321,"&gt;0")</f>
        <v>0</v>
      </c>
      <c r="J2322" s="97">
        <f t="shared" ref="J2322" si="2154">SUM(J2298:J2321)</f>
        <v>0</v>
      </c>
      <c r="K2322" s="98">
        <f t="shared" ref="K2322" si="2155">COUNTIF(K2298:K2321,"&gt;0")</f>
        <v>0</v>
      </c>
      <c r="L2322" s="98">
        <f t="shared" ref="L2322" si="2156">COUNTIF(L2298:L2321,"СНВВ не працює")</f>
        <v>0</v>
      </c>
      <c r="M2322" s="94"/>
      <c r="N2322" s="97">
        <f>AVERAGEA(N2298:N2321)</f>
        <v>0</v>
      </c>
      <c r="O2322" s="97">
        <f>AVERAGEA(O2298:O2321)</f>
        <v>0</v>
      </c>
      <c r="P2322" s="97">
        <f>SUM(P2298:P2321)</f>
        <v>0</v>
      </c>
      <c r="Q2322" s="97">
        <f>SUM(Q2298:Q2321)</f>
        <v>0</v>
      </c>
      <c r="R2322" s="97">
        <f>SUM(R2298:R2321)</f>
        <v>0</v>
      </c>
      <c r="S2322" s="97">
        <f>SUM(S2298:S2321)</f>
        <v>0</v>
      </c>
      <c r="T2322" s="97">
        <f>SUM(T2298:T2321)</f>
        <v>0</v>
      </c>
    </row>
    <row r="2323" spans="1:20" outlineLevel="1">
      <c r="A2323" s="168">
        <v>44654</v>
      </c>
      <c r="B2323" s="117">
        <v>44654</v>
      </c>
      <c r="C2323" s="90">
        <v>4.1666666666666664E-2</v>
      </c>
      <c r="D2323" s="106"/>
      <c r="E2323" s="106" t="str">
        <f t="shared" ref="E2323:E2346" si="2157">IF(D2323="","",IF(D2323&lt;1,1,0))</f>
        <v/>
      </c>
      <c r="F2323" s="106"/>
      <c r="G2323" s="106" t="str">
        <f t="shared" ref="G2323:G2346" si="2158">IF(F2323="","",IF(F2323&lt;1,1,0))</f>
        <v/>
      </c>
      <c r="H2323" s="106"/>
      <c r="I2323" s="106" t="str">
        <f t="shared" ref="I2323:I2346" si="2159">IF(H2323="","",IF(H2323&lt;1,1,0))</f>
        <v/>
      </c>
      <c r="J2323" s="106"/>
      <c r="K2323" s="106" t="str">
        <f t="shared" ref="K2323:K2346" si="2160">IF(J2323="","",IF(J2323&lt;1,1,0))</f>
        <v/>
      </c>
      <c r="L2323" s="107" t="str">
        <f t="shared" ref="L2323:L2346" si="2161">IF(H2323="","чи робить СНВВ?",IF(J2323="","чи роблять агрегати?",IF($J2323=0,"агрегати не працюють",IF(AND($H2323=0,$J2323=1),"СНВВ не працює","OK"))))</f>
        <v>чи робить СНВВ?</v>
      </c>
      <c r="M2323" s="94"/>
      <c r="N2323" s="106" t="str">
        <f t="shared" ref="N2323" si="2162">IF(OR(E2323&lt;&gt;0, J2323=0), "",D2323)</f>
        <v/>
      </c>
      <c r="O2323" s="106" t="str">
        <f t="shared" si="2110"/>
        <v/>
      </c>
      <c r="P2323" s="106" t="str">
        <f t="shared" ref="P2323" si="2163">IF(AND($E2323&lt;&gt;0,$J2323=1),D2323,O2323)</f>
        <v/>
      </c>
      <c r="Q2323" s="106" t="str">
        <f t="shared" ref="Q2323" si="2164">IF(OR(G2323&lt;&gt;0, J2323=0), "",F2323)</f>
        <v/>
      </c>
      <c r="R2323" s="106" t="str">
        <f t="shared" ref="R2323" si="2165">IF(Q2323="", "",(Q2323*$S$2+$S$3))</f>
        <v/>
      </c>
      <c r="S2323" s="106" t="str">
        <f t="shared" ref="S2323" si="2166">IF(AND(G2323&lt;&gt;0,J2323=1),F2323,R2323)</f>
        <v/>
      </c>
      <c r="T2323" s="106" t="str">
        <f t="shared" ref="T2323" si="2167">IFERROR(P2323*S2323,"")</f>
        <v/>
      </c>
    </row>
    <row r="2324" spans="1:20" outlineLevel="1">
      <c r="A2324" s="169"/>
      <c r="B2324" s="117">
        <v>44654</v>
      </c>
      <c r="C2324" s="90">
        <v>8.3333333333333301E-2</v>
      </c>
      <c r="D2324" s="106"/>
      <c r="E2324" s="106" t="str">
        <f t="shared" si="2157"/>
        <v/>
      </c>
      <c r="F2324" s="106"/>
      <c r="G2324" s="106" t="str">
        <f t="shared" si="2158"/>
        <v/>
      </c>
      <c r="H2324" s="106"/>
      <c r="I2324" s="106" t="str">
        <f t="shared" si="2159"/>
        <v/>
      </c>
      <c r="J2324" s="106"/>
      <c r="K2324" s="106" t="str">
        <f t="shared" si="2160"/>
        <v/>
      </c>
      <c r="L2324" s="107" t="str">
        <f t="shared" si="2161"/>
        <v>чи робить СНВВ?</v>
      </c>
      <c r="M2324" s="94"/>
      <c r="N2324" s="106" t="str">
        <f t="shared" ref="N2324:N2346" si="2168">IF(OR(E2324&lt;&gt;0, J2324=0), "",D2324)</f>
        <v/>
      </c>
      <c r="O2324" s="106" t="str">
        <f t="shared" si="2110"/>
        <v/>
      </c>
      <c r="P2324" s="106" t="str">
        <f t="shared" ref="P2324:P2346" si="2169">IF(AND($E2324&lt;&gt;0,$J2324=1),D2324,O2324)</f>
        <v/>
      </c>
      <c r="Q2324" s="106" t="str">
        <f t="shared" ref="Q2324:Q2346" si="2170">IF(OR(G2324&lt;&gt;0, J2324=0), "",F2324)</f>
        <v/>
      </c>
      <c r="R2324" s="106" t="str">
        <f t="shared" ref="R2324:R2346" si="2171">IF(Q2324="", "",(Q2324*$S$2+$S$3))</f>
        <v/>
      </c>
      <c r="S2324" s="106" t="str">
        <f t="shared" ref="S2324:S2346" si="2172">IF(AND(G2324&lt;&gt;0,J2324=1),F2324,R2324)</f>
        <v/>
      </c>
      <c r="T2324" s="106" t="str">
        <f t="shared" ref="T2324:T2346" si="2173">IFERROR(P2324*S2324,"")</f>
        <v/>
      </c>
    </row>
    <row r="2325" spans="1:20" outlineLevel="1">
      <c r="A2325" s="169"/>
      <c r="B2325" s="117">
        <v>44654</v>
      </c>
      <c r="C2325" s="90">
        <v>0.125</v>
      </c>
      <c r="D2325" s="106"/>
      <c r="E2325" s="106" t="str">
        <f t="shared" si="2157"/>
        <v/>
      </c>
      <c r="F2325" s="106"/>
      <c r="G2325" s="106" t="str">
        <f t="shared" si="2158"/>
        <v/>
      </c>
      <c r="H2325" s="106"/>
      <c r="I2325" s="106" t="str">
        <f t="shared" si="2159"/>
        <v/>
      </c>
      <c r="J2325" s="106"/>
      <c r="K2325" s="106" t="str">
        <f t="shared" si="2160"/>
        <v/>
      </c>
      <c r="L2325" s="107" t="str">
        <f t="shared" si="2161"/>
        <v>чи робить СНВВ?</v>
      </c>
      <c r="M2325" s="94"/>
      <c r="N2325" s="106" t="str">
        <f t="shared" si="2168"/>
        <v/>
      </c>
      <c r="O2325" s="106" t="str">
        <f t="shared" si="2110"/>
        <v/>
      </c>
      <c r="P2325" s="106" t="str">
        <f t="shared" si="2169"/>
        <v/>
      </c>
      <c r="Q2325" s="106" t="str">
        <f t="shared" si="2170"/>
        <v/>
      </c>
      <c r="R2325" s="106" t="str">
        <f t="shared" si="2171"/>
        <v/>
      </c>
      <c r="S2325" s="106" t="str">
        <f t="shared" si="2172"/>
        <v/>
      </c>
      <c r="T2325" s="106" t="str">
        <f t="shared" si="2173"/>
        <v/>
      </c>
    </row>
    <row r="2326" spans="1:20" outlineLevel="1">
      <c r="A2326" s="169"/>
      <c r="B2326" s="117">
        <v>44654</v>
      </c>
      <c r="C2326" s="90">
        <v>0.16666666666666699</v>
      </c>
      <c r="D2326" s="106"/>
      <c r="E2326" s="106" t="str">
        <f t="shared" si="2157"/>
        <v/>
      </c>
      <c r="F2326" s="106"/>
      <c r="G2326" s="106" t="str">
        <f t="shared" si="2158"/>
        <v/>
      </c>
      <c r="H2326" s="106"/>
      <c r="I2326" s="106" t="str">
        <f t="shared" si="2159"/>
        <v/>
      </c>
      <c r="J2326" s="106"/>
      <c r="K2326" s="106" t="str">
        <f t="shared" si="2160"/>
        <v/>
      </c>
      <c r="L2326" s="107" t="str">
        <f t="shared" si="2161"/>
        <v>чи робить СНВВ?</v>
      </c>
      <c r="M2326" s="94"/>
      <c r="N2326" s="106" t="str">
        <f t="shared" si="2168"/>
        <v/>
      </c>
      <c r="O2326" s="106" t="str">
        <f t="shared" si="2110"/>
        <v/>
      </c>
      <c r="P2326" s="106" t="str">
        <f t="shared" si="2169"/>
        <v/>
      </c>
      <c r="Q2326" s="106" t="str">
        <f t="shared" si="2170"/>
        <v/>
      </c>
      <c r="R2326" s="106" t="str">
        <f t="shared" si="2171"/>
        <v/>
      </c>
      <c r="S2326" s="106" t="str">
        <f t="shared" si="2172"/>
        <v/>
      </c>
      <c r="T2326" s="106" t="str">
        <f t="shared" si="2173"/>
        <v/>
      </c>
    </row>
    <row r="2327" spans="1:20" outlineLevel="1">
      <c r="A2327" s="169"/>
      <c r="B2327" s="117">
        <v>44654</v>
      </c>
      <c r="C2327" s="90">
        <v>0.20833333333333301</v>
      </c>
      <c r="D2327" s="106"/>
      <c r="E2327" s="106" t="str">
        <f t="shared" si="2157"/>
        <v/>
      </c>
      <c r="F2327" s="106"/>
      <c r="G2327" s="106" t="str">
        <f t="shared" si="2158"/>
        <v/>
      </c>
      <c r="H2327" s="106"/>
      <c r="I2327" s="106" t="str">
        <f t="shared" si="2159"/>
        <v/>
      </c>
      <c r="J2327" s="106"/>
      <c r="K2327" s="106" t="str">
        <f t="shared" si="2160"/>
        <v/>
      </c>
      <c r="L2327" s="107" t="str">
        <f t="shared" si="2161"/>
        <v>чи робить СНВВ?</v>
      </c>
      <c r="M2327" s="94"/>
      <c r="N2327" s="106" t="str">
        <f t="shared" si="2168"/>
        <v/>
      </c>
      <c r="O2327" s="106" t="str">
        <f t="shared" si="2110"/>
        <v/>
      </c>
      <c r="P2327" s="106" t="str">
        <f t="shared" si="2169"/>
        <v/>
      </c>
      <c r="Q2327" s="106" t="str">
        <f t="shared" si="2170"/>
        <v/>
      </c>
      <c r="R2327" s="106" t="str">
        <f t="shared" si="2171"/>
        <v/>
      </c>
      <c r="S2327" s="106" t="str">
        <f t="shared" si="2172"/>
        <v/>
      </c>
      <c r="T2327" s="106" t="str">
        <f t="shared" si="2173"/>
        <v/>
      </c>
    </row>
    <row r="2328" spans="1:20" outlineLevel="1">
      <c r="A2328" s="169"/>
      <c r="B2328" s="117">
        <v>44654</v>
      </c>
      <c r="C2328" s="90">
        <v>0.25</v>
      </c>
      <c r="D2328" s="106"/>
      <c r="E2328" s="106" t="str">
        <f t="shared" si="2157"/>
        <v/>
      </c>
      <c r="F2328" s="106"/>
      <c r="G2328" s="106" t="str">
        <f t="shared" si="2158"/>
        <v/>
      </c>
      <c r="H2328" s="106"/>
      <c r="I2328" s="106" t="str">
        <f t="shared" si="2159"/>
        <v/>
      </c>
      <c r="J2328" s="106"/>
      <c r="K2328" s="106" t="str">
        <f t="shared" si="2160"/>
        <v/>
      </c>
      <c r="L2328" s="107" t="str">
        <f t="shared" si="2161"/>
        <v>чи робить СНВВ?</v>
      </c>
      <c r="M2328" s="94"/>
      <c r="N2328" s="106" t="str">
        <f t="shared" si="2168"/>
        <v/>
      </c>
      <c r="O2328" s="106" t="str">
        <f t="shared" si="2110"/>
        <v/>
      </c>
      <c r="P2328" s="106" t="str">
        <f t="shared" si="2169"/>
        <v/>
      </c>
      <c r="Q2328" s="106" t="str">
        <f t="shared" si="2170"/>
        <v/>
      </c>
      <c r="R2328" s="106" t="str">
        <f t="shared" si="2171"/>
        <v/>
      </c>
      <c r="S2328" s="106" t="str">
        <f t="shared" si="2172"/>
        <v/>
      </c>
      <c r="T2328" s="106" t="str">
        <f t="shared" si="2173"/>
        <v/>
      </c>
    </row>
    <row r="2329" spans="1:20" outlineLevel="1">
      <c r="A2329" s="169"/>
      <c r="B2329" s="117">
        <v>44654</v>
      </c>
      <c r="C2329" s="90">
        <v>0.29166666666666702</v>
      </c>
      <c r="D2329" s="106"/>
      <c r="E2329" s="106" t="str">
        <f t="shared" si="2157"/>
        <v/>
      </c>
      <c r="F2329" s="106"/>
      <c r="G2329" s="106" t="str">
        <f t="shared" si="2158"/>
        <v/>
      </c>
      <c r="H2329" s="106"/>
      <c r="I2329" s="106" t="str">
        <f t="shared" si="2159"/>
        <v/>
      </c>
      <c r="J2329" s="106"/>
      <c r="K2329" s="106" t="str">
        <f t="shared" si="2160"/>
        <v/>
      </c>
      <c r="L2329" s="107" t="str">
        <f t="shared" si="2161"/>
        <v>чи робить СНВВ?</v>
      </c>
      <c r="M2329" s="94"/>
      <c r="N2329" s="106" t="str">
        <f t="shared" si="2168"/>
        <v/>
      </c>
      <c r="O2329" s="106" t="str">
        <f t="shared" si="2110"/>
        <v/>
      </c>
      <c r="P2329" s="106" t="str">
        <f t="shared" si="2169"/>
        <v/>
      </c>
      <c r="Q2329" s="106" t="str">
        <f t="shared" si="2170"/>
        <v/>
      </c>
      <c r="R2329" s="106" t="str">
        <f t="shared" si="2171"/>
        <v/>
      </c>
      <c r="S2329" s="106" t="str">
        <f t="shared" si="2172"/>
        <v/>
      </c>
      <c r="T2329" s="106" t="str">
        <f t="shared" si="2173"/>
        <v/>
      </c>
    </row>
    <row r="2330" spans="1:20" outlineLevel="1">
      <c r="A2330" s="169"/>
      <c r="B2330" s="117">
        <v>44654</v>
      </c>
      <c r="C2330" s="90">
        <v>0.33333333333333298</v>
      </c>
      <c r="D2330" s="106"/>
      <c r="E2330" s="106" t="str">
        <f t="shared" si="2157"/>
        <v/>
      </c>
      <c r="F2330" s="106"/>
      <c r="G2330" s="106" t="str">
        <f t="shared" si="2158"/>
        <v/>
      </c>
      <c r="H2330" s="106"/>
      <c r="I2330" s="106" t="str">
        <f t="shared" si="2159"/>
        <v/>
      </c>
      <c r="J2330" s="106"/>
      <c r="K2330" s="106" t="str">
        <f t="shared" si="2160"/>
        <v/>
      </c>
      <c r="L2330" s="107" t="str">
        <f t="shared" si="2161"/>
        <v>чи робить СНВВ?</v>
      </c>
      <c r="M2330" s="94"/>
      <c r="N2330" s="106" t="str">
        <f t="shared" si="2168"/>
        <v/>
      </c>
      <c r="O2330" s="106" t="str">
        <f t="shared" si="2110"/>
        <v/>
      </c>
      <c r="P2330" s="106" t="str">
        <f t="shared" si="2169"/>
        <v/>
      </c>
      <c r="Q2330" s="106" t="str">
        <f t="shared" si="2170"/>
        <v/>
      </c>
      <c r="R2330" s="106" t="str">
        <f t="shared" si="2171"/>
        <v/>
      </c>
      <c r="S2330" s="106" t="str">
        <f t="shared" si="2172"/>
        <v/>
      </c>
      <c r="T2330" s="106" t="str">
        <f t="shared" si="2173"/>
        <v/>
      </c>
    </row>
    <row r="2331" spans="1:20" outlineLevel="1">
      <c r="A2331" s="169"/>
      <c r="B2331" s="117">
        <v>44654</v>
      </c>
      <c r="C2331" s="90">
        <v>0.375</v>
      </c>
      <c r="D2331" s="106"/>
      <c r="E2331" s="106" t="str">
        <f t="shared" si="2157"/>
        <v/>
      </c>
      <c r="F2331" s="106"/>
      <c r="G2331" s="106" t="str">
        <f t="shared" si="2158"/>
        <v/>
      </c>
      <c r="H2331" s="106"/>
      <c r="I2331" s="106" t="str">
        <f t="shared" si="2159"/>
        <v/>
      </c>
      <c r="J2331" s="106"/>
      <c r="K2331" s="106" t="str">
        <f t="shared" si="2160"/>
        <v/>
      </c>
      <c r="L2331" s="107" t="str">
        <f t="shared" si="2161"/>
        <v>чи робить СНВВ?</v>
      </c>
      <c r="M2331" s="94"/>
      <c r="N2331" s="106" t="str">
        <f t="shared" si="2168"/>
        <v/>
      </c>
      <c r="O2331" s="106" t="str">
        <f t="shared" si="2110"/>
        <v/>
      </c>
      <c r="P2331" s="106" t="str">
        <f t="shared" si="2169"/>
        <v/>
      </c>
      <c r="Q2331" s="106" t="str">
        <f t="shared" si="2170"/>
        <v/>
      </c>
      <c r="R2331" s="106" t="str">
        <f t="shared" si="2171"/>
        <v/>
      </c>
      <c r="S2331" s="106" t="str">
        <f t="shared" si="2172"/>
        <v/>
      </c>
      <c r="T2331" s="106" t="str">
        <f t="shared" si="2173"/>
        <v/>
      </c>
    </row>
    <row r="2332" spans="1:20" outlineLevel="1">
      <c r="A2332" s="169"/>
      <c r="B2332" s="117">
        <v>44654</v>
      </c>
      <c r="C2332" s="90">
        <v>0.41666666666666702</v>
      </c>
      <c r="D2332" s="106"/>
      <c r="E2332" s="106" t="str">
        <f t="shared" si="2157"/>
        <v/>
      </c>
      <c r="F2332" s="106"/>
      <c r="G2332" s="106" t="str">
        <f t="shared" si="2158"/>
        <v/>
      </c>
      <c r="H2332" s="106"/>
      <c r="I2332" s="106" t="str">
        <f t="shared" si="2159"/>
        <v/>
      </c>
      <c r="J2332" s="106"/>
      <c r="K2332" s="106" t="str">
        <f t="shared" si="2160"/>
        <v/>
      </c>
      <c r="L2332" s="107" t="str">
        <f t="shared" si="2161"/>
        <v>чи робить СНВВ?</v>
      </c>
      <c r="M2332" s="94"/>
      <c r="N2332" s="106" t="str">
        <f t="shared" si="2168"/>
        <v/>
      </c>
      <c r="O2332" s="106" t="str">
        <f t="shared" si="2110"/>
        <v/>
      </c>
      <c r="P2332" s="106" t="str">
        <f t="shared" si="2169"/>
        <v/>
      </c>
      <c r="Q2332" s="106" t="str">
        <f t="shared" si="2170"/>
        <v/>
      </c>
      <c r="R2332" s="106" t="str">
        <f t="shared" si="2171"/>
        <v/>
      </c>
      <c r="S2332" s="106" t="str">
        <f t="shared" si="2172"/>
        <v/>
      </c>
      <c r="T2332" s="106" t="str">
        <f t="shared" si="2173"/>
        <v/>
      </c>
    </row>
    <row r="2333" spans="1:20" outlineLevel="1">
      <c r="A2333" s="169"/>
      <c r="B2333" s="117">
        <v>44654</v>
      </c>
      <c r="C2333" s="90">
        <v>0.45833333333333298</v>
      </c>
      <c r="D2333" s="106"/>
      <c r="E2333" s="106" t="str">
        <f t="shared" si="2157"/>
        <v/>
      </c>
      <c r="F2333" s="106"/>
      <c r="G2333" s="106" t="str">
        <f t="shared" si="2158"/>
        <v/>
      </c>
      <c r="H2333" s="106"/>
      <c r="I2333" s="106" t="str">
        <f t="shared" si="2159"/>
        <v/>
      </c>
      <c r="J2333" s="106"/>
      <c r="K2333" s="106" t="str">
        <f t="shared" si="2160"/>
        <v/>
      </c>
      <c r="L2333" s="107" t="str">
        <f t="shared" si="2161"/>
        <v>чи робить СНВВ?</v>
      </c>
      <c r="M2333" s="94"/>
      <c r="N2333" s="106" t="str">
        <f t="shared" si="2168"/>
        <v/>
      </c>
      <c r="O2333" s="106" t="str">
        <f t="shared" si="2110"/>
        <v/>
      </c>
      <c r="P2333" s="106" t="str">
        <f t="shared" si="2169"/>
        <v/>
      </c>
      <c r="Q2333" s="106" t="str">
        <f t="shared" si="2170"/>
        <v/>
      </c>
      <c r="R2333" s="106" t="str">
        <f t="shared" si="2171"/>
        <v/>
      </c>
      <c r="S2333" s="106" t="str">
        <f t="shared" si="2172"/>
        <v/>
      </c>
      <c r="T2333" s="106" t="str">
        <f t="shared" si="2173"/>
        <v/>
      </c>
    </row>
    <row r="2334" spans="1:20" outlineLevel="1">
      <c r="A2334" s="169"/>
      <c r="B2334" s="117">
        <v>44654</v>
      </c>
      <c r="C2334" s="90">
        <v>0.5</v>
      </c>
      <c r="D2334" s="106"/>
      <c r="E2334" s="106" t="str">
        <f t="shared" si="2157"/>
        <v/>
      </c>
      <c r="F2334" s="106"/>
      <c r="G2334" s="106" t="str">
        <f t="shared" si="2158"/>
        <v/>
      </c>
      <c r="H2334" s="106"/>
      <c r="I2334" s="106" t="str">
        <f t="shared" si="2159"/>
        <v/>
      </c>
      <c r="J2334" s="106"/>
      <c r="K2334" s="106" t="str">
        <f t="shared" si="2160"/>
        <v/>
      </c>
      <c r="L2334" s="107" t="str">
        <f t="shared" si="2161"/>
        <v>чи робить СНВВ?</v>
      </c>
      <c r="M2334" s="94"/>
      <c r="N2334" s="106" t="str">
        <f t="shared" si="2168"/>
        <v/>
      </c>
      <c r="O2334" s="106" t="str">
        <f t="shared" si="2110"/>
        <v/>
      </c>
      <c r="P2334" s="106" t="str">
        <f t="shared" si="2169"/>
        <v/>
      </c>
      <c r="Q2334" s="106" t="str">
        <f t="shared" si="2170"/>
        <v/>
      </c>
      <c r="R2334" s="106" t="str">
        <f t="shared" si="2171"/>
        <v/>
      </c>
      <c r="S2334" s="106" t="str">
        <f t="shared" si="2172"/>
        <v/>
      </c>
      <c r="T2334" s="106" t="str">
        <f t="shared" si="2173"/>
        <v/>
      </c>
    </row>
    <row r="2335" spans="1:20" outlineLevel="1">
      <c r="A2335" s="169"/>
      <c r="B2335" s="117">
        <v>44654</v>
      </c>
      <c r="C2335" s="90">
        <v>0.54166666666666696</v>
      </c>
      <c r="D2335" s="106"/>
      <c r="E2335" s="106" t="str">
        <f t="shared" si="2157"/>
        <v/>
      </c>
      <c r="F2335" s="106"/>
      <c r="G2335" s="106" t="str">
        <f t="shared" si="2158"/>
        <v/>
      </c>
      <c r="H2335" s="106"/>
      <c r="I2335" s="106" t="str">
        <f t="shared" si="2159"/>
        <v/>
      </c>
      <c r="J2335" s="106"/>
      <c r="K2335" s="106" t="str">
        <f t="shared" si="2160"/>
        <v/>
      </c>
      <c r="L2335" s="107" t="str">
        <f t="shared" si="2161"/>
        <v>чи робить СНВВ?</v>
      </c>
      <c r="M2335" s="94"/>
      <c r="N2335" s="106" t="str">
        <f t="shared" si="2168"/>
        <v/>
      </c>
      <c r="O2335" s="106" t="str">
        <f t="shared" si="2110"/>
        <v/>
      </c>
      <c r="P2335" s="106" t="str">
        <f t="shared" si="2169"/>
        <v/>
      </c>
      <c r="Q2335" s="106" t="str">
        <f t="shared" si="2170"/>
        <v/>
      </c>
      <c r="R2335" s="106" t="str">
        <f t="shared" si="2171"/>
        <v/>
      </c>
      <c r="S2335" s="106" t="str">
        <f t="shared" si="2172"/>
        <v/>
      </c>
      <c r="T2335" s="106" t="str">
        <f t="shared" si="2173"/>
        <v/>
      </c>
    </row>
    <row r="2336" spans="1:20" outlineLevel="1">
      <c r="A2336" s="169"/>
      <c r="B2336" s="117">
        <v>44654</v>
      </c>
      <c r="C2336" s="90">
        <v>0.58333333333333304</v>
      </c>
      <c r="D2336" s="106"/>
      <c r="E2336" s="106" t="str">
        <f t="shared" si="2157"/>
        <v/>
      </c>
      <c r="F2336" s="106"/>
      <c r="G2336" s="106" t="str">
        <f t="shared" si="2158"/>
        <v/>
      </c>
      <c r="H2336" s="106"/>
      <c r="I2336" s="106" t="str">
        <f t="shared" si="2159"/>
        <v/>
      </c>
      <c r="J2336" s="106"/>
      <c r="K2336" s="106" t="str">
        <f t="shared" si="2160"/>
        <v/>
      </c>
      <c r="L2336" s="107" t="str">
        <f t="shared" si="2161"/>
        <v>чи робить СНВВ?</v>
      </c>
      <c r="M2336" s="94"/>
      <c r="N2336" s="106" t="str">
        <f t="shared" si="2168"/>
        <v/>
      </c>
      <c r="O2336" s="106" t="str">
        <f t="shared" si="2110"/>
        <v/>
      </c>
      <c r="P2336" s="106" t="str">
        <f t="shared" si="2169"/>
        <v/>
      </c>
      <c r="Q2336" s="106" t="str">
        <f t="shared" si="2170"/>
        <v/>
      </c>
      <c r="R2336" s="106" t="str">
        <f t="shared" si="2171"/>
        <v/>
      </c>
      <c r="S2336" s="106" t="str">
        <f t="shared" si="2172"/>
        <v/>
      </c>
      <c r="T2336" s="106" t="str">
        <f t="shared" si="2173"/>
        <v/>
      </c>
    </row>
    <row r="2337" spans="1:20" outlineLevel="1">
      <c r="A2337" s="169"/>
      <c r="B2337" s="117">
        <v>44654</v>
      </c>
      <c r="C2337" s="90">
        <v>0.625</v>
      </c>
      <c r="D2337" s="106"/>
      <c r="E2337" s="106" t="str">
        <f t="shared" si="2157"/>
        <v/>
      </c>
      <c r="F2337" s="106"/>
      <c r="G2337" s="106" t="str">
        <f t="shared" si="2158"/>
        <v/>
      </c>
      <c r="H2337" s="106"/>
      <c r="I2337" s="106" t="str">
        <f t="shared" si="2159"/>
        <v/>
      </c>
      <c r="J2337" s="106"/>
      <c r="K2337" s="106" t="str">
        <f t="shared" si="2160"/>
        <v/>
      </c>
      <c r="L2337" s="107" t="str">
        <f t="shared" si="2161"/>
        <v>чи робить СНВВ?</v>
      </c>
      <c r="M2337" s="94"/>
      <c r="N2337" s="106" t="str">
        <f t="shared" si="2168"/>
        <v/>
      </c>
      <c r="O2337" s="106" t="str">
        <f t="shared" ref="O2337:O2400" si="2174">IF(N2337="", "",(N2337*$Q$2+$Q$3))</f>
        <v/>
      </c>
      <c r="P2337" s="106" t="str">
        <f t="shared" si="2169"/>
        <v/>
      </c>
      <c r="Q2337" s="106" t="str">
        <f t="shared" si="2170"/>
        <v/>
      </c>
      <c r="R2337" s="106" t="str">
        <f t="shared" si="2171"/>
        <v/>
      </c>
      <c r="S2337" s="106" t="str">
        <f t="shared" si="2172"/>
        <v/>
      </c>
      <c r="T2337" s="106" t="str">
        <f t="shared" si="2173"/>
        <v/>
      </c>
    </row>
    <row r="2338" spans="1:20" outlineLevel="1">
      <c r="A2338" s="169"/>
      <c r="B2338" s="117">
        <v>44654</v>
      </c>
      <c r="C2338" s="90">
        <v>0.66666666666666696</v>
      </c>
      <c r="D2338" s="106"/>
      <c r="E2338" s="106" t="str">
        <f t="shared" si="2157"/>
        <v/>
      </c>
      <c r="F2338" s="106"/>
      <c r="G2338" s="106" t="str">
        <f t="shared" si="2158"/>
        <v/>
      </c>
      <c r="H2338" s="106"/>
      <c r="I2338" s="106" t="str">
        <f t="shared" si="2159"/>
        <v/>
      </c>
      <c r="J2338" s="106"/>
      <c r="K2338" s="106" t="str">
        <f t="shared" si="2160"/>
        <v/>
      </c>
      <c r="L2338" s="107" t="str">
        <f t="shared" si="2161"/>
        <v>чи робить СНВВ?</v>
      </c>
      <c r="M2338" s="94"/>
      <c r="N2338" s="106" t="str">
        <f t="shared" si="2168"/>
        <v/>
      </c>
      <c r="O2338" s="106" t="str">
        <f t="shared" si="2174"/>
        <v/>
      </c>
      <c r="P2338" s="106" t="str">
        <f t="shared" si="2169"/>
        <v/>
      </c>
      <c r="Q2338" s="106" t="str">
        <f t="shared" si="2170"/>
        <v/>
      </c>
      <c r="R2338" s="106" t="str">
        <f t="shared" si="2171"/>
        <v/>
      </c>
      <c r="S2338" s="106" t="str">
        <f t="shared" si="2172"/>
        <v/>
      </c>
      <c r="T2338" s="106" t="str">
        <f t="shared" si="2173"/>
        <v/>
      </c>
    </row>
    <row r="2339" spans="1:20" outlineLevel="1">
      <c r="A2339" s="169"/>
      <c r="B2339" s="117">
        <v>44654</v>
      </c>
      <c r="C2339" s="90">
        <v>0.70833333333333304</v>
      </c>
      <c r="D2339" s="106"/>
      <c r="E2339" s="106" t="str">
        <f t="shared" si="2157"/>
        <v/>
      </c>
      <c r="F2339" s="106"/>
      <c r="G2339" s="106" t="str">
        <f t="shared" si="2158"/>
        <v/>
      </c>
      <c r="H2339" s="106"/>
      <c r="I2339" s="106" t="str">
        <f t="shared" si="2159"/>
        <v/>
      </c>
      <c r="J2339" s="106"/>
      <c r="K2339" s="106" t="str">
        <f t="shared" si="2160"/>
        <v/>
      </c>
      <c r="L2339" s="107" t="str">
        <f t="shared" si="2161"/>
        <v>чи робить СНВВ?</v>
      </c>
      <c r="M2339" s="94"/>
      <c r="N2339" s="106" t="str">
        <f t="shared" si="2168"/>
        <v/>
      </c>
      <c r="O2339" s="106" t="str">
        <f t="shared" si="2174"/>
        <v/>
      </c>
      <c r="P2339" s="106" t="str">
        <f t="shared" si="2169"/>
        <v/>
      </c>
      <c r="Q2339" s="106" t="str">
        <f t="shared" si="2170"/>
        <v/>
      </c>
      <c r="R2339" s="106" t="str">
        <f t="shared" si="2171"/>
        <v/>
      </c>
      <c r="S2339" s="106" t="str">
        <f t="shared" si="2172"/>
        <v/>
      </c>
      <c r="T2339" s="106" t="str">
        <f t="shared" si="2173"/>
        <v/>
      </c>
    </row>
    <row r="2340" spans="1:20" outlineLevel="1">
      <c r="A2340" s="169"/>
      <c r="B2340" s="117">
        <v>44654</v>
      </c>
      <c r="C2340" s="90">
        <v>0.75</v>
      </c>
      <c r="D2340" s="106"/>
      <c r="E2340" s="106" t="str">
        <f t="shared" si="2157"/>
        <v/>
      </c>
      <c r="F2340" s="106"/>
      <c r="G2340" s="106" t="str">
        <f t="shared" si="2158"/>
        <v/>
      </c>
      <c r="H2340" s="106"/>
      <c r="I2340" s="106" t="str">
        <f t="shared" si="2159"/>
        <v/>
      </c>
      <c r="J2340" s="106"/>
      <c r="K2340" s="106" t="str">
        <f t="shared" si="2160"/>
        <v/>
      </c>
      <c r="L2340" s="107" t="str">
        <f t="shared" si="2161"/>
        <v>чи робить СНВВ?</v>
      </c>
      <c r="M2340" s="94"/>
      <c r="N2340" s="106" t="str">
        <f t="shared" si="2168"/>
        <v/>
      </c>
      <c r="O2340" s="106" t="str">
        <f t="shared" si="2174"/>
        <v/>
      </c>
      <c r="P2340" s="106" t="str">
        <f t="shared" si="2169"/>
        <v/>
      </c>
      <c r="Q2340" s="106" t="str">
        <f t="shared" si="2170"/>
        <v/>
      </c>
      <c r="R2340" s="106" t="str">
        <f t="shared" si="2171"/>
        <v/>
      </c>
      <c r="S2340" s="106" t="str">
        <f t="shared" si="2172"/>
        <v/>
      </c>
      <c r="T2340" s="106" t="str">
        <f t="shared" si="2173"/>
        <v/>
      </c>
    </row>
    <row r="2341" spans="1:20" outlineLevel="1">
      <c r="A2341" s="169"/>
      <c r="B2341" s="117">
        <v>44654</v>
      </c>
      <c r="C2341" s="90">
        <v>0.79166666666666696</v>
      </c>
      <c r="D2341" s="106"/>
      <c r="E2341" s="106" t="str">
        <f t="shared" si="2157"/>
        <v/>
      </c>
      <c r="F2341" s="106"/>
      <c r="G2341" s="106" t="str">
        <f t="shared" si="2158"/>
        <v/>
      </c>
      <c r="H2341" s="106"/>
      <c r="I2341" s="106" t="str">
        <f t="shared" si="2159"/>
        <v/>
      </c>
      <c r="J2341" s="106"/>
      <c r="K2341" s="106" t="str">
        <f t="shared" si="2160"/>
        <v/>
      </c>
      <c r="L2341" s="107" t="str">
        <f t="shared" si="2161"/>
        <v>чи робить СНВВ?</v>
      </c>
      <c r="M2341" s="94"/>
      <c r="N2341" s="106" t="str">
        <f t="shared" si="2168"/>
        <v/>
      </c>
      <c r="O2341" s="106" t="str">
        <f t="shared" si="2174"/>
        <v/>
      </c>
      <c r="P2341" s="106" t="str">
        <f t="shared" si="2169"/>
        <v/>
      </c>
      <c r="Q2341" s="106" t="str">
        <f t="shared" si="2170"/>
        <v/>
      </c>
      <c r="R2341" s="106" t="str">
        <f t="shared" si="2171"/>
        <v/>
      </c>
      <c r="S2341" s="106" t="str">
        <f t="shared" si="2172"/>
        <v/>
      </c>
      <c r="T2341" s="106" t="str">
        <f t="shared" si="2173"/>
        <v/>
      </c>
    </row>
    <row r="2342" spans="1:20" outlineLevel="1">
      <c r="A2342" s="169"/>
      <c r="B2342" s="117">
        <v>44654</v>
      </c>
      <c r="C2342" s="90">
        <v>0.83333333333333304</v>
      </c>
      <c r="D2342" s="106"/>
      <c r="E2342" s="106" t="str">
        <f t="shared" si="2157"/>
        <v/>
      </c>
      <c r="F2342" s="106"/>
      <c r="G2342" s="106" t="str">
        <f t="shared" si="2158"/>
        <v/>
      </c>
      <c r="H2342" s="106"/>
      <c r="I2342" s="106" t="str">
        <f t="shared" si="2159"/>
        <v/>
      </c>
      <c r="J2342" s="106"/>
      <c r="K2342" s="106" t="str">
        <f t="shared" si="2160"/>
        <v/>
      </c>
      <c r="L2342" s="107" t="str">
        <f t="shared" si="2161"/>
        <v>чи робить СНВВ?</v>
      </c>
      <c r="M2342" s="94"/>
      <c r="N2342" s="106" t="str">
        <f t="shared" si="2168"/>
        <v/>
      </c>
      <c r="O2342" s="106" t="str">
        <f t="shared" si="2174"/>
        <v/>
      </c>
      <c r="P2342" s="106" t="str">
        <f t="shared" si="2169"/>
        <v/>
      </c>
      <c r="Q2342" s="106" t="str">
        <f t="shared" si="2170"/>
        <v/>
      </c>
      <c r="R2342" s="106" t="str">
        <f t="shared" si="2171"/>
        <v/>
      </c>
      <c r="S2342" s="106" t="str">
        <f t="shared" si="2172"/>
        <v/>
      </c>
      <c r="T2342" s="106" t="str">
        <f t="shared" si="2173"/>
        <v/>
      </c>
    </row>
    <row r="2343" spans="1:20" outlineLevel="1">
      <c r="A2343" s="169"/>
      <c r="B2343" s="117">
        <v>44654</v>
      </c>
      <c r="C2343" s="90">
        <v>0.875</v>
      </c>
      <c r="D2343" s="106"/>
      <c r="E2343" s="106" t="str">
        <f t="shared" si="2157"/>
        <v/>
      </c>
      <c r="F2343" s="106"/>
      <c r="G2343" s="106" t="str">
        <f t="shared" si="2158"/>
        <v/>
      </c>
      <c r="H2343" s="106"/>
      <c r="I2343" s="106" t="str">
        <f t="shared" si="2159"/>
        <v/>
      </c>
      <c r="J2343" s="106"/>
      <c r="K2343" s="106" t="str">
        <f t="shared" si="2160"/>
        <v/>
      </c>
      <c r="L2343" s="107" t="str">
        <f t="shared" si="2161"/>
        <v>чи робить СНВВ?</v>
      </c>
      <c r="M2343" s="94"/>
      <c r="N2343" s="106" t="str">
        <f t="shared" si="2168"/>
        <v/>
      </c>
      <c r="O2343" s="106" t="str">
        <f t="shared" si="2174"/>
        <v/>
      </c>
      <c r="P2343" s="106" t="str">
        <f t="shared" si="2169"/>
        <v/>
      </c>
      <c r="Q2343" s="106" t="str">
        <f t="shared" si="2170"/>
        <v/>
      </c>
      <c r="R2343" s="106" t="str">
        <f t="shared" si="2171"/>
        <v/>
      </c>
      <c r="S2343" s="106" t="str">
        <f t="shared" si="2172"/>
        <v/>
      </c>
      <c r="T2343" s="106" t="str">
        <f t="shared" si="2173"/>
        <v/>
      </c>
    </row>
    <row r="2344" spans="1:20" outlineLevel="1">
      <c r="A2344" s="169"/>
      <c r="B2344" s="117">
        <v>44654</v>
      </c>
      <c r="C2344" s="90">
        <v>0.91666666666666696</v>
      </c>
      <c r="D2344" s="106"/>
      <c r="E2344" s="106" t="str">
        <f t="shared" si="2157"/>
        <v/>
      </c>
      <c r="F2344" s="106"/>
      <c r="G2344" s="106" t="str">
        <f t="shared" si="2158"/>
        <v/>
      </c>
      <c r="H2344" s="106"/>
      <c r="I2344" s="106" t="str">
        <f t="shared" si="2159"/>
        <v/>
      </c>
      <c r="J2344" s="106"/>
      <c r="K2344" s="106" t="str">
        <f t="shared" si="2160"/>
        <v/>
      </c>
      <c r="L2344" s="107" t="str">
        <f t="shared" si="2161"/>
        <v>чи робить СНВВ?</v>
      </c>
      <c r="M2344" s="94"/>
      <c r="N2344" s="106" t="str">
        <f t="shared" si="2168"/>
        <v/>
      </c>
      <c r="O2344" s="106" t="str">
        <f t="shared" si="2174"/>
        <v/>
      </c>
      <c r="P2344" s="106" t="str">
        <f t="shared" si="2169"/>
        <v/>
      </c>
      <c r="Q2344" s="106" t="str">
        <f t="shared" si="2170"/>
        <v/>
      </c>
      <c r="R2344" s="106" t="str">
        <f t="shared" si="2171"/>
        <v/>
      </c>
      <c r="S2344" s="106" t="str">
        <f t="shared" si="2172"/>
        <v/>
      </c>
      <c r="T2344" s="106" t="str">
        <f t="shared" si="2173"/>
        <v/>
      </c>
    </row>
    <row r="2345" spans="1:20" outlineLevel="1">
      <c r="A2345" s="169"/>
      <c r="B2345" s="117">
        <v>44654</v>
      </c>
      <c r="C2345" s="90">
        <v>0.95833333333333304</v>
      </c>
      <c r="D2345" s="106"/>
      <c r="E2345" s="106" t="str">
        <f t="shared" si="2157"/>
        <v/>
      </c>
      <c r="F2345" s="106"/>
      <c r="G2345" s="106" t="str">
        <f t="shared" si="2158"/>
        <v/>
      </c>
      <c r="H2345" s="106"/>
      <c r="I2345" s="106" t="str">
        <f t="shared" si="2159"/>
        <v/>
      </c>
      <c r="J2345" s="106"/>
      <c r="K2345" s="106" t="str">
        <f t="shared" si="2160"/>
        <v/>
      </c>
      <c r="L2345" s="107" t="str">
        <f t="shared" si="2161"/>
        <v>чи робить СНВВ?</v>
      </c>
      <c r="M2345" s="94"/>
      <c r="N2345" s="106" t="str">
        <f t="shared" si="2168"/>
        <v/>
      </c>
      <c r="O2345" s="106" t="str">
        <f t="shared" si="2174"/>
        <v/>
      </c>
      <c r="P2345" s="106" t="str">
        <f t="shared" si="2169"/>
        <v/>
      </c>
      <c r="Q2345" s="106" t="str">
        <f t="shared" si="2170"/>
        <v/>
      </c>
      <c r="R2345" s="106" t="str">
        <f t="shared" si="2171"/>
        <v/>
      </c>
      <c r="S2345" s="106" t="str">
        <f t="shared" si="2172"/>
        <v/>
      </c>
      <c r="T2345" s="106" t="str">
        <f t="shared" si="2173"/>
        <v/>
      </c>
    </row>
    <row r="2346" spans="1:20" outlineLevel="1">
      <c r="A2346" s="169"/>
      <c r="B2346" s="117">
        <v>44654</v>
      </c>
      <c r="C2346" s="90">
        <v>1</v>
      </c>
      <c r="D2346" s="106"/>
      <c r="E2346" s="106" t="str">
        <f t="shared" si="2157"/>
        <v/>
      </c>
      <c r="F2346" s="106"/>
      <c r="G2346" s="106" t="str">
        <f t="shared" si="2158"/>
        <v/>
      </c>
      <c r="H2346" s="106"/>
      <c r="I2346" s="106" t="str">
        <f t="shared" si="2159"/>
        <v/>
      </c>
      <c r="J2346" s="106"/>
      <c r="K2346" s="106" t="str">
        <f t="shared" si="2160"/>
        <v/>
      </c>
      <c r="L2346" s="107" t="str">
        <f t="shared" si="2161"/>
        <v>чи робить СНВВ?</v>
      </c>
      <c r="M2346" s="94"/>
      <c r="N2346" s="106" t="str">
        <f t="shared" si="2168"/>
        <v/>
      </c>
      <c r="O2346" s="106" t="str">
        <f t="shared" si="2174"/>
        <v/>
      </c>
      <c r="P2346" s="106" t="str">
        <f t="shared" si="2169"/>
        <v/>
      </c>
      <c r="Q2346" s="106" t="str">
        <f t="shared" si="2170"/>
        <v/>
      </c>
      <c r="R2346" s="106" t="str">
        <f t="shared" si="2171"/>
        <v/>
      </c>
      <c r="S2346" s="106" t="str">
        <f t="shared" si="2172"/>
        <v/>
      </c>
      <c r="T2346" s="106" t="str">
        <f t="shared" si="2173"/>
        <v/>
      </c>
    </row>
    <row r="2347" spans="1:20">
      <c r="A2347" s="113"/>
      <c r="B2347" s="170" t="s">
        <v>179</v>
      </c>
      <c r="C2347" s="170"/>
      <c r="D2347" s="97">
        <f t="shared" ref="D2347" si="2175">SUM(D2323:D2346)</f>
        <v>0</v>
      </c>
      <c r="E2347" s="98">
        <f t="shared" ref="E2347" si="2176">COUNTIF(E2323:E2346,"&gt;0")</f>
        <v>0</v>
      </c>
      <c r="F2347" s="97">
        <f t="shared" ref="F2347" si="2177">SUM(F2323:F2346)</f>
        <v>0</v>
      </c>
      <c r="G2347" s="98">
        <f t="shared" ref="G2347" si="2178">COUNTIF(G2323:G2346,"&gt;0")</f>
        <v>0</v>
      </c>
      <c r="H2347" s="97">
        <f t="shared" ref="H2347" si="2179">SUM(H2323:H2346)</f>
        <v>0</v>
      </c>
      <c r="I2347" s="98">
        <f t="shared" ref="I2347" si="2180">COUNTIF(I2323:I2346,"&gt;0")</f>
        <v>0</v>
      </c>
      <c r="J2347" s="97">
        <f t="shared" ref="J2347" si="2181">SUM(J2323:J2346)</f>
        <v>0</v>
      </c>
      <c r="K2347" s="98">
        <f t="shared" ref="K2347" si="2182">COUNTIF(K2323:K2346,"&gt;0")</f>
        <v>0</v>
      </c>
      <c r="L2347" s="98">
        <f t="shared" ref="L2347" si="2183">COUNTIF(L2323:L2346,"СНВВ не працює")</f>
        <v>0</v>
      </c>
      <c r="M2347" s="94"/>
      <c r="N2347" s="97">
        <f>AVERAGEA(N2323:N2346)</f>
        <v>0</v>
      </c>
      <c r="O2347" s="97">
        <f>AVERAGEA(O2323:O2346)</f>
        <v>0</v>
      </c>
      <c r="P2347" s="97">
        <f>SUM(P2323:P2346)</f>
        <v>0</v>
      </c>
      <c r="Q2347" s="97">
        <f>SUM(Q2323:Q2346)</f>
        <v>0</v>
      </c>
      <c r="R2347" s="97">
        <f>SUM(R2323:R2346)</f>
        <v>0</v>
      </c>
      <c r="S2347" s="97">
        <f>SUM(S2323:S2346)</f>
        <v>0</v>
      </c>
      <c r="T2347" s="97">
        <f>SUM(T2323:T2346)</f>
        <v>0</v>
      </c>
    </row>
    <row r="2348" spans="1:20" ht="15.75" customHeight="1" outlineLevel="1">
      <c r="A2348" s="168">
        <v>44655</v>
      </c>
      <c r="B2348" s="117">
        <v>44655</v>
      </c>
      <c r="C2348" s="90">
        <v>4.1666666666666664E-2</v>
      </c>
      <c r="D2348" s="106"/>
      <c r="E2348" s="106" t="str">
        <f t="shared" ref="E2348:E2371" si="2184">IF(D2348="","",IF(D2348&lt;1,1,0))</f>
        <v/>
      </c>
      <c r="F2348" s="106"/>
      <c r="G2348" s="106" t="str">
        <f t="shared" ref="G2348:G2371" si="2185">IF(F2348="","",IF(F2348&lt;1,1,0))</f>
        <v/>
      </c>
      <c r="H2348" s="106"/>
      <c r="I2348" s="106" t="str">
        <f t="shared" ref="I2348:I2371" si="2186">IF(H2348="","",IF(H2348&lt;1,1,0))</f>
        <v/>
      </c>
      <c r="J2348" s="106"/>
      <c r="K2348" s="106" t="str">
        <f t="shared" ref="K2348:K2371" si="2187">IF(J2348="","",IF(J2348&lt;1,1,0))</f>
        <v/>
      </c>
      <c r="L2348" s="107" t="str">
        <f t="shared" ref="L2348:L2371" si="2188">IF(H2348="","чи робить СНВВ?",IF(J2348="","чи роблять агрегати?",IF($J2348=0,"агрегати не працюють",IF(AND($H2348=0,$J2348=1),"СНВВ не працює","OK"))))</f>
        <v>чи робить СНВВ?</v>
      </c>
      <c r="M2348" s="94"/>
      <c r="N2348" s="106" t="str">
        <f t="shared" ref="N2348" si="2189">IF(OR(E2348&lt;&gt;0, J2348=0), "",D2348)</f>
        <v/>
      </c>
      <c r="O2348" s="106" t="str">
        <f t="shared" si="2174"/>
        <v/>
      </c>
      <c r="P2348" s="106" t="str">
        <f t="shared" ref="P2348" si="2190">IF(AND($E2348&lt;&gt;0,$J2348=1),D2348,O2348)</f>
        <v/>
      </c>
      <c r="Q2348" s="106" t="str">
        <f t="shared" ref="Q2348" si="2191">IF(OR(G2348&lt;&gt;0, J2348=0), "",F2348)</f>
        <v/>
      </c>
      <c r="R2348" s="106" t="str">
        <f t="shared" ref="R2348" si="2192">IF(Q2348="", "",(Q2348*$S$2+$S$3))</f>
        <v/>
      </c>
      <c r="S2348" s="106" t="str">
        <f t="shared" ref="S2348" si="2193">IF(AND(G2348&lt;&gt;0,J2348=1),F2348,R2348)</f>
        <v/>
      </c>
      <c r="T2348" s="106" t="str">
        <f t="shared" ref="T2348" si="2194">IFERROR(P2348*S2348,"")</f>
        <v/>
      </c>
    </row>
    <row r="2349" spans="1:20" outlineLevel="1">
      <c r="A2349" s="169"/>
      <c r="B2349" s="117">
        <v>44655</v>
      </c>
      <c r="C2349" s="90">
        <v>8.3333333333333301E-2</v>
      </c>
      <c r="D2349" s="106"/>
      <c r="E2349" s="106" t="str">
        <f t="shared" si="2184"/>
        <v/>
      </c>
      <c r="F2349" s="106"/>
      <c r="G2349" s="106" t="str">
        <f t="shared" si="2185"/>
        <v/>
      </c>
      <c r="H2349" s="106"/>
      <c r="I2349" s="106" t="str">
        <f t="shared" si="2186"/>
        <v/>
      </c>
      <c r="J2349" s="106"/>
      <c r="K2349" s="106" t="str">
        <f t="shared" si="2187"/>
        <v/>
      </c>
      <c r="L2349" s="107" t="str">
        <f t="shared" si="2188"/>
        <v>чи робить СНВВ?</v>
      </c>
      <c r="M2349" s="94"/>
      <c r="N2349" s="106" t="str">
        <f t="shared" ref="N2349:N2371" si="2195">IF(OR(E2349&lt;&gt;0, J2349=0), "",D2349)</f>
        <v/>
      </c>
      <c r="O2349" s="106" t="str">
        <f t="shared" si="2174"/>
        <v/>
      </c>
      <c r="P2349" s="106" t="str">
        <f t="shared" ref="P2349:P2371" si="2196">IF(AND($E2349&lt;&gt;0,$J2349=1),D2349,O2349)</f>
        <v/>
      </c>
      <c r="Q2349" s="106" t="str">
        <f t="shared" ref="Q2349:Q2371" si="2197">IF(OR(G2349&lt;&gt;0, J2349=0), "",F2349)</f>
        <v/>
      </c>
      <c r="R2349" s="106" t="str">
        <f t="shared" ref="R2349:R2371" si="2198">IF(Q2349="", "",(Q2349*$S$2+$S$3))</f>
        <v/>
      </c>
      <c r="S2349" s="106" t="str">
        <f t="shared" ref="S2349:S2371" si="2199">IF(AND(G2349&lt;&gt;0,J2349=1),F2349,R2349)</f>
        <v/>
      </c>
      <c r="T2349" s="106" t="str">
        <f t="shared" ref="T2349:T2371" si="2200">IFERROR(P2349*S2349,"")</f>
        <v/>
      </c>
    </row>
    <row r="2350" spans="1:20" outlineLevel="1">
      <c r="A2350" s="169"/>
      <c r="B2350" s="117">
        <v>44655</v>
      </c>
      <c r="C2350" s="90">
        <v>0.125</v>
      </c>
      <c r="D2350" s="106"/>
      <c r="E2350" s="106" t="str">
        <f t="shared" si="2184"/>
        <v/>
      </c>
      <c r="F2350" s="106"/>
      <c r="G2350" s="106" t="str">
        <f t="shared" si="2185"/>
        <v/>
      </c>
      <c r="H2350" s="106"/>
      <c r="I2350" s="106" t="str">
        <f t="shared" si="2186"/>
        <v/>
      </c>
      <c r="J2350" s="106"/>
      <c r="K2350" s="106" t="str">
        <f t="shared" si="2187"/>
        <v/>
      </c>
      <c r="L2350" s="107" t="str">
        <f t="shared" si="2188"/>
        <v>чи робить СНВВ?</v>
      </c>
      <c r="M2350" s="94"/>
      <c r="N2350" s="106" t="str">
        <f t="shared" si="2195"/>
        <v/>
      </c>
      <c r="O2350" s="106" t="str">
        <f t="shared" si="2174"/>
        <v/>
      </c>
      <c r="P2350" s="106" t="str">
        <f t="shared" si="2196"/>
        <v/>
      </c>
      <c r="Q2350" s="106" t="str">
        <f t="shared" si="2197"/>
        <v/>
      </c>
      <c r="R2350" s="106" t="str">
        <f t="shared" si="2198"/>
        <v/>
      </c>
      <c r="S2350" s="106" t="str">
        <f t="shared" si="2199"/>
        <v/>
      </c>
      <c r="T2350" s="106" t="str">
        <f t="shared" si="2200"/>
        <v/>
      </c>
    </row>
    <row r="2351" spans="1:20" outlineLevel="1">
      <c r="A2351" s="169"/>
      <c r="B2351" s="117">
        <v>44655</v>
      </c>
      <c r="C2351" s="90">
        <v>0.16666666666666699</v>
      </c>
      <c r="D2351" s="106"/>
      <c r="E2351" s="106" t="str">
        <f t="shared" si="2184"/>
        <v/>
      </c>
      <c r="F2351" s="106"/>
      <c r="G2351" s="106" t="str">
        <f t="shared" si="2185"/>
        <v/>
      </c>
      <c r="H2351" s="106"/>
      <c r="I2351" s="106" t="str">
        <f t="shared" si="2186"/>
        <v/>
      </c>
      <c r="J2351" s="106"/>
      <c r="K2351" s="106" t="str">
        <f t="shared" si="2187"/>
        <v/>
      </c>
      <c r="L2351" s="107" t="str">
        <f t="shared" si="2188"/>
        <v>чи робить СНВВ?</v>
      </c>
      <c r="M2351" s="94"/>
      <c r="N2351" s="106" t="str">
        <f t="shared" si="2195"/>
        <v/>
      </c>
      <c r="O2351" s="106" t="str">
        <f t="shared" si="2174"/>
        <v/>
      </c>
      <c r="P2351" s="106" t="str">
        <f t="shared" si="2196"/>
        <v/>
      </c>
      <c r="Q2351" s="106" t="str">
        <f t="shared" si="2197"/>
        <v/>
      </c>
      <c r="R2351" s="106" t="str">
        <f t="shared" si="2198"/>
        <v/>
      </c>
      <c r="S2351" s="106" t="str">
        <f t="shared" si="2199"/>
        <v/>
      </c>
      <c r="T2351" s="106" t="str">
        <f t="shared" si="2200"/>
        <v/>
      </c>
    </row>
    <row r="2352" spans="1:20" outlineLevel="1">
      <c r="A2352" s="169"/>
      <c r="B2352" s="117">
        <v>44655</v>
      </c>
      <c r="C2352" s="90">
        <v>0.20833333333333301</v>
      </c>
      <c r="D2352" s="106"/>
      <c r="E2352" s="106" t="str">
        <f t="shared" si="2184"/>
        <v/>
      </c>
      <c r="F2352" s="106"/>
      <c r="G2352" s="106" t="str">
        <f t="shared" si="2185"/>
        <v/>
      </c>
      <c r="H2352" s="106"/>
      <c r="I2352" s="106" t="str">
        <f t="shared" si="2186"/>
        <v/>
      </c>
      <c r="J2352" s="106"/>
      <c r="K2352" s="106" t="str">
        <f t="shared" si="2187"/>
        <v/>
      </c>
      <c r="L2352" s="107" t="str">
        <f t="shared" si="2188"/>
        <v>чи робить СНВВ?</v>
      </c>
      <c r="M2352" s="94"/>
      <c r="N2352" s="106" t="str">
        <f t="shared" si="2195"/>
        <v/>
      </c>
      <c r="O2352" s="106" t="str">
        <f t="shared" si="2174"/>
        <v/>
      </c>
      <c r="P2352" s="106" t="str">
        <f t="shared" si="2196"/>
        <v/>
      </c>
      <c r="Q2352" s="106" t="str">
        <f t="shared" si="2197"/>
        <v/>
      </c>
      <c r="R2352" s="106" t="str">
        <f t="shared" si="2198"/>
        <v/>
      </c>
      <c r="S2352" s="106" t="str">
        <f t="shared" si="2199"/>
        <v/>
      </c>
      <c r="T2352" s="106" t="str">
        <f t="shared" si="2200"/>
        <v/>
      </c>
    </row>
    <row r="2353" spans="1:20" outlineLevel="1">
      <c r="A2353" s="169"/>
      <c r="B2353" s="117">
        <v>44655</v>
      </c>
      <c r="C2353" s="90">
        <v>0.25</v>
      </c>
      <c r="D2353" s="106"/>
      <c r="E2353" s="106" t="str">
        <f t="shared" si="2184"/>
        <v/>
      </c>
      <c r="F2353" s="106"/>
      <c r="G2353" s="106" t="str">
        <f t="shared" si="2185"/>
        <v/>
      </c>
      <c r="H2353" s="106"/>
      <c r="I2353" s="106" t="str">
        <f t="shared" si="2186"/>
        <v/>
      </c>
      <c r="J2353" s="106"/>
      <c r="K2353" s="106" t="str">
        <f t="shared" si="2187"/>
        <v/>
      </c>
      <c r="L2353" s="107" t="str">
        <f t="shared" si="2188"/>
        <v>чи робить СНВВ?</v>
      </c>
      <c r="M2353" s="94"/>
      <c r="N2353" s="106" t="str">
        <f t="shared" si="2195"/>
        <v/>
      </c>
      <c r="O2353" s="106" t="str">
        <f t="shared" si="2174"/>
        <v/>
      </c>
      <c r="P2353" s="106" t="str">
        <f t="shared" si="2196"/>
        <v/>
      </c>
      <c r="Q2353" s="106" t="str">
        <f t="shared" si="2197"/>
        <v/>
      </c>
      <c r="R2353" s="106" t="str">
        <f t="shared" si="2198"/>
        <v/>
      </c>
      <c r="S2353" s="106" t="str">
        <f t="shared" si="2199"/>
        <v/>
      </c>
      <c r="T2353" s="106" t="str">
        <f t="shared" si="2200"/>
        <v/>
      </c>
    </row>
    <row r="2354" spans="1:20" outlineLevel="1">
      <c r="A2354" s="169"/>
      <c r="B2354" s="117">
        <v>44655</v>
      </c>
      <c r="C2354" s="90">
        <v>0.29166666666666702</v>
      </c>
      <c r="D2354" s="106"/>
      <c r="E2354" s="106" t="str">
        <f t="shared" si="2184"/>
        <v/>
      </c>
      <c r="F2354" s="106"/>
      <c r="G2354" s="106" t="str">
        <f t="shared" si="2185"/>
        <v/>
      </c>
      <c r="H2354" s="106"/>
      <c r="I2354" s="106" t="str">
        <f t="shared" si="2186"/>
        <v/>
      </c>
      <c r="J2354" s="106"/>
      <c r="K2354" s="106" t="str">
        <f t="shared" si="2187"/>
        <v/>
      </c>
      <c r="L2354" s="107" t="str">
        <f t="shared" si="2188"/>
        <v>чи робить СНВВ?</v>
      </c>
      <c r="M2354" s="94"/>
      <c r="N2354" s="106" t="str">
        <f t="shared" si="2195"/>
        <v/>
      </c>
      <c r="O2354" s="106" t="str">
        <f t="shared" si="2174"/>
        <v/>
      </c>
      <c r="P2354" s="106" t="str">
        <f t="shared" si="2196"/>
        <v/>
      </c>
      <c r="Q2354" s="106" t="str">
        <f t="shared" si="2197"/>
        <v/>
      </c>
      <c r="R2354" s="106" t="str">
        <f t="shared" si="2198"/>
        <v/>
      </c>
      <c r="S2354" s="106" t="str">
        <f t="shared" si="2199"/>
        <v/>
      </c>
      <c r="T2354" s="106" t="str">
        <f t="shared" si="2200"/>
        <v/>
      </c>
    </row>
    <row r="2355" spans="1:20" outlineLevel="1">
      <c r="A2355" s="169"/>
      <c r="B2355" s="117">
        <v>44655</v>
      </c>
      <c r="C2355" s="90">
        <v>0.33333333333333298</v>
      </c>
      <c r="D2355" s="106"/>
      <c r="E2355" s="106" t="str">
        <f t="shared" si="2184"/>
        <v/>
      </c>
      <c r="F2355" s="106"/>
      <c r="G2355" s="106" t="str">
        <f t="shared" si="2185"/>
        <v/>
      </c>
      <c r="H2355" s="106"/>
      <c r="I2355" s="106" t="str">
        <f t="shared" si="2186"/>
        <v/>
      </c>
      <c r="J2355" s="106"/>
      <c r="K2355" s="106" t="str">
        <f t="shared" si="2187"/>
        <v/>
      </c>
      <c r="L2355" s="107" t="str">
        <f t="shared" si="2188"/>
        <v>чи робить СНВВ?</v>
      </c>
      <c r="M2355" s="94"/>
      <c r="N2355" s="106" t="str">
        <f t="shared" si="2195"/>
        <v/>
      </c>
      <c r="O2355" s="106" t="str">
        <f t="shared" si="2174"/>
        <v/>
      </c>
      <c r="P2355" s="106" t="str">
        <f t="shared" si="2196"/>
        <v/>
      </c>
      <c r="Q2355" s="106" t="str">
        <f t="shared" si="2197"/>
        <v/>
      </c>
      <c r="R2355" s="106" t="str">
        <f t="shared" si="2198"/>
        <v/>
      </c>
      <c r="S2355" s="106" t="str">
        <f t="shared" si="2199"/>
        <v/>
      </c>
      <c r="T2355" s="106" t="str">
        <f t="shared" si="2200"/>
        <v/>
      </c>
    </row>
    <row r="2356" spans="1:20" outlineLevel="1">
      <c r="A2356" s="169"/>
      <c r="B2356" s="117">
        <v>44655</v>
      </c>
      <c r="C2356" s="90">
        <v>0.375</v>
      </c>
      <c r="D2356" s="106"/>
      <c r="E2356" s="106" t="str">
        <f t="shared" si="2184"/>
        <v/>
      </c>
      <c r="F2356" s="106"/>
      <c r="G2356" s="106" t="str">
        <f t="shared" si="2185"/>
        <v/>
      </c>
      <c r="H2356" s="106"/>
      <c r="I2356" s="106" t="str">
        <f t="shared" si="2186"/>
        <v/>
      </c>
      <c r="J2356" s="106"/>
      <c r="K2356" s="106" t="str">
        <f t="shared" si="2187"/>
        <v/>
      </c>
      <c r="L2356" s="107" t="str">
        <f t="shared" si="2188"/>
        <v>чи робить СНВВ?</v>
      </c>
      <c r="M2356" s="94"/>
      <c r="N2356" s="106" t="str">
        <f t="shared" si="2195"/>
        <v/>
      </c>
      <c r="O2356" s="106" t="str">
        <f t="shared" si="2174"/>
        <v/>
      </c>
      <c r="P2356" s="106" t="str">
        <f t="shared" si="2196"/>
        <v/>
      </c>
      <c r="Q2356" s="106" t="str">
        <f t="shared" si="2197"/>
        <v/>
      </c>
      <c r="R2356" s="106" t="str">
        <f t="shared" si="2198"/>
        <v/>
      </c>
      <c r="S2356" s="106" t="str">
        <f t="shared" si="2199"/>
        <v/>
      </c>
      <c r="T2356" s="106" t="str">
        <f t="shared" si="2200"/>
        <v/>
      </c>
    </row>
    <row r="2357" spans="1:20" outlineLevel="1">
      <c r="A2357" s="169"/>
      <c r="B2357" s="117">
        <v>44655</v>
      </c>
      <c r="C2357" s="90">
        <v>0.41666666666666702</v>
      </c>
      <c r="D2357" s="106"/>
      <c r="E2357" s="106" t="str">
        <f t="shared" si="2184"/>
        <v/>
      </c>
      <c r="F2357" s="106"/>
      <c r="G2357" s="106" t="str">
        <f t="shared" si="2185"/>
        <v/>
      </c>
      <c r="H2357" s="106"/>
      <c r="I2357" s="106" t="str">
        <f t="shared" si="2186"/>
        <v/>
      </c>
      <c r="J2357" s="106"/>
      <c r="K2357" s="106" t="str">
        <f t="shared" si="2187"/>
        <v/>
      </c>
      <c r="L2357" s="107" t="str">
        <f t="shared" si="2188"/>
        <v>чи робить СНВВ?</v>
      </c>
      <c r="M2357" s="94"/>
      <c r="N2357" s="106" t="str">
        <f t="shared" si="2195"/>
        <v/>
      </c>
      <c r="O2357" s="106" t="str">
        <f t="shared" si="2174"/>
        <v/>
      </c>
      <c r="P2357" s="106" t="str">
        <f t="shared" si="2196"/>
        <v/>
      </c>
      <c r="Q2357" s="106" t="str">
        <f t="shared" si="2197"/>
        <v/>
      </c>
      <c r="R2357" s="106" t="str">
        <f t="shared" si="2198"/>
        <v/>
      </c>
      <c r="S2357" s="106" t="str">
        <f t="shared" si="2199"/>
        <v/>
      </c>
      <c r="T2357" s="106" t="str">
        <f t="shared" si="2200"/>
        <v/>
      </c>
    </row>
    <row r="2358" spans="1:20" outlineLevel="1">
      <c r="A2358" s="169"/>
      <c r="B2358" s="117">
        <v>44655</v>
      </c>
      <c r="C2358" s="90">
        <v>0.45833333333333298</v>
      </c>
      <c r="D2358" s="106"/>
      <c r="E2358" s="106" t="str">
        <f t="shared" si="2184"/>
        <v/>
      </c>
      <c r="F2358" s="106"/>
      <c r="G2358" s="106" t="str">
        <f t="shared" si="2185"/>
        <v/>
      </c>
      <c r="H2358" s="106"/>
      <c r="I2358" s="106" t="str">
        <f t="shared" si="2186"/>
        <v/>
      </c>
      <c r="J2358" s="106"/>
      <c r="K2358" s="106" t="str">
        <f t="shared" si="2187"/>
        <v/>
      </c>
      <c r="L2358" s="107" t="str">
        <f t="shared" si="2188"/>
        <v>чи робить СНВВ?</v>
      </c>
      <c r="M2358" s="94"/>
      <c r="N2358" s="106" t="str">
        <f t="shared" si="2195"/>
        <v/>
      </c>
      <c r="O2358" s="106" t="str">
        <f t="shared" si="2174"/>
        <v/>
      </c>
      <c r="P2358" s="106" t="str">
        <f t="shared" si="2196"/>
        <v/>
      </c>
      <c r="Q2358" s="106" t="str">
        <f t="shared" si="2197"/>
        <v/>
      </c>
      <c r="R2358" s="106" t="str">
        <f t="shared" si="2198"/>
        <v/>
      </c>
      <c r="S2358" s="106" t="str">
        <f t="shared" si="2199"/>
        <v/>
      </c>
      <c r="T2358" s="106" t="str">
        <f t="shared" si="2200"/>
        <v/>
      </c>
    </row>
    <row r="2359" spans="1:20" outlineLevel="1">
      <c r="A2359" s="169"/>
      <c r="B2359" s="117">
        <v>44655</v>
      </c>
      <c r="C2359" s="90">
        <v>0.5</v>
      </c>
      <c r="D2359" s="106"/>
      <c r="E2359" s="106" t="str">
        <f t="shared" si="2184"/>
        <v/>
      </c>
      <c r="F2359" s="106"/>
      <c r="G2359" s="106" t="str">
        <f t="shared" si="2185"/>
        <v/>
      </c>
      <c r="H2359" s="106"/>
      <c r="I2359" s="106" t="str">
        <f t="shared" si="2186"/>
        <v/>
      </c>
      <c r="J2359" s="106"/>
      <c r="K2359" s="106" t="str">
        <f t="shared" si="2187"/>
        <v/>
      </c>
      <c r="L2359" s="107" t="str">
        <f t="shared" si="2188"/>
        <v>чи робить СНВВ?</v>
      </c>
      <c r="M2359" s="94"/>
      <c r="N2359" s="106" t="str">
        <f t="shared" si="2195"/>
        <v/>
      </c>
      <c r="O2359" s="106" t="str">
        <f t="shared" si="2174"/>
        <v/>
      </c>
      <c r="P2359" s="106" t="str">
        <f t="shared" si="2196"/>
        <v/>
      </c>
      <c r="Q2359" s="106" t="str">
        <f t="shared" si="2197"/>
        <v/>
      </c>
      <c r="R2359" s="106" t="str">
        <f t="shared" si="2198"/>
        <v/>
      </c>
      <c r="S2359" s="106" t="str">
        <f t="shared" si="2199"/>
        <v/>
      </c>
      <c r="T2359" s="106" t="str">
        <f t="shared" si="2200"/>
        <v/>
      </c>
    </row>
    <row r="2360" spans="1:20" outlineLevel="1">
      <c r="A2360" s="169"/>
      <c r="B2360" s="117">
        <v>44655</v>
      </c>
      <c r="C2360" s="90">
        <v>0.54166666666666696</v>
      </c>
      <c r="D2360" s="106"/>
      <c r="E2360" s="106" t="str">
        <f t="shared" si="2184"/>
        <v/>
      </c>
      <c r="F2360" s="106"/>
      <c r="G2360" s="106" t="str">
        <f t="shared" si="2185"/>
        <v/>
      </c>
      <c r="H2360" s="106"/>
      <c r="I2360" s="106" t="str">
        <f t="shared" si="2186"/>
        <v/>
      </c>
      <c r="J2360" s="106"/>
      <c r="K2360" s="106" t="str">
        <f t="shared" si="2187"/>
        <v/>
      </c>
      <c r="L2360" s="107" t="str">
        <f t="shared" si="2188"/>
        <v>чи робить СНВВ?</v>
      </c>
      <c r="M2360" s="94"/>
      <c r="N2360" s="106" t="str">
        <f t="shared" si="2195"/>
        <v/>
      </c>
      <c r="O2360" s="106" t="str">
        <f t="shared" si="2174"/>
        <v/>
      </c>
      <c r="P2360" s="106" t="str">
        <f t="shared" si="2196"/>
        <v/>
      </c>
      <c r="Q2360" s="106" t="str">
        <f t="shared" si="2197"/>
        <v/>
      </c>
      <c r="R2360" s="106" t="str">
        <f t="shared" si="2198"/>
        <v/>
      </c>
      <c r="S2360" s="106" t="str">
        <f t="shared" si="2199"/>
        <v/>
      </c>
      <c r="T2360" s="106" t="str">
        <f t="shared" si="2200"/>
        <v/>
      </c>
    </row>
    <row r="2361" spans="1:20" outlineLevel="1">
      <c r="A2361" s="169"/>
      <c r="B2361" s="117">
        <v>44655</v>
      </c>
      <c r="C2361" s="90">
        <v>0.58333333333333304</v>
      </c>
      <c r="D2361" s="106"/>
      <c r="E2361" s="106" t="str">
        <f t="shared" si="2184"/>
        <v/>
      </c>
      <c r="F2361" s="106"/>
      <c r="G2361" s="106" t="str">
        <f t="shared" si="2185"/>
        <v/>
      </c>
      <c r="H2361" s="106"/>
      <c r="I2361" s="106" t="str">
        <f t="shared" si="2186"/>
        <v/>
      </c>
      <c r="J2361" s="106"/>
      <c r="K2361" s="106" t="str">
        <f t="shared" si="2187"/>
        <v/>
      </c>
      <c r="L2361" s="107" t="str">
        <f t="shared" si="2188"/>
        <v>чи робить СНВВ?</v>
      </c>
      <c r="M2361" s="94"/>
      <c r="N2361" s="106" t="str">
        <f t="shared" si="2195"/>
        <v/>
      </c>
      <c r="O2361" s="106" t="str">
        <f t="shared" si="2174"/>
        <v/>
      </c>
      <c r="P2361" s="106" t="str">
        <f t="shared" si="2196"/>
        <v/>
      </c>
      <c r="Q2361" s="106" t="str">
        <f t="shared" si="2197"/>
        <v/>
      </c>
      <c r="R2361" s="106" t="str">
        <f t="shared" si="2198"/>
        <v/>
      </c>
      <c r="S2361" s="106" t="str">
        <f t="shared" si="2199"/>
        <v/>
      </c>
      <c r="T2361" s="106" t="str">
        <f t="shared" si="2200"/>
        <v/>
      </c>
    </row>
    <row r="2362" spans="1:20" outlineLevel="1">
      <c r="A2362" s="169"/>
      <c r="B2362" s="117">
        <v>44655</v>
      </c>
      <c r="C2362" s="90">
        <v>0.625</v>
      </c>
      <c r="D2362" s="106"/>
      <c r="E2362" s="106" t="str">
        <f t="shared" si="2184"/>
        <v/>
      </c>
      <c r="F2362" s="106"/>
      <c r="G2362" s="106" t="str">
        <f t="shared" si="2185"/>
        <v/>
      </c>
      <c r="H2362" s="106"/>
      <c r="I2362" s="106" t="str">
        <f t="shared" si="2186"/>
        <v/>
      </c>
      <c r="J2362" s="106"/>
      <c r="K2362" s="106" t="str">
        <f t="shared" si="2187"/>
        <v/>
      </c>
      <c r="L2362" s="107" t="str">
        <f t="shared" si="2188"/>
        <v>чи робить СНВВ?</v>
      </c>
      <c r="M2362" s="94"/>
      <c r="N2362" s="106" t="str">
        <f t="shared" si="2195"/>
        <v/>
      </c>
      <c r="O2362" s="106" t="str">
        <f t="shared" si="2174"/>
        <v/>
      </c>
      <c r="P2362" s="106" t="str">
        <f t="shared" si="2196"/>
        <v/>
      </c>
      <c r="Q2362" s="106" t="str">
        <f t="shared" si="2197"/>
        <v/>
      </c>
      <c r="R2362" s="106" t="str">
        <f t="shared" si="2198"/>
        <v/>
      </c>
      <c r="S2362" s="106" t="str">
        <f t="shared" si="2199"/>
        <v/>
      </c>
      <c r="T2362" s="106" t="str">
        <f t="shared" si="2200"/>
        <v/>
      </c>
    </row>
    <row r="2363" spans="1:20" outlineLevel="1">
      <c r="A2363" s="169"/>
      <c r="B2363" s="117">
        <v>44655</v>
      </c>
      <c r="C2363" s="90">
        <v>0.66666666666666696</v>
      </c>
      <c r="D2363" s="106"/>
      <c r="E2363" s="106" t="str">
        <f t="shared" si="2184"/>
        <v/>
      </c>
      <c r="F2363" s="106"/>
      <c r="G2363" s="106" t="str">
        <f t="shared" si="2185"/>
        <v/>
      </c>
      <c r="H2363" s="106"/>
      <c r="I2363" s="106" t="str">
        <f t="shared" si="2186"/>
        <v/>
      </c>
      <c r="J2363" s="106"/>
      <c r="K2363" s="106" t="str">
        <f t="shared" si="2187"/>
        <v/>
      </c>
      <c r="L2363" s="107" t="str">
        <f t="shared" si="2188"/>
        <v>чи робить СНВВ?</v>
      </c>
      <c r="M2363" s="94"/>
      <c r="N2363" s="106" t="str">
        <f t="shared" si="2195"/>
        <v/>
      </c>
      <c r="O2363" s="106" t="str">
        <f t="shared" si="2174"/>
        <v/>
      </c>
      <c r="P2363" s="106" t="str">
        <f t="shared" si="2196"/>
        <v/>
      </c>
      <c r="Q2363" s="106" t="str">
        <f t="shared" si="2197"/>
        <v/>
      </c>
      <c r="R2363" s="106" t="str">
        <f t="shared" si="2198"/>
        <v/>
      </c>
      <c r="S2363" s="106" t="str">
        <f t="shared" si="2199"/>
        <v/>
      </c>
      <c r="T2363" s="106" t="str">
        <f t="shared" si="2200"/>
        <v/>
      </c>
    </row>
    <row r="2364" spans="1:20" outlineLevel="1">
      <c r="A2364" s="169"/>
      <c r="B2364" s="117">
        <v>44655</v>
      </c>
      <c r="C2364" s="90">
        <v>0.70833333333333304</v>
      </c>
      <c r="D2364" s="106"/>
      <c r="E2364" s="106" t="str">
        <f t="shared" si="2184"/>
        <v/>
      </c>
      <c r="F2364" s="106"/>
      <c r="G2364" s="106" t="str">
        <f t="shared" si="2185"/>
        <v/>
      </c>
      <c r="H2364" s="106"/>
      <c r="I2364" s="106" t="str">
        <f t="shared" si="2186"/>
        <v/>
      </c>
      <c r="J2364" s="106"/>
      <c r="K2364" s="106" t="str">
        <f t="shared" si="2187"/>
        <v/>
      </c>
      <c r="L2364" s="107" t="str">
        <f t="shared" si="2188"/>
        <v>чи робить СНВВ?</v>
      </c>
      <c r="M2364" s="94"/>
      <c r="N2364" s="106" t="str">
        <f t="shared" si="2195"/>
        <v/>
      </c>
      <c r="O2364" s="106" t="str">
        <f t="shared" si="2174"/>
        <v/>
      </c>
      <c r="P2364" s="106" t="str">
        <f t="shared" si="2196"/>
        <v/>
      </c>
      <c r="Q2364" s="106" t="str">
        <f t="shared" si="2197"/>
        <v/>
      </c>
      <c r="R2364" s="106" t="str">
        <f t="shared" si="2198"/>
        <v/>
      </c>
      <c r="S2364" s="106" t="str">
        <f t="shared" si="2199"/>
        <v/>
      </c>
      <c r="T2364" s="106" t="str">
        <f t="shared" si="2200"/>
        <v/>
      </c>
    </row>
    <row r="2365" spans="1:20" outlineLevel="1">
      <c r="A2365" s="169"/>
      <c r="B2365" s="117">
        <v>44655</v>
      </c>
      <c r="C2365" s="90">
        <v>0.75</v>
      </c>
      <c r="D2365" s="106"/>
      <c r="E2365" s="106" t="str">
        <f t="shared" si="2184"/>
        <v/>
      </c>
      <c r="F2365" s="106"/>
      <c r="G2365" s="106" t="str">
        <f t="shared" si="2185"/>
        <v/>
      </c>
      <c r="H2365" s="106"/>
      <c r="I2365" s="106" t="str">
        <f t="shared" si="2186"/>
        <v/>
      </c>
      <c r="J2365" s="106"/>
      <c r="K2365" s="106" t="str">
        <f t="shared" si="2187"/>
        <v/>
      </c>
      <c r="L2365" s="107" t="str">
        <f t="shared" si="2188"/>
        <v>чи робить СНВВ?</v>
      </c>
      <c r="M2365" s="94"/>
      <c r="N2365" s="106" t="str">
        <f t="shared" si="2195"/>
        <v/>
      </c>
      <c r="O2365" s="106" t="str">
        <f t="shared" si="2174"/>
        <v/>
      </c>
      <c r="P2365" s="106" t="str">
        <f t="shared" si="2196"/>
        <v/>
      </c>
      <c r="Q2365" s="106" t="str">
        <f t="shared" si="2197"/>
        <v/>
      </c>
      <c r="R2365" s="106" t="str">
        <f t="shared" si="2198"/>
        <v/>
      </c>
      <c r="S2365" s="106" t="str">
        <f t="shared" si="2199"/>
        <v/>
      </c>
      <c r="T2365" s="106" t="str">
        <f t="shared" si="2200"/>
        <v/>
      </c>
    </row>
    <row r="2366" spans="1:20" outlineLevel="1">
      <c r="A2366" s="169"/>
      <c r="B2366" s="117">
        <v>44655</v>
      </c>
      <c r="C2366" s="90">
        <v>0.79166666666666696</v>
      </c>
      <c r="D2366" s="106"/>
      <c r="E2366" s="106" t="str">
        <f t="shared" si="2184"/>
        <v/>
      </c>
      <c r="F2366" s="106"/>
      <c r="G2366" s="106" t="str">
        <f t="shared" si="2185"/>
        <v/>
      </c>
      <c r="H2366" s="106"/>
      <c r="I2366" s="106" t="str">
        <f t="shared" si="2186"/>
        <v/>
      </c>
      <c r="J2366" s="106"/>
      <c r="K2366" s="106" t="str">
        <f t="shared" si="2187"/>
        <v/>
      </c>
      <c r="L2366" s="107" t="str">
        <f t="shared" si="2188"/>
        <v>чи робить СНВВ?</v>
      </c>
      <c r="M2366" s="94"/>
      <c r="N2366" s="106" t="str">
        <f t="shared" si="2195"/>
        <v/>
      </c>
      <c r="O2366" s="106" t="str">
        <f t="shared" si="2174"/>
        <v/>
      </c>
      <c r="P2366" s="106" t="str">
        <f t="shared" si="2196"/>
        <v/>
      </c>
      <c r="Q2366" s="106" t="str">
        <f t="shared" si="2197"/>
        <v/>
      </c>
      <c r="R2366" s="106" t="str">
        <f t="shared" si="2198"/>
        <v/>
      </c>
      <c r="S2366" s="106" t="str">
        <f t="shared" si="2199"/>
        <v/>
      </c>
      <c r="T2366" s="106" t="str">
        <f t="shared" si="2200"/>
        <v/>
      </c>
    </row>
    <row r="2367" spans="1:20" outlineLevel="1">
      <c r="A2367" s="169"/>
      <c r="B2367" s="117">
        <v>44655</v>
      </c>
      <c r="C2367" s="90">
        <v>0.83333333333333304</v>
      </c>
      <c r="D2367" s="106"/>
      <c r="E2367" s="106" t="str">
        <f t="shared" si="2184"/>
        <v/>
      </c>
      <c r="F2367" s="106"/>
      <c r="G2367" s="106" t="str">
        <f t="shared" si="2185"/>
        <v/>
      </c>
      <c r="H2367" s="106"/>
      <c r="I2367" s="106" t="str">
        <f t="shared" si="2186"/>
        <v/>
      </c>
      <c r="J2367" s="106"/>
      <c r="K2367" s="106" t="str">
        <f t="shared" si="2187"/>
        <v/>
      </c>
      <c r="L2367" s="107" t="str">
        <f t="shared" si="2188"/>
        <v>чи робить СНВВ?</v>
      </c>
      <c r="M2367" s="94"/>
      <c r="N2367" s="106" t="str">
        <f t="shared" si="2195"/>
        <v/>
      </c>
      <c r="O2367" s="106" t="str">
        <f t="shared" si="2174"/>
        <v/>
      </c>
      <c r="P2367" s="106" t="str">
        <f t="shared" si="2196"/>
        <v/>
      </c>
      <c r="Q2367" s="106" t="str">
        <f t="shared" si="2197"/>
        <v/>
      </c>
      <c r="R2367" s="106" t="str">
        <f t="shared" si="2198"/>
        <v/>
      </c>
      <c r="S2367" s="106" t="str">
        <f t="shared" si="2199"/>
        <v/>
      </c>
      <c r="T2367" s="106" t="str">
        <f t="shared" si="2200"/>
        <v/>
      </c>
    </row>
    <row r="2368" spans="1:20" outlineLevel="1">
      <c r="A2368" s="169"/>
      <c r="B2368" s="117">
        <v>44655</v>
      </c>
      <c r="C2368" s="90">
        <v>0.875</v>
      </c>
      <c r="D2368" s="106"/>
      <c r="E2368" s="106" t="str">
        <f t="shared" si="2184"/>
        <v/>
      </c>
      <c r="F2368" s="106"/>
      <c r="G2368" s="106" t="str">
        <f t="shared" si="2185"/>
        <v/>
      </c>
      <c r="H2368" s="106"/>
      <c r="I2368" s="106" t="str">
        <f t="shared" si="2186"/>
        <v/>
      </c>
      <c r="J2368" s="106"/>
      <c r="K2368" s="106" t="str">
        <f t="shared" si="2187"/>
        <v/>
      </c>
      <c r="L2368" s="107" t="str">
        <f t="shared" si="2188"/>
        <v>чи робить СНВВ?</v>
      </c>
      <c r="M2368" s="94"/>
      <c r="N2368" s="106" t="str">
        <f t="shared" si="2195"/>
        <v/>
      </c>
      <c r="O2368" s="106" t="str">
        <f t="shared" si="2174"/>
        <v/>
      </c>
      <c r="P2368" s="106" t="str">
        <f t="shared" si="2196"/>
        <v/>
      </c>
      <c r="Q2368" s="106" t="str">
        <f t="shared" si="2197"/>
        <v/>
      </c>
      <c r="R2368" s="106" t="str">
        <f t="shared" si="2198"/>
        <v/>
      </c>
      <c r="S2368" s="106" t="str">
        <f t="shared" si="2199"/>
        <v/>
      </c>
      <c r="T2368" s="106" t="str">
        <f t="shared" si="2200"/>
        <v/>
      </c>
    </row>
    <row r="2369" spans="1:20" outlineLevel="1">
      <c r="A2369" s="169"/>
      <c r="B2369" s="117">
        <v>44655</v>
      </c>
      <c r="C2369" s="90">
        <v>0.91666666666666696</v>
      </c>
      <c r="D2369" s="106"/>
      <c r="E2369" s="106" t="str">
        <f t="shared" si="2184"/>
        <v/>
      </c>
      <c r="F2369" s="106"/>
      <c r="G2369" s="106" t="str">
        <f t="shared" si="2185"/>
        <v/>
      </c>
      <c r="H2369" s="106"/>
      <c r="I2369" s="106" t="str">
        <f t="shared" si="2186"/>
        <v/>
      </c>
      <c r="J2369" s="106"/>
      <c r="K2369" s="106" t="str">
        <f t="shared" si="2187"/>
        <v/>
      </c>
      <c r="L2369" s="107" t="str">
        <f t="shared" si="2188"/>
        <v>чи робить СНВВ?</v>
      </c>
      <c r="M2369" s="94"/>
      <c r="N2369" s="106" t="str">
        <f t="shared" si="2195"/>
        <v/>
      </c>
      <c r="O2369" s="106" t="str">
        <f t="shared" si="2174"/>
        <v/>
      </c>
      <c r="P2369" s="106" t="str">
        <f t="shared" si="2196"/>
        <v/>
      </c>
      <c r="Q2369" s="106" t="str">
        <f t="shared" si="2197"/>
        <v/>
      </c>
      <c r="R2369" s="106" t="str">
        <f t="shared" si="2198"/>
        <v/>
      </c>
      <c r="S2369" s="106" t="str">
        <f t="shared" si="2199"/>
        <v/>
      </c>
      <c r="T2369" s="106" t="str">
        <f t="shared" si="2200"/>
        <v/>
      </c>
    </row>
    <row r="2370" spans="1:20" outlineLevel="1">
      <c r="A2370" s="169"/>
      <c r="B2370" s="117">
        <v>44655</v>
      </c>
      <c r="C2370" s="90">
        <v>0.95833333333333304</v>
      </c>
      <c r="D2370" s="106"/>
      <c r="E2370" s="106" t="str">
        <f t="shared" si="2184"/>
        <v/>
      </c>
      <c r="F2370" s="106"/>
      <c r="G2370" s="106" t="str">
        <f t="shared" si="2185"/>
        <v/>
      </c>
      <c r="H2370" s="106"/>
      <c r="I2370" s="106" t="str">
        <f t="shared" si="2186"/>
        <v/>
      </c>
      <c r="J2370" s="106"/>
      <c r="K2370" s="106" t="str">
        <f t="shared" si="2187"/>
        <v/>
      </c>
      <c r="L2370" s="107" t="str">
        <f t="shared" si="2188"/>
        <v>чи робить СНВВ?</v>
      </c>
      <c r="M2370" s="94"/>
      <c r="N2370" s="106" t="str">
        <f t="shared" si="2195"/>
        <v/>
      </c>
      <c r="O2370" s="106" t="str">
        <f t="shared" si="2174"/>
        <v/>
      </c>
      <c r="P2370" s="106" t="str">
        <f t="shared" si="2196"/>
        <v/>
      </c>
      <c r="Q2370" s="106" t="str">
        <f t="shared" si="2197"/>
        <v/>
      </c>
      <c r="R2370" s="106" t="str">
        <f t="shared" si="2198"/>
        <v/>
      </c>
      <c r="S2370" s="106" t="str">
        <f t="shared" si="2199"/>
        <v/>
      </c>
      <c r="T2370" s="106" t="str">
        <f t="shared" si="2200"/>
        <v/>
      </c>
    </row>
    <row r="2371" spans="1:20" outlineLevel="1">
      <c r="A2371" s="169"/>
      <c r="B2371" s="117">
        <v>44655</v>
      </c>
      <c r="C2371" s="90">
        <v>1</v>
      </c>
      <c r="D2371" s="106"/>
      <c r="E2371" s="106" t="str">
        <f t="shared" si="2184"/>
        <v/>
      </c>
      <c r="F2371" s="106"/>
      <c r="G2371" s="106" t="str">
        <f t="shared" si="2185"/>
        <v/>
      </c>
      <c r="H2371" s="106"/>
      <c r="I2371" s="106" t="str">
        <f t="shared" si="2186"/>
        <v/>
      </c>
      <c r="J2371" s="106"/>
      <c r="K2371" s="106" t="str">
        <f t="shared" si="2187"/>
        <v/>
      </c>
      <c r="L2371" s="107" t="str">
        <f t="shared" si="2188"/>
        <v>чи робить СНВВ?</v>
      </c>
      <c r="M2371" s="94"/>
      <c r="N2371" s="106" t="str">
        <f t="shared" si="2195"/>
        <v/>
      </c>
      <c r="O2371" s="106" t="str">
        <f t="shared" si="2174"/>
        <v/>
      </c>
      <c r="P2371" s="106" t="str">
        <f t="shared" si="2196"/>
        <v/>
      </c>
      <c r="Q2371" s="106" t="str">
        <f t="shared" si="2197"/>
        <v/>
      </c>
      <c r="R2371" s="106" t="str">
        <f t="shared" si="2198"/>
        <v/>
      </c>
      <c r="S2371" s="106" t="str">
        <f t="shared" si="2199"/>
        <v/>
      </c>
      <c r="T2371" s="106" t="str">
        <f t="shared" si="2200"/>
        <v/>
      </c>
    </row>
    <row r="2372" spans="1:20">
      <c r="A2372" s="113"/>
      <c r="B2372" s="170" t="s">
        <v>178</v>
      </c>
      <c r="C2372" s="170"/>
      <c r="D2372" s="97">
        <f t="shared" ref="D2372" si="2201">SUM(D2348:D2371)</f>
        <v>0</v>
      </c>
      <c r="E2372" s="98">
        <f t="shared" ref="E2372" si="2202">COUNTIF(E2348:E2371,"&gt;0")</f>
        <v>0</v>
      </c>
      <c r="F2372" s="97">
        <f t="shared" ref="F2372" si="2203">SUM(F2348:F2371)</f>
        <v>0</v>
      </c>
      <c r="G2372" s="98">
        <f t="shared" ref="G2372" si="2204">COUNTIF(G2348:G2371,"&gt;0")</f>
        <v>0</v>
      </c>
      <c r="H2372" s="97">
        <f t="shared" ref="H2372" si="2205">SUM(H2348:H2371)</f>
        <v>0</v>
      </c>
      <c r="I2372" s="98">
        <f t="shared" ref="I2372" si="2206">COUNTIF(I2348:I2371,"&gt;0")</f>
        <v>0</v>
      </c>
      <c r="J2372" s="97">
        <f t="shared" ref="J2372" si="2207">SUM(J2348:J2371)</f>
        <v>0</v>
      </c>
      <c r="K2372" s="98">
        <f t="shared" ref="K2372" si="2208">COUNTIF(K2348:K2371,"&gt;0")</f>
        <v>0</v>
      </c>
      <c r="L2372" s="98">
        <f t="shared" ref="L2372" si="2209">COUNTIF(L2348:L2371,"СНВВ не працює")</f>
        <v>0</v>
      </c>
      <c r="M2372" s="94"/>
      <c r="N2372" s="97">
        <f>AVERAGEA(N2348:N2371)</f>
        <v>0</v>
      </c>
      <c r="O2372" s="97">
        <f>AVERAGEA(O2348:O2371)</f>
        <v>0</v>
      </c>
      <c r="P2372" s="97">
        <f>SUM(P2348:P2371)</f>
        <v>0</v>
      </c>
      <c r="Q2372" s="97">
        <f>SUM(Q2348:Q2371)</f>
        <v>0</v>
      </c>
      <c r="R2372" s="97">
        <f>SUM(R2348:R2371)</f>
        <v>0</v>
      </c>
      <c r="S2372" s="97">
        <f>SUM(S2348:S2371)</f>
        <v>0</v>
      </c>
      <c r="T2372" s="97">
        <f>SUM(T2348:T2371)</f>
        <v>0</v>
      </c>
    </row>
    <row r="2373" spans="1:20" outlineLevel="1">
      <c r="A2373" s="168">
        <v>44656</v>
      </c>
      <c r="B2373" s="117">
        <v>44656</v>
      </c>
      <c r="C2373" s="90">
        <v>4.1666666666666664E-2</v>
      </c>
      <c r="D2373" s="106"/>
      <c r="E2373" s="106" t="str">
        <f t="shared" ref="E2373:E2396" si="2210">IF(D2373="","",IF(D2373&lt;1,1,0))</f>
        <v/>
      </c>
      <c r="F2373" s="106"/>
      <c r="G2373" s="106" t="str">
        <f t="shared" ref="G2373:G2396" si="2211">IF(F2373="","",IF(F2373&lt;1,1,0))</f>
        <v/>
      </c>
      <c r="H2373" s="106"/>
      <c r="I2373" s="106" t="str">
        <f t="shared" ref="I2373:I2396" si="2212">IF(H2373="","",IF(H2373&lt;1,1,0))</f>
        <v/>
      </c>
      <c r="J2373" s="106"/>
      <c r="K2373" s="106" t="str">
        <f t="shared" ref="K2373:K2396" si="2213">IF(J2373="","",IF(J2373&lt;1,1,0))</f>
        <v/>
      </c>
      <c r="L2373" s="107" t="str">
        <f t="shared" ref="L2373:L2396" si="2214">IF(H2373="","чи робить СНВВ?",IF(J2373="","чи роблять агрегати?",IF($J2373=0,"агрегати не працюють",IF(AND($H2373=0,$J2373=1),"СНВВ не працює","OK"))))</f>
        <v>чи робить СНВВ?</v>
      </c>
      <c r="M2373" s="94"/>
      <c r="N2373" s="106" t="str">
        <f t="shared" ref="N2373" si="2215">IF(OR(E2373&lt;&gt;0, J2373=0), "",D2373)</f>
        <v/>
      </c>
      <c r="O2373" s="106" t="str">
        <f t="shared" si="2174"/>
        <v/>
      </c>
      <c r="P2373" s="106" t="str">
        <f t="shared" ref="P2373" si="2216">IF(AND($E2373&lt;&gt;0,$J2373=1),D2373,O2373)</f>
        <v/>
      </c>
      <c r="Q2373" s="106" t="str">
        <f t="shared" ref="Q2373" si="2217">IF(OR(G2373&lt;&gt;0, J2373=0), "",F2373)</f>
        <v/>
      </c>
      <c r="R2373" s="106" t="str">
        <f t="shared" ref="R2373" si="2218">IF(Q2373="", "",(Q2373*$S$2+$S$3))</f>
        <v/>
      </c>
      <c r="S2373" s="106" t="str">
        <f t="shared" ref="S2373" si="2219">IF(AND(G2373&lt;&gt;0,J2373=1),F2373,R2373)</f>
        <v/>
      </c>
      <c r="T2373" s="106" t="str">
        <f t="shared" ref="T2373" si="2220">IFERROR(P2373*S2373,"")</f>
        <v/>
      </c>
    </row>
    <row r="2374" spans="1:20" outlineLevel="1">
      <c r="A2374" s="169"/>
      <c r="B2374" s="117">
        <v>44656</v>
      </c>
      <c r="C2374" s="90">
        <v>8.3333333333333301E-2</v>
      </c>
      <c r="D2374" s="106"/>
      <c r="E2374" s="106" t="str">
        <f t="shared" si="2210"/>
        <v/>
      </c>
      <c r="F2374" s="106"/>
      <c r="G2374" s="106" t="str">
        <f t="shared" si="2211"/>
        <v/>
      </c>
      <c r="H2374" s="106"/>
      <c r="I2374" s="106" t="str">
        <f t="shared" si="2212"/>
        <v/>
      </c>
      <c r="J2374" s="106"/>
      <c r="K2374" s="106" t="str">
        <f t="shared" si="2213"/>
        <v/>
      </c>
      <c r="L2374" s="107" t="str">
        <f t="shared" si="2214"/>
        <v>чи робить СНВВ?</v>
      </c>
      <c r="M2374" s="94"/>
      <c r="N2374" s="106" t="str">
        <f t="shared" ref="N2374:N2396" si="2221">IF(OR(E2374&lt;&gt;0, J2374=0), "",D2374)</f>
        <v/>
      </c>
      <c r="O2374" s="106" t="str">
        <f t="shared" si="2174"/>
        <v/>
      </c>
      <c r="P2374" s="106" t="str">
        <f t="shared" ref="P2374:P2396" si="2222">IF(AND($E2374&lt;&gt;0,$J2374=1),D2374,O2374)</f>
        <v/>
      </c>
      <c r="Q2374" s="106" t="str">
        <f t="shared" ref="Q2374:Q2396" si="2223">IF(OR(G2374&lt;&gt;0, J2374=0), "",F2374)</f>
        <v/>
      </c>
      <c r="R2374" s="106" t="str">
        <f t="shared" ref="R2374:R2396" si="2224">IF(Q2374="", "",(Q2374*$S$2+$S$3))</f>
        <v/>
      </c>
      <c r="S2374" s="106" t="str">
        <f t="shared" ref="S2374:S2396" si="2225">IF(AND(G2374&lt;&gt;0,J2374=1),F2374,R2374)</f>
        <v/>
      </c>
      <c r="T2374" s="106" t="str">
        <f t="shared" ref="T2374:T2396" si="2226">IFERROR(P2374*S2374,"")</f>
        <v/>
      </c>
    </row>
    <row r="2375" spans="1:20" outlineLevel="1">
      <c r="A2375" s="169"/>
      <c r="B2375" s="117">
        <v>44656</v>
      </c>
      <c r="C2375" s="90">
        <v>0.125</v>
      </c>
      <c r="D2375" s="106"/>
      <c r="E2375" s="106" t="str">
        <f t="shared" si="2210"/>
        <v/>
      </c>
      <c r="F2375" s="106"/>
      <c r="G2375" s="106" t="str">
        <f t="shared" si="2211"/>
        <v/>
      </c>
      <c r="H2375" s="106"/>
      <c r="I2375" s="106" t="str">
        <f t="shared" si="2212"/>
        <v/>
      </c>
      <c r="J2375" s="106"/>
      <c r="K2375" s="106" t="str">
        <f t="shared" si="2213"/>
        <v/>
      </c>
      <c r="L2375" s="107" t="str">
        <f t="shared" si="2214"/>
        <v>чи робить СНВВ?</v>
      </c>
      <c r="M2375" s="94"/>
      <c r="N2375" s="106" t="str">
        <f t="shared" si="2221"/>
        <v/>
      </c>
      <c r="O2375" s="106" t="str">
        <f t="shared" si="2174"/>
        <v/>
      </c>
      <c r="P2375" s="106" t="str">
        <f t="shared" si="2222"/>
        <v/>
      </c>
      <c r="Q2375" s="106" t="str">
        <f t="shared" si="2223"/>
        <v/>
      </c>
      <c r="R2375" s="106" t="str">
        <f t="shared" si="2224"/>
        <v/>
      </c>
      <c r="S2375" s="106" t="str">
        <f t="shared" si="2225"/>
        <v/>
      </c>
      <c r="T2375" s="106" t="str">
        <f t="shared" si="2226"/>
        <v/>
      </c>
    </row>
    <row r="2376" spans="1:20" outlineLevel="1">
      <c r="A2376" s="169"/>
      <c r="B2376" s="117">
        <v>44656</v>
      </c>
      <c r="C2376" s="90">
        <v>0.16666666666666699</v>
      </c>
      <c r="D2376" s="106"/>
      <c r="E2376" s="106" t="str">
        <f t="shared" si="2210"/>
        <v/>
      </c>
      <c r="F2376" s="106"/>
      <c r="G2376" s="106" t="str">
        <f t="shared" si="2211"/>
        <v/>
      </c>
      <c r="H2376" s="106"/>
      <c r="I2376" s="106" t="str">
        <f t="shared" si="2212"/>
        <v/>
      </c>
      <c r="J2376" s="106"/>
      <c r="K2376" s="106" t="str">
        <f t="shared" si="2213"/>
        <v/>
      </c>
      <c r="L2376" s="107" t="str">
        <f t="shared" si="2214"/>
        <v>чи робить СНВВ?</v>
      </c>
      <c r="M2376" s="94"/>
      <c r="N2376" s="106" t="str">
        <f t="shared" si="2221"/>
        <v/>
      </c>
      <c r="O2376" s="106" t="str">
        <f t="shared" si="2174"/>
        <v/>
      </c>
      <c r="P2376" s="106" t="str">
        <f t="shared" si="2222"/>
        <v/>
      </c>
      <c r="Q2376" s="106" t="str">
        <f t="shared" si="2223"/>
        <v/>
      </c>
      <c r="R2376" s="106" t="str">
        <f t="shared" si="2224"/>
        <v/>
      </c>
      <c r="S2376" s="106" t="str">
        <f t="shared" si="2225"/>
        <v/>
      </c>
      <c r="T2376" s="106" t="str">
        <f t="shared" si="2226"/>
        <v/>
      </c>
    </row>
    <row r="2377" spans="1:20" outlineLevel="1">
      <c r="A2377" s="169"/>
      <c r="B2377" s="117">
        <v>44656</v>
      </c>
      <c r="C2377" s="90">
        <v>0.20833333333333301</v>
      </c>
      <c r="D2377" s="106"/>
      <c r="E2377" s="106" t="str">
        <f t="shared" si="2210"/>
        <v/>
      </c>
      <c r="F2377" s="106"/>
      <c r="G2377" s="106" t="str">
        <f t="shared" si="2211"/>
        <v/>
      </c>
      <c r="H2377" s="106"/>
      <c r="I2377" s="106" t="str">
        <f t="shared" si="2212"/>
        <v/>
      </c>
      <c r="J2377" s="106"/>
      <c r="K2377" s="106" t="str">
        <f t="shared" si="2213"/>
        <v/>
      </c>
      <c r="L2377" s="107" t="str">
        <f t="shared" si="2214"/>
        <v>чи робить СНВВ?</v>
      </c>
      <c r="M2377" s="94"/>
      <c r="N2377" s="106" t="str">
        <f t="shared" si="2221"/>
        <v/>
      </c>
      <c r="O2377" s="106" t="str">
        <f t="shared" si="2174"/>
        <v/>
      </c>
      <c r="P2377" s="106" t="str">
        <f t="shared" si="2222"/>
        <v/>
      </c>
      <c r="Q2377" s="106" t="str">
        <f t="shared" si="2223"/>
        <v/>
      </c>
      <c r="R2377" s="106" t="str">
        <f t="shared" si="2224"/>
        <v/>
      </c>
      <c r="S2377" s="106" t="str">
        <f t="shared" si="2225"/>
        <v/>
      </c>
      <c r="T2377" s="106" t="str">
        <f t="shared" si="2226"/>
        <v/>
      </c>
    </row>
    <row r="2378" spans="1:20" outlineLevel="1">
      <c r="A2378" s="169"/>
      <c r="B2378" s="117">
        <v>44656</v>
      </c>
      <c r="C2378" s="90">
        <v>0.25</v>
      </c>
      <c r="D2378" s="106"/>
      <c r="E2378" s="106" t="str">
        <f t="shared" si="2210"/>
        <v/>
      </c>
      <c r="F2378" s="106"/>
      <c r="G2378" s="106" t="str">
        <f t="shared" si="2211"/>
        <v/>
      </c>
      <c r="H2378" s="106"/>
      <c r="I2378" s="106" t="str">
        <f t="shared" si="2212"/>
        <v/>
      </c>
      <c r="J2378" s="106"/>
      <c r="K2378" s="106" t="str">
        <f t="shared" si="2213"/>
        <v/>
      </c>
      <c r="L2378" s="107" t="str">
        <f t="shared" si="2214"/>
        <v>чи робить СНВВ?</v>
      </c>
      <c r="M2378" s="94"/>
      <c r="N2378" s="106" t="str">
        <f t="shared" si="2221"/>
        <v/>
      </c>
      <c r="O2378" s="106" t="str">
        <f t="shared" si="2174"/>
        <v/>
      </c>
      <c r="P2378" s="106" t="str">
        <f t="shared" si="2222"/>
        <v/>
      </c>
      <c r="Q2378" s="106" t="str">
        <f t="shared" si="2223"/>
        <v/>
      </c>
      <c r="R2378" s="106" t="str">
        <f t="shared" si="2224"/>
        <v/>
      </c>
      <c r="S2378" s="106" t="str">
        <f t="shared" si="2225"/>
        <v/>
      </c>
      <c r="T2378" s="106" t="str">
        <f t="shared" si="2226"/>
        <v/>
      </c>
    </row>
    <row r="2379" spans="1:20" outlineLevel="1">
      <c r="A2379" s="169"/>
      <c r="B2379" s="117">
        <v>44656</v>
      </c>
      <c r="C2379" s="90">
        <v>0.29166666666666702</v>
      </c>
      <c r="D2379" s="106"/>
      <c r="E2379" s="106" t="str">
        <f t="shared" si="2210"/>
        <v/>
      </c>
      <c r="F2379" s="106"/>
      <c r="G2379" s="106" t="str">
        <f t="shared" si="2211"/>
        <v/>
      </c>
      <c r="H2379" s="106"/>
      <c r="I2379" s="106" t="str">
        <f t="shared" si="2212"/>
        <v/>
      </c>
      <c r="J2379" s="106"/>
      <c r="K2379" s="106" t="str">
        <f t="shared" si="2213"/>
        <v/>
      </c>
      <c r="L2379" s="107" t="str">
        <f t="shared" si="2214"/>
        <v>чи робить СНВВ?</v>
      </c>
      <c r="M2379" s="94"/>
      <c r="N2379" s="106" t="str">
        <f t="shared" si="2221"/>
        <v/>
      </c>
      <c r="O2379" s="106" t="str">
        <f t="shared" si="2174"/>
        <v/>
      </c>
      <c r="P2379" s="106" t="str">
        <f t="shared" si="2222"/>
        <v/>
      </c>
      <c r="Q2379" s="106" t="str">
        <f t="shared" si="2223"/>
        <v/>
      </c>
      <c r="R2379" s="106" t="str">
        <f t="shared" si="2224"/>
        <v/>
      </c>
      <c r="S2379" s="106" t="str">
        <f t="shared" si="2225"/>
        <v/>
      </c>
      <c r="T2379" s="106" t="str">
        <f t="shared" si="2226"/>
        <v/>
      </c>
    </row>
    <row r="2380" spans="1:20" outlineLevel="1">
      <c r="A2380" s="169"/>
      <c r="B2380" s="117">
        <v>44656</v>
      </c>
      <c r="C2380" s="90">
        <v>0.33333333333333298</v>
      </c>
      <c r="D2380" s="106"/>
      <c r="E2380" s="106" t="str">
        <f t="shared" si="2210"/>
        <v/>
      </c>
      <c r="F2380" s="106"/>
      <c r="G2380" s="106" t="str">
        <f t="shared" si="2211"/>
        <v/>
      </c>
      <c r="H2380" s="106"/>
      <c r="I2380" s="106" t="str">
        <f t="shared" si="2212"/>
        <v/>
      </c>
      <c r="J2380" s="106"/>
      <c r="K2380" s="106" t="str">
        <f t="shared" si="2213"/>
        <v/>
      </c>
      <c r="L2380" s="107" t="str">
        <f t="shared" si="2214"/>
        <v>чи робить СНВВ?</v>
      </c>
      <c r="M2380" s="94"/>
      <c r="N2380" s="106" t="str">
        <f t="shared" si="2221"/>
        <v/>
      </c>
      <c r="O2380" s="106" t="str">
        <f t="shared" si="2174"/>
        <v/>
      </c>
      <c r="P2380" s="106" t="str">
        <f t="shared" si="2222"/>
        <v/>
      </c>
      <c r="Q2380" s="106" t="str">
        <f t="shared" si="2223"/>
        <v/>
      </c>
      <c r="R2380" s="106" t="str">
        <f t="shared" si="2224"/>
        <v/>
      </c>
      <c r="S2380" s="106" t="str">
        <f t="shared" si="2225"/>
        <v/>
      </c>
      <c r="T2380" s="106" t="str">
        <f t="shared" si="2226"/>
        <v/>
      </c>
    </row>
    <row r="2381" spans="1:20" outlineLevel="1">
      <c r="A2381" s="169"/>
      <c r="B2381" s="117">
        <v>44656</v>
      </c>
      <c r="C2381" s="90">
        <v>0.375</v>
      </c>
      <c r="D2381" s="106"/>
      <c r="E2381" s="106" t="str">
        <f t="shared" si="2210"/>
        <v/>
      </c>
      <c r="F2381" s="106"/>
      <c r="G2381" s="106" t="str">
        <f t="shared" si="2211"/>
        <v/>
      </c>
      <c r="H2381" s="106"/>
      <c r="I2381" s="106" t="str">
        <f t="shared" si="2212"/>
        <v/>
      </c>
      <c r="J2381" s="106"/>
      <c r="K2381" s="106" t="str">
        <f t="shared" si="2213"/>
        <v/>
      </c>
      <c r="L2381" s="107" t="str">
        <f t="shared" si="2214"/>
        <v>чи робить СНВВ?</v>
      </c>
      <c r="M2381" s="94"/>
      <c r="N2381" s="106" t="str">
        <f t="shared" si="2221"/>
        <v/>
      </c>
      <c r="O2381" s="106" t="str">
        <f t="shared" si="2174"/>
        <v/>
      </c>
      <c r="P2381" s="106" t="str">
        <f t="shared" si="2222"/>
        <v/>
      </c>
      <c r="Q2381" s="106" t="str">
        <f t="shared" si="2223"/>
        <v/>
      </c>
      <c r="R2381" s="106" t="str">
        <f t="shared" si="2224"/>
        <v/>
      </c>
      <c r="S2381" s="106" t="str">
        <f t="shared" si="2225"/>
        <v/>
      </c>
      <c r="T2381" s="106" t="str">
        <f t="shared" si="2226"/>
        <v/>
      </c>
    </row>
    <row r="2382" spans="1:20" outlineLevel="1">
      <c r="A2382" s="169"/>
      <c r="B2382" s="117">
        <v>44656</v>
      </c>
      <c r="C2382" s="90">
        <v>0.41666666666666702</v>
      </c>
      <c r="D2382" s="106"/>
      <c r="E2382" s="106" t="str">
        <f t="shared" si="2210"/>
        <v/>
      </c>
      <c r="F2382" s="106"/>
      <c r="G2382" s="106" t="str">
        <f t="shared" si="2211"/>
        <v/>
      </c>
      <c r="H2382" s="106"/>
      <c r="I2382" s="106" t="str">
        <f t="shared" si="2212"/>
        <v/>
      </c>
      <c r="J2382" s="106"/>
      <c r="K2382" s="106" t="str">
        <f t="shared" si="2213"/>
        <v/>
      </c>
      <c r="L2382" s="107" t="str">
        <f t="shared" si="2214"/>
        <v>чи робить СНВВ?</v>
      </c>
      <c r="M2382" s="94"/>
      <c r="N2382" s="106" t="str">
        <f t="shared" si="2221"/>
        <v/>
      </c>
      <c r="O2382" s="106" t="str">
        <f t="shared" si="2174"/>
        <v/>
      </c>
      <c r="P2382" s="106" t="str">
        <f t="shared" si="2222"/>
        <v/>
      </c>
      <c r="Q2382" s="106" t="str">
        <f t="shared" si="2223"/>
        <v/>
      </c>
      <c r="R2382" s="106" t="str">
        <f t="shared" si="2224"/>
        <v/>
      </c>
      <c r="S2382" s="106" t="str">
        <f t="shared" si="2225"/>
        <v/>
      </c>
      <c r="T2382" s="106" t="str">
        <f t="shared" si="2226"/>
        <v/>
      </c>
    </row>
    <row r="2383" spans="1:20" outlineLevel="1">
      <c r="A2383" s="169"/>
      <c r="B2383" s="117">
        <v>44656</v>
      </c>
      <c r="C2383" s="90">
        <v>0.45833333333333298</v>
      </c>
      <c r="D2383" s="106"/>
      <c r="E2383" s="106" t="str">
        <f t="shared" si="2210"/>
        <v/>
      </c>
      <c r="F2383" s="106"/>
      <c r="G2383" s="106" t="str">
        <f t="shared" si="2211"/>
        <v/>
      </c>
      <c r="H2383" s="106"/>
      <c r="I2383" s="106" t="str">
        <f t="shared" si="2212"/>
        <v/>
      </c>
      <c r="J2383" s="106"/>
      <c r="K2383" s="106" t="str">
        <f t="shared" si="2213"/>
        <v/>
      </c>
      <c r="L2383" s="107" t="str">
        <f t="shared" si="2214"/>
        <v>чи робить СНВВ?</v>
      </c>
      <c r="M2383" s="94"/>
      <c r="N2383" s="106" t="str">
        <f t="shared" si="2221"/>
        <v/>
      </c>
      <c r="O2383" s="106" t="str">
        <f t="shared" si="2174"/>
        <v/>
      </c>
      <c r="P2383" s="106" t="str">
        <f t="shared" si="2222"/>
        <v/>
      </c>
      <c r="Q2383" s="106" t="str">
        <f t="shared" si="2223"/>
        <v/>
      </c>
      <c r="R2383" s="106" t="str">
        <f t="shared" si="2224"/>
        <v/>
      </c>
      <c r="S2383" s="106" t="str">
        <f t="shared" si="2225"/>
        <v/>
      </c>
      <c r="T2383" s="106" t="str">
        <f t="shared" si="2226"/>
        <v/>
      </c>
    </row>
    <row r="2384" spans="1:20" outlineLevel="1">
      <c r="A2384" s="169"/>
      <c r="B2384" s="117">
        <v>44656</v>
      </c>
      <c r="C2384" s="90">
        <v>0.5</v>
      </c>
      <c r="D2384" s="106"/>
      <c r="E2384" s="106" t="str">
        <f t="shared" si="2210"/>
        <v/>
      </c>
      <c r="F2384" s="106"/>
      <c r="G2384" s="106" t="str">
        <f t="shared" si="2211"/>
        <v/>
      </c>
      <c r="H2384" s="106"/>
      <c r="I2384" s="106" t="str">
        <f t="shared" si="2212"/>
        <v/>
      </c>
      <c r="J2384" s="106"/>
      <c r="K2384" s="106" t="str">
        <f t="shared" si="2213"/>
        <v/>
      </c>
      <c r="L2384" s="107" t="str">
        <f t="shared" si="2214"/>
        <v>чи робить СНВВ?</v>
      </c>
      <c r="M2384" s="94"/>
      <c r="N2384" s="106" t="str">
        <f t="shared" si="2221"/>
        <v/>
      </c>
      <c r="O2384" s="106" t="str">
        <f t="shared" si="2174"/>
        <v/>
      </c>
      <c r="P2384" s="106" t="str">
        <f t="shared" si="2222"/>
        <v/>
      </c>
      <c r="Q2384" s="106" t="str">
        <f t="shared" si="2223"/>
        <v/>
      </c>
      <c r="R2384" s="106" t="str">
        <f t="shared" si="2224"/>
        <v/>
      </c>
      <c r="S2384" s="106" t="str">
        <f t="shared" si="2225"/>
        <v/>
      </c>
      <c r="T2384" s="106" t="str">
        <f t="shared" si="2226"/>
        <v/>
      </c>
    </row>
    <row r="2385" spans="1:20" outlineLevel="1">
      <c r="A2385" s="169"/>
      <c r="B2385" s="117">
        <v>44656</v>
      </c>
      <c r="C2385" s="90">
        <v>0.54166666666666696</v>
      </c>
      <c r="D2385" s="106"/>
      <c r="E2385" s="106" t="str">
        <f t="shared" si="2210"/>
        <v/>
      </c>
      <c r="F2385" s="106"/>
      <c r="G2385" s="106" t="str">
        <f t="shared" si="2211"/>
        <v/>
      </c>
      <c r="H2385" s="106"/>
      <c r="I2385" s="106" t="str">
        <f t="shared" si="2212"/>
        <v/>
      </c>
      <c r="J2385" s="106"/>
      <c r="K2385" s="106" t="str">
        <f t="shared" si="2213"/>
        <v/>
      </c>
      <c r="L2385" s="107" t="str">
        <f t="shared" si="2214"/>
        <v>чи робить СНВВ?</v>
      </c>
      <c r="M2385" s="94"/>
      <c r="N2385" s="106" t="str">
        <f t="shared" si="2221"/>
        <v/>
      </c>
      <c r="O2385" s="106" t="str">
        <f t="shared" si="2174"/>
        <v/>
      </c>
      <c r="P2385" s="106" t="str">
        <f t="shared" si="2222"/>
        <v/>
      </c>
      <c r="Q2385" s="106" t="str">
        <f t="shared" si="2223"/>
        <v/>
      </c>
      <c r="R2385" s="106" t="str">
        <f t="shared" si="2224"/>
        <v/>
      </c>
      <c r="S2385" s="106" t="str">
        <f t="shared" si="2225"/>
        <v/>
      </c>
      <c r="T2385" s="106" t="str">
        <f t="shared" si="2226"/>
        <v/>
      </c>
    </row>
    <row r="2386" spans="1:20" outlineLevel="1">
      <c r="A2386" s="169"/>
      <c r="B2386" s="117">
        <v>44656</v>
      </c>
      <c r="C2386" s="90">
        <v>0.58333333333333304</v>
      </c>
      <c r="D2386" s="106"/>
      <c r="E2386" s="106" t="str">
        <f t="shared" si="2210"/>
        <v/>
      </c>
      <c r="F2386" s="106"/>
      <c r="G2386" s="106" t="str">
        <f t="shared" si="2211"/>
        <v/>
      </c>
      <c r="H2386" s="106"/>
      <c r="I2386" s="106" t="str">
        <f t="shared" si="2212"/>
        <v/>
      </c>
      <c r="J2386" s="106"/>
      <c r="K2386" s="106" t="str">
        <f t="shared" si="2213"/>
        <v/>
      </c>
      <c r="L2386" s="107" t="str">
        <f t="shared" si="2214"/>
        <v>чи робить СНВВ?</v>
      </c>
      <c r="M2386" s="94"/>
      <c r="N2386" s="106" t="str">
        <f t="shared" si="2221"/>
        <v/>
      </c>
      <c r="O2386" s="106" t="str">
        <f t="shared" si="2174"/>
        <v/>
      </c>
      <c r="P2386" s="106" t="str">
        <f t="shared" si="2222"/>
        <v/>
      </c>
      <c r="Q2386" s="106" t="str">
        <f t="shared" si="2223"/>
        <v/>
      </c>
      <c r="R2386" s="106" t="str">
        <f t="shared" si="2224"/>
        <v/>
      </c>
      <c r="S2386" s="106" t="str">
        <f t="shared" si="2225"/>
        <v/>
      </c>
      <c r="T2386" s="106" t="str">
        <f t="shared" si="2226"/>
        <v/>
      </c>
    </row>
    <row r="2387" spans="1:20" outlineLevel="1">
      <c r="A2387" s="169"/>
      <c r="B2387" s="117">
        <v>44656</v>
      </c>
      <c r="C2387" s="90">
        <v>0.625</v>
      </c>
      <c r="D2387" s="106"/>
      <c r="E2387" s="106" t="str">
        <f t="shared" si="2210"/>
        <v/>
      </c>
      <c r="F2387" s="106"/>
      <c r="G2387" s="106" t="str">
        <f t="shared" si="2211"/>
        <v/>
      </c>
      <c r="H2387" s="106"/>
      <c r="I2387" s="106" t="str">
        <f t="shared" si="2212"/>
        <v/>
      </c>
      <c r="J2387" s="106"/>
      <c r="K2387" s="106" t="str">
        <f t="shared" si="2213"/>
        <v/>
      </c>
      <c r="L2387" s="107" t="str">
        <f t="shared" si="2214"/>
        <v>чи робить СНВВ?</v>
      </c>
      <c r="M2387" s="94"/>
      <c r="N2387" s="106" t="str">
        <f t="shared" si="2221"/>
        <v/>
      </c>
      <c r="O2387" s="106" t="str">
        <f t="shared" si="2174"/>
        <v/>
      </c>
      <c r="P2387" s="106" t="str">
        <f t="shared" si="2222"/>
        <v/>
      </c>
      <c r="Q2387" s="106" t="str">
        <f t="shared" si="2223"/>
        <v/>
      </c>
      <c r="R2387" s="106" t="str">
        <f t="shared" si="2224"/>
        <v/>
      </c>
      <c r="S2387" s="106" t="str">
        <f t="shared" si="2225"/>
        <v/>
      </c>
      <c r="T2387" s="106" t="str">
        <f t="shared" si="2226"/>
        <v/>
      </c>
    </row>
    <row r="2388" spans="1:20" outlineLevel="1">
      <c r="A2388" s="169"/>
      <c r="B2388" s="117">
        <v>44656</v>
      </c>
      <c r="C2388" s="90">
        <v>0.66666666666666696</v>
      </c>
      <c r="D2388" s="106"/>
      <c r="E2388" s="106" t="str">
        <f t="shared" si="2210"/>
        <v/>
      </c>
      <c r="F2388" s="106"/>
      <c r="G2388" s="106" t="str">
        <f t="shared" si="2211"/>
        <v/>
      </c>
      <c r="H2388" s="106"/>
      <c r="I2388" s="106" t="str">
        <f t="shared" si="2212"/>
        <v/>
      </c>
      <c r="J2388" s="106"/>
      <c r="K2388" s="106" t="str">
        <f t="shared" si="2213"/>
        <v/>
      </c>
      <c r="L2388" s="107" t="str">
        <f t="shared" si="2214"/>
        <v>чи робить СНВВ?</v>
      </c>
      <c r="M2388" s="94"/>
      <c r="N2388" s="106" t="str">
        <f t="shared" si="2221"/>
        <v/>
      </c>
      <c r="O2388" s="106" t="str">
        <f t="shared" si="2174"/>
        <v/>
      </c>
      <c r="P2388" s="106" t="str">
        <f t="shared" si="2222"/>
        <v/>
      </c>
      <c r="Q2388" s="106" t="str">
        <f t="shared" si="2223"/>
        <v/>
      </c>
      <c r="R2388" s="106" t="str">
        <f t="shared" si="2224"/>
        <v/>
      </c>
      <c r="S2388" s="106" t="str">
        <f t="shared" si="2225"/>
        <v/>
      </c>
      <c r="T2388" s="106" t="str">
        <f t="shared" si="2226"/>
        <v/>
      </c>
    </row>
    <row r="2389" spans="1:20" outlineLevel="1">
      <c r="A2389" s="169"/>
      <c r="B2389" s="117">
        <v>44656</v>
      </c>
      <c r="C2389" s="90">
        <v>0.70833333333333304</v>
      </c>
      <c r="D2389" s="106"/>
      <c r="E2389" s="106" t="str">
        <f t="shared" si="2210"/>
        <v/>
      </c>
      <c r="F2389" s="106"/>
      <c r="G2389" s="106" t="str">
        <f t="shared" si="2211"/>
        <v/>
      </c>
      <c r="H2389" s="106"/>
      <c r="I2389" s="106" t="str">
        <f t="shared" si="2212"/>
        <v/>
      </c>
      <c r="J2389" s="106"/>
      <c r="K2389" s="106" t="str">
        <f t="shared" si="2213"/>
        <v/>
      </c>
      <c r="L2389" s="107" t="str">
        <f t="shared" si="2214"/>
        <v>чи робить СНВВ?</v>
      </c>
      <c r="M2389" s="94"/>
      <c r="N2389" s="106" t="str">
        <f t="shared" si="2221"/>
        <v/>
      </c>
      <c r="O2389" s="106" t="str">
        <f t="shared" si="2174"/>
        <v/>
      </c>
      <c r="P2389" s="106" t="str">
        <f t="shared" si="2222"/>
        <v/>
      </c>
      <c r="Q2389" s="106" t="str">
        <f t="shared" si="2223"/>
        <v/>
      </c>
      <c r="R2389" s="106" t="str">
        <f t="shared" si="2224"/>
        <v/>
      </c>
      <c r="S2389" s="106" t="str">
        <f t="shared" si="2225"/>
        <v/>
      </c>
      <c r="T2389" s="106" t="str">
        <f t="shared" si="2226"/>
        <v/>
      </c>
    </row>
    <row r="2390" spans="1:20" outlineLevel="1">
      <c r="A2390" s="169"/>
      <c r="B2390" s="117">
        <v>44656</v>
      </c>
      <c r="C2390" s="90">
        <v>0.75</v>
      </c>
      <c r="D2390" s="106"/>
      <c r="E2390" s="106" t="str">
        <f t="shared" si="2210"/>
        <v/>
      </c>
      <c r="F2390" s="106"/>
      <c r="G2390" s="106" t="str">
        <f t="shared" si="2211"/>
        <v/>
      </c>
      <c r="H2390" s="106"/>
      <c r="I2390" s="106" t="str">
        <f t="shared" si="2212"/>
        <v/>
      </c>
      <c r="J2390" s="106"/>
      <c r="K2390" s="106" t="str">
        <f t="shared" si="2213"/>
        <v/>
      </c>
      <c r="L2390" s="107" t="str">
        <f t="shared" si="2214"/>
        <v>чи робить СНВВ?</v>
      </c>
      <c r="M2390" s="94"/>
      <c r="N2390" s="106" t="str">
        <f t="shared" si="2221"/>
        <v/>
      </c>
      <c r="O2390" s="106" t="str">
        <f t="shared" si="2174"/>
        <v/>
      </c>
      <c r="P2390" s="106" t="str">
        <f t="shared" si="2222"/>
        <v/>
      </c>
      <c r="Q2390" s="106" t="str">
        <f t="shared" si="2223"/>
        <v/>
      </c>
      <c r="R2390" s="106" t="str">
        <f t="shared" si="2224"/>
        <v/>
      </c>
      <c r="S2390" s="106" t="str">
        <f t="shared" si="2225"/>
        <v/>
      </c>
      <c r="T2390" s="106" t="str">
        <f t="shared" si="2226"/>
        <v/>
      </c>
    </row>
    <row r="2391" spans="1:20" outlineLevel="1">
      <c r="A2391" s="169"/>
      <c r="B2391" s="117">
        <v>44656</v>
      </c>
      <c r="C2391" s="90">
        <v>0.79166666666666696</v>
      </c>
      <c r="D2391" s="106"/>
      <c r="E2391" s="106" t="str">
        <f t="shared" si="2210"/>
        <v/>
      </c>
      <c r="F2391" s="106"/>
      <c r="G2391" s="106" t="str">
        <f t="shared" si="2211"/>
        <v/>
      </c>
      <c r="H2391" s="106"/>
      <c r="I2391" s="106" t="str">
        <f t="shared" si="2212"/>
        <v/>
      </c>
      <c r="J2391" s="106"/>
      <c r="K2391" s="106" t="str">
        <f t="shared" si="2213"/>
        <v/>
      </c>
      <c r="L2391" s="107" t="str">
        <f t="shared" si="2214"/>
        <v>чи робить СНВВ?</v>
      </c>
      <c r="M2391" s="94"/>
      <c r="N2391" s="106" t="str">
        <f t="shared" si="2221"/>
        <v/>
      </c>
      <c r="O2391" s="106" t="str">
        <f t="shared" si="2174"/>
        <v/>
      </c>
      <c r="P2391" s="106" t="str">
        <f t="shared" si="2222"/>
        <v/>
      </c>
      <c r="Q2391" s="106" t="str">
        <f t="shared" si="2223"/>
        <v/>
      </c>
      <c r="R2391" s="106" t="str">
        <f t="shared" si="2224"/>
        <v/>
      </c>
      <c r="S2391" s="106" t="str">
        <f t="shared" si="2225"/>
        <v/>
      </c>
      <c r="T2391" s="106" t="str">
        <f t="shared" si="2226"/>
        <v/>
      </c>
    </row>
    <row r="2392" spans="1:20" outlineLevel="1">
      <c r="A2392" s="169"/>
      <c r="B2392" s="117">
        <v>44656</v>
      </c>
      <c r="C2392" s="90">
        <v>0.83333333333333304</v>
      </c>
      <c r="D2392" s="106"/>
      <c r="E2392" s="106" t="str">
        <f t="shared" si="2210"/>
        <v/>
      </c>
      <c r="F2392" s="106"/>
      <c r="G2392" s="106" t="str">
        <f t="shared" si="2211"/>
        <v/>
      </c>
      <c r="H2392" s="106"/>
      <c r="I2392" s="106" t="str">
        <f t="shared" si="2212"/>
        <v/>
      </c>
      <c r="J2392" s="106"/>
      <c r="K2392" s="106" t="str">
        <f t="shared" si="2213"/>
        <v/>
      </c>
      <c r="L2392" s="107" t="str">
        <f t="shared" si="2214"/>
        <v>чи робить СНВВ?</v>
      </c>
      <c r="M2392" s="94"/>
      <c r="N2392" s="106" t="str">
        <f t="shared" si="2221"/>
        <v/>
      </c>
      <c r="O2392" s="106" t="str">
        <f t="shared" si="2174"/>
        <v/>
      </c>
      <c r="P2392" s="106" t="str">
        <f t="shared" si="2222"/>
        <v/>
      </c>
      <c r="Q2392" s="106" t="str">
        <f t="shared" si="2223"/>
        <v/>
      </c>
      <c r="R2392" s="106" t="str">
        <f t="shared" si="2224"/>
        <v/>
      </c>
      <c r="S2392" s="106" t="str">
        <f t="shared" si="2225"/>
        <v/>
      </c>
      <c r="T2392" s="106" t="str">
        <f t="shared" si="2226"/>
        <v/>
      </c>
    </row>
    <row r="2393" spans="1:20" outlineLevel="1">
      <c r="A2393" s="169"/>
      <c r="B2393" s="117">
        <v>44656</v>
      </c>
      <c r="C2393" s="90">
        <v>0.875</v>
      </c>
      <c r="D2393" s="106"/>
      <c r="E2393" s="106" t="str">
        <f t="shared" si="2210"/>
        <v/>
      </c>
      <c r="F2393" s="106"/>
      <c r="G2393" s="106" t="str">
        <f t="shared" si="2211"/>
        <v/>
      </c>
      <c r="H2393" s="106"/>
      <c r="I2393" s="106" t="str">
        <f t="shared" si="2212"/>
        <v/>
      </c>
      <c r="J2393" s="106"/>
      <c r="K2393" s="106" t="str">
        <f t="shared" si="2213"/>
        <v/>
      </c>
      <c r="L2393" s="107" t="str">
        <f t="shared" si="2214"/>
        <v>чи робить СНВВ?</v>
      </c>
      <c r="M2393" s="94"/>
      <c r="N2393" s="106" t="str">
        <f t="shared" si="2221"/>
        <v/>
      </c>
      <c r="O2393" s="106" t="str">
        <f t="shared" si="2174"/>
        <v/>
      </c>
      <c r="P2393" s="106" t="str">
        <f t="shared" si="2222"/>
        <v/>
      </c>
      <c r="Q2393" s="106" t="str">
        <f t="shared" si="2223"/>
        <v/>
      </c>
      <c r="R2393" s="106" t="str">
        <f t="shared" si="2224"/>
        <v/>
      </c>
      <c r="S2393" s="106" t="str">
        <f t="shared" si="2225"/>
        <v/>
      </c>
      <c r="T2393" s="106" t="str">
        <f t="shared" si="2226"/>
        <v/>
      </c>
    </row>
    <row r="2394" spans="1:20" outlineLevel="1">
      <c r="A2394" s="169"/>
      <c r="B2394" s="117">
        <v>44656</v>
      </c>
      <c r="C2394" s="90">
        <v>0.91666666666666696</v>
      </c>
      <c r="D2394" s="106"/>
      <c r="E2394" s="106" t="str">
        <f t="shared" si="2210"/>
        <v/>
      </c>
      <c r="F2394" s="106"/>
      <c r="G2394" s="106" t="str">
        <f t="shared" si="2211"/>
        <v/>
      </c>
      <c r="H2394" s="106"/>
      <c r="I2394" s="106" t="str">
        <f t="shared" si="2212"/>
        <v/>
      </c>
      <c r="J2394" s="106"/>
      <c r="K2394" s="106" t="str">
        <f t="shared" si="2213"/>
        <v/>
      </c>
      <c r="L2394" s="107" t="str">
        <f t="shared" si="2214"/>
        <v>чи робить СНВВ?</v>
      </c>
      <c r="M2394" s="94"/>
      <c r="N2394" s="106" t="str">
        <f t="shared" si="2221"/>
        <v/>
      </c>
      <c r="O2394" s="106" t="str">
        <f t="shared" si="2174"/>
        <v/>
      </c>
      <c r="P2394" s="106" t="str">
        <f t="shared" si="2222"/>
        <v/>
      </c>
      <c r="Q2394" s="106" t="str">
        <f t="shared" si="2223"/>
        <v/>
      </c>
      <c r="R2394" s="106" t="str">
        <f t="shared" si="2224"/>
        <v/>
      </c>
      <c r="S2394" s="106" t="str">
        <f t="shared" si="2225"/>
        <v/>
      </c>
      <c r="T2394" s="106" t="str">
        <f t="shared" si="2226"/>
        <v/>
      </c>
    </row>
    <row r="2395" spans="1:20" outlineLevel="1">
      <c r="A2395" s="169"/>
      <c r="B2395" s="117">
        <v>44656</v>
      </c>
      <c r="C2395" s="90">
        <v>0.95833333333333304</v>
      </c>
      <c r="D2395" s="106"/>
      <c r="E2395" s="106" t="str">
        <f t="shared" si="2210"/>
        <v/>
      </c>
      <c r="F2395" s="106"/>
      <c r="G2395" s="106" t="str">
        <f t="shared" si="2211"/>
        <v/>
      </c>
      <c r="H2395" s="106"/>
      <c r="I2395" s="106" t="str">
        <f t="shared" si="2212"/>
        <v/>
      </c>
      <c r="J2395" s="106"/>
      <c r="K2395" s="106" t="str">
        <f t="shared" si="2213"/>
        <v/>
      </c>
      <c r="L2395" s="107" t="str">
        <f t="shared" si="2214"/>
        <v>чи робить СНВВ?</v>
      </c>
      <c r="M2395" s="94"/>
      <c r="N2395" s="106" t="str">
        <f t="shared" si="2221"/>
        <v/>
      </c>
      <c r="O2395" s="106" t="str">
        <f t="shared" si="2174"/>
        <v/>
      </c>
      <c r="P2395" s="106" t="str">
        <f t="shared" si="2222"/>
        <v/>
      </c>
      <c r="Q2395" s="106" t="str">
        <f t="shared" si="2223"/>
        <v/>
      </c>
      <c r="R2395" s="106" t="str">
        <f t="shared" si="2224"/>
        <v/>
      </c>
      <c r="S2395" s="106" t="str">
        <f t="shared" si="2225"/>
        <v/>
      </c>
      <c r="T2395" s="106" t="str">
        <f t="shared" si="2226"/>
        <v/>
      </c>
    </row>
    <row r="2396" spans="1:20" outlineLevel="1">
      <c r="A2396" s="169"/>
      <c r="B2396" s="117">
        <v>44656</v>
      </c>
      <c r="C2396" s="90">
        <v>1</v>
      </c>
      <c r="D2396" s="106"/>
      <c r="E2396" s="106" t="str">
        <f t="shared" si="2210"/>
        <v/>
      </c>
      <c r="F2396" s="106"/>
      <c r="G2396" s="106" t="str">
        <f t="shared" si="2211"/>
        <v/>
      </c>
      <c r="H2396" s="106"/>
      <c r="I2396" s="106" t="str">
        <f t="shared" si="2212"/>
        <v/>
      </c>
      <c r="J2396" s="106"/>
      <c r="K2396" s="106" t="str">
        <f t="shared" si="2213"/>
        <v/>
      </c>
      <c r="L2396" s="107" t="str">
        <f t="shared" si="2214"/>
        <v>чи робить СНВВ?</v>
      </c>
      <c r="M2396" s="94"/>
      <c r="N2396" s="106" t="str">
        <f t="shared" si="2221"/>
        <v/>
      </c>
      <c r="O2396" s="106" t="str">
        <f t="shared" si="2174"/>
        <v/>
      </c>
      <c r="P2396" s="106" t="str">
        <f t="shared" si="2222"/>
        <v/>
      </c>
      <c r="Q2396" s="106" t="str">
        <f t="shared" si="2223"/>
        <v/>
      </c>
      <c r="R2396" s="106" t="str">
        <f t="shared" si="2224"/>
        <v/>
      </c>
      <c r="S2396" s="106" t="str">
        <f t="shared" si="2225"/>
        <v/>
      </c>
      <c r="T2396" s="106" t="str">
        <f t="shared" si="2226"/>
        <v/>
      </c>
    </row>
    <row r="2397" spans="1:20">
      <c r="A2397" s="113"/>
      <c r="B2397" s="170" t="s">
        <v>180</v>
      </c>
      <c r="C2397" s="170"/>
      <c r="D2397" s="97">
        <f t="shared" ref="D2397" si="2227">SUM(D2373:D2396)</f>
        <v>0</v>
      </c>
      <c r="E2397" s="98">
        <f t="shared" ref="E2397" si="2228">COUNTIF(E2373:E2396,"&gt;0")</f>
        <v>0</v>
      </c>
      <c r="F2397" s="97">
        <f t="shared" ref="F2397" si="2229">SUM(F2373:F2396)</f>
        <v>0</v>
      </c>
      <c r="G2397" s="98">
        <f t="shared" ref="G2397" si="2230">COUNTIF(G2373:G2396,"&gt;0")</f>
        <v>0</v>
      </c>
      <c r="H2397" s="97">
        <f t="shared" ref="H2397" si="2231">SUM(H2373:H2396)</f>
        <v>0</v>
      </c>
      <c r="I2397" s="98">
        <f t="shared" ref="I2397" si="2232">COUNTIF(I2373:I2396,"&gt;0")</f>
        <v>0</v>
      </c>
      <c r="J2397" s="97">
        <f t="shared" ref="J2397" si="2233">SUM(J2373:J2396)</f>
        <v>0</v>
      </c>
      <c r="K2397" s="98">
        <f t="shared" ref="K2397" si="2234">COUNTIF(K2373:K2396,"&gt;0")</f>
        <v>0</v>
      </c>
      <c r="L2397" s="98">
        <f t="shared" ref="L2397" si="2235">COUNTIF(L2373:L2396,"СНВВ не працює")</f>
        <v>0</v>
      </c>
      <c r="M2397" s="94"/>
      <c r="N2397" s="97">
        <f>AVERAGEA(N2373:N2396)</f>
        <v>0</v>
      </c>
      <c r="O2397" s="97">
        <f>AVERAGEA(O2373:O2396)</f>
        <v>0</v>
      </c>
      <c r="P2397" s="97">
        <f>SUM(P2373:P2396)</f>
        <v>0</v>
      </c>
      <c r="Q2397" s="97">
        <f>SUM(Q2373:Q2396)</f>
        <v>0</v>
      </c>
      <c r="R2397" s="97">
        <f>SUM(R2373:R2396)</f>
        <v>0</v>
      </c>
      <c r="S2397" s="97">
        <f>SUM(S2373:S2396)</f>
        <v>0</v>
      </c>
      <c r="T2397" s="97">
        <f>SUM(T2373:T2396)</f>
        <v>0</v>
      </c>
    </row>
    <row r="2398" spans="1:20" ht="15.75" customHeight="1" outlineLevel="1">
      <c r="A2398" s="168">
        <v>44657</v>
      </c>
      <c r="B2398" s="117">
        <v>44657</v>
      </c>
      <c r="C2398" s="90">
        <v>4.1666666666666664E-2</v>
      </c>
      <c r="D2398" s="106"/>
      <c r="E2398" s="106" t="str">
        <f t="shared" ref="E2398:E2421" si="2236">IF(D2398="","",IF(D2398&lt;1,1,0))</f>
        <v/>
      </c>
      <c r="F2398" s="106"/>
      <c r="G2398" s="106" t="str">
        <f t="shared" ref="G2398:G2421" si="2237">IF(F2398="","",IF(F2398&lt;1,1,0))</f>
        <v/>
      </c>
      <c r="H2398" s="106"/>
      <c r="I2398" s="106" t="str">
        <f t="shared" ref="I2398:I2421" si="2238">IF(H2398="","",IF(H2398&lt;1,1,0))</f>
        <v/>
      </c>
      <c r="J2398" s="106"/>
      <c r="K2398" s="106" t="str">
        <f t="shared" ref="K2398:K2421" si="2239">IF(J2398="","",IF(J2398&lt;1,1,0))</f>
        <v/>
      </c>
      <c r="L2398" s="107" t="str">
        <f t="shared" ref="L2398:L2421" si="2240">IF(H2398="","чи робить СНВВ?",IF(J2398="","чи роблять агрегати?",IF($J2398=0,"агрегати не працюють",IF(AND($H2398=0,$J2398=1),"СНВВ не працює","OK"))))</f>
        <v>чи робить СНВВ?</v>
      </c>
      <c r="M2398" s="94"/>
      <c r="N2398" s="106" t="str">
        <f t="shared" ref="N2398" si="2241">IF(OR(E2398&lt;&gt;0, J2398=0), "",D2398)</f>
        <v/>
      </c>
      <c r="O2398" s="106" t="str">
        <f t="shared" si="2174"/>
        <v/>
      </c>
      <c r="P2398" s="106" t="str">
        <f t="shared" ref="P2398" si="2242">IF(AND($E2398&lt;&gt;0,$J2398=1),D2398,O2398)</f>
        <v/>
      </c>
      <c r="Q2398" s="106" t="str">
        <f t="shared" ref="Q2398" si="2243">IF(OR(G2398&lt;&gt;0, J2398=0), "",F2398)</f>
        <v/>
      </c>
      <c r="R2398" s="106" t="str">
        <f t="shared" ref="R2398" si="2244">IF(Q2398="", "",(Q2398*$S$2+$S$3))</f>
        <v/>
      </c>
      <c r="S2398" s="106" t="str">
        <f t="shared" ref="S2398" si="2245">IF(AND(G2398&lt;&gt;0,J2398=1),F2398,R2398)</f>
        <v/>
      </c>
      <c r="T2398" s="106" t="str">
        <f t="shared" ref="T2398" si="2246">IFERROR(P2398*S2398,"")</f>
        <v/>
      </c>
    </row>
    <row r="2399" spans="1:20" outlineLevel="1">
      <c r="A2399" s="169"/>
      <c r="B2399" s="117">
        <v>44657</v>
      </c>
      <c r="C2399" s="90">
        <v>8.3333333333333301E-2</v>
      </c>
      <c r="D2399" s="106"/>
      <c r="E2399" s="106" t="str">
        <f t="shared" si="2236"/>
        <v/>
      </c>
      <c r="F2399" s="106"/>
      <c r="G2399" s="106" t="str">
        <f t="shared" si="2237"/>
        <v/>
      </c>
      <c r="H2399" s="106"/>
      <c r="I2399" s="106" t="str">
        <f t="shared" si="2238"/>
        <v/>
      </c>
      <c r="J2399" s="106"/>
      <c r="K2399" s="106" t="str">
        <f t="shared" si="2239"/>
        <v/>
      </c>
      <c r="L2399" s="107" t="str">
        <f t="shared" si="2240"/>
        <v>чи робить СНВВ?</v>
      </c>
      <c r="M2399" s="94"/>
      <c r="N2399" s="106" t="str">
        <f t="shared" ref="N2399:N2421" si="2247">IF(OR(E2399&lt;&gt;0, J2399=0), "",D2399)</f>
        <v/>
      </c>
      <c r="O2399" s="106" t="str">
        <f t="shared" si="2174"/>
        <v/>
      </c>
      <c r="P2399" s="106" t="str">
        <f t="shared" ref="P2399:P2421" si="2248">IF(AND($E2399&lt;&gt;0,$J2399=1),D2399,O2399)</f>
        <v/>
      </c>
      <c r="Q2399" s="106" t="str">
        <f t="shared" ref="Q2399:Q2421" si="2249">IF(OR(G2399&lt;&gt;0, J2399=0), "",F2399)</f>
        <v/>
      </c>
      <c r="R2399" s="106" t="str">
        <f t="shared" ref="R2399:R2421" si="2250">IF(Q2399="", "",(Q2399*$S$2+$S$3))</f>
        <v/>
      </c>
      <c r="S2399" s="106" t="str">
        <f t="shared" ref="S2399:S2421" si="2251">IF(AND(G2399&lt;&gt;0,J2399=1),F2399,R2399)</f>
        <v/>
      </c>
      <c r="T2399" s="106" t="str">
        <f t="shared" ref="T2399:T2421" si="2252">IFERROR(P2399*S2399,"")</f>
        <v/>
      </c>
    </row>
    <row r="2400" spans="1:20" outlineLevel="1">
      <c r="A2400" s="169"/>
      <c r="B2400" s="117">
        <v>44657</v>
      </c>
      <c r="C2400" s="90">
        <v>0.125</v>
      </c>
      <c r="D2400" s="106"/>
      <c r="E2400" s="106" t="str">
        <f t="shared" si="2236"/>
        <v/>
      </c>
      <c r="F2400" s="106"/>
      <c r="G2400" s="106" t="str">
        <f t="shared" si="2237"/>
        <v/>
      </c>
      <c r="H2400" s="106"/>
      <c r="I2400" s="106" t="str">
        <f t="shared" si="2238"/>
        <v/>
      </c>
      <c r="J2400" s="106"/>
      <c r="K2400" s="106" t="str">
        <f t="shared" si="2239"/>
        <v/>
      </c>
      <c r="L2400" s="107" t="str">
        <f t="shared" si="2240"/>
        <v>чи робить СНВВ?</v>
      </c>
      <c r="M2400" s="94"/>
      <c r="N2400" s="106" t="str">
        <f t="shared" si="2247"/>
        <v/>
      </c>
      <c r="O2400" s="106" t="str">
        <f t="shared" si="2174"/>
        <v/>
      </c>
      <c r="P2400" s="106" t="str">
        <f t="shared" si="2248"/>
        <v/>
      </c>
      <c r="Q2400" s="106" t="str">
        <f t="shared" si="2249"/>
        <v/>
      </c>
      <c r="R2400" s="106" t="str">
        <f t="shared" si="2250"/>
        <v/>
      </c>
      <c r="S2400" s="106" t="str">
        <f t="shared" si="2251"/>
        <v/>
      </c>
      <c r="T2400" s="106" t="str">
        <f t="shared" si="2252"/>
        <v/>
      </c>
    </row>
    <row r="2401" spans="1:20" outlineLevel="1">
      <c r="A2401" s="169"/>
      <c r="B2401" s="117">
        <v>44657</v>
      </c>
      <c r="C2401" s="90">
        <v>0.16666666666666699</v>
      </c>
      <c r="D2401" s="106"/>
      <c r="E2401" s="106" t="str">
        <f t="shared" si="2236"/>
        <v/>
      </c>
      <c r="F2401" s="106"/>
      <c r="G2401" s="106" t="str">
        <f t="shared" si="2237"/>
        <v/>
      </c>
      <c r="H2401" s="106"/>
      <c r="I2401" s="106" t="str">
        <f t="shared" si="2238"/>
        <v/>
      </c>
      <c r="J2401" s="106"/>
      <c r="K2401" s="106" t="str">
        <f t="shared" si="2239"/>
        <v/>
      </c>
      <c r="L2401" s="107" t="str">
        <f t="shared" si="2240"/>
        <v>чи робить СНВВ?</v>
      </c>
      <c r="M2401" s="94"/>
      <c r="N2401" s="106" t="str">
        <f t="shared" si="2247"/>
        <v/>
      </c>
      <c r="O2401" s="106" t="str">
        <f t="shared" ref="O2401:O2464" si="2253">IF(N2401="", "",(N2401*$Q$2+$Q$3))</f>
        <v/>
      </c>
      <c r="P2401" s="106" t="str">
        <f t="shared" si="2248"/>
        <v/>
      </c>
      <c r="Q2401" s="106" t="str">
        <f t="shared" si="2249"/>
        <v/>
      </c>
      <c r="R2401" s="106" t="str">
        <f t="shared" si="2250"/>
        <v/>
      </c>
      <c r="S2401" s="106" t="str">
        <f t="shared" si="2251"/>
        <v/>
      </c>
      <c r="T2401" s="106" t="str">
        <f t="shared" si="2252"/>
        <v/>
      </c>
    </row>
    <row r="2402" spans="1:20" outlineLevel="1">
      <c r="A2402" s="169"/>
      <c r="B2402" s="117">
        <v>44657</v>
      </c>
      <c r="C2402" s="90">
        <v>0.20833333333333301</v>
      </c>
      <c r="D2402" s="106"/>
      <c r="E2402" s="106" t="str">
        <f t="shared" si="2236"/>
        <v/>
      </c>
      <c r="F2402" s="106"/>
      <c r="G2402" s="106" t="str">
        <f t="shared" si="2237"/>
        <v/>
      </c>
      <c r="H2402" s="106"/>
      <c r="I2402" s="106" t="str">
        <f t="shared" si="2238"/>
        <v/>
      </c>
      <c r="J2402" s="106"/>
      <c r="K2402" s="106" t="str">
        <f t="shared" si="2239"/>
        <v/>
      </c>
      <c r="L2402" s="107" t="str">
        <f t="shared" si="2240"/>
        <v>чи робить СНВВ?</v>
      </c>
      <c r="M2402" s="94"/>
      <c r="N2402" s="106" t="str">
        <f t="shared" si="2247"/>
        <v/>
      </c>
      <c r="O2402" s="106" t="str">
        <f t="shared" si="2253"/>
        <v/>
      </c>
      <c r="P2402" s="106" t="str">
        <f t="shared" si="2248"/>
        <v/>
      </c>
      <c r="Q2402" s="106" t="str">
        <f t="shared" si="2249"/>
        <v/>
      </c>
      <c r="R2402" s="106" t="str">
        <f t="shared" si="2250"/>
        <v/>
      </c>
      <c r="S2402" s="106" t="str">
        <f t="shared" si="2251"/>
        <v/>
      </c>
      <c r="T2402" s="106" t="str">
        <f t="shared" si="2252"/>
        <v/>
      </c>
    </row>
    <row r="2403" spans="1:20" outlineLevel="1">
      <c r="A2403" s="169"/>
      <c r="B2403" s="117">
        <v>44657</v>
      </c>
      <c r="C2403" s="90">
        <v>0.25</v>
      </c>
      <c r="D2403" s="106"/>
      <c r="E2403" s="106" t="str">
        <f t="shared" si="2236"/>
        <v/>
      </c>
      <c r="F2403" s="106"/>
      <c r="G2403" s="106" t="str">
        <f t="shared" si="2237"/>
        <v/>
      </c>
      <c r="H2403" s="106"/>
      <c r="I2403" s="106" t="str">
        <f t="shared" si="2238"/>
        <v/>
      </c>
      <c r="J2403" s="106"/>
      <c r="K2403" s="106" t="str">
        <f t="shared" si="2239"/>
        <v/>
      </c>
      <c r="L2403" s="107" t="str">
        <f t="shared" si="2240"/>
        <v>чи робить СНВВ?</v>
      </c>
      <c r="M2403" s="94"/>
      <c r="N2403" s="106" t="str">
        <f t="shared" si="2247"/>
        <v/>
      </c>
      <c r="O2403" s="106" t="str">
        <f t="shared" si="2253"/>
        <v/>
      </c>
      <c r="P2403" s="106" t="str">
        <f t="shared" si="2248"/>
        <v/>
      </c>
      <c r="Q2403" s="106" t="str">
        <f t="shared" si="2249"/>
        <v/>
      </c>
      <c r="R2403" s="106" t="str">
        <f t="shared" si="2250"/>
        <v/>
      </c>
      <c r="S2403" s="106" t="str">
        <f t="shared" si="2251"/>
        <v/>
      </c>
      <c r="T2403" s="106" t="str">
        <f t="shared" si="2252"/>
        <v/>
      </c>
    </row>
    <row r="2404" spans="1:20" outlineLevel="1">
      <c r="A2404" s="169"/>
      <c r="B2404" s="117">
        <v>44657</v>
      </c>
      <c r="C2404" s="90">
        <v>0.29166666666666702</v>
      </c>
      <c r="D2404" s="106"/>
      <c r="E2404" s="106" t="str">
        <f t="shared" si="2236"/>
        <v/>
      </c>
      <c r="F2404" s="106"/>
      <c r="G2404" s="106" t="str">
        <f t="shared" si="2237"/>
        <v/>
      </c>
      <c r="H2404" s="106"/>
      <c r="I2404" s="106" t="str">
        <f t="shared" si="2238"/>
        <v/>
      </c>
      <c r="J2404" s="106"/>
      <c r="K2404" s="106" t="str">
        <f t="shared" si="2239"/>
        <v/>
      </c>
      <c r="L2404" s="107" t="str">
        <f t="shared" si="2240"/>
        <v>чи робить СНВВ?</v>
      </c>
      <c r="M2404" s="94"/>
      <c r="N2404" s="106" t="str">
        <f t="shared" si="2247"/>
        <v/>
      </c>
      <c r="O2404" s="106" t="str">
        <f t="shared" si="2253"/>
        <v/>
      </c>
      <c r="P2404" s="106" t="str">
        <f t="shared" si="2248"/>
        <v/>
      </c>
      <c r="Q2404" s="106" t="str">
        <f t="shared" si="2249"/>
        <v/>
      </c>
      <c r="R2404" s="106" t="str">
        <f t="shared" si="2250"/>
        <v/>
      </c>
      <c r="S2404" s="106" t="str">
        <f t="shared" si="2251"/>
        <v/>
      </c>
      <c r="T2404" s="106" t="str">
        <f t="shared" si="2252"/>
        <v/>
      </c>
    </row>
    <row r="2405" spans="1:20" outlineLevel="1">
      <c r="A2405" s="169"/>
      <c r="B2405" s="117">
        <v>44657</v>
      </c>
      <c r="C2405" s="90">
        <v>0.33333333333333298</v>
      </c>
      <c r="D2405" s="106"/>
      <c r="E2405" s="106" t="str">
        <f t="shared" si="2236"/>
        <v/>
      </c>
      <c r="F2405" s="106"/>
      <c r="G2405" s="106" t="str">
        <f t="shared" si="2237"/>
        <v/>
      </c>
      <c r="H2405" s="106"/>
      <c r="I2405" s="106" t="str">
        <f t="shared" si="2238"/>
        <v/>
      </c>
      <c r="J2405" s="106"/>
      <c r="K2405" s="106" t="str">
        <f t="shared" si="2239"/>
        <v/>
      </c>
      <c r="L2405" s="107" t="str">
        <f t="shared" si="2240"/>
        <v>чи робить СНВВ?</v>
      </c>
      <c r="M2405" s="94"/>
      <c r="N2405" s="106" t="str">
        <f t="shared" si="2247"/>
        <v/>
      </c>
      <c r="O2405" s="106" t="str">
        <f t="shared" si="2253"/>
        <v/>
      </c>
      <c r="P2405" s="106" t="str">
        <f t="shared" si="2248"/>
        <v/>
      </c>
      <c r="Q2405" s="106" t="str">
        <f t="shared" si="2249"/>
        <v/>
      </c>
      <c r="R2405" s="106" t="str">
        <f t="shared" si="2250"/>
        <v/>
      </c>
      <c r="S2405" s="106" t="str">
        <f t="shared" si="2251"/>
        <v/>
      </c>
      <c r="T2405" s="106" t="str">
        <f t="shared" si="2252"/>
        <v/>
      </c>
    </row>
    <row r="2406" spans="1:20" outlineLevel="1">
      <c r="A2406" s="169"/>
      <c r="B2406" s="117">
        <v>44657</v>
      </c>
      <c r="C2406" s="90">
        <v>0.375</v>
      </c>
      <c r="D2406" s="106"/>
      <c r="E2406" s="106" t="str">
        <f t="shared" si="2236"/>
        <v/>
      </c>
      <c r="F2406" s="106"/>
      <c r="G2406" s="106" t="str">
        <f t="shared" si="2237"/>
        <v/>
      </c>
      <c r="H2406" s="106"/>
      <c r="I2406" s="106" t="str">
        <f t="shared" si="2238"/>
        <v/>
      </c>
      <c r="J2406" s="106"/>
      <c r="K2406" s="106" t="str">
        <f t="shared" si="2239"/>
        <v/>
      </c>
      <c r="L2406" s="107" t="str">
        <f t="shared" si="2240"/>
        <v>чи робить СНВВ?</v>
      </c>
      <c r="M2406" s="94"/>
      <c r="N2406" s="106" t="str">
        <f t="shared" si="2247"/>
        <v/>
      </c>
      <c r="O2406" s="106" t="str">
        <f t="shared" si="2253"/>
        <v/>
      </c>
      <c r="P2406" s="106" t="str">
        <f t="shared" si="2248"/>
        <v/>
      </c>
      <c r="Q2406" s="106" t="str">
        <f t="shared" si="2249"/>
        <v/>
      </c>
      <c r="R2406" s="106" t="str">
        <f t="shared" si="2250"/>
        <v/>
      </c>
      <c r="S2406" s="106" t="str">
        <f t="shared" si="2251"/>
        <v/>
      </c>
      <c r="T2406" s="106" t="str">
        <f t="shared" si="2252"/>
        <v/>
      </c>
    </row>
    <row r="2407" spans="1:20" outlineLevel="1">
      <c r="A2407" s="169"/>
      <c r="B2407" s="117">
        <v>44657</v>
      </c>
      <c r="C2407" s="90">
        <v>0.41666666666666702</v>
      </c>
      <c r="D2407" s="106"/>
      <c r="E2407" s="106" t="str">
        <f t="shared" si="2236"/>
        <v/>
      </c>
      <c r="F2407" s="106"/>
      <c r="G2407" s="106" t="str">
        <f t="shared" si="2237"/>
        <v/>
      </c>
      <c r="H2407" s="106"/>
      <c r="I2407" s="106" t="str">
        <f t="shared" si="2238"/>
        <v/>
      </c>
      <c r="J2407" s="106"/>
      <c r="K2407" s="106" t="str">
        <f t="shared" si="2239"/>
        <v/>
      </c>
      <c r="L2407" s="107" t="str">
        <f t="shared" si="2240"/>
        <v>чи робить СНВВ?</v>
      </c>
      <c r="M2407" s="94"/>
      <c r="N2407" s="106" t="str">
        <f t="shared" si="2247"/>
        <v/>
      </c>
      <c r="O2407" s="106" t="str">
        <f t="shared" si="2253"/>
        <v/>
      </c>
      <c r="P2407" s="106" t="str">
        <f t="shared" si="2248"/>
        <v/>
      </c>
      <c r="Q2407" s="106" t="str">
        <f t="shared" si="2249"/>
        <v/>
      </c>
      <c r="R2407" s="106" t="str">
        <f t="shared" si="2250"/>
        <v/>
      </c>
      <c r="S2407" s="106" t="str">
        <f t="shared" si="2251"/>
        <v/>
      </c>
      <c r="T2407" s="106" t="str">
        <f t="shared" si="2252"/>
        <v/>
      </c>
    </row>
    <row r="2408" spans="1:20" outlineLevel="1">
      <c r="A2408" s="169"/>
      <c r="B2408" s="117">
        <v>44657</v>
      </c>
      <c r="C2408" s="90">
        <v>0.45833333333333298</v>
      </c>
      <c r="D2408" s="106"/>
      <c r="E2408" s="106" t="str">
        <f t="shared" si="2236"/>
        <v/>
      </c>
      <c r="F2408" s="106"/>
      <c r="G2408" s="106" t="str">
        <f t="shared" si="2237"/>
        <v/>
      </c>
      <c r="H2408" s="106"/>
      <c r="I2408" s="106" t="str">
        <f t="shared" si="2238"/>
        <v/>
      </c>
      <c r="J2408" s="106"/>
      <c r="K2408" s="106" t="str">
        <f t="shared" si="2239"/>
        <v/>
      </c>
      <c r="L2408" s="107" t="str">
        <f t="shared" si="2240"/>
        <v>чи робить СНВВ?</v>
      </c>
      <c r="M2408" s="94"/>
      <c r="N2408" s="106" t="str">
        <f t="shared" si="2247"/>
        <v/>
      </c>
      <c r="O2408" s="106" t="str">
        <f t="shared" si="2253"/>
        <v/>
      </c>
      <c r="P2408" s="106" t="str">
        <f t="shared" si="2248"/>
        <v/>
      </c>
      <c r="Q2408" s="106" t="str">
        <f t="shared" si="2249"/>
        <v/>
      </c>
      <c r="R2408" s="106" t="str">
        <f t="shared" si="2250"/>
        <v/>
      </c>
      <c r="S2408" s="106" t="str">
        <f t="shared" si="2251"/>
        <v/>
      </c>
      <c r="T2408" s="106" t="str">
        <f t="shared" si="2252"/>
        <v/>
      </c>
    </row>
    <row r="2409" spans="1:20" outlineLevel="1">
      <c r="A2409" s="169"/>
      <c r="B2409" s="117">
        <v>44657</v>
      </c>
      <c r="C2409" s="90">
        <v>0.5</v>
      </c>
      <c r="D2409" s="106"/>
      <c r="E2409" s="106" t="str">
        <f t="shared" si="2236"/>
        <v/>
      </c>
      <c r="F2409" s="106"/>
      <c r="G2409" s="106" t="str">
        <f t="shared" si="2237"/>
        <v/>
      </c>
      <c r="H2409" s="106"/>
      <c r="I2409" s="106" t="str">
        <f t="shared" si="2238"/>
        <v/>
      </c>
      <c r="J2409" s="106"/>
      <c r="K2409" s="106" t="str">
        <f t="shared" si="2239"/>
        <v/>
      </c>
      <c r="L2409" s="107" t="str">
        <f t="shared" si="2240"/>
        <v>чи робить СНВВ?</v>
      </c>
      <c r="M2409" s="94"/>
      <c r="N2409" s="106" t="str">
        <f t="shared" si="2247"/>
        <v/>
      </c>
      <c r="O2409" s="106" t="str">
        <f t="shared" si="2253"/>
        <v/>
      </c>
      <c r="P2409" s="106" t="str">
        <f t="shared" si="2248"/>
        <v/>
      </c>
      <c r="Q2409" s="106" t="str">
        <f t="shared" si="2249"/>
        <v/>
      </c>
      <c r="R2409" s="106" t="str">
        <f t="shared" si="2250"/>
        <v/>
      </c>
      <c r="S2409" s="106" t="str">
        <f t="shared" si="2251"/>
        <v/>
      </c>
      <c r="T2409" s="106" t="str">
        <f t="shared" si="2252"/>
        <v/>
      </c>
    </row>
    <row r="2410" spans="1:20" outlineLevel="1">
      <c r="A2410" s="169"/>
      <c r="B2410" s="117">
        <v>44657</v>
      </c>
      <c r="C2410" s="90">
        <v>0.54166666666666696</v>
      </c>
      <c r="D2410" s="106"/>
      <c r="E2410" s="106" t="str">
        <f t="shared" si="2236"/>
        <v/>
      </c>
      <c r="F2410" s="106"/>
      <c r="G2410" s="106" t="str">
        <f t="shared" si="2237"/>
        <v/>
      </c>
      <c r="H2410" s="106"/>
      <c r="I2410" s="106" t="str">
        <f t="shared" si="2238"/>
        <v/>
      </c>
      <c r="J2410" s="106"/>
      <c r="K2410" s="106" t="str">
        <f t="shared" si="2239"/>
        <v/>
      </c>
      <c r="L2410" s="107" t="str">
        <f t="shared" si="2240"/>
        <v>чи робить СНВВ?</v>
      </c>
      <c r="M2410" s="94"/>
      <c r="N2410" s="106" t="str">
        <f t="shared" si="2247"/>
        <v/>
      </c>
      <c r="O2410" s="106" t="str">
        <f t="shared" si="2253"/>
        <v/>
      </c>
      <c r="P2410" s="106" t="str">
        <f t="shared" si="2248"/>
        <v/>
      </c>
      <c r="Q2410" s="106" t="str">
        <f t="shared" si="2249"/>
        <v/>
      </c>
      <c r="R2410" s="106" t="str">
        <f t="shared" si="2250"/>
        <v/>
      </c>
      <c r="S2410" s="106" t="str">
        <f t="shared" si="2251"/>
        <v/>
      </c>
      <c r="T2410" s="106" t="str">
        <f t="shared" si="2252"/>
        <v/>
      </c>
    </row>
    <row r="2411" spans="1:20" outlineLevel="1">
      <c r="A2411" s="169"/>
      <c r="B2411" s="117">
        <v>44657</v>
      </c>
      <c r="C2411" s="90">
        <v>0.58333333333333304</v>
      </c>
      <c r="D2411" s="106"/>
      <c r="E2411" s="106" t="str">
        <f t="shared" si="2236"/>
        <v/>
      </c>
      <c r="F2411" s="106"/>
      <c r="G2411" s="106" t="str">
        <f t="shared" si="2237"/>
        <v/>
      </c>
      <c r="H2411" s="106"/>
      <c r="I2411" s="106" t="str">
        <f t="shared" si="2238"/>
        <v/>
      </c>
      <c r="J2411" s="106"/>
      <c r="K2411" s="106" t="str">
        <f t="shared" si="2239"/>
        <v/>
      </c>
      <c r="L2411" s="107" t="str">
        <f t="shared" si="2240"/>
        <v>чи робить СНВВ?</v>
      </c>
      <c r="M2411" s="94"/>
      <c r="N2411" s="106" t="str">
        <f t="shared" si="2247"/>
        <v/>
      </c>
      <c r="O2411" s="106" t="str">
        <f t="shared" si="2253"/>
        <v/>
      </c>
      <c r="P2411" s="106" t="str">
        <f t="shared" si="2248"/>
        <v/>
      </c>
      <c r="Q2411" s="106" t="str">
        <f t="shared" si="2249"/>
        <v/>
      </c>
      <c r="R2411" s="106" t="str">
        <f t="shared" si="2250"/>
        <v/>
      </c>
      <c r="S2411" s="106" t="str">
        <f t="shared" si="2251"/>
        <v/>
      </c>
      <c r="T2411" s="106" t="str">
        <f t="shared" si="2252"/>
        <v/>
      </c>
    </row>
    <row r="2412" spans="1:20" outlineLevel="1">
      <c r="A2412" s="169"/>
      <c r="B2412" s="117">
        <v>44657</v>
      </c>
      <c r="C2412" s="90">
        <v>0.625</v>
      </c>
      <c r="D2412" s="106"/>
      <c r="E2412" s="106" t="str">
        <f t="shared" si="2236"/>
        <v/>
      </c>
      <c r="F2412" s="106"/>
      <c r="G2412" s="106" t="str">
        <f t="shared" si="2237"/>
        <v/>
      </c>
      <c r="H2412" s="106"/>
      <c r="I2412" s="106" t="str">
        <f t="shared" si="2238"/>
        <v/>
      </c>
      <c r="J2412" s="106"/>
      <c r="K2412" s="106" t="str">
        <f t="shared" si="2239"/>
        <v/>
      </c>
      <c r="L2412" s="107" t="str">
        <f t="shared" si="2240"/>
        <v>чи робить СНВВ?</v>
      </c>
      <c r="M2412" s="94"/>
      <c r="N2412" s="106" t="str">
        <f t="shared" si="2247"/>
        <v/>
      </c>
      <c r="O2412" s="106" t="str">
        <f t="shared" si="2253"/>
        <v/>
      </c>
      <c r="P2412" s="106" t="str">
        <f t="shared" si="2248"/>
        <v/>
      </c>
      <c r="Q2412" s="106" t="str">
        <f t="shared" si="2249"/>
        <v/>
      </c>
      <c r="R2412" s="106" t="str">
        <f t="shared" si="2250"/>
        <v/>
      </c>
      <c r="S2412" s="106" t="str">
        <f t="shared" si="2251"/>
        <v/>
      </c>
      <c r="T2412" s="106" t="str">
        <f t="shared" si="2252"/>
        <v/>
      </c>
    </row>
    <row r="2413" spans="1:20" outlineLevel="1">
      <c r="A2413" s="169"/>
      <c r="B2413" s="117">
        <v>44657</v>
      </c>
      <c r="C2413" s="90">
        <v>0.66666666666666696</v>
      </c>
      <c r="D2413" s="106"/>
      <c r="E2413" s="106" t="str">
        <f t="shared" si="2236"/>
        <v/>
      </c>
      <c r="F2413" s="106"/>
      <c r="G2413" s="106" t="str">
        <f t="shared" si="2237"/>
        <v/>
      </c>
      <c r="H2413" s="106"/>
      <c r="I2413" s="106" t="str">
        <f t="shared" si="2238"/>
        <v/>
      </c>
      <c r="J2413" s="106"/>
      <c r="K2413" s="106" t="str">
        <f t="shared" si="2239"/>
        <v/>
      </c>
      <c r="L2413" s="107" t="str">
        <f t="shared" si="2240"/>
        <v>чи робить СНВВ?</v>
      </c>
      <c r="M2413" s="94"/>
      <c r="N2413" s="106" t="str">
        <f t="shared" si="2247"/>
        <v/>
      </c>
      <c r="O2413" s="106" t="str">
        <f t="shared" si="2253"/>
        <v/>
      </c>
      <c r="P2413" s="106" t="str">
        <f t="shared" si="2248"/>
        <v/>
      </c>
      <c r="Q2413" s="106" t="str">
        <f t="shared" si="2249"/>
        <v/>
      </c>
      <c r="R2413" s="106" t="str">
        <f t="shared" si="2250"/>
        <v/>
      </c>
      <c r="S2413" s="106" t="str">
        <f t="shared" si="2251"/>
        <v/>
      </c>
      <c r="T2413" s="106" t="str">
        <f t="shared" si="2252"/>
        <v/>
      </c>
    </row>
    <row r="2414" spans="1:20" outlineLevel="1">
      <c r="A2414" s="169"/>
      <c r="B2414" s="117">
        <v>44657</v>
      </c>
      <c r="C2414" s="90">
        <v>0.70833333333333304</v>
      </c>
      <c r="D2414" s="106"/>
      <c r="E2414" s="106" t="str">
        <f t="shared" si="2236"/>
        <v/>
      </c>
      <c r="F2414" s="106"/>
      <c r="G2414" s="106" t="str">
        <f t="shared" si="2237"/>
        <v/>
      </c>
      <c r="H2414" s="106"/>
      <c r="I2414" s="106" t="str">
        <f t="shared" si="2238"/>
        <v/>
      </c>
      <c r="J2414" s="106"/>
      <c r="K2414" s="106" t="str">
        <f t="shared" si="2239"/>
        <v/>
      </c>
      <c r="L2414" s="107" t="str">
        <f t="shared" si="2240"/>
        <v>чи робить СНВВ?</v>
      </c>
      <c r="M2414" s="94"/>
      <c r="N2414" s="106" t="str">
        <f t="shared" si="2247"/>
        <v/>
      </c>
      <c r="O2414" s="106" t="str">
        <f t="shared" si="2253"/>
        <v/>
      </c>
      <c r="P2414" s="106" t="str">
        <f t="shared" si="2248"/>
        <v/>
      </c>
      <c r="Q2414" s="106" t="str">
        <f t="shared" si="2249"/>
        <v/>
      </c>
      <c r="R2414" s="106" t="str">
        <f t="shared" si="2250"/>
        <v/>
      </c>
      <c r="S2414" s="106" t="str">
        <f t="shared" si="2251"/>
        <v/>
      </c>
      <c r="T2414" s="106" t="str">
        <f t="shared" si="2252"/>
        <v/>
      </c>
    </row>
    <row r="2415" spans="1:20" outlineLevel="1">
      <c r="A2415" s="169"/>
      <c r="B2415" s="117">
        <v>44657</v>
      </c>
      <c r="C2415" s="90">
        <v>0.75</v>
      </c>
      <c r="D2415" s="106"/>
      <c r="E2415" s="106" t="str">
        <f t="shared" si="2236"/>
        <v/>
      </c>
      <c r="F2415" s="106"/>
      <c r="G2415" s="106" t="str">
        <f t="shared" si="2237"/>
        <v/>
      </c>
      <c r="H2415" s="106"/>
      <c r="I2415" s="106" t="str">
        <f t="shared" si="2238"/>
        <v/>
      </c>
      <c r="J2415" s="106"/>
      <c r="K2415" s="106" t="str">
        <f t="shared" si="2239"/>
        <v/>
      </c>
      <c r="L2415" s="107" t="str">
        <f t="shared" si="2240"/>
        <v>чи робить СНВВ?</v>
      </c>
      <c r="M2415" s="94"/>
      <c r="N2415" s="106" t="str">
        <f t="shared" si="2247"/>
        <v/>
      </c>
      <c r="O2415" s="106" t="str">
        <f t="shared" si="2253"/>
        <v/>
      </c>
      <c r="P2415" s="106" t="str">
        <f t="shared" si="2248"/>
        <v/>
      </c>
      <c r="Q2415" s="106" t="str">
        <f t="shared" si="2249"/>
        <v/>
      </c>
      <c r="R2415" s="106" t="str">
        <f t="shared" si="2250"/>
        <v/>
      </c>
      <c r="S2415" s="106" t="str">
        <f t="shared" si="2251"/>
        <v/>
      </c>
      <c r="T2415" s="106" t="str">
        <f t="shared" si="2252"/>
        <v/>
      </c>
    </row>
    <row r="2416" spans="1:20" outlineLevel="1">
      <c r="A2416" s="169"/>
      <c r="B2416" s="117">
        <v>44657</v>
      </c>
      <c r="C2416" s="90">
        <v>0.79166666666666696</v>
      </c>
      <c r="D2416" s="106"/>
      <c r="E2416" s="106" t="str">
        <f t="shared" si="2236"/>
        <v/>
      </c>
      <c r="F2416" s="106"/>
      <c r="G2416" s="106" t="str">
        <f t="shared" si="2237"/>
        <v/>
      </c>
      <c r="H2416" s="106"/>
      <c r="I2416" s="106" t="str">
        <f t="shared" si="2238"/>
        <v/>
      </c>
      <c r="J2416" s="106"/>
      <c r="K2416" s="106" t="str">
        <f t="shared" si="2239"/>
        <v/>
      </c>
      <c r="L2416" s="107" t="str">
        <f t="shared" si="2240"/>
        <v>чи робить СНВВ?</v>
      </c>
      <c r="M2416" s="94"/>
      <c r="N2416" s="106" t="str">
        <f t="shared" si="2247"/>
        <v/>
      </c>
      <c r="O2416" s="106" t="str">
        <f t="shared" si="2253"/>
        <v/>
      </c>
      <c r="P2416" s="106" t="str">
        <f t="shared" si="2248"/>
        <v/>
      </c>
      <c r="Q2416" s="106" t="str">
        <f t="shared" si="2249"/>
        <v/>
      </c>
      <c r="R2416" s="106" t="str">
        <f t="shared" si="2250"/>
        <v/>
      </c>
      <c r="S2416" s="106" t="str">
        <f t="shared" si="2251"/>
        <v/>
      </c>
      <c r="T2416" s="106" t="str">
        <f t="shared" si="2252"/>
        <v/>
      </c>
    </row>
    <row r="2417" spans="1:20" outlineLevel="1">
      <c r="A2417" s="169"/>
      <c r="B2417" s="117">
        <v>44657</v>
      </c>
      <c r="C2417" s="90">
        <v>0.83333333333333304</v>
      </c>
      <c r="D2417" s="106"/>
      <c r="E2417" s="106" t="str">
        <f t="shared" si="2236"/>
        <v/>
      </c>
      <c r="F2417" s="106"/>
      <c r="G2417" s="106" t="str">
        <f t="shared" si="2237"/>
        <v/>
      </c>
      <c r="H2417" s="106"/>
      <c r="I2417" s="106" t="str">
        <f t="shared" si="2238"/>
        <v/>
      </c>
      <c r="J2417" s="106"/>
      <c r="K2417" s="106" t="str">
        <f t="shared" si="2239"/>
        <v/>
      </c>
      <c r="L2417" s="107" t="str">
        <f t="shared" si="2240"/>
        <v>чи робить СНВВ?</v>
      </c>
      <c r="M2417" s="94"/>
      <c r="N2417" s="106" t="str">
        <f t="shared" si="2247"/>
        <v/>
      </c>
      <c r="O2417" s="106" t="str">
        <f t="shared" si="2253"/>
        <v/>
      </c>
      <c r="P2417" s="106" t="str">
        <f t="shared" si="2248"/>
        <v/>
      </c>
      <c r="Q2417" s="106" t="str">
        <f t="shared" si="2249"/>
        <v/>
      </c>
      <c r="R2417" s="106" t="str">
        <f t="shared" si="2250"/>
        <v/>
      </c>
      <c r="S2417" s="106" t="str">
        <f t="shared" si="2251"/>
        <v/>
      </c>
      <c r="T2417" s="106" t="str">
        <f t="shared" si="2252"/>
        <v/>
      </c>
    </row>
    <row r="2418" spans="1:20" outlineLevel="1">
      <c r="A2418" s="169"/>
      <c r="B2418" s="117">
        <v>44657</v>
      </c>
      <c r="C2418" s="90">
        <v>0.875</v>
      </c>
      <c r="D2418" s="106"/>
      <c r="E2418" s="106" t="str">
        <f t="shared" si="2236"/>
        <v/>
      </c>
      <c r="F2418" s="106"/>
      <c r="G2418" s="106" t="str">
        <f t="shared" si="2237"/>
        <v/>
      </c>
      <c r="H2418" s="106"/>
      <c r="I2418" s="106" t="str">
        <f t="shared" si="2238"/>
        <v/>
      </c>
      <c r="J2418" s="106"/>
      <c r="K2418" s="106" t="str">
        <f t="shared" si="2239"/>
        <v/>
      </c>
      <c r="L2418" s="107" t="str">
        <f t="shared" si="2240"/>
        <v>чи робить СНВВ?</v>
      </c>
      <c r="M2418" s="94"/>
      <c r="N2418" s="106" t="str">
        <f t="shared" si="2247"/>
        <v/>
      </c>
      <c r="O2418" s="106" t="str">
        <f t="shared" si="2253"/>
        <v/>
      </c>
      <c r="P2418" s="106" t="str">
        <f t="shared" si="2248"/>
        <v/>
      </c>
      <c r="Q2418" s="106" t="str">
        <f t="shared" si="2249"/>
        <v/>
      </c>
      <c r="R2418" s="106" t="str">
        <f t="shared" si="2250"/>
        <v/>
      </c>
      <c r="S2418" s="106" t="str">
        <f t="shared" si="2251"/>
        <v/>
      </c>
      <c r="T2418" s="106" t="str">
        <f t="shared" si="2252"/>
        <v/>
      </c>
    </row>
    <row r="2419" spans="1:20" outlineLevel="1">
      <c r="A2419" s="169"/>
      <c r="B2419" s="117">
        <v>44657</v>
      </c>
      <c r="C2419" s="90">
        <v>0.91666666666666696</v>
      </c>
      <c r="D2419" s="106"/>
      <c r="E2419" s="106" t="str">
        <f t="shared" si="2236"/>
        <v/>
      </c>
      <c r="F2419" s="106"/>
      <c r="G2419" s="106" t="str">
        <f t="shared" si="2237"/>
        <v/>
      </c>
      <c r="H2419" s="106"/>
      <c r="I2419" s="106" t="str">
        <f t="shared" si="2238"/>
        <v/>
      </c>
      <c r="J2419" s="106"/>
      <c r="K2419" s="106" t="str">
        <f t="shared" si="2239"/>
        <v/>
      </c>
      <c r="L2419" s="107" t="str">
        <f t="shared" si="2240"/>
        <v>чи робить СНВВ?</v>
      </c>
      <c r="M2419" s="94"/>
      <c r="N2419" s="106" t="str">
        <f t="shared" si="2247"/>
        <v/>
      </c>
      <c r="O2419" s="106" t="str">
        <f t="shared" si="2253"/>
        <v/>
      </c>
      <c r="P2419" s="106" t="str">
        <f t="shared" si="2248"/>
        <v/>
      </c>
      <c r="Q2419" s="106" t="str">
        <f t="shared" si="2249"/>
        <v/>
      </c>
      <c r="R2419" s="106" t="str">
        <f t="shared" si="2250"/>
        <v/>
      </c>
      <c r="S2419" s="106" t="str">
        <f t="shared" si="2251"/>
        <v/>
      </c>
      <c r="T2419" s="106" t="str">
        <f t="shared" si="2252"/>
        <v/>
      </c>
    </row>
    <row r="2420" spans="1:20" outlineLevel="1">
      <c r="A2420" s="169"/>
      <c r="B2420" s="117">
        <v>44657</v>
      </c>
      <c r="C2420" s="90">
        <v>0.95833333333333304</v>
      </c>
      <c r="D2420" s="106"/>
      <c r="E2420" s="106" t="str">
        <f t="shared" si="2236"/>
        <v/>
      </c>
      <c r="F2420" s="106"/>
      <c r="G2420" s="106" t="str">
        <f t="shared" si="2237"/>
        <v/>
      </c>
      <c r="H2420" s="106"/>
      <c r="I2420" s="106" t="str">
        <f t="shared" si="2238"/>
        <v/>
      </c>
      <c r="J2420" s="106"/>
      <c r="K2420" s="106" t="str">
        <f t="shared" si="2239"/>
        <v/>
      </c>
      <c r="L2420" s="107" t="str">
        <f t="shared" si="2240"/>
        <v>чи робить СНВВ?</v>
      </c>
      <c r="M2420" s="94"/>
      <c r="N2420" s="106" t="str">
        <f t="shared" si="2247"/>
        <v/>
      </c>
      <c r="O2420" s="106" t="str">
        <f t="shared" si="2253"/>
        <v/>
      </c>
      <c r="P2420" s="106" t="str">
        <f t="shared" si="2248"/>
        <v/>
      </c>
      <c r="Q2420" s="106" t="str">
        <f t="shared" si="2249"/>
        <v/>
      </c>
      <c r="R2420" s="106" t="str">
        <f t="shared" si="2250"/>
        <v/>
      </c>
      <c r="S2420" s="106" t="str">
        <f t="shared" si="2251"/>
        <v/>
      </c>
      <c r="T2420" s="106" t="str">
        <f t="shared" si="2252"/>
        <v/>
      </c>
    </row>
    <row r="2421" spans="1:20" outlineLevel="1">
      <c r="A2421" s="169"/>
      <c r="B2421" s="117">
        <v>44657</v>
      </c>
      <c r="C2421" s="90">
        <v>1</v>
      </c>
      <c r="D2421" s="106"/>
      <c r="E2421" s="106" t="str">
        <f t="shared" si="2236"/>
        <v/>
      </c>
      <c r="F2421" s="106"/>
      <c r="G2421" s="106" t="str">
        <f t="shared" si="2237"/>
        <v/>
      </c>
      <c r="H2421" s="106"/>
      <c r="I2421" s="106" t="str">
        <f t="shared" si="2238"/>
        <v/>
      </c>
      <c r="J2421" s="106"/>
      <c r="K2421" s="106" t="str">
        <f t="shared" si="2239"/>
        <v/>
      </c>
      <c r="L2421" s="107" t="str">
        <f t="shared" si="2240"/>
        <v>чи робить СНВВ?</v>
      </c>
      <c r="M2421" s="94"/>
      <c r="N2421" s="106" t="str">
        <f t="shared" si="2247"/>
        <v/>
      </c>
      <c r="O2421" s="106" t="str">
        <f t="shared" si="2253"/>
        <v/>
      </c>
      <c r="P2421" s="106" t="str">
        <f t="shared" si="2248"/>
        <v/>
      </c>
      <c r="Q2421" s="106" t="str">
        <f t="shared" si="2249"/>
        <v/>
      </c>
      <c r="R2421" s="106" t="str">
        <f t="shared" si="2250"/>
        <v/>
      </c>
      <c r="S2421" s="106" t="str">
        <f t="shared" si="2251"/>
        <v/>
      </c>
      <c r="T2421" s="106" t="str">
        <f t="shared" si="2252"/>
        <v/>
      </c>
    </row>
    <row r="2422" spans="1:20">
      <c r="A2422" s="113"/>
      <c r="B2422" s="170" t="s">
        <v>181</v>
      </c>
      <c r="C2422" s="170"/>
      <c r="D2422" s="97">
        <f t="shared" ref="D2422" si="2254">SUM(D2398:D2421)</f>
        <v>0</v>
      </c>
      <c r="E2422" s="98">
        <f t="shared" ref="E2422" si="2255">COUNTIF(E2398:E2421,"&gt;0")</f>
        <v>0</v>
      </c>
      <c r="F2422" s="97">
        <f t="shared" ref="F2422" si="2256">SUM(F2398:F2421)</f>
        <v>0</v>
      </c>
      <c r="G2422" s="98">
        <f t="shared" ref="G2422" si="2257">COUNTIF(G2398:G2421,"&gt;0")</f>
        <v>0</v>
      </c>
      <c r="H2422" s="97">
        <f t="shared" ref="H2422" si="2258">SUM(H2398:H2421)</f>
        <v>0</v>
      </c>
      <c r="I2422" s="98">
        <f t="shared" ref="I2422" si="2259">COUNTIF(I2398:I2421,"&gt;0")</f>
        <v>0</v>
      </c>
      <c r="J2422" s="97">
        <f t="shared" ref="J2422" si="2260">SUM(J2398:J2421)</f>
        <v>0</v>
      </c>
      <c r="K2422" s="98">
        <f t="shared" ref="K2422" si="2261">COUNTIF(K2398:K2421,"&gt;0")</f>
        <v>0</v>
      </c>
      <c r="L2422" s="98">
        <f t="shared" ref="L2422" si="2262">COUNTIF(L2398:L2421,"СНВВ не працює")</f>
        <v>0</v>
      </c>
      <c r="M2422" s="94"/>
      <c r="N2422" s="97">
        <f>AVERAGEA(N2398:N2421)</f>
        <v>0</v>
      </c>
      <c r="O2422" s="97">
        <f>AVERAGEA(O2398:O2421)</f>
        <v>0</v>
      </c>
      <c r="P2422" s="97">
        <f>SUM(P2398:P2421)</f>
        <v>0</v>
      </c>
      <c r="Q2422" s="97">
        <f>SUM(Q2398:Q2421)</f>
        <v>0</v>
      </c>
      <c r="R2422" s="97">
        <f>SUM(R2398:R2421)</f>
        <v>0</v>
      </c>
      <c r="S2422" s="97">
        <f>SUM(S2398:S2421)</f>
        <v>0</v>
      </c>
      <c r="T2422" s="97">
        <f>SUM(T2398:T2421)</f>
        <v>0</v>
      </c>
    </row>
    <row r="2423" spans="1:20" outlineLevel="1">
      <c r="A2423" s="168">
        <v>44658</v>
      </c>
      <c r="B2423" s="117">
        <v>44658</v>
      </c>
      <c r="C2423" s="90">
        <v>4.1666666666666664E-2</v>
      </c>
      <c r="D2423" s="106"/>
      <c r="E2423" s="106" t="str">
        <f t="shared" ref="E2423:E2446" si="2263">IF(D2423="","",IF(D2423&lt;1,1,0))</f>
        <v/>
      </c>
      <c r="F2423" s="106"/>
      <c r="G2423" s="106" t="str">
        <f t="shared" ref="G2423:G2446" si="2264">IF(F2423="","",IF(F2423&lt;1,1,0))</f>
        <v/>
      </c>
      <c r="H2423" s="106"/>
      <c r="I2423" s="106" t="str">
        <f t="shared" ref="I2423:I2446" si="2265">IF(H2423="","",IF(H2423&lt;1,1,0))</f>
        <v/>
      </c>
      <c r="J2423" s="106"/>
      <c r="K2423" s="106" t="str">
        <f t="shared" ref="K2423:K2446" si="2266">IF(J2423="","",IF(J2423&lt;1,1,0))</f>
        <v/>
      </c>
      <c r="L2423" s="107" t="str">
        <f t="shared" ref="L2423:L2446" si="2267">IF(H2423="","чи робить СНВВ?",IF(J2423="","чи роблять агрегати?",IF($J2423=0,"агрегати не працюють",IF(AND($H2423=0,$J2423=1),"СНВВ не працює","OK"))))</f>
        <v>чи робить СНВВ?</v>
      </c>
      <c r="M2423" s="94"/>
      <c r="N2423" s="106" t="str">
        <f t="shared" ref="N2423" si="2268">IF(OR(E2423&lt;&gt;0, J2423=0), "",D2423)</f>
        <v/>
      </c>
      <c r="O2423" s="106" t="str">
        <f t="shared" si="2253"/>
        <v/>
      </c>
      <c r="P2423" s="106" t="str">
        <f t="shared" ref="P2423" si="2269">IF(AND($E2423&lt;&gt;0,$J2423=1),D2423,O2423)</f>
        <v/>
      </c>
      <c r="Q2423" s="106" t="str">
        <f t="shared" ref="Q2423" si="2270">IF(OR(G2423&lt;&gt;0, J2423=0), "",F2423)</f>
        <v/>
      </c>
      <c r="R2423" s="106" t="str">
        <f t="shared" ref="R2423" si="2271">IF(Q2423="", "",(Q2423*$S$2+$S$3))</f>
        <v/>
      </c>
      <c r="S2423" s="106" t="str">
        <f t="shared" ref="S2423" si="2272">IF(AND(G2423&lt;&gt;0,J2423=1),F2423,R2423)</f>
        <v/>
      </c>
      <c r="T2423" s="106" t="str">
        <f t="shared" ref="T2423" si="2273">IFERROR(P2423*S2423,"")</f>
        <v/>
      </c>
    </row>
    <row r="2424" spans="1:20" outlineLevel="1">
      <c r="A2424" s="169"/>
      <c r="B2424" s="117">
        <v>44658</v>
      </c>
      <c r="C2424" s="90">
        <v>8.3333333333333301E-2</v>
      </c>
      <c r="D2424" s="106"/>
      <c r="E2424" s="106" t="str">
        <f t="shared" si="2263"/>
        <v/>
      </c>
      <c r="F2424" s="106"/>
      <c r="G2424" s="106" t="str">
        <f t="shared" si="2264"/>
        <v/>
      </c>
      <c r="H2424" s="106"/>
      <c r="I2424" s="106" t="str">
        <f t="shared" si="2265"/>
        <v/>
      </c>
      <c r="J2424" s="106"/>
      <c r="K2424" s="106" t="str">
        <f t="shared" si="2266"/>
        <v/>
      </c>
      <c r="L2424" s="107" t="str">
        <f t="shared" si="2267"/>
        <v>чи робить СНВВ?</v>
      </c>
      <c r="M2424" s="94"/>
      <c r="N2424" s="106" t="str">
        <f t="shared" ref="N2424:N2446" si="2274">IF(OR(E2424&lt;&gt;0, J2424=0), "",D2424)</f>
        <v/>
      </c>
      <c r="O2424" s="106" t="str">
        <f t="shared" si="2253"/>
        <v/>
      </c>
      <c r="P2424" s="106" t="str">
        <f t="shared" ref="P2424:P2446" si="2275">IF(AND($E2424&lt;&gt;0,$J2424=1),D2424,O2424)</f>
        <v/>
      </c>
      <c r="Q2424" s="106" t="str">
        <f t="shared" ref="Q2424:Q2446" si="2276">IF(OR(G2424&lt;&gt;0, J2424=0), "",F2424)</f>
        <v/>
      </c>
      <c r="R2424" s="106" t="str">
        <f t="shared" ref="R2424:R2446" si="2277">IF(Q2424="", "",(Q2424*$S$2+$S$3))</f>
        <v/>
      </c>
      <c r="S2424" s="106" t="str">
        <f t="shared" ref="S2424:S2446" si="2278">IF(AND(G2424&lt;&gt;0,J2424=1),F2424,R2424)</f>
        <v/>
      </c>
      <c r="T2424" s="106" t="str">
        <f t="shared" ref="T2424:T2446" si="2279">IFERROR(P2424*S2424,"")</f>
        <v/>
      </c>
    </row>
    <row r="2425" spans="1:20" outlineLevel="1">
      <c r="A2425" s="169"/>
      <c r="B2425" s="117">
        <v>44658</v>
      </c>
      <c r="C2425" s="90">
        <v>0.125</v>
      </c>
      <c r="D2425" s="106"/>
      <c r="E2425" s="106" t="str">
        <f t="shared" si="2263"/>
        <v/>
      </c>
      <c r="F2425" s="106"/>
      <c r="G2425" s="106" t="str">
        <f t="shared" si="2264"/>
        <v/>
      </c>
      <c r="H2425" s="106"/>
      <c r="I2425" s="106" t="str">
        <f t="shared" si="2265"/>
        <v/>
      </c>
      <c r="J2425" s="106"/>
      <c r="K2425" s="106" t="str">
        <f t="shared" si="2266"/>
        <v/>
      </c>
      <c r="L2425" s="107" t="str">
        <f t="shared" si="2267"/>
        <v>чи робить СНВВ?</v>
      </c>
      <c r="M2425" s="94"/>
      <c r="N2425" s="106" t="str">
        <f t="shared" si="2274"/>
        <v/>
      </c>
      <c r="O2425" s="106" t="str">
        <f t="shared" si="2253"/>
        <v/>
      </c>
      <c r="P2425" s="106" t="str">
        <f t="shared" si="2275"/>
        <v/>
      </c>
      <c r="Q2425" s="106" t="str">
        <f t="shared" si="2276"/>
        <v/>
      </c>
      <c r="R2425" s="106" t="str">
        <f t="shared" si="2277"/>
        <v/>
      </c>
      <c r="S2425" s="106" t="str">
        <f t="shared" si="2278"/>
        <v/>
      </c>
      <c r="T2425" s="106" t="str">
        <f t="shared" si="2279"/>
        <v/>
      </c>
    </row>
    <row r="2426" spans="1:20" outlineLevel="1">
      <c r="A2426" s="169"/>
      <c r="B2426" s="117">
        <v>44658</v>
      </c>
      <c r="C2426" s="90">
        <v>0.16666666666666699</v>
      </c>
      <c r="D2426" s="106"/>
      <c r="E2426" s="106" t="str">
        <f t="shared" si="2263"/>
        <v/>
      </c>
      <c r="F2426" s="106"/>
      <c r="G2426" s="106" t="str">
        <f t="shared" si="2264"/>
        <v/>
      </c>
      <c r="H2426" s="106"/>
      <c r="I2426" s="106" t="str">
        <f t="shared" si="2265"/>
        <v/>
      </c>
      <c r="J2426" s="106"/>
      <c r="K2426" s="106" t="str">
        <f t="shared" si="2266"/>
        <v/>
      </c>
      <c r="L2426" s="107" t="str">
        <f t="shared" si="2267"/>
        <v>чи робить СНВВ?</v>
      </c>
      <c r="M2426" s="94"/>
      <c r="N2426" s="106" t="str">
        <f t="shared" si="2274"/>
        <v/>
      </c>
      <c r="O2426" s="106" t="str">
        <f t="shared" si="2253"/>
        <v/>
      </c>
      <c r="P2426" s="106" t="str">
        <f t="shared" si="2275"/>
        <v/>
      </c>
      <c r="Q2426" s="106" t="str">
        <f t="shared" si="2276"/>
        <v/>
      </c>
      <c r="R2426" s="106" t="str">
        <f t="shared" si="2277"/>
        <v/>
      </c>
      <c r="S2426" s="106" t="str">
        <f t="shared" si="2278"/>
        <v/>
      </c>
      <c r="T2426" s="106" t="str">
        <f t="shared" si="2279"/>
        <v/>
      </c>
    </row>
    <row r="2427" spans="1:20" outlineLevel="1">
      <c r="A2427" s="169"/>
      <c r="B2427" s="117">
        <v>44658</v>
      </c>
      <c r="C2427" s="90">
        <v>0.20833333333333301</v>
      </c>
      <c r="D2427" s="106"/>
      <c r="E2427" s="106" t="str">
        <f t="shared" si="2263"/>
        <v/>
      </c>
      <c r="F2427" s="106"/>
      <c r="G2427" s="106" t="str">
        <f t="shared" si="2264"/>
        <v/>
      </c>
      <c r="H2427" s="106"/>
      <c r="I2427" s="106" t="str">
        <f t="shared" si="2265"/>
        <v/>
      </c>
      <c r="J2427" s="106"/>
      <c r="K2427" s="106" t="str">
        <f t="shared" si="2266"/>
        <v/>
      </c>
      <c r="L2427" s="107" t="str">
        <f t="shared" si="2267"/>
        <v>чи робить СНВВ?</v>
      </c>
      <c r="M2427" s="94"/>
      <c r="N2427" s="106" t="str">
        <f t="shared" si="2274"/>
        <v/>
      </c>
      <c r="O2427" s="106" t="str">
        <f t="shared" si="2253"/>
        <v/>
      </c>
      <c r="P2427" s="106" t="str">
        <f t="shared" si="2275"/>
        <v/>
      </c>
      <c r="Q2427" s="106" t="str">
        <f t="shared" si="2276"/>
        <v/>
      </c>
      <c r="R2427" s="106" t="str">
        <f t="shared" si="2277"/>
        <v/>
      </c>
      <c r="S2427" s="106" t="str">
        <f t="shared" si="2278"/>
        <v/>
      </c>
      <c r="T2427" s="106" t="str">
        <f t="shared" si="2279"/>
        <v/>
      </c>
    </row>
    <row r="2428" spans="1:20" outlineLevel="1">
      <c r="A2428" s="169"/>
      <c r="B2428" s="117">
        <v>44658</v>
      </c>
      <c r="C2428" s="90">
        <v>0.25</v>
      </c>
      <c r="D2428" s="106"/>
      <c r="E2428" s="106" t="str">
        <f t="shared" si="2263"/>
        <v/>
      </c>
      <c r="F2428" s="106"/>
      <c r="G2428" s="106" t="str">
        <f t="shared" si="2264"/>
        <v/>
      </c>
      <c r="H2428" s="106"/>
      <c r="I2428" s="106" t="str">
        <f t="shared" si="2265"/>
        <v/>
      </c>
      <c r="J2428" s="106"/>
      <c r="K2428" s="106" t="str">
        <f t="shared" si="2266"/>
        <v/>
      </c>
      <c r="L2428" s="107" t="str">
        <f t="shared" si="2267"/>
        <v>чи робить СНВВ?</v>
      </c>
      <c r="M2428" s="94"/>
      <c r="N2428" s="106" t="str">
        <f t="shared" si="2274"/>
        <v/>
      </c>
      <c r="O2428" s="106" t="str">
        <f t="shared" si="2253"/>
        <v/>
      </c>
      <c r="P2428" s="106" t="str">
        <f t="shared" si="2275"/>
        <v/>
      </c>
      <c r="Q2428" s="106" t="str">
        <f t="shared" si="2276"/>
        <v/>
      </c>
      <c r="R2428" s="106" t="str">
        <f t="shared" si="2277"/>
        <v/>
      </c>
      <c r="S2428" s="106" t="str">
        <f t="shared" si="2278"/>
        <v/>
      </c>
      <c r="T2428" s="106" t="str">
        <f t="shared" si="2279"/>
        <v/>
      </c>
    </row>
    <row r="2429" spans="1:20" outlineLevel="1">
      <c r="A2429" s="169"/>
      <c r="B2429" s="117">
        <v>44658</v>
      </c>
      <c r="C2429" s="90">
        <v>0.29166666666666702</v>
      </c>
      <c r="D2429" s="106"/>
      <c r="E2429" s="106" t="str">
        <f t="shared" si="2263"/>
        <v/>
      </c>
      <c r="F2429" s="106"/>
      <c r="G2429" s="106" t="str">
        <f t="shared" si="2264"/>
        <v/>
      </c>
      <c r="H2429" s="106"/>
      <c r="I2429" s="106" t="str">
        <f t="shared" si="2265"/>
        <v/>
      </c>
      <c r="J2429" s="106"/>
      <c r="K2429" s="106" t="str">
        <f t="shared" si="2266"/>
        <v/>
      </c>
      <c r="L2429" s="107" t="str">
        <f t="shared" si="2267"/>
        <v>чи робить СНВВ?</v>
      </c>
      <c r="M2429" s="94"/>
      <c r="N2429" s="106" t="str">
        <f t="shared" si="2274"/>
        <v/>
      </c>
      <c r="O2429" s="106" t="str">
        <f t="shared" si="2253"/>
        <v/>
      </c>
      <c r="P2429" s="106" t="str">
        <f t="shared" si="2275"/>
        <v/>
      </c>
      <c r="Q2429" s="106" t="str">
        <f t="shared" si="2276"/>
        <v/>
      </c>
      <c r="R2429" s="106" t="str">
        <f t="shared" si="2277"/>
        <v/>
      </c>
      <c r="S2429" s="106" t="str">
        <f t="shared" si="2278"/>
        <v/>
      </c>
      <c r="T2429" s="106" t="str">
        <f t="shared" si="2279"/>
        <v/>
      </c>
    </row>
    <row r="2430" spans="1:20" outlineLevel="1">
      <c r="A2430" s="169"/>
      <c r="B2430" s="117">
        <v>44658</v>
      </c>
      <c r="C2430" s="90">
        <v>0.33333333333333298</v>
      </c>
      <c r="D2430" s="106"/>
      <c r="E2430" s="106" t="str">
        <f t="shared" si="2263"/>
        <v/>
      </c>
      <c r="F2430" s="106"/>
      <c r="G2430" s="106" t="str">
        <f t="shared" si="2264"/>
        <v/>
      </c>
      <c r="H2430" s="106"/>
      <c r="I2430" s="106" t="str">
        <f t="shared" si="2265"/>
        <v/>
      </c>
      <c r="J2430" s="106"/>
      <c r="K2430" s="106" t="str">
        <f t="shared" si="2266"/>
        <v/>
      </c>
      <c r="L2430" s="107" t="str">
        <f t="shared" si="2267"/>
        <v>чи робить СНВВ?</v>
      </c>
      <c r="M2430" s="94"/>
      <c r="N2430" s="106" t="str">
        <f t="shared" si="2274"/>
        <v/>
      </c>
      <c r="O2430" s="106" t="str">
        <f t="shared" si="2253"/>
        <v/>
      </c>
      <c r="P2430" s="106" t="str">
        <f t="shared" si="2275"/>
        <v/>
      </c>
      <c r="Q2430" s="106" t="str">
        <f t="shared" si="2276"/>
        <v/>
      </c>
      <c r="R2430" s="106" t="str">
        <f t="shared" si="2277"/>
        <v/>
      </c>
      <c r="S2430" s="106" t="str">
        <f t="shared" si="2278"/>
        <v/>
      </c>
      <c r="T2430" s="106" t="str">
        <f t="shared" si="2279"/>
        <v/>
      </c>
    </row>
    <row r="2431" spans="1:20" outlineLevel="1">
      <c r="A2431" s="169"/>
      <c r="B2431" s="117">
        <v>44658</v>
      </c>
      <c r="C2431" s="90">
        <v>0.375</v>
      </c>
      <c r="D2431" s="106"/>
      <c r="E2431" s="106" t="str">
        <f t="shared" si="2263"/>
        <v/>
      </c>
      <c r="F2431" s="106"/>
      <c r="G2431" s="106" t="str">
        <f t="shared" si="2264"/>
        <v/>
      </c>
      <c r="H2431" s="106"/>
      <c r="I2431" s="106" t="str">
        <f t="shared" si="2265"/>
        <v/>
      </c>
      <c r="J2431" s="106"/>
      <c r="K2431" s="106" t="str">
        <f t="shared" si="2266"/>
        <v/>
      </c>
      <c r="L2431" s="107" t="str">
        <f t="shared" si="2267"/>
        <v>чи робить СНВВ?</v>
      </c>
      <c r="M2431" s="94"/>
      <c r="N2431" s="106" t="str">
        <f t="shared" si="2274"/>
        <v/>
      </c>
      <c r="O2431" s="106" t="str">
        <f t="shared" si="2253"/>
        <v/>
      </c>
      <c r="P2431" s="106" t="str">
        <f t="shared" si="2275"/>
        <v/>
      </c>
      <c r="Q2431" s="106" t="str">
        <f t="shared" si="2276"/>
        <v/>
      </c>
      <c r="R2431" s="106" t="str">
        <f t="shared" si="2277"/>
        <v/>
      </c>
      <c r="S2431" s="106" t="str">
        <f t="shared" si="2278"/>
        <v/>
      </c>
      <c r="T2431" s="106" t="str">
        <f t="shared" si="2279"/>
        <v/>
      </c>
    </row>
    <row r="2432" spans="1:20" outlineLevel="1">
      <c r="A2432" s="169"/>
      <c r="B2432" s="117">
        <v>44658</v>
      </c>
      <c r="C2432" s="90">
        <v>0.41666666666666702</v>
      </c>
      <c r="D2432" s="106"/>
      <c r="E2432" s="106" t="str">
        <f t="shared" si="2263"/>
        <v/>
      </c>
      <c r="F2432" s="106"/>
      <c r="G2432" s="106" t="str">
        <f t="shared" si="2264"/>
        <v/>
      </c>
      <c r="H2432" s="106"/>
      <c r="I2432" s="106" t="str">
        <f t="shared" si="2265"/>
        <v/>
      </c>
      <c r="J2432" s="106"/>
      <c r="K2432" s="106" t="str">
        <f t="shared" si="2266"/>
        <v/>
      </c>
      <c r="L2432" s="107" t="str">
        <f t="shared" si="2267"/>
        <v>чи робить СНВВ?</v>
      </c>
      <c r="M2432" s="94"/>
      <c r="N2432" s="106" t="str">
        <f t="shared" si="2274"/>
        <v/>
      </c>
      <c r="O2432" s="106" t="str">
        <f t="shared" si="2253"/>
        <v/>
      </c>
      <c r="P2432" s="106" t="str">
        <f t="shared" si="2275"/>
        <v/>
      </c>
      <c r="Q2432" s="106" t="str">
        <f t="shared" si="2276"/>
        <v/>
      </c>
      <c r="R2432" s="106" t="str">
        <f t="shared" si="2277"/>
        <v/>
      </c>
      <c r="S2432" s="106" t="str">
        <f t="shared" si="2278"/>
        <v/>
      </c>
      <c r="T2432" s="106" t="str">
        <f t="shared" si="2279"/>
        <v/>
      </c>
    </row>
    <row r="2433" spans="1:20" outlineLevel="1">
      <c r="A2433" s="169"/>
      <c r="B2433" s="117">
        <v>44658</v>
      </c>
      <c r="C2433" s="90">
        <v>0.45833333333333298</v>
      </c>
      <c r="D2433" s="106"/>
      <c r="E2433" s="106" t="str">
        <f t="shared" si="2263"/>
        <v/>
      </c>
      <c r="F2433" s="106"/>
      <c r="G2433" s="106" t="str">
        <f t="shared" si="2264"/>
        <v/>
      </c>
      <c r="H2433" s="106"/>
      <c r="I2433" s="106" t="str">
        <f t="shared" si="2265"/>
        <v/>
      </c>
      <c r="J2433" s="106"/>
      <c r="K2433" s="106" t="str">
        <f t="shared" si="2266"/>
        <v/>
      </c>
      <c r="L2433" s="107" t="str">
        <f t="shared" si="2267"/>
        <v>чи робить СНВВ?</v>
      </c>
      <c r="M2433" s="94"/>
      <c r="N2433" s="106" t="str">
        <f t="shared" si="2274"/>
        <v/>
      </c>
      <c r="O2433" s="106" t="str">
        <f t="shared" si="2253"/>
        <v/>
      </c>
      <c r="P2433" s="106" t="str">
        <f t="shared" si="2275"/>
        <v/>
      </c>
      <c r="Q2433" s="106" t="str">
        <f t="shared" si="2276"/>
        <v/>
      </c>
      <c r="R2433" s="106" t="str">
        <f t="shared" si="2277"/>
        <v/>
      </c>
      <c r="S2433" s="106" t="str">
        <f t="shared" si="2278"/>
        <v/>
      </c>
      <c r="T2433" s="106" t="str">
        <f t="shared" si="2279"/>
        <v/>
      </c>
    </row>
    <row r="2434" spans="1:20" outlineLevel="1">
      <c r="A2434" s="169"/>
      <c r="B2434" s="117">
        <v>44658</v>
      </c>
      <c r="C2434" s="90">
        <v>0.5</v>
      </c>
      <c r="D2434" s="106"/>
      <c r="E2434" s="106" t="str">
        <f t="shared" si="2263"/>
        <v/>
      </c>
      <c r="F2434" s="106"/>
      <c r="G2434" s="106" t="str">
        <f t="shared" si="2264"/>
        <v/>
      </c>
      <c r="H2434" s="106"/>
      <c r="I2434" s="106" t="str">
        <f t="shared" si="2265"/>
        <v/>
      </c>
      <c r="J2434" s="106"/>
      <c r="K2434" s="106" t="str">
        <f t="shared" si="2266"/>
        <v/>
      </c>
      <c r="L2434" s="107" t="str">
        <f t="shared" si="2267"/>
        <v>чи робить СНВВ?</v>
      </c>
      <c r="M2434" s="94"/>
      <c r="N2434" s="106" t="str">
        <f t="shared" si="2274"/>
        <v/>
      </c>
      <c r="O2434" s="106" t="str">
        <f t="shared" si="2253"/>
        <v/>
      </c>
      <c r="P2434" s="106" t="str">
        <f t="shared" si="2275"/>
        <v/>
      </c>
      <c r="Q2434" s="106" t="str">
        <f t="shared" si="2276"/>
        <v/>
      </c>
      <c r="R2434" s="106" t="str">
        <f t="shared" si="2277"/>
        <v/>
      </c>
      <c r="S2434" s="106" t="str">
        <f t="shared" si="2278"/>
        <v/>
      </c>
      <c r="T2434" s="106" t="str">
        <f t="shared" si="2279"/>
        <v/>
      </c>
    </row>
    <row r="2435" spans="1:20" outlineLevel="1">
      <c r="A2435" s="169"/>
      <c r="B2435" s="117">
        <v>44658</v>
      </c>
      <c r="C2435" s="90">
        <v>0.54166666666666696</v>
      </c>
      <c r="D2435" s="106"/>
      <c r="E2435" s="106" t="str">
        <f t="shared" si="2263"/>
        <v/>
      </c>
      <c r="F2435" s="106"/>
      <c r="G2435" s="106" t="str">
        <f t="shared" si="2264"/>
        <v/>
      </c>
      <c r="H2435" s="106"/>
      <c r="I2435" s="106" t="str">
        <f t="shared" si="2265"/>
        <v/>
      </c>
      <c r="J2435" s="106"/>
      <c r="K2435" s="106" t="str">
        <f t="shared" si="2266"/>
        <v/>
      </c>
      <c r="L2435" s="107" t="str">
        <f t="shared" si="2267"/>
        <v>чи робить СНВВ?</v>
      </c>
      <c r="M2435" s="94"/>
      <c r="N2435" s="106" t="str">
        <f t="shared" si="2274"/>
        <v/>
      </c>
      <c r="O2435" s="106" t="str">
        <f t="shared" si="2253"/>
        <v/>
      </c>
      <c r="P2435" s="106" t="str">
        <f t="shared" si="2275"/>
        <v/>
      </c>
      <c r="Q2435" s="106" t="str">
        <f t="shared" si="2276"/>
        <v/>
      </c>
      <c r="R2435" s="106" t="str">
        <f t="shared" si="2277"/>
        <v/>
      </c>
      <c r="S2435" s="106" t="str">
        <f t="shared" si="2278"/>
        <v/>
      </c>
      <c r="T2435" s="106" t="str">
        <f t="shared" si="2279"/>
        <v/>
      </c>
    </row>
    <row r="2436" spans="1:20" outlineLevel="1">
      <c r="A2436" s="169"/>
      <c r="B2436" s="117">
        <v>44658</v>
      </c>
      <c r="C2436" s="90">
        <v>0.58333333333333304</v>
      </c>
      <c r="D2436" s="106"/>
      <c r="E2436" s="106" t="str">
        <f t="shared" si="2263"/>
        <v/>
      </c>
      <c r="F2436" s="106"/>
      <c r="G2436" s="106" t="str">
        <f t="shared" si="2264"/>
        <v/>
      </c>
      <c r="H2436" s="106"/>
      <c r="I2436" s="106" t="str">
        <f t="shared" si="2265"/>
        <v/>
      </c>
      <c r="J2436" s="106"/>
      <c r="K2436" s="106" t="str">
        <f t="shared" si="2266"/>
        <v/>
      </c>
      <c r="L2436" s="107" t="str">
        <f t="shared" si="2267"/>
        <v>чи робить СНВВ?</v>
      </c>
      <c r="M2436" s="94"/>
      <c r="N2436" s="106" t="str">
        <f t="shared" si="2274"/>
        <v/>
      </c>
      <c r="O2436" s="106" t="str">
        <f t="shared" si="2253"/>
        <v/>
      </c>
      <c r="P2436" s="106" t="str">
        <f t="shared" si="2275"/>
        <v/>
      </c>
      <c r="Q2436" s="106" t="str">
        <f t="shared" si="2276"/>
        <v/>
      </c>
      <c r="R2436" s="106" t="str">
        <f t="shared" si="2277"/>
        <v/>
      </c>
      <c r="S2436" s="106" t="str">
        <f t="shared" si="2278"/>
        <v/>
      </c>
      <c r="T2436" s="106" t="str">
        <f t="shared" si="2279"/>
        <v/>
      </c>
    </row>
    <row r="2437" spans="1:20" outlineLevel="1">
      <c r="A2437" s="169"/>
      <c r="B2437" s="117">
        <v>44658</v>
      </c>
      <c r="C2437" s="90">
        <v>0.625</v>
      </c>
      <c r="D2437" s="106"/>
      <c r="E2437" s="106" t="str">
        <f t="shared" si="2263"/>
        <v/>
      </c>
      <c r="F2437" s="106"/>
      <c r="G2437" s="106" t="str">
        <f t="shared" si="2264"/>
        <v/>
      </c>
      <c r="H2437" s="106"/>
      <c r="I2437" s="106" t="str">
        <f t="shared" si="2265"/>
        <v/>
      </c>
      <c r="J2437" s="106"/>
      <c r="K2437" s="106" t="str">
        <f t="shared" si="2266"/>
        <v/>
      </c>
      <c r="L2437" s="107" t="str">
        <f t="shared" si="2267"/>
        <v>чи робить СНВВ?</v>
      </c>
      <c r="M2437" s="94"/>
      <c r="N2437" s="106" t="str">
        <f t="shared" si="2274"/>
        <v/>
      </c>
      <c r="O2437" s="106" t="str">
        <f t="shared" si="2253"/>
        <v/>
      </c>
      <c r="P2437" s="106" t="str">
        <f t="shared" si="2275"/>
        <v/>
      </c>
      <c r="Q2437" s="106" t="str">
        <f t="shared" si="2276"/>
        <v/>
      </c>
      <c r="R2437" s="106" t="str">
        <f t="shared" si="2277"/>
        <v/>
      </c>
      <c r="S2437" s="106" t="str">
        <f t="shared" si="2278"/>
        <v/>
      </c>
      <c r="T2437" s="106" t="str">
        <f t="shared" si="2279"/>
        <v/>
      </c>
    </row>
    <row r="2438" spans="1:20" outlineLevel="1">
      <c r="A2438" s="169"/>
      <c r="B2438" s="117">
        <v>44658</v>
      </c>
      <c r="C2438" s="90">
        <v>0.66666666666666696</v>
      </c>
      <c r="D2438" s="106"/>
      <c r="E2438" s="106" t="str">
        <f t="shared" si="2263"/>
        <v/>
      </c>
      <c r="F2438" s="106"/>
      <c r="G2438" s="106" t="str">
        <f t="shared" si="2264"/>
        <v/>
      </c>
      <c r="H2438" s="106"/>
      <c r="I2438" s="106" t="str">
        <f t="shared" si="2265"/>
        <v/>
      </c>
      <c r="J2438" s="106"/>
      <c r="K2438" s="106" t="str">
        <f t="shared" si="2266"/>
        <v/>
      </c>
      <c r="L2438" s="107" t="str">
        <f t="shared" si="2267"/>
        <v>чи робить СНВВ?</v>
      </c>
      <c r="M2438" s="94"/>
      <c r="N2438" s="106" t="str">
        <f t="shared" si="2274"/>
        <v/>
      </c>
      <c r="O2438" s="106" t="str">
        <f t="shared" si="2253"/>
        <v/>
      </c>
      <c r="P2438" s="106" t="str">
        <f t="shared" si="2275"/>
        <v/>
      </c>
      <c r="Q2438" s="106" t="str">
        <f t="shared" si="2276"/>
        <v/>
      </c>
      <c r="R2438" s="106" t="str">
        <f t="shared" si="2277"/>
        <v/>
      </c>
      <c r="S2438" s="106" t="str">
        <f t="shared" si="2278"/>
        <v/>
      </c>
      <c r="T2438" s="106" t="str">
        <f t="shared" si="2279"/>
        <v/>
      </c>
    </row>
    <row r="2439" spans="1:20" outlineLevel="1">
      <c r="A2439" s="169"/>
      <c r="B2439" s="117">
        <v>44658</v>
      </c>
      <c r="C2439" s="90">
        <v>0.70833333333333304</v>
      </c>
      <c r="D2439" s="106"/>
      <c r="E2439" s="106" t="str">
        <f t="shared" si="2263"/>
        <v/>
      </c>
      <c r="F2439" s="106"/>
      <c r="G2439" s="106" t="str">
        <f t="shared" si="2264"/>
        <v/>
      </c>
      <c r="H2439" s="106"/>
      <c r="I2439" s="106" t="str">
        <f t="shared" si="2265"/>
        <v/>
      </c>
      <c r="J2439" s="106"/>
      <c r="K2439" s="106" t="str">
        <f t="shared" si="2266"/>
        <v/>
      </c>
      <c r="L2439" s="107" t="str">
        <f t="shared" si="2267"/>
        <v>чи робить СНВВ?</v>
      </c>
      <c r="M2439" s="94"/>
      <c r="N2439" s="106" t="str">
        <f t="shared" si="2274"/>
        <v/>
      </c>
      <c r="O2439" s="106" t="str">
        <f t="shared" si="2253"/>
        <v/>
      </c>
      <c r="P2439" s="106" t="str">
        <f t="shared" si="2275"/>
        <v/>
      </c>
      <c r="Q2439" s="106" t="str">
        <f t="shared" si="2276"/>
        <v/>
      </c>
      <c r="R2439" s="106" t="str">
        <f t="shared" si="2277"/>
        <v/>
      </c>
      <c r="S2439" s="106" t="str">
        <f t="shared" si="2278"/>
        <v/>
      </c>
      <c r="T2439" s="106" t="str">
        <f t="shared" si="2279"/>
        <v/>
      </c>
    </row>
    <row r="2440" spans="1:20" outlineLevel="1">
      <c r="A2440" s="169"/>
      <c r="B2440" s="117">
        <v>44658</v>
      </c>
      <c r="C2440" s="90">
        <v>0.75</v>
      </c>
      <c r="D2440" s="106"/>
      <c r="E2440" s="106" t="str">
        <f t="shared" si="2263"/>
        <v/>
      </c>
      <c r="F2440" s="106"/>
      <c r="G2440" s="106" t="str">
        <f t="shared" si="2264"/>
        <v/>
      </c>
      <c r="H2440" s="106"/>
      <c r="I2440" s="106" t="str">
        <f t="shared" si="2265"/>
        <v/>
      </c>
      <c r="J2440" s="106"/>
      <c r="K2440" s="106" t="str">
        <f t="shared" si="2266"/>
        <v/>
      </c>
      <c r="L2440" s="107" t="str">
        <f t="shared" si="2267"/>
        <v>чи робить СНВВ?</v>
      </c>
      <c r="M2440" s="94"/>
      <c r="N2440" s="106" t="str">
        <f t="shared" si="2274"/>
        <v/>
      </c>
      <c r="O2440" s="106" t="str">
        <f t="shared" si="2253"/>
        <v/>
      </c>
      <c r="P2440" s="106" t="str">
        <f t="shared" si="2275"/>
        <v/>
      </c>
      <c r="Q2440" s="106" t="str">
        <f t="shared" si="2276"/>
        <v/>
      </c>
      <c r="R2440" s="106" t="str">
        <f t="shared" si="2277"/>
        <v/>
      </c>
      <c r="S2440" s="106" t="str">
        <f t="shared" si="2278"/>
        <v/>
      </c>
      <c r="T2440" s="106" t="str">
        <f t="shared" si="2279"/>
        <v/>
      </c>
    </row>
    <row r="2441" spans="1:20" outlineLevel="1">
      <c r="A2441" s="169"/>
      <c r="B2441" s="117">
        <v>44658</v>
      </c>
      <c r="C2441" s="90">
        <v>0.79166666666666696</v>
      </c>
      <c r="D2441" s="106"/>
      <c r="E2441" s="106" t="str">
        <f t="shared" si="2263"/>
        <v/>
      </c>
      <c r="F2441" s="106"/>
      <c r="G2441" s="106" t="str">
        <f t="shared" si="2264"/>
        <v/>
      </c>
      <c r="H2441" s="106"/>
      <c r="I2441" s="106" t="str">
        <f t="shared" si="2265"/>
        <v/>
      </c>
      <c r="J2441" s="106"/>
      <c r="K2441" s="106" t="str">
        <f t="shared" si="2266"/>
        <v/>
      </c>
      <c r="L2441" s="107" t="str">
        <f t="shared" si="2267"/>
        <v>чи робить СНВВ?</v>
      </c>
      <c r="M2441" s="94"/>
      <c r="N2441" s="106" t="str">
        <f t="shared" si="2274"/>
        <v/>
      </c>
      <c r="O2441" s="106" t="str">
        <f t="shared" si="2253"/>
        <v/>
      </c>
      <c r="P2441" s="106" t="str">
        <f t="shared" si="2275"/>
        <v/>
      </c>
      <c r="Q2441" s="106" t="str">
        <f t="shared" si="2276"/>
        <v/>
      </c>
      <c r="R2441" s="106" t="str">
        <f t="shared" si="2277"/>
        <v/>
      </c>
      <c r="S2441" s="106" t="str">
        <f t="shared" si="2278"/>
        <v/>
      </c>
      <c r="T2441" s="106" t="str">
        <f t="shared" si="2279"/>
        <v/>
      </c>
    </row>
    <row r="2442" spans="1:20" outlineLevel="1">
      <c r="A2442" s="169"/>
      <c r="B2442" s="117">
        <v>44658</v>
      </c>
      <c r="C2442" s="90">
        <v>0.83333333333333304</v>
      </c>
      <c r="D2442" s="106"/>
      <c r="E2442" s="106" t="str">
        <f t="shared" si="2263"/>
        <v/>
      </c>
      <c r="F2442" s="106"/>
      <c r="G2442" s="106" t="str">
        <f t="shared" si="2264"/>
        <v/>
      </c>
      <c r="H2442" s="106"/>
      <c r="I2442" s="106" t="str">
        <f t="shared" si="2265"/>
        <v/>
      </c>
      <c r="J2442" s="106"/>
      <c r="K2442" s="106" t="str">
        <f t="shared" si="2266"/>
        <v/>
      </c>
      <c r="L2442" s="107" t="str">
        <f t="shared" si="2267"/>
        <v>чи робить СНВВ?</v>
      </c>
      <c r="M2442" s="94"/>
      <c r="N2442" s="106" t="str">
        <f t="shared" si="2274"/>
        <v/>
      </c>
      <c r="O2442" s="106" t="str">
        <f t="shared" si="2253"/>
        <v/>
      </c>
      <c r="P2442" s="106" t="str">
        <f t="shared" si="2275"/>
        <v/>
      </c>
      <c r="Q2442" s="106" t="str">
        <f t="shared" si="2276"/>
        <v/>
      </c>
      <c r="R2442" s="106" t="str">
        <f t="shared" si="2277"/>
        <v/>
      </c>
      <c r="S2442" s="106" t="str">
        <f t="shared" si="2278"/>
        <v/>
      </c>
      <c r="T2442" s="106" t="str">
        <f t="shared" si="2279"/>
        <v/>
      </c>
    </row>
    <row r="2443" spans="1:20" outlineLevel="1">
      <c r="A2443" s="169"/>
      <c r="B2443" s="117">
        <v>44658</v>
      </c>
      <c r="C2443" s="90">
        <v>0.875</v>
      </c>
      <c r="D2443" s="106"/>
      <c r="E2443" s="106" t="str">
        <f t="shared" si="2263"/>
        <v/>
      </c>
      <c r="F2443" s="106"/>
      <c r="G2443" s="106" t="str">
        <f t="shared" si="2264"/>
        <v/>
      </c>
      <c r="H2443" s="106"/>
      <c r="I2443" s="106" t="str">
        <f t="shared" si="2265"/>
        <v/>
      </c>
      <c r="J2443" s="106"/>
      <c r="K2443" s="106" t="str">
        <f t="shared" si="2266"/>
        <v/>
      </c>
      <c r="L2443" s="107" t="str">
        <f t="shared" si="2267"/>
        <v>чи робить СНВВ?</v>
      </c>
      <c r="M2443" s="94"/>
      <c r="N2443" s="106" t="str">
        <f t="shared" si="2274"/>
        <v/>
      </c>
      <c r="O2443" s="106" t="str">
        <f t="shared" si="2253"/>
        <v/>
      </c>
      <c r="P2443" s="106" t="str">
        <f t="shared" si="2275"/>
        <v/>
      </c>
      <c r="Q2443" s="106" t="str">
        <f t="shared" si="2276"/>
        <v/>
      </c>
      <c r="R2443" s="106" t="str">
        <f t="shared" si="2277"/>
        <v/>
      </c>
      <c r="S2443" s="106" t="str">
        <f t="shared" si="2278"/>
        <v/>
      </c>
      <c r="T2443" s="106" t="str">
        <f t="shared" si="2279"/>
        <v/>
      </c>
    </row>
    <row r="2444" spans="1:20" outlineLevel="1">
      <c r="A2444" s="169"/>
      <c r="B2444" s="117">
        <v>44658</v>
      </c>
      <c r="C2444" s="90">
        <v>0.91666666666666696</v>
      </c>
      <c r="D2444" s="106"/>
      <c r="E2444" s="106" t="str">
        <f t="shared" si="2263"/>
        <v/>
      </c>
      <c r="F2444" s="106"/>
      <c r="G2444" s="106" t="str">
        <f t="shared" si="2264"/>
        <v/>
      </c>
      <c r="H2444" s="106"/>
      <c r="I2444" s="106" t="str">
        <f t="shared" si="2265"/>
        <v/>
      </c>
      <c r="J2444" s="106"/>
      <c r="K2444" s="106" t="str">
        <f t="shared" si="2266"/>
        <v/>
      </c>
      <c r="L2444" s="107" t="str">
        <f t="shared" si="2267"/>
        <v>чи робить СНВВ?</v>
      </c>
      <c r="M2444" s="94"/>
      <c r="N2444" s="106" t="str">
        <f t="shared" si="2274"/>
        <v/>
      </c>
      <c r="O2444" s="106" t="str">
        <f t="shared" si="2253"/>
        <v/>
      </c>
      <c r="P2444" s="106" t="str">
        <f t="shared" si="2275"/>
        <v/>
      </c>
      <c r="Q2444" s="106" t="str">
        <f t="shared" si="2276"/>
        <v/>
      </c>
      <c r="R2444" s="106" t="str">
        <f t="shared" si="2277"/>
        <v/>
      </c>
      <c r="S2444" s="106" t="str">
        <f t="shared" si="2278"/>
        <v/>
      </c>
      <c r="T2444" s="106" t="str">
        <f t="shared" si="2279"/>
        <v/>
      </c>
    </row>
    <row r="2445" spans="1:20" outlineLevel="1">
      <c r="A2445" s="169"/>
      <c r="B2445" s="117">
        <v>44658</v>
      </c>
      <c r="C2445" s="90">
        <v>0.95833333333333304</v>
      </c>
      <c r="D2445" s="106"/>
      <c r="E2445" s="106" t="str">
        <f t="shared" si="2263"/>
        <v/>
      </c>
      <c r="F2445" s="106"/>
      <c r="G2445" s="106" t="str">
        <f t="shared" si="2264"/>
        <v/>
      </c>
      <c r="H2445" s="106"/>
      <c r="I2445" s="106" t="str">
        <f t="shared" si="2265"/>
        <v/>
      </c>
      <c r="J2445" s="106"/>
      <c r="K2445" s="106" t="str">
        <f t="shared" si="2266"/>
        <v/>
      </c>
      <c r="L2445" s="107" t="str">
        <f t="shared" si="2267"/>
        <v>чи робить СНВВ?</v>
      </c>
      <c r="M2445" s="94"/>
      <c r="N2445" s="106" t="str">
        <f t="shared" si="2274"/>
        <v/>
      </c>
      <c r="O2445" s="106" t="str">
        <f t="shared" si="2253"/>
        <v/>
      </c>
      <c r="P2445" s="106" t="str">
        <f t="shared" si="2275"/>
        <v/>
      </c>
      <c r="Q2445" s="106" t="str">
        <f t="shared" si="2276"/>
        <v/>
      </c>
      <c r="R2445" s="106" t="str">
        <f t="shared" si="2277"/>
        <v/>
      </c>
      <c r="S2445" s="106" t="str">
        <f t="shared" si="2278"/>
        <v/>
      </c>
      <c r="T2445" s="106" t="str">
        <f t="shared" si="2279"/>
        <v/>
      </c>
    </row>
    <row r="2446" spans="1:20" outlineLevel="1">
      <c r="A2446" s="169"/>
      <c r="B2446" s="117">
        <v>44658</v>
      </c>
      <c r="C2446" s="90">
        <v>1</v>
      </c>
      <c r="D2446" s="106"/>
      <c r="E2446" s="106" t="str">
        <f t="shared" si="2263"/>
        <v/>
      </c>
      <c r="F2446" s="106"/>
      <c r="G2446" s="106" t="str">
        <f t="shared" si="2264"/>
        <v/>
      </c>
      <c r="H2446" s="106"/>
      <c r="I2446" s="106" t="str">
        <f t="shared" si="2265"/>
        <v/>
      </c>
      <c r="J2446" s="106"/>
      <c r="K2446" s="106" t="str">
        <f t="shared" si="2266"/>
        <v/>
      </c>
      <c r="L2446" s="107" t="str">
        <f t="shared" si="2267"/>
        <v>чи робить СНВВ?</v>
      </c>
      <c r="M2446" s="94"/>
      <c r="N2446" s="106" t="str">
        <f t="shared" si="2274"/>
        <v/>
      </c>
      <c r="O2446" s="106" t="str">
        <f t="shared" si="2253"/>
        <v/>
      </c>
      <c r="P2446" s="106" t="str">
        <f t="shared" si="2275"/>
        <v/>
      </c>
      <c r="Q2446" s="106" t="str">
        <f t="shared" si="2276"/>
        <v/>
      </c>
      <c r="R2446" s="106" t="str">
        <f t="shared" si="2277"/>
        <v/>
      </c>
      <c r="S2446" s="106" t="str">
        <f t="shared" si="2278"/>
        <v/>
      </c>
      <c r="T2446" s="106" t="str">
        <f t="shared" si="2279"/>
        <v/>
      </c>
    </row>
    <row r="2447" spans="1:20">
      <c r="A2447" s="113"/>
      <c r="B2447" s="170" t="s">
        <v>182</v>
      </c>
      <c r="C2447" s="170"/>
      <c r="D2447" s="97">
        <f t="shared" ref="D2447" si="2280">SUM(D2423:D2446)</f>
        <v>0</v>
      </c>
      <c r="E2447" s="98">
        <f t="shared" ref="E2447" si="2281">COUNTIF(E2423:E2446,"&gt;0")</f>
        <v>0</v>
      </c>
      <c r="F2447" s="97">
        <f t="shared" ref="F2447" si="2282">SUM(F2423:F2446)</f>
        <v>0</v>
      </c>
      <c r="G2447" s="98">
        <f t="shared" ref="G2447" si="2283">COUNTIF(G2423:G2446,"&gt;0")</f>
        <v>0</v>
      </c>
      <c r="H2447" s="97">
        <f t="shared" ref="H2447" si="2284">SUM(H2423:H2446)</f>
        <v>0</v>
      </c>
      <c r="I2447" s="98">
        <f t="shared" ref="I2447" si="2285">COUNTIF(I2423:I2446,"&gt;0")</f>
        <v>0</v>
      </c>
      <c r="J2447" s="97">
        <f t="shared" ref="J2447" si="2286">SUM(J2423:J2446)</f>
        <v>0</v>
      </c>
      <c r="K2447" s="98">
        <f t="shared" ref="K2447" si="2287">COUNTIF(K2423:K2446,"&gt;0")</f>
        <v>0</v>
      </c>
      <c r="L2447" s="98">
        <f t="shared" ref="L2447" si="2288">COUNTIF(L2423:L2446,"СНВВ не працює")</f>
        <v>0</v>
      </c>
      <c r="M2447" s="94"/>
      <c r="N2447" s="97">
        <f>AVERAGEA(N2423:N2446)</f>
        <v>0</v>
      </c>
      <c r="O2447" s="97">
        <f>AVERAGEA(O2423:O2446)</f>
        <v>0</v>
      </c>
      <c r="P2447" s="97">
        <f>SUM(P2423:P2446)</f>
        <v>0</v>
      </c>
      <c r="Q2447" s="97">
        <f>SUM(Q2423:Q2446)</f>
        <v>0</v>
      </c>
      <c r="R2447" s="97">
        <f>SUM(R2423:R2446)</f>
        <v>0</v>
      </c>
      <c r="S2447" s="97">
        <f>SUM(S2423:S2446)</f>
        <v>0</v>
      </c>
      <c r="T2447" s="97">
        <f>SUM(T2423:T2446)</f>
        <v>0</v>
      </c>
    </row>
    <row r="2448" spans="1:20" ht="15.75" customHeight="1" outlineLevel="1">
      <c r="A2448" s="168">
        <v>44659</v>
      </c>
      <c r="B2448" s="117">
        <v>44659</v>
      </c>
      <c r="C2448" s="90">
        <v>4.1666666666666664E-2</v>
      </c>
      <c r="D2448" s="106"/>
      <c r="E2448" s="106" t="str">
        <f t="shared" ref="E2448:E2471" si="2289">IF(D2448="","",IF(D2448&lt;1,1,0))</f>
        <v/>
      </c>
      <c r="F2448" s="106"/>
      <c r="G2448" s="106" t="str">
        <f t="shared" ref="G2448:G2471" si="2290">IF(F2448="","",IF(F2448&lt;1,1,0))</f>
        <v/>
      </c>
      <c r="H2448" s="106"/>
      <c r="I2448" s="106" t="str">
        <f t="shared" ref="I2448:I2471" si="2291">IF(H2448="","",IF(H2448&lt;1,1,0))</f>
        <v/>
      </c>
      <c r="J2448" s="106"/>
      <c r="K2448" s="106" t="str">
        <f t="shared" ref="K2448:K2471" si="2292">IF(J2448="","",IF(J2448&lt;1,1,0))</f>
        <v/>
      </c>
      <c r="L2448" s="107" t="str">
        <f t="shared" ref="L2448:L2471" si="2293">IF(H2448="","чи робить СНВВ?",IF(J2448="","чи роблять агрегати?",IF($J2448=0,"агрегати не працюють",IF(AND($H2448=0,$J2448=1),"СНВВ не працює","OK"))))</f>
        <v>чи робить СНВВ?</v>
      </c>
      <c r="M2448" s="94"/>
      <c r="N2448" s="106" t="str">
        <f t="shared" ref="N2448" si="2294">IF(OR(E2448&lt;&gt;0, J2448=0), "",D2448)</f>
        <v/>
      </c>
      <c r="O2448" s="106" t="str">
        <f t="shared" si="2253"/>
        <v/>
      </c>
      <c r="P2448" s="106" t="str">
        <f t="shared" ref="P2448" si="2295">IF(AND($E2448&lt;&gt;0,$J2448=1),D2448,O2448)</f>
        <v/>
      </c>
      <c r="Q2448" s="106" t="str">
        <f t="shared" ref="Q2448" si="2296">IF(OR(G2448&lt;&gt;0, J2448=0), "",F2448)</f>
        <v/>
      </c>
      <c r="R2448" s="106" t="str">
        <f t="shared" ref="R2448" si="2297">IF(Q2448="", "",(Q2448*$S$2+$S$3))</f>
        <v/>
      </c>
      <c r="S2448" s="106" t="str">
        <f t="shared" ref="S2448" si="2298">IF(AND(G2448&lt;&gt;0,J2448=1),F2448,R2448)</f>
        <v/>
      </c>
      <c r="T2448" s="106" t="str">
        <f t="shared" ref="T2448" si="2299">IFERROR(P2448*S2448,"")</f>
        <v/>
      </c>
    </row>
    <row r="2449" spans="1:20" outlineLevel="1">
      <c r="A2449" s="169"/>
      <c r="B2449" s="117">
        <v>44659</v>
      </c>
      <c r="C2449" s="90">
        <v>8.3333333333333301E-2</v>
      </c>
      <c r="D2449" s="106"/>
      <c r="E2449" s="106" t="str">
        <f t="shared" si="2289"/>
        <v/>
      </c>
      <c r="F2449" s="106"/>
      <c r="G2449" s="106" t="str">
        <f t="shared" si="2290"/>
        <v/>
      </c>
      <c r="H2449" s="106"/>
      <c r="I2449" s="106" t="str">
        <f t="shared" si="2291"/>
        <v/>
      </c>
      <c r="J2449" s="106"/>
      <c r="K2449" s="106" t="str">
        <f t="shared" si="2292"/>
        <v/>
      </c>
      <c r="L2449" s="107" t="str">
        <f t="shared" si="2293"/>
        <v>чи робить СНВВ?</v>
      </c>
      <c r="M2449" s="94"/>
      <c r="N2449" s="106" t="str">
        <f t="shared" ref="N2449:N2471" si="2300">IF(OR(E2449&lt;&gt;0, J2449=0), "",D2449)</f>
        <v/>
      </c>
      <c r="O2449" s="106" t="str">
        <f t="shared" si="2253"/>
        <v/>
      </c>
      <c r="P2449" s="106" t="str">
        <f t="shared" ref="P2449:P2471" si="2301">IF(AND($E2449&lt;&gt;0,$J2449=1),D2449,O2449)</f>
        <v/>
      </c>
      <c r="Q2449" s="106" t="str">
        <f t="shared" ref="Q2449:Q2471" si="2302">IF(OR(G2449&lt;&gt;0, J2449=0), "",F2449)</f>
        <v/>
      </c>
      <c r="R2449" s="106" t="str">
        <f t="shared" ref="R2449:R2471" si="2303">IF(Q2449="", "",(Q2449*$S$2+$S$3))</f>
        <v/>
      </c>
      <c r="S2449" s="106" t="str">
        <f t="shared" ref="S2449:S2471" si="2304">IF(AND(G2449&lt;&gt;0,J2449=1),F2449,R2449)</f>
        <v/>
      </c>
      <c r="T2449" s="106" t="str">
        <f t="shared" ref="T2449:T2471" si="2305">IFERROR(P2449*S2449,"")</f>
        <v/>
      </c>
    </row>
    <row r="2450" spans="1:20" outlineLevel="1">
      <c r="A2450" s="169"/>
      <c r="B2450" s="117">
        <v>44659</v>
      </c>
      <c r="C2450" s="90">
        <v>0.125</v>
      </c>
      <c r="D2450" s="106"/>
      <c r="E2450" s="106" t="str">
        <f t="shared" si="2289"/>
        <v/>
      </c>
      <c r="F2450" s="106"/>
      <c r="G2450" s="106" t="str">
        <f t="shared" si="2290"/>
        <v/>
      </c>
      <c r="H2450" s="106"/>
      <c r="I2450" s="106" t="str">
        <f t="shared" si="2291"/>
        <v/>
      </c>
      <c r="J2450" s="106"/>
      <c r="K2450" s="106" t="str">
        <f t="shared" si="2292"/>
        <v/>
      </c>
      <c r="L2450" s="107" t="str">
        <f t="shared" si="2293"/>
        <v>чи робить СНВВ?</v>
      </c>
      <c r="M2450" s="94"/>
      <c r="N2450" s="106" t="str">
        <f t="shared" si="2300"/>
        <v/>
      </c>
      <c r="O2450" s="106" t="str">
        <f t="shared" si="2253"/>
        <v/>
      </c>
      <c r="P2450" s="106" t="str">
        <f t="shared" si="2301"/>
        <v/>
      </c>
      <c r="Q2450" s="106" t="str">
        <f t="shared" si="2302"/>
        <v/>
      </c>
      <c r="R2450" s="106" t="str">
        <f t="shared" si="2303"/>
        <v/>
      </c>
      <c r="S2450" s="106" t="str">
        <f t="shared" si="2304"/>
        <v/>
      </c>
      <c r="T2450" s="106" t="str">
        <f t="shared" si="2305"/>
        <v/>
      </c>
    </row>
    <row r="2451" spans="1:20" outlineLevel="1">
      <c r="A2451" s="169"/>
      <c r="B2451" s="117">
        <v>44659</v>
      </c>
      <c r="C2451" s="90">
        <v>0.16666666666666699</v>
      </c>
      <c r="D2451" s="106"/>
      <c r="E2451" s="106" t="str">
        <f t="shared" si="2289"/>
        <v/>
      </c>
      <c r="F2451" s="106"/>
      <c r="G2451" s="106" t="str">
        <f t="shared" si="2290"/>
        <v/>
      </c>
      <c r="H2451" s="106"/>
      <c r="I2451" s="106" t="str">
        <f t="shared" si="2291"/>
        <v/>
      </c>
      <c r="J2451" s="106"/>
      <c r="K2451" s="106" t="str">
        <f t="shared" si="2292"/>
        <v/>
      </c>
      <c r="L2451" s="107" t="str">
        <f t="shared" si="2293"/>
        <v>чи робить СНВВ?</v>
      </c>
      <c r="M2451" s="94"/>
      <c r="N2451" s="106" t="str">
        <f t="shared" si="2300"/>
        <v/>
      </c>
      <c r="O2451" s="106" t="str">
        <f t="shared" si="2253"/>
        <v/>
      </c>
      <c r="P2451" s="106" t="str">
        <f t="shared" si="2301"/>
        <v/>
      </c>
      <c r="Q2451" s="106" t="str">
        <f t="shared" si="2302"/>
        <v/>
      </c>
      <c r="R2451" s="106" t="str">
        <f t="shared" si="2303"/>
        <v/>
      </c>
      <c r="S2451" s="106" t="str">
        <f t="shared" si="2304"/>
        <v/>
      </c>
      <c r="T2451" s="106" t="str">
        <f t="shared" si="2305"/>
        <v/>
      </c>
    </row>
    <row r="2452" spans="1:20" outlineLevel="1">
      <c r="A2452" s="169"/>
      <c r="B2452" s="117">
        <v>44659</v>
      </c>
      <c r="C2452" s="90">
        <v>0.20833333333333301</v>
      </c>
      <c r="D2452" s="106"/>
      <c r="E2452" s="106" t="str">
        <f t="shared" si="2289"/>
        <v/>
      </c>
      <c r="F2452" s="106"/>
      <c r="G2452" s="106" t="str">
        <f t="shared" si="2290"/>
        <v/>
      </c>
      <c r="H2452" s="106"/>
      <c r="I2452" s="106" t="str">
        <f t="shared" si="2291"/>
        <v/>
      </c>
      <c r="J2452" s="106"/>
      <c r="K2452" s="106" t="str">
        <f t="shared" si="2292"/>
        <v/>
      </c>
      <c r="L2452" s="107" t="str">
        <f t="shared" si="2293"/>
        <v>чи робить СНВВ?</v>
      </c>
      <c r="M2452" s="94"/>
      <c r="N2452" s="106" t="str">
        <f t="shared" si="2300"/>
        <v/>
      </c>
      <c r="O2452" s="106" t="str">
        <f t="shared" si="2253"/>
        <v/>
      </c>
      <c r="P2452" s="106" t="str">
        <f t="shared" si="2301"/>
        <v/>
      </c>
      <c r="Q2452" s="106" t="str">
        <f t="shared" si="2302"/>
        <v/>
      </c>
      <c r="R2452" s="106" t="str">
        <f t="shared" si="2303"/>
        <v/>
      </c>
      <c r="S2452" s="106" t="str">
        <f t="shared" si="2304"/>
        <v/>
      </c>
      <c r="T2452" s="106" t="str">
        <f t="shared" si="2305"/>
        <v/>
      </c>
    </row>
    <row r="2453" spans="1:20" outlineLevel="1">
      <c r="A2453" s="169"/>
      <c r="B2453" s="117">
        <v>44659</v>
      </c>
      <c r="C2453" s="90">
        <v>0.25</v>
      </c>
      <c r="D2453" s="106"/>
      <c r="E2453" s="106" t="str">
        <f t="shared" si="2289"/>
        <v/>
      </c>
      <c r="F2453" s="106"/>
      <c r="G2453" s="106" t="str">
        <f t="shared" si="2290"/>
        <v/>
      </c>
      <c r="H2453" s="106"/>
      <c r="I2453" s="106" t="str">
        <f t="shared" si="2291"/>
        <v/>
      </c>
      <c r="J2453" s="106"/>
      <c r="K2453" s="106" t="str">
        <f t="shared" si="2292"/>
        <v/>
      </c>
      <c r="L2453" s="107" t="str">
        <f t="shared" si="2293"/>
        <v>чи робить СНВВ?</v>
      </c>
      <c r="M2453" s="94"/>
      <c r="N2453" s="106" t="str">
        <f t="shared" si="2300"/>
        <v/>
      </c>
      <c r="O2453" s="106" t="str">
        <f t="shared" si="2253"/>
        <v/>
      </c>
      <c r="P2453" s="106" t="str">
        <f t="shared" si="2301"/>
        <v/>
      </c>
      <c r="Q2453" s="106" t="str">
        <f t="shared" si="2302"/>
        <v/>
      </c>
      <c r="R2453" s="106" t="str">
        <f t="shared" si="2303"/>
        <v/>
      </c>
      <c r="S2453" s="106" t="str">
        <f t="shared" si="2304"/>
        <v/>
      </c>
      <c r="T2453" s="106" t="str">
        <f t="shared" si="2305"/>
        <v/>
      </c>
    </row>
    <row r="2454" spans="1:20" outlineLevel="1">
      <c r="A2454" s="169"/>
      <c r="B2454" s="117">
        <v>44659</v>
      </c>
      <c r="C2454" s="90">
        <v>0.29166666666666702</v>
      </c>
      <c r="D2454" s="106"/>
      <c r="E2454" s="106" t="str">
        <f t="shared" si="2289"/>
        <v/>
      </c>
      <c r="F2454" s="106"/>
      <c r="G2454" s="106" t="str">
        <f t="shared" si="2290"/>
        <v/>
      </c>
      <c r="H2454" s="106"/>
      <c r="I2454" s="106" t="str">
        <f t="shared" si="2291"/>
        <v/>
      </c>
      <c r="J2454" s="106"/>
      <c r="K2454" s="106" t="str">
        <f t="shared" si="2292"/>
        <v/>
      </c>
      <c r="L2454" s="107" t="str">
        <f t="shared" si="2293"/>
        <v>чи робить СНВВ?</v>
      </c>
      <c r="M2454" s="94"/>
      <c r="N2454" s="106" t="str">
        <f t="shared" si="2300"/>
        <v/>
      </c>
      <c r="O2454" s="106" t="str">
        <f t="shared" si="2253"/>
        <v/>
      </c>
      <c r="P2454" s="106" t="str">
        <f t="shared" si="2301"/>
        <v/>
      </c>
      <c r="Q2454" s="106" t="str">
        <f t="shared" si="2302"/>
        <v/>
      </c>
      <c r="R2454" s="106" t="str">
        <f t="shared" si="2303"/>
        <v/>
      </c>
      <c r="S2454" s="106" t="str">
        <f t="shared" si="2304"/>
        <v/>
      </c>
      <c r="T2454" s="106" t="str">
        <f t="shared" si="2305"/>
        <v/>
      </c>
    </row>
    <row r="2455" spans="1:20" outlineLevel="1">
      <c r="A2455" s="169"/>
      <c r="B2455" s="117">
        <v>44659</v>
      </c>
      <c r="C2455" s="90">
        <v>0.33333333333333298</v>
      </c>
      <c r="D2455" s="106"/>
      <c r="E2455" s="106" t="str">
        <f t="shared" si="2289"/>
        <v/>
      </c>
      <c r="F2455" s="106"/>
      <c r="G2455" s="106" t="str">
        <f t="shared" si="2290"/>
        <v/>
      </c>
      <c r="H2455" s="106"/>
      <c r="I2455" s="106" t="str">
        <f t="shared" si="2291"/>
        <v/>
      </c>
      <c r="J2455" s="106"/>
      <c r="K2455" s="106" t="str">
        <f t="shared" si="2292"/>
        <v/>
      </c>
      <c r="L2455" s="107" t="str">
        <f t="shared" si="2293"/>
        <v>чи робить СНВВ?</v>
      </c>
      <c r="M2455" s="94"/>
      <c r="N2455" s="106" t="str">
        <f t="shared" si="2300"/>
        <v/>
      </c>
      <c r="O2455" s="106" t="str">
        <f t="shared" si="2253"/>
        <v/>
      </c>
      <c r="P2455" s="106" t="str">
        <f t="shared" si="2301"/>
        <v/>
      </c>
      <c r="Q2455" s="106" t="str">
        <f t="shared" si="2302"/>
        <v/>
      </c>
      <c r="R2455" s="106" t="str">
        <f t="shared" si="2303"/>
        <v/>
      </c>
      <c r="S2455" s="106" t="str">
        <f t="shared" si="2304"/>
        <v/>
      </c>
      <c r="T2455" s="106" t="str">
        <f t="shared" si="2305"/>
        <v/>
      </c>
    </row>
    <row r="2456" spans="1:20" outlineLevel="1">
      <c r="A2456" s="169"/>
      <c r="B2456" s="117">
        <v>44659</v>
      </c>
      <c r="C2456" s="90">
        <v>0.375</v>
      </c>
      <c r="D2456" s="106"/>
      <c r="E2456" s="106" t="str">
        <f t="shared" si="2289"/>
        <v/>
      </c>
      <c r="F2456" s="106"/>
      <c r="G2456" s="106" t="str">
        <f t="shared" si="2290"/>
        <v/>
      </c>
      <c r="H2456" s="106"/>
      <c r="I2456" s="106" t="str">
        <f t="shared" si="2291"/>
        <v/>
      </c>
      <c r="J2456" s="106"/>
      <c r="K2456" s="106" t="str">
        <f t="shared" si="2292"/>
        <v/>
      </c>
      <c r="L2456" s="107" t="str">
        <f t="shared" si="2293"/>
        <v>чи робить СНВВ?</v>
      </c>
      <c r="M2456" s="94"/>
      <c r="N2456" s="106" t="str">
        <f t="shared" si="2300"/>
        <v/>
      </c>
      <c r="O2456" s="106" t="str">
        <f t="shared" si="2253"/>
        <v/>
      </c>
      <c r="P2456" s="106" t="str">
        <f t="shared" si="2301"/>
        <v/>
      </c>
      <c r="Q2456" s="106" t="str">
        <f t="shared" si="2302"/>
        <v/>
      </c>
      <c r="R2456" s="106" t="str">
        <f t="shared" si="2303"/>
        <v/>
      </c>
      <c r="S2456" s="106" t="str">
        <f t="shared" si="2304"/>
        <v/>
      </c>
      <c r="T2456" s="106" t="str">
        <f t="shared" si="2305"/>
        <v/>
      </c>
    </row>
    <row r="2457" spans="1:20" outlineLevel="1">
      <c r="A2457" s="169"/>
      <c r="B2457" s="117">
        <v>44659</v>
      </c>
      <c r="C2457" s="90">
        <v>0.41666666666666702</v>
      </c>
      <c r="D2457" s="106"/>
      <c r="E2457" s="106" t="str">
        <f t="shared" si="2289"/>
        <v/>
      </c>
      <c r="F2457" s="106"/>
      <c r="G2457" s="106" t="str">
        <f t="shared" si="2290"/>
        <v/>
      </c>
      <c r="H2457" s="106"/>
      <c r="I2457" s="106" t="str">
        <f t="shared" si="2291"/>
        <v/>
      </c>
      <c r="J2457" s="106"/>
      <c r="K2457" s="106" t="str">
        <f t="shared" si="2292"/>
        <v/>
      </c>
      <c r="L2457" s="107" t="str">
        <f t="shared" si="2293"/>
        <v>чи робить СНВВ?</v>
      </c>
      <c r="M2457" s="94"/>
      <c r="N2457" s="106" t="str">
        <f t="shared" si="2300"/>
        <v/>
      </c>
      <c r="O2457" s="106" t="str">
        <f t="shared" si="2253"/>
        <v/>
      </c>
      <c r="P2457" s="106" t="str">
        <f t="shared" si="2301"/>
        <v/>
      </c>
      <c r="Q2457" s="106" t="str">
        <f t="shared" si="2302"/>
        <v/>
      </c>
      <c r="R2457" s="106" t="str">
        <f t="shared" si="2303"/>
        <v/>
      </c>
      <c r="S2457" s="106" t="str">
        <f t="shared" si="2304"/>
        <v/>
      </c>
      <c r="T2457" s="106" t="str">
        <f t="shared" si="2305"/>
        <v/>
      </c>
    </row>
    <row r="2458" spans="1:20" outlineLevel="1">
      <c r="A2458" s="169"/>
      <c r="B2458" s="117">
        <v>44659</v>
      </c>
      <c r="C2458" s="90">
        <v>0.45833333333333298</v>
      </c>
      <c r="D2458" s="106"/>
      <c r="E2458" s="106" t="str">
        <f t="shared" si="2289"/>
        <v/>
      </c>
      <c r="F2458" s="106"/>
      <c r="G2458" s="106" t="str">
        <f t="shared" si="2290"/>
        <v/>
      </c>
      <c r="H2458" s="106"/>
      <c r="I2458" s="106" t="str">
        <f t="shared" si="2291"/>
        <v/>
      </c>
      <c r="J2458" s="106"/>
      <c r="K2458" s="106" t="str">
        <f t="shared" si="2292"/>
        <v/>
      </c>
      <c r="L2458" s="107" t="str">
        <f t="shared" si="2293"/>
        <v>чи робить СНВВ?</v>
      </c>
      <c r="M2458" s="94"/>
      <c r="N2458" s="106" t="str">
        <f t="shared" si="2300"/>
        <v/>
      </c>
      <c r="O2458" s="106" t="str">
        <f t="shared" si="2253"/>
        <v/>
      </c>
      <c r="P2458" s="106" t="str">
        <f t="shared" si="2301"/>
        <v/>
      </c>
      <c r="Q2458" s="106" t="str">
        <f t="shared" si="2302"/>
        <v/>
      </c>
      <c r="R2458" s="106" t="str">
        <f t="shared" si="2303"/>
        <v/>
      </c>
      <c r="S2458" s="106" t="str">
        <f t="shared" si="2304"/>
        <v/>
      </c>
      <c r="T2458" s="106" t="str">
        <f t="shared" si="2305"/>
        <v/>
      </c>
    </row>
    <row r="2459" spans="1:20" outlineLevel="1">
      <c r="A2459" s="169"/>
      <c r="B2459" s="117">
        <v>44659</v>
      </c>
      <c r="C2459" s="90">
        <v>0.5</v>
      </c>
      <c r="D2459" s="106"/>
      <c r="E2459" s="106" t="str">
        <f t="shared" si="2289"/>
        <v/>
      </c>
      <c r="F2459" s="106"/>
      <c r="G2459" s="106" t="str">
        <f t="shared" si="2290"/>
        <v/>
      </c>
      <c r="H2459" s="106"/>
      <c r="I2459" s="106" t="str">
        <f t="shared" si="2291"/>
        <v/>
      </c>
      <c r="J2459" s="106"/>
      <c r="K2459" s="106" t="str">
        <f t="shared" si="2292"/>
        <v/>
      </c>
      <c r="L2459" s="107" t="str">
        <f t="shared" si="2293"/>
        <v>чи робить СНВВ?</v>
      </c>
      <c r="M2459" s="94"/>
      <c r="N2459" s="106" t="str">
        <f t="shared" si="2300"/>
        <v/>
      </c>
      <c r="O2459" s="106" t="str">
        <f t="shared" si="2253"/>
        <v/>
      </c>
      <c r="P2459" s="106" t="str">
        <f t="shared" si="2301"/>
        <v/>
      </c>
      <c r="Q2459" s="106" t="str">
        <f t="shared" si="2302"/>
        <v/>
      </c>
      <c r="R2459" s="106" t="str">
        <f t="shared" si="2303"/>
        <v/>
      </c>
      <c r="S2459" s="106" t="str">
        <f t="shared" si="2304"/>
        <v/>
      </c>
      <c r="T2459" s="106" t="str">
        <f t="shared" si="2305"/>
        <v/>
      </c>
    </row>
    <row r="2460" spans="1:20" outlineLevel="1">
      <c r="A2460" s="169"/>
      <c r="B2460" s="117">
        <v>44659</v>
      </c>
      <c r="C2460" s="90">
        <v>0.54166666666666696</v>
      </c>
      <c r="D2460" s="106"/>
      <c r="E2460" s="106" t="str">
        <f t="shared" si="2289"/>
        <v/>
      </c>
      <c r="F2460" s="106"/>
      <c r="G2460" s="106" t="str">
        <f t="shared" si="2290"/>
        <v/>
      </c>
      <c r="H2460" s="106"/>
      <c r="I2460" s="106" t="str">
        <f t="shared" si="2291"/>
        <v/>
      </c>
      <c r="J2460" s="106"/>
      <c r="K2460" s="106" t="str">
        <f t="shared" si="2292"/>
        <v/>
      </c>
      <c r="L2460" s="107" t="str">
        <f t="shared" si="2293"/>
        <v>чи робить СНВВ?</v>
      </c>
      <c r="M2460" s="94"/>
      <c r="N2460" s="106" t="str">
        <f t="shared" si="2300"/>
        <v/>
      </c>
      <c r="O2460" s="106" t="str">
        <f t="shared" si="2253"/>
        <v/>
      </c>
      <c r="P2460" s="106" t="str">
        <f t="shared" si="2301"/>
        <v/>
      </c>
      <c r="Q2460" s="106" t="str">
        <f t="shared" si="2302"/>
        <v/>
      </c>
      <c r="R2460" s="106" t="str">
        <f t="shared" si="2303"/>
        <v/>
      </c>
      <c r="S2460" s="106" t="str">
        <f t="shared" si="2304"/>
        <v/>
      </c>
      <c r="T2460" s="106" t="str">
        <f t="shared" si="2305"/>
        <v/>
      </c>
    </row>
    <row r="2461" spans="1:20" outlineLevel="1">
      <c r="A2461" s="169"/>
      <c r="B2461" s="117">
        <v>44659</v>
      </c>
      <c r="C2461" s="90">
        <v>0.58333333333333304</v>
      </c>
      <c r="D2461" s="106"/>
      <c r="E2461" s="106" t="str">
        <f t="shared" si="2289"/>
        <v/>
      </c>
      <c r="F2461" s="106"/>
      <c r="G2461" s="106" t="str">
        <f t="shared" si="2290"/>
        <v/>
      </c>
      <c r="H2461" s="106"/>
      <c r="I2461" s="106" t="str">
        <f t="shared" si="2291"/>
        <v/>
      </c>
      <c r="J2461" s="106"/>
      <c r="K2461" s="106" t="str">
        <f t="shared" si="2292"/>
        <v/>
      </c>
      <c r="L2461" s="107" t="str">
        <f t="shared" si="2293"/>
        <v>чи робить СНВВ?</v>
      </c>
      <c r="M2461" s="94"/>
      <c r="N2461" s="106" t="str">
        <f t="shared" si="2300"/>
        <v/>
      </c>
      <c r="O2461" s="106" t="str">
        <f t="shared" si="2253"/>
        <v/>
      </c>
      <c r="P2461" s="106" t="str">
        <f t="shared" si="2301"/>
        <v/>
      </c>
      <c r="Q2461" s="106" t="str">
        <f t="shared" si="2302"/>
        <v/>
      </c>
      <c r="R2461" s="106" t="str">
        <f t="shared" si="2303"/>
        <v/>
      </c>
      <c r="S2461" s="106" t="str">
        <f t="shared" si="2304"/>
        <v/>
      </c>
      <c r="T2461" s="106" t="str">
        <f t="shared" si="2305"/>
        <v/>
      </c>
    </row>
    <row r="2462" spans="1:20" outlineLevel="1">
      <c r="A2462" s="169"/>
      <c r="B2462" s="117">
        <v>44659</v>
      </c>
      <c r="C2462" s="90">
        <v>0.625</v>
      </c>
      <c r="D2462" s="106"/>
      <c r="E2462" s="106" t="str">
        <f t="shared" si="2289"/>
        <v/>
      </c>
      <c r="F2462" s="106"/>
      <c r="G2462" s="106" t="str">
        <f t="shared" si="2290"/>
        <v/>
      </c>
      <c r="H2462" s="106"/>
      <c r="I2462" s="106" t="str">
        <f t="shared" si="2291"/>
        <v/>
      </c>
      <c r="J2462" s="106"/>
      <c r="K2462" s="106" t="str">
        <f t="shared" si="2292"/>
        <v/>
      </c>
      <c r="L2462" s="107" t="str">
        <f t="shared" si="2293"/>
        <v>чи робить СНВВ?</v>
      </c>
      <c r="M2462" s="94"/>
      <c r="N2462" s="106" t="str">
        <f t="shared" si="2300"/>
        <v/>
      </c>
      <c r="O2462" s="106" t="str">
        <f t="shared" si="2253"/>
        <v/>
      </c>
      <c r="P2462" s="106" t="str">
        <f t="shared" si="2301"/>
        <v/>
      </c>
      <c r="Q2462" s="106" t="str">
        <f t="shared" si="2302"/>
        <v/>
      </c>
      <c r="R2462" s="106" t="str">
        <f t="shared" si="2303"/>
        <v/>
      </c>
      <c r="S2462" s="106" t="str">
        <f t="shared" si="2304"/>
        <v/>
      </c>
      <c r="T2462" s="106" t="str">
        <f t="shared" si="2305"/>
        <v/>
      </c>
    </row>
    <row r="2463" spans="1:20" outlineLevel="1">
      <c r="A2463" s="169"/>
      <c r="B2463" s="117">
        <v>44659</v>
      </c>
      <c r="C2463" s="90">
        <v>0.66666666666666696</v>
      </c>
      <c r="D2463" s="106"/>
      <c r="E2463" s="106" t="str">
        <f t="shared" si="2289"/>
        <v/>
      </c>
      <c r="F2463" s="106"/>
      <c r="G2463" s="106" t="str">
        <f t="shared" si="2290"/>
        <v/>
      </c>
      <c r="H2463" s="106"/>
      <c r="I2463" s="106" t="str">
        <f t="shared" si="2291"/>
        <v/>
      </c>
      <c r="J2463" s="106"/>
      <c r="K2463" s="106" t="str">
        <f t="shared" si="2292"/>
        <v/>
      </c>
      <c r="L2463" s="107" t="str">
        <f t="shared" si="2293"/>
        <v>чи робить СНВВ?</v>
      </c>
      <c r="M2463" s="94"/>
      <c r="N2463" s="106" t="str">
        <f t="shared" si="2300"/>
        <v/>
      </c>
      <c r="O2463" s="106" t="str">
        <f t="shared" si="2253"/>
        <v/>
      </c>
      <c r="P2463" s="106" t="str">
        <f t="shared" si="2301"/>
        <v/>
      </c>
      <c r="Q2463" s="106" t="str">
        <f t="shared" si="2302"/>
        <v/>
      </c>
      <c r="R2463" s="106" t="str">
        <f t="shared" si="2303"/>
        <v/>
      </c>
      <c r="S2463" s="106" t="str">
        <f t="shared" si="2304"/>
        <v/>
      </c>
      <c r="T2463" s="106" t="str">
        <f t="shared" si="2305"/>
        <v/>
      </c>
    </row>
    <row r="2464" spans="1:20" outlineLevel="1">
      <c r="A2464" s="169"/>
      <c r="B2464" s="117">
        <v>44659</v>
      </c>
      <c r="C2464" s="90">
        <v>0.70833333333333304</v>
      </c>
      <c r="D2464" s="106"/>
      <c r="E2464" s="106" t="str">
        <f t="shared" si="2289"/>
        <v/>
      </c>
      <c r="F2464" s="106"/>
      <c r="G2464" s="106" t="str">
        <f t="shared" si="2290"/>
        <v/>
      </c>
      <c r="H2464" s="106"/>
      <c r="I2464" s="106" t="str">
        <f t="shared" si="2291"/>
        <v/>
      </c>
      <c r="J2464" s="106"/>
      <c r="K2464" s="106" t="str">
        <f t="shared" si="2292"/>
        <v/>
      </c>
      <c r="L2464" s="107" t="str">
        <f t="shared" si="2293"/>
        <v>чи робить СНВВ?</v>
      </c>
      <c r="M2464" s="94"/>
      <c r="N2464" s="106" t="str">
        <f t="shared" si="2300"/>
        <v/>
      </c>
      <c r="O2464" s="106" t="str">
        <f t="shared" si="2253"/>
        <v/>
      </c>
      <c r="P2464" s="106" t="str">
        <f t="shared" si="2301"/>
        <v/>
      </c>
      <c r="Q2464" s="106" t="str">
        <f t="shared" si="2302"/>
        <v/>
      </c>
      <c r="R2464" s="106" t="str">
        <f t="shared" si="2303"/>
        <v/>
      </c>
      <c r="S2464" s="106" t="str">
        <f t="shared" si="2304"/>
        <v/>
      </c>
      <c r="T2464" s="106" t="str">
        <f t="shared" si="2305"/>
        <v/>
      </c>
    </row>
    <row r="2465" spans="1:20" outlineLevel="1">
      <c r="A2465" s="169"/>
      <c r="B2465" s="117">
        <v>44659</v>
      </c>
      <c r="C2465" s="90">
        <v>0.75</v>
      </c>
      <c r="D2465" s="106"/>
      <c r="E2465" s="106" t="str">
        <f t="shared" si="2289"/>
        <v/>
      </c>
      <c r="F2465" s="106"/>
      <c r="G2465" s="106" t="str">
        <f t="shared" si="2290"/>
        <v/>
      </c>
      <c r="H2465" s="106"/>
      <c r="I2465" s="106" t="str">
        <f t="shared" si="2291"/>
        <v/>
      </c>
      <c r="J2465" s="106"/>
      <c r="K2465" s="106" t="str">
        <f t="shared" si="2292"/>
        <v/>
      </c>
      <c r="L2465" s="107" t="str">
        <f t="shared" si="2293"/>
        <v>чи робить СНВВ?</v>
      </c>
      <c r="M2465" s="94"/>
      <c r="N2465" s="106" t="str">
        <f t="shared" si="2300"/>
        <v/>
      </c>
      <c r="O2465" s="106" t="str">
        <f t="shared" ref="O2465:O2528" si="2306">IF(N2465="", "",(N2465*$Q$2+$Q$3))</f>
        <v/>
      </c>
      <c r="P2465" s="106" t="str">
        <f t="shared" si="2301"/>
        <v/>
      </c>
      <c r="Q2465" s="106" t="str">
        <f t="shared" si="2302"/>
        <v/>
      </c>
      <c r="R2465" s="106" t="str">
        <f t="shared" si="2303"/>
        <v/>
      </c>
      <c r="S2465" s="106" t="str">
        <f t="shared" si="2304"/>
        <v/>
      </c>
      <c r="T2465" s="106" t="str">
        <f t="shared" si="2305"/>
        <v/>
      </c>
    </row>
    <row r="2466" spans="1:20" outlineLevel="1">
      <c r="A2466" s="169"/>
      <c r="B2466" s="117">
        <v>44659</v>
      </c>
      <c r="C2466" s="90">
        <v>0.79166666666666696</v>
      </c>
      <c r="D2466" s="106"/>
      <c r="E2466" s="106" t="str">
        <f t="shared" si="2289"/>
        <v/>
      </c>
      <c r="F2466" s="106"/>
      <c r="G2466" s="106" t="str">
        <f t="shared" si="2290"/>
        <v/>
      </c>
      <c r="H2466" s="106"/>
      <c r="I2466" s="106" t="str">
        <f t="shared" si="2291"/>
        <v/>
      </c>
      <c r="J2466" s="106"/>
      <c r="K2466" s="106" t="str">
        <f t="shared" si="2292"/>
        <v/>
      </c>
      <c r="L2466" s="107" t="str">
        <f t="shared" si="2293"/>
        <v>чи робить СНВВ?</v>
      </c>
      <c r="M2466" s="94"/>
      <c r="N2466" s="106" t="str">
        <f t="shared" si="2300"/>
        <v/>
      </c>
      <c r="O2466" s="106" t="str">
        <f t="shared" si="2306"/>
        <v/>
      </c>
      <c r="P2466" s="106" t="str">
        <f t="shared" si="2301"/>
        <v/>
      </c>
      <c r="Q2466" s="106" t="str">
        <f t="shared" si="2302"/>
        <v/>
      </c>
      <c r="R2466" s="106" t="str">
        <f t="shared" si="2303"/>
        <v/>
      </c>
      <c r="S2466" s="106" t="str">
        <f t="shared" si="2304"/>
        <v/>
      </c>
      <c r="T2466" s="106" t="str">
        <f t="shared" si="2305"/>
        <v/>
      </c>
    </row>
    <row r="2467" spans="1:20" outlineLevel="1">
      <c r="A2467" s="169"/>
      <c r="B2467" s="117">
        <v>44659</v>
      </c>
      <c r="C2467" s="90">
        <v>0.83333333333333304</v>
      </c>
      <c r="D2467" s="106"/>
      <c r="E2467" s="106" t="str">
        <f t="shared" si="2289"/>
        <v/>
      </c>
      <c r="F2467" s="106"/>
      <c r="G2467" s="106" t="str">
        <f t="shared" si="2290"/>
        <v/>
      </c>
      <c r="H2467" s="106"/>
      <c r="I2467" s="106" t="str">
        <f t="shared" si="2291"/>
        <v/>
      </c>
      <c r="J2467" s="106"/>
      <c r="K2467" s="106" t="str">
        <f t="shared" si="2292"/>
        <v/>
      </c>
      <c r="L2467" s="107" t="str">
        <f t="shared" si="2293"/>
        <v>чи робить СНВВ?</v>
      </c>
      <c r="M2467" s="94"/>
      <c r="N2467" s="106" t="str">
        <f t="shared" si="2300"/>
        <v/>
      </c>
      <c r="O2467" s="106" t="str">
        <f t="shared" si="2306"/>
        <v/>
      </c>
      <c r="P2467" s="106" t="str">
        <f t="shared" si="2301"/>
        <v/>
      </c>
      <c r="Q2467" s="106" t="str">
        <f t="shared" si="2302"/>
        <v/>
      </c>
      <c r="R2467" s="106" t="str">
        <f t="shared" si="2303"/>
        <v/>
      </c>
      <c r="S2467" s="106" t="str">
        <f t="shared" si="2304"/>
        <v/>
      </c>
      <c r="T2467" s="106" t="str">
        <f t="shared" si="2305"/>
        <v/>
      </c>
    </row>
    <row r="2468" spans="1:20" outlineLevel="1">
      <c r="A2468" s="169"/>
      <c r="B2468" s="117">
        <v>44659</v>
      </c>
      <c r="C2468" s="90">
        <v>0.875</v>
      </c>
      <c r="D2468" s="106"/>
      <c r="E2468" s="106" t="str">
        <f t="shared" si="2289"/>
        <v/>
      </c>
      <c r="F2468" s="106"/>
      <c r="G2468" s="106" t="str">
        <f t="shared" si="2290"/>
        <v/>
      </c>
      <c r="H2468" s="106"/>
      <c r="I2468" s="106" t="str">
        <f t="shared" si="2291"/>
        <v/>
      </c>
      <c r="J2468" s="106"/>
      <c r="K2468" s="106" t="str">
        <f t="shared" si="2292"/>
        <v/>
      </c>
      <c r="L2468" s="107" t="str">
        <f t="shared" si="2293"/>
        <v>чи робить СНВВ?</v>
      </c>
      <c r="M2468" s="94"/>
      <c r="N2468" s="106" t="str">
        <f t="shared" si="2300"/>
        <v/>
      </c>
      <c r="O2468" s="106" t="str">
        <f t="shared" si="2306"/>
        <v/>
      </c>
      <c r="P2468" s="106" t="str">
        <f t="shared" si="2301"/>
        <v/>
      </c>
      <c r="Q2468" s="106" t="str">
        <f t="shared" si="2302"/>
        <v/>
      </c>
      <c r="R2468" s="106" t="str">
        <f t="shared" si="2303"/>
        <v/>
      </c>
      <c r="S2468" s="106" t="str">
        <f t="shared" si="2304"/>
        <v/>
      </c>
      <c r="T2468" s="106" t="str">
        <f t="shared" si="2305"/>
        <v/>
      </c>
    </row>
    <row r="2469" spans="1:20" outlineLevel="1">
      <c r="A2469" s="169"/>
      <c r="B2469" s="117">
        <v>44659</v>
      </c>
      <c r="C2469" s="90">
        <v>0.91666666666666696</v>
      </c>
      <c r="D2469" s="106"/>
      <c r="E2469" s="106" t="str">
        <f t="shared" si="2289"/>
        <v/>
      </c>
      <c r="F2469" s="106"/>
      <c r="G2469" s="106" t="str">
        <f t="shared" si="2290"/>
        <v/>
      </c>
      <c r="H2469" s="106"/>
      <c r="I2469" s="106" t="str">
        <f t="shared" si="2291"/>
        <v/>
      </c>
      <c r="J2469" s="106"/>
      <c r="K2469" s="106" t="str">
        <f t="shared" si="2292"/>
        <v/>
      </c>
      <c r="L2469" s="107" t="str">
        <f t="shared" si="2293"/>
        <v>чи робить СНВВ?</v>
      </c>
      <c r="M2469" s="94"/>
      <c r="N2469" s="106" t="str">
        <f t="shared" si="2300"/>
        <v/>
      </c>
      <c r="O2469" s="106" t="str">
        <f t="shared" si="2306"/>
        <v/>
      </c>
      <c r="P2469" s="106" t="str">
        <f t="shared" si="2301"/>
        <v/>
      </c>
      <c r="Q2469" s="106" t="str">
        <f t="shared" si="2302"/>
        <v/>
      </c>
      <c r="R2469" s="106" t="str">
        <f t="shared" si="2303"/>
        <v/>
      </c>
      <c r="S2469" s="106" t="str">
        <f t="shared" si="2304"/>
        <v/>
      </c>
      <c r="T2469" s="106" t="str">
        <f t="shared" si="2305"/>
        <v/>
      </c>
    </row>
    <row r="2470" spans="1:20" outlineLevel="1">
      <c r="A2470" s="169"/>
      <c r="B2470" s="117">
        <v>44659</v>
      </c>
      <c r="C2470" s="90">
        <v>0.95833333333333304</v>
      </c>
      <c r="D2470" s="106"/>
      <c r="E2470" s="106" t="str">
        <f t="shared" si="2289"/>
        <v/>
      </c>
      <c r="F2470" s="106"/>
      <c r="G2470" s="106" t="str">
        <f t="shared" si="2290"/>
        <v/>
      </c>
      <c r="H2470" s="106"/>
      <c r="I2470" s="106" t="str">
        <f t="shared" si="2291"/>
        <v/>
      </c>
      <c r="J2470" s="106"/>
      <c r="K2470" s="106" t="str">
        <f t="shared" si="2292"/>
        <v/>
      </c>
      <c r="L2470" s="107" t="str">
        <f t="shared" si="2293"/>
        <v>чи робить СНВВ?</v>
      </c>
      <c r="M2470" s="94"/>
      <c r="N2470" s="106" t="str">
        <f t="shared" si="2300"/>
        <v/>
      </c>
      <c r="O2470" s="106" t="str">
        <f t="shared" si="2306"/>
        <v/>
      </c>
      <c r="P2470" s="106" t="str">
        <f t="shared" si="2301"/>
        <v/>
      </c>
      <c r="Q2470" s="106" t="str">
        <f t="shared" si="2302"/>
        <v/>
      </c>
      <c r="R2470" s="106" t="str">
        <f t="shared" si="2303"/>
        <v/>
      </c>
      <c r="S2470" s="106" t="str">
        <f t="shared" si="2304"/>
        <v/>
      </c>
      <c r="T2470" s="106" t="str">
        <f t="shared" si="2305"/>
        <v/>
      </c>
    </row>
    <row r="2471" spans="1:20" outlineLevel="1">
      <c r="A2471" s="169"/>
      <c r="B2471" s="117">
        <v>44659</v>
      </c>
      <c r="C2471" s="90">
        <v>1</v>
      </c>
      <c r="D2471" s="106"/>
      <c r="E2471" s="106" t="str">
        <f t="shared" si="2289"/>
        <v/>
      </c>
      <c r="F2471" s="106"/>
      <c r="G2471" s="106" t="str">
        <f t="shared" si="2290"/>
        <v/>
      </c>
      <c r="H2471" s="106"/>
      <c r="I2471" s="106" t="str">
        <f t="shared" si="2291"/>
        <v/>
      </c>
      <c r="J2471" s="106"/>
      <c r="K2471" s="106" t="str">
        <f t="shared" si="2292"/>
        <v/>
      </c>
      <c r="L2471" s="107" t="str">
        <f t="shared" si="2293"/>
        <v>чи робить СНВВ?</v>
      </c>
      <c r="M2471" s="94"/>
      <c r="N2471" s="106" t="str">
        <f t="shared" si="2300"/>
        <v/>
      </c>
      <c r="O2471" s="106" t="str">
        <f t="shared" si="2306"/>
        <v/>
      </c>
      <c r="P2471" s="106" t="str">
        <f t="shared" si="2301"/>
        <v/>
      </c>
      <c r="Q2471" s="106" t="str">
        <f t="shared" si="2302"/>
        <v/>
      </c>
      <c r="R2471" s="106" t="str">
        <f t="shared" si="2303"/>
        <v/>
      </c>
      <c r="S2471" s="106" t="str">
        <f t="shared" si="2304"/>
        <v/>
      </c>
      <c r="T2471" s="106" t="str">
        <f t="shared" si="2305"/>
        <v/>
      </c>
    </row>
    <row r="2472" spans="1:20">
      <c r="A2472" s="113"/>
      <c r="B2472" s="170" t="s">
        <v>183</v>
      </c>
      <c r="C2472" s="170"/>
      <c r="D2472" s="97">
        <f t="shared" ref="D2472" si="2307">SUM(D2448:D2471)</f>
        <v>0</v>
      </c>
      <c r="E2472" s="98">
        <f t="shared" ref="E2472" si="2308">COUNTIF(E2448:E2471,"&gt;0")</f>
        <v>0</v>
      </c>
      <c r="F2472" s="97">
        <f t="shared" ref="F2472" si="2309">SUM(F2448:F2471)</f>
        <v>0</v>
      </c>
      <c r="G2472" s="98">
        <f t="shared" ref="G2472" si="2310">COUNTIF(G2448:G2471,"&gt;0")</f>
        <v>0</v>
      </c>
      <c r="H2472" s="97">
        <f t="shared" ref="H2472" si="2311">SUM(H2448:H2471)</f>
        <v>0</v>
      </c>
      <c r="I2472" s="98">
        <f t="shared" ref="I2472" si="2312">COUNTIF(I2448:I2471,"&gt;0")</f>
        <v>0</v>
      </c>
      <c r="J2472" s="97">
        <f t="shared" ref="J2472" si="2313">SUM(J2448:J2471)</f>
        <v>0</v>
      </c>
      <c r="K2472" s="98">
        <f t="shared" ref="K2472" si="2314">COUNTIF(K2448:K2471,"&gt;0")</f>
        <v>0</v>
      </c>
      <c r="L2472" s="98">
        <f t="shared" ref="L2472" si="2315">COUNTIF(L2448:L2471,"СНВВ не працює")</f>
        <v>0</v>
      </c>
      <c r="M2472" s="94"/>
      <c r="N2472" s="97">
        <f>AVERAGEA(N2448:N2471)</f>
        <v>0</v>
      </c>
      <c r="O2472" s="97">
        <f>AVERAGEA(O2448:O2471)</f>
        <v>0</v>
      </c>
      <c r="P2472" s="97">
        <f>SUM(P2448:P2471)</f>
        <v>0</v>
      </c>
      <c r="Q2472" s="97">
        <f>SUM(Q2448:Q2471)</f>
        <v>0</v>
      </c>
      <c r="R2472" s="97">
        <f>SUM(R2448:R2471)</f>
        <v>0</v>
      </c>
      <c r="S2472" s="97">
        <f>SUM(S2448:S2471)</f>
        <v>0</v>
      </c>
      <c r="T2472" s="97">
        <f>SUM(T2448:T2471)</f>
        <v>0</v>
      </c>
    </row>
    <row r="2473" spans="1:20" outlineLevel="1">
      <c r="A2473" s="168">
        <v>44660</v>
      </c>
      <c r="B2473" s="117">
        <v>44660</v>
      </c>
      <c r="C2473" s="90">
        <v>4.1666666666666664E-2</v>
      </c>
      <c r="D2473" s="106"/>
      <c r="E2473" s="106" t="str">
        <f t="shared" ref="E2473:E2496" si="2316">IF(D2473="","",IF(D2473&lt;1,1,0))</f>
        <v/>
      </c>
      <c r="F2473" s="106"/>
      <c r="G2473" s="106" t="str">
        <f t="shared" ref="G2473:G2496" si="2317">IF(F2473="","",IF(F2473&lt;1,1,0))</f>
        <v/>
      </c>
      <c r="H2473" s="106"/>
      <c r="I2473" s="106" t="str">
        <f t="shared" ref="I2473:I2496" si="2318">IF(H2473="","",IF(H2473&lt;1,1,0))</f>
        <v/>
      </c>
      <c r="J2473" s="106"/>
      <c r="K2473" s="106" t="str">
        <f t="shared" ref="K2473:K2496" si="2319">IF(J2473="","",IF(J2473&lt;1,1,0))</f>
        <v/>
      </c>
      <c r="L2473" s="107" t="str">
        <f t="shared" ref="L2473:L2496" si="2320">IF(H2473="","чи робить СНВВ?",IF(J2473="","чи роблять агрегати?",IF($J2473=0,"агрегати не працюють",IF(AND($H2473=0,$J2473=1),"СНВВ не працює","OK"))))</f>
        <v>чи робить СНВВ?</v>
      </c>
      <c r="M2473" s="94"/>
      <c r="N2473" s="106" t="str">
        <f t="shared" ref="N2473" si="2321">IF(OR(E2473&lt;&gt;0, J2473=0), "",D2473)</f>
        <v/>
      </c>
      <c r="O2473" s="106" t="str">
        <f t="shared" si="2306"/>
        <v/>
      </c>
      <c r="P2473" s="106" t="str">
        <f t="shared" ref="P2473" si="2322">IF(AND($E2473&lt;&gt;0,$J2473=1),D2473,O2473)</f>
        <v/>
      </c>
      <c r="Q2473" s="106" t="str">
        <f t="shared" ref="Q2473" si="2323">IF(OR(G2473&lt;&gt;0, J2473=0), "",F2473)</f>
        <v/>
      </c>
      <c r="R2473" s="106" t="str">
        <f t="shared" ref="R2473" si="2324">IF(Q2473="", "",(Q2473*$S$2+$S$3))</f>
        <v/>
      </c>
      <c r="S2473" s="106" t="str">
        <f t="shared" ref="S2473" si="2325">IF(AND(G2473&lt;&gt;0,J2473=1),F2473,R2473)</f>
        <v/>
      </c>
      <c r="T2473" s="106" t="str">
        <f t="shared" ref="T2473" si="2326">IFERROR(P2473*S2473,"")</f>
        <v/>
      </c>
    </row>
    <row r="2474" spans="1:20" outlineLevel="1">
      <c r="A2474" s="169"/>
      <c r="B2474" s="117">
        <v>44660</v>
      </c>
      <c r="C2474" s="90">
        <v>8.3333333333333301E-2</v>
      </c>
      <c r="D2474" s="106"/>
      <c r="E2474" s="106" t="str">
        <f t="shared" si="2316"/>
        <v/>
      </c>
      <c r="F2474" s="106"/>
      <c r="G2474" s="106" t="str">
        <f t="shared" si="2317"/>
        <v/>
      </c>
      <c r="H2474" s="106"/>
      <c r="I2474" s="106" t="str">
        <f t="shared" si="2318"/>
        <v/>
      </c>
      <c r="J2474" s="106"/>
      <c r="K2474" s="106" t="str">
        <f t="shared" si="2319"/>
        <v/>
      </c>
      <c r="L2474" s="107" t="str">
        <f t="shared" si="2320"/>
        <v>чи робить СНВВ?</v>
      </c>
      <c r="M2474" s="94"/>
      <c r="N2474" s="106" t="str">
        <f t="shared" ref="N2474:N2496" si="2327">IF(OR(E2474&lt;&gt;0, J2474=0), "",D2474)</f>
        <v/>
      </c>
      <c r="O2474" s="106" t="str">
        <f t="shared" si="2306"/>
        <v/>
      </c>
      <c r="P2474" s="106" t="str">
        <f t="shared" ref="P2474:P2496" si="2328">IF(AND($E2474&lt;&gt;0,$J2474=1),D2474,O2474)</f>
        <v/>
      </c>
      <c r="Q2474" s="106" t="str">
        <f t="shared" ref="Q2474:Q2496" si="2329">IF(OR(G2474&lt;&gt;0, J2474=0), "",F2474)</f>
        <v/>
      </c>
      <c r="R2474" s="106" t="str">
        <f t="shared" ref="R2474:R2496" si="2330">IF(Q2474="", "",(Q2474*$S$2+$S$3))</f>
        <v/>
      </c>
      <c r="S2474" s="106" t="str">
        <f t="shared" ref="S2474:S2496" si="2331">IF(AND(G2474&lt;&gt;0,J2474=1),F2474,R2474)</f>
        <v/>
      </c>
      <c r="T2474" s="106" t="str">
        <f t="shared" ref="T2474:T2496" si="2332">IFERROR(P2474*S2474,"")</f>
        <v/>
      </c>
    </row>
    <row r="2475" spans="1:20" outlineLevel="1">
      <c r="A2475" s="169"/>
      <c r="B2475" s="117">
        <v>44660</v>
      </c>
      <c r="C2475" s="90">
        <v>0.125</v>
      </c>
      <c r="D2475" s="106"/>
      <c r="E2475" s="106" t="str">
        <f t="shared" si="2316"/>
        <v/>
      </c>
      <c r="F2475" s="106"/>
      <c r="G2475" s="106" t="str">
        <f t="shared" si="2317"/>
        <v/>
      </c>
      <c r="H2475" s="106"/>
      <c r="I2475" s="106" t="str">
        <f t="shared" si="2318"/>
        <v/>
      </c>
      <c r="J2475" s="106"/>
      <c r="K2475" s="106" t="str">
        <f t="shared" si="2319"/>
        <v/>
      </c>
      <c r="L2475" s="107" t="str">
        <f t="shared" si="2320"/>
        <v>чи робить СНВВ?</v>
      </c>
      <c r="M2475" s="94"/>
      <c r="N2475" s="106" t="str">
        <f t="shared" si="2327"/>
        <v/>
      </c>
      <c r="O2475" s="106" t="str">
        <f t="shared" si="2306"/>
        <v/>
      </c>
      <c r="P2475" s="106" t="str">
        <f t="shared" si="2328"/>
        <v/>
      </c>
      <c r="Q2475" s="106" t="str">
        <f t="shared" si="2329"/>
        <v/>
      </c>
      <c r="R2475" s="106" t="str">
        <f t="shared" si="2330"/>
        <v/>
      </c>
      <c r="S2475" s="106" t="str">
        <f t="shared" si="2331"/>
        <v/>
      </c>
      <c r="T2475" s="106" t="str">
        <f t="shared" si="2332"/>
        <v/>
      </c>
    </row>
    <row r="2476" spans="1:20" outlineLevel="1">
      <c r="A2476" s="169"/>
      <c r="B2476" s="117">
        <v>44660</v>
      </c>
      <c r="C2476" s="90">
        <v>0.16666666666666699</v>
      </c>
      <c r="D2476" s="106"/>
      <c r="E2476" s="106" t="str">
        <f t="shared" si="2316"/>
        <v/>
      </c>
      <c r="F2476" s="106"/>
      <c r="G2476" s="106" t="str">
        <f t="shared" si="2317"/>
        <v/>
      </c>
      <c r="H2476" s="106"/>
      <c r="I2476" s="106" t="str">
        <f t="shared" si="2318"/>
        <v/>
      </c>
      <c r="J2476" s="106"/>
      <c r="K2476" s="106" t="str">
        <f t="shared" si="2319"/>
        <v/>
      </c>
      <c r="L2476" s="107" t="str">
        <f t="shared" si="2320"/>
        <v>чи робить СНВВ?</v>
      </c>
      <c r="M2476" s="94"/>
      <c r="N2476" s="106" t="str">
        <f t="shared" si="2327"/>
        <v/>
      </c>
      <c r="O2476" s="106" t="str">
        <f t="shared" si="2306"/>
        <v/>
      </c>
      <c r="P2476" s="106" t="str">
        <f t="shared" si="2328"/>
        <v/>
      </c>
      <c r="Q2476" s="106" t="str">
        <f t="shared" si="2329"/>
        <v/>
      </c>
      <c r="R2476" s="106" t="str">
        <f t="shared" si="2330"/>
        <v/>
      </c>
      <c r="S2476" s="106" t="str">
        <f t="shared" si="2331"/>
        <v/>
      </c>
      <c r="T2476" s="106" t="str">
        <f t="shared" si="2332"/>
        <v/>
      </c>
    </row>
    <row r="2477" spans="1:20" outlineLevel="1">
      <c r="A2477" s="169"/>
      <c r="B2477" s="117">
        <v>44660</v>
      </c>
      <c r="C2477" s="90">
        <v>0.20833333333333301</v>
      </c>
      <c r="D2477" s="106"/>
      <c r="E2477" s="106" t="str">
        <f t="shared" si="2316"/>
        <v/>
      </c>
      <c r="F2477" s="106"/>
      <c r="G2477" s="106" t="str">
        <f t="shared" si="2317"/>
        <v/>
      </c>
      <c r="H2477" s="106"/>
      <c r="I2477" s="106" t="str">
        <f t="shared" si="2318"/>
        <v/>
      </c>
      <c r="J2477" s="106"/>
      <c r="K2477" s="106" t="str">
        <f t="shared" si="2319"/>
        <v/>
      </c>
      <c r="L2477" s="107" t="str">
        <f t="shared" si="2320"/>
        <v>чи робить СНВВ?</v>
      </c>
      <c r="M2477" s="94"/>
      <c r="N2477" s="106" t="str">
        <f t="shared" si="2327"/>
        <v/>
      </c>
      <c r="O2477" s="106" t="str">
        <f t="shared" si="2306"/>
        <v/>
      </c>
      <c r="P2477" s="106" t="str">
        <f t="shared" si="2328"/>
        <v/>
      </c>
      <c r="Q2477" s="106" t="str">
        <f t="shared" si="2329"/>
        <v/>
      </c>
      <c r="R2477" s="106" t="str">
        <f t="shared" si="2330"/>
        <v/>
      </c>
      <c r="S2477" s="106" t="str">
        <f t="shared" si="2331"/>
        <v/>
      </c>
      <c r="T2477" s="106" t="str">
        <f t="shared" si="2332"/>
        <v/>
      </c>
    </row>
    <row r="2478" spans="1:20" outlineLevel="1">
      <c r="A2478" s="169"/>
      <c r="B2478" s="117">
        <v>44660</v>
      </c>
      <c r="C2478" s="90">
        <v>0.25</v>
      </c>
      <c r="D2478" s="106"/>
      <c r="E2478" s="106" t="str">
        <f t="shared" si="2316"/>
        <v/>
      </c>
      <c r="F2478" s="106"/>
      <c r="G2478" s="106" t="str">
        <f t="shared" si="2317"/>
        <v/>
      </c>
      <c r="H2478" s="106"/>
      <c r="I2478" s="106" t="str">
        <f t="shared" si="2318"/>
        <v/>
      </c>
      <c r="J2478" s="106"/>
      <c r="K2478" s="106" t="str">
        <f t="shared" si="2319"/>
        <v/>
      </c>
      <c r="L2478" s="107" t="str">
        <f t="shared" si="2320"/>
        <v>чи робить СНВВ?</v>
      </c>
      <c r="M2478" s="94"/>
      <c r="N2478" s="106" t="str">
        <f t="shared" si="2327"/>
        <v/>
      </c>
      <c r="O2478" s="106" t="str">
        <f t="shared" si="2306"/>
        <v/>
      </c>
      <c r="P2478" s="106" t="str">
        <f t="shared" si="2328"/>
        <v/>
      </c>
      <c r="Q2478" s="106" t="str">
        <f t="shared" si="2329"/>
        <v/>
      </c>
      <c r="R2478" s="106" t="str">
        <f t="shared" si="2330"/>
        <v/>
      </c>
      <c r="S2478" s="106" t="str">
        <f t="shared" si="2331"/>
        <v/>
      </c>
      <c r="T2478" s="106" t="str">
        <f t="shared" si="2332"/>
        <v/>
      </c>
    </row>
    <row r="2479" spans="1:20" outlineLevel="1">
      <c r="A2479" s="169"/>
      <c r="B2479" s="117">
        <v>44660</v>
      </c>
      <c r="C2479" s="90">
        <v>0.29166666666666702</v>
      </c>
      <c r="D2479" s="106"/>
      <c r="E2479" s="106" t="str">
        <f t="shared" si="2316"/>
        <v/>
      </c>
      <c r="F2479" s="106"/>
      <c r="G2479" s="106" t="str">
        <f t="shared" si="2317"/>
        <v/>
      </c>
      <c r="H2479" s="106"/>
      <c r="I2479" s="106" t="str">
        <f t="shared" si="2318"/>
        <v/>
      </c>
      <c r="J2479" s="106"/>
      <c r="K2479" s="106" t="str">
        <f t="shared" si="2319"/>
        <v/>
      </c>
      <c r="L2479" s="107" t="str">
        <f t="shared" si="2320"/>
        <v>чи робить СНВВ?</v>
      </c>
      <c r="M2479" s="94"/>
      <c r="N2479" s="106" t="str">
        <f t="shared" si="2327"/>
        <v/>
      </c>
      <c r="O2479" s="106" t="str">
        <f t="shared" si="2306"/>
        <v/>
      </c>
      <c r="P2479" s="106" t="str">
        <f t="shared" si="2328"/>
        <v/>
      </c>
      <c r="Q2479" s="106" t="str">
        <f t="shared" si="2329"/>
        <v/>
      </c>
      <c r="R2479" s="106" t="str">
        <f t="shared" si="2330"/>
        <v/>
      </c>
      <c r="S2479" s="106" t="str">
        <f t="shared" si="2331"/>
        <v/>
      </c>
      <c r="T2479" s="106" t="str">
        <f t="shared" si="2332"/>
        <v/>
      </c>
    </row>
    <row r="2480" spans="1:20" outlineLevel="1">
      <c r="A2480" s="169"/>
      <c r="B2480" s="117">
        <v>44660</v>
      </c>
      <c r="C2480" s="90">
        <v>0.33333333333333298</v>
      </c>
      <c r="D2480" s="106"/>
      <c r="E2480" s="106" t="str">
        <f t="shared" si="2316"/>
        <v/>
      </c>
      <c r="F2480" s="106"/>
      <c r="G2480" s="106" t="str">
        <f t="shared" si="2317"/>
        <v/>
      </c>
      <c r="H2480" s="106"/>
      <c r="I2480" s="106" t="str">
        <f t="shared" si="2318"/>
        <v/>
      </c>
      <c r="J2480" s="106"/>
      <c r="K2480" s="106" t="str">
        <f t="shared" si="2319"/>
        <v/>
      </c>
      <c r="L2480" s="107" t="str">
        <f t="shared" si="2320"/>
        <v>чи робить СНВВ?</v>
      </c>
      <c r="M2480" s="94"/>
      <c r="N2480" s="106" t="str">
        <f t="shared" si="2327"/>
        <v/>
      </c>
      <c r="O2480" s="106" t="str">
        <f t="shared" si="2306"/>
        <v/>
      </c>
      <c r="P2480" s="106" t="str">
        <f t="shared" si="2328"/>
        <v/>
      </c>
      <c r="Q2480" s="106" t="str">
        <f t="shared" si="2329"/>
        <v/>
      </c>
      <c r="R2480" s="106" t="str">
        <f t="shared" si="2330"/>
        <v/>
      </c>
      <c r="S2480" s="106" t="str">
        <f t="shared" si="2331"/>
        <v/>
      </c>
      <c r="T2480" s="106" t="str">
        <f t="shared" si="2332"/>
        <v/>
      </c>
    </row>
    <row r="2481" spans="1:20" outlineLevel="1">
      <c r="A2481" s="169"/>
      <c r="B2481" s="117">
        <v>44660</v>
      </c>
      <c r="C2481" s="90">
        <v>0.375</v>
      </c>
      <c r="D2481" s="106"/>
      <c r="E2481" s="106" t="str">
        <f t="shared" si="2316"/>
        <v/>
      </c>
      <c r="F2481" s="106"/>
      <c r="G2481" s="106" t="str">
        <f t="shared" si="2317"/>
        <v/>
      </c>
      <c r="H2481" s="106"/>
      <c r="I2481" s="106" t="str">
        <f t="shared" si="2318"/>
        <v/>
      </c>
      <c r="J2481" s="106"/>
      <c r="K2481" s="106" t="str">
        <f t="shared" si="2319"/>
        <v/>
      </c>
      <c r="L2481" s="107" t="str">
        <f t="shared" si="2320"/>
        <v>чи робить СНВВ?</v>
      </c>
      <c r="M2481" s="94"/>
      <c r="N2481" s="106" t="str">
        <f t="shared" si="2327"/>
        <v/>
      </c>
      <c r="O2481" s="106" t="str">
        <f t="shared" si="2306"/>
        <v/>
      </c>
      <c r="P2481" s="106" t="str">
        <f t="shared" si="2328"/>
        <v/>
      </c>
      <c r="Q2481" s="106" t="str">
        <f t="shared" si="2329"/>
        <v/>
      </c>
      <c r="R2481" s="106" t="str">
        <f t="shared" si="2330"/>
        <v/>
      </c>
      <c r="S2481" s="106" t="str">
        <f t="shared" si="2331"/>
        <v/>
      </c>
      <c r="T2481" s="106" t="str">
        <f t="shared" si="2332"/>
        <v/>
      </c>
    </row>
    <row r="2482" spans="1:20" outlineLevel="1">
      <c r="A2482" s="169"/>
      <c r="B2482" s="117">
        <v>44660</v>
      </c>
      <c r="C2482" s="90">
        <v>0.41666666666666702</v>
      </c>
      <c r="D2482" s="106"/>
      <c r="E2482" s="106" t="str">
        <f t="shared" si="2316"/>
        <v/>
      </c>
      <c r="F2482" s="106"/>
      <c r="G2482" s="106" t="str">
        <f t="shared" si="2317"/>
        <v/>
      </c>
      <c r="H2482" s="106"/>
      <c r="I2482" s="106" t="str">
        <f t="shared" si="2318"/>
        <v/>
      </c>
      <c r="J2482" s="106"/>
      <c r="K2482" s="106" t="str">
        <f t="shared" si="2319"/>
        <v/>
      </c>
      <c r="L2482" s="107" t="str">
        <f t="shared" si="2320"/>
        <v>чи робить СНВВ?</v>
      </c>
      <c r="M2482" s="94"/>
      <c r="N2482" s="106" t="str">
        <f t="shared" si="2327"/>
        <v/>
      </c>
      <c r="O2482" s="106" t="str">
        <f t="shared" si="2306"/>
        <v/>
      </c>
      <c r="P2482" s="106" t="str">
        <f t="shared" si="2328"/>
        <v/>
      </c>
      <c r="Q2482" s="106" t="str">
        <f t="shared" si="2329"/>
        <v/>
      </c>
      <c r="R2482" s="106" t="str">
        <f t="shared" si="2330"/>
        <v/>
      </c>
      <c r="S2482" s="106" t="str">
        <f t="shared" si="2331"/>
        <v/>
      </c>
      <c r="T2482" s="106" t="str">
        <f t="shared" si="2332"/>
        <v/>
      </c>
    </row>
    <row r="2483" spans="1:20" outlineLevel="1">
      <c r="A2483" s="169"/>
      <c r="B2483" s="117">
        <v>44660</v>
      </c>
      <c r="C2483" s="90">
        <v>0.45833333333333298</v>
      </c>
      <c r="D2483" s="106"/>
      <c r="E2483" s="106" t="str">
        <f t="shared" si="2316"/>
        <v/>
      </c>
      <c r="F2483" s="106"/>
      <c r="G2483" s="106" t="str">
        <f t="shared" si="2317"/>
        <v/>
      </c>
      <c r="H2483" s="106"/>
      <c r="I2483" s="106" t="str">
        <f t="shared" si="2318"/>
        <v/>
      </c>
      <c r="J2483" s="106"/>
      <c r="K2483" s="106" t="str">
        <f t="shared" si="2319"/>
        <v/>
      </c>
      <c r="L2483" s="107" t="str">
        <f t="shared" si="2320"/>
        <v>чи робить СНВВ?</v>
      </c>
      <c r="M2483" s="94"/>
      <c r="N2483" s="106" t="str">
        <f t="shared" si="2327"/>
        <v/>
      </c>
      <c r="O2483" s="106" t="str">
        <f t="shared" si="2306"/>
        <v/>
      </c>
      <c r="P2483" s="106" t="str">
        <f t="shared" si="2328"/>
        <v/>
      </c>
      <c r="Q2483" s="106" t="str">
        <f t="shared" si="2329"/>
        <v/>
      </c>
      <c r="R2483" s="106" t="str">
        <f t="shared" si="2330"/>
        <v/>
      </c>
      <c r="S2483" s="106" t="str">
        <f t="shared" si="2331"/>
        <v/>
      </c>
      <c r="T2483" s="106" t="str">
        <f t="shared" si="2332"/>
        <v/>
      </c>
    </row>
    <row r="2484" spans="1:20" outlineLevel="1">
      <c r="A2484" s="169"/>
      <c r="B2484" s="117">
        <v>44660</v>
      </c>
      <c r="C2484" s="90">
        <v>0.5</v>
      </c>
      <c r="D2484" s="106"/>
      <c r="E2484" s="106" t="str">
        <f t="shared" si="2316"/>
        <v/>
      </c>
      <c r="F2484" s="106"/>
      <c r="G2484" s="106" t="str">
        <f t="shared" si="2317"/>
        <v/>
      </c>
      <c r="H2484" s="106"/>
      <c r="I2484" s="106" t="str">
        <f t="shared" si="2318"/>
        <v/>
      </c>
      <c r="J2484" s="106"/>
      <c r="K2484" s="106" t="str">
        <f t="shared" si="2319"/>
        <v/>
      </c>
      <c r="L2484" s="107" t="str">
        <f t="shared" si="2320"/>
        <v>чи робить СНВВ?</v>
      </c>
      <c r="M2484" s="94"/>
      <c r="N2484" s="106" t="str">
        <f t="shared" si="2327"/>
        <v/>
      </c>
      <c r="O2484" s="106" t="str">
        <f t="shared" si="2306"/>
        <v/>
      </c>
      <c r="P2484" s="106" t="str">
        <f t="shared" si="2328"/>
        <v/>
      </c>
      <c r="Q2484" s="106" t="str">
        <f t="shared" si="2329"/>
        <v/>
      </c>
      <c r="R2484" s="106" t="str">
        <f t="shared" si="2330"/>
        <v/>
      </c>
      <c r="S2484" s="106" t="str">
        <f t="shared" si="2331"/>
        <v/>
      </c>
      <c r="T2484" s="106" t="str">
        <f t="shared" si="2332"/>
        <v/>
      </c>
    </row>
    <row r="2485" spans="1:20" outlineLevel="1">
      <c r="A2485" s="169"/>
      <c r="B2485" s="117">
        <v>44660</v>
      </c>
      <c r="C2485" s="90">
        <v>0.54166666666666696</v>
      </c>
      <c r="D2485" s="106"/>
      <c r="E2485" s="106" t="str">
        <f t="shared" si="2316"/>
        <v/>
      </c>
      <c r="F2485" s="106"/>
      <c r="G2485" s="106" t="str">
        <f t="shared" si="2317"/>
        <v/>
      </c>
      <c r="H2485" s="106"/>
      <c r="I2485" s="106" t="str">
        <f t="shared" si="2318"/>
        <v/>
      </c>
      <c r="J2485" s="106"/>
      <c r="K2485" s="106" t="str">
        <f t="shared" si="2319"/>
        <v/>
      </c>
      <c r="L2485" s="107" t="str">
        <f t="shared" si="2320"/>
        <v>чи робить СНВВ?</v>
      </c>
      <c r="M2485" s="94"/>
      <c r="N2485" s="106" t="str">
        <f t="shared" si="2327"/>
        <v/>
      </c>
      <c r="O2485" s="106" t="str">
        <f t="shared" si="2306"/>
        <v/>
      </c>
      <c r="P2485" s="106" t="str">
        <f t="shared" si="2328"/>
        <v/>
      </c>
      <c r="Q2485" s="106" t="str">
        <f t="shared" si="2329"/>
        <v/>
      </c>
      <c r="R2485" s="106" t="str">
        <f t="shared" si="2330"/>
        <v/>
      </c>
      <c r="S2485" s="106" t="str">
        <f t="shared" si="2331"/>
        <v/>
      </c>
      <c r="T2485" s="106" t="str">
        <f t="shared" si="2332"/>
        <v/>
      </c>
    </row>
    <row r="2486" spans="1:20" outlineLevel="1">
      <c r="A2486" s="169"/>
      <c r="B2486" s="117">
        <v>44660</v>
      </c>
      <c r="C2486" s="90">
        <v>0.58333333333333304</v>
      </c>
      <c r="D2486" s="106"/>
      <c r="E2486" s="106" t="str">
        <f t="shared" si="2316"/>
        <v/>
      </c>
      <c r="F2486" s="106"/>
      <c r="G2486" s="106" t="str">
        <f t="shared" si="2317"/>
        <v/>
      </c>
      <c r="H2486" s="106"/>
      <c r="I2486" s="106" t="str">
        <f t="shared" si="2318"/>
        <v/>
      </c>
      <c r="J2486" s="106"/>
      <c r="K2486" s="106" t="str">
        <f t="shared" si="2319"/>
        <v/>
      </c>
      <c r="L2486" s="107" t="str">
        <f t="shared" si="2320"/>
        <v>чи робить СНВВ?</v>
      </c>
      <c r="M2486" s="94"/>
      <c r="N2486" s="106" t="str">
        <f t="shared" si="2327"/>
        <v/>
      </c>
      <c r="O2486" s="106" t="str">
        <f t="shared" si="2306"/>
        <v/>
      </c>
      <c r="P2486" s="106" t="str">
        <f t="shared" si="2328"/>
        <v/>
      </c>
      <c r="Q2486" s="106" t="str">
        <f t="shared" si="2329"/>
        <v/>
      </c>
      <c r="R2486" s="106" t="str">
        <f t="shared" si="2330"/>
        <v/>
      </c>
      <c r="S2486" s="106" t="str">
        <f t="shared" si="2331"/>
        <v/>
      </c>
      <c r="T2486" s="106" t="str">
        <f t="shared" si="2332"/>
        <v/>
      </c>
    </row>
    <row r="2487" spans="1:20" outlineLevel="1">
      <c r="A2487" s="169"/>
      <c r="B2487" s="117">
        <v>44660</v>
      </c>
      <c r="C2487" s="90">
        <v>0.625</v>
      </c>
      <c r="D2487" s="106"/>
      <c r="E2487" s="106" t="str">
        <f t="shared" si="2316"/>
        <v/>
      </c>
      <c r="F2487" s="106"/>
      <c r="G2487" s="106" t="str">
        <f t="shared" si="2317"/>
        <v/>
      </c>
      <c r="H2487" s="106"/>
      <c r="I2487" s="106" t="str">
        <f t="shared" si="2318"/>
        <v/>
      </c>
      <c r="J2487" s="106"/>
      <c r="K2487" s="106" t="str">
        <f t="shared" si="2319"/>
        <v/>
      </c>
      <c r="L2487" s="107" t="str">
        <f t="shared" si="2320"/>
        <v>чи робить СНВВ?</v>
      </c>
      <c r="M2487" s="94"/>
      <c r="N2487" s="106" t="str">
        <f t="shared" si="2327"/>
        <v/>
      </c>
      <c r="O2487" s="106" t="str">
        <f t="shared" si="2306"/>
        <v/>
      </c>
      <c r="P2487" s="106" t="str">
        <f t="shared" si="2328"/>
        <v/>
      </c>
      <c r="Q2487" s="106" t="str">
        <f t="shared" si="2329"/>
        <v/>
      </c>
      <c r="R2487" s="106" t="str">
        <f t="shared" si="2330"/>
        <v/>
      </c>
      <c r="S2487" s="106" t="str">
        <f t="shared" si="2331"/>
        <v/>
      </c>
      <c r="T2487" s="106" t="str">
        <f t="shared" si="2332"/>
        <v/>
      </c>
    </row>
    <row r="2488" spans="1:20" outlineLevel="1">
      <c r="A2488" s="169"/>
      <c r="B2488" s="117">
        <v>44660</v>
      </c>
      <c r="C2488" s="90">
        <v>0.66666666666666696</v>
      </c>
      <c r="D2488" s="106"/>
      <c r="E2488" s="106" t="str">
        <f t="shared" si="2316"/>
        <v/>
      </c>
      <c r="F2488" s="106"/>
      <c r="G2488" s="106" t="str">
        <f t="shared" si="2317"/>
        <v/>
      </c>
      <c r="H2488" s="106"/>
      <c r="I2488" s="106" t="str">
        <f t="shared" si="2318"/>
        <v/>
      </c>
      <c r="J2488" s="106"/>
      <c r="K2488" s="106" t="str">
        <f t="shared" si="2319"/>
        <v/>
      </c>
      <c r="L2488" s="107" t="str">
        <f t="shared" si="2320"/>
        <v>чи робить СНВВ?</v>
      </c>
      <c r="M2488" s="94"/>
      <c r="N2488" s="106" t="str">
        <f t="shared" si="2327"/>
        <v/>
      </c>
      <c r="O2488" s="106" t="str">
        <f t="shared" si="2306"/>
        <v/>
      </c>
      <c r="P2488" s="106" t="str">
        <f t="shared" si="2328"/>
        <v/>
      </c>
      <c r="Q2488" s="106" t="str">
        <f t="shared" si="2329"/>
        <v/>
      </c>
      <c r="R2488" s="106" t="str">
        <f t="shared" si="2330"/>
        <v/>
      </c>
      <c r="S2488" s="106" t="str">
        <f t="shared" si="2331"/>
        <v/>
      </c>
      <c r="T2488" s="106" t="str">
        <f t="shared" si="2332"/>
        <v/>
      </c>
    </row>
    <row r="2489" spans="1:20" outlineLevel="1">
      <c r="A2489" s="169"/>
      <c r="B2489" s="117">
        <v>44660</v>
      </c>
      <c r="C2489" s="90">
        <v>0.70833333333333304</v>
      </c>
      <c r="D2489" s="106"/>
      <c r="E2489" s="106" t="str">
        <f t="shared" si="2316"/>
        <v/>
      </c>
      <c r="F2489" s="106"/>
      <c r="G2489" s="106" t="str">
        <f t="shared" si="2317"/>
        <v/>
      </c>
      <c r="H2489" s="106"/>
      <c r="I2489" s="106" t="str">
        <f t="shared" si="2318"/>
        <v/>
      </c>
      <c r="J2489" s="106"/>
      <c r="K2489" s="106" t="str">
        <f t="shared" si="2319"/>
        <v/>
      </c>
      <c r="L2489" s="107" t="str">
        <f t="shared" si="2320"/>
        <v>чи робить СНВВ?</v>
      </c>
      <c r="M2489" s="94"/>
      <c r="N2489" s="106" t="str">
        <f t="shared" si="2327"/>
        <v/>
      </c>
      <c r="O2489" s="106" t="str">
        <f t="shared" si="2306"/>
        <v/>
      </c>
      <c r="P2489" s="106" t="str">
        <f t="shared" si="2328"/>
        <v/>
      </c>
      <c r="Q2489" s="106" t="str">
        <f t="shared" si="2329"/>
        <v/>
      </c>
      <c r="R2489" s="106" t="str">
        <f t="shared" si="2330"/>
        <v/>
      </c>
      <c r="S2489" s="106" t="str">
        <f t="shared" si="2331"/>
        <v/>
      </c>
      <c r="T2489" s="106" t="str">
        <f t="shared" si="2332"/>
        <v/>
      </c>
    </row>
    <row r="2490" spans="1:20" outlineLevel="1">
      <c r="A2490" s="169"/>
      <c r="B2490" s="117">
        <v>44660</v>
      </c>
      <c r="C2490" s="90">
        <v>0.75</v>
      </c>
      <c r="D2490" s="106"/>
      <c r="E2490" s="106" t="str">
        <f t="shared" si="2316"/>
        <v/>
      </c>
      <c r="F2490" s="106"/>
      <c r="G2490" s="106" t="str">
        <f t="shared" si="2317"/>
        <v/>
      </c>
      <c r="H2490" s="106"/>
      <c r="I2490" s="106" t="str">
        <f t="shared" si="2318"/>
        <v/>
      </c>
      <c r="J2490" s="106"/>
      <c r="K2490" s="106" t="str">
        <f t="shared" si="2319"/>
        <v/>
      </c>
      <c r="L2490" s="107" t="str">
        <f t="shared" si="2320"/>
        <v>чи робить СНВВ?</v>
      </c>
      <c r="M2490" s="94"/>
      <c r="N2490" s="106" t="str">
        <f t="shared" si="2327"/>
        <v/>
      </c>
      <c r="O2490" s="106" t="str">
        <f t="shared" si="2306"/>
        <v/>
      </c>
      <c r="P2490" s="106" t="str">
        <f t="shared" si="2328"/>
        <v/>
      </c>
      <c r="Q2490" s="106" t="str">
        <f t="shared" si="2329"/>
        <v/>
      </c>
      <c r="R2490" s="106" t="str">
        <f t="shared" si="2330"/>
        <v/>
      </c>
      <c r="S2490" s="106" t="str">
        <f t="shared" si="2331"/>
        <v/>
      </c>
      <c r="T2490" s="106" t="str">
        <f t="shared" si="2332"/>
        <v/>
      </c>
    </row>
    <row r="2491" spans="1:20" outlineLevel="1">
      <c r="A2491" s="169"/>
      <c r="B2491" s="117">
        <v>44660</v>
      </c>
      <c r="C2491" s="90">
        <v>0.79166666666666696</v>
      </c>
      <c r="D2491" s="106"/>
      <c r="E2491" s="106" t="str">
        <f t="shared" si="2316"/>
        <v/>
      </c>
      <c r="F2491" s="106"/>
      <c r="G2491" s="106" t="str">
        <f t="shared" si="2317"/>
        <v/>
      </c>
      <c r="H2491" s="106"/>
      <c r="I2491" s="106" t="str">
        <f t="shared" si="2318"/>
        <v/>
      </c>
      <c r="J2491" s="106"/>
      <c r="K2491" s="106" t="str">
        <f t="shared" si="2319"/>
        <v/>
      </c>
      <c r="L2491" s="107" t="str">
        <f t="shared" si="2320"/>
        <v>чи робить СНВВ?</v>
      </c>
      <c r="M2491" s="94"/>
      <c r="N2491" s="106" t="str">
        <f t="shared" si="2327"/>
        <v/>
      </c>
      <c r="O2491" s="106" t="str">
        <f t="shared" si="2306"/>
        <v/>
      </c>
      <c r="P2491" s="106" t="str">
        <f t="shared" si="2328"/>
        <v/>
      </c>
      <c r="Q2491" s="106" t="str">
        <f t="shared" si="2329"/>
        <v/>
      </c>
      <c r="R2491" s="106" t="str">
        <f t="shared" si="2330"/>
        <v/>
      </c>
      <c r="S2491" s="106" t="str">
        <f t="shared" si="2331"/>
        <v/>
      </c>
      <c r="T2491" s="106" t="str">
        <f t="shared" si="2332"/>
        <v/>
      </c>
    </row>
    <row r="2492" spans="1:20" outlineLevel="1">
      <c r="A2492" s="169"/>
      <c r="B2492" s="117">
        <v>44660</v>
      </c>
      <c r="C2492" s="90">
        <v>0.83333333333333304</v>
      </c>
      <c r="D2492" s="106"/>
      <c r="E2492" s="106" t="str">
        <f t="shared" si="2316"/>
        <v/>
      </c>
      <c r="F2492" s="106"/>
      <c r="G2492" s="106" t="str">
        <f t="shared" si="2317"/>
        <v/>
      </c>
      <c r="H2492" s="106"/>
      <c r="I2492" s="106" t="str">
        <f t="shared" si="2318"/>
        <v/>
      </c>
      <c r="J2492" s="106"/>
      <c r="K2492" s="106" t="str">
        <f t="shared" si="2319"/>
        <v/>
      </c>
      <c r="L2492" s="107" t="str">
        <f t="shared" si="2320"/>
        <v>чи робить СНВВ?</v>
      </c>
      <c r="M2492" s="94"/>
      <c r="N2492" s="106" t="str">
        <f t="shared" si="2327"/>
        <v/>
      </c>
      <c r="O2492" s="106" t="str">
        <f t="shared" si="2306"/>
        <v/>
      </c>
      <c r="P2492" s="106" t="str">
        <f t="shared" si="2328"/>
        <v/>
      </c>
      <c r="Q2492" s="106" t="str">
        <f t="shared" si="2329"/>
        <v/>
      </c>
      <c r="R2492" s="106" t="str">
        <f t="shared" si="2330"/>
        <v/>
      </c>
      <c r="S2492" s="106" t="str">
        <f t="shared" si="2331"/>
        <v/>
      </c>
      <c r="T2492" s="106" t="str">
        <f t="shared" si="2332"/>
        <v/>
      </c>
    </row>
    <row r="2493" spans="1:20" outlineLevel="1">
      <c r="A2493" s="169"/>
      <c r="B2493" s="117">
        <v>44660</v>
      </c>
      <c r="C2493" s="90">
        <v>0.875</v>
      </c>
      <c r="D2493" s="106"/>
      <c r="E2493" s="106" t="str">
        <f t="shared" si="2316"/>
        <v/>
      </c>
      <c r="F2493" s="106"/>
      <c r="G2493" s="106" t="str">
        <f t="shared" si="2317"/>
        <v/>
      </c>
      <c r="H2493" s="106"/>
      <c r="I2493" s="106" t="str">
        <f t="shared" si="2318"/>
        <v/>
      </c>
      <c r="J2493" s="106"/>
      <c r="K2493" s="106" t="str">
        <f t="shared" si="2319"/>
        <v/>
      </c>
      <c r="L2493" s="107" t="str">
        <f t="shared" si="2320"/>
        <v>чи робить СНВВ?</v>
      </c>
      <c r="M2493" s="94"/>
      <c r="N2493" s="106" t="str">
        <f t="shared" si="2327"/>
        <v/>
      </c>
      <c r="O2493" s="106" t="str">
        <f t="shared" si="2306"/>
        <v/>
      </c>
      <c r="P2493" s="106" t="str">
        <f t="shared" si="2328"/>
        <v/>
      </c>
      <c r="Q2493" s="106" t="str">
        <f t="shared" si="2329"/>
        <v/>
      </c>
      <c r="R2493" s="106" t="str">
        <f t="shared" si="2330"/>
        <v/>
      </c>
      <c r="S2493" s="106" t="str">
        <f t="shared" si="2331"/>
        <v/>
      </c>
      <c r="T2493" s="106" t="str">
        <f t="shared" si="2332"/>
        <v/>
      </c>
    </row>
    <row r="2494" spans="1:20" outlineLevel="1">
      <c r="A2494" s="169"/>
      <c r="B2494" s="117">
        <v>44660</v>
      </c>
      <c r="C2494" s="90">
        <v>0.91666666666666696</v>
      </c>
      <c r="D2494" s="106"/>
      <c r="E2494" s="106" t="str">
        <f t="shared" si="2316"/>
        <v/>
      </c>
      <c r="F2494" s="106"/>
      <c r="G2494" s="106" t="str">
        <f t="shared" si="2317"/>
        <v/>
      </c>
      <c r="H2494" s="106"/>
      <c r="I2494" s="106" t="str">
        <f t="shared" si="2318"/>
        <v/>
      </c>
      <c r="J2494" s="106"/>
      <c r="K2494" s="106" t="str">
        <f t="shared" si="2319"/>
        <v/>
      </c>
      <c r="L2494" s="107" t="str">
        <f t="shared" si="2320"/>
        <v>чи робить СНВВ?</v>
      </c>
      <c r="M2494" s="94"/>
      <c r="N2494" s="106" t="str">
        <f t="shared" si="2327"/>
        <v/>
      </c>
      <c r="O2494" s="106" t="str">
        <f t="shared" si="2306"/>
        <v/>
      </c>
      <c r="P2494" s="106" t="str">
        <f t="shared" si="2328"/>
        <v/>
      </c>
      <c r="Q2494" s="106" t="str">
        <f t="shared" si="2329"/>
        <v/>
      </c>
      <c r="R2494" s="106" t="str">
        <f t="shared" si="2330"/>
        <v/>
      </c>
      <c r="S2494" s="106" t="str">
        <f t="shared" si="2331"/>
        <v/>
      </c>
      <c r="T2494" s="106" t="str">
        <f t="shared" si="2332"/>
        <v/>
      </c>
    </row>
    <row r="2495" spans="1:20" outlineLevel="1">
      <c r="A2495" s="169"/>
      <c r="B2495" s="117">
        <v>44660</v>
      </c>
      <c r="C2495" s="90">
        <v>0.95833333333333304</v>
      </c>
      <c r="D2495" s="106"/>
      <c r="E2495" s="106" t="str">
        <f t="shared" si="2316"/>
        <v/>
      </c>
      <c r="F2495" s="106"/>
      <c r="G2495" s="106" t="str">
        <f t="shared" si="2317"/>
        <v/>
      </c>
      <c r="H2495" s="106"/>
      <c r="I2495" s="106" t="str">
        <f t="shared" si="2318"/>
        <v/>
      </c>
      <c r="J2495" s="106"/>
      <c r="K2495" s="106" t="str">
        <f t="shared" si="2319"/>
        <v/>
      </c>
      <c r="L2495" s="107" t="str">
        <f t="shared" si="2320"/>
        <v>чи робить СНВВ?</v>
      </c>
      <c r="M2495" s="94"/>
      <c r="N2495" s="106" t="str">
        <f t="shared" si="2327"/>
        <v/>
      </c>
      <c r="O2495" s="106" t="str">
        <f t="shared" si="2306"/>
        <v/>
      </c>
      <c r="P2495" s="106" t="str">
        <f t="shared" si="2328"/>
        <v/>
      </c>
      <c r="Q2495" s="106" t="str">
        <f t="shared" si="2329"/>
        <v/>
      </c>
      <c r="R2495" s="106" t="str">
        <f t="shared" si="2330"/>
        <v/>
      </c>
      <c r="S2495" s="106" t="str">
        <f t="shared" si="2331"/>
        <v/>
      </c>
      <c r="T2495" s="106" t="str">
        <f t="shared" si="2332"/>
        <v/>
      </c>
    </row>
    <row r="2496" spans="1:20" outlineLevel="1">
      <c r="A2496" s="169"/>
      <c r="B2496" s="117">
        <v>44660</v>
      </c>
      <c r="C2496" s="90">
        <v>1</v>
      </c>
      <c r="D2496" s="106"/>
      <c r="E2496" s="106" t="str">
        <f t="shared" si="2316"/>
        <v/>
      </c>
      <c r="F2496" s="106"/>
      <c r="G2496" s="106" t="str">
        <f t="shared" si="2317"/>
        <v/>
      </c>
      <c r="H2496" s="106"/>
      <c r="I2496" s="106" t="str">
        <f t="shared" si="2318"/>
        <v/>
      </c>
      <c r="J2496" s="106"/>
      <c r="K2496" s="106" t="str">
        <f t="shared" si="2319"/>
        <v/>
      </c>
      <c r="L2496" s="107" t="str">
        <f t="shared" si="2320"/>
        <v>чи робить СНВВ?</v>
      </c>
      <c r="M2496" s="94"/>
      <c r="N2496" s="106" t="str">
        <f t="shared" si="2327"/>
        <v/>
      </c>
      <c r="O2496" s="106" t="str">
        <f t="shared" si="2306"/>
        <v/>
      </c>
      <c r="P2496" s="106" t="str">
        <f t="shared" si="2328"/>
        <v/>
      </c>
      <c r="Q2496" s="106" t="str">
        <f t="shared" si="2329"/>
        <v/>
      </c>
      <c r="R2496" s="106" t="str">
        <f t="shared" si="2330"/>
        <v/>
      </c>
      <c r="S2496" s="106" t="str">
        <f t="shared" si="2331"/>
        <v/>
      </c>
      <c r="T2496" s="106" t="str">
        <f t="shared" si="2332"/>
        <v/>
      </c>
    </row>
    <row r="2497" spans="1:20">
      <c r="A2497" s="113"/>
      <c r="B2497" s="170" t="s">
        <v>184</v>
      </c>
      <c r="C2497" s="170"/>
      <c r="D2497" s="97">
        <f t="shared" ref="D2497" si="2333">SUM(D2473:D2496)</f>
        <v>0</v>
      </c>
      <c r="E2497" s="98">
        <f t="shared" ref="E2497" si="2334">COUNTIF(E2473:E2496,"&gt;0")</f>
        <v>0</v>
      </c>
      <c r="F2497" s="97">
        <f t="shared" ref="F2497" si="2335">SUM(F2473:F2496)</f>
        <v>0</v>
      </c>
      <c r="G2497" s="98">
        <f t="shared" ref="G2497" si="2336">COUNTIF(G2473:G2496,"&gt;0")</f>
        <v>0</v>
      </c>
      <c r="H2497" s="97">
        <f t="shared" ref="H2497" si="2337">SUM(H2473:H2496)</f>
        <v>0</v>
      </c>
      <c r="I2497" s="98">
        <f t="shared" ref="I2497" si="2338">COUNTIF(I2473:I2496,"&gt;0")</f>
        <v>0</v>
      </c>
      <c r="J2497" s="97">
        <f t="shared" ref="J2497" si="2339">SUM(J2473:J2496)</f>
        <v>0</v>
      </c>
      <c r="K2497" s="98">
        <f t="shared" ref="K2497" si="2340">COUNTIF(K2473:K2496,"&gt;0")</f>
        <v>0</v>
      </c>
      <c r="L2497" s="98">
        <f t="shared" ref="L2497" si="2341">COUNTIF(L2473:L2496,"СНВВ не працює")</f>
        <v>0</v>
      </c>
      <c r="M2497" s="94"/>
      <c r="N2497" s="97">
        <f>AVERAGEA(N2473:N2496)</f>
        <v>0</v>
      </c>
      <c r="O2497" s="97">
        <f>AVERAGEA(O2473:O2496)</f>
        <v>0</v>
      </c>
      <c r="P2497" s="97">
        <f>SUM(P2473:P2496)</f>
        <v>0</v>
      </c>
      <c r="Q2497" s="97">
        <f>SUM(Q2473:Q2496)</f>
        <v>0</v>
      </c>
      <c r="R2497" s="97">
        <f>SUM(R2473:R2496)</f>
        <v>0</v>
      </c>
      <c r="S2497" s="97">
        <f>SUM(S2473:S2496)</f>
        <v>0</v>
      </c>
      <c r="T2497" s="97">
        <f>SUM(T2473:T2496)</f>
        <v>0</v>
      </c>
    </row>
    <row r="2498" spans="1:20" ht="15.75" customHeight="1" outlineLevel="1">
      <c r="A2498" s="168">
        <v>44661</v>
      </c>
      <c r="B2498" s="117">
        <v>44661</v>
      </c>
      <c r="C2498" s="90">
        <v>4.1666666666666664E-2</v>
      </c>
      <c r="D2498" s="106"/>
      <c r="E2498" s="106" t="str">
        <f t="shared" ref="E2498:E2521" si="2342">IF(D2498="","",IF(D2498&lt;1,1,0))</f>
        <v/>
      </c>
      <c r="F2498" s="106"/>
      <c r="G2498" s="106" t="str">
        <f t="shared" ref="G2498:G2521" si="2343">IF(F2498="","",IF(F2498&lt;1,1,0))</f>
        <v/>
      </c>
      <c r="H2498" s="106"/>
      <c r="I2498" s="106" t="str">
        <f t="shared" ref="I2498:I2521" si="2344">IF(H2498="","",IF(H2498&lt;1,1,0))</f>
        <v/>
      </c>
      <c r="J2498" s="106"/>
      <c r="K2498" s="106" t="str">
        <f t="shared" ref="K2498:K2521" si="2345">IF(J2498="","",IF(J2498&lt;1,1,0))</f>
        <v/>
      </c>
      <c r="L2498" s="107" t="str">
        <f t="shared" ref="L2498:L2521" si="2346">IF(H2498="","чи робить СНВВ?",IF(J2498="","чи роблять агрегати?",IF($J2498=0,"агрегати не працюють",IF(AND($H2498=0,$J2498=1),"СНВВ не працює","OK"))))</f>
        <v>чи робить СНВВ?</v>
      </c>
      <c r="M2498" s="94"/>
      <c r="N2498" s="106" t="str">
        <f t="shared" ref="N2498" si="2347">IF(OR(E2498&lt;&gt;0, J2498=0), "",D2498)</f>
        <v/>
      </c>
      <c r="O2498" s="106" t="str">
        <f t="shared" si="2306"/>
        <v/>
      </c>
      <c r="P2498" s="106" t="str">
        <f t="shared" ref="P2498" si="2348">IF(AND($E2498&lt;&gt;0,$J2498=1),D2498,O2498)</f>
        <v/>
      </c>
      <c r="Q2498" s="106" t="str">
        <f t="shared" ref="Q2498" si="2349">IF(OR(G2498&lt;&gt;0, J2498=0), "",F2498)</f>
        <v/>
      </c>
      <c r="R2498" s="106" t="str">
        <f t="shared" ref="R2498" si="2350">IF(Q2498="", "",(Q2498*$S$2+$S$3))</f>
        <v/>
      </c>
      <c r="S2498" s="106" t="str">
        <f t="shared" ref="S2498" si="2351">IF(AND(G2498&lt;&gt;0,J2498=1),F2498,R2498)</f>
        <v/>
      </c>
      <c r="T2498" s="106" t="str">
        <f t="shared" ref="T2498" si="2352">IFERROR(P2498*S2498,"")</f>
        <v/>
      </c>
    </row>
    <row r="2499" spans="1:20" outlineLevel="1">
      <c r="A2499" s="169"/>
      <c r="B2499" s="117">
        <v>44661</v>
      </c>
      <c r="C2499" s="90">
        <v>8.3333333333333301E-2</v>
      </c>
      <c r="D2499" s="106"/>
      <c r="E2499" s="106" t="str">
        <f t="shared" si="2342"/>
        <v/>
      </c>
      <c r="F2499" s="106"/>
      <c r="G2499" s="106" t="str">
        <f t="shared" si="2343"/>
        <v/>
      </c>
      <c r="H2499" s="106"/>
      <c r="I2499" s="106" t="str">
        <f t="shared" si="2344"/>
        <v/>
      </c>
      <c r="J2499" s="106"/>
      <c r="K2499" s="106" t="str">
        <f t="shared" si="2345"/>
        <v/>
      </c>
      <c r="L2499" s="107" t="str">
        <f t="shared" si="2346"/>
        <v>чи робить СНВВ?</v>
      </c>
      <c r="M2499" s="94"/>
      <c r="N2499" s="106" t="str">
        <f t="shared" ref="N2499:N2521" si="2353">IF(OR(E2499&lt;&gt;0, J2499=0), "",D2499)</f>
        <v/>
      </c>
      <c r="O2499" s="106" t="str">
        <f t="shared" si="2306"/>
        <v/>
      </c>
      <c r="P2499" s="106" t="str">
        <f t="shared" ref="P2499:P2521" si="2354">IF(AND($E2499&lt;&gt;0,$J2499=1),D2499,O2499)</f>
        <v/>
      </c>
      <c r="Q2499" s="106" t="str">
        <f t="shared" ref="Q2499:Q2521" si="2355">IF(OR(G2499&lt;&gt;0, J2499=0), "",F2499)</f>
        <v/>
      </c>
      <c r="R2499" s="106" t="str">
        <f t="shared" ref="R2499:R2521" si="2356">IF(Q2499="", "",(Q2499*$S$2+$S$3))</f>
        <v/>
      </c>
      <c r="S2499" s="106" t="str">
        <f t="shared" ref="S2499:S2521" si="2357">IF(AND(G2499&lt;&gt;0,J2499=1),F2499,R2499)</f>
        <v/>
      </c>
      <c r="T2499" s="106" t="str">
        <f t="shared" ref="T2499:T2521" si="2358">IFERROR(P2499*S2499,"")</f>
        <v/>
      </c>
    </row>
    <row r="2500" spans="1:20" outlineLevel="1">
      <c r="A2500" s="169"/>
      <c r="B2500" s="117">
        <v>44661</v>
      </c>
      <c r="C2500" s="90">
        <v>0.125</v>
      </c>
      <c r="D2500" s="106"/>
      <c r="E2500" s="106" t="str">
        <f t="shared" si="2342"/>
        <v/>
      </c>
      <c r="F2500" s="106"/>
      <c r="G2500" s="106" t="str">
        <f t="shared" si="2343"/>
        <v/>
      </c>
      <c r="H2500" s="106"/>
      <c r="I2500" s="106" t="str">
        <f t="shared" si="2344"/>
        <v/>
      </c>
      <c r="J2500" s="106"/>
      <c r="K2500" s="106" t="str">
        <f t="shared" si="2345"/>
        <v/>
      </c>
      <c r="L2500" s="107" t="str">
        <f t="shared" si="2346"/>
        <v>чи робить СНВВ?</v>
      </c>
      <c r="M2500" s="94"/>
      <c r="N2500" s="106" t="str">
        <f t="shared" si="2353"/>
        <v/>
      </c>
      <c r="O2500" s="106" t="str">
        <f t="shared" si="2306"/>
        <v/>
      </c>
      <c r="P2500" s="106" t="str">
        <f t="shared" si="2354"/>
        <v/>
      </c>
      <c r="Q2500" s="106" t="str">
        <f t="shared" si="2355"/>
        <v/>
      </c>
      <c r="R2500" s="106" t="str">
        <f t="shared" si="2356"/>
        <v/>
      </c>
      <c r="S2500" s="106" t="str">
        <f t="shared" si="2357"/>
        <v/>
      </c>
      <c r="T2500" s="106" t="str">
        <f t="shared" si="2358"/>
        <v/>
      </c>
    </row>
    <row r="2501" spans="1:20" outlineLevel="1">
      <c r="A2501" s="169"/>
      <c r="B2501" s="117">
        <v>44661</v>
      </c>
      <c r="C2501" s="90">
        <v>0.16666666666666699</v>
      </c>
      <c r="D2501" s="106"/>
      <c r="E2501" s="106" t="str">
        <f t="shared" si="2342"/>
        <v/>
      </c>
      <c r="F2501" s="106"/>
      <c r="G2501" s="106" t="str">
        <f t="shared" si="2343"/>
        <v/>
      </c>
      <c r="H2501" s="106"/>
      <c r="I2501" s="106" t="str">
        <f t="shared" si="2344"/>
        <v/>
      </c>
      <c r="J2501" s="106"/>
      <c r="K2501" s="106" t="str">
        <f t="shared" si="2345"/>
        <v/>
      </c>
      <c r="L2501" s="107" t="str">
        <f t="shared" si="2346"/>
        <v>чи робить СНВВ?</v>
      </c>
      <c r="M2501" s="94"/>
      <c r="N2501" s="106" t="str">
        <f t="shared" si="2353"/>
        <v/>
      </c>
      <c r="O2501" s="106" t="str">
        <f t="shared" si="2306"/>
        <v/>
      </c>
      <c r="P2501" s="106" t="str">
        <f t="shared" si="2354"/>
        <v/>
      </c>
      <c r="Q2501" s="106" t="str">
        <f t="shared" si="2355"/>
        <v/>
      </c>
      <c r="R2501" s="106" t="str">
        <f t="shared" si="2356"/>
        <v/>
      </c>
      <c r="S2501" s="106" t="str">
        <f t="shared" si="2357"/>
        <v/>
      </c>
      <c r="T2501" s="106" t="str">
        <f t="shared" si="2358"/>
        <v/>
      </c>
    </row>
    <row r="2502" spans="1:20" outlineLevel="1">
      <c r="A2502" s="169"/>
      <c r="B2502" s="117">
        <v>44661</v>
      </c>
      <c r="C2502" s="90">
        <v>0.20833333333333301</v>
      </c>
      <c r="D2502" s="106"/>
      <c r="E2502" s="106" t="str">
        <f t="shared" si="2342"/>
        <v/>
      </c>
      <c r="F2502" s="106"/>
      <c r="G2502" s="106" t="str">
        <f t="shared" si="2343"/>
        <v/>
      </c>
      <c r="H2502" s="106"/>
      <c r="I2502" s="106" t="str">
        <f t="shared" si="2344"/>
        <v/>
      </c>
      <c r="J2502" s="106"/>
      <c r="K2502" s="106" t="str">
        <f t="shared" si="2345"/>
        <v/>
      </c>
      <c r="L2502" s="107" t="str">
        <f t="shared" si="2346"/>
        <v>чи робить СНВВ?</v>
      </c>
      <c r="M2502" s="94"/>
      <c r="N2502" s="106" t="str">
        <f t="shared" si="2353"/>
        <v/>
      </c>
      <c r="O2502" s="106" t="str">
        <f t="shared" si="2306"/>
        <v/>
      </c>
      <c r="P2502" s="106" t="str">
        <f t="shared" si="2354"/>
        <v/>
      </c>
      <c r="Q2502" s="106" t="str">
        <f t="shared" si="2355"/>
        <v/>
      </c>
      <c r="R2502" s="106" t="str">
        <f t="shared" si="2356"/>
        <v/>
      </c>
      <c r="S2502" s="106" t="str">
        <f t="shared" si="2357"/>
        <v/>
      </c>
      <c r="T2502" s="106" t="str">
        <f t="shared" si="2358"/>
        <v/>
      </c>
    </row>
    <row r="2503" spans="1:20" outlineLevel="1">
      <c r="A2503" s="169"/>
      <c r="B2503" s="117">
        <v>44661</v>
      </c>
      <c r="C2503" s="90">
        <v>0.25</v>
      </c>
      <c r="D2503" s="106"/>
      <c r="E2503" s="106" t="str">
        <f t="shared" si="2342"/>
        <v/>
      </c>
      <c r="F2503" s="106"/>
      <c r="G2503" s="106" t="str">
        <f t="shared" si="2343"/>
        <v/>
      </c>
      <c r="H2503" s="106"/>
      <c r="I2503" s="106" t="str">
        <f t="shared" si="2344"/>
        <v/>
      </c>
      <c r="J2503" s="106"/>
      <c r="K2503" s="106" t="str">
        <f t="shared" si="2345"/>
        <v/>
      </c>
      <c r="L2503" s="107" t="str">
        <f t="shared" si="2346"/>
        <v>чи робить СНВВ?</v>
      </c>
      <c r="M2503" s="94"/>
      <c r="N2503" s="106" t="str">
        <f t="shared" si="2353"/>
        <v/>
      </c>
      <c r="O2503" s="106" t="str">
        <f t="shared" si="2306"/>
        <v/>
      </c>
      <c r="P2503" s="106" t="str">
        <f t="shared" si="2354"/>
        <v/>
      </c>
      <c r="Q2503" s="106" t="str">
        <f t="shared" si="2355"/>
        <v/>
      </c>
      <c r="R2503" s="106" t="str">
        <f t="shared" si="2356"/>
        <v/>
      </c>
      <c r="S2503" s="106" t="str">
        <f t="shared" si="2357"/>
        <v/>
      </c>
      <c r="T2503" s="106" t="str">
        <f t="shared" si="2358"/>
        <v/>
      </c>
    </row>
    <row r="2504" spans="1:20" outlineLevel="1">
      <c r="A2504" s="169"/>
      <c r="B2504" s="117">
        <v>44661</v>
      </c>
      <c r="C2504" s="90">
        <v>0.29166666666666702</v>
      </c>
      <c r="D2504" s="106"/>
      <c r="E2504" s="106" t="str">
        <f t="shared" si="2342"/>
        <v/>
      </c>
      <c r="F2504" s="106"/>
      <c r="G2504" s="106" t="str">
        <f t="shared" si="2343"/>
        <v/>
      </c>
      <c r="H2504" s="106"/>
      <c r="I2504" s="106" t="str">
        <f t="shared" si="2344"/>
        <v/>
      </c>
      <c r="J2504" s="106"/>
      <c r="K2504" s="106" t="str">
        <f t="shared" si="2345"/>
        <v/>
      </c>
      <c r="L2504" s="107" t="str">
        <f t="shared" si="2346"/>
        <v>чи робить СНВВ?</v>
      </c>
      <c r="M2504" s="94"/>
      <c r="N2504" s="106" t="str">
        <f t="shared" si="2353"/>
        <v/>
      </c>
      <c r="O2504" s="106" t="str">
        <f t="shared" si="2306"/>
        <v/>
      </c>
      <c r="P2504" s="106" t="str">
        <f t="shared" si="2354"/>
        <v/>
      </c>
      <c r="Q2504" s="106" t="str">
        <f t="shared" si="2355"/>
        <v/>
      </c>
      <c r="R2504" s="106" t="str">
        <f t="shared" si="2356"/>
        <v/>
      </c>
      <c r="S2504" s="106" t="str">
        <f t="shared" si="2357"/>
        <v/>
      </c>
      <c r="T2504" s="106" t="str">
        <f t="shared" si="2358"/>
        <v/>
      </c>
    </row>
    <row r="2505" spans="1:20" outlineLevel="1">
      <c r="A2505" s="169"/>
      <c r="B2505" s="117">
        <v>44661</v>
      </c>
      <c r="C2505" s="90">
        <v>0.33333333333333298</v>
      </c>
      <c r="D2505" s="106"/>
      <c r="E2505" s="106" t="str">
        <f t="shared" si="2342"/>
        <v/>
      </c>
      <c r="F2505" s="106"/>
      <c r="G2505" s="106" t="str">
        <f t="shared" si="2343"/>
        <v/>
      </c>
      <c r="H2505" s="106"/>
      <c r="I2505" s="106" t="str">
        <f t="shared" si="2344"/>
        <v/>
      </c>
      <c r="J2505" s="106"/>
      <c r="K2505" s="106" t="str">
        <f t="shared" si="2345"/>
        <v/>
      </c>
      <c r="L2505" s="107" t="str">
        <f t="shared" si="2346"/>
        <v>чи робить СНВВ?</v>
      </c>
      <c r="M2505" s="94"/>
      <c r="N2505" s="106" t="str">
        <f t="shared" si="2353"/>
        <v/>
      </c>
      <c r="O2505" s="106" t="str">
        <f t="shared" si="2306"/>
        <v/>
      </c>
      <c r="P2505" s="106" t="str">
        <f t="shared" si="2354"/>
        <v/>
      </c>
      <c r="Q2505" s="106" t="str">
        <f t="shared" si="2355"/>
        <v/>
      </c>
      <c r="R2505" s="106" t="str">
        <f t="shared" si="2356"/>
        <v/>
      </c>
      <c r="S2505" s="106" t="str">
        <f t="shared" si="2357"/>
        <v/>
      </c>
      <c r="T2505" s="106" t="str">
        <f t="shared" si="2358"/>
        <v/>
      </c>
    </row>
    <row r="2506" spans="1:20" outlineLevel="1">
      <c r="A2506" s="169"/>
      <c r="B2506" s="117">
        <v>44661</v>
      </c>
      <c r="C2506" s="90">
        <v>0.375</v>
      </c>
      <c r="D2506" s="106"/>
      <c r="E2506" s="106" t="str">
        <f t="shared" si="2342"/>
        <v/>
      </c>
      <c r="F2506" s="106"/>
      <c r="G2506" s="106" t="str">
        <f t="shared" si="2343"/>
        <v/>
      </c>
      <c r="H2506" s="106"/>
      <c r="I2506" s="106" t="str">
        <f t="shared" si="2344"/>
        <v/>
      </c>
      <c r="J2506" s="106"/>
      <c r="K2506" s="106" t="str">
        <f t="shared" si="2345"/>
        <v/>
      </c>
      <c r="L2506" s="107" t="str">
        <f t="shared" si="2346"/>
        <v>чи робить СНВВ?</v>
      </c>
      <c r="M2506" s="94"/>
      <c r="N2506" s="106" t="str">
        <f t="shared" si="2353"/>
        <v/>
      </c>
      <c r="O2506" s="106" t="str">
        <f t="shared" si="2306"/>
        <v/>
      </c>
      <c r="P2506" s="106" t="str">
        <f t="shared" si="2354"/>
        <v/>
      </c>
      <c r="Q2506" s="106" t="str">
        <f t="shared" si="2355"/>
        <v/>
      </c>
      <c r="R2506" s="106" t="str">
        <f t="shared" si="2356"/>
        <v/>
      </c>
      <c r="S2506" s="106" t="str">
        <f t="shared" si="2357"/>
        <v/>
      </c>
      <c r="T2506" s="106" t="str">
        <f t="shared" si="2358"/>
        <v/>
      </c>
    </row>
    <row r="2507" spans="1:20" outlineLevel="1">
      <c r="A2507" s="169"/>
      <c r="B2507" s="117">
        <v>44661</v>
      </c>
      <c r="C2507" s="90">
        <v>0.41666666666666702</v>
      </c>
      <c r="D2507" s="106"/>
      <c r="E2507" s="106" t="str">
        <f t="shared" si="2342"/>
        <v/>
      </c>
      <c r="F2507" s="106"/>
      <c r="G2507" s="106" t="str">
        <f t="shared" si="2343"/>
        <v/>
      </c>
      <c r="H2507" s="106"/>
      <c r="I2507" s="106" t="str">
        <f t="shared" si="2344"/>
        <v/>
      </c>
      <c r="J2507" s="106"/>
      <c r="K2507" s="106" t="str">
        <f t="shared" si="2345"/>
        <v/>
      </c>
      <c r="L2507" s="107" t="str">
        <f t="shared" si="2346"/>
        <v>чи робить СНВВ?</v>
      </c>
      <c r="M2507" s="94"/>
      <c r="N2507" s="106" t="str">
        <f t="shared" si="2353"/>
        <v/>
      </c>
      <c r="O2507" s="106" t="str">
        <f t="shared" si="2306"/>
        <v/>
      </c>
      <c r="P2507" s="106" t="str">
        <f t="shared" si="2354"/>
        <v/>
      </c>
      <c r="Q2507" s="106" t="str">
        <f t="shared" si="2355"/>
        <v/>
      </c>
      <c r="R2507" s="106" t="str">
        <f t="shared" si="2356"/>
        <v/>
      </c>
      <c r="S2507" s="106" t="str">
        <f t="shared" si="2357"/>
        <v/>
      </c>
      <c r="T2507" s="106" t="str">
        <f t="shared" si="2358"/>
        <v/>
      </c>
    </row>
    <row r="2508" spans="1:20" outlineLevel="1">
      <c r="A2508" s="169"/>
      <c r="B2508" s="117">
        <v>44661</v>
      </c>
      <c r="C2508" s="90">
        <v>0.45833333333333298</v>
      </c>
      <c r="D2508" s="106"/>
      <c r="E2508" s="106" t="str">
        <f t="shared" si="2342"/>
        <v/>
      </c>
      <c r="F2508" s="106"/>
      <c r="G2508" s="106" t="str">
        <f t="shared" si="2343"/>
        <v/>
      </c>
      <c r="H2508" s="106"/>
      <c r="I2508" s="106" t="str">
        <f t="shared" si="2344"/>
        <v/>
      </c>
      <c r="J2508" s="106"/>
      <c r="K2508" s="106" t="str">
        <f t="shared" si="2345"/>
        <v/>
      </c>
      <c r="L2508" s="107" t="str">
        <f t="shared" si="2346"/>
        <v>чи робить СНВВ?</v>
      </c>
      <c r="M2508" s="94"/>
      <c r="N2508" s="106" t="str">
        <f t="shared" si="2353"/>
        <v/>
      </c>
      <c r="O2508" s="106" t="str">
        <f t="shared" si="2306"/>
        <v/>
      </c>
      <c r="P2508" s="106" t="str">
        <f t="shared" si="2354"/>
        <v/>
      </c>
      <c r="Q2508" s="106" t="str">
        <f t="shared" si="2355"/>
        <v/>
      </c>
      <c r="R2508" s="106" t="str">
        <f t="shared" si="2356"/>
        <v/>
      </c>
      <c r="S2508" s="106" t="str">
        <f t="shared" si="2357"/>
        <v/>
      </c>
      <c r="T2508" s="106" t="str">
        <f t="shared" si="2358"/>
        <v/>
      </c>
    </row>
    <row r="2509" spans="1:20" outlineLevel="1">
      <c r="A2509" s="169"/>
      <c r="B2509" s="117">
        <v>44661</v>
      </c>
      <c r="C2509" s="90">
        <v>0.5</v>
      </c>
      <c r="D2509" s="106"/>
      <c r="E2509" s="106" t="str">
        <f t="shared" si="2342"/>
        <v/>
      </c>
      <c r="F2509" s="106"/>
      <c r="G2509" s="106" t="str">
        <f t="shared" si="2343"/>
        <v/>
      </c>
      <c r="H2509" s="106"/>
      <c r="I2509" s="106" t="str">
        <f t="shared" si="2344"/>
        <v/>
      </c>
      <c r="J2509" s="106"/>
      <c r="K2509" s="106" t="str">
        <f t="shared" si="2345"/>
        <v/>
      </c>
      <c r="L2509" s="107" t="str">
        <f t="shared" si="2346"/>
        <v>чи робить СНВВ?</v>
      </c>
      <c r="M2509" s="94"/>
      <c r="N2509" s="106" t="str">
        <f t="shared" si="2353"/>
        <v/>
      </c>
      <c r="O2509" s="106" t="str">
        <f t="shared" si="2306"/>
        <v/>
      </c>
      <c r="P2509" s="106" t="str">
        <f t="shared" si="2354"/>
        <v/>
      </c>
      <c r="Q2509" s="106" t="str">
        <f t="shared" si="2355"/>
        <v/>
      </c>
      <c r="R2509" s="106" t="str">
        <f t="shared" si="2356"/>
        <v/>
      </c>
      <c r="S2509" s="106" t="str">
        <f t="shared" si="2357"/>
        <v/>
      </c>
      <c r="T2509" s="106" t="str">
        <f t="shared" si="2358"/>
        <v/>
      </c>
    </row>
    <row r="2510" spans="1:20" outlineLevel="1">
      <c r="A2510" s="169"/>
      <c r="B2510" s="117">
        <v>44661</v>
      </c>
      <c r="C2510" s="90">
        <v>0.54166666666666696</v>
      </c>
      <c r="D2510" s="106"/>
      <c r="E2510" s="106" t="str">
        <f t="shared" si="2342"/>
        <v/>
      </c>
      <c r="F2510" s="106"/>
      <c r="G2510" s="106" t="str">
        <f t="shared" si="2343"/>
        <v/>
      </c>
      <c r="H2510" s="106"/>
      <c r="I2510" s="106" t="str">
        <f t="shared" si="2344"/>
        <v/>
      </c>
      <c r="J2510" s="106"/>
      <c r="K2510" s="106" t="str">
        <f t="shared" si="2345"/>
        <v/>
      </c>
      <c r="L2510" s="107" t="str">
        <f t="shared" si="2346"/>
        <v>чи робить СНВВ?</v>
      </c>
      <c r="M2510" s="94"/>
      <c r="N2510" s="106" t="str">
        <f t="shared" si="2353"/>
        <v/>
      </c>
      <c r="O2510" s="106" t="str">
        <f t="shared" si="2306"/>
        <v/>
      </c>
      <c r="P2510" s="106" t="str">
        <f t="shared" si="2354"/>
        <v/>
      </c>
      <c r="Q2510" s="106" t="str">
        <f t="shared" si="2355"/>
        <v/>
      </c>
      <c r="R2510" s="106" t="str">
        <f t="shared" si="2356"/>
        <v/>
      </c>
      <c r="S2510" s="106" t="str">
        <f t="shared" si="2357"/>
        <v/>
      </c>
      <c r="T2510" s="106" t="str">
        <f t="shared" si="2358"/>
        <v/>
      </c>
    </row>
    <row r="2511" spans="1:20" outlineLevel="1">
      <c r="A2511" s="169"/>
      <c r="B2511" s="117">
        <v>44661</v>
      </c>
      <c r="C2511" s="90">
        <v>0.58333333333333304</v>
      </c>
      <c r="D2511" s="106"/>
      <c r="E2511" s="106" t="str">
        <f t="shared" si="2342"/>
        <v/>
      </c>
      <c r="F2511" s="106"/>
      <c r="G2511" s="106" t="str">
        <f t="shared" si="2343"/>
        <v/>
      </c>
      <c r="H2511" s="106"/>
      <c r="I2511" s="106" t="str">
        <f t="shared" si="2344"/>
        <v/>
      </c>
      <c r="J2511" s="106"/>
      <c r="K2511" s="106" t="str">
        <f t="shared" si="2345"/>
        <v/>
      </c>
      <c r="L2511" s="107" t="str">
        <f t="shared" si="2346"/>
        <v>чи робить СНВВ?</v>
      </c>
      <c r="M2511" s="94"/>
      <c r="N2511" s="106" t="str">
        <f t="shared" si="2353"/>
        <v/>
      </c>
      <c r="O2511" s="106" t="str">
        <f t="shared" si="2306"/>
        <v/>
      </c>
      <c r="P2511" s="106" t="str">
        <f t="shared" si="2354"/>
        <v/>
      </c>
      <c r="Q2511" s="106" t="str">
        <f t="shared" si="2355"/>
        <v/>
      </c>
      <c r="R2511" s="106" t="str">
        <f t="shared" si="2356"/>
        <v/>
      </c>
      <c r="S2511" s="106" t="str">
        <f t="shared" si="2357"/>
        <v/>
      </c>
      <c r="T2511" s="106" t="str">
        <f t="shared" si="2358"/>
        <v/>
      </c>
    </row>
    <row r="2512" spans="1:20" outlineLevel="1">
      <c r="A2512" s="169"/>
      <c r="B2512" s="117">
        <v>44661</v>
      </c>
      <c r="C2512" s="90">
        <v>0.625</v>
      </c>
      <c r="D2512" s="106"/>
      <c r="E2512" s="106" t="str">
        <f t="shared" si="2342"/>
        <v/>
      </c>
      <c r="F2512" s="106"/>
      <c r="G2512" s="106" t="str">
        <f t="shared" si="2343"/>
        <v/>
      </c>
      <c r="H2512" s="106"/>
      <c r="I2512" s="106" t="str">
        <f t="shared" si="2344"/>
        <v/>
      </c>
      <c r="J2512" s="106"/>
      <c r="K2512" s="106" t="str">
        <f t="shared" si="2345"/>
        <v/>
      </c>
      <c r="L2512" s="107" t="str">
        <f t="shared" si="2346"/>
        <v>чи робить СНВВ?</v>
      </c>
      <c r="M2512" s="94"/>
      <c r="N2512" s="106" t="str">
        <f t="shared" si="2353"/>
        <v/>
      </c>
      <c r="O2512" s="106" t="str">
        <f t="shared" si="2306"/>
        <v/>
      </c>
      <c r="P2512" s="106" t="str">
        <f t="shared" si="2354"/>
        <v/>
      </c>
      <c r="Q2512" s="106" t="str">
        <f t="shared" si="2355"/>
        <v/>
      </c>
      <c r="R2512" s="106" t="str">
        <f t="shared" si="2356"/>
        <v/>
      </c>
      <c r="S2512" s="106" t="str">
        <f t="shared" si="2357"/>
        <v/>
      </c>
      <c r="T2512" s="106" t="str">
        <f t="shared" si="2358"/>
        <v/>
      </c>
    </row>
    <row r="2513" spans="1:20" outlineLevel="1">
      <c r="A2513" s="169"/>
      <c r="B2513" s="117">
        <v>44661</v>
      </c>
      <c r="C2513" s="90">
        <v>0.66666666666666696</v>
      </c>
      <c r="D2513" s="106"/>
      <c r="E2513" s="106" t="str">
        <f t="shared" si="2342"/>
        <v/>
      </c>
      <c r="F2513" s="106"/>
      <c r="G2513" s="106" t="str">
        <f t="shared" si="2343"/>
        <v/>
      </c>
      <c r="H2513" s="106"/>
      <c r="I2513" s="106" t="str">
        <f t="shared" si="2344"/>
        <v/>
      </c>
      <c r="J2513" s="106"/>
      <c r="K2513" s="106" t="str">
        <f t="shared" si="2345"/>
        <v/>
      </c>
      <c r="L2513" s="107" t="str">
        <f t="shared" si="2346"/>
        <v>чи робить СНВВ?</v>
      </c>
      <c r="M2513" s="94"/>
      <c r="N2513" s="106" t="str">
        <f t="shared" si="2353"/>
        <v/>
      </c>
      <c r="O2513" s="106" t="str">
        <f t="shared" si="2306"/>
        <v/>
      </c>
      <c r="P2513" s="106" t="str">
        <f t="shared" si="2354"/>
        <v/>
      </c>
      <c r="Q2513" s="106" t="str">
        <f t="shared" si="2355"/>
        <v/>
      </c>
      <c r="R2513" s="106" t="str">
        <f t="shared" si="2356"/>
        <v/>
      </c>
      <c r="S2513" s="106" t="str">
        <f t="shared" si="2357"/>
        <v/>
      </c>
      <c r="T2513" s="106" t="str">
        <f t="shared" si="2358"/>
        <v/>
      </c>
    </row>
    <row r="2514" spans="1:20" outlineLevel="1">
      <c r="A2514" s="169"/>
      <c r="B2514" s="117">
        <v>44661</v>
      </c>
      <c r="C2514" s="90">
        <v>0.70833333333333304</v>
      </c>
      <c r="D2514" s="106"/>
      <c r="E2514" s="106" t="str">
        <f t="shared" si="2342"/>
        <v/>
      </c>
      <c r="F2514" s="106"/>
      <c r="G2514" s="106" t="str">
        <f t="shared" si="2343"/>
        <v/>
      </c>
      <c r="H2514" s="106"/>
      <c r="I2514" s="106" t="str">
        <f t="shared" si="2344"/>
        <v/>
      </c>
      <c r="J2514" s="106"/>
      <c r="K2514" s="106" t="str">
        <f t="shared" si="2345"/>
        <v/>
      </c>
      <c r="L2514" s="107" t="str">
        <f t="shared" si="2346"/>
        <v>чи робить СНВВ?</v>
      </c>
      <c r="M2514" s="94"/>
      <c r="N2514" s="106" t="str">
        <f t="shared" si="2353"/>
        <v/>
      </c>
      <c r="O2514" s="106" t="str">
        <f t="shared" si="2306"/>
        <v/>
      </c>
      <c r="P2514" s="106" t="str">
        <f t="shared" si="2354"/>
        <v/>
      </c>
      <c r="Q2514" s="106" t="str">
        <f t="shared" si="2355"/>
        <v/>
      </c>
      <c r="R2514" s="106" t="str">
        <f t="shared" si="2356"/>
        <v/>
      </c>
      <c r="S2514" s="106" t="str">
        <f t="shared" si="2357"/>
        <v/>
      </c>
      <c r="T2514" s="106" t="str">
        <f t="shared" si="2358"/>
        <v/>
      </c>
    </row>
    <row r="2515" spans="1:20" outlineLevel="1">
      <c r="A2515" s="169"/>
      <c r="B2515" s="117">
        <v>44661</v>
      </c>
      <c r="C2515" s="90">
        <v>0.75</v>
      </c>
      <c r="D2515" s="106"/>
      <c r="E2515" s="106" t="str">
        <f t="shared" si="2342"/>
        <v/>
      </c>
      <c r="F2515" s="106"/>
      <c r="G2515" s="106" t="str">
        <f t="shared" si="2343"/>
        <v/>
      </c>
      <c r="H2515" s="106"/>
      <c r="I2515" s="106" t="str">
        <f t="shared" si="2344"/>
        <v/>
      </c>
      <c r="J2515" s="106"/>
      <c r="K2515" s="106" t="str">
        <f t="shared" si="2345"/>
        <v/>
      </c>
      <c r="L2515" s="107" t="str">
        <f t="shared" si="2346"/>
        <v>чи робить СНВВ?</v>
      </c>
      <c r="M2515" s="94"/>
      <c r="N2515" s="106" t="str">
        <f t="shared" si="2353"/>
        <v/>
      </c>
      <c r="O2515" s="106" t="str">
        <f t="shared" si="2306"/>
        <v/>
      </c>
      <c r="P2515" s="106" t="str">
        <f t="shared" si="2354"/>
        <v/>
      </c>
      <c r="Q2515" s="106" t="str">
        <f t="shared" si="2355"/>
        <v/>
      </c>
      <c r="R2515" s="106" t="str">
        <f t="shared" si="2356"/>
        <v/>
      </c>
      <c r="S2515" s="106" t="str">
        <f t="shared" si="2357"/>
        <v/>
      </c>
      <c r="T2515" s="106" t="str">
        <f t="shared" si="2358"/>
        <v/>
      </c>
    </row>
    <row r="2516" spans="1:20" outlineLevel="1">
      <c r="A2516" s="169"/>
      <c r="B2516" s="117">
        <v>44661</v>
      </c>
      <c r="C2516" s="90">
        <v>0.79166666666666696</v>
      </c>
      <c r="D2516" s="106"/>
      <c r="E2516" s="106" t="str">
        <f t="shared" si="2342"/>
        <v/>
      </c>
      <c r="F2516" s="106"/>
      <c r="G2516" s="106" t="str">
        <f t="shared" si="2343"/>
        <v/>
      </c>
      <c r="H2516" s="106"/>
      <c r="I2516" s="106" t="str">
        <f t="shared" si="2344"/>
        <v/>
      </c>
      <c r="J2516" s="106"/>
      <c r="K2516" s="106" t="str">
        <f t="shared" si="2345"/>
        <v/>
      </c>
      <c r="L2516" s="107" t="str">
        <f t="shared" si="2346"/>
        <v>чи робить СНВВ?</v>
      </c>
      <c r="M2516" s="94"/>
      <c r="N2516" s="106" t="str">
        <f t="shared" si="2353"/>
        <v/>
      </c>
      <c r="O2516" s="106" t="str">
        <f t="shared" si="2306"/>
        <v/>
      </c>
      <c r="P2516" s="106" t="str">
        <f t="shared" si="2354"/>
        <v/>
      </c>
      <c r="Q2516" s="106" t="str">
        <f t="shared" si="2355"/>
        <v/>
      </c>
      <c r="R2516" s="106" t="str">
        <f t="shared" si="2356"/>
        <v/>
      </c>
      <c r="S2516" s="106" t="str">
        <f t="shared" si="2357"/>
        <v/>
      </c>
      <c r="T2516" s="106" t="str">
        <f t="shared" si="2358"/>
        <v/>
      </c>
    </row>
    <row r="2517" spans="1:20" outlineLevel="1">
      <c r="A2517" s="169"/>
      <c r="B2517" s="117">
        <v>44661</v>
      </c>
      <c r="C2517" s="90">
        <v>0.83333333333333304</v>
      </c>
      <c r="D2517" s="106"/>
      <c r="E2517" s="106" t="str">
        <f t="shared" si="2342"/>
        <v/>
      </c>
      <c r="F2517" s="106"/>
      <c r="G2517" s="106" t="str">
        <f t="shared" si="2343"/>
        <v/>
      </c>
      <c r="H2517" s="106"/>
      <c r="I2517" s="106" t="str">
        <f t="shared" si="2344"/>
        <v/>
      </c>
      <c r="J2517" s="106"/>
      <c r="K2517" s="106" t="str">
        <f t="shared" si="2345"/>
        <v/>
      </c>
      <c r="L2517" s="107" t="str">
        <f t="shared" si="2346"/>
        <v>чи робить СНВВ?</v>
      </c>
      <c r="M2517" s="94"/>
      <c r="N2517" s="106" t="str">
        <f t="shared" si="2353"/>
        <v/>
      </c>
      <c r="O2517" s="106" t="str">
        <f t="shared" si="2306"/>
        <v/>
      </c>
      <c r="P2517" s="106" t="str">
        <f t="shared" si="2354"/>
        <v/>
      </c>
      <c r="Q2517" s="106" t="str">
        <f t="shared" si="2355"/>
        <v/>
      </c>
      <c r="R2517" s="106" t="str">
        <f t="shared" si="2356"/>
        <v/>
      </c>
      <c r="S2517" s="106" t="str">
        <f t="shared" si="2357"/>
        <v/>
      </c>
      <c r="T2517" s="106" t="str">
        <f t="shared" si="2358"/>
        <v/>
      </c>
    </row>
    <row r="2518" spans="1:20" outlineLevel="1">
      <c r="A2518" s="169"/>
      <c r="B2518" s="117">
        <v>44661</v>
      </c>
      <c r="C2518" s="90">
        <v>0.875</v>
      </c>
      <c r="D2518" s="106"/>
      <c r="E2518" s="106" t="str">
        <f t="shared" si="2342"/>
        <v/>
      </c>
      <c r="F2518" s="106"/>
      <c r="G2518" s="106" t="str">
        <f t="shared" si="2343"/>
        <v/>
      </c>
      <c r="H2518" s="106"/>
      <c r="I2518" s="106" t="str">
        <f t="shared" si="2344"/>
        <v/>
      </c>
      <c r="J2518" s="106"/>
      <c r="K2518" s="106" t="str">
        <f t="shared" si="2345"/>
        <v/>
      </c>
      <c r="L2518" s="107" t="str">
        <f t="shared" si="2346"/>
        <v>чи робить СНВВ?</v>
      </c>
      <c r="M2518" s="94"/>
      <c r="N2518" s="106" t="str">
        <f t="shared" si="2353"/>
        <v/>
      </c>
      <c r="O2518" s="106" t="str">
        <f t="shared" si="2306"/>
        <v/>
      </c>
      <c r="P2518" s="106" t="str">
        <f t="shared" si="2354"/>
        <v/>
      </c>
      <c r="Q2518" s="106" t="str">
        <f t="shared" si="2355"/>
        <v/>
      </c>
      <c r="R2518" s="106" t="str">
        <f t="shared" si="2356"/>
        <v/>
      </c>
      <c r="S2518" s="106" t="str">
        <f t="shared" si="2357"/>
        <v/>
      </c>
      <c r="T2518" s="106" t="str">
        <f t="shared" si="2358"/>
        <v/>
      </c>
    </row>
    <row r="2519" spans="1:20" outlineLevel="1">
      <c r="A2519" s="169"/>
      <c r="B2519" s="117">
        <v>44661</v>
      </c>
      <c r="C2519" s="90">
        <v>0.91666666666666696</v>
      </c>
      <c r="D2519" s="106"/>
      <c r="E2519" s="106" t="str">
        <f t="shared" si="2342"/>
        <v/>
      </c>
      <c r="F2519" s="106"/>
      <c r="G2519" s="106" t="str">
        <f t="shared" si="2343"/>
        <v/>
      </c>
      <c r="H2519" s="106"/>
      <c r="I2519" s="106" t="str">
        <f t="shared" si="2344"/>
        <v/>
      </c>
      <c r="J2519" s="106"/>
      <c r="K2519" s="106" t="str">
        <f t="shared" si="2345"/>
        <v/>
      </c>
      <c r="L2519" s="107" t="str">
        <f t="shared" si="2346"/>
        <v>чи робить СНВВ?</v>
      </c>
      <c r="M2519" s="94"/>
      <c r="N2519" s="106" t="str">
        <f t="shared" si="2353"/>
        <v/>
      </c>
      <c r="O2519" s="106" t="str">
        <f t="shared" si="2306"/>
        <v/>
      </c>
      <c r="P2519" s="106" t="str">
        <f t="shared" si="2354"/>
        <v/>
      </c>
      <c r="Q2519" s="106" t="str">
        <f t="shared" si="2355"/>
        <v/>
      </c>
      <c r="R2519" s="106" t="str">
        <f t="shared" si="2356"/>
        <v/>
      </c>
      <c r="S2519" s="106" t="str">
        <f t="shared" si="2357"/>
        <v/>
      </c>
      <c r="T2519" s="106" t="str">
        <f t="shared" si="2358"/>
        <v/>
      </c>
    </row>
    <row r="2520" spans="1:20" outlineLevel="1">
      <c r="A2520" s="169"/>
      <c r="B2520" s="117">
        <v>44661</v>
      </c>
      <c r="C2520" s="90">
        <v>0.95833333333333304</v>
      </c>
      <c r="D2520" s="106"/>
      <c r="E2520" s="106" t="str">
        <f t="shared" si="2342"/>
        <v/>
      </c>
      <c r="F2520" s="106"/>
      <c r="G2520" s="106" t="str">
        <f t="shared" si="2343"/>
        <v/>
      </c>
      <c r="H2520" s="106"/>
      <c r="I2520" s="106" t="str">
        <f t="shared" si="2344"/>
        <v/>
      </c>
      <c r="J2520" s="106"/>
      <c r="K2520" s="106" t="str">
        <f t="shared" si="2345"/>
        <v/>
      </c>
      <c r="L2520" s="107" t="str">
        <f t="shared" si="2346"/>
        <v>чи робить СНВВ?</v>
      </c>
      <c r="M2520" s="94"/>
      <c r="N2520" s="106" t="str">
        <f t="shared" si="2353"/>
        <v/>
      </c>
      <c r="O2520" s="106" t="str">
        <f t="shared" si="2306"/>
        <v/>
      </c>
      <c r="P2520" s="106" t="str">
        <f t="shared" si="2354"/>
        <v/>
      </c>
      <c r="Q2520" s="106" t="str">
        <f t="shared" si="2355"/>
        <v/>
      </c>
      <c r="R2520" s="106" t="str">
        <f t="shared" si="2356"/>
        <v/>
      </c>
      <c r="S2520" s="106" t="str">
        <f t="shared" si="2357"/>
        <v/>
      </c>
      <c r="T2520" s="106" t="str">
        <f t="shared" si="2358"/>
        <v/>
      </c>
    </row>
    <row r="2521" spans="1:20" outlineLevel="1">
      <c r="A2521" s="169"/>
      <c r="B2521" s="117">
        <v>44661</v>
      </c>
      <c r="C2521" s="90">
        <v>1</v>
      </c>
      <c r="D2521" s="106"/>
      <c r="E2521" s="106" t="str">
        <f t="shared" si="2342"/>
        <v/>
      </c>
      <c r="F2521" s="106"/>
      <c r="G2521" s="106" t="str">
        <f t="shared" si="2343"/>
        <v/>
      </c>
      <c r="H2521" s="106"/>
      <c r="I2521" s="106" t="str">
        <f t="shared" si="2344"/>
        <v/>
      </c>
      <c r="J2521" s="106"/>
      <c r="K2521" s="106" t="str">
        <f t="shared" si="2345"/>
        <v/>
      </c>
      <c r="L2521" s="107" t="str">
        <f t="shared" si="2346"/>
        <v>чи робить СНВВ?</v>
      </c>
      <c r="M2521" s="94"/>
      <c r="N2521" s="106" t="str">
        <f t="shared" si="2353"/>
        <v/>
      </c>
      <c r="O2521" s="106" t="str">
        <f t="shared" si="2306"/>
        <v/>
      </c>
      <c r="P2521" s="106" t="str">
        <f t="shared" si="2354"/>
        <v/>
      </c>
      <c r="Q2521" s="106" t="str">
        <f t="shared" si="2355"/>
        <v/>
      </c>
      <c r="R2521" s="106" t="str">
        <f t="shared" si="2356"/>
        <v/>
      </c>
      <c r="S2521" s="106" t="str">
        <f t="shared" si="2357"/>
        <v/>
      </c>
      <c r="T2521" s="106" t="str">
        <f t="shared" si="2358"/>
        <v/>
      </c>
    </row>
    <row r="2522" spans="1:20">
      <c r="A2522" s="113"/>
      <c r="B2522" s="170" t="s">
        <v>185</v>
      </c>
      <c r="C2522" s="170"/>
      <c r="D2522" s="97">
        <f t="shared" ref="D2522" si="2359">SUM(D2498:D2521)</f>
        <v>0</v>
      </c>
      <c r="E2522" s="98">
        <f t="shared" ref="E2522" si="2360">COUNTIF(E2498:E2521,"&gt;0")</f>
        <v>0</v>
      </c>
      <c r="F2522" s="97">
        <f t="shared" ref="F2522" si="2361">SUM(F2498:F2521)</f>
        <v>0</v>
      </c>
      <c r="G2522" s="98">
        <f t="shared" ref="G2522" si="2362">COUNTIF(G2498:G2521,"&gt;0")</f>
        <v>0</v>
      </c>
      <c r="H2522" s="97">
        <f t="shared" ref="H2522" si="2363">SUM(H2498:H2521)</f>
        <v>0</v>
      </c>
      <c r="I2522" s="98">
        <f t="shared" ref="I2522" si="2364">COUNTIF(I2498:I2521,"&gt;0")</f>
        <v>0</v>
      </c>
      <c r="J2522" s="97">
        <f t="shared" ref="J2522" si="2365">SUM(J2498:J2521)</f>
        <v>0</v>
      </c>
      <c r="K2522" s="98">
        <f t="shared" ref="K2522" si="2366">COUNTIF(K2498:K2521,"&gt;0")</f>
        <v>0</v>
      </c>
      <c r="L2522" s="98">
        <f t="shared" ref="L2522" si="2367">COUNTIF(L2498:L2521,"СНВВ не працює")</f>
        <v>0</v>
      </c>
      <c r="M2522" s="94"/>
      <c r="N2522" s="97">
        <f>AVERAGEA(N2498:N2521)</f>
        <v>0</v>
      </c>
      <c r="O2522" s="97">
        <f>AVERAGEA(O2498:O2521)</f>
        <v>0</v>
      </c>
      <c r="P2522" s="97">
        <f>SUM(P2498:P2521)</f>
        <v>0</v>
      </c>
      <c r="Q2522" s="97">
        <f>SUM(Q2498:Q2521)</f>
        <v>0</v>
      </c>
      <c r="R2522" s="97">
        <f>SUM(R2498:R2521)</f>
        <v>0</v>
      </c>
      <c r="S2522" s="97">
        <f>SUM(S2498:S2521)</f>
        <v>0</v>
      </c>
      <c r="T2522" s="97">
        <f>SUM(T2498:T2521)</f>
        <v>0</v>
      </c>
    </row>
    <row r="2523" spans="1:20" outlineLevel="1">
      <c r="A2523" s="168">
        <v>44662</v>
      </c>
      <c r="B2523" s="117">
        <v>44662</v>
      </c>
      <c r="C2523" s="90">
        <v>4.1666666666666664E-2</v>
      </c>
      <c r="D2523" s="106"/>
      <c r="E2523" s="106" t="str">
        <f t="shared" ref="E2523:E2546" si="2368">IF(D2523="","",IF(D2523&lt;1,1,0))</f>
        <v/>
      </c>
      <c r="F2523" s="106"/>
      <c r="G2523" s="106" t="str">
        <f t="shared" ref="G2523:G2546" si="2369">IF(F2523="","",IF(F2523&lt;1,1,0))</f>
        <v/>
      </c>
      <c r="H2523" s="106"/>
      <c r="I2523" s="106" t="str">
        <f t="shared" ref="I2523:I2546" si="2370">IF(H2523="","",IF(H2523&lt;1,1,0))</f>
        <v/>
      </c>
      <c r="J2523" s="106"/>
      <c r="K2523" s="106" t="str">
        <f t="shared" ref="K2523:K2546" si="2371">IF(J2523="","",IF(J2523&lt;1,1,0))</f>
        <v/>
      </c>
      <c r="L2523" s="107" t="str">
        <f t="shared" ref="L2523:L2546" si="2372">IF(H2523="","чи робить СНВВ?",IF(J2523="","чи роблять агрегати?",IF($J2523=0,"агрегати не працюють",IF(AND($H2523=0,$J2523=1),"СНВВ не працює","OK"))))</f>
        <v>чи робить СНВВ?</v>
      </c>
      <c r="M2523" s="94"/>
      <c r="N2523" s="106" t="str">
        <f t="shared" ref="N2523" si="2373">IF(OR(E2523&lt;&gt;0, J2523=0), "",D2523)</f>
        <v/>
      </c>
      <c r="O2523" s="106" t="str">
        <f t="shared" si="2306"/>
        <v/>
      </c>
      <c r="P2523" s="106" t="str">
        <f t="shared" ref="P2523" si="2374">IF(AND($E2523&lt;&gt;0,$J2523=1),D2523,O2523)</f>
        <v/>
      </c>
      <c r="Q2523" s="106" t="str">
        <f t="shared" ref="Q2523" si="2375">IF(OR(G2523&lt;&gt;0, J2523=0), "",F2523)</f>
        <v/>
      </c>
      <c r="R2523" s="106" t="str">
        <f t="shared" ref="R2523" si="2376">IF(Q2523="", "",(Q2523*$S$2+$S$3))</f>
        <v/>
      </c>
      <c r="S2523" s="106" t="str">
        <f t="shared" ref="S2523" si="2377">IF(AND(G2523&lt;&gt;0,J2523=1),F2523,R2523)</f>
        <v/>
      </c>
      <c r="T2523" s="106" t="str">
        <f t="shared" ref="T2523" si="2378">IFERROR(P2523*S2523,"")</f>
        <v/>
      </c>
    </row>
    <row r="2524" spans="1:20" outlineLevel="1">
      <c r="A2524" s="169"/>
      <c r="B2524" s="117">
        <v>44662</v>
      </c>
      <c r="C2524" s="90">
        <v>8.3333333333333301E-2</v>
      </c>
      <c r="D2524" s="106"/>
      <c r="E2524" s="106" t="str">
        <f t="shared" si="2368"/>
        <v/>
      </c>
      <c r="F2524" s="106"/>
      <c r="G2524" s="106" t="str">
        <f t="shared" si="2369"/>
        <v/>
      </c>
      <c r="H2524" s="106"/>
      <c r="I2524" s="106" t="str">
        <f t="shared" si="2370"/>
        <v/>
      </c>
      <c r="J2524" s="106"/>
      <c r="K2524" s="106" t="str">
        <f t="shared" si="2371"/>
        <v/>
      </c>
      <c r="L2524" s="107" t="str">
        <f t="shared" si="2372"/>
        <v>чи робить СНВВ?</v>
      </c>
      <c r="M2524" s="94"/>
      <c r="N2524" s="106" t="str">
        <f t="shared" ref="N2524:N2546" si="2379">IF(OR(E2524&lt;&gt;0, J2524=0), "",D2524)</f>
        <v/>
      </c>
      <c r="O2524" s="106" t="str">
        <f t="shared" si="2306"/>
        <v/>
      </c>
      <c r="P2524" s="106" t="str">
        <f t="shared" ref="P2524:P2546" si="2380">IF(AND($E2524&lt;&gt;0,$J2524=1),D2524,O2524)</f>
        <v/>
      </c>
      <c r="Q2524" s="106" t="str">
        <f t="shared" ref="Q2524:Q2546" si="2381">IF(OR(G2524&lt;&gt;0, J2524=0), "",F2524)</f>
        <v/>
      </c>
      <c r="R2524" s="106" t="str">
        <f t="shared" ref="R2524:R2546" si="2382">IF(Q2524="", "",(Q2524*$S$2+$S$3))</f>
        <v/>
      </c>
      <c r="S2524" s="106" t="str">
        <f t="shared" ref="S2524:S2546" si="2383">IF(AND(G2524&lt;&gt;0,J2524=1),F2524,R2524)</f>
        <v/>
      </c>
      <c r="T2524" s="106" t="str">
        <f t="shared" ref="T2524:T2546" si="2384">IFERROR(P2524*S2524,"")</f>
        <v/>
      </c>
    </row>
    <row r="2525" spans="1:20" outlineLevel="1">
      <c r="A2525" s="169"/>
      <c r="B2525" s="117">
        <v>44662</v>
      </c>
      <c r="C2525" s="90">
        <v>0.125</v>
      </c>
      <c r="D2525" s="106"/>
      <c r="E2525" s="106" t="str">
        <f t="shared" si="2368"/>
        <v/>
      </c>
      <c r="F2525" s="106"/>
      <c r="G2525" s="106" t="str">
        <f t="shared" si="2369"/>
        <v/>
      </c>
      <c r="H2525" s="106"/>
      <c r="I2525" s="106" t="str">
        <f t="shared" si="2370"/>
        <v/>
      </c>
      <c r="J2525" s="106"/>
      <c r="K2525" s="106" t="str">
        <f t="shared" si="2371"/>
        <v/>
      </c>
      <c r="L2525" s="107" t="str">
        <f t="shared" si="2372"/>
        <v>чи робить СНВВ?</v>
      </c>
      <c r="M2525" s="94"/>
      <c r="N2525" s="106" t="str">
        <f t="shared" si="2379"/>
        <v/>
      </c>
      <c r="O2525" s="106" t="str">
        <f t="shared" si="2306"/>
        <v/>
      </c>
      <c r="P2525" s="106" t="str">
        <f t="shared" si="2380"/>
        <v/>
      </c>
      <c r="Q2525" s="106" t="str">
        <f t="shared" si="2381"/>
        <v/>
      </c>
      <c r="R2525" s="106" t="str">
        <f t="shared" si="2382"/>
        <v/>
      </c>
      <c r="S2525" s="106" t="str">
        <f t="shared" si="2383"/>
        <v/>
      </c>
      <c r="T2525" s="106" t="str">
        <f t="shared" si="2384"/>
        <v/>
      </c>
    </row>
    <row r="2526" spans="1:20" outlineLevel="1">
      <c r="A2526" s="169"/>
      <c r="B2526" s="117">
        <v>44662</v>
      </c>
      <c r="C2526" s="90">
        <v>0.16666666666666699</v>
      </c>
      <c r="D2526" s="106"/>
      <c r="E2526" s="106" t="str">
        <f t="shared" si="2368"/>
        <v/>
      </c>
      <c r="F2526" s="106"/>
      <c r="G2526" s="106" t="str">
        <f t="shared" si="2369"/>
        <v/>
      </c>
      <c r="H2526" s="106"/>
      <c r="I2526" s="106" t="str">
        <f t="shared" si="2370"/>
        <v/>
      </c>
      <c r="J2526" s="106"/>
      <c r="K2526" s="106" t="str">
        <f t="shared" si="2371"/>
        <v/>
      </c>
      <c r="L2526" s="107" t="str">
        <f t="shared" si="2372"/>
        <v>чи робить СНВВ?</v>
      </c>
      <c r="M2526" s="94"/>
      <c r="N2526" s="106" t="str">
        <f t="shared" si="2379"/>
        <v/>
      </c>
      <c r="O2526" s="106" t="str">
        <f t="shared" si="2306"/>
        <v/>
      </c>
      <c r="P2526" s="106" t="str">
        <f t="shared" si="2380"/>
        <v/>
      </c>
      <c r="Q2526" s="106" t="str">
        <f t="shared" si="2381"/>
        <v/>
      </c>
      <c r="R2526" s="106" t="str">
        <f t="shared" si="2382"/>
        <v/>
      </c>
      <c r="S2526" s="106" t="str">
        <f t="shared" si="2383"/>
        <v/>
      </c>
      <c r="T2526" s="106" t="str">
        <f t="shared" si="2384"/>
        <v/>
      </c>
    </row>
    <row r="2527" spans="1:20" outlineLevel="1">
      <c r="A2527" s="169"/>
      <c r="B2527" s="117">
        <v>44662</v>
      </c>
      <c r="C2527" s="90">
        <v>0.20833333333333301</v>
      </c>
      <c r="D2527" s="106"/>
      <c r="E2527" s="106" t="str">
        <f t="shared" si="2368"/>
        <v/>
      </c>
      <c r="F2527" s="106"/>
      <c r="G2527" s="106" t="str">
        <f t="shared" si="2369"/>
        <v/>
      </c>
      <c r="H2527" s="106"/>
      <c r="I2527" s="106" t="str">
        <f t="shared" si="2370"/>
        <v/>
      </c>
      <c r="J2527" s="106"/>
      <c r="K2527" s="106" t="str">
        <f t="shared" si="2371"/>
        <v/>
      </c>
      <c r="L2527" s="107" t="str">
        <f t="shared" si="2372"/>
        <v>чи робить СНВВ?</v>
      </c>
      <c r="M2527" s="94"/>
      <c r="N2527" s="106" t="str">
        <f t="shared" si="2379"/>
        <v/>
      </c>
      <c r="O2527" s="106" t="str">
        <f t="shared" si="2306"/>
        <v/>
      </c>
      <c r="P2527" s="106" t="str">
        <f t="shared" si="2380"/>
        <v/>
      </c>
      <c r="Q2527" s="106" t="str">
        <f t="shared" si="2381"/>
        <v/>
      </c>
      <c r="R2527" s="106" t="str">
        <f t="shared" si="2382"/>
        <v/>
      </c>
      <c r="S2527" s="106" t="str">
        <f t="shared" si="2383"/>
        <v/>
      </c>
      <c r="T2527" s="106" t="str">
        <f t="shared" si="2384"/>
        <v/>
      </c>
    </row>
    <row r="2528" spans="1:20" outlineLevel="1">
      <c r="A2528" s="169"/>
      <c r="B2528" s="117">
        <v>44662</v>
      </c>
      <c r="C2528" s="90">
        <v>0.25</v>
      </c>
      <c r="D2528" s="106"/>
      <c r="E2528" s="106" t="str">
        <f t="shared" si="2368"/>
        <v/>
      </c>
      <c r="F2528" s="106"/>
      <c r="G2528" s="106" t="str">
        <f t="shared" si="2369"/>
        <v/>
      </c>
      <c r="H2528" s="106"/>
      <c r="I2528" s="106" t="str">
        <f t="shared" si="2370"/>
        <v/>
      </c>
      <c r="J2528" s="106"/>
      <c r="K2528" s="106" t="str">
        <f t="shared" si="2371"/>
        <v/>
      </c>
      <c r="L2528" s="107" t="str">
        <f t="shared" si="2372"/>
        <v>чи робить СНВВ?</v>
      </c>
      <c r="M2528" s="94"/>
      <c r="N2528" s="106" t="str">
        <f t="shared" si="2379"/>
        <v/>
      </c>
      <c r="O2528" s="106" t="str">
        <f t="shared" si="2306"/>
        <v/>
      </c>
      <c r="P2528" s="106" t="str">
        <f t="shared" si="2380"/>
        <v/>
      </c>
      <c r="Q2528" s="106" t="str">
        <f t="shared" si="2381"/>
        <v/>
      </c>
      <c r="R2528" s="106" t="str">
        <f t="shared" si="2382"/>
        <v/>
      </c>
      <c r="S2528" s="106" t="str">
        <f t="shared" si="2383"/>
        <v/>
      </c>
      <c r="T2528" s="106" t="str">
        <f t="shared" si="2384"/>
        <v/>
      </c>
    </row>
    <row r="2529" spans="1:20" outlineLevel="1">
      <c r="A2529" s="169"/>
      <c r="B2529" s="117">
        <v>44662</v>
      </c>
      <c r="C2529" s="90">
        <v>0.29166666666666702</v>
      </c>
      <c r="D2529" s="106"/>
      <c r="E2529" s="106" t="str">
        <f t="shared" si="2368"/>
        <v/>
      </c>
      <c r="F2529" s="106"/>
      <c r="G2529" s="106" t="str">
        <f t="shared" si="2369"/>
        <v/>
      </c>
      <c r="H2529" s="106"/>
      <c r="I2529" s="106" t="str">
        <f t="shared" si="2370"/>
        <v/>
      </c>
      <c r="J2529" s="106"/>
      <c r="K2529" s="106" t="str">
        <f t="shared" si="2371"/>
        <v/>
      </c>
      <c r="L2529" s="107" t="str">
        <f t="shared" si="2372"/>
        <v>чи робить СНВВ?</v>
      </c>
      <c r="M2529" s="94"/>
      <c r="N2529" s="106" t="str">
        <f t="shared" si="2379"/>
        <v/>
      </c>
      <c r="O2529" s="106" t="str">
        <f t="shared" ref="O2529:O2592" si="2385">IF(N2529="", "",(N2529*$Q$2+$Q$3))</f>
        <v/>
      </c>
      <c r="P2529" s="106" t="str">
        <f t="shared" si="2380"/>
        <v/>
      </c>
      <c r="Q2529" s="106" t="str">
        <f t="shared" si="2381"/>
        <v/>
      </c>
      <c r="R2529" s="106" t="str">
        <f t="shared" si="2382"/>
        <v/>
      </c>
      <c r="S2529" s="106" t="str">
        <f t="shared" si="2383"/>
        <v/>
      </c>
      <c r="T2529" s="106" t="str">
        <f t="shared" si="2384"/>
        <v/>
      </c>
    </row>
    <row r="2530" spans="1:20" outlineLevel="1">
      <c r="A2530" s="169"/>
      <c r="B2530" s="117">
        <v>44662</v>
      </c>
      <c r="C2530" s="90">
        <v>0.33333333333333298</v>
      </c>
      <c r="D2530" s="106"/>
      <c r="E2530" s="106" t="str">
        <f t="shared" si="2368"/>
        <v/>
      </c>
      <c r="F2530" s="106"/>
      <c r="G2530" s="106" t="str">
        <f t="shared" si="2369"/>
        <v/>
      </c>
      <c r="H2530" s="106"/>
      <c r="I2530" s="106" t="str">
        <f t="shared" si="2370"/>
        <v/>
      </c>
      <c r="J2530" s="106"/>
      <c r="K2530" s="106" t="str">
        <f t="shared" si="2371"/>
        <v/>
      </c>
      <c r="L2530" s="107" t="str">
        <f t="shared" si="2372"/>
        <v>чи робить СНВВ?</v>
      </c>
      <c r="M2530" s="94"/>
      <c r="N2530" s="106" t="str">
        <f t="shared" si="2379"/>
        <v/>
      </c>
      <c r="O2530" s="106" t="str">
        <f t="shared" si="2385"/>
        <v/>
      </c>
      <c r="P2530" s="106" t="str">
        <f t="shared" si="2380"/>
        <v/>
      </c>
      <c r="Q2530" s="106" t="str">
        <f t="shared" si="2381"/>
        <v/>
      </c>
      <c r="R2530" s="106" t="str">
        <f t="shared" si="2382"/>
        <v/>
      </c>
      <c r="S2530" s="106" t="str">
        <f t="shared" si="2383"/>
        <v/>
      </c>
      <c r="T2530" s="106" t="str">
        <f t="shared" si="2384"/>
        <v/>
      </c>
    </row>
    <row r="2531" spans="1:20" outlineLevel="1">
      <c r="A2531" s="169"/>
      <c r="B2531" s="117">
        <v>44662</v>
      </c>
      <c r="C2531" s="90">
        <v>0.375</v>
      </c>
      <c r="D2531" s="106"/>
      <c r="E2531" s="106" t="str">
        <f t="shared" si="2368"/>
        <v/>
      </c>
      <c r="F2531" s="106"/>
      <c r="G2531" s="106" t="str">
        <f t="shared" si="2369"/>
        <v/>
      </c>
      <c r="H2531" s="106"/>
      <c r="I2531" s="106" t="str">
        <f t="shared" si="2370"/>
        <v/>
      </c>
      <c r="J2531" s="106"/>
      <c r="K2531" s="106" t="str">
        <f t="shared" si="2371"/>
        <v/>
      </c>
      <c r="L2531" s="107" t="str">
        <f t="shared" si="2372"/>
        <v>чи робить СНВВ?</v>
      </c>
      <c r="M2531" s="94"/>
      <c r="N2531" s="106" t="str">
        <f t="shared" si="2379"/>
        <v/>
      </c>
      <c r="O2531" s="106" t="str">
        <f t="shared" si="2385"/>
        <v/>
      </c>
      <c r="P2531" s="106" t="str">
        <f t="shared" si="2380"/>
        <v/>
      </c>
      <c r="Q2531" s="106" t="str">
        <f t="shared" si="2381"/>
        <v/>
      </c>
      <c r="R2531" s="106" t="str">
        <f t="shared" si="2382"/>
        <v/>
      </c>
      <c r="S2531" s="106" t="str">
        <f t="shared" si="2383"/>
        <v/>
      </c>
      <c r="T2531" s="106" t="str">
        <f t="shared" si="2384"/>
        <v/>
      </c>
    </row>
    <row r="2532" spans="1:20" outlineLevel="1">
      <c r="A2532" s="169"/>
      <c r="B2532" s="117">
        <v>44662</v>
      </c>
      <c r="C2532" s="90">
        <v>0.41666666666666702</v>
      </c>
      <c r="D2532" s="106"/>
      <c r="E2532" s="106" t="str">
        <f t="shared" si="2368"/>
        <v/>
      </c>
      <c r="F2532" s="106"/>
      <c r="G2532" s="106" t="str">
        <f t="shared" si="2369"/>
        <v/>
      </c>
      <c r="H2532" s="106"/>
      <c r="I2532" s="106" t="str">
        <f t="shared" si="2370"/>
        <v/>
      </c>
      <c r="J2532" s="106"/>
      <c r="K2532" s="106" t="str">
        <f t="shared" si="2371"/>
        <v/>
      </c>
      <c r="L2532" s="107" t="str">
        <f t="shared" si="2372"/>
        <v>чи робить СНВВ?</v>
      </c>
      <c r="M2532" s="94"/>
      <c r="N2532" s="106" t="str">
        <f t="shared" si="2379"/>
        <v/>
      </c>
      <c r="O2532" s="106" t="str">
        <f t="shared" si="2385"/>
        <v/>
      </c>
      <c r="P2532" s="106" t="str">
        <f t="shared" si="2380"/>
        <v/>
      </c>
      <c r="Q2532" s="106" t="str">
        <f t="shared" si="2381"/>
        <v/>
      </c>
      <c r="R2532" s="106" t="str">
        <f t="shared" si="2382"/>
        <v/>
      </c>
      <c r="S2532" s="106" t="str">
        <f t="shared" si="2383"/>
        <v/>
      </c>
      <c r="T2532" s="106" t="str">
        <f t="shared" si="2384"/>
        <v/>
      </c>
    </row>
    <row r="2533" spans="1:20" outlineLevel="1">
      <c r="A2533" s="169"/>
      <c r="B2533" s="117">
        <v>44662</v>
      </c>
      <c r="C2533" s="90">
        <v>0.45833333333333298</v>
      </c>
      <c r="D2533" s="106"/>
      <c r="E2533" s="106" t="str">
        <f t="shared" si="2368"/>
        <v/>
      </c>
      <c r="F2533" s="106"/>
      <c r="G2533" s="106" t="str">
        <f t="shared" si="2369"/>
        <v/>
      </c>
      <c r="H2533" s="106"/>
      <c r="I2533" s="106" t="str">
        <f t="shared" si="2370"/>
        <v/>
      </c>
      <c r="J2533" s="106"/>
      <c r="K2533" s="106" t="str">
        <f t="shared" si="2371"/>
        <v/>
      </c>
      <c r="L2533" s="107" t="str">
        <f t="shared" si="2372"/>
        <v>чи робить СНВВ?</v>
      </c>
      <c r="M2533" s="94"/>
      <c r="N2533" s="106" t="str">
        <f t="shared" si="2379"/>
        <v/>
      </c>
      <c r="O2533" s="106" t="str">
        <f t="shared" si="2385"/>
        <v/>
      </c>
      <c r="P2533" s="106" t="str">
        <f t="shared" si="2380"/>
        <v/>
      </c>
      <c r="Q2533" s="106" t="str">
        <f t="shared" si="2381"/>
        <v/>
      </c>
      <c r="R2533" s="106" t="str">
        <f t="shared" si="2382"/>
        <v/>
      </c>
      <c r="S2533" s="106" t="str">
        <f t="shared" si="2383"/>
        <v/>
      </c>
      <c r="T2533" s="106" t="str">
        <f t="shared" si="2384"/>
        <v/>
      </c>
    </row>
    <row r="2534" spans="1:20" outlineLevel="1">
      <c r="A2534" s="169"/>
      <c r="B2534" s="117">
        <v>44662</v>
      </c>
      <c r="C2534" s="90">
        <v>0.5</v>
      </c>
      <c r="D2534" s="106"/>
      <c r="E2534" s="106" t="str">
        <f t="shared" si="2368"/>
        <v/>
      </c>
      <c r="F2534" s="106"/>
      <c r="G2534" s="106" t="str">
        <f t="shared" si="2369"/>
        <v/>
      </c>
      <c r="H2534" s="106"/>
      <c r="I2534" s="106" t="str">
        <f t="shared" si="2370"/>
        <v/>
      </c>
      <c r="J2534" s="106"/>
      <c r="K2534" s="106" t="str">
        <f t="shared" si="2371"/>
        <v/>
      </c>
      <c r="L2534" s="107" t="str">
        <f t="shared" si="2372"/>
        <v>чи робить СНВВ?</v>
      </c>
      <c r="M2534" s="94"/>
      <c r="N2534" s="106" t="str">
        <f t="shared" si="2379"/>
        <v/>
      </c>
      <c r="O2534" s="106" t="str">
        <f t="shared" si="2385"/>
        <v/>
      </c>
      <c r="P2534" s="106" t="str">
        <f t="shared" si="2380"/>
        <v/>
      </c>
      <c r="Q2534" s="106" t="str">
        <f t="shared" si="2381"/>
        <v/>
      </c>
      <c r="R2534" s="106" t="str">
        <f t="shared" si="2382"/>
        <v/>
      </c>
      <c r="S2534" s="106" t="str">
        <f t="shared" si="2383"/>
        <v/>
      </c>
      <c r="T2534" s="106" t="str">
        <f t="shared" si="2384"/>
        <v/>
      </c>
    </row>
    <row r="2535" spans="1:20" outlineLevel="1">
      <c r="A2535" s="169"/>
      <c r="B2535" s="117">
        <v>44662</v>
      </c>
      <c r="C2535" s="90">
        <v>0.54166666666666696</v>
      </c>
      <c r="D2535" s="106"/>
      <c r="E2535" s="106" t="str">
        <f t="shared" si="2368"/>
        <v/>
      </c>
      <c r="F2535" s="106"/>
      <c r="G2535" s="106" t="str">
        <f t="shared" si="2369"/>
        <v/>
      </c>
      <c r="H2535" s="106"/>
      <c r="I2535" s="106" t="str">
        <f t="shared" si="2370"/>
        <v/>
      </c>
      <c r="J2535" s="106"/>
      <c r="K2535" s="106" t="str">
        <f t="shared" si="2371"/>
        <v/>
      </c>
      <c r="L2535" s="107" t="str">
        <f t="shared" si="2372"/>
        <v>чи робить СНВВ?</v>
      </c>
      <c r="M2535" s="94"/>
      <c r="N2535" s="106" t="str">
        <f t="shared" si="2379"/>
        <v/>
      </c>
      <c r="O2535" s="106" t="str">
        <f t="shared" si="2385"/>
        <v/>
      </c>
      <c r="P2535" s="106" t="str">
        <f t="shared" si="2380"/>
        <v/>
      </c>
      <c r="Q2535" s="106" t="str">
        <f t="shared" si="2381"/>
        <v/>
      </c>
      <c r="R2535" s="106" t="str">
        <f t="shared" si="2382"/>
        <v/>
      </c>
      <c r="S2535" s="106" t="str">
        <f t="shared" si="2383"/>
        <v/>
      </c>
      <c r="T2535" s="106" t="str">
        <f t="shared" si="2384"/>
        <v/>
      </c>
    </row>
    <row r="2536" spans="1:20" outlineLevel="1">
      <c r="A2536" s="169"/>
      <c r="B2536" s="117">
        <v>44662</v>
      </c>
      <c r="C2536" s="90">
        <v>0.58333333333333304</v>
      </c>
      <c r="D2536" s="106"/>
      <c r="E2536" s="106" t="str">
        <f t="shared" si="2368"/>
        <v/>
      </c>
      <c r="F2536" s="106"/>
      <c r="G2536" s="106" t="str">
        <f t="shared" si="2369"/>
        <v/>
      </c>
      <c r="H2536" s="106"/>
      <c r="I2536" s="106" t="str">
        <f t="shared" si="2370"/>
        <v/>
      </c>
      <c r="J2536" s="106"/>
      <c r="K2536" s="106" t="str">
        <f t="shared" si="2371"/>
        <v/>
      </c>
      <c r="L2536" s="107" t="str">
        <f t="shared" si="2372"/>
        <v>чи робить СНВВ?</v>
      </c>
      <c r="M2536" s="94"/>
      <c r="N2536" s="106" t="str">
        <f t="shared" si="2379"/>
        <v/>
      </c>
      <c r="O2536" s="106" t="str">
        <f t="shared" si="2385"/>
        <v/>
      </c>
      <c r="P2536" s="106" t="str">
        <f t="shared" si="2380"/>
        <v/>
      </c>
      <c r="Q2536" s="106" t="str">
        <f t="shared" si="2381"/>
        <v/>
      </c>
      <c r="R2536" s="106" t="str">
        <f t="shared" si="2382"/>
        <v/>
      </c>
      <c r="S2536" s="106" t="str">
        <f t="shared" si="2383"/>
        <v/>
      </c>
      <c r="T2536" s="106" t="str">
        <f t="shared" si="2384"/>
        <v/>
      </c>
    </row>
    <row r="2537" spans="1:20" outlineLevel="1">
      <c r="A2537" s="169"/>
      <c r="B2537" s="117">
        <v>44662</v>
      </c>
      <c r="C2537" s="90">
        <v>0.625</v>
      </c>
      <c r="D2537" s="106"/>
      <c r="E2537" s="106" t="str">
        <f t="shared" si="2368"/>
        <v/>
      </c>
      <c r="F2537" s="106"/>
      <c r="G2537" s="106" t="str">
        <f t="shared" si="2369"/>
        <v/>
      </c>
      <c r="H2537" s="106"/>
      <c r="I2537" s="106" t="str">
        <f t="shared" si="2370"/>
        <v/>
      </c>
      <c r="J2537" s="106"/>
      <c r="K2537" s="106" t="str">
        <f t="shared" si="2371"/>
        <v/>
      </c>
      <c r="L2537" s="107" t="str">
        <f t="shared" si="2372"/>
        <v>чи робить СНВВ?</v>
      </c>
      <c r="M2537" s="94"/>
      <c r="N2537" s="106" t="str">
        <f t="shared" si="2379"/>
        <v/>
      </c>
      <c r="O2537" s="106" t="str">
        <f t="shared" si="2385"/>
        <v/>
      </c>
      <c r="P2537" s="106" t="str">
        <f t="shared" si="2380"/>
        <v/>
      </c>
      <c r="Q2537" s="106" t="str">
        <f t="shared" si="2381"/>
        <v/>
      </c>
      <c r="R2537" s="106" t="str">
        <f t="shared" si="2382"/>
        <v/>
      </c>
      <c r="S2537" s="106" t="str">
        <f t="shared" si="2383"/>
        <v/>
      </c>
      <c r="T2537" s="106" t="str">
        <f t="shared" si="2384"/>
        <v/>
      </c>
    </row>
    <row r="2538" spans="1:20" outlineLevel="1">
      <c r="A2538" s="169"/>
      <c r="B2538" s="117">
        <v>44662</v>
      </c>
      <c r="C2538" s="90">
        <v>0.66666666666666696</v>
      </c>
      <c r="D2538" s="106"/>
      <c r="E2538" s="106" t="str">
        <f t="shared" si="2368"/>
        <v/>
      </c>
      <c r="F2538" s="106"/>
      <c r="G2538" s="106" t="str">
        <f t="shared" si="2369"/>
        <v/>
      </c>
      <c r="H2538" s="106"/>
      <c r="I2538" s="106" t="str">
        <f t="shared" si="2370"/>
        <v/>
      </c>
      <c r="J2538" s="106"/>
      <c r="K2538" s="106" t="str">
        <f t="shared" si="2371"/>
        <v/>
      </c>
      <c r="L2538" s="107" t="str">
        <f t="shared" si="2372"/>
        <v>чи робить СНВВ?</v>
      </c>
      <c r="M2538" s="94"/>
      <c r="N2538" s="106" t="str">
        <f t="shared" si="2379"/>
        <v/>
      </c>
      <c r="O2538" s="106" t="str">
        <f t="shared" si="2385"/>
        <v/>
      </c>
      <c r="P2538" s="106" t="str">
        <f t="shared" si="2380"/>
        <v/>
      </c>
      <c r="Q2538" s="106" t="str">
        <f t="shared" si="2381"/>
        <v/>
      </c>
      <c r="R2538" s="106" t="str">
        <f t="shared" si="2382"/>
        <v/>
      </c>
      <c r="S2538" s="106" t="str">
        <f t="shared" si="2383"/>
        <v/>
      </c>
      <c r="T2538" s="106" t="str">
        <f t="shared" si="2384"/>
        <v/>
      </c>
    </row>
    <row r="2539" spans="1:20" outlineLevel="1">
      <c r="A2539" s="169"/>
      <c r="B2539" s="117">
        <v>44662</v>
      </c>
      <c r="C2539" s="90">
        <v>0.70833333333333304</v>
      </c>
      <c r="D2539" s="106"/>
      <c r="E2539" s="106" t="str">
        <f t="shared" si="2368"/>
        <v/>
      </c>
      <c r="F2539" s="106"/>
      <c r="G2539" s="106" t="str">
        <f t="shared" si="2369"/>
        <v/>
      </c>
      <c r="H2539" s="106"/>
      <c r="I2539" s="106" t="str">
        <f t="shared" si="2370"/>
        <v/>
      </c>
      <c r="J2539" s="106"/>
      <c r="K2539" s="106" t="str">
        <f t="shared" si="2371"/>
        <v/>
      </c>
      <c r="L2539" s="107" t="str">
        <f t="shared" si="2372"/>
        <v>чи робить СНВВ?</v>
      </c>
      <c r="M2539" s="94"/>
      <c r="N2539" s="106" t="str">
        <f t="shared" si="2379"/>
        <v/>
      </c>
      <c r="O2539" s="106" t="str">
        <f t="shared" si="2385"/>
        <v/>
      </c>
      <c r="P2539" s="106" t="str">
        <f t="shared" si="2380"/>
        <v/>
      </c>
      <c r="Q2539" s="106" t="str">
        <f t="shared" si="2381"/>
        <v/>
      </c>
      <c r="R2539" s="106" t="str">
        <f t="shared" si="2382"/>
        <v/>
      </c>
      <c r="S2539" s="106" t="str">
        <f t="shared" si="2383"/>
        <v/>
      </c>
      <c r="T2539" s="106" t="str">
        <f t="shared" si="2384"/>
        <v/>
      </c>
    </row>
    <row r="2540" spans="1:20" outlineLevel="1">
      <c r="A2540" s="169"/>
      <c r="B2540" s="117">
        <v>44662</v>
      </c>
      <c r="C2540" s="90">
        <v>0.75</v>
      </c>
      <c r="D2540" s="106"/>
      <c r="E2540" s="106" t="str">
        <f t="shared" si="2368"/>
        <v/>
      </c>
      <c r="F2540" s="106"/>
      <c r="G2540" s="106" t="str">
        <f t="shared" si="2369"/>
        <v/>
      </c>
      <c r="H2540" s="106"/>
      <c r="I2540" s="106" t="str">
        <f t="shared" si="2370"/>
        <v/>
      </c>
      <c r="J2540" s="106"/>
      <c r="K2540" s="106" t="str">
        <f t="shared" si="2371"/>
        <v/>
      </c>
      <c r="L2540" s="107" t="str">
        <f t="shared" si="2372"/>
        <v>чи робить СНВВ?</v>
      </c>
      <c r="M2540" s="94"/>
      <c r="N2540" s="106" t="str">
        <f t="shared" si="2379"/>
        <v/>
      </c>
      <c r="O2540" s="106" t="str">
        <f t="shared" si="2385"/>
        <v/>
      </c>
      <c r="P2540" s="106" t="str">
        <f t="shared" si="2380"/>
        <v/>
      </c>
      <c r="Q2540" s="106" t="str">
        <f t="shared" si="2381"/>
        <v/>
      </c>
      <c r="R2540" s="106" t="str">
        <f t="shared" si="2382"/>
        <v/>
      </c>
      <c r="S2540" s="106" t="str">
        <f t="shared" si="2383"/>
        <v/>
      </c>
      <c r="T2540" s="106" t="str">
        <f t="shared" si="2384"/>
        <v/>
      </c>
    </row>
    <row r="2541" spans="1:20" outlineLevel="1">
      <c r="A2541" s="169"/>
      <c r="B2541" s="117">
        <v>44662</v>
      </c>
      <c r="C2541" s="90">
        <v>0.79166666666666696</v>
      </c>
      <c r="D2541" s="106"/>
      <c r="E2541" s="106" t="str">
        <f t="shared" si="2368"/>
        <v/>
      </c>
      <c r="F2541" s="106"/>
      <c r="G2541" s="106" t="str">
        <f t="shared" si="2369"/>
        <v/>
      </c>
      <c r="H2541" s="106"/>
      <c r="I2541" s="106" t="str">
        <f t="shared" si="2370"/>
        <v/>
      </c>
      <c r="J2541" s="106"/>
      <c r="K2541" s="106" t="str">
        <f t="shared" si="2371"/>
        <v/>
      </c>
      <c r="L2541" s="107" t="str">
        <f t="shared" si="2372"/>
        <v>чи робить СНВВ?</v>
      </c>
      <c r="M2541" s="94"/>
      <c r="N2541" s="106" t="str">
        <f t="shared" si="2379"/>
        <v/>
      </c>
      <c r="O2541" s="106" t="str">
        <f t="shared" si="2385"/>
        <v/>
      </c>
      <c r="P2541" s="106" t="str">
        <f t="shared" si="2380"/>
        <v/>
      </c>
      <c r="Q2541" s="106" t="str">
        <f t="shared" si="2381"/>
        <v/>
      </c>
      <c r="R2541" s="106" t="str">
        <f t="shared" si="2382"/>
        <v/>
      </c>
      <c r="S2541" s="106" t="str">
        <f t="shared" si="2383"/>
        <v/>
      </c>
      <c r="T2541" s="106" t="str">
        <f t="shared" si="2384"/>
        <v/>
      </c>
    </row>
    <row r="2542" spans="1:20" outlineLevel="1">
      <c r="A2542" s="169"/>
      <c r="B2542" s="117">
        <v>44662</v>
      </c>
      <c r="C2542" s="90">
        <v>0.83333333333333304</v>
      </c>
      <c r="D2542" s="106"/>
      <c r="E2542" s="106" t="str">
        <f t="shared" si="2368"/>
        <v/>
      </c>
      <c r="F2542" s="106"/>
      <c r="G2542" s="106" t="str">
        <f t="shared" si="2369"/>
        <v/>
      </c>
      <c r="H2542" s="106"/>
      <c r="I2542" s="106" t="str">
        <f t="shared" si="2370"/>
        <v/>
      </c>
      <c r="J2542" s="106"/>
      <c r="K2542" s="106" t="str">
        <f t="shared" si="2371"/>
        <v/>
      </c>
      <c r="L2542" s="107" t="str">
        <f t="shared" si="2372"/>
        <v>чи робить СНВВ?</v>
      </c>
      <c r="M2542" s="94"/>
      <c r="N2542" s="106" t="str">
        <f t="shared" si="2379"/>
        <v/>
      </c>
      <c r="O2542" s="106" t="str">
        <f t="shared" si="2385"/>
        <v/>
      </c>
      <c r="P2542" s="106" t="str">
        <f t="shared" si="2380"/>
        <v/>
      </c>
      <c r="Q2542" s="106" t="str">
        <f t="shared" si="2381"/>
        <v/>
      </c>
      <c r="R2542" s="106" t="str">
        <f t="shared" si="2382"/>
        <v/>
      </c>
      <c r="S2542" s="106" t="str">
        <f t="shared" si="2383"/>
        <v/>
      </c>
      <c r="T2542" s="106" t="str">
        <f t="shared" si="2384"/>
        <v/>
      </c>
    </row>
    <row r="2543" spans="1:20" outlineLevel="1">
      <c r="A2543" s="169"/>
      <c r="B2543" s="117">
        <v>44662</v>
      </c>
      <c r="C2543" s="90">
        <v>0.875</v>
      </c>
      <c r="D2543" s="106"/>
      <c r="E2543" s="106" t="str">
        <f t="shared" si="2368"/>
        <v/>
      </c>
      <c r="F2543" s="106"/>
      <c r="G2543" s="106" t="str">
        <f t="shared" si="2369"/>
        <v/>
      </c>
      <c r="H2543" s="106"/>
      <c r="I2543" s="106" t="str">
        <f t="shared" si="2370"/>
        <v/>
      </c>
      <c r="J2543" s="106"/>
      <c r="K2543" s="106" t="str">
        <f t="shared" si="2371"/>
        <v/>
      </c>
      <c r="L2543" s="107" t="str">
        <f t="shared" si="2372"/>
        <v>чи робить СНВВ?</v>
      </c>
      <c r="M2543" s="94"/>
      <c r="N2543" s="106" t="str">
        <f t="shared" si="2379"/>
        <v/>
      </c>
      <c r="O2543" s="106" t="str">
        <f t="shared" si="2385"/>
        <v/>
      </c>
      <c r="P2543" s="106" t="str">
        <f t="shared" si="2380"/>
        <v/>
      </c>
      <c r="Q2543" s="106" t="str">
        <f t="shared" si="2381"/>
        <v/>
      </c>
      <c r="R2543" s="106" t="str">
        <f t="shared" si="2382"/>
        <v/>
      </c>
      <c r="S2543" s="106" t="str">
        <f t="shared" si="2383"/>
        <v/>
      </c>
      <c r="T2543" s="106" t="str">
        <f t="shared" si="2384"/>
        <v/>
      </c>
    </row>
    <row r="2544" spans="1:20" outlineLevel="1">
      <c r="A2544" s="169"/>
      <c r="B2544" s="117">
        <v>44662</v>
      </c>
      <c r="C2544" s="90">
        <v>0.91666666666666696</v>
      </c>
      <c r="D2544" s="106"/>
      <c r="E2544" s="106" t="str">
        <f t="shared" si="2368"/>
        <v/>
      </c>
      <c r="F2544" s="106"/>
      <c r="G2544" s="106" t="str">
        <f t="shared" si="2369"/>
        <v/>
      </c>
      <c r="H2544" s="106"/>
      <c r="I2544" s="106" t="str">
        <f t="shared" si="2370"/>
        <v/>
      </c>
      <c r="J2544" s="106"/>
      <c r="K2544" s="106" t="str">
        <f t="shared" si="2371"/>
        <v/>
      </c>
      <c r="L2544" s="107" t="str">
        <f t="shared" si="2372"/>
        <v>чи робить СНВВ?</v>
      </c>
      <c r="M2544" s="94"/>
      <c r="N2544" s="106" t="str">
        <f t="shared" si="2379"/>
        <v/>
      </c>
      <c r="O2544" s="106" t="str">
        <f t="shared" si="2385"/>
        <v/>
      </c>
      <c r="P2544" s="106" t="str">
        <f t="shared" si="2380"/>
        <v/>
      </c>
      <c r="Q2544" s="106" t="str">
        <f t="shared" si="2381"/>
        <v/>
      </c>
      <c r="R2544" s="106" t="str">
        <f t="shared" si="2382"/>
        <v/>
      </c>
      <c r="S2544" s="106" t="str">
        <f t="shared" si="2383"/>
        <v/>
      </c>
      <c r="T2544" s="106" t="str">
        <f t="shared" si="2384"/>
        <v/>
      </c>
    </row>
    <row r="2545" spans="1:20" outlineLevel="1">
      <c r="A2545" s="169"/>
      <c r="B2545" s="117">
        <v>44662</v>
      </c>
      <c r="C2545" s="90">
        <v>0.95833333333333304</v>
      </c>
      <c r="D2545" s="106"/>
      <c r="E2545" s="106" t="str">
        <f t="shared" si="2368"/>
        <v/>
      </c>
      <c r="F2545" s="106"/>
      <c r="G2545" s="106" t="str">
        <f t="shared" si="2369"/>
        <v/>
      </c>
      <c r="H2545" s="106"/>
      <c r="I2545" s="106" t="str">
        <f t="shared" si="2370"/>
        <v/>
      </c>
      <c r="J2545" s="106"/>
      <c r="K2545" s="106" t="str">
        <f t="shared" si="2371"/>
        <v/>
      </c>
      <c r="L2545" s="107" t="str">
        <f t="shared" si="2372"/>
        <v>чи робить СНВВ?</v>
      </c>
      <c r="M2545" s="94"/>
      <c r="N2545" s="106" t="str">
        <f t="shared" si="2379"/>
        <v/>
      </c>
      <c r="O2545" s="106" t="str">
        <f t="shared" si="2385"/>
        <v/>
      </c>
      <c r="P2545" s="106" t="str">
        <f t="shared" si="2380"/>
        <v/>
      </c>
      <c r="Q2545" s="106" t="str">
        <f t="shared" si="2381"/>
        <v/>
      </c>
      <c r="R2545" s="106" t="str">
        <f t="shared" si="2382"/>
        <v/>
      </c>
      <c r="S2545" s="106" t="str">
        <f t="shared" si="2383"/>
        <v/>
      </c>
      <c r="T2545" s="106" t="str">
        <f t="shared" si="2384"/>
        <v/>
      </c>
    </row>
    <row r="2546" spans="1:20" outlineLevel="1">
      <c r="A2546" s="169"/>
      <c r="B2546" s="117">
        <v>44662</v>
      </c>
      <c r="C2546" s="90">
        <v>1</v>
      </c>
      <c r="D2546" s="106"/>
      <c r="E2546" s="106" t="str">
        <f t="shared" si="2368"/>
        <v/>
      </c>
      <c r="F2546" s="106"/>
      <c r="G2546" s="106" t="str">
        <f t="shared" si="2369"/>
        <v/>
      </c>
      <c r="H2546" s="106"/>
      <c r="I2546" s="106" t="str">
        <f t="shared" si="2370"/>
        <v/>
      </c>
      <c r="J2546" s="106"/>
      <c r="K2546" s="106" t="str">
        <f t="shared" si="2371"/>
        <v/>
      </c>
      <c r="L2546" s="107" t="str">
        <f t="shared" si="2372"/>
        <v>чи робить СНВВ?</v>
      </c>
      <c r="M2546" s="94"/>
      <c r="N2546" s="106" t="str">
        <f t="shared" si="2379"/>
        <v/>
      </c>
      <c r="O2546" s="106" t="str">
        <f t="shared" si="2385"/>
        <v/>
      </c>
      <c r="P2546" s="106" t="str">
        <f t="shared" si="2380"/>
        <v/>
      </c>
      <c r="Q2546" s="106" t="str">
        <f t="shared" si="2381"/>
        <v/>
      </c>
      <c r="R2546" s="106" t="str">
        <f t="shared" si="2382"/>
        <v/>
      </c>
      <c r="S2546" s="106" t="str">
        <f t="shared" si="2383"/>
        <v/>
      </c>
      <c r="T2546" s="106" t="str">
        <f t="shared" si="2384"/>
        <v/>
      </c>
    </row>
    <row r="2547" spans="1:20">
      <c r="A2547" s="113"/>
      <c r="B2547" s="170" t="s">
        <v>186</v>
      </c>
      <c r="C2547" s="170"/>
      <c r="D2547" s="97">
        <f t="shared" ref="D2547" si="2386">SUM(D2523:D2546)</f>
        <v>0</v>
      </c>
      <c r="E2547" s="98">
        <f t="shared" ref="E2547" si="2387">COUNTIF(E2523:E2546,"&gt;0")</f>
        <v>0</v>
      </c>
      <c r="F2547" s="97">
        <f t="shared" ref="F2547" si="2388">SUM(F2523:F2546)</f>
        <v>0</v>
      </c>
      <c r="G2547" s="98">
        <f t="shared" ref="G2547" si="2389">COUNTIF(G2523:G2546,"&gt;0")</f>
        <v>0</v>
      </c>
      <c r="H2547" s="97">
        <f t="shared" ref="H2547" si="2390">SUM(H2523:H2546)</f>
        <v>0</v>
      </c>
      <c r="I2547" s="98">
        <f t="shared" ref="I2547" si="2391">COUNTIF(I2523:I2546,"&gt;0")</f>
        <v>0</v>
      </c>
      <c r="J2547" s="97">
        <f t="shared" ref="J2547" si="2392">SUM(J2523:J2546)</f>
        <v>0</v>
      </c>
      <c r="K2547" s="98">
        <f t="shared" ref="K2547" si="2393">COUNTIF(K2523:K2546,"&gt;0")</f>
        <v>0</v>
      </c>
      <c r="L2547" s="98">
        <f t="shared" ref="L2547" si="2394">COUNTIF(L2523:L2546,"СНВВ не працює")</f>
        <v>0</v>
      </c>
      <c r="M2547" s="94"/>
      <c r="N2547" s="97">
        <f>AVERAGEA(N2523:N2546)</f>
        <v>0</v>
      </c>
      <c r="O2547" s="97">
        <f>AVERAGEA(O2523:O2546)</f>
        <v>0</v>
      </c>
      <c r="P2547" s="97">
        <f>SUM(P2523:P2546)</f>
        <v>0</v>
      </c>
      <c r="Q2547" s="97">
        <f>SUM(Q2523:Q2546)</f>
        <v>0</v>
      </c>
      <c r="R2547" s="97">
        <f>SUM(R2523:R2546)</f>
        <v>0</v>
      </c>
      <c r="S2547" s="97">
        <f>SUM(S2523:S2546)</f>
        <v>0</v>
      </c>
      <c r="T2547" s="97">
        <f>SUM(T2523:T2546)</f>
        <v>0</v>
      </c>
    </row>
    <row r="2548" spans="1:20" ht="15.75" customHeight="1" outlineLevel="1">
      <c r="A2548" s="168">
        <v>44663</v>
      </c>
      <c r="B2548" s="117">
        <v>44663</v>
      </c>
      <c r="C2548" s="90">
        <v>4.1666666666666664E-2</v>
      </c>
      <c r="D2548" s="106"/>
      <c r="E2548" s="106" t="str">
        <f t="shared" ref="E2548:E2571" si="2395">IF(D2548="","",IF(D2548&lt;1,1,0))</f>
        <v/>
      </c>
      <c r="F2548" s="106"/>
      <c r="G2548" s="106" t="str">
        <f t="shared" ref="G2548:G2571" si="2396">IF(F2548="","",IF(F2548&lt;1,1,0))</f>
        <v/>
      </c>
      <c r="H2548" s="106"/>
      <c r="I2548" s="106" t="str">
        <f t="shared" ref="I2548:I2571" si="2397">IF(H2548="","",IF(H2548&lt;1,1,0))</f>
        <v/>
      </c>
      <c r="J2548" s="106"/>
      <c r="K2548" s="106" t="str">
        <f t="shared" ref="K2548:K2571" si="2398">IF(J2548="","",IF(J2548&lt;1,1,0))</f>
        <v/>
      </c>
      <c r="L2548" s="107" t="str">
        <f t="shared" ref="L2548:L2571" si="2399">IF(H2548="","чи робить СНВВ?",IF(J2548="","чи роблять агрегати?",IF($J2548=0,"агрегати не працюють",IF(AND($H2548=0,$J2548=1),"СНВВ не працює","OK"))))</f>
        <v>чи робить СНВВ?</v>
      </c>
      <c r="M2548" s="94"/>
      <c r="N2548" s="106" t="str">
        <f t="shared" ref="N2548" si="2400">IF(OR(E2548&lt;&gt;0, J2548=0), "",D2548)</f>
        <v/>
      </c>
      <c r="O2548" s="106" t="str">
        <f t="shared" si="2385"/>
        <v/>
      </c>
      <c r="P2548" s="106" t="str">
        <f t="shared" ref="P2548" si="2401">IF(AND($E2548&lt;&gt;0,$J2548=1),D2548,O2548)</f>
        <v/>
      </c>
      <c r="Q2548" s="106" t="str">
        <f t="shared" ref="Q2548" si="2402">IF(OR(G2548&lt;&gt;0, J2548=0), "",F2548)</f>
        <v/>
      </c>
      <c r="R2548" s="106" t="str">
        <f t="shared" ref="R2548" si="2403">IF(Q2548="", "",(Q2548*$S$2+$S$3))</f>
        <v/>
      </c>
      <c r="S2548" s="106" t="str">
        <f t="shared" ref="S2548" si="2404">IF(AND(G2548&lt;&gt;0,J2548=1),F2548,R2548)</f>
        <v/>
      </c>
      <c r="T2548" s="106" t="str">
        <f t="shared" ref="T2548" si="2405">IFERROR(P2548*S2548,"")</f>
        <v/>
      </c>
    </row>
    <row r="2549" spans="1:20" outlineLevel="1">
      <c r="A2549" s="169"/>
      <c r="B2549" s="117">
        <v>44663</v>
      </c>
      <c r="C2549" s="90">
        <v>8.3333333333333301E-2</v>
      </c>
      <c r="D2549" s="106"/>
      <c r="E2549" s="106" t="str">
        <f t="shared" si="2395"/>
        <v/>
      </c>
      <c r="F2549" s="106"/>
      <c r="G2549" s="106" t="str">
        <f t="shared" si="2396"/>
        <v/>
      </c>
      <c r="H2549" s="106"/>
      <c r="I2549" s="106" t="str">
        <f t="shared" si="2397"/>
        <v/>
      </c>
      <c r="J2549" s="106"/>
      <c r="K2549" s="106" t="str">
        <f t="shared" si="2398"/>
        <v/>
      </c>
      <c r="L2549" s="107" t="str">
        <f t="shared" si="2399"/>
        <v>чи робить СНВВ?</v>
      </c>
      <c r="M2549" s="94"/>
      <c r="N2549" s="106" t="str">
        <f t="shared" ref="N2549:N2571" si="2406">IF(OR(E2549&lt;&gt;0, J2549=0), "",D2549)</f>
        <v/>
      </c>
      <c r="O2549" s="106" t="str">
        <f t="shared" si="2385"/>
        <v/>
      </c>
      <c r="P2549" s="106" t="str">
        <f t="shared" ref="P2549:P2571" si="2407">IF(AND($E2549&lt;&gt;0,$J2549=1),D2549,O2549)</f>
        <v/>
      </c>
      <c r="Q2549" s="106" t="str">
        <f t="shared" ref="Q2549:Q2571" si="2408">IF(OR(G2549&lt;&gt;0, J2549=0), "",F2549)</f>
        <v/>
      </c>
      <c r="R2549" s="106" t="str">
        <f t="shared" ref="R2549:R2571" si="2409">IF(Q2549="", "",(Q2549*$S$2+$S$3))</f>
        <v/>
      </c>
      <c r="S2549" s="106" t="str">
        <f t="shared" ref="S2549:S2571" si="2410">IF(AND(G2549&lt;&gt;0,J2549=1),F2549,R2549)</f>
        <v/>
      </c>
      <c r="T2549" s="106" t="str">
        <f t="shared" ref="T2549:T2571" si="2411">IFERROR(P2549*S2549,"")</f>
        <v/>
      </c>
    </row>
    <row r="2550" spans="1:20" outlineLevel="1">
      <c r="A2550" s="169"/>
      <c r="B2550" s="117">
        <v>44663</v>
      </c>
      <c r="C2550" s="90">
        <v>0.125</v>
      </c>
      <c r="D2550" s="106"/>
      <c r="E2550" s="106" t="str">
        <f t="shared" si="2395"/>
        <v/>
      </c>
      <c r="F2550" s="106"/>
      <c r="G2550" s="106" t="str">
        <f t="shared" si="2396"/>
        <v/>
      </c>
      <c r="H2550" s="106"/>
      <c r="I2550" s="106" t="str">
        <f t="shared" si="2397"/>
        <v/>
      </c>
      <c r="J2550" s="106"/>
      <c r="K2550" s="106" t="str">
        <f t="shared" si="2398"/>
        <v/>
      </c>
      <c r="L2550" s="107" t="str">
        <f t="shared" si="2399"/>
        <v>чи робить СНВВ?</v>
      </c>
      <c r="M2550" s="94"/>
      <c r="N2550" s="106" t="str">
        <f t="shared" si="2406"/>
        <v/>
      </c>
      <c r="O2550" s="106" t="str">
        <f t="shared" si="2385"/>
        <v/>
      </c>
      <c r="P2550" s="106" t="str">
        <f t="shared" si="2407"/>
        <v/>
      </c>
      <c r="Q2550" s="106" t="str">
        <f t="shared" si="2408"/>
        <v/>
      </c>
      <c r="R2550" s="106" t="str">
        <f t="shared" si="2409"/>
        <v/>
      </c>
      <c r="S2550" s="106" t="str">
        <f t="shared" si="2410"/>
        <v/>
      </c>
      <c r="T2550" s="106" t="str">
        <f t="shared" si="2411"/>
        <v/>
      </c>
    </row>
    <row r="2551" spans="1:20" outlineLevel="1">
      <c r="A2551" s="169"/>
      <c r="B2551" s="117">
        <v>44663</v>
      </c>
      <c r="C2551" s="90">
        <v>0.16666666666666699</v>
      </c>
      <c r="D2551" s="106"/>
      <c r="E2551" s="106" t="str">
        <f t="shared" si="2395"/>
        <v/>
      </c>
      <c r="F2551" s="106"/>
      <c r="G2551" s="106" t="str">
        <f t="shared" si="2396"/>
        <v/>
      </c>
      <c r="H2551" s="106"/>
      <c r="I2551" s="106" t="str">
        <f t="shared" si="2397"/>
        <v/>
      </c>
      <c r="J2551" s="106"/>
      <c r="K2551" s="106" t="str">
        <f t="shared" si="2398"/>
        <v/>
      </c>
      <c r="L2551" s="107" t="str">
        <f t="shared" si="2399"/>
        <v>чи робить СНВВ?</v>
      </c>
      <c r="M2551" s="94"/>
      <c r="N2551" s="106" t="str">
        <f t="shared" si="2406"/>
        <v/>
      </c>
      <c r="O2551" s="106" t="str">
        <f t="shared" si="2385"/>
        <v/>
      </c>
      <c r="P2551" s="106" t="str">
        <f t="shared" si="2407"/>
        <v/>
      </c>
      <c r="Q2551" s="106" t="str">
        <f t="shared" si="2408"/>
        <v/>
      </c>
      <c r="R2551" s="106" t="str">
        <f t="shared" si="2409"/>
        <v/>
      </c>
      <c r="S2551" s="106" t="str">
        <f t="shared" si="2410"/>
        <v/>
      </c>
      <c r="T2551" s="106" t="str">
        <f t="shared" si="2411"/>
        <v/>
      </c>
    </row>
    <row r="2552" spans="1:20" outlineLevel="1">
      <c r="A2552" s="169"/>
      <c r="B2552" s="117">
        <v>44663</v>
      </c>
      <c r="C2552" s="90">
        <v>0.20833333333333301</v>
      </c>
      <c r="D2552" s="106"/>
      <c r="E2552" s="106" t="str">
        <f t="shared" si="2395"/>
        <v/>
      </c>
      <c r="F2552" s="106"/>
      <c r="G2552" s="106" t="str">
        <f t="shared" si="2396"/>
        <v/>
      </c>
      <c r="H2552" s="106"/>
      <c r="I2552" s="106" t="str">
        <f t="shared" si="2397"/>
        <v/>
      </c>
      <c r="J2552" s="106"/>
      <c r="K2552" s="106" t="str">
        <f t="shared" si="2398"/>
        <v/>
      </c>
      <c r="L2552" s="107" t="str">
        <f t="shared" si="2399"/>
        <v>чи робить СНВВ?</v>
      </c>
      <c r="M2552" s="94"/>
      <c r="N2552" s="106" t="str">
        <f t="shared" si="2406"/>
        <v/>
      </c>
      <c r="O2552" s="106" t="str">
        <f t="shared" si="2385"/>
        <v/>
      </c>
      <c r="P2552" s="106" t="str">
        <f t="shared" si="2407"/>
        <v/>
      </c>
      <c r="Q2552" s="106" t="str">
        <f t="shared" si="2408"/>
        <v/>
      </c>
      <c r="R2552" s="106" t="str">
        <f t="shared" si="2409"/>
        <v/>
      </c>
      <c r="S2552" s="106" t="str">
        <f t="shared" si="2410"/>
        <v/>
      </c>
      <c r="T2552" s="106" t="str">
        <f t="shared" si="2411"/>
        <v/>
      </c>
    </row>
    <row r="2553" spans="1:20" outlineLevel="1">
      <c r="A2553" s="169"/>
      <c r="B2553" s="117">
        <v>44663</v>
      </c>
      <c r="C2553" s="90">
        <v>0.25</v>
      </c>
      <c r="D2553" s="106"/>
      <c r="E2553" s="106" t="str">
        <f t="shared" si="2395"/>
        <v/>
      </c>
      <c r="F2553" s="106"/>
      <c r="G2553" s="106" t="str">
        <f t="shared" si="2396"/>
        <v/>
      </c>
      <c r="H2553" s="106"/>
      <c r="I2553" s="106" t="str">
        <f t="shared" si="2397"/>
        <v/>
      </c>
      <c r="J2553" s="106"/>
      <c r="K2553" s="106" t="str">
        <f t="shared" si="2398"/>
        <v/>
      </c>
      <c r="L2553" s="107" t="str">
        <f t="shared" si="2399"/>
        <v>чи робить СНВВ?</v>
      </c>
      <c r="M2553" s="94"/>
      <c r="N2553" s="106" t="str">
        <f t="shared" si="2406"/>
        <v/>
      </c>
      <c r="O2553" s="106" t="str">
        <f t="shared" si="2385"/>
        <v/>
      </c>
      <c r="P2553" s="106" t="str">
        <f t="shared" si="2407"/>
        <v/>
      </c>
      <c r="Q2553" s="106" t="str">
        <f t="shared" si="2408"/>
        <v/>
      </c>
      <c r="R2553" s="106" t="str">
        <f t="shared" si="2409"/>
        <v/>
      </c>
      <c r="S2553" s="106" t="str">
        <f t="shared" si="2410"/>
        <v/>
      </c>
      <c r="T2553" s="106" t="str">
        <f t="shared" si="2411"/>
        <v/>
      </c>
    </row>
    <row r="2554" spans="1:20" outlineLevel="1">
      <c r="A2554" s="169"/>
      <c r="B2554" s="117">
        <v>44663</v>
      </c>
      <c r="C2554" s="90">
        <v>0.29166666666666702</v>
      </c>
      <c r="D2554" s="106"/>
      <c r="E2554" s="106" t="str">
        <f t="shared" si="2395"/>
        <v/>
      </c>
      <c r="F2554" s="106"/>
      <c r="G2554" s="106" t="str">
        <f t="shared" si="2396"/>
        <v/>
      </c>
      <c r="H2554" s="106"/>
      <c r="I2554" s="106" t="str">
        <f t="shared" si="2397"/>
        <v/>
      </c>
      <c r="J2554" s="106"/>
      <c r="K2554" s="106" t="str">
        <f t="shared" si="2398"/>
        <v/>
      </c>
      <c r="L2554" s="107" t="str">
        <f t="shared" si="2399"/>
        <v>чи робить СНВВ?</v>
      </c>
      <c r="M2554" s="94"/>
      <c r="N2554" s="106" t="str">
        <f t="shared" si="2406"/>
        <v/>
      </c>
      <c r="O2554" s="106" t="str">
        <f t="shared" si="2385"/>
        <v/>
      </c>
      <c r="P2554" s="106" t="str">
        <f t="shared" si="2407"/>
        <v/>
      </c>
      <c r="Q2554" s="106" t="str">
        <f t="shared" si="2408"/>
        <v/>
      </c>
      <c r="R2554" s="106" t="str">
        <f t="shared" si="2409"/>
        <v/>
      </c>
      <c r="S2554" s="106" t="str">
        <f t="shared" si="2410"/>
        <v/>
      </c>
      <c r="T2554" s="106" t="str">
        <f t="shared" si="2411"/>
        <v/>
      </c>
    </row>
    <row r="2555" spans="1:20" outlineLevel="1">
      <c r="A2555" s="169"/>
      <c r="B2555" s="117">
        <v>44663</v>
      </c>
      <c r="C2555" s="90">
        <v>0.33333333333333298</v>
      </c>
      <c r="D2555" s="106"/>
      <c r="E2555" s="106" t="str">
        <f t="shared" si="2395"/>
        <v/>
      </c>
      <c r="F2555" s="106"/>
      <c r="G2555" s="106" t="str">
        <f t="shared" si="2396"/>
        <v/>
      </c>
      <c r="H2555" s="106"/>
      <c r="I2555" s="106" t="str">
        <f t="shared" si="2397"/>
        <v/>
      </c>
      <c r="J2555" s="106"/>
      <c r="K2555" s="106" t="str">
        <f t="shared" si="2398"/>
        <v/>
      </c>
      <c r="L2555" s="107" t="str">
        <f t="shared" si="2399"/>
        <v>чи робить СНВВ?</v>
      </c>
      <c r="M2555" s="94"/>
      <c r="N2555" s="106" t="str">
        <f t="shared" si="2406"/>
        <v/>
      </c>
      <c r="O2555" s="106" t="str">
        <f t="shared" si="2385"/>
        <v/>
      </c>
      <c r="P2555" s="106" t="str">
        <f t="shared" si="2407"/>
        <v/>
      </c>
      <c r="Q2555" s="106" t="str">
        <f t="shared" si="2408"/>
        <v/>
      </c>
      <c r="R2555" s="106" t="str">
        <f t="shared" si="2409"/>
        <v/>
      </c>
      <c r="S2555" s="106" t="str">
        <f t="shared" si="2410"/>
        <v/>
      </c>
      <c r="T2555" s="106" t="str">
        <f t="shared" si="2411"/>
        <v/>
      </c>
    </row>
    <row r="2556" spans="1:20" outlineLevel="1">
      <c r="A2556" s="169"/>
      <c r="B2556" s="117">
        <v>44663</v>
      </c>
      <c r="C2556" s="90">
        <v>0.375</v>
      </c>
      <c r="D2556" s="106"/>
      <c r="E2556" s="106" t="str">
        <f t="shared" si="2395"/>
        <v/>
      </c>
      <c r="F2556" s="106"/>
      <c r="G2556" s="106" t="str">
        <f t="shared" si="2396"/>
        <v/>
      </c>
      <c r="H2556" s="106"/>
      <c r="I2556" s="106" t="str">
        <f t="shared" si="2397"/>
        <v/>
      </c>
      <c r="J2556" s="106"/>
      <c r="K2556" s="106" t="str">
        <f t="shared" si="2398"/>
        <v/>
      </c>
      <c r="L2556" s="107" t="str">
        <f t="shared" si="2399"/>
        <v>чи робить СНВВ?</v>
      </c>
      <c r="M2556" s="94"/>
      <c r="N2556" s="106" t="str">
        <f t="shared" si="2406"/>
        <v/>
      </c>
      <c r="O2556" s="106" t="str">
        <f t="shared" si="2385"/>
        <v/>
      </c>
      <c r="P2556" s="106" t="str">
        <f t="shared" si="2407"/>
        <v/>
      </c>
      <c r="Q2556" s="106" t="str">
        <f t="shared" si="2408"/>
        <v/>
      </c>
      <c r="R2556" s="106" t="str">
        <f t="shared" si="2409"/>
        <v/>
      </c>
      <c r="S2556" s="106" t="str">
        <f t="shared" si="2410"/>
        <v/>
      </c>
      <c r="T2556" s="106" t="str">
        <f t="shared" si="2411"/>
        <v/>
      </c>
    </row>
    <row r="2557" spans="1:20" outlineLevel="1">
      <c r="A2557" s="169"/>
      <c r="B2557" s="117">
        <v>44663</v>
      </c>
      <c r="C2557" s="90">
        <v>0.41666666666666702</v>
      </c>
      <c r="D2557" s="106"/>
      <c r="E2557" s="106" t="str">
        <f t="shared" si="2395"/>
        <v/>
      </c>
      <c r="F2557" s="106"/>
      <c r="G2557" s="106" t="str">
        <f t="shared" si="2396"/>
        <v/>
      </c>
      <c r="H2557" s="106"/>
      <c r="I2557" s="106" t="str">
        <f t="shared" si="2397"/>
        <v/>
      </c>
      <c r="J2557" s="106"/>
      <c r="K2557" s="106" t="str">
        <f t="shared" si="2398"/>
        <v/>
      </c>
      <c r="L2557" s="107" t="str">
        <f t="shared" si="2399"/>
        <v>чи робить СНВВ?</v>
      </c>
      <c r="M2557" s="94"/>
      <c r="N2557" s="106" t="str">
        <f t="shared" si="2406"/>
        <v/>
      </c>
      <c r="O2557" s="106" t="str">
        <f t="shared" si="2385"/>
        <v/>
      </c>
      <c r="P2557" s="106" t="str">
        <f t="shared" si="2407"/>
        <v/>
      </c>
      <c r="Q2557" s="106" t="str">
        <f t="shared" si="2408"/>
        <v/>
      </c>
      <c r="R2557" s="106" t="str">
        <f t="shared" si="2409"/>
        <v/>
      </c>
      <c r="S2557" s="106" t="str">
        <f t="shared" si="2410"/>
        <v/>
      </c>
      <c r="T2557" s="106" t="str">
        <f t="shared" si="2411"/>
        <v/>
      </c>
    </row>
    <row r="2558" spans="1:20" outlineLevel="1">
      <c r="A2558" s="169"/>
      <c r="B2558" s="117">
        <v>44663</v>
      </c>
      <c r="C2558" s="90">
        <v>0.45833333333333298</v>
      </c>
      <c r="D2558" s="106"/>
      <c r="E2558" s="106" t="str">
        <f t="shared" si="2395"/>
        <v/>
      </c>
      <c r="F2558" s="106"/>
      <c r="G2558" s="106" t="str">
        <f t="shared" si="2396"/>
        <v/>
      </c>
      <c r="H2558" s="106"/>
      <c r="I2558" s="106" t="str">
        <f t="shared" si="2397"/>
        <v/>
      </c>
      <c r="J2558" s="106"/>
      <c r="K2558" s="106" t="str">
        <f t="shared" si="2398"/>
        <v/>
      </c>
      <c r="L2558" s="107" t="str">
        <f t="shared" si="2399"/>
        <v>чи робить СНВВ?</v>
      </c>
      <c r="M2558" s="94"/>
      <c r="N2558" s="106" t="str">
        <f t="shared" si="2406"/>
        <v/>
      </c>
      <c r="O2558" s="106" t="str">
        <f t="shared" si="2385"/>
        <v/>
      </c>
      <c r="P2558" s="106" t="str">
        <f t="shared" si="2407"/>
        <v/>
      </c>
      <c r="Q2558" s="106" t="str">
        <f t="shared" si="2408"/>
        <v/>
      </c>
      <c r="R2558" s="106" t="str">
        <f t="shared" si="2409"/>
        <v/>
      </c>
      <c r="S2558" s="106" t="str">
        <f t="shared" si="2410"/>
        <v/>
      </c>
      <c r="T2558" s="106" t="str">
        <f t="shared" si="2411"/>
        <v/>
      </c>
    </row>
    <row r="2559" spans="1:20" outlineLevel="1">
      <c r="A2559" s="169"/>
      <c r="B2559" s="117">
        <v>44663</v>
      </c>
      <c r="C2559" s="90">
        <v>0.5</v>
      </c>
      <c r="D2559" s="106"/>
      <c r="E2559" s="106" t="str">
        <f t="shared" si="2395"/>
        <v/>
      </c>
      <c r="F2559" s="106"/>
      <c r="G2559" s="106" t="str">
        <f t="shared" si="2396"/>
        <v/>
      </c>
      <c r="H2559" s="106"/>
      <c r="I2559" s="106" t="str">
        <f t="shared" si="2397"/>
        <v/>
      </c>
      <c r="J2559" s="106"/>
      <c r="K2559" s="106" t="str">
        <f t="shared" si="2398"/>
        <v/>
      </c>
      <c r="L2559" s="107" t="str">
        <f t="shared" si="2399"/>
        <v>чи робить СНВВ?</v>
      </c>
      <c r="M2559" s="94"/>
      <c r="N2559" s="106" t="str">
        <f t="shared" si="2406"/>
        <v/>
      </c>
      <c r="O2559" s="106" t="str">
        <f t="shared" si="2385"/>
        <v/>
      </c>
      <c r="P2559" s="106" t="str">
        <f t="shared" si="2407"/>
        <v/>
      </c>
      <c r="Q2559" s="106" t="str">
        <f t="shared" si="2408"/>
        <v/>
      </c>
      <c r="R2559" s="106" t="str">
        <f t="shared" si="2409"/>
        <v/>
      </c>
      <c r="S2559" s="106" t="str">
        <f t="shared" si="2410"/>
        <v/>
      </c>
      <c r="T2559" s="106" t="str">
        <f t="shared" si="2411"/>
        <v/>
      </c>
    </row>
    <row r="2560" spans="1:20" outlineLevel="1">
      <c r="A2560" s="169"/>
      <c r="B2560" s="117">
        <v>44663</v>
      </c>
      <c r="C2560" s="90">
        <v>0.54166666666666696</v>
      </c>
      <c r="D2560" s="106"/>
      <c r="E2560" s="106" t="str">
        <f t="shared" si="2395"/>
        <v/>
      </c>
      <c r="F2560" s="106"/>
      <c r="G2560" s="106" t="str">
        <f t="shared" si="2396"/>
        <v/>
      </c>
      <c r="H2560" s="106"/>
      <c r="I2560" s="106" t="str">
        <f t="shared" si="2397"/>
        <v/>
      </c>
      <c r="J2560" s="106"/>
      <c r="K2560" s="106" t="str">
        <f t="shared" si="2398"/>
        <v/>
      </c>
      <c r="L2560" s="107" t="str">
        <f t="shared" si="2399"/>
        <v>чи робить СНВВ?</v>
      </c>
      <c r="M2560" s="94"/>
      <c r="N2560" s="106" t="str">
        <f t="shared" si="2406"/>
        <v/>
      </c>
      <c r="O2560" s="106" t="str">
        <f t="shared" si="2385"/>
        <v/>
      </c>
      <c r="P2560" s="106" t="str">
        <f t="shared" si="2407"/>
        <v/>
      </c>
      <c r="Q2560" s="106" t="str">
        <f t="shared" si="2408"/>
        <v/>
      </c>
      <c r="R2560" s="106" t="str">
        <f t="shared" si="2409"/>
        <v/>
      </c>
      <c r="S2560" s="106" t="str">
        <f t="shared" si="2410"/>
        <v/>
      </c>
      <c r="T2560" s="106" t="str">
        <f t="shared" si="2411"/>
        <v/>
      </c>
    </row>
    <row r="2561" spans="1:20" outlineLevel="1">
      <c r="A2561" s="169"/>
      <c r="B2561" s="117">
        <v>44663</v>
      </c>
      <c r="C2561" s="90">
        <v>0.58333333333333304</v>
      </c>
      <c r="D2561" s="106"/>
      <c r="E2561" s="106" t="str">
        <f t="shared" si="2395"/>
        <v/>
      </c>
      <c r="F2561" s="106"/>
      <c r="G2561" s="106" t="str">
        <f t="shared" si="2396"/>
        <v/>
      </c>
      <c r="H2561" s="106"/>
      <c r="I2561" s="106" t="str">
        <f t="shared" si="2397"/>
        <v/>
      </c>
      <c r="J2561" s="106"/>
      <c r="K2561" s="106" t="str">
        <f t="shared" si="2398"/>
        <v/>
      </c>
      <c r="L2561" s="107" t="str">
        <f t="shared" si="2399"/>
        <v>чи робить СНВВ?</v>
      </c>
      <c r="M2561" s="94"/>
      <c r="N2561" s="106" t="str">
        <f t="shared" si="2406"/>
        <v/>
      </c>
      <c r="O2561" s="106" t="str">
        <f t="shared" si="2385"/>
        <v/>
      </c>
      <c r="P2561" s="106" t="str">
        <f t="shared" si="2407"/>
        <v/>
      </c>
      <c r="Q2561" s="106" t="str">
        <f t="shared" si="2408"/>
        <v/>
      </c>
      <c r="R2561" s="106" t="str">
        <f t="shared" si="2409"/>
        <v/>
      </c>
      <c r="S2561" s="106" t="str">
        <f t="shared" si="2410"/>
        <v/>
      </c>
      <c r="T2561" s="106" t="str">
        <f t="shared" si="2411"/>
        <v/>
      </c>
    </row>
    <row r="2562" spans="1:20" outlineLevel="1">
      <c r="A2562" s="169"/>
      <c r="B2562" s="117">
        <v>44663</v>
      </c>
      <c r="C2562" s="90">
        <v>0.625</v>
      </c>
      <c r="D2562" s="106"/>
      <c r="E2562" s="106" t="str">
        <f t="shared" si="2395"/>
        <v/>
      </c>
      <c r="F2562" s="106"/>
      <c r="G2562" s="106" t="str">
        <f t="shared" si="2396"/>
        <v/>
      </c>
      <c r="H2562" s="106"/>
      <c r="I2562" s="106" t="str">
        <f t="shared" si="2397"/>
        <v/>
      </c>
      <c r="J2562" s="106"/>
      <c r="K2562" s="106" t="str">
        <f t="shared" si="2398"/>
        <v/>
      </c>
      <c r="L2562" s="107" t="str">
        <f t="shared" si="2399"/>
        <v>чи робить СНВВ?</v>
      </c>
      <c r="M2562" s="94"/>
      <c r="N2562" s="106" t="str">
        <f t="shared" si="2406"/>
        <v/>
      </c>
      <c r="O2562" s="106" t="str">
        <f t="shared" si="2385"/>
        <v/>
      </c>
      <c r="P2562" s="106" t="str">
        <f t="shared" si="2407"/>
        <v/>
      </c>
      <c r="Q2562" s="106" t="str">
        <f t="shared" si="2408"/>
        <v/>
      </c>
      <c r="R2562" s="106" t="str">
        <f t="shared" si="2409"/>
        <v/>
      </c>
      <c r="S2562" s="106" t="str">
        <f t="shared" si="2410"/>
        <v/>
      </c>
      <c r="T2562" s="106" t="str">
        <f t="shared" si="2411"/>
        <v/>
      </c>
    </row>
    <row r="2563" spans="1:20" outlineLevel="1">
      <c r="A2563" s="169"/>
      <c r="B2563" s="117">
        <v>44663</v>
      </c>
      <c r="C2563" s="90">
        <v>0.66666666666666696</v>
      </c>
      <c r="D2563" s="106"/>
      <c r="E2563" s="106" t="str">
        <f t="shared" si="2395"/>
        <v/>
      </c>
      <c r="F2563" s="106"/>
      <c r="G2563" s="106" t="str">
        <f t="shared" si="2396"/>
        <v/>
      </c>
      <c r="H2563" s="106"/>
      <c r="I2563" s="106" t="str">
        <f t="shared" si="2397"/>
        <v/>
      </c>
      <c r="J2563" s="106"/>
      <c r="K2563" s="106" t="str">
        <f t="shared" si="2398"/>
        <v/>
      </c>
      <c r="L2563" s="107" t="str">
        <f t="shared" si="2399"/>
        <v>чи робить СНВВ?</v>
      </c>
      <c r="M2563" s="94"/>
      <c r="N2563" s="106" t="str">
        <f t="shared" si="2406"/>
        <v/>
      </c>
      <c r="O2563" s="106" t="str">
        <f t="shared" si="2385"/>
        <v/>
      </c>
      <c r="P2563" s="106" t="str">
        <f t="shared" si="2407"/>
        <v/>
      </c>
      <c r="Q2563" s="106" t="str">
        <f t="shared" si="2408"/>
        <v/>
      </c>
      <c r="R2563" s="106" t="str">
        <f t="shared" si="2409"/>
        <v/>
      </c>
      <c r="S2563" s="106" t="str">
        <f t="shared" si="2410"/>
        <v/>
      </c>
      <c r="T2563" s="106" t="str">
        <f t="shared" si="2411"/>
        <v/>
      </c>
    </row>
    <row r="2564" spans="1:20" outlineLevel="1">
      <c r="A2564" s="169"/>
      <c r="B2564" s="117">
        <v>44663</v>
      </c>
      <c r="C2564" s="90">
        <v>0.70833333333333304</v>
      </c>
      <c r="D2564" s="106"/>
      <c r="E2564" s="106" t="str">
        <f t="shared" si="2395"/>
        <v/>
      </c>
      <c r="F2564" s="106"/>
      <c r="G2564" s="106" t="str">
        <f t="shared" si="2396"/>
        <v/>
      </c>
      <c r="H2564" s="106"/>
      <c r="I2564" s="106" t="str">
        <f t="shared" si="2397"/>
        <v/>
      </c>
      <c r="J2564" s="106"/>
      <c r="K2564" s="106" t="str">
        <f t="shared" si="2398"/>
        <v/>
      </c>
      <c r="L2564" s="107" t="str">
        <f t="shared" si="2399"/>
        <v>чи робить СНВВ?</v>
      </c>
      <c r="M2564" s="94"/>
      <c r="N2564" s="106" t="str">
        <f t="shared" si="2406"/>
        <v/>
      </c>
      <c r="O2564" s="106" t="str">
        <f t="shared" si="2385"/>
        <v/>
      </c>
      <c r="P2564" s="106" t="str">
        <f t="shared" si="2407"/>
        <v/>
      </c>
      <c r="Q2564" s="106" t="str">
        <f t="shared" si="2408"/>
        <v/>
      </c>
      <c r="R2564" s="106" t="str">
        <f t="shared" si="2409"/>
        <v/>
      </c>
      <c r="S2564" s="106" t="str">
        <f t="shared" si="2410"/>
        <v/>
      </c>
      <c r="T2564" s="106" t="str">
        <f t="shared" si="2411"/>
        <v/>
      </c>
    </row>
    <row r="2565" spans="1:20" outlineLevel="1">
      <c r="A2565" s="169"/>
      <c r="B2565" s="117">
        <v>44663</v>
      </c>
      <c r="C2565" s="90">
        <v>0.75</v>
      </c>
      <c r="D2565" s="106"/>
      <c r="E2565" s="106" t="str">
        <f t="shared" si="2395"/>
        <v/>
      </c>
      <c r="F2565" s="106"/>
      <c r="G2565" s="106" t="str">
        <f t="shared" si="2396"/>
        <v/>
      </c>
      <c r="H2565" s="106"/>
      <c r="I2565" s="106" t="str">
        <f t="shared" si="2397"/>
        <v/>
      </c>
      <c r="J2565" s="106"/>
      <c r="K2565" s="106" t="str">
        <f t="shared" si="2398"/>
        <v/>
      </c>
      <c r="L2565" s="107" t="str">
        <f t="shared" si="2399"/>
        <v>чи робить СНВВ?</v>
      </c>
      <c r="M2565" s="94"/>
      <c r="N2565" s="106" t="str">
        <f t="shared" si="2406"/>
        <v/>
      </c>
      <c r="O2565" s="106" t="str">
        <f t="shared" si="2385"/>
        <v/>
      </c>
      <c r="P2565" s="106" t="str">
        <f t="shared" si="2407"/>
        <v/>
      </c>
      <c r="Q2565" s="106" t="str">
        <f t="shared" si="2408"/>
        <v/>
      </c>
      <c r="R2565" s="106" t="str">
        <f t="shared" si="2409"/>
        <v/>
      </c>
      <c r="S2565" s="106" t="str">
        <f t="shared" si="2410"/>
        <v/>
      </c>
      <c r="T2565" s="106" t="str">
        <f t="shared" si="2411"/>
        <v/>
      </c>
    </row>
    <row r="2566" spans="1:20" outlineLevel="1">
      <c r="A2566" s="169"/>
      <c r="B2566" s="117">
        <v>44663</v>
      </c>
      <c r="C2566" s="90">
        <v>0.79166666666666696</v>
      </c>
      <c r="D2566" s="106"/>
      <c r="E2566" s="106" t="str">
        <f t="shared" si="2395"/>
        <v/>
      </c>
      <c r="F2566" s="106"/>
      <c r="G2566" s="106" t="str">
        <f t="shared" si="2396"/>
        <v/>
      </c>
      <c r="H2566" s="106"/>
      <c r="I2566" s="106" t="str">
        <f t="shared" si="2397"/>
        <v/>
      </c>
      <c r="J2566" s="106"/>
      <c r="K2566" s="106" t="str">
        <f t="shared" si="2398"/>
        <v/>
      </c>
      <c r="L2566" s="107" t="str">
        <f t="shared" si="2399"/>
        <v>чи робить СНВВ?</v>
      </c>
      <c r="M2566" s="94"/>
      <c r="N2566" s="106" t="str">
        <f t="shared" si="2406"/>
        <v/>
      </c>
      <c r="O2566" s="106" t="str">
        <f t="shared" si="2385"/>
        <v/>
      </c>
      <c r="P2566" s="106" t="str">
        <f t="shared" si="2407"/>
        <v/>
      </c>
      <c r="Q2566" s="106" t="str">
        <f t="shared" si="2408"/>
        <v/>
      </c>
      <c r="R2566" s="106" t="str">
        <f t="shared" si="2409"/>
        <v/>
      </c>
      <c r="S2566" s="106" t="str">
        <f t="shared" si="2410"/>
        <v/>
      </c>
      <c r="T2566" s="106" t="str">
        <f t="shared" si="2411"/>
        <v/>
      </c>
    </row>
    <row r="2567" spans="1:20" outlineLevel="1">
      <c r="A2567" s="169"/>
      <c r="B2567" s="117">
        <v>44663</v>
      </c>
      <c r="C2567" s="90">
        <v>0.83333333333333304</v>
      </c>
      <c r="D2567" s="106"/>
      <c r="E2567" s="106" t="str">
        <f t="shared" si="2395"/>
        <v/>
      </c>
      <c r="F2567" s="106"/>
      <c r="G2567" s="106" t="str">
        <f t="shared" si="2396"/>
        <v/>
      </c>
      <c r="H2567" s="106"/>
      <c r="I2567" s="106" t="str">
        <f t="shared" si="2397"/>
        <v/>
      </c>
      <c r="J2567" s="106"/>
      <c r="K2567" s="106" t="str">
        <f t="shared" si="2398"/>
        <v/>
      </c>
      <c r="L2567" s="107" t="str">
        <f t="shared" si="2399"/>
        <v>чи робить СНВВ?</v>
      </c>
      <c r="M2567" s="94"/>
      <c r="N2567" s="106" t="str">
        <f t="shared" si="2406"/>
        <v/>
      </c>
      <c r="O2567" s="106" t="str">
        <f t="shared" si="2385"/>
        <v/>
      </c>
      <c r="P2567" s="106" t="str">
        <f t="shared" si="2407"/>
        <v/>
      </c>
      <c r="Q2567" s="106" t="str">
        <f t="shared" si="2408"/>
        <v/>
      </c>
      <c r="R2567" s="106" t="str">
        <f t="shared" si="2409"/>
        <v/>
      </c>
      <c r="S2567" s="106" t="str">
        <f t="shared" si="2410"/>
        <v/>
      </c>
      <c r="T2567" s="106" t="str">
        <f t="shared" si="2411"/>
        <v/>
      </c>
    </row>
    <row r="2568" spans="1:20" outlineLevel="1">
      <c r="A2568" s="169"/>
      <c r="B2568" s="117">
        <v>44663</v>
      </c>
      <c r="C2568" s="90">
        <v>0.875</v>
      </c>
      <c r="D2568" s="106"/>
      <c r="E2568" s="106" t="str">
        <f t="shared" si="2395"/>
        <v/>
      </c>
      <c r="F2568" s="106"/>
      <c r="G2568" s="106" t="str">
        <f t="shared" si="2396"/>
        <v/>
      </c>
      <c r="H2568" s="106"/>
      <c r="I2568" s="106" t="str">
        <f t="shared" si="2397"/>
        <v/>
      </c>
      <c r="J2568" s="106"/>
      <c r="K2568" s="106" t="str">
        <f t="shared" si="2398"/>
        <v/>
      </c>
      <c r="L2568" s="107" t="str">
        <f t="shared" si="2399"/>
        <v>чи робить СНВВ?</v>
      </c>
      <c r="M2568" s="94"/>
      <c r="N2568" s="106" t="str">
        <f t="shared" si="2406"/>
        <v/>
      </c>
      <c r="O2568" s="106" t="str">
        <f t="shared" si="2385"/>
        <v/>
      </c>
      <c r="P2568" s="106" t="str">
        <f t="shared" si="2407"/>
        <v/>
      </c>
      <c r="Q2568" s="106" t="str">
        <f t="shared" si="2408"/>
        <v/>
      </c>
      <c r="R2568" s="106" t="str">
        <f t="shared" si="2409"/>
        <v/>
      </c>
      <c r="S2568" s="106" t="str">
        <f t="shared" si="2410"/>
        <v/>
      </c>
      <c r="T2568" s="106" t="str">
        <f t="shared" si="2411"/>
        <v/>
      </c>
    </row>
    <row r="2569" spans="1:20" outlineLevel="1">
      <c r="A2569" s="169"/>
      <c r="B2569" s="117">
        <v>44663</v>
      </c>
      <c r="C2569" s="90">
        <v>0.91666666666666696</v>
      </c>
      <c r="D2569" s="106"/>
      <c r="E2569" s="106" t="str">
        <f t="shared" si="2395"/>
        <v/>
      </c>
      <c r="F2569" s="106"/>
      <c r="G2569" s="106" t="str">
        <f t="shared" si="2396"/>
        <v/>
      </c>
      <c r="H2569" s="106"/>
      <c r="I2569" s="106" t="str">
        <f t="shared" si="2397"/>
        <v/>
      </c>
      <c r="J2569" s="106"/>
      <c r="K2569" s="106" t="str">
        <f t="shared" si="2398"/>
        <v/>
      </c>
      <c r="L2569" s="107" t="str">
        <f t="shared" si="2399"/>
        <v>чи робить СНВВ?</v>
      </c>
      <c r="M2569" s="94"/>
      <c r="N2569" s="106" t="str">
        <f t="shared" si="2406"/>
        <v/>
      </c>
      <c r="O2569" s="106" t="str">
        <f t="shared" si="2385"/>
        <v/>
      </c>
      <c r="P2569" s="106" t="str">
        <f t="shared" si="2407"/>
        <v/>
      </c>
      <c r="Q2569" s="106" t="str">
        <f t="shared" si="2408"/>
        <v/>
      </c>
      <c r="R2569" s="106" t="str">
        <f t="shared" si="2409"/>
        <v/>
      </c>
      <c r="S2569" s="106" t="str">
        <f t="shared" si="2410"/>
        <v/>
      </c>
      <c r="T2569" s="106" t="str">
        <f t="shared" si="2411"/>
        <v/>
      </c>
    </row>
    <row r="2570" spans="1:20" outlineLevel="1">
      <c r="A2570" s="169"/>
      <c r="B2570" s="117">
        <v>44663</v>
      </c>
      <c r="C2570" s="90">
        <v>0.95833333333333304</v>
      </c>
      <c r="D2570" s="106"/>
      <c r="E2570" s="106" t="str">
        <f t="shared" si="2395"/>
        <v/>
      </c>
      <c r="F2570" s="106"/>
      <c r="G2570" s="106" t="str">
        <f t="shared" si="2396"/>
        <v/>
      </c>
      <c r="H2570" s="106"/>
      <c r="I2570" s="106" t="str">
        <f t="shared" si="2397"/>
        <v/>
      </c>
      <c r="J2570" s="106"/>
      <c r="K2570" s="106" t="str">
        <f t="shared" si="2398"/>
        <v/>
      </c>
      <c r="L2570" s="107" t="str">
        <f t="shared" si="2399"/>
        <v>чи робить СНВВ?</v>
      </c>
      <c r="M2570" s="94"/>
      <c r="N2570" s="106" t="str">
        <f t="shared" si="2406"/>
        <v/>
      </c>
      <c r="O2570" s="106" t="str">
        <f t="shared" si="2385"/>
        <v/>
      </c>
      <c r="P2570" s="106" t="str">
        <f t="shared" si="2407"/>
        <v/>
      </c>
      <c r="Q2570" s="106" t="str">
        <f t="shared" si="2408"/>
        <v/>
      </c>
      <c r="R2570" s="106" t="str">
        <f t="shared" si="2409"/>
        <v/>
      </c>
      <c r="S2570" s="106" t="str">
        <f t="shared" si="2410"/>
        <v/>
      </c>
      <c r="T2570" s="106" t="str">
        <f t="shared" si="2411"/>
        <v/>
      </c>
    </row>
    <row r="2571" spans="1:20" outlineLevel="1">
      <c r="A2571" s="169"/>
      <c r="B2571" s="117">
        <v>44663</v>
      </c>
      <c r="C2571" s="90">
        <v>1</v>
      </c>
      <c r="D2571" s="106"/>
      <c r="E2571" s="106" t="str">
        <f t="shared" si="2395"/>
        <v/>
      </c>
      <c r="F2571" s="106"/>
      <c r="G2571" s="106" t="str">
        <f t="shared" si="2396"/>
        <v/>
      </c>
      <c r="H2571" s="106"/>
      <c r="I2571" s="106" t="str">
        <f t="shared" si="2397"/>
        <v/>
      </c>
      <c r="J2571" s="106"/>
      <c r="K2571" s="106" t="str">
        <f t="shared" si="2398"/>
        <v/>
      </c>
      <c r="L2571" s="107" t="str">
        <f t="shared" si="2399"/>
        <v>чи робить СНВВ?</v>
      </c>
      <c r="M2571" s="94"/>
      <c r="N2571" s="106" t="str">
        <f t="shared" si="2406"/>
        <v/>
      </c>
      <c r="O2571" s="106" t="str">
        <f t="shared" si="2385"/>
        <v/>
      </c>
      <c r="P2571" s="106" t="str">
        <f t="shared" si="2407"/>
        <v/>
      </c>
      <c r="Q2571" s="106" t="str">
        <f t="shared" si="2408"/>
        <v/>
      </c>
      <c r="R2571" s="106" t="str">
        <f t="shared" si="2409"/>
        <v/>
      </c>
      <c r="S2571" s="106" t="str">
        <f t="shared" si="2410"/>
        <v/>
      </c>
      <c r="T2571" s="106" t="str">
        <f t="shared" si="2411"/>
        <v/>
      </c>
    </row>
    <row r="2572" spans="1:20">
      <c r="A2572" s="113"/>
      <c r="B2572" s="170" t="s">
        <v>187</v>
      </c>
      <c r="C2572" s="170"/>
      <c r="D2572" s="97">
        <f t="shared" ref="D2572" si="2412">SUM(D2548:D2571)</f>
        <v>0</v>
      </c>
      <c r="E2572" s="98">
        <f t="shared" ref="E2572" si="2413">COUNTIF(E2548:E2571,"&gt;0")</f>
        <v>0</v>
      </c>
      <c r="F2572" s="97">
        <f t="shared" ref="F2572" si="2414">SUM(F2548:F2571)</f>
        <v>0</v>
      </c>
      <c r="G2572" s="98">
        <f t="shared" ref="G2572" si="2415">COUNTIF(G2548:G2571,"&gt;0")</f>
        <v>0</v>
      </c>
      <c r="H2572" s="97">
        <f t="shared" ref="H2572" si="2416">SUM(H2548:H2571)</f>
        <v>0</v>
      </c>
      <c r="I2572" s="98">
        <f t="shared" ref="I2572" si="2417">COUNTIF(I2548:I2571,"&gt;0")</f>
        <v>0</v>
      </c>
      <c r="J2572" s="97">
        <f t="shared" ref="J2572" si="2418">SUM(J2548:J2571)</f>
        <v>0</v>
      </c>
      <c r="K2572" s="98">
        <f t="shared" ref="K2572" si="2419">COUNTIF(K2548:K2571,"&gt;0")</f>
        <v>0</v>
      </c>
      <c r="L2572" s="98">
        <f t="shared" ref="L2572" si="2420">COUNTIF(L2548:L2571,"СНВВ не працює")</f>
        <v>0</v>
      </c>
      <c r="M2572" s="94"/>
      <c r="N2572" s="97">
        <f>AVERAGEA(N2548:N2571)</f>
        <v>0</v>
      </c>
      <c r="O2572" s="97">
        <f>AVERAGEA(O2548:O2571)</f>
        <v>0</v>
      </c>
      <c r="P2572" s="97">
        <f>SUM(P2548:P2571)</f>
        <v>0</v>
      </c>
      <c r="Q2572" s="97">
        <f>SUM(Q2548:Q2571)</f>
        <v>0</v>
      </c>
      <c r="R2572" s="97">
        <f>SUM(R2548:R2571)</f>
        <v>0</v>
      </c>
      <c r="S2572" s="97">
        <f>SUM(S2548:S2571)</f>
        <v>0</v>
      </c>
      <c r="T2572" s="97">
        <f>SUM(T2548:T2571)</f>
        <v>0</v>
      </c>
    </row>
    <row r="2573" spans="1:20" ht="15.75" customHeight="1" outlineLevel="1">
      <c r="A2573" s="168">
        <v>44664</v>
      </c>
      <c r="B2573" s="117">
        <v>44664</v>
      </c>
      <c r="C2573" s="90">
        <v>4.1666666666666664E-2</v>
      </c>
      <c r="D2573" s="106"/>
      <c r="E2573" s="106" t="str">
        <f t="shared" ref="E2573:E2596" si="2421">IF(D2573="","",IF(D2573&lt;1,1,0))</f>
        <v/>
      </c>
      <c r="F2573" s="106"/>
      <c r="G2573" s="106" t="str">
        <f t="shared" ref="G2573:G2596" si="2422">IF(F2573="","",IF(F2573&lt;1,1,0))</f>
        <v/>
      </c>
      <c r="H2573" s="106"/>
      <c r="I2573" s="106" t="str">
        <f t="shared" ref="I2573:I2596" si="2423">IF(H2573="","",IF(H2573&lt;1,1,0))</f>
        <v/>
      </c>
      <c r="J2573" s="106"/>
      <c r="K2573" s="106" t="str">
        <f t="shared" ref="K2573:K2596" si="2424">IF(J2573="","",IF(J2573&lt;1,1,0))</f>
        <v/>
      </c>
      <c r="L2573" s="107" t="str">
        <f t="shared" ref="L2573:L2596" si="2425">IF(H2573="","чи робить СНВВ?",IF(J2573="","чи роблять агрегати?",IF($J2573=0,"агрегати не працюють",IF(AND($H2573=0,$J2573=1),"СНВВ не працює","OK"))))</f>
        <v>чи робить СНВВ?</v>
      </c>
      <c r="M2573" s="94"/>
      <c r="N2573" s="106" t="str">
        <f t="shared" ref="N2573" si="2426">IF(OR(E2573&lt;&gt;0, J2573=0), "",D2573)</f>
        <v/>
      </c>
      <c r="O2573" s="106" t="str">
        <f t="shared" si="2385"/>
        <v/>
      </c>
      <c r="P2573" s="106" t="str">
        <f t="shared" ref="P2573" si="2427">IF(AND($E2573&lt;&gt;0,$J2573=1),D2573,O2573)</f>
        <v/>
      </c>
      <c r="Q2573" s="106" t="str">
        <f t="shared" ref="Q2573" si="2428">IF(OR(G2573&lt;&gt;0, J2573=0), "",F2573)</f>
        <v/>
      </c>
      <c r="R2573" s="106" t="str">
        <f t="shared" ref="R2573" si="2429">IF(Q2573="", "",(Q2573*$S$2+$S$3))</f>
        <v/>
      </c>
      <c r="S2573" s="106" t="str">
        <f t="shared" ref="S2573" si="2430">IF(AND(G2573&lt;&gt;0,J2573=1),F2573,R2573)</f>
        <v/>
      </c>
      <c r="T2573" s="106" t="str">
        <f t="shared" ref="T2573" si="2431">IFERROR(P2573*S2573,"")</f>
        <v/>
      </c>
    </row>
    <row r="2574" spans="1:20" outlineLevel="1">
      <c r="A2574" s="169"/>
      <c r="B2574" s="117">
        <v>44664</v>
      </c>
      <c r="C2574" s="90">
        <v>8.3333333333333301E-2</v>
      </c>
      <c r="D2574" s="106"/>
      <c r="E2574" s="106" t="str">
        <f t="shared" si="2421"/>
        <v/>
      </c>
      <c r="F2574" s="106"/>
      <c r="G2574" s="106" t="str">
        <f t="shared" si="2422"/>
        <v/>
      </c>
      <c r="H2574" s="106"/>
      <c r="I2574" s="106" t="str">
        <f t="shared" si="2423"/>
        <v/>
      </c>
      <c r="J2574" s="106"/>
      <c r="K2574" s="106" t="str">
        <f t="shared" si="2424"/>
        <v/>
      </c>
      <c r="L2574" s="107" t="str">
        <f t="shared" si="2425"/>
        <v>чи робить СНВВ?</v>
      </c>
      <c r="M2574" s="94"/>
      <c r="N2574" s="106" t="str">
        <f t="shared" ref="N2574:N2596" si="2432">IF(OR(E2574&lt;&gt;0, J2574=0), "",D2574)</f>
        <v/>
      </c>
      <c r="O2574" s="106" t="str">
        <f t="shared" si="2385"/>
        <v/>
      </c>
      <c r="P2574" s="106" t="str">
        <f t="shared" ref="P2574:P2596" si="2433">IF(AND($E2574&lt;&gt;0,$J2574=1),D2574,O2574)</f>
        <v/>
      </c>
      <c r="Q2574" s="106" t="str">
        <f t="shared" ref="Q2574:Q2596" si="2434">IF(OR(G2574&lt;&gt;0, J2574=0), "",F2574)</f>
        <v/>
      </c>
      <c r="R2574" s="106" t="str">
        <f t="shared" ref="R2574:R2596" si="2435">IF(Q2574="", "",(Q2574*$S$2+$S$3))</f>
        <v/>
      </c>
      <c r="S2574" s="106" t="str">
        <f t="shared" ref="S2574:S2596" si="2436">IF(AND(G2574&lt;&gt;0,J2574=1),F2574,R2574)</f>
        <v/>
      </c>
      <c r="T2574" s="106" t="str">
        <f t="shared" ref="T2574:T2596" si="2437">IFERROR(P2574*S2574,"")</f>
        <v/>
      </c>
    </row>
    <row r="2575" spans="1:20" outlineLevel="1">
      <c r="A2575" s="169"/>
      <c r="B2575" s="117">
        <v>44664</v>
      </c>
      <c r="C2575" s="90">
        <v>0.125</v>
      </c>
      <c r="D2575" s="106"/>
      <c r="E2575" s="106" t="str">
        <f t="shared" si="2421"/>
        <v/>
      </c>
      <c r="F2575" s="106"/>
      <c r="G2575" s="106" t="str">
        <f t="shared" si="2422"/>
        <v/>
      </c>
      <c r="H2575" s="106"/>
      <c r="I2575" s="106" t="str">
        <f t="shared" si="2423"/>
        <v/>
      </c>
      <c r="J2575" s="106"/>
      <c r="K2575" s="106" t="str">
        <f t="shared" si="2424"/>
        <v/>
      </c>
      <c r="L2575" s="107" t="str">
        <f t="shared" si="2425"/>
        <v>чи робить СНВВ?</v>
      </c>
      <c r="M2575" s="94"/>
      <c r="N2575" s="106" t="str">
        <f t="shared" si="2432"/>
        <v/>
      </c>
      <c r="O2575" s="106" t="str">
        <f t="shared" si="2385"/>
        <v/>
      </c>
      <c r="P2575" s="106" t="str">
        <f t="shared" si="2433"/>
        <v/>
      </c>
      <c r="Q2575" s="106" t="str">
        <f t="shared" si="2434"/>
        <v/>
      </c>
      <c r="R2575" s="106" t="str">
        <f t="shared" si="2435"/>
        <v/>
      </c>
      <c r="S2575" s="106" t="str">
        <f t="shared" si="2436"/>
        <v/>
      </c>
      <c r="T2575" s="106" t="str">
        <f t="shared" si="2437"/>
        <v/>
      </c>
    </row>
    <row r="2576" spans="1:20" outlineLevel="1">
      <c r="A2576" s="169"/>
      <c r="B2576" s="117">
        <v>44664</v>
      </c>
      <c r="C2576" s="90">
        <v>0.16666666666666699</v>
      </c>
      <c r="D2576" s="106"/>
      <c r="E2576" s="106" t="str">
        <f t="shared" si="2421"/>
        <v/>
      </c>
      <c r="F2576" s="106"/>
      <c r="G2576" s="106" t="str">
        <f t="shared" si="2422"/>
        <v/>
      </c>
      <c r="H2576" s="106"/>
      <c r="I2576" s="106" t="str">
        <f t="shared" si="2423"/>
        <v/>
      </c>
      <c r="J2576" s="106"/>
      <c r="K2576" s="106" t="str">
        <f t="shared" si="2424"/>
        <v/>
      </c>
      <c r="L2576" s="107" t="str">
        <f t="shared" si="2425"/>
        <v>чи робить СНВВ?</v>
      </c>
      <c r="M2576" s="94"/>
      <c r="N2576" s="106" t="str">
        <f t="shared" si="2432"/>
        <v/>
      </c>
      <c r="O2576" s="106" t="str">
        <f t="shared" si="2385"/>
        <v/>
      </c>
      <c r="P2576" s="106" t="str">
        <f t="shared" si="2433"/>
        <v/>
      </c>
      <c r="Q2576" s="106" t="str">
        <f t="shared" si="2434"/>
        <v/>
      </c>
      <c r="R2576" s="106" t="str">
        <f t="shared" si="2435"/>
        <v/>
      </c>
      <c r="S2576" s="106" t="str">
        <f t="shared" si="2436"/>
        <v/>
      </c>
      <c r="T2576" s="106" t="str">
        <f t="shared" si="2437"/>
        <v/>
      </c>
    </row>
    <row r="2577" spans="1:20" outlineLevel="1">
      <c r="A2577" s="169"/>
      <c r="B2577" s="117">
        <v>44664</v>
      </c>
      <c r="C2577" s="90">
        <v>0.20833333333333301</v>
      </c>
      <c r="D2577" s="106"/>
      <c r="E2577" s="106" t="str">
        <f t="shared" si="2421"/>
        <v/>
      </c>
      <c r="F2577" s="106"/>
      <c r="G2577" s="106" t="str">
        <f t="shared" si="2422"/>
        <v/>
      </c>
      <c r="H2577" s="106"/>
      <c r="I2577" s="106" t="str">
        <f t="shared" si="2423"/>
        <v/>
      </c>
      <c r="J2577" s="106"/>
      <c r="K2577" s="106" t="str">
        <f t="shared" si="2424"/>
        <v/>
      </c>
      <c r="L2577" s="107" t="str">
        <f t="shared" si="2425"/>
        <v>чи робить СНВВ?</v>
      </c>
      <c r="M2577" s="94"/>
      <c r="N2577" s="106" t="str">
        <f t="shared" si="2432"/>
        <v/>
      </c>
      <c r="O2577" s="106" t="str">
        <f t="shared" si="2385"/>
        <v/>
      </c>
      <c r="P2577" s="106" t="str">
        <f t="shared" si="2433"/>
        <v/>
      </c>
      <c r="Q2577" s="106" t="str">
        <f t="shared" si="2434"/>
        <v/>
      </c>
      <c r="R2577" s="106" t="str">
        <f t="shared" si="2435"/>
        <v/>
      </c>
      <c r="S2577" s="106" t="str">
        <f t="shared" si="2436"/>
        <v/>
      </c>
      <c r="T2577" s="106" t="str">
        <f t="shared" si="2437"/>
        <v/>
      </c>
    </row>
    <row r="2578" spans="1:20" outlineLevel="1">
      <c r="A2578" s="169"/>
      <c r="B2578" s="117">
        <v>44664</v>
      </c>
      <c r="C2578" s="90">
        <v>0.25</v>
      </c>
      <c r="D2578" s="106"/>
      <c r="E2578" s="106" t="str">
        <f t="shared" si="2421"/>
        <v/>
      </c>
      <c r="F2578" s="106"/>
      <c r="G2578" s="106" t="str">
        <f t="shared" si="2422"/>
        <v/>
      </c>
      <c r="H2578" s="106"/>
      <c r="I2578" s="106" t="str">
        <f t="shared" si="2423"/>
        <v/>
      </c>
      <c r="J2578" s="106"/>
      <c r="K2578" s="106" t="str">
        <f t="shared" si="2424"/>
        <v/>
      </c>
      <c r="L2578" s="107" t="str">
        <f t="shared" si="2425"/>
        <v>чи робить СНВВ?</v>
      </c>
      <c r="M2578" s="94"/>
      <c r="N2578" s="106" t="str">
        <f t="shared" si="2432"/>
        <v/>
      </c>
      <c r="O2578" s="106" t="str">
        <f t="shared" si="2385"/>
        <v/>
      </c>
      <c r="P2578" s="106" t="str">
        <f t="shared" si="2433"/>
        <v/>
      </c>
      <c r="Q2578" s="106" t="str">
        <f t="shared" si="2434"/>
        <v/>
      </c>
      <c r="R2578" s="106" t="str">
        <f t="shared" si="2435"/>
        <v/>
      </c>
      <c r="S2578" s="106" t="str">
        <f t="shared" si="2436"/>
        <v/>
      </c>
      <c r="T2578" s="106" t="str">
        <f t="shared" si="2437"/>
        <v/>
      </c>
    </row>
    <row r="2579" spans="1:20" outlineLevel="1">
      <c r="A2579" s="169"/>
      <c r="B2579" s="117">
        <v>44664</v>
      </c>
      <c r="C2579" s="90">
        <v>0.29166666666666702</v>
      </c>
      <c r="D2579" s="106"/>
      <c r="E2579" s="106" t="str">
        <f t="shared" si="2421"/>
        <v/>
      </c>
      <c r="F2579" s="106"/>
      <c r="G2579" s="106" t="str">
        <f t="shared" si="2422"/>
        <v/>
      </c>
      <c r="H2579" s="106"/>
      <c r="I2579" s="106" t="str">
        <f t="shared" si="2423"/>
        <v/>
      </c>
      <c r="J2579" s="106"/>
      <c r="K2579" s="106" t="str">
        <f t="shared" si="2424"/>
        <v/>
      </c>
      <c r="L2579" s="107" t="str">
        <f t="shared" si="2425"/>
        <v>чи робить СНВВ?</v>
      </c>
      <c r="M2579" s="94"/>
      <c r="N2579" s="106" t="str">
        <f t="shared" si="2432"/>
        <v/>
      </c>
      <c r="O2579" s="106" t="str">
        <f t="shared" si="2385"/>
        <v/>
      </c>
      <c r="P2579" s="106" t="str">
        <f t="shared" si="2433"/>
        <v/>
      </c>
      <c r="Q2579" s="106" t="str">
        <f t="shared" si="2434"/>
        <v/>
      </c>
      <c r="R2579" s="106" t="str">
        <f t="shared" si="2435"/>
        <v/>
      </c>
      <c r="S2579" s="106" t="str">
        <f t="shared" si="2436"/>
        <v/>
      </c>
      <c r="T2579" s="106" t="str">
        <f t="shared" si="2437"/>
        <v/>
      </c>
    </row>
    <row r="2580" spans="1:20" outlineLevel="1">
      <c r="A2580" s="169"/>
      <c r="B2580" s="117">
        <v>44664</v>
      </c>
      <c r="C2580" s="90">
        <v>0.33333333333333298</v>
      </c>
      <c r="D2580" s="106"/>
      <c r="E2580" s="106" t="str">
        <f t="shared" si="2421"/>
        <v/>
      </c>
      <c r="F2580" s="106"/>
      <c r="G2580" s="106" t="str">
        <f t="shared" si="2422"/>
        <v/>
      </c>
      <c r="H2580" s="106"/>
      <c r="I2580" s="106" t="str">
        <f t="shared" si="2423"/>
        <v/>
      </c>
      <c r="J2580" s="106"/>
      <c r="K2580" s="106" t="str">
        <f t="shared" si="2424"/>
        <v/>
      </c>
      <c r="L2580" s="107" t="str">
        <f t="shared" si="2425"/>
        <v>чи робить СНВВ?</v>
      </c>
      <c r="M2580" s="94"/>
      <c r="N2580" s="106" t="str">
        <f t="shared" si="2432"/>
        <v/>
      </c>
      <c r="O2580" s="106" t="str">
        <f t="shared" si="2385"/>
        <v/>
      </c>
      <c r="P2580" s="106" t="str">
        <f t="shared" si="2433"/>
        <v/>
      </c>
      <c r="Q2580" s="106" t="str">
        <f t="shared" si="2434"/>
        <v/>
      </c>
      <c r="R2580" s="106" t="str">
        <f t="shared" si="2435"/>
        <v/>
      </c>
      <c r="S2580" s="106" t="str">
        <f t="shared" si="2436"/>
        <v/>
      </c>
      <c r="T2580" s="106" t="str">
        <f t="shared" si="2437"/>
        <v/>
      </c>
    </row>
    <row r="2581" spans="1:20" outlineLevel="1">
      <c r="A2581" s="169"/>
      <c r="B2581" s="117">
        <v>44664</v>
      </c>
      <c r="C2581" s="90">
        <v>0.375</v>
      </c>
      <c r="D2581" s="106"/>
      <c r="E2581" s="106" t="str">
        <f t="shared" si="2421"/>
        <v/>
      </c>
      <c r="F2581" s="106"/>
      <c r="G2581" s="106" t="str">
        <f t="shared" si="2422"/>
        <v/>
      </c>
      <c r="H2581" s="106"/>
      <c r="I2581" s="106" t="str">
        <f t="shared" si="2423"/>
        <v/>
      </c>
      <c r="J2581" s="106"/>
      <c r="K2581" s="106" t="str">
        <f t="shared" si="2424"/>
        <v/>
      </c>
      <c r="L2581" s="107" t="str">
        <f t="shared" si="2425"/>
        <v>чи робить СНВВ?</v>
      </c>
      <c r="M2581" s="94"/>
      <c r="N2581" s="106" t="str">
        <f t="shared" si="2432"/>
        <v/>
      </c>
      <c r="O2581" s="106" t="str">
        <f t="shared" si="2385"/>
        <v/>
      </c>
      <c r="P2581" s="106" t="str">
        <f t="shared" si="2433"/>
        <v/>
      </c>
      <c r="Q2581" s="106" t="str">
        <f t="shared" si="2434"/>
        <v/>
      </c>
      <c r="R2581" s="106" t="str">
        <f t="shared" si="2435"/>
        <v/>
      </c>
      <c r="S2581" s="106" t="str">
        <f t="shared" si="2436"/>
        <v/>
      </c>
      <c r="T2581" s="106" t="str">
        <f t="shared" si="2437"/>
        <v/>
      </c>
    </row>
    <row r="2582" spans="1:20" outlineLevel="1">
      <c r="A2582" s="169"/>
      <c r="B2582" s="117">
        <v>44664</v>
      </c>
      <c r="C2582" s="90">
        <v>0.41666666666666702</v>
      </c>
      <c r="D2582" s="106"/>
      <c r="E2582" s="106" t="str">
        <f t="shared" si="2421"/>
        <v/>
      </c>
      <c r="F2582" s="106"/>
      <c r="G2582" s="106" t="str">
        <f t="shared" si="2422"/>
        <v/>
      </c>
      <c r="H2582" s="106"/>
      <c r="I2582" s="106" t="str">
        <f t="shared" si="2423"/>
        <v/>
      </c>
      <c r="J2582" s="106"/>
      <c r="K2582" s="106" t="str">
        <f t="shared" si="2424"/>
        <v/>
      </c>
      <c r="L2582" s="107" t="str">
        <f t="shared" si="2425"/>
        <v>чи робить СНВВ?</v>
      </c>
      <c r="M2582" s="94"/>
      <c r="N2582" s="106" t="str">
        <f t="shared" si="2432"/>
        <v/>
      </c>
      <c r="O2582" s="106" t="str">
        <f t="shared" si="2385"/>
        <v/>
      </c>
      <c r="P2582" s="106" t="str">
        <f t="shared" si="2433"/>
        <v/>
      </c>
      <c r="Q2582" s="106" t="str">
        <f t="shared" si="2434"/>
        <v/>
      </c>
      <c r="R2582" s="106" t="str">
        <f t="shared" si="2435"/>
        <v/>
      </c>
      <c r="S2582" s="106" t="str">
        <f t="shared" si="2436"/>
        <v/>
      </c>
      <c r="T2582" s="106" t="str">
        <f t="shared" si="2437"/>
        <v/>
      </c>
    </row>
    <row r="2583" spans="1:20" outlineLevel="1">
      <c r="A2583" s="169"/>
      <c r="B2583" s="117">
        <v>44664</v>
      </c>
      <c r="C2583" s="90">
        <v>0.45833333333333298</v>
      </c>
      <c r="D2583" s="106"/>
      <c r="E2583" s="106" t="str">
        <f t="shared" si="2421"/>
        <v/>
      </c>
      <c r="F2583" s="106"/>
      <c r="G2583" s="106" t="str">
        <f t="shared" si="2422"/>
        <v/>
      </c>
      <c r="H2583" s="106"/>
      <c r="I2583" s="106" t="str">
        <f t="shared" si="2423"/>
        <v/>
      </c>
      <c r="J2583" s="106"/>
      <c r="K2583" s="106" t="str">
        <f t="shared" si="2424"/>
        <v/>
      </c>
      <c r="L2583" s="107" t="str">
        <f t="shared" si="2425"/>
        <v>чи робить СНВВ?</v>
      </c>
      <c r="M2583" s="94"/>
      <c r="N2583" s="106" t="str">
        <f t="shared" si="2432"/>
        <v/>
      </c>
      <c r="O2583" s="106" t="str">
        <f t="shared" si="2385"/>
        <v/>
      </c>
      <c r="P2583" s="106" t="str">
        <f t="shared" si="2433"/>
        <v/>
      </c>
      <c r="Q2583" s="106" t="str">
        <f t="shared" si="2434"/>
        <v/>
      </c>
      <c r="R2583" s="106" t="str">
        <f t="shared" si="2435"/>
        <v/>
      </c>
      <c r="S2583" s="106" t="str">
        <f t="shared" si="2436"/>
        <v/>
      </c>
      <c r="T2583" s="106" t="str">
        <f t="shared" si="2437"/>
        <v/>
      </c>
    </row>
    <row r="2584" spans="1:20" outlineLevel="1">
      <c r="A2584" s="169"/>
      <c r="B2584" s="117">
        <v>44664</v>
      </c>
      <c r="C2584" s="90">
        <v>0.5</v>
      </c>
      <c r="D2584" s="106"/>
      <c r="E2584" s="106" t="str">
        <f t="shared" si="2421"/>
        <v/>
      </c>
      <c r="F2584" s="106"/>
      <c r="G2584" s="106" t="str">
        <f t="shared" si="2422"/>
        <v/>
      </c>
      <c r="H2584" s="106"/>
      <c r="I2584" s="106" t="str">
        <f t="shared" si="2423"/>
        <v/>
      </c>
      <c r="J2584" s="106"/>
      <c r="K2584" s="106" t="str">
        <f t="shared" si="2424"/>
        <v/>
      </c>
      <c r="L2584" s="107" t="str">
        <f t="shared" si="2425"/>
        <v>чи робить СНВВ?</v>
      </c>
      <c r="M2584" s="94"/>
      <c r="N2584" s="106" t="str">
        <f t="shared" si="2432"/>
        <v/>
      </c>
      <c r="O2584" s="106" t="str">
        <f t="shared" si="2385"/>
        <v/>
      </c>
      <c r="P2584" s="106" t="str">
        <f t="shared" si="2433"/>
        <v/>
      </c>
      <c r="Q2584" s="106" t="str">
        <f t="shared" si="2434"/>
        <v/>
      </c>
      <c r="R2584" s="106" t="str">
        <f t="shared" si="2435"/>
        <v/>
      </c>
      <c r="S2584" s="106" t="str">
        <f t="shared" si="2436"/>
        <v/>
      </c>
      <c r="T2584" s="106" t="str">
        <f t="shared" si="2437"/>
        <v/>
      </c>
    </row>
    <row r="2585" spans="1:20" outlineLevel="1">
      <c r="A2585" s="169"/>
      <c r="B2585" s="117">
        <v>44664</v>
      </c>
      <c r="C2585" s="90">
        <v>0.54166666666666696</v>
      </c>
      <c r="D2585" s="106"/>
      <c r="E2585" s="106" t="str">
        <f t="shared" si="2421"/>
        <v/>
      </c>
      <c r="F2585" s="106"/>
      <c r="G2585" s="106" t="str">
        <f t="shared" si="2422"/>
        <v/>
      </c>
      <c r="H2585" s="106"/>
      <c r="I2585" s="106" t="str">
        <f t="shared" si="2423"/>
        <v/>
      </c>
      <c r="J2585" s="106"/>
      <c r="K2585" s="106" t="str">
        <f t="shared" si="2424"/>
        <v/>
      </c>
      <c r="L2585" s="107" t="str">
        <f t="shared" si="2425"/>
        <v>чи робить СНВВ?</v>
      </c>
      <c r="M2585" s="94"/>
      <c r="N2585" s="106" t="str">
        <f t="shared" si="2432"/>
        <v/>
      </c>
      <c r="O2585" s="106" t="str">
        <f t="shared" si="2385"/>
        <v/>
      </c>
      <c r="P2585" s="106" t="str">
        <f t="shared" si="2433"/>
        <v/>
      </c>
      <c r="Q2585" s="106" t="str">
        <f t="shared" si="2434"/>
        <v/>
      </c>
      <c r="R2585" s="106" t="str">
        <f t="shared" si="2435"/>
        <v/>
      </c>
      <c r="S2585" s="106" t="str">
        <f t="shared" si="2436"/>
        <v/>
      </c>
      <c r="T2585" s="106" t="str">
        <f t="shared" si="2437"/>
        <v/>
      </c>
    </row>
    <row r="2586" spans="1:20" outlineLevel="1">
      <c r="A2586" s="169"/>
      <c r="B2586" s="117">
        <v>44664</v>
      </c>
      <c r="C2586" s="90">
        <v>0.58333333333333304</v>
      </c>
      <c r="D2586" s="106"/>
      <c r="E2586" s="106" t="str">
        <f t="shared" si="2421"/>
        <v/>
      </c>
      <c r="F2586" s="106"/>
      <c r="G2586" s="106" t="str">
        <f t="shared" si="2422"/>
        <v/>
      </c>
      <c r="H2586" s="106"/>
      <c r="I2586" s="106" t="str">
        <f t="shared" si="2423"/>
        <v/>
      </c>
      <c r="J2586" s="106"/>
      <c r="K2586" s="106" t="str">
        <f t="shared" si="2424"/>
        <v/>
      </c>
      <c r="L2586" s="107" t="str">
        <f t="shared" si="2425"/>
        <v>чи робить СНВВ?</v>
      </c>
      <c r="M2586" s="94"/>
      <c r="N2586" s="106" t="str">
        <f t="shared" si="2432"/>
        <v/>
      </c>
      <c r="O2586" s="106" t="str">
        <f t="shared" si="2385"/>
        <v/>
      </c>
      <c r="P2586" s="106" t="str">
        <f t="shared" si="2433"/>
        <v/>
      </c>
      <c r="Q2586" s="106" t="str">
        <f t="shared" si="2434"/>
        <v/>
      </c>
      <c r="R2586" s="106" t="str">
        <f t="shared" si="2435"/>
        <v/>
      </c>
      <c r="S2586" s="106" t="str">
        <f t="shared" si="2436"/>
        <v/>
      </c>
      <c r="T2586" s="106" t="str">
        <f t="shared" si="2437"/>
        <v/>
      </c>
    </row>
    <row r="2587" spans="1:20" outlineLevel="1">
      <c r="A2587" s="169"/>
      <c r="B2587" s="117">
        <v>44664</v>
      </c>
      <c r="C2587" s="90">
        <v>0.625</v>
      </c>
      <c r="D2587" s="106"/>
      <c r="E2587" s="106" t="str">
        <f t="shared" si="2421"/>
        <v/>
      </c>
      <c r="F2587" s="106"/>
      <c r="G2587" s="106" t="str">
        <f t="shared" si="2422"/>
        <v/>
      </c>
      <c r="H2587" s="106"/>
      <c r="I2587" s="106" t="str">
        <f t="shared" si="2423"/>
        <v/>
      </c>
      <c r="J2587" s="106"/>
      <c r="K2587" s="106" t="str">
        <f t="shared" si="2424"/>
        <v/>
      </c>
      <c r="L2587" s="107" t="str">
        <f t="shared" si="2425"/>
        <v>чи робить СНВВ?</v>
      </c>
      <c r="M2587" s="94"/>
      <c r="N2587" s="106" t="str">
        <f t="shared" si="2432"/>
        <v/>
      </c>
      <c r="O2587" s="106" t="str">
        <f t="shared" si="2385"/>
        <v/>
      </c>
      <c r="P2587" s="106" t="str">
        <f t="shared" si="2433"/>
        <v/>
      </c>
      <c r="Q2587" s="106" t="str">
        <f t="shared" si="2434"/>
        <v/>
      </c>
      <c r="R2587" s="106" t="str">
        <f t="shared" si="2435"/>
        <v/>
      </c>
      <c r="S2587" s="106" t="str">
        <f t="shared" si="2436"/>
        <v/>
      </c>
      <c r="T2587" s="106" t="str">
        <f t="shared" si="2437"/>
        <v/>
      </c>
    </row>
    <row r="2588" spans="1:20" outlineLevel="1">
      <c r="A2588" s="169"/>
      <c r="B2588" s="117">
        <v>44664</v>
      </c>
      <c r="C2588" s="90">
        <v>0.66666666666666696</v>
      </c>
      <c r="D2588" s="106"/>
      <c r="E2588" s="106" t="str">
        <f t="shared" si="2421"/>
        <v/>
      </c>
      <c r="F2588" s="106"/>
      <c r="G2588" s="106" t="str">
        <f t="shared" si="2422"/>
        <v/>
      </c>
      <c r="H2588" s="106"/>
      <c r="I2588" s="106" t="str">
        <f t="shared" si="2423"/>
        <v/>
      </c>
      <c r="J2588" s="106"/>
      <c r="K2588" s="106" t="str">
        <f t="shared" si="2424"/>
        <v/>
      </c>
      <c r="L2588" s="107" t="str">
        <f t="shared" si="2425"/>
        <v>чи робить СНВВ?</v>
      </c>
      <c r="M2588" s="94"/>
      <c r="N2588" s="106" t="str">
        <f t="shared" si="2432"/>
        <v/>
      </c>
      <c r="O2588" s="106" t="str">
        <f t="shared" si="2385"/>
        <v/>
      </c>
      <c r="P2588" s="106" t="str">
        <f t="shared" si="2433"/>
        <v/>
      </c>
      <c r="Q2588" s="106" t="str">
        <f t="shared" si="2434"/>
        <v/>
      </c>
      <c r="R2588" s="106" t="str">
        <f t="shared" si="2435"/>
        <v/>
      </c>
      <c r="S2588" s="106" t="str">
        <f t="shared" si="2436"/>
        <v/>
      </c>
      <c r="T2588" s="106" t="str">
        <f t="shared" si="2437"/>
        <v/>
      </c>
    </row>
    <row r="2589" spans="1:20" outlineLevel="1">
      <c r="A2589" s="169"/>
      <c r="B2589" s="117">
        <v>44664</v>
      </c>
      <c r="C2589" s="90">
        <v>0.70833333333333304</v>
      </c>
      <c r="D2589" s="106"/>
      <c r="E2589" s="106" t="str">
        <f t="shared" si="2421"/>
        <v/>
      </c>
      <c r="F2589" s="106"/>
      <c r="G2589" s="106" t="str">
        <f t="shared" si="2422"/>
        <v/>
      </c>
      <c r="H2589" s="106"/>
      <c r="I2589" s="106" t="str">
        <f t="shared" si="2423"/>
        <v/>
      </c>
      <c r="J2589" s="106"/>
      <c r="K2589" s="106" t="str">
        <f t="shared" si="2424"/>
        <v/>
      </c>
      <c r="L2589" s="107" t="str">
        <f t="shared" si="2425"/>
        <v>чи робить СНВВ?</v>
      </c>
      <c r="M2589" s="94"/>
      <c r="N2589" s="106" t="str">
        <f t="shared" si="2432"/>
        <v/>
      </c>
      <c r="O2589" s="106" t="str">
        <f t="shared" si="2385"/>
        <v/>
      </c>
      <c r="P2589" s="106" t="str">
        <f t="shared" si="2433"/>
        <v/>
      </c>
      <c r="Q2589" s="106" t="str">
        <f t="shared" si="2434"/>
        <v/>
      </c>
      <c r="R2589" s="106" t="str">
        <f t="shared" si="2435"/>
        <v/>
      </c>
      <c r="S2589" s="106" t="str">
        <f t="shared" si="2436"/>
        <v/>
      </c>
      <c r="T2589" s="106" t="str">
        <f t="shared" si="2437"/>
        <v/>
      </c>
    </row>
    <row r="2590" spans="1:20" outlineLevel="1">
      <c r="A2590" s="169"/>
      <c r="B2590" s="117">
        <v>44664</v>
      </c>
      <c r="C2590" s="90">
        <v>0.75</v>
      </c>
      <c r="D2590" s="106"/>
      <c r="E2590" s="106" t="str">
        <f t="shared" si="2421"/>
        <v/>
      </c>
      <c r="F2590" s="106"/>
      <c r="G2590" s="106" t="str">
        <f t="shared" si="2422"/>
        <v/>
      </c>
      <c r="H2590" s="106"/>
      <c r="I2590" s="106" t="str">
        <f t="shared" si="2423"/>
        <v/>
      </c>
      <c r="J2590" s="106"/>
      <c r="K2590" s="106" t="str">
        <f t="shared" si="2424"/>
        <v/>
      </c>
      <c r="L2590" s="107" t="str">
        <f t="shared" si="2425"/>
        <v>чи робить СНВВ?</v>
      </c>
      <c r="M2590" s="94"/>
      <c r="N2590" s="106" t="str">
        <f t="shared" si="2432"/>
        <v/>
      </c>
      <c r="O2590" s="106" t="str">
        <f t="shared" si="2385"/>
        <v/>
      </c>
      <c r="P2590" s="106" t="str">
        <f t="shared" si="2433"/>
        <v/>
      </c>
      <c r="Q2590" s="106" t="str">
        <f t="shared" si="2434"/>
        <v/>
      </c>
      <c r="R2590" s="106" t="str">
        <f t="shared" si="2435"/>
        <v/>
      </c>
      <c r="S2590" s="106" t="str">
        <f t="shared" si="2436"/>
        <v/>
      </c>
      <c r="T2590" s="106" t="str">
        <f t="shared" si="2437"/>
        <v/>
      </c>
    </row>
    <row r="2591" spans="1:20" outlineLevel="1">
      <c r="A2591" s="169"/>
      <c r="B2591" s="117">
        <v>44664</v>
      </c>
      <c r="C2591" s="90">
        <v>0.79166666666666696</v>
      </c>
      <c r="D2591" s="106"/>
      <c r="E2591" s="106" t="str">
        <f t="shared" si="2421"/>
        <v/>
      </c>
      <c r="F2591" s="106"/>
      <c r="G2591" s="106" t="str">
        <f t="shared" si="2422"/>
        <v/>
      </c>
      <c r="H2591" s="106"/>
      <c r="I2591" s="106" t="str">
        <f t="shared" si="2423"/>
        <v/>
      </c>
      <c r="J2591" s="106"/>
      <c r="K2591" s="106" t="str">
        <f t="shared" si="2424"/>
        <v/>
      </c>
      <c r="L2591" s="107" t="str">
        <f t="shared" si="2425"/>
        <v>чи робить СНВВ?</v>
      </c>
      <c r="M2591" s="94"/>
      <c r="N2591" s="106" t="str">
        <f t="shared" si="2432"/>
        <v/>
      </c>
      <c r="O2591" s="106" t="str">
        <f t="shared" si="2385"/>
        <v/>
      </c>
      <c r="P2591" s="106" t="str">
        <f t="shared" si="2433"/>
        <v/>
      </c>
      <c r="Q2591" s="106" t="str">
        <f t="shared" si="2434"/>
        <v/>
      </c>
      <c r="R2591" s="106" t="str">
        <f t="shared" si="2435"/>
        <v/>
      </c>
      <c r="S2591" s="106" t="str">
        <f t="shared" si="2436"/>
        <v/>
      </c>
      <c r="T2591" s="106" t="str">
        <f t="shared" si="2437"/>
        <v/>
      </c>
    </row>
    <row r="2592" spans="1:20" outlineLevel="1">
      <c r="A2592" s="169"/>
      <c r="B2592" s="117">
        <v>44664</v>
      </c>
      <c r="C2592" s="90">
        <v>0.83333333333333304</v>
      </c>
      <c r="D2592" s="106"/>
      <c r="E2592" s="106" t="str">
        <f t="shared" si="2421"/>
        <v/>
      </c>
      <c r="F2592" s="106"/>
      <c r="G2592" s="106" t="str">
        <f t="shared" si="2422"/>
        <v/>
      </c>
      <c r="H2592" s="106"/>
      <c r="I2592" s="106" t="str">
        <f t="shared" si="2423"/>
        <v/>
      </c>
      <c r="J2592" s="106"/>
      <c r="K2592" s="106" t="str">
        <f t="shared" si="2424"/>
        <v/>
      </c>
      <c r="L2592" s="107" t="str">
        <f t="shared" si="2425"/>
        <v>чи робить СНВВ?</v>
      </c>
      <c r="M2592" s="94"/>
      <c r="N2592" s="106" t="str">
        <f t="shared" si="2432"/>
        <v/>
      </c>
      <c r="O2592" s="106" t="str">
        <f t="shared" si="2385"/>
        <v/>
      </c>
      <c r="P2592" s="106" t="str">
        <f t="shared" si="2433"/>
        <v/>
      </c>
      <c r="Q2592" s="106" t="str">
        <f t="shared" si="2434"/>
        <v/>
      </c>
      <c r="R2592" s="106" t="str">
        <f t="shared" si="2435"/>
        <v/>
      </c>
      <c r="S2592" s="106" t="str">
        <f t="shared" si="2436"/>
        <v/>
      </c>
      <c r="T2592" s="106" t="str">
        <f t="shared" si="2437"/>
        <v/>
      </c>
    </row>
    <row r="2593" spans="1:20" outlineLevel="1">
      <c r="A2593" s="169"/>
      <c r="B2593" s="117">
        <v>44664</v>
      </c>
      <c r="C2593" s="90">
        <v>0.875</v>
      </c>
      <c r="D2593" s="106"/>
      <c r="E2593" s="106" t="str">
        <f t="shared" si="2421"/>
        <v/>
      </c>
      <c r="F2593" s="106"/>
      <c r="G2593" s="106" t="str">
        <f t="shared" si="2422"/>
        <v/>
      </c>
      <c r="H2593" s="106"/>
      <c r="I2593" s="106" t="str">
        <f t="shared" si="2423"/>
        <v/>
      </c>
      <c r="J2593" s="106"/>
      <c r="K2593" s="106" t="str">
        <f t="shared" si="2424"/>
        <v/>
      </c>
      <c r="L2593" s="107" t="str">
        <f t="shared" si="2425"/>
        <v>чи робить СНВВ?</v>
      </c>
      <c r="M2593" s="94"/>
      <c r="N2593" s="106" t="str">
        <f t="shared" si="2432"/>
        <v/>
      </c>
      <c r="O2593" s="106" t="str">
        <f t="shared" ref="O2593:O2596" si="2438">IF(N2593="", "",(N2593*$Q$2+$Q$3))</f>
        <v/>
      </c>
      <c r="P2593" s="106" t="str">
        <f t="shared" si="2433"/>
        <v/>
      </c>
      <c r="Q2593" s="106" t="str">
        <f t="shared" si="2434"/>
        <v/>
      </c>
      <c r="R2593" s="106" t="str">
        <f t="shared" si="2435"/>
        <v/>
      </c>
      <c r="S2593" s="106" t="str">
        <f t="shared" si="2436"/>
        <v/>
      </c>
      <c r="T2593" s="106" t="str">
        <f t="shared" si="2437"/>
        <v/>
      </c>
    </row>
    <row r="2594" spans="1:20" outlineLevel="1">
      <c r="A2594" s="169"/>
      <c r="B2594" s="117">
        <v>44664</v>
      </c>
      <c r="C2594" s="90">
        <v>0.91666666666666696</v>
      </c>
      <c r="D2594" s="106"/>
      <c r="E2594" s="106" t="str">
        <f t="shared" si="2421"/>
        <v/>
      </c>
      <c r="F2594" s="106"/>
      <c r="G2594" s="106" t="str">
        <f t="shared" si="2422"/>
        <v/>
      </c>
      <c r="H2594" s="106"/>
      <c r="I2594" s="106" t="str">
        <f t="shared" si="2423"/>
        <v/>
      </c>
      <c r="J2594" s="106"/>
      <c r="K2594" s="106" t="str">
        <f t="shared" si="2424"/>
        <v/>
      </c>
      <c r="L2594" s="107" t="str">
        <f t="shared" si="2425"/>
        <v>чи робить СНВВ?</v>
      </c>
      <c r="M2594" s="94"/>
      <c r="N2594" s="106" t="str">
        <f t="shared" si="2432"/>
        <v/>
      </c>
      <c r="O2594" s="106" t="str">
        <f t="shared" si="2438"/>
        <v/>
      </c>
      <c r="P2594" s="106" t="str">
        <f t="shared" si="2433"/>
        <v/>
      </c>
      <c r="Q2594" s="106" t="str">
        <f t="shared" si="2434"/>
        <v/>
      </c>
      <c r="R2594" s="106" t="str">
        <f t="shared" si="2435"/>
        <v/>
      </c>
      <c r="S2594" s="106" t="str">
        <f t="shared" si="2436"/>
        <v/>
      </c>
      <c r="T2594" s="106" t="str">
        <f t="shared" si="2437"/>
        <v/>
      </c>
    </row>
    <row r="2595" spans="1:20" outlineLevel="1">
      <c r="A2595" s="169"/>
      <c r="B2595" s="117">
        <v>44664</v>
      </c>
      <c r="C2595" s="90">
        <v>0.95833333333333304</v>
      </c>
      <c r="D2595" s="106"/>
      <c r="E2595" s="106" t="str">
        <f t="shared" si="2421"/>
        <v/>
      </c>
      <c r="F2595" s="106"/>
      <c r="G2595" s="106" t="str">
        <f t="shared" si="2422"/>
        <v/>
      </c>
      <c r="H2595" s="106"/>
      <c r="I2595" s="106" t="str">
        <f t="shared" si="2423"/>
        <v/>
      </c>
      <c r="J2595" s="106"/>
      <c r="K2595" s="106" t="str">
        <f t="shared" si="2424"/>
        <v/>
      </c>
      <c r="L2595" s="107" t="str">
        <f t="shared" si="2425"/>
        <v>чи робить СНВВ?</v>
      </c>
      <c r="M2595" s="94"/>
      <c r="N2595" s="106" t="str">
        <f t="shared" si="2432"/>
        <v/>
      </c>
      <c r="O2595" s="106" t="str">
        <f t="shared" si="2438"/>
        <v/>
      </c>
      <c r="P2595" s="106" t="str">
        <f t="shared" si="2433"/>
        <v/>
      </c>
      <c r="Q2595" s="106" t="str">
        <f t="shared" si="2434"/>
        <v/>
      </c>
      <c r="R2595" s="106" t="str">
        <f t="shared" si="2435"/>
        <v/>
      </c>
      <c r="S2595" s="106" t="str">
        <f t="shared" si="2436"/>
        <v/>
      </c>
      <c r="T2595" s="106" t="str">
        <f t="shared" si="2437"/>
        <v/>
      </c>
    </row>
    <row r="2596" spans="1:20" outlineLevel="1">
      <c r="A2596" s="169"/>
      <c r="B2596" s="117">
        <v>44664</v>
      </c>
      <c r="C2596" s="90">
        <v>1</v>
      </c>
      <c r="D2596" s="106"/>
      <c r="E2596" s="106" t="str">
        <f t="shared" si="2421"/>
        <v/>
      </c>
      <c r="F2596" s="106"/>
      <c r="G2596" s="106" t="str">
        <f t="shared" si="2422"/>
        <v/>
      </c>
      <c r="H2596" s="106"/>
      <c r="I2596" s="106" t="str">
        <f t="shared" si="2423"/>
        <v/>
      </c>
      <c r="J2596" s="106"/>
      <c r="K2596" s="106" t="str">
        <f t="shared" si="2424"/>
        <v/>
      </c>
      <c r="L2596" s="107" t="str">
        <f t="shared" si="2425"/>
        <v>чи робить СНВВ?</v>
      </c>
      <c r="M2596" s="94"/>
      <c r="N2596" s="106" t="str">
        <f t="shared" si="2432"/>
        <v/>
      </c>
      <c r="O2596" s="106" t="str">
        <f t="shared" si="2438"/>
        <v/>
      </c>
      <c r="P2596" s="106" t="str">
        <f t="shared" si="2433"/>
        <v/>
      </c>
      <c r="Q2596" s="106" t="str">
        <f t="shared" si="2434"/>
        <v/>
      </c>
      <c r="R2596" s="106" t="str">
        <f t="shared" si="2435"/>
        <v/>
      </c>
      <c r="S2596" s="106" t="str">
        <f t="shared" si="2436"/>
        <v/>
      </c>
      <c r="T2596" s="106" t="str">
        <f t="shared" si="2437"/>
        <v/>
      </c>
    </row>
    <row r="2597" spans="1:20">
      <c r="A2597" s="113"/>
      <c r="B2597" s="170" t="s">
        <v>188</v>
      </c>
      <c r="C2597" s="170"/>
      <c r="D2597" s="97">
        <f t="shared" ref="D2597" si="2439">SUM(D2573:D2596)</f>
        <v>0</v>
      </c>
      <c r="E2597" s="98">
        <f t="shared" ref="E2597" si="2440">COUNTIF(E2573:E2596,"&gt;0")</f>
        <v>0</v>
      </c>
      <c r="F2597" s="97">
        <f t="shared" ref="F2597" si="2441">SUM(F2573:F2596)</f>
        <v>0</v>
      </c>
      <c r="G2597" s="98">
        <f t="shared" ref="G2597" si="2442">COUNTIF(G2573:G2596,"&gt;0")</f>
        <v>0</v>
      </c>
      <c r="H2597" s="97">
        <f t="shared" ref="H2597" si="2443">SUM(H2573:H2596)</f>
        <v>0</v>
      </c>
      <c r="I2597" s="98">
        <f t="shared" ref="I2597" si="2444">COUNTIF(I2573:I2596,"&gt;0")</f>
        <v>0</v>
      </c>
      <c r="J2597" s="97">
        <f t="shared" ref="J2597" si="2445">SUM(J2573:J2596)</f>
        <v>0</v>
      </c>
      <c r="K2597" s="98">
        <f t="shared" ref="K2597" si="2446">COUNTIF(K2573:K2596,"&gt;0")</f>
        <v>0</v>
      </c>
      <c r="L2597" s="98">
        <f t="shared" ref="L2597" si="2447">COUNTIF(L2573:L2596,"СНВВ не працює")</f>
        <v>0</v>
      </c>
      <c r="M2597" s="94"/>
      <c r="N2597" s="97">
        <f>AVERAGEA(N2573:N2596)</f>
        <v>0</v>
      </c>
      <c r="O2597" s="97">
        <f>AVERAGEA(O2573:O2596)</f>
        <v>0</v>
      </c>
      <c r="P2597" s="97">
        <f>SUM(P2573:P2596)</f>
        <v>0</v>
      </c>
      <c r="Q2597" s="97">
        <f>SUM(Q2573:Q2596)</f>
        <v>0</v>
      </c>
      <c r="R2597" s="97">
        <f>SUM(R2573:R2596)</f>
        <v>0</v>
      </c>
      <c r="S2597" s="97">
        <f>SUM(S2573:S2596)</f>
        <v>0</v>
      </c>
      <c r="T2597" s="97">
        <f>SUM(T2573:T2596)</f>
        <v>0</v>
      </c>
    </row>
    <row r="2598" spans="1:20" ht="15.75" customHeight="1" outlineLevel="1">
      <c r="A2598" s="168">
        <v>44665</v>
      </c>
      <c r="B2598" s="117">
        <v>44665</v>
      </c>
      <c r="C2598" s="90">
        <v>4.1666666666666664E-2</v>
      </c>
      <c r="D2598" s="106"/>
      <c r="E2598" s="106" t="str">
        <f t="shared" ref="E2598:E2621" si="2448">IF(D2598="","",IF(D2598&lt;1,1,0))</f>
        <v/>
      </c>
      <c r="F2598" s="106"/>
      <c r="G2598" s="106" t="str">
        <f t="shared" ref="G2598:G2621" si="2449">IF(F2598="","",IF(F2598&lt;1,1,0))</f>
        <v/>
      </c>
      <c r="H2598" s="106"/>
      <c r="I2598" s="106" t="str">
        <f t="shared" ref="I2598:I2621" si="2450">IF(H2598="","",IF(H2598&lt;1,1,0))</f>
        <v/>
      </c>
      <c r="J2598" s="106"/>
      <c r="K2598" s="106" t="str">
        <f t="shared" ref="K2598:K2621" si="2451">IF(J2598="","",IF(J2598&lt;1,1,0))</f>
        <v/>
      </c>
      <c r="L2598" s="107" t="str">
        <f t="shared" ref="L2598:L2621" si="2452">IF(H2598="","чи робить СНВВ?",IF(J2598="","чи роблять агрегати?",IF($J2598=0,"агрегати не працюють",IF(AND($H2598=0,$J2598=1),"СНВВ не працює","OK"))))</f>
        <v>чи робить СНВВ?</v>
      </c>
      <c r="M2598" s="94"/>
      <c r="N2598" s="106" t="str">
        <f t="shared" ref="N2598" si="2453">IF(OR(E2598&lt;&gt;0, J2598=0), "",D2598)</f>
        <v/>
      </c>
      <c r="O2598" s="106" t="str">
        <f t="shared" ref="O2598:O2661" si="2454">IF(N2598="", "",(N2598*$Q$2+$Q$3))</f>
        <v/>
      </c>
      <c r="P2598" s="106" t="str">
        <f t="shared" ref="P2598" si="2455">IF(AND($E2598&lt;&gt;0,$J2598=1),D2598,O2598)</f>
        <v/>
      </c>
      <c r="Q2598" s="106" t="str">
        <f t="shared" ref="Q2598" si="2456">IF(OR(G2598&lt;&gt;0, J2598=0), "",F2598)</f>
        <v/>
      </c>
      <c r="R2598" s="106" t="str">
        <f t="shared" ref="R2598" si="2457">IF(Q2598="", "",(Q2598*$S$2+$S$3))</f>
        <v/>
      </c>
      <c r="S2598" s="106" t="str">
        <f t="shared" ref="S2598" si="2458">IF(AND(G2598&lt;&gt;0,J2598=1),F2598,R2598)</f>
        <v/>
      </c>
      <c r="T2598" s="106" t="str">
        <f t="shared" ref="T2598" si="2459">IFERROR(P2598*S2598,"")</f>
        <v/>
      </c>
    </row>
    <row r="2599" spans="1:20" outlineLevel="1">
      <c r="A2599" s="169"/>
      <c r="B2599" s="117">
        <v>44665</v>
      </c>
      <c r="C2599" s="90">
        <v>8.3333333333333301E-2</v>
      </c>
      <c r="D2599" s="106"/>
      <c r="E2599" s="106" t="str">
        <f t="shared" si="2448"/>
        <v/>
      </c>
      <c r="F2599" s="106"/>
      <c r="G2599" s="106" t="str">
        <f t="shared" si="2449"/>
        <v/>
      </c>
      <c r="H2599" s="106"/>
      <c r="I2599" s="106" t="str">
        <f t="shared" si="2450"/>
        <v/>
      </c>
      <c r="J2599" s="106"/>
      <c r="K2599" s="106" t="str">
        <f t="shared" si="2451"/>
        <v/>
      </c>
      <c r="L2599" s="107" t="str">
        <f t="shared" si="2452"/>
        <v>чи робить СНВВ?</v>
      </c>
      <c r="M2599" s="94"/>
      <c r="N2599" s="106" t="str">
        <f t="shared" ref="N2599:N2621" si="2460">IF(OR(E2599&lt;&gt;0, J2599=0), "",D2599)</f>
        <v/>
      </c>
      <c r="O2599" s="106" t="str">
        <f t="shared" si="2454"/>
        <v/>
      </c>
      <c r="P2599" s="106" t="str">
        <f t="shared" ref="P2599:P2621" si="2461">IF(AND($E2599&lt;&gt;0,$J2599=1),D2599,O2599)</f>
        <v/>
      </c>
      <c r="Q2599" s="106" t="str">
        <f t="shared" ref="Q2599:Q2621" si="2462">IF(OR(G2599&lt;&gt;0, J2599=0), "",F2599)</f>
        <v/>
      </c>
      <c r="R2599" s="106" t="str">
        <f t="shared" ref="R2599:R2621" si="2463">IF(Q2599="", "",(Q2599*$S$2+$S$3))</f>
        <v/>
      </c>
      <c r="S2599" s="106" t="str">
        <f t="shared" ref="S2599:S2621" si="2464">IF(AND(G2599&lt;&gt;0,J2599=1),F2599,R2599)</f>
        <v/>
      </c>
      <c r="T2599" s="106" t="str">
        <f t="shared" ref="T2599:T2621" si="2465">IFERROR(P2599*S2599,"")</f>
        <v/>
      </c>
    </row>
    <row r="2600" spans="1:20" outlineLevel="1">
      <c r="A2600" s="169"/>
      <c r="B2600" s="117">
        <v>44665</v>
      </c>
      <c r="C2600" s="90">
        <v>0.125</v>
      </c>
      <c r="D2600" s="106"/>
      <c r="E2600" s="106" t="str">
        <f t="shared" si="2448"/>
        <v/>
      </c>
      <c r="F2600" s="106"/>
      <c r="G2600" s="106" t="str">
        <f t="shared" si="2449"/>
        <v/>
      </c>
      <c r="H2600" s="106"/>
      <c r="I2600" s="106" t="str">
        <f t="shared" si="2450"/>
        <v/>
      </c>
      <c r="J2600" s="106"/>
      <c r="K2600" s="106" t="str">
        <f t="shared" si="2451"/>
        <v/>
      </c>
      <c r="L2600" s="107" t="str">
        <f t="shared" si="2452"/>
        <v>чи робить СНВВ?</v>
      </c>
      <c r="M2600" s="94"/>
      <c r="N2600" s="106" t="str">
        <f t="shared" si="2460"/>
        <v/>
      </c>
      <c r="O2600" s="106" t="str">
        <f t="shared" si="2454"/>
        <v/>
      </c>
      <c r="P2600" s="106" t="str">
        <f t="shared" si="2461"/>
        <v/>
      </c>
      <c r="Q2600" s="106" t="str">
        <f t="shared" si="2462"/>
        <v/>
      </c>
      <c r="R2600" s="106" t="str">
        <f t="shared" si="2463"/>
        <v/>
      </c>
      <c r="S2600" s="106" t="str">
        <f t="shared" si="2464"/>
        <v/>
      </c>
      <c r="T2600" s="106" t="str">
        <f t="shared" si="2465"/>
        <v/>
      </c>
    </row>
    <row r="2601" spans="1:20" outlineLevel="1">
      <c r="A2601" s="169"/>
      <c r="B2601" s="117">
        <v>44665</v>
      </c>
      <c r="C2601" s="90">
        <v>0.16666666666666699</v>
      </c>
      <c r="D2601" s="106"/>
      <c r="E2601" s="106" t="str">
        <f t="shared" si="2448"/>
        <v/>
      </c>
      <c r="F2601" s="106"/>
      <c r="G2601" s="106" t="str">
        <f t="shared" si="2449"/>
        <v/>
      </c>
      <c r="H2601" s="106"/>
      <c r="I2601" s="106" t="str">
        <f t="shared" si="2450"/>
        <v/>
      </c>
      <c r="J2601" s="106"/>
      <c r="K2601" s="106" t="str">
        <f t="shared" si="2451"/>
        <v/>
      </c>
      <c r="L2601" s="107" t="str">
        <f t="shared" si="2452"/>
        <v>чи робить СНВВ?</v>
      </c>
      <c r="M2601" s="94"/>
      <c r="N2601" s="106" t="str">
        <f t="shared" si="2460"/>
        <v/>
      </c>
      <c r="O2601" s="106" t="str">
        <f t="shared" si="2454"/>
        <v/>
      </c>
      <c r="P2601" s="106" t="str">
        <f t="shared" si="2461"/>
        <v/>
      </c>
      <c r="Q2601" s="106" t="str">
        <f t="shared" si="2462"/>
        <v/>
      </c>
      <c r="R2601" s="106" t="str">
        <f t="shared" si="2463"/>
        <v/>
      </c>
      <c r="S2601" s="106" t="str">
        <f t="shared" si="2464"/>
        <v/>
      </c>
      <c r="T2601" s="106" t="str">
        <f t="shared" si="2465"/>
        <v/>
      </c>
    </row>
    <row r="2602" spans="1:20" outlineLevel="1">
      <c r="A2602" s="169"/>
      <c r="B2602" s="117">
        <v>44665</v>
      </c>
      <c r="C2602" s="90">
        <v>0.20833333333333301</v>
      </c>
      <c r="D2602" s="106"/>
      <c r="E2602" s="106" t="str">
        <f t="shared" si="2448"/>
        <v/>
      </c>
      <c r="F2602" s="106"/>
      <c r="G2602" s="106" t="str">
        <f t="shared" si="2449"/>
        <v/>
      </c>
      <c r="H2602" s="106"/>
      <c r="I2602" s="106" t="str">
        <f t="shared" si="2450"/>
        <v/>
      </c>
      <c r="J2602" s="106"/>
      <c r="K2602" s="106" t="str">
        <f t="shared" si="2451"/>
        <v/>
      </c>
      <c r="L2602" s="107" t="str">
        <f t="shared" si="2452"/>
        <v>чи робить СНВВ?</v>
      </c>
      <c r="M2602" s="94"/>
      <c r="N2602" s="106" t="str">
        <f t="shared" si="2460"/>
        <v/>
      </c>
      <c r="O2602" s="106" t="str">
        <f t="shared" si="2454"/>
        <v/>
      </c>
      <c r="P2602" s="106" t="str">
        <f t="shared" si="2461"/>
        <v/>
      </c>
      <c r="Q2602" s="106" t="str">
        <f t="shared" si="2462"/>
        <v/>
      </c>
      <c r="R2602" s="106" t="str">
        <f t="shared" si="2463"/>
        <v/>
      </c>
      <c r="S2602" s="106" t="str">
        <f t="shared" si="2464"/>
        <v/>
      </c>
      <c r="T2602" s="106" t="str">
        <f t="shared" si="2465"/>
        <v/>
      </c>
    </row>
    <row r="2603" spans="1:20" outlineLevel="1">
      <c r="A2603" s="169"/>
      <c r="B2603" s="117">
        <v>44665</v>
      </c>
      <c r="C2603" s="90">
        <v>0.25</v>
      </c>
      <c r="D2603" s="106"/>
      <c r="E2603" s="106" t="str">
        <f t="shared" si="2448"/>
        <v/>
      </c>
      <c r="F2603" s="106"/>
      <c r="G2603" s="106" t="str">
        <f t="shared" si="2449"/>
        <v/>
      </c>
      <c r="H2603" s="106"/>
      <c r="I2603" s="106" t="str">
        <f t="shared" si="2450"/>
        <v/>
      </c>
      <c r="J2603" s="106"/>
      <c r="K2603" s="106" t="str">
        <f t="shared" si="2451"/>
        <v/>
      </c>
      <c r="L2603" s="107" t="str">
        <f t="shared" si="2452"/>
        <v>чи робить СНВВ?</v>
      </c>
      <c r="M2603" s="94"/>
      <c r="N2603" s="106" t="str">
        <f t="shared" si="2460"/>
        <v/>
      </c>
      <c r="O2603" s="106" t="str">
        <f t="shared" si="2454"/>
        <v/>
      </c>
      <c r="P2603" s="106" t="str">
        <f t="shared" si="2461"/>
        <v/>
      </c>
      <c r="Q2603" s="106" t="str">
        <f t="shared" si="2462"/>
        <v/>
      </c>
      <c r="R2603" s="106" t="str">
        <f t="shared" si="2463"/>
        <v/>
      </c>
      <c r="S2603" s="106" t="str">
        <f t="shared" si="2464"/>
        <v/>
      </c>
      <c r="T2603" s="106" t="str">
        <f t="shared" si="2465"/>
        <v/>
      </c>
    </row>
    <row r="2604" spans="1:20" outlineLevel="1">
      <c r="A2604" s="169"/>
      <c r="B2604" s="117">
        <v>44665</v>
      </c>
      <c r="C2604" s="90">
        <v>0.29166666666666702</v>
      </c>
      <c r="D2604" s="106"/>
      <c r="E2604" s="106" t="str">
        <f t="shared" si="2448"/>
        <v/>
      </c>
      <c r="F2604" s="106"/>
      <c r="G2604" s="106" t="str">
        <f t="shared" si="2449"/>
        <v/>
      </c>
      <c r="H2604" s="106"/>
      <c r="I2604" s="106" t="str">
        <f t="shared" si="2450"/>
        <v/>
      </c>
      <c r="J2604" s="106"/>
      <c r="K2604" s="106" t="str">
        <f t="shared" si="2451"/>
        <v/>
      </c>
      <c r="L2604" s="107" t="str">
        <f t="shared" si="2452"/>
        <v>чи робить СНВВ?</v>
      </c>
      <c r="M2604" s="94"/>
      <c r="N2604" s="106" t="str">
        <f t="shared" si="2460"/>
        <v/>
      </c>
      <c r="O2604" s="106" t="str">
        <f t="shared" si="2454"/>
        <v/>
      </c>
      <c r="P2604" s="106" t="str">
        <f t="shared" si="2461"/>
        <v/>
      </c>
      <c r="Q2604" s="106" t="str">
        <f t="shared" si="2462"/>
        <v/>
      </c>
      <c r="R2604" s="106" t="str">
        <f t="shared" si="2463"/>
        <v/>
      </c>
      <c r="S2604" s="106" t="str">
        <f t="shared" si="2464"/>
        <v/>
      </c>
      <c r="T2604" s="106" t="str">
        <f t="shared" si="2465"/>
        <v/>
      </c>
    </row>
    <row r="2605" spans="1:20" outlineLevel="1">
      <c r="A2605" s="169"/>
      <c r="B2605" s="117">
        <v>44665</v>
      </c>
      <c r="C2605" s="90">
        <v>0.33333333333333298</v>
      </c>
      <c r="D2605" s="106"/>
      <c r="E2605" s="106" t="str">
        <f t="shared" si="2448"/>
        <v/>
      </c>
      <c r="F2605" s="106"/>
      <c r="G2605" s="106" t="str">
        <f t="shared" si="2449"/>
        <v/>
      </c>
      <c r="H2605" s="106"/>
      <c r="I2605" s="106" t="str">
        <f t="shared" si="2450"/>
        <v/>
      </c>
      <c r="J2605" s="106"/>
      <c r="K2605" s="106" t="str">
        <f t="shared" si="2451"/>
        <v/>
      </c>
      <c r="L2605" s="107" t="str">
        <f t="shared" si="2452"/>
        <v>чи робить СНВВ?</v>
      </c>
      <c r="M2605" s="94"/>
      <c r="N2605" s="106" t="str">
        <f t="shared" si="2460"/>
        <v/>
      </c>
      <c r="O2605" s="106" t="str">
        <f t="shared" si="2454"/>
        <v/>
      </c>
      <c r="P2605" s="106" t="str">
        <f t="shared" si="2461"/>
        <v/>
      </c>
      <c r="Q2605" s="106" t="str">
        <f t="shared" si="2462"/>
        <v/>
      </c>
      <c r="R2605" s="106" t="str">
        <f t="shared" si="2463"/>
        <v/>
      </c>
      <c r="S2605" s="106" t="str">
        <f t="shared" si="2464"/>
        <v/>
      </c>
      <c r="T2605" s="106" t="str">
        <f t="shared" si="2465"/>
        <v/>
      </c>
    </row>
    <row r="2606" spans="1:20" outlineLevel="1">
      <c r="A2606" s="169"/>
      <c r="B2606" s="117">
        <v>44665</v>
      </c>
      <c r="C2606" s="90">
        <v>0.375</v>
      </c>
      <c r="D2606" s="106"/>
      <c r="E2606" s="106" t="str">
        <f t="shared" si="2448"/>
        <v/>
      </c>
      <c r="F2606" s="106"/>
      <c r="G2606" s="106" t="str">
        <f t="shared" si="2449"/>
        <v/>
      </c>
      <c r="H2606" s="106"/>
      <c r="I2606" s="106" t="str">
        <f t="shared" si="2450"/>
        <v/>
      </c>
      <c r="J2606" s="106"/>
      <c r="K2606" s="106" t="str">
        <f t="shared" si="2451"/>
        <v/>
      </c>
      <c r="L2606" s="107" t="str">
        <f t="shared" si="2452"/>
        <v>чи робить СНВВ?</v>
      </c>
      <c r="M2606" s="94"/>
      <c r="N2606" s="106" t="str">
        <f t="shared" si="2460"/>
        <v/>
      </c>
      <c r="O2606" s="106" t="str">
        <f t="shared" si="2454"/>
        <v/>
      </c>
      <c r="P2606" s="106" t="str">
        <f t="shared" si="2461"/>
        <v/>
      </c>
      <c r="Q2606" s="106" t="str">
        <f t="shared" si="2462"/>
        <v/>
      </c>
      <c r="R2606" s="106" t="str">
        <f t="shared" si="2463"/>
        <v/>
      </c>
      <c r="S2606" s="106" t="str">
        <f t="shared" si="2464"/>
        <v/>
      </c>
      <c r="T2606" s="106" t="str">
        <f t="shared" si="2465"/>
        <v/>
      </c>
    </row>
    <row r="2607" spans="1:20" outlineLevel="1">
      <c r="A2607" s="169"/>
      <c r="B2607" s="117">
        <v>44665</v>
      </c>
      <c r="C2607" s="90">
        <v>0.41666666666666702</v>
      </c>
      <c r="D2607" s="106"/>
      <c r="E2607" s="106" t="str">
        <f t="shared" si="2448"/>
        <v/>
      </c>
      <c r="F2607" s="106"/>
      <c r="G2607" s="106" t="str">
        <f t="shared" si="2449"/>
        <v/>
      </c>
      <c r="H2607" s="106"/>
      <c r="I2607" s="106" t="str">
        <f t="shared" si="2450"/>
        <v/>
      </c>
      <c r="J2607" s="106"/>
      <c r="K2607" s="106" t="str">
        <f t="shared" si="2451"/>
        <v/>
      </c>
      <c r="L2607" s="107" t="str">
        <f t="shared" si="2452"/>
        <v>чи робить СНВВ?</v>
      </c>
      <c r="M2607" s="94"/>
      <c r="N2607" s="106" t="str">
        <f t="shared" si="2460"/>
        <v/>
      </c>
      <c r="O2607" s="106" t="str">
        <f t="shared" si="2454"/>
        <v/>
      </c>
      <c r="P2607" s="106" t="str">
        <f t="shared" si="2461"/>
        <v/>
      </c>
      <c r="Q2607" s="106" t="str">
        <f t="shared" si="2462"/>
        <v/>
      </c>
      <c r="R2607" s="106" t="str">
        <f t="shared" si="2463"/>
        <v/>
      </c>
      <c r="S2607" s="106" t="str">
        <f t="shared" si="2464"/>
        <v/>
      </c>
      <c r="T2607" s="106" t="str">
        <f t="shared" si="2465"/>
        <v/>
      </c>
    </row>
    <row r="2608" spans="1:20" outlineLevel="1">
      <c r="A2608" s="169"/>
      <c r="B2608" s="117">
        <v>44665</v>
      </c>
      <c r="C2608" s="90">
        <v>0.45833333333333298</v>
      </c>
      <c r="D2608" s="106"/>
      <c r="E2608" s="106" t="str">
        <f t="shared" si="2448"/>
        <v/>
      </c>
      <c r="F2608" s="106"/>
      <c r="G2608" s="106" t="str">
        <f t="shared" si="2449"/>
        <v/>
      </c>
      <c r="H2608" s="106"/>
      <c r="I2608" s="106" t="str">
        <f t="shared" si="2450"/>
        <v/>
      </c>
      <c r="J2608" s="106"/>
      <c r="K2608" s="106" t="str">
        <f t="shared" si="2451"/>
        <v/>
      </c>
      <c r="L2608" s="107" t="str">
        <f t="shared" si="2452"/>
        <v>чи робить СНВВ?</v>
      </c>
      <c r="M2608" s="94"/>
      <c r="N2608" s="106" t="str">
        <f t="shared" si="2460"/>
        <v/>
      </c>
      <c r="O2608" s="106" t="str">
        <f t="shared" si="2454"/>
        <v/>
      </c>
      <c r="P2608" s="106" t="str">
        <f t="shared" si="2461"/>
        <v/>
      </c>
      <c r="Q2608" s="106" t="str">
        <f t="shared" si="2462"/>
        <v/>
      </c>
      <c r="R2608" s="106" t="str">
        <f t="shared" si="2463"/>
        <v/>
      </c>
      <c r="S2608" s="106" t="str">
        <f t="shared" si="2464"/>
        <v/>
      </c>
      <c r="T2608" s="106" t="str">
        <f t="shared" si="2465"/>
        <v/>
      </c>
    </row>
    <row r="2609" spans="1:20" outlineLevel="1">
      <c r="A2609" s="169"/>
      <c r="B2609" s="117">
        <v>44665</v>
      </c>
      <c r="C2609" s="90">
        <v>0.5</v>
      </c>
      <c r="D2609" s="106"/>
      <c r="E2609" s="106" t="str">
        <f t="shared" si="2448"/>
        <v/>
      </c>
      <c r="F2609" s="106"/>
      <c r="G2609" s="106" t="str">
        <f t="shared" si="2449"/>
        <v/>
      </c>
      <c r="H2609" s="106"/>
      <c r="I2609" s="106" t="str">
        <f t="shared" si="2450"/>
        <v/>
      </c>
      <c r="J2609" s="106"/>
      <c r="K2609" s="106" t="str">
        <f t="shared" si="2451"/>
        <v/>
      </c>
      <c r="L2609" s="107" t="str">
        <f t="shared" si="2452"/>
        <v>чи робить СНВВ?</v>
      </c>
      <c r="M2609" s="94"/>
      <c r="N2609" s="106" t="str">
        <f t="shared" si="2460"/>
        <v/>
      </c>
      <c r="O2609" s="106" t="str">
        <f t="shared" si="2454"/>
        <v/>
      </c>
      <c r="P2609" s="106" t="str">
        <f t="shared" si="2461"/>
        <v/>
      </c>
      <c r="Q2609" s="106" t="str">
        <f t="shared" si="2462"/>
        <v/>
      </c>
      <c r="R2609" s="106" t="str">
        <f t="shared" si="2463"/>
        <v/>
      </c>
      <c r="S2609" s="106" t="str">
        <f t="shared" si="2464"/>
        <v/>
      </c>
      <c r="T2609" s="106" t="str">
        <f t="shared" si="2465"/>
        <v/>
      </c>
    </row>
    <row r="2610" spans="1:20" outlineLevel="1">
      <c r="A2610" s="169"/>
      <c r="B2610" s="117">
        <v>44665</v>
      </c>
      <c r="C2610" s="90">
        <v>0.54166666666666696</v>
      </c>
      <c r="D2610" s="106"/>
      <c r="E2610" s="106" t="str">
        <f t="shared" si="2448"/>
        <v/>
      </c>
      <c r="F2610" s="106"/>
      <c r="G2610" s="106" t="str">
        <f t="shared" si="2449"/>
        <v/>
      </c>
      <c r="H2610" s="106"/>
      <c r="I2610" s="106" t="str">
        <f t="shared" si="2450"/>
        <v/>
      </c>
      <c r="J2610" s="106"/>
      <c r="K2610" s="106" t="str">
        <f t="shared" si="2451"/>
        <v/>
      </c>
      <c r="L2610" s="107" t="str">
        <f t="shared" si="2452"/>
        <v>чи робить СНВВ?</v>
      </c>
      <c r="M2610" s="94"/>
      <c r="N2610" s="106" t="str">
        <f t="shared" si="2460"/>
        <v/>
      </c>
      <c r="O2610" s="106" t="str">
        <f t="shared" si="2454"/>
        <v/>
      </c>
      <c r="P2610" s="106" t="str">
        <f t="shared" si="2461"/>
        <v/>
      </c>
      <c r="Q2610" s="106" t="str">
        <f t="shared" si="2462"/>
        <v/>
      </c>
      <c r="R2610" s="106" t="str">
        <f t="shared" si="2463"/>
        <v/>
      </c>
      <c r="S2610" s="106" t="str">
        <f t="shared" si="2464"/>
        <v/>
      </c>
      <c r="T2610" s="106" t="str">
        <f t="shared" si="2465"/>
        <v/>
      </c>
    </row>
    <row r="2611" spans="1:20" outlineLevel="1">
      <c r="A2611" s="169"/>
      <c r="B2611" s="117">
        <v>44665</v>
      </c>
      <c r="C2611" s="90">
        <v>0.58333333333333304</v>
      </c>
      <c r="D2611" s="106"/>
      <c r="E2611" s="106" t="str">
        <f t="shared" si="2448"/>
        <v/>
      </c>
      <c r="F2611" s="106"/>
      <c r="G2611" s="106" t="str">
        <f t="shared" si="2449"/>
        <v/>
      </c>
      <c r="H2611" s="106"/>
      <c r="I2611" s="106" t="str">
        <f t="shared" si="2450"/>
        <v/>
      </c>
      <c r="J2611" s="106"/>
      <c r="K2611" s="106" t="str">
        <f t="shared" si="2451"/>
        <v/>
      </c>
      <c r="L2611" s="107" t="str">
        <f t="shared" si="2452"/>
        <v>чи робить СНВВ?</v>
      </c>
      <c r="M2611" s="94"/>
      <c r="N2611" s="106" t="str">
        <f t="shared" si="2460"/>
        <v/>
      </c>
      <c r="O2611" s="106" t="str">
        <f t="shared" si="2454"/>
        <v/>
      </c>
      <c r="P2611" s="106" t="str">
        <f t="shared" si="2461"/>
        <v/>
      </c>
      <c r="Q2611" s="106" t="str">
        <f t="shared" si="2462"/>
        <v/>
      </c>
      <c r="R2611" s="106" t="str">
        <f t="shared" si="2463"/>
        <v/>
      </c>
      <c r="S2611" s="106" t="str">
        <f t="shared" si="2464"/>
        <v/>
      </c>
      <c r="T2611" s="106" t="str">
        <f t="shared" si="2465"/>
        <v/>
      </c>
    </row>
    <row r="2612" spans="1:20" outlineLevel="1">
      <c r="A2612" s="169"/>
      <c r="B2612" s="117">
        <v>44665</v>
      </c>
      <c r="C2612" s="90">
        <v>0.625</v>
      </c>
      <c r="D2612" s="106"/>
      <c r="E2612" s="106" t="str">
        <f t="shared" si="2448"/>
        <v/>
      </c>
      <c r="F2612" s="106"/>
      <c r="G2612" s="106" t="str">
        <f t="shared" si="2449"/>
        <v/>
      </c>
      <c r="H2612" s="106"/>
      <c r="I2612" s="106" t="str">
        <f t="shared" si="2450"/>
        <v/>
      </c>
      <c r="J2612" s="106"/>
      <c r="K2612" s="106" t="str">
        <f t="shared" si="2451"/>
        <v/>
      </c>
      <c r="L2612" s="107" t="str">
        <f t="shared" si="2452"/>
        <v>чи робить СНВВ?</v>
      </c>
      <c r="M2612" s="94"/>
      <c r="N2612" s="106" t="str">
        <f t="shared" si="2460"/>
        <v/>
      </c>
      <c r="O2612" s="106" t="str">
        <f t="shared" si="2454"/>
        <v/>
      </c>
      <c r="P2612" s="106" t="str">
        <f t="shared" si="2461"/>
        <v/>
      </c>
      <c r="Q2612" s="106" t="str">
        <f t="shared" si="2462"/>
        <v/>
      </c>
      <c r="R2612" s="106" t="str">
        <f t="shared" si="2463"/>
        <v/>
      </c>
      <c r="S2612" s="106" t="str">
        <f t="shared" si="2464"/>
        <v/>
      </c>
      <c r="T2612" s="106" t="str">
        <f t="shared" si="2465"/>
        <v/>
      </c>
    </row>
    <row r="2613" spans="1:20" outlineLevel="1">
      <c r="A2613" s="169"/>
      <c r="B2613" s="117">
        <v>44665</v>
      </c>
      <c r="C2613" s="90">
        <v>0.66666666666666696</v>
      </c>
      <c r="D2613" s="106"/>
      <c r="E2613" s="106" t="str">
        <f t="shared" si="2448"/>
        <v/>
      </c>
      <c r="F2613" s="106"/>
      <c r="G2613" s="106" t="str">
        <f t="shared" si="2449"/>
        <v/>
      </c>
      <c r="H2613" s="106"/>
      <c r="I2613" s="106" t="str">
        <f t="shared" si="2450"/>
        <v/>
      </c>
      <c r="J2613" s="106"/>
      <c r="K2613" s="106" t="str">
        <f t="shared" si="2451"/>
        <v/>
      </c>
      <c r="L2613" s="107" t="str">
        <f t="shared" si="2452"/>
        <v>чи робить СНВВ?</v>
      </c>
      <c r="M2613" s="94"/>
      <c r="N2613" s="106" t="str">
        <f t="shared" si="2460"/>
        <v/>
      </c>
      <c r="O2613" s="106" t="str">
        <f t="shared" si="2454"/>
        <v/>
      </c>
      <c r="P2613" s="106" t="str">
        <f t="shared" si="2461"/>
        <v/>
      </c>
      <c r="Q2613" s="106" t="str">
        <f t="shared" si="2462"/>
        <v/>
      </c>
      <c r="R2613" s="106" t="str">
        <f t="shared" si="2463"/>
        <v/>
      </c>
      <c r="S2613" s="106" t="str">
        <f t="shared" si="2464"/>
        <v/>
      </c>
      <c r="T2613" s="106" t="str">
        <f t="shared" si="2465"/>
        <v/>
      </c>
    </row>
    <row r="2614" spans="1:20" outlineLevel="1">
      <c r="A2614" s="169"/>
      <c r="B2614" s="117">
        <v>44665</v>
      </c>
      <c r="C2614" s="90">
        <v>0.70833333333333304</v>
      </c>
      <c r="D2614" s="106"/>
      <c r="E2614" s="106" t="str">
        <f t="shared" si="2448"/>
        <v/>
      </c>
      <c r="F2614" s="106"/>
      <c r="G2614" s="106" t="str">
        <f t="shared" si="2449"/>
        <v/>
      </c>
      <c r="H2614" s="106"/>
      <c r="I2614" s="106" t="str">
        <f t="shared" si="2450"/>
        <v/>
      </c>
      <c r="J2614" s="106"/>
      <c r="K2614" s="106" t="str">
        <f t="shared" si="2451"/>
        <v/>
      </c>
      <c r="L2614" s="107" t="str">
        <f t="shared" si="2452"/>
        <v>чи робить СНВВ?</v>
      </c>
      <c r="M2614" s="94"/>
      <c r="N2614" s="106" t="str">
        <f t="shared" si="2460"/>
        <v/>
      </c>
      <c r="O2614" s="106" t="str">
        <f t="shared" si="2454"/>
        <v/>
      </c>
      <c r="P2614" s="106" t="str">
        <f t="shared" si="2461"/>
        <v/>
      </c>
      <c r="Q2614" s="106" t="str">
        <f t="shared" si="2462"/>
        <v/>
      </c>
      <c r="R2614" s="106" t="str">
        <f t="shared" si="2463"/>
        <v/>
      </c>
      <c r="S2614" s="106" t="str">
        <f t="shared" si="2464"/>
        <v/>
      </c>
      <c r="T2614" s="106" t="str">
        <f t="shared" si="2465"/>
        <v/>
      </c>
    </row>
    <row r="2615" spans="1:20" outlineLevel="1">
      <c r="A2615" s="169"/>
      <c r="B2615" s="117">
        <v>44665</v>
      </c>
      <c r="C2615" s="90">
        <v>0.75</v>
      </c>
      <c r="D2615" s="106"/>
      <c r="E2615" s="106" t="str">
        <f t="shared" si="2448"/>
        <v/>
      </c>
      <c r="F2615" s="106"/>
      <c r="G2615" s="106" t="str">
        <f t="shared" si="2449"/>
        <v/>
      </c>
      <c r="H2615" s="106"/>
      <c r="I2615" s="106" t="str">
        <f t="shared" si="2450"/>
        <v/>
      </c>
      <c r="J2615" s="106"/>
      <c r="K2615" s="106" t="str">
        <f t="shared" si="2451"/>
        <v/>
      </c>
      <c r="L2615" s="107" t="str">
        <f t="shared" si="2452"/>
        <v>чи робить СНВВ?</v>
      </c>
      <c r="M2615" s="94"/>
      <c r="N2615" s="106" t="str">
        <f t="shared" si="2460"/>
        <v/>
      </c>
      <c r="O2615" s="106" t="str">
        <f t="shared" si="2454"/>
        <v/>
      </c>
      <c r="P2615" s="106" t="str">
        <f t="shared" si="2461"/>
        <v/>
      </c>
      <c r="Q2615" s="106" t="str">
        <f t="shared" si="2462"/>
        <v/>
      </c>
      <c r="R2615" s="106" t="str">
        <f t="shared" si="2463"/>
        <v/>
      </c>
      <c r="S2615" s="106" t="str">
        <f t="shared" si="2464"/>
        <v/>
      </c>
      <c r="T2615" s="106" t="str">
        <f t="shared" si="2465"/>
        <v/>
      </c>
    </row>
    <row r="2616" spans="1:20" outlineLevel="1">
      <c r="A2616" s="169"/>
      <c r="B2616" s="117">
        <v>44665</v>
      </c>
      <c r="C2616" s="90">
        <v>0.79166666666666696</v>
      </c>
      <c r="D2616" s="106"/>
      <c r="E2616" s="106" t="str">
        <f t="shared" si="2448"/>
        <v/>
      </c>
      <c r="F2616" s="106"/>
      <c r="G2616" s="106" t="str">
        <f t="shared" si="2449"/>
        <v/>
      </c>
      <c r="H2616" s="106"/>
      <c r="I2616" s="106" t="str">
        <f t="shared" si="2450"/>
        <v/>
      </c>
      <c r="J2616" s="106"/>
      <c r="K2616" s="106" t="str">
        <f t="shared" si="2451"/>
        <v/>
      </c>
      <c r="L2616" s="107" t="str">
        <f t="shared" si="2452"/>
        <v>чи робить СНВВ?</v>
      </c>
      <c r="M2616" s="94"/>
      <c r="N2616" s="106" t="str">
        <f t="shared" si="2460"/>
        <v/>
      </c>
      <c r="O2616" s="106" t="str">
        <f t="shared" si="2454"/>
        <v/>
      </c>
      <c r="P2616" s="106" t="str">
        <f t="shared" si="2461"/>
        <v/>
      </c>
      <c r="Q2616" s="106" t="str">
        <f t="shared" si="2462"/>
        <v/>
      </c>
      <c r="R2616" s="106" t="str">
        <f t="shared" si="2463"/>
        <v/>
      </c>
      <c r="S2616" s="106" t="str">
        <f t="shared" si="2464"/>
        <v/>
      </c>
      <c r="T2616" s="106" t="str">
        <f t="shared" si="2465"/>
        <v/>
      </c>
    </row>
    <row r="2617" spans="1:20" outlineLevel="1">
      <c r="A2617" s="169"/>
      <c r="B2617" s="117">
        <v>44665</v>
      </c>
      <c r="C2617" s="90">
        <v>0.83333333333333304</v>
      </c>
      <c r="D2617" s="106"/>
      <c r="E2617" s="106" t="str">
        <f t="shared" si="2448"/>
        <v/>
      </c>
      <c r="F2617" s="106"/>
      <c r="G2617" s="106" t="str">
        <f t="shared" si="2449"/>
        <v/>
      </c>
      <c r="H2617" s="106"/>
      <c r="I2617" s="106" t="str">
        <f t="shared" si="2450"/>
        <v/>
      </c>
      <c r="J2617" s="106"/>
      <c r="K2617" s="106" t="str">
        <f t="shared" si="2451"/>
        <v/>
      </c>
      <c r="L2617" s="107" t="str">
        <f t="shared" si="2452"/>
        <v>чи робить СНВВ?</v>
      </c>
      <c r="M2617" s="94"/>
      <c r="N2617" s="106" t="str">
        <f t="shared" si="2460"/>
        <v/>
      </c>
      <c r="O2617" s="106" t="str">
        <f t="shared" si="2454"/>
        <v/>
      </c>
      <c r="P2617" s="106" t="str">
        <f t="shared" si="2461"/>
        <v/>
      </c>
      <c r="Q2617" s="106" t="str">
        <f t="shared" si="2462"/>
        <v/>
      </c>
      <c r="R2617" s="106" t="str">
        <f t="shared" si="2463"/>
        <v/>
      </c>
      <c r="S2617" s="106" t="str">
        <f t="shared" si="2464"/>
        <v/>
      </c>
      <c r="T2617" s="106" t="str">
        <f t="shared" si="2465"/>
        <v/>
      </c>
    </row>
    <row r="2618" spans="1:20" outlineLevel="1">
      <c r="A2618" s="169"/>
      <c r="B2618" s="117">
        <v>44665</v>
      </c>
      <c r="C2618" s="90">
        <v>0.875</v>
      </c>
      <c r="D2618" s="106"/>
      <c r="E2618" s="106" t="str">
        <f t="shared" si="2448"/>
        <v/>
      </c>
      <c r="F2618" s="106"/>
      <c r="G2618" s="106" t="str">
        <f t="shared" si="2449"/>
        <v/>
      </c>
      <c r="H2618" s="106"/>
      <c r="I2618" s="106" t="str">
        <f t="shared" si="2450"/>
        <v/>
      </c>
      <c r="J2618" s="106"/>
      <c r="K2618" s="106" t="str">
        <f t="shared" si="2451"/>
        <v/>
      </c>
      <c r="L2618" s="107" t="str">
        <f t="shared" si="2452"/>
        <v>чи робить СНВВ?</v>
      </c>
      <c r="M2618" s="94"/>
      <c r="N2618" s="106" t="str">
        <f t="shared" si="2460"/>
        <v/>
      </c>
      <c r="O2618" s="106" t="str">
        <f t="shared" si="2454"/>
        <v/>
      </c>
      <c r="P2618" s="106" t="str">
        <f t="shared" si="2461"/>
        <v/>
      </c>
      <c r="Q2618" s="106" t="str">
        <f t="shared" si="2462"/>
        <v/>
      </c>
      <c r="R2618" s="106" t="str">
        <f t="shared" si="2463"/>
        <v/>
      </c>
      <c r="S2618" s="106" t="str">
        <f t="shared" si="2464"/>
        <v/>
      </c>
      <c r="T2618" s="106" t="str">
        <f t="shared" si="2465"/>
        <v/>
      </c>
    </row>
    <row r="2619" spans="1:20" outlineLevel="1">
      <c r="A2619" s="169"/>
      <c r="B2619" s="117">
        <v>44665</v>
      </c>
      <c r="C2619" s="90">
        <v>0.91666666666666696</v>
      </c>
      <c r="D2619" s="106"/>
      <c r="E2619" s="106" t="str">
        <f t="shared" si="2448"/>
        <v/>
      </c>
      <c r="F2619" s="106"/>
      <c r="G2619" s="106" t="str">
        <f t="shared" si="2449"/>
        <v/>
      </c>
      <c r="H2619" s="106"/>
      <c r="I2619" s="106" t="str">
        <f t="shared" si="2450"/>
        <v/>
      </c>
      <c r="J2619" s="106"/>
      <c r="K2619" s="106" t="str">
        <f t="shared" si="2451"/>
        <v/>
      </c>
      <c r="L2619" s="107" t="str">
        <f t="shared" si="2452"/>
        <v>чи робить СНВВ?</v>
      </c>
      <c r="M2619" s="94"/>
      <c r="N2619" s="106" t="str">
        <f t="shared" si="2460"/>
        <v/>
      </c>
      <c r="O2619" s="106" t="str">
        <f t="shared" si="2454"/>
        <v/>
      </c>
      <c r="P2619" s="106" t="str">
        <f t="shared" si="2461"/>
        <v/>
      </c>
      <c r="Q2619" s="106" t="str">
        <f t="shared" si="2462"/>
        <v/>
      </c>
      <c r="R2619" s="106" t="str">
        <f t="shared" si="2463"/>
        <v/>
      </c>
      <c r="S2619" s="106" t="str">
        <f t="shared" si="2464"/>
        <v/>
      </c>
      <c r="T2619" s="106" t="str">
        <f t="shared" si="2465"/>
        <v/>
      </c>
    </row>
    <row r="2620" spans="1:20" outlineLevel="1">
      <c r="A2620" s="169"/>
      <c r="B2620" s="117">
        <v>44665</v>
      </c>
      <c r="C2620" s="90">
        <v>0.95833333333333304</v>
      </c>
      <c r="D2620" s="106"/>
      <c r="E2620" s="106" t="str">
        <f t="shared" si="2448"/>
        <v/>
      </c>
      <c r="F2620" s="106"/>
      <c r="G2620" s="106" t="str">
        <f t="shared" si="2449"/>
        <v/>
      </c>
      <c r="H2620" s="106"/>
      <c r="I2620" s="106" t="str">
        <f t="shared" si="2450"/>
        <v/>
      </c>
      <c r="J2620" s="106"/>
      <c r="K2620" s="106" t="str">
        <f t="shared" si="2451"/>
        <v/>
      </c>
      <c r="L2620" s="107" t="str">
        <f t="shared" si="2452"/>
        <v>чи робить СНВВ?</v>
      </c>
      <c r="M2620" s="94"/>
      <c r="N2620" s="106" t="str">
        <f t="shared" si="2460"/>
        <v/>
      </c>
      <c r="O2620" s="106" t="str">
        <f t="shared" si="2454"/>
        <v/>
      </c>
      <c r="P2620" s="106" t="str">
        <f t="shared" si="2461"/>
        <v/>
      </c>
      <c r="Q2620" s="106" t="str">
        <f t="shared" si="2462"/>
        <v/>
      </c>
      <c r="R2620" s="106" t="str">
        <f t="shared" si="2463"/>
        <v/>
      </c>
      <c r="S2620" s="106" t="str">
        <f t="shared" si="2464"/>
        <v/>
      </c>
      <c r="T2620" s="106" t="str">
        <f t="shared" si="2465"/>
        <v/>
      </c>
    </row>
    <row r="2621" spans="1:20" outlineLevel="1">
      <c r="A2621" s="169"/>
      <c r="B2621" s="117">
        <v>44665</v>
      </c>
      <c r="C2621" s="90">
        <v>1</v>
      </c>
      <c r="D2621" s="106"/>
      <c r="E2621" s="106" t="str">
        <f t="shared" si="2448"/>
        <v/>
      </c>
      <c r="F2621" s="106"/>
      <c r="G2621" s="106" t="str">
        <f t="shared" si="2449"/>
        <v/>
      </c>
      <c r="H2621" s="106"/>
      <c r="I2621" s="106" t="str">
        <f t="shared" si="2450"/>
        <v/>
      </c>
      <c r="J2621" s="106"/>
      <c r="K2621" s="106" t="str">
        <f t="shared" si="2451"/>
        <v/>
      </c>
      <c r="L2621" s="107" t="str">
        <f t="shared" si="2452"/>
        <v>чи робить СНВВ?</v>
      </c>
      <c r="M2621" s="94"/>
      <c r="N2621" s="106" t="str">
        <f t="shared" si="2460"/>
        <v/>
      </c>
      <c r="O2621" s="106" t="str">
        <f t="shared" si="2454"/>
        <v/>
      </c>
      <c r="P2621" s="106" t="str">
        <f t="shared" si="2461"/>
        <v/>
      </c>
      <c r="Q2621" s="106" t="str">
        <f t="shared" si="2462"/>
        <v/>
      </c>
      <c r="R2621" s="106" t="str">
        <f t="shared" si="2463"/>
        <v/>
      </c>
      <c r="S2621" s="106" t="str">
        <f t="shared" si="2464"/>
        <v/>
      </c>
      <c r="T2621" s="106" t="str">
        <f t="shared" si="2465"/>
        <v/>
      </c>
    </row>
    <row r="2622" spans="1:20">
      <c r="A2622" s="113"/>
      <c r="B2622" s="170" t="s">
        <v>189</v>
      </c>
      <c r="C2622" s="170"/>
      <c r="D2622" s="97">
        <f t="shared" ref="D2622" si="2466">SUM(D2598:D2621)</f>
        <v>0</v>
      </c>
      <c r="E2622" s="98">
        <f t="shared" ref="E2622" si="2467">COUNTIF(E2598:E2621,"&gt;0")</f>
        <v>0</v>
      </c>
      <c r="F2622" s="97">
        <f t="shared" ref="F2622" si="2468">SUM(F2598:F2621)</f>
        <v>0</v>
      </c>
      <c r="G2622" s="98">
        <f t="shared" ref="G2622" si="2469">COUNTIF(G2598:G2621,"&gt;0")</f>
        <v>0</v>
      </c>
      <c r="H2622" s="97">
        <f t="shared" ref="H2622" si="2470">SUM(H2598:H2621)</f>
        <v>0</v>
      </c>
      <c r="I2622" s="98">
        <f t="shared" ref="I2622" si="2471">COUNTIF(I2598:I2621,"&gt;0")</f>
        <v>0</v>
      </c>
      <c r="J2622" s="97">
        <f t="shared" ref="J2622" si="2472">SUM(J2598:J2621)</f>
        <v>0</v>
      </c>
      <c r="K2622" s="98">
        <f t="shared" ref="K2622" si="2473">COUNTIF(K2598:K2621,"&gt;0")</f>
        <v>0</v>
      </c>
      <c r="L2622" s="98">
        <f t="shared" ref="L2622" si="2474">COUNTIF(L2598:L2621,"СНВВ не працює")</f>
        <v>0</v>
      </c>
      <c r="M2622" s="94"/>
      <c r="N2622" s="97">
        <f>AVERAGEA(N2598:N2621)</f>
        <v>0</v>
      </c>
      <c r="O2622" s="97">
        <f>AVERAGEA(O2598:O2621)</f>
        <v>0</v>
      </c>
      <c r="P2622" s="97">
        <f>SUM(P2598:P2621)</f>
        <v>0</v>
      </c>
      <c r="Q2622" s="97">
        <f>SUM(Q2598:Q2621)</f>
        <v>0</v>
      </c>
      <c r="R2622" s="97">
        <f>SUM(R2598:R2621)</f>
        <v>0</v>
      </c>
      <c r="S2622" s="97">
        <f>SUM(S2598:S2621)</f>
        <v>0</v>
      </c>
      <c r="T2622" s="97">
        <f>SUM(T2598:T2621)</f>
        <v>0</v>
      </c>
    </row>
    <row r="2623" spans="1:20" ht="15.75" customHeight="1" outlineLevel="1">
      <c r="A2623" s="168">
        <v>44666</v>
      </c>
      <c r="B2623" s="117">
        <v>44666</v>
      </c>
      <c r="C2623" s="90">
        <v>4.1666666666666664E-2</v>
      </c>
      <c r="D2623" s="106"/>
      <c r="E2623" s="106" t="str">
        <f t="shared" ref="E2623:E2646" si="2475">IF(D2623="","",IF(D2623&lt;1,1,0))</f>
        <v/>
      </c>
      <c r="F2623" s="106"/>
      <c r="G2623" s="106" t="str">
        <f t="shared" ref="G2623:G2646" si="2476">IF(F2623="","",IF(F2623&lt;1,1,0))</f>
        <v/>
      </c>
      <c r="H2623" s="106"/>
      <c r="I2623" s="106" t="str">
        <f t="shared" ref="I2623:I2646" si="2477">IF(H2623="","",IF(H2623&lt;1,1,0))</f>
        <v/>
      </c>
      <c r="J2623" s="106"/>
      <c r="K2623" s="106" t="str">
        <f t="shared" ref="K2623:K2646" si="2478">IF(J2623="","",IF(J2623&lt;1,1,0))</f>
        <v/>
      </c>
      <c r="L2623" s="107" t="str">
        <f t="shared" ref="L2623:L2646" si="2479">IF(H2623="","чи робить СНВВ?",IF(J2623="","чи роблять агрегати?",IF($J2623=0,"агрегати не працюють",IF(AND($H2623=0,$J2623=1),"СНВВ не працює","OK"))))</f>
        <v>чи робить СНВВ?</v>
      </c>
      <c r="M2623" s="94"/>
      <c r="N2623" s="106" t="str">
        <f t="shared" ref="N2623" si="2480">IF(OR(E2623&lt;&gt;0, J2623=0), "",D2623)</f>
        <v/>
      </c>
      <c r="O2623" s="106" t="str">
        <f t="shared" si="2454"/>
        <v/>
      </c>
      <c r="P2623" s="106" t="str">
        <f t="shared" ref="P2623" si="2481">IF(AND($E2623&lt;&gt;0,$J2623=1),D2623,O2623)</f>
        <v/>
      </c>
      <c r="Q2623" s="106" t="str">
        <f t="shared" ref="Q2623" si="2482">IF(OR(G2623&lt;&gt;0, J2623=0), "",F2623)</f>
        <v/>
      </c>
      <c r="R2623" s="106" t="str">
        <f t="shared" ref="R2623" si="2483">IF(Q2623="", "",(Q2623*$S$2+$S$3))</f>
        <v/>
      </c>
      <c r="S2623" s="106" t="str">
        <f t="shared" ref="S2623" si="2484">IF(AND(G2623&lt;&gt;0,J2623=1),F2623,R2623)</f>
        <v/>
      </c>
      <c r="T2623" s="106" t="str">
        <f t="shared" ref="T2623" si="2485">IFERROR(P2623*S2623,"")</f>
        <v/>
      </c>
    </row>
    <row r="2624" spans="1:20" outlineLevel="1">
      <c r="A2624" s="169"/>
      <c r="B2624" s="117">
        <v>44666</v>
      </c>
      <c r="C2624" s="90">
        <v>8.3333333333333301E-2</v>
      </c>
      <c r="D2624" s="106"/>
      <c r="E2624" s="106" t="str">
        <f t="shared" si="2475"/>
        <v/>
      </c>
      <c r="F2624" s="106"/>
      <c r="G2624" s="106" t="str">
        <f t="shared" si="2476"/>
        <v/>
      </c>
      <c r="H2624" s="106"/>
      <c r="I2624" s="106" t="str">
        <f t="shared" si="2477"/>
        <v/>
      </c>
      <c r="J2624" s="106"/>
      <c r="K2624" s="106" t="str">
        <f t="shared" si="2478"/>
        <v/>
      </c>
      <c r="L2624" s="107" t="str">
        <f t="shared" si="2479"/>
        <v>чи робить СНВВ?</v>
      </c>
      <c r="M2624" s="94"/>
      <c r="N2624" s="106" t="str">
        <f t="shared" ref="N2624:N2646" si="2486">IF(OR(E2624&lt;&gt;0, J2624=0), "",D2624)</f>
        <v/>
      </c>
      <c r="O2624" s="106" t="str">
        <f t="shared" si="2454"/>
        <v/>
      </c>
      <c r="P2624" s="106" t="str">
        <f t="shared" ref="P2624:P2646" si="2487">IF(AND($E2624&lt;&gt;0,$J2624=1),D2624,O2624)</f>
        <v/>
      </c>
      <c r="Q2624" s="106" t="str">
        <f t="shared" ref="Q2624:Q2646" si="2488">IF(OR(G2624&lt;&gt;0, J2624=0), "",F2624)</f>
        <v/>
      </c>
      <c r="R2624" s="106" t="str">
        <f t="shared" ref="R2624:R2646" si="2489">IF(Q2624="", "",(Q2624*$S$2+$S$3))</f>
        <v/>
      </c>
      <c r="S2624" s="106" t="str">
        <f t="shared" ref="S2624:S2646" si="2490">IF(AND(G2624&lt;&gt;0,J2624=1),F2624,R2624)</f>
        <v/>
      </c>
      <c r="T2624" s="106" t="str">
        <f t="shared" ref="T2624:T2646" si="2491">IFERROR(P2624*S2624,"")</f>
        <v/>
      </c>
    </row>
    <row r="2625" spans="1:20" outlineLevel="1">
      <c r="A2625" s="169"/>
      <c r="B2625" s="117">
        <v>44666</v>
      </c>
      <c r="C2625" s="90">
        <v>0.125</v>
      </c>
      <c r="D2625" s="106"/>
      <c r="E2625" s="106" t="str">
        <f t="shared" si="2475"/>
        <v/>
      </c>
      <c r="F2625" s="106"/>
      <c r="G2625" s="106" t="str">
        <f t="shared" si="2476"/>
        <v/>
      </c>
      <c r="H2625" s="106"/>
      <c r="I2625" s="106" t="str">
        <f t="shared" si="2477"/>
        <v/>
      </c>
      <c r="J2625" s="106"/>
      <c r="K2625" s="106" t="str">
        <f t="shared" si="2478"/>
        <v/>
      </c>
      <c r="L2625" s="107" t="str">
        <f t="shared" si="2479"/>
        <v>чи робить СНВВ?</v>
      </c>
      <c r="M2625" s="94"/>
      <c r="N2625" s="106" t="str">
        <f t="shared" si="2486"/>
        <v/>
      </c>
      <c r="O2625" s="106" t="str">
        <f t="shared" si="2454"/>
        <v/>
      </c>
      <c r="P2625" s="106" t="str">
        <f t="shared" si="2487"/>
        <v/>
      </c>
      <c r="Q2625" s="106" t="str">
        <f t="shared" si="2488"/>
        <v/>
      </c>
      <c r="R2625" s="106" t="str">
        <f t="shared" si="2489"/>
        <v/>
      </c>
      <c r="S2625" s="106" t="str">
        <f t="shared" si="2490"/>
        <v/>
      </c>
      <c r="T2625" s="106" t="str">
        <f t="shared" si="2491"/>
        <v/>
      </c>
    </row>
    <row r="2626" spans="1:20" outlineLevel="1">
      <c r="A2626" s="169"/>
      <c r="B2626" s="117">
        <v>44666</v>
      </c>
      <c r="C2626" s="90">
        <v>0.16666666666666699</v>
      </c>
      <c r="D2626" s="106"/>
      <c r="E2626" s="106" t="str">
        <f t="shared" si="2475"/>
        <v/>
      </c>
      <c r="F2626" s="106"/>
      <c r="G2626" s="106" t="str">
        <f t="shared" si="2476"/>
        <v/>
      </c>
      <c r="H2626" s="106"/>
      <c r="I2626" s="106" t="str">
        <f t="shared" si="2477"/>
        <v/>
      </c>
      <c r="J2626" s="106"/>
      <c r="K2626" s="106" t="str">
        <f t="shared" si="2478"/>
        <v/>
      </c>
      <c r="L2626" s="107" t="str">
        <f t="shared" si="2479"/>
        <v>чи робить СНВВ?</v>
      </c>
      <c r="M2626" s="94"/>
      <c r="N2626" s="106" t="str">
        <f t="shared" si="2486"/>
        <v/>
      </c>
      <c r="O2626" s="106" t="str">
        <f t="shared" si="2454"/>
        <v/>
      </c>
      <c r="P2626" s="106" t="str">
        <f t="shared" si="2487"/>
        <v/>
      </c>
      <c r="Q2626" s="106" t="str">
        <f t="shared" si="2488"/>
        <v/>
      </c>
      <c r="R2626" s="106" t="str">
        <f t="shared" si="2489"/>
        <v/>
      </c>
      <c r="S2626" s="106" t="str">
        <f t="shared" si="2490"/>
        <v/>
      </c>
      <c r="T2626" s="106" t="str">
        <f t="shared" si="2491"/>
        <v/>
      </c>
    </row>
    <row r="2627" spans="1:20" outlineLevel="1">
      <c r="A2627" s="169"/>
      <c r="B2627" s="117">
        <v>44666</v>
      </c>
      <c r="C2627" s="90">
        <v>0.20833333333333301</v>
      </c>
      <c r="D2627" s="106"/>
      <c r="E2627" s="106" t="str">
        <f t="shared" si="2475"/>
        <v/>
      </c>
      <c r="F2627" s="106"/>
      <c r="G2627" s="106" t="str">
        <f t="shared" si="2476"/>
        <v/>
      </c>
      <c r="H2627" s="106"/>
      <c r="I2627" s="106" t="str">
        <f t="shared" si="2477"/>
        <v/>
      </c>
      <c r="J2627" s="106"/>
      <c r="K2627" s="106" t="str">
        <f t="shared" si="2478"/>
        <v/>
      </c>
      <c r="L2627" s="107" t="str">
        <f t="shared" si="2479"/>
        <v>чи робить СНВВ?</v>
      </c>
      <c r="M2627" s="94"/>
      <c r="N2627" s="106" t="str">
        <f t="shared" si="2486"/>
        <v/>
      </c>
      <c r="O2627" s="106" t="str">
        <f t="shared" si="2454"/>
        <v/>
      </c>
      <c r="P2627" s="106" t="str">
        <f t="shared" si="2487"/>
        <v/>
      </c>
      <c r="Q2627" s="106" t="str">
        <f t="shared" si="2488"/>
        <v/>
      </c>
      <c r="R2627" s="106" t="str">
        <f t="shared" si="2489"/>
        <v/>
      </c>
      <c r="S2627" s="106" t="str">
        <f t="shared" si="2490"/>
        <v/>
      </c>
      <c r="T2627" s="106" t="str">
        <f t="shared" si="2491"/>
        <v/>
      </c>
    </row>
    <row r="2628" spans="1:20" outlineLevel="1">
      <c r="A2628" s="169"/>
      <c r="B2628" s="117">
        <v>44666</v>
      </c>
      <c r="C2628" s="90">
        <v>0.25</v>
      </c>
      <c r="D2628" s="106"/>
      <c r="E2628" s="106" t="str">
        <f t="shared" si="2475"/>
        <v/>
      </c>
      <c r="F2628" s="106"/>
      <c r="G2628" s="106" t="str">
        <f t="shared" si="2476"/>
        <v/>
      </c>
      <c r="H2628" s="106"/>
      <c r="I2628" s="106" t="str">
        <f t="shared" si="2477"/>
        <v/>
      </c>
      <c r="J2628" s="106"/>
      <c r="K2628" s="106" t="str">
        <f t="shared" si="2478"/>
        <v/>
      </c>
      <c r="L2628" s="107" t="str">
        <f t="shared" si="2479"/>
        <v>чи робить СНВВ?</v>
      </c>
      <c r="M2628" s="94"/>
      <c r="N2628" s="106" t="str">
        <f t="shared" si="2486"/>
        <v/>
      </c>
      <c r="O2628" s="106" t="str">
        <f t="shared" si="2454"/>
        <v/>
      </c>
      <c r="P2628" s="106" t="str">
        <f t="shared" si="2487"/>
        <v/>
      </c>
      <c r="Q2628" s="106" t="str">
        <f t="shared" si="2488"/>
        <v/>
      </c>
      <c r="R2628" s="106" t="str">
        <f t="shared" si="2489"/>
        <v/>
      </c>
      <c r="S2628" s="106" t="str">
        <f t="shared" si="2490"/>
        <v/>
      </c>
      <c r="T2628" s="106" t="str">
        <f t="shared" si="2491"/>
        <v/>
      </c>
    </row>
    <row r="2629" spans="1:20" outlineLevel="1">
      <c r="A2629" s="169"/>
      <c r="B2629" s="117">
        <v>44666</v>
      </c>
      <c r="C2629" s="90">
        <v>0.29166666666666702</v>
      </c>
      <c r="D2629" s="106"/>
      <c r="E2629" s="106" t="str">
        <f t="shared" si="2475"/>
        <v/>
      </c>
      <c r="F2629" s="106"/>
      <c r="G2629" s="106" t="str">
        <f t="shared" si="2476"/>
        <v/>
      </c>
      <c r="H2629" s="106"/>
      <c r="I2629" s="106" t="str">
        <f t="shared" si="2477"/>
        <v/>
      </c>
      <c r="J2629" s="106"/>
      <c r="K2629" s="106" t="str">
        <f t="shared" si="2478"/>
        <v/>
      </c>
      <c r="L2629" s="107" t="str">
        <f t="shared" si="2479"/>
        <v>чи робить СНВВ?</v>
      </c>
      <c r="M2629" s="94"/>
      <c r="N2629" s="106" t="str">
        <f t="shared" si="2486"/>
        <v/>
      </c>
      <c r="O2629" s="106" t="str">
        <f t="shared" si="2454"/>
        <v/>
      </c>
      <c r="P2629" s="106" t="str">
        <f t="shared" si="2487"/>
        <v/>
      </c>
      <c r="Q2629" s="106" t="str">
        <f t="shared" si="2488"/>
        <v/>
      </c>
      <c r="R2629" s="106" t="str">
        <f t="shared" si="2489"/>
        <v/>
      </c>
      <c r="S2629" s="106" t="str">
        <f t="shared" si="2490"/>
        <v/>
      </c>
      <c r="T2629" s="106" t="str">
        <f t="shared" si="2491"/>
        <v/>
      </c>
    </row>
    <row r="2630" spans="1:20" outlineLevel="1">
      <c r="A2630" s="169"/>
      <c r="B2630" s="117">
        <v>44666</v>
      </c>
      <c r="C2630" s="90">
        <v>0.33333333333333298</v>
      </c>
      <c r="D2630" s="106"/>
      <c r="E2630" s="106" t="str">
        <f t="shared" si="2475"/>
        <v/>
      </c>
      <c r="F2630" s="106"/>
      <c r="G2630" s="106" t="str">
        <f t="shared" si="2476"/>
        <v/>
      </c>
      <c r="H2630" s="106"/>
      <c r="I2630" s="106" t="str">
        <f t="shared" si="2477"/>
        <v/>
      </c>
      <c r="J2630" s="106"/>
      <c r="K2630" s="106" t="str">
        <f t="shared" si="2478"/>
        <v/>
      </c>
      <c r="L2630" s="107" t="str">
        <f t="shared" si="2479"/>
        <v>чи робить СНВВ?</v>
      </c>
      <c r="M2630" s="94"/>
      <c r="N2630" s="106" t="str">
        <f t="shared" si="2486"/>
        <v/>
      </c>
      <c r="O2630" s="106" t="str">
        <f t="shared" si="2454"/>
        <v/>
      </c>
      <c r="P2630" s="106" t="str">
        <f t="shared" si="2487"/>
        <v/>
      </c>
      <c r="Q2630" s="106" t="str">
        <f t="shared" si="2488"/>
        <v/>
      </c>
      <c r="R2630" s="106" t="str">
        <f t="shared" si="2489"/>
        <v/>
      </c>
      <c r="S2630" s="106" t="str">
        <f t="shared" si="2490"/>
        <v/>
      </c>
      <c r="T2630" s="106" t="str">
        <f t="shared" si="2491"/>
        <v/>
      </c>
    </row>
    <row r="2631" spans="1:20" outlineLevel="1">
      <c r="A2631" s="169"/>
      <c r="B2631" s="117">
        <v>44666</v>
      </c>
      <c r="C2631" s="90">
        <v>0.375</v>
      </c>
      <c r="D2631" s="106"/>
      <c r="E2631" s="106" t="str">
        <f t="shared" si="2475"/>
        <v/>
      </c>
      <c r="F2631" s="106"/>
      <c r="G2631" s="106" t="str">
        <f t="shared" si="2476"/>
        <v/>
      </c>
      <c r="H2631" s="106"/>
      <c r="I2631" s="106" t="str">
        <f t="shared" si="2477"/>
        <v/>
      </c>
      <c r="J2631" s="106"/>
      <c r="K2631" s="106" t="str">
        <f t="shared" si="2478"/>
        <v/>
      </c>
      <c r="L2631" s="107" t="str">
        <f t="shared" si="2479"/>
        <v>чи робить СНВВ?</v>
      </c>
      <c r="M2631" s="94"/>
      <c r="N2631" s="106" t="str">
        <f t="shared" si="2486"/>
        <v/>
      </c>
      <c r="O2631" s="106" t="str">
        <f t="shared" si="2454"/>
        <v/>
      </c>
      <c r="P2631" s="106" t="str">
        <f t="shared" si="2487"/>
        <v/>
      </c>
      <c r="Q2631" s="106" t="str">
        <f t="shared" si="2488"/>
        <v/>
      </c>
      <c r="R2631" s="106" t="str">
        <f t="shared" si="2489"/>
        <v/>
      </c>
      <c r="S2631" s="106" t="str">
        <f t="shared" si="2490"/>
        <v/>
      </c>
      <c r="T2631" s="106" t="str">
        <f t="shared" si="2491"/>
        <v/>
      </c>
    </row>
    <row r="2632" spans="1:20" outlineLevel="1">
      <c r="A2632" s="169"/>
      <c r="B2632" s="117">
        <v>44666</v>
      </c>
      <c r="C2632" s="90">
        <v>0.41666666666666702</v>
      </c>
      <c r="D2632" s="106"/>
      <c r="E2632" s="106" t="str">
        <f t="shared" si="2475"/>
        <v/>
      </c>
      <c r="F2632" s="106"/>
      <c r="G2632" s="106" t="str">
        <f t="shared" si="2476"/>
        <v/>
      </c>
      <c r="H2632" s="106"/>
      <c r="I2632" s="106" t="str">
        <f t="shared" si="2477"/>
        <v/>
      </c>
      <c r="J2632" s="106"/>
      <c r="K2632" s="106" t="str">
        <f t="shared" si="2478"/>
        <v/>
      </c>
      <c r="L2632" s="107" t="str">
        <f t="shared" si="2479"/>
        <v>чи робить СНВВ?</v>
      </c>
      <c r="M2632" s="94"/>
      <c r="N2632" s="106" t="str">
        <f t="shared" si="2486"/>
        <v/>
      </c>
      <c r="O2632" s="106" t="str">
        <f t="shared" si="2454"/>
        <v/>
      </c>
      <c r="P2632" s="106" t="str">
        <f t="shared" si="2487"/>
        <v/>
      </c>
      <c r="Q2632" s="106" t="str">
        <f t="shared" si="2488"/>
        <v/>
      </c>
      <c r="R2632" s="106" t="str">
        <f t="shared" si="2489"/>
        <v/>
      </c>
      <c r="S2632" s="106" t="str">
        <f t="shared" si="2490"/>
        <v/>
      </c>
      <c r="T2632" s="106" t="str">
        <f t="shared" si="2491"/>
        <v/>
      </c>
    </row>
    <row r="2633" spans="1:20" outlineLevel="1">
      <c r="A2633" s="169"/>
      <c r="B2633" s="117">
        <v>44666</v>
      </c>
      <c r="C2633" s="90">
        <v>0.45833333333333298</v>
      </c>
      <c r="D2633" s="106"/>
      <c r="E2633" s="106" t="str">
        <f t="shared" si="2475"/>
        <v/>
      </c>
      <c r="F2633" s="106"/>
      <c r="G2633" s="106" t="str">
        <f t="shared" si="2476"/>
        <v/>
      </c>
      <c r="H2633" s="106"/>
      <c r="I2633" s="106" t="str">
        <f t="shared" si="2477"/>
        <v/>
      </c>
      <c r="J2633" s="106"/>
      <c r="K2633" s="106" t="str">
        <f t="shared" si="2478"/>
        <v/>
      </c>
      <c r="L2633" s="107" t="str">
        <f t="shared" si="2479"/>
        <v>чи робить СНВВ?</v>
      </c>
      <c r="M2633" s="94"/>
      <c r="N2633" s="106" t="str">
        <f t="shared" si="2486"/>
        <v/>
      </c>
      <c r="O2633" s="106" t="str">
        <f t="shared" si="2454"/>
        <v/>
      </c>
      <c r="P2633" s="106" t="str">
        <f t="shared" si="2487"/>
        <v/>
      </c>
      <c r="Q2633" s="106" t="str">
        <f t="shared" si="2488"/>
        <v/>
      </c>
      <c r="R2633" s="106" t="str">
        <f t="shared" si="2489"/>
        <v/>
      </c>
      <c r="S2633" s="106" t="str">
        <f t="shared" si="2490"/>
        <v/>
      </c>
      <c r="T2633" s="106" t="str">
        <f t="shared" si="2491"/>
        <v/>
      </c>
    </row>
    <row r="2634" spans="1:20" outlineLevel="1">
      <c r="A2634" s="169"/>
      <c r="B2634" s="117">
        <v>44666</v>
      </c>
      <c r="C2634" s="90">
        <v>0.5</v>
      </c>
      <c r="D2634" s="106"/>
      <c r="E2634" s="106" t="str">
        <f t="shared" si="2475"/>
        <v/>
      </c>
      <c r="F2634" s="106"/>
      <c r="G2634" s="106" t="str">
        <f t="shared" si="2476"/>
        <v/>
      </c>
      <c r="H2634" s="106"/>
      <c r="I2634" s="106" t="str">
        <f t="shared" si="2477"/>
        <v/>
      </c>
      <c r="J2634" s="106"/>
      <c r="K2634" s="106" t="str">
        <f t="shared" si="2478"/>
        <v/>
      </c>
      <c r="L2634" s="107" t="str">
        <f t="shared" si="2479"/>
        <v>чи робить СНВВ?</v>
      </c>
      <c r="M2634" s="94"/>
      <c r="N2634" s="106" t="str">
        <f t="shared" si="2486"/>
        <v/>
      </c>
      <c r="O2634" s="106" t="str">
        <f t="shared" si="2454"/>
        <v/>
      </c>
      <c r="P2634" s="106" t="str">
        <f t="shared" si="2487"/>
        <v/>
      </c>
      <c r="Q2634" s="106" t="str">
        <f t="shared" si="2488"/>
        <v/>
      </c>
      <c r="R2634" s="106" t="str">
        <f t="shared" si="2489"/>
        <v/>
      </c>
      <c r="S2634" s="106" t="str">
        <f t="shared" si="2490"/>
        <v/>
      </c>
      <c r="T2634" s="106" t="str">
        <f t="shared" si="2491"/>
        <v/>
      </c>
    </row>
    <row r="2635" spans="1:20" outlineLevel="1">
      <c r="A2635" s="169"/>
      <c r="B2635" s="117">
        <v>44666</v>
      </c>
      <c r="C2635" s="90">
        <v>0.54166666666666696</v>
      </c>
      <c r="D2635" s="106"/>
      <c r="E2635" s="106" t="str">
        <f t="shared" si="2475"/>
        <v/>
      </c>
      <c r="F2635" s="106"/>
      <c r="G2635" s="106" t="str">
        <f t="shared" si="2476"/>
        <v/>
      </c>
      <c r="H2635" s="106"/>
      <c r="I2635" s="106" t="str">
        <f t="shared" si="2477"/>
        <v/>
      </c>
      <c r="J2635" s="106"/>
      <c r="K2635" s="106" t="str">
        <f t="shared" si="2478"/>
        <v/>
      </c>
      <c r="L2635" s="107" t="str">
        <f t="shared" si="2479"/>
        <v>чи робить СНВВ?</v>
      </c>
      <c r="M2635" s="94"/>
      <c r="N2635" s="106" t="str">
        <f t="shared" si="2486"/>
        <v/>
      </c>
      <c r="O2635" s="106" t="str">
        <f t="shared" si="2454"/>
        <v/>
      </c>
      <c r="P2635" s="106" t="str">
        <f t="shared" si="2487"/>
        <v/>
      </c>
      <c r="Q2635" s="106" t="str">
        <f t="shared" si="2488"/>
        <v/>
      </c>
      <c r="R2635" s="106" t="str">
        <f t="shared" si="2489"/>
        <v/>
      </c>
      <c r="S2635" s="106" t="str">
        <f t="shared" si="2490"/>
        <v/>
      </c>
      <c r="T2635" s="106" t="str">
        <f t="shared" si="2491"/>
        <v/>
      </c>
    </row>
    <row r="2636" spans="1:20" outlineLevel="1">
      <c r="A2636" s="169"/>
      <c r="B2636" s="117">
        <v>44666</v>
      </c>
      <c r="C2636" s="90">
        <v>0.58333333333333304</v>
      </c>
      <c r="D2636" s="106"/>
      <c r="E2636" s="106" t="str">
        <f t="shared" si="2475"/>
        <v/>
      </c>
      <c r="F2636" s="106"/>
      <c r="G2636" s="106" t="str">
        <f t="shared" si="2476"/>
        <v/>
      </c>
      <c r="H2636" s="106"/>
      <c r="I2636" s="106" t="str">
        <f t="shared" si="2477"/>
        <v/>
      </c>
      <c r="J2636" s="106"/>
      <c r="K2636" s="106" t="str">
        <f t="shared" si="2478"/>
        <v/>
      </c>
      <c r="L2636" s="107" t="str">
        <f t="shared" si="2479"/>
        <v>чи робить СНВВ?</v>
      </c>
      <c r="M2636" s="94"/>
      <c r="N2636" s="106" t="str">
        <f t="shared" si="2486"/>
        <v/>
      </c>
      <c r="O2636" s="106" t="str">
        <f t="shared" si="2454"/>
        <v/>
      </c>
      <c r="P2636" s="106" t="str">
        <f t="shared" si="2487"/>
        <v/>
      </c>
      <c r="Q2636" s="106" t="str">
        <f t="shared" si="2488"/>
        <v/>
      </c>
      <c r="R2636" s="106" t="str">
        <f t="shared" si="2489"/>
        <v/>
      </c>
      <c r="S2636" s="106" t="str">
        <f t="shared" si="2490"/>
        <v/>
      </c>
      <c r="T2636" s="106" t="str">
        <f t="shared" si="2491"/>
        <v/>
      </c>
    </row>
    <row r="2637" spans="1:20" outlineLevel="1">
      <c r="A2637" s="169"/>
      <c r="B2637" s="117">
        <v>44666</v>
      </c>
      <c r="C2637" s="90">
        <v>0.625</v>
      </c>
      <c r="D2637" s="106"/>
      <c r="E2637" s="106" t="str">
        <f t="shared" si="2475"/>
        <v/>
      </c>
      <c r="F2637" s="106"/>
      <c r="G2637" s="106" t="str">
        <f t="shared" si="2476"/>
        <v/>
      </c>
      <c r="H2637" s="106"/>
      <c r="I2637" s="106" t="str">
        <f t="shared" si="2477"/>
        <v/>
      </c>
      <c r="J2637" s="106"/>
      <c r="K2637" s="106" t="str">
        <f t="shared" si="2478"/>
        <v/>
      </c>
      <c r="L2637" s="107" t="str">
        <f t="shared" si="2479"/>
        <v>чи робить СНВВ?</v>
      </c>
      <c r="M2637" s="94"/>
      <c r="N2637" s="106" t="str">
        <f t="shared" si="2486"/>
        <v/>
      </c>
      <c r="O2637" s="106" t="str">
        <f t="shared" si="2454"/>
        <v/>
      </c>
      <c r="P2637" s="106" t="str">
        <f t="shared" si="2487"/>
        <v/>
      </c>
      <c r="Q2637" s="106" t="str">
        <f t="shared" si="2488"/>
        <v/>
      </c>
      <c r="R2637" s="106" t="str">
        <f t="shared" si="2489"/>
        <v/>
      </c>
      <c r="S2637" s="106" t="str">
        <f t="shared" si="2490"/>
        <v/>
      </c>
      <c r="T2637" s="106" t="str">
        <f t="shared" si="2491"/>
        <v/>
      </c>
    </row>
    <row r="2638" spans="1:20" outlineLevel="1">
      <c r="A2638" s="169"/>
      <c r="B2638" s="117">
        <v>44666</v>
      </c>
      <c r="C2638" s="90">
        <v>0.66666666666666696</v>
      </c>
      <c r="D2638" s="106"/>
      <c r="E2638" s="106" t="str">
        <f t="shared" si="2475"/>
        <v/>
      </c>
      <c r="F2638" s="106"/>
      <c r="G2638" s="106" t="str">
        <f t="shared" si="2476"/>
        <v/>
      </c>
      <c r="H2638" s="106"/>
      <c r="I2638" s="106" t="str">
        <f t="shared" si="2477"/>
        <v/>
      </c>
      <c r="J2638" s="106"/>
      <c r="K2638" s="106" t="str">
        <f t="shared" si="2478"/>
        <v/>
      </c>
      <c r="L2638" s="107" t="str">
        <f t="shared" si="2479"/>
        <v>чи робить СНВВ?</v>
      </c>
      <c r="M2638" s="94"/>
      <c r="N2638" s="106" t="str">
        <f t="shared" si="2486"/>
        <v/>
      </c>
      <c r="O2638" s="106" t="str">
        <f t="shared" si="2454"/>
        <v/>
      </c>
      <c r="P2638" s="106" t="str">
        <f t="shared" si="2487"/>
        <v/>
      </c>
      <c r="Q2638" s="106" t="str">
        <f t="shared" si="2488"/>
        <v/>
      </c>
      <c r="R2638" s="106" t="str">
        <f t="shared" si="2489"/>
        <v/>
      </c>
      <c r="S2638" s="106" t="str">
        <f t="shared" si="2490"/>
        <v/>
      </c>
      <c r="T2638" s="106" t="str">
        <f t="shared" si="2491"/>
        <v/>
      </c>
    </row>
    <row r="2639" spans="1:20" outlineLevel="1">
      <c r="A2639" s="169"/>
      <c r="B2639" s="117">
        <v>44666</v>
      </c>
      <c r="C2639" s="90">
        <v>0.70833333333333304</v>
      </c>
      <c r="D2639" s="106"/>
      <c r="E2639" s="106" t="str">
        <f t="shared" si="2475"/>
        <v/>
      </c>
      <c r="F2639" s="106"/>
      <c r="G2639" s="106" t="str">
        <f t="shared" si="2476"/>
        <v/>
      </c>
      <c r="H2639" s="106"/>
      <c r="I2639" s="106" t="str">
        <f t="shared" si="2477"/>
        <v/>
      </c>
      <c r="J2639" s="106"/>
      <c r="K2639" s="106" t="str">
        <f t="shared" si="2478"/>
        <v/>
      </c>
      <c r="L2639" s="107" t="str">
        <f t="shared" si="2479"/>
        <v>чи робить СНВВ?</v>
      </c>
      <c r="M2639" s="94"/>
      <c r="N2639" s="106" t="str">
        <f t="shared" si="2486"/>
        <v/>
      </c>
      <c r="O2639" s="106" t="str">
        <f t="shared" si="2454"/>
        <v/>
      </c>
      <c r="P2639" s="106" t="str">
        <f t="shared" si="2487"/>
        <v/>
      </c>
      <c r="Q2639" s="106" t="str">
        <f t="shared" si="2488"/>
        <v/>
      </c>
      <c r="R2639" s="106" t="str">
        <f t="shared" si="2489"/>
        <v/>
      </c>
      <c r="S2639" s="106" t="str">
        <f t="shared" si="2490"/>
        <v/>
      </c>
      <c r="T2639" s="106" t="str">
        <f t="shared" si="2491"/>
        <v/>
      </c>
    </row>
    <row r="2640" spans="1:20" outlineLevel="1">
      <c r="A2640" s="169"/>
      <c r="B2640" s="117">
        <v>44666</v>
      </c>
      <c r="C2640" s="90">
        <v>0.75</v>
      </c>
      <c r="D2640" s="106"/>
      <c r="E2640" s="106" t="str">
        <f t="shared" si="2475"/>
        <v/>
      </c>
      <c r="F2640" s="106"/>
      <c r="G2640" s="106" t="str">
        <f t="shared" si="2476"/>
        <v/>
      </c>
      <c r="H2640" s="106"/>
      <c r="I2640" s="106" t="str">
        <f t="shared" si="2477"/>
        <v/>
      </c>
      <c r="J2640" s="106"/>
      <c r="K2640" s="106" t="str">
        <f t="shared" si="2478"/>
        <v/>
      </c>
      <c r="L2640" s="107" t="str">
        <f t="shared" si="2479"/>
        <v>чи робить СНВВ?</v>
      </c>
      <c r="M2640" s="94"/>
      <c r="N2640" s="106" t="str">
        <f t="shared" si="2486"/>
        <v/>
      </c>
      <c r="O2640" s="106" t="str">
        <f t="shared" si="2454"/>
        <v/>
      </c>
      <c r="P2640" s="106" t="str">
        <f t="shared" si="2487"/>
        <v/>
      </c>
      <c r="Q2640" s="106" t="str">
        <f t="shared" si="2488"/>
        <v/>
      </c>
      <c r="R2640" s="106" t="str">
        <f t="shared" si="2489"/>
        <v/>
      </c>
      <c r="S2640" s="106" t="str">
        <f t="shared" si="2490"/>
        <v/>
      </c>
      <c r="T2640" s="106" t="str">
        <f t="shared" si="2491"/>
        <v/>
      </c>
    </row>
    <row r="2641" spans="1:20" outlineLevel="1">
      <c r="A2641" s="169"/>
      <c r="B2641" s="117">
        <v>44666</v>
      </c>
      <c r="C2641" s="90">
        <v>0.79166666666666696</v>
      </c>
      <c r="D2641" s="106"/>
      <c r="E2641" s="106" t="str">
        <f t="shared" si="2475"/>
        <v/>
      </c>
      <c r="F2641" s="106"/>
      <c r="G2641" s="106" t="str">
        <f t="shared" si="2476"/>
        <v/>
      </c>
      <c r="H2641" s="106"/>
      <c r="I2641" s="106" t="str">
        <f t="shared" si="2477"/>
        <v/>
      </c>
      <c r="J2641" s="106"/>
      <c r="K2641" s="106" t="str">
        <f t="shared" si="2478"/>
        <v/>
      </c>
      <c r="L2641" s="107" t="str">
        <f t="shared" si="2479"/>
        <v>чи робить СНВВ?</v>
      </c>
      <c r="M2641" s="94"/>
      <c r="N2641" s="106" t="str">
        <f t="shared" si="2486"/>
        <v/>
      </c>
      <c r="O2641" s="106" t="str">
        <f t="shared" si="2454"/>
        <v/>
      </c>
      <c r="P2641" s="106" t="str">
        <f t="shared" si="2487"/>
        <v/>
      </c>
      <c r="Q2641" s="106" t="str">
        <f t="shared" si="2488"/>
        <v/>
      </c>
      <c r="R2641" s="106" t="str">
        <f t="shared" si="2489"/>
        <v/>
      </c>
      <c r="S2641" s="106" t="str">
        <f t="shared" si="2490"/>
        <v/>
      </c>
      <c r="T2641" s="106" t="str">
        <f t="shared" si="2491"/>
        <v/>
      </c>
    </row>
    <row r="2642" spans="1:20" outlineLevel="1">
      <c r="A2642" s="169"/>
      <c r="B2642" s="117">
        <v>44666</v>
      </c>
      <c r="C2642" s="90">
        <v>0.83333333333333304</v>
      </c>
      <c r="D2642" s="106"/>
      <c r="E2642" s="106" t="str">
        <f t="shared" si="2475"/>
        <v/>
      </c>
      <c r="F2642" s="106"/>
      <c r="G2642" s="106" t="str">
        <f t="shared" si="2476"/>
        <v/>
      </c>
      <c r="H2642" s="106"/>
      <c r="I2642" s="106" t="str">
        <f t="shared" si="2477"/>
        <v/>
      </c>
      <c r="J2642" s="106"/>
      <c r="K2642" s="106" t="str">
        <f t="shared" si="2478"/>
        <v/>
      </c>
      <c r="L2642" s="107" t="str">
        <f t="shared" si="2479"/>
        <v>чи робить СНВВ?</v>
      </c>
      <c r="M2642" s="94"/>
      <c r="N2642" s="106" t="str">
        <f t="shared" si="2486"/>
        <v/>
      </c>
      <c r="O2642" s="106" t="str">
        <f t="shared" si="2454"/>
        <v/>
      </c>
      <c r="P2642" s="106" t="str">
        <f t="shared" si="2487"/>
        <v/>
      </c>
      <c r="Q2642" s="106" t="str">
        <f t="shared" si="2488"/>
        <v/>
      </c>
      <c r="R2642" s="106" t="str">
        <f t="shared" si="2489"/>
        <v/>
      </c>
      <c r="S2642" s="106" t="str">
        <f t="shared" si="2490"/>
        <v/>
      </c>
      <c r="T2642" s="106" t="str">
        <f t="shared" si="2491"/>
        <v/>
      </c>
    </row>
    <row r="2643" spans="1:20" outlineLevel="1">
      <c r="A2643" s="169"/>
      <c r="B2643" s="117">
        <v>44666</v>
      </c>
      <c r="C2643" s="90">
        <v>0.875</v>
      </c>
      <c r="D2643" s="106"/>
      <c r="E2643" s="106" t="str">
        <f t="shared" si="2475"/>
        <v/>
      </c>
      <c r="F2643" s="106"/>
      <c r="G2643" s="106" t="str">
        <f t="shared" si="2476"/>
        <v/>
      </c>
      <c r="H2643" s="106"/>
      <c r="I2643" s="106" t="str">
        <f t="shared" si="2477"/>
        <v/>
      </c>
      <c r="J2643" s="106"/>
      <c r="K2643" s="106" t="str">
        <f t="shared" si="2478"/>
        <v/>
      </c>
      <c r="L2643" s="107" t="str">
        <f t="shared" si="2479"/>
        <v>чи робить СНВВ?</v>
      </c>
      <c r="M2643" s="94"/>
      <c r="N2643" s="106" t="str">
        <f t="shared" si="2486"/>
        <v/>
      </c>
      <c r="O2643" s="106" t="str">
        <f t="shared" si="2454"/>
        <v/>
      </c>
      <c r="P2643" s="106" t="str">
        <f t="shared" si="2487"/>
        <v/>
      </c>
      <c r="Q2643" s="106" t="str">
        <f t="shared" si="2488"/>
        <v/>
      </c>
      <c r="R2643" s="106" t="str">
        <f t="shared" si="2489"/>
        <v/>
      </c>
      <c r="S2643" s="106" t="str">
        <f t="shared" si="2490"/>
        <v/>
      </c>
      <c r="T2643" s="106" t="str">
        <f t="shared" si="2491"/>
        <v/>
      </c>
    </row>
    <row r="2644" spans="1:20" outlineLevel="1">
      <c r="A2644" s="169"/>
      <c r="B2644" s="117">
        <v>44666</v>
      </c>
      <c r="C2644" s="90">
        <v>0.91666666666666696</v>
      </c>
      <c r="D2644" s="106"/>
      <c r="E2644" s="106" t="str">
        <f t="shared" si="2475"/>
        <v/>
      </c>
      <c r="F2644" s="106"/>
      <c r="G2644" s="106" t="str">
        <f t="shared" si="2476"/>
        <v/>
      </c>
      <c r="H2644" s="106"/>
      <c r="I2644" s="106" t="str">
        <f t="shared" si="2477"/>
        <v/>
      </c>
      <c r="J2644" s="106"/>
      <c r="K2644" s="106" t="str">
        <f t="shared" si="2478"/>
        <v/>
      </c>
      <c r="L2644" s="107" t="str">
        <f t="shared" si="2479"/>
        <v>чи робить СНВВ?</v>
      </c>
      <c r="M2644" s="94"/>
      <c r="N2644" s="106" t="str">
        <f t="shared" si="2486"/>
        <v/>
      </c>
      <c r="O2644" s="106" t="str">
        <f t="shared" si="2454"/>
        <v/>
      </c>
      <c r="P2644" s="106" t="str">
        <f t="shared" si="2487"/>
        <v/>
      </c>
      <c r="Q2644" s="106" t="str">
        <f t="shared" si="2488"/>
        <v/>
      </c>
      <c r="R2644" s="106" t="str">
        <f t="shared" si="2489"/>
        <v/>
      </c>
      <c r="S2644" s="106" t="str">
        <f t="shared" si="2490"/>
        <v/>
      </c>
      <c r="T2644" s="106" t="str">
        <f t="shared" si="2491"/>
        <v/>
      </c>
    </row>
    <row r="2645" spans="1:20" outlineLevel="1">
      <c r="A2645" s="169"/>
      <c r="B2645" s="117">
        <v>44666</v>
      </c>
      <c r="C2645" s="90">
        <v>0.95833333333333304</v>
      </c>
      <c r="D2645" s="106"/>
      <c r="E2645" s="106" t="str">
        <f t="shared" si="2475"/>
        <v/>
      </c>
      <c r="F2645" s="106"/>
      <c r="G2645" s="106" t="str">
        <f t="shared" si="2476"/>
        <v/>
      </c>
      <c r="H2645" s="106"/>
      <c r="I2645" s="106" t="str">
        <f t="shared" si="2477"/>
        <v/>
      </c>
      <c r="J2645" s="106"/>
      <c r="K2645" s="106" t="str">
        <f t="shared" si="2478"/>
        <v/>
      </c>
      <c r="L2645" s="107" t="str">
        <f t="shared" si="2479"/>
        <v>чи робить СНВВ?</v>
      </c>
      <c r="M2645" s="94"/>
      <c r="N2645" s="106" t="str">
        <f t="shared" si="2486"/>
        <v/>
      </c>
      <c r="O2645" s="106" t="str">
        <f t="shared" si="2454"/>
        <v/>
      </c>
      <c r="P2645" s="106" t="str">
        <f t="shared" si="2487"/>
        <v/>
      </c>
      <c r="Q2645" s="106" t="str">
        <f t="shared" si="2488"/>
        <v/>
      </c>
      <c r="R2645" s="106" t="str">
        <f t="shared" si="2489"/>
        <v/>
      </c>
      <c r="S2645" s="106" t="str">
        <f t="shared" si="2490"/>
        <v/>
      </c>
      <c r="T2645" s="106" t="str">
        <f t="shared" si="2491"/>
        <v/>
      </c>
    </row>
    <row r="2646" spans="1:20" outlineLevel="1">
      <c r="A2646" s="169"/>
      <c r="B2646" s="117">
        <v>44666</v>
      </c>
      <c r="C2646" s="90">
        <v>1</v>
      </c>
      <c r="D2646" s="106"/>
      <c r="E2646" s="106" t="str">
        <f t="shared" si="2475"/>
        <v/>
      </c>
      <c r="F2646" s="106"/>
      <c r="G2646" s="106" t="str">
        <f t="shared" si="2476"/>
        <v/>
      </c>
      <c r="H2646" s="106"/>
      <c r="I2646" s="106" t="str">
        <f t="shared" si="2477"/>
        <v/>
      </c>
      <c r="J2646" s="106"/>
      <c r="K2646" s="106" t="str">
        <f t="shared" si="2478"/>
        <v/>
      </c>
      <c r="L2646" s="107" t="str">
        <f t="shared" si="2479"/>
        <v>чи робить СНВВ?</v>
      </c>
      <c r="M2646" s="94"/>
      <c r="N2646" s="106" t="str">
        <f t="shared" si="2486"/>
        <v/>
      </c>
      <c r="O2646" s="106" t="str">
        <f t="shared" si="2454"/>
        <v/>
      </c>
      <c r="P2646" s="106" t="str">
        <f t="shared" si="2487"/>
        <v/>
      </c>
      <c r="Q2646" s="106" t="str">
        <f t="shared" si="2488"/>
        <v/>
      </c>
      <c r="R2646" s="106" t="str">
        <f t="shared" si="2489"/>
        <v/>
      </c>
      <c r="S2646" s="106" t="str">
        <f t="shared" si="2490"/>
        <v/>
      </c>
      <c r="T2646" s="106" t="str">
        <f t="shared" si="2491"/>
        <v/>
      </c>
    </row>
    <row r="2647" spans="1:20">
      <c r="A2647" s="113"/>
      <c r="B2647" s="170" t="s">
        <v>190</v>
      </c>
      <c r="C2647" s="170"/>
      <c r="D2647" s="97">
        <f t="shared" ref="D2647" si="2492">SUM(D2623:D2646)</f>
        <v>0</v>
      </c>
      <c r="E2647" s="98">
        <f t="shared" ref="E2647" si="2493">COUNTIF(E2623:E2646,"&gt;0")</f>
        <v>0</v>
      </c>
      <c r="F2647" s="97">
        <f t="shared" ref="F2647" si="2494">SUM(F2623:F2646)</f>
        <v>0</v>
      </c>
      <c r="G2647" s="98">
        <f t="shared" ref="G2647" si="2495">COUNTIF(G2623:G2646,"&gt;0")</f>
        <v>0</v>
      </c>
      <c r="H2647" s="97">
        <f t="shared" ref="H2647" si="2496">SUM(H2623:H2646)</f>
        <v>0</v>
      </c>
      <c r="I2647" s="98">
        <f t="shared" ref="I2647" si="2497">COUNTIF(I2623:I2646,"&gt;0")</f>
        <v>0</v>
      </c>
      <c r="J2647" s="97">
        <f t="shared" ref="J2647" si="2498">SUM(J2623:J2646)</f>
        <v>0</v>
      </c>
      <c r="K2647" s="98">
        <f t="shared" ref="K2647" si="2499">COUNTIF(K2623:K2646,"&gt;0")</f>
        <v>0</v>
      </c>
      <c r="L2647" s="98">
        <f t="shared" ref="L2647" si="2500">COUNTIF(L2623:L2646,"СНВВ не працює")</f>
        <v>0</v>
      </c>
      <c r="M2647" s="94"/>
      <c r="N2647" s="97">
        <f>AVERAGEA(N2623:N2646)</f>
        <v>0</v>
      </c>
      <c r="O2647" s="97">
        <f>AVERAGEA(O2623:O2646)</f>
        <v>0</v>
      </c>
      <c r="P2647" s="97">
        <f>SUM(P2623:P2646)</f>
        <v>0</v>
      </c>
      <c r="Q2647" s="97">
        <f>SUM(Q2623:Q2646)</f>
        <v>0</v>
      </c>
      <c r="R2647" s="97">
        <f>SUM(R2623:R2646)</f>
        <v>0</v>
      </c>
      <c r="S2647" s="97">
        <f>SUM(S2623:S2646)</f>
        <v>0</v>
      </c>
      <c r="T2647" s="97">
        <f>SUM(T2623:T2646)</f>
        <v>0</v>
      </c>
    </row>
    <row r="2648" spans="1:20" ht="15.75" customHeight="1" outlineLevel="1">
      <c r="A2648" s="168">
        <v>44667</v>
      </c>
      <c r="B2648" s="117">
        <v>44667</v>
      </c>
      <c r="C2648" s="90">
        <v>4.1666666666666664E-2</v>
      </c>
      <c r="D2648" s="106"/>
      <c r="E2648" s="106" t="str">
        <f t="shared" ref="E2648:E2671" si="2501">IF(D2648="","",IF(D2648&lt;1,1,0))</f>
        <v/>
      </c>
      <c r="F2648" s="106"/>
      <c r="G2648" s="106" t="str">
        <f t="shared" ref="G2648:G2671" si="2502">IF(F2648="","",IF(F2648&lt;1,1,0))</f>
        <v/>
      </c>
      <c r="H2648" s="106"/>
      <c r="I2648" s="106" t="str">
        <f t="shared" ref="I2648:I2671" si="2503">IF(H2648="","",IF(H2648&lt;1,1,0))</f>
        <v/>
      </c>
      <c r="J2648" s="106"/>
      <c r="K2648" s="106" t="str">
        <f t="shared" ref="K2648:K2671" si="2504">IF(J2648="","",IF(J2648&lt;1,1,0))</f>
        <v/>
      </c>
      <c r="L2648" s="107" t="str">
        <f t="shared" ref="L2648:L2671" si="2505">IF(H2648="","чи робить СНВВ?",IF(J2648="","чи роблять агрегати?",IF($J2648=0,"агрегати не працюють",IF(AND($H2648=0,$J2648=1),"СНВВ не працює","OK"))))</f>
        <v>чи робить СНВВ?</v>
      </c>
      <c r="M2648" s="94"/>
      <c r="N2648" s="106" t="str">
        <f t="shared" ref="N2648" si="2506">IF(OR(E2648&lt;&gt;0, J2648=0), "",D2648)</f>
        <v/>
      </c>
      <c r="O2648" s="106" t="str">
        <f t="shared" si="2454"/>
        <v/>
      </c>
      <c r="P2648" s="106" t="str">
        <f t="shared" ref="P2648" si="2507">IF(AND($E2648&lt;&gt;0,$J2648=1),D2648,O2648)</f>
        <v/>
      </c>
      <c r="Q2648" s="106" t="str">
        <f t="shared" ref="Q2648" si="2508">IF(OR(G2648&lt;&gt;0, J2648=0), "",F2648)</f>
        <v/>
      </c>
      <c r="R2648" s="106" t="str">
        <f t="shared" ref="R2648" si="2509">IF(Q2648="", "",(Q2648*$S$2+$S$3))</f>
        <v/>
      </c>
      <c r="S2648" s="106" t="str">
        <f t="shared" ref="S2648" si="2510">IF(AND(G2648&lt;&gt;0,J2648=1),F2648,R2648)</f>
        <v/>
      </c>
      <c r="T2648" s="106" t="str">
        <f t="shared" ref="T2648" si="2511">IFERROR(P2648*S2648,"")</f>
        <v/>
      </c>
    </row>
    <row r="2649" spans="1:20" outlineLevel="1">
      <c r="A2649" s="169"/>
      <c r="B2649" s="117">
        <v>44667</v>
      </c>
      <c r="C2649" s="90">
        <v>8.3333333333333301E-2</v>
      </c>
      <c r="D2649" s="106"/>
      <c r="E2649" s="106" t="str">
        <f t="shared" si="2501"/>
        <v/>
      </c>
      <c r="F2649" s="106"/>
      <c r="G2649" s="106" t="str">
        <f t="shared" si="2502"/>
        <v/>
      </c>
      <c r="H2649" s="106"/>
      <c r="I2649" s="106" t="str">
        <f t="shared" si="2503"/>
        <v/>
      </c>
      <c r="J2649" s="106"/>
      <c r="K2649" s="106" t="str">
        <f t="shared" si="2504"/>
        <v/>
      </c>
      <c r="L2649" s="107" t="str">
        <f t="shared" si="2505"/>
        <v>чи робить СНВВ?</v>
      </c>
      <c r="M2649" s="94"/>
      <c r="N2649" s="106" t="str">
        <f t="shared" ref="N2649:N2671" si="2512">IF(OR(E2649&lt;&gt;0, J2649=0), "",D2649)</f>
        <v/>
      </c>
      <c r="O2649" s="106" t="str">
        <f t="shared" si="2454"/>
        <v/>
      </c>
      <c r="P2649" s="106" t="str">
        <f t="shared" ref="P2649:P2671" si="2513">IF(AND($E2649&lt;&gt;0,$J2649=1),D2649,O2649)</f>
        <v/>
      </c>
      <c r="Q2649" s="106" t="str">
        <f t="shared" ref="Q2649:Q2671" si="2514">IF(OR(G2649&lt;&gt;0, J2649=0), "",F2649)</f>
        <v/>
      </c>
      <c r="R2649" s="106" t="str">
        <f t="shared" ref="R2649:R2671" si="2515">IF(Q2649="", "",(Q2649*$S$2+$S$3))</f>
        <v/>
      </c>
      <c r="S2649" s="106" t="str">
        <f t="shared" ref="S2649:S2671" si="2516">IF(AND(G2649&lt;&gt;0,J2649=1),F2649,R2649)</f>
        <v/>
      </c>
      <c r="T2649" s="106" t="str">
        <f t="shared" ref="T2649:T2671" si="2517">IFERROR(P2649*S2649,"")</f>
        <v/>
      </c>
    </row>
    <row r="2650" spans="1:20" outlineLevel="1">
      <c r="A2650" s="169"/>
      <c r="B2650" s="117">
        <v>44667</v>
      </c>
      <c r="C2650" s="90">
        <v>0.125</v>
      </c>
      <c r="D2650" s="106"/>
      <c r="E2650" s="106" t="str">
        <f t="shared" si="2501"/>
        <v/>
      </c>
      <c r="F2650" s="106"/>
      <c r="G2650" s="106" t="str">
        <f t="shared" si="2502"/>
        <v/>
      </c>
      <c r="H2650" s="106"/>
      <c r="I2650" s="106" t="str">
        <f t="shared" si="2503"/>
        <v/>
      </c>
      <c r="J2650" s="106"/>
      <c r="K2650" s="106" t="str">
        <f t="shared" si="2504"/>
        <v/>
      </c>
      <c r="L2650" s="107" t="str">
        <f t="shared" si="2505"/>
        <v>чи робить СНВВ?</v>
      </c>
      <c r="M2650" s="94"/>
      <c r="N2650" s="106" t="str">
        <f t="shared" si="2512"/>
        <v/>
      </c>
      <c r="O2650" s="106" t="str">
        <f t="shared" si="2454"/>
        <v/>
      </c>
      <c r="P2650" s="106" t="str">
        <f t="shared" si="2513"/>
        <v/>
      </c>
      <c r="Q2650" s="106" t="str">
        <f t="shared" si="2514"/>
        <v/>
      </c>
      <c r="R2650" s="106" t="str">
        <f t="shared" si="2515"/>
        <v/>
      </c>
      <c r="S2650" s="106" t="str">
        <f t="shared" si="2516"/>
        <v/>
      </c>
      <c r="T2650" s="106" t="str">
        <f t="shared" si="2517"/>
        <v/>
      </c>
    </row>
    <row r="2651" spans="1:20" outlineLevel="1">
      <c r="A2651" s="169"/>
      <c r="B2651" s="117">
        <v>44667</v>
      </c>
      <c r="C2651" s="90">
        <v>0.16666666666666699</v>
      </c>
      <c r="D2651" s="106"/>
      <c r="E2651" s="106" t="str">
        <f t="shared" si="2501"/>
        <v/>
      </c>
      <c r="F2651" s="106"/>
      <c r="G2651" s="106" t="str">
        <f t="shared" si="2502"/>
        <v/>
      </c>
      <c r="H2651" s="106"/>
      <c r="I2651" s="106" t="str">
        <f t="shared" si="2503"/>
        <v/>
      </c>
      <c r="J2651" s="106"/>
      <c r="K2651" s="106" t="str">
        <f t="shared" si="2504"/>
        <v/>
      </c>
      <c r="L2651" s="107" t="str">
        <f t="shared" si="2505"/>
        <v>чи робить СНВВ?</v>
      </c>
      <c r="M2651" s="94"/>
      <c r="N2651" s="106" t="str">
        <f t="shared" si="2512"/>
        <v/>
      </c>
      <c r="O2651" s="106" t="str">
        <f t="shared" si="2454"/>
        <v/>
      </c>
      <c r="P2651" s="106" t="str">
        <f t="shared" si="2513"/>
        <v/>
      </c>
      <c r="Q2651" s="106" t="str">
        <f t="shared" si="2514"/>
        <v/>
      </c>
      <c r="R2651" s="106" t="str">
        <f t="shared" si="2515"/>
        <v/>
      </c>
      <c r="S2651" s="106" t="str">
        <f t="shared" si="2516"/>
        <v/>
      </c>
      <c r="T2651" s="106" t="str">
        <f t="shared" si="2517"/>
        <v/>
      </c>
    </row>
    <row r="2652" spans="1:20" outlineLevel="1">
      <c r="A2652" s="169"/>
      <c r="B2652" s="117">
        <v>44667</v>
      </c>
      <c r="C2652" s="90">
        <v>0.20833333333333301</v>
      </c>
      <c r="D2652" s="106"/>
      <c r="E2652" s="106" t="str">
        <f t="shared" si="2501"/>
        <v/>
      </c>
      <c r="F2652" s="106"/>
      <c r="G2652" s="106" t="str">
        <f t="shared" si="2502"/>
        <v/>
      </c>
      <c r="H2652" s="106"/>
      <c r="I2652" s="106" t="str">
        <f t="shared" si="2503"/>
        <v/>
      </c>
      <c r="J2652" s="106"/>
      <c r="K2652" s="106" t="str">
        <f t="shared" si="2504"/>
        <v/>
      </c>
      <c r="L2652" s="107" t="str">
        <f t="shared" si="2505"/>
        <v>чи робить СНВВ?</v>
      </c>
      <c r="M2652" s="94"/>
      <c r="N2652" s="106" t="str">
        <f t="shared" si="2512"/>
        <v/>
      </c>
      <c r="O2652" s="106" t="str">
        <f t="shared" si="2454"/>
        <v/>
      </c>
      <c r="P2652" s="106" t="str">
        <f t="shared" si="2513"/>
        <v/>
      </c>
      <c r="Q2652" s="106" t="str">
        <f t="shared" si="2514"/>
        <v/>
      </c>
      <c r="R2652" s="106" t="str">
        <f t="shared" si="2515"/>
        <v/>
      </c>
      <c r="S2652" s="106" t="str">
        <f t="shared" si="2516"/>
        <v/>
      </c>
      <c r="T2652" s="106" t="str">
        <f t="shared" si="2517"/>
        <v/>
      </c>
    </row>
    <row r="2653" spans="1:20" outlineLevel="1">
      <c r="A2653" s="169"/>
      <c r="B2653" s="117">
        <v>44667</v>
      </c>
      <c r="C2653" s="90">
        <v>0.25</v>
      </c>
      <c r="D2653" s="106"/>
      <c r="E2653" s="106" t="str">
        <f t="shared" si="2501"/>
        <v/>
      </c>
      <c r="F2653" s="106"/>
      <c r="G2653" s="106" t="str">
        <f t="shared" si="2502"/>
        <v/>
      </c>
      <c r="H2653" s="106"/>
      <c r="I2653" s="106" t="str">
        <f t="shared" si="2503"/>
        <v/>
      </c>
      <c r="J2653" s="106"/>
      <c r="K2653" s="106" t="str">
        <f t="shared" si="2504"/>
        <v/>
      </c>
      <c r="L2653" s="107" t="str">
        <f t="shared" si="2505"/>
        <v>чи робить СНВВ?</v>
      </c>
      <c r="M2653" s="94"/>
      <c r="N2653" s="106" t="str">
        <f t="shared" si="2512"/>
        <v/>
      </c>
      <c r="O2653" s="106" t="str">
        <f t="shared" si="2454"/>
        <v/>
      </c>
      <c r="P2653" s="106" t="str">
        <f t="shared" si="2513"/>
        <v/>
      </c>
      <c r="Q2653" s="106" t="str">
        <f t="shared" si="2514"/>
        <v/>
      </c>
      <c r="R2653" s="106" t="str">
        <f t="shared" si="2515"/>
        <v/>
      </c>
      <c r="S2653" s="106" t="str">
        <f t="shared" si="2516"/>
        <v/>
      </c>
      <c r="T2653" s="106" t="str">
        <f t="shared" si="2517"/>
        <v/>
      </c>
    </row>
    <row r="2654" spans="1:20" outlineLevel="1">
      <c r="A2654" s="169"/>
      <c r="B2654" s="117">
        <v>44667</v>
      </c>
      <c r="C2654" s="90">
        <v>0.29166666666666702</v>
      </c>
      <c r="D2654" s="106"/>
      <c r="E2654" s="106" t="str">
        <f t="shared" si="2501"/>
        <v/>
      </c>
      <c r="F2654" s="106"/>
      <c r="G2654" s="106" t="str">
        <f t="shared" si="2502"/>
        <v/>
      </c>
      <c r="H2654" s="106"/>
      <c r="I2654" s="106" t="str">
        <f t="shared" si="2503"/>
        <v/>
      </c>
      <c r="J2654" s="106"/>
      <c r="K2654" s="106" t="str">
        <f t="shared" si="2504"/>
        <v/>
      </c>
      <c r="L2654" s="107" t="str">
        <f t="shared" si="2505"/>
        <v>чи робить СНВВ?</v>
      </c>
      <c r="M2654" s="94"/>
      <c r="N2654" s="106" t="str">
        <f t="shared" si="2512"/>
        <v/>
      </c>
      <c r="O2654" s="106" t="str">
        <f t="shared" si="2454"/>
        <v/>
      </c>
      <c r="P2654" s="106" t="str">
        <f t="shared" si="2513"/>
        <v/>
      </c>
      <c r="Q2654" s="106" t="str">
        <f t="shared" si="2514"/>
        <v/>
      </c>
      <c r="R2654" s="106" t="str">
        <f t="shared" si="2515"/>
        <v/>
      </c>
      <c r="S2654" s="106" t="str">
        <f t="shared" si="2516"/>
        <v/>
      </c>
      <c r="T2654" s="106" t="str">
        <f t="shared" si="2517"/>
        <v/>
      </c>
    </row>
    <row r="2655" spans="1:20" outlineLevel="1">
      <c r="A2655" s="169"/>
      <c r="B2655" s="117">
        <v>44667</v>
      </c>
      <c r="C2655" s="90">
        <v>0.33333333333333298</v>
      </c>
      <c r="D2655" s="106"/>
      <c r="E2655" s="106" t="str">
        <f t="shared" si="2501"/>
        <v/>
      </c>
      <c r="F2655" s="106"/>
      <c r="G2655" s="106" t="str">
        <f t="shared" si="2502"/>
        <v/>
      </c>
      <c r="H2655" s="106"/>
      <c r="I2655" s="106" t="str">
        <f t="shared" si="2503"/>
        <v/>
      </c>
      <c r="J2655" s="106"/>
      <c r="K2655" s="106" t="str">
        <f t="shared" si="2504"/>
        <v/>
      </c>
      <c r="L2655" s="107" t="str">
        <f t="shared" si="2505"/>
        <v>чи робить СНВВ?</v>
      </c>
      <c r="M2655" s="94"/>
      <c r="N2655" s="106" t="str">
        <f t="shared" si="2512"/>
        <v/>
      </c>
      <c r="O2655" s="106" t="str">
        <f t="shared" si="2454"/>
        <v/>
      </c>
      <c r="P2655" s="106" t="str">
        <f t="shared" si="2513"/>
        <v/>
      </c>
      <c r="Q2655" s="106" t="str">
        <f t="shared" si="2514"/>
        <v/>
      </c>
      <c r="R2655" s="106" t="str">
        <f t="shared" si="2515"/>
        <v/>
      </c>
      <c r="S2655" s="106" t="str">
        <f t="shared" si="2516"/>
        <v/>
      </c>
      <c r="T2655" s="106" t="str">
        <f t="shared" si="2517"/>
        <v/>
      </c>
    </row>
    <row r="2656" spans="1:20" outlineLevel="1">
      <c r="A2656" s="169"/>
      <c r="B2656" s="117">
        <v>44667</v>
      </c>
      <c r="C2656" s="90">
        <v>0.375</v>
      </c>
      <c r="D2656" s="106"/>
      <c r="E2656" s="106" t="str">
        <f t="shared" si="2501"/>
        <v/>
      </c>
      <c r="F2656" s="106"/>
      <c r="G2656" s="106" t="str">
        <f t="shared" si="2502"/>
        <v/>
      </c>
      <c r="H2656" s="106"/>
      <c r="I2656" s="106" t="str">
        <f t="shared" si="2503"/>
        <v/>
      </c>
      <c r="J2656" s="106"/>
      <c r="K2656" s="106" t="str">
        <f t="shared" si="2504"/>
        <v/>
      </c>
      <c r="L2656" s="107" t="str">
        <f t="shared" si="2505"/>
        <v>чи робить СНВВ?</v>
      </c>
      <c r="M2656" s="94"/>
      <c r="N2656" s="106" t="str">
        <f t="shared" si="2512"/>
        <v/>
      </c>
      <c r="O2656" s="106" t="str">
        <f t="shared" si="2454"/>
        <v/>
      </c>
      <c r="P2656" s="106" t="str">
        <f t="shared" si="2513"/>
        <v/>
      </c>
      <c r="Q2656" s="106" t="str">
        <f t="shared" si="2514"/>
        <v/>
      </c>
      <c r="R2656" s="106" t="str">
        <f t="shared" si="2515"/>
        <v/>
      </c>
      <c r="S2656" s="106" t="str">
        <f t="shared" si="2516"/>
        <v/>
      </c>
      <c r="T2656" s="106" t="str">
        <f t="shared" si="2517"/>
        <v/>
      </c>
    </row>
    <row r="2657" spans="1:20" outlineLevel="1">
      <c r="A2657" s="169"/>
      <c r="B2657" s="117">
        <v>44667</v>
      </c>
      <c r="C2657" s="90">
        <v>0.41666666666666702</v>
      </c>
      <c r="D2657" s="106"/>
      <c r="E2657" s="106" t="str">
        <f t="shared" si="2501"/>
        <v/>
      </c>
      <c r="F2657" s="106"/>
      <c r="G2657" s="106" t="str">
        <f t="shared" si="2502"/>
        <v/>
      </c>
      <c r="H2657" s="106"/>
      <c r="I2657" s="106" t="str">
        <f t="shared" si="2503"/>
        <v/>
      </c>
      <c r="J2657" s="106"/>
      <c r="K2657" s="106" t="str">
        <f t="shared" si="2504"/>
        <v/>
      </c>
      <c r="L2657" s="107" t="str">
        <f t="shared" si="2505"/>
        <v>чи робить СНВВ?</v>
      </c>
      <c r="M2657" s="94"/>
      <c r="N2657" s="106" t="str">
        <f t="shared" si="2512"/>
        <v/>
      </c>
      <c r="O2657" s="106" t="str">
        <f t="shared" si="2454"/>
        <v/>
      </c>
      <c r="P2657" s="106" t="str">
        <f t="shared" si="2513"/>
        <v/>
      </c>
      <c r="Q2657" s="106" t="str">
        <f t="shared" si="2514"/>
        <v/>
      </c>
      <c r="R2657" s="106" t="str">
        <f t="shared" si="2515"/>
        <v/>
      </c>
      <c r="S2657" s="106" t="str">
        <f t="shared" si="2516"/>
        <v/>
      </c>
      <c r="T2657" s="106" t="str">
        <f t="shared" si="2517"/>
        <v/>
      </c>
    </row>
    <row r="2658" spans="1:20" outlineLevel="1">
      <c r="A2658" s="169"/>
      <c r="B2658" s="117">
        <v>44667</v>
      </c>
      <c r="C2658" s="90">
        <v>0.45833333333333298</v>
      </c>
      <c r="D2658" s="106"/>
      <c r="E2658" s="106" t="str">
        <f t="shared" si="2501"/>
        <v/>
      </c>
      <c r="F2658" s="106"/>
      <c r="G2658" s="106" t="str">
        <f t="shared" si="2502"/>
        <v/>
      </c>
      <c r="H2658" s="106"/>
      <c r="I2658" s="106" t="str">
        <f t="shared" si="2503"/>
        <v/>
      </c>
      <c r="J2658" s="106"/>
      <c r="K2658" s="106" t="str">
        <f t="shared" si="2504"/>
        <v/>
      </c>
      <c r="L2658" s="107" t="str">
        <f t="shared" si="2505"/>
        <v>чи робить СНВВ?</v>
      </c>
      <c r="M2658" s="94"/>
      <c r="N2658" s="106" t="str">
        <f t="shared" si="2512"/>
        <v/>
      </c>
      <c r="O2658" s="106" t="str">
        <f t="shared" si="2454"/>
        <v/>
      </c>
      <c r="P2658" s="106" t="str">
        <f t="shared" si="2513"/>
        <v/>
      </c>
      <c r="Q2658" s="106" t="str">
        <f t="shared" si="2514"/>
        <v/>
      </c>
      <c r="R2658" s="106" t="str">
        <f t="shared" si="2515"/>
        <v/>
      </c>
      <c r="S2658" s="106" t="str">
        <f t="shared" si="2516"/>
        <v/>
      </c>
      <c r="T2658" s="106" t="str">
        <f t="shared" si="2517"/>
        <v/>
      </c>
    </row>
    <row r="2659" spans="1:20" outlineLevel="1">
      <c r="A2659" s="169"/>
      <c r="B2659" s="117">
        <v>44667</v>
      </c>
      <c r="C2659" s="90">
        <v>0.5</v>
      </c>
      <c r="D2659" s="106"/>
      <c r="E2659" s="106" t="str">
        <f t="shared" si="2501"/>
        <v/>
      </c>
      <c r="F2659" s="106"/>
      <c r="G2659" s="106" t="str">
        <f t="shared" si="2502"/>
        <v/>
      </c>
      <c r="H2659" s="106"/>
      <c r="I2659" s="106" t="str">
        <f t="shared" si="2503"/>
        <v/>
      </c>
      <c r="J2659" s="106"/>
      <c r="K2659" s="106" t="str">
        <f t="shared" si="2504"/>
        <v/>
      </c>
      <c r="L2659" s="107" t="str">
        <f t="shared" si="2505"/>
        <v>чи робить СНВВ?</v>
      </c>
      <c r="M2659" s="94"/>
      <c r="N2659" s="106" t="str">
        <f t="shared" si="2512"/>
        <v/>
      </c>
      <c r="O2659" s="106" t="str">
        <f t="shared" si="2454"/>
        <v/>
      </c>
      <c r="P2659" s="106" t="str">
        <f t="shared" si="2513"/>
        <v/>
      </c>
      <c r="Q2659" s="106" t="str">
        <f t="shared" si="2514"/>
        <v/>
      </c>
      <c r="R2659" s="106" t="str">
        <f t="shared" si="2515"/>
        <v/>
      </c>
      <c r="S2659" s="106" t="str">
        <f t="shared" si="2516"/>
        <v/>
      </c>
      <c r="T2659" s="106" t="str">
        <f t="shared" si="2517"/>
        <v/>
      </c>
    </row>
    <row r="2660" spans="1:20" outlineLevel="1">
      <c r="A2660" s="169"/>
      <c r="B2660" s="117">
        <v>44667</v>
      </c>
      <c r="C2660" s="90">
        <v>0.54166666666666696</v>
      </c>
      <c r="D2660" s="106"/>
      <c r="E2660" s="106" t="str">
        <f t="shared" si="2501"/>
        <v/>
      </c>
      <c r="F2660" s="106"/>
      <c r="G2660" s="106" t="str">
        <f t="shared" si="2502"/>
        <v/>
      </c>
      <c r="H2660" s="106"/>
      <c r="I2660" s="106" t="str">
        <f t="shared" si="2503"/>
        <v/>
      </c>
      <c r="J2660" s="106"/>
      <c r="K2660" s="106" t="str">
        <f t="shared" si="2504"/>
        <v/>
      </c>
      <c r="L2660" s="107" t="str">
        <f t="shared" si="2505"/>
        <v>чи робить СНВВ?</v>
      </c>
      <c r="M2660" s="94"/>
      <c r="N2660" s="106" t="str">
        <f t="shared" si="2512"/>
        <v/>
      </c>
      <c r="O2660" s="106" t="str">
        <f t="shared" si="2454"/>
        <v/>
      </c>
      <c r="P2660" s="106" t="str">
        <f t="shared" si="2513"/>
        <v/>
      </c>
      <c r="Q2660" s="106" t="str">
        <f t="shared" si="2514"/>
        <v/>
      </c>
      <c r="R2660" s="106" t="str">
        <f t="shared" si="2515"/>
        <v/>
      </c>
      <c r="S2660" s="106" t="str">
        <f t="shared" si="2516"/>
        <v/>
      </c>
      <c r="T2660" s="106" t="str">
        <f t="shared" si="2517"/>
        <v/>
      </c>
    </row>
    <row r="2661" spans="1:20" outlineLevel="1">
      <c r="A2661" s="169"/>
      <c r="B2661" s="117">
        <v>44667</v>
      </c>
      <c r="C2661" s="90">
        <v>0.58333333333333304</v>
      </c>
      <c r="D2661" s="106"/>
      <c r="E2661" s="106" t="str">
        <f t="shared" si="2501"/>
        <v/>
      </c>
      <c r="F2661" s="106"/>
      <c r="G2661" s="106" t="str">
        <f t="shared" si="2502"/>
        <v/>
      </c>
      <c r="H2661" s="106"/>
      <c r="I2661" s="106" t="str">
        <f t="shared" si="2503"/>
        <v/>
      </c>
      <c r="J2661" s="106"/>
      <c r="K2661" s="106" t="str">
        <f t="shared" si="2504"/>
        <v/>
      </c>
      <c r="L2661" s="107" t="str">
        <f t="shared" si="2505"/>
        <v>чи робить СНВВ?</v>
      </c>
      <c r="M2661" s="94"/>
      <c r="N2661" s="106" t="str">
        <f t="shared" si="2512"/>
        <v/>
      </c>
      <c r="O2661" s="106" t="str">
        <f t="shared" si="2454"/>
        <v/>
      </c>
      <c r="P2661" s="106" t="str">
        <f t="shared" si="2513"/>
        <v/>
      </c>
      <c r="Q2661" s="106" t="str">
        <f t="shared" si="2514"/>
        <v/>
      </c>
      <c r="R2661" s="106" t="str">
        <f t="shared" si="2515"/>
        <v/>
      </c>
      <c r="S2661" s="106" t="str">
        <f t="shared" si="2516"/>
        <v/>
      </c>
      <c r="T2661" s="106" t="str">
        <f t="shared" si="2517"/>
        <v/>
      </c>
    </row>
    <row r="2662" spans="1:20" outlineLevel="1">
      <c r="A2662" s="169"/>
      <c r="B2662" s="117">
        <v>44667</v>
      </c>
      <c r="C2662" s="90">
        <v>0.625</v>
      </c>
      <c r="D2662" s="106"/>
      <c r="E2662" s="106" t="str">
        <f t="shared" si="2501"/>
        <v/>
      </c>
      <c r="F2662" s="106"/>
      <c r="G2662" s="106" t="str">
        <f t="shared" si="2502"/>
        <v/>
      </c>
      <c r="H2662" s="106"/>
      <c r="I2662" s="106" t="str">
        <f t="shared" si="2503"/>
        <v/>
      </c>
      <c r="J2662" s="106"/>
      <c r="K2662" s="106" t="str">
        <f t="shared" si="2504"/>
        <v/>
      </c>
      <c r="L2662" s="107" t="str">
        <f t="shared" si="2505"/>
        <v>чи робить СНВВ?</v>
      </c>
      <c r="M2662" s="94"/>
      <c r="N2662" s="106" t="str">
        <f t="shared" si="2512"/>
        <v/>
      </c>
      <c r="O2662" s="106" t="str">
        <f t="shared" ref="O2662:O2671" si="2518">IF(N2662="", "",(N2662*$Q$2+$Q$3))</f>
        <v/>
      </c>
      <c r="P2662" s="106" t="str">
        <f t="shared" si="2513"/>
        <v/>
      </c>
      <c r="Q2662" s="106" t="str">
        <f t="shared" si="2514"/>
        <v/>
      </c>
      <c r="R2662" s="106" t="str">
        <f t="shared" si="2515"/>
        <v/>
      </c>
      <c r="S2662" s="106" t="str">
        <f t="shared" si="2516"/>
        <v/>
      </c>
      <c r="T2662" s="106" t="str">
        <f t="shared" si="2517"/>
        <v/>
      </c>
    </row>
    <row r="2663" spans="1:20" outlineLevel="1">
      <c r="A2663" s="169"/>
      <c r="B2663" s="117">
        <v>44667</v>
      </c>
      <c r="C2663" s="90">
        <v>0.66666666666666696</v>
      </c>
      <c r="D2663" s="106"/>
      <c r="E2663" s="106" t="str">
        <f t="shared" si="2501"/>
        <v/>
      </c>
      <c r="F2663" s="106"/>
      <c r="G2663" s="106" t="str">
        <f t="shared" si="2502"/>
        <v/>
      </c>
      <c r="H2663" s="106"/>
      <c r="I2663" s="106" t="str">
        <f t="shared" si="2503"/>
        <v/>
      </c>
      <c r="J2663" s="106"/>
      <c r="K2663" s="106" t="str">
        <f t="shared" si="2504"/>
        <v/>
      </c>
      <c r="L2663" s="107" t="str">
        <f t="shared" si="2505"/>
        <v>чи робить СНВВ?</v>
      </c>
      <c r="M2663" s="94"/>
      <c r="N2663" s="106" t="str">
        <f t="shared" si="2512"/>
        <v/>
      </c>
      <c r="O2663" s="106" t="str">
        <f t="shared" si="2518"/>
        <v/>
      </c>
      <c r="P2663" s="106" t="str">
        <f t="shared" si="2513"/>
        <v/>
      </c>
      <c r="Q2663" s="106" t="str">
        <f t="shared" si="2514"/>
        <v/>
      </c>
      <c r="R2663" s="106" t="str">
        <f t="shared" si="2515"/>
        <v/>
      </c>
      <c r="S2663" s="106" t="str">
        <f t="shared" si="2516"/>
        <v/>
      </c>
      <c r="T2663" s="106" t="str">
        <f t="shared" si="2517"/>
        <v/>
      </c>
    </row>
    <row r="2664" spans="1:20" outlineLevel="1">
      <c r="A2664" s="169"/>
      <c r="B2664" s="117">
        <v>44667</v>
      </c>
      <c r="C2664" s="90">
        <v>0.70833333333333304</v>
      </c>
      <c r="D2664" s="106"/>
      <c r="E2664" s="106" t="str">
        <f t="shared" si="2501"/>
        <v/>
      </c>
      <c r="F2664" s="106"/>
      <c r="G2664" s="106" t="str">
        <f t="shared" si="2502"/>
        <v/>
      </c>
      <c r="H2664" s="106"/>
      <c r="I2664" s="106" t="str">
        <f t="shared" si="2503"/>
        <v/>
      </c>
      <c r="J2664" s="106"/>
      <c r="K2664" s="106" t="str">
        <f t="shared" si="2504"/>
        <v/>
      </c>
      <c r="L2664" s="107" t="str">
        <f t="shared" si="2505"/>
        <v>чи робить СНВВ?</v>
      </c>
      <c r="M2664" s="94"/>
      <c r="N2664" s="106" t="str">
        <f t="shared" si="2512"/>
        <v/>
      </c>
      <c r="O2664" s="106" t="str">
        <f t="shared" si="2518"/>
        <v/>
      </c>
      <c r="P2664" s="106" t="str">
        <f t="shared" si="2513"/>
        <v/>
      </c>
      <c r="Q2664" s="106" t="str">
        <f t="shared" si="2514"/>
        <v/>
      </c>
      <c r="R2664" s="106" t="str">
        <f t="shared" si="2515"/>
        <v/>
      </c>
      <c r="S2664" s="106" t="str">
        <f t="shared" si="2516"/>
        <v/>
      </c>
      <c r="T2664" s="106" t="str">
        <f t="shared" si="2517"/>
        <v/>
      </c>
    </row>
    <row r="2665" spans="1:20" outlineLevel="1">
      <c r="A2665" s="169"/>
      <c r="B2665" s="117">
        <v>44667</v>
      </c>
      <c r="C2665" s="90">
        <v>0.75</v>
      </c>
      <c r="D2665" s="106"/>
      <c r="E2665" s="106" t="str">
        <f t="shared" si="2501"/>
        <v/>
      </c>
      <c r="F2665" s="106"/>
      <c r="G2665" s="106" t="str">
        <f t="shared" si="2502"/>
        <v/>
      </c>
      <c r="H2665" s="106"/>
      <c r="I2665" s="106" t="str">
        <f t="shared" si="2503"/>
        <v/>
      </c>
      <c r="J2665" s="106"/>
      <c r="K2665" s="106" t="str">
        <f t="shared" si="2504"/>
        <v/>
      </c>
      <c r="L2665" s="107" t="str">
        <f t="shared" si="2505"/>
        <v>чи робить СНВВ?</v>
      </c>
      <c r="M2665" s="94"/>
      <c r="N2665" s="106" t="str">
        <f t="shared" si="2512"/>
        <v/>
      </c>
      <c r="O2665" s="106" t="str">
        <f t="shared" si="2518"/>
        <v/>
      </c>
      <c r="P2665" s="106" t="str">
        <f t="shared" si="2513"/>
        <v/>
      </c>
      <c r="Q2665" s="106" t="str">
        <f t="shared" si="2514"/>
        <v/>
      </c>
      <c r="R2665" s="106" t="str">
        <f t="shared" si="2515"/>
        <v/>
      </c>
      <c r="S2665" s="106" t="str">
        <f t="shared" si="2516"/>
        <v/>
      </c>
      <c r="T2665" s="106" t="str">
        <f t="shared" si="2517"/>
        <v/>
      </c>
    </row>
    <row r="2666" spans="1:20" outlineLevel="1">
      <c r="A2666" s="169"/>
      <c r="B2666" s="117">
        <v>44667</v>
      </c>
      <c r="C2666" s="90">
        <v>0.79166666666666696</v>
      </c>
      <c r="D2666" s="106"/>
      <c r="E2666" s="106" t="str">
        <f t="shared" si="2501"/>
        <v/>
      </c>
      <c r="F2666" s="106"/>
      <c r="G2666" s="106" t="str">
        <f t="shared" si="2502"/>
        <v/>
      </c>
      <c r="H2666" s="106"/>
      <c r="I2666" s="106" t="str">
        <f t="shared" si="2503"/>
        <v/>
      </c>
      <c r="J2666" s="106"/>
      <c r="K2666" s="106" t="str">
        <f t="shared" si="2504"/>
        <v/>
      </c>
      <c r="L2666" s="107" t="str">
        <f t="shared" si="2505"/>
        <v>чи робить СНВВ?</v>
      </c>
      <c r="M2666" s="94"/>
      <c r="N2666" s="106" t="str">
        <f t="shared" si="2512"/>
        <v/>
      </c>
      <c r="O2666" s="106" t="str">
        <f t="shared" si="2518"/>
        <v/>
      </c>
      <c r="P2666" s="106" t="str">
        <f t="shared" si="2513"/>
        <v/>
      </c>
      <c r="Q2666" s="106" t="str">
        <f t="shared" si="2514"/>
        <v/>
      </c>
      <c r="R2666" s="106" t="str">
        <f t="shared" si="2515"/>
        <v/>
      </c>
      <c r="S2666" s="106" t="str">
        <f t="shared" si="2516"/>
        <v/>
      </c>
      <c r="T2666" s="106" t="str">
        <f t="shared" si="2517"/>
        <v/>
      </c>
    </row>
    <row r="2667" spans="1:20" outlineLevel="1">
      <c r="A2667" s="169"/>
      <c r="B2667" s="117">
        <v>44667</v>
      </c>
      <c r="C2667" s="90">
        <v>0.83333333333333304</v>
      </c>
      <c r="D2667" s="106"/>
      <c r="E2667" s="106" t="str">
        <f t="shared" si="2501"/>
        <v/>
      </c>
      <c r="F2667" s="106"/>
      <c r="G2667" s="106" t="str">
        <f t="shared" si="2502"/>
        <v/>
      </c>
      <c r="H2667" s="106"/>
      <c r="I2667" s="106" t="str">
        <f t="shared" si="2503"/>
        <v/>
      </c>
      <c r="J2667" s="106"/>
      <c r="K2667" s="106" t="str">
        <f t="shared" si="2504"/>
        <v/>
      </c>
      <c r="L2667" s="107" t="str">
        <f t="shared" si="2505"/>
        <v>чи робить СНВВ?</v>
      </c>
      <c r="M2667" s="94"/>
      <c r="N2667" s="106" t="str">
        <f t="shared" si="2512"/>
        <v/>
      </c>
      <c r="O2667" s="106" t="str">
        <f t="shared" si="2518"/>
        <v/>
      </c>
      <c r="P2667" s="106" t="str">
        <f t="shared" si="2513"/>
        <v/>
      </c>
      <c r="Q2667" s="106" t="str">
        <f t="shared" si="2514"/>
        <v/>
      </c>
      <c r="R2667" s="106" t="str">
        <f t="shared" si="2515"/>
        <v/>
      </c>
      <c r="S2667" s="106" t="str">
        <f t="shared" si="2516"/>
        <v/>
      </c>
      <c r="T2667" s="106" t="str">
        <f t="shared" si="2517"/>
        <v/>
      </c>
    </row>
    <row r="2668" spans="1:20" outlineLevel="1">
      <c r="A2668" s="169"/>
      <c r="B2668" s="117">
        <v>44667</v>
      </c>
      <c r="C2668" s="90">
        <v>0.875</v>
      </c>
      <c r="D2668" s="106"/>
      <c r="E2668" s="106" t="str">
        <f t="shared" si="2501"/>
        <v/>
      </c>
      <c r="F2668" s="106"/>
      <c r="G2668" s="106" t="str">
        <f t="shared" si="2502"/>
        <v/>
      </c>
      <c r="H2668" s="106"/>
      <c r="I2668" s="106" t="str">
        <f t="shared" si="2503"/>
        <v/>
      </c>
      <c r="J2668" s="106"/>
      <c r="K2668" s="106" t="str">
        <f t="shared" si="2504"/>
        <v/>
      </c>
      <c r="L2668" s="107" t="str">
        <f t="shared" si="2505"/>
        <v>чи робить СНВВ?</v>
      </c>
      <c r="M2668" s="94"/>
      <c r="N2668" s="106" t="str">
        <f t="shared" si="2512"/>
        <v/>
      </c>
      <c r="O2668" s="106" t="str">
        <f t="shared" si="2518"/>
        <v/>
      </c>
      <c r="P2668" s="106" t="str">
        <f t="shared" si="2513"/>
        <v/>
      </c>
      <c r="Q2668" s="106" t="str">
        <f t="shared" si="2514"/>
        <v/>
      </c>
      <c r="R2668" s="106" t="str">
        <f t="shared" si="2515"/>
        <v/>
      </c>
      <c r="S2668" s="106" t="str">
        <f t="shared" si="2516"/>
        <v/>
      </c>
      <c r="T2668" s="106" t="str">
        <f t="shared" si="2517"/>
        <v/>
      </c>
    </row>
    <row r="2669" spans="1:20" outlineLevel="1">
      <c r="A2669" s="169"/>
      <c r="B2669" s="117">
        <v>44667</v>
      </c>
      <c r="C2669" s="90">
        <v>0.91666666666666696</v>
      </c>
      <c r="D2669" s="106"/>
      <c r="E2669" s="106" t="str">
        <f t="shared" si="2501"/>
        <v/>
      </c>
      <c r="F2669" s="106"/>
      <c r="G2669" s="106" t="str">
        <f t="shared" si="2502"/>
        <v/>
      </c>
      <c r="H2669" s="106"/>
      <c r="I2669" s="106" t="str">
        <f t="shared" si="2503"/>
        <v/>
      </c>
      <c r="J2669" s="106"/>
      <c r="K2669" s="106" t="str">
        <f t="shared" si="2504"/>
        <v/>
      </c>
      <c r="L2669" s="107" t="str">
        <f t="shared" si="2505"/>
        <v>чи робить СНВВ?</v>
      </c>
      <c r="M2669" s="94"/>
      <c r="N2669" s="106" t="str">
        <f t="shared" si="2512"/>
        <v/>
      </c>
      <c r="O2669" s="106" t="str">
        <f t="shared" si="2518"/>
        <v/>
      </c>
      <c r="P2669" s="106" t="str">
        <f t="shared" si="2513"/>
        <v/>
      </c>
      <c r="Q2669" s="106" t="str">
        <f t="shared" si="2514"/>
        <v/>
      </c>
      <c r="R2669" s="106" t="str">
        <f t="shared" si="2515"/>
        <v/>
      </c>
      <c r="S2669" s="106" t="str">
        <f t="shared" si="2516"/>
        <v/>
      </c>
      <c r="T2669" s="106" t="str">
        <f t="shared" si="2517"/>
        <v/>
      </c>
    </row>
    <row r="2670" spans="1:20" outlineLevel="1">
      <c r="A2670" s="169"/>
      <c r="B2670" s="117">
        <v>44667</v>
      </c>
      <c r="C2670" s="90">
        <v>0.95833333333333304</v>
      </c>
      <c r="D2670" s="106"/>
      <c r="E2670" s="106" t="str">
        <f t="shared" si="2501"/>
        <v/>
      </c>
      <c r="F2670" s="106"/>
      <c r="G2670" s="106" t="str">
        <f t="shared" si="2502"/>
        <v/>
      </c>
      <c r="H2670" s="106"/>
      <c r="I2670" s="106" t="str">
        <f t="shared" si="2503"/>
        <v/>
      </c>
      <c r="J2670" s="106"/>
      <c r="K2670" s="106" t="str">
        <f t="shared" si="2504"/>
        <v/>
      </c>
      <c r="L2670" s="107" t="str">
        <f t="shared" si="2505"/>
        <v>чи робить СНВВ?</v>
      </c>
      <c r="M2670" s="94"/>
      <c r="N2670" s="106" t="str">
        <f t="shared" si="2512"/>
        <v/>
      </c>
      <c r="O2670" s="106" t="str">
        <f t="shared" si="2518"/>
        <v/>
      </c>
      <c r="P2670" s="106" t="str">
        <f t="shared" si="2513"/>
        <v/>
      </c>
      <c r="Q2670" s="106" t="str">
        <f t="shared" si="2514"/>
        <v/>
      </c>
      <c r="R2670" s="106" t="str">
        <f t="shared" si="2515"/>
        <v/>
      </c>
      <c r="S2670" s="106" t="str">
        <f t="shared" si="2516"/>
        <v/>
      </c>
      <c r="T2670" s="106" t="str">
        <f t="shared" si="2517"/>
        <v/>
      </c>
    </row>
    <row r="2671" spans="1:20" outlineLevel="1">
      <c r="A2671" s="169"/>
      <c r="B2671" s="117">
        <v>44667</v>
      </c>
      <c r="C2671" s="90">
        <v>1</v>
      </c>
      <c r="D2671" s="106"/>
      <c r="E2671" s="106" t="str">
        <f t="shared" si="2501"/>
        <v/>
      </c>
      <c r="F2671" s="106"/>
      <c r="G2671" s="106" t="str">
        <f t="shared" si="2502"/>
        <v/>
      </c>
      <c r="H2671" s="106"/>
      <c r="I2671" s="106" t="str">
        <f t="shared" si="2503"/>
        <v/>
      </c>
      <c r="J2671" s="106"/>
      <c r="K2671" s="106" t="str">
        <f t="shared" si="2504"/>
        <v/>
      </c>
      <c r="L2671" s="107" t="str">
        <f t="shared" si="2505"/>
        <v>чи робить СНВВ?</v>
      </c>
      <c r="M2671" s="94"/>
      <c r="N2671" s="106" t="str">
        <f t="shared" si="2512"/>
        <v/>
      </c>
      <c r="O2671" s="106" t="str">
        <f t="shared" si="2518"/>
        <v/>
      </c>
      <c r="P2671" s="106" t="str">
        <f t="shared" si="2513"/>
        <v/>
      </c>
      <c r="Q2671" s="106" t="str">
        <f t="shared" si="2514"/>
        <v/>
      </c>
      <c r="R2671" s="106" t="str">
        <f t="shared" si="2515"/>
        <v/>
      </c>
      <c r="S2671" s="106" t="str">
        <f t="shared" si="2516"/>
        <v/>
      </c>
      <c r="T2671" s="106" t="str">
        <f t="shared" si="2517"/>
        <v/>
      </c>
    </row>
    <row r="2672" spans="1:20">
      <c r="A2672" s="113"/>
      <c r="B2672" s="170" t="s">
        <v>191</v>
      </c>
      <c r="C2672" s="170"/>
      <c r="D2672" s="97">
        <f t="shared" ref="D2672" si="2519">SUM(D2648:D2671)</f>
        <v>0</v>
      </c>
      <c r="E2672" s="98">
        <f t="shared" ref="E2672" si="2520">COUNTIF(E2648:E2671,"&gt;0")</f>
        <v>0</v>
      </c>
      <c r="F2672" s="97">
        <f t="shared" ref="F2672" si="2521">SUM(F2648:F2671)</f>
        <v>0</v>
      </c>
      <c r="G2672" s="98">
        <f t="shared" ref="G2672" si="2522">COUNTIF(G2648:G2671,"&gt;0")</f>
        <v>0</v>
      </c>
      <c r="H2672" s="97">
        <f t="shared" ref="H2672" si="2523">SUM(H2648:H2671)</f>
        <v>0</v>
      </c>
      <c r="I2672" s="98">
        <f t="shared" ref="I2672" si="2524">COUNTIF(I2648:I2671,"&gt;0")</f>
        <v>0</v>
      </c>
      <c r="J2672" s="97">
        <f t="shared" ref="J2672" si="2525">SUM(J2648:J2671)</f>
        <v>0</v>
      </c>
      <c r="K2672" s="98">
        <f t="shared" ref="K2672" si="2526">COUNTIF(K2648:K2671,"&gt;0")</f>
        <v>0</v>
      </c>
      <c r="L2672" s="98">
        <f t="shared" ref="L2672" si="2527">COUNTIF(L2648:L2671,"СНВВ не працює")</f>
        <v>0</v>
      </c>
      <c r="M2672" s="94"/>
      <c r="N2672" s="97">
        <f>AVERAGEA(N2648:N2671)</f>
        <v>0</v>
      </c>
      <c r="O2672" s="97">
        <f>AVERAGEA(O2648:O2671)</f>
        <v>0</v>
      </c>
      <c r="P2672" s="97">
        <f>SUM(P2648:P2671)</f>
        <v>0</v>
      </c>
      <c r="Q2672" s="97">
        <f>SUM(Q2648:Q2671)</f>
        <v>0</v>
      </c>
      <c r="R2672" s="97">
        <f>SUM(R2648:R2671)</f>
        <v>0</v>
      </c>
      <c r="S2672" s="97">
        <f>SUM(S2648:S2671)</f>
        <v>0</v>
      </c>
      <c r="T2672" s="97">
        <f>SUM(T2648:T2671)</f>
        <v>0</v>
      </c>
    </row>
    <row r="2673" spans="1:20" ht="15.75" customHeight="1" outlineLevel="1">
      <c r="A2673" s="168">
        <v>44668</v>
      </c>
      <c r="B2673" s="117">
        <v>44668</v>
      </c>
      <c r="C2673" s="90">
        <v>4.1666666666666664E-2</v>
      </c>
      <c r="D2673" s="106"/>
      <c r="E2673" s="106" t="str">
        <f t="shared" ref="E2673:E2696" si="2528">IF(D2673="","",IF(D2673&lt;1,1,0))</f>
        <v/>
      </c>
      <c r="F2673" s="106"/>
      <c r="G2673" s="106" t="str">
        <f t="shared" ref="G2673:G2696" si="2529">IF(F2673="","",IF(F2673&lt;1,1,0))</f>
        <v/>
      </c>
      <c r="H2673" s="106"/>
      <c r="I2673" s="106" t="str">
        <f t="shared" ref="I2673:I2696" si="2530">IF(H2673="","",IF(H2673&lt;1,1,0))</f>
        <v/>
      </c>
      <c r="J2673" s="106"/>
      <c r="K2673" s="106" t="str">
        <f t="shared" ref="K2673:K2696" si="2531">IF(J2673="","",IF(J2673&lt;1,1,0))</f>
        <v/>
      </c>
      <c r="L2673" s="107" t="str">
        <f t="shared" ref="L2673:L2696" si="2532">IF(H2673="","чи робить СНВВ?",IF(J2673="","чи роблять агрегати?",IF($J2673=0,"агрегати не працюють",IF(AND($H2673=0,$J2673=1),"СНВВ не працює","OK"))))</f>
        <v>чи робить СНВВ?</v>
      </c>
      <c r="M2673" s="94"/>
      <c r="N2673" s="106" t="str">
        <f t="shared" ref="N2673" si="2533">IF(OR(E2673&lt;&gt;0, J2673=0), "",D2673)</f>
        <v/>
      </c>
      <c r="O2673" s="106" t="str">
        <f t="shared" ref="O2673:O2736" si="2534">IF(N2673="", "",(N2673*$Q$2+$Q$3))</f>
        <v/>
      </c>
      <c r="P2673" s="106" t="str">
        <f t="shared" ref="P2673" si="2535">IF(AND($E2673&lt;&gt;0,$J2673=1),D2673,O2673)</f>
        <v/>
      </c>
      <c r="Q2673" s="106" t="str">
        <f t="shared" ref="Q2673" si="2536">IF(OR(G2673&lt;&gt;0, J2673=0), "",F2673)</f>
        <v/>
      </c>
      <c r="R2673" s="106" t="str">
        <f t="shared" ref="R2673" si="2537">IF(Q2673="", "",(Q2673*$S$2+$S$3))</f>
        <v/>
      </c>
      <c r="S2673" s="106" t="str">
        <f t="shared" ref="S2673" si="2538">IF(AND(G2673&lt;&gt;0,J2673=1),F2673,R2673)</f>
        <v/>
      </c>
      <c r="T2673" s="106" t="str">
        <f t="shared" ref="T2673" si="2539">IFERROR(P2673*S2673,"")</f>
        <v/>
      </c>
    </row>
    <row r="2674" spans="1:20" outlineLevel="1">
      <c r="A2674" s="169"/>
      <c r="B2674" s="117">
        <v>44668</v>
      </c>
      <c r="C2674" s="90">
        <v>8.3333333333333301E-2</v>
      </c>
      <c r="D2674" s="106"/>
      <c r="E2674" s="106" t="str">
        <f t="shared" si="2528"/>
        <v/>
      </c>
      <c r="F2674" s="106"/>
      <c r="G2674" s="106" t="str">
        <f t="shared" si="2529"/>
        <v/>
      </c>
      <c r="H2674" s="106"/>
      <c r="I2674" s="106" t="str">
        <f t="shared" si="2530"/>
        <v/>
      </c>
      <c r="J2674" s="106"/>
      <c r="K2674" s="106" t="str">
        <f t="shared" si="2531"/>
        <v/>
      </c>
      <c r="L2674" s="107" t="str">
        <f t="shared" si="2532"/>
        <v>чи робить СНВВ?</v>
      </c>
      <c r="M2674" s="94"/>
      <c r="N2674" s="106" t="str">
        <f t="shared" ref="N2674:N2696" si="2540">IF(OR(E2674&lt;&gt;0, J2674=0), "",D2674)</f>
        <v/>
      </c>
      <c r="O2674" s="106" t="str">
        <f t="shared" si="2534"/>
        <v/>
      </c>
      <c r="P2674" s="106" t="str">
        <f t="shared" ref="P2674:P2696" si="2541">IF(AND($E2674&lt;&gt;0,$J2674=1),D2674,O2674)</f>
        <v/>
      </c>
      <c r="Q2674" s="106" t="str">
        <f t="shared" ref="Q2674:Q2696" si="2542">IF(OR(G2674&lt;&gt;0, J2674=0), "",F2674)</f>
        <v/>
      </c>
      <c r="R2674" s="106" t="str">
        <f t="shared" ref="R2674:R2696" si="2543">IF(Q2674="", "",(Q2674*$S$2+$S$3))</f>
        <v/>
      </c>
      <c r="S2674" s="106" t="str">
        <f t="shared" ref="S2674:S2696" si="2544">IF(AND(G2674&lt;&gt;0,J2674=1),F2674,R2674)</f>
        <v/>
      </c>
      <c r="T2674" s="106" t="str">
        <f t="shared" ref="T2674:T2696" si="2545">IFERROR(P2674*S2674,"")</f>
        <v/>
      </c>
    </row>
    <row r="2675" spans="1:20" outlineLevel="1">
      <c r="A2675" s="169"/>
      <c r="B2675" s="117">
        <v>44668</v>
      </c>
      <c r="C2675" s="90">
        <v>0.125</v>
      </c>
      <c r="D2675" s="106"/>
      <c r="E2675" s="106" t="str">
        <f t="shared" si="2528"/>
        <v/>
      </c>
      <c r="F2675" s="106"/>
      <c r="G2675" s="106" t="str">
        <f t="shared" si="2529"/>
        <v/>
      </c>
      <c r="H2675" s="106"/>
      <c r="I2675" s="106" t="str">
        <f t="shared" si="2530"/>
        <v/>
      </c>
      <c r="J2675" s="106"/>
      <c r="K2675" s="106" t="str">
        <f t="shared" si="2531"/>
        <v/>
      </c>
      <c r="L2675" s="107" t="str">
        <f t="shared" si="2532"/>
        <v>чи робить СНВВ?</v>
      </c>
      <c r="M2675" s="94"/>
      <c r="N2675" s="106" t="str">
        <f t="shared" si="2540"/>
        <v/>
      </c>
      <c r="O2675" s="106" t="str">
        <f t="shared" si="2534"/>
        <v/>
      </c>
      <c r="P2675" s="106" t="str">
        <f t="shared" si="2541"/>
        <v/>
      </c>
      <c r="Q2675" s="106" t="str">
        <f t="shared" si="2542"/>
        <v/>
      </c>
      <c r="R2675" s="106" t="str">
        <f t="shared" si="2543"/>
        <v/>
      </c>
      <c r="S2675" s="106" t="str">
        <f t="shared" si="2544"/>
        <v/>
      </c>
      <c r="T2675" s="106" t="str">
        <f t="shared" si="2545"/>
        <v/>
      </c>
    </row>
    <row r="2676" spans="1:20" outlineLevel="1">
      <c r="A2676" s="169"/>
      <c r="B2676" s="117">
        <v>44668</v>
      </c>
      <c r="C2676" s="90">
        <v>0.16666666666666699</v>
      </c>
      <c r="D2676" s="106"/>
      <c r="E2676" s="106" t="str">
        <f t="shared" si="2528"/>
        <v/>
      </c>
      <c r="F2676" s="106"/>
      <c r="G2676" s="106" t="str">
        <f t="shared" si="2529"/>
        <v/>
      </c>
      <c r="H2676" s="106"/>
      <c r="I2676" s="106" t="str">
        <f t="shared" si="2530"/>
        <v/>
      </c>
      <c r="J2676" s="106"/>
      <c r="K2676" s="106" t="str">
        <f t="shared" si="2531"/>
        <v/>
      </c>
      <c r="L2676" s="107" t="str">
        <f t="shared" si="2532"/>
        <v>чи робить СНВВ?</v>
      </c>
      <c r="M2676" s="94"/>
      <c r="N2676" s="106" t="str">
        <f t="shared" si="2540"/>
        <v/>
      </c>
      <c r="O2676" s="106" t="str">
        <f t="shared" si="2534"/>
        <v/>
      </c>
      <c r="P2676" s="106" t="str">
        <f t="shared" si="2541"/>
        <v/>
      </c>
      <c r="Q2676" s="106" t="str">
        <f t="shared" si="2542"/>
        <v/>
      </c>
      <c r="R2676" s="106" t="str">
        <f t="shared" si="2543"/>
        <v/>
      </c>
      <c r="S2676" s="106" t="str">
        <f t="shared" si="2544"/>
        <v/>
      </c>
      <c r="T2676" s="106" t="str">
        <f t="shared" si="2545"/>
        <v/>
      </c>
    </row>
    <row r="2677" spans="1:20" outlineLevel="1">
      <c r="A2677" s="169"/>
      <c r="B2677" s="117">
        <v>44668</v>
      </c>
      <c r="C2677" s="90">
        <v>0.20833333333333301</v>
      </c>
      <c r="D2677" s="106"/>
      <c r="E2677" s="106" t="str">
        <f t="shared" si="2528"/>
        <v/>
      </c>
      <c r="F2677" s="106"/>
      <c r="G2677" s="106" t="str">
        <f t="shared" si="2529"/>
        <v/>
      </c>
      <c r="H2677" s="106"/>
      <c r="I2677" s="106" t="str">
        <f t="shared" si="2530"/>
        <v/>
      </c>
      <c r="J2677" s="106"/>
      <c r="K2677" s="106" t="str">
        <f t="shared" si="2531"/>
        <v/>
      </c>
      <c r="L2677" s="107" t="str">
        <f t="shared" si="2532"/>
        <v>чи робить СНВВ?</v>
      </c>
      <c r="M2677" s="94"/>
      <c r="N2677" s="106" t="str">
        <f t="shared" si="2540"/>
        <v/>
      </c>
      <c r="O2677" s="106" t="str">
        <f t="shared" si="2534"/>
        <v/>
      </c>
      <c r="P2677" s="106" t="str">
        <f t="shared" si="2541"/>
        <v/>
      </c>
      <c r="Q2677" s="106" t="str">
        <f t="shared" si="2542"/>
        <v/>
      </c>
      <c r="R2677" s="106" t="str">
        <f t="shared" si="2543"/>
        <v/>
      </c>
      <c r="S2677" s="106" t="str">
        <f t="shared" si="2544"/>
        <v/>
      </c>
      <c r="T2677" s="106" t="str">
        <f t="shared" si="2545"/>
        <v/>
      </c>
    </row>
    <row r="2678" spans="1:20" outlineLevel="1">
      <c r="A2678" s="169"/>
      <c r="B2678" s="117">
        <v>44668</v>
      </c>
      <c r="C2678" s="90">
        <v>0.25</v>
      </c>
      <c r="D2678" s="106"/>
      <c r="E2678" s="106" t="str">
        <f t="shared" si="2528"/>
        <v/>
      </c>
      <c r="F2678" s="106"/>
      <c r="G2678" s="106" t="str">
        <f t="shared" si="2529"/>
        <v/>
      </c>
      <c r="H2678" s="106"/>
      <c r="I2678" s="106" t="str">
        <f t="shared" si="2530"/>
        <v/>
      </c>
      <c r="J2678" s="106"/>
      <c r="K2678" s="106" t="str">
        <f t="shared" si="2531"/>
        <v/>
      </c>
      <c r="L2678" s="107" t="str">
        <f t="shared" si="2532"/>
        <v>чи робить СНВВ?</v>
      </c>
      <c r="M2678" s="94"/>
      <c r="N2678" s="106" t="str">
        <f t="shared" si="2540"/>
        <v/>
      </c>
      <c r="O2678" s="106" t="str">
        <f t="shared" si="2534"/>
        <v/>
      </c>
      <c r="P2678" s="106" t="str">
        <f t="shared" si="2541"/>
        <v/>
      </c>
      <c r="Q2678" s="106" t="str">
        <f t="shared" si="2542"/>
        <v/>
      </c>
      <c r="R2678" s="106" t="str">
        <f t="shared" si="2543"/>
        <v/>
      </c>
      <c r="S2678" s="106" t="str">
        <f t="shared" si="2544"/>
        <v/>
      </c>
      <c r="T2678" s="106" t="str">
        <f t="shared" si="2545"/>
        <v/>
      </c>
    </row>
    <row r="2679" spans="1:20" outlineLevel="1">
      <c r="A2679" s="169"/>
      <c r="B2679" s="117">
        <v>44668</v>
      </c>
      <c r="C2679" s="90">
        <v>0.29166666666666702</v>
      </c>
      <c r="D2679" s="106"/>
      <c r="E2679" s="106" t="str">
        <f t="shared" si="2528"/>
        <v/>
      </c>
      <c r="F2679" s="106"/>
      <c r="G2679" s="106" t="str">
        <f t="shared" si="2529"/>
        <v/>
      </c>
      <c r="H2679" s="106"/>
      <c r="I2679" s="106" t="str">
        <f t="shared" si="2530"/>
        <v/>
      </c>
      <c r="J2679" s="106"/>
      <c r="K2679" s="106" t="str">
        <f t="shared" si="2531"/>
        <v/>
      </c>
      <c r="L2679" s="107" t="str">
        <f t="shared" si="2532"/>
        <v>чи робить СНВВ?</v>
      </c>
      <c r="M2679" s="94"/>
      <c r="N2679" s="106" t="str">
        <f t="shared" si="2540"/>
        <v/>
      </c>
      <c r="O2679" s="106" t="str">
        <f t="shared" si="2534"/>
        <v/>
      </c>
      <c r="P2679" s="106" t="str">
        <f t="shared" si="2541"/>
        <v/>
      </c>
      <c r="Q2679" s="106" t="str">
        <f t="shared" si="2542"/>
        <v/>
      </c>
      <c r="R2679" s="106" t="str">
        <f t="shared" si="2543"/>
        <v/>
      </c>
      <c r="S2679" s="106" t="str">
        <f t="shared" si="2544"/>
        <v/>
      </c>
      <c r="T2679" s="106" t="str">
        <f t="shared" si="2545"/>
        <v/>
      </c>
    </row>
    <row r="2680" spans="1:20" outlineLevel="1">
      <c r="A2680" s="169"/>
      <c r="B2680" s="117">
        <v>44668</v>
      </c>
      <c r="C2680" s="90">
        <v>0.33333333333333298</v>
      </c>
      <c r="D2680" s="106"/>
      <c r="E2680" s="106" t="str">
        <f t="shared" si="2528"/>
        <v/>
      </c>
      <c r="F2680" s="106"/>
      <c r="G2680" s="106" t="str">
        <f t="shared" si="2529"/>
        <v/>
      </c>
      <c r="H2680" s="106"/>
      <c r="I2680" s="106" t="str">
        <f t="shared" si="2530"/>
        <v/>
      </c>
      <c r="J2680" s="106"/>
      <c r="K2680" s="106" t="str">
        <f t="shared" si="2531"/>
        <v/>
      </c>
      <c r="L2680" s="107" t="str">
        <f t="shared" si="2532"/>
        <v>чи робить СНВВ?</v>
      </c>
      <c r="M2680" s="94"/>
      <c r="N2680" s="106" t="str">
        <f t="shared" si="2540"/>
        <v/>
      </c>
      <c r="O2680" s="106" t="str">
        <f t="shared" si="2534"/>
        <v/>
      </c>
      <c r="P2680" s="106" t="str">
        <f t="shared" si="2541"/>
        <v/>
      </c>
      <c r="Q2680" s="106" t="str">
        <f t="shared" si="2542"/>
        <v/>
      </c>
      <c r="R2680" s="106" t="str">
        <f t="shared" si="2543"/>
        <v/>
      </c>
      <c r="S2680" s="106" t="str">
        <f t="shared" si="2544"/>
        <v/>
      </c>
      <c r="T2680" s="106" t="str">
        <f t="shared" si="2545"/>
        <v/>
      </c>
    </row>
    <row r="2681" spans="1:20" outlineLevel="1">
      <c r="A2681" s="169"/>
      <c r="B2681" s="117">
        <v>44668</v>
      </c>
      <c r="C2681" s="90">
        <v>0.375</v>
      </c>
      <c r="D2681" s="106"/>
      <c r="E2681" s="106" t="str">
        <f t="shared" si="2528"/>
        <v/>
      </c>
      <c r="F2681" s="106"/>
      <c r="G2681" s="106" t="str">
        <f t="shared" si="2529"/>
        <v/>
      </c>
      <c r="H2681" s="106"/>
      <c r="I2681" s="106" t="str">
        <f t="shared" si="2530"/>
        <v/>
      </c>
      <c r="J2681" s="106"/>
      <c r="K2681" s="106" t="str">
        <f t="shared" si="2531"/>
        <v/>
      </c>
      <c r="L2681" s="107" t="str">
        <f t="shared" si="2532"/>
        <v>чи робить СНВВ?</v>
      </c>
      <c r="M2681" s="94"/>
      <c r="N2681" s="106" t="str">
        <f t="shared" si="2540"/>
        <v/>
      </c>
      <c r="O2681" s="106" t="str">
        <f t="shared" si="2534"/>
        <v/>
      </c>
      <c r="P2681" s="106" t="str">
        <f t="shared" si="2541"/>
        <v/>
      </c>
      <c r="Q2681" s="106" t="str">
        <f t="shared" si="2542"/>
        <v/>
      </c>
      <c r="R2681" s="106" t="str">
        <f t="shared" si="2543"/>
        <v/>
      </c>
      <c r="S2681" s="106" t="str">
        <f t="shared" si="2544"/>
        <v/>
      </c>
      <c r="T2681" s="106" t="str">
        <f t="shared" si="2545"/>
        <v/>
      </c>
    </row>
    <row r="2682" spans="1:20" outlineLevel="1">
      <c r="A2682" s="169"/>
      <c r="B2682" s="117">
        <v>44668</v>
      </c>
      <c r="C2682" s="90">
        <v>0.41666666666666702</v>
      </c>
      <c r="D2682" s="106"/>
      <c r="E2682" s="106" t="str">
        <f t="shared" si="2528"/>
        <v/>
      </c>
      <c r="F2682" s="106"/>
      <c r="G2682" s="106" t="str">
        <f t="shared" si="2529"/>
        <v/>
      </c>
      <c r="H2682" s="106"/>
      <c r="I2682" s="106" t="str">
        <f t="shared" si="2530"/>
        <v/>
      </c>
      <c r="J2682" s="106"/>
      <c r="K2682" s="106" t="str">
        <f t="shared" si="2531"/>
        <v/>
      </c>
      <c r="L2682" s="107" t="str">
        <f t="shared" si="2532"/>
        <v>чи робить СНВВ?</v>
      </c>
      <c r="M2682" s="94"/>
      <c r="N2682" s="106" t="str">
        <f t="shared" si="2540"/>
        <v/>
      </c>
      <c r="O2682" s="106" t="str">
        <f t="shared" si="2534"/>
        <v/>
      </c>
      <c r="P2682" s="106" t="str">
        <f t="shared" si="2541"/>
        <v/>
      </c>
      <c r="Q2682" s="106" t="str">
        <f t="shared" si="2542"/>
        <v/>
      </c>
      <c r="R2682" s="106" t="str">
        <f t="shared" si="2543"/>
        <v/>
      </c>
      <c r="S2682" s="106" t="str">
        <f t="shared" si="2544"/>
        <v/>
      </c>
      <c r="T2682" s="106" t="str">
        <f t="shared" si="2545"/>
        <v/>
      </c>
    </row>
    <row r="2683" spans="1:20" outlineLevel="1">
      <c r="A2683" s="169"/>
      <c r="B2683" s="117">
        <v>44668</v>
      </c>
      <c r="C2683" s="90">
        <v>0.45833333333333298</v>
      </c>
      <c r="D2683" s="106"/>
      <c r="E2683" s="106" t="str">
        <f t="shared" si="2528"/>
        <v/>
      </c>
      <c r="F2683" s="106"/>
      <c r="G2683" s="106" t="str">
        <f t="shared" si="2529"/>
        <v/>
      </c>
      <c r="H2683" s="106"/>
      <c r="I2683" s="106" t="str">
        <f t="shared" si="2530"/>
        <v/>
      </c>
      <c r="J2683" s="106"/>
      <c r="K2683" s="106" t="str">
        <f t="shared" si="2531"/>
        <v/>
      </c>
      <c r="L2683" s="107" t="str">
        <f t="shared" si="2532"/>
        <v>чи робить СНВВ?</v>
      </c>
      <c r="M2683" s="94"/>
      <c r="N2683" s="106" t="str">
        <f t="shared" si="2540"/>
        <v/>
      </c>
      <c r="O2683" s="106" t="str">
        <f t="shared" si="2534"/>
        <v/>
      </c>
      <c r="P2683" s="106" t="str">
        <f t="shared" si="2541"/>
        <v/>
      </c>
      <c r="Q2683" s="106" t="str">
        <f t="shared" si="2542"/>
        <v/>
      </c>
      <c r="R2683" s="106" t="str">
        <f t="shared" si="2543"/>
        <v/>
      </c>
      <c r="S2683" s="106" t="str">
        <f t="shared" si="2544"/>
        <v/>
      </c>
      <c r="T2683" s="106" t="str">
        <f t="shared" si="2545"/>
        <v/>
      </c>
    </row>
    <row r="2684" spans="1:20" outlineLevel="1">
      <c r="A2684" s="169"/>
      <c r="B2684" s="117">
        <v>44668</v>
      </c>
      <c r="C2684" s="90">
        <v>0.5</v>
      </c>
      <c r="D2684" s="106"/>
      <c r="E2684" s="106" t="str">
        <f t="shared" si="2528"/>
        <v/>
      </c>
      <c r="F2684" s="106"/>
      <c r="G2684" s="106" t="str">
        <f t="shared" si="2529"/>
        <v/>
      </c>
      <c r="H2684" s="106"/>
      <c r="I2684" s="106" t="str">
        <f t="shared" si="2530"/>
        <v/>
      </c>
      <c r="J2684" s="106"/>
      <c r="K2684" s="106" t="str">
        <f t="shared" si="2531"/>
        <v/>
      </c>
      <c r="L2684" s="107" t="str">
        <f t="shared" si="2532"/>
        <v>чи робить СНВВ?</v>
      </c>
      <c r="M2684" s="94"/>
      <c r="N2684" s="106" t="str">
        <f t="shared" si="2540"/>
        <v/>
      </c>
      <c r="O2684" s="106" t="str">
        <f t="shared" si="2534"/>
        <v/>
      </c>
      <c r="P2684" s="106" t="str">
        <f t="shared" si="2541"/>
        <v/>
      </c>
      <c r="Q2684" s="106" t="str">
        <f t="shared" si="2542"/>
        <v/>
      </c>
      <c r="R2684" s="106" t="str">
        <f t="shared" si="2543"/>
        <v/>
      </c>
      <c r="S2684" s="106" t="str">
        <f t="shared" si="2544"/>
        <v/>
      </c>
      <c r="T2684" s="106" t="str">
        <f t="shared" si="2545"/>
        <v/>
      </c>
    </row>
    <row r="2685" spans="1:20" outlineLevel="1">
      <c r="A2685" s="169"/>
      <c r="B2685" s="117">
        <v>44668</v>
      </c>
      <c r="C2685" s="90">
        <v>0.54166666666666696</v>
      </c>
      <c r="D2685" s="106"/>
      <c r="E2685" s="106" t="str">
        <f t="shared" si="2528"/>
        <v/>
      </c>
      <c r="F2685" s="106"/>
      <c r="G2685" s="106" t="str">
        <f t="shared" si="2529"/>
        <v/>
      </c>
      <c r="H2685" s="106"/>
      <c r="I2685" s="106" t="str">
        <f t="shared" si="2530"/>
        <v/>
      </c>
      <c r="J2685" s="106"/>
      <c r="K2685" s="106" t="str">
        <f t="shared" si="2531"/>
        <v/>
      </c>
      <c r="L2685" s="107" t="str">
        <f t="shared" si="2532"/>
        <v>чи робить СНВВ?</v>
      </c>
      <c r="M2685" s="94"/>
      <c r="N2685" s="106" t="str">
        <f t="shared" si="2540"/>
        <v/>
      </c>
      <c r="O2685" s="106" t="str">
        <f t="shared" si="2534"/>
        <v/>
      </c>
      <c r="P2685" s="106" t="str">
        <f t="shared" si="2541"/>
        <v/>
      </c>
      <c r="Q2685" s="106" t="str">
        <f t="shared" si="2542"/>
        <v/>
      </c>
      <c r="R2685" s="106" t="str">
        <f t="shared" si="2543"/>
        <v/>
      </c>
      <c r="S2685" s="106" t="str">
        <f t="shared" si="2544"/>
        <v/>
      </c>
      <c r="T2685" s="106" t="str">
        <f t="shared" si="2545"/>
        <v/>
      </c>
    </row>
    <row r="2686" spans="1:20" outlineLevel="1">
      <c r="A2686" s="169"/>
      <c r="B2686" s="117">
        <v>44668</v>
      </c>
      <c r="C2686" s="90">
        <v>0.58333333333333304</v>
      </c>
      <c r="D2686" s="106"/>
      <c r="E2686" s="106" t="str">
        <f t="shared" si="2528"/>
        <v/>
      </c>
      <c r="F2686" s="106"/>
      <c r="G2686" s="106" t="str">
        <f t="shared" si="2529"/>
        <v/>
      </c>
      <c r="H2686" s="106"/>
      <c r="I2686" s="106" t="str">
        <f t="shared" si="2530"/>
        <v/>
      </c>
      <c r="J2686" s="106"/>
      <c r="K2686" s="106" t="str">
        <f t="shared" si="2531"/>
        <v/>
      </c>
      <c r="L2686" s="107" t="str">
        <f t="shared" si="2532"/>
        <v>чи робить СНВВ?</v>
      </c>
      <c r="M2686" s="94"/>
      <c r="N2686" s="106" t="str">
        <f t="shared" si="2540"/>
        <v/>
      </c>
      <c r="O2686" s="106" t="str">
        <f t="shared" si="2534"/>
        <v/>
      </c>
      <c r="P2686" s="106" t="str">
        <f t="shared" si="2541"/>
        <v/>
      </c>
      <c r="Q2686" s="106" t="str">
        <f t="shared" si="2542"/>
        <v/>
      </c>
      <c r="R2686" s="106" t="str">
        <f t="shared" si="2543"/>
        <v/>
      </c>
      <c r="S2686" s="106" t="str">
        <f t="shared" si="2544"/>
        <v/>
      </c>
      <c r="T2686" s="106" t="str">
        <f t="shared" si="2545"/>
        <v/>
      </c>
    </row>
    <row r="2687" spans="1:20" outlineLevel="1">
      <c r="A2687" s="169"/>
      <c r="B2687" s="117">
        <v>44668</v>
      </c>
      <c r="C2687" s="90">
        <v>0.625</v>
      </c>
      <c r="D2687" s="106"/>
      <c r="E2687" s="106" t="str">
        <f t="shared" si="2528"/>
        <v/>
      </c>
      <c r="F2687" s="106"/>
      <c r="G2687" s="106" t="str">
        <f t="shared" si="2529"/>
        <v/>
      </c>
      <c r="H2687" s="106"/>
      <c r="I2687" s="106" t="str">
        <f t="shared" si="2530"/>
        <v/>
      </c>
      <c r="J2687" s="106"/>
      <c r="K2687" s="106" t="str">
        <f t="shared" si="2531"/>
        <v/>
      </c>
      <c r="L2687" s="107" t="str">
        <f t="shared" si="2532"/>
        <v>чи робить СНВВ?</v>
      </c>
      <c r="M2687" s="94"/>
      <c r="N2687" s="106" t="str">
        <f t="shared" si="2540"/>
        <v/>
      </c>
      <c r="O2687" s="106" t="str">
        <f t="shared" si="2534"/>
        <v/>
      </c>
      <c r="P2687" s="106" t="str">
        <f t="shared" si="2541"/>
        <v/>
      </c>
      <c r="Q2687" s="106" t="str">
        <f t="shared" si="2542"/>
        <v/>
      </c>
      <c r="R2687" s="106" t="str">
        <f t="shared" si="2543"/>
        <v/>
      </c>
      <c r="S2687" s="106" t="str">
        <f t="shared" si="2544"/>
        <v/>
      </c>
      <c r="T2687" s="106" t="str">
        <f t="shared" si="2545"/>
        <v/>
      </c>
    </row>
    <row r="2688" spans="1:20" outlineLevel="1">
      <c r="A2688" s="169"/>
      <c r="B2688" s="117">
        <v>44668</v>
      </c>
      <c r="C2688" s="90">
        <v>0.66666666666666696</v>
      </c>
      <c r="D2688" s="106"/>
      <c r="E2688" s="106" t="str">
        <f t="shared" si="2528"/>
        <v/>
      </c>
      <c r="F2688" s="106"/>
      <c r="G2688" s="106" t="str">
        <f t="shared" si="2529"/>
        <v/>
      </c>
      <c r="H2688" s="106"/>
      <c r="I2688" s="106" t="str">
        <f t="shared" si="2530"/>
        <v/>
      </c>
      <c r="J2688" s="106"/>
      <c r="K2688" s="106" t="str">
        <f t="shared" si="2531"/>
        <v/>
      </c>
      <c r="L2688" s="107" t="str">
        <f t="shared" si="2532"/>
        <v>чи робить СНВВ?</v>
      </c>
      <c r="M2688" s="94"/>
      <c r="N2688" s="106" t="str">
        <f t="shared" si="2540"/>
        <v/>
      </c>
      <c r="O2688" s="106" t="str">
        <f t="shared" si="2534"/>
        <v/>
      </c>
      <c r="P2688" s="106" t="str">
        <f t="shared" si="2541"/>
        <v/>
      </c>
      <c r="Q2688" s="106" t="str">
        <f t="shared" si="2542"/>
        <v/>
      </c>
      <c r="R2688" s="106" t="str">
        <f t="shared" si="2543"/>
        <v/>
      </c>
      <c r="S2688" s="106" t="str">
        <f t="shared" si="2544"/>
        <v/>
      </c>
      <c r="T2688" s="106" t="str">
        <f t="shared" si="2545"/>
        <v/>
      </c>
    </row>
    <row r="2689" spans="1:20" outlineLevel="1">
      <c r="A2689" s="169"/>
      <c r="B2689" s="117">
        <v>44668</v>
      </c>
      <c r="C2689" s="90">
        <v>0.70833333333333304</v>
      </c>
      <c r="D2689" s="106"/>
      <c r="E2689" s="106" t="str">
        <f t="shared" si="2528"/>
        <v/>
      </c>
      <c r="F2689" s="106"/>
      <c r="G2689" s="106" t="str">
        <f t="shared" si="2529"/>
        <v/>
      </c>
      <c r="H2689" s="106"/>
      <c r="I2689" s="106" t="str">
        <f t="shared" si="2530"/>
        <v/>
      </c>
      <c r="J2689" s="106"/>
      <c r="K2689" s="106" t="str">
        <f t="shared" si="2531"/>
        <v/>
      </c>
      <c r="L2689" s="107" t="str">
        <f t="shared" si="2532"/>
        <v>чи робить СНВВ?</v>
      </c>
      <c r="M2689" s="94"/>
      <c r="N2689" s="106" t="str">
        <f t="shared" si="2540"/>
        <v/>
      </c>
      <c r="O2689" s="106" t="str">
        <f t="shared" si="2534"/>
        <v/>
      </c>
      <c r="P2689" s="106" t="str">
        <f t="shared" si="2541"/>
        <v/>
      </c>
      <c r="Q2689" s="106" t="str">
        <f t="shared" si="2542"/>
        <v/>
      </c>
      <c r="R2689" s="106" t="str">
        <f t="shared" si="2543"/>
        <v/>
      </c>
      <c r="S2689" s="106" t="str">
        <f t="shared" si="2544"/>
        <v/>
      </c>
      <c r="T2689" s="106" t="str">
        <f t="shared" si="2545"/>
        <v/>
      </c>
    </row>
    <row r="2690" spans="1:20" outlineLevel="1">
      <c r="A2690" s="169"/>
      <c r="B2690" s="117">
        <v>44668</v>
      </c>
      <c r="C2690" s="90">
        <v>0.75</v>
      </c>
      <c r="D2690" s="106"/>
      <c r="E2690" s="106" t="str">
        <f t="shared" si="2528"/>
        <v/>
      </c>
      <c r="F2690" s="106"/>
      <c r="G2690" s="106" t="str">
        <f t="shared" si="2529"/>
        <v/>
      </c>
      <c r="H2690" s="106"/>
      <c r="I2690" s="106" t="str">
        <f t="shared" si="2530"/>
        <v/>
      </c>
      <c r="J2690" s="106"/>
      <c r="K2690" s="106" t="str">
        <f t="shared" si="2531"/>
        <v/>
      </c>
      <c r="L2690" s="107" t="str">
        <f t="shared" si="2532"/>
        <v>чи робить СНВВ?</v>
      </c>
      <c r="M2690" s="94"/>
      <c r="N2690" s="106" t="str">
        <f t="shared" si="2540"/>
        <v/>
      </c>
      <c r="O2690" s="106" t="str">
        <f t="shared" si="2534"/>
        <v/>
      </c>
      <c r="P2690" s="106" t="str">
        <f t="shared" si="2541"/>
        <v/>
      </c>
      <c r="Q2690" s="106" t="str">
        <f t="shared" si="2542"/>
        <v/>
      </c>
      <c r="R2690" s="106" t="str">
        <f t="shared" si="2543"/>
        <v/>
      </c>
      <c r="S2690" s="106" t="str">
        <f t="shared" si="2544"/>
        <v/>
      </c>
      <c r="T2690" s="106" t="str">
        <f t="shared" si="2545"/>
        <v/>
      </c>
    </row>
    <row r="2691" spans="1:20" outlineLevel="1">
      <c r="A2691" s="169"/>
      <c r="B2691" s="117">
        <v>44668</v>
      </c>
      <c r="C2691" s="90">
        <v>0.79166666666666696</v>
      </c>
      <c r="D2691" s="106"/>
      <c r="E2691" s="106" t="str">
        <f t="shared" si="2528"/>
        <v/>
      </c>
      <c r="F2691" s="106"/>
      <c r="G2691" s="106" t="str">
        <f t="shared" si="2529"/>
        <v/>
      </c>
      <c r="H2691" s="106"/>
      <c r="I2691" s="106" t="str">
        <f t="shared" si="2530"/>
        <v/>
      </c>
      <c r="J2691" s="106"/>
      <c r="K2691" s="106" t="str">
        <f t="shared" si="2531"/>
        <v/>
      </c>
      <c r="L2691" s="107" t="str">
        <f t="shared" si="2532"/>
        <v>чи робить СНВВ?</v>
      </c>
      <c r="M2691" s="94"/>
      <c r="N2691" s="106" t="str">
        <f t="shared" si="2540"/>
        <v/>
      </c>
      <c r="O2691" s="106" t="str">
        <f t="shared" si="2534"/>
        <v/>
      </c>
      <c r="P2691" s="106" t="str">
        <f t="shared" si="2541"/>
        <v/>
      </c>
      <c r="Q2691" s="106" t="str">
        <f t="shared" si="2542"/>
        <v/>
      </c>
      <c r="R2691" s="106" t="str">
        <f t="shared" si="2543"/>
        <v/>
      </c>
      <c r="S2691" s="106" t="str">
        <f t="shared" si="2544"/>
        <v/>
      </c>
      <c r="T2691" s="106" t="str">
        <f t="shared" si="2545"/>
        <v/>
      </c>
    </row>
    <row r="2692" spans="1:20" outlineLevel="1">
      <c r="A2692" s="169"/>
      <c r="B2692" s="117">
        <v>44668</v>
      </c>
      <c r="C2692" s="90">
        <v>0.83333333333333304</v>
      </c>
      <c r="D2692" s="106"/>
      <c r="E2692" s="106" t="str">
        <f t="shared" si="2528"/>
        <v/>
      </c>
      <c r="F2692" s="106"/>
      <c r="G2692" s="106" t="str">
        <f t="shared" si="2529"/>
        <v/>
      </c>
      <c r="H2692" s="106"/>
      <c r="I2692" s="106" t="str">
        <f t="shared" si="2530"/>
        <v/>
      </c>
      <c r="J2692" s="106"/>
      <c r="K2692" s="106" t="str">
        <f t="shared" si="2531"/>
        <v/>
      </c>
      <c r="L2692" s="107" t="str">
        <f t="shared" si="2532"/>
        <v>чи робить СНВВ?</v>
      </c>
      <c r="M2692" s="94"/>
      <c r="N2692" s="106" t="str">
        <f t="shared" si="2540"/>
        <v/>
      </c>
      <c r="O2692" s="106" t="str">
        <f t="shared" si="2534"/>
        <v/>
      </c>
      <c r="P2692" s="106" t="str">
        <f t="shared" si="2541"/>
        <v/>
      </c>
      <c r="Q2692" s="106" t="str">
        <f t="shared" si="2542"/>
        <v/>
      </c>
      <c r="R2692" s="106" t="str">
        <f t="shared" si="2543"/>
        <v/>
      </c>
      <c r="S2692" s="106" t="str">
        <f t="shared" si="2544"/>
        <v/>
      </c>
      <c r="T2692" s="106" t="str">
        <f t="shared" si="2545"/>
        <v/>
      </c>
    </row>
    <row r="2693" spans="1:20" outlineLevel="1">
      <c r="A2693" s="169"/>
      <c r="B2693" s="117">
        <v>44668</v>
      </c>
      <c r="C2693" s="90">
        <v>0.875</v>
      </c>
      <c r="D2693" s="106"/>
      <c r="E2693" s="106" t="str">
        <f t="shared" si="2528"/>
        <v/>
      </c>
      <c r="F2693" s="106"/>
      <c r="G2693" s="106" t="str">
        <f t="shared" si="2529"/>
        <v/>
      </c>
      <c r="H2693" s="106"/>
      <c r="I2693" s="106" t="str">
        <f t="shared" si="2530"/>
        <v/>
      </c>
      <c r="J2693" s="106"/>
      <c r="K2693" s="106" t="str">
        <f t="shared" si="2531"/>
        <v/>
      </c>
      <c r="L2693" s="107" t="str">
        <f t="shared" si="2532"/>
        <v>чи робить СНВВ?</v>
      </c>
      <c r="M2693" s="94"/>
      <c r="N2693" s="106" t="str">
        <f t="shared" si="2540"/>
        <v/>
      </c>
      <c r="O2693" s="106" t="str">
        <f t="shared" si="2534"/>
        <v/>
      </c>
      <c r="P2693" s="106" t="str">
        <f t="shared" si="2541"/>
        <v/>
      </c>
      <c r="Q2693" s="106" t="str">
        <f t="shared" si="2542"/>
        <v/>
      </c>
      <c r="R2693" s="106" t="str">
        <f t="shared" si="2543"/>
        <v/>
      </c>
      <c r="S2693" s="106" t="str">
        <f t="shared" si="2544"/>
        <v/>
      </c>
      <c r="T2693" s="106" t="str">
        <f t="shared" si="2545"/>
        <v/>
      </c>
    </row>
    <row r="2694" spans="1:20" outlineLevel="1">
      <c r="A2694" s="169"/>
      <c r="B2694" s="117">
        <v>44668</v>
      </c>
      <c r="C2694" s="90">
        <v>0.91666666666666696</v>
      </c>
      <c r="D2694" s="106"/>
      <c r="E2694" s="106" t="str">
        <f t="shared" si="2528"/>
        <v/>
      </c>
      <c r="F2694" s="106"/>
      <c r="G2694" s="106" t="str">
        <f t="shared" si="2529"/>
        <v/>
      </c>
      <c r="H2694" s="106"/>
      <c r="I2694" s="106" t="str">
        <f t="shared" si="2530"/>
        <v/>
      </c>
      <c r="J2694" s="106"/>
      <c r="K2694" s="106" t="str">
        <f t="shared" si="2531"/>
        <v/>
      </c>
      <c r="L2694" s="107" t="str">
        <f t="shared" si="2532"/>
        <v>чи робить СНВВ?</v>
      </c>
      <c r="M2694" s="94"/>
      <c r="N2694" s="106" t="str">
        <f t="shared" si="2540"/>
        <v/>
      </c>
      <c r="O2694" s="106" t="str">
        <f t="shared" si="2534"/>
        <v/>
      </c>
      <c r="P2694" s="106" t="str">
        <f t="shared" si="2541"/>
        <v/>
      </c>
      <c r="Q2694" s="106" t="str">
        <f t="shared" si="2542"/>
        <v/>
      </c>
      <c r="R2694" s="106" t="str">
        <f t="shared" si="2543"/>
        <v/>
      </c>
      <c r="S2694" s="106" t="str">
        <f t="shared" si="2544"/>
        <v/>
      </c>
      <c r="T2694" s="106" t="str">
        <f t="shared" si="2545"/>
        <v/>
      </c>
    </row>
    <row r="2695" spans="1:20" outlineLevel="1">
      <c r="A2695" s="169"/>
      <c r="B2695" s="117">
        <v>44668</v>
      </c>
      <c r="C2695" s="90">
        <v>0.95833333333333304</v>
      </c>
      <c r="D2695" s="106"/>
      <c r="E2695" s="106" t="str">
        <f t="shared" si="2528"/>
        <v/>
      </c>
      <c r="F2695" s="106"/>
      <c r="G2695" s="106" t="str">
        <f t="shared" si="2529"/>
        <v/>
      </c>
      <c r="H2695" s="106"/>
      <c r="I2695" s="106" t="str">
        <f t="shared" si="2530"/>
        <v/>
      </c>
      <c r="J2695" s="106"/>
      <c r="K2695" s="106" t="str">
        <f t="shared" si="2531"/>
        <v/>
      </c>
      <c r="L2695" s="107" t="str">
        <f t="shared" si="2532"/>
        <v>чи робить СНВВ?</v>
      </c>
      <c r="M2695" s="94"/>
      <c r="N2695" s="106" t="str">
        <f t="shared" si="2540"/>
        <v/>
      </c>
      <c r="O2695" s="106" t="str">
        <f t="shared" si="2534"/>
        <v/>
      </c>
      <c r="P2695" s="106" t="str">
        <f t="shared" si="2541"/>
        <v/>
      </c>
      <c r="Q2695" s="106" t="str">
        <f t="shared" si="2542"/>
        <v/>
      </c>
      <c r="R2695" s="106" t="str">
        <f t="shared" si="2543"/>
        <v/>
      </c>
      <c r="S2695" s="106" t="str">
        <f t="shared" si="2544"/>
        <v/>
      </c>
      <c r="T2695" s="106" t="str">
        <f t="shared" si="2545"/>
        <v/>
      </c>
    </row>
    <row r="2696" spans="1:20" outlineLevel="1">
      <c r="A2696" s="169"/>
      <c r="B2696" s="117">
        <v>44668</v>
      </c>
      <c r="C2696" s="90">
        <v>1</v>
      </c>
      <c r="D2696" s="106"/>
      <c r="E2696" s="106" t="str">
        <f t="shared" si="2528"/>
        <v/>
      </c>
      <c r="F2696" s="106"/>
      <c r="G2696" s="106" t="str">
        <f t="shared" si="2529"/>
        <v/>
      </c>
      <c r="H2696" s="106"/>
      <c r="I2696" s="106" t="str">
        <f t="shared" si="2530"/>
        <v/>
      </c>
      <c r="J2696" s="106"/>
      <c r="K2696" s="106" t="str">
        <f t="shared" si="2531"/>
        <v/>
      </c>
      <c r="L2696" s="107" t="str">
        <f t="shared" si="2532"/>
        <v>чи робить СНВВ?</v>
      </c>
      <c r="M2696" s="94"/>
      <c r="N2696" s="106" t="str">
        <f t="shared" si="2540"/>
        <v/>
      </c>
      <c r="O2696" s="106" t="str">
        <f t="shared" si="2534"/>
        <v/>
      </c>
      <c r="P2696" s="106" t="str">
        <f t="shared" si="2541"/>
        <v/>
      </c>
      <c r="Q2696" s="106" t="str">
        <f t="shared" si="2542"/>
        <v/>
      </c>
      <c r="R2696" s="106" t="str">
        <f t="shared" si="2543"/>
        <v/>
      </c>
      <c r="S2696" s="106" t="str">
        <f t="shared" si="2544"/>
        <v/>
      </c>
      <c r="T2696" s="106" t="str">
        <f t="shared" si="2545"/>
        <v/>
      </c>
    </row>
    <row r="2697" spans="1:20">
      <c r="A2697" s="113"/>
      <c r="B2697" s="170" t="s">
        <v>192</v>
      </c>
      <c r="C2697" s="170"/>
      <c r="D2697" s="97">
        <f t="shared" ref="D2697" si="2546">SUM(D2673:D2696)</f>
        <v>0</v>
      </c>
      <c r="E2697" s="98">
        <f t="shared" ref="E2697" si="2547">COUNTIF(E2673:E2696,"&gt;0")</f>
        <v>0</v>
      </c>
      <c r="F2697" s="97">
        <f t="shared" ref="F2697" si="2548">SUM(F2673:F2696)</f>
        <v>0</v>
      </c>
      <c r="G2697" s="98">
        <f t="shared" ref="G2697" si="2549">COUNTIF(G2673:G2696,"&gt;0")</f>
        <v>0</v>
      </c>
      <c r="H2697" s="97">
        <f t="shared" ref="H2697" si="2550">SUM(H2673:H2696)</f>
        <v>0</v>
      </c>
      <c r="I2697" s="98">
        <f t="shared" ref="I2697" si="2551">COUNTIF(I2673:I2696,"&gt;0")</f>
        <v>0</v>
      </c>
      <c r="J2697" s="97">
        <f t="shared" ref="J2697" si="2552">SUM(J2673:J2696)</f>
        <v>0</v>
      </c>
      <c r="K2697" s="98">
        <f t="shared" ref="K2697" si="2553">COUNTIF(K2673:K2696,"&gt;0")</f>
        <v>0</v>
      </c>
      <c r="L2697" s="98">
        <f t="shared" ref="L2697" si="2554">COUNTIF(L2673:L2696,"СНВВ не працює")</f>
        <v>0</v>
      </c>
      <c r="M2697" s="94"/>
      <c r="N2697" s="97">
        <f>AVERAGEA(N2673:N2696)</f>
        <v>0</v>
      </c>
      <c r="O2697" s="97">
        <f>AVERAGEA(O2673:O2696)</f>
        <v>0</v>
      </c>
      <c r="P2697" s="97">
        <f>SUM(P2673:P2696)</f>
        <v>0</v>
      </c>
      <c r="Q2697" s="97">
        <f>SUM(Q2673:Q2696)</f>
        <v>0</v>
      </c>
      <c r="R2697" s="97">
        <f>SUM(R2673:R2696)</f>
        <v>0</v>
      </c>
      <c r="S2697" s="97">
        <f>SUM(S2673:S2696)</f>
        <v>0</v>
      </c>
      <c r="T2697" s="97">
        <f>SUM(T2673:T2696)</f>
        <v>0</v>
      </c>
    </row>
    <row r="2698" spans="1:20" ht="15.75" customHeight="1" outlineLevel="1">
      <c r="A2698" s="168">
        <v>44669</v>
      </c>
      <c r="B2698" s="117">
        <v>44669</v>
      </c>
      <c r="C2698" s="90">
        <v>4.1666666666666664E-2</v>
      </c>
      <c r="D2698" s="106"/>
      <c r="E2698" s="106" t="str">
        <f t="shared" ref="E2698:E2721" si="2555">IF(D2698="","",IF(D2698&lt;1,1,0))</f>
        <v/>
      </c>
      <c r="F2698" s="106"/>
      <c r="G2698" s="106" t="str">
        <f t="shared" ref="G2698:G2721" si="2556">IF(F2698="","",IF(F2698&lt;1,1,0))</f>
        <v/>
      </c>
      <c r="H2698" s="106"/>
      <c r="I2698" s="106" t="str">
        <f t="shared" ref="I2698:I2721" si="2557">IF(H2698="","",IF(H2698&lt;1,1,0))</f>
        <v/>
      </c>
      <c r="J2698" s="106"/>
      <c r="K2698" s="106" t="str">
        <f t="shared" ref="K2698:K2721" si="2558">IF(J2698="","",IF(J2698&lt;1,1,0))</f>
        <v/>
      </c>
      <c r="L2698" s="107" t="str">
        <f t="shared" ref="L2698:L2721" si="2559">IF(H2698="","чи робить СНВВ?",IF(J2698="","чи роблять агрегати?",IF($J2698=0,"агрегати не працюють",IF(AND($H2698=0,$J2698=1),"СНВВ не працює","OK"))))</f>
        <v>чи робить СНВВ?</v>
      </c>
      <c r="M2698" s="94"/>
      <c r="N2698" s="106" t="str">
        <f t="shared" ref="N2698" si="2560">IF(OR(E2698&lt;&gt;0, J2698=0), "",D2698)</f>
        <v/>
      </c>
      <c r="O2698" s="106" t="str">
        <f t="shared" si="2534"/>
        <v/>
      </c>
      <c r="P2698" s="106" t="str">
        <f t="shared" ref="P2698" si="2561">IF(AND($E2698&lt;&gt;0,$J2698=1),D2698,O2698)</f>
        <v/>
      </c>
      <c r="Q2698" s="106" t="str">
        <f t="shared" ref="Q2698" si="2562">IF(OR(G2698&lt;&gt;0, J2698=0), "",F2698)</f>
        <v/>
      </c>
      <c r="R2698" s="106" t="str">
        <f t="shared" ref="R2698" si="2563">IF(Q2698="", "",(Q2698*$S$2+$S$3))</f>
        <v/>
      </c>
      <c r="S2698" s="106" t="str">
        <f t="shared" ref="S2698" si="2564">IF(AND(G2698&lt;&gt;0,J2698=1),F2698,R2698)</f>
        <v/>
      </c>
      <c r="T2698" s="106" t="str">
        <f t="shared" ref="T2698" si="2565">IFERROR(P2698*S2698,"")</f>
        <v/>
      </c>
    </row>
    <row r="2699" spans="1:20" outlineLevel="1">
      <c r="A2699" s="169"/>
      <c r="B2699" s="117">
        <v>44669</v>
      </c>
      <c r="C2699" s="90">
        <v>8.3333333333333301E-2</v>
      </c>
      <c r="D2699" s="106"/>
      <c r="E2699" s="106" t="str">
        <f t="shared" si="2555"/>
        <v/>
      </c>
      <c r="F2699" s="106"/>
      <c r="G2699" s="106" t="str">
        <f t="shared" si="2556"/>
        <v/>
      </c>
      <c r="H2699" s="106"/>
      <c r="I2699" s="106" t="str">
        <f t="shared" si="2557"/>
        <v/>
      </c>
      <c r="J2699" s="106"/>
      <c r="K2699" s="106" t="str">
        <f t="shared" si="2558"/>
        <v/>
      </c>
      <c r="L2699" s="107" t="str">
        <f t="shared" si="2559"/>
        <v>чи робить СНВВ?</v>
      </c>
      <c r="M2699" s="94"/>
      <c r="N2699" s="106" t="str">
        <f t="shared" ref="N2699:N2721" si="2566">IF(OR(E2699&lt;&gt;0, J2699=0), "",D2699)</f>
        <v/>
      </c>
      <c r="O2699" s="106" t="str">
        <f t="shared" si="2534"/>
        <v/>
      </c>
      <c r="P2699" s="106" t="str">
        <f t="shared" ref="P2699:P2721" si="2567">IF(AND($E2699&lt;&gt;0,$J2699=1),D2699,O2699)</f>
        <v/>
      </c>
      <c r="Q2699" s="106" t="str">
        <f t="shared" ref="Q2699:Q2721" si="2568">IF(OR(G2699&lt;&gt;0, J2699=0), "",F2699)</f>
        <v/>
      </c>
      <c r="R2699" s="106" t="str">
        <f t="shared" ref="R2699:R2721" si="2569">IF(Q2699="", "",(Q2699*$S$2+$S$3))</f>
        <v/>
      </c>
      <c r="S2699" s="106" t="str">
        <f t="shared" ref="S2699:S2721" si="2570">IF(AND(G2699&lt;&gt;0,J2699=1),F2699,R2699)</f>
        <v/>
      </c>
      <c r="T2699" s="106" t="str">
        <f t="shared" ref="T2699:T2721" si="2571">IFERROR(P2699*S2699,"")</f>
        <v/>
      </c>
    </row>
    <row r="2700" spans="1:20" outlineLevel="1">
      <c r="A2700" s="169"/>
      <c r="B2700" s="117">
        <v>44669</v>
      </c>
      <c r="C2700" s="90">
        <v>0.125</v>
      </c>
      <c r="D2700" s="106"/>
      <c r="E2700" s="106" t="str">
        <f t="shared" si="2555"/>
        <v/>
      </c>
      <c r="F2700" s="106"/>
      <c r="G2700" s="106" t="str">
        <f t="shared" si="2556"/>
        <v/>
      </c>
      <c r="H2700" s="106"/>
      <c r="I2700" s="106" t="str">
        <f t="shared" si="2557"/>
        <v/>
      </c>
      <c r="J2700" s="106"/>
      <c r="K2700" s="106" t="str">
        <f t="shared" si="2558"/>
        <v/>
      </c>
      <c r="L2700" s="107" t="str">
        <f t="shared" si="2559"/>
        <v>чи робить СНВВ?</v>
      </c>
      <c r="M2700" s="94"/>
      <c r="N2700" s="106" t="str">
        <f t="shared" si="2566"/>
        <v/>
      </c>
      <c r="O2700" s="106" t="str">
        <f t="shared" si="2534"/>
        <v/>
      </c>
      <c r="P2700" s="106" t="str">
        <f t="shared" si="2567"/>
        <v/>
      </c>
      <c r="Q2700" s="106" t="str">
        <f t="shared" si="2568"/>
        <v/>
      </c>
      <c r="R2700" s="106" t="str">
        <f t="shared" si="2569"/>
        <v/>
      </c>
      <c r="S2700" s="106" t="str">
        <f t="shared" si="2570"/>
        <v/>
      </c>
      <c r="T2700" s="106" t="str">
        <f t="shared" si="2571"/>
        <v/>
      </c>
    </row>
    <row r="2701" spans="1:20" outlineLevel="1">
      <c r="A2701" s="169"/>
      <c r="B2701" s="117">
        <v>44669</v>
      </c>
      <c r="C2701" s="90">
        <v>0.16666666666666699</v>
      </c>
      <c r="D2701" s="106"/>
      <c r="E2701" s="106" t="str">
        <f t="shared" si="2555"/>
        <v/>
      </c>
      <c r="F2701" s="106"/>
      <c r="G2701" s="106" t="str">
        <f t="shared" si="2556"/>
        <v/>
      </c>
      <c r="H2701" s="106"/>
      <c r="I2701" s="106" t="str">
        <f t="shared" si="2557"/>
        <v/>
      </c>
      <c r="J2701" s="106"/>
      <c r="K2701" s="106" t="str">
        <f t="shared" si="2558"/>
        <v/>
      </c>
      <c r="L2701" s="107" t="str">
        <f t="shared" si="2559"/>
        <v>чи робить СНВВ?</v>
      </c>
      <c r="M2701" s="94"/>
      <c r="N2701" s="106" t="str">
        <f t="shared" si="2566"/>
        <v/>
      </c>
      <c r="O2701" s="106" t="str">
        <f t="shared" si="2534"/>
        <v/>
      </c>
      <c r="P2701" s="106" t="str">
        <f t="shared" si="2567"/>
        <v/>
      </c>
      <c r="Q2701" s="106" t="str">
        <f t="shared" si="2568"/>
        <v/>
      </c>
      <c r="R2701" s="106" t="str">
        <f t="shared" si="2569"/>
        <v/>
      </c>
      <c r="S2701" s="106" t="str">
        <f t="shared" si="2570"/>
        <v/>
      </c>
      <c r="T2701" s="106" t="str">
        <f t="shared" si="2571"/>
        <v/>
      </c>
    </row>
    <row r="2702" spans="1:20" outlineLevel="1">
      <c r="A2702" s="169"/>
      <c r="B2702" s="117">
        <v>44669</v>
      </c>
      <c r="C2702" s="90">
        <v>0.20833333333333301</v>
      </c>
      <c r="D2702" s="106"/>
      <c r="E2702" s="106" t="str">
        <f t="shared" si="2555"/>
        <v/>
      </c>
      <c r="F2702" s="106"/>
      <c r="G2702" s="106" t="str">
        <f t="shared" si="2556"/>
        <v/>
      </c>
      <c r="H2702" s="106"/>
      <c r="I2702" s="106" t="str">
        <f t="shared" si="2557"/>
        <v/>
      </c>
      <c r="J2702" s="106"/>
      <c r="K2702" s="106" t="str">
        <f t="shared" si="2558"/>
        <v/>
      </c>
      <c r="L2702" s="107" t="str">
        <f t="shared" si="2559"/>
        <v>чи робить СНВВ?</v>
      </c>
      <c r="M2702" s="94"/>
      <c r="N2702" s="106" t="str">
        <f t="shared" si="2566"/>
        <v/>
      </c>
      <c r="O2702" s="106" t="str">
        <f t="shared" si="2534"/>
        <v/>
      </c>
      <c r="P2702" s="106" t="str">
        <f t="shared" si="2567"/>
        <v/>
      </c>
      <c r="Q2702" s="106" t="str">
        <f t="shared" si="2568"/>
        <v/>
      </c>
      <c r="R2702" s="106" t="str">
        <f t="shared" si="2569"/>
        <v/>
      </c>
      <c r="S2702" s="106" t="str">
        <f t="shared" si="2570"/>
        <v/>
      </c>
      <c r="T2702" s="106" t="str">
        <f t="shared" si="2571"/>
        <v/>
      </c>
    </row>
    <row r="2703" spans="1:20" outlineLevel="1">
      <c r="A2703" s="169"/>
      <c r="B2703" s="117">
        <v>44669</v>
      </c>
      <c r="C2703" s="90">
        <v>0.25</v>
      </c>
      <c r="D2703" s="106"/>
      <c r="E2703" s="106" t="str">
        <f t="shared" si="2555"/>
        <v/>
      </c>
      <c r="F2703" s="106"/>
      <c r="G2703" s="106" t="str">
        <f t="shared" si="2556"/>
        <v/>
      </c>
      <c r="H2703" s="106"/>
      <c r="I2703" s="106" t="str">
        <f t="shared" si="2557"/>
        <v/>
      </c>
      <c r="J2703" s="106"/>
      <c r="K2703" s="106" t="str">
        <f t="shared" si="2558"/>
        <v/>
      </c>
      <c r="L2703" s="107" t="str">
        <f t="shared" si="2559"/>
        <v>чи робить СНВВ?</v>
      </c>
      <c r="M2703" s="94"/>
      <c r="N2703" s="106" t="str">
        <f t="shared" si="2566"/>
        <v/>
      </c>
      <c r="O2703" s="106" t="str">
        <f t="shared" si="2534"/>
        <v/>
      </c>
      <c r="P2703" s="106" t="str">
        <f t="shared" si="2567"/>
        <v/>
      </c>
      <c r="Q2703" s="106" t="str">
        <f t="shared" si="2568"/>
        <v/>
      </c>
      <c r="R2703" s="106" t="str">
        <f t="shared" si="2569"/>
        <v/>
      </c>
      <c r="S2703" s="106" t="str">
        <f t="shared" si="2570"/>
        <v/>
      </c>
      <c r="T2703" s="106" t="str">
        <f t="shared" si="2571"/>
        <v/>
      </c>
    </row>
    <row r="2704" spans="1:20" outlineLevel="1">
      <c r="A2704" s="169"/>
      <c r="B2704" s="117">
        <v>44669</v>
      </c>
      <c r="C2704" s="90">
        <v>0.29166666666666702</v>
      </c>
      <c r="D2704" s="106"/>
      <c r="E2704" s="106" t="str">
        <f t="shared" si="2555"/>
        <v/>
      </c>
      <c r="F2704" s="106"/>
      <c r="G2704" s="106" t="str">
        <f t="shared" si="2556"/>
        <v/>
      </c>
      <c r="H2704" s="106"/>
      <c r="I2704" s="106" t="str">
        <f t="shared" si="2557"/>
        <v/>
      </c>
      <c r="J2704" s="106"/>
      <c r="K2704" s="106" t="str">
        <f t="shared" si="2558"/>
        <v/>
      </c>
      <c r="L2704" s="107" t="str">
        <f t="shared" si="2559"/>
        <v>чи робить СНВВ?</v>
      </c>
      <c r="M2704" s="94"/>
      <c r="N2704" s="106" t="str">
        <f t="shared" si="2566"/>
        <v/>
      </c>
      <c r="O2704" s="106" t="str">
        <f t="shared" si="2534"/>
        <v/>
      </c>
      <c r="P2704" s="106" t="str">
        <f t="shared" si="2567"/>
        <v/>
      </c>
      <c r="Q2704" s="106" t="str">
        <f t="shared" si="2568"/>
        <v/>
      </c>
      <c r="R2704" s="106" t="str">
        <f t="shared" si="2569"/>
        <v/>
      </c>
      <c r="S2704" s="106" t="str">
        <f t="shared" si="2570"/>
        <v/>
      </c>
      <c r="T2704" s="106" t="str">
        <f t="shared" si="2571"/>
        <v/>
      </c>
    </row>
    <row r="2705" spans="1:20" outlineLevel="1">
      <c r="A2705" s="169"/>
      <c r="B2705" s="117">
        <v>44669</v>
      </c>
      <c r="C2705" s="90">
        <v>0.33333333333333298</v>
      </c>
      <c r="D2705" s="106"/>
      <c r="E2705" s="106" t="str">
        <f t="shared" si="2555"/>
        <v/>
      </c>
      <c r="F2705" s="106"/>
      <c r="G2705" s="106" t="str">
        <f t="shared" si="2556"/>
        <v/>
      </c>
      <c r="H2705" s="106"/>
      <c r="I2705" s="106" t="str">
        <f t="shared" si="2557"/>
        <v/>
      </c>
      <c r="J2705" s="106"/>
      <c r="K2705" s="106" t="str">
        <f t="shared" si="2558"/>
        <v/>
      </c>
      <c r="L2705" s="107" t="str">
        <f t="shared" si="2559"/>
        <v>чи робить СНВВ?</v>
      </c>
      <c r="M2705" s="94"/>
      <c r="N2705" s="106" t="str">
        <f t="shared" si="2566"/>
        <v/>
      </c>
      <c r="O2705" s="106" t="str">
        <f t="shared" si="2534"/>
        <v/>
      </c>
      <c r="P2705" s="106" t="str">
        <f t="shared" si="2567"/>
        <v/>
      </c>
      <c r="Q2705" s="106" t="str">
        <f t="shared" si="2568"/>
        <v/>
      </c>
      <c r="R2705" s="106" t="str">
        <f t="shared" si="2569"/>
        <v/>
      </c>
      <c r="S2705" s="106" t="str">
        <f t="shared" si="2570"/>
        <v/>
      </c>
      <c r="T2705" s="106" t="str">
        <f t="shared" si="2571"/>
        <v/>
      </c>
    </row>
    <row r="2706" spans="1:20" outlineLevel="1">
      <c r="A2706" s="169"/>
      <c r="B2706" s="117">
        <v>44669</v>
      </c>
      <c r="C2706" s="90">
        <v>0.375</v>
      </c>
      <c r="D2706" s="106"/>
      <c r="E2706" s="106" t="str">
        <f t="shared" si="2555"/>
        <v/>
      </c>
      <c r="F2706" s="106"/>
      <c r="G2706" s="106" t="str">
        <f t="shared" si="2556"/>
        <v/>
      </c>
      <c r="H2706" s="106"/>
      <c r="I2706" s="106" t="str">
        <f t="shared" si="2557"/>
        <v/>
      </c>
      <c r="J2706" s="106"/>
      <c r="K2706" s="106" t="str">
        <f t="shared" si="2558"/>
        <v/>
      </c>
      <c r="L2706" s="107" t="str">
        <f t="shared" si="2559"/>
        <v>чи робить СНВВ?</v>
      </c>
      <c r="M2706" s="94"/>
      <c r="N2706" s="106" t="str">
        <f t="shared" si="2566"/>
        <v/>
      </c>
      <c r="O2706" s="106" t="str">
        <f t="shared" si="2534"/>
        <v/>
      </c>
      <c r="P2706" s="106" t="str">
        <f t="shared" si="2567"/>
        <v/>
      </c>
      <c r="Q2706" s="106" t="str">
        <f t="shared" si="2568"/>
        <v/>
      </c>
      <c r="R2706" s="106" t="str">
        <f t="shared" si="2569"/>
        <v/>
      </c>
      <c r="S2706" s="106" t="str">
        <f t="shared" si="2570"/>
        <v/>
      </c>
      <c r="T2706" s="106" t="str">
        <f t="shared" si="2571"/>
        <v/>
      </c>
    </row>
    <row r="2707" spans="1:20" outlineLevel="1">
      <c r="A2707" s="169"/>
      <c r="B2707" s="117">
        <v>44669</v>
      </c>
      <c r="C2707" s="90">
        <v>0.41666666666666702</v>
      </c>
      <c r="D2707" s="106"/>
      <c r="E2707" s="106" t="str">
        <f t="shared" si="2555"/>
        <v/>
      </c>
      <c r="F2707" s="106"/>
      <c r="G2707" s="106" t="str">
        <f t="shared" si="2556"/>
        <v/>
      </c>
      <c r="H2707" s="106"/>
      <c r="I2707" s="106" t="str">
        <f t="shared" si="2557"/>
        <v/>
      </c>
      <c r="J2707" s="106"/>
      <c r="K2707" s="106" t="str">
        <f t="shared" si="2558"/>
        <v/>
      </c>
      <c r="L2707" s="107" t="str">
        <f t="shared" si="2559"/>
        <v>чи робить СНВВ?</v>
      </c>
      <c r="M2707" s="94"/>
      <c r="N2707" s="106" t="str">
        <f t="shared" si="2566"/>
        <v/>
      </c>
      <c r="O2707" s="106" t="str">
        <f t="shared" si="2534"/>
        <v/>
      </c>
      <c r="P2707" s="106" t="str">
        <f t="shared" si="2567"/>
        <v/>
      </c>
      <c r="Q2707" s="106" t="str">
        <f t="shared" si="2568"/>
        <v/>
      </c>
      <c r="R2707" s="106" t="str">
        <f t="shared" si="2569"/>
        <v/>
      </c>
      <c r="S2707" s="106" t="str">
        <f t="shared" si="2570"/>
        <v/>
      </c>
      <c r="T2707" s="106" t="str">
        <f t="shared" si="2571"/>
        <v/>
      </c>
    </row>
    <row r="2708" spans="1:20" outlineLevel="1">
      <c r="A2708" s="169"/>
      <c r="B2708" s="117">
        <v>44669</v>
      </c>
      <c r="C2708" s="90">
        <v>0.45833333333333298</v>
      </c>
      <c r="D2708" s="106"/>
      <c r="E2708" s="106" t="str">
        <f t="shared" si="2555"/>
        <v/>
      </c>
      <c r="F2708" s="106"/>
      <c r="G2708" s="106" t="str">
        <f t="shared" si="2556"/>
        <v/>
      </c>
      <c r="H2708" s="106"/>
      <c r="I2708" s="106" t="str">
        <f t="shared" si="2557"/>
        <v/>
      </c>
      <c r="J2708" s="106"/>
      <c r="K2708" s="106" t="str">
        <f t="shared" si="2558"/>
        <v/>
      </c>
      <c r="L2708" s="107" t="str">
        <f t="shared" si="2559"/>
        <v>чи робить СНВВ?</v>
      </c>
      <c r="M2708" s="94"/>
      <c r="N2708" s="106" t="str">
        <f t="shared" si="2566"/>
        <v/>
      </c>
      <c r="O2708" s="106" t="str">
        <f t="shared" si="2534"/>
        <v/>
      </c>
      <c r="P2708" s="106" t="str">
        <f t="shared" si="2567"/>
        <v/>
      </c>
      <c r="Q2708" s="106" t="str">
        <f t="shared" si="2568"/>
        <v/>
      </c>
      <c r="R2708" s="106" t="str">
        <f t="shared" si="2569"/>
        <v/>
      </c>
      <c r="S2708" s="106" t="str">
        <f t="shared" si="2570"/>
        <v/>
      </c>
      <c r="T2708" s="106" t="str">
        <f t="shared" si="2571"/>
        <v/>
      </c>
    </row>
    <row r="2709" spans="1:20" outlineLevel="1">
      <c r="A2709" s="169"/>
      <c r="B2709" s="117">
        <v>44669</v>
      </c>
      <c r="C2709" s="90">
        <v>0.5</v>
      </c>
      <c r="D2709" s="106"/>
      <c r="E2709" s="106" t="str">
        <f t="shared" si="2555"/>
        <v/>
      </c>
      <c r="F2709" s="106"/>
      <c r="G2709" s="106" t="str">
        <f t="shared" si="2556"/>
        <v/>
      </c>
      <c r="H2709" s="106"/>
      <c r="I2709" s="106" t="str">
        <f t="shared" si="2557"/>
        <v/>
      </c>
      <c r="J2709" s="106"/>
      <c r="K2709" s="106" t="str">
        <f t="shared" si="2558"/>
        <v/>
      </c>
      <c r="L2709" s="107" t="str">
        <f t="shared" si="2559"/>
        <v>чи робить СНВВ?</v>
      </c>
      <c r="M2709" s="94"/>
      <c r="N2709" s="106" t="str">
        <f t="shared" si="2566"/>
        <v/>
      </c>
      <c r="O2709" s="106" t="str">
        <f t="shared" si="2534"/>
        <v/>
      </c>
      <c r="P2709" s="106" t="str">
        <f t="shared" si="2567"/>
        <v/>
      </c>
      <c r="Q2709" s="106" t="str">
        <f t="shared" si="2568"/>
        <v/>
      </c>
      <c r="R2709" s="106" t="str">
        <f t="shared" si="2569"/>
        <v/>
      </c>
      <c r="S2709" s="106" t="str">
        <f t="shared" si="2570"/>
        <v/>
      </c>
      <c r="T2709" s="106" t="str">
        <f t="shared" si="2571"/>
        <v/>
      </c>
    </row>
    <row r="2710" spans="1:20" outlineLevel="1">
      <c r="A2710" s="169"/>
      <c r="B2710" s="117">
        <v>44669</v>
      </c>
      <c r="C2710" s="90">
        <v>0.54166666666666696</v>
      </c>
      <c r="D2710" s="106"/>
      <c r="E2710" s="106" t="str">
        <f t="shared" si="2555"/>
        <v/>
      </c>
      <c r="F2710" s="106"/>
      <c r="G2710" s="106" t="str">
        <f t="shared" si="2556"/>
        <v/>
      </c>
      <c r="H2710" s="106"/>
      <c r="I2710" s="106" t="str">
        <f t="shared" si="2557"/>
        <v/>
      </c>
      <c r="J2710" s="106"/>
      <c r="K2710" s="106" t="str">
        <f t="shared" si="2558"/>
        <v/>
      </c>
      <c r="L2710" s="107" t="str">
        <f t="shared" si="2559"/>
        <v>чи робить СНВВ?</v>
      </c>
      <c r="M2710" s="94"/>
      <c r="N2710" s="106" t="str">
        <f t="shared" si="2566"/>
        <v/>
      </c>
      <c r="O2710" s="106" t="str">
        <f t="shared" si="2534"/>
        <v/>
      </c>
      <c r="P2710" s="106" t="str">
        <f t="shared" si="2567"/>
        <v/>
      </c>
      <c r="Q2710" s="106" t="str">
        <f t="shared" si="2568"/>
        <v/>
      </c>
      <c r="R2710" s="106" t="str">
        <f t="shared" si="2569"/>
        <v/>
      </c>
      <c r="S2710" s="106" t="str">
        <f t="shared" si="2570"/>
        <v/>
      </c>
      <c r="T2710" s="106" t="str">
        <f t="shared" si="2571"/>
        <v/>
      </c>
    </row>
    <row r="2711" spans="1:20" outlineLevel="1">
      <c r="A2711" s="169"/>
      <c r="B2711" s="117">
        <v>44669</v>
      </c>
      <c r="C2711" s="90">
        <v>0.58333333333333304</v>
      </c>
      <c r="D2711" s="106"/>
      <c r="E2711" s="106" t="str">
        <f t="shared" si="2555"/>
        <v/>
      </c>
      <c r="F2711" s="106"/>
      <c r="G2711" s="106" t="str">
        <f t="shared" si="2556"/>
        <v/>
      </c>
      <c r="H2711" s="106"/>
      <c r="I2711" s="106" t="str">
        <f t="shared" si="2557"/>
        <v/>
      </c>
      <c r="J2711" s="106"/>
      <c r="K2711" s="106" t="str">
        <f t="shared" si="2558"/>
        <v/>
      </c>
      <c r="L2711" s="107" t="str">
        <f t="shared" si="2559"/>
        <v>чи робить СНВВ?</v>
      </c>
      <c r="M2711" s="94"/>
      <c r="N2711" s="106" t="str">
        <f t="shared" si="2566"/>
        <v/>
      </c>
      <c r="O2711" s="106" t="str">
        <f t="shared" si="2534"/>
        <v/>
      </c>
      <c r="P2711" s="106" t="str">
        <f t="shared" si="2567"/>
        <v/>
      </c>
      <c r="Q2711" s="106" t="str">
        <f t="shared" si="2568"/>
        <v/>
      </c>
      <c r="R2711" s="106" t="str">
        <f t="shared" si="2569"/>
        <v/>
      </c>
      <c r="S2711" s="106" t="str">
        <f t="shared" si="2570"/>
        <v/>
      </c>
      <c r="T2711" s="106" t="str">
        <f t="shared" si="2571"/>
        <v/>
      </c>
    </row>
    <row r="2712" spans="1:20" outlineLevel="1">
      <c r="A2712" s="169"/>
      <c r="B2712" s="117">
        <v>44669</v>
      </c>
      <c r="C2712" s="90">
        <v>0.625</v>
      </c>
      <c r="D2712" s="106"/>
      <c r="E2712" s="106" t="str">
        <f t="shared" si="2555"/>
        <v/>
      </c>
      <c r="F2712" s="106"/>
      <c r="G2712" s="106" t="str">
        <f t="shared" si="2556"/>
        <v/>
      </c>
      <c r="H2712" s="106"/>
      <c r="I2712" s="106" t="str">
        <f t="shared" si="2557"/>
        <v/>
      </c>
      <c r="J2712" s="106"/>
      <c r="K2712" s="106" t="str">
        <f t="shared" si="2558"/>
        <v/>
      </c>
      <c r="L2712" s="107" t="str">
        <f t="shared" si="2559"/>
        <v>чи робить СНВВ?</v>
      </c>
      <c r="M2712" s="94"/>
      <c r="N2712" s="106" t="str">
        <f t="shared" si="2566"/>
        <v/>
      </c>
      <c r="O2712" s="106" t="str">
        <f t="shared" si="2534"/>
        <v/>
      </c>
      <c r="P2712" s="106" t="str">
        <f t="shared" si="2567"/>
        <v/>
      </c>
      <c r="Q2712" s="106" t="str">
        <f t="shared" si="2568"/>
        <v/>
      </c>
      <c r="R2712" s="106" t="str">
        <f t="shared" si="2569"/>
        <v/>
      </c>
      <c r="S2712" s="106" t="str">
        <f t="shared" si="2570"/>
        <v/>
      </c>
      <c r="T2712" s="106" t="str">
        <f t="shared" si="2571"/>
        <v/>
      </c>
    </row>
    <row r="2713" spans="1:20" outlineLevel="1">
      <c r="A2713" s="169"/>
      <c r="B2713" s="117">
        <v>44669</v>
      </c>
      <c r="C2713" s="90">
        <v>0.66666666666666696</v>
      </c>
      <c r="D2713" s="106"/>
      <c r="E2713" s="106" t="str">
        <f t="shared" si="2555"/>
        <v/>
      </c>
      <c r="F2713" s="106"/>
      <c r="G2713" s="106" t="str">
        <f t="shared" si="2556"/>
        <v/>
      </c>
      <c r="H2713" s="106"/>
      <c r="I2713" s="106" t="str">
        <f t="shared" si="2557"/>
        <v/>
      </c>
      <c r="J2713" s="106"/>
      <c r="K2713" s="106" t="str">
        <f t="shared" si="2558"/>
        <v/>
      </c>
      <c r="L2713" s="107" t="str">
        <f t="shared" si="2559"/>
        <v>чи робить СНВВ?</v>
      </c>
      <c r="M2713" s="94"/>
      <c r="N2713" s="106" t="str">
        <f t="shared" si="2566"/>
        <v/>
      </c>
      <c r="O2713" s="106" t="str">
        <f t="shared" si="2534"/>
        <v/>
      </c>
      <c r="P2713" s="106" t="str">
        <f t="shared" si="2567"/>
        <v/>
      </c>
      <c r="Q2713" s="106" t="str">
        <f t="shared" si="2568"/>
        <v/>
      </c>
      <c r="R2713" s="106" t="str">
        <f t="shared" si="2569"/>
        <v/>
      </c>
      <c r="S2713" s="106" t="str">
        <f t="shared" si="2570"/>
        <v/>
      </c>
      <c r="T2713" s="106" t="str">
        <f t="shared" si="2571"/>
        <v/>
      </c>
    </row>
    <row r="2714" spans="1:20" outlineLevel="1">
      <c r="A2714" s="169"/>
      <c r="B2714" s="117">
        <v>44669</v>
      </c>
      <c r="C2714" s="90">
        <v>0.70833333333333304</v>
      </c>
      <c r="D2714" s="106"/>
      <c r="E2714" s="106" t="str">
        <f t="shared" si="2555"/>
        <v/>
      </c>
      <c r="F2714" s="106"/>
      <c r="G2714" s="106" t="str">
        <f t="shared" si="2556"/>
        <v/>
      </c>
      <c r="H2714" s="106"/>
      <c r="I2714" s="106" t="str">
        <f t="shared" si="2557"/>
        <v/>
      </c>
      <c r="J2714" s="106"/>
      <c r="K2714" s="106" t="str">
        <f t="shared" si="2558"/>
        <v/>
      </c>
      <c r="L2714" s="107" t="str">
        <f t="shared" si="2559"/>
        <v>чи робить СНВВ?</v>
      </c>
      <c r="M2714" s="94"/>
      <c r="N2714" s="106" t="str">
        <f t="shared" si="2566"/>
        <v/>
      </c>
      <c r="O2714" s="106" t="str">
        <f t="shared" si="2534"/>
        <v/>
      </c>
      <c r="P2714" s="106" t="str">
        <f t="shared" si="2567"/>
        <v/>
      </c>
      <c r="Q2714" s="106" t="str">
        <f t="shared" si="2568"/>
        <v/>
      </c>
      <c r="R2714" s="106" t="str">
        <f t="shared" si="2569"/>
        <v/>
      </c>
      <c r="S2714" s="106" t="str">
        <f t="shared" si="2570"/>
        <v/>
      </c>
      <c r="T2714" s="106" t="str">
        <f t="shared" si="2571"/>
        <v/>
      </c>
    </row>
    <row r="2715" spans="1:20" outlineLevel="1">
      <c r="A2715" s="169"/>
      <c r="B2715" s="117">
        <v>44669</v>
      </c>
      <c r="C2715" s="90">
        <v>0.75</v>
      </c>
      <c r="D2715" s="106"/>
      <c r="E2715" s="106" t="str">
        <f t="shared" si="2555"/>
        <v/>
      </c>
      <c r="F2715" s="106"/>
      <c r="G2715" s="106" t="str">
        <f t="shared" si="2556"/>
        <v/>
      </c>
      <c r="H2715" s="106"/>
      <c r="I2715" s="106" t="str">
        <f t="shared" si="2557"/>
        <v/>
      </c>
      <c r="J2715" s="106"/>
      <c r="K2715" s="106" t="str">
        <f t="shared" si="2558"/>
        <v/>
      </c>
      <c r="L2715" s="107" t="str">
        <f t="shared" si="2559"/>
        <v>чи робить СНВВ?</v>
      </c>
      <c r="M2715" s="94"/>
      <c r="N2715" s="106" t="str">
        <f t="shared" si="2566"/>
        <v/>
      </c>
      <c r="O2715" s="106" t="str">
        <f t="shared" si="2534"/>
        <v/>
      </c>
      <c r="P2715" s="106" t="str">
        <f t="shared" si="2567"/>
        <v/>
      </c>
      <c r="Q2715" s="106" t="str">
        <f t="shared" si="2568"/>
        <v/>
      </c>
      <c r="R2715" s="106" t="str">
        <f t="shared" si="2569"/>
        <v/>
      </c>
      <c r="S2715" s="106" t="str">
        <f t="shared" si="2570"/>
        <v/>
      </c>
      <c r="T2715" s="106" t="str">
        <f t="shared" si="2571"/>
        <v/>
      </c>
    </row>
    <row r="2716" spans="1:20" outlineLevel="1">
      <c r="A2716" s="169"/>
      <c r="B2716" s="117">
        <v>44669</v>
      </c>
      <c r="C2716" s="90">
        <v>0.79166666666666696</v>
      </c>
      <c r="D2716" s="106"/>
      <c r="E2716" s="106" t="str">
        <f t="shared" si="2555"/>
        <v/>
      </c>
      <c r="F2716" s="106"/>
      <c r="G2716" s="106" t="str">
        <f t="shared" si="2556"/>
        <v/>
      </c>
      <c r="H2716" s="106"/>
      <c r="I2716" s="106" t="str">
        <f t="shared" si="2557"/>
        <v/>
      </c>
      <c r="J2716" s="106"/>
      <c r="K2716" s="106" t="str">
        <f t="shared" si="2558"/>
        <v/>
      </c>
      <c r="L2716" s="107" t="str">
        <f t="shared" si="2559"/>
        <v>чи робить СНВВ?</v>
      </c>
      <c r="M2716" s="94"/>
      <c r="N2716" s="106" t="str">
        <f t="shared" si="2566"/>
        <v/>
      </c>
      <c r="O2716" s="106" t="str">
        <f t="shared" si="2534"/>
        <v/>
      </c>
      <c r="P2716" s="106" t="str">
        <f t="shared" si="2567"/>
        <v/>
      </c>
      <c r="Q2716" s="106" t="str">
        <f t="shared" si="2568"/>
        <v/>
      </c>
      <c r="R2716" s="106" t="str">
        <f t="shared" si="2569"/>
        <v/>
      </c>
      <c r="S2716" s="106" t="str">
        <f t="shared" si="2570"/>
        <v/>
      </c>
      <c r="T2716" s="106" t="str">
        <f t="shared" si="2571"/>
        <v/>
      </c>
    </row>
    <row r="2717" spans="1:20" outlineLevel="1">
      <c r="A2717" s="169"/>
      <c r="B2717" s="117">
        <v>44669</v>
      </c>
      <c r="C2717" s="90">
        <v>0.83333333333333304</v>
      </c>
      <c r="D2717" s="106"/>
      <c r="E2717" s="106" t="str">
        <f t="shared" si="2555"/>
        <v/>
      </c>
      <c r="F2717" s="106"/>
      <c r="G2717" s="106" t="str">
        <f t="shared" si="2556"/>
        <v/>
      </c>
      <c r="H2717" s="106"/>
      <c r="I2717" s="106" t="str">
        <f t="shared" si="2557"/>
        <v/>
      </c>
      <c r="J2717" s="106"/>
      <c r="K2717" s="106" t="str">
        <f t="shared" si="2558"/>
        <v/>
      </c>
      <c r="L2717" s="107" t="str">
        <f t="shared" si="2559"/>
        <v>чи робить СНВВ?</v>
      </c>
      <c r="M2717" s="94"/>
      <c r="N2717" s="106" t="str">
        <f t="shared" si="2566"/>
        <v/>
      </c>
      <c r="O2717" s="106" t="str">
        <f t="shared" si="2534"/>
        <v/>
      </c>
      <c r="P2717" s="106" t="str">
        <f t="shared" si="2567"/>
        <v/>
      </c>
      <c r="Q2717" s="106" t="str">
        <f t="shared" si="2568"/>
        <v/>
      </c>
      <c r="R2717" s="106" t="str">
        <f t="shared" si="2569"/>
        <v/>
      </c>
      <c r="S2717" s="106" t="str">
        <f t="shared" si="2570"/>
        <v/>
      </c>
      <c r="T2717" s="106" t="str">
        <f t="shared" si="2571"/>
        <v/>
      </c>
    </row>
    <row r="2718" spans="1:20" outlineLevel="1">
      <c r="A2718" s="169"/>
      <c r="B2718" s="117">
        <v>44669</v>
      </c>
      <c r="C2718" s="90">
        <v>0.875</v>
      </c>
      <c r="D2718" s="106"/>
      <c r="E2718" s="106" t="str">
        <f t="shared" si="2555"/>
        <v/>
      </c>
      <c r="F2718" s="106"/>
      <c r="G2718" s="106" t="str">
        <f t="shared" si="2556"/>
        <v/>
      </c>
      <c r="H2718" s="106"/>
      <c r="I2718" s="106" t="str">
        <f t="shared" si="2557"/>
        <v/>
      </c>
      <c r="J2718" s="106"/>
      <c r="K2718" s="106" t="str">
        <f t="shared" si="2558"/>
        <v/>
      </c>
      <c r="L2718" s="107" t="str">
        <f t="shared" si="2559"/>
        <v>чи робить СНВВ?</v>
      </c>
      <c r="M2718" s="94"/>
      <c r="N2718" s="106" t="str">
        <f t="shared" si="2566"/>
        <v/>
      </c>
      <c r="O2718" s="106" t="str">
        <f t="shared" si="2534"/>
        <v/>
      </c>
      <c r="P2718" s="106" t="str">
        <f t="shared" si="2567"/>
        <v/>
      </c>
      <c r="Q2718" s="106" t="str">
        <f t="shared" si="2568"/>
        <v/>
      </c>
      <c r="R2718" s="106" t="str">
        <f t="shared" si="2569"/>
        <v/>
      </c>
      <c r="S2718" s="106" t="str">
        <f t="shared" si="2570"/>
        <v/>
      </c>
      <c r="T2718" s="106" t="str">
        <f t="shared" si="2571"/>
        <v/>
      </c>
    </row>
    <row r="2719" spans="1:20" outlineLevel="1">
      <c r="A2719" s="169"/>
      <c r="B2719" s="117">
        <v>44669</v>
      </c>
      <c r="C2719" s="90">
        <v>0.91666666666666696</v>
      </c>
      <c r="D2719" s="106"/>
      <c r="E2719" s="106" t="str">
        <f t="shared" si="2555"/>
        <v/>
      </c>
      <c r="F2719" s="106"/>
      <c r="G2719" s="106" t="str">
        <f t="shared" si="2556"/>
        <v/>
      </c>
      <c r="H2719" s="106"/>
      <c r="I2719" s="106" t="str">
        <f t="shared" si="2557"/>
        <v/>
      </c>
      <c r="J2719" s="106"/>
      <c r="K2719" s="106" t="str">
        <f t="shared" si="2558"/>
        <v/>
      </c>
      <c r="L2719" s="107" t="str">
        <f t="shared" si="2559"/>
        <v>чи робить СНВВ?</v>
      </c>
      <c r="M2719" s="94"/>
      <c r="N2719" s="106" t="str">
        <f t="shared" si="2566"/>
        <v/>
      </c>
      <c r="O2719" s="106" t="str">
        <f t="shared" si="2534"/>
        <v/>
      </c>
      <c r="P2719" s="106" t="str">
        <f t="shared" si="2567"/>
        <v/>
      </c>
      <c r="Q2719" s="106" t="str">
        <f t="shared" si="2568"/>
        <v/>
      </c>
      <c r="R2719" s="106" t="str">
        <f t="shared" si="2569"/>
        <v/>
      </c>
      <c r="S2719" s="106" t="str">
        <f t="shared" si="2570"/>
        <v/>
      </c>
      <c r="T2719" s="106" t="str">
        <f t="shared" si="2571"/>
        <v/>
      </c>
    </row>
    <row r="2720" spans="1:20" outlineLevel="1">
      <c r="A2720" s="169"/>
      <c r="B2720" s="117">
        <v>44669</v>
      </c>
      <c r="C2720" s="90">
        <v>0.95833333333333304</v>
      </c>
      <c r="D2720" s="106"/>
      <c r="E2720" s="106" t="str">
        <f t="shared" si="2555"/>
        <v/>
      </c>
      <c r="F2720" s="106"/>
      <c r="G2720" s="106" t="str">
        <f t="shared" si="2556"/>
        <v/>
      </c>
      <c r="H2720" s="106"/>
      <c r="I2720" s="106" t="str">
        <f t="shared" si="2557"/>
        <v/>
      </c>
      <c r="J2720" s="106"/>
      <c r="K2720" s="106" t="str">
        <f t="shared" si="2558"/>
        <v/>
      </c>
      <c r="L2720" s="107" t="str">
        <f t="shared" si="2559"/>
        <v>чи робить СНВВ?</v>
      </c>
      <c r="M2720" s="94"/>
      <c r="N2720" s="106" t="str">
        <f t="shared" si="2566"/>
        <v/>
      </c>
      <c r="O2720" s="106" t="str">
        <f t="shared" si="2534"/>
        <v/>
      </c>
      <c r="P2720" s="106" t="str">
        <f t="shared" si="2567"/>
        <v/>
      </c>
      <c r="Q2720" s="106" t="str">
        <f t="shared" si="2568"/>
        <v/>
      </c>
      <c r="R2720" s="106" t="str">
        <f t="shared" si="2569"/>
        <v/>
      </c>
      <c r="S2720" s="106" t="str">
        <f t="shared" si="2570"/>
        <v/>
      </c>
      <c r="T2720" s="106" t="str">
        <f t="shared" si="2571"/>
        <v/>
      </c>
    </row>
    <row r="2721" spans="1:20" outlineLevel="1">
      <c r="A2721" s="169"/>
      <c r="B2721" s="117">
        <v>44669</v>
      </c>
      <c r="C2721" s="90">
        <v>1</v>
      </c>
      <c r="D2721" s="106"/>
      <c r="E2721" s="106" t="str">
        <f t="shared" si="2555"/>
        <v/>
      </c>
      <c r="F2721" s="106"/>
      <c r="G2721" s="106" t="str">
        <f t="shared" si="2556"/>
        <v/>
      </c>
      <c r="H2721" s="106"/>
      <c r="I2721" s="106" t="str">
        <f t="shared" si="2557"/>
        <v/>
      </c>
      <c r="J2721" s="106"/>
      <c r="K2721" s="106" t="str">
        <f t="shared" si="2558"/>
        <v/>
      </c>
      <c r="L2721" s="107" t="str">
        <f t="shared" si="2559"/>
        <v>чи робить СНВВ?</v>
      </c>
      <c r="M2721" s="94"/>
      <c r="N2721" s="106" t="str">
        <f t="shared" si="2566"/>
        <v/>
      </c>
      <c r="O2721" s="106" t="str">
        <f t="shared" si="2534"/>
        <v/>
      </c>
      <c r="P2721" s="106" t="str">
        <f t="shared" si="2567"/>
        <v/>
      </c>
      <c r="Q2721" s="106" t="str">
        <f t="shared" si="2568"/>
        <v/>
      </c>
      <c r="R2721" s="106" t="str">
        <f t="shared" si="2569"/>
        <v/>
      </c>
      <c r="S2721" s="106" t="str">
        <f t="shared" si="2570"/>
        <v/>
      </c>
      <c r="T2721" s="106" t="str">
        <f t="shared" si="2571"/>
        <v/>
      </c>
    </row>
    <row r="2722" spans="1:20">
      <c r="A2722" s="113"/>
      <c r="B2722" s="170" t="s">
        <v>193</v>
      </c>
      <c r="C2722" s="170"/>
      <c r="D2722" s="97">
        <f t="shared" ref="D2722" si="2572">SUM(D2698:D2721)</f>
        <v>0</v>
      </c>
      <c r="E2722" s="98">
        <f t="shared" ref="E2722" si="2573">COUNTIF(E2698:E2721,"&gt;0")</f>
        <v>0</v>
      </c>
      <c r="F2722" s="97">
        <f t="shared" ref="F2722" si="2574">SUM(F2698:F2721)</f>
        <v>0</v>
      </c>
      <c r="G2722" s="98">
        <f t="shared" ref="G2722" si="2575">COUNTIF(G2698:G2721,"&gt;0")</f>
        <v>0</v>
      </c>
      <c r="H2722" s="97">
        <f t="shared" ref="H2722" si="2576">SUM(H2698:H2721)</f>
        <v>0</v>
      </c>
      <c r="I2722" s="98">
        <f t="shared" ref="I2722" si="2577">COUNTIF(I2698:I2721,"&gt;0")</f>
        <v>0</v>
      </c>
      <c r="J2722" s="97">
        <f t="shared" ref="J2722" si="2578">SUM(J2698:J2721)</f>
        <v>0</v>
      </c>
      <c r="K2722" s="98">
        <f t="shared" ref="K2722" si="2579">COUNTIF(K2698:K2721,"&gt;0")</f>
        <v>0</v>
      </c>
      <c r="L2722" s="98">
        <f t="shared" ref="L2722" si="2580">COUNTIF(L2698:L2721,"СНВВ не працює")</f>
        <v>0</v>
      </c>
      <c r="M2722" s="94"/>
      <c r="N2722" s="97">
        <f>AVERAGEA(N2698:N2721)</f>
        <v>0</v>
      </c>
      <c r="O2722" s="97">
        <f>AVERAGEA(O2698:O2721)</f>
        <v>0</v>
      </c>
      <c r="P2722" s="97">
        <f>SUM(P2698:P2721)</f>
        <v>0</v>
      </c>
      <c r="Q2722" s="97">
        <f>SUM(Q2698:Q2721)</f>
        <v>0</v>
      </c>
      <c r="R2722" s="97">
        <f>SUM(R2698:R2721)</f>
        <v>0</v>
      </c>
      <c r="S2722" s="97">
        <f>SUM(S2698:S2721)</f>
        <v>0</v>
      </c>
      <c r="T2722" s="97">
        <f>SUM(T2698:T2721)</f>
        <v>0</v>
      </c>
    </row>
    <row r="2723" spans="1:20" ht="15.75" customHeight="1" outlineLevel="1">
      <c r="A2723" s="168">
        <v>44670</v>
      </c>
      <c r="B2723" s="117">
        <v>44670</v>
      </c>
      <c r="C2723" s="90">
        <v>4.1666666666666664E-2</v>
      </c>
      <c r="D2723" s="106"/>
      <c r="E2723" s="106" t="str">
        <f t="shared" ref="E2723:E2746" si="2581">IF(D2723="","",IF(D2723&lt;1,1,0))</f>
        <v/>
      </c>
      <c r="F2723" s="106"/>
      <c r="G2723" s="106" t="str">
        <f t="shared" ref="G2723:G2746" si="2582">IF(F2723="","",IF(F2723&lt;1,1,0))</f>
        <v/>
      </c>
      <c r="H2723" s="106"/>
      <c r="I2723" s="106" t="str">
        <f t="shared" ref="I2723:I2746" si="2583">IF(H2723="","",IF(H2723&lt;1,1,0))</f>
        <v/>
      </c>
      <c r="J2723" s="106"/>
      <c r="K2723" s="106" t="str">
        <f t="shared" ref="K2723:K2746" si="2584">IF(J2723="","",IF(J2723&lt;1,1,0))</f>
        <v/>
      </c>
      <c r="L2723" s="107" t="str">
        <f t="shared" ref="L2723:L2746" si="2585">IF(H2723="","чи робить СНВВ?",IF(J2723="","чи роблять агрегати?",IF($J2723=0,"агрегати не працюють",IF(AND($H2723=0,$J2723=1),"СНВВ не працює","OK"))))</f>
        <v>чи робить СНВВ?</v>
      </c>
      <c r="M2723" s="94"/>
      <c r="N2723" s="106" t="str">
        <f t="shared" ref="N2723" si="2586">IF(OR(E2723&lt;&gt;0, J2723=0), "",D2723)</f>
        <v/>
      </c>
      <c r="O2723" s="106" t="str">
        <f t="shared" si="2534"/>
        <v/>
      </c>
      <c r="P2723" s="106" t="str">
        <f t="shared" ref="P2723" si="2587">IF(AND($E2723&lt;&gt;0,$J2723=1),D2723,O2723)</f>
        <v/>
      </c>
      <c r="Q2723" s="106" t="str">
        <f t="shared" ref="Q2723" si="2588">IF(OR(G2723&lt;&gt;0, J2723=0), "",F2723)</f>
        <v/>
      </c>
      <c r="R2723" s="106" t="str">
        <f t="shared" ref="R2723" si="2589">IF(Q2723="", "",(Q2723*$S$2+$S$3))</f>
        <v/>
      </c>
      <c r="S2723" s="106" t="str">
        <f t="shared" ref="S2723" si="2590">IF(AND(G2723&lt;&gt;0,J2723=1),F2723,R2723)</f>
        <v/>
      </c>
      <c r="T2723" s="106" t="str">
        <f t="shared" ref="T2723" si="2591">IFERROR(P2723*S2723,"")</f>
        <v/>
      </c>
    </row>
    <row r="2724" spans="1:20" outlineLevel="1">
      <c r="A2724" s="169"/>
      <c r="B2724" s="117">
        <v>44670</v>
      </c>
      <c r="C2724" s="90">
        <v>8.3333333333333301E-2</v>
      </c>
      <c r="D2724" s="106"/>
      <c r="E2724" s="106" t="str">
        <f t="shared" si="2581"/>
        <v/>
      </c>
      <c r="F2724" s="106"/>
      <c r="G2724" s="106" t="str">
        <f t="shared" si="2582"/>
        <v/>
      </c>
      <c r="H2724" s="106"/>
      <c r="I2724" s="106" t="str">
        <f t="shared" si="2583"/>
        <v/>
      </c>
      <c r="J2724" s="106"/>
      <c r="K2724" s="106" t="str">
        <f t="shared" si="2584"/>
        <v/>
      </c>
      <c r="L2724" s="107" t="str">
        <f t="shared" si="2585"/>
        <v>чи робить СНВВ?</v>
      </c>
      <c r="M2724" s="94"/>
      <c r="N2724" s="106" t="str">
        <f t="shared" ref="N2724:N2746" si="2592">IF(OR(E2724&lt;&gt;0, J2724=0), "",D2724)</f>
        <v/>
      </c>
      <c r="O2724" s="106" t="str">
        <f t="shared" si="2534"/>
        <v/>
      </c>
      <c r="P2724" s="106" t="str">
        <f t="shared" ref="P2724:P2746" si="2593">IF(AND($E2724&lt;&gt;0,$J2724=1),D2724,O2724)</f>
        <v/>
      </c>
      <c r="Q2724" s="106" t="str">
        <f t="shared" ref="Q2724:Q2746" si="2594">IF(OR(G2724&lt;&gt;0, J2724=0), "",F2724)</f>
        <v/>
      </c>
      <c r="R2724" s="106" t="str">
        <f t="shared" ref="R2724:R2746" si="2595">IF(Q2724="", "",(Q2724*$S$2+$S$3))</f>
        <v/>
      </c>
      <c r="S2724" s="106" t="str">
        <f t="shared" ref="S2724:S2746" si="2596">IF(AND(G2724&lt;&gt;0,J2724=1),F2724,R2724)</f>
        <v/>
      </c>
      <c r="T2724" s="106" t="str">
        <f t="shared" ref="T2724:T2746" si="2597">IFERROR(P2724*S2724,"")</f>
        <v/>
      </c>
    </row>
    <row r="2725" spans="1:20" outlineLevel="1">
      <c r="A2725" s="169"/>
      <c r="B2725" s="117">
        <v>44670</v>
      </c>
      <c r="C2725" s="90">
        <v>0.125</v>
      </c>
      <c r="D2725" s="106"/>
      <c r="E2725" s="106" t="str">
        <f t="shared" si="2581"/>
        <v/>
      </c>
      <c r="F2725" s="106"/>
      <c r="G2725" s="106" t="str">
        <f t="shared" si="2582"/>
        <v/>
      </c>
      <c r="H2725" s="106"/>
      <c r="I2725" s="106" t="str">
        <f t="shared" si="2583"/>
        <v/>
      </c>
      <c r="J2725" s="106"/>
      <c r="K2725" s="106" t="str">
        <f t="shared" si="2584"/>
        <v/>
      </c>
      <c r="L2725" s="107" t="str">
        <f t="shared" si="2585"/>
        <v>чи робить СНВВ?</v>
      </c>
      <c r="M2725" s="94"/>
      <c r="N2725" s="106" t="str">
        <f t="shared" si="2592"/>
        <v/>
      </c>
      <c r="O2725" s="106" t="str">
        <f t="shared" si="2534"/>
        <v/>
      </c>
      <c r="P2725" s="106" t="str">
        <f t="shared" si="2593"/>
        <v/>
      </c>
      <c r="Q2725" s="106" t="str">
        <f t="shared" si="2594"/>
        <v/>
      </c>
      <c r="R2725" s="106" t="str">
        <f t="shared" si="2595"/>
        <v/>
      </c>
      <c r="S2725" s="106" t="str">
        <f t="shared" si="2596"/>
        <v/>
      </c>
      <c r="T2725" s="106" t="str">
        <f t="shared" si="2597"/>
        <v/>
      </c>
    </row>
    <row r="2726" spans="1:20" outlineLevel="1">
      <c r="A2726" s="169"/>
      <c r="B2726" s="117">
        <v>44670</v>
      </c>
      <c r="C2726" s="90">
        <v>0.16666666666666699</v>
      </c>
      <c r="D2726" s="106"/>
      <c r="E2726" s="106" t="str">
        <f t="shared" si="2581"/>
        <v/>
      </c>
      <c r="F2726" s="106"/>
      <c r="G2726" s="106" t="str">
        <f t="shared" si="2582"/>
        <v/>
      </c>
      <c r="H2726" s="106"/>
      <c r="I2726" s="106" t="str">
        <f t="shared" si="2583"/>
        <v/>
      </c>
      <c r="J2726" s="106"/>
      <c r="K2726" s="106" t="str">
        <f t="shared" si="2584"/>
        <v/>
      </c>
      <c r="L2726" s="107" t="str">
        <f t="shared" si="2585"/>
        <v>чи робить СНВВ?</v>
      </c>
      <c r="M2726" s="94"/>
      <c r="N2726" s="106" t="str">
        <f t="shared" si="2592"/>
        <v/>
      </c>
      <c r="O2726" s="106" t="str">
        <f t="shared" si="2534"/>
        <v/>
      </c>
      <c r="P2726" s="106" t="str">
        <f t="shared" si="2593"/>
        <v/>
      </c>
      <c r="Q2726" s="106" t="str">
        <f t="shared" si="2594"/>
        <v/>
      </c>
      <c r="R2726" s="106" t="str">
        <f t="shared" si="2595"/>
        <v/>
      </c>
      <c r="S2726" s="106" t="str">
        <f t="shared" si="2596"/>
        <v/>
      </c>
      <c r="T2726" s="106" t="str">
        <f t="shared" si="2597"/>
        <v/>
      </c>
    </row>
    <row r="2727" spans="1:20" outlineLevel="1">
      <c r="A2727" s="169"/>
      <c r="B2727" s="117">
        <v>44670</v>
      </c>
      <c r="C2727" s="90">
        <v>0.20833333333333301</v>
      </c>
      <c r="D2727" s="106"/>
      <c r="E2727" s="106" t="str">
        <f t="shared" si="2581"/>
        <v/>
      </c>
      <c r="F2727" s="106"/>
      <c r="G2727" s="106" t="str">
        <f t="shared" si="2582"/>
        <v/>
      </c>
      <c r="H2727" s="106"/>
      <c r="I2727" s="106" t="str">
        <f t="shared" si="2583"/>
        <v/>
      </c>
      <c r="J2727" s="106"/>
      <c r="K2727" s="106" t="str">
        <f t="shared" si="2584"/>
        <v/>
      </c>
      <c r="L2727" s="107" t="str">
        <f t="shared" si="2585"/>
        <v>чи робить СНВВ?</v>
      </c>
      <c r="M2727" s="94"/>
      <c r="N2727" s="106" t="str">
        <f t="shared" si="2592"/>
        <v/>
      </c>
      <c r="O2727" s="106" t="str">
        <f t="shared" si="2534"/>
        <v/>
      </c>
      <c r="P2727" s="106" t="str">
        <f t="shared" si="2593"/>
        <v/>
      </c>
      <c r="Q2727" s="106" t="str">
        <f t="shared" si="2594"/>
        <v/>
      </c>
      <c r="R2727" s="106" t="str">
        <f t="shared" si="2595"/>
        <v/>
      </c>
      <c r="S2727" s="106" t="str">
        <f t="shared" si="2596"/>
        <v/>
      </c>
      <c r="T2727" s="106" t="str">
        <f t="shared" si="2597"/>
        <v/>
      </c>
    </row>
    <row r="2728" spans="1:20" outlineLevel="1">
      <c r="A2728" s="169"/>
      <c r="B2728" s="117">
        <v>44670</v>
      </c>
      <c r="C2728" s="90">
        <v>0.25</v>
      </c>
      <c r="D2728" s="106"/>
      <c r="E2728" s="106" t="str">
        <f t="shared" si="2581"/>
        <v/>
      </c>
      <c r="F2728" s="106"/>
      <c r="G2728" s="106" t="str">
        <f t="shared" si="2582"/>
        <v/>
      </c>
      <c r="H2728" s="106"/>
      <c r="I2728" s="106" t="str">
        <f t="shared" si="2583"/>
        <v/>
      </c>
      <c r="J2728" s="106"/>
      <c r="K2728" s="106" t="str">
        <f t="shared" si="2584"/>
        <v/>
      </c>
      <c r="L2728" s="107" t="str">
        <f t="shared" si="2585"/>
        <v>чи робить СНВВ?</v>
      </c>
      <c r="M2728" s="94"/>
      <c r="N2728" s="106" t="str">
        <f t="shared" si="2592"/>
        <v/>
      </c>
      <c r="O2728" s="106" t="str">
        <f t="shared" si="2534"/>
        <v/>
      </c>
      <c r="P2728" s="106" t="str">
        <f t="shared" si="2593"/>
        <v/>
      </c>
      <c r="Q2728" s="106" t="str">
        <f t="shared" si="2594"/>
        <v/>
      </c>
      <c r="R2728" s="106" t="str">
        <f t="shared" si="2595"/>
        <v/>
      </c>
      <c r="S2728" s="106" t="str">
        <f t="shared" si="2596"/>
        <v/>
      </c>
      <c r="T2728" s="106" t="str">
        <f t="shared" si="2597"/>
        <v/>
      </c>
    </row>
    <row r="2729" spans="1:20" outlineLevel="1">
      <c r="A2729" s="169"/>
      <c r="B2729" s="117">
        <v>44670</v>
      </c>
      <c r="C2729" s="90">
        <v>0.29166666666666702</v>
      </c>
      <c r="D2729" s="106"/>
      <c r="E2729" s="106" t="str">
        <f t="shared" si="2581"/>
        <v/>
      </c>
      <c r="F2729" s="106"/>
      <c r="G2729" s="106" t="str">
        <f t="shared" si="2582"/>
        <v/>
      </c>
      <c r="H2729" s="106"/>
      <c r="I2729" s="106" t="str">
        <f t="shared" si="2583"/>
        <v/>
      </c>
      <c r="J2729" s="106"/>
      <c r="K2729" s="106" t="str">
        <f t="shared" si="2584"/>
        <v/>
      </c>
      <c r="L2729" s="107" t="str">
        <f t="shared" si="2585"/>
        <v>чи робить СНВВ?</v>
      </c>
      <c r="M2729" s="94"/>
      <c r="N2729" s="106" t="str">
        <f t="shared" si="2592"/>
        <v/>
      </c>
      <c r="O2729" s="106" t="str">
        <f t="shared" si="2534"/>
        <v/>
      </c>
      <c r="P2729" s="106" t="str">
        <f t="shared" si="2593"/>
        <v/>
      </c>
      <c r="Q2729" s="106" t="str">
        <f t="shared" si="2594"/>
        <v/>
      </c>
      <c r="R2729" s="106" t="str">
        <f t="shared" si="2595"/>
        <v/>
      </c>
      <c r="S2729" s="106" t="str">
        <f t="shared" si="2596"/>
        <v/>
      </c>
      <c r="T2729" s="106" t="str">
        <f t="shared" si="2597"/>
        <v/>
      </c>
    </row>
    <row r="2730" spans="1:20" outlineLevel="1">
      <c r="A2730" s="169"/>
      <c r="B2730" s="117">
        <v>44670</v>
      </c>
      <c r="C2730" s="90">
        <v>0.33333333333333298</v>
      </c>
      <c r="D2730" s="106"/>
      <c r="E2730" s="106" t="str">
        <f t="shared" si="2581"/>
        <v/>
      </c>
      <c r="F2730" s="106"/>
      <c r="G2730" s="106" t="str">
        <f t="shared" si="2582"/>
        <v/>
      </c>
      <c r="H2730" s="106"/>
      <c r="I2730" s="106" t="str">
        <f t="shared" si="2583"/>
        <v/>
      </c>
      <c r="J2730" s="106"/>
      <c r="K2730" s="106" t="str">
        <f t="shared" si="2584"/>
        <v/>
      </c>
      <c r="L2730" s="107" t="str">
        <f t="shared" si="2585"/>
        <v>чи робить СНВВ?</v>
      </c>
      <c r="M2730" s="94"/>
      <c r="N2730" s="106" t="str">
        <f t="shared" si="2592"/>
        <v/>
      </c>
      <c r="O2730" s="106" t="str">
        <f t="shared" si="2534"/>
        <v/>
      </c>
      <c r="P2730" s="106" t="str">
        <f t="shared" si="2593"/>
        <v/>
      </c>
      <c r="Q2730" s="106" t="str">
        <f t="shared" si="2594"/>
        <v/>
      </c>
      <c r="R2730" s="106" t="str">
        <f t="shared" si="2595"/>
        <v/>
      </c>
      <c r="S2730" s="106" t="str">
        <f t="shared" si="2596"/>
        <v/>
      </c>
      <c r="T2730" s="106" t="str">
        <f t="shared" si="2597"/>
        <v/>
      </c>
    </row>
    <row r="2731" spans="1:20" outlineLevel="1">
      <c r="A2731" s="169"/>
      <c r="B2731" s="117">
        <v>44670</v>
      </c>
      <c r="C2731" s="90">
        <v>0.375</v>
      </c>
      <c r="D2731" s="106"/>
      <c r="E2731" s="106" t="str">
        <f t="shared" si="2581"/>
        <v/>
      </c>
      <c r="F2731" s="106"/>
      <c r="G2731" s="106" t="str">
        <f t="shared" si="2582"/>
        <v/>
      </c>
      <c r="H2731" s="106"/>
      <c r="I2731" s="106" t="str">
        <f t="shared" si="2583"/>
        <v/>
      </c>
      <c r="J2731" s="106"/>
      <c r="K2731" s="106" t="str">
        <f t="shared" si="2584"/>
        <v/>
      </c>
      <c r="L2731" s="107" t="str">
        <f t="shared" si="2585"/>
        <v>чи робить СНВВ?</v>
      </c>
      <c r="M2731" s="94"/>
      <c r="N2731" s="106" t="str">
        <f t="shared" si="2592"/>
        <v/>
      </c>
      <c r="O2731" s="106" t="str">
        <f t="shared" si="2534"/>
        <v/>
      </c>
      <c r="P2731" s="106" t="str">
        <f t="shared" si="2593"/>
        <v/>
      </c>
      <c r="Q2731" s="106" t="str">
        <f t="shared" si="2594"/>
        <v/>
      </c>
      <c r="R2731" s="106" t="str">
        <f t="shared" si="2595"/>
        <v/>
      </c>
      <c r="S2731" s="106" t="str">
        <f t="shared" si="2596"/>
        <v/>
      </c>
      <c r="T2731" s="106" t="str">
        <f t="shared" si="2597"/>
        <v/>
      </c>
    </row>
    <row r="2732" spans="1:20" outlineLevel="1">
      <c r="A2732" s="169"/>
      <c r="B2732" s="117">
        <v>44670</v>
      </c>
      <c r="C2732" s="90">
        <v>0.41666666666666702</v>
      </c>
      <c r="D2732" s="106"/>
      <c r="E2732" s="106" t="str">
        <f t="shared" si="2581"/>
        <v/>
      </c>
      <c r="F2732" s="106"/>
      <c r="G2732" s="106" t="str">
        <f t="shared" si="2582"/>
        <v/>
      </c>
      <c r="H2732" s="106"/>
      <c r="I2732" s="106" t="str">
        <f t="shared" si="2583"/>
        <v/>
      </c>
      <c r="J2732" s="106"/>
      <c r="K2732" s="106" t="str">
        <f t="shared" si="2584"/>
        <v/>
      </c>
      <c r="L2732" s="107" t="str">
        <f t="shared" si="2585"/>
        <v>чи робить СНВВ?</v>
      </c>
      <c r="M2732" s="94"/>
      <c r="N2732" s="106" t="str">
        <f t="shared" si="2592"/>
        <v/>
      </c>
      <c r="O2732" s="106" t="str">
        <f t="shared" si="2534"/>
        <v/>
      </c>
      <c r="P2732" s="106" t="str">
        <f t="shared" si="2593"/>
        <v/>
      </c>
      <c r="Q2732" s="106" t="str">
        <f t="shared" si="2594"/>
        <v/>
      </c>
      <c r="R2732" s="106" t="str">
        <f t="shared" si="2595"/>
        <v/>
      </c>
      <c r="S2732" s="106" t="str">
        <f t="shared" si="2596"/>
        <v/>
      </c>
      <c r="T2732" s="106" t="str">
        <f t="shared" si="2597"/>
        <v/>
      </c>
    </row>
    <row r="2733" spans="1:20" outlineLevel="1">
      <c r="A2733" s="169"/>
      <c r="B2733" s="117">
        <v>44670</v>
      </c>
      <c r="C2733" s="90">
        <v>0.45833333333333298</v>
      </c>
      <c r="D2733" s="106"/>
      <c r="E2733" s="106" t="str">
        <f t="shared" si="2581"/>
        <v/>
      </c>
      <c r="F2733" s="106"/>
      <c r="G2733" s="106" t="str">
        <f t="shared" si="2582"/>
        <v/>
      </c>
      <c r="H2733" s="106"/>
      <c r="I2733" s="106" t="str">
        <f t="shared" si="2583"/>
        <v/>
      </c>
      <c r="J2733" s="106"/>
      <c r="K2733" s="106" t="str">
        <f t="shared" si="2584"/>
        <v/>
      </c>
      <c r="L2733" s="107" t="str">
        <f t="shared" si="2585"/>
        <v>чи робить СНВВ?</v>
      </c>
      <c r="M2733" s="94"/>
      <c r="N2733" s="106" t="str">
        <f t="shared" si="2592"/>
        <v/>
      </c>
      <c r="O2733" s="106" t="str">
        <f t="shared" si="2534"/>
        <v/>
      </c>
      <c r="P2733" s="106" t="str">
        <f t="shared" si="2593"/>
        <v/>
      </c>
      <c r="Q2733" s="106" t="str">
        <f t="shared" si="2594"/>
        <v/>
      </c>
      <c r="R2733" s="106" t="str">
        <f t="shared" si="2595"/>
        <v/>
      </c>
      <c r="S2733" s="106" t="str">
        <f t="shared" si="2596"/>
        <v/>
      </c>
      <c r="T2733" s="106" t="str">
        <f t="shared" si="2597"/>
        <v/>
      </c>
    </row>
    <row r="2734" spans="1:20" outlineLevel="1">
      <c r="A2734" s="169"/>
      <c r="B2734" s="117">
        <v>44670</v>
      </c>
      <c r="C2734" s="90">
        <v>0.5</v>
      </c>
      <c r="D2734" s="106"/>
      <c r="E2734" s="106" t="str">
        <f t="shared" si="2581"/>
        <v/>
      </c>
      <c r="F2734" s="106"/>
      <c r="G2734" s="106" t="str">
        <f t="shared" si="2582"/>
        <v/>
      </c>
      <c r="H2734" s="106"/>
      <c r="I2734" s="106" t="str">
        <f t="shared" si="2583"/>
        <v/>
      </c>
      <c r="J2734" s="106"/>
      <c r="K2734" s="106" t="str">
        <f t="shared" si="2584"/>
        <v/>
      </c>
      <c r="L2734" s="107" t="str">
        <f t="shared" si="2585"/>
        <v>чи робить СНВВ?</v>
      </c>
      <c r="M2734" s="94"/>
      <c r="N2734" s="106" t="str">
        <f t="shared" si="2592"/>
        <v/>
      </c>
      <c r="O2734" s="106" t="str">
        <f t="shared" si="2534"/>
        <v/>
      </c>
      <c r="P2734" s="106" t="str">
        <f t="shared" si="2593"/>
        <v/>
      </c>
      <c r="Q2734" s="106" t="str">
        <f t="shared" si="2594"/>
        <v/>
      </c>
      <c r="R2734" s="106" t="str">
        <f t="shared" si="2595"/>
        <v/>
      </c>
      <c r="S2734" s="106" t="str">
        <f t="shared" si="2596"/>
        <v/>
      </c>
      <c r="T2734" s="106" t="str">
        <f t="shared" si="2597"/>
        <v/>
      </c>
    </row>
    <row r="2735" spans="1:20" outlineLevel="1">
      <c r="A2735" s="169"/>
      <c r="B2735" s="117">
        <v>44670</v>
      </c>
      <c r="C2735" s="90">
        <v>0.54166666666666696</v>
      </c>
      <c r="D2735" s="106"/>
      <c r="E2735" s="106" t="str">
        <f t="shared" si="2581"/>
        <v/>
      </c>
      <c r="F2735" s="106"/>
      <c r="G2735" s="106" t="str">
        <f t="shared" si="2582"/>
        <v/>
      </c>
      <c r="H2735" s="106"/>
      <c r="I2735" s="106" t="str">
        <f t="shared" si="2583"/>
        <v/>
      </c>
      <c r="J2735" s="106"/>
      <c r="K2735" s="106" t="str">
        <f t="shared" si="2584"/>
        <v/>
      </c>
      <c r="L2735" s="107" t="str">
        <f t="shared" si="2585"/>
        <v>чи робить СНВВ?</v>
      </c>
      <c r="M2735" s="94"/>
      <c r="N2735" s="106" t="str">
        <f t="shared" si="2592"/>
        <v/>
      </c>
      <c r="O2735" s="106" t="str">
        <f t="shared" si="2534"/>
        <v/>
      </c>
      <c r="P2735" s="106" t="str">
        <f t="shared" si="2593"/>
        <v/>
      </c>
      <c r="Q2735" s="106" t="str">
        <f t="shared" si="2594"/>
        <v/>
      </c>
      <c r="R2735" s="106" t="str">
        <f t="shared" si="2595"/>
        <v/>
      </c>
      <c r="S2735" s="106" t="str">
        <f t="shared" si="2596"/>
        <v/>
      </c>
      <c r="T2735" s="106" t="str">
        <f t="shared" si="2597"/>
        <v/>
      </c>
    </row>
    <row r="2736" spans="1:20" outlineLevel="1">
      <c r="A2736" s="169"/>
      <c r="B2736" s="117">
        <v>44670</v>
      </c>
      <c r="C2736" s="90">
        <v>0.58333333333333304</v>
      </c>
      <c r="D2736" s="106"/>
      <c r="E2736" s="106" t="str">
        <f t="shared" si="2581"/>
        <v/>
      </c>
      <c r="F2736" s="106"/>
      <c r="G2736" s="106" t="str">
        <f t="shared" si="2582"/>
        <v/>
      </c>
      <c r="H2736" s="106"/>
      <c r="I2736" s="106" t="str">
        <f t="shared" si="2583"/>
        <v/>
      </c>
      <c r="J2736" s="106"/>
      <c r="K2736" s="106" t="str">
        <f t="shared" si="2584"/>
        <v/>
      </c>
      <c r="L2736" s="107" t="str">
        <f t="shared" si="2585"/>
        <v>чи робить СНВВ?</v>
      </c>
      <c r="M2736" s="94"/>
      <c r="N2736" s="106" t="str">
        <f t="shared" si="2592"/>
        <v/>
      </c>
      <c r="O2736" s="106" t="str">
        <f t="shared" si="2534"/>
        <v/>
      </c>
      <c r="P2736" s="106" t="str">
        <f t="shared" si="2593"/>
        <v/>
      </c>
      <c r="Q2736" s="106" t="str">
        <f t="shared" si="2594"/>
        <v/>
      </c>
      <c r="R2736" s="106" t="str">
        <f t="shared" si="2595"/>
        <v/>
      </c>
      <c r="S2736" s="106" t="str">
        <f t="shared" si="2596"/>
        <v/>
      </c>
      <c r="T2736" s="106" t="str">
        <f t="shared" si="2597"/>
        <v/>
      </c>
    </row>
    <row r="2737" spans="1:20" outlineLevel="1">
      <c r="A2737" s="169"/>
      <c r="B2737" s="117">
        <v>44670</v>
      </c>
      <c r="C2737" s="90">
        <v>0.625</v>
      </c>
      <c r="D2737" s="106"/>
      <c r="E2737" s="106" t="str">
        <f t="shared" si="2581"/>
        <v/>
      </c>
      <c r="F2737" s="106"/>
      <c r="G2737" s="106" t="str">
        <f t="shared" si="2582"/>
        <v/>
      </c>
      <c r="H2737" s="106"/>
      <c r="I2737" s="106" t="str">
        <f t="shared" si="2583"/>
        <v/>
      </c>
      <c r="J2737" s="106"/>
      <c r="K2737" s="106" t="str">
        <f t="shared" si="2584"/>
        <v/>
      </c>
      <c r="L2737" s="107" t="str">
        <f t="shared" si="2585"/>
        <v>чи робить СНВВ?</v>
      </c>
      <c r="M2737" s="94"/>
      <c r="N2737" s="106" t="str">
        <f t="shared" si="2592"/>
        <v/>
      </c>
      <c r="O2737" s="106" t="str">
        <f t="shared" ref="O2737:O2800" si="2598">IF(N2737="", "",(N2737*$Q$2+$Q$3))</f>
        <v/>
      </c>
      <c r="P2737" s="106" t="str">
        <f t="shared" si="2593"/>
        <v/>
      </c>
      <c r="Q2737" s="106" t="str">
        <f t="shared" si="2594"/>
        <v/>
      </c>
      <c r="R2737" s="106" t="str">
        <f t="shared" si="2595"/>
        <v/>
      </c>
      <c r="S2737" s="106" t="str">
        <f t="shared" si="2596"/>
        <v/>
      </c>
      <c r="T2737" s="106" t="str">
        <f t="shared" si="2597"/>
        <v/>
      </c>
    </row>
    <row r="2738" spans="1:20" outlineLevel="1">
      <c r="A2738" s="169"/>
      <c r="B2738" s="117">
        <v>44670</v>
      </c>
      <c r="C2738" s="90">
        <v>0.66666666666666696</v>
      </c>
      <c r="D2738" s="106"/>
      <c r="E2738" s="106" t="str">
        <f t="shared" si="2581"/>
        <v/>
      </c>
      <c r="F2738" s="106"/>
      <c r="G2738" s="106" t="str">
        <f t="shared" si="2582"/>
        <v/>
      </c>
      <c r="H2738" s="106"/>
      <c r="I2738" s="106" t="str">
        <f t="shared" si="2583"/>
        <v/>
      </c>
      <c r="J2738" s="106"/>
      <c r="K2738" s="106" t="str">
        <f t="shared" si="2584"/>
        <v/>
      </c>
      <c r="L2738" s="107" t="str">
        <f t="shared" si="2585"/>
        <v>чи робить СНВВ?</v>
      </c>
      <c r="M2738" s="94"/>
      <c r="N2738" s="106" t="str">
        <f t="shared" si="2592"/>
        <v/>
      </c>
      <c r="O2738" s="106" t="str">
        <f t="shared" si="2598"/>
        <v/>
      </c>
      <c r="P2738" s="106" t="str">
        <f t="shared" si="2593"/>
        <v/>
      </c>
      <c r="Q2738" s="106" t="str">
        <f t="shared" si="2594"/>
        <v/>
      </c>
      <c r="R2738" s="106" t="str">
        <f t="shared" si="2595"/>
        <v/>
      </c>
      <c r="S2738" s="106" t="str">
        <f t="shared" si="2596"/>
        <v/>
      </c>
      <c r="T2738" s="106" t="str">
        <f t="shared" si="2597"/>
        <v/>
      </c>
    </row>
    <row r="2739" spans="1:20" outlineLevel="1">
      <c r="A2739" s="169"/>
      <c r="B2739" s="117">
        <v>44670</v>
      </c>
      <c r="C2739" s="90">
        <v>0.70833333333333304</v>
      </c>
      <c r="D2739" s="106"/>
      <c r="E2739" s="106" t="str">
        <f t="shared" si="2581"/>
        <v/>
      </c>
      <c r="F2739" s="106"/>
      <c r="G2739" s="106" t="str">
        <f t="shared" si="2582"/>
        <v/>
      </c>
      <c r="H2739" s="106"/>
      <c r="I2739" s="106" t="str">
        <f t="shared" si="2583"/>
        <v/>
      </c>
      <c r="J2739" s="106"/>
      <c r="K2739" s="106" t="str">
        <f t="shared" si="2584"/>
        <v/>
      </c>
      <c r="L2739" s="107" t="str">
        <f t="shared" si="2585"/>
        <v>чи робить СНВВ?</v>
      </c>
      <c r="M2739" s="94"/>
      <c r="N2739" s="106" t="str">
        <f t="shared" si="2592"/>
        <v/>
      </c>
      <c r="O2739" s="106" t="str">
        <f t="shared" si="2598"/>
        <v/>
      </c>
      <c r="P2739" s="106" t="str">
        <f t="shared" si="2593"/>
        <v/>
      </c>
      <c r="Q2739" s="106" t="str">
        <f t="shared" si="2594"/>
        <v/>
      </c>
      <c r="R2739" s="106" t="str">
        <f t="shared" si="2595"/>
        <v/>
      </c>
      <c r="S2739" s="106" t="str">
        <f t="shared" si="2596"/>
        <v/>
      </c>
      <c r="T2739" s="106" t="str">
        <f t="shared" si="2597"/>
        <v/>
      </c>
    </row>
    <row r="2740" spans="1:20" outlineLevel="1">
      <c r="A2740" s="169"/>
      <c r="B2740" s="117">
        <v>44670</v>
      </c>
      <c r="C2740" s="90">
        <v>0.75</v>
      </c>
      <c r="D2740" s="106"/>
      <c r="E2740" s="106" t="str">
        <f t="shared" si="2581"/>
        <v/>
      </c>
      <c r="F2740" s="106"/>
      <c r="G2740" s="106" t="str">
        <f t="shared" si="2582"/>
        <v/>
      </c>
      <c r="H2740" s="106"/>
      <c r="I2740" s="106" t="str">
        <f t="shared" si="2583"/>
        <v/>
      </c>
      <c r="J2740" s="106"/>
      <c r="K2740" s="106" t="str">
        <f t="shared" si="2584"/>
        <v/>
      </c>
      <c r="L2740" s="107" t="str">
        <f t="shared" si="2585"/>
        <v>чи робить СНВВ?</v>
      </c>
      <c r="M2740" s="94"/>
      <c r="N2740" s="106" t="str">
        <f t="shared" si="2592"/>
        <v/>
      </c>
      <c r="O2740" s="106" t="str">
        <f t="shared" si="2598"/>
        <v/>
      </c>
      <c r="P2740" s="106" t="str">
        <f t="shared" si="2593"/>
        <v/>
      </c>
      <c r="Q2740" s="106" t="str">
        <f t="shared" si="2594"/>
        <v/>
      </c>
      <c r="R2740" s="106" t="str">
        <f t="shared" si="2595"/>
        <v/>
      </c>
      <c r="S2740" s="106" t="str">
        <f t="shared" si="2596"/>
        <v/>
      </c>
      <c r="T2740" s="106" t="str">
        <f t="shared" si="2597"/>
        <v/>
      </c>
    </row>
    <row r="2741" spans="1:20" outlineLevel="1">
      <c r="A2741" s="169"/>
      <c r="B2741" s="117">
        <v>44670</v>
      </c>
      <c r="C2741" s="90">
        <v>0.79166666666666696</v>
      </c>
      <c r="D2741" s="106"/>
      <c r="E2741" s="106" t="str">
        <f t="shared" si="2581"/>
        <v/>
      </c>
      <c r="F2741" s="106"/>
      <c r="G2741" s="106" t="str">
        <f t="shared" si="2582"/>
        <v/>
      </c>
      <c r="H2741" s="106"/>
      <c r="I2741" s="106" t="str">
        <f t="shared" si="2583"/>
        <v/>
      </c>
      <c r="J2741" s="106"/>
      <c r="K2741" s="106" t="str">
        <f t="shared" si="2584"/>
        <v/>
      </c>
      <c r="L2741" s="107" t="str">
        <f t="shared" si="2585"/>
        <v>чи робить СНВВ?</v>
      </c>
      <c r="M2741" s="94"/>
      <c r="N2741" s="106" t="str">
        <f t="shared" si="2592"/>
        <v/>
      </c>
      <c r="O2741" s="106" t="str">
        <f t="shared" si="2598"/>
        <v/>
      </c>
      <c r="P2741" s="106" t="str">
        <f t="shared" si="2593"/>
        <v/>
      </c>
      <c r="Q2741" s="106" t="str">
        <f t="shared" si="2594"/>
        <v/>
      </c>
      <c r="R2741" s="106" t="str">
        <f t="shared" si="2595"/>
        <v/>
      </c>
      <c r="S2741" s="106" t="str">
        <f t="shared" si="2596"/>
        <v/>
      </c>
      <c r="T2741" s="106" t="str">
        <f t="shared" si="2597"/>
        <v/>
      </c>
    </row>
    <row r="2742" spans="1:20" outlineLevel="1">
      <c r="A2742" s="169"/>
      <c r="B2742" s="117">
        <v>44670</v>
      </c>
      <c r="C2742" s="90">
        <v>0.83333333333333304</v>
      </c>
      <c r="D2742" s="106"/>
      <c r="E2742" s="106" t="str">
        <f t="shared" si="2581"/>
        <v/>
      </c>
      <c r="F2742" s="106"/>
      <c r="G2742" s="106" t="str">
        <f t="shared" si="2582"/>
        <v/>
      </c>
      <c r="H2742" s="106"/>
      <c r="I2742" s="106" t="str">
        <f t="shared" si="2583"/>
        <v/>
      </c>
      <c r="J2742" s="106"/>
      <c r="K2742" s="106" t="str">
        <f t="shared" si="2584"/>
        <v/>
      </c>
      <c r="L2742" s="107" t="str">
        <f t="shared" si="2585"/>
        <v>чи робить СНВВ?</v>
      </c>
      <c r="M2742" s="94"/>
      <c r="N2742" s="106" t="str">
        <f t="shared" si="2592"/>
        <v/>
      </c>
      <c r="O2742" s="106" t="str">
        <f t="shared" si="2598"/>
        <v/>
      </c>
      <c r="P2742" s="106" t="str">
        <f t="shared" si="2593"/>
        <v/>
      </c>
      <c r="Q2742" s="106" t="str">
        <f t="shared" si="2594"/>
        <v/>
      </c>
      <c r="R2742" s="106" t="str">
        <f t="shared" si="2595"/>
        <v/>
      </c>
      <c r="S2742" s="106" t="str">
        <f t="shared" si="2596"/>
        <v/>
      </c>
      <c r="T2742" s="106" t="str">
        <f t="shared" si="2597"/>
        <v/>
      </c>
    </row>
    <row r="2743" spans="1:20" outlineLevel="1">
      <c r="A2743" s="169"/>
      <c r="B2743" s="117">
        <v>44670</v>
      </c>
      <c r="C2743" s="90">
        <v>0.875</v>
      </c>
      <c r="D2743" s="106"/>
      <c r="E2743" s="106" t="str">
        <f t="shared" si="2581"/>
        <v/>
      </c>
      <c r="F2743" s="106"/>
      <c r="G2743" s="106" t="str">
        <f t="shared" si="2582"/>
        <v/>
      </c>
      <c r="H2743" s="106"/>
      <c r="I2743" s="106" t="str">
        <f t="shared" si="2583"/>
        <v/>
      </c>
      <c r="J2743" s="106"/>
      <c r="K2743" s="106" t="str">
        <f t="shared" si="2584"/>
        <v/>
      </c>
      <c r="L2743" s="107" t="str">
        <f t="shared" si="2585"/>
        <v>чи робить СНВВ?</v>
      </c>
      <c r="M2743" s="94"/>
      <c r="N2743" s="106" t="str">
        <f t="shared" si="2592"/>
        <v/>
      </c>
      <c r="O2743" s="106" t="str">
        <f t="shared" si="2598"/>
        <v/>
      </c>
      <c r="P2743" s="106" t="str">
        <f t="shared" si="2593"/>
        <v/>
      </c>
      <c r="Q2743" s="106" t="str">
        <f t="shared" si="2594"/>
        <v/>
      </c>
      <c r="R2743" s="106" t="str">
        <f t="shared" si="2595"/>
        <v/>
      </c>
      <c r="S2743" s="106" t="str">
        <f t="shared" si="2596"/>
        <v/>
      </c>
      <c r="T2743" s="106" t="str">
        <f t="shared" si="2597"/>
        <v/>
      </c>
    </row>
    <row r="2744" spans="1:20" outlineLevel="1">
      <c r="A2744" s="169"/>
      <c r="B2744" s="117">
        <v>44670</v>
      </c>
      <c r="C2744" s="90">
        <v>0.91666666666666696</v>
      </c>
      <c r="D2744" s="106"/>
      <c r="E2744" s="106" t="str">
        <f t="shared" si="2581"/>
        <v/>
      </c>
      <c r="F2744" s="106"/>
      <c r="G2744" s="106" t="str">
        <f t="shared" si="2582"/>
        <v/>
      </c>
      <c r="H2744" s="106"/>
      <c r="I2744" s="106" t="str">
        <f t="shared" si="2583"/>
        <v/>
      </c>
      <c r="J2744" s="106"/>
      <c r="K2744" s="106" t="str">
        <f t="shared" si="2584"/>
        <v/>
      </c>
      <c r="L2744" s="107" t="str">
        <f t="shared" si="2585"/>
        <v>чи робить СНВВ?</v>
      </c>
      <c r="M2744" s="94"/>
      <c r="N2744" s="106" t="str">
        <f t="shared" si="2592"/>
        <v/>
      </c>
      <c r="O2744" s="106" t="str">
        <f t="shared" si="2598"/>
        <v/>
      </c>
      <c r="P2744" s="106" t="str">
        <f t="shared" si="2593"/>
        <v/>
      </c>
      <c r="Q2744" s="106" t="str">
        <f t="shared" si="2594"/>
        <v/>
      </c>
      <c r="R2744" s="106" t="str">
        <f t="shared" si="2595"/>
        <v/>
      </c>
      <c r="S2744" s="106" t="str">
        <f t="shared" si="2596"/>
        <v/>
      </c>
      <c r="T2744" s="106" t="str">
        <f t="shared" si="2597"/>
        <v/>
      </c>
    </row>
    <row r="2745" spans="1:20" outlineLevel="1">
      <c r="A2745" s="169"/>
      <c r="B2745" s="117">
        <v>44670</v>
      </c>
      <c r="C2745" s="90">
        <v>0.95833333333333304</v>
      </c>
      <c r="D2745" s="106"/>
      <c r="E2745" s="106" t="str">
        <f t="shared" si="2581"/>
        <v/>
      </c>
      <c r="F2745" s="106"/>
      <c r="G2745" s="106" t="str">
        <f t="shared" si="2582"/>
        <v/>
      </c>
      <c r="H2745" s="106"/>
      <c r="I2745" s="106" t="str">
        <f t="shared" si="2583"/>
        <v/>
      </c>
      <c r="J2745" s="106"/>
      <c r="K2745" s="106" t="str">
        <f t="shared" si="2584"/>
        <v/>
      </c>
      <c r="L2745" s="107" t="str">
        <f t="shared" si="2585"/>
        <v>чи робить СНВВ?</v>
      </c>
      <c r="M2745" s="94"/>
      <c r="N2745" s="106" t="str">
        <f t="shared" si="2592"/>
        <v/>
      </c>
      <c r="O2745" s="106" t="str">
        <f t="shared" si="2598"/>
        <v/>
      </c>
      <c r="P2745" s="106" t="str">
        <f t="shared" si="2593"/>
        <v/>
      </c>
      <c r="Q2745" s="106" t="str">
        <f t="shared" si="2594"/>
        <v/>
      </c>
      <c r="R2745" s="106" t="str">
        <f t="shared" si="2595"/>
        <v/>
      </c>
      <c r="S2745" s="106" t="str">
        <f t="shared" si="2596"/>
        <v/>
      </c>
      <c r="T2745" s="106" t="str">
        <f t="shared" si="2597"/>
        <v/>
      </c>
    </row>
    <row r="2746" spans="1:20" outlineLevel="1">
      <c r="A2746" s="169"/>
      <c r="B2746" s="117">
        <v>44670</v>
      </c>
      <c r="C2746" s="90">
        <v>1</v>
      </c>
      <c r="D2746" s="106"/>
      <c r="E2746" s="106" t="str">
        <f t="shared" si="2581"/>
        <v/>
      </c>
      <c r="F2746" s="106"/>
      <c r="G2746" s="106" t="str">
        <f t="shared" si="2582"/>
        <v/>
      </c>
      <c r="H2746" s="106"/>
      <c r="I2746" s="106" t="str">
        <f t="shared" si="2583"/>
        <v/>
      </c>
      <c r="J2746" s="106"/>
      <c r="K2746" s="106" t="str">
        <f t="shared" si="2584"/>
        <v/>
      </c>
      <c r="L2746" s="107" t="str">
        <f t="shared" si="2585"/>
        <v>чи робить СНВВ?</v>
      </c>
      <c r="M2746" s="94"/>
      <c r="N2746" s="106" t="str">
        <f t="shared" si="2592"/>
        <v/>
      </c>
      <c r="O2746" s="106" t="str">
        <f t="shared" si="2598"/>
        <v/>
      </c>
      <c r="P2746" s="106" t="str">
        <f t="shared" si="2593"/>
        <v/>
      </c>
      <c r="Q2746" s="106" t="str">
        <f t="shared" si="2594"/>
        <v/>
      </c>
      <c r="R2746" s="106" t="str">
        <f t="shared" si="2595"/>
        <v/>
      </c>
      <c r="S2746" s="106" t="str">
        <f t="shared" si="2596"/>
        <v/>
      </c>
      <c r="T2746" s="106" t="str">
        <f t="shared" si="2597"/>
        <v/>
      </c>
    </row>
    <row r="2747" spans="1:20">
      <c r="A2747" s="113"/>
      <c r="B2747" s="170" t="s">
        <v>194</v>
      </c>
      <c r="C2747" s="170"/>
      <c r="D2747" s="97">
        <f t="shared" ref="D2747" si="2599">SUM(D2723:D2746)</f>
        <v>0</v>
      </c>
      <c r="E2747" s="98">
        <f t="shared" ref="E2747" si="2600">COUNTIF(E2723:E2746,"&gt;0")</f>
        <v>0</v>
      </c>
      <c r="F2747" s="97">
        <f t="shared" ref="F2747" si="2601">SUM(F2723:F2746)</f>
        <v>0</v>
      </c>
      <c r="G2747" s="98">
        <f t="shared" ref="G2747" si="2602">COUNTIF(G2723:G2746,"&gt;0")</f>
        <v>0</v>
      </c>
      <c r="H2747" s="97">
        <f t="shared" ref="H2747" si="2603">SUM(H2723:H2746)</f>
        <v>0</v>
      </c>
      <c r="I2747" s="98">
        <f t="shared" ref="I2747" si="2604">COUNTIF(I2723:I2746,"&gt;0")</f>
        <v>0</v>
      </c>
      <c r="J2747" s="97">
        <f t="shared" ref="J2747" si="2605">SUM(J2723:J2746)</f>
        <v>0</v>
      </c>
      <c r="K2747" s="98">
        <f t="shared" ref="K2747" si="2606">COUNTIF(K2723:K2746,"&gt;0")</f>
        <v>0</v>
      </c>
      <c r="L2747" s="98">
        <f t="shared" ref="L2747" si="2607">COUNTIF(L2723:L2746,"СНВВ не працює")</f>
        <v>0</v>
      </c>
      <c r="M2747" s="94"/>
      <c r="N2747" s="97">
        <f>AVERAGEA(N2723:N2746)</f>
        <v>0</v>
      </c>
      <c r="O2747" s="97">
        <f>AVERAGEA(O2723:O2746)</f>
        <v>0</v>
      </c>
      <c r="P2747" s="97">
        <f>SUM(P2723:P2746)</f>
        <v>0</v>
      </c>
      <c r="Q2747" s="97">
        <f>SUM(Q2723:Q2746)</f>
        <v>0</v>
      </c>
      <c r="R2747" s="97">
        <f>SUM(R2723:R2746)</f>
        <v>0</v>
      </c>
      <c r="S2747" s="97">
        <f>SUM(S2723:S2746)</f>
        <v>0</v>
      </c>
      <c r="T2747" s="97">
        <f>SUM(T2723:T2746)</f>
        <v>0</v>
      </c>
    </row>
    <row r="2748" spans="1:20" ht="15.75" customHeight="1" outlineLevel="1">
      <c r="A2748" s="168">
        <v>44671</v>
      </c>
      <c r="B2748" s="117">
        <v>44671</v>
      </c>
      <c r="C2748" s="90">
        <v>4.1666666666666664E-2</v>
      </c>
      <c r="D2748" s="106"/>
      <c r="E2748" s="106" t="str">
        <f t="shared" ref="E2748:E2771" si="2608">IF(D2748="","",IF(D2748&lt;1,1,0))</f>
        <v/>
      </c>
      <c r="F2748" s="106"/>
      <c r="G2748" s="106" t="str">
        <f t="shared" ref="G2748:G2771" si="2609">IF(F2748="","",IF(F2748&lt;1,1,0))</f>
        <v/>
      </c>
      <c r="H2748" s="106"/>
      <c r="I2748" s="106" t="str">
        <f t="shared" ref="I2748:I2771" si="2610">IF(H2748="","",IF(H2748&lt;1,1,0))</f>
        <v/>
      </c>
      <c r="J2748" s="106"/>
      <c r="K2748" s="106" t="str">
        <f t="shared" ref="K2748:K2771" si="2611">IF(J2748="","",IF(J2748&lt;1,1,0))</f>
        <v/>
      </c>
      <c r="L2748" s="107" t="str">
        <f t="shared" ref="L2748:L2771" si="2612">IF(H2748="","чи робить СНВВ?",IF(J2748="","чи роблять агрегати?",IF($J2748=0,"агрегати не працюють",IF(AND($H2748=0,$J2748=1),"СНВВ не працює","OK"))))</f>
        <v>чи робить СНВВ?</v>
      </c>
      <c r="M2748" s="94"/>
      <c r="N2748" s="106" t="str">
        <f t="shared" ref="N2748" si="2613">IF(OR(E2748&lt;&gt;0, J2748=0), "",D2748)</f>
        <v/>
      </c>
      <c r="O2748" s="106" t="str">
        <f t="shared" si="2598"/>
        <v/>
      </c>
      <c r="P2748" s="106" t="str">
        <f t="shared" ref="P2748" si="2614">IF(AND($E2748&lt;&gt;0,$J2748=1),D2748,O2748)</f>
        <v/>
      </c>
      <c r="Q2748" s="106" t="str">
        <f t="shared" ref="Q2748" si="2615">IF(OR(G2748&lt;&gt;0, J2748=0), "",F2748)</f>
        <v/>
      </c>
      <c r="R2748" s="106" t="str">
        <f t="shared" ref="R2748" si="2616">IF(Q2748="", "",(Q2748*$S$2+$S$3))</f>
        <v/>
      </c>
      <c r="S2748" s="106" t="str">
        <f t="shared" ref="S2748" si="2617">IF(AND(G2748&lt;&gt;0,J2748=1),F2748,R2748)</f>
        <v/>
      </c>
      <c r="T2748" s="106" t="str">
        <f t="shared" ref="T2748" si="2618">IFERROR(P2748*S2748,"")</f>
        <v/>
      </c>
    </row>
    <row r="2749" spans="1:20" outlineLevel="1">
      <c r="A2749" s="169"/>
      <c r="B2749" s="117">
        <v>44671</v>
      </c>
      <c r="C2749" s="90">
        <v>8.3333333333333301E-2</v>
      </c>
      <c r="D2749" s="106"/>
      <c r="E2749" s="106" t="str">
        <f t="shared" si="2608"/>
        <v/>
      </c>
      <c r="F2749" s="106"/>
      <c r="G2749" s="106" t="str">
        <f t="shared" si="2609"/>
        <v/>
      </c>
      <c r="H2749" s="106"/>
      <c r="I2749" s="106" t="str">
        <f t="shared" si="2610"/>
        <v/>
      </c>
      <c r="J2749" s="106"/>
      <c r="K2749" s="106" t="str">
        <f t="shared" si="2611"/>
        <v/>
      </c>
      <c r="L2749" s="107" t="str">
        <f t="shared" si="2612"/>
        <v>чи робить СНВВ?</v>
      </c>
      <c r="M2749" s="94"/>
      <c r="N2749" s="106" t="str">
        <f t="shared" ref="N2749:N2771" si="2619">IF(OR(E2749&lt;&gt;0, J2749=0), "",D2749)</f>
        <v/>
      </c>
      <c r="O2749" s="106" t="str">
        <f t="shared" si="2598"/>
        <v/>
      </c>
      <c r="P2749" s="106" t="str">
        <f t="shared" ref="P2749:P2771" si="2620">IF(AND($E2749&lt;&gt;0,$J2749=1),D2749,O2749)</f>
        <v/>
      </c>
      <c r="Q2749" s="106" t="str">
        <f t="shared" ref="Q2749:Q2771" si="2621">IF(OR(G2749&lt;&gt;0, J2749=0), "",F2749)</f>
        <v/>
      </c>
      <c r="R2749" s="106" t="str">
        <f t="shared" ref="R2749:R2771" si="2622">IF(Q2749="", "",(Q2749*$S$2+$S$3))</f>
        <v/>
      </c>
      <c r="S2749" s="106" t="str">
        <f t="shared" ref="S2749:S2771" si="2623">IF(AND(G2749&lt;&gt;0,J2749=1),F2749,R2749)</f>
        <v/>
      </c>
      <c r="T2749" s="106" t="str">
        <f t="shared" ref="T2749:T2771" si="2624">IFERROR(P2749*S2749,"")</f>
        <v/>
      </c>
    </row>
    <row r="2750" spans="1:20" outlineLevel="1">
      <c r="A2750" s="169"/>
      <c r="B2750" s="117">
        <v>44671</v>
      </c>
      <c r="C2750" s="90">
        <v>0.125</v>
      </c>
      <c r="D2750" s="106"/>
      <c r="E2750" s="106" t="str">
        <f t="shared" si="2608"/>
        <v/>
      </c>
      <c r="F2750" s="106"/>
      <c r="G2750" s="106" t="str">
        <f t="shared" si="2609"/>
        <v/>
      </c>
      <c r="H2750" s="106"/>
      <c r="I2750" s="106" t="str">
        <f t="shared" si="2610"/>
        <v/>
      </c>
      <c r="J2750" s="106"/>
      <c r="K2750" s="106" t="str">
        <f t="shared" si="2611"/>
        <v/>
      </c>
      <c r="L2750" s="107" t="str">
        <f t="shared" si="2612"/>
        <v>чи робить СНВВ?</v>
      </c>
      <c r="M2750" s="94"/>
      <c r="N2750" s="106" t="str">
        <f t="shared" si="2619"/>
        <v/>
      </c>
      <c r="O2750" s="106" t="str">
        <f t="shared" si="2598"/>
        <v/>
      </c>
      <c r="P2750" s="106" t="str">
        <f t="shared" si="2620"/>
        <v/>
      </c>
      <c r="Q2750" s="106" t="str">
        <f t="shared" si="2621"/>
        <v/>
      </c>
      <c r="R2750" s="106" t="str">
        <f t="shared" si="2622"/>
        <v/>
      </c>
      <c r="S2750" s="106" t="str">
        <f t="shared" si="2623"/>
        <v/>
      </c>
      <c r="T2750" s="106" t="str">
        <f t="shared" si="2624"/>
        <v/>
      </c>
    </row>
    <row r="2751" spans="1:20" outlineLevel="1">
      <c r="A2751" s="169"/>
      <c r="B2751" s="117">
        <v>44671</v>
      </c>
      <c r="C2751" s="90">
        <v>0.16666666666666699</v>
      </c>
      <c r="D2751" s="106"/>
      <c r="E2751" s="106" t="str">
        <f t="shared" si="2608"/>
        <v/>
      </c>
      <c r="F2751" s="106"/>
      <c r="G2751" s="106" t="str">
        <f t="shared" si="2609"/>
        <v/>
      </c>
      <c r="H2751" s="106"/>
      <c r="I2751" s="106" t="str">
        <f t="shared" si="2610"/>
        <v/>
      </c>
      <c r="J2751" s="106"/>
      <c r="K2751" s="106" t="str">
        <f t="shared" si="2611"/>
        <v/>
      </c>
      <c r="L2751" s="107" t="str">
        <f t="shared" si="2612"/>
        <v>чи робить СНВВ?</v>
      </c>
      <c r="M2751" s="94"/>
      <c r="N2751" s="106" t="str">
        <f t="shared" si="2619"/>
        <v/>
      </c>
      <c r="O2751" s="106" t="str">
        <f t="shared" si="2598"/>
        <v/>
      </c>
      <c r="P2751" s="106" t="str">
        <f t="shared" si="2620"/>
        <v/>
      </c>
      <c r="Q2751" s="106" t="str">
        <f t="shared" si="2621"/>
        <v/>
      </c>
      <c r="R2751" s="106" t="str">
        <f t="shared" si="2622"/>
        <v/>
      </c>
      <c r="S2751" s="106" t="str">
        <f t="shared" si="2623"/>
        <v/>
      </c>
      <c r="T2751" s="106" t="str">
        <f t="shared" si="2624"/>
        <v/>
      </c>
    </row>
    <row r="2752" spans="1:20" outlineLevel="1">
      <c r="A2752" s="169"/>
      <c r="B2752" s="117">
        <v>44671</v>
      </c>
      <c r="C2752" s="90">
        <v>0.20833333333333301</v>
      </c>
      <c r="D2752" s="106"/>
      <c r="E2752" s="106" t="str">
        <f t="shared" si="2608"/>
        <v/>
      </c>
      <c r="F2752" s="106"/>
      <c r="G2752" s="106" t="str">
        <f t="shared" si="2609"/>
        <v/>
      </c>
      <c r="H2752" s="106"/>
      <c r="I2752" s="106" t="str">
        <f t="shared" si="2610"/>
        <v/>
      </c>
      <c r="J2752" s="106"/>
      <c r="K2752" s="106" t="str">
        <f t="shared" si="2611"/>
        <v/>
      </c>
      <c r="L2752" s="107" t="str">
        <f t="shared" si="2612"/>
        <v>чи робить СНВВ?</v>
      </c>
      <c r="M2752" s="94"/>
      <c r="N2752" s="106" t="str">
        <f t="shared" si="2619"/>
        <v/>
      </c>
      <c r="O2752" s="106" t="str">
        <f t="shared" si="2598"/>
        <v/>
      </c>
      <c r="P2752" s="106" t="str">
        <f t="shared" si="2620"/>
        <v/>
      </c>
      <c r="Q2752" s="106" t="str">
        <f t="shared" si="2621"/>
        <v/>
      </c>
      <c r="R2752" s="106" t="str">
        <f t="shared" si="2622"/>
        <v/>
      </c>
      <c r="S2752" s="106" t="str">
        <f t="shared" si="2623"/>
        <v/>
      </c>
      <c r="T2752" s="106" t="str">
        <f t="shared" si="2624"/>
        <v/>
      </c>
    </row>
    <row r="2753" spans="1:20" outlineLevel="1">
      <c r="A2753" s="169"/>
      <c r="B2753" s="117">
        <v>44671</v>
      </c>
      <c r="C2753" s="90">
        <v>0.25</v>
      </c>
      <c r="D2753" s="106"/>
      <c r="E2753" s="106" t="str">
        <f t="shared" si="2608"/>
        <v/>
      </c>
      <c r="F2753" s="106"/>
      <c r="G2753" s="106" t="str">
        <f t="shared" si="2609"/>
        <v/>
      </c>
      <c r="H2753" s="106"/>
      <c r="I2753" s="106" t="str">
        <f t="shared" si="2610"/>
        <v/>
      </c>
      <c r="J2753" s="106"/>
      <c r="K2753" s="106" t="str">
        <f t="shared" si="2611"/>
        <v/>
      </c>
      <c r="L2753" s="107" t="str">
        <f t="shared" si="2612"/>
        <v>чи робить СНВВ?</v>
      </c>
      <c r="M2753" s="94"/>
      <c r="N2753" s="106" t="str">
        <f t="shared" si="2619"/>
        <v/>
      </c>
      <c r="O2753" s="106" t="str">
        <f t="shared" si="2598"/>
        <v/>
      </c>
      <c r="P2753" s="106" t="str">
        <f t="shared" si="2620"/>
        <v/>
      </c>
      <c r="Q2753" s="106" t="str">
        <f t="shared" si="2621"/>
        <v/>
      </c>
      <c r="R2753" s="106" t="str">
        <f t="shared" si="2622"/>
        <v/>
      </c>
      <c r="S2753" s="106" t="str">
        <f t="shared" si="2623"/>
        <v/>
      </c>
      <c r="T2753" s="106" t="str">
        <f t="shared" si="2624"/>
        <v/>
      </c>
    </row>
    <row r="2754" spans="1:20" outlineLevel="1">
      <c r="A2754" s="169"/>
      <c r="B2754" s="117">
        <v>44671</v>
      </c>
      <c r="C2754" s="90">
        <v>0.29166666666666702</v>
      </c>
      <c r="D2754" s="106"/>
      <c r="E2754" s="106" t="str">
        <f t="shared" si="2608"/>
        <v/>
      </c>
      <c r="F2754" s="106"/>
      <c r="G2754" s="106" t="str">
        <f t="shared" si="2609"/>
        <v/>
      </c>
      <c r="H2754" s="106"/>
      <c r="I2754" s="106" t="str">
        <f t="shared" si="2610"/>
        <v/>
      </c>
      <c r="J2754" s="106"/>
      <c r="K2754" s="106" t="str">
        <f t="shared" si="2611"/>
        <v/>
      </c>
      <c r="L2754" s="107" t="str">
        <f t="shared" si="2612"/>
        <v>чи робить СНВВ?</v>
      </c>
      <c r="M2754" s="94"/>
      <c r="N2754" s="106" t="str">
        <f t="shared" si="2619"/>
        <v/>
      </c>
      <c r="O2754" s="106" t="str">
        <f t="shared" si="2598"/>
        <v/>
      </c>
      <c r="P2754" s="106" t="str">
        <f t="shared" si="2620"/>
        <v/>
      </c>
      <c r="Q2754" s="106" t="str">
        <f t="shared" si="2621"/>
        <v/>
      </c>
      <c r="R2754" s="106" t="str">
        <f t="shared" si="2622"/>
        <v/>
      </c>
      <c r="S2754" s="106" t="str">
        <f t="shared" si="2623"/>
        <v/>
      </c>
      <c r="T2754" s="106" t="str">
        <f t="shared" si="2624"/>
        <v/>
      </c>
    </row>
    <row r="2755" spans="1:20" outlineLevel="1">
      <c r="A2755" s="169"/>
      <c r="B2755" s="117">
        <v>44671</v>
      </c>
      <c r="C2755" s="90">
        <v>0.33333333333333298</v>
      </c>
      <c r="D2755" s="106"/>
      <c r="E2755" s="106" t="str">
        <f t="shared" si="2608"/>
        <v/>
      </c>
      <c r="F2755" s="106"/>
      <c r="G2755" s="106" t="str">
        <f t="shared" si="2609"/>
        <v/>
      </c>
      <c r="H2755" s="106"/>
      <c r="I2755" s="106" t="str">
        <f t="shared" si="2610"/>
        <v/>
      </c>
      <c r="J2755" s="106"/>
      <c r="K2755" s="106" t="str">
        <f t="shared" si="2611"/>
        <v/>
      </c>
      <c r="L2755" s="107" t="str">
        <f t="shared" si="2612"/>
        <v>чи робить СНВВ?</v>
      </c>
      <c r="M2755" s="94"/>
      <c r="N2755" s="106" t="str">
        <f t="shared" si="2619"/>
        <v/>
      </c>
      <c r="O2755" s="106" t="str">
        <f t="shared" si="2598"/>
        <v/>
      </c>
      <c r="P2755" s="106" t="str">
        <f t="shared" si="2620"/>
        <v/>
      </c>
      <c r="Q2755" s="106" t="str">
        <f t="shared" si="2621"/>
        <v/>
      </c>
      <c r="R2755" s="106" t="str">
        <f t="shared" si="2622"/>
        <v/>
      </c>
      <c r="S2755" s="106" t="str">
        <f t="shared" si="2623"/>
        <v/>
      </c>
      <c r="T2755" s="106" t="str">
        <f t="shared" si="2624"/>
        <v/>
      </c>
    </row>
    <row r="2756" spans="1:20" outlineLevel="1">
      <c r="A2756" s="169"/>
      <c r="B2756" s="117">
        <v>44671</v>
      </c>
      <c r="C2756" s="90">
        <v>0.375</v>
      </c>
      <c r="D2756" s="106"/>
      <c r="E2756" s="106" t="str">
        <f t="shared" si="2608"/>
        <v/>
      </c>
      <c r="F2756" s="106"/>
      <c r="G2756" s="106" t="str">
        <f t="shared" si="2609"/>
        <v/>
      </c>
      <c r="H2756" s="106"/>
      <c r="I2756" s="106" t="str">
        <f t="shared" si="2610"/>
        <v/>
      </c>
      <c r="J2756" s="106"/>
      <c r="K2756" s="106" t="str">
        <f t="shared" si="2611"/>
        <v/>
      </c>
      <c r="L2756" s="107" t="str">
        <f t="shared" si="2612"/>
        <v>чи робить СНВВ?</v>
      </c>
      <c r="M2756" s="94"/>
      <c r="N2756" s="106" t="str">
        <f t="shared" si="2619"/>
        <v/>
      </c>
      <c r="O2756" s="106" t="str">
        <f t="shared" si="2598"/>
        <v/>
      </c>
      <c r="P2756" s="106" t="str">
        <f t="shared" si="2620"/>
        <v/>
      </c>
      <c r="Q2756" s="106" t="str">
        <f t="shared" si="2621"/>
        <v/>
      </c>
      <c r="R2756" s="106" t="str">
        <f t="shared" si="2622"/>
        <v/>
      </c>
      <c r="S2756" s="106" t="str">
        <f t="shared" si="2623"/>
        <v/>
      </c>
      <c r="T2756" s="106" t="str">
        <f t="shared" si="2624"/>
        <v/>
      </c>
    </row>
    <row r="2757" spans="1:20" outlineLevel="1">
      <c r="A2757" s="169"/>
      <c r="B2757" s="117">
        <v>44671</v>
      </c>
      <c r="C2757" s="90">
        <v>0.41666666666666702</v>
      </c>
      <c r="D2757" s="106"/>
      <c r="E2757" s="106" t="str">
        <f t="shared" si="2608"/>
        <v/>
      </c>
      <c r="F2757" s="106"/>
      <c r="G2757" s="106" t="str">
        <f t="shared" si="2609"/>
        <v/>
      </c>
      <c r="H2757" s="106"/>
      <c r="I2757" s="106" t="str">
        <f t="shared" si="2610"/>
        <v/>
      </c>
      <c r="J2757" s="106"/>
      <c r="K2757" s="106" t="str">
        <f t="shared" si="2611"/>
        <v/>
      </c>
      <c r="L2757" s="107" t="str">
        <f t="shared" si="2612"/>
        <v>чи робить СНВВ?</v>
      </c>
      <c r="M2757" s="94"/>
      <c r="N2757" s="106" t="str">
        <f t="shared" si="2619"/>
        <v/>
      </c>
      <c r="O2757" s="106" t="str">
        <f t="shared" si="2598"/>
        <v/>
      </c>
      <c r="P2757" s="106" t="str">
        <f t="shared" si="2620"/>
        <v/>
      </c>
      <c r="Q2757" s="106" t="str">
        <f t="shared" si="2621"/>
        <v/>
      </c>
      <c r="R2757" s="106" t="str">
        <f t="shared" si="2622"/>
        <v/>
      </c>
      <c r="S2757" s="106" t="str">
        <f t="shared" si="2623"/>
        <v/>
      </c>
      <c r="T2757" s="106" t="str">
        <f t="shared" si="2624"/>
        <v/>
      </c>
    </row>
    <row r="2758" spans="1:20" outlineLevel="1">
      <c r="A2758" s="169"/>
      <c r="B2758" s="117">
        <v>44671</v>
      </c>
      <c r="C2758" s="90">
        <v>0.45833333333333298</v>
      </c>
      <c r="D2758" s="106"/>
      <c r="E2758" s="106" t="str">
        <f t="shared" si="2608"/>
        <v/>
      </c>
      <c r="F2758" s="106"/>
      <c r="G2758" s="106" t="str">
        <f t="shared" si="2609"/>
        <v/>
      </c>
      <c r="H2758" s="106"/>
      <c r="I2758" s="106" t="str">
        <f t="shared" si="2610"/>
        <v/>
      </c>
      <c r="J2758" s="106"/>
      <c r="K2758" s="106" t="str">
        <f t="shared" si="2611"/>
        <v/>
      </c>
      <c r="L2758" s="107" t="str">
        <f t="shared" si="2612"/>
        <v>чи робить СНВВ?</v>
      </c>
      <c r="M2758" s="94"/>
      <c r="N2758" s="106" t="str">
        <f t="shared" si="2619"/>
        <v/>
      </c>
      <c r="O2758" s="106" t="str">
        <f t="shared" si="2598"/>
        <v/>
      </c>
      <c r="P2758" s="106" t="str">
        <f t="shared" si="2620"/>
        <v/>
      </c>
      <c r="Q2758" s="106" t="str">
        <f t="shared" si="2621"/>
        <v/>
      </c>
      <c r="R2758" s="106" t="str">
        <f t="shared" si="2622"/>
        <v/>
      </c>
      <c r="S2758" s="106" t="str">
        <f t="shared" si="2623"/>
        <v/>
      </c>
      <c r="T2758" s="106" t="str">
        <f t="shared" si="2624"/>
        <v/>
      </c>
    </row>
    <row r="2759" spans="1:20" outlineLevel="1">
      <c r="A2759" s="169"/>
      <c r="B2759" s="117">
        <v>44671</v>
      </c>
      <c r="C2759" s="90">
        <v>0.5</v>
      </c>
      <c r="D2759" s="106"/>
      <c r="E2759" s="106" t="str">
        <f t="shared" si="2608"/>
        <v/>
      </c>
      <c r="F2759" s="106"/>
      <c r="G2759" s="106" t="str">
        <f t="shared" si="2609"/>
        <v/>
      </c>
      <c r="H2759" s="106"/>
      <c r="I2759" s="106" t="str">
        <f t="shared" si="2610"/>
        <v/>
      </c>
      <c r="J2759" s="106"/>
      <c r="K2759" s="106" t="str">
        <f t="shared" si="2611"/>
        <v/>
      </c>
      <c r="L2759" s="107" t="str">
        <f t="shared" si="2612"/>
        <v>чи робить СНВВ?</v>
      </c>
      <c r="M2759" s="94"/>
      <c r="N2759" s="106" t="str">
        <f t="shared" si="2619"/>
        <v/>
      </c>
      <c r="O2759" s="106" t="str">
        <f t="shared" si="2598"/>
        <v/>
      </c>
      <c r="P2759" s="106" t="str">
        <f t="shared" si="2620"/>
        <v/>
      </c>
      <c r="Q2759" s="106" t="str">
        <f t="shared" si="2621"/>
        <v/>
      </c>
      <c r="R2759" s="106" t="str">
        <f t="shared" si="2622"/>
        <v/>
      </c>
      <c r="S2759" s="106" t="str">
        <f t="shared" si="2623"/>
        <v/>
      </c>
      <c r="T2759" s="106" t="str">
        <f t="shared" si="2624"/>
        <v/>
      </c>
    </row>
    <row r="2760" spans="1:20" outlineLevel="1">
      <c r="A2760" s="169"/>
      <c r="B2760" s="117">
        <v>44671</v>
      </c>
      <c r="C2760" s="90">
        <v>0.54166666666666696</v>
      </c>
      <c r="D2760" s="106"/>
      <c r="E2760" s="106" t="str">
        <f t="shared" si="2608"/>
        <v/>
      </c>
      <c r="F2760" s="106"/>
      <c r="G2760" s="106" t="str">
        <f t="shared" si="2609"/>
        <v/>
      </c>
      <c r="H2760" s="106"/>
      <c r="I2760" s="106" t="str">
        <f t="shared" si="2610"/>
        <v/>
      </c>
      <c r="J2760" s="106"/>
      <c r="K2760" s="106" t="str">
        <f t="shared" si="2611"/>
        <v/>
      </c>
      <c r="L2760" s="107" t="str">
        <f t="shared" si="2612"/>
        <v>чи робить СНВВ?</v>
      </c>
      <c r="M2760" s="94"/>
      <c r="N2760" s="106" t="str">
        <f t="shared" si="2619"/>
        <v/>
      </c>
      <c r="O2760" s="106" t="str">
        <f t="shared" si="2598"/>
        <v/>
      </c>
      <c r="P2760" s="106" t="str">
        <f t="shared" si="2620"/>
        <v/>
      </c>
      <c r="Q2760" s="106" t="str">
        <f t="shared" si="2621"/>
        <v/>
      </c>
      <c r="R2760" s="106" t="str">
        <f t="shared" si="2622"/>
        <v/>
      </c>
      <c r="S2760" s="106" t="str">
        <f t="shared" si="2623"/>
        <v/>
      </c>
      <c r="T2760" s="106" t="str">
        <f t="shared" si="2624"/>
        <v/>
      </c>
    </row>
    <row r="2761" spans="1:20" outlineLevel="1">
      <c r="A2761" s="169"/>
      <c r="B2761" s="117">
        <v>44671</v>
      </c>
      <c r="C2761" s="90">
        <v>0.58333333333333304</v>
      </c>
      <c r="D2761" s="106"/>
      <c r="E2761" s="106" t="str">
        <f t="shared" si="2608"/>
        <v/>
      </c>
      <c r="F2761" s="106"/>
      <c r="G2761" s="106" t="str">
        <f t="shared" si="2609"/>
        <v/>
      </c>
      <c r="H2761" s="106"/>
      <c r="I2761" s="106" t="str">
        <f t="shared" si="2610"/>
        <v/>
      </c>
      <c r="J2761" s="106"/>
      <c r="K2761" s="106" t="str">
        <f t="shared" si="2611"/>
        <v/>
      </c>
      <c r="L2761" s="107" t="str">
        <f t="shared" si="2612"/>
        <v>чи робить СНВВ?</v>
      </c>
      <c r="M2761" s="94"/>
      <c r="N2761" s="106" t="str">
        <f t="shared" si="2619"/>
        <v/>
      </c>
      <c r="O2761" s="106" t="str">
        <f t="shared" si="2598"/>
        <v/>
      </c>
      <c r="P2761" s="106" t="str">
        <f t="shared" si="2620"/>
        <v/>
      </c>
      <c r="Q2761" s="106" t="str">
        <f t="shared" si="2621"/>
        <v/>
      </c>
      <c r="R2761" s="106" t="str">
        <f t="shared" si="2622"/>
        <v/>
      </c>
      <c r="S2761" s="106" t="str">
        <f t="shared" si="2623"/>
        <v/>
      </c>
      <c r="T2761" s="106" t="str">
        <f t="shared" si="2624"/>
        <v/>
      </c>
    </row>
    <row r="2762" spans="1:20" outlineLevel="1">
      <c r="A2762" s="169"/>
      <c r="B2762" s="117">
        <v>44671</v>
      </c>
      <c r="C2762" s="90">
        <v>0.625</v>
      </c>
      <c r="D2762" s="106"/>
      <c r="E2762" s="106" t="str">
        <f t="shared" si="2608"/>
        <v/>
      </c>
      <c r="F2762" s="106"/>
      <c r="G2762" s="106" t="str">
        <f t="shared" si="2609"/>
        <v/>
      </c>
      <c r="H2762" s="106"/>
      <c r="I2762" s="106" t="str">
        <f t="shared" si="2610"/>
        <v/>
      </c>
      <c r="J2762" s="106"/>
      <c r="K2762" s="106" t="str">
        <f t="shared" si="2611"/>
        <v/>
      </c>
      <c r="L2762" s="107" t="str">
        <f t="shared" si="2612"/>
        <v>чи робить СНВВ?</v>
      </c>
      <c r="M2762" s="94"/>
      <c r="N2762" s="106" t="str">
        <f t="shared" si="2619"/>
        <v/>
      </c>
      <c r="O2762" s="106" t="str">
        <f t="shared" si="2598"/>
        <v/>
      </c>
      <c r="P2762" s="106" t="str">
        <f t="shared" si="2620"/>
        <v/>
      </c>
      <c r="Q2762" s="106" t="str">
        <f t="shared" si="2621"/>
        <v/>
      </c>
      <c r="R2762" s="106" t="str">
        <f t="shared" si="2622"/>
        <v/>
      </c>
      <c r="S2762" s="106" t="str">
        <f t="shared" si="2623"/>
        <v/>
      </c>
      <c r="T2762" s="106" t="str">
        <f t="shared" si="2624"/>
        <v/>
      </c>
    </row>
    <row r="2763" spans="1:20" outlineLevel="1">
      <c r="A2763" s="169"/>
      <c r="B2763" s="117">
        <v>44671</v>
      </c>
      <c r="C2763" s="90">
        <v>0.66666666666666696</v>
      </c>
      <c r="D2763" s="106"/>
      <c r="E2763" s="106" t="str">
        <f t="shared" si="2608"/>
        <v/>
      </c>
      <c r="F2763" s="106"/>
      <c r="G2763" s="106" t="str">
        <f t="shared" si="2609"/>
        <v/>
      </c>
      <c r="H2763" s="106"/>
      <c r="I2763" s="106" t="str">
        <f t="shared" si="2610"/>
        <v/>
      </c>
      <c r="J2763" s="106"/>
      <c r="K2763" s="106" t="str">
        <f t="shared" si="2611"/>
        <v/>
      </c>
      <c r="L2763" s="107" t="str">
        <f t="shared" si="2612"/>
        <v>чи робить СНВВ?</v>
      </c>
      <c r="M2763" s="94"/>
      <c r="N2763" s="106" t="str">
        <f t="shared" si="2619"/>
        <v/>
      </c>
      <c r="O2763" s="106" t="str">
        <f t="shared" si="2598"/>
        <v/>
      </c>
      <c r="P2763" s="106" t="str">
        <f t="shared" si="2620"/>
        <v/>
      </c>
      <c r="Q2763" s="106" t="str">
        <f t="shared" si="2621"/>
        <v/>
      </c>
      <c r="R2763" s="106" t="str">
        <f t="shared" si="2622"/>
        <v/>
      </c>
      <c r="S2763" s="106" t="str">
        <f t="shared" si="2623"/>
        <v/>
      </c>
      <c r="T2763" s="106" t="str">
        <f t="shared" si="2624"/>
        <v/>
      </c>
    </row>
    <row r="2764" spans="1:20" outlineLevel="1">
      <c r="A2764" s="169"/>
      <c r="B2764" s="117">
        <v>44671</v>
      </c>
      <c r="C2764" s="90">
        <v>0.70833333333333304</v>
      </c>
      <c r="D2764" s="106"/>
      <c r="E2764" s="106" t="str">
        <f t="shared" si="2608"/>
        <v/>
      </c>
      <c r="F2764" s="106"/>
      <c r="G2764" s="106" t="str">
        <f t="shared" si="2609"/>
        <v/>
      </c>
      <c r="H2764" s="106"/>
      <c r="I2764" s="106" t="str">
        <f t="shared" si="2610"/>
        <v/>
      </c>
      <c r="J2764" s="106"/>
      <c r="K2764" s="106" t="str">
        <f t="shared" si="2611"/>
        <v/>
      </c>
      <c r="L2764" s="107" t="str">
        <f t="shared" si="2612"/>
        <v>чи робить СНВВ?</v>
      </c>
      <c r="M2764" s="94"/>
      <c r="N2764" s="106" t="str">
        <f t="shared" si="2619"/>
        <v/>
      </c>
      <c r="O2764" s="106" t="str">
        <f t="shared" si="2598"/>
        <v/>
      </c>
      <c r="P2764" s="106" t="str">
        <f t="shared" si="2620"/>
        <v/>
      </c>
      <c r="Q2764" s="106" t="str">
        <f t="shared" si="2621"/>
        <v/>
      </c>
      <c r="R2764" s="106" t="str">
        <f t="shared" si="2622"/>
        <v/>
      </c>
      <c r="S2764" s="106" t="str">
        <f t="shared" si="2623"/>
        <v/>
      </c>
      <c r="T2764" s="106" t="str">
        <f t="shared" si="2624"/>
        <v/>
      </c>
    </row>
    <row r="2765" spans="1:20" outlineLevel="1">
      <c r="A2765" s="169"/>
      <c r="B2765" s="117">
        <v>44671</v>
      </c>
      <c r="C2765" s="90">
        <v>0.75</v>
      </c>
      <c r="D2765" s="106"/>
      <c r="E2765" s="106" t="str">
        <f t="shared" si="2608"/>
        <v/>
      </c>
      <c r="F2765" s="106"/>
      <c r="G2765" s="106" t="str">
        <f t="shared" si="2609"/>
        <v/>
      </c>
      <c r="H2765" s="106"/>
      <c r="I2765" s="106" t="str">
        <f t="shared" si="2610"/>
        <v/>
      </c>
      <c r="J2765" s="106"/>
      <c r="K2765" s="106" t="str">
        <f t="shared" si="2611"/>
        <v/>
      </c>
      <c r="L2765" s="107" t="str">
        <f t="shared" si="2612"/>
        <v>чи робить СНВВ?</v>
      </c>
      <c r="M2765" s="94"/>
      <c r="N2765" s="106" t="str">
        <f t="shared" si="2619"/>
        <v/>
      </c>
      <c r="O2765" s="106" t="str">
        <f t="shared" si="2598"/>
        <v/>
      </c>
      <c r="P2765" s="106" t="str">
        <f t="shared" si="2620"/>
        <v/>
      </c>
      <c r="Q2765" s="106" t="str">
        <f t="shared" si="2621"/>
        <v/>
      </c>
      <c r="R2765" s="106" t="str">
        <f t="shared" si="2622"/>
        <v/>
      </c>
      <c r="S2765" s="106" t="str">
        <f t="shared" si="2623"/>
        <v/>
      </c>
      <c r="T2765" s="106" t="str">
        <f t="shared" si="2624"/>
        <v/>
      </c>
    </row>
    <row r="2766" spans="1:20" outlineLevel="1">
      <c r="A2766" s="169"/>
      <c r="B2766" s="117">
        <v>44671</v>
      </c>
      <c r="C2766" s="90">
        <v>0.79166666666666696</v>
      </c>
      <c r="D2766" s="106"/>
      <c r="E2766" s="106" t="str">
        <f t="shared" si="2608"/>
        <v/>
      </c>
      <c r="F2766" s="106"/>
      <c r="G2766" s="106" t="str">
        <f t="shared" si="2609"/>
        <v/>
      </c>
      <c r="H2766" s="106"/>
      <c r="I2766" s="106" t="str">
        <f t="shared" si="2610"/>
        <v/>
      </c>
      <c r="J2766" s="106"/>
      <c r="K2766" s="106" t="str">
        <f t="shared" si="2611"/>
        <v/>
      </c>
      <c r="L2766" s="107" t="str">
        <f t="shared" si="2612"/>
        <v>чи робить СНВВ?</v>
      </c>
      <c r="M2766" s="94"/>
      <c r="N2766" s="106" t="str">
        <f t="shared" si="2619"/>
        <v/>
      </c>
      <c r="O2766" s="106" t="str">
        <f t="shared" si="2598"/>
        <v/>
      </c>
      <c r="P2766" s="106" t="str">
        <f t="shared" si="2620"/>
        <v/>
      </c>
      <c r="Q2766" s="106" t="str">
        <f t="shared" si="2621"/>
        <v/>
      </c>
      <c r="R2766" s="106" t="str">
        <f t="shared" si="2622"/>
        <v/>
      </c>
      <c r="S2766" s="106" t="str">
        <f t="shared" si="2623"/>
        <v/>
      </c>
      <c r="T2766" s="106" t="str">
        <f t="shared" si="2624"/>
        <v/>
      </c>
    </row>
    <row r="2767" spans="1:20" outlineLevel="1">
      <c r="A2767" s="169"/>
      <c r="B2767" s="117">
        <v>44671</v>
      </c>
      <c r="C2767" s="90">
        <v>0.83333333333333304</v>
      </c>
      <c r="D2767" s="106"/>
      <c r="E2767" s="106" t="str">
        <f t="shared" si="2608"/>
        <v/>
      </c>
      <c r="F2767" s="106"/>
      <c r="G2767" s="106" t="str">
        <f t="shared" si="2609"/>
        <v/>
      </c>
      <c r="H2767" s="106"/>
      <c r="I2767" s="106" t="str">
        <f t="shared" si="2610"/>
        <v/>
      </c>
      <c r="J2767" s="106"/>
      <c r="K2767" s="106" t="str">
        <f t="shared" si="2611"/>
        <v/>
      </c>
      <c r="L2767" s="107" t="str">
        <f t="shared" si="2612"/>
        <v>чи робить СНВВ?</v>
      </c>
      <c r="M2767" s="94"/>
      <c r="N2767" s="106" t="str">
        <f t="shared" si="2619"/>
        <v/>
      </c>
      <c r="O2767" s="106" t="str">
        <f t="shared" si="2598"/>
        <v/>
      </c>
      <c r="P2767" s="106" t="str">
        <f t="shared" si="2620"/>
        <v/>
      </c>
      <c r="Q2767" s="106" t="str">
        <f t="shared" si="2621"/>
        <v/>
      </c>
      <c r="R2767" s="106" t="str">
        <f t="shared" si="2622"/>
        <v/>
      </c>
      <c r="S2767" s="106" t="str">
        <f t="shared" si="2623"/>
        <v/>
      </c>
      <c r="T2767" s="106" t="str">
        <f t="shared" si="2624"/>
        <v/>
      </c>
    </row>
    <row r="2768" spans="1:20" outlineLevel="1">
      <c r="A2768" s="169"/>
      <c r="B2768" s="117">
        <v>44671</v>
      </c>
      <c r="C2768" s="90">
        <v>0.875</v>
      </c>
      <c r="D2768" s="106"/>
      <c r="E2768" s="106" t="str">
        <f t="shared" si="2608"/>
        <v/>
      </c>
      <c r="F2768" s="106"/>
      <c r="G2768" s="106" t="str">
        <f t="shared" si="2609"/>
        <v/>
      </c>
      <c r="H2768" s="106"/>
      <c r="I2768" s="106" t="str">
        <f t="shared" si="2610"/>
        <v/>
      </c>
      <c r="J2768" s="106"/>
      <c r="K2768" s="106" t="str">
        <f t="shared" si="2611"/>
        <v/>
      </c>
      <c r="L2768" s="107" t="str">
        <f t="shared" si="2612"/>
        <v>чи робить СНВВ?</v>
      </c>
      <c r="M2768" s="94"/>
      <c r="N2768" s="106" t="str">
        <f t="shared" si="2619"/>
        <v/>
      </c>
      <c r="O2768" s="106" t="str">
        <f t="shared" si="2598"/>
        <v/>
      </c>
      <c r="P2768" s="106" t="str">
        <f t="shared" si="2620"/>
        <v/>
      </c>
      <c r="Q2768" s="106" t="str">
        <f t="shared" si="2621"/>
        <v/>
      </c>
      <c r="R2768" s="106" t="str">
        <f t="shared" si="2622"/>
        <v/>
      </c>
      <c r="S2768" s="106" t="str">
        <f t="shared" si="2623"/>
        <v/>
      </c>
      <c r="T2768" s="106" t="str">
        <f t="shared" si="2624"/>
        <v/>
      </c>
    </row>
    <row r="2769" spans="1:20" outlineLevel="1">
      <c r="A2769" s="169"/>
      <c r="B2769" s="117">
        <v>44671</v>
      </c>
      <c r="C2769" s="90">
        <v>0.91666666666666696</v>
      </c>
      <c r="D2769" s="106"/>
      <c r="E2769" s="106" t="str">
        <f t="shared" si="2608"/>
        <v/>
      </c>
      <c r="F2769" s="106"/>
      <c r="G2769" s="106" t="str">
        <f t="shared" si="2609"/>
        <v/>
      </c>
      <c r="H2769" s="106"/>
      <c r="I2769" s="106" t="str">
        <f t="shared" si="2610"/>
        <v/>
      </c>
      <c r="J2769" s="106"/>
      <c r="K2769" s="106" t="str">
        <f t="shared" si="2611"/>
        <v/>
      </c>
      <c r="L2769" s="107" t="str">
        <f t="shared" si="2612"/>
        <v>чи робить СНВВ?</v>
      </c>
      <c r="M2769" s="94"/>
      <c r="N2769" s="106" t="str">
        <f t="shared" si="2619"/>
        <v/>
      </c>
      <c r="O2769" s="106" t="str">
        <f t="shared" si="2598"/>
        <v/>
      </c>
      <c r="P2769" s="106" t="str">
        <f t="shared" si="2620"/>
        <v/>
      </c>
      <c r="Q2769" s="106" t="str">
        <f t="shared" si="2621"/>
        <v/>
      </c>
      <c r="R2769" s="106" t="str">
        <f t="shared" si="2622"/>
        <v/>
      </c>
      <c r="S2769" s="106" t="str">
        <f t="shared" si="2623"/>
        <v/>
      </c>
      <c r="T2769" s="106" t="str">
        <f t="shared" si="2624"/>
        <v/>
      </c>
    </row>
    <row r="2770" spans="1:20" outlineLevel="1">
      <c r="A2770" s="169"/>
      <c r="B2770" s="117">
        <v>44671</v>
      </c>
      <c r="C2770" s="90">
        <v>0.95833333333333304</v>
      </c>
      <c r="D2770" s="106"/>
      <c r="E2770" s="106" t="str">
        <f t="shared" si="2608"/>
        <v/>
      </c>
      <c r="F2770" s="106"/>
      <c r="G2770" s="106" t="str">
        <f t="shared" si="2609"/>
        <v/>
      </c>
      <c r="H2770" s="106"/>
      <c r="I2770" s="106" t="str">
        <f t="shared" si="2610"/>
        <v/>
      </c>
      <c r="J2770" s="106"/>
      <c r="K2770" s="106" t="str">
        <f t="shared" si="2611"/>
        <v/>
      </c>
      <c r="L2770" s="107" t="str">
        <f t="shared" si="2612"/>
        <v>чи робить СНВВ?</v>
      </c>
      <c r="M2770" s="94"/>
      <c r="N2770" s="106" t="str">
        <f t="shared" si="2619"/>
        <v/>
      </c>
      <c r="O2770" s="106" t="str">
        <f t="shared" si="2598"/>
        <v/>
      </c>
      <c r="P2770" s="106" t="str">
        <f t="shared" si="2620"/>
        <v/>
      </c>
      <c r="Q2770" s="106" t="str">
        <f t="shared" si="2621"/>
        <v/>
      </c>
      <c r="R2770" s="106" t="str">
        <f t="shared" si="2622"/>
        <v/>
      </c>
      <c r="S2770" s="106" t="str">
        <f t="shared" si="2623"/>
        <v/>
      </c>
      <c r="T2770" s="106" t="str">
        <f t="shared" si="2624"/>
        <v/>
      </c>
    </row>
    <row r="2771" spans="1:20" outlineLevel="1">
      <c r="A2771" s="169"/>
      <c r="B2771" s="117">
        <v>44671</v>
      </c>
      <c r="C2771" s="90">
        <v>1</v>
      </c>
      <c r="D2771" s="106"/>
      <c r="E2771" s="106" t="str">
        <f t="shared" si="2608"/>
        <v/>
      </c>
      <c r="F2771" s="106"/>
      <c r="G2771" s="106" t="str">
        <f t="shared" si="2609"/>
        <v/>
      </c>
      <c r="H2771" s="106"/>
      <c r="I2771" s="106" t="str">
        <f t="shared" si="2610"/>
        <v/>
      </c>
      <c r="J2771" s="106"/>
      <c r="K2771" s="106" t="str">
        <f t="shared" si="2611"/>
        <v/>
      </c>
      <c r="L2771" s="107" t="str">
        <f t="shared" si="2612"/>
        <v>чи робить СНВВ?</v>
      </c>
      <c r="M2771" s="94"/>
      <c r="N2771" s="106" t="str">
        <f t="shared" si="2619"/>
        <v/>
      </c>
      <c r="O2771" s="106" t="str">
        <f t="shared" si="2598"/>
        <v/>
      </c>
      <c r="P2771" s="106" t="str">
        <f t="shared" si="2620"/>
        <v/>
      </c>
      <c r="Q2771" s="106" t="str">
        <f t="shared" si="2621"/>
        <v/>
      </c>
      <c r="R2771" s="106" t="str">
        <f t="shared" si="2622"/>
        <v/>
      </c>
      <c r="S2771" s="106" t="str">
        <f t="shared" si="2623"/>
        <v/>
      </c>
      <c r="T2771" s="106" t="str">
        <f t="shared" si="2624"/>
        <v/>
      </c>
    </row>
    <row r="2772" spans="1:20">
      <c r="A2772" s="113"/>
      <c r="B2772" s="170" t="s">
        <v>195</v>
      </c>
      <c r="C2772" s="170"/>
      <c r="D2772" s="97">
        <f t="shared" ref="D2772" si="2625">SUM(D2748:D2771)</f>
        <v>0</v>
      </c>
      <c r="E2772" s="98">
        <f t="shared" ref="E2772" si="2626">COUNTIF(E2748:E2771,"&gt;0")</f>
        <v>0</v>
      </c>
      <c r="F2772" s="97">
        <f t="shared" ref="F2772" si="2627">SUM(F2748:F2771)</f>
        <v>0</v>
      </c>
      <c r="G2772" s="98">
        <f t="shared" ref="G2772" si="2628">COUNTIF(G2748:G2771,"&gt;0")</f>
        <v>0</v>
      </c>
      <c r="H2772" s="97">
        <f t="shared" ref="H2772" si="2629">SUM(H2748:H2771)</f>
        <v>0</v>
      </c>
      <c r="I2772" s="98">
        <f t="shared" ref="I2772" si="2630">COUNTIF(I2748:I2771,"&gt;0")</f>
        <v>0</v>
      </c>
      <c r="J2772" s="97">
        <f t="shared" ref="J2772" si="2631">SUM(J2748:J2771)</f>
        <v>0</v>
      </c>
      <c r="K2772" s="98">
        <f t="shared" ref="K2772" si="2632">COUNTIF(K2748:K2771,"&gt;0")</f>
        <v>0</v>
      </c>
      <c r="L2772" s="98">
        <f t="shared" ref="L2772" si="2633">COUNTIF(L2748:L2771,"СНВВ не працює")</f>
        <v>0</v>
      </c>
      <c r="M2772" s="94"/>
      <c r="N2772" s="97">
        <f>AVERAGEA(N2748:N2771)</f>
        <v>0</v>
      </c>
      <c r="O2772" s="97">
        <f>AVERAGEA(O2748:O2771)</f>
        <v>0</v>
      </c>
      <c r="P2772" s="97">
        <f>SUM(P2748:P2771)</f>
        <v>0</v>
      </c>
      <c r="Q2772" s="97">
        <f>SUM(Q2748:Q2771)</f>
        <v>0</v>
      </c>
      <c r="R2772" s="97">
        <f>SUM(R2748:R2771)</f>
        <v>0</v>
      </c>
      <c r="S2772" s="97">
        <f>SUM(S2748:S2771)</f>
        <v>0</v>
      </c>
      <c r="T2772" s="97">
        <f>SUM(T2748:T2771)</f>
        <v>0</v>
      </c>
    </row>
    <row r="2773" spans="1:20" ht="15.75" customHeight="1" outlineLevel="1">
      <c r="A2773" s="168">
        <v>44672</v>
      </c>
      <c r="B2773" s="117">
        <v>44672</v>
      </c>
      <c r="C2773" s="90">
        <v>4.1666666666666664E-2</v>
      </c>
      <c r="D2773" s="106"/>
      <c r="E2773" s="106" t="str">
        <f t="shared" ref="E2773:E2796" si="2634">IF(D2773="","",IF(D2773&lt;1,1,0))</f>
        <v/>
      </c>
      <c r="F2773" s="106"/>
      <c r="G2773" s="106" t="str">
        <f t="shared" ref="G2773:G2796" si="2635">IF(F2773="","",IF(F2773&lt;1,1,0))</f>
        <v/>
      </c>
      <c r="H2773" s="106"/>
      <c r="I2773" s="106" t="str">
        <f t="shared" ref="I2773:I2796" si="2636">IF(H2773="","",IF(H2773&lt;1,1,0))</f>
        <v/>
      </c>
      <c r="J2773" s="106"/>
      <c r="K2773" s="106" t="str">
        <f t="shared" ref="K2773:K2796" si="2637">IF(J2773="","",IF(J2773&lt;1,1,0))</f>
        <v/>
      </c>
      <c r="L2773" s="107" t="str">
        <f t="shared" ref="L2773:L2796" si="2638">IF(H2773="","чи робить СНВВ?",IF(J2773="","чи роблять агрегати?",IF($J2773=0,"агрегати не працюють",IF(AND($H2773=0,$J2773=1),"СНВВ не працює","OK"))))</f>
        <v>чи робить СНВВ?</v>
      </c>
      <c r="M2773" s="94"/>
      <c r="N2773" s="106" t="str">
        <f t="shared" ref="N2773" si="2639">IF(OR(E2773&lt;&gt;0, J2773=0), "",D2773)</f>
        <v/>
      </c>
      <c r="O2773" s="106" t="str">
        <f t="shared" si="2598"/>
        <v/>
      </c>
      <c r="P2773" s="106" t="str">
        <f t="shared" ref="P2773" si="2640">IF(AND($E2773&lt;&gt;0,$J2773=1),D2773,O2773)</f>
        <v/>
      </c>
      <c r="Q2773" s="106" t="str">
        <f t="shared" ref="Q2773" si="2641">IF(OR(G2773&lt;&gt;0, J2773=0), "",F2773)</f>
        <v/>
      </c>
      <c r="R2773" s="106" t="str">
        <f t="shared" ref="R2773" si="2642">IF(Q2773="", "",(Q2773*$S$2+$S$3))</f>
        <v/>
      </c>
      <c r="S2773" s="106" t="str">
        <f t="shared" ref="S2773" si="2643">IF(AND(G2773&lt;&gt;0,J2773=1),F2773,R2773)</f>
        <v/>
      </c>
      <c r="T2773" s="106" t="str">
        <f t="shared" ref="T2773" si="2644">IFERROR(P2773*S2773,"")</f>
        <v/>
      </c>
    </row>
    <row r="2774" spans="1:20" outlineLevel="1">
      <c r="A2774" s="169"/>
      <c r="B2774" s="117">
        <v>44672</v>
      </c>
      <c r="C2774" s="90">
        <v>8.3333333333333301E-2</v>
      </c>
      <c r="D2774" s="106"/>
      <c r="E2774" s="106" t="str">
        <f t="shared" si="2634"/>
        <v/>
      </c>
      <c r="F2774" s="106"/>
      <c r="G2774" s="106" t="str">
        <f t="shared" si="2635"/>
        <v/>
      </c>
      <c r="H2774" s="106"/>
      <c r="I2774" s="106" t="str">
        <f t="shared" si="2636"/>
        <v/>
      </c>
      <c r="J2774" s="106"/>
      <c r="K2774" s="106" t="str">
        <f t="shared" si="2637"/>
        <v/>
      </c>
      <c r="L2774" s="107" t="str">
        <f t="shared" si="2638"/>
        <v>чи робить СНВВ?</v>
      </c>
      <c r="M2774" s="94"/>
      <c r="N2774" s="106" t="str">
        <f t="shared" ref="N2774:N2796" si="2645">IF(OR(E2774&lt;&gt;0, J2774=0), "",D2774)</f>
        <v/>
      </c>
      <c r="O2774" s="106" t="str">
        <f t="shared" si="2598"/>
        <v/>
      </c>
      <c r="P2774" s="106" t="str">
        <f t="shared" ref="P2774:P2796" si="2646">IF(AND($E2774&lt;&gt;0,$J2774=1),D2774,O2774)</f>
        <v/>
      </c>
      <c r="Q2774" s="106" t="str">
        <f t="shared" ref="Q2774:Q2796" si="2647">IF(OR(G2774&lt;&gt;0, J2774=0), "",F2774)</f>
        <v/>
      </c>
      <c r="R2774" s="106" t="str">
        <f t="shared" ref="R2774:R2796" si="2648">IF(Q2774="", "",(Q2774*$S$2+$S$3))</f>
        <v/>
      </c>
      <c r="S2774" s="106" t="str">
        <f t="shared" ref="S2774:S2796" si="2649">IF(AND(G2774&lt;&gt;0,J2774=1),F2774,R2774)</f>
        <v/>
      </c>
      <c r="T2774" s="106" t="str">
        <f t="shared" ref="T2774:T2796" si="2650">IFERROR(P2774*S2774,"")</f>
        <v/>
      </c>
    </row>
    <row r="2775" spans="1:20" outlineLevel="1">
      <c r="A2775" s="169"/>
      <c r="B2775" s="117">
        <v>44672</v>
      </c>
      <c r="C2775" s="90">
        <v>0.125</v>
      </c>
      <c r="D2775" s="106"/>
      <c r="E2775" s="106" t="str">
        <f t="shared" si="2634"/>
        <v/>
      </c>
      <c r="F2775" s="106"/>
      <c r="G2775" s="106" t="str">
        <f t="shared" si="2635"/>
        <v/>
      </c>
      <c r="H2775" s="106"/>
      <c r="I2775" s="106" t="str">
        <f t="shared" si="2636"/>
        <v/>
      </c>
      <c r="J2775" s="106"/>
      <c r="K2775" s="106" t="str">
        <f t="shared" si="2637"/>
        <v/>
      </c>
      <c r="L2775" s="107" t="str">
        <f t="shared" si="2638"/>
        <v>чи робить СНВВ?</v>
      </c>
      <c r="M2775" s="94"/>
      <c r="N2775" s="106" t="str">
        <f t="shared" si="2645"/>
        <v/>
      </c>
      <c r="O2775" s="106" t="str">
        <f t="shared" si="2598"/>
        <v/>
      </c>
      <c r="P2775" s="106" t="str">
        <f t="shared" si="2646"/>
        <v/>
      </c>
      <c r="Q2775" s="106" t="str">
        <f t="shared" si="2647"/>
        <v/>
      </c>
      <c r="R2775" s="106" t="str">
        <f t="shared" si="2648"/>
        <v/>
      </c>
      <c r="S2775" s="106" t="str">
        <f t="shared" si="2649"/>
        <v/>
      </c>
      <c r="T2775" s="106" t="str">
        <f t="shared" si="2650"/>
        <v/>
      </c>
    </row>
    <row r="2776" spans="1:20" outlineLevel="1">
      <c r="A2776" s="169"/>
      <c r="B2776" s="117">
        <v>44672</v>
      </c>
      <c r="C2776" s="90">
        <v>0.16666666666666699</v>
      </c>
      <c r="D2776" s="106"/>
      <c r="E2776" s="106" t="str">
        <f t="shared" si="2634"/>
        <v/>
      </c>
      <c r="F2776" s="106"/>
      <c r="G2776" s="106" t="str">
        <f t="shared" si="2635"/>
        <v/>
      </c>
      <c r="H2776" s="106"/>
      <c r="I2776" s="106" t="str">
        <f t="shared" si="2636"/>
        <v/>
      </c>
      <c r="J2776" s="106"/>
      <c r="K2776" s="106" t="str">
        <f t="shared" si="2637"/>
        <v/>
      </c>
      <c r="L2776" s="107" t="str">
        <f t="shared" si="2638"/>
        <v>чи робить СНВВ?</v>
      </c>
      <c r="M2776" s="94"/>
      <c r="N2776" s="106" t="str">
        <f t="shared" si="2645"/>
        <v/>
      </c>
      <c r="O2776" s="106" t="str">
        <f t="shared" si="2598"/>
        <v/>
      </c>
      <c r="P2776" s="106" t="str">
        <f t="shared" si="2646"/>
        <v/>
      </c>
      <c r="Q2776" s="106" t="str">
        <f t="shared" si="2647"/>
        <v/>
      </c>
      <c r="R2776" s="106" t="str">
        <f t="shared" si="2648"/>
        <v/>
      </c>
      <c r="S2776" s="106" t="str">
        <f t="shared" si="2649"/>
        <v/>
      </c>
      <c r="T2776" s="106" t="str">
        <f t="shared" si="2650"/>
        <v/>
      </c>
    </row>
    <row r="2777" spans="1:20" outlineLevel="1">
      <c r="A2777" s="169"/>
      <c r="B2777" s="117">
        <v>44672</v>
      </c>
      <c r="C2777" s="90">
        <v>0.20833333333333301</v>
      </c>
      <c r="D2777" s="106"/>
      <c r="E2777" s="106" t="str">
        <f t="shared" si="2634"/>
        <v/>
      </c>
      <c r="F2777" s="106"/>
      <c r="G2777" s="106" t="str">
        <f t="shared" si="2635"/>
        <v/>
      </c>
      <c r="H2777" s="106"/>
      <c r="I2777" s="106" t="str">
        <f t="shared" si="2636"/>
        <v/>
      </c>
      <c r="J2777" s="106"/>
      <c r="K2777" s="106" t="str">
        <f t="shared" si="2637"/>
        <v/>
      </c>
      <c r="L2777" s="107" t="str">
        <f t="shared" si="2638"/>
        <v>чи робить СНВВ?</v>
      </c>
      <c r="M2777" s="94"/>
      <c r="N2777" s="106" t="str">
        <f t="shared" si="2645"/>
        <v/>
      </c>
      <c r="O2777" s="106" t="str">
        <f t="shared" si="2598"/>
        <v/>
      </c>
      <c r="P2777" s="106" t="str">
        <f t="shared" si="2646"/>
        <v/>
      </c>
      <c r="Q2777" s="106" t="str">
        <f t="shared" si="2647"/>
        <v/>
      </c>
      <c r="R2777" s="106" t="str">
        <f t="shared" si="2648"/>
        <v/>
      </c>
      <c r="S2777" s="106" t="str">
        <f t="shared" si="2649"/>
        <v/>
      </c>
      <c r="T2777" s="106" t="str">
        <f t="shared" si="2650"/>
        <v/>
      </c>
    </row>
    <row r="2778" spans="1:20" outlineLevel="1">
      <c r="A2778" s="169"/>
      <c r="B2778" s="117">
        <v>44672</v>
      </c>
      <c r="C2778" s="90">
        <v>0.25</v>
      </c>
      <c r="D2778" s="106"/>
      <c r="E2778" s="106" t="str">
        <f t="shared" si="2634"/>
        <v/>
      </c>
      <c r="F2778" s="106"/>
      <c r="G2778" s="106" t="str">
        <f t="shared" si="2635"/>
        <v/>
      </c>
      <c r="H2778" s="106"/>
      <c r="I2778" s="106" t="str">
        <f t="shared" si="2636"/>
        <v/>
      </c>
      <c r="J2778" s="106"/>
      <c r="K2778" s="106" t="str">
        <f t="shared" si="2637"/>
        <v/>
      </c>
      <c r="L2778" s="107" t="str">
        <f t="shared" si="2638"/>
        <v>чи робить СНВВ?</v>
      </c>
      <c r="M2778" s="94"/>
      <c r="N2778" s="106" t="str">
        <f t="shared" si="2645"/>
        <v/>
      </c>
      <c r="O2778" s="106" t="str">
        <f t="shared" si="2598"/>
        <v/>
      </c>
      <c r="P2778" s="106" t="str">
        <f t="shared" si="2646"/>
        <v/>
      </c>
      <c r="Q2778" s="106" t="str">
        <f t="shared" si="2647"/>
        <v/>
      </c>
      <c r="R2778" s="106" t="str">
        <f t="shared" si="2648"/>
        <v/>
      </c>
      <c r="S2778" s="106" t="str">
        <f t="shared" si="2649"/>
        <v/>
      </c>
      <c r="T2778" s="106" t="str">
        <f t="shared" si="2650"/>
        <v/>
      </c>
    </row>
    <row r="2779" spans="1:20" outlineLevel="1">
      <c r="A2779" s="169"/>
      <c r="B2779" s="117">
        <v>44672</v>
      </c>
      <c r="C2779" s="90">
        <v>0.29166666666666702</v>
      </c>
      <c r="D2779" s="106"/>
      <c r="E2779" s="106" t="str">
        <f t="shared" si="2634"/>
        <v/>
      </c>
      <c r="F2779" s="106"/>
      <c r="G2779" s="106" t="str">
        <f t="shared" si="2635"/>
        <v/>
      </c>
      <c r="H2779" s="106"/>
      <c r="I2779" s="106" t="str">
        <f t="shared" si="2636"/>
        <v/>
      </c>
      <c r="J2779" s="106"/>
      <c r="K2779" s="106" t="str">
        <f t="shared" si="2637"/>
        <v/>
      </c>
      <c r="L2779" s="107" t="str">
        <f t="shared" si="2638"/>
        <v>чи робить СНВВ?</v>
      </c>
      <c r="M2779" s="94"/>
      <c r="N2779" s="106" t="str">
        <f t="shared" si="2645"/>
        <v/>
      </c>
      <c r="O2779" s="106" t="str">
        <f t="shared" si="2598"/>
        <v/>
      </c>
      <c r="P2779" s="106" t="str">
        <f t="shared" si="2646"/>
        <v/>
      </c>
      <c r="Q2779" s="106" t="str">
        <f t="shared" si="2647"/>
        <v/>
      </c>
      <c r="R2779" s="106" t="str">
        <f t="shared" si="2648"/>
        <v/>
      </c>
      <c r="S2779" s="106" t="str">
        <f t="shared" si="2649"/>
        <v/>
      </c>
      <c r="T2779" s="106" t="str">
        <f t="shared" si="2650"/>
        <v/>
      </c>
    </row>
    <row r="2780" spans="1:20" outlineLevel="1">
      <c r="A2780" s="169"/>
      <c r="B2780" s="117">
        <v>44672</v>
      </c>
      <c r="C2780" s="90">
        <v>0.33333333333333298</v>
      </c>
      <c r="D2780" s="106"/>
      <c r="E2780" s="106" t="str">
        <f t="shared" si="2634"/>
        <v/>
      </c>
      <c r="F2780" s="106"/>
      <c r="G2780" s="106" t="str">
        <f t="shared" si="2635"/>
        <v/>
      </c>
      <c r="H2780" s="106"/>
      <c r="I2780" s="106" t="str">
        <f t="shared" si="2636"/>
        <v/>
      </c>
      <c r="J2780" s="106"/>
      <c r="K2780" s="106" t="str">
        <f t="shared" si="2637"/>
        <v/>
      </c>
      <c r="L2780" s="107" t="str">
        <f t="shared" si="2638"/>
        <v>чи робить СНВВ?</v>
      </c>
      <c r="M2780" s="94"/>
      <c r="N2780" s="106" t="str">
        <f t="shared" si="2645"/>
        <v/>
      </c>
      <c r="O2780" s="106" t="str">
        <f t="shared" si="2598"/>
        <v/>
      </c>
      <c r="P2780" s="106" t="str">
        <f t="shared" si="2646"/>
        <v/>
      </c>
      <c r="Q2780" s="106" t="str">
        <f t="shared" si="2647"/>
        <v/>
      </c>
      <c r="R2780" s="106" t="str">
        <f t="shared" si="2648"/>
        <v/>
      </c>
      <c r="S2780" s="106" t="str">
        <f t="shared" si="2649"/>
        <v/>
      </c>
      <c r="T2780" s="106" t="str">
        <f t="shared" si="2650"/>
        <v/>
      </c>
    </row>
    <row r="2781" spans="1:20" outlineLevel="1">
      <c r="A2781" s="169"/>
      <c r="B2781" s="117">
        <v>44672</v>
      </c>
      <c r="C2781" s="90">
        <v>0.375</v>
      </c>
      <c r="D2781" s="106"/>
      <c r="E2781" s="106" t="str">
        <f t="shared" si="2634"/>
        <v/>
      </c>
      <c r="F2781" s="106"/>
      <c r="G2781" s="106" t="str">
        <f t="shared" si="2635"/>
        <v/>
      </c>
      <c r="H2781" s="106"/>
      <c r="I2781" s="106" t="str">
        <f t="shared" si="2636"/>
        <v/>
      </c>
      <c r="J2781" s="106"/>
      <c r="K2781" s="106" t="str">
        <f t="shared" si="2637"/>
        <v/>
      </c>
      <c r="L2781" s="107" t="str">
        <f t="shared" si="2638"/>
        <v>чи робить СНВВ?</v>
      </c>
      <c r="M2781" s="94"/>
      <c r="N2781" s="106" t="str">
        <f t="shared" si="2645"/>
        <v/>
      </c>
      <c r="O2781" s="106" t="str">
        <f t="shared" si="2598"/>
        <v/>
      </c>
      <c r="P2781" s="106" t="str">
        <f t="shared" si="2646"/>
        <v/>
      </c>
      <c r="Q2781" s="106" t="str">
        <f t="shared" si="2647"/>
        <v/>
      </c>
      <c r="R2781" s="106" t="str">
        <f t="shared" si="2648"/>
        <v/>
      </c>
      <c r="S2781" s="106" t="str">
        <f t="shared" si="2649"/>
        <v/>
      </c>
      <c r="T2781" s="106" t="str">
        <f t="shared" si="2650"/>
        <v/>
      </c>
    </row>
    <row r="2782" spans="1:20" outlineLevel="1">
      <c r="A2782" s="169"/>
      <c r="B2782" s="117">
        <v>44672</v>
      </c>
      <c r="C2782" s="90">
        <v>0.41666666666666702</v>
      </c>
      <c r="D2782" s="106"/>
      <c r="E2782" s="106" t="str">
        <f t="shared" si="2634"/>
        <v/>
      </c>
      <c r="F2782" s="106"/>
      <c r="G2782" s="106" t="str">
        <f t="shared" si="2635"/>
        <v/>
      </c>
      <c r="H2782" s="106"/>
      <c r="I2782" s="106" t="str">
        <f t="shared" si="2636"/>
        <v/>
      </c>
      <c r="J2782" s="106"/>
      <c r="K2782" s="106" t="str">
        <f t="shared" si="2637"/>
        <v/>
      </c>
      <c r="L2782" s="107" t="str">
        <f t="shared" si="2638"/>
        <v>чи робить СНВВ?</v>
      </c>
      <c r="M2782" s="94"/>
      <c r="N2782" s="106" t="str">
        <f t="shared" si="2645"/>
        <v/>
      </c>
      <c r="O2782" s="106" t="str">
        <f t="shared" si="2598"/>
        <v/>
      </c>
      <c r="P2782" s="106" t="str">
        <f t="shared" si="2646"/>
        <v/>
      </c>
      <c r="Q2782" s="106" t="str">
        <f t="shared" si="2647"/>
        <v/>
      </c>
      <c r="R2782" s="106" t="str">
        <f t="shared" si="2648"/>
        <v/>
      </c>
      <c r="S2782" s="106" t="str">
        <f t="shared" si="2649"/>
        <v/>
      </c>
      <c r="T2782" s="106" t="str">
        <f t="shared" si="2650"/>
        <v/>
      </c>
    </row>
    <row r="2783" spans="1:20" outlineLevel="1">
      <c r="A2783" s="169"/>
      <c r="B2783" s="117">
        <v>44672</v>
      </c>
      <c r="C2783" s="90">
        <v>0.45833333333333298</v>
      </c>
      <c r="D2783" s="106"/>
      <c r="E2783" s="106" t="str">
        <f t="shared" si="2634"/>
        <v/>
      </c>
      <c r="F2783" s="106"/>
      <c r="G2783" s="106" t="str">
        <f t="shared" si="2635"/>
        <v/>
      </c>
      <c r="H2783" s="106"/>
      <c r="I2783" s="106" t="str">
        <f t="shared" si="2636"/>
        <v/>
      </c>
      <c r="J2783" s="106"/>
      <c r="K2783" s="106" t="str">
        <f t="shared" si="2637"/>
        <v/>
      </c>
      <c r="L2783" s="107" t="str">
        <f t="shared" si="2638"/>
        <v>чи робить СНВВ?</v>
      </c>
      <c r="M2783" s="94"/>
      <c r="N2783" s="106" t="str">
        <f t="shared" si="2645"/>
        <v/>
      </c>
      <c r="O2783" s="106" t="str">
        <f t="shared" si="2598"/>
        <v/>
      </c>
      <c r="P2783" s="106" t="str">
        <f t="shared" si="2646"/>
        <v/>
      </c>
      <c r="Q2783" s="106" t="str">
        <f t="shared" si="2647"/>
        <v/>
      </c>
      <c r="R2783" s="106" t="str">
        <f t="shared" si="2648"/>
        <v/>
      </c>
      <c r="S2783" s="106" t="str">
        <f t="shared" si="2649"/>
        <v/>
      </c>
      <c r="T2783" s="106" t="str">
        <f t="shared" si="2650"/>
        <v/>
      </c>
    </row>
    <row r="2784" spans="1:20" outlineLevel="1">
      <c r="A2784" s="169"/>
      <c r="B2784" s="117">
        <v>44672</v>
      </c>
      <c r="C2784" s="90">
        <v>0.5</v>
      </c>
      <c r="D2784" s="106"/>
      <c r="E2784" s="106" t="str">
        <f t="shared" si="2634"/>
        <v/>
      </c>
      <c r="F2784" s="106"/>
      <c r="G2784" s="106" t="str">
        <f t="shared" si="2635"/>
        <v/>
      </c>
      <c r="H2784" s="106"/>
      <c r="I2784" s="106" t="str">
        <f t="shared" si="2636"/>
        <v/>
      </c>
      <c r="J2784" s="106"/>
      <c r="K2784" s="106" t="str">
        <f t="shared" si="2637"/>
        <v/>
      </c>
      <c r="L2784" s="107" t="str">
        <f t="shared" si="2638"/>
        <v>чи робить СНВВ?</v>
      </c>
      <c r="M2784" s="94"/>
      <c r="N2784" s="106" t="str">
        <f t="shared" si="2645"/>
        <v/>
      </c>
      <c r="O2784" s="106" t="str">
        <f t="shared" si="2598"/>
        <v/>
      </c>
      <c r="P2784" s="106" t="str">
        <f t="shared" si="2646"/>
        <v/>
      </c>
      <c r="Q2784" s="106" t="str">
        <f t="shared" si="2647"/>
        <v/>
      </c>
      <c r="R2784" s="106" t="str">
        <f t="shared" si="2648"/>
        <v/>
      </c>
      <c r="S2784" s="106" t="str">
        <f t="shared" si="2649"/>
        <v/>
      </c>
      <c r="T2784" s="106" t="str">
        <f t="shared" si="2650"/>
        <v/>
      </c>
    </row>
    <row r="2785" spans="1:20" outlineLevel="1">
      <c r="A2785" s="169"/>
      <c r="B2785" s="117">
        <v>44672</v>
      </c>
      <c r="C2785" s="90">
        <v>0.54166666666666696</v>
      </c>
      <c r="D2785" s="106"/>
      <c r="E2785" s="106" t="str">
        <f t="shared" si="2634"/>
        <v/>
      </c>
      <c r="F2785" s="106"/>
      <c r="G2785" s="106" t="str">
        <f t="shared" si="2635"/>
        <v/>
      </c>
      <c r="H2785" s="106"/>
      <c r="I2785" s="106" t="str">
        <f t="shared" si="2636"/>
        <v/>
      </c>
      <c r="J2785" s="106"/>
      <c r="K2785" s="106" t="str">
        <f t="shared" si="2637"/>
        <v/>
      </c>
      <c r="L2785" s="107" t="str">
        <f t="shared" si="2638"/>
        <v>чи робить СНВВ?</v>
      </c>
      <c r="M2785" s="94"/>
      <c r="N2785" s="106" t="str">
        <f t="shared" si="2645"/>
        <v/>
      </c>
      <c r="O2785" s="106" t="str">
        <f t="shared" si="2598"/>
        <v/>
      </c>
      <c r="P2785" s="106" t="str">
        <f t="shared" si="2646"/>
        <v/>
      </c>
      <c r="Q2785" s="106" t="str">
        <f t="shared" si="2647"/>
        <v/>
      </c>
      <c r="R2785" s="106" t="str">
        <f t="shared" si="2648"/>
        <v/>
      </c>
      <c r="S2785" s="106" t="str">
        <f t="shared" si="2649"/>
        <v/>
      </c>
      <c r="T2785" s="106" t="str">
        <f t="shared" si="2650"/>
        <v/>
      </c>
    </row>
    <row r="2786" spans="1:20" outlineLevel="1">
      <c r="A2786" s="169"/>
      <c r="B2786" s="117">
        <v>44672</v>
      </c>
      <c r="C2786" s="90">
        <v>0.58333333333333304</v>
      </c>
      <c r="D2786" s="106"/>
      <c r="E2786" s="106" t="str">
        <f t="shared" si="2634"/>
        <v/>
      </c>
      <c r="F2786" s="106"/>
      <c r="G2786" s="106" t="str">
        <f t="shared" si="2635"/>
        <v/>
      </c>
      <c r="H2786" s="106"/>
      <c r="I2786" s="106" t="str">
        <f t="shared" si="2636"/>
        <v/>
      </c>
      <c r="J2786" s="106"/>
      <c r="K2786" s="106" t="str">
        <f t="shared" si="2637"/>
        <v/>
      </c>
      <c r="L2786" s="107" t="str">
        <f t="shared" si="2638"/>
        <v>чи робить СНВВ?</v>
      </c>
      <c r="M2786" s="94"/>
      <c r="N2786" s="106" t="str">
        <f t="shared" si="2645"/>
        <v/>
      </c>
      <c r="O2786" s="106" t="str">
        <f t="shared" si="2598"/>
        <v/>
      </c>
      <c r="P2786" s="106" t="str">
        <f t="shared" si="2646"/>
        <v/>
      </c>
      <c r="Q2786" s="106" t="str">
        <f t="shared" si="2647"/>
        <v/>
      </c>
      <c r="R2786" s="106" t="str">
        <f t="shared" si="2648"/>
        <v/>
      </c>
      <c r="S2786" s="106" t="str">
        <f t="shared" si="2649"/>
        <v/>
      </c>
      <c r="T2786" s="106" t="str">
        <f t="shared" si="2650"/>
        <v/>
      </c>
    </row>
    <row r="2787" spans="1:20" outlineLevel="1">
      <c r="A2787" s="169"/>
      <c r="B2787" s="117">
        <v>44672</v>
      </c>
      <c r="C2787" s="90">
        <v>0.625</v>
      </c>
      <c r="D2787" s="106"/>
      <c r="E2787" s="106" t="str">
        <f t="shared" si="2634"/>
        <v/>
      </c>
      <c r="F2787" s="106"/>
      <c r="G2787" s="106" t="str">
        <f t="shared" si="2635"/>
        <v/>
      </c>
      <c r="H2787" s="106"/>
      <c r="I2787" s="106" t="str">
        <f t="shared" si="2636"/>
        <v/>
      </c>
      <c r="J2787" s="106"/>
      <c r="K2787" s="106" t="str">
        <f t="shared" si="2637"/>
        <v/>
      </c>
      <c r="L2787" s="107" t="str">
        <f t="shared" si="2638"/>
        <v>чи робить СНВВ?</v>
      </c>
      <c r="M2787" s="94"/>
      <c r="N2787" s="106" t="str">
        <f t="shared" si="2645"/>
        <v/>
      </c>
      <c r="O2787" s="106" t="str">
        <f t="shared" si="2598"/>
        <v/>
      </c>
      <c r="P2787" s="106" t="str">
        <f t="shared" si="2646"/>
        <v/>
      </c>
      <c r="Q2787" s="106" t="str">
        <f t="shared" si="2647"/>
        <v/>
      </c>
      <c r="R2787" s="106" t="str">
        <f t="shared" si="2648"/>
        <v/>
      </c>
      <c r="S2787" s="106" t="str">
        <f t="shared" si="2649"/>
        <v/>
      </c>
      <c r="T2787" s="106" t="str">
        <f t="shared" si="2650"/>
        <v/>
      </c>
    </row>
    <row r="2788" spans="1:20" outlineLevel="1">
      <c r="A2788" s="169"/>
      <c r="B2788" s="117">
        <v>44672</v>
      </c>
      <c r="C2788" s="90">
        <v>0.66666666666666696</v>
      </c>
      <c r="D2788" s="106"/>
      <c r="E2788" s="106" t="str">
        <f t="shared" si="2634"/>
        <v/>
      </c>
      <c r="F2788" s="106"/>
      <c r="G2788" s="106" t="str">
        <f t="shared" si="2635"/>
        <v/>
      </c>
      <c r="H2788" s="106"/>
      <c r="I2788" s="106" t="str">
        <f t="shared" si="2636"/>
        <v/>
      </c>
      <c r="J2788" s="106"/>
      <c r="K2788" s="106" t="str">
        <f t="shared" si="2637"/>
        <v/>
      </c>
      <c r="L2788" s="107" t="str">
        <f t="shared" si="2638"/>
        <v>чи робить СНВВ?</v>
      </c>
      <c r="M2788" s="94"/>
      <c r="N2788" s="106" t="str">
        <f t="shared" si="2645"/>
        <v/>
      </c>
      <c r="O2788" s="106" t="str">
        <f t="shared" si="2598"/>
        <v/>
      </c>
      <c r="P2788" s="106" t="str">
        <f t="shared" si="2646"/>
        <v/>
      </c>
      <c r="Q2788" s="106" t="str">
        <f t="shared" si="2647"/>
        <v/>
      </c>
      <c r="R2788" s="106" t="str">
        <f t="shared" si="2648"/>
        <v/>
      </c>
      <c r="S2788" s="106" t="str">
        <f t="shared" si="2649"/>
        <v/>
      </c>
      <c r="T2788" s="106" t="str">
        <f t="shared" si="2650"/>
        <v/>
      </c>
    </row>
    <row r="2789" spans="1:20" outlineLevel="1">
      <c r="A2789" s="169"/>
      <c r="B2789" s="117">
        <v>44672</v>
      </c>
      <c r="C2789" s="90">
        <v>0.70833333333333304</v>
      </c>
      <c r="D2789" s="106"/>
      <c r="E2789" s="106" t="str">
        <f t="shared" si="2634"/>
        <v/>
      </c>
      <c r="F2789" s="106"/>
      <c r="G2789" s="106" t="str">
        <f t="shared" si="2635"/>
        <v/>
      </c>
      <c r="H2789" s="106"/>
      <c r="I2789" s="106" t="str">
        <f t="shared" si="2636"/>
        <v/>
      </c>
      <c r="J2789" s="106"/>
      <c r="K2789" s="106" t="str">
        <f t="shared" si="2637"/>
        <v/>
      </c>
      <c r="L2789" s="107" t="str">
        <f t="shared" si="2638"/>
        <v>чи робить СНВВ?</v>
      </c>
      <c r="M2789" s="94"/>
      <c r="N2789" s="106" t="str">
        <f t="shared" si="2645"/>
        <v/>
      </c>
      <c r="O2789" s="106" t="str">
        <f t="shared" si="2598"/>
        <v/>
      </c>
      <c r="P2789" s="106" t="str">
        <f t="shared" si="2646"/>
        <v/>
      </c>
      <c r="Q2789" s="106" t="str">
        <f t="shared" si="2647"/>
        <v/>
      </c>
      <c r="R2789" s="106" t="str">
        <f t="shared" si="2648"/>
        <v/>
      </c>
      <c r="S2789" s="106" t="str">
        <f t="shared" si="2649"/>
        <v/>
      </c>
      <c r="T2789" s="106" t="str">
        <f t="shared" si="2650"/>
        <v/>
      </c>
    </row>
    <row r="2790" spans="1:20" outlineLevel="1">
      <c r="A2790" s="169"/>
      <c r="B2790" s="117">
        <v>44672</v>
      </c>
      <c r="C2790" s="90">
        <v>0.75</v>
      </c>
      <c r="D2790" s="106"/>
      <c r="E2790" s="106" t="str">
        <f t="shared" si="2634"/>
        <v/>
      </c>
      <c r="F2790" s="106"/>
      <c r="G2790" s="106" t="str">
        <f t="shared" si="2635"/>
        <v/>
      </c>
      <c r="H2790" s="106"/>
      <c r="I2790" s="106" t="str">
        <f t="shared" si="2636"/>
        <v/>
      </c>
      <c r="J2790" s="106"/>
      <c r="K2790" s="106" t="str">
        <f t="shared" si="2637"/>
        <v/>
      </c>
      <c r="L2790" s="107" t="str">
        <f t="shared" si="2638"/>
        <v>чи робить СНВВ?</v>
      </c>
      <c r="M2790" s="94"/>
      <c r="N2790" s="106" t="str">
        <f t="shared" si="2645"/>
        <v/>
      </c>
      <c r="O2790" s="106" t="str">
        <f t="shared" si="2598"/>
        <v/>
      </c>
      <c r="P2790" s="106" t="str">
        <f t="shared" si="2646"/>
        <v/>
      </c>
      <c r="Q2790" s="106" t="str">
        <f t="shared" si="2647"/>
        <v/>
      </c>
      <c r="R2790" s="106" t="str">
        <f t="shared" si="2648"/>
        <v/>
      </c>
      <c r="S2790" s="106" t="str">
        <f t="shared" si="2649"/>
        <v/>
      </c>
      <c r="T2790" s="106" t="str">
        <f t="shared" si="2650"/>
        <v/>
      </c>
    </row>
    <row r="2791" spans="1:20" outlineLevel="1">
      <c r="A2791" s="169"/>
      <c r="B2791" s="117">
        <v>44672</v>
      </c>
      <c r="C2791" s="90">
        <v>0.79166666666666696</v>
      </c>
      <c r="D2791" s="106"/>
      <c r="E2791" s="106" t="str">
        <f t="shared" si="2634"/>
        <v/>
      </c>
      <c r="F2791" s="106"/>
      <c r="G2791" s="106" t="str">
        <f t="shared" si="2635"/>
        <v/>
      </c>
      <c r="H2791" s="106"/>
      <c r="I2791" s="106" t="str">
        <f t="shared" si="2636"/>
        <v/>
      </c>
      <c r="J2791" s="106"/>
      <c r="K2791" s="106" t="str">
        <f t="shared" si="2637"/>
        <v/>
      </c>
      <c r="L2791" s="107" t="str">
        <f t="shared" si="2638"/>
        <v>чи робить СНВВ?</v>
      </c>
      <c r="M2791" s="94"/>
      <c r="N2791" s="106" t="str">
        <f t="shared" si="2645"/>
        <v/>
      </c>
      <c r="O2791" s="106" t="str">
        <f t="shared" si="2598"/>
        <v/>
      </c>
      <c r="P2791" s="106" t="str">
        <f t="shared" si="2646"/>
        <v/>
      </c>
      <c r="Q2791" s="106" t="str">
        <f t="shared" si="2647"/>
        <v/>
      </c>
      <c r="R2791" s="106" t="str">
        <f t="shared" si="2648"/>
        <v/>
      </c>
      <c r="S2791" s="106" t="str">
        <f t="shared" si="2649"/>
        <v/>
      </c>
      <c r="T2791" s="106" t="str">
        <f t="shared" si="2650"/>
        <v/>
      </c>
    </row>
    <row r="2792" spans="1:20" outlineLevel="1">
      <c r="A2792" s="169"/>
      <c r="B2792" s="117">
        <v>44672</v>
      </c>
      <c r="C2792" s="90">
        <v>0.83333333333333304</v>
      </c>
      <c r="D2792" s="106"/>
      <c r="E2792" s="106" t="str">
        <f t="shared" si="2634"/>
        <v/>
      </c>
      <c r="F2792" s="106"/>
      <c r="G2792" s="106" t="str">
        <f t="shared" si="2635"/>
        <v/>
      </c>
      <c r="H2792" s="106"/>
      <c r="I2792" s="106" t="str">
        <f t="shared" si="2636"/>
        <v/>
      </c>
      <c r="J2792" s="106"/>
      <c r="K2792" s="106" t="str">
        <f t="shared" si="2637"/>
        <v/>
      </c>
      <c r="L2792" s="107" t="str">
        <f t="shared" si="2638"/>
        <v>чи робить СНВВ?</v>
      </c>
      <c r="M2792" s="94"/>
      <c r="N2792" s="106" t="str">
        <f t="shared" si="2645"/>
        <v/>
      </c>
      <c r="O2792" s="106" t="str">
        <f t="shared" si="2598"/>
        <v/>
      </c>
      <c r="P2792" s="106" t="str">
        <f t="shared" si="2646"/>
        <v/>
      </c>
      <c r="Q2792" s="106" t="str">
        <f t="shared" si="2647"/>
        <v/>
      </c>
      <c r="R2792" s="106" t="str">
        <f t="shared" si="2648"/>
        <v/>
      </c>
      <c r="S2792" s="106" t="str">
        <f t="shared" si="2649"/>
        <v/>
      </c>
      <c r="T2792" s="106" t="str">
        <f t="shared" si="2650"/>
        <v/>
      </c>
    </row>
    <row r="2793" spans="1:20" outlineLevel="1">
      <c r="A2793" s="169"/>
      <c r="B2793" s="117">
        <v>44672</v>
      </c>
      <c r="C2793" s="90">
        <v>0.875</v>
      </c>
      <c r="D2793" s="106"/>
      <c r="E2793" s="106" t="str">
        <f t="shared" si="2634"/>
        <v/>
      </c>
      <c r="F2793" s="106"/>
      <c r="G2793" s="106" t="str">
        <f t="shared" si="2635"/>
        <v/>
      </c>
      <c r="H2793" s="106"/>
      <c r="I2793" s="106" t="str">
        <f t="shared" si="2636"/>
        <v/>
      </c>
      <c r="J2793" s="106"/>
      <c r="K2793" s="106" t="str">
        <f t="shared" si="2637"/>
        <v/>
      </c>
      <c r="L2793" s="107" t="str">
        <f t="shared" si="2638"/>
        <v>чи робить СНВВ?</v>
      </c>
      <c r="M2793" s="94"/>
      <c r="N2793" s="106" t="str">
        <f t="shared" si="2645"/>
        <v/>
      </c>
      <c r="O2793" s="106" t="str">
        <f t="shared" si="2598"/>
        <v/>
      </c>
      <c r="P2793" s="106" t="str">
        <f t="shared" si="2646"/>
        <v/>
      </c>
      <c r="Q2793" s="106" t="str">
        <f t="shared" si="2647"/>
        <v/>
      </c>
      <c r="R2793" s="106" t="str">
        <f t="shared" si="2648"/>
        <v/>
      </c>
      <c r="S2793" s="106" t="str">
        <f t="shared" si="2649"/>
        <v/>
      </c>
      <c r="T2793" s="106" t="str">
        <f t="shared" si="2650"/>
        <v/>
      </c>
    </row>
    <row r="2794" spans="1:20" outlineLevel="1">
      <c r="A2794" s="169"/>
      <c r="B2794" s="117">
        <v>44672</v>
      </c>
      <c r="C2794" s="90">
        <v>0.91666666666666696</v>
      </c>
      <c r="D2794" s="106"/>
      <c r="E2794" s="106" t="str">
        <f t="shared" si="2634"/>
        <v/>
      </c>
      <c r="F2794" s="106"/>
      <c r="G2794" s="106" t="str">
        <f t="shared" si="2635"/>
        <v/>
      </c>
      <c r="H2794" s="106"/>
      <c r="I2794" s="106" t="str">
        <f t="shared" si="2636"/>
        <v/>
      </c>
      <c r="J2794" s="106"/>
      <c r="K2794" s="106" t="str">
        <f t="shared" si="2637"/>
        <v/>
      </c>
      <c r="L2794" s="107" t="str">
        <f t="shared" si="2638"/>
        <v>чи робить СНВВ?</v>
      </c>
      <c r="M2794" s="94"/>
      <c r="N2794" s="106" t="str">
        <f t="shared" si="2645"/>
        <v/>
      </c>
      <c r="O2794" s="106" t="str">
        <f t="shared" si="2598"/>
        <v/>
      </c>
      <c r="P2794" s="106" t="str">
        <f t="shared" si="2646"/>
        <v/>
      </c>
      <c r="Q2794" s="106" t="str">
        <f t="shared" si="2647"/>
        <v/>
      </c>
      <c r="R2794" s="106" t="str">
        <f t="shared" si="2648"/>
        <v/>
      </c>
      <c r="S2794" s="106" t="str">
        <f t="shared" si="2649"/>
        <v/>
      </c>
      <c r="T2794" s="106" t="str">
        <f t="shared" si="2650"/>
        <v/>
      </c>
    </row>
    <row r="2795" spans="1:20" outlineLevel="1">
      <c r="A2795" s="169"/>
      <c r="B2795" s="117">
        <v>44672</v>
      </c>
      <c r="C2795" s="90">
        <v>0.95833333333333304</v>
      </c>
      <c r="D2795" s="106"/>
      <c r="E2795" s="106" t="str">
        <f t="shared" si="2634"/>
        <v/>
      </c>
      <c r="F2795" s="106"/>
      <c r="G2795" s="106" t="str">
        <f t="shared" si="2635"/>
        <v/>
      </c>
      <c r="H2795" s="106"/>
      <c r="I2795" s="106" t="str">
        <f t="shared" si="2636"/>
        <v/>
      </c>
      <c r="J2795" s="106"/>
      <c r="K2795" s="106" t="str">
        <f t="shared" si="2637"/>
        <v/>
      </c>
      <c r="L2795" s="107" t="str">
        <f t="shared" si="2638"/>
        <v>чи робить СНВВ?</v>
      </c>
      <c r="M2795" s="94"/>
      <c r="N2795" s="106" t="str">
        <f t="shared" si="2645"/>
        <v/>
      </c>
      <c r="O2795" s="106" t="str">
        <f t="shared" si="2598"/>
        <v/>
      </c>
      <c r="P2795" s="106" t="str">
        <f t="shared" si="2646"/>
        <v/>
      </c>
      <c r="Q2795" s="106" t="str">
        <f t="shared" si="2647"/>
        <v/>
      </c>
      <c r="R2795" s="106" t="str">
        <f t="shared" si="2648"/>
        <v/>
      </c>
      <c r="S2795" s="106" t="str">
        <f t="shared" si="2649"/>
        <v/>
      </c>
      <c r="T2795" s="106" t="str">
        <f t="shared" si="2650"/>
        <v/>
      </c>
    </row>
    <row r="2796" spans="1:20" outlineLevel="1">
      <c r="A2796" s="169"/>
      <c r="B2796" s="117">
        <v>44672</v>
      </c>
      <c r="C2796" s="90">
        <v>1</v>
      </c>
      <c r="D2796" s="106"/>
      <c r="E2796" s="106" t="str">
        <f t="shared" si="2634"/>
        <v/>
      </c>
      <c r="F2796" s="106"/>
      <c r="G2796" s="106" t="str">
        <f t="shared" si="2635"/>
        <v/>
      </c>
      <c r="H2796" s="106"/>
      <c r="I2796" s="106" t="str">
        <f t="shared" si="2636"/>
        <v/>
      </c>
      <c r="J2796" s="106"/>
      <c r="K2796" s="106" t="str">
        <f t="shared" si="2637"/>
        <v/>
      </c>
      <c r="L2796" s="107" t="str">
        <f t="shared" si="2638"/>
        <v>чи робить СНВВ?</v>
      </c>
      <c r="M2796" s="94"/>
      <c r="N2796" s="106" t="str">
        <f t="shared" si="2645"/>
        <v/>
      </c>
      <c r="O2796" s="106" t="str">
        <f t="shared" si="2598"/>
        <v/>
      </c>
      <c r="P2796" s="106" t="str">
        <f t="shared" si="2646"/>
        <v/>
      </c>
      <c r="Q2796" s="106" t="str">
        <f t="shared" si="2647"/>
        <v/>
      </c>
      <c r="R2796" s="106" t="str">
        <f t="shared" si="2648"/>
        <v/>
      </c>
      <c r="S2796" s="106" t="str">
        <f t="shared" si="2649"/>
        <v/>
      </c>
      <c r="T2796" s="106" t="str">
        <f t="shared" si="2650"/>
        <v/>
      </c>
    </row>
    <row r="2797" spans="1:20">
      <c r="A2797" s="113"/>
      <c r="B2797" s="170" t="s">
        <v>196</v>
      </c>
      <c r="C2797" s="170"/>
      <c r="D2797" s="97">
        <f t="shared" ref="D2797" si="2651">SUM(D2773:D2796)</f>
        <v>0</v>
      </c>
      <c r="E2797" s="98">
        <f t="shared" ref="E2797" si="2652">COUNTIF(E2773:E2796,"&gt;0")</f>
        <v>0</v>
      </c>
      <c r="F2797" s="97">
        <f t="shared" ref="F2797" si="2653">SUM(F2773:F2796)</f>
        <v>0</v>
      </c>
      <c r="G2797" s="98">
        <f t="shared" ref="G2797" si="2654">COUNTIF(G2773:G2796,"&gt;0")</f>
        <v>0</v>
      </c>
      <c r="H2797" s="97">
        <f t="shared" ref="H2797" si="2655">SUM(H2773:H2796)</f>
        <v>0</v>
      </c>
      <c r="I2797" s="98">
        <f t="shared" ref="I2797" si="2656">COUNTIF(I2773:I2796,"&gt;0")</f>
        <v>0</v>
      </c>
      <c r="J2797" s="97">
        <f t="shared" ref="J2797" si="2657">SUM(J2773:J2796)</f>
        <v>0</v>
      </c>
      <c r="K2797" s="98">
        <f t="shared" ref="K2797" si="2658">COUNTIF(K2773:K2796,"&gt;0")</f>
        <v>0</v>
      </c>
      <c r="L2797" s="98">
        <f t="shared" ref="L2797" si="2659">COUNTIF(L2773:L2796,"СНВВ не працює")</f>
        <v>0</v>
      </c>
      <c r="M2797" s="94"/>
      <c r="N2797" s="97">
        <f>AVERAGEA(N2773:N2796)</f>
        <v>0</v>
      </c>
      <c r="O2797" s="97">
        <f>AVERAGEA(O2773:O2796)</f>
        <v>0</v>
      </c>
      <c r="P2797" s="97">
        <f>SUM(P2773:P2796)</f>
        <v>0</v>
      </c>
      <c r="Q2797" s="97">
        <f>SUM(Q2773:Q2796)</f>
        <v>0</v>
      </c>
      <c r="R2797" s="97">
        <f>SUM(R2773:R2796)</f>
        <v>0</v>
      </c>
      <c r="S2797" s="97">
        <f>SUM(S2773:S2796)</f>
        <v>0</v>
      </c>
      <c r="T2797" s="97">
        <f>SUM(T2773:T2796)</f>
        <v>0</v>
      </c>
    </row>
    <row r="2798" spans="1:20" ht="15.75" customHeight="1" outlineLevel="1">
      <c r="A2798" s="168">
        <v>44673</v>
      </c>
      <c r="B2798" s="117">
        <v>44673</v>
      </c>
      <c r="C2798" s="90">
        <v>4.1666666666666664E-2</v>
      </c>
      <c r="D2798" s="106"/>
      <c r="E2798" s="106" t="str">
        <f t="shared" ref="E2798:E2821" si="2660">IF(D2798="","",IF(D2798&lt;1,1,0))</f>
        <v/>
      </c>
      <c r="F2798" s="106"/>
      <c r="G2798" s="106" t="str">
        <f t="shared" ref="G2798:G2821" si="2661">IF(F2798="","",IF(F2798&lt;1,1,0))</f>
        <v/>
      </c>
      <c r="H2798" s="106"/>
      <c r="I2798" s="106" t="str">
        <f t="shared" ref="I2798:I2821" si="2662">IF(H2798="","",IF(H2798&lt;1,1,0))</f>
        <v/>
      </c>
      <c r="J2798" s="106"/>
      <c r="K2798" s="106" t="str">
        <f t="shared" ref="K2798:K2821" si="2663">IF(J2798="","",IF(J2798&lt;1,1,0))</f>
        <v/>
      </c>
      <c r="L2798" s="107" t="str">
        <f t="shared" ref="L2798:L2821" si="2664">IF(H2798="","чи робить СНВВ?",IF(J2798="","чи роблять агрегати?",IF($J2798=0,"агрегати не працюють",IF(AND($H2798=0,$J2798=1),"СНВВ не працює","OK"))))</f>
        <v>чи робить СНВВ?</v>
      </c>
      <c r="M2798" s="94"/>
      <c r="N2798" s="106" t="str">
        <f t="shared" ref="N2798" si="2665">IF(OR(E2798&lt;&gt;0, J2798=0), "",D2798)</f>
        <v/>
      </c>
      <c r="O2798" s="106" t="str">
        <f t="shared" si="2598"/>
        <v/>
      </c>
      <c r="P2798" s="106" t="str">
        <f t="shared" ref="P2798" si="2666">IF(AND($E2798&lt;&gt;0,$J2798=1),D2798,O2798)</f>
        <v/>
      </c>
      <c r="Q2798" s="106" t="str">
        <f t="shared" ref="Q2798" si="2667">IF(OR(G2798&lt;&gt;0, J2798=0), "",F2798)</f>
        <v/>
      </c>
      <c r="R2798" s="106" t="str">
        <f t="shared" ref="R2798" si="2668">IF(Q2798="", "",(Q2798*$S$2+$S$3))</f>
        <v/>
      </c>
      <c r="S2798" s="106" t="str">
        <f t="shared" ref="S2798" si="2669">IF(AND(G2798&lt;&gt;0,J2798=1),F2798,R2798)</f>
        <v/>
      </c>
      <c r="T2798" s="106" t="str">
        <f t="shared" ref="T2798" si="2670">IFERROR(P2798*S2798,"")</f>
        <v/>
      </c>
    </row>
    <row r="2799" spans="1:20" outlineLevel="1">
      <c r="A2799" s="169"/>
      <c r="B2799" s="117">
        <v>44673</v>
      </c>
      <c r="C2799" s="90">
        <v>8.3333333333333301E-2</v>
      </c>
      <c r="D2799" s="106"/>
      <c r="E2799" s="106" t="str">
        <f t="shared" si="2660"/>
        <v/>
      </c>
      <c r="F2799" s="106"/>
      <c r="G2799" s="106" t="str">
        <f t="shared" si="2661"/>
        <v/>
      </c>
      <c r="H2799" s="106"/>
      <c r="I2799" s="106" t="str">
        <f t="shared" si="2662"/>
        <v/>
      </c>
      <c r="J2799" s="106"/>
      <c r="K2799" s="106" t="str">
        <f t="shared" si="2663"/>
        <v/>
      </c>
      <c r="L2799" s="107" t="str">
        <f t="shared" si="2664"/>
        <v>чи робить СНВВ?</v>
      </c>
      <c r="M2799" s="94"/>
      <c r="N2799" s="106" t="str">
        <f t="shared" ref="N2799:N2821" si="2671">IF(OR(E2799&lt;&gt;0, J2799=0), "",D2799)</f>
        <v/>
      </c>
      <c r="O2799" s="106" t="str">
        <f t="shared" si="2598"/>
        <v/>
      </c>
      <c r="P2799" s="106" t="str">
        <f t="shared" ref="P2799:P2821" si="2672">IF(AND($E2799&lt;&gt;0,$J2799=1),D2799,O2799)</f>
        <v/>
      </c>
      <c r="Q2799" s="106" t="str">
        <f t="shared" ref="Q2799:Q2821" si="2673">IF(OR(G2799&lt;&gt;0, J2799=0), "",F2799)</f>
        <v/>
      </c>
      <c r="R2799" s="106" t="str">
        <f t="shared" ref="R2799:R2821" si="2674">IF(Q2799="", "",(Q2799*$S$2+$S$3))</f>
        <v/>
      </c>
      <c r="S2799" s="106" t="str">
        <f t="shared" ref="S2799:S2821" si="2675">IF(AND(G2799&lt;&gt;0,J2799=1),F2799,R2799)</f>
        <v/>
      </c>
      <c r="T2799" s="106" t="str">
        <f t="shared" ref="T2799:T2821" si="2676">IFERROR(P2799*S2799,"")</f>
        <v/>
      </c>
    </row>
    <row r="2800" spans="1:20" outlineLevel="1">
      <c r="A2800" s="169"/>
      <c r="B2800" s="117">
        <v>44673</v>
      </c>
      <c r="C2800" s="90">
        <v>0.125</v>
      </c>
      <c r="D2800" s="106"/>
      <c r="E2800" s="106" t="str">
        <f t="shared" si="2660"/>
        <v/>
      </c>
      <c r="F2800" s="106"/>
      <c r="G2800" s="106" t="str">
        <f t="shared" si="2661"/>
        <v/>
      </c>
      <c r="H2800" s="106"/>
      <c r="I2800" s="106" t="str">
        <f t="shared" si="2662"/>
        <v/>
      </c>
      <c r="J2800" s="106"/>
      <c r="K2800" s="106" t="str">
        <f t="shared" si="2663"/>
        <v/>
      </c>
      <c r="L2800" s="107" t="str">
        <f t="shared" si="2664"/>
        <v>чи робить СНВВ?</v>
      </c>
      <c r="M2800" s="94"/>
      <c r="N2800" s="106" t="str">
        <f t="shared" si="2671"/>
        <v/>
      </c>
      <c r="O2800" s="106" t="str">
        <f t="shared" si="2598"/>
        <v/>
      </c>
      <c r="P2800" s="106" t="str">
        <f t="shared" si="2672"/>
        <v/>
      </c>
      <c r="Q2800" s="106" t="str">
        <f t="shared" si="2673"/>
        <v/>
      </c>
      <c r="R2800" s="106" t="str">
        <f t="shared" si="2674"/>
        <v/>
      </c>
      <c r="S2800" s="106" t="str">
        <f t="shared" si="2675"/>
        <v/>
      </c>
      <c r="T2800" s="106" t="str">
        <f t="shared" si="2676"/>
        <v/>
      </c>
    </row>
    <row r="2801" spans="1:20" outlineLevel="1">
      <c r="A2801" s="169"/>
      <c r="B2801" s="117">
        <v>44673</v>
      </c>
      <c r="C2801" s="90">
        <v>0.16666666666666699</v>
      </c>
      <c r="D2801" s="106"/>
      <c r="E2801" s="106" t="str">
        <f t="shared" si="2660"/>
        <v/>
      </c>
      <c r="F2801" s="106"/>
      <c r="G2801" s="106" t="str">
        <f t="shared" si="2661"/>
        <v/>
      </c>
      <c r="H2801" s="106"/>
      <c r="I2801" s="106" t="str">
        <f t="shared" si="2662"/>
        <v/>
      </c>
      <c r="J2801" s="106"/>
      <c r="K2801" s="106" t="str">
        <f t="shared" si="2663"/>
        <v/>
      </c>
      <c r="L2801" s="107" t="str">
        <f t="shared" si="2664"/>
        <v>чи робить СНВВ?</v>
      </c>
      <c r="M2801" s="94"/>
      <c r="N2801" s="106" t="str">
        <f t="shared" si="2671"/>
        <v/>
      </c>
      <c r="O2801" s="106" t="str">
        <f t="shared" ref="O2801:O2864" si="2677">IF(N2801="", "",(N2801*$Q$2+$Q$3))</f>
        <v/>
      </c>
      <c r="P2801" s="106" t="str">
        <f t="shared" si="2672"/>
        <v/>
      </c>
      <c r="Q2801" s="106" t="str">
        <f t="shared" si="2673"/>
        <v/>
      </c>
      <c r="R2801" s="106" t="str">
        <f t="shared" si="2674"/>
        <v/>
      </c>
      <c r="S2801" s="106" t="str">
        <f t="shared" si="2675"/>
        <v/>
      </c>
      <c r="T2801" s="106" t="str">
        <f t="shared" si="2676"/>
        <v/>
      </c>
    </row>
    <row r="2802" spans="1:20" outlineLevel="1">
      <c r="A2802" s="169"/>
      <c r="B2802" s="117">
        <v>44673</v>
      </c>
      <c r="C2802" s="90">
        <v>0.20833333333333301</v>
      </c>
      <c r="D2802" s="106"/>
      <c r="E2802" s="106" t="str">
        <f t="shared" si="2660"/>
        <v/>
      </c>
      <c r="F2802" s="106"/>
      <c r="G2802" s="106" t="str">
        <f t="shared" si="2661"/>
        <v/>
      </c>
      <c r="H2802" s="106"/>
      <c r="I2802" s="106" t="str">
        <f t="shared" si="2662"/>
        <v/>
      </c>
      <c r="J2802" s="106"/>
      <c r="K2802" s="106" t="str">
        <f t="shared" si="2663"/>
        <v/>
      </c>
      <c r="L2802" s="107" t="str">
        <f t="shared" si="2664"/>
        <v>чи робить СНВВ?</v>
      </c>
      <c r="M2802" s="94"/>
      <c r="N2802" s="106" t="str">
        <f t="shared" si="2671"/>
        <v/>
      </c>
      <c r="O2802" s="106" t="str">
        <f t="shared" si="2677"/>
        <v/>
      </c>
      <c r="P2802" s="106" t="str">
        <f t="shared" si="2672"/>
        <v/>
      </c>
      <c r="Q2802" s="106" t="str">
        <f t="shared" si="2673"/>
        <v/>
      </c>
      <c r="R2802" s="106" t="str">
        <f t="shared" si="2674"/>
        <v/>
      </c>
      <c r="S2802" s="106" t="str">
        <f t="shared" si="2675"/>
        <v/>
      </c>
      <c r="T2802" s="106" t="str">
        <f t="shared" si="2676"/>
        <v/>
      </c>
    </row>
    <row r="2803" spans="1:20" outlineLevel="1">
      <c r="A2803" s="169"/>
      <c r="B2803" s="117">
        <v>44673</v>
      </c>
      <c r="C2803" s="90">
        <v>0.25</v>
      </c>
      <c r="D2803" s="106"/>
      <c r="E2803" s="106" t="str">
        <f t="shared" si="2660"/>
        <v/>
      </c>
      <c r="F2803" s="106"/>
      <c r="G2803" s="106" t="str">
        <f t="shared" si="2661"/>
        <v/>
      </c>
      <c r="H2803" s="106"/>
      <c r="I2803" s="106" t="str">
        <f t="shared" si="2662"/>
        <v/>
      </c>
      <c r="J2803" s="106"/>
      <c r="K2803" s="106" t="str">
        <f t="shared" si="2663"/>
        <v/>
      </c>
      <c r="L2803" s="107" t="str">
        <f t="shared" si="2664"/>
        <v>чи робить СНВВ?</v>
      </c>
      <c r="M2803" s="94"/>
      <c r="N2803" s="106" t="str">
        <f t="shared" si="2671"/>
        <v/>
      </c>
      <c r="O2803" s="106" t="str">
        <f t="shared" si="2677"/>
        <v/>
      </c>
      <c r="P2803" s="106" t="str">
        <f t="shared" si="2672"/>
        <v/>
      </c>
      <c r="Q2803" s="106" t="str">
        <f t="shared" si="2673"/>
        <v/>
      </c>
      <c r="R2803" s="106" t="str">
        <f t="shared" si="2674"/>
        <v/>
      </c>
      <c r="S2803" s="106" t="str">
        <f t="shared" si="2675"/>
        <v/>
      </c>
      <c r="T2803" s="106" t="str">
        <f t="shared" si="2676"/>
        <v/>
      </c>
    </row>
    <row r="2804" spans="1:20" outlineLevel="1">
      <c r="A2804" s="169"/>
      <c r="B2804" s="117">
        <v>44673</v>
      </c>
      <c r="C2804" s="90">
        <v>0.29166666666666702</v>
      </c>
      <c r="D2804" s="106"/>
      <c r="E2804" s="106" t="str">
        <f t="shared" si="2660"/>
        <v/>
      </c>
      <c r="F2804" s="106"/>
      <c r="G2804" s="106" t="str">
        <f t="shared" si="2661"/>
        <v/>
      </c>
      <c r="H2804" s="106"/>
      <c r="I2804" s="106" t="str">
        <f t="shared" si="2662"/>
        <v/>
      </c>
      <c r="J2804" s="106"/>
      <c r="K2804" s="106" t="str">
        <f t="shared" si="2663"/>
        <v/>
      </c>
      <c r="L2804" s="107" t="str">
        <f t="shared" si="2664"/>
        <v>чи робить СНВВ?</v>
      </c>
      <c r="M2804" s="94"/>
      <c r="N2804" s="106" t="str">
        <f t="shared" si="2671"/>
        <v/>
      </c>
      <c r="O2804" s="106" t="str">
        <f t="shared" si="2677"/>
        <v/>
      </c>
      <c r="P2804" s="106" t="str">
        <f t="shared" si="2672"/>
        <v/>
      </c>
      <c r="Q2804" s="106" t="str">
        <f t="shared" si="2673"/>
        <v/>
      </c>
      <c r="R2804" s="106" t="str">
        <f t="shared" si="2674"/>
        <v/>
      </c>
      <c r="S2804" s="106" t="str">
        <f t="shared" si="2675"/>
        <v/>
      </c>
      <c r="T2804" s="106" t="str">
        <f t="shared" si="2676"/>
        <v/>
      </c>
    </row>
    <row r="2805" spans="1:20" outlineLevel="1">
      <c r="A2805" s="169"/>
      <c r="B2805" s="117">
        <v>44673</v>
      </c>
      <c r="C2805" s="90">
        <v>0.33333333333333298</v>
      </c>
      <c r="D2805" s="106"/>
      <c r="E2805" s="106" t="str">
        <f t="shared" si="2660"/>
        <v/>
      </c>
      <c r="F2805" s="106"/>
      <c r="G2805" s="106" t="str">
        <f t="shared" si="2661"/>
        <v/>
      </c>
      <c r="H2805" s="106"/>
      <c r="I2805" s="106" t="str">
        <f t="shared" si="2662"/>
        <v/>
      </c>
      <c r="J2805" s="106"/>
      <c r="K2805" s="106" t="str">
        <f t="shared" si="2663"/>
        <v/>
      </c>
      <c r="L2805" s="107" t="str">
        <f t="shared" si="2664"/>
        <v>чи робить СНВВ?</v>
      </c>
      <c r="M2805" s="94"/>
      <c r="N2805" s="106" t="str">
        <f t="shared" si="2671"/>
        <v/>
      </c>
      <c r="O2805" s="106" t="str">
        <f t="shared" si="2677"/>
        <v/>
      </c>
      <c r="P2805" s="106" t="str">
        <f t="shared" si="2672"/>
        <v/>
      </c>
      <c r="Q2805" s="106" t="str">
        <f t="shared" si="2673"/>
        <v/>
      </c>
      <c r="R2805" s="106" t="str">
        <f t="shared" si="2674"/>
        <v/>
      </c>
      <c r="S2805" s="106" t="str">
        <f t="shared" si="2675"/>
        <v/>
      </c>
      <c r="T2805" s="106" t="str">
        <f t="shared" si="2676"/>
        <v/>
      </c>
    </row>
    <row r="2806" spans="1:20" outlineLevel="1">
      <c r="A2806" s="169"/>
      <c r="B2806" s="117">
        <v>44673</v>
      </c>
      <c r="C2806" s="90">
        <v>0.375</v>
      </c>
      <c r="D2806" s="106"/>
      <c r="E2806" s="106" t="str">
        <f t="shared" si="2660"/>
        <v/>
      </c>
      <c r="F2806" s="106"/>
      <c r="G2806" s="106" t="str">
        <f t="shared" si="2661"/>
        <v/>
      </c>
      <c r="H2806" s="106"/>
      <c r="I2806" s="106" t="str">
        <f t="shared" si="2662"/>
        <v/>
      </c>
      <c r="J2806" s="106"/>
      <c r="K2806" s="106" t="str">
        <f t="shared" si="2663"/>
        <v/>
      </c>
      <c r="L2806" s="107" t="str">
        <f t="shared" si="2664"/>
        <v>чи робить СНВВ?</v>
      </c>
      <c r="M2806" s="94"/>
      <c r="N2806" s="106" t="str">
        <f t="shared" si="2671"/>
        <v/>
      </c>
      <c r="O2806" s="106" t="str">
        <f t="shared" si="2677"/>
        <v/>
      </c>
      <c r="P2806" s="106" t="str">
        <f t="shared" si="2672"/>
        <v/>
      </c>
      <c r="Q2806" s="106" t="str">
        <f t="shared" si="2673"/>
        <v/>
      </c>
      <c r="R2806" s="106" t="str">
        <f t="shared" si="2674"/>
        <v/>
      </c>
      <c r="S2806" s="106" t="str">
        <f t="shared" si="2675"/>
        <v/>
      </c>
      <c r="T2806" s="106" t="str">
        <f t="shared" si="2676"/>
        <v/>
      </c>
    </row>
    <row r="2807" spans="1:20" outlineLevel="1">
      <c r="A2807" s="169"/>
      <c r="B2807" s="117">
        <v>44673</v>
      </c>
      <c r="C2807" s="90">
        <v>0.41666666666666702</v>
      </c>
      <c r="D2807" s="106"/>
      <c r="E2807" s="106" t="str">
        <f t="shared" si="2660"/>
        <v/>
      </c>
      <c r="F2807" s="106"/>
      <c r="G2807" s="106" t="str">
        <f t="shared" si="2661"/>
        <v/>
      </c>
      <c r="H2807" s="106"/>
      <c r="I2807" s="106" t="str">
        <f t="shared" si="2662"/>
        <v/>
      </c>
      <c r="J2807" s="106"/>
      <c r="K2807" s="106" t="str">
        <f t="shared" si="2663"/>
        <v/>
      </c>
      <c r="L2807" s="107" t="str">
        <f t="shared" si="2664"/>
        <v>чи робить СНВВ?</v>
      </c>
      <c r="M2807" s="94"/>
      <c r="N2807" s="106" t="str">
        <f t="shared" si="2671"/>
        <v/>
      </c>
      <c r="O2807" s="106" t="str">
        <f t="shared" si="2677"/>
        <v/>
      </c>
      <c r="P2807" s="106" t="str">
        <f t="shared" si="2672"/>
        <v/>
      </c>
      <c r="Q2807" s="106" t="str">
        <f t="shared" si="2673"/>
        <v/>
      </c>
      <c r="R2807" s="106" t="str">
        <f t="shared" si="2674"/>
        <v/>
      </c>
      <c r="S2807" s="106" t="str">
        <f t="shared" si="2675"/>
        <v/>
      </c>
      <c r="T2807" s="106" t="str">
        <f t="shared" si="2676"/>
        <v/>
      </c>
    </row>
    <row r="2808" spans="1:20" outlineLevel="1">
      <c r="A2808" s="169"/>
      <c r="B2808" s="117">
        <v>44673</v>
      </c>
      <c r="C2808" s="90">
        <v>0.45833333333333298</v>
      </c>
      <c r="D2808" s="106"/>
      <c r="E2808" s="106" t="str">
        <f t="shared" si="2660"/>
        <v/>
      </c>
      <c r="F2808" s="106"/>
      <c r="G2808" s="106" t="str">
        <f t="shared" si="2661"/>
        <v/>
      </c>
      <c r="H2808" s="106"/>
      <c r="I2808" s="106" t="str">
        <f t="shared" si="2662"/>
        <v/>
      </c>
      <c r="J2808" s="106"/>
      <c r="K2808" s="106" t="str">
        <f t="shared" si="2663"/>
        <v/>
      </c>
      <c r="L2808" s="107" t="str">
        <f t="shared" si="2664"/>
        <v>чи робить СНВВ?</v>
      </c>
      <c r="M2808" s="94"/>
      <c r="N2808" s="106" t="str">
        <f t="shared" si="2671"/>
        <v/>
      </c>
      <c r="O2808" s="106" t="str">
        <f t="shared" si="2677"/>
        <v/>
      </c>
      <c r="P2808" s="106" t="str">
        <f t="shared" si="2672"/>
        <v/>
      </c>
      <c r="Q2808" s="106" t="str">
        <f t="shared" si="2673"/>
        <v/>
      </c>
      <c r="R2808" s="106" t="str">
        <f t="shared" si="2674"/>
        <v/>
      </c>
      <c r="S2808" s="106" t="str">
        <f t="shared" si="2675"/>
        <v/>
      </c>
      <c r="T2808" s="106" t="str">
        <f t="shared" si="2676"/>
        <v/>
      </c>
    </row>
    <row r="2809" spans="1:20" outlineLevel="1">
      <c r="A2809" s="169"/>
      <c r="B2809" s="117">
        <v>44673</v>
      </c>
      <c r="C2809" s="90">
        <v>0.5</v>
      </c>
      <c r="D2809" s="106"/>
      <c r="E2809" s="106" t="str">
        <f t="shared" si="2660"/>
        <v/>
      </c>
      <c r="F2809" s="106"/>
      <c r="G2809" s="106" t="str">
        <f t="shared" si="2661"/>
        <v/>
      </c>
      <c r="H2809" s="106"/>
      <c r="I2809" s="106" t="str">
        <f t="shared" si="2662"/>
        <v/>
      </c>
      <c r="J2809" s="106"/>
      <c r="K2809" s="106" t="str">
        <f t="shared" si="2663"/>
        <v/>
      </c>
      <c r="L2809" s="107" t="str">
        <f t="shared" si="2664"/>
        <v>чи робить СНВВ?</v>
      </c>
      <c r="M2809" s="94"/>
      <c r="N2809" s="106" t="str">
        <f t="shared" si="2671"/>
        <v/>
      </c>
      <c r="O2809" s="106" t="str">
        <f t="shared" si="2677"/>
        <v/>
      </c>
      <c r="P2809" s="106" t="str">
        <f t="shared" si="2672"/>
        <v/>
      </c>
      <c r="Q2809" s="106" t="str">
        <f t="shared" si="2673"/>
        <v/>
      </c>
      <c r="R2809" s="106" t="str">
        <f t="shared" si="2674"/>
        <v/>
      </c>
      <c r="S2809" s="106" t="str">
        <f t="shared" si="2675"/>
        <v/>
      </c>
      <c r="T2809" s="106" t="str">
        <f t="shared" si="2676"/>
        <v/>
      </c>
    </row>
    <row r="2810" spans="1:20" outlineLevel="1">
      <c r="A2810" s="169"/>
      <c r="B2810" s="117">
        <v>44673</v>
      </c>
      <c r="C2810" s="90">
        <v>0.54166666666666696</v>
      </c>
      <c r="D2810" s="106"/>
      <c r="E2810" s="106" t="str">
        <f t="shared" si="2660"/>
        <v/>
      </c>
      <c r="F2810" s="106"/>
      <c r="G2810" s="106" t="str">
        <f t="shared" si="2661"/>
        <v/>
      </c>
      <c r="H2810" s="106"/>
      <c r="I2810" s="106" t="str">
        <f t="shared" si="2662"/>
        <v/>
      </c>
      <c r="J2810" s="106"/>
      <c r="K2810" s="106" t="str">
        <f t="shared" si="2663"/>
        <v/>
      </c>
      <c r="L2810" s="107" t="str">
        <f t="shared" si="2664"/>
        <v>чи робить СНВВ?</v>
      </c>
      <c r="M2810" s="94"/>
      <c r="N2810" s="106" t="str">
        <f t="shared" si="2671"/>
        <v/>
      </c>
      <c r="O2810" s="106" t="str">
        <f t="shared" si="2677"/>
        <v/>
      </c>
      <c r="P2810" s="106" t="str">
        <f t="shared" si="2672"/>
        <v/>
      </c>
      <c r="Q2810" s="106" t="str">
        <f t="shared" si="2673"/>
        <v/>
      </c>
      <c r="R2810" s="106" t="str">
        <f t="shared" si="2674"/>
        <v/>
      </c>
      <c r="S2810" s="106" t="str">
        <f t="shared" si="2675"/>
        <v/>
      </c>
      <c r="T2810" s="106" t="str">
        <f t="shared" si="2676"/>
        <v/>
      </c>
    </row>
    <row r="2811" spans="1:20" outlineLevel="1">
      <c r="A2811" s="169"/>
      <c r="B2811" s="117">
        <v>44673</v>
      </c>
      <c r="C2811" s="90">
        <v>0.58333333333333304</v>
      </c>
      <c r="D2811" s="106"/>
      <c r="E2811" s="106" t="str">
        <f t="shared" si="2660"/>
        <v/>
      </c>
      <c r="F2811" s="106"/>
      <c r="G2811" s="106" t="str">
        <f t="shared" si="2661"/>
        <v/>
      </c>
      <c r="H2811" s="106"/>
      <c r="I2811" s="106" t="str">
        <f t="shared" si="2662"/>
        <v/>
      </c>
      <c r="J2811" s="106"/>
      <c r="K2811" s="106" t="str">
        <f t="shared" si="2663"/>
        <v/>
      </c>
      <c r="L2811" s="107" t="str">
        <f t="shared" si="2664"/>
        <v>чи робить СНВВ?</v>
      </c>
      <c r="M2811" s="94"/>
      <c r="N2811" s="106" t="str">
        <f t="shared" si="2671"/>
        <v/>
      </c>
      <c r="O2811" s="106" t="str">
        <f t="shared" si="2677"/>
        <v/>
      </c>
      <c r="P2811" s="106" t="str">
        <f t="shared" si="2672"/>
        <v/>
      </c>
      <c r="Q2811" s="106" t="str">
        <f t="shared" si="2673"/>
        <v/>
      </c>
      <c r="R2811" s="106" t="str">
        <f t="shared" si="2674"/>
        <v/>
      </c>
      <c r="S2811" s="106" t="str">
        <f t="shared" si="2675"/>
        <v/>
      </c>
      <c r="T2811" s="106" t="str">
        <f t="shared" si="2676"/>
        <v/>
      </c>
    </row>
    <row r="2812" spans="1:20" outlineLevel="1">
      <c r="A2812" s="169"/>
      <c r="B2812" s="117">
        <v>44673</v>
      </c>
      <c r="C2812" s="90">
        <v>0.625</v>
      </c>
      <c r="D2812" s="106"/>
      <c r="E2812" s="106" t="str">
        <f t="shared" si="2660"/>
        <v/>
      </c>
      <c r="F2812" s="106"/>
      <c r="G2812" s="106" t="str">
        <f t="shared" si="2661"/>
        <v/>
      </c>
      <c r="H2812" s="106"/>
      <c r="I2812" s="106" t="str">
        <f t="shared" si="2662"/>
        <v/>
      </c>
      <c r="J2812" s="106"/>
      <c r="K2812" s="106" t="str">
        <f t="shared" si="2663"/>
        <v/>
      </c>
      <c r="L2812" s="107" t="str">
        <f t="shared" si="2664"/>
        <v>чи робить СНВВ?</v>
      </c>
      <c r="M2812" s="94"/>
      <c r="N2812" s="106" t="str">
        <f t="shared" si="2671"/>
        <v/>
      </c>
      <c r="O2812" s="106" t="str">
        <f t="shared" si="2677"/>
        <v/>
      </c>
      <c r="P2812" s="106" t="str">
        <f t="shared" si="2672"/>
        <v/>
      </c>
      <c r="Q2812" s="106" t="str">
        <f t="shared" si="2673"/>
        <v/>
      </c>
      <c r="R2812" s="106" t="str">
        <f t="shared" si="2674"/>
        <v/>
      </c>
      <c r="S2812" s="106" t="str">
        <f t="shared" si="2675"/>
        <v/>
      </c>
      <c r="T2812" s="106" t="str">
        <f t="shared" si="2676"/>
        <v/>
      </c>
    </row>
    <row r="2813" spans="1:20" outlineLevel="1">
      <c r="A2813" s="169"/>
      <c r="B2813" s="117">
        <v>44673</v>
      </c>
      <c r="C2813" s="90">
        <v>0.66666666666666696</v>
      </c>
      <c r="D2813" s="106"/>
      <c r="E2813" s="106" t="str">
        <f t="shared" si="2660"/>
        <v/>
      </c>
      <c r="F2813" s="106"/>
      <c r="G2813" s="106" t="str">
        <f t="shared" si="2661"/>
        <v/>
      </c>
      <c r="H2813" s="106"/>
      <c r="I2813" s="106" t="str">
        <f t="shared" si="2662"/>
        <v/>
      </c>
      <c r="J2813" s="106"/>
      <c r="K2813" s="106" t="str">
        <f t="shared" si="2663"/>
        <v/>
      </c>
      <c r="L2813" s="107" t="str">
        <f t="shared" si="2664"/>
        <v>чи робить СНВВ?</v>
      </c>
      <c r="M2813" s="94"/>
      <c r="N2813" s="106" t="str">
        <f t="shared" si="2671"/>
        <v/>
      </c>
      <c r="O2813" s="106" t="str">
        <f t="shared" si="2677"/>
        <v/>
      </c>
      <c r="P2813" s="106" t="str">
        <f t="shared" si="2672"/>
        <v/>
      </c>
      <c r="Q2813" s="106" t="str">
        <f t="shared" si="2673"/>
        <v/>
      </c>
      <c r="R2813" s="106" t="str">
        <f t="shared" si="2674"/>
        <v/>
      </c>
      <c r="S2813" s="106" t="str">
        <f t="shared" si="2675"/>
        <v/>
      </c>
      <c r="T2813" s="106" t="str">
        <f t="shared" si="2676"/>
        <v/>
      </c>
    </row>
    <row r="2814" spans="1:20" outlineLevel="1">
      <c r="A2814" s="169"/>
      <c r="B2814" s="117">
        <v>44673</v>
      </c>
      <c r="C2814" s="90">
        <v>0.70833333333333304</v>
      </c>
      <c r="D2814" s="106"/>
      <c r="E2814" s="106" t="str">
        <f t="shared" si="2660"/>
        <v/>
      </c>
      <c r="F2814" s="106"/>
      <c r="G2814" s="106" t="str">
        <f t="shared" si="2661"/>
        <v/>
      </c>
      <c r="H2814" s="106"/>
      <c r="I2814" s="106" t="str">
        <f t="shared" si="2662"/>
        <v/>
      </c>
      <c r="J2814" s="106"/>
      <c r="K2814" s="106" t="str">
        <f t="shared" si="2663"/>
        <v/>
      </c>
      <c r="L2814" s="107" t="str">
        <f t="shared" si="2664"/>
        <v>чи робить СНВВ?</v>
      </c>
      <c r="M2814" s="94"/>
      <c r="N2814" s="106" t="str">
        <f t="shared" si="2671"/>
        <v/>
      </c>
      <c r="O2814" s="106" t="str">
        <f t="shared" si="2677"/>
        <v/>
      </c>
      <c r="P2814" s="106" t="str">
        <f t="shared" si="2672"/>
        <v/>
      </c>
      <c r="Q2814" s="106" t="str">
        <f t="shared" si="2673"/>
        <v/>
      </c>
      <c r="R2814" s="106" t="str">
        <f t="shared" si="2674"/>
        <v/>
      </c>
      <c r="S2814" s="106" t="str">
        <f t="shared" si="2675"/>
        <v/>
      </c>
      <c r="T2814" s="106" t="str">
        <f t="shared" si="2676"/>
        <v/>
      </c>
    </row>
    <row r="2815" spans="1:20" outlineLevel="1">
      <c r="A2815" s="169"/>
      <c r="B2815" s="117">
        <v>44673</v>
      </c>
      <c r="C2815" s="90">
        <v>0.75</v>
      </c>
      <c r="D2815" s="106"/>
      <c r="E2815" s="106" t="str">
        <f t="shared" si="2660"/>
        <v/>
      </c>
      <c r="F2815" s="106"/>
      <c r="G2815" s="106" t="str">
        <f t="shared" si="2661"/>
        <v/>
      </c>
      <c r="H2815" s="106"/>
      <c r="I2815" s="106" t="str">
        <f t="shared" si="2662"/>
        <v/>
      </c>
      <c r="J2815" s="106"/>
      <c r="K2815" s="106" t="str">
        <f t="shared" si="2663"/>
        <v/>
      </c>
      <c r="L2815" s="107" t="str">
        <f t="shared" si="2664"/>
        <v>чи робить СНВВ?</v>
      </c>
      <c r="M2815" s="94"/>
      <c r="N2815" s="106" t="str">
        <f t="shared" si="2671"/>
        <v/>
      </c>
      <c r="O2815" s="106" t="str">
        <f t="shared" si="2677"/>
        <v/>
      </c>
      <c r="P2815" s="106" t="str">
        <f t="shared" si="2672"/>
        <v/>
      </c>
      <c r="Q2815" s="106" t="str">
        <f t="shared" si="2673"/>
        <v/>
      </c>
      <c r="R2815" s="106" t="str">
        <f t="shared" si="2674"/>
        <v/>
      </c>
      <c r="S2815" s="106" t="str">
        <f t="shared" si="2675"/>
        <v/>
      </c>
      <c r="T2815" s="106" t="str">
        <f t="shared" si="2676"/>
        <v/>
      </c>
    </row>
    <row r="2816" spans="1:20" outlineLevel="1">
      <c r="A2816" s="169"/>
      <c r="B2816" s="117">
        <v>44673</v>
      </c>
      <c r="C2816" s="90">
        <v>0.79166666666666696</v>
      </c>
      <c r="D2816" s="106"/>
      <c r="E2816" s="106" t="str">
        <f t="shared" si="2660"/>
        <v/>
      </c>
      <c r="F2816" s="106"/>
      <c r="G2816" s="106" t="str">
        <f t="shared" si="2661"/>
        <v/>
      </c>
      <c r="H2816" s="106"/>
      <c r="I2816" s="106" t="str">
        <f t="shared" si="2662"/>
        <v/>
      </c>
      <c r="J2816" s="106"/>
      <c r="K2816" s="106" t="str">
        <f t="shared" si="2663"/>
        <v/>
      </c>
      <c r="L2816" s="107" t="str">
        <f t="shared" si="2664"/>
        <v>чи робить СНВВ?</v>
      </c>
      <c r="M2816" s="94"/>
      <c r="N2816" s="106" t="str">
        <f t="shared" si="2671"/>
        <v/>
      </c>
      <c r="O2816" s="106" t="str">
        <f t="shared" si="2677"/>
        <v/>
      </c>
      <c r="P2816" s="106" t="str">
        <f t="shared" si="2672"/>
        <v/>
      </c>
      <c r="Q2816" s="106" t="str">
        <f t="shared" si="2673"/>
        <v/>
      </c>
      <c r="R2816" s="106" t="str">
        <f t="shared" si="2674"/>
        <v/>
      </c>
      <c r="S2816" s="106" t="str">
        <f t="shared" si="2675"/>
        <v/>
      </c>
      <c r="T2816" s="106" t="str">
        <f t="shared" si="2676"/>
        <v/>
      </c>
    </row>
    <row r="2817" spans="1:20" outlineLevel="1">
      <c r="A2817" s="169"/>
      <c r="B2817" s="117">
        <v>44673</v>
      </c>
      <c r="C2817" s="90">
        <v>0.83333333333333304</v>
      </c>
      <c r="D2817" s="106"/>
      <c r="E2817" s="106" t="str">
        <f t="shared" si="2660"/>
        <v/>
      </c>
      <c r="F2817" s="106"/>
      <c r="G2817" s="106" t="str">
        <f t="shared" si="2661"/>
        <v/>
      </c>
      <c r="H2817" s="106"/>
      <c r="I2817" s="106" t="str">
        <f t="shared" si="2662"/>
        <v/>
      </c>
      <c r="J2817" s="106"/>
      <c r="K2817" s="106" t="str">
        <f t="shared" si="2663"/>
        <v/>
      </c>
      <c r="L2817" s="107" t="str">
        <f t="shared" si="2664"/>
        <v>чи робить СНВВ?</v>
      </c>
      <c r="M2817" s="94"/>
      <c r="N2817" s="106" t="str">
        <f t="shared" si="2671"/>
        <v/>
      </c>
      <c r="O2817" s="106" t="str">
        <f t="shared" si="2677"/>
        <v/>
      </c>
      <c r="P2817" s="106" t="str">
        <f t="shared" si="2672"/>
        <v/>
      </c>
      <c r="Q2817" s="106" t="str">
        <f t="shared" si="2673"/>
        <v/>
      </c>
      <c r="R2817" s="106" t="str">
        <f t="shared" si="2674"/>
        <v/>
      </c>
      <c r="S2817" s="106" t="str">
        <f t="shared" si="2675"/>
        <v/>
      </c>
      <c r="T2817" s="106" t="str">
        <f t="shared" si="2676"/>
        <v/>
      </c>
    </row>
    <row r="2818" spans="1:20" outlineLevel="1">
      <c r="A2818" s="169"/>
      <c r="B2818" s="117">
        <v>44673</v>
      </c>
      <c r="C2818" s="90">
        <v>0.875</v>
      </c>
      <c r="D2818" s="106"/>
      <c r="E2818" s="106" t="str">
        <f t="shared" si="2660"/>
        <v/>
      </c>
      <c r="F2818" s="106"/>
      <c r="G2818" s="106" t="str">
        <f t="shared" si="2661"/>
        <v/>
      </c>
      <c r="H2818" s="106"/>
      <c r="I2818" s="106" t="str">
        <f t="shared" si="2662"/>
        <v/>
      </c>
      <c r="J2818" s="106"/>
      <c r="K2818" s="106" t="str">
        <f t="shared" si="2663"/>
        <v/>
      </c>
      <c r="L2818" s="107" t="str">
        <f t="shared" si="2664"/>
        <v>чи робить СНВВ?</v>
      </c>
      <c r="M2818" s="94"/>
      <c r="N2818" s="106" t="str">
        <f t="shared" si="2671"/>
        <v/>
      </c>
      <c r="O2818" s="106" t="str">
        <f t="shared" si="2677"/>
        <v/>
      </c>
      <c r="P2818" s="106" t="str">
        <f t="shared" si="2672"/>
        <v/>
      </c>
      <c r="Q2818" s="106" t="str">
        <f t="shared" si="2673"/>
        <v/>
      </c>
      <c r="R2818" s="106" t="str">
        <f t="shared" si="2674"/>
        <v/>
      </c>
      <c r="S2818" s="106" t="str">
        <f t="shared" si="2675"/>
        <v/>
      </c>
      <c r="T2818" s="106" t="str">
        <f t="shared" si="2676"/>
        <v/>
      </c>
    </row>
    <row r="2819" spans="1:20" outlineLevel="1">
      <c r="A2819" s="169"/>
      <c r="B2819" s="117">
        <v>44673</v>
      </c>
      <c r="C2819" s="90">
        <v>0.91666666666666696</v>
      </c>
      <c r="D2819" s="106"/>
      <c r="E2819" s="106" t="str">
        <f t="shared" si="2660"/>
        <v/>
      </c>
      <c r="F2819" s="106"/>
      <c r="G2819" s="106" t="str">
        <f t="shared" si="2661"/>
        <v/>
      </c>
      <c r="H2819" s="106"/>
      <c r="I2819" s="106" t="str">
        <f t="shared" si="2662"/>
        <v/>
      </c>
      <c r="J2819" s="106"/>
      <c r="K2819" s="106" t="str">
        <f t="shared" si="2663"/>
        <v/>
      </c>
      <c r="L2819" s="107" t="str">
        <f t="shared" si="2664"/>
        <v>чи робить СНВВ?</v>
      </c>
      <c r="M2819" s="94"/>
      <c r="N2819" s="106" t="str">
        <f t="shared" si="2671"/>
        <v/>
      </c>
      <c r="O2819" s="106" t="str">
        <f t="shared" si="2677"/>
        <v/>
      </c>
      <c r="P2819" s="106" t="str">
        <f t="shared" si="2672"/>
        <v/>
      </c>
      <c r="Q2819" s="106" t="str">
        <f t="shared" si="2673"/>
        <v/>
      </c>
      <c r="R2819" s="106" t="str">
        <f t="shared" si="2674"/>
        <v/>
      </c>
      <c r="S2819" s="106" t="str">
        <f t="shared" si="2675"/>
        <v/>
      </c>
      <c r="T2819" s="106" t="str">
        <f t="shared" si="2676"/>
        <v/>
      </c>
    </row>
    <row r="2820" spans="1:20" outlineLevel="1">
      <c r="A2820" s="169"/>
      <c r="B2820" s="117">
        <v>44673</v>
      </c>
      <c r="C2820" s="90">
        <v>0.95833333333333304</v>
      </c>
      <c r="D2820" s="106"/>
      <c r="E2820" s="106" t="str">
        <f t="shared" si="2660"/>
        <v/>
      </c>
      <c r="F2820" s="106"/>
      <c r="G2820" s="106" t="str">
        <f t="shared" si="2661"/>
        <v/>
      </c>
      <c r="H2820" s="106"/>
      <c r="I2820" s="106" t="str">
        <f t="shared" si="2662"/>
        <v/>
      </c>
      <c r="J2820" s="106"/>
      <c r="K2820" s="106" t="str">
        <f t="shared" si="2663"/>
        <v/>
      </c>
      <c r="L2820" s="107" t="str">
        <f t="shared" si="2664"/>
        <v>чи робить СНВВ?</v>
      </c>
      <c r="M2820" s="94"/>
      <c r="N2820" s="106" t="str">
        <f t="shared" si="2671"/>
        <v/>
      </c>
      <c r="O2820" s="106" t="str">
        <f t="shared" si="2677"/>
        <v/>
      </c>
      <c r="P2820" s="106" t="str">
        <f t="shared" si="2672"/>
        <v/>
      </c>
      <c r="Q2820" s="106" t="str">
        <f t="shared" si="2673"/>
        <v/>
      </c>
      <c r="R2820" s="106" t="str">
        <f t="shared" si="2674"/>
        <v/>
      </c>
      <c r="S2820" s="106" t="str">
        <f t="shared" si="2675"/>
        <v/>
      </c>
      <c r="T2820" s="106" t="str">
        <f t="shared" si="2676"/>
        <v/>
      </c>
    </row>
    <row r="2821" spans="1:20" outlineLevel="1">
      <c r="A2821" s="169"/>
      <c r="B2821" s="117">
        <v>44673</v>
      </c>
      <c r="C2821" s="90">
        <v>1</v>
      </c>
      <c r="D2821" s="106"/>
      <c r="E2821" s="106" t="str">
        <f t="shared" si="2660"/>
        <v/>
      </c>
      <c r="F2821" s="106"/>
      <c r="G2821" s="106" t="str">
        <f t="shared" si="2661"/>
        <v/>
      </c>
      <c r="H2821" s="106"/>
      <c r="I2821" s="106" t="str">
        <f t="shared" si="2662"/>
        <v/>
      </c>
      <c r="J2821" s="106"/>
      <c r="K2821" s="106" t="str">
        <f t="shared" si="2663"/>
        <v/>
      </c>
      <c r="L2821" s="107" t="str">
        <f t="shared" si="2664"/>
        <v>чи робить СНВВ?</v>
      </c>
      <c r="M2821" s="94"/>
      <c r="N2821" s="106" t="str">
        <f t="shared" si="2671"/>
        <v/>
      </c>
      <c r="O2821" s="106" t="str">
        <f t="shared" si="2677"/>
        <v/>
      </c>
      <c r="P2821" s="106" t="str">
        <f t="shared" si="2672"/>
        <v/>
      </c>
      <c r="Q2821" s="106" t="str">
        <f t="shared" si="2673"/>
        <v/>
      </c>
      <c r="R2821" s="106" t="str">
        <f t="shared" si="2674"/>
        <v/>
      </c>
      <c r="S2821" s="106" t="str">
        <f t="shared" si="2675"/>
        <v/>
      </c>
      <c r="T2821" s="106" t="str">
        <f t="shared" si="2676"/>
        <v/>
      </c>
    </row>
    <row r="2822" spans="1:20">
      <c r="A2822" s="113"/>
      <c r="B2822" s="170" t="s">
        <v>197</v>
      </c>
      <c r="C2822" s="170"/>
      <c r="D2822" s="97">
        <f t="shared" ref="D2822" si="2678">SUM(D2798:D2821)</f>
        <v>0</v>
      </c>
      <c r="E2822" s="98">
        <f t="shared" ref="E2822" si="2679">COUNTIF(E2798:E2821,"&gt;0")</f>
        <v>0</v>
      </c>
      <c r="F2822" s="97">
        <f t="shared" ref="F2822" si="2680">SUM(F2798:F2821)</f>
        <v>0</v>
      </c>
      <c r="G2822" s="98">
        <f t="shared" ref="G2822" si="2681">COUNTIF(G2798:G2821,"&gt;0")</f>
        <v>0</v>
      </c>
      <c r="H2822" s="97">
        <f t="shared" ref="H2822" si="2682">SUM(H2798:H2821)</f>
        <v>0</v>
      </c>
      <c r="I2822" s="98">
        <f t="shared" ref="I2822" si="2683">COUNTIF(I2798:I2821,"&gt;0")</f>
        <v>0</v>
      </c>
      <c r="J2822" s="97">
        <f t="shared" ref="J2822" si="2684">SUM(J2798:J2821)</f>
        <v>0</v>
      </c>
      <c r="K2822" s="98">
        <f t="shared" ref="K2822" si="2685">COUNTIF(K2798:K2821,"&gt;0")</f>
        <v>0</v>
      </c>
      <c r="L2822" s="98">
        <f t="shared" ref="L2822" si="2686">COUNTIF(L2798:L2821,"СНВВ не працює")</f>
        <v>0</v>
      </c>
      <c r="M2822" s="94"/>
      <c r="N2822" s="97">
        <f>AVERAGEA(N2798:N2821)</f>
        <v>0</v>
      </c>
      <c r="O2822" s="97">
        <f>AVERAGEA(O2798:O2821)</f>
        <v>0</v>
      </c>
      <c r="P2822" s="97">
        <f>SUM(P2798:P2821)</f>
        <v>0</v>
      </c>
      <c r="Q2822" s="97">
        <f>SUM(Q2798:Q2821)</f>
        <v>0</v>
      </c>
      <c r="R2822" s="97">
        <f>SUM(R2798:R2821)</f>
        <v>0</v>
      </c>
      <c r="S2822" s="97">
        <f>SUM(S2798:S2821)</f>
        <v>0</v>
      </c>
      <c r="T2822" s="97">
        <f>SUM(T2798:T2821)</f>
        <v>0</v>
      </c>
    </row>
    <row r="2823" spans="1:20" outlineLevel="1">
      <c r="A2823" s="168">
        <v>44674</v>
      </c>
      <c r="B2823" s="117">
        <v>44674</v>
      </c>
      <c r="C2823" s="90">
        <v>4.1666666666666664E-2</v>
      </c>
      <c r="D2823" s="106"/>
      <c r="E2823" s="106" t="str">
        <f t="shared" ref="E2823:E2846" si="2687">IF(D2823="","",IF(D2823&lt;1,1,0))</f>
        <v/>
      </c>
      <c r="F2823" s="106"/>
      <c r="G2823" s="106" t="str">
        <f t="shared" ref="G2823:G2846" si="2688">IF(F2823="","",IF(F2823&lt;1,1,0))</f>
        <v/>
      </c>
      <c r="H2823" s="106"/>
      <c r="I2823" s="106" t="str">
        <f t="shared" ref="I2823:I2846" si="2689">IF(H2823="","",IF(H2823&lt;1,1,0))</f>
        <v/>
      </c>
      <c r="J2823" s="106"/>
      <c r="K2823" s="106" t="str">
        <f t="shared" ref="K2823:K2846" si="2690">IF(J2823="","",IF(J2823&lt;1,1,0))</f>
        <v/>
      </c>
      <c r="L2823" s="107" t="str">
        <f t="shared" ref="L2823:L2846" si="2691">IF(H2823="","чи робить СНВВ?",IF(J2823="","чи роблять агрегати?",IF($J2823=0,"агрегати не працюють",IF(AND($H2823=0,$J2823=1),"СНВВ не працює","OK"))))</f>
        <v>чи робить СНВВ?</v>
      </c>
      <c r="M2823" s="94"/>
      <c r="N2823" s="106" t="str">
        <f t="shared" ref="N2823" si="2692">IF(OR(E2823&lt;&gt;0, J2823=0), "",D2823)</f>
        <v/>
      </c>
      <c r="O2823" s="106" t="str">
        <f t="shared" si="2677"/>
        <v/>
      </c>
      <c r="P2823" s="106" t="str">
        <f t="shared" ref="P2823" si="2693">IF(AND($E2823&lt;&gt;0,$J2823=1),D2823,O2823)</f>
        <v/>
      </c>
      <c r="Q2823" s="106" t="str">
        <f t="shared" ref="Q2823" si="2694">IF(OR(G2823&lt;&gt;0, J2823=0), "",F2823)</f>
        <v/>
      </c>
      <c r="R2823" s="106" t="str">
        <f t="shared" ref="R2823" si="2695">IF(Q2823="", "",(Q2823*$S$2+$S$3))</f>
        <v/>
      </c>
      <c r="S2823" s="106" t="str">
        <f t="shared" ref="S2823" si="2696">IF(AND(G2823&lt;&gt;0,J2823=1),F2823,R2823)</f>
        <v/>
      </c>
      <c r="T2823" s="106" t="str">
        <f t="shared" ref="T2823" si="2697">IFERROR(P2823*S2823,"")</f>
        <v/>
      </c>
    </row>
    <row r="2824" spans="1:20" outlineLevel="1">
      <c r="A2824" s="169"/>
      <c r="B2824" s="117">
        <v>44674</v>
      </c>
      <c r="C2824" s="90">
        <v>8.3333333333333301E-2</v>
      </c>
      <c r="D2824" s="106"/>
      <c r="E2824" s="106" t="str">
        <f t="shared" si="2687"/>
        <v/>
      </c>
      <c r="F2824" s="106"/>
      <c r="G2824" s="106" t="str">
        <f t="shared" si="2688"/>
        <v/>
      </c>
      <c r="H2824" s="106"/>
      <c r="I2824" s="106" t="str">
        <f t="shared" si="2689"/>
        <v/>
      </c>
      <c r="J2824" s="106"/>
      <c r="K2824" s="106" t="str">
        <f t="shared" si="2690"/>
        <v/>
      </c>
      <c r="L2824" s="107" t="str">
        <f t="shared" si="2691"/>
        <v>чи робить СНВВ?</v>
      </c>
      <c r="M2824" s="94"/>
      <c r="N2824" s="106" t="str">
        <f t="shared" ref="N2824:N2846" si="2698">IF(OR(E2824&lt;&gt;0, J2824=0), "",D2824)</f>
        <v/>
      </c>
      <c r="O2824" s="106" t="str">
        <f t="shared" si="2677"/>
        <v/>
      </c>
      <c r="P2824" s="106" t="str">
        <f t="shared" ref="P2824:P2846" si="2699">IF(AND($E2824&lt;&gt;0,$J2824=1),D2824,O2824)</f>
        <v/>
      </c>
      <c r="Q2824" s="106" t="str">
        <f t="shared" ref="Q2824:Q2846" si="2700">IF(OR(G2824&lt;&gt;0, J2824=0), "",F2824)</f>
        <v/>
      </c>
      <c r="R2824" s="106" t="str">
        <f t="shared" ref="R2824:R2846" si="2701">IF(Q2824="", "",(Q2824*$S$2+$S$3))</f>
        <v/>
      </c>
      <c r="S2824" s="106" t="str">
        <f t="shared" ref="S2824:S2846" si="2702">IF(AND(G2824&lt;&gt;0,J2824=1),F2824,R2824)</f>
        <v/>
      </c>
      <c r="T2824" s="106" t="str">
        <f t="shared" ref="T2824:T2846" si="2703">IFERROR(P2824*S2824,"")</f>
        <v/>
      </c>
    </row>
    <row r="2825" spans="1:20" outlineLevel="1">
      <c r="A2825" s="169"/>
      <c r="B2825" s="117">
        <v>44674</v>
      </c>
      <c r="C2825" s="90">
        <v>0.125</v>
      </c>
      <c r="D2825" s="106"/>
      <c r="E2825" s="106" t="str">
        <f t="shared" si="2687"/>
        <v/>
      </c>
      <c r="F2825" s="106"/>
      <c r="G2825" s="106" t="str">
        <f t="shared" si="2688"/>
        <v/>
      </c>
      <c r="H2825" s="106"/>
      <c r="I2825" s="106" t="str">
        <f t="shared" si="2689"/>
        <v/>
      </c>
      <c r="J2825" s="106"/>
      <c r="K2825" s="106" t="str">
        <f t="shared" si="2690"/>
        <v/>
      </c>
      <c r="L2825" s="107" t="str">
        <f t="shared" si="2691"/>
        <v>чи робить СНВВ?</v>
      </c>
      <c r="M2825" s="94"/>
      <c r="N2825" s="106" t="str">
        <f t="shared" si="2698"/>
        <v/>
      </c>
      <c r="O2825" s="106" t="str">
        <f t="shared" si="2677"/>
        <v/>
      </c>
      <c r="P2825" s="106" t="str">
        <f t="shared" si="2699"/>
        <v/>
      </c>
      <c r="Q2825" s="106" t="str">
        <f t="shared" si="2700"/>
        <v/>
      </c>
      <c r="R2825" s="106" t="str">
        <f t="shared" si="2701"/>
        <v/>
      </c>
      <c r="S2825" s="106" t="str">
        <f t="shared" si="2702"/>
        <v/>
      </c>
      <c r="T2825" s="106" t="str">
        <f t="shared" si="2703"/>
        <v/>
      </c>
    </row>
    <row r="2826" spans="1:20" outlineLevel="1">
      <c r="A2826" s="169"/>
      <c r="B2826" s="117">
        <v>44674</v>
      </c>
      <c r="C2826" s="90">
        <v>0.16666666666666699</v>
      </c>
      <c r="D2826" s="106"/>
      <c r="E2826" s="106" t="str">
        <f t="shared" si="2687"/>
        <v/>
      </c>
      <c r="F2826" s="106"/>
      <c r="G2826" s="106" t="str">
        <f t="shared" si="2688"/>
        <v/>
      </c>
      <c r="H2826" s="106"/>
      <c r="I2826" s="106" t="str">
        <f t="shared" si="2689"/>
        <v/>
      </c>
      <c r="J2826" s="106"/>
      <c r="K2826" s="106" t="str">
        <f t="shared" si="2690"/>
        <v/>
      </c>
      <c r="L2826" s="107" t="str">
        <f t="shared" si="2691"/>
        <v>чи робить СНВВ?</v>
      </c>
      <c r="M2826" s="94"/>
      <c r="N2826" s="106" t="str">
        <f t="shared" si="2698"/>
        <v/>
      </c>
      <c r="O2826" s="106" t="str">
        <f t="shared" si="2677"/>
        <v/>
      </c>
      <c r="P2826" s="106" t="str">
        <f t="shared" si="2699"/>
        <v/>
      </c>
      <c r="Q2826" s="106" t="str">
        <f t="shared" si="2700"/>
        <v/>
      </c>
      <c r="R2826" s="106" t="str">
        <f t="shared" si="2701"/>
        <v/>
      </c>
      <c r="S2826" s="106" t="str">
        <f t="shared" si="2702"/>
        <v/>
      </c>
      <c r="T2826" s="106" t="str">
        <f t="shared" si="2703"/>
        <v/>
      </c>
    </row>
    <row r="2827" spans="1:20" outlineLevel="1">
      <c r="A2827" s="169"/>
      <c r="B2827" s="117">
        <v>44674</v>
      </c>
      <c r="C2827" s="90">
        <v>0.20833333333333301</v>
      </c>
      <c r="D2827" s="106"/>
      <c r="E2827" s="106" t="str">
        <f t="shared" si="2687"/>
        <v/>
      </c>
      <c r="F2827" s="106"/>
      <c r="G2827" s="106" t="str">
        <f t="shared" si="2688"/>
        <v/>
      </c>
      <c r="H2827" s="106"/>
      <c r="I2827" s="106" t="str">
        <f t="shared" si="2689"/>
        <v/>
      </c>
      <c r="J2827" s="106"/>
      <c r="K2827" s="106" t="str">
        <f t="shared" si="2690"/>
        <v/>
      </c>
      <c r="L2827" s="107" t="str">
        <f t="shared" si="2691"/>
        <v>чи робить СНВВ?</v>
      </c>
      <c r="M2827" s="94"/>
      <c r="N2827" s="106" t="str">
        <f t="shared" si="2698"/>
        <v/>
      </c>
      <c r="O2827" s="106" t="str">
        <f t="shared" si="2677"/>
        <v/>
      </c>
      <c r="P2827" s="106" t="str">
        <f t="shared" si="2699"/>
        <v/>
      </c>
      <c r="Q2827" s="106" t="str">
        <f t="shared" si="2700"/>
        <v/>
      </c>
      <c r="R2827" s="106" t="str">
        <f t="shared" si="2701"/>
        <v/>
      </c>
      <c r="S2827" s="106" t="str">
        <f t="shared" si="2702"/>
        <v/>
      </c>
      <c r="T2827" s="106" t="str">
        <f t="shared" si="2703"/>
        <v/>
      </c>
    </row>
    <row r="2828" spans="1:20" outlineLevel="1">
      <c r="A2828" s="169"/>
      <c r="B2828" s="117">
        <v>44674</v>
      </c>
      <c r="C2828" s="90">
        <v>0.25</v>
      </c>
      <c r="D2828" s="106"/>
      <c r="E2828" s="106" t="str">
        <f t="shared" si="2687"/>
        <v/>
      </c>
      <c r="F2828" s="106"/>
      <c r="G2828" s="106" t="str">
        <f t="shared" si="2688"/>
        <v/>
      </c>
      <c r="H2828" s="106"/>
      <c r="I2828" s="106" t="str">
        <f t="shared" si="2689"/>
        <v/>
      </c>
      <c r="J2828" s="106"/>
      <c r="K2828" s="106" t="str">
        <f t="shared" si="2690"/>
        <v/>
      </c>
      <c r="L2828" s="107" t="str">
        <f t="shared" si="2691"/>
        <v>чи робить СНВВ?</v>
      </c>
      <c r="M2828" s="94"/>
      <c r="N2828" s="106" t="str">
        <f t="shared" si="2698"/>
        <v/>
      </c>
      <c r="O2828" s="106" t="str">
        <f t="shared" si="2677"/>
        <v/>
      </c>
      <c r="P2828" s="106" t="str">
        <f t="shared" si="2699"/>
        <v/>
      </c>
      <c r="Q2828" s="106" t="str">
        <f t="shared" si="2700"/>
        <v/>
      </c>
      <c r="R2828" s="106" t="str">
        <f t="shared" si="2701"/>
        <v/>
      </c>
      <c r="S2828" s="106" t="str">
        <f t="shared" si="2702"/>
        <v/>
      </c>
      <c r="T2828" s="106" t="str">
        <f t="shared" si="2703"/>
        <v/>
      </c>
    </row>
    <row r="2829" spans="1:20" outlineLevel="1">
      <c r="A2829" s="169"/>
      <c r="B2829" s="117">
        <v>44674</v>
      </c>
      <c r="C2829" s="90">
        <v>0.29166666666666702</v>
      </c>
      <c r="D2829" s="106"/>
      <c r="E2829" s="106" t="str">
        <f t="shared" si="2687"/>
        <v/>
      </c>
      <c r="F2829" s="106"/>
      <c r="G2829" s="106" t="str">
        <f t="shared" si="2688"/>
        <v/>
      </c>
      <c r="H2829" s="106"/>
      <c r="I2829" s="106" t="str">
        <f t="shared" si="2689"/>
        <v/>
      </c>
      <c r="J2829" s="106"/>
      <c r="K2829" s="106" t="str">
        <f t="shared" si="2690"/>
        <v/>
      </c>
      <c r="L2829" s="107" t="str">
        <f t="shared" si="2691"/>
        <v>чи робить СНВВ?</v>
      </c>
      <c r="M2829" s="94"/>
      <c r="N2829" s="106" t="str">
        <f t="shared" si="2698"/>
        <v/>
      </c>
      <c r="O2829" s="106" t="str">
        <f t="shared" si="2677"/>
        <v/>
      </c>
      <c r="P2829" s="106" t="str">
        <f t="shared" si="2699"/>
        <v/>
      </c>
      <c r="Q2829" s="106" t="str">
        <f t="shared" si="2700"/>
        <v/>
      </c>
      <c r="R2829" s="106" t="str">
        <f t="shared" si="2701"/>
        <v/>
      </c>
      <c r="S2829" s="106" t="str">
        <f t="shared" si="2702"/>
        <v/>
      </c>
      <c r="T2829" s="106" t="str">
        <f t="shared" si="2703"/>
        <v/>
      </c>
    </row>
    <row r="2830" spans="1:20" outlineLevel="1">
      <c r="A2830" s="169"/>
      <c r="B2830" s="117">
        <v>44674</v>
      </c>
      <c r="C2830" s="90">
        <v>0.33333333333333298</v>
      </c>
      <c r="D2830" s="106"/>
      <c r="E2830" s="106" t="str">
        <f t="shared" si="2687"/>
        <v/>
      </c>
      <c r="F2830" s="106"/>
      <c r="G2830" s="106" t="str">
        <f t="shared" si="2688"/>
        <v/>
      </c>
      <c r="H2830" s="106"/>
      <c r="I2830" s="106" t="str">
        <f t="shared" si="2689"/>
        <v/>
      </c>
      <c r="J2830" s="106"/>
      <c r="K2830" s="106" t="str">
        <f t="shared" si="2690"/>
        <v/>
      </c>
      <c r="L2830" s="107" t="str">
        <f t="shared" si="2691"/>
        <v>чи робить СНВВ?</v>
      </c>
      <c r="M2830" s="94"/>
      <c r="N2830" s="106" t="str">
        <f t="shared" si="2698"/>
        <v/>
      </c>
      <c r="O2830" s="106" t="str">
        <f t="shared" si="2677"/>
        <v/>
      </c>
      <c r="P2830" s="106" t="str">
        <f t="shared" si="2699"/>
        <v/>
      </c>
      <c r="Q2830" s="106" t="str">
        <f t="shared" si="2700"/>
        <v/>
      </c>
      <c r="R2830" s="106" t="str">
        <f t="shared" si="2701"/>
        <v/>
      </c>
      <c r="S2830" s="106" t="str">
        <f t="shared" si="2702"/>
        <v/>
      </c>
      <c r="T2830" s="106" t="str">
        <f t="shared" si="2703"/>
        <v/>
      </c>
    </row>
    <row r="2831" spans="1:20" outlineLevel="1">
      <c r="A2831" s="169"/>
      <c r="B2831" s="117">
        <v>44674</v>
      </c>
      <c r="C2831" s="90">
        <v>0.375</v>
      </c>
      <c r="D2831" s="106"/>
      <c r="E2831" s="106" t="str">
        <f t="shared" si="2687"/>
        <v/>
      </c>
      <c r="F2831" s="106"/>
      <c r="G2831" s="106" t="str">
        <f t="shared" si="2688"/>
        <v/>
      </c>
      <c r="H2831" s="106"/>
      <c r="I2831" s="106" t="str">
        <f t="shared" si="2689"/>
        <v/>
      </c>
      <c r="J2831" s="106"/>
      <c r="K2831" s="106" t="str">
        <f t="shared" si="2690"/>
        <v/>
      </c>
      <c r="L2831" s="107" t="str">
        <f t="shared" si="2691"/>
        <v>чи робить СНВВ?</v>
      </c>
      <c r="M2831" s="94"/>
      <c r="N2831" s="106" t="str">
        <f t="shared" si="2698"/>
        <v/>
      </c>
      <c r="O2831" s="106" t="str">
        <f t="shared" si="2677"/>
        <v/>
      </c>
      <c r="P2831" s="106" t="str">
        <f t="shared" si="2699"/>
        <v/>
      </c>
      <c r="Q2831" s="106" t="str">
        <f t="shared" si="2700"/>
        <v/>
      </c>
      <c r="R2831" s="106" t="str">
        <f t="shared" si="2701"/>
        <v/>
      </c>
      <c r="S2831" s="106" t="str">
        <f t="shared" si="2702"/>
        <v/>
      </c>
      <c r="T2831" s="106" t="str">
        <f t="shared" si="2703"/>
        <v/>
      </c>
    </row>
    <row r="2832" spans="1:20" outlineLevel="1">
      <c r="A2832" s="169"/>
      <c r="B2832" s="117">
        <v>44674</v>
      </c>
      <c r="C2832" s="90">
        <v>0.41666666666666702</v>
      </c>
      <c r="D2832" s="106"/>
      <c r="E2832" s="106" t="str">
        <f t="shared" si="2687"/>
        <v/>
      </c>
      <c r="F2832" s="106"/>
      <c r="G2832" s="106" t="str">
        <f t="shared" si="2688"/>
        <v/>
      </c>
      <c r="H2832" s="106"/>
      <c r="I2832" s="106" t="str">
        <f t="shared" si="2689"/>
        <v/>
      </c>
      <c r="J2832" s="106"/>
      <c r="K2832" s="106" t="str">
        <f t="shared" si="2690"/>
        <v/>
      </c>
      <c r="L2832" s="107" t="str">
        <f t="shared" si="2691"/>
        <v>чи робить СНВВ?</v>
      </c>
      <c r="M2832" s="94"/>
      <c r="N2832" s="106" t="str">
        <f t="shared" si="2698"/>
        <v/>
      </c>
      <c r="O2832" s="106" t="str">
        <f t="shared" si="2677"/>
        <v/>
      </c>
      <c r="P2832" s="106" t="str">
        <f t="shared" si="2699"/>
        <v/>
      </c>
      <c r="Q2832" s="106" t="str">
        <f t="shared" si="2700"/>
        <v/>
      </c>
      <c r="R2832" s="106" t="str">
        <f t="shared" si="2701"/>
        <v/>
      </c>
      <c r="S2832" s="106" t="str">
        <f t="shared" si="2702"/>
        <v/>
      </c>
      <c r="T2832" s="106" t="str">
        <f t="shared" si="2703"/>
        <v/>
      </c>
    </row>
    <row r="2833" spans="1:20" outlineLevel="1">
      <c r="A2833" s="169"/>
      <c r="B2833" s="117">
        <v>44674</v>
      </c>
      <c r="C2833" s="90">
        <v>0.45833333333333298</v>
      </c>
      <c r="D2833" s="106"/>
      <c r="E2833" s="106" t="str">
        <f t="shared" si="2687"/>
        <v/>
      </c>
      <c r="F2833" s="106"/>
      <c r="G2833" s="106" t="str">
        <f t="shared" si="2688"/>
        <v/>
      </c>
      <c r="H2833" s="106"/>
      <c r="I2833" s="106" t="str">
        <f t="shared" si="2689"/>
        <v/>
      </c>
      <c r="J2833" s="106"/>
      <c r="K2833" s="106" t="str">
        <f t="shared" si="2690"/>
        <v/>
      </c>
      <c r="L2833" s="107" t="str">
        <f t="shared" si="2691"/>
        <v>чи робить СНВВ?</v>
      </c>
      <c r="M2833" s="94"/>
      <c r="N2833" s="106" t="str">
        <f t="shared" si="2698"/>
        <v/>
      </c>
      <c r="O2833" s="106" t="str">
        <f t="shared" si="2677"/>
        <v/>
      </c>
      <c r="P2833" s="106" t="str">
        <f t="shared" si="2699"/>
        <v/>
      </c>
      <c r="Q2833" s="106" t="str">
        <f t="shared" si="2700"/>
        <v/>
      </c>
      <c r="R2833" s="106" t="str">
        <f t="shared" si="2701"/>
        <v/>
      </c>
      <c r="S2833" s="106" t="str">
        <f t="shared" si="2702"/>
        <v/>
      </c>
      <c r="T2833" s="106" t="str">
        <f t="shared" si="2703"/>
        <v/>
      </c>
    </row>
    <row r="2834" spans="1:20" outlineLevel="1">
      <c r="A2834" s="169"/>
      <c r="B2834" s="117">
        <v>44674</v>
      </c>
      <c r="C2834" s="90">
        <v>0.5</v>
      </c>
      <c r="D2834" s="106"/>
      <c r="E2834" s="106" t="str">
        <f t="shared" si="2687"/>
        <v/>
      </c>
      <c r="F2834" s="106"/>
      <c r="G2834" s="106" t="str">
        <f t="shared" si="2688"/>
        <v/>
      </c>
      <c r="H2834" s="106"/>
      <c r="I2834" s="106" t="str">
        <f t="shared" si="2689"/>
        <v/>
      </c>
      <c r="J2834" s="106"/>
      <c r="K2834" s="106" t="str">
        <f t="shared" si="2690"/>
        <v/>
      </c>
      <c r="L2834" s="107" t="str">
        <f t="shared" si="2691"/>
        <v>чи робить СНВВ?</v>
      </c>
      <c r="M2834" s="94"/>
      <c r="N2834" s="106" t="str">
        <f t="shared" si="2698"/>
        <v/>
      </c>
      <c r="O2834" s="106" t="str">
        <f t="shared" si="2677"/>
        <v/>
      </c>
      <c r="P2834" s="106" t="str">
        <f t="shared" si="2699"/>
        <v/>
      </c>
      <c r="Q2834" s="106" t="str">
        <f t="shared" si="2700"/>
        <v/>
      </c>
      <c r="R2834" s="106" t="str">
        <f t="shared" si="2701"/>
        <v/>
      </c>
      <c r="S2834" s="106" t="str">
        <f t="shared" si="2702"/>
        <v/>
      </c>
      <c r="T2834" s="106" t="str">
        <f t="shared" si="2703"/>
        <v/>
      </c>
    </row>
    <row r="2835" spans="1:20" outlineLevel="1">
      <c r="A2835" s="169"/>
      <c r="B2835" s="117">
        <v>44674</v>
      </c>
      <c r="C2835" s="90">
        <v>0.54166666666666696</v>
      </c>
      <c r="D2835" s="106"/>
      <c r="E2835" s="106" t="str">
        <f t="shared" si="2687"/>
        <v/>
      </c>
      <c r="F2835" s="106"/>
      <c r="G2835" s="106" t="str">
        <f t="shared" si="2688"/>
        <v/>
      </c>
      <c r="H2835" s="106"/>
      <c r="I2835" s="106" t="str">
        <f t="shared" si="2689"/>
        <v/>
      </c>
      <c r="J2835" s="106"/>
      <c r="K2835" s="106" t="str">
        <f t="shared" si="2690"/>
        <v/>
      </c>
      <c r="L2835" s="107" t="str">
        <f t="shared" si="2691"/>
        <v>чи робить СНВВ?</v>
      </c>
      <c r="M2835" s="94"/>
      <c r="N2835" s="106" t="str">
        <f t="shared" si="2698"/>
        <v/>
      </c>
      <c r="O2835" s="106" t="str">
        <f t="shared" si="2677"/>
        <v/>
      </c>
      <c r="P2835" s="106" t="str">
        <f t="shared" si="2699"/>
        <v/>
      </c>
      <c r="Q2835" s="106" t="str">
        <f t="shared" si="2700"/>
        <v/>
      </c>
      <c r="R2835" s="106" t="str">
        <f t="shared" si="2701"/>
        <v/>
      </c>
      <c r="S2835" s="106" t="str">
        <f t="shared" si="2702"/>
        <v/>
      </c>
      <c r="T2835" s="106" t="str">
        <f t="shared" si="2703"/>
        <v/>
      </c>
    </row>
    <row r="2836" spans="1:20" outlineLevel="1">
      <c r="A2836" s="169"/>
      <c r="B2836" s="117">
        <v>44674</v>
      </c>
      <c r="C2836" s="90">
        <v>0.58333333333333304</v>
      </c>
      <c r="D2836" s="106"/>
      <c r="E2836" s="106" t="str">
        <f t="shared" si="2687"/>
        <v/>
      </c>
      <c r="F2836" s="106"/>
      <c r="G2836" s="106" t="str">
        <f t="shared" si="2688"/>
        <v/>
      </c>
      <c r="H2836" s="106"/>
      <c r="I2836" s="106" t="str">
        <f t="shared" si="2689"/>
        <v/>
      </c>
      <c r="J2836" s="106"/>
      <c r="K2836" s="106" t="str">
        <f t="shared" si="2690"/>
        <v/>
      </c>
      <c r="L2836" s="107" t="str">
        <f t="shared" si="2691"/>
        <v>чи робить СНВВ?</v>
      </c>
      <c r="M2836" s="94"/>
      <c r="N2836" s="106" t="str">
        <f t="shared" si="2698"/>
        <v/>
      </c>
      <c r="O2836" s="106" t="str">
        <f t="shared" si="2677"/>
        <v/>
      </c>
      <c r="P2836" s="106" t="str">
        <f t="shared" si="2699"/>
        <v/>
      </c>
      <c r="Q2836" s="106" t="str">
        <f t="shared" si="2700"/>
        <v/>
      </c>
      <c r="R2836" s="106" t="str">
        <f t="shared" si="2701"/>
        <v/>
      </c>
      <c r="S2836" s="106" t="str">
        <f t="shared" si="2702"/>
        <v/>
      </c>
      <c r="T2836" s="106" t="str">
        <f t="shared" si="2703"/>
        <v/>
      </c>
    </row>
    <row r="2837" spans="1:20" outlineLevel="1">
      <c r="A2837" s="169"/>
      <c r="B2837" s="117">
        <v>44674</v>
      </c>
      <c r="C2837" s="90">
        <v>0.625</v>
      </c>
      <c r="D2837" s="106"/>
      <c r="E2837" s="106" t="str">
        <f t="shared" si="2687"/>
        <v/>
      </c>
      <c r="F2837" s="106"/>
      <c r="G2837" s="106" t="str">
        <f t="shared" si="2688"/>
        <v/>
      </c>
      <c r="H2837" s="106"/>
      <c r="I2837" s="106" t="str">
        <f t="shared" si="2689"/>
        <v/>
      </c>
      <c r="J2837" s="106"/>
      <c r="K2837" s="106" t="str">
        <f t="shared" si="2690"/>
        <v/>
      </c>
      <c r="L2837" s="107" t="str">
        <f t="shared" si="2691"/>
        <v>чи робить СНВВ?</v>
      </c>
      <c r="M2837" s="94"/>
      <c r="N2837" s="106" t="str">
        <f t="shared" si="2698"/>
        <v/>
      </c>
      <c r="O2837" s="106" t="str">
        <f t="shared" si="2677"/>
        <v/>
      </c>
      <c r="P2837" s="106" t="str">
        <f t="shared" si="2699"/>
        <v/>
      </c>
      <c r="Q2837" s="106" t="str">
        <f t="shared" si="2700"/>
        <v/>
      </c>
      <c r="R2837" s="106" t="str">
        <f t="shared" si="2701"/>
        <v/>
      </c>
      <c r="S2837" s="106" t="str">
        <f t="shared" si="2702"/>
        <v/>
      </c>
      <c r="T2837" s="106" t="str">
        <f t="shared" si="2703"/>
        <v/>
      </c>
    </row>
    <row r="2838" spans="1:20" outlineLevel="1">
      <c r="A2838" s="169"/>
      <c r="B2838" s="117">
        <v>44674</v>
      </c>
      <c r="C2838" s="90">
        <v>0.66666666666666696</v>
      </c>
      <c r="D2838" s="106"/>
      <c r="E2838" s="106" t="str">
        <f t="shared" si="2687"/>
        <v/>
      </c>
      <c r="F2838" s="106"/>
      <c r="G2838" s="106" t="str">
        <f t="shared" si="2688"/>
        <v/>
      </c>
      <c r="H2838" s="106"/>
      <c r="I2838" s="106" t="str">
        <f t="shared" si="2689"/>
        <v/>
      </c>
      <c r="J2838" s="106"/>
      <c r="K2838" s="106" t="str">
        <f t="shared" si="2690"/>
        <v/>
      </c>
      <c r="L2838" s="107" t="str">
        <f t="shared" si="2691"/>
        <v>чи робить СНВВ?</v>
      </c>
      <c r="M2838" s="94"/>
      <c r="N2838" s="106" t="str">
        <f t="shared" si="2698"/>
        <v/>
      </c>
      <c r="O2838" s="106" t="str">
        <f t="shared" si="2677"/>
        <v/>
      </c>
      <c r="P2838" s="106" t="str">
        <f t="shared" si="2699"/>
        <v/>
      </c>
      <c r="Q2838" s="106" t="str">
        <f t="shared" si="2700"/>
        <v/>
      </c>
      <c r="R2838" s="106" t="str">
        <f t="shared" si="2701"/>
        <v/>
      </c>
      <c r="S2838" s="106" t="str">
        <f t="shared" si="2702"/>
        <v/>
      </c>
      <c r="T2838" s="106" t="str">
        <f t="shared" si="2703"/>
        <v/>
      </c>
    </row>
    <row r="2839" spans="1:20" outlineLevel="1">
      <c r="A2839" s="169"/>
      <c r="B2839" s="117">
        <v>44674</v>
      </c>
      <c r="C2839" s="90">
        <v>0.70833333333333304</v>
      </c>
      <c r="D2839" s="106"/>
      <c r="E2839" s="106" t="str">
        <f t="shared" si="2687"/>
        <v/>
      </c>
      <c r="F2839" s="106"/>
      <c r="G2839" s="106" t="str">
        <f t="shared" si="2688"/>
        <v/>
      </c>
      <c r="H2839" s="106"/>
      <c r="I2839" s="106" t="str">
        <f t="shared" si="2689"/>
        <v/>
      </c>
      <c r="J2839" s="106"/>
      <c r="K2839" s="106" t="str">
        <f t="shared" si="2690"/>
        <v/>
      </c>
      <c r="L2839" s="107" t="str">
        <f t="shared" si="2691"/>
        <v>чи робить СНВВ?</v>
      </c>
      <c r="M2839" s="94"/>
      <c r="N2839" s="106" t="str">
        <f t="shared" si="2698"/>
        <v/>
      </c>
      <c r="O2839" s="106" t="str">
        <f t="shared" si="2677"/>
        <v/>
      </c>
      <c r="P2839" s="106" t="str">
        <f t="shared" si="2699"/>
        <v/>
      </c>
      <c r="Q2839" s="106" t="str">
        <f t="shared" si="2700"/>
        <v/>
      </c>
      <c r="R2839" s="106" t="str">
        <f t="shared" si="2701"/>
        <v/>
      </c>
      <c r="S2839" s="106" t="str">
        <f t="shared" si="2702"/>
        <v/>
      </c>
      <c r="T2839" s="106" t="str">
        <f t="shared" si="2703"/>
        <v/>
      </c>
    </row>
    <row r="2840" spans="1:20" outlineLevel="1">
      <c r="A2840" s="169"/>
      <c r="B2840" s="117">
        <v>44674</v>
      </c>
      <c r="C2840" s="90">
        <v>0.75</v>
      </c>
      <c r="D2840" s="106"/>
      <c r="E2840" s="106" t="str">
        <f t="shared" si="2687"/>
        <v/>
      </c>
      <c r="F2840" s="106"/>
      <c r="G2840" s="106" t="str">
        <f t="shared" si="2688"/>
        <v/>
      </c>
      <c r="H2840" s="106"/>
      <c r="I2840" s="106" t="str">
        <f t="shared" si="2689"/>
        <v/>
      </c>
      <c r="J2840" s="106"/>
      <c r="K2840" s="106" t="str">
        <f t="shared" si="2690"/>
        <v/>
      </c>
      <c r="L2840" s="107" t="str">
        <f t="shared" si="2691"/>
        <v>чи робить СНВВ?</v>
      </c>
      <c r="M2840" s="94"/>
      <c r="N2840" s="106" t="str">
        <f t="shared" si="2698"/>
        <v/>
      </c>
      <c r="O2840" s="106" t="str">
        <f t="shared" si="2677"/>
        <v/>
      </c>
      <c r="P2840" s="106" t="str">
        <f t="shared" si="2699"/>
        <v/>
      </c>
      <c r="Q2840" s="106" t="str">
        <f t="shared" si="2700"/>
        <v/>
      </c>
      <c r="R2840" s="106" t="str">
        <f t="shared" si="2701"/>
        <v/>
      </c>
      <c r="S2840" s="106" t="str">
        <f t="shared" si="2702"/>
        <v/>
      </c>
      <c r="T2840" s="106" t="str">
        <f t="shared" si="2703"/>
        <v/>
      </c>
    </row>
    <row r="2841" spans="1:20" outlineLevel="1">
      <c r="A2841" s="169"/>
      <c r="B2841" s="117">
        <v>44674</v>
      </c>
      <c r="C2841" s="90">
        <v>0.79166666666666696</v>
      </c>
      <c r="D2841" s="106"/>
      <c r="E2841" s="106" t="str">
        <f t="shared" si="2687"/>
        <v/>
      </c>
      <c r="F2841" s="106"/>
      <c r="G2841" s="106" t="str">
        <f t="shared" si="2688"/>
        <v/>
      </c>
      <c r="H2841" s="106"/>
      <c r="I2841" s="106" t="str">
        <f t="shared" si="2689"/>
        <v/>
      </c>
      <c r="J2841" s="106"/>
      <c r="K2841" s="106" t="str">
        <f t="shared" si="2690"/>
        <v/>
      </c>
      <c r="L2841" s="107" t="str">
        <f t="shared" si="2691"/>
        <v>чи робить СНВВ?</v>
      </c>
      <c r="M2841" s="94"/>
      <c r="N2841" s="106" t="str">
        <f t="shared" si="2698"/>
        <v/>
      </c>
      <c r="O2841" s="106" t="str">
        <f t="shared" si="2677"/>
        <v/>
      </c>
      <c r="P2841" s="106" t="str">
        <f t="shared" si="2699"/>
        <v/>
      </c>
      <c r="Q2841" s="106" t="str">
        <f t="shared" si="2700"/>
        <v/>
      </c>
      <c r="R2841" s="106" t="str">
        <f t="shared" si="2701"/>
        <v/>
      </c>
      <c r="S2841" s="106" t="str">
        <f t="shared" si="2702"/>
        <v/>
      </c>
      <c r="T2841" s="106" t="str">
        <f t="shared" si="2703"/>
        <v/>
      </c>
    </row>
    <row r="2842" spans="1:20" outlineLevel="1">
      <c r="A2842" s="169"/>
      <c r="B2842" s="117">
        <v>44674</v>
      </c>
      <c r="C2842" s="90">
        <v>0.83333333333333304</v>
      </c>
      <c r="D2842" s="106"/>
      <c r="E2842" s="106" t="str">
        <f t="shared" si="2687"/>
        <v/>
      </c>
      <c r="F2842" s="106"/>
      <c r="G2842" s="106" t="str">
        <f t="shared" si="2688"/>
        <v/>
      </c>
      <c r="H2842" s="106"/>
      <c r="I2842" s="106" t="str">
        <f t="shared" si="2689"/>
        <v/>
      </c>
      <c r="J2842" s="106"/>
      <c r="K2842" s="106" t="str">
        <f t="shared" si="2690"/>
        <v/>
      </c>
      <c r="L2842" s="107" t="str">
        <f t="shared" si="2691"/>
        <v>чи робить СНВВ?</v>
      </c>
      <c r="M2842" s="94"/>
      <c r="N2842" s="106" t="str">
        <f t="shared" si="2698"/>
        <v/>
      </c>
      <c r="O2842" s="106" t="str">
        <f t="shared" si="2677"/>
        <v/>
      </c>
      <c r="P2842" s="106" t="str">
        <f t="shared" si="2699"/>
        <v/>
      </c>
      <c r="Q2842" s="106" t="str">
        <f t="shared" si="2700"/>
        <v/>
      </c>
      <c r="R2842" s="106" t="str">
        <f t="shared" si="2701"/>
        <v/>
      </c>
      <c r="S2842" s="106" t="str">
        <f t="shared" si="2702"/>
        <v/>
      </c>
      <c r="T2842" s="106" t="str">
        <f t="shared" si="2703"/>
        <v/>
      </c>
    </row>
    <row r="2843" spans="1:20" outlineLevel="1">
      <c r="A2843" s="169"/>
      <c r="B2843" s="117">
        <v>44674</v>
      </c>
      <c r="C2843" s="90">
        <v>0.875</v>
      </c>
      <c r="D2843" s="106"/>
      <c r="E2843" s="106" t="str">
        <f t="shared" si="2687"/>
        <v/>
      </c>
      <c r="F2843" s="106"/>
      <c r="G2843" s="106" t="str">
        <f t="shared" si="2688"/>
        <v/>
      </c>
      <c r="H2843" s="106"/>
      <c r="I2843" s="106" t="str">
        <f t="shared" si="2689"/>
        <v/>
      </c>
      <c r="J2843" s="106"/>
      <c r="K2843" s="106" t="str">
        <f t="shared" si="2690"/>
        <v/>
      </c>
      <c r="L2843" s="107" t="str">
        <f t="shared" si="2691"/>
        <v>чи робить СНВВ?</v>
      </c>
      <c r="M2843" s="94"/>
      <c r="N2843" s="106" t="str">
        <f t="shared" si="2698"/>
        <v/>
      </c>
      <c r="O2843" s="106" t="str">
        <f t="shared" si="2677"/>
        <v/>
      </c>
      <c r="P2843" s="106" t="str">
        <f t="shared" si="2699"/>
        <v/>
      </c>
      <c r="Q2843" s="106" t="str">
        <f t="shared" si="2700"/>
        <v/>
      </c>
      <c r="R2843" s="106" t="str">
        <f t="shared" si="2701"/>
        <v/>
      </c>
      <c r="S2843" s="106" t="str">
        <f t="shared" si="2702"/>
        <v/>
      </c>
      <c r="T2843" s="106" t="str">
        <f t="shared" si="2703"/>
        <v/>
      </c>
    </row>
    <row r="2844" spans="1:20" outlineLevel="1">
      <c r="A2844" s="169"/>
      <c r="B2844" s="117">
        <v>44674</v>
      </c>
      <c r="C2844" s="90">
        <v>0.91666666666666696</v>
      </c>
      <c r="D2844" s="106"/>
      <c r="E2844" s="106" t="str">
        <f t="shared" si="2687"/>
        <v/>
      </c>
      <c r="F2844" s="106"/>
      <c r="G2844" s="106" t="str">
        <f t="shared" si="2688"/>
        <v/>
      </c>
      <c r="H2844" s="106"/>
      <c r="I2844" s="106" t="str">
        <f t="shared" si="2689"/>
        <v/>
      </c>
      <c r="J2844" s="106"/>
      <c r="K2844" s="106" t="str">
        <f t="shared" si="2690"/>
        <v/>
      </c>
      <c r="L2844" s="107" t="str">
        <f t="shared" si="2691"/>
        <v>чи робить СНВВ?</v>
      </c>
      <c r="M2844" s="94"/>
      <c r="N2844" s="106" t="str">
        <f t="shared" si="2698"/>
        <v/>
      </c>
      <c r="O2844" s="106" t="str">
        <f t="shared" si="2677"/>
        <v/>
      </c>
      <c r="P2844" s="106" t="str">
        <f t="shared" si="2699"/>
        <v/>
      </c>
      <c r="Q2844" s="106" t="str">
        <f t="shared" si="2700"/>
        <v/>
      </c>
      <c r="R2844" s="106" t="str">
        <f t="shared" si="2701"/>
        <v/>
      </c>
      <c r="S2844" s="106" t="str">
        <f t="shared" si="2702"/>
        <v/>
      </c>
      <c r="T2844" s="106" t="str">
        <f t="shared" si="2703"/>
        <v/>
      </c>
    </row>
    <row r="2845" spans="1:20" outlineLevel="1">
      <c r="A2845" s="169"/>
      <c r="B2845" s="117">
        <v>44674</v>
      </c>
      <c r="C2845" s="90">
        <v>0.95833333333333304</v>
      </c>
      <c r="D2845" s="106"/>
      <c r="E2845" s="106" t="str">
        <f t="shared" si="2687"/>
        <v/>
      </c>
      <c r="F2845" s="106"/>
      <c r="G2845" s="106" t="str">
        <f t="shared" si="2688"/>
        <v/>
      </c>
      <c r="H2845" s="106"/>
      <c r="I2845" s="106" t="str">
        <f t="shared" si="2689"/>
        <v/>
      </c>
      <c r="J2845" s="106"/>
      <c r="K2845" s="106" t="str">
        <f t="shared" si="2690"/>
        <v/>
      </c>
      <c r="L2845" s="107" t="str">
        <f t="shared" si="2691"/>
        <v>чи робить СНВВ?</v>
      </c>
      <c r="M2845" s="94"/>
      <c r="N2845" s="106" t="str">
        <f t="shared" si="2698"/>
        <v/>
      </c>
      <c r="O2845" s="106" t="str">
        <f t="shared" si="2677"/>
        <v/>
      </c>
      <c r="P2845" s="106" t="str">
        <f t="shared" si="2699"/>
        <v/>
      </c>
      <c r="Q2845" s="106" t="str">
        <f t="shared" si="2700"/>
        <v/>
      </c>
      <c r="R2845" s="106" t="str">
        <f t="shared" si="2701"/>
        <v/>
      </c>
      <c r="S2845" s="106" t="str">
        <f t="shared" si="2702"/>
        <v/>
      </c>
      <c r="T2845" s="106" t="str">
        <f t="shared" si="2703"/>
        <v/>
      </c>
    </row>
    <row r="2846" spans="1:20" outlineLevel="1">
      <c r="A2846" s="169"/>
      <c r="B2846" s="117">
        <v>44674</v>
      </c>
      <c r="C2846" s="90">
        <v>1</v>
      </c>
      <c r="D2846" s="106"/>
      <c r="E2846" s="106" t="str">
        <f t="shared" si="2687"/>
        <v/>
      </c>
      <c r="F2846" s="106"/>
      <c r="G2846" s="106" t="str">
        <f t="shared" si="2688"/>
        <v/>
      </c>
      <c r="H2846" s="106"/>
      <c r="I2846" s="106" t="str">
        <f t="shared" si="2689"/>
        <v/>
      </c>
      <c r="J2846" s="106"/>
      <c r="K2846" s="106" t="str">
        <f t="shared" si="2690"/>
        <v/>
      </c>
      <c r="L2846" s="107" t="str">
        <f t="shared" si="2691"/>
        <v>чи робить СНВВ?</v>
      </c>
      <c r="M2846" s="94"/>
      <c r="N2846" s="106" t="str">
        <f t="shared" si="2698"/>
        <v/>
      </c>
      <c r="O2846" s="106" t="str">
        <f t="shared" si="2677"/>
        <v/>
      </c>
      <c r="P2846" s="106" t="str">
        <f t="shared" si="2699"/>
        <v/>
      </c>
      <c r="Q2846" s="106" t="str">
        <f t="shared" si="2700"/>
        <v/>
      </c>
      <c r="R2846" s="106" t="str">
        <f t="shared" si="2701"/>
        <v/>
      </c>
      <c r="S2846" s="106" t="str">
        <f t="shared" si="2702"/>
        <v/>
      </c>
      <c r="T2846" s="106" t="str">
        <f t="shared" si="2703"/>
        <v/>
      </c>
    </row>
    <row r="2847" spans="1:20">
      <c r="A2847" s="113"/>
      <c r="B2847" s="170" t="s">
        <v>198</v>
      </c>
      <c r="C2847" s="170"/>
      <c r="D2847" s="97">
        <f t="shared" ref="D2847" si="2704">SUM(D2823:D2846)</f>
        <v>0</v>
      </c>
      <c r="E2847" s="98">
        <f t="shared" ref="E2847" si="2705">COUNTIF(E2823:E2846,"&gt;0")</f>
        <v>0</v>
      </c>
      <c r="F2847" s="97">
        <f t="shared" ref="F2847" si="2706">SUM(F2823:F2846)</f>
        <v>0</v>
      </c>
      <c r="G2847" s="98">
        <f t="shared" ref="G2847" si="2707">COUNTIF(G2823:G2846,"&gt;0")</f>
        <v>0</v>
      </c>
      <c r="H2847" s="97">
        <f t="shared" ref="H2847" si="2708">SUM(H2823:H2846)</f>
        <v>0</v>
      </c>
      <c r="I2847" s="98">
        <f t="shared" ref="I2847" si="2709">COUNTIF(I2823:I2846,"&gt;0")</f>
        <v>0</v>
      </c>
      <c r="J2847" s="97">
        <f t="shared" ref="J2847" si="2710">SUM(J2823:J2846)</f>
        <v>0</v>
      </c>
      <c r="K2847" s="98">
        <f t="shared" ref="K2847" si="2711">COUNTIF(K2823:K2846,"&gt;0")</f>
        <v>0</v>
      </c>
      <c r="L2847" s="98">
        <f t="shared" ref="L2847" si="2712">COUNTIF(L2823:L2846,"СНВВ не працює")</f>
        <v>0</v>
      </c>
      <c r="M2847" s="94"/>
      <c r="N2847" s="97">
        <f>AVERAGEA(N2823:N2846)</f>
        <v>0</v>
      </c>
      <c r="O2847" s="97">
        <f>AVERAGEA(O2823:O2846)</f>
        <v>0</v>
      </c>
      <c r="P2847" s="97">
        <f>SUM(P2823:P2846)</f>
        <v>0</v>
      </c>
      <c r="Q2847" s="97">
        <f>SUM(Q2823:Q2846)</f>
        <v>0</v>
      </c>
      <c r="R2847" s="97">
        <f>SUM(R2823:R2846)</f>
        <v>0</v>
      </c>
      <c r="S2847" s="97">
        <f>SUM(S2823:S2846)</f>
        <v>0</v>
      </c>
      <c r="T2847" s="97">
        <f>SUM(T2823:T2846)</f>
        <v>0</v>
      </c>
    </row>
    <row r="2848" spans="1:20" outlineLevel="1">
      <c r="A2848" s="168">
        <v>44675</v>
      </c>
      <c r="B2848" s="117">
        <v>44675</v>
      </c>
      <c r="C2848" s="90">
        <v>4.1666666666666664E-2</v>
      </c>
      <c r="D2848" s="106"/>
      <c r="E2848" s="106" t="str">
        <f t="shared" ref="E2848:E2871" si="2713">IF(D2848="","",IF(D2848&lt;1,1,0))</f>
        <v/>
      </c>
      <c r="F2848" s="106"/>
      <c r="G2848" s="106" t="str">
        <f t="shared" ref="G2848:G2871" si="2714">IF(F2848="","",IF(F2848&lt;1,1,0))</f>
        <v/>
      </c>
      <c r="H2848" s="106"/>
      <c r="I2848" s="106" t="str">
        <f t="shared" ref="I2848:I2871" si="2715">IF(H2848="","",IF(H2848&lt;1,1,0))</f>
        <v/>
      </c>
      <c r="J2848" s="106"/>
      <c r="K2848" s="106" t="str">
        <f t="shared" ref="K2848:K2871" si="2716">IF(J2848="","",IF(J2848&lt;1,1,0))</f>
        <v/>
      </c>
      <c r="L2848" s="107" t="str">
        <f t="shared" ref="L2848:L2871" si="2717">IF(H2848="","чи робить СНВВ?",IF(J2848="","чи роблять агрегати?",IF($J2848=0,"агрегати не працюють",IF(AND($H2848=0,$J2848=1),"СНВВ не працює","OK"))))</f>
        <v>чи робить СНВВ?</v>
      </c>
      <c r="M2848" s="94"/>
      <c r="N2848" s="106" t="str">
        <f t="shared" ref="N2848" si="2718">IF(OR(E2848&lt;&gt;0, J2848=0), "",D2848)</f>
        <v/>
      </c>
      <c r="O2848" s="106" t="str">
        <f t="shared" si="2677"/>
        <v/>
      </c>
      <c r="P2848" s="106" t="str">
        <f t="shared" ref="P2848" si="2719">IF(AND($E2848&lt;&gt;0,$J2848=1),D2848,O2848)</f>
        <v/>
      </c>
      <c r="Q2848" s="106" t="str">
        <f t="shared" ref="Q2848" si="2720">IF(OR(G2848&lt;&gt;0, J2848=0), "",F2848)</f>
        <v/>
      </c>
      <c r="R2848" s="106" t="str">
        <f t="shared" ref="R2848" si="2721">IF(Q2848="", "",(Q2848*$S$2+$S$3))</f>
        <v/>
      </c>
      <c r="S2848" s="106" t="str">
        <f t="shared" ref="S2848" si="2722">IF(AND(G2848&lt;&gt;0,J2848=1),F2848,R2848)</f>
        <v/>
      </c>
      <c r="T2848" s="106" t="str">
        <f t="shared" ref="T2848" si="2723">IFERROR(P2848*S2848,"")</f>
        <v/>
      </c>
    </row>
    <row r="2849" spans="1:20" outlineLevel="1">
      <c r="A2849" s="169"/>
      <c r="B2849" s="117">
        <v>44675</v>
      </c>
      <c r="C2849" s="90">
        <v>8.3333333333333301E-2</v>
      </c>
      <c r="D2849" s="106"/>
      <c r="E2849" s="106" t="str">
        <f t="shared" si="2713"/>
        <v/>
      </c>
      <c r="F2849" s="106"/>
      <c r="G2849" s="106" t="str">
        <f t="shared" si="2714"/>
        <v/>
      </c>
      <c r="H2849" s="106"/>
      <c r="I2849" s="106" t="str">
        <f t="shared" si="2715"/>
        <v/>
      </c>
      <c r="J2849" s="106"/>
      <c r="K2849" s="106" t="str">
        <f t="shared" si="2716"/>
        <v/>
      </c>
      <c r="L2849" s="107" t="str">
        <f t="shared" si="2717"/>
        <v>чи робить СНВВ?</v>
      </c>
      <c r="M2849" s="94"/>
      <c r="N2849" s="106" t="str">
        <f t="shared" ref="N2849:N2871" si="2724">IF(OR(E2849&lt;&gt;0, J2849=0), "",D2849)</f>
        <v/>
      </c>
      <c r="O2849" s="106" t="str">
        <f t="shared" si="2677"/>
        <v/>
      </c>
      <c r="P2849" s="106" t="str">
        <f t="shared" ref="P2849:P2871" si="2725">IF(AND($E2849&lt;&gt;0,$J2849=1),D2849,O2849)</f>
        <v/>
      </c>
      <c r="Q2849" s="106" t="str">
        <f t="shared" ref="Q2849:Q2871" si="2726">IF(OR(G2849&lt;&gt;0, J2849=0), "",F2849)</f>
        <v/>
      </c>
      <c r="R2849" s="106" t="str">
        <f t="shared" ref="R2849:R2871" si="2727">IF(Q2849="", "",(Q2849*$S$2+$S$3))</f>
        <v/>
      </c>
      <c r="S2849" s="106" t="str">
        <f t="shared" ref="S2849:S2871" si="2728">IF(AND(G2849&lt;&gt;0,J2849=1),F2849,R2849)</f>
        <v/>
      </c>
      <c r="T2849" s="106" t="str">
        <f t="shared" ref="T2849:T2871" si="2729">IFERROR(P2849*S2849,"")</f>
        <v/>
      </c>
    </row>
    <row r="2850" spans="1:20" outlineLevel="1">
      <c r="A2850" s="169"/>
      <c r="B2850" s="117">
        <v>44675</v>
      </c>
      <c r="C2850" s="90">
        <v>0.125</v>
      </c>
      <c r="D2850" s="106"/>
      <c r="E2850" s="106" t="str">
        <f t="shared" si="2713"/>
        <v/>
      </c>
      <c r="F2850" s="106"/>
      <c r="G2850" s="106" t="str">
        <f t="shared" si="2714"/>
        <v/>
      </c>
      <c r="H2850" s="106"/>
      <c r="I2850" s="106" t="str">
        <f t="shared" si="2715"/>
        <v/>
      </c>
      <c r="J2850" s="106"/>
      <c r="K2850" s="106" t="str">
        <f t="shared" si="2716"/>
        <v/>
      </c>
      <c r="L2850" s="107" t="str">
        <f t="shared" si="2717"/>
        <v>чи робить СНВВ?</v>
      </c>
      <c r="M2850" s="94"/>
      <c r="N2850" s="106" t="str">
        <f t="shared" si="2724"/>
        <v/>
      </c>
      <c r="O2850" s="106" t="str">
        <f t="shared" si="2677"/>
        <v/>
      </c>
      <c r="P2850" s="106" t="str">
        <f t="shared" si="2725"/>
        <v/>
      </c>
      <c r="Q2850" s="106" t="str">
        <f t="shared" si="2726"/>
        <v/>
      </c>
      <c r="R2850" s="106" t="str">
        <f t="shared" si="2727"/>
        <v/>
      </c>
      <c r="S2850" s="106" t="str">
        <f t="shared" si="2728"/>
        <v/>
      </c>
      <c r="T2850" s="106" t="str">
        <f t="shared" si="2729"/>
        <v/>
      </c>
    </row>
    <row r="2851" spans="1:20" outlineLevel="1">
      <c r="A2851" s="169"/>
      <c r="B2851" s="117">
        <v>44675</v>
      </c>
      <c r="C2851" s="90">
        <v>0.16666666666666699</v>
      </c>
      <c r="D2851" s="106"/>
      <c r="E2851" s="106" t="str">
        <f t="shared" si="2713"/>
        <v/>
      </c>
      <c r="F2851" s="106"/>
      <c r="G2851" s="106" t="str">
        <f t="shared" si="2714"/>
        <v/>
      </c>
      <c r="H2851" s="106"/>
      <c r="I2851" s="106" t="str">
        <f t="shared" si="2715"/>
        <v/>
      </c>
      <c r="J2851" s="106"/>
      <c r="K2851" s="106" t="str">
        <f t="shared" si="2716"/>
        <v/>
      </c>
      <c r="L2851" s="107" t="str">
        <f t="shared" si="2717"/>
        <v>чи робить СНВВ?</v>
      </c>
      <c r="M2851" s="94"/>
      <c r="N2851" s="106" t="str">
        <f t="shared" si="2724"/>
        <v/>
      </c>
      <c r="O2851" s="106" t="str">
        <f t="shared" si="2677"/>
        <v/>
      </c>
      <c r="P2851" s="106" t="str">
        <f t="shared" si="2725"/>
        <v/>
      </c>
      <c r="Q2851" s="106" t="str">
        <f t="shared" si="2726"/>
        <v/>
      </c>
      <c r="R2851" s="106" t="str">
        <f t="shared" si="2727"/>
        <v/>
      </c>
      <c r="S2851" s="106" t="str">
        <f t="shared" si="2728"/>
        <v/>
      </c>
      <c r="T2851" s="106" t="str">
        <f t="shared" si="2729"/>
        <v/>
      </c>
    </row>
    <row r="2852" spans="1:20" outlineLevel="1">
      <c r="A2852" s="169"/>
      <c r="B2852" s="117">
        <v>44675</v>
      </c>
      <c r="C2852" s="90">
        <v>0.20833333333333301</v>
      </c>
      <c r="D2852" s="106"/>
      <c r="E2852" s="106" t="str">
        <f t="shared" si="2713"/>
        <v/>
      </c>
      <c r="F2852" s="106"/>
      <c r="G2852" s="106" t="str">
        <f t="shared" si="2714"/>
        <v/>
      </c>
      <c r="H2852" s="106"/>
      <c r="I2852" s="106" t="str">
        <f t="shared" si="2715"/>
        <v/>
      </c>
      <c r="J2852" s="106"/>
      <c r="K2852" s="106" t="str">
        <f t="shared" si="2716"/>
        <v/>
      </c>
      <c r="L2852" s="107" t="str">
        <f t="shared" si="2717"/>
        <v>чи робить СНВВ?</v>
      </c>
      <c r="M2852" s="94"/>
      <c r="N2852" s="106" t="str">
        <f t="shared" si="2724"/>
        <v/>
      </c>
      <c r="O2852" s="106" t="str">
        <f t="shared" si="2677"/>
        <v/>
      </c>
      <c r="P2852" s="106" t="str">
        <f t="shared" si="2725"/>
        <v/>
      </c>
      <c r="Q2852" s="106" t="str">
        <f t="shared" si="2726"/>
        <v/>
      </c>
      <c r="R2852" s="106" t="str">
        <f t="shared" si="2727"/>
        <v/>
      </c>
      <c r="S2852" s="106" t="str">
        <f t="shared" si="2728"/>
        <v/>
      </c>
      <c r="T2852" s="106" t="str">
        <f t="shared" si="2729"/>
        <v/>
      </c>
    </row>
    <row r="2853" spans="1:20" outlineLevel="1">
      <c r="A2853" s="169"/>
      <c r="B2853" s="117">
        <v>44675</v>
      </c>
      <c r="C2853" s="90">
        <v>0.25</v>
      </c>
      <c r="D2853" s="106"/>
      <c r="E2853" s="106" t="str">
        <f t="shared" si="2713"/>
        <v/>
      </c>
      <c r="F2853" s="106"/>
      <c r="G2853" s="106" t="str">
        <f t="shared" si="2714"/>
        <v/>
      </c>
      <c r="H2853" s="106"/>
      <c r="I2853" s="106" t="str">
        <f t="shared" si="2715"/>
        <v/>
      </c>
      <c r="J2853" s="106"/>
      <c r="K2853" s="106" t="str">
        <f t="shared" si="2716"/>
        <v/>
      </c>
      <c r="L2853" s="107" t="str">
        <f t="shared" si="2717"/>
        <v>чи робить СНВВ?</v>
      </c>
      <c r="M2853" s="94"/>
      <c r="N2853" s="106" t="str">
        <f t="shared" si="2724"/>
        <v/>
      </c>
      <c r="O2853" s="106" t="str">
        <f t="shared" si="2677"/>
        <v/>
      </c>
      <c r="P2853" s="106" t="str">
        <f t="shared" si="2725"/>
        <v/>
      </c>
      <c r="Q2853" s="106" t="str">
        <f t="shared" si="2726"/>
        <v/>
      </c>
      <c r="R2853" s="106" t="str">
        <f t="shared" si="2727"/>
        <v/>
      </c>
      <c r="S2853" s="106" t="str">
        <f t="shared" si="2728"/>
        <v/>
      </c>
      <c r="T2853" s="106" t="str">
        <f t="shared" si="2729"/>
        <v/>
      </c>
    </row>
    <row r="2854" spans="1:20" outlineLevel="1">
      <c r="A2854" s="169"/>
      <c r="B2854" s="117">
        <v>44675</v>
      </c>
      <c r="C2854" s="90">
        <v>0.29166666666666702</v>
      </c>
      <c r="D2854" s="106"/>
      <c r="E2854" s="106" t="str">
        <f t="shared" si="2713"/>
        <v/>
      </c>
      <c r="F2854" s="106"/>
      <c r="G2854" s="106" t="str">
        <f t="shared" si="2714"/>
        <v/>
      </c>
      <c r="H2854" s="106"/>
      <c r="I2854" s="106" t="str">
        <f t="shared" si="2715"/>
        <v/>
      </c>
      <c r="J2854" s="106"/>
      <c r="K2854" s="106" t="str">
        <f t="shared" si="2716"/>
        <v/>
      </c>
      <c r="L2854" s="107" t="str">
        <f t="shared" si="2717"/>
        <v>чи робить СНВВ?</v>
      </c>
      <c r="M2854" s="94"/>
      <c r="N2854" s="106" t="str">
        <f t="shared" si="2724"/>
        <v/>
      </c>
      <c r="O2854" s="106" t="str">
        <f t="shared" si="2677"/>
        <v/>
      </c>
      <c r="P2854" s="106" t="str">
        <f t="shared" si="2725"/>
        <v/>
      </c>
      <c r="Q2854" s="106" t="str">
        <f t="shared" si="2726"/>
        <v/>
      </c>
      <c r="R2854" s="106" t="str">
        <f t="shared" si="2727"/>
        <v/>
      </c>
      <c r="S2854" s="106" t="str">
        <f t="shared" si="2728"/>
        <v/>
      </c>
      <c r="T2854" s="106" t="str">
        <f t="shared" si="2729"/>
        <v/>
      </c>
    </row>
    <row r="2855" spans="1:20" outlineLevel="1">
      <c r="A2855" s="169"/>
      <c r="B2855" s="117">
        <v>44675</v>
      </c>
      <c r="C2855" s="90">
        <v>0.33333333333333298</v>
      </c>
      <c r="D2855" s="106"/>
      <c r="E2855" s="106" t="str">
        <f t="shared" si="2713"/>
        <v/>
      </c>
      <c r="F2855" s="106"/>
      <c r="G2855" s="106" t="str">
        <f t="shared" si="2714"/>
        <v/>
      </c>
      <c r="H2855" s="106"/>
      <c r="I2855" s="106" t="str">
        <f t="shared" si="2715"/>
        <v/>
      </c>
      <c r="J2855" s="106"/>
      <c r="K2855" s="106" t="str">
        <f t="shared" si="2716"/>
        <v/>
      </c>
      <c r="L2855" s="107" t="str">
        <f t="shared" si="2717"/>
        <v>чи робить СНВВ?</v>
      </c>
      <c r="M2855" s="94"/>
      <c r="N2855" s="106" t="str">
        <f t="shared" si="2724"/>
        <v/>
      </c>
      <c r="O2855" s="106" t="str">
        <f t="shared" si="2677"/>
        <v/>
      </c>
      <c r="P2855" s="106" t="str">
        <f t="shared" si="2725"/>
        <v/>
      </c>
      <c r="Q2855" s="106" t="str">
        <f t="shared" si="2726"/>
        <v/>
      </c>
      <c r="R2855" s="106" t="str">
        <f t="shared" si="2727"/>
        <v/>
      </c>
      <c r="S2855" s="106" t="str">
        <f t="shared" si="2728"/>
        <v/>
      </c>
      <c r="T2855" s="106" t="str">
        <f t="shared" si="2729"/>
        <v/>
      </c>
    </row>
    <row r="2856" spans="1:20" outlineLevel="1">
      <c r="A2856" s="169"/>
      <c r="B2856" s="117">
        <v>44675</v>
      </c>
      <c r="C2856" s="90">
        <v>0.375</v>
      </c>
      <c r="D2856" s="106"/>
      <c r="E2856" s="106" t="str">
        <f t="shared" si="2713"/>
        <v/>
      </c>
      <c r="F2856" s="106"/>
      <c r="G2856" s="106" t="str">
        <f t="shared" si="2714"/>
        <v/>
      </c>
      <c r="H2856" s="106"/>
      <c r="I2856" s="106" t="str">
        <f t="shared" si="2715"/>
        <v/>
      </c>
      <c r="J2856" s="106"/>
      <c r="K2856" s="106" t="str">
        <f t="shared" si="2716"/>
        <v/>
      </c>
      <c r="L2856" s="107" t="str">
        <f t="shared" si="2717"/>
        <v>чи робить СНВВ?</v>
      </c>
      <c r="M2856" s="94"/>
      <c r="N2856" s="106" t="str">
        <f t="shared" si="2724"/>
        <v/>
      </c>
      <c r="O2856" s="106" t="str">
        <f t="shared" si="2677"/>
        <v/>
      </c>
      <c r="P2856" s="106" t="str">
        <f t="shared" si="2725"/>
        <v/>
      </c>
      <c r="Q2856" s="106" t="str">
        <f t="shared" si="2726"/>
        <v/>
      </c>
      <c r="R2856" s="106" t="str">
        <f t="shared" si="2727"/>
        <v/>
      </c>
      <c r="S2856" s="106" t="str">
        <f t="shared" si="2728"/>
        <v/>
      </c>
      <c r="T2856" s="106" t="str">
        <f t="shared" si="2729"/>
        <v/>
      </c>
    </row>
    <row r="2857" spans="1:20" outlineLevel="1">
      <c r="A2857" s="169"/>
      <c r="B2857" s="117">
        <v>44675</v>
      </c>
      <c r="C2857" s="90">
        <v>0.41666666666666702</v>
      </c>
      <c r="D2857" s="106"/>
      <c r="E2857" s="106" t="str">
        <f t="shared" si="2713"/>
        <v/>
      </c>
      <c r="F2857" s="106"/>
      <c r="G2857" s="106" t="str">
        <f t="shared" si="2714"/>
        <v/>
      </c>
      <c r="H2857" s="106"/>
      <c r="I2857" s="106" t="str">
        <f t="shared" si="2715"/>
        <v/>
      </c>
      <c r="J2857" s="106"/>
      <c r="K2857" s="106" t="str">
        <f t="shared" si="2716"/>
        <v/>
      </c>
      <c r="L2857" s="107" t="str">
        <f t="shared" si="2717"/>
        <v>чи робить СНВВ?</v>
      </c>
      <c r="M2857" s="94"/>
      <c r="N2857" s="106" t="str">
        <f t="shared" si="2724"/>
        <v/>
      </c>
      <c r="O2857" s="106" t="str">
        <f t="shared" si="2677"/>
        <v/>
      </c>
      <c r="P2857" s="106" t="str">
        <f t="shared" si="2725"/>
        <v/>
      </c>
      <c r="Q2857" s="106" t="str">
        <f t="shared" si="2726"/>
        <v/>
      </c>
      <c r="R2857" s="106" t="str">
        <f t="shared" si="2727"/>
        <v/>
      </c>
      <c r="S2857" s="106" t="str">
        <f t="shared" si="2728"/>
        <v/>
      </c>
      <c r="T2857" s="106" t="str">
        <f t="shared" si="2729"/>
        <v/>
      </c>
    </row>
    <row r="2858" spans="1:20" outlineLevel="1">
      <c r="A2858" s="169"/>
      <c r="B2858" s="117">
        <v>44675</v>
      </c>
      <c r="C2858" s="90">
        <v>0.45833333333333298</v>
      </c>
      <c r="D2858" s="106"/>
      <c r="E2858" s="106" t="str">
        <f t="shared" si="2713"/>
        <v/>
      </c>
      <c r="F2858" s="106"/>
      <c r="G2858" s="106" t="str">
        <f t="shared" si="2714"/>
        <v/>
      </c>
      <c r="H2858" s="106"/>
      <c r="I2858" s="106" t="str">
        <f t="shared" si="2715"/>
        <v/>
      </c>
      <c r="J2858" s="106"/>
      <c r="K2858" s="106" t="str">
        <f t="shared" si="2716"/>
        <v/>
      </c>
      <c r="L2858" s="107" t="str">
        <f t="shared" si="2717"/>
        <v>чи робить СНВВ?</v>
      </c>
      <c r="M2858" s="94"/>
      <c r="N2858" s="106" t="str">
        <f t="shared" si="2724"/>
        <v/>
      </c>
      <c r="O2858" s="106" t="str">
        <f t="shared" si="2677"/>
        <v/>
      </c>
      <c r="P2858" s="106" t="str">
        <f t="shared" si="2725"/>
        <v/>
      </c>
      <c r="Q2858" s="106" t="str">
        <f t="shared" si="2726"/>
        <v/>
      </c>
      <c r="R2858" s="106" t="str">
        <f t="shared" si="2727"/>
        <v/>
      </c>
      <c r="S2858" s="106" t="str">
        <f t="shared" si="2728"/>
        <v/>
      </c>
      <c r="T2858" s="106" t="str">
        <f t="shared" si="2729"/>
        <v/>
      </c>
    </row>
    <row r="2859" spans="1:20" outlineLevel="1">
      <c r="A2859" s="169"/>
      <c r="B2859" s="117">
        <v>44675</v>
      </c>
      <c r="C2859" s="90">
        <v>0.5</v>
      </c>
      <c r="D2859" s="106"/>
      <c r="E2859" s="106" t="str">
        <f t="shared" si="2713"/>
        <v/>
      </c>
      <c r="F2859" s="106"/>
      <c r="G2859" s="106" t="str">
        <f t="shared" si="2714"/>
        <v/>
      </c>
      <c r="H2859" s="106"/>
      <c r="I2859" s="106" t="str">
        <f t="shared" si="2715"/>
        <v/>
      </c>
      <c r="J2859" s="106"/>
      <c r="K2859" s="106" t="str">
        <f t="shared" si="2716"/>
        <v/>
      </c>
      <c r="L2859" s="107" t="str">
        <f t="shared" si="2717"/>
        <v>чи робить СНВВ?</v>
      </c>
      <c r="M2859" s="94"/>
      <c r="N2859" s="106" t="str">
        <f t="shared" si="2724"/>
        <v/>
      </c>
      <c r="O2859" s="106" t="str">
        <f t="shared" si="2677"/>
        <v/>
      </c>
      <c r="P2859" s="106" t="str">
        <f t="shared" si="2725"/>
        <v/>
      </c>
      <c r="Q2859" s="106" t="str">
        <f t="shared" si="2726"/>
        <v/>
      </c>
      <c r="R2859" s="106" t="str">
        <f t="shared" si="2727"/>
        <v/>
      </c>
      <c r="S2859" s="106" t="str">
        <f t="shared" si="2728"/>
        <v/>
      </c>
      <c r="T2859" s="106" t="str">
        <f t="shared" si="2729"/>
        <v/>
      </c>
    </row>
    <row r="2860" spans="1:20" outlineLevel="1">
      <c r="A2860" s="169"/>
      <c r="B2860" s="117">
        <v>44675</v>
      </c>
      <c r="C2860" s="90">
        <v>0.54166666666666696</v>
      </c>
      <c r="D2860" s="106"/>
      <c r="E2860" s="106" t="str">
        <f t="shared" si="2713"/>
        <v/>
      </c>
      <c r="F2860" s="106"/>
      <c r="G2860" s="106" t="str">
        <f t="shared" si="2714"/>
        <v/>
      </c>
      <c r="H2860" s="106"/>
      <c r="I2860" s="106" t="str">
        <f t="shared" si="2715"/>
        <v/>
      </c>
      <c r="J2860" s="106"/>
      <c r="K2860" s="106" t="str">
        <f t="shared" si="2716"/>
        <v/>
      </c>
      <c r="L2860" s="107" t="str">
        <f t="shared" si="2717"/>
        <v>чи робить СНВВ?</v>
      </c>
      <c r="M2860" s="94"/>
      <c r="N2860" s="106" t="str">
        <f t="shared" si="2724"/>
        <v/>
      </c>
      <c r="O2860" s="106" t="str">
        <f t="shared" si="2677"/>
        <v/>
      </c>
      <c r="P2860" s="106" t="str">
        <f t="shared" si="2725"/>
        <v/>
      </c>
      <c r="Q2860" s="106" t="str">
        <f t="shared" si="2726"/>
        <v/>
      </c>
      <c r="R2860" s="106" t="str">
        <f t="shared" si="2727"/>
        <v/>
      </c>
      <c r="S2860" s="106" t="str">
        <f t="shared" si="2728"/>
        <v/>
      </c>
      <c r="T2860" s="106" t="str">
        <f t="shared" si="2729"/>
        <v/>
      </c>
    </row>
    <row r="2861" spans="1:20" outlineLevel="1">
      <c r="A2861" s="169"/>
      <c r="B2861" s="117">
        <v>44675</v>
      </c>
      <c r="C2861" s="90">
        <v>0.58333333333333304</v>
      </c>
      <c r="D2861" s="106"/>
      <c r="E2861" s="106" t="str">
        <f t="shared" si="2713"/>
        <v/>
      </c>
      <c r="F2861" s="106"/>
      <c r="G2861" s="106" t="str">
        <f t="shared" si="2714"/>
        <v/>
      </c>
      <c r="H2861" s="106"/>
      <c r="I2861" s="106" t="str">
        <f t="shared" si="2715"/>
        <v/>
      </c>
      <c r="J2861" s="106"/>
      <c r="K2861" s="106" t="str">
        <f t="shared" si="2716"/>
        <v/>
      </c>
      <c r="L2861" s="107" t="str">
        <f t="shared" si="2717"/>
        <v>чи робить СНВВ?</v>
      </c>
      <c r="M2861" s="94"/>
      <c r="N2861" s="106" t="str">
        <f t="shared" si="2724"/>
        <v/>
      </c>
      <c r="O2861" s="106" t="str">
        <f t="shared" si="2677"/>
        <v/>
      </c>
      <c r="P2861" s="106" t="str">
        <f t="shared" si="2725"/>
        <v/>
      </c>
      <c r="Q2861" s="106" t="str">
        <f t="shared" si="2726"/>
        <v/>
      </c>
      <c r="R2861" s="106" t="str">
        <f t="shared" si="2727"/>
        <v/>
      </c>
      <c r="S2861" s="106" t="str">
        <f t="shared" si="2728"/>
        <v/>
      </c>
      <c r="T2861" s="106" t="str">
        <f t="shared" si="2729"/>
        <v/>
      </c>
    </row>
    <row r="2862" spans="1:20" outlineLevel="1">
      <c r="A2862" s="169"/>
      <c r="B2862" s="117">
        <v>44675</v>
      </c>
      <c r="C2862" s="90">
        <v>0.625</v>
      </c>
      <c r="D2862" s="106"/>
      <c r="E2862" s="106" t="str">
        <f t="shared" si="2713"/>
        <v/>
      </c>
      <c r="F2862" s="106"/>
      <c r="G2862" s="106" t="str">
        <f t="shared" si="2714"/>
        <v/>
      </c>
      <c r="H2862" s="106"/>
      <c r="I2862" s="106" t="str">
        <f t="shared" si="2715"/>
        <v/>
      </c>
      <c r="J2862" s="106"/>
      <c r="K2862" s="106" t="str">
        <f t="shared" si="2716"/>
        <v/>
      </c>
      <c r="L2862" s="107" t="str">
        <f t="shared" si="2717"/>
        <v>чи робить СНВВ?</v>
      </c>
      <c r="M2862" s="94"/>
      <c r="N2862" s="106" t="str">
        <f t="shared" si="2724"/>
        <v/>
      </c>
      <c r="O2862" s="106" t="str">
        <f t="shared" si="2677"/>
        <v/>
      </c>
      <c r="P2862" s="106" t="str">
        <f t="shared" si="2725"/>
        <v/>
      </c>
      <c r="Q2862" s="106" t="str">
        <f t="shared" si="2726"/>
        <v/>
      </c>
      <c r="R2862" s="106" t="str">
        <f t="shared" si="2727"/>
        <v/>
      </c>
      <c r="S2862" s="106" t="str">
        <f t="shared" si="2728"/>
        <v/>
      </c>
      <c r="T2862" s="106" t="str">
        <f t="shared" si="2729"/>
        <v/>
      </c>
    </row>
    <row r="2863" spans="1:20" outlineLevel="1">
      <c r="A2863" s="169"/>
      <c r="B2863" s="117">
        <v>44675</v>
      </c>
      <c r="C2863" s="90">
        <v>0.66666666666666696</v>
      </c>
      <c r="D2863" s="106"/>
      <c r="E2863" s="106" t="str">
        <f t="shared" si="2713"/>
        <v/>
      </c>
      <c r="F2863" s="106"/>
      <c r="G2863" s="106" t="str">
        <f t="shared" si="2714"/>
        <v/>
      </c>
      <c r="H2863" s="106"/>
      <c r="I2863" s="106" t="str">
        <f t="shared" si="2715"/>
        <v/>
      </c>
      <c r="J2863" s="106"/>
      <c r="K2863" s="106" t="str">
        <f t="shared" si="2716"/>
        <v/>
      </c>
      <c r="L2863" s="107" t="str">
        <f t="shared" si="2717"/>
        <v>чи робить СНВВ?</v>
      </c>
      <c r="M2863" s="94"/>
      <c r="N2863" s="106" t="str">
        <f t="shared" si="2724"/>
        <v/>
      </c>
      <c r="O2863" s="106" t="str">
        <f t="shared" si="2677"/>
        <v/>
      </c>
      <c r="P2863" s="106" t="str">
        <f t="shared" si="2725"/>
        <v/>
      </c>
      <c r="Q2863" s="106" t="str">
        <f t="shared" si="2726"/>
        <v/>
      </c>
      <c r="R2863" s="106" t="str">
        <f t="shared" si="2727"/>
        <v/>
      </c>
      <c r="S2863" s="106" t="str">
        <f t="shared" si="2728"/>
        <v/>
      </c>
      <c r="T2863" s="106" t="str">
        <f t="shared" si="2729"/>
        <v/>
      </c>
    </row>
    <row r="2864" spans="1:20" outlineLevel="1">
      <c r="A2864" s="169"/>
      <c r="B2864" s="117">
        <v>44675</v>
      </c>
      <c r="C2864" s="90">
        <v>0.70833333333333304</v>
      </c>
      <c r="D2864" s="106"/>
      <c r="E2864" s="106" t="str">
        <f t="shared" si="2713"/>
        <v/>
      </c>
      <c r="F2864" s="106"/>
      <c r="G2864" s="106" t="str">
        <f t="shared" si="2714"/>
        <v/>
      </c>
      <c r="H2864" s="106"/>
      <c r="I2864" s="106" t="str">
        <f t="shared" si="2715"/>
        <v/>
      </c>
      <c r="J2864" s="106"/>
      <c r="K2864" s="106" t="str">
        <f t="shared" si="2716"/>
        <v/>
      </c>
      <c r="L2864" s="107" t="str">
        <f t="shared" si="2717"/>
        <v>чи робить СНВВ?</v>
      </c>
      <c r="M2864" s="94"/>
      <c r="N2864" s="106" t="str">
        <f t="shared" si="2724"/>
        <v/>
      </c>
      <c r="O2864" s="106" t="str">
        <f t="shared" si="2677"/>
        <v/>
      </c>
      <c r="P2864" s="106" t="str">
        <f t="shared" si="2725"/>
        <v/>
      </c>
      <c r="Q2864" s="106" t="str">
        <f t="shared" si="2726"/>
        <v/>
      </c>
      <c r="R2864" s="106" t="str">
        <f t="shared" si="2727"/>
        <v/>
      </c>
      <c r="S2864" s="106" t="str">
        <f t="shared" si="2728"/>
        <v/>
      </c>
      <c r="T2864" s="106" t="str">
        <f t="shared" si="2729"/>
        <v/>
      </c>
    </row>
    <row r="2865" spans="1:20" outlineLevel="1">
      <c r="A2865" s="169"/>
      <c r="B2865" s="117">
        <v>44675</v>
      </c>
      <c r="C2865" s="90">
        <v>0.75</v>
      </c>
      <c r="D2865" s="106"/>
      <c r="E2865" s="106" t="str">
        <f t="shared" si="2713"/>
        <v/>
      </c>
      <c r="F2865" s="106"/>
      <c r="G2865" s="106" t="str">
        <f t="shared" si="2714"/>
        <v/>
      </c>
      <c r="H2865" s="106"/>
      <c r="I2865" s="106" t="str">
        <f t="shared" si="2715"/>
        <v/>
      </c>
      <c r="J2865" s="106"/>
      <c r="K2865" s="106" t="str">
        <f t="shared" si="2716"/>
        <v/>
      </c>
      <c r="L2865" s="107" t="str">
        <f t="shared" si="2717"/>
        <v>чи робить СНВВ?</v>
      </c>
      <c r="M2865" s="94"/>
      <c r="N2865" s="106" t="str">
        <f t="shared" si="2724"/>
        <v/>
      </c>
      <c r="O2865" s="106" t="str">
        <f t="shared" ref="O2865:O2928" si="2730">IF(N2865="", "",(N2865*$Q$2+$Q$3))</f>
        <v/>
      </c>
      <c r="P2865" s="106" t="str">
        <f t="shared" si="2725"/>
        <v/>
      </c>
      <c r="Q2865" s="106" t="str">
        <f t="shared" si="2726"/>
        <v/>
      </c>
      <c r="R2865" s="106" t="str">
        <f t="shared" si="2727"/>
        <v/>
      </c>
      <c r="S2865" s="106" t="str">
        <f t="shared" si="2728"/>
        <v/>
      </c>
      <c r="T2865" s="106" t="str">
        <f t="shared" si="2729"/>
        <v/>
      </c>
    </row>
    <row r="2866" spans="1:20" outlineLevel="1">
      <c r="A2866" s="169"/>
      <c r="B2866" s="117">
        <v>44675</v>
      </c>
      <c r="C2866" s="90">
        <v>0.79166666666666696</v>
      </c>
      <c r="D2866" s="106"/>
      <c r="E2866" s="106" t="str">
        <f t="shared" si="2713"/>
        <v/>
      </c>
      <c r="F2866" s="106"/>
      <c r="G2866" s="106" t="str">
        <f t="shared" si="2714"/>
        <v/>
      </c>
      <c r="H2866" s="106"/>
      <c r="I2866" s="106" t="str">
        <f t="shared" si="2715"/>
        <v/>
      </c>
      <c r="J2866" s="106"/>
      <c r="K2866" s="106" t="str">
        <f t="shared" si="2716"/>
        <v/>
      </c>
      <c r="L2866" s="107" t="str">
        <f t="shared" si="2717"/>
        <v>чи робить СНВВ?</v>
      </c>
      <c r="M2866" s="94"/>
      <c r="N2866" s="106" t="str">
        <f t="shared" si="2724"/>
        <v/>
      </c>
      <c r="O2866" s="106" t="str">
        <f t="shared" si="2730"/>
        <v/>
      </c>
      <c r="P2866" s="106" t="str">
        <f t="shared" si="2725"/>
        <v/>
      </c>
      <c r="Q2866" s="106" t="str">
        <f t="shared" si="2726"/>
        <v/>
      </c>
      <c r="R2866" s="106" t="str">
        <f t="shared" si="2727"/>
        <v/>
      </c>
      <c r="S2866" s="106" t="str">
        <f t="shared" si="2728"/>
        <v/>
      </c>
      <c r="T2866" s="106" t="str">
        <f t="shared" si="2729"/>
        <v/>
      </c>
    </row>
    <row r="2867" spans="1:20" outlineLevel="1">
      <c r="A2867" s="169"/>
      <c r="B2867" s="117">
        <v>44675</v>
      </c>
      <c r="C2867" s="90">
        <v>0.83333333333333304</v>
      </c>
      <c r="D2867" s="106"/>
      <c r="E2867" s="106" t="str">
        <f t="shared" si="2713"/>
        <v/>
      </c>
      <c r="F2867" s="106"/>
      <c r="G2867" s="106" t="str">
        <f t="shared" si="2714"/>
        <v/>
      </c>
      <c r="H2867" s="106"/>
      <c r="I2867" s="106" t="str">
        <f t="shared" si="2715"/>
        <v/>
      </c>
      <c r="J2867" s="106"/>
      <c r="K2867" s="106" t="str">
        <f t="shared" si="2716"/>
        <v/>
      </c>
      <c r="L2867" s="107" t="str">
        <f t="shared" si="2717"/>
        <v>чи робить СНВВ?</v>
      </c>
      <c r="M2867" s="94"/>
      <c r="N2867" s="106" t="str">
        <f t="shared" si="2724"/>
        <v/>
      </c>
      <c r="O2867" s="106" t="str">
        <f t="shared" si="2730"/>
        <v/>
      </c>
      <c r="P2867" s="106" t="str">
        <f t="shared" si="2725"/>
        <v/>
      </c>
      <c r="Q2867" s="106" t="str">
        <f t="shared" si="2726"/>
        <v/>
      </c>
      <c r="R2867" s="106" t="str">
        <f t="shared" si="2727"/>
        <v/>
      </c>
      <c r="S2867" s="106" t="str">
        <f t="shared" si="2728"/>
        <v/>
      </c>
      <c r="T2867" s="106" t="str">
        <f t="shared" si="2729"/>
        <v/>
      </c>
    </row>
    <row r="2868" spans="1:20" outlineLevel="1">
      <c r="A2868" s="169"/>
      <c r="B2868" s="117">
        <v>44675</v>
      </c>
      <c r="C2868" s="90">
        <v>0.875</v>
      </c>
      <c r="D2868" s="106"/>
      <c r="E2868" s="106" t="str">
        <f t="shared" si="2713"/>
        <v/>
      </c>
      <c r="F2868" s="106"/>
      <c r="G2868" s="106" t="str">
        <f t="shared" si="2714"/>
        <v/>
      </c>
      <c r="H2868" s="106"/>
      <c r="I2868" s="106" t="str">
        <f t="shared" si="2715"/>
        <v/>
      </c>
      <c r="J2868" s="106"/>
      <c r="K2868" s="106" t="str">
        <f t="shared" si="2716"/>
        <v/>
      </c>
      <c r="L2868" s="107" t="str">
        <f t="shared" si="2717"/>
        <v>чи робить СНВВ?</v>
      </c>
      <c r="M2868" s="94"/>
      <c r="N2868" s="106" t="str">
        <f t="shared" si="2724"/>
        <v/>
      </c>
      <c r="O2868" s="106" t="str">
        <f t="shared" si="2730"/>
        <v/>
      </c>
      <c r="P2868" s="106" t="str">
        <f t="shared" si="2725"/>
        <v/>
      </c>
      <c r="Q2868" s="106" t="str">
        <f t="shared" si="2726"/>
        <v/>
      </c>
      <c r="R2868" s="106" t="str">
        <f t="shared" si="2727"/>
        <v/>
      </c>
      <c r="S2868" s="106" t="str">
        <f t="shared" si="2728"/>
        <v/>
      </c>
      <c r="T2868" s="106" t="str">
        <f t="shared" si="2729"/>
        <v/>
      </c>
    </row>
    <row r="2869" spans="1:20" outlineLevel="1">
      <c r="A2869" s="169"/>
      <c r="B2869" s="117">
        <v>44675</v>
      </c>
      <c r="C2869" s="90">
        <v>0.91666666666666696</v>
      </c>
      <c r="D2869" s="106"/>
      <c r="E2869" s="106" t="str">
        <f t="shared" si="2713"/>
        <v/>
      </c>
      <c r="F2869" s="106"/>
      <c r="G2869" s="106" t="str">
        <f t="shared" si="2714"/>
        <v/>
      </c>
      <c r="H2869" s="106"/>
      <c r="I2869" s="106" t="str">
        <f t="shared" si="2715"/>
        <v/>
      </c>
      <c r="J2869" s="106"/>
      <c r="K2869" s="106" t="str">
        <f t="shared" si="2716"/>
        <v/>
      </c>
      <c r="L2869" s="107" t="str">
        <f t="shared" si="2717"/>
        <v>чи робить СНВВ?</v>
      </c>
      <c r="M2869" s="94"/>
      <c r="N2869" s="106" t="str">
        <f t="shared" si="2724"/>
        <v/>
      </c>
      <c r="O2869" s="106" t="str">
        <f t="shared" si="2730"/>
        <v/>
      </c>
      <c r="P2869" s="106" t="str">
        <f t="shared" si="2725"/>
        <v/>
      </c>
      <c r="Q2869" s="106" t="str">
        <f t="shared" si="2726"/>
        <v/>
      </c>
      <c r="R2869" s="106" t="str">
        <f t="shared" si="2727"/>
        <v/>
      </c>
      <c r="S2869" s="106" t="str">
        <f t="shared" si="2728"/>
        <v/>
      </c>
      <c r="T2869" s="106" t="str">
        <f t="shared" si="2729"/>
        <v/>
      </c>
    </row>
    <row r="2870" spans="1:20" outlineLevel="1">
      <c r="A2870" s="169"/>
      <c r="B2870" s="117">
        <v>44675</v>
      </c>
      <c r="C2870" s="90">
        <v>0.95833333333333304</v>
      </c>
      <c r="D2870" s="106"/>
      <c r="E2870" s="106" t="str">
        <f t="shared" si="2713"/>
        <v/>
      </c>
      <c r="F2870" s="106"/>
      <c r="G2870" s="106" t="str">
        <f t="shared" si="2714"/>
        <v/>
      </c>
      <c r="H2870" s="106"/>
      <c r="I2870" s="106" t="str">
        <f t="shared" si="2715"/>
        <v/>
      </c>
      <c r="J2870" s="106"/>
      <c r="K2870" s="106" t="str">
        <f t="shared" si="2716"/>
        <v/>
      </c>
      <c r="L2870" s="107" t="str">
        <f t="shared" si="2717"/>
        <v>чи робить СНВВ?</v>
      </c>
      <c r="M2870" s="94"/>
      <c r="N2870" s="106" t="str">
        <f t="shared" si="2724"/>
        <v/>
      </c>
      <c r="O2870" s="106" t="str">
        <f t="shared" si="2730"/>
        <v/>
      </c>
      <c r="P2870" s="106" t="str">
        <f t="shared" si="2725"/>
        <v/>
      </c>
      <c r="Q2870" s="106" t="str">
        <f t="shared" si="2726"/>
        <v/>
      </c>
      <c r="R2870" s="106" t="str">
        <f t="shared" si="2727"/>
        <v/>
      </c>
      <c r="S2870" s="106" t="str">
        <f t="shared" si="2728"/>
        <v/>
      </c>
      <c r="T2870" s="106" t="str">
        <f t="shared" si="2729"/>
        <v/>
      </c>
    </row>
    <row r="2871" spans="1:20" outlineLevel="1">
      <c r="A2871" s="169"/>
      <c r="B2871" s="117">
        <v>44675</v>
      </c>
      <c r="C2871" s="90">
        <v>1</v>
      </c>
      <c r="D2871" s="106"/>
      <c r="E2871" s="106" t="str">
        <f t="shared" si="2713"/>
        <v/>
      </c>
      <c r="F2871" s="106"/>
      <c r="G2871" s="106" t="str">
        <f t="shared" si="2714"/>
        <v/>
      </c>
      <c r="H2871" s="106"/>
      <c r="I2871" s="106" t="str">
        <f t="shared" si="2715"/>
        <v/>
      </c>
      <c r="J2871" s="106"/>
      <c r="K2871" s="106" t="str">
        <f t="shared" si="2716"/>
        <v/>
      </c>
      <c r="L2871" s="107" t="str">
        <f t="shared" si="2717"/>
        <v>чи робить СНВВ?</v>
      </c>
      <c r="M2871" s="94"/>
      <c r="N2871" s="106" t="str">
        <f t="shared" si="2724"/>
        <v/>
      </c>
      <c r="O2871" s="106" t="str">
        <f t="shared" si="2730"/>
        <v/>
      </c>
      <c r="P2871" s="106" t="str">
        <f t="shared" si="2725"/>
        <v/>
      </c>
      <c r="Q2871" s="106" t="str">
        <f t="shared" si="2726"/>
        <v/>
      </c>
      <c r="R2871" s="106" t="str">
        <f t="shared" si="2727"/>
        <v/>
      </c>
      <c r="S2871" s="106" t="str">
        <f t="shared" si="2728"/>
        <v/>
      </c>
      <c r="T2871" s="106" t="str">
        <f t="shared" si="2729"/>
        <v/>
      </c>
    </row>
    <row r="2872" spans="1:20">
      <c r="A2872" s="113"/>
      <c r="B2872" s="170" t="s">
        <v>199</v>
      </c>
      <c r="C2872" s="170"/>
      <c r="D2872" s="97">
        <f t="shared" ref="D2872" si="2731">SUM(D2848:D2871)</f>
        <v>0</v>
      </c>
      <c r="E2872" s="98">
        <f t="shared" ref="E2872" si="2732">COUNTIF(E2848:E2871,"&gt;0")</f>
        <v>0</v>
      </c>
      <c r="F2872" s="97">
        <f t="shared" ref="F2872" si="2733">SUM(F2848:F2871)</f>
        <v>0</v>
      </c>
      <c r="G2872" s="98">
        <f t="shared" ref="G2872" si="2734">COUNTIF(G2848:G2871,"&gt;0")</f>
        <v>0</v>
      </c>
      <c r="H2872" s="97">
        <f t="shared" ref="H2872" si="2735">SUM(H2848:H2871)</f>
        <v>0</v>
      </c>
      <c r="I2872" s="98">
        <f t="shared" ref="I2872" si="2736">COUNTIF(I2848:I2871,"&gt;0")</f>
        <v>0</v>
      </c>
      <c r="J2872" s="97">
        <f t="shared" ref="J2872" si="2737">SUM(J2848:J2871)</f>
        <v>0</v>
      </c>
      <c r="K2872" s="98">
        <f t="shared" ref="K2872" si="2738">COUNTIF(K2848:K2871,"&gt;0")</f>
        <v>0</v>
      </c>
      <c r="L2872" s="98">
        <f t="shared" ref="L2872" si="2739">COUNTIF(L2848:L2871,"СНВВ не працює")</f>
        <v>0</v>
      </c>
      <c r="M2872" s="94"/>
      <c r="N2872" s="97">
        <f>AVERAGEA(N2848:N2871)</f>
        <v>0</v>
      </c>
      <c r="O2872" s="97">
        <f>AVERAGEA(O2848:O2871)</f>
        <v>0</v>
      </c>
      <c r="P2872" s="97">
        <f>SUM(P2848:P2871)</f>
        <v>0</v>
      </c>
      <c r="Q2872" s="97">
        <f>SUM(Q2848:Q2871)</f>
        <v>0</v>
      </c>
      <c r="R2872" s="97">
        <f>SUM(R2848:R2871)</f>
        <v>0</v>
      </c>
      <c r="S2872" s="97">
        <f>SUM(S2848:S2871)</f>
        <v>0</v>
      </c>
      <c r="T2872" s="97">
        <f>SUM(T2848:T2871)</f>
        <v>0</v>
      </c>
    </row>
    <row r="2873" spans="1:20" outlineLevel="1">
      <c r="A2873" s="168">
        <v>44676</v>
      </c>
      <c r="B2873" s="117">
        <v>44676</v>
      </c>
      <c r="C2873" s="90">
        <v>4.1666666666666664E-2</v>
      </c>
      <c r="D2873" s="106"/>
      <c r="E2873" s="106" t="str">
        <f t="shared" ref="E2873:E2896" si="2740">IF(D2873="","",IF(D2873&lt;1,1,0))</f>
        <v/>
      </c>
      <c r="F2873" s="106"/>
      <c r="G2873" s="106" t="str">
        <f t="shared" ref="G2873:G2896" si="2741">IF(F2873="","",IF(F2873&lt;1,1,0))</f>
        <v/>
      </c>
      <c r="H2873" s="106"/>
      <c r="I2873" s="106" t="str">
        <f t="shared" ref="I2873:I2896" si="2742">IF(H2873="","",IF(H2873&lt;1,1,0))</f>
        <v/>
      </c>
      <c r="J2873" s="106"/>
      <c r="K2873" s="106" t="str">
        <f t="shared" ref="K2873:K2896" si="2743">IF(J2873="","",IF(J2873&lt;1,1,0))</f>
        <v/>
      </c>
      <c r="L2873" s="107" t="str">
        <f t="shared" ref="L2873:L2896" si="2744">IF(H2873="","чи робить СНВВ?",IF(J2873="","чи роблять агрегати?",IF($J2873=0,"агрегати не працюють",IF(AND($H2873=0,$J2873=1),"СНВВ не працює","OK"))))</f>
        <v>чи робить СНВВ?</v>
      </c>
      <c r="M2873" s="94"/>
      <c r="N2873" s="106" t="str">
        <f t="shared" ref="N2873" si="2745">IF(OR(E2873&lt;&gt;0, J2873=0), "",D2873)</f>
        <v/>
      </c>
      <c r="O2873" s="106" t="str">
        <f t="shared" si="2730"/>
        <v/>
      </c>
      <c r="P2873" s="106" t="str">
        <f t="shared" ref="P2873" si="2746">IF(AND($E2873&lt;&gt;0,$J2873=1),D2873,O2873)</f>
        <v/>
      </c>
      <c r="Q2873" s="106" t="str">
        <f t="shared" ref="Q2873" si="2747">IF(OR(G2873&lt;&gt;0, J2873=0), "",F2873)</f>
        <v/>
      </c>
      <c r="R2873" s="106" t="str">
        <f t="shared" ref="R2873" si="2748">IF(Q2873="", "",(Q2873*$S$2+$S$3))</f>
        <v/>
      </c>
      <c r="S2873" s="106" t="str">
        <f t="shared" ref="S2873" si="2749">IF(AND(G2873&lt;&gt;0,J2873=1),F2873,R2873)</f>
        <v/>
      </c>
      <c r="T2873" s="106" t="str">
        <f t="shared" ref="T2873" si="2750">IFERROR(P2873*S2873,"")</f>
        <v/>
      </c>
    </row>
    <row r="2874" spans="1:20" outlineLevel="1">
      <c r="A2874" s="169"/>
      <c r="B2874" s="117">
        <v>44676</v>
      </c>
      <c r="C2874" s="90">
        <v>8.3333333333333301E-2</v>
      </c>
      <c r="D2874" s="106"/>
      <c r="E2874" s="106" t="str">
        <f t="shared" si="2740"/>
        <v/>
      </c>
      <c r="F2874" s="106"/>
      <c r="G2874" s="106" t="str">
        <f t="shared" si="2741"/>
        <v/>
      </c>
      <c r="H2874" s="106"/>
      <c r="I2874" s="106" t="str">
        <f t="shared" si="2742"/>
        <v/>
      </c>
      <c r="J2874" s="106"/>
      <c r="K2874" s="106" t="str">
        <f t="shared" si="2743"/>
        <v/>
      </c>
      <c r="L2874" s="107" t="str">
        <f t="shared" si="2744"/>
        <v>чи робить СНВВ?</v>
      </c>
      <c r="M2874" s="94"/>
      <c r="N2874" s="106" t="str">
        <f t="shared" ref="N2874:N2896" si="2751">IF(OR(E2874&lt;&gt;0, J2874=0), "",D2874)</f>
        <v/>
      </c>
      <c r="O2874" s="106" t="str">
        <f t="shared" si="2730"/>
        <v/>
      </c>
      <c r="P2874" s="106" t="str">
        <f t="shared" ref="P2874:P2896" si="2752">IF(AND($E2874&lt;&gt;0,$J2874=1),D2874,O2874)</f>
        <v/>
      </c>
      <c r="Q2874" s="106" t="str">
        <f t="shared" ref="Q2874:Q2896" si="2753">IF(OR(G2874&lt;&gt;0, J2874=0), "",F2874)</f>
        <v/>
      </c>
      <c r="R2874" s="106" t="str">
        <f t="shared" ref="R2874:R2896" si="2754">IF(Q2874="", "",(Q2874*$S$2+$S$3))</f>
        <v/>
      </c>
      <c r="S2874" s="106" t="str">
        <f t="shared" ref="S2874:S2896" si="2755">IF(AND(G2874&lt;&gt;0,J2874=1),F2874,R2874)</f>
        <v/>
      </c>
      <c r="T2874" s="106" t="str">
        <f t="shared" ref="T2874:T2896" si="2756">IFERROR(P2874*S2874,"")</f>
        <v/>
      </c>
    </row>
    <row r="2875" spans="1:20" outlineLevel="1">
      <c r="A2875" s="169"/>
      <c r="B2875" s="117">
        <v>44676</v>
      </c>
      <c r="C2875" s="90">
        <v>0.125</v>
      </c>
      <c r="D2875" s="106"/>
      <c r="E2875" s="106" t="str">
        <f t="shared" si="2740"/>
        <v/>
      </c>
      <c r="F2875" s="106"/>
      <c r="G2875" s="106" t="str">
        <f t="shared" si="2741"/>
        <v/>
      </c>
      <c r="H2875" s="106"/>
      <c r="I2875" s="106" t="str">
        <f t="shared" si="2742"/>
        <v/>
      </c>
      <c r="J2875" s="106"/>
      <c r="K2875" s="106" t="str">
        <f t="shared" si="2743"/>
        <v/>
      </c>
      <c r="L2875" s="107" t="str">
        <f t="shared" si="2744"/>
        <v>чи робить СНВВ?</v>
      </c>
      <c r="M2875" s="94"/>
      <c r="N2875" s="106" t="str">
        <f t="shared" si="2751"/>
        <v/>
      </c>
      <c r="O2875" s="106" t="str">
        <f t="shared" si="2730"/>
        <v/>
      </c>
      <c r="P2875" s="106" t="str">
        <f t="shared" si="2752"/>
        <v/>
      </c>
      <c r="Q2875" s="106" t="str">
        <f t="shared" si="2753"/>
        <v/>
      </c>
      <c r="R2875" s="106" t="str">
        <f t="shared" si="2754"/>
        <v/>
      </c>
      <c r="S2875" s="106" t="str">
        <f t="shared" si="2755"/>
        <v/>
      </c>
      <c r="T2875" s="106" t="str">
        <f t="shared" si="2756"/>
        <v/>
      </c>
    </row>
    <row r="2876" spans="1:20" outlineLevel="1">
      <c r="A2876" s="169"/>
      <c r="B2876" s="117">
        <v>44676</v>
      </c>
      <c r="C2876" s="90">
        <v>0.16666666666666699</v>
      </c>
      <c r="D2876" s="106"/>
      <c r="E2876" s="106" t="str">
        <f t="shared" si="2740"/>
        <v/>
      </c>
      <c r="F2876" s="106"/>
      <c r="G2876" s="106" t="str">
        <f t="shared" si="2741"/>
        <v/>
      </c>
      <c r="H2876" s="106"/>
      <c r="I2876" s="106" t="str">
        <f t="shared" si="2742"/>
        <v/>
      </c>
      <c r="J2876" s="106"/>
      <c r="K2876" s="106" t="str">
        <f t="shared" si="2743"/>
        <v/>
      </c>
      <c r="L2876" s="107" t="str">
        <f t="shared" si="2744"/>
        <v>чи робить СНВВ?</v>
      </c>
      <c r="M2876" s="94"/>
      <c r="N2876" s="106" t="str">
        <f t="shared" si="2751"/>
        <v/>
      </c>
      <c r="O2876" s="106" t="str">
        <f t="shared" si="2730"/>
        <v/>
      </c>
      <c r="P2876" s="106" t="str">
        <f t="shared" si="2752"/>
        <v/>
      </c>
      <c r="Q2876" s="106" t="str">
        <f t="shared" si="2753"/>
        <v/>
      </c>
      <c r="R2876" s="106" t="str">
        <f t="shared" si="2754"/>
        <v/>
      </c>
      <c r="S2876" s="106" t="str">
        <f t="shared" si="2755"/>
        <v/>
      </c>
      <c r="T2876" s="106" t="str">
        <f t="shared" si="2756"/>
        <v/>
      </c>
    </row>
    <row r="2877" spans="1:20" outlineLevel="1">
      <c r="A2877" s="169"/>
      <c r="B2877" s="117">
        <v>44676</v>
      </c>
      <c r="C2877" s="90">
        <v>0.20833333333333301</v>
      </c>
      <c r="D2877" s="106"/>
      <c r="E2877" s="106" t="str">
        <f t="shared" si="2740"/>
        <v/>
      </c>
      <c r="F2877" s="106"/>
      <c r="G2877" s="106" t="str">
        <f t="shared" si="2741"/>
        <v/>
      </c>
      <c r="H2877" s="106"/>
      <c r="I2877" s="106" t="str">
        <f t="shared" si="2742"/>
        <v/>
      </c>
      <c r="J2877" s="106"/>
      <c r="K2877" s="106" t="str">
        <f t="shared" si="2743"/>
        <v/>
      </c>
      <c r="L2877" s="107" t="str">
        <f t="shared" si="2744"/>
        <v>чи робить СНВВ?</v>
      </c>
      <c r="M2877" s="94"/>
      <c r="N2877" s="106" t="str">
        <f t="shared" si="2751"/>
        <v/>
      </c>
      <c r="O2877" s="106" t="str">
        <f t="shared" si="2730"/>
        <v/>
      </c>
      <c r="P2877" s="106" t="str">
        <f t="shared" si="2752"/>
        <v/>
      </c>
      <c r="Q2877" s="106" t="str">
        <f t="shared" si="2753"/>
        <v/>
      </c>
      <c r="R2877" s="106" t="str">
        <f t="shared" si="2754"/>
        <v/>
      </c>
      <c r="S2877" s="106" t="str">
        <f t="shared" si="2755"/>
        <v/>
      </c>
      <c r="T2877" s="106" t="str">
        <f t="shared" si="2756"/>
        <v/>
      </c>
    </row>
    <row r="2878" spans="1:20" outlineLevel="1">
      <c r="A2878" s="169"/>
      <c r="B2878" s="117">
        <v>44676</v>
      </c>
      <c r="C2878" s="90">
        <v>0.25</v>
      </c>
      <c r="D2878" s="106"/>
      <c r="E2878" s="106" t="str">
        <f t="shared" si="2740"/>
        <v/>
      </c>
      <c r="F2878" s="106"/>
      <c r="G2878" s="106" t="str">
        <f t="shared" si="2741"/>
        <v/>
      </c>
      <c r="H2878" s="106"/>
      <c r="I2878" s="106" t="str">
        <f t="shared" si="2742"/>
        <v/>
      </c>
      <c r="J2878" s="106"/>
      <c r="K2878" s="106" t="str">
        <f t="shared" si="2743"/>
        <v/>
      </c>
      <c r="L2878" s="107" t="str">
        <f t="shared" si="2744"/>
        <v>чи робить СНВВ?</v>
      </c>
      <c r="M2878" s="94"/>
      <c r="N2878" s="106" t="str">
        <f t="shared" si="2751"/>
        <v/>
      </c>
      <c r="O2878" s="106" t="str">
        <f t="shared" si="2730"/>
        <v/>
      </c>
      <c r="P2878" s="106" t="str">
        <f t="shared" si="2752"/>
        <v/>
      </c>
      <c r="Q2878" s="106" t="str">
        <f t="shared" si="2753"/>
        <v/>
      </c>
      <c r="R2878" s="106" t="str">
        <f t="shared" si="2754"/>
        <v/>
      </c>
      <c r="S2878" s="106" t="str">
        <f t="shared" si="2755"/>
        <v/>
      </c>
      <c r="T2878" s="106" t="str">
        <f t="shared" si="2756"/>
        <v/>
      </c>
    </row>
    <row r="2879" spans="1:20" outlineLevel="1">
      <c r="A2879" s="169"/>
      <c r="B2879" s="117">
        <v>44676</v>
      </c>
      <c r="C2879" s="90">
        <v>0.29166666666666702</v>
      </c>
      <c r="D2879" s="106"/>
      <c r="E2879" s="106" t="str">
        <f t="shared" si="2740"/>
        <v/>
      </c>
      <c r="F2879" s="106"/>
      <c r="G2879" s="106" t="str">
        <f t="shared" si="2741"/>
        <v/>
      </c>
      <c r="H2879" s="106"/>
      <c r="I2879" s="106" t="str">
        <f t="shared" si="2742"/>
        <v/>
      </c>
      <c r="J2879" s="106"/>
      <c r="K2879" s="106" t="str">
        <f t="shared" si="2743"/>
        <v/>
      </c>
      <c r="L2879" s="107" t="str">
        <f t="shared" si="2744"/>
        <v>чи робить СНВВ?</v>
      </c>
      <c r="M2879" s="94"/>
      <c r="N2879" s="106" t="str">
        <f t="shared" si="2751"/>
        <v/>
      </c>
      <c r="O2879" s="106" t="str">
        <f t="shared" si="2730"/>
        <v/>
      </c>
      <c r="P2879" s="106" t="str">
        <f t="shared" si="2752"/>
        <v/>
      </c>
      <c r="Q2879" s="106" t="str">
        <f t="shared" si="2753"/>
        <v/>
      </c>
      <c r="R2879" s="106" t="str">
        <f t="shared" si="2754"/>
        <v/>
      </c>
      <c r="S2879" s="106" t="str">
        <f t="shared" si="2755"/>
        <v/>
      </c>
      <c r="T2879" s="106" t="str">
        <f t="shared" si="2756"/>
        <v/>
      </c>
    </row>
    <row r="2880" spans="1:20" outlineLevel="1">
      <c r="A2880" s="169"/>
      <c r="B2880" s="117">
        <v>44676</v>
      </c>
      <c r="C2880" s="90">
        <v>0.33333333333333298</v>
      </c>
      <c r="D2880" s="106"/>
      <c r="E2880" s="106" t="str">
        <f t="shared" si="2740"/>
        <v/>
      </c>
      <c r="F2880" s="106"/>
      <c r="G2880" s="106" t="str">
        <f t="shared" si="2741"/>
        <v/>
      </c>
      <c r="H2880" s="106"/>
      <c r="I2880" s="106" t="str">
        <f t="shared" si="2742"/>
        <v/>
      </c>
      <c r="J2880" s="106"/>
      <c r="K2880" s="106" t="str">
        <f t="shared" si="2743"/>
        <v/>
      </c>
      <c r="L2880" s="107" t="str">
        <f t="shared" si="2744"/>
        <v>чи робить СНВВ?</v>
      </c>
      <c r="M2880" s="94"/>
      <c r="N2880" s="106" t="str">
        <f t="shared" si="2751"/>
        <v/>
      </c>
      <c r="O2880" s="106" t="str">
        <f t="shared" si="2730"/>
        <v/>
      </c>
      <c r="P2880" s="106" t="str">
        <f t="shared" si="2752"/>
        <v/>
      </c>
      <c r="Q2880" s="106" t="str">
        <f t="shared" si="2753"/>
        <v/>
      </c>
      <c r="R2880" s="106" t="str">
        <f t="shared" si="2754"/>
        <v/>
      </c>
      <c r="S2880" s="106" t="str">
        <f t="shared" si="2755"/>
        <v/>
      </c>
      <c r="T2880" s="106" t="str">
        <f t="shared" si="2756"/>
        <v/>
      </c>
    </row>
    <row r="2881" spans="1:20" outlineLevel="1">
      <c r="A2881" s="169"/>
      <c r="B2881" s="117">
        <v>44676</v>
      </c>
      <c r="C2881" s="90">
        <v>0.375</v>
      </c>
      <c r="D2881" s="106"/>
      <c r="E2881" s="106" t="str">
        <f t="shared" si="2740"/>
        <v/>
      </c>
      <c r="F2881" s="106"/>
      <c r="G2881" s="106" t="str">
        <f t="shared" si="2741"/>
        <v/>
      </c>
      <c r="H2881" s="106"/>
      <c r="I2881" s="106" t="str">
        <f t="shared" si="2742"/>
        <v/>
      </c>
      <c r="J2881" s="106"/>
      <c r="K2881" s="106" t="str">
        <f t="shared" si="2743"/>
        <v/>
      </c>
      <c r="L2881" s="107" t="str">
        <f t="shared" si="2744"/>
        <v>чи робить СНВВ?</v>
      </c>
      <c r="M2881" s="94"/>
      <c r="N2881" s="106" t="str">
        <f t="shared" si="2751"/>
        <v/>
      </c>
      <c r="O2881" s="106" t="str">
        <f t="shared" si="2730"/>
        <v/>
      </c>
      <c r="P2881" s="106" t="str">
        <f t="shared" si="2752"/>
        <v/>
      </c>
      <c r="Q2881" s="106" t="str">
        <f t="shared" si="2753"/>
        <v/>
      </c>
      <c r="R2881" s="106" t="str">
        <f t="shared" si="2754"/>
        <v/>
      </c>
      <c r="S2881" s="106" t="str">
        <f t="shared" si="2755"/>
        <v/>
      </c>
      <c r="T2881" s="106" t="str">
        <f t="shared" si="2756"/>
        <v/>
      </c>
    </row>
    <row r="2882" spans="1:20" outlineLevel="1">
      <c r="A2882" s="169"/>
      <c r="B2882" s="117">
        <v>44676</v>
      </c>
      <c r="C2882" s="90">
        <v>0.41666666666666702</v>
      </c>
      <c r="D2882" s="106"/>
      <c r="E2882" s="106" t="str">
        <f t="shared" si="2740"/>
        <v/>
      </c>
      <c r="F2882" s="106"/>
      <c r="G2882" s="106" t="str">
        <f t="shared" si="2741"/>
        <v/>
      </c>
      <c r="H2882" s="106"/>
      <c r="I2882" s="106" t="str">
        <f t="shared" si="2742"/>
        <v/>
      </c>
      <c r="J2882" s="106"/>
      <c r="K2882" s="106" t="str">
        <f t="shared" si="2743"/>
        <v/>
      </c>
      <c r="L2882" s="107" t="str">
        <f t="shared" si="2744"/>
        <v>чи робить СНВВ?</v>
      </c>
      <c r="M2882" s="94"/>
      <c r="N2882" s="106" t="str">
        <f t="shared" si="2751"/>
        <v/>
      </c>
      <c r="O2882" s="106" t="str">
        <f t="shared" si="2730"/>
        <v/>
      </c>
      <c r="P2882" s="106" t="str">
        <f t="shared" si="2752"/>
        <v/>
      </c>
      <c r="Q2882" s="106" t="str">
        <f t="shared" si="2753"/>
        <v/>
      </c>
      <c r="R2882" s="106" t="str">
        <f t="shared" si="2754"/>
        <v/>
      </c>
      <c r="S2882" s="106" t="str">
        <f t="shared" si="2755"/>
        <v/>
      </c>
      <c r="T2882" s="106" t="str">
        <f t="shared" si="2756"/>
        <v/>
      </c>
    </row>
    <row r="2883" spans="1:20" outlineLevel="1">
      <c r="A2883" s="169"/>
      <c r="B2883" s="117">
        <v>44676</v>
      </c>
      <c r="C2883" s="90">
        <v>0.45833333333333298</v>
      </c>
      <c r="D2883" s="106"/>
      <c r="E2883" s="106" t="str">
        <f t="shared" si="2740"/>
        <v/>
      </c>
      <c r="F2883" s="106"/>
      <c r="G2883" s="106" t="str">
        <f t="shared" si="2741"/>
        <v/>
      </c>
      <c r="H2883" s="106"/>
      <c r="I2883" s="106" t="str">
        <f t="shared" si="2742"/>
        <v/>
      </c>
      <c r="J2883" s="106"/>
      <c r="K2883" s="106" t="str">
        <f t="shared" si="2743"/>
        <v/>
      </c>
      <c r="L2883" s="107" t="str">
        <f t="shared" si="2744"/>
        <v>чи робить СНВВ?</v>
      </c>
      <c r="M2883" s="94"/>
      <c r="N2883" s="106" t="str">
        <f t="shared" si="2751"/>
        <v/>
      </c>
      <c r="O2883" s="106" t="str">
        <f t="shared" si="2730"/>
        <v/>
      </c>
      <c r="P2883" s="106" t="str">
        <f t="shared" si="2752"/>
        <v/>
      </c>
      <c r="Q2883" s="106" t="str">
        <f t="shared" si="2753"/>
        <v/>
      </c>
      <c r="R2883" s="106" t="str">
        <f t="shared" si="2754"/>
        <v/>
      </c>
      <c r="S2883" s="106" t="str">
        <f t="shared" si="2755"/>
        <v/>
      </c>
      <c r="T2883" s="106" t="str">
        <f t="shared" si="2756"/>
        <v/>
      </c>
    </row>
    <row r="2884" spans="1:20" outlineLevel="1">
      <c r="A2884" s="169"/>
      <c r="B2884" s="117">
        <v>44676</v>
      </c>
      <c r="C2884" s="90">
        <v>0.5</v>
      </c>
      <c r="D2884" s="106"/>
      <c r="E2884" s="106" t="str">
        <f t="shared" si="2740"/>
        <v/>
      </c>
      <c r="F2884" s="106"/>
      <c r="G2884" s="106" t="str">
        <f t="shared" si="2741"/>
        <v/>
      </c>
      <c r="H2884" s="106"/>
      <c r="I2884" s="106" t="str">
        <f t="shared" si="2742"/>
        <v/>
      </c>
      <c r="J2884" s="106"/>
      <c r="K2884" s="106" t="str">
        <f t="shared" si="2743"/>
        <v/>
      </c>
      <c r="L2884" s="107" t="str">
        <f t="shared" si="2744"/>
        <v>чи робить СНВВ?</v>
      </c>
      <c r="M2884" s="94"/>
      <c r="N2884" s="106" t="str">
        <f t="shared" si="2751"/>
        <v/>
      </c>
      <c r="O2884" s="106" t="str">
        <f t="shared" si="2730"/>
        <v/>
      </c>
      <c r="P2884" s="106" t="str">
        <f t="shared" si="2752"/>
        <v/>
      </c>
      <c r="Q2884" s="106" t="str">
        <f t="shared" si="2753"/>
        <v/>
      </c>
      <c r="R2884" s="106" t="str">
        <f t="shared" si="2754"/>
        <v/>
      </c>
      <c r="S2884" s="106" t="str">
        <f t="shared" si="2755"/>
        <v/>
      </c>
      <c r="T2884" s="106" t="str">
        <f t="shared" si="2756"/>
        <v/>
      </c>
    </row>
    <row r="2885" spans="1:20" outlineLevel="1">
      <c r="A2885" s="169"/>
      <c r="B2885" s="117">
        <v>44676</v>
      </c>
      <c r="C2885" s="90">
        <v>0.54166666666666696</v>
      </c>
      <c r="D2885" s="106"/>
      <c r="E2885" s="106" t="str">
        <f t="shared" si="2740"/>
        <v/>
      </c>
      <c r="F2885" s="106"/>
      <c r="G2885" s="106" t="str">
        <f t="shared" si="2741"/>
        <v/>
      </c>
      <c r="H2885" s="106"/>
      <c r="I2885" s="106" t="str">
        <f t="shared" si="2742"/>
        <v/>
      </c>
      <c r="J2885" s="106"/>
      <c r="K2885" s="106" t="str">
        <f t="shared" si="2743"/>
        <v/>
      </c>
      <c r="L2885" s="107" t="str">
        <f t="shared" si="2744"/>
        <v>чи робить СНВВ?</v>
      </c>
      <c r="M2885" s="94"/>
      <c r="N2885" s="106" t="str">
        <f t="shared" si="2751"/>
        <v/>
      </c>
      <c r="O2885" s="106" t="str">
        <f t="shared" si="2730"/>
        <v/>
      </c>
      <c r="P2885" s="106" t="str">
        <f t="shared" si="2752"/>
        <v/>
      </c>
      <c r="Q2885" s="106" t="str">
        <f t="shared" si="2753"/>
        <v/>
      </c>
      <c r="R2885" s="106" t="str">
        <f t="shared" si="2754"/>
        <v/>
      </c>
      <c r="S2885" s="106" t="str">
        <f t="shared" si="2755"/>
        <v/>
      </c>
      <c r="T2885" s="106" t="str">
        <f t="shared" si="2756"/>
        <v/>
      </c>
    </row>
    <row r="2886" spans="1:20" outlineLevel="1">
      <c r="A2886" s="169"/>
      <c r="B2886" s="117">
        <v>44676</v>
      </c>
      <c r="C2886" s="90">
        <v>0.58333333333333304</v>
      </c>
      <c r="D2886" s="106"/>
      <c r="E2886" s="106" t="str">
        <f t="shared" si="2740"/>
        <v/>
      </c>
      <c r="F2886" s="106"/>
      <c r="G2886" s="106" t="str">
        <f t="shared" si="2741"/>
        <v/>
      </c>
      <c r="H2886" s="106"/>
      <c r="I2886" s="106" t="str">
        <f t="shared" si="2742"/>
        <v/>
      </c>
      <c r="J2886" s="106"/>
      <c r="K2886" s="106" t="str">
        <f t="shared" si="2743"/>
        <v/>
      </c>
      <c r="L2886" s="107" t="str">
        <f t="shared" si="2744"/>
        <v>чи робить СНВВ?</v>
      </c>
      <c r="M2886" s="94"/>
      <c r="N2886" s="106" t="str">
        <f t="shared" si="2751"/>
        <v/>
      </c>
      <c r="O2886" s="106" t="str">
        <f t="shared" si="2730"/>
        <v/>
      </c>
      <c r="P2886" s="106" t="str">
        <f t="shared" si="2752"/>
        <v/>
      </c>
      <c r="Q2886" s="106" t="str">
        <f t="shared" si="2753"/>
        <v/>
      </c>
      <c r="R2886" s="106" t="str">
        <f t="shared" si="2754"/>
        <v/>
      </c>
      <c r="S2886" s="106" t="str">
        <f t="shared" si="2755"/>
        <v/>
      </c>
      <c r="T2886" s="106" t="str">
        <f t="shared" si="2756"/>
        <v/>
      </c>
    </row>
    <row r="2887" spans="1:20" outlineLevel="1">
      <c r="A2887" s="169"/>
      <c r="B2887" s="117">
        <v>44676</v>
      </c>
      <c r="C2887" s="90">
        <v>0.625</v>
      </c>
      <c r="D2887" s="106"/>
      <c r="E2887" s="106" t="str">
        <f t="shared" si="2740"/>
        <v/>
      </c>
      <c r="F2887" s="106"/>
      <c r="G2887" s="106" t="str">
        <f t="shared" si="2741"/>
        <v/>
      </c>
      <c r="H2887" s="106"/>
      <c r="I2887" s="106" t="str">
        <f t="shared" si="2742"/>
        <v/>
      </c>
      <c r="J2887" s="106"/>
      <c r="K2887" s="106" t="str">
        <f t="shared" si="2743"/>
        <v/>
      </c>
      <c r="L2887" s="107" t="str">
        <f t="shared" si="2744"/>
        <v>чи робить СНВВ?</v>
      </c>
      <c r="M2887" s="94"/>
      <c r="N2887" s="106" t="str">
        <f t="shared" si="2751"/>
        <v/>
      </c>
      <c r="O2887" s="106" t="str">
        <f t="shared" si="2730"/>
        <v/>
      </c>
      <c r="P2887" s="106" t="str">
        <f t="shared" si="2752"/>
        <v/>
      </c>
      <c r="Q2887" s="106" t="str">
        <f t="shared" si="2753"/>
        <v/>
      </c>
      <c r="R2887" s="106" t="str">
        <f t="shared" si="2754"/>
        <v/>
      </c>
      <c r="S2887" s="106" t="str">
        <f t="shared" si="2755"/>
        <v/>
      </c>
      <c r="T2887" s="106" t="str">
        <f t="shared" si="2756"/>
        <v/>
      </c>
    </row>
    <row r="2888" spans="1:20" outlineLevel="1">
      <c r="A2888" s="169"/>
      <c r="B2888" s="117">
        <v>44676</v>
      </c>
      <c r="C2888" s="90">
        <v>0.66666666666666696</v>
      </c>
      <c r="D2888" s="106"/>
      <c r="E2888" s="106" t="str">
        <f t="shared" si="2740"/>
        <v/>
      </c>
      <c r="F2888" s="106"/>
      <c r="G2888" s="106" t="str">
        <f t="shared" si="2741"/>
        <v/>
      </c>
      <c r="H2888" s="106"/>
      <c r="I2888" s="106" t="str">
        <f t="shared" si="2742"/>
        <v/>
      </c>
      <c r="J2888" s="106"/>
      <c r="K2888" s="106" t="str">
        <f t="shared" si="2743"/>
        <v/>
      </c>
      <c r="L2888" s="107" t="str">
        <f t="shared" si="2744"/>
        <v>чи робить СНВВ?</v>
      </c>
      <c r="M2888" s="94"/>
      <c r="N2888" s="106" t="str">
        <f t="shared" si="2751"/>
        <v/>
      </c>
      <c r="O2888" s="106" t="str">
        <f t="shared" si="2730"/>
        <v/>
      </c>
      <c r="P2888" s="106" t="str">
        <f t="shared" si="2752"/>
        <v/>
      </c>
      <c r="Q2888" s="106" t="str">
        <f t="shared" si="2753"/>
        <v/>
      </c>
      <c r="R2888" s="106" t="str">
        <f t="shared" si="2754"/>
        <v/>
      </c>
      <c r="S2888" s="106" t="str">
        <f t="shared" si="2755"/>
        <v/>
      </c>
      <c r="T2888" s="106" t="str">
        <f t="shared" si="2756"/>
        <v/>
      </c>
    </row>
    <row r="2889" spans="1:20" outlineLevel="1">
      <c r="A2889" s="169"/>
      <c r="B2889" s="117">
        <v>44676</v>
      </c>
      <c r="C2889" s="90">
        <v>0.70833333333333304</v>
      </c>
      <c r="D2889" s="106"/>
      <c r="E2889" s="106" t="str">
        <f t="shared" si="2740"/>
        <v/>
      </c>
      <c r="F2889" s="106"/>
      <c r="G2889" s="106" t="str">
        <f t="shared" si="2741"/>
        <v/>
      </c>
      <c r="H2889" s="106"/>
      <c r="I2889" s="106" t="str">
        <f t="shared" si="2742"/>
        <v/>
      </c>
      <c r="J2889" s="106"/>
      <c r="K2889" s="106" t="str">
        <f t="shared" si="2743"/>
        <v/>
      </c>
      <c r="L2889" s="107" t="str">
        <f t="shared" si="2744"/>
        <v>чи робить СНВВ?</v>
      </c>
      <c r="M2889" s="94"/>
      <c r="N2889" s="106" t="str">
        <f t="shared" si="2751"/>
        <v/>
      </c>
      <c r="O2889" s="106" t="str">
        <f t="shared" si="2730"/>
        <v/>
      </c>
      <c r="P2889" s="106" t="str">
        <f t="shared" si="2752"/>
        <v/>
      </c>
      <c r="Q2889" s="106" t="str">
        <f t="shared" si="2753"/>
        <v/>
      </c>
      <c r="R2889" s="106" t="str">
        <f t="shared" si="2754"/>
        <v/>
      </c>
      <c r="S2889" s="106" t="str">
        <f t="shared" si="2755"/>
        <v/>
      </c>
      <c r="T2889" s="106" t="str">
        <f t="shared" si="2756"/>
        <v/>
      </c>
    </row>
    <row r="2890" spans="1:20" outlineLevel="1">
      <c r="A2890" s="169"/>
      <c r="B2890" s="117">
        <v>44676</v>
      </c>
      <c r="C2890" s="90">
        <v>0.75</v>
      </c>
      <c r="D2890" s="106"/>
      <c r="E2890" s="106" t="str">
        <f t="shared" si="2740"/>
        <v/>
      </c>
      <c r="F2890" s="106"/>
      <c r="G2890" s="106" t="str">
        <f t="shared" si="2741"/>
        <v/>
      </c>
      <c r="H2890" s="106"/>
      <c r="I2890" s="106" t="str">
        <f t="shared" si="2742"/>
        <v/>
      </c>
      <c r="J2890" s="106"/>
      <c r="K2890" s="106" t="str">
        <f t="shared" si="2743"/>
        <v/>
      </c>
      <c r="L2890" s="107" t="str">
        <f t="shared" si="2744"/>
        <v>чи робить СНВВ?</v>
      </c>
      <c r="M2890" s="94"/>
      <c r="N2890" s="106" t="str">
        <f t="shared" si="2751"/>
        <v/>
      </c>
      <c r="O2890" s="106" t="str">
        <f t="shared" si="2730"/>
        <v/>
      </c>
      <c r="P2890" s="106" t="str">
        <f t="shared" si="2752"/>
        <v/>
      </c>
      <c r="Q2890" s="106" t="str">
        <f t="shared" si="2753"/>
        <v/>
      </c>
      <c r="R2890" s="106" t="str">
        <f t="shared" si="2754"/>
        <v/>
      </c>
      <c r="S2890" s="106" t="str">
        <f t="shared" si="2755"/>
        <v/>
      </c>
      <c r="T2890" s="106" t="str">
        <f t="shared" si="2756"/>
        <v/>
      </c>
    </row>
    <row r="2891" spans="1:20" outlineLevel="1">
      <c r="A2891" s="169"/>
      <c r="B2891" s="117">
        <v>44676</v>
      </c>
      <c r="C2891" s="90">
        <v>0.79166666666666696</v>
      </c>
      <c r="D2891" s="106"/>
      <c r="E2891" s="106" t="str">
        <f t="shared" si="2740"/>
        <v/>
      </c>
      <c r="F2891" s="106"/>
      <c r="G2891" s="106" t="str">
        <f t="shared" si="2741"/>
        <v/>
      </c>
      <c r="H2891" s="106"/>
      <c r="I2891" s="106" t="str">
        <f t="shared" si="2742"/>
        <v/>
      </c>
      <c r="J2891" s="106"/>
      <c r="K2891" s="106" t="str">
        <f t="shared" si="2743"/>
        <v/>
      </c>
      <c r="L2891" s="107" t="str">
        <f t="shared" si="2744"/>
        <v>чи робить СНВВ?</v>
      </c>
      <c r="M2891" s="94"/>
      <c r="N2891" s="106" t="str">
        <f t="shared" si="2751"/>
        <v/>
      </c>
      <c r="O2891" s="106" t="str">
        <f t="shared" si="2730"/>
        <v/>
      </c>
      <c r="P2891" s="106" t="str">
        <f t="shared" si="2752"/>
        <v/>
      </c>
      <c r="Q2891" s="106" t="str">
        <f t="shared" si="2753"/>
        <v/>
      </c>
      <c r="R2891" s="106" t="str">
        <f t="shared" si="2754"/>
        <v/>
      </c>
      <c r="S2891" s="106" t="str">
        <f t="shared" si="2755"/>
        <v/>
      </c>
      <c r="T2891" s="106" t="str">
        <f t="shared" si="2756"/>
        <v/>
      </c>
    </row>
    <row r="2892" spans="1:20" outlineLevel="1">
      <c r="A2892" s="169"/>
      <c r="B2892" s="117">
        <v>44676</v>
      </c>
      <c r="C2892" s="90">
        <v>0.83333333333333304</v>
      </c>
      <c r="D2892" s="106"/>
      <c r="E2892" s="106" t="str">
        <f t="shared" si="2740"/>
        <v/>
      </c>
      <c r="F2892" s="106"/>
      <c r="G2892" s="106" t="str">
        <f t="shared" si="2741"/>
        <v/>
      </c>
      <c r="H2892" s="106"/>
      <c r="I2892" s="106" t="str">
        <f t="shared" si="2742"/>
        <v/>
      </c>
      <c r="J2892" s="106"/>
      <c r="K2892" s="106" t="str">
        <f t="shared" si="2743"/>
        <v/>
      </c>
      <c r="L2892" s="107" t="str">
        <f t="shared" si="2744"/>
        <v>чи робить СНВВ?</v>
      </c>
      <c r="M2892" s="94"/>
      <c r="N2892" s="106" t="str">
        <f t="shared" si="2751"/>
        <v/>
      </c>
      <c r="O2892" s="106" t="str">
        <f t="shared" si="2730"/>
        <v/>
      </c>
      <c r="P2892" s="106" t="str">
        <f t="shared" si="2752"/>
        <v/>
      </c>
      <c r="Q2892" s="106" t="str">
        <f t="shared" si="2753"/>
        <v/>
      </c>
      <c r="R2892" s="106" t="str">
        <f t="shared" si="2754"/>
        <v/>
      </c>
      <c r="S2892" s="106" t="str">
        <f t="shared" si="2755"/>
        <v/>
      </c>
      <c r="T2892" s="106" t="str">
        <f t="shared" si="2756"/>
        <v/>
      </c>
    </row>
    <row r="2893" spans="1:20" outlineLevel="1">
      <c r="A2893" s="169"/>
      <c r="B2893" s="117">
        <v>44676</v>
      </c>
      <c r="C2893" s="90">
        <v>0.875</v>
      </c>
      <c r="D2893" s="106"/>
      <c r="E2893" s="106" t="str">
        <f t="shared" si="2740"/>
        <v/>
      </c>
      <c r="F2893" s="106"/>
      <c r="G2893" s="106" t="str">
        <f t="shared" si="2741"/>
        <v/>
      </c>
      <c r="H2893" s="106"/>
      <c r="I2893" s="106" t="str">
        <f t="shared" si="2742"/>
        <v/>
      </c>
      <c r="J2893" s="106"/>
      <c r="K2893" s="106" t="str">
        <f t="shared" si="2743"/>
        <v/>
      </c>
      <c r="L2893" s="107" t="str">
        <f t="shared" si="2744"/>
        <v>чи робить СНВВ?</v>
      </c>
      <c r="M2893" s="94"/>
      <c r="N2893" s="106" t="str">
        <f t="shared" si="2751"/>
        <v/>
      </c>
      <c r="O2893" s="106" t="str">
        <f t="shared" si="2730"/>
        <v/>
      </c>
      <c r="P2893" s="106" t="str">
        <f t="shared" si="2752"/>
        <v/>
      </c>
      <c r="Q2893" s="106" t="str">
        <f t="shared" si="2753"/>
        <v/>
      </c>
      <c r="R2893" s="106" t="str">
        <f t="shared" si="2754"/>
        <v/>
      </c>
      <c r="S2893" s="106" t="str">
        <f t="shared" si="2755"/>
        <v/>
      </c>
      <c r="T2893" s="106" t="str">
        <f t="shared" si="2756"/>
        <v/>
      </c>
    </row>
    <row r="2894" spans="1:20" outlineLevel="1">
      <c r="A2894" s="169"/>
      <c r="B2894" s="117">
        <v>44676</v>
      </c>
      <c r="C2894" s="90">
        <v>0.91666666666666696</v>
      </c>
      <c r="D2894" s="106"/>
      <c r="E2894" s="106" t="str">
        <f t="shared" si="2740"/>
        <v/>
      </c>
      <c r="F2894" s="106"/>
      <c r="G2894" s="106" t="str">
        <f t="shared" si="2741"/>
        <v/>
      </c>
      <c r="H2894" s="106"/>
      <c r="I2894" s="106" t="str">
        <f t="shared" si="2742"/>
        <v/>
      </c>
      <c r="J2894" s="106"/>
      <c r="K2894" s="106" t="str">
        <f t="shared" si="2743"/>
        <v/>
      </c>
      <c r="L2894" s="107" t="str">
        <f t="shared" si="2744"/>
        <v>чи робить СНВВ?</v>
      </c>
      <c r="M2894" s="94"/>
      <c r="N2894" s="106" t="str">
        <f t="shared" si="2751"/>
        <v/>
      </c>
      <c r="O2894" s="106" t="str">
        <f t="shared" si="2730"/>
        <v/>
      </c>
      <c r="P2894" s="106" t="str">
        <f t="shared" si="2752"/>
        <v/>
      </c>
      <c r="Q2894" s="106" t="str">
        <f t="shared" si="2753"/>
        <v/>
      </c>
      <c r="R2894" s="106" t="str">
        <f t="shared" si="2754"/>
        <v/>
      </c>
      <c r="S2894" s="106" t="str">
        <f t="shared" si="2755"/>
        <v/>
      </c>
      <c r="T2894" s="106" t="str">
        <f t="shared" si="2756"/>
        <v/>
      </c>
    </row>
    <row r="2895" spans="1:20" outlineLevel="1">
      <c r="A2895" s="169"/>
      <c r="B2895" s="117">
        <v>44676</v>
      </c>
      <c r="C2895" s="90">
        <v>0.95833333333333304</v>
      </c>
      <c r="D2895" s="106"/>
      <c r="E2895" s="106" t="str">
        <f t="shared" si="2740"/>
        <v/>
      </c>
      <c r="F2895" s="106"/>
      <c r="G2895" s="106" t="str">
        <f t="shared" si="2741"/>
        <v/>
      </c>
      <c r="H2895" s="106"/>
      <c r="I2895" s="106" t="str">
        <f t="shared" si="2742"/>
        <v/>
      </c>
      <c r="J2895" s="106"/>
      <c r="K2895" s="106" t="str">
        <f t="shared" si="2743"/>
        <v/>
      </c>
      <c r="L2895" s="107" t="str">
        <f t="shared" si="2744"/>
        <v>чи робить СНВВ?</v>
      </c>
      <c r="M2895" s="94"/>
      <c r="N2895" s="106" t="str">
        <f t="shared" si="2751"/>
        <v/>
      </c>
      <c r="O2895" s="106" t="str">
        <f t="shared" si="2730"/>
        <v/>
      </c>
      <c r="P2895" s="106" t="str">
        <f t="shared" si="2752"/>
        <v/>
      </c>
      <c r="Q2895" s="106" t="str">
        <f t="shared" si="2753"/>
        <v/>
      </c>
      <c r="R2895" s="106" t="str">
        <f t="shared" si="2754"/>
        <v/>
      </c>
      <c r="S2895" s="106" t="str">
        <f t="shared" si="2755"/>
        <v/>
      </c>
      <c r="T2895" s="106" t="str">
        <f t="shared" si="2756"/>
        <v/>
      </c>
    </row>
    <row r="2896" spans="1:20" outlineLevel="1">
      <c r="A2896" s="169"/>
      <c r="B2896" s="117">
        <v>44676</v>
      </c>
      <c r="C2896" s="90">
        <v>1</v>
      </c>
      <c r="D2896" s="106"/>
      <c r="E2896" s="106" t="str">
        <f t="shared" si="2740"/>
        <v/>
      </c>
      <c r="F2896" s="106"/>
      <c r="G2896" s="106" t="str">
        <f t="shared" si="2741"/>
        <v/>
      </c>
      <c r="H2896" s="106"/>
      <c r="I2896" s="106" t="str">
        <f t="shared" si="2742"/>
        <v/>
      </c>
      <c r="J2896" s="106"/>
      <c r="K2896" s="106" t="str">
        <f t="shared" si="2743"/>
        <v/>
      </c>
      <c r="L2896" s="107" t="str">
        <f t="shared" si="2744"/>
        <v>чи робить СНВВ?</v>
      </c>
      <c r="M2896" s="94"/>
      <c r="N2896" s="106" t="str">
        <f t="shared" si="2751"/>
        <v/>
      </c>
      <c r="O2896" s="106" t="str">
        <f t="shared" si="2730"/>
        <v/>
      </c>
      <c r="P2896" s="106" t="str">
        <f t="shared" si="2752"/>
        <v/>
      </c>
      <c r="Q2896" s="106" t="str">
        <f t="shared" si="2753"/>
        <v/>
      </c>
      <c r="R2896" s="106" t="str">
        <f t="shared" si="2754"/>
        <v/>
      </c>
      <c r="S2896" s="106" t="str">
        <f t="shared" si="2755"/>
        <v/>
      </c>
      <c r="T2896" s="106" t="str">
        <f t="shared" si="2756"/>
        <v/>
      </c>
    </row>
    <row r="2897" spans="1:20">
      <c r="A2897" s="113"/>
      <c r="B2897" s="170" t="s">
        <v>200</v>
      </c>
      <c r="C2897" s="170"/>
      <c r="D2897" s="97">
        <f t="shared" ref="D2897" si="2757">SUM(D2873:D2896)</f>
        <v>0</v>
      </c>
      <c r="E2897" s="98">
        <f t="shared" ref="E2897" si="2758">COUNTIF(E2873:E2896,"&gt;0")</f>
        <v>0</v>
      </c>
      <c r="F2897" s="97">
        <f t="shared" ref="F2897" si="2759">SUM(F2873:F2896)</f>
        <v>0</v>
      </c>
      <c r="G2897" s="98">
        <f t="shared" ref="G2897" si="2760">COUNTIF(G2873:G2896,"&gt;0")</f>
        <v>0</v>
      </c>
      <c r="H2897" s="97">
        <f t="shared" ref="H2897" si="2761">SUM(H2873:H2896)</f>
        <v>0</v>
      </c>
      <c r="I2897" s="98">
        <f t="shared" ref="I2897" si="2762">COUNTIF(I2873:I2896,"&gt;0")</f>
        <v>0</v>
      </c>
      <c r="J2897" s="97">
        <f t="shared" ref="J2897" si="2763">SUM(J2873:J2896)</f>
        <v>0</v>
      </c>
      <c r="K2897" s="98">
        <f t="shared" ref="K2897" si="2764">COUNTIF(K2873:K2896,"&gt;0")</f>
        <v>0</v>
      </c>
      <c r="L2897" s="98">
        <f t="shared" ref="L2897" si="2765">COUNTIF(L2873:L2896,"СНВВ не працює")</f>
        <v>0</v>
      </c>
      <c r="M2897" s="94"/>
      <c r="N2897" s="97">
        <f>AVERAGEA(N2873:N2896)</f>
        <v>0</v>
      </c>
      <c r="O2897" s="97">
        <f>AVERAGEA(O2873:O2896)</f>
        <v>0</v>
      </c>
      <c r="P2897" s="97">
        <f>SUM(P2873:P2896)</f>
        <v>0</v>
      </c>
      <c r="Q2897" s="97">
        <f>SUM(Q2873:Q2896)</f>
        <v>0</v>
      </c>
      <c r="R2897" s="97">
        <f>SUM(R2873:R2896)</f>
        <v>0</v>
      </c>
      <c r="S2897" s="97">
        <f>SUM(S2873:S2896)</f>
        <v>0</v>
      </c>
      <c r="T2897" s="97">
        <f>SUM(T2873:T2896)</f>
        <v>0</v>
      </c>
    </row>
    <row r="2898" spans="1:20" outlineLevel="1">
      <c r="A2898" s="168">
        <v>44677</v>
      </c>
      <c r="B2898" s="117">
        <v>44677</v>
      </c>
      <c r="C2898" s="90">
        <v>4.1666666666666664E-2</v>
      </c>
      <c r="D2898" s="106"/>
      <c r="E2898" s="106" t="str">
        <f t="shared" ref="E2898:E2921" si="2766">IF(D2898="","",IF(D2898&lt;1,1,0))</f>
        <v/>
      </c>
      <c r="F2898" s="106"/>
      <c r="G2898" s="106" t="str">
        <f t="shared" ref="G2898:G2921" si="2767">IF(F2898="","",IF(F2898&lt;1,1,0))</f>
        <v/>
      </c>
      <c r="H2898" s="106"/>
      <c r="I2898" s="106" t="str">
        <f t="shared" ref="I2898:I2921" si="2768">IF(H2898="","",IF(H2898&lt;1,1,0))</f>
        <v/>
      </c>
      <c r="J2898" s="106"/>
      <c r="K2898" s="106" t="str">
        <f t="shared" ref="K2898:K2921" si="2769">IF(J2898="","",IF(J2898&lt;1,1,0))</f>
        <v/>
      </c>
      <c r="L2898" s="107" t="str">
        <f t="shared" ref="L2898:L2921" si="2770">IF(H2898="","чи робить СНВВ?",IF(J2898="","чи роблять агрегати?",IF($J2898=0,"агрегати не працюють",IF(AND($H2898=0,$J2898=1),"СНВВ не працює","OK"))))</f>
        <v>чи робить СНВВ?</v>
      </c>
      <c r="M2898" s="94"/>
      <c r="N2898" s="106" t="str">
        <f t="shared" ref="N2898" si="2771">IF(OR(E2898&lt;&gt;0, J2898=0), "",D2898)</f>
        <v/>
      </c>
      <c r="O2898" s="106" t="str">
        <f t="shared" si="2730"/>
        <v/>
      </c>
      <c r="P2898" s="106" t="str">
        <f t="shared" ref="P2898" si="2772">IF(AND($E2898&lt;&gt;0,$J2898=1),D2898,O2898)</f>
        <v/>
      </c>
      <c r="Q2898" s="106" t="str">
        <f t="shared" ref="Q2898" si="2773">IF(OR(G2898&lt;&gt;0, J2898=0), "",F2898)</f>
        <v/>
      </c>
      <c r="R2898" s="106" t="str">
        <f t="shared" ref="R2898" si="2774">IF(Q2898="", "",(Q2898*$S$2+$S$3))</f>
        <v/>
      </c>
      <c r="S2898" s="106" t="str">
        <f t="shared" ref="S2898" si="2775">IF(AND(G2898&lt;&gt;0,J2898=1),F2898,R2898)</f>
        <v/>
      </c>
      <c r="T2898" s="106" t="str">
        <f t="shared" ref="T2898" si="2776">IFERROR(P2898*S2898,"")</f>
        <v/>
      </c>
    </row>
    <row r="2899" spans="1:20" outlineLevel="1">
      <c r="A2899" s="169"/>
      <c r="B2899" s="117">
        <v>44677</v>
      </c>
      <c r="C2899" s="90">
        <v>8.3333333333333301E-2</v>
      </c>
      <c r="D2899" s="106"/>
      <c r="E2899" s="106" t="str">
        <f t="shared" si="2766"/>
        <v/>
      </c>
      <c r="F2899" s="106"/>
      <c r="G2899" s="106" t="str">
        <f t="shared" si="2767"/>
        <v/>
      </c>
      <c r="H2899" s="106"/>
      <c r="I2899" s="106" t="str">
        <f t="shared" si="2768"/>
        <v/>
      </c>
      <c r="J2899" s="106"/>
      <c r="K2899" s="106" t="str">
        <f t="shared" si="2769"/>
        <v/>
      </c>
      <c r="L2899" s="107" t="str">
        <f t="shared" si="2770"/>
        <v>чи робить СНВВ?</v>
      </c>
      <c r="M2899" s="94"/>
      <c r="N2899" s="106" t="str">
        <f t="shared" ref="N2899:N2921" si="2777">IF(OR(E2899&lt;&gt;0, J2899=0), "",D2899)</f>
        <v/>
      </c>
      <c r="O2899" s="106" t="str">
        <f t="shared" si="2730"/>
        <v/>
      </c>
      <c r="P2899" s="106" t="str">
        <f t="shared" ref="P2899:P2921" si="2778">IF(AND($E2899&lt;&gt;0,$J2899=1),D2899,O2899)</f>
        <v/>
      </c>
      <c r="Q2899" s="106" t="str">
        <f t="shared" ref="Q2899:Q2921" si="2779">IF(OR(G2899&lt;&gt;0, J2899=0), "",F2899)</f>
        <v/>
      </c>
      <c r="R2899" s="106" t="str">
        <f t="shared" ref="R2899:R2921" si="2780">IF(Q2899="", "",(Q2899*$S$2+$S$3))</f>
        <v/>
      </c>
      <c r="S2899" s="106" t="str">
        <f t="shared" ref="S2899:S2921" si="2781">IF(AND(G2899&lt;&gt;0,J2899=1),F2899,R2899)</f>
        <v/>
      </c>
      <c r="T2899" s="106" t="str">
        <f t="shared" ref="T2899:T2921" si="2782">IFERROR(P2899*S2899,"")</f>
        <v/>
      </c>
    </row>
    <row r="2900" spans="1:20" outlineLevel="1">
      <c r="A2900" s="169"/>
      <c r="B2900" s="117">
        <v>44677</v>
      </c>
      <c r="C2900" s="90">
        <v>0.125</v>
      </c>
      <c r="D2900" s="106"/>
      <c r="E2900" s="106" t="str">
        <f t="shared" si="2766"/>
        <v/>
      </c>
      <c r="F2900" s="106"/>
      <c r="G2900" s="106" t="str">
        <f t="shared" si="2767"/>
        <v/>
      </c>
      <c r="H2900" s="106"/>
      <c r="I2900" s="106" t="str">
        <f t="shared" si="2768"/>
        <v/>
      </c>
      <c r="J2900" s="106"/>
      <c r="K2900" s="106" t="str">
        <f t="shared" si="2769"/>
        <v/>
      </c>
      <c r="L2900" s="107" t="str">
        <f t="shared" si="2770"/>
        <v>чи робить СНВВ?</v>
      </c>
      <c r="M2900" s="94"/>
      <c r="N2900" s="106" t="str">
        <f t="shared" si="2777"/>
        <v/>
      </c>
      <c r="O2900" s="106" t="str">
        <f t="shared" si="2730"/>
        <v/>
      </c>
      <c r="P2900" s="106" t="str">
        <f t="shared" si="2778"/>
        <v/>
      </c>
      <c r="Q2900" s="106" t="str">
        <f t="shared" si="2779"/>
        <v/>
      </c>
      <c r="R2900" s="106" t="str">
        <f t="shared" si="2780"/>
        <v/>
      </c>
      <c r="S2900" s="106" t="str">
        <f t="shared" si="2781"/>
        <v/>
      </c>
      <c r="T2900" s="106" t="str">
        <f t="shared" si="2782"/>
        <v/>
      </c>
    </row>
    <row r="2901" spans="1:20" outlineLevel="1">
      <c r="A2901" s="169"/>
      <c r="B2901" s="117">
        <v>44677</v>
      </c>
      <c r="C2901" s="90">
        <v>0.16666666666666699</v>
      </c>
      <c r="D2901" s="106"/>
      <c r="E2901" s="106" t="str">
        <f t="shared" si="2766"/>
        <v/>
      </c>
      <c r="F2901" s="106"/>
      <c r="G2901" s="106" t="str">
        <f t="shared" si="2767"/>
        <v/>
      </c>
      <c r="H2901" s="106"/>
      <c r="I2901" s="106" t="str">
        <f t="shared" si="2768"/>
        <v/>
      </c>
      <c r="J2901" s="106"/>
      <c r="K2901" s="106" t="str">
        <f t="shared" si="2769"/>
        <v/>
      </c>
      <c r="L2901" s="107" t="str">
        <f t="shared" si="2770"/>
        <v>чи робить СНВВ?</v>
      </c>
      <c r="M2901" s="94"/>
      <c r="N2901" s="106" t="str">
        <f t="shared" si="2777"/>
        <v/>
      </c>
      <c r="O2901" s="106" t="str">
        <f t="shared" si="2730"/>
        <v/>
      </c>
      <c r="P2901" s="106" t="str">
        <f t="shared" si="2778"/>
        <v/>
      </c>
      <c r="Q2901" s="106" t="str">
        <f t="shared" si="2779"/>
        <v/>
      </c>
      <c r="R2901" s="106" t="str">
        <f t="shared" si="2780"/>
        <v/>
      </c>
      <c r="S2901" s="106" t="str">
        <f t="shared" si="2781"/>
        <v/>
      </c>
      <c r="T2901" s="106" t="str">
        <f t="shared" si="2782"/>
        <v/>
      </c>
    </row>
    <row r="2902" spans="1:20" outlineLevel="1">
      <c r="A2902" s="169"/>
      <c r="B2902" s="117">
        <v>44677</v>
      </c>
      <c r="C2902" s="90">
        <v>0.20833333333333301</v>
      </c>
      <c r="D2902" s="106"/>
      <c r="E2902" s="106" t="str">
        <f t="shared" si="2766"/>
        <v/>
      </c>
      <c r="F2902" s="106"/>
      <c r="G2902" s="106" t="str">
        <f t="shared" si="2767"/>
        <v/>
      </c>
      <c r="H2902" s="106"/>
      <c r="I2902" s="106" t="str">
        <f t="shared" si="2768"/>
        <v/>
      </c>
      <c r="J2902" s="106"/>
      <c r="K2902" s="106" t="str">
        <f t="shared" si="2769"/>
        <v/>
      </c>
      <c r="L2902" s="107" t="str">
        <f t="shared" si="2770"/>
        <v>чи робить СНВВ?</v>
      </c>
      <c r="M2902" s="94"/>
      <c r="N2902" s="106" t="str">
        <f t="shared" si="2777"/>
        <v/>
      </c>
      <c r="O2902" s="106" t="str">
        <f t="shared" si="2730"/>
        <v/>
      </c>
      <c r="P2902" s="106" t="str">
        <f t="shared" si="2778"/>
        <v/>
      </c>
      <c r="Q2902" s="106" t="str">
        <f t="shared" si="2779"/>
        <v/>
      </c>
      <c r="R2902" s="106" t="str">
        <f t="shared" si="2780"/>
        <v/>
      </c>
      <c r="S2902" s="106" t="str">
        <f t="shared" si="2781"/>
        <v/>
      </c>
      <c r="T2902" s="106" t="str">
        <f t="shared" si="2782"/>
        <v/>
      </c>
    </row>
    <row r="2903" spans="1:20" outlineLevel="1">
      <c r="A2903" s="169"/>
      <c r="B2903" s="117">
        <v>44677</v>
      </c>
      <c r="C2903" s="90">
        <v>0.25</v>
      </c>
      <c r="D2903" s="106"/>
      <c r="E2903" s="106" t="str">
        <f t="shared" si="2766"/>
        <v/>
      </c>
      <c r="F2903" s="106"/>
      <c r="G2903" s="106" t="str">
        <f t="shared" si="2767"/>
        <v/>
      </c>
      <c r="H2903" s="106"/>
      <c r="I2903" s="106" t="str">
        <f t="shared" si="2768"/>
        <v/>
      </c>
      <c r="J2903" s="106"/>
      <c r="K2903" s="106" t="str">
        <f t="shared" si="2769"/>
        <v/>
      </c>
      <c r="L2903" s="107" t="str">
        <f t="shared" si="2770"/>
        <v>чи робить СНВВ?</v>
      </c>
      <c r="M2903" s="94"/>
      <c r="N2903" s="106" t="str">
        <f t="shared" si="2777"/>
        <v/>
      </c>
      <c r="O2903" s="106" t="str">
        <f t="shared" si="2730"/>
        <v/>
      </c>
      <c r="P2903" s="106" t="str">
        <f t="shared" si="2778"/>
        <v/>
      </c>
      <c r="Q2903" s="106" t="str">
        <f t="shared" si="2779"/>
        <v/>
      </c>
      <c r="R2903" s="106" t="str">
        <f t="shared" si="2780"/>
        <v/>
      </c>
      <c r="S2903" s="106" t="str">
        <f t="shared" si="2781"/>
        <v/>
      </c>
      <c r="T2903" s="106" t="str">
        <f t="shared" si="2782"/>
        <v/>
      </c>
    </row>
    <row r="2904" spans="1:20" outlineLevel="1">
      <c r="A2904" s="169"/>
      <c r="B2904" s="117">
        <v>44677</v>
      </c>
      <c r="C2904" s="90">
        <v>0.29166666666666702</v>
      </c>
      <c r="D2904" s="106"/>
      <c r="E2904" s="106" t="str">
        <f t="shared" si="2766"/>
        <v/>
      </c>
      <c r="F2904" s="106"/>
      <c r="G2904" s="106" t="str">
        <f t="shared" si="2767"/>
        <v/>
      </c>
      <c r="H2904" s="106"/>
      <c r="I2904" s="106" t="str">
        <f t="shared" si="2768"/>
        <v/>
      </c>
      <c r="J2904" s="106"/>
      <c r="K2904" s="106" t="str">
        <f t="shared" si="2769"/>
        <v/>
      </c>
      <c r="L2904" s="107" t="str">
        <f t="shared" si="2770"/>
        <v>чи робить СНВВ?</v>
      </c>
      <c r="M2904" s="94"/>
      <c r="N2904" s="106" t="str">
        <f t="shared" si="2777"/>
        <v/>
      </c>
      <c r="O2904" s="106" t="str">
        <f t="shared" si="2730"/>
        <v/>
      </c>
      <c r="P2904" s="106" t="str">
        <f t="shared" si="2778"/>
        <v/>
      </c>
      <c r="Q2904" s="106" t="str">
        <f t="shared" si="2779"/>
        <v/>
      </c>
      <c r="R2904" s="106" t="str">
        <f t="shared" si="2780"/>
        <v/>
      </c>
      <c r="S2904" s="106" t="str">
        <f t="shared" si="2781"/>
        <v/>
      </c>
      <c r="T2904" s="106" t="str">
        <f t="shared" si="2782"/>
        <v/>
      </c>
    </row>
    <row r="2905" spans="1:20" outlineLevel="1">
      <c r="A2905" s="169"/>
      <c r="B2905" s="117">
        <v>44677</v>
      </c>
      <c r="C2905" s="90">
        <v>0.33333333333333298</v>
      </c>
      <c r="D2905" s="106"/>
      <c r="E2905" s="106" t="str">
        <f t="shared" si="2766"/>
        <v/>
      </c>
      <c r="F2905" s="106"/>
      <c r="G2905" s="106" t="str">
        <f t="shared" si="2767"/>
        <v/>
      </c>
      <c r="H2905" s="106"/>
      <c r="I2905" s="106" t="str">
        <f t="shared" si="2768"/>
        <v/>
      </c>
      <c r="J2905" s="106"/>
      <c r="K2905" s="106" t="str">
        <f t="shared" si="2769"/>
        <v/>
      </c>
      <c r="L2905" s="107" t="str">
        <f t="shared" si="2770"/>
        <v>чи робить СНВВ?</v>
      </c>
      <c r="M2905" s="94"/>
      <c r="N2905" s="106" t="str">
        <f t="shared" si="2777"/>
        <v/>
      </c>
      <c r="O2905" s="106" t="str">
        <f t="shared" si="2730"/>
        <v/>
      </c>
      <c r="P2905" s="106" t="str">
        <f t="shared" si="2778"/>
        <v/>
      </c>
      <c r="Q2905" s="106" t="str">
        <f t="shared" si="2779"/>
        <v/>
      </c>
      <c r="R2905" s="106" t="str">
        <f t="shared" si="2780"/>
        <v/>
      </c>
      <c r="S2905" s="106" t="str">
        <f t="shared" si="2781"/>
        <v/>
      </c>
      <c r="T2905" s="106" t="str">
        <f t="shared" si="2782"/>
        <v/>
      </c>
    </row>
    <row r="2906" spans="1:20" outlineLevel="1">
      <c r="A2906" s="169"/>
      <c r="B2906" s="117">
        <v>44677</v>
      </c>
      <c r="C2906" s="90">
        <v>0.375</v>
      </c>
      <c r="D2906" s="106"/>
      <c r="E2906" s="106" t="str">
        <f t="shared" si="2766"/>
        <v/>
      </c>
      <c r="F2906" s="106"/>
      <c r="G2906" s="106" t="str">
        <f t="shared" si="2767"/>
        <v/>
      </c>
      <c r="H2906" s="106"/>
      <c r="I2906" s="106" t="str">
        <f t="shared" si="2768"/>
        <v/>
      </c>
      <c r="J2906" s="106"/>
      <c r="K2906" s="106" t="str">
        <f t="shared" si="2769"/>
        <v/>
      </c>
      <c r="L2906" s="107" t="str">
        <f t="shared" si="2770"/>
        <v>чи робить СНВВ?</v>
      </c>
      <c r="M2906" s="94"/>
      <c r="N2906" s="106" t="str">
        <f t="shared" si="2777"/>
        <v/>
      </c>
      <c r="O2906" s="106" t="str">
        <f t="shared" si="2730"/>
        <v/>
      </c>
      <c r="P2906" s="106" t="str">
        <f t="shared" si="2778"/>
        <v/>
      </c>
      <c r="Q2906" s="106" t="str">
        <f t="shared" si="2779"/>
        <v/>
      </c>
      <c r="R2906" s="106" t="str">
        <f t="shared" si="2780"/>
        <v/>
      </c>
      <c r="S2906" s="106" t="str">
        <f t="shared" si="2781"/>
        <v/>
      </c>
      <c r="T2906" s="106" t="str">
        <f t="shared" si="2782"/>
        <v/>
      </c>
    </row>
    <row r="2907" spans="1:20" outlineLevel="1">
      <c r="A2907" s="169"/>
      <c r="B2907" s="117">
        <v>44677</v>
      </c>
      <c r="C2907" s="90">
        <v>0.41666666666666702</v>
      </c>
      <c r="D2907" s="106"/>
      <c r="E2907" s="106" t="str">
        <f t="shared" si="2766"/>
        <v/>
      </c>
      <c r="F2907" s="106"/>
      <c r="G2907" s="106" t="str">
        <f t="shared" si="2767"/>
        <v/>
      </c>
      <c r="H2907" s="106"/>
      <c r="I2907" s="106" t="str">
        <f t="shared" si="2768"/>
        <v/>
      </c>
      <c r="J2907" s="106"/>
      <c r="K2907" s="106" t="str">
        <f t="shared" si="2769"/>
        <v/>
      </c>
      <c r="L2907" s="107" t="str">
        <f t="shared" si="2770"/>
        <v>чи робить СНВВ?</v>
      </c>
      <c r="M2907" s="94"/>
      <c r="N2907" s="106" t="str">
        <f t="shared" si="2777"/>
        <v/>
      </c>
      <c r="O2907" s="106" t="str">
        <f t="shared" si="2730"/>
        <v/>
      </c>
      <c r="P2907" s="106" t="str">
        <f t="shared" si="2778"/>
        <v/>
      </c>
      <c r="Q2907" s="106" t="str">
        <f t="shared" si="2779"/>
        <v/>
      </c>
      <c r="R2907" s="106" t="str">
        <f t="shared" si="2780"/>
        <v/>
      </c>
      <c r="S2907" s="106" t="str">
        <f t="shared" si="2781"/>
        <v/>
      </c>
      <c r="T2907" s="106" t="str">
        <f t="shared" si="2782"/>
        <v/>
      </c>
    </row>
    <row r="2908" spans="1:20" outlineLevel="1">
      <c r="A2908" s="169"/>
      <c r="B2908" s="117">
        <v>44677</v>
      </c>
      <c r="C2908" s="90">
        <v>0.45833333333333298</v>
      </c>
      <c r="D2908" s="106"/>
      <c r="E2908" s="106" t="str">
        <f t="shared" si="2766"/>
        <v/>
      </c>
      <c r="F2908" s="106"/>
      <c r="G2908" s="106" t="str">
        <f t="shared" si="2767"/>
        <v/>
      </c>
      <c r="H2908" s="106"/>
      <c r="I2908" s="106" t="str">
        <f t="shared" si="2768"/>
        <v/>
      </c>
      <c r="J2908" s="106"/>
      <c r="K2908" s="106" t="str">
        <f t="shared" si="2769"/>
        <v/>
      </c>
      <c r="L2908" s="107" t="str">
        <f t="shared" si="2770"/>
        <v>чи робить СНВВ?</v>
      </c>
      <c r="M2908" s="94"/>
      <c r="N2908" s="106" t="str">
        <f t="shared" si="2777"/>
        <v/>
      </c>
      <c r="O2908" s="106" t="str">
        <f t="shared" si="2730"/>
        <v/>
      </c>
      <c r="P2908" s="106" t="str">
        <f t="shared" si="2778"/>
        <v/>
      </c>
      <c r="Q2908" s="106" t="str">
        <f t="shared" si="2779"/>
        <v/>
      </c>
      <c r="R2908" s="106" t="str">
        <f t="shared" si="2780"/>
        <v/>
      </c>
      <c r="S2908" s="106" t="str">
        <f t="shared" si="2781"/>
        <v/>
      </c>
      <c r="T2908" s="106" t="str">
        <f t="shared" si="2782"/>
        <v/>
      </c>
    </row>
    <row r="2909" spans="1:20" outlineLevel="1">
      <c r="A2909" s="169"/>
      <c r="B2909" s="117">
        <v>44677</v>
      </c>
      <c r="C2909" s="90">
        <v>0.5</v>
      </c>
      <c r="D2909" s="106"/>
      <c r="E2909" s="106" t="str">
        <f t="shared" si="2766"/>
        <v/>
      </c>
      <c r="F2909" s="106"/>
      <c r="G2909" s="106" t="str">
        <f t="shared" si="2767"/>
        <v/>
      </c>
      <c r="H2909" s="106"/>
      <c r="I2909" s="106" t="str">
        <f t="shared" si="2768"/>
        <v/>
      </c>
      <c r="J2909" s="106"/>
      <c r="K2909" s="106" t="str">
        <f t="shared" si="2769"/>
        <v/>
      </c>
      <c r="L2909" s="107" t="str">
        <f t="shared" si="2770"/>
        <v>чи робить СНВВ?</v>
      </c>
      <c r="M2909" s="94"/>
      <c r="N2909" s="106" t="str">
        <f t="shared" si="2777"/>
        <v/>
      </c>
      <c r="O2909" s="106" t="str">
        <f t="shared" si="2730"/>
        <v/>
      </c>
      <c r="P2909" s="106" t="str">
        <f t="shared" si="2778"/>
        <v/>
      </c>
      <c r="Q2909" s="106" t="str">
        <f t="shared" si="2779"/>
        <v/>
      </c>
      <c r="R2909" s="106" t="str">
        <f t="shared" si="2780"/>
        <v/>
      </c>
      <c r="S2909" s="106" t="str">
        <f t="shared" si="2781"/>
        <v/>
      </c>
      <c r="T2909" s="106" t="str">
        <f t="shared" si="2782"/>
        <v/>
      </c>
    </row>
    <row r="2910" spans="1:20" outlineLevel="1">
      <c r="A2910" s="169"/>
      <c r="B2910" s="117">
        <v>44677</v>
      </c>
      <c r="C2910" s="90">
        <v>0.54166666666666696</v>
      </c>
      <c r="D2910" s="106"/>
      <c r="E2910" s="106" t="str">
        <f t="shared" si="2766"/>
        <v/>
      </c>
      <c r="F2910" s="106"/>
      <c r="G2910" s="106" t="str">
        <f t="shared" si="2767"/>
        <v/>
      </c>
      <c r="H2910" s="106"/>
      <c r="I2910" s="106" t="str">
        <f t="shared" si="2768"/>
        <v/>
      </c>
      <c r="J2910" s="106"/>
      <c r="K2910" s="106" t="str">
        <f t="shared" si="2769"/>
        <v/>
      </c>
      <c r="L2910" s="107" t="str">
        <f t="shared" si="2770"/>
        <v>чи робить СНВВ?</v>
      </c>
      <c r="M2910" s="94"/>
      <c r="N2910" s="106" t="str">
        <f t="shared" si="2777"/>
        <v/>
      </c>
      <c r="O2910" s="106" t="str">
        <f t="shared" si="2730"/>
        <v/>
      </c>
      <c r="P2910" s="106" t="str">
        <f t="shared" si="2778"/>
        <v/>
      </c>
      <c r="Q2910" s="106" t="str">
        <f t="shared" si="2779"/>
        <v/>
      </c>
      <c r="R2910" s="106" t="str">
        <f t="shared" si="2780"/>
        <v/>
      </c>
      <c r="S2910" s="106" t="str">
        <f t="shared" si="2781"/>
        <v/>
      </c>
      <c r="T2910" s="106" t="str">
        <f t="shared" si="2782"/>
        <v/>
      </c>
    </row>
    <row r="2911" spans="1:20" outlineLevel="1">
      <c r="A2911" s="169"/>
      <c r="B2911" s="117">
        <v>44677</v>
      </c>
      <c r="C2911" s="90">
        <v>0.58333333333333304</v>
      </c>
      <c r="D2911" s="106"/>
      <c r="E2911" s="106" t="str">
        <f t="shared" si="2766"/>
        <v/>
      </c>
      <c r="F2911" s="106"/>
      <c r="G2911" s="106" t="str">
        <f t="shared" si="2767"/>
        <v/>
      </c>
      <c r="H2911" s="106"/>
      <c r="I2911" s="106" t="str">
        <f t="shared" si="2768"/>
        <v/>
      </c>
      <c r="J2911" s="106"/>
      <c r="K2911" s="106" t="str">
        <f t="shared" si="2769"/>
        <v/>
      </c>
      <c r="L2911" s="107" t="str">
        <f t="shared" si="2770"/>
        <v>чи робить СНВВ?</v>
      </c>
      <c r="M2911" s="94"/>
      <c r="N2911" s="106" t="str">
        <f t="shared" si="2777"/>
        <v/>
      </c>
      <c r="O2911" s="106" t="str">
        <f t="shared" si="2730"/>
        <v/>
      </c>
      <c r="P2911" s="106" t="str">
        <f t="shared" si="2778"/>
        <v/>
      </c>
      <c r="Q2911" s="106" t="str">
        <f t="shared" si="2779"/>
        <v/>
      </c>
      <c r="R2911" s="106" t="str">
        <f t="shared" si="2780"/>
        <v/>
      </c>
      <c r="S2911" s="106" t="str">
        <f t="shared" si="2781"/>
        <v/>
      </c>
      <c r="T2911" s="106" t="str">
        <f t="shared" si="2782"/>
        <v/>
      </c>
    </row>
    <row r="2912" spans="1:20" outlineLevel="1">
      <c r="A2912" s="169"/>
      <c r="B2912" s="117">
        <v>44677</v>
      </c>
      <c r="C2912" s="90">
        <v>0.625</v>
      </c>
      <c r="D2912" s="106"/>
      <c r="E2912" s="106" t="str">
        <f t="shared" si="2766"/>
        <v/>
      </c>
      <c r="F2912" s="106"/>
      <c r="G2912" s="106" t="str">
        <f t="shared" si="2767"/>
        <v/>
      </c>
      <c r="H2912" s="106"/>
      <c r="I2912" s="106" t="str">
        <f t="shared" si="2768"/>
        <v/>
      </c>
      <c r="J2912" s="106"/>
      <c r="K2912" s="106" t="str">
        <f t="shared" si="2769"/>
        <v/>
      </c>
      <c r="L2912" s="107" t="str">
        <f t="shared" si="2770"/>
        <v>чи робить СНВВ?</v>
      </c>
      <c r="M2912" s="94"/>
      <c r="N2912" s="106" t="str">
        <f t="shared" si="2777"/>
        <v/>
      </c>
      <c r="O2912" s="106" t="str">
        <f t="shared" si="2730"/>
        <v/>
      </c>
      <c r="P2912" s="106" t="str">
        <f t="shared" si="2778"/>
        <v/>
      </c>
      <c r="Q2912" s="106" t="str">
        <f t="shared" si="2779"/>
        <v/>
      </c>
      <c r="R2912" s="106" t="str">
        <f t="shared" si="2780"/>
        <v/>
      </c>
      <c r="S2912" s="106" t="str">
        <f t="shared" si="2781"/>
        <v/>
      </c>
      <c r="T2912" s="106" t="str">
        <f t="shared" si="2782"/>
        <v/>
      </c>
    </row>
    <row r="2913" spans="1:20" outlineLevel="1">
      <c r="A2913" s="169"/>
      <c r="B2913" s="117">
        <v>44677</v>
      </c>
      <c r="C2913" s="90">
        <v>0.66666666666666696</v>
      </c>
      <c r="D2913" s="106"/>
      <c r="E2913" s="106" t="str">
        <f t="shared" si="2766"/>
        <v/>
      </c>
      <c r="F2913" s="106"/>
      <c r="G2913" s="106" t="str">
        <f t="shared" si="2767"/>
        <v/>
      </c>
      <c r="H2913" s="106"/>
      <c r="I2913" s="106" t="str">
        <f t="shared" si="2768"/>
        <v/>
      </c>
      <c r="J2913" s="106"/>
      <c r="K2913" s="106" t="str">
        <f t="shared" si="2769"/>
        <v/>
      </c>
      <c r="L2913" s="107" t="str">
        <f t="shared" si="2770"/>
        <v>чи робить СНВВ?</v>
      </c>
      <c r="M2913" s="94"/>
      <c r="N2913" s="106" t="str">
        <f t="shared" si="2777"/>
        <v/>
      </c>
      <c r="O2913" s="106" t="str">
        <f t="shared" si="2730"/>
        <v/>
      </c>
      <c r="P2913" s="106" t="str">
        <f t="shared" si="2778"/>
        <v/>
      </c>
      <c r="Q2913" s="106" t="str">
        <f t="shared" si="2779"/>
        <v/>
      </c>
      <c r="R2913" s="106" t="str">
        <f t="shared" si="2780"/>
        <v/>
      </c>
      <c r="S2913" s="106" t="str">
        <f t="shared" si="2781"/>
        <v/>
      </c>
      <c r="T2913" s="106" t="str">
        <f t="shared" si="2782"/>
        <v/>
      </c>
    </row>
    <row r="2914" spans="1:20" outlineLevel="1">
      <c r="A2914" s="169"/>
      <c r="B2914" s="117">
        <v>44677</v>
      </c>
      <c r="C2914" s="90">
        <v>0.70833333333333304</v>
      </c>
      <c r="D2914" s="106"/>
      <c r="E2914" s="106" t="str">
        <f t="shared" si="2766"/>
        <v/>
      </c>
      <c r="F2914" s="106"/>
      <c r="G2914" s="106" t="str">
        <f t="shared" si="2767"/>
        <v/>
      </c>
      <c r="H2914" s="106"/>
      <c r="I2914" s="106" t="str">
        <f t="shared" si="2768"/>
        <v/>
      </c>
      <c r="J2914" s="106"/>
      <c r="K2914" s="106" t="str">
        <f t="shared" si="2769"/>
        <v/>
      </c>
      <c r="L2914" s="107" t="str">
        <f t="shared" si="2770"/>
        <v>чи робить СНВВ?</v>
      </c>
      <c r="M2914" s="94"/>
      <c r="N2914" s="106" t="str">
        <f t="shared" si="2777"/>
        <v/>
      </c>
      <c r="O2914" s="106" t="str">
        <f t="shared" si="2730"/>
        <v/>
      </c>
      <c r="P2914" s="106" t="str">
        <f t="shared" si="2778"/>
        <v/>
      </c>
      <c r="Q2914" s="106" t="str">
        <f t="shared" si="2779"/>
        <v/>
      </c>
      <c r="R2914" s="106" t="str">
        <f t="shared" si="2780"/>
        <v/>
      </c>
      <c r="S2914" s="106" t="str">
        <f t="shared" si="2781"/>
        <v/>
      </c>
      <c r="T2914" s="106" t="str">
        <f t="shared" si="2782"/>
        <v/>
      </c>
    </row>
    <row r="2915" spans="1:20" outlineLevel="1">
      <c r="A2915" s="169"/>
      <c r="B2915" s="117">
        <v>44677</v>
      </c>
      <c r="C2915" s="90">
        <v>0.75</v>
      </c>
      <c r="D2915" s="106"/>
      <c r="E2915" s="106" t="str">
        <f t="shared" si="2766"/>
        <v/>
      </c>
      <c r="F2915" s="106"/>
      <c r="G2915" s="106" t="str">
        <f t="shared" si="2767"/>
        <v/>
      </c>
      <c r="H2915" s="106"/>
      <c r="I2915" s="106" t="str">
        <f t="shared" si="2768"/>
        <v/>
      </c>
      <c r="J2915" s="106"/>
      <c r="K2915" s="106" t="str">
        <f t="shared" si="2769"/>
        <v/>
      </c>
      <c r="L2915" s="107" t="str">
        <f t="shared" si="2770"/>
        <v>чи робить СНВВ?</v>
      </c>
      <c r="M2915" s="94"/>
      <c r="N2915" s="106" t="str">
        <f t="shared" si="2777"/>
        <v/>
      </c>
      <c r="O2915" s="106" t="str">
        <f t="shared" si="2730"/>
        <v/>
      </c>
      <c r="P2915" s="106" t="str">
        <f t="shared" si="2778"/>
        <v/>
      </c>
      <c r="Q2915" s="106" t="str">
        <f t="shared" si="2779"/>
        <v/>
      </c>
      <c r="R2915" s="106" t="str">
        <f t="shared" si="2780"/>
        <v/>
      </c>
      <c r="S2915" s="106" t="str">
        <f t="shared" si="2781"/>
        <v/>
      </c>
      <c r="T2915" s="106" t="str">
        <f t="shared" si="2782"/>
        <v/>
      </c>
    </row>
    <row r="2916" spans="1:20" outlineLevel="1">
      <c r="A2916" s="169"/>
      <c r="B2916" s="117">
        <v>44677</v>
      </c>
      <c r="C2916" s="90">
        <v>0.79166666666666696</v>
      </c>
      <c r="D2916" s="106"/>
      <c r="E2916" s="106" t="str">
        <f t="shared" si="2766"/>
        <v/>
      </c>
      <c r="F2916" s="106"/>
      <c r="G2916" s="106" t="str">
        <f t="shared" si="2767"/>
        <v/>
      </c>
      <c r="H2916" s="106"/>
      <c r="I2916" s="106" t="str">
        <f t="shared" si="2768"/>
        <v/>
      </c>
      <c r="J2916" s="106"/>
      <c r="K2916" s="106" t="str">
        <f t="shared" si="2769"/>
        <v/>
      </c>
      <c r="L2916" s="107" t="str">
        <f t="shared" si="2770"/>
        <v>чи робить СНВВ?</v>
      </c>
      <c r="M2916" s="94"/>
      <c r="N2916" s="106" t="str">
        <f t="shared" si="2777"/>
        <v/>
      </c>
      <c r="O2916" s="106" t="str">
        <f t="shared" si="2730"/>
        <v/>
      </c>
      <c r="P2916" s="106" t="str">
        <f t="shared" si="2778"/>
        <v/>
      </c>
      <c r="Q2916" s="106" t="str">
        <f t="shared" si="2779"/>
        <v/>
      </c>
      <c r="R2916" s="106" t="str">
        <f t="shared" si="2780"/>
        <v/>
      </c>
      <c r="S2916" s="106" t="str">
        <f t="shared" si="2781"/>
        <v/>
      </c>
      <c r="T2916" s="106" t="str">
        <f t="shared" si="2782"/>
        <v/>
      </c>
    </row>
    <row r="2917" spans="1:20" outlineLevel="1">
      <c r="A2917" s="169"/>
      <c r="B2917" s="117">
        <v>44677</v>
      </c>
      <c r="C2917" s="90">
        <v>0.83333333333333304</v>
      </c>
      <c r="D2917" s="106"/>
      <c r="E2917" s="106" t="str">
        <f t="shared" si="2766"/>
        <v/>
      </c>
      <c r="F2917" s="106"/>
      <c r="G2917" s="106" t="str">
        <f t="shared" si="2767"/>
        <v/>
      </c>
      <c r="H2917" s="106"/>
      <c r="I2917" s="106" t="str">
        <f t="shared" si="2768"/>
        <v/>
      </c>
      <c r="J2917" s="106"/>
      <c r="K2917" s="106" t="str">
        <f t="shared" si="2769"/>
        <v/>
      </c>
      <c r="L2917" s="107" t="str">
        <f t="shared" si="2770"/>
        <v>чи робить СНВВ?</v>
      </c>
      <c r="M2917" s="94"/>
      <c r="N2917" s="106" t="str">
        <f t="shared" si="2777"/>
        <v/>
      </c>
      <c r="O2917" s="106" t="str">
        <f t="shared" si="2730"/>
        <v/>
      </c>
      <c r="P2917" s="106" t="str">
        <f t="shared" si="2778"/>
        <v/>
      </c>
      <c r="Q2917" s="106" t="str">
        <f t="shared" si="2779"/>
        <v/>
      </c>
      <c r="R2917" s="106" t="str">
        <f t="shared" si="2780"/>
        <v/>
      </c>
      <c r="S2917" s="106" t="str">
        <f t="shared" si="2781"/>
        <v/>
      </c>
      <c r="T2917" s="106" t="str">
        <f t="shared" si="2782"/>
        <v/>
      </c>
    </row>
    <row r="2918" spans="1:20" outlineLevel="1">
      <c r="A2918" s="169"/>
      <c r="B2918" s="117">
        <v>44677</v>
      </c>
      <c r="C2918" s="90">
        <v>0.875</v>
      </c>
      <c r="D2918" s="106"/>
      <c r="E2918" s="106" t="str">
        <f t="shared" si="2766"/>
        <v/>
      </c>
      <c r="F2918" s="106"/>
      <c r="G2918" s="106" t="str">
        <f t="shared" si="2767"/>
        <v/>
      </c>
      <c r="H2918" s="106"/>
      <c r="I2918" s="106" t="str">
        <f t="shared" si="2768"/>
        <v/>
      </c>
      <c r="J2918" s="106"/>
      <c r="K2918" s="106" t="str">
        <f t="shared" si="2769"/>
        <v/>
      </c>
      <c r="L2918" s="107" t="str">
        <f t="shared" si="2770"/>
        <v>чи робить СНВВ?</v>
      </c>
      <c r="M2918" s="94"/>
      <c r="N2918" s="106" t="str">
        <f t="shared" si="2777"/>
        <v/>
      </c>
      <c r="O2918" s="106" t="str">
        <f t="shared" si="2730"/>
        <v/>
      </c>
      <c r="P2918" s="106" t="str">
        <f t="shared" si="2778"/>
        <v/>
      </c>
      <c r="Q2918" s="106" t="str">
        <f t="shared" si="2779"/>
        <v/>
      </c>
      <c r="R2918" s="106" t="str">
        <f t="shared" si="2780"/>
        <v/>
      </c>
      <c r="S2918" s="106" t="str">
        <f t="shared" si="2781"/>
        <v/>
      </c>
      <c r="T2918" s="106" t="str">
        <f t="shared" si="2782"/>
        <v/>
      </c>
    </row>
    <row r="2919" spans="1:20" outlineLevel="1">
      <c r="A2919" s="169"/>
      <c r="B2919" s="117">
        <v>44677</v>
      </c>
      <c r="C2919" s="90">
        <v>0.91666666666666696</v>
      </c>
      <c r="D2919" s="106"/>
      <c r="E2919" s="106" t="str">
        <f t="shared" si="2766"/>
        <v/>
      </c>
      <c r="F2919" s="106"/>
      <c r="G2919" s="106" t="str">
        <f t="shared" si="2767"/>
        <v/>
      </c>
      <c r="H2919" s="106"/>
      <c r="I2919" s="106" t="str">
        <f t="shared" si="2768"/>
        <v/>
      </c>
      <c r="J2919" s="106"/>
      <c r="K2919" s="106" t="str">
        <f t="shared" si="2769"/>
        <v/>
      </c>
      <c r="L2919" s="107" t="str">
        <f t="shared" si="2770"/>
        <v>чи робить СНВВ?</v>
      </c>
      <c r="M2919" s="94"/>
      <c r="N2919" s="106" t="str">
        <f t="shared" si="2777"/>
        <v/>
      </c>
      <c r="O2919" s="106" t="str">
        <f t="shared" si="2730"/>
        <v/>
      </c>
      <c r="P2919" s="106" t="str">
        <f t="shared" si="2778"/>
        <v/>
      </c>
      <c r="Q2919" s="106" t="str">
        <f t="shared" si="2779"/>
        <v/>
      </c>
      <c r="R2919" s="106" t="str">
        <f t="shared" si="2780"/>
        <v/>
      </c>
      <c r="S2919" s="106" t="str">
        <f t="shared" si="2781"/>
        <v/>
      </c>
      <c r="T2919" s="106" t="str">
        <f t="shared" si="2782"/>
        <v/>
      </c>
    </row>
    <row r="2920" spans="1:20" outlineLevel="1">
      <c r="A2920" s="169"/>
      <c r="B2920" s="117">
        <v>44677</v>
      </c>
      <c r="C2920" s="90">
        <v>0.95833333333333304</v>
      </c>
      <c r="D2920" s="106"/>
      <c r="E2920" s="106" t="str">
        <f t="shared" si="2766"/>
        <v/>
      </c>
      <c r="F2920" s="106"/>
      <c r="G2920" s="106" t="str">
        <f t="shared" si="2767"/>
        <v/>
      </c>
      <c r="H2920" s="106"/>
      <c r="I2920" s="106" t="str">
        <f t="shared" si="2768"/>
        <v/>
      </c>
      <c r="J2920" s="106"/>
      <c r="K2920" s="106" t="str">
        <f t="shared" si="2769"/>
        <v/>
      </c>
      <c r="L2920" s="107" t="str">
        <f t="shared" si="2770"/>
        <v>чи робить СНВВ?</v>
      </c>
      <c r="M2920" s="94"/>
      <c r="N2920" s="106" t="str">
        <f t="shared" si="2777"/>
        <v/>
      </c>
      <c r="O2920" s="106" t="str">
        <f t="shared" si="2730"/>
        <v/>
      </c>
      <c r="P2920" s="106" t="str">
        <f t="shared" si="2778"/>
        <v/>
      </c>
      <c r="Q2920" s="106" t="str">
        <f t="shared" si="2779"/>
        <v/>
      </c>
      <c r="R2920" s="106" t="str">
        <f t="shared" si="2780"/>
        <v/>
      </c>
      <c r="S2920" s="106" t="str">
        <f t="shared" si="2781"/>
        <v/>
      </c>
      <c r="T2920" s="106" t="str">
        <f t="shared" si="2782"/>
        <v/>
      </c>
    </row>
    <row r="2921" spans="1:20" outlineLevel="1">
      <c r="A2921" s="169"/>
      <c r="B2921" s="117">
        <v>44677</v>
      </c>
      <c r="C2921" s="90">
        <v>1</v>
      </c>
      <c r="D2921" s="106"/>
      <c r="E2921" s="106" t="str">
        <f t="shared" si="2766"/>
        <v/>
      </c>
      <c r="F2921" s="106"/>
      <c r="G2921" s="106" t="str">
        <f t="shared" si="2767"/>
        <v/>
      </c>
      <c r="H2921" s="106"/>
      <c r="I2921" s="106" t="str">
        <f t="shared" si="2768"/>
        <v/>
      </c>
      <c r="J2921" s="106"/>
      <c r="K2921" s="106" t="str">
        <f t="shared" si="2769"/>
        <v/>
      </c>
      <c r="L2921" s="107" t="str">
        <f t="shared" si="2770"/>
        <v>чи робить СНВВ?</v>
      </c>
      <c r="M2921" s="94"/>
      <c r="N2921" s="106" t="str">
        <f t="shared" si="2777"/>
        <v/>
      </c>
      <c r="O2921" s="106" t="str">
        <f t="shared" si="2730"/>
        <v/>
      </c>
      <c r="P2921" s="106" t="str">
        <f t="shared" si="2778"/>
        <v/>
      </c>
      <c r="Q2921" s="106" t="str">
        <f t="shared" si="2779"/>
        <v/>
      </c>
      <c r="R2921" s="106" t="str">
        <f t="shared" si="2780"/>
        <v/>
      </c>
      <c r="S2921" s="106" t="str">
        <f t="shared" si="2781"/>
        <v/>
      </c>
      <c r="T2921" s="106" t="str">
        <f t="shared" si="2782"/>
        <v/>
      </c>
    </row>
    <row r="2922" spans="1:20">
      <c r="A2922" s="113"/>
      <c r="B2922" s="170" t="s">
        <v>201</v>
      </c>
      <c r="C2922" s="170"/>
      <c r="D2922" s="97">
        <f t="shared" ref="D2922" si="2783">SUM(D2898:D2921)</f>
        <v>0</v>
      </c>
      <c r="E2922" s="98">
        <f t="shared" ref="E2922" si="2784">COUNTIF(E2898:E2921,"&gt;0")</f>
        <v>0</v>
      </c>
      <c r="F2922" s="97">
        <f t="shared" ref="F2922" si="2785">SUM(F2898:F2921)</f>
        <v>0</v>
      </c>
      <c r="G2922" s="98">
        <f t="shared" ref="G2922" si="2786">COUNTIF(G2898:G2921,"&gt;0")</f>
        <v>0</v>
      </c>
      <c r="H2922" s="97">
        <f t="shared" ref="H2922" si="2787">SUM(H2898:H2921)</f>
        <v>0</v>
      </c>
      <c r="I2922" s="98">
        <f t="shared" ref="I2922" si="2788">COUNTIF(I2898:I2921,"&gt;0")</f>
        <v>0</v>
      </c>
      <c r="J2922" s="97">
        <f t="shared" ref="J2922" si="2789">SUM(J2898:J2921)</f>
        <v>0</v>
      </c>
      <c r="K2922" s="98">
        <f t="shared" ref="K2922" si="2790">COUNTIF(K2898:K2921,"&gt;0")</f>
        <v>0</v>
      </c>
      <c r="L2922" s="98">
        <f t="shared" ref="L2922" si="2791">COUNTIF(L2898:L2921,"СНВВ не працює")</f>
        <v>0</v>
      </c>
      <c r="M2922" s="94"/>
      <c r="N2922" s="97">
        <f>AVERAGEA(N2898:N2921)</f>
        <v>0</v>
      </c>
      <c r="O2922" s="97">
        <f>AVERAGEA(O2898:O2921)</f>
        <v>0</v>
      </c>
      <c r="P2922" s="97">
        <f>SUM(P2898:P2921)</f>
        <v>0</v>
      </c>
      <c r="Q2922" s="97">
        <f>SUM(Q2898:Q2921)</f>
        <v>0</v>
      </c>
      <c r="R2922" s="97">
        <f>SUM(R2898:R2921)</f>
        <v>0</v>
      </c>
      <c r="S2922" s="97">
        <f>SUM(S2898:S2921)</f>
        <v>0</v>
      </c>
      <c r="T2922" s="97">
        <f>SUM(T2898:T2921)</f>
        <v>0</v>
      </c>
    </row>
    <row r="2923" spans="1:20" outlineLevel="1">
      <c r="A2923" s="168">
        <v>44678</v>
      </c>
      <c r="B2923" s="117">
        <v>44678</v>
      </c>
      <c r="C2923" s="90">
        <v>4.1666666666666664E-2</v>
      </c>
      <c r="D2923" s="106"/>
      <c r="E2923" s="106" t="str">
        <f t="shared" ref="E2923:E2946" si="2792">IF(D2923="","",IF(D2923&lt;1,1,0))</f>
        <v/>
      </c>
      <c r="F2923" s="106"/>
      <c r="G2923" s="106" t="str">
        <f t="shared" ref="G2923:G2946" si="2793">IF(F2923="","",IF(F2923&lt;1,1,0))</f>
        <v/>
      </c>
      <c r="H2923" s="106"/>
      <c r="I2923" s="106" t="str">
        <f t="shared" ref="I2923:I2946" si="2794">IF(H2923="","",IF(H2923&lt;1,1,0))</f>
        <v/>
      </c>
      <c r="J2923" s="106"/>
      <c r="K2923" s="106" t="str">
        <f t="shared" ref="K2923:K2946" si="2795">IF(J2923="","",IF(J2923&lt;1,1,0))</f>
        <v/>
      </c>
      <c r="L2923" s="107" t="str">
        <f t="shared" ref="L2923:L2946" si="2796">IF(H2923="","чи робить СНВВ?",IF(J2923="","чи роблять агрегати?",IF($J2923=0,"агрегати не працюють",IF(AND($H2923=0,$J2923=1),"СНВВ не працює","OK"))))</f>
        <v>чи робить СНВВ?</v>
      </c>
      <c r="M2923" s="94"/>
      <c r="N2923" s="106" t="str">
        <f t="shared" ref="N2923" si="2797">IF(OR(E2923&lt;&gt;0, J2923=0), "",D2923)</f>
        <v/>
      </c>
      <c r="O2923" s="106" t="str">
        <f t="shared" si="2730"/>
        <v/>
      </c>
      <c r="P2923" s="106" t="str">
        <f t="shared" ref="P2923" si="2798">IF(AND($E2923&lt;&gt;0,$J2923=1),D2923,O2923)</f>
        <v/>
      </c>
      <c r="Q2923" s="106" t="str">
        <f t="shared" ref="Q2923" si="2799">IF(OR(G2923&lt;&gt;0, J2923=0), "",F2923)</f>
        <v/>
      </c>
      <c r="R2923" s="106" t="str">
        <f t="shared" ref="R2923" si="2800">IF(Q2923="", "",(Q2923*$S$2+$S$3))</f>
        <v/>
      </c>
      <c r="S2923" s="106" t="str">
        <f t="shared" ref="S2923" si="2801">IF(AND(G2923&lt;&gt;0,J2923=1),F2923,R2923)</f>
        <v/>
      </c>
      <c r="T2923" s="106" t="str">
        <f t="shared" ref="T2923" si="2802">IFERROR(P2923*S2923,"")</f>
        <v/>
      </c>
    </row>
    <row r="2924" spans="1:20" outlineLevel="1">
      <c r="A2924" s="169"/>
      <c r="B2924" s="117">
        <v>44678</v>
      </c>
      <c r="C2924" s="90">
        <v>8.3333333333333301E-2</v>
      </c>
      <c r="D2924" s="106"/>
      <c r="E2924" s="106" t="str">
        <f t="shared" si="2792"/>
        <v/>
      </c>
      <c r="F2924" s="106"/>
      <c r="G2924" s="106" t="str">
        <f t="shared" si="2793"/>
        <v/>
      </c>
      <c r="H2924" s="106"/>
      <c r="I2924" s="106" t="str">
        <f t="shared" si="2794"/>
        <v/>
      </c>
      <c r="J2924" s="106"/>
      <c r="K2924" s="106" t="str">
        <f t="shared" si="2795"/>
        <v/>
      </c>
      <c r="L2924" s="107" t="str">
        <f t="shared" si="2796"/>
        <v>чи робить СНВВ?</v>
      </c>
      <c r="M2924" s="94"/>
      <c r="N2924" s="106" t="str">
        <f t="shared" ref="N2924:N2946" si="2803">IF(OR(E2924&lt;&gt;0, J2924=0), "",D2924)</f>
        <v/>
      </c>
      <c r="O2924" s="106" t="str">
        <f t="shared" si="2730"/>
        <v/>
      </c>
      <c r="P2924" s="106" t="str">
        <f t="shared" ref="P2924:P2946" si="2804">IF(AND($E2924&lt;&gt;0,$J2924=1),D2924,O2924)</f>
        <v/>
      </c>
      <c r="Q2924" s="106" t="str">
        <f t="shared" ref="Q2924:Q2946" si="2805">IF(OR(G2924&lt;&gt;0, J2924=0), "",F2924)</f>
        <v/>
      </c>
      <c r="R2924" s="106" t="str">
        <f t="shared" ref="R2924:R2946" si="2806">IF(Q2924="", "",(Q2924*$S$2+$S$3))</f>
        <v/>
      </c>
      <c r="S2924" s="106" t="str">
        <f t="shared" ref="S2924:S2946" si="2807">IF(AND(G2924&lt;&gt;0,J2924=1),F2924,R2924)</f>
        <v/>
      </c>
      <c r="T2924" s="106" t="str">
        <f t="shared" ref="T2924:T2946" si="2808">IFERROR(P2924*S2924,"")</f>
        <v/>
      </c>
    </row>
    <row r="2925" spans="1:20" outlineLevel="1">
      <c r="A2925" s="169"/>
      <c r="B2925" s="117">
        <v>44678</v>
      </c>
      <c r="C2925" s="90">
        <v>0.125</v>
      </c>
      <c r="D2925" s="106"/>
      <c r="E2925" s="106" t="str">
        <f t="shared" si="2792"/>
        <v/>
      </c>
      <c r="F2925" s="106"/>
      <c r="G2925" s="106" t="str">
        <f t="shared" si="2793"/>
        <v/>
      </c>
      <c r="H2925" s="106"/>
      <c r="I2925" s="106" t="str">
        <f t="shared" si="2794"/>
        <v/>
      </c>
      <c r="J2925" s="106"/>
      <c r="K2925" s="106" t="str">
        <f t="shared" si="2795"/>
        <v/>
      </c>
      <c r="L2925" s="107" t="str">
        <f t="shared" si="2796"/>
        <v>чи робить СНВВ?</v>
      </c>
      <c r="M2925" s="94"/>
      <c r="N2925" s="106" t="str">
        <f t="shared" si="2803"/>
        <v/>
      </c>
      <c r="O2925" s="106" t="str">
        <f t="shared" si="2730"/>
        <v/>
      </c>
      <c r="P2925" s="106" t="str">
        <f t="shared" si="2804"/>
        <v/>
      </c>
      <c r="Q2925" s="106" t="str">
        <f t="shared" si="2805"/>
        <v/>
      </c>
      <c r="R2925" s="106" t="str">
        <f t="shared" si="2806"/>
        <v/>
      </c>
      <c r="S2925" s="106" t="str">
        <f t="shared" si="2807"/>
        <v/>
      </c>
      <c r="T2925" s="106" t="str">
        <f t="shared" si="2808"/>
        <v/>
      </c>
    </row>
    <row r="2926" spans="1:20" outlineLevel="1">
      <c r="A2926" s="169"/>
      <c r="B2926" s="117">
        <v>44678</v>
      </c>
      <c r="C2926" s="90">
        <v>0.16666666666666699</v>
      </c>
      <c r="D2926" s="106"/>
      <c r="E2926" s="106" t="str">
        <f t="shared" si="2792"/>
        <v/>
      </c>
      <c r="F2926" s="106"/>
      <c r="G2926" s="106" t="str">
        <f t="shared" si="2793"/>
        <v/>
      </c>
      <c r="H2926" s="106"/>
      <c r="I2926" s="106" t="str">
        <f t="shared" si="2794"/>
        <v/>
      </c>
      <c r="J2926" s="106"/>
      <c r="K2926" s="106" t="str">
        <f t="shared" si="2795"/>
        <v/>
      </c>
      <c r="L2926" s="107" t="str">
        <f t="shared" si="2796"/>
        <v>чи робить СНВВ?</v>
      </c>
      <c r="M2926" s="94"/>
      <c r="N2926" s="106" t="str">
        <f t="shared" si="2803"/>
        <v/>
      </c>
      <c r="O2926" s="106" t="str">
        <f t="shared" si="2730"/>
        <v/>
      </c>
      <c r="P2926" s="106" t="str">
        <f t="shared" si="2804"/>
        <v/>
      </c>
      <c r="Q2926" s="106" t="str">
        <f t="shared" si="2805"/>
        <v/>
      </c>
      <c r="R2926" s="106" t="str">
        <f t="shared" si="2806"/>
        <v/>
      </c>
      <c r="S2926" s="106" t="str">
        <f t="shared" si="2807"/>
        <v/>
      </c>
      <c r="T2926" s="106" t="str">
        <f t="shared" si="2808"/>
        <v/>
      </c>
    </row>
    <row r="2927" spans="1:20" outlineLevel="1">
      <c r="A2927" s="169"/>
      <c r="B2927" s="117">
        <v>44678</v>
      </c>
      <c r="C2927" s="90">
        <v>0.20833333333333301</v>
      </c>
      <c r="D2927" s="106"/>
      <c r="E2927" s="106" t="str">
        <f t="shared" si="2792"/>
        <v/>
      </c>
      <c r="F2927" s="106"/>
      <c r="G2927" s="106" t="str">
        <f t="shared" si="2793"/>
        <v/>
      </c>
      <c r="H2927" s="106"/>
      <c r="I2927" s="106" t="str">
        <f t="shared" si="2794"/>
        <v/>
      </c>
      <c r="J2927" s="106"/>
      <c r="K2927" s="106" t="str">
        <f t="shared" si="2795"/>
        <v/>
      </c>
      <c r="L2927" s="107" t="str">
        <f t="shared" si="2796"/>
        <v>чи робить СНВВ?</v>
      </c>
      <c r="M2927" s="94"/>
      <c r="N2927" s="106" t="str">
        <f t="shared" si="2803"/>
        <v/>
      </c>
      <c r="O2927" s="106" t="str">
        <f t="shared" si="2730"/>
        <v/>
      </c>
      <c r="P2927" s="106" t="str">
        <f t="shared" si="2804"/>
        <v/>
      </c>
      <c r="Q2927" s="106" t="str">
        <f t="shared" si="2805"/>
        <v/>
      </c>
      <c r="R2927" s="106" t="str">
        <f t="shared" si="2806"/>
        <v/>
      </c>
      <c r="S2927" s="106" t="str">
        <f t="shared" si="2807"/>
        <v/>
      </c>
      <c r="T2927" s="106" t="str">
        <f t="shared" si="2808"/>
        <v/>
      </c>
    </row>
    <row r="2928" spans="1:20" outlineLevel="1">
      <c r="A2928" s="169"/>
      <c r="B2928" s="117">
        <v>44678</v>
      </c>
      <c r="C2928" s="90">
        <v>0.25</v>
      </c>
      <c r="D2928" s="106"/>
      <c r="E2928" s="106" t="str">
        <f t="shared" si="2792"/>
        <v/>
      </c>
      <c r="F2928" s="106"/>
      <c r="G2928" s="106" t="str">
        <f t="shared" si="2793"/>
        <v/>
      </c>
      <c r="H2928" s="106"/>
      <c r="I2928" s="106" t="str">
        <f t="shared" si="2794"/>
        <v/>
      </c>
      <c r="J2928" s="106"/>
      <c r="K2928" s="106" t="str">
        <f t="shared" si="2795"/>
        <v/>
      </c>
      <c r="L2928" s="107" t="str">
        <f t="shared" si="2796"/>
        <v>чи робить СНВВ?</v>
      </c>
      <c r="M2928" s="94"/>
      <c r="N2928" s="106" t="str">
        <f t="shared" si="2803"/>
        <v/>
      </c>
      <c r="O2928" s="106" t="str">
        <f t="shared" si="2730"/>
        <v/>
      </c>
      <c r="P2928" s="106" t="str">
        <f t="shared" si="2804"/>
        <v/>
      </c>
      <c r="Q2928" s="106" t="str">
        <f t="shared" si="2805"/>
        <v/>
      </c>
      <c r="R2928" s="106" t="str">
        <f t="shared" si="2806"/>
        <v/>
      </c>
      <c r="S2928" s="106" t="str">
        <f t="shared" si="2807"/>
        <v/>
      </c>
      <c r="T2928" s="106" t="str">
        <f t="shared" si="2808"/>
        <v/>
      </c>
    </row>
    <row r="2929" spans="1:20" outlineLevel="1">
      <c r="A2929" s="169"/>
      <c r="B2929" s="117">
        <v>44678</v>
      </c>
      <c r="C2929" s="90">
        <v>0.29166666666666702</v>
      </c>
      <c r="D2929" s="106"/>
      <c r="E2929" s="106" t="str">
        <f t="shared" si="2792"/>
        <v/>
      </c>
      <c r="F2929" s="106"/>
      <c r="G2929" s="106" t="str">
        <f t="shared" si="2793"/>
        <v/>
      </c>
      <c r="H2929" s="106"/>
      <c r="I2929" s="106" t="str">
        <f t="shared" si="2794"/>
        <v/>
      </c>
      <c r="J2929" s="106"/>
      <c r="K2929" s="106" t="str">
        <f t="shared" si="2795"/>
        <v/>
      </c>
      <c r="L2929" s="107" t="str">
        <f t="shared" si="2796"/>
        <v>чи робить СНВВ?</v>
      </c>
      <c r="M2929" s="94"/>
      <c r="N2929" s="106" t="str">
        <f t="shared" si="2803"/>
        <v/>
      </c>
      <c r="O2929" s="106" t="str">
        <f t="shared" ref="O2929:O2992" si="2809">IF(N2929="", "",(N2929*$Q$2+$Q$3))</f>
        <v/>
      </c>
      <c r="P2929" s="106" t="str">
        <f t="shared" si="2804"/>
        <v/>
      </c>
      <c r="Q2929" s="106" t="str">
        <f t="shared" si="2805"/>
        <v/>
      </c>
      <c r="R2929" s="106" t="str">
        <f t="shared" si="2806"/>
        <v/>
      </c>
      <c r="S2929" s="106" t="str">
        <f t="shared" si="2807"/>
        <v/>
      </c>
      <c r="T2929" s="106" t="str">
        <f t="shared" si="2808"/>
        <v/>
      </c>
    </row>
    <row r="2930" spans="1:20" outlineLevel="1">
      <c r="A2930" s="169"/>
      <c r="B2930" s="117">
        <v>44678</v>
      </c>
      <c r="C2930" s="90">
        <v>0.33333333333333298</v>
      </c>
      <c r="D2930" s="106"/>
      <c r="E2930" s="106" t="str">
        <f t="shared" si="2792"/>
        <v/>
      </c>
      <c r="F2930" s="106"/>
      <c r="G2930" s="106" t="str">
        <f t="shared" si="2793"/>
        <v/>
      </c>
      <c r="H2930" s="106"/>
      <c r="I2930" s="106" t="str">
        <f t="shared" si="2794"/>
        <v/>
      </c>
      <c r="J2930" s="106"/>
      <c r="K2930" s="106" t="str">
        <f t="shared" si="2795"/>
        <v/>
      </c>
      <c r="L2930" s="107" t="str">
        <f t="shared" si="2796"/>
        <v>чи робить СНВВ?</v>
      </c>
      <c r="M2930" s="94"/>
      <c r="N2930" s="106" t="str">
        <f t="shared" si="2803"/>
        <v/>
      </c>
      <c r="O2930" s="106" t="str">
        <f t="shared" si="2809"/>
        <v/>
      </c>
      <c r="P2930" s="106" t="str">
        <f t="shared" si="2804"/>
        <v/>
      </c>
      <c r="Q2930" s="106" t="str">
        <f t="shared" si="2805"/>
        <v/>
      </c>
      <c r="R2930" s="106" t="str">
        <f t="shared" si="2806"/>
        <v/>
      </c>
      <c r="S2930" s="106" t="str">
        <f t="shared" si="2807"/>
        <v/>
      </c>
      <c r="T2930" s="106" t="str">
        <f t="shared" si="2808"/>
        <v/>
      </c>
    </row>
    <row r="2931" spans="1:20" outlineLevel="1">
      <c r="A2931" s="169"/>
      <c r="B2931" s="117">
        <v>44678</v>
      </c>
      <c r="C2931" s="90">
        <v>0.375</v>
      </c>
      <c r="D2931" s="106"/>
      <c r="E2931" s="106" t="str">
        <f t="shared" si="2792"/>
        <v/>
      </c>
      <c r="F2931" s="106"/>
      <c r="G2931" s="106" t="str">
        <f t="shared" si="2793"/>
        <v/>
      </c>
      <c r="H2931" s="106"/>
      <c r="I2931" s="106" t="str">
        <f t="shared" si="2794"/>
        <v/>
      </c>
      <c r="J2931" s="106"/>
      <c r="K2931" s="106" t="str">
        <f t="shared" si="2795"/>
        <v/>
      </c>
      <c r="L2931" s="107" t="str">
        <f t="shared" si="2796"/>
        <v>чи робить СНВВ?</v>
      </c>
      <c r="M2931" s="94"/>
      <c r="N2931" s="106" t="str">
        <f t="shared" si="2803"/>
        <v/>
      </c>
      <c r="O2931" s="106" t="str">
        <f t="shared" si="2809"/>
        <v/>
      </c>
      <c r="P2931" s="106" t="str">
        <f t="shared" si="2804"/>
        <v/>
      </c>
      <c r="Q2931" s="106" t="str">
        <f t="shared" si="2805"/>
        <v/>
      </c>
      <c r="R2931" s="106" t="str">
        <f t="shared" si="2806"/>
        <v/>
      </c>
      <c r="S2931" s="106" t="str">
        <f t="shared" si="2807"/>
        <v/>
      </c>
      <c r="T2931" s="106" t="str">
        <f t="shared" si="2808"/>
        <v/>
      </c>
    </row>
    <row r="2932" spans="1:20" outlineLevel="1">
      <c r="A2932" s="169"/>
      <c r="B2932" s="117">
        <v>44678</v>
      </c>
      <c r="C2932" s="90">
        <v>0.41666666666666702</v>
      </c>
      <c r="D2932" s="106"/>
      <c r="E2932" s="106" t="str">
        <f t="shared" si="2792"/>
        <v/>
      </c>
      <c r="F2932" s="106"/>
      <c r="G2932" s="106" t="str">
        <f t="shared" si="2793"/>
        <v/>
      </c>
      <c r="H2932" s="106"/>
      <c r="I2932" s="106" t="str">
        <f t="shared" si="2794"/>
        <v/>
      </c>
      <c r="J2932" s="106"/>
      <c r="K2932" s="106" t="str">
        <f t="shared" si="2795"/>
        <v/>
      </c>
      <c r="L2932" s="107" t="str">
        <f t="shared" si="2796"/>
        <v>чи робить СНВВ?</v>
      </c>
      <c r="M2932" s="94"/>
      <c r="N2932" s="106" t="str">
        <f t="shared" si="2803"/>
        <v/>
      </c>
      <c r="O2932" s="106" t="str">
        <f t="shared" si="2809"/>
        <v/>
      </c>
      <c r="P2932" s="106" t="str">
        <f t="shared" si="2804"/>
        <v/>
      </c>
      <c r="Q2932" s="106" t="str">
        <f t="shared" si="2805"/>
        <v/>
      </c>
      <c r="R2932" s="106" t="str">
        <f t="shared" si="2806"/>
        <v/>
      </c>
      <c r="S2932" s="106" t="str">
        <f t="shared" si="2807"/>
        <v/>
      </c>
      <c r="T2932" s="106" t="str">
        <f t="shared" si="2808"/>
        <v/>
      </c>
    </row>
    <row r="2933" spans="1:20" outlineLevel="1">
      <c r="A2933" s="169"/>
      <c r="B2933" s="117">
        <v>44678</v>
      </c>
      <c r="C2933" s="90">
        <v>0.45833333333333298</v>
      </c>
      <c r="D2933" s="106"/>
      <c r="E2933" s="106" t="str">
        <f t="shared" si="2792"/>
        <v/>
      </c>
      <c r="F2933" s="106"/>
      <c r="G2933" s="106" t="str">
        <f t="shared" si="2793"/>
        <v/>
      </c>
      <c r="H2933" s="106"/>
      <c r="I2933" s="106" t="str">
        <f t="shared" si="2794"/>
        <v/>
      </c>
      <c r="J2933" s="106"/>
      <c r="K2933" s="106" t="str">
        <f t="shared" si="2795"/>
        <v/>
      </c>
      <c r="L2933" s="107" t="str">
        <f t="shared" si="2796"/>
        <v>чи робить СНВВ?</v>
      </c>
      <c r="M2933" s="94"/>
      <c r="N2933" s="106" t="str">
        <f t="shared" si="2803"/>
        <v/>
      </c>
      <c r="O2933" s="106" t="str">
        <f t="shared" si="2809"/>
        <v/>
      </c>
      <c r="P2933" s="106" t="str">
        <f t="shared" si="2804"/>
        <v/>
      </c>
      <c r="Q2933" s="106" t="str">
        <f t="shared" si="2805"/>
        <v/>
      </c>
      <c r="R2933" s="106" t="str">
        <f t="shared" si="2806"/>
        <v/>
      </c>
      <c r="S2933" s="106" t="str">
        <f t="shared" si="2807"/>
        <v/>
      </c>
      <c r="T2933" s="106" t="str">
        <f t="shared" si="2808"/>
        <v/>
      </c>
    </row>
    <row r="2934" spans="1:20" outlineLevel="1">
      <c r="A2934" s="169"/>
      <c r="B2934" s="117">
        <v>44678</v>
      </c>
      <c r="C2934" s="90">
        <v>0.5</v>
      </c>
      <c r="D2934" s="106"/>
      <c r="E2934" s="106" t="str">
        <f t="shared" si="2792"/>
        <v/>
      </c>
      <c r="F2934" s="106"/>
      <c r="G2934" s="106" t="str">
        <f t="shared" si="2793"/>
        <v/>
      </c>
      <c r="H2934" s="106"/>
      <c r="I2934" s="106" t="str">
        <f t="shared" si="2794"/>
        <v/>
      </c>
      <c r="J2934" s="106"/>
      <c r="K2934" s="106" t="str">
        <f t="shared" si="2795"/>
        <v/>
      </c>
      <c r="L2934" s="107" t="str">
        <f t="shared" si="2796"/>
        <v>чи робить СНВВ?</v>
      </c>
      <c r="M2934" s="94"/>
      <c r="N2934" s="106" t="str">
        <f t="shared" si="2803"/>
        <v/>
      </c>
      <c r="O2934" s="106" t="str">
        <f t="shared" si="2809"/>
        <v/>
      </c>
      <c r="P2934" s="106" t="str">
        <f t="shared" si="2804"/>
        <v/>
      </c>
      <c r="Q2934" s="106" t="str">
        <f t="shared" si="2805"/>
        <v/>
      </c>
      <c r="R2934" s="106" t="str">
        <f t="shared" si="2806"/>
        <v/>
      </c>
      <c r="S2934" s="106" t="str">
        <f t="shared" si="2807"/>
        <v/>
      </c>
      <c r="T2934" s="106" t="str">
        <f t="shared" si="2808"/>
        <v/>
      </c>
    </row>
    <row r="2935" spans="1:20" outlineLevel="1">
      <c r="A2935" s="169"/>
      <c r="B2935" s="117">
        <v>44678</v>
      </c>
      <c r="C2935" s="90">
        <v>0.54166666666666696</v>
      </c>
      <c r="D2935" s="106"/>
      <c r="E2935" s="106" t="str">
        <f t="shared" si="2792"/>
        <v/>
      </c>
      <c r="F2935" s="106"/>
      <c r="G2935" s="106" t="str">
        <f t="shared" si="2793"/>
        <v/>
      </c>
      <c r="H2935" s="106"/>
      <c r="I2935" s="106" t="str">
        <f t="shared" si="2794"/>
        <v/>
      </c>
      <c r="J2935" s="106"/>
      <c r="K2935" s="106" t="str">
        <f t="shared" si="2795"/>
        <v/>
      </c>
      <c r="L2935" s="107" t="str">
        <f t="shared" si="2796"/>
        <v>чи робить СНВВ?</v>
      </c>
      <c r="M2935" s="94"/>
      <c r="N2935" s="106" t="str">
        <f t="shared" si="2803"/>
        <v/>
      </c>
      <c r="O2935" s="106" t="str">
        <f t="shared" si="2809"/>
        <v/>
      </c>
      <c r="P2935" s="106" t="str">
        <f t="shared" si="2804"/>
        <v/>
      </c>
      <c r="Q2935" s="106" t="str">
        <f t="shared" si="2805"/>
        <v/>
      </c>
      <c r="R2935" s="106" t="str">
        <f t="shared" si="2806"/>
        <v/>
      </c>
      <c r="S2935" s="106" t="str">
        <f t="shared" si="2807"/>
        <v/>
      </c>
      <c r="T2935" s="106" t="str">
        <f t="shared" si="2808"/>
        <v/>
      </c>
    </row>
    <row r="2936" spans="1:20" outlineLevel="1">
      <c r="A2936" s="169"/>
      <c r="B2936" s="117">
        <v>44678</v>
      </c>
      <c r="C2936" s="90">
        <v>0.58333333333333304</v>
      </c>
      <c r="D2936" s="106"/>
      <c r="E2936" s="106" t="str">
        <f t="shared" si="2792"/>
        <v/>
      </c>
      <c r="F2936" s="106"/>
      <c r="G2936" s="106" t="str">
        <f t="shared" si="2793"/>
        <v/>
      </c>
      <c r="H2936" s="106"/>
      <c r="I2936" s="106" t="str">
        <f t="shared" si="2794"/>
        <v/>
      </c>
      <c r="J2936" s="106"/>
      <c r="K2936" s="106" t="str">
        <f t="shared" si="2795"/>
        <v/>
      </c>
      <c r="L2936" s="107" t="str">
        <f t="shared" si="2796"/>
        <v>чи робить СНВВ?</v>
      </c>
      <c r="M2936" s="94"/>
      <c r="N2936" s="106" t="str">
        <f t="shared" si="2803"/>
        <v/>
      </c>
      <c r="O2936" s="106" t="str">
        <f t="shared" si="2809"/>
        <v/>
      </c>
      <c r="P2936" s="106" t="str">
        <f t="shared" si="2804"/>
        <v/>
      </c>
      <c r="Q2936" s="106" t="str">
        <f t="shared" si="2805"/>
        <v/>
      </c>
      <c r="R2936" s="106" t="str">
        <f t="shared" si="2806"/>
        <v/>
      </c>
      <c r="S2936" s="106" t="str">
        <f t="shared" si="2807"/>
        <v/>
      </c>
      <c r="T2936" s="106" t="str">
        <f t="shared" si="2808"/>
        <v/>
      </c>
    </row>
    <row r="2937" spans="1:20" outlineLevel="1">
      <c r="A2937" s="169"/>
      <c r="B2937" s="117">
        <v>44678</v>
      </c>
      <c r="C2937" s="90">
        <v>0.625</v>
      </c>
      <c r="D2937" s="106"/>
      <c r="E2937" s="106" t="str">
        <f t="shared" si="2792"/>
        <v/>
      </c>
      <c r="F2937" s="106"/>
      <c r="G2937" s="106" t="str">
        <f t="shared" si="2793"/>
        <v/>
      </c>
      <c r="H2937" s="106"/>
      <c r="I2937" s="106" t="str">
        <f t="shared" si="2794"/>
        <v/>
      </c>
      <c r="J2937" s="106"/>
      <c r="K2937" s="106" t="str">
        <f t="shared" si="2795"/>
        <v/>
      </c>
      <c r="L2937" s="107" t="str">
        <f t="shared" si="2796"/>
        <v>чи робить СНВВ?</v>
      </c>
      <c r="M2937" s="94"/>
      <c r="N2937" s="106" t="str">
        <f t="shared" si="2803"/>
        <v/>
      </c>
      <c r="O2937" s="106" t="str">
        <f t="shared" si="2809"/>
        <v/>
      </c>
      <c r="P2937" s="106" t="str">
        <f t="shared" si="2804"/>
        <v/>
      </c>
      <c r="Q2937" s="106" t="str">
        <f t="shared" si="2805"/>
        <v/>
      </c>
      <c r="R2937" s="106" t="str">
        <f t="shared" si="2806"/>
        <v/>
      </c>
      <c r="S2937" s="106" t="str">
        <f t="shared" si="2807"/>
        <v/>
      </c>
      <c r="T2937" s="106" t="str">
        <f t="shared" si="2808"/>
        <v/>
      </c>
    </row>
    <row r="2938" spans="1:20" outlineLevel="1">
      <c r="A2938" s="169"/>
      <c r="B2938" s="117">
        <v>44678</v>
      </c>
      <c r="C2938" s="90">
        <v>0.66666666666666696</v>
      </c>
      <c r="D2938" s="106"/>
      <c r="E2938" s="106" t="str">
        <f t="shared" si="2792"/>
        <v/>
      </c>
      <c r="F2938" s="106"/>
      <c r="G2938" s="106" t="str">
        <f t="shared" si="2793"/>
        <v/>
      </c>
      <c r="H2938" s="106"/>
      <c r="I2938" s="106" t="str">
        <f t="shared" si="2794"/>
        <v/>
      </c>
      <c r="J2938" s="106"/>
      <c r="K2938" s="106" t="str">
        <f t="shared" si="2795"/>
        <v/>
      </c>
      <c r="L2938" s="107" t="str">
        <f t="shared" si="2796"/>
        <v>чи робить СНВВ?</v>
      </c>
      <c r="M2938" s="94"/>
      <c r="N2938" s="106" t="str">
        <f t="shared" si="2803"/>
        <v/>
      </c>
      <c r="O2938" s="106" t="str">
        <f t="shared" si="2809"/>
        <v/>
      </c>
      <c r="P2938" s="106" t="str">
        <f t="shared" si="2804"/>
        <v/>
      </c>
      <c r="Q2938" s="106" t="str">
        <f t="shared" si="2805"/>
        <v/>
      </c>
      <c r="R2938" s="106" t="str">
        <f t="shared" si="2806"/>
        <v/>
      </c>
      <c r="S2938" s="106" t="str">
        <f t="shared" si="2807"/>
        <v/>
      </c>
      <c r="T2938" s="106" t="str">
        <f t="shared" si="2808"/>
        <v/>
      </c>
    </row>
    <row r="2939" spans="1:20" outlineLevel="1">
      <c r="A2939" s="169"/>
      <c r="B2939" s="117">
        <v>44678</v>
      </c>
      <c r="C2939" s="90">
        <v>0.70833333333333304</v>
      </c>
      <c r="D2939" s="106"/>
      <c r="E2939" s="106" t="str">
        <f t="shared" si="2792"/>
        <v/>
      </c>
      <c r="F2939" s="106"/>
      <c r="G2939" s="106" t="str">
        <f t="shared" si="2793"/>
        <v/>
      </c>
      <c r="H2939" s="106"/>
      <c r="I2939" s="106" t="str">
        <f t="shared" si="2794"/>
        <v/>
      </c>
      <c r="J2939" s="106"/>
      <c r="K2939" s="106" t="str">
        <f t="shared" si="2795"/>
        <v/>
      </c>
      <c r="L2939" s="107" t="str">
        <f t="shared" si="2796"/>
        <v>чи робить СНВВ?</v>
      </c>
      <c r="M2939" s="94"/>
      <c r="N2939" s="106" t="str">
        <f t="shared" si="2803"/>
        <v/>
      </c>
      <c r="O2939" s="106" t="str">
        <f t="shared" si="2809"/>
        <v/>
      </c>
      <c r="P2939" s="106" t="str">
        <f t="shared" si="2804"/>
        <v/>
      </c>
      <c r="Q2939" s="106" t="str">
        <f t="shared" si="2805"/>
        <v/>
      </c>
      <c r="R2939" s="106" t="str">
        <f t="shared" si="2806"/>
        <v/>
      </c>
      <c r="S2939" s="106" t="str">
        <f t="shared" si="2807"/>
        <v/>
      </c>
      <c r="T2939" s="106" t="str">
        <f t="shared" si="2808"/>
        <v/>
      </c>
    </row>
    <row r="2940" spans="1:20" outlineLevel="1">
      <c r="A2940" s="169"/>
      <c r="B2940" s="117">
        <v>44678</v>
      </c>
      <c r="C2940" s="90">
        <v>0.75</v>
      </c>
      <c r="D2940" s="106"/>
      <c r="E2940" s="106" t="str">
        <f t="shared" si="2792"/>
        <v/>
      </c>
      <c r="F2940" s="106"/>
      <c r="G2940" s="106" t="str">
        <f t="shared" si="2793"/>
        <v/>
      </c>
      <c r="H2940" s="106"/>
      <c r="I2940" s="106" t="str">
        <f t="shared" si="2794"/>
        <v/>
      </c>
      <c r="J2940" s="106"/>
      <c r="K2940" s="106" t="str">
        <f t="shared" si="2795"/>
        <v/>
      </c>
      <c r="L2940" s="107" t="str">
        <f t="shared" si="2796"/>
        <v>чи робить СНВВ?</v>
      </c>
      <c r="M2940" s="94"/>
      <c r="N2940" s="106" t="str">
        <f t="shared" si="2803"/>
        <v/>
      </c>
      <c r="O2940" s="106" t="str">
        <f t="shared" si="2809"/>
        <v/>
      </c>
      <c r="P2940" s="106" t="str">
        <f t="shared" si="2804"/>
        <v/>
      </c>
      <c r="Q2940" s="106" t="str">
        <f t="shared" si="2805"/>
        <v/>
      </c>
      <c r="R2940" s="106" t="str">
        <f t="shared" si="2806"/>
        <v/>
      </c>
      <c r="S2940" s="106" t="str">
        <f t="shared" si="2807"/>
        <v/>
      </c>
      <c r="T2940" s="106" t="str">
        <f t="shared" si="2808"/>
        <v/>
      </c>
    </row>
    <row r="2941" spans="1:20" outlineLevel="1">
      <c r="A2941" s="169"/>
      <c r="B2941" s="117">
        <v>44678</v>
      </c>
      <c r="C2941" s="90">
        <v>0.79166666666666696</v>
      </c>
      <c r="D2941" s="106"/>
      <c r="E2941" s="106" t="str">
        <f t="shared" si="2792"/>
        <v/>
      </c>
      <c r="F2941" s="106"/>
      <c r="G2941" s="106" t="str">
        <f t="shared" si="2793"/>
        <v/>
      </c>
      <c r="H2941" s="106"/>
      <c r="I2941" s="106" t="str">
        <f t="shared" si="2794"/>
        <v/>
      </c>
      <c r="J2941" s="106"/>
      <c r="K2941" s="106" t="str">
        <f t="shared" si="2795"/>
        <v/>
      </c>
      <c r="L2941" s="107" t="str">
        <f t="shared" si="2796"/>
        <v>чи робить СНВВ?</v>
      </c>
      <c r="M2941" s="94"/>
      <c r="N2941" s="106" t="str">
        <f t="shared" si="2803"/>
        <v/>
      </c>
      <c r="O2941" s="106" t="str">
        <f t="shared" si="2809"/>
        <v/>
      </c>
      <c r="P2941" s="106" t="str">
        <f t="shared" si="2804"/>
        <v/>
      </c>
      <c r="Q2941" s="106" t="str">
        <f t="shared" si="2805"/>
        <v/>
      </c>
      <c r="R2941" s="106" t="str">
        <f t="shared" si="2806"/>
        <v/>
      </c>
      <c r="S2941" s="106" t="str">
        <f t="shared" si="2807"/>
        <v/>
      </c>
      <c r="T2941" s="106" t="str">
        <f t="shared" si="2808"/>
        <v/>
      </c>
    </row>
    <row r="2942" spans="1:20" outlineLevel="1">
      <c r="A2942" s="169"/>
      <c r="B2942" s="117">
        <v>44678</v>
      </c>
      <c r="C2942" s="90">
        <v>0.83333333333333304</v>
      </c>
      <c r="D2942" s="106"/>
      <c r="E2942" s="106" t="str">
        <f t="shared" si="2792"/>
        <v/>
      </c>
      <c r="F2942" s="106"/>
      <c r="G2942" s="106" t="str">
        <f t="shared" si="2793"/>
        <v/>
      </c>
      <c r="H2942" s="106"/>
      <c r="I2942" s="106" t="str">
        <f t="shared" si="2794"/>
        <v/>
      </c>
      <c r="J2942" s="106"/>
      <c r="K2942" s="106" t="str">
        <f t="shared" si="2795"/>
        <v/>
      </c>
      <c r="L2942" s="107" t="str">
        <f t="shared" si="2796"/>
        <v>чи робить СНВВ?</v>
      </c>
      <c r="M2942" s="94"/>
      <c r="N2942" s="106" t="str">
        <f t="shared" si="2803"/>
        <v/>
      </c>
      <c r="O2942" s="106" t="str">
        <f t="shared" si="2809"/>
        <v/>
      </c>
      <c r="P2942" s="106" t="str">
        <f t="shared" si="2804"/>
        <v/>
      </c>
      <c r="Q2942" s="106" t="str">
        <f t="shared" si="2805"/>
        <v/>
      </c>
      <c r="R2942" s="106" t="str">
        <f t="shared" si="2806"/>
        <v/>
      </c>
      <c r="S2942" s="106" t="str">
        <f t="shared" si="2807"/>
        <v/>
      </c>
      <c r="T2942" s="106" t="str">
        <f t="shared" si="2808"/>
        <v/>
      </c>
    </row>
    <row r="2943" spans="1:20" outlineLevel="1">
      <c r="A2943" s="169"/>
      <c r="B2943" s="117">
        <v>44678</v>
      </c>
      <c r="C2943" s="90">
        <v>0.875</v>
      </c>
      <c r="D2943" s="106"/>
      <c r="E2943" s="106" t="str">
        <f t="shared" si="2792"/>
        <v/>
      </c>
      <c r="F2943" s="106"/>
      <c r="G2943" s="106" t="str">
        <f t="shared" si="2793"/>
        <v/>
      </c>
      <c r="H2943" s="106"/>
      <c r="I2943" s="106" t="str">
        <f t="shared" si="2794"/>
        <v/>
      </c>
      <c r="J2943" s="106"/>
      <c r="K2943" s="106" t="str">
        <f t="shared" si="2795"/>
        <v/>
      </c>
      <c r="L2943" s="107" t="str">
        <f t="shared" si="2796"/>
        <v>чи робить СНВВ?</v>
      </c>
      <c r="M2943" s="94"/>
      <c r="N2943" s="106" t="str">
        <f t="shared" si="2803"/>
        <v/>
      </c>
      <c r="O2943" s="106" t="str">
        <f t="shared" si="2809"/>
        <v/>
      </c>
      <c r="P2943" s="106" t="str">
        <f t="shared" si="2804"/>
        <v/>
      </c>
      <c r="Q2943" s="106" t="str">
        <f t="shared" si="2805"/>
        <v/>
      </c>
      <c r="R2943" s="106" t="str">
        <f t="shared" si="2806"/>
        <v/>
      </c>
      <c r="S2943" s="106" t="str">
        <f t="shared" si="2807"/>
        <v/>
      </c>
      <c r="T2943" s="106" t="str">
        <f t="shared" si="2808"/>
        <v/>
      </c>
    </row>
    <row r="2944" spans="1:20" outlineLevel="1">
      <c r="A2944" s="169"/>
      <c r="B2944" s="117">
        <v>44678</v>
      </c>
      <c r="C2944" s="90">
        <v>0.91666666666666696</v>
      </c>
      <c r="D2944" s="106"/>
      <c r="E2944" s="106" t="str">
        <f t="shared" si="2792"/>
        <v/>
      </c>
      <c r="F2944" s="106"/>
      <c r="G2944" s="106" t="str">
        <f t="shared" si="2793"/>
        <v/>
      </c>
      <c r="H2944" s="106"/>
      <c r="I2944" s="106" t="str">
        <f t="shared" si="2794"/>
        <v/>
      </c>
      <c r="J2944" s="106"/>
      <c r="K2944" s="106" t="str">
        <f t="shared" si="2795"/>
        <v/>
      </c>
      <c r="L2944" s="107" t="str">
        <f t="shared" si="2796"/>
        <v>чи робить СНВВ?</v>
      </c>
      <c r="M2944" s="94"/>
      <c r="N2944" s="106" t="str">
        <f t="shared" si="2803"/>
        <v/>
      </c>
      <c r="O2944" s="106" t="str">
        <f t="shared" si="2809"/>
        <v/>
      </c>
      <c r="P2944" s="106" t="str">
        <f t="shared" si="2804"/>
        <v/>
      </c>
      <c r="Q2944" s="106" t="str">
        <f t="shared" si="2805"/>
        <v/>
      </c>
      <c r="R2944" s="106" t="str">
        <f t="shared" si="2806"/>
        <v/>
      </c>
      <c r="S2944" s="106" t="str">
        <f t="shared" si="2807"/>
        <v/>
      </c>
      <c r="T2944" s="106" t="str">
        <f t="shared" si="2808"/>
        <v/>
      </c>
    </row>
    <row r="2945" spans="1:20" outlineLevel="1">
      <c r="A2945" s="169"/>
      <c r="B2945" s="117">
        <v>44678</v>
      </c>
      <c r="C2945" s="90">
        <v>0.95833333333333304</v>
      </c>
      <c r="D2945" s="106"/>
      <c r="E2945" s="106" t="str">
        <f t="shared" si="2792"/>
        <v/>
      </c>
      <c r="F2945" s="106"/>
      <c r="G2945" s="106" t="str">
        <f t="shared" si="2793"/>
        <v/>
      </c>
      <c r="H2945" s="106"/>
      <c r="I2945" s="106" t="str">
        <f t="shared" si="2794"/>
        <v/>
      </c>
      <c r="J2945" s="106"/>
      <c r="K2945" s="106" t="str">
        <f t="shared" si="2795"/>
        <v/>
      </c>
      <c r="L2945" s="107" t="str">
        <f t="shared" si="2796"/>
        <v>чи робить СНВВ?</v>
      </c>
      <c r="M2945" s="94"/>
      <c r="N2945" s="106" t="str">
        <f t="shared" si="2803"/>
        <v/>
      </c>
      <c r="O2945" s="106" t="str">
        <f t="shared" si="2809"/>
        <v/>
      </c>
      <c r="P2945" s="106" t="str">
        <f t="shared" si="2804"/>
        <v/>
      </c>
      <c r="Q2945" s="106" t="str">
        <f t="shared" si="2805"/>
        <v/>
      </c>
      <c r="R2945" s="106" t="str">
        <f t="shared" si="2806"/>
        <v/>
      </c>
      <c r="S2945" s="106" t="str">
        <f t="shared" si="2807"/>
        <v/>
      </c>
      <c r="T2945" s="106" t="str">
        <f t="shared" si="2808"/>
        <v/>
      </c>
    </row>
    <row r="2946" spans="1:20" outlineLevel="1">
      <c r="A2946" s="169"/>
      <c r="B2946" s="117">
        <v>44678</v>
      </c>
      <c r="C2946" s="90">
        <v>1</v>
      </c>
      <c r="D2946" s="106"/>
      <c r="E2946" s="106" t="str">
        <f t="shared" si="2792"/>
        <v/>
      </c>
      <c r="F2946" s="106"/>
      <c r="G2946" s="106" t="str">
        <f t="shared" si="2793"/>
        <v/>
      </c>
      <c r="H2946" s="106"/>
      <c r="I2946" s="106" t="str">
        <f t="shared" si="2794"/>
        <v/>
      </c>
      <c r="J2946" s="106"/>
      <c r="K2946" s="106" t="str">
        <f t="shared" si="2795"/>
        <v/>
      </c>
      <c r="L2946" s="107" t="str">
        <f t="shared" si="2796"/>
        <v>чи робить СНВВ?</v>
      </c>
      <c r="M2946" s="94"/>
      <c r="N2946" s="106" t="str">
        <f t="shared" si="2803"/>
        <v/>
      </c>
      <c r="O2946" s="106" t="str">
        <f t="shared" si="2809"/>
        <v/>
      </c>
      <c r="P2946" s="106" t="str">
        <f t="shared" si="2804"/>
        <v/>
      </c>
      <c r="Q2946" s="106" t="str">
        <f t="shared" si="2805"/>
        <v/>
      </c>
      <c r="R2946" s="106" t="str">
        <f t="shared" si="2806"/>
        <v/>
      </c>
      <c r="S2946" s="106" t="str">
        <f t="shared" si="2807"/>
        <v/>
      </c>
      <c r="T2946" s="106" t="str">
        <f t="shared" si="2808"/>
        <v/>
      </c>
    </row>
    <row r="2947" spans="1:20">
      <c r="A2947" s="113"/>
      <c r="B2947" s="170" t="s">
        <v>202</v>
      </c>
      <c r="C2947" s="170"/>
      <c r="D2947" s="97">
        <f t="shared" ref="D2947" si="2810">SUM(D2923:D2946)</f>
        <v>0</v>
      </c>
      <c r="E2947" s="98">
        <f t="shared" ref="E2947" si="2811">COUNTIF(E2923:E2946,"&gt;0")</f>
        <v>0</v>
      </c>
      <c r="F2947" s="97">
        <f t="shared" ref="F2947" si="2812">SUM(F2923:F2946)</f>
        <v>0</v>
      </c>
      <c r="G2947" s="98">
        <f t="shared" ref="G2947" si="2813">COUNTIF(G2923:G2946,"&gt;0")</f>
        <v>0</v>
      </c>
      <c r="H2947" s="97">
        <f t="shared" ref="H2947" si="2814">SUM(H2923:H2946)</f>
        <v>0</v>
      </c>
      <c r="I2947" s="98">
        <f t="shared" ref="I2947" si="2815">COUNTIF(I2923:I2946,"&gt;0")</f>
        <v>0</v>
      </c>
      <c r="J2947" s="97">
        <f t="shared" ref="J2947" si="2816">SUM(J2923:J2946)</f>
        <v>0</v>
      </c>
      <c r="K2947" s="98">
        <f t="shared" ref="K2947" si="2817">COUNTIF(K2923:K2946,"&gt;0")</f>
        <v>0</v>
      </c>
      <c r="L2947" s="98">
        <f t="shared" ref="L2947" si="2818">COUNTIF(L2923:L2946,"СНВВ не працює")</f>
        <v>0</v>
      </c>
      <c r="M2947" s="94"/>
      <c r="N2947" s="97">
        <f>AVERAGEA(N2923:N2946)</f>
        <v>0</v>
      </c>
      <c r="O2947" s="97">
        <f>AVERAGEA(O2923:O2946)</f>
        <v>0</v>
      </c>
      <c r="P2947" s="97">
        <f>SUM(P2923:P2946)</f>
        <v>0</v>
      </c>
      <c r="Q2947" s="97">
        <f>SUM(Q2923:Q2946)</f>
        <v>0</v>
      </c>
      <c r="R2947" s="97">
        <f>SUM(R2923:R2946)</f>
        <v>0</v>
      </c>
      <c r="S2947" s="97">
        <f>SUM(S2923:S2946)</f>
        <v>0</v>
      </c>
      <c r="T2947" s="97">
        <f>SUM(T2923:T2946)</f>
        <v>0</v>
      </c>
    </row>
    <row r="2948" spans="1:20" outlineLevel="1">
      <c r="A2948" s="168">
        <v>44679</v>
      </c>
      <c r="B2948" s="117">
        <v>44679</v>
      </c>
      <c r="C2948" s="90">
        <v>4.1666666666666664E-2</v>
      </c>
      <c r="D2948" s="106"/>
      <c r="E2948" s="106" t="str">
        <f t="shared" ref="E2948:E2971" si="2819">IF(D2948="","",IF(D2948&lt;1,1,0))</f>
        <v/>
      </c>
      <c r="F2948" s="106"/>
      <c r="G2948" s="106" t="str">
        <f t="shared" ref="G2948:G2971" si="2820">IF(F2948="","",IF(F2948&lt;1,1,0))</f>
        <v/>
      </c>
      <c r="H2948" s="106"/>
      <c r="I2948" s="106" t="str">
        <f t="shared" ref="I2948:I2971" si="2821">IF(H2948="","",IF(H2948&lt;1,1,0))</f>
        <v/>
      </c>
      <c r="J2948" s="106"/>
      <c r="K2948" s="106" t="str">
        <f t="shared" ref="K2948:K2971" si="2822">IF(J2948="","",IF(J2948&lt;1,1,0))</f>
        <v/>
      </c>
      <c r="L2948" s="107" t="str">
        <f t="shared" ref="L2948:L2971" si="2823">IF(H2948="","чи робить СНВВ?",IF(J2948="","чи роблять агрегати?",IF($J2948=0,"агрегати не працюють",IF(AND($H2948=0,$J2948=1),"СНВВ не працює","OK"))))</f>
        <v>чи робить СНВВ?</v>
      </c>
      <c r="M2948" s="94"/>
      <c r="N2948" s="106" t="str">
        <f t="shared" ref="N2948" si="2824">IF(OR(E2948&lt;&gt;0, J2948=0), "",D2948)</f>
        <v/>
      </c>
      <c r="O2948" s="106" t="str">
        <f t="shared" si="2809"/>
        <v/>
      </c>
      <c r="P2948" s="106" t="str">
        <f t="shared" ref="P2948" si="2825">IF(AND($E2948&lt;&gt;0,$J2948=1),D2948,O2948)</f>
        <v/>
      </c>
      <c r="Q2948" s="106" t="str">
        <f t="shared" ref="Q2948" si="2826">IF(OR(G2948&lt;&gt;0, J2948=0), "",F2948)</f>
        <v/>
      </c>
      <c r="R2948" s="106" t="str">
        <f t="shared" ref="R2948" si="2827">IF(Q2948="", "",(Q2948*$S$2+$S$3))</f>
        <v/>
      </c>
      <c r="S2948" s="106" t="str">
        <f t="shared" ref="S2948" si="2828">IF(AND(G2948&lt;&gt;0,J2948=1),F2948,R2948)</f>
        <v/>
      </c>
      <c r="T2948" s="106" t="str">
        <f t="shared" ref="T2948" si="2829">IFERROR(P2948*S2948,"")</f>
        <v/>
      </c>
    </row>
    <row r="2949" spans="1:20" outlineLevel="1">
      <c r="A2949" s="169"/>
      <c r="B2949" s="117">
        <v>44679</v>
      </c>
      <c r="C2949" s="90">
        <v>8.3333333333333301E-2</v>
      </c>
      <c r="D2949" s="106"/>
      <c r="E2949" s="106" t="str">
        <f t="shared" si="2819"/>
        <v/>
      </c>
      <c r="F2949" s="106"/>
      <c r="G2949" s="106" t="str">
        <f t="shared" si="2820"/>
        <v/>
      </c>
      <c r="H2949" s="106"/>
      <c r="I2949" s="106" t="str">
        <f t="shared" si="2821"/>
        <v/>
      </c>
      <c r="J2949" s="106"/>
      <c r="K2949" s="106" t="str">
        <f t="shared" si="2822"/>
        <v/>
      </c>
      <c r="L2949" s="107" t="str">
        <f t="shared" si="2823"/>
        <v>чи робить СНВВ?</v>
      </c>
      <c r="M2949" s="94"/>
      <c r="N2949" s="106" t="str">
        <f t="shared" ref="N2949:N2971" si="2830">IF(OR(E2949&lt;&gt;0, J2949=0), "",D2949)</f>
        <v/>
      </c>
      <c r="O2949" s="106" t="str">
        <f t="shared" si="2809"/>
        <v/>
      </c>
      <c r="P2949" s="106" t="str">
        <f t="shared" ref="P2949:P2971" si="2831">IF(AND($E2949&lt;&gt;0,$J2949=1),D2949,O2949)</f>
        <v/>
      </c>
      <c r="Q2949" s="106" t="str">
        <f t="shared" ref="Q2949:Q2971" si="2832">IF(OR(G2949&lt;&gt;0, J2949=0), "",F2949)</f>
        <v/>
      </c>
      <c r="R2949" s="106" t="str">
        <f t="shared" ref="R2949:R2971" si="2833">IF(Q2949="", "",(Q2949*$S$2+$S$3))</f>
        <v/>
      </c>
      <c r="S2949" s="106" t="str">
        <f t="shared" ref="S2949:S2971" si="2834">IF(AND(G2949&lt;&gt;0,J2949=1),F2949,R2949)</f>
        <v/>
      </c>
      <c r="T2949" s="106" t="str">
        <f t="shared" ref="T2949:T2971" si="2835">IFERROR(P2949*S2949,"")</f>
        <v/>
      </c>
    </row>
    <row r="2950" spans="1:20" outlineLevel="1">
      <c r="A2950" s="169"/>
      <c r="B2950" s="117">
        <v>44679</v>
      </c>
      <c r="C2950" s="90">
        <v>0.125</v>
      </c>
      <c r="D2950" s="106"/>
      <c r="E2950" s="106" t="str">
        <f t="shared" si="2819"/>
        <v/>
      </c>
      <c r="F2950" s="106"/>
      <c r="G2950" s="106" t="str">
        <f t="shared" si="2820"/>
        <v/>
      </c>
      <c r="H2950" s="106"/>
      <c r="I2950" s="106" t="str">
        <f t="shared" si="2821"/>
        <v/>
      </c>
      <c r="J2950" s="106"/>
      <c r="K2950" s="106" t="str">
        <f t="shared" si="2822"/>
        <v/>
      </c>
      <c r="L2950" s="107" t="str">
        <f t="shared" si="2823"/>
        <v>чи робить СНВВ?</v>
      </c>
      <c r="M2950" s="94"/>
      <c r="N2950" s="106" t="str">
        <f t="shared" si="2830"/>
        <v/>
      </c>
      <c r="O2950" s="106" t="str">
        <f t="shared" si="2809"/>
        <v/>
      </c>
      <c r="P2950" s="106" t="str">
        <f t="shared" si="2831"/>
        <v/>
      </c>
      <c r="Q2950" s="106" t="str">
        <f t="shared" si="2832"/>
        <v/>
      </c>
      <c r="R2950" s="106" t="str">
        <f t="shared" si="2833"/>
        <v/>
      </c>
      <c r="S2950" s="106" t="str">
        <f t="shared" si="2834"/>
        <v/>
      </c>
      <c r="T2950" s="106" t="str">
        <f t="shared" si="2835"/>
        <v/>
      </c>
    </row>
    <row r="2951" spans="1:20" outlineLevel="1">
      <c r="A2951" s="169"/>
      <c r="B2951" s="117">
        <v>44679</v>
      </c>
      <c r="C2951" s="90">
        <v>0.16666666666666699</v>
      </c>
      <c r="D2951" s="106"/>
      <c r="E2951" s="106" t="str">
        <f t="shared" si="2819"/>
        <v/>
      </c>
      <c r="F2951" s="106"/>
      <c r="G2951" s="106" t="str">
        <f t="shared" si="2820"/>
        <v/>
      </c>
      <c r="H2951" s="106"/>
      <c r="I2951" s="106" t="str">
        <f t="shared" si="2821"/>
        <v/>
      </c>
      <c r="J2951" s="106"/>
      <c r="K2951" s="106" t="str">
        <f t="shared" si="2822"/>
        <v/>
      </c>
      <c r="L2951" s="107" t="str">
        <f t="shared" si="2823"/>
        <v>чи робить СНВВ?</v>
      </c>
      <c r="M2951" s="94"/>
      <c r="N2951" s="106" t="str">
        <f t="shared" si="2830"/>
        <v/>
      </c>
      <c r="O2951" s="106" t="str">
        <f t="shared" si="2809"/>
        <v/>
      </c>
      <c r="P2951" s="106" t="str">
        <f t="shared" si="2831"/>
        <v/>
      </c>
      <c r="Q2951" s="106" t="str">
        <f t="shared" si="2832"/>
        <v/>
      </c>
      <c r="R2951" s="106" t="str">
        <f t="shared" si="2833"/>
        <v/>
      </c>
      <c r="S2951" s="106" t="str">
        <f t="shared" si="2834"/>
        <v/>
      </c>
      <c r="T2951" s="106" t="str">
        <f t="shared" si="2835"/>
        <v/>
      </c>
    </row>
    <row r="2952" spans="1:20" outlineLevel="1">
      <c r="A2952" s="169"/>
      <c r="B2952" s="117">
        <v>44679</v>
      </c>
      <c r="C2952" s="90">
        <v>0.20833333333333301</v>
      </c>
      <c r="D2952" s="106"/>
      <c r="E2952" s="106" t="str">
        <f t="shared" si="2819"/>
        <v/>
      </c>
      <c r="F2952" s="106"/>
      <c r="G2952" s="106" t="str">
        <f t="shared" si="2820"/>
        <v/>
      </c>
      <c r="H2952" s="106"/>
      <c r="I2952" s="106" t="str">
        <f t="shared" si="2821"/>
        <v/>
      </c>
      <c r="J2952" s="106"/>
      <c r="K2952" s="106" t="str">
        <f t="shared" si="2822"/>
        <v/>
      </c>
      <c r="L2952" s="107" t="str">
        <f t="shared" si="2823"/>
        <v>чи робить СНВВ?</v>
      </c>
      <c r="M2952" s="94"/>
      <c r="N2952" s="106" t="str">
        <f t="shared" si="2830"/>
        <v/>
      </c>
      <c r="O2952" s="106" t="str">
        <f t="shared" si="2809"/>
        <v/>
      </c>
      <c r="P2952" s="106" t="str">
        <f t="shared" si="2831"/>
        <v/>
      </c>
      <c r="Q2952" s="106" t="str">
        <f t="shared" si="2832"/>
        <v/>
      </c>
      <c r="R2952" s="106" t="str">
        <f t="shared" si="2833"/>
        <v/>
      </c>
      <c r="S2952" s="106" t="str">
        <f t="shared" si="2834"/>
        <v/>
      </c>
      <c r="T2952" s="106" t="str">
        <f t="shared" si="2835"/>
        <v/>
      </c>
    </row>
    <row r="2953" spans="1:20" outlineLevel="1">
      <c r="A2953" s="169"/>
      <c r="B2953" s="117">
        <v>44679</v>
      </c>
      <c r="C2953" s="90">
        <v>0.25</v>
      </c>
      <c r="D2953" s="106"/>
      <c r="E2953" s="106" t="str">
        <f t="shared" si="2819"/>
        <v/>
      </c>
      <c r="F2953" s="106"/>
      <c r="G2953" s="106" t="str">
        <f t="shared" si="2820"/>
        <v/>
      </c>
      <c r="H2953" s="106"/>
      <c r="I2953" s="106" t="str">
        <f t="shared" si="2821"/>
        <v/>
      </c>
      <c r="J2953" s="106"/>
      <c r="K2953" s="106" t="str">
        <f t="shared" si="2822"/>
        <v/>
      </c>
      <c r="L2953" s="107" t="str">
        <f t="shared" si="2823"/>
        <v>чи робить СНВВ?</v>
      </c>
      <c r="M2953" s="94"/>
      <c r="N2953" s="106" t="str">
        <f t="shared" si="2830"/>
        <v/>
      </c>
      <c r="O2953" s="106" t="str">
        <f t="shared" si="2809"/>
        <v/>
      </c>
      <c r="P2953" s="106" t="str">
        <f t="shared" si="2831"/>
        <v/>
      </c>
      <c r="Q2953" s="106" t="str">
        <f t="shared" si="2832"/>
        <v/>
      </c>
      <c r="R2953" s="106" t="str">
        <f t="shared" si="2833"/>
        <v/>
      </c>
      <c r="S2953" s="106" t="str">
        <f t="shared" si="2834"/>
        <v/>
      </c>
      <c r="T2953" s="106" t="str">
        <f t="shared" si="2835"/>
        <v/>
      </c>
    </row>
    <row r="2954" spans="1:20" outlineLevel="1">
      <c r="A2954" s="169"/>
      <c r="B2954" s="117">
        <v>44679</v>
      </c>
      <c r="C2954" s="90">
        <v>0.29166666666666702</v>
      </c>
      <c r="D2954" s="106"/>
      <c r="E2954" s="106" t="str">
        <f t="shared" si="2819"/>
        <v/>
      </c>
      <c r="F2954" s="106"/>
      <c r="G2954" s="106" t="str">
        <f t="shared" si="2820"/>
        <v/>
      </c>
      <c r="H2954" s="106"/>
      <c r="I2954" s="106" t="str">
        <f t="shared" si="2821"/>
        <v/>
      </c>
      <c r="J2954" s="106"/>
      <c r="K2954" s="106" t="str">
        <f t="shared" si="2822"/>
        <v/>
      </c>
      <c r="L2954" s="107" t="str">
        <f t="shared" si="2823"/>
        <v>чи робить СНВВ?</v>
      </c>
      <c r="M2954" s="94"/>
      <c r="N2954" s="106" t="str">
        <f t="shared" si="2830"/>
        <v/>
      </c>
      <c r="O2954" s="106" t="str">
        <f t="shared" si="2809"/>
        <v/>
      </c>
      <c r="P2954" s="106" t="str">
        <f t="shared" si="2831"/>
        <v/>
      </c>
      <c r="Q2954" s="106" t="str">
        <f t="shared" si="2832"/>
        <v/>
      </c>
      <c r="R2954" s="106" t="str">
        <f t="shared" si="2833"/>
        <v/>
      </c>
      <c r="S2954" s="106" t="str">
        <f t="shared" si="2834"/>
        <v/>
      </c>
      <c r="T2954" s="106" t="str">
        <f t="shared" si="2835"/>
        <v/>
      </c>
    </row>
    <row r="2955" spans="1:20" outlineLevel="1">
      <c r="A2955" s="169"/>
      <c r="B2955" s="117">
        <v>44679</v>
      </c>
      <c r="C2955" s="90">
        <v>0.33333333333333298</v>
      </c>
      <c r="D2955" s="106"/>
      <c r="E2955" s="106" t="str">
        <f t="shared" si="2819"/>
        <v/>
      </c>
      <c r="F2955" s="106"/>
      <c r="G2955" s="106" t="str">
        <f t="shared" si="2820"/>
        <v/>
      </c>
      <c r="H2955" s="106"/>
      <c r="I2955" s="106" t="str">
        <f t="shared" si="2821"/>
        <v/>
      </c>
      <c r="J2955" s="106"/>
      <c r="K2955" s="106" t="str">
        <f t="shared" si="2822"/>
        <v/>
      </c>
      <c r="L2955" s="107" t="str">
        <f t="shared" si="2823"/>
        <v>чи робить СНВВ?</v>
      </c>
      <c r="M2955" s="94"/>
      <c r="N2955" s="106" t="str">
        <f t="shared" si="2830"/>
        <v/>
      </c>
      <c r="O2955" s="106" t="str">
        <f t="shared" si="2809"/>
        <v/>
      </c>
      <c r="P2955" s="106" t="str">
        <f t="shared" si="2831"/>
        <v/>
      </c>
      <c r="Q2955" s="106" t="str">
        <f t="shared" si="2832"/>
        <v/>
      </c>
      <c r="R2955" s="106" t="str">
        <f t="shared" si="2833"/>
        <v/>
      </c>
      <c r="S2955" s="106" t="str">
        <f t="shared" si="2834"/>
        <v/>
      </c>
      <c r="T2955" s="106" t="str">
        <f t="shared" si="2835"/>
        <v/>
      </c>
    </row>
    <row r="2956" spans="1:20" outlineLevel="1">
      <c r="A2956" s="169"/>
      <c r="B2956" s="117">
        <v>44679</v>
      </c>
      <c r="C2956" s="90">
        <v>0.375</v>
      </c>
      <c r="D2956" s="106"/>
      <c r="E2956" s="106" t="str">
        <f t="shared" si="2819"/>
        <v/>
      </c>
      <c r="F2956" s="106"/>
      <c r="G2956" s="106" t="str">
        <f t="shared" si="2820"/>
        <v/>
      </c>
      <c r="H2956" s="106"/>
      <c r="I2956" s="106" t="str">
        <f t="shared" si="2821"/>
        <v/>
      </c>
      <c r="J2956" s="106"/>
      <c r="K2956" s="106" t="str">
        <f t="shared" si="2822"/>
        <v/>
      </c>
      <c r="L2956" s="107" t="str">
        <f t="shared" si="2823"/>
        <v>чи робить СНВВ?</v>
      </c>
      <c r="M2956" s="94"/>
      <c r="N2956" s="106" t="str">
        <f t="shared" si="2830"/>
        <v/>
      </c>
      <c r="O2956" s="106" t="str">
        <f t="shared" si="2809"/>
        <v/>
      </c>
      <c r="P2956" s="106" t="str">
        <f t="shared" si="2831"/>
        <v/>
      </c>
      <c r="Q2956" s="106" t="str">
        <f t="shared" si="2832"/>
        <v/>
      </c>
      <c r="R2956" s="106" t="str">
        <f t="shared" si="2833"/>
        <v/>
      </c>
      <c r="S2956" s="106" t="str">
        <f t="shared" si="2834"/>
        <v/>
      </c>
      <c r="T2956" s="106" t="str">
        <f t="shared" si="2835"/>
        <v/>
      </c>
    </row>
    <row r="2957" spans="1:20" outlineLevel="1">
      <c r="A2957" s="169"/>
      <c r="B2957" s="117">
        <v>44679</v>
      </c>
      <c r="C2957" s="90">
        <v>0.41666666666666702</v>
      </c>
      <c r="D2957" s="106"/>
      <c r="E2957" s="106" t="str">
        <f t="shared" si="2819"/>
        <v/>
      </c>
      <c r="F2957" s="106"/>
      <c r="G2957" s="106" t="str">
        <f t="shared" si="2820"/>
        <v/>
      </c>
      <c r="H2957" s="106"/>
      <c r="I2957" s="106" t="str">
        <f t="shared" si="2821"/>
        <v/>
      </c>
      <c r="J2957" s="106"/>
      <c r="K2957" s="106" t="str">
        <f t="shared" si="2822"/>
        <v/>
      </c>
      <c r="L2957" s="107" t="str">
        <f t="shared" si="2823"/>
        <v>чи робить СНВВ?</v>
      </c>
      <c r="M2957" s="94"/>
      <c r="N2957" s="106" t="str">
        <f t="shared" si="2830"/>
        <v/>
      </c>
      <c r="O2957" s="106" t="str">
        <f t="shared" si="2809"/>
        <v/>
      </c>
      <c r="P2957" s="106" t="str">
        <f t="shared" si="2831"/>
        <v/>
      </c>
      <c r="Q2957" s="106" t="str">
        <f t="shared" si="2832"/>
        <v/>
      </c>
      <c r="R2957" s="106" t="str">
        <f t="shared" si="2833"/>
        <v/>
      </c>
      <c r="S2957" s="106" t="str">
        <f t="shared" si="2834"/>
        <v/>
      </c>
      <c r="T2957" s="106" t="str">
        <f t="shared" si="2835"/>
        <v/>
      </c>
    </row>
    <row r="2958" spans="1:20" outlineLevel="1">
      <c r="A2958" s="169"/>
      <c r="B2958" s="117">
        <v>44679</v>
      </c>
      <c r="C2958" s="90">
        <v>0.45833333333333298</v>
      </c>
      <c r="D2958" s="106"/>
      <c r="E2958" s="106" t="str">
        <f t="shared" si="2819"/>
        <v/>
      </c>
      <c r="F2958" s="106"/>
      <c r="G2958" s="106" t="str">
        <f t="shared" si="2820"/>
        <v/>
      </c>
      <c r="H2958" s="106"/>
      <c r="I2958" s="106" t="str">
        <f t="shared" si="2821"/>
        <v/>
      </c>
      <c r="J2958" s="106"/>
      <c r="K2958" s="106" t="str">
        <f t="shared" si="2822"/>
        <v/>
      </c>
      <c r="L2958" s="107" t="str">
        <f t="shared" si="2823"/>
        <v>чи робить СНВВ?</v>
      </c>
      <c r="M2958" s="94"/>
      <c r="N2958" s="106" t="str">
        <f t="shared" si="2830"/>
        <v/>
      </c>
      <c r="O2958" s="106" t="str">
        <f t="shared" si="2809"/>
        <v/>
      </c>
      <c r="P2958" s="106" t="str">
        <f t="shared" si="2831"/>
        <v/>
      </c>
      <c r="Q2958" s="106" t="str">
        <f t="shared" si="2832"/>
        <v/>
      </c>
      <c r="R2958" s="106" t="str">
        <f t="shared" si="2833"/>
        <v/>
      </c>
      <c r="S2958" s="106" t="str">
        <f t="shared" si="2834"/>
        <v/>
      </c>
      <c r="T2958" s="106" t="str">
        <f t="shared" si="2835"/>
        <v/>
      </c>
    </row>
    <row r="2959" spans="1:20" outlineLevel="1">
      <c r="A2959" s="169"/>
      <c r="B2959" s="117">
        <v>44679</v>
      </c>
      <c r="C2959" s="90">
        <v>0.5</v>
      </c>
      <c r="D2959" s="106"/>
      <c r="E2959" s="106" t="str">
        <f t="shared" si="2819"/>
        <v/>
      </c>
      <c r="F2959" s="106"/>
      <c r="G2959" s="106" t="str">
        <f t="shared" si="2820"/>
        <v/>
      </c>
      <c r="H2959" s="106"/>
      <c r="I2959" s="106" t="str">
        <f t="shared" si="2821"/>
        <v/>
      </c>
      <c r="J2959" s="106"/>
      <c r="K2959" s="106" t="str">
        <f t="shared" si="2822"/>
        <v/>
      </c>
      <c r="L2959" s="107" t="str">
        <f t="shared" si="2823"/>
        <v>чи робить СНВВ?</v>
      </c>
      <c r="M2959" s="94"/>
      <c r="N2959" s="106" t="str">
        <f t="shared" si="2830"/>
        <v/>
      </c>
      <c r="O2959" s="106" t="str">
        <f t="shared" si="2809"/>
        <v/>
      </c>
      <c r="P2959" s="106" t="str">
        <f t="shared" si="2831"/>
        <v/>
      </c>
      <c r="Q2959" s="106" t="str">
        <f t="shared" si="2832"/>
        <v/>
      </c>
      <c r="R2959" s="106" t="str">
        <f t="shared" si="2833"/>
        <v/>
      </c>
      <c r="S2959" s="106" t="str">
        <f t="shared" si="2834"/>
        <v/>
      </c>
      <c r="T2959" s="106" t="str">
        <f t="shared" si="2835"/>
        <v/>
      </c>
    </row>
    <row r="2960" spans="1:20" outlineLevel="1">
      <c r="A2960" s="169"/>
      <c r="B2960" s="117">
        <v>44679</v>
      </c>
      <c r="C2960" s="90">
        <v>0.54166666666666696</v>
      </c>
      <c r="D2960" s="106"/>
      <c r="E2960" s="106" t="str">
        <f t="shared" si="2819"/>
        <v/>
      </c>
      <c r="F2960" s="106"/>
      <c r="G2960" s="106" t="str">
        <f t="shared" si="2820"/>
        <v/>
      </c>
      <c r="H2960" s="106"/>
      <c r="I2960" s="106" t="str">
        <f t="shared" si="2821"/>
        <v/>
      </c>
      <c r="J2960" s="106"/>
      <c r="K2960" s="106" t="str">
        <f t="shared" si="2822"/>
        <v/>
      </c>
      <c r="L2960" s="107" t="str">
        <f t="shared" si="2823"/>
        <v>чи робить СНВВ?</v>
      </c>
      <c r="M2960" s="94"/>
      <c r="N2960" s="106" t="str">
        <f t="shared" si="2830"/>
        <v/>
      </c>
      <c r="O2960" s="106" t="str">
        <f t="shared" si="2809"/>
        <v/>
      </c>
      <c r="P2960" s="106" t="str">
        <f t="shared" si="2831"/>
        <v/>
      </c>
      <c r="Q2960" s="106" t="str">
        <f t="shared" si="2832"/>
        <v/>
      </c>
      <c r="R2960" s="106" t="str">
        <f t="shared" si="2833"/>
        <v/>
      </c>
      <c r="S2960" s="106" t="str">
        <f t="shared" si="2834"/>
        <v/>
      </c>
      <c r="T2960" s="106" t="str">
        <f t="shared" si="2835"/>
        <v/>
      </c>
    </row>
    <row r="2961" spans="1:20" outlineLevel="1">
      <c r="A2961" s="169"/>
      <c r="B2961" s="117">
        <v>44679</v>
      </c>
      <c r="C2961" s="90">
        <v>0.58333333333333304</v>
      </c>
      <c r="D2961" s="106"/>
      <c r="E2961" s="106" t="str">
        <f t="shared" si="2819"/>
        <v/>
      </c>
      <c r="F2961" s="106"/>
      <c r="G2961" s="106" t="str">
        <f t="shared" si="2820"/>
        <v/>
      </c>
      <c r="H2961" s="106"/>
      <c r="I2961" s="106" t="str">
        <f t="shared" si="2821"/>
        <v/>
      </c>
      <c r="J2961" s="106"/>
      <c r="K2961" s="106" t="str">
        <f t="shared" si="2822"/>
        <v/>
      </c>
      <c r="L2961" s="107" t="str">
        <f t="shared" si="2823"/>
        <v>чи робить СНВВ?</v>
      </c>
      <c r="M2961" s="94"/>
      <c r="N2961" s="106" t="str">
        <f t="shared" si="2830"/>
        <v/>
      </c>
      <c r="O2961" s="106" t="str">
        <f t="shared" si="2809"/>
        <v/>
      </c>
      <c r="P2961" s="106" t="str">
        <f t="shared" si="2831"/>
        <v/>
      </c>
      <c r="Q2961" s="106" t="str">
        <f t="shared" si="2832"/>
        <v/>
      </c>
      <c r="R2961" s="106" t="str">
        <f t="shared" si="2833"/>
        <v/>
      </c>
      <c r="S2961" s="106" t="str">
        <f t="shared" si="2834"/>
        <v/>
      </c>
      <c r="T2961" s="106" t="str">
        <f t="shared" si="2835"/>
        <v/>
      </c>
    </row>
    <row r="2962" spans="1:20" outlineLevel="1">
      <c r="A2962" s="169"/>
      <c r="B2962" s="117">
        <v>44679</v>
      </c>
      <c r="C2962" s="90">
        <v>0.625</v>
      </c>
      <c r="D2962" s="106"/>
      <c r="E2962" s="106" t="str">
        <f t="shared" si="2819"/>
        <v/>
      </c>
      <c r="F2962" s="106"/>
      <c r="G2962" s="106" t="str">
        <f t="shared" si="2820"/>
        <v/>
      </c>
      <c r="H2962" s="106"/>
      <c r="I2962" s="106" t="str">
        <f t="shared" si="2821"/>
        <v/>
      </c>
      <c r="J2962" s="106"/>
      <c r="K2962" s="106" t="str">
        <f t="shared" si="2822"/>
        <v/>
      </c>
      <c r="L2962" s="107" t="str">
        <f t="shared" si="2823"/>
        <v>чи робить СНВВ?</v>
      </c>
      <c r="M2962" s="94"/>
      <c r="N2962" s="106" t="str">
        <f t="shared" si="2830"/>
        <v/>
      </c>
      <c r="O2962" s="106" t="str">
        <f t="shared" si="2809"/>
        <v/>
      </c>
      <c r="P2962" s="106" t="str">
        <f t="shared" si="2831"/>
        <v/>
      </c>
      <c r="Q2962" s="106" t="str">
        <f t="shared" si="2832"/>
        <v/>
      </c>
      <c r="R2962" s="106" t="str">
        <f t="shared" si="2833"/>
        <v/>
      </c>
      <c r="S2962" s="106" t="str">
        <f t="shared" si="2834"/>
        <v/>
      </c>
      <c r="T2962" s="106" t="str">
        <f t="shared" si="2835"/>
        <v/>
      </c>
    </row>
    <row r="2963" spans="1:20" outlineLevel="1">
      <c r="A2963" s="169"/>
      <c r="B2963" s="117">
        <v>44679</v>
      </c>
      <c r="C2963" s="90">
        <v>0.66666666666666696</v>
      </c>
      <c r="D2963" s="106"/>
      <c r="E2963" s="106" t="str">
        <f t="shared" si="2819"/>
        <v/>
      </c>
      <c r="F2963" s="106"/>
      <c r="G2963" s="106" t="str">
        <f t="shared" si="2820"/>
        <v/>
      </c>
      <c r="H2963" s="106"/>
      <c r="I2963" s="106" t="str">
        <f t="shared" si="2821"/>
        <v/>
      </c>
      <c r="J2963" s="106"/>
      <c r="K2963" s="106" t="str">
        <f t="shared" si="2822"/>
        <v/>
      </c>
      <c r="L2963" s="107" t="str">
        <f t="shared" si="2823"/>
        <v>чи робить СНВВ?</v>
      </c>
      <c r="M2963" s="94"/>
      <c r="N2963" s="106" t="str">
        <f t="shared" si="2830"/>
        <v/>
      </c>
      <c r="O2963" s="106" t="str">
        <f t="shared" si="2809"/>
        <v/>
      </c>
      <c r="P2963" s="106" t="str">
        <f t="shared" si="2831"/>
        <v/>
      </c>
      <c r="Q2963" s="106" t="str">
        <f t="shared" si="2832"/>
        <v/>
      </c>
      <c r="R2963" s="106" t="str">
        <f t="shared" si="2833"/>
        <v/>
      </c>
      <c r="S2963" s="106" t="str">
        <f t="shared" si="2834"/>
        <v/>
      </c>
      <c r="T2963" s="106" t="str">
        <f t="shared" si="2835"/>
        <v/>
      </c>
    </row>
    <row r="2964" spans="1:20" outlineLevel="1">
      <c r="A2964" s="169"/>
      <c r="B2964" s="117">
        <v>44679</v>
      </c>
      <c r="C2964" s="90">
        <v>0.70833333333333304</v>
      </c>
      <c r="D2964" s="106"/>
      <c r="E2964" s="106" t="str">
        <f t="shared" si="2819"/>
        <v/>
      </c>
      <c r="F2964" s="106"/>
      <c r="G2964" s="106" t="str">
        <f t="shared" si="2820"/>
        <v/>
      </c>
      <c r="H2964" s="106"/>
      <c r="I2964" s="106" t="str">
        <f t="shared" si="2821"/>
        <v/>
      </c>
      <c r="J2964" s="106"/>
      <c r="K2964" s="106" t="str">
        <f t="shared" si="2822"/>
        <v/>
      </c>
      <c r="L2964" s="107" t="str">
        <f t="shared" si="2823"/>
        <v>чи робить СНВВ?</v>
      </c>
      <c r="M2964" s="94"/>
      <c r="N2964" s="106" t="str">
        <f t="shared" si="2830"/>
        <v/>
      </c>
      <c r="O2964" s="106" t="str">
        <f t="shared" si="2809"/>
        <v/>
      </c>
      <c r="P2964" s="106" t="str">
        <f t="shared" si="2831"/>
        <v/>
      </c>
      <c r="Q2964" s="106" t="str">
        <f t="shared" si="2832"/>
        <v/>
      </c>
      <c r="R2964" s="106" t="str">
        <f t="shared" si="2833"/>
        <v/>
      </c>
      <c r="S2964" s="106" t="str">
        <f t="shared" si="2834"/>
        <v/>
      </c>
      <c r="T2964" s="106" t="str">
        <f t="shared" si="2835"/>
        <v/>
      </c>
    </row>
    <row r="2965" spans="1:20" outlineLevel="1">
      <c r="A2965" s="169"/>
      <c r="B2965" s="117">
        <v>44679</v>
      </c>
      <c r="C2965" s="90">
        <v>0.75</v>
      </c>
      <c r="D2965" s="106"/>
      <c r="E2965" s="106" t="str">
        <f t="shared" si="2819"/>
        <v/>
      </c>
      <c r="F2965" s="106"/>
      <c r="G2965" s="106" t="str">
        <f t="shared" si="2820"/>
        <v/>
      </c>
      <c r="H2965" s="106"/>
      <c r="I2965" s="106" t="str">
        <f t="shared" si="2821"/>
        <v/>
      </c>
      <c r="J2965" s="106"/>
      <c r="K2965" s="106" t="str">
        <f t="shared" si="2822"/>
        <v/>
      </c>
      <c r="L2965" s="107" t="str">
        <f t="shared" si="2823"/>
        <v>чи робить СНВВ?</v>
      </c>
      <c r="M2965" s="94"/>
      <c r="N2965" s="106" t="str">
        <f t="shared" si="2830"/>
        <v/>
      </c>
      <c r="O2965" s="106" t="str">
        <f t="shared" si="2809"/>
        <v/>
      </c>
      <c r="P2965" s="106" t="str">
        <f t="shared" si="2831"/>
        <v/>
      </c>
      <c r="Q2965" s="106" t="str">
        <f t="shared" si="2832"/>
        <v/>
      </c>
      <c r="R2965" s="106" t="str">
        <f t="shared" si="2833"/>
        <v/>
      </c>
      <c r="S2965" s="106" t="str">
        <f t="shared" si="2834"/>
        <v/>
      </c>
      <c r="T2965" s="106" t="str">
        <f t="shared" si="2835"/>
        <v/>
      </c>
    </row>
    <row r="2966" spans="1:20" outlineLevel="1">
      <c r="A2966" s="169"/>
      <c r="B2966" s="117">
        <v>44679</v>
      </c>
      <c r="C2966" s="90">
        <v>0.79166666666666696</v>
      </c>
      <c r="D2966" s="106"/>
      <c r="E2966" s="106" t="str">
        <f t="shared" si="2819"/>
        <v/>
      </c>
      <c r="F2966" s="106"/>
      <c r="G2966" s="106" t="str">
        <f t="shared" si="2820"/>
        <v/>
      </c>
      <c r="H2966" s="106"/>
      <c r="I2966" s="106" t="str">
        <f t="shared" si="2821"/>
        <v/>
      </c>
      <c r="J2966" s="106"/>
      <c r="K2966" s="106" t="str">
        <f t="shared" si="2822"/>
        <v/>
      </c>
      <c r="L2966" s="107" t="str">
        <f t="shared" si="2823"/>
        <v>чи робить СНВВ?</v>
      </c>
      <c r="M2966" s="94"/>
      <c r="N2966" s="106" t="str">
        <f t="shared" si="2830"/>
        <v/>
      </c>
      <c r="O2966" s="106" t="str">
        <f t="shared" si="2809"/>
        <v/>
      </c>
      <c r="P2966" s="106" t="str">
        <f t="shared" si="2831"/>
        <v/>
      </c>
      <c r="Q2966" s="106" t="str">
        <f t="shared" si="2832"/>
        <v/>
      </c>
      <c r="R2966" s="106" t="str">
        <f t="shared" si="2833"/>
        <v/>
      </c>
      <c r="S2966" s="106" t="str">
        <f t="shared" si="2834"/>
        <v/>
      </c>
      <c r="T2966" s="106" t="str">
        <f t="shared" si="2835"/>
        <v/>
      </c>
    </row>
    <row r="2967" spans="1:20" outlineLevel="1">
      <c r="A2967" s="169"/>
      <c r="B2967" s="117">
        <v>44679</v>
      </c>
      <c r="C2967" s="90">
        <v>0.83333333333333304</v>
      </c>
      <c r="D2967" s="106"/>
      <c r="E2967" s="106" t="str">
        <f t="shared" si="2819"/>
        <v/>
      </c>
      <c r="F2967" s="106"/>
      <c r="G2967" s="106" t="str">
        <f t="shared" si="2820"/>
        <v/>
      </c>
      <c r="H2967" s="106"/>
      <c r="I2967" s="106" t="str">
        <f t="shared" si="2821"/>
        <v/>
      </c>
      <c r="J2967" s="106"/>
      <c r="K2967" s="106" t="str">
        <f t="shared" si="2822"/>
        <v/>
      </c>
      <c r="L2967" s="107" t="str">
        <f t="shared" si="2823"/>
        <v>чи робить СНВВ?</v>
      </c>
      <c r="M2967" s="94"/>
      <c r="N2967" s="106" t="str">
        <f t="shared" si="2830"/>
        <v/>
      </c>
      <c r="O2967" s="106" t="str">
        <f t="shared" si="2809"/>
        <v/>
      </c>
      <c r="P2967" s="106" t="str">
        <f t="shared" si="2831"/>
        <v/>
      </c>
      <c r="Q2967" s="106" t="str">
        <f t="shared" si="2832"/>
        <v/>
      </c>
      <c r="R2967" s="106" t="str">
        <f t="shared" si="2833"/>
        <v/>
      </c>
      <c r="S2967" s="106" t="str">
        <f t="shared" si="2834"/>
        <v/>
      </c>
      <c r="T2967" s="106" t="str">
        <f t="shared" si="2835"/>
        <v/>
      </c>
    </row>
    <row r="2968" spans="1:20" outlineLevel="1">
      <c r="A2968" s="169"/>
      <c r="B2968" s="117">
        <v>44679</v>
      </c>
      <c r="C2968" s="90">
        <v>0.875</v>
      </c>
      <c r="D2968" s="106"/>
      <c r="E2968" s="106" t="str">
        <f t="shared" si="2819"/>
        <v/>
      </c>
      <c r="F2968" s="106"/>
      <c r="G2968" s="106" t="str">
        <f t="shared" si="2820"/>
        <v/>
      </c>
      <c r="H2968" s="106"/>
      <c r="I2968" s="106" t="str">
        <f t="shared" si="2821"/>
        <v/>
      </c>
      <c r="J2968" s="106"/>
      <c r="K2968" s="106" t="str">
        <f t="shared" si="2822"/>
        <v/>
      </c>
      <c r="L2968" s="107" t="str">
        <f t="shared" si="2823"/>
        <v>чи робить СНВВ?</v>
      </c>
      <c r="M2968" s="94"/>
      <c r="N2968" s="106" t="str">
        <f t="shared" si="2830"/>
        <v/>
      </c>
      <c r="O2968" s="106" t="str">
        <f t="shared" si="2809"/>
        <v/>
      </c>
      <c r="P2968" s="106" t="str">
        <f t="shared" si="2831"/>
        <v/>
      </c>
      <c r="Q2968" s="106" t="str">
        <f t="shared" si="2832"/>
        <v/>
      </c>
      <c r="R2968" s="106" t="str">
        <f t="shared" si="2833"/>
        <v/>
      </c>
      <c r="S2968" s="106" t="str">
        <f t="shared" si="2834"/>
        <v/>
      </c>
      <c r="T2968" s="106" t="str">
        <f t="shared" si="2835"/>
        <v/>
      </c>
    </row>
    <row r="2969" spans="1:20" outlineLevel="1">
      <c r="A2969" s="169"/>
      <c r="B2969" s="117">
        <v>44679</v>
      </c>
      <c r="C2969" s="90">
        <v>0.91666666666666696</v>
      </c>
      <c r="D2969" s="106"/>
      <c r="E2969" s="106" t="str">
        <f t="shared" si="2819"/>
        <v/>
      </c>
      <c r="F2969" s="106"/>
      <c r="G2969" s="106" t="str">
        <f t="shared" si="2820"/>
        <v/>
      </c>
      <c r="H2969" s="106"/>
      <c r="I2969" s="106" t="str">
        <f t="shared" si="2821"/>
        <v/>
      </c>
      <c r="J2969" s="106"/>
      <c r="K2969" s="106" t="str">
        <f t="shared" si="2822"/>
        <v/>
      </c>
      <c r="L2969" s="107" t="str">
        <f t="shared" si="2823"/>
        <v>чи робить СНВВ?</v>
      </c>
      <c r="M2969" s="94"/>
      <c r="N2969" s="106" t="str">
        <f t="shared" si="2830"/>
        <v/>
      </c>
      <c r="O2969" s="106" t="str">
        <f t="shared" si="2809"/>
        <v/>
      </c>
      <c r="P2969" s="106" t="str">
        <f t="shared" si="2831"/>
        <v/>
      </c>
      <c r="Q2969" s="106" t="str">
        <f t="shared" si="2832"/>
        <v/>
      </c>
      <c r="R2969" s="106" t="str">
        <f t="shared" si="2833"/>
        <v/>
      </c>
      <c r="S2969" s="106" t="str">
        <f t="shared" si="2834"/>
        <v/>
      </c>
      <c r="T2969" s="106" t="str">
        <f t="shared" si="2835"/>
        <v/>
      </c>
    </row>
    <row r="2970" spans="1:20" outlineLevel="1">
      <c r="A2970" s="169"/>
      <c r="B2970" s="117">
        <v>44679</v>
      </c>
      <c r="C2970" s="90">
        <v>0.95833333333333304</v>
      </c>
      <c r="D2970" s="106"/>
      <c r="E2970" s="106" t="str">
        <f t="shared" si="2819"/>
        <v/>
      </c>
      <c r="F2970" s="106"/>
      <c r="G2970" s="106" t="str">
        <f t="shared" si="2820"/>
        <v/>
      </c>
      <c r="H2970" s="106"/>
      <c r="I2970" s="106" t="str">
        <f t="shared" si="2821"/>
        <v/>
      </c>
      <c r="J2970" s="106"/>
      <c r="K2970" s="106" t="str">
        <f t="shared" si="2822"/>
        <v/>
      </c>
      <c r="L2970" s="107" t="str">
        <f t="shared" si="2823"/>
        <v>чи робить СНВВ?</v>
      </c>
      <c r="M2970" s="94"/>
      <c r="N2970" s="106" t="str">
        <f t="shared" si="2830"/>
        <v/>
      </c>
      <c r="O2970" s="106" t="str">
        <f t="shared" si="2809"/>
        <v/>
      </c>
      <c r="P2970" s="106" t="str">
        <f t="shared" si="2831"/>
        <v/>
      </c>
      <c r="Q2970" s="106" t="str">
        <f t="shared" si="2832"/>
        <v/>
      </c>
      <c r="R2970" s="106" t="str">
        <f t="shared" si="2833"/>
        <v/>
      </c>
      <c r="S2970" s="106" t="str">
        <f t="shared" si="2834"/>
        <v/>
      </c>
      <c r="T2970" s="106" t="str">
        <f t="shared" si="2835"/>
        <v/>
      </c>
    </row>
    <row r="2971" spans="1:20" outlineLevel="1">
      <c r="A2971" s="169"/>
      <c r="B2971" s="117">
        <v>44679</v>
      </c>
      <c r="C2971" s="90">
        <v>1</v>
      </c>
      <c r="D2971" s="106"/>
      <c r="E2971" s="106" t="str">
        <f t="shared" si="2819"/>
        <v/>
      </c>
      <c r="F2971" s="106"/>
      <c r="G2971" s="106" t="str">
        <f t="shared" si="2820"/>
        <v/>
      </c>
      <c r="H2971" s="106"/>
      <c r="I2971" s="106" t="str">
        <f t="shared" si="2821"/>
        <v/>
      </c>
      <c r="J2971" s="106"/>
      <c r="K2971" s="106" t="str">
        <f t="shared" si="2822"/>
        <v/>
      </c>
      <c r="L2971" s="107" t="str">
        <f t="shared" si="2823"/>
        <v>чи робить СНВВ?</v>
      </c>
      <c r="M2971" s="94"/>
      <c r="N2971" s="106" t="str">
        <f t="shared" si="2830"/>
        <v/>
      </c>
      <c r="O2971" s="106" t="str">
        <f t="shared" si="2809"/>
        <v/>
      </c>
      <c r="P2971" s="106" t="str">
        <f t="shared" si="2831"/>
        <v/>
      </c>
      <c r="Q2971" s="106" t="str">
        <f t="shared" si="2832"/>
        <v/>
      </c>
      <c r="R2971" s="106" t="str">
        <f t="shared" si="2833"/>
        <v/>
      </c>
      <c r="S2971" s="106" t="str">
        <f t="shared" si="2834"/>
        <v/>
      </c>
      <c r="T2971" s="106" t="str">
        <f t="shared" si="2835"/>
        <v/>
      </c>
    </row>
    <row r="2972" spans="1:20">
      <c r="A2972" s="113"/>
      <c r="B2972" s="170" t="s">
        <v>203</v>
      </c>
      <c r="C2972" s="170"/>
      <c r="D2972" s="97">
        <f t="shared" ref="D2972" si="2836">SUM(D2948:D2971)</f>
        <v>0</v>
      </c>
      <c r="E2972" s="98">
        <f t="shared" ref="E2972" si="2837">COUNTIF(E2948:E2971,"&gt;0")</f>
        <v>0</v>
      </c>
      <c r="F2972" s="97">
        <f t="shared" ref="F2972" si="2838">SUM(F2948:F2971)</f>
        <v>0</v>
      </c>
      <c r="G2972" s="98">
        <f t="shared" ref="G2972" si="2839">COUNTIF(G2948:G2971,"&gt;0")</f>
        <v>0</v>
      </c>
      <c r="H2972" s="97">
        <f t="shared" ref="H2972" si="2840">SUM(H2948:H2971)</f>
        <v>0</v>
      </c>
      <c r="I2972" s="98">
        <f t="shared" ref="I2972" si="2841">COUNTIF(I2948:I2971,"&gt;0")</f>
        <v>0</v>
      </c>
      <c r="J2972" s="97">
        <f t="shared" ref="J2972" si="2842">SUM(J2948:J2971)</f>
        <v>0</v>
      </c>
      <c r="K2972" s="98">
        <f t="shared" ref="K2972" si="2843">COUNTIF(K2948:K2971,"&gt;0")</f>
        <v>0</v>
      </c>
      <c r="L2972" s="98">
        <f t="shared" ref="L2972" si="2844">COUNTIF(L2948:L2971,"СНВВ не працює")</f>
        <v>0</v>
      </c>
      <c r="M2972" s="94"/>
      <c r="N2972" s="97">
        <f>AVERAGEA(N2948:N2971)</f>
        <v>0</v>
      </c>
      <c r="O2972" s="97">
        <f>AVERAGEA(O2948:O2971)</f>
        <v>0</v>
      </c>
      <c r="P2972" s="97">
        <f>SUM(P2948:P2971)</f>
        <v>0</v>
      </c>
      <c r="Q2972" s="97">
        <f>SUM(Q2948:Q2971)</f>
        <v>0</v>
      </c>
      <c r="R2972" s="97">
        <f>SUM(R2948:R2971)</f>
        <v>0</v>
      </c>
      <c r="S2972" s="97">
        <f>SUM(S2948:S2971)</f>
        <v>0</v>
      </c>
      <c r="T2972" s="97">
        <f>SUM(T2948:T2971)</f>
        <v>0</v>
      </c>
    </row>
    <row r="2973" spans="1:20" outlineLevel="1">
      <c r="A2973" s="168">
        <v>44680</v>
      </c>
      <c r="B2973" s="117">
        <v>44680</v>
      </c>
      <c r="C2973" s="90">
        <v>4.1666666666666664E-2</v>
      </c>
      <c r="D2973" s="106"/>
      <c r="E2973" s="106" t="str">
        <f t="shared" ref="E2973:E2996" si="2845">IF(D2973="","",IF(D2973&lt;1,1,0))</f>
        <v/>
      </c>
      <c r="F2973" s="106"/>
      <c r="G2973" s="106" t="str">
        <f t="shared" ref="G2973:G2996" si="2846">IF(F2973="","",IF(F2973&lt;1,1,0))</f>
        <v/>
      </c>
      <c r="H2973" s="106"/>
      <c r="I2973" s="106" t="str">
        <f t="shared" ref="I2973:I2996" si="2847">IF(H2973="","",IF(H2973&lt;1,1,0))</f>
        <v/>
      </c>
      <c r="J2973" s="106"/>
      <c r="K2973" s="106" t="str">
        <f t="shared" ref="K2973:K2996" si="2848">IF(J2973="","",IF(J2973&lt;1,1,0))</f>
        <v/>
      </c>
      <c r="L2973" s="107" t="str">
        <f t="shared" ref="L2973:L2996" si="2849">IF(H2973="","чи робить СНВВ?",IF(J2973="","чи роблять агрегати?",IF($J2973=0,"агрегати не працюють",IF(AND($H2973=0,$J2973=1),"СНВВ не працює","OK"))))</f>
        <v>чи робить СНВВ?</v>
      </c>
      <c r="M2973" s="94"/>
      <c r="N2973" s="106" t="str">
        <f t="shared" ref="N2973" si="2850">IF(OR(E2973&lt;&gt;0, J2973=0), "",D2973)</f>
        <v/>
      </c>
      <c r="O2973" s="106" t="str">
        <f t="shared" si="2809"/>
        <v/>
      </c>
      <c r="P2973" s="106" t="str">
        <f t="shared" ref="P2973" si="2851">IF(AND($E2973&lt;&gt;0,$J2973=1),D2973,O2973)</f>
        <v/>
      </c>
      <c r="Q2973" s="106" t="str">
        <f t="shared" ref="Q2973" si="2852">IF(OR(G2973&lt;&gt;0, J2973=0), "",F2973)</f>
        <v/>
      </c>
      <c r="R2973" s="106" t="str">
        <f t="shared" ref="R2973" si="2853">IF(Q2973="", "",(Q2973*$S$2+$S$3))</f>
        <v/>
      </c>
      <c r="S2973" s="106" t="str">
        <f t="shared" ref="S2973" si="2854">IF(AND(G2973&lt;&gt;0,J2973=1),F2973,R2973)</f>
        <v/>
      </c>
      <c r="T2973" s="106" t="str">
        <f t="shared" ref="T2973" si="2855">IFERROR(P2973*S2973,"")</f>
        <v/>
      </c>
    </row>
    <row r="2974" spans="1:20" outlineLevel="1">
      <c r="A2974" s="169"/>
      <c r="B2974" s="117">
        <v>44680</v>
      </c>
      <c r="C2974" s="90">
        <v>8.3333333333333301E-2</v>
      </c>
      <c r="D2974" s="106"/>
      <c r="E2974" s="106" t="str">
        <f t="shared" si="2845"/>
        <v/>
      </c>
      <c r="F2974" s="106"/>
      <c r="G2974" s="106" t="str">
        <f t="shared" si="2846"/>
        <v/>
      </c>
      <c r="H2974" s="106"/>
      <c r="I2974" s="106" t="str">
        <f t="shared" si="2847"/>
        <v/>
      </c>
      <c r="J2974" s="106"/>
      <c r="K2974" s="106" t="str">
        <f t="shared" si="2848"/>
        <v/>
      </c>
      <c r="L2974" s="107" t="str">
        <f t="shared" si="2849"/>
        <v>чи робить СНВВ?</v>
      </c>
      <c r="M2974" s="94"/>
      <c r="N2974" s="106" t="str">
        <f t="shared" ref="N2974:N2996" si="2856">IF(OR(E2974&lt;&gt;0, J2974=0), "",D2974)</f>
        <v/>
      </c>
      <c r="O2974" s="106" t="str">
        <f t="shared" si="2809"/>
        <v/>
      </c>
      <c r="P2974" s="106" t="str">
        <f t="shared" ref="P2974:P2996" si="2857">IF(AND($E2974&lt;&gt;0,$J2974=1),D2974,O2974)</f>
        <v/>
      </c>
      <c r="Q2974" s="106" t="str">
        <f t="shared" ref="Q2974:Q2996" si="2858">IF(OR(G2974&lt;&gt;0, J2974=0), "",F2974)</f>
        <v/>
      </c>
      <c r="R2974" s="106" t="str">
        <f t="shared" ref="R2974:R2996" si="2859">IF(Q2974="", "",(Q2974*$S$2+$S$3))</f>
        <v/>
      </c>
      <c r="S2974" s="106" t="str">
        <f t="shared" ref="S2974:S2996" si="2860">IF(AND(G2974&lt;&gt;0,J2974=1),F2974,R2974)</f>
        <v/>
      </c>
      <c r="T2974" s="106" t="str">
        <f t="shared" ref="T2974:T2996" si="2861">IFERROR(P2974*S2974,"")</f>
        <v/>
      </c>
    </row>
    <row r="2975" spans="1:20" outlineLevel="1">
      <c r="A2975" s="169"/>
      <c r="B2975" s="117">
        <v>44680</v>
      </c>
      <c r="C2975" s="90">
        <v>0.125</v>
      </c>
      <c r="D2975" s="106"/>
      <c r="E2975" s="106" t="str">
        <f t="shared" si="2845"/>
        <v/>
      </c>
      <c r="F2975" s="106"/>
      <c r="G2975" s="106" t="str">
        <f t="shared" si="2846"/>
        <v/>
      </c>
      <c r="H2975" s="106"/>
      <c r="I2975" s="106" t="str">
        <f t="shared" si="2847"/>
        <v/>
      </c>
      <c r="J2975" s="106"/>
      <c r="K2975" s="106" t="str">
        <f t="shared" si="2848"/>
        <v/>
      </c>
      <c r="L2975" s="107" t="str">
        <f t="shared" si="2849"/>
        <v>чи робить СНВВ?</v>
      </c>
      <c r="M2975" s="94"/>
      <c r="N2975" s="106" t="str">
        <f t="shared" si="2856"/>
        <v/>
      </c>
      <c r="O2975" s="106" t="str">
        <f t="shared" si="2809"/>
        <v/>
      </c>
      <c r="P2975" s="106" t="str">
        <f t="shared" si="2857"/>
        <v/>
      </c>
      <c r="Q2975" s="106" t="str">
        <f t="shared" si="2858"/>
        <v/>
      </c>
      <c r="R2975" s="106" t="str">
        <f t="shared" si="2859"/>
        <v/>
      </c>
      <c r="S2975" s="106" t="str">
        <f t="shared" si="2860"/>
        <v/>
      </c>
      <c r="T2975" s="106" t="str">
        <f t="shared" si="2861"/>
        <v/>
      </c>
    </row>
    <row r="2976" spans="1:20" outlineLevel="1">
      <c r="A2976" s="169"/>
      <c r="B2976" s="117">
        <v>44680</v>
      </c>
      <c r="C2976" s="90">
        <v>0.16666666666666699</v>
      </c>
      <c r="D2976" s="106"/>
      <c r="E2976" s="106" t="str">
        <f t="shared" si="2845"/>
        <v/>
      </c>
      <c r="F2976" s="106"/>
      <c r="G2976" s="106" t="str">
        <f t="shared" si="2846"/>
        <v/>
      </c>
      <c r="H2976" s="106"/>
      <c r="I2976" s="106" t="str">
        <f t="shared" si="2847"/>
        <v/>
      </c>
      <c r="J2976" s="106"/>
      <c r="K2976" s="106" t="str">
        <f t="shared" si="2848"/>
        <v/>
      </c>
      <c r="L2976" s="107" t="str">
        <f t="shared" si="2849"/>
        <v>чи робить СНВВ?</v>
      </c>
      <c r="M2976" s="94"/>
      <c r="N2976" s="106" t="str">
        <f t="shared" si="2856"/>
        <v/>
      </c>
      <c r="O2976" s="106" t="str">
        <f t="shared" si="2809"/>
        <v/>
      </c>
      <c r="P2976" s="106" t="str">
        <f t="shared" si="2857"/>
        <v/>
      </c>
      <c r="Q2976" s="106" t="str">
        <f t="shared" si="2858"/>
        <v/>
      </c>
      <c r="R2976" s="106" t="str">
        <f t="shared" si="2859"/>
        <v/>
      </c>
      <c r="S2976" s="106" t="str">
        <f t="shared" si="2860"/>
        <v/>
      </c>
      <c r="T2976" s="106" t="str">
        <f t="shared" si="2861"/>
        <v/>
      </c>
    </row>
    <row r="2977" spans="1:20" outlineLevel="1">
      <c r="A2977" s="169"/>
      <c r="B2977" s="117">
        <v>44680</v>
      </c>
      <c r="C2977" s="90">
        <v>0.20833333333333301</v>
      </c>
      <c r="D2977" s="106"/>
      <c r="E2977" s="106" t="str">
        <f t="shared" si="2845"/>
        <v/>
      </c>
      <c r="F2977" s="106"/>
      <c r="G2977" s="106" t="str">
        <f t="shared" si="2846"/>
        <v/>
      </c>
      <c r="H2977" s="106"/>
      <c r="I2977" s="106" t="str">
        <f t="shared" si="2847"/>
        <v/>
      </c>
      <c r="J2977" s="106"/>
      <c r="K2977" s="106" t="str">
        <f t="shared" si="2848"/>
        <v/>
      </c>
      <c r="L2977" s="107" t="str">
        <f t="shared" si="2849"/>
        <v>чи робить СНВВ?</v>
      </c>
      <c r="M2977" s="94"/>
      <c r="N2977" s="106" t="str">
        <f t="shared" si="2856"/>
        <v/>
      </c>
      <c r="O2977" s="106" t="str">
        <f t="shared" si="2809"/>
        <v/>
      </c>
      <c r="P2977" s="106" t="str">
        <f t="shared" si="2857"/>
        <v/>
      </c>
      <c r="Q2977" s="106" t="str">
        <f t="shared" si="2858"/>
        <v/>
      </c>
      <c r="R2977" s="106" t="str">
        <f t="shared" si="2859"/>
        <v/>
      </c>
      <c r="S2977" s="106" t="str">
        <f t="shared" si="2860"/>
        <v/>
      </c>
      <c r="T2977" s="106" t="str">
        <f t="shared" si="2861"/>
        <v/>
      </c>
    </row>
    <row r="2978" spans="1:20" outlineLevel="1">
      <c r="A2978" s="169"/>
      <c r="B2978" s="117">
        <v>44680</v>
      </c>
      <c r="C2978" s="90">
        <v>0.25</v>
      </c>
      <c r="D2978" s="106"/>
      <c r="E2978" s="106" t="str">
        <f t="shared" si="2845"/>
        <v/>
      </c>
      <c r="F2978" s="106"/>
      <c r="G2978" s="106" t="str">
        <f t="shared" si="2846"/>
        <v/>
      </c>
      <c r="H2978" s="106"/>
      <c r="I2978" s="106" t="str">
        <f t="shared" si="2847"/>
        <v/>
      </c>
      <c r="J2978" s="106"/>
      <c r="K2978" s="106" t="str">
        <f t="shared" si="2848"/>
        <v/>
      </c>
      <c r="L2978" s="107" t="str">
        <f t="shared" si="2849"/>
        <v>чи робить СНВВ?</v>
      </c>
      <c r="M2978" s="94"/>
      <c r="N2978" s="106" t="str">
        <f t="shared" si="2856"/>
        <v/>
      </c>
      <c r="O2978" s="106" t="str">
        <f t="shared" si="2809"/>
        <v/>
      </c>
      <c r="P2978" s="106" t="str">
        <f t="shared" si="2857"/>
        <v/>
      </c>
      <c r="Q2978" s="106" t="str">
        <f t="shared" si="2858"/>
        <v/>
      </c>
      <c r="R2978" s="106" t="str">
        <f t="shared" si="2859"/>
        <v/>
      </c>
      <c r="S2978" s="106" t="str">
        <f t="shared" si="2860"/>
        <v/>
      </c>
      <c r="T2978" s="106" t="str">
        <f t="shared" si="2861"/>
        <v/>
      </c>
    </row>
    <row r="2979" spans="1:20" outlineLevel="1">
      <c r="A2979" s="169"/>
      <c r="B2979" s="117">
        <v>44680</v>
      </c>
      <c r="C2979" s="90">
        <v>0.29166666666666702</v>
      </c>
      <c r="D2979" s="106"/>
      <c r="E2979" s="106" t="str">
        <f t="shared" si="2845"/>
        <v/>
      </c>
      <c r="F2979" s="106"/>
      <c r="G2979" s="106" t="str">
        <f t="shared" si="2846"/>
        <v/>
      </c>
      <c r="H2979" s="106"/>
      <c r="I2979" s="106" t="str">
        <f t="shared" si="2847"/>
        <v/>
      </c>
      <c r="J2979" s="106"/>
      <c r="K2979" s="106" t="str">
        <f t="shared" si="2848"/>
        <v/>
      </c>
      <c r="L2979" s="107" t="str">
        <f t="shared" si="2849"/>
        <v>чи робить СНВВ?</v>
      </c>
      <c r="M2979" s="94"/>
      <c r="N2979" s="106" t="str">
        <f t="shared" si="2856"/>
        <v/>
      </c>
      <c r="O2979" s="106" t="str">
        <f t="shared" si="2809"/>
        <v/>
      </c>
      <c r="P2979" s="106" t="str">
        <f t="shared" si="2857"/>
        <v/>
      </c>
      <c r="Q2979" s="106" t="str">
        <f t="shared" si="2858"/>
        <v/>
      </c>
      <c r="R2979" s="106" t="str">
        <f t="shared" si="2859"/>
        <v/>
      </c>
      <c r="S2979" s="106" t="str">
        <f t="shared" si="2860"/>
        <v/>
      </c>
      <c r="T2979" s="106" t="str">
        <f t="shared" si="2861"/>
        <v/>
      </c>
    </row>
    <row r="2980" spans="1:20" outlineLevel="1">
      <c r="A2980" s="169"/>
      <c r="B2980" s="117">
        <v>44680</v>
      </c>
      <c r="C2980" s="90">
        <v>0.33333333333333298</v>
      </c>
      <c r="D2980" s="106"/>
      <c r="E2980" s="106" t="str">
        <f t="shared" si="2845"/>
        <v/>
      </c>
      <c r="F2980" s="106"/>
      <c r="G2980" s="106" t="str">
        <f t="shared" si="2846"/>
        <v/>
      </c>
      <c r="H2980" s="106"/>
      <c r="I2980" s="106" t="str">
        <f t="shared" si="2847"/>
        <v/>
      </c>
      <c r="J2980" s="106"/>
      <c r="K2980" s="106" t="str">
        <f t="shared" si="2848"/>
        <v/>
      </c>
      <c r="L2980" s="107" t="str">
        <f t="shared" si="2849"/>
        <v>чи робить СНВВ?</v>
      </c>
      <c r="M2980" s="94"/>
      <c r="N2980" s="106" t="str">
        <f t="shared" si="2856"/>
        <v/>
      </c>
      <c r="O2980" s="106" t="str">
        <f t="shared" si="2809"/>
        <v/>
      </c>
      <c r="P2980" s="106" t="str">
        <f t="shared" si="2857"/>
        <v/>
      </c>
      <c r="Q2980" s="106" t="str">
        <f t="shared" si="2858"/>
        <v/>
      </c>
      <c r="R2980" s="106" t="str">
        <f t="shared" si="2859"/>
        <v/>
      </c>
      <c r="S2980" s="106" t="str">
        <f t="shared" si="2860"/>
        <v/>
      </c>
      <c r="T2980" s="106" t="str">
        <f t="shared" si="2861"/>
        <v/>
      </c>
    </row>
    <row r="2981" spans="1:20" outlineLevel="1">
      <c r="A2981" s="169"/>
      <c r="B2981" s="117">
        <v>44680</v>
      </c>
      <c r="C2981" s="90">
        <v>0.375</v>
      </c>
      <c r="D2981" s="106"/>
      <c r="E2981" s="106" t="str">
        <f t="shared" si="2845"/>
        <v/>
      </c>
      <c r="F2981" s="106"/>
      <c r="G2981" s="106" t="str">
        <f t="shared" si="2846"/>
        <v/>
      </c>
      <c r="H2981" s="106"/>
      <c r="I2981" s="106" t="str">
        <f t="shared" si="2847"/>
        <v/>
      </c>
      <c r="J2981" s="106"/>
      <c r="K2981" s="106" t="str">
        <f t="shared" si="2848"/>
        <v/>
      </c>
      <c r="L2981" s="107" t="str">
        <f t="shared" si="2849"/>
        <v>чи робить СНВВ?</v>
      </c>
      <c r="M2981" s="94"/>
      <c r="N2981" s="106" t="str">
        <f t="shared" si="2856"/>
        <v/>
      </c>
      <c r="O2981" s="106" t="str">
        <f t="shared" si="2809"/>
        <v/>
      </c>
      <c r="P2981" s="106" t="str">
        <f t="shared" si="2857"/>
        <v/>
      </c>
      <c r="Q2981" s="106" t="str">
        <f t="shared" si="2858"/>
        <v/>
      </c>
      <c r="R2981" s="106" t="str">
        <f t="shared" si="2859"/>
        <v/>
      </c>
      <c r="S2981" s="106" t="str">
        <f t="shared" si="2860"/>
        <v/>
      </c>
      <c r="T2981" s="106" t="str">
        <f t="shared" si="2861"/>
        <v/>
      </c>
    </row>
    <row r="2982" spans="1:20" outlineLevel="1">
      <c r="A2982" s="169"/>
      <c r="B2982" s="117">
        <v>44680</v>
      </c>
      <c r="C2982" s="90">
        <v>0.41666666666666702</v>
      </c>
      <c r="D2982" s="106"/>
      <c r="E2982" s="106" t="str">
        <f t="shared" si="2845"/>
        <v/>
      </c>
      <c r="F2982" s="106"/>
      <c r="G2982" s="106" t="str">
        <f t="shared" si="2846"/>
        <v/>
      </c>
      <c r="H2982" s="106"/>
      <c r="I2982" s="106" t="str">
        <f t="shared" si="2847"/>
        <v/>
      </c>
      <c r="J2982" s="106"/>
      <c r="K2982" s="106" t="str">
        <f t="shared" si="2848"/>
        <v/>
      </c>
      <c r="L2982" s="107" t="str">
        <f t="shared" si="2849"/>
        <v>чи робить СНВВ?</v>
      </c>
      <c r="M2982" s="94"/>
      <c r="N2982" s="106" t="str">
        <f t="shared" si="2856"/>
        <v/>
      </c>
      <c r="O2982" s="106" t="str">
        <f t="shared" si="2809"/>
        <v/>
      </c>
      <c r="P2982" s="106" t="str">
        <f t="shared" si="2857"/>
        <v/>
      </c>
      <c r="Q2982" s="106" t="str">
        <f t="shared" si="2858"/>
        <v/>
      </c>
      <c r="R2982" s="106" t="str">
        <f t="shared" si="2859"/>
        <v/>
      </c>
      <c r="S2982" s="106" t="str">
        <f t="shared" si="2860"/>
        <v/>
      </c>
      <c r="T2982" s="106" t="str">
        <f t="shared" si="2861"/>
        <v/>
      </c>
    </row>
    <row r="2983" spans="1:20" outlineLevel="1">
      <c r="A2983" s="169"/>
      <c r="B2983" s="117">
        <v>44680</v>
      </c>
      <c r="C2983" s="90">
        <v>0.45833333333333298</v>
      </c>
      <c r="D2983" s="106"/>
      <c r="E2983" s="106" t="str">
        <f t="shared" si="2845"/>
        <v/>
      </c>
      <c r="F2983" s="106"/>
      <c r="G2983" s="106" t="str">
        <f t="shared" si="2846"/>
        <v/>
      </c>
      <c r="H2983" s="106"/>
      <c r="I2983" s="106" t="str">
        <f t="shared" si="2847"/>
        <v/>
      </c>
      <c r="J2983" s="106"/>
      <c r="K2983" s="106" t="str">
        <f t="shared" si="2848"/>
        <v/>
      </c>
      <c r="L2983" s="107" t="str">
        <f t="shared" si="2849"/>
        <v>чи робить СНВВ?</v>
      </c>
      <c r="M2983" s="94"/>
      <c r="N2983" s="106" t="str">
        <f t="shared" si="2856"/>
        <v/>
      </c>
      <c r="O2983" s="106" t="str">
        <f t="shared" si="2809"/>
        <v/>
      </c>
      <c r="P2983" s="106" t="str">
        <f t="shared" si="2857"/>
        <v/>
      </c>
      <c r="Q2983" s="106" t="str">
        <f t="shared" si="2858"/>
        <v/>
      </c>
      <c r="R2983" s="106" t="str">
        <f t="shared" si="2859"/>
        <v/>
      </c>
      <c r="S2983" s="106" t="str">
        <f t="shared" si="2860"/>
        <v/>
      </c>
      <c r="T2983" s="106" t="str">
        <f t="shared" si="2861"/>
        <v/>
      </c>
    </row>
    <row r="2984" spans="1:20" outlineLevel="1">
      <c r="A2984" s="169"/>
      <c r="B2984" s="117">
        <v>44680</v>
      </c>
      <c r="C2984" s="90">
        <v>0.5</v>
      </c>
      <c r="D2984" s="106"/>
      <c r="E2984" s="106" t="str">
        <f t="shared" si="2845"/>
        <v/>
      </c>
      <c r="F2984" s="106"/>
      <c r="G2984" s="106" t="str">
        <f t="shared" si="2846"/>
        <v/>
      </c>
      <c r="H2984" s="106"/>
      <c r="I2984" s="106" t="str">
        <f t="shared" si="2847"/>
        <v/>
      </c>
      <c r="J2984" s="106"/>
      <c r="K2984" s="106" t="str">
        <f t="shared" si="2848"/>
        <v/>
      </c>
      <c r="L2984" s="107" t="str">
        <f t="shared" si="2849"/>
        <v>чи робить СНВВ?</v>
      </c>
      <c r="M2984" s="94"/>
      <c r="N2984" s="106" t="str">
        <f t="shared" si="2856"/>
        <v/>
      </c>
      <c r="O2984" s="106" t="str">
        <f t="shared" si="2809"/>
        <v/>
      </c>
      <c r="P2984" s="106" t="str">
        <f t="shared" si="2857"/>
        <v/>
      </c>
      <c r="Q2984" s="106" t="str">
        <f t="shared" si="2858"/>
        <v/>
      </c>
      <c r="R2984" s="106" t="str">
        <f t="shared" si="2859"/>
        <v/>
      </c>
      <c r="S2984" s="106" t="str">
        <f t="shared" si="2860"/>
        <v/>
      </c>
      <c r="T2984" s="106" t="str">
        <f t="shared" si="2861"/>
        <v/>
      </c>
    </row>
    <row r="2985" spans="1:20" outlineLevel="1">
      <c r="A2985" s="169"/>
      <c r="B2985" s="117">
        <v>44680</v>
      </c>
      <c r="C2985" s="90">
        <v>0.54166666666666696</v>
      </c>
      <c r="D2985" s="106"/>
      <c r="E2985" s="106" t="str">
        <f t="shared" si="2845"/>
        <v/>
      </c>
      <c r="F2985" s="106"/>
      <c r="G2985" s="106" t="str">
        <f t="shared" si="2846"/>
        <v/>
      </c>
      <c r="H2985" s="106"/>
      <c r="I2985" s="106" t="str">
        <f t="shared" si="2847"/>
        <v/>
      </c>
      <c r="J2985" s="106"/>
      <c r="K2985" s="106" t="str">
        <f t="shared" si="2848"/>
        <v/>
      </c>
      <c r="L2985" s="107" t="str">
        <f t="shared" si="2849"/>
        <v>чи робить СНВВ?</v>
      </c>
      <c r="M2985" s="94"/>
      <c r="N2985" s="106" t="str">
        <f t="shared" si="2856"/>
        <v/>
      </c>
      <c r="O2985" s="106" t="str">
        <f t="shared" si="2809"/>
        <v/>
      </c>
      <c r="P2985" s="106" t="str">
        <f t="shared" si="2857"/>
        <v/>
      </c>
      <c r="Q2985" s="106" t="str">
        <f t="shared" si="2858"/>
        <v/>
      </c>
      <c r="R2985" s="106" t="str">
        <f t="shared" si="2859"/>
        <v/>
      </c>
      <c r="S2985" s="106" t="str">
        <f t="shared" si="2860"/>
        <v/>
      </c>
      <c r="T2985" s="106" t="str">
        <f t="shared" si="2861"/>
        <v/>
      </c>
    </row>
    <row r="2986" spans="1:20" outlineLevel="1">
      <c r="A2986" s="169"/>
      <c r="B2986" s="117">
        <v>44680</v>
      </c>
      <c r="C2986" s="90">
        <v>0.58333333333333304</v>
      </c>
      <c r="D2986" s="106"/>
      <c r="E2986" s="106" t="str">
        <f t="shared" si="2845"/>
        <v/>
      </c>
      <c r="F2986" s="106"/>
      <c r="G2986" s="106" t="str">
        <f t="shared" si="2846"/>
        <v/>
      </c>
      <c r="H2986" s="106"/>
      <c r="I2986" s="106" t="str">
        <f t="shared" si="2847"/>
        <v/>
      </c>
      <c r="J2986" s="106"/>
      <c r="K2986" s="106" t="str">
        <f t="shared" si="2848"/>
        <v/>
      </c>
      <c r="L2986" s="107" t="str">
        <f t="shared" si="2849"/>
        <v>чи робить СНВВ?</v>
      </c>
      <c r="M2986" s="94"/>
      <c r="N2986" s="106" t="str">
        <f t="shared" si="2856"/>
        <v/>
      </c>
      <c r="O2986" s="106" t="str">
        <f t="shared" si="2809"/>
        <v/>
      </c>
      <c r="P2986" s="106" t="str">
        <f t="shared" si="2857"/>
        <v/>
      </c>
      <c r="Q2986" s="106" t="str">
        <f t="shared" si="2858"/>
        <v/>
      </c>
      <c r="R2986" s="106" t="str">
        <f t="shared" si="2859"/>
        <v/>
      </c>
      <c r="S2986" s="106" t="str">
        <f t="shared" si="2860"/>
        <v/>
      </c>
      <c r="T2986" s="106" t="str">
        <f t="shared" si="2861"/>
        <v/>
      </c>
    </row>
    <row r="2987" spans="1:20" outlineLevel="1">
      <c r="A2987" s="169"/>
      <c r="B2987" s="117">
        <v>44680</v>
      </c>
      <c r="C2987" s="90">
        <v>0.625</v>
      </c>
      <c r="D2987" s="106"/>
      <c r="E2987" s="106" t="str">
        <f t="shared" si="2845"/>
        <v/>
      </c>
      <c r="F2987" s="106"/>
      <c r="G2987" s="106" t="str">
        <f t="shared" si="2846"/>
        <v/>
      </c>
      <c r="H2987" s="106"/>
      <c r="I2987" s="106" t="str">
        <f t="shared" si="2847"/>
        <v/>
      </c>
      <c r="J2987" s="106"/>
      <c r="K2987" s="106" t="str">
        <f t="shared" si="2848"/>
        <v/>
      </c>
      <c r="L2987" s="107" t="str">
        <f t="shared" si="2849"/>
        <v>чи робить СНВВ?</v>
      </c>
      <c r="M2987" s="94"/>
      <c r="N2987" s="106" t="str">
        <f t="shared" si="2856"/>
        <v/>
      </c>
      <c r="O2987" s="106" t="str">
        <f t="shared" si="2809"/>
        <v/>
      </c>
      <c r="P2987" s="106" t="str">
        <f t="shared" si="2857"/>
        <v/>
      </c>
      <c r="Q2987" s="106" t="str">
        <f t="shared" si="2858"/>
        <v/>
      </c>
      <c r="R2987" s="106" t="str">
        <f t="shared" si="2859"/>
        <v/>
      </c>
      <c r="S2987" s="106" t="str">
        <f t="shared" si="2860"/>
        <v/>
      </c>
      <c r="T2987" s="106" t="str">
        <f t="shared" si="2861"/>
        <v/>
      </c>
    </row>
    <row r="2988" spans="1:20" outlineLevel="1">
      <c r="A2988" s="169"/>
      <c r="B2988" s="117">
        <v>44680</v>
      </c>
      <c r="C2988" s="90">
        <v>0.66666666666666696</v>
      </c>
      <c r="D2988" s="106"/>
      <c r="E2988" s="106" t="str">
        <f t="shared" si="2845"/>
        <v/>
      </c>
      <c r="F2988" s="106"/>
      <c r="G2988" s="106" t="str">
        <f t="shared" si="2846"/>
        <v/>
      </c>
      <c r="H2988" s="106"/>
      <c r="I2988" s="106" t="str">
        <f t="shared" si="2847"/>
        <v/>
      </c>
      <c r="J2988" s="106"/>
      <c r="K2988" s="106" t="str">
        <f t="shared" si="2848"/>
        <v/>
      </c>
      <c r="L2988" s="107" t="str">
        <f t="shared" si="2849"/>
        <v>чи робить СНВВ?</v>
      </c>
      <c r="M2988" s="94"/>
      <c r="N2988" s="106" t="str">
        <f t="shared" si="2856"/>
        <v/>
      </c>
      <c r="O2988" s="106" t="str">
        <f t="shared" si="2809"/>
        <v/>
      </c>
      <c r="P2988" s="106" t="str">
        <f t="shared" si="2857"/>
        <v/>
      </c>
      <c r="Q2988" s="106" t="str">
        <f t="shared" si="2858"/>
        <v/>
      </c>
      <c r="R2988" s="106" t="str">
        <f t="shared" si="2859"/>
        <v/>
      </c>
      <c r="S2988" s="106" t="str">
        <f t="shared" si="2860"/>
        <v/>
      </c>
      <c r="T2988" s="106" t="str">
        <f t="shared" si="2861"/>
        <v/>
      </c>
    </row>
    <row r="2989" spans="1:20" outlineLevel="1">
      <c r="A2989" s="169"/>
      <c r="B2989" s="117">
        <v>44680</v>
      </c>
      <c r="C2989" s="90">
        <v>0.70833333333333304</v>
      </c>
      <c r="D2989" s="106"/>
      <c r="E2989" s="106" t="str">
        <f t="shared" si="2845"/>
        <v/>
      </c>
      <c r="F2989" s="106"/>
      <c r="G2989" s="106" t="str">
        <f t="shared" si="2846"/>
        <v/>
      </c>
      <c r="H2989" s="106"/>
      <c r="I2989" s="106" t="str">
        <f t="shared" si="2847"/>
        <v/>
      </c>
      <c r="J2989" s="106"/>
      <c r="K2989" s="106" t="str">
        <f t="shared" si="2848"/>
        <v/>
      </c>
      <c r="L2989" s="107" t="str">
        <f t="shared" si="2849"/>
        <v>чи робить СНВВ?</v>
      </c>
      <c r="M2989" s="94"/>
      <c r="N2989" s="106" t="str">
        <f t="shared" si="2856"/>
        <v/>
      </c>
      <c r="O2989" s="106" t="str">
        <f t="shared" si="2809"/>
        <v/>
      </c>
      <c r="P2989" s="106" t="str">
        <f t="shared" si="2857"/>
        <v/>
      </c>
      <c r="Q2989" s="106" t="str">
        <f t="shared" si="2858"/>
        <v/>
      </c>
      <c r="R2989" s="106" t="str">
        <f t="shared" si="2859"/>
        <v/>
      </c>
      <c r="S2989" s="106" t="str">
        <f t="shared" si="2860"/>
        <v/>
      </c>
      <c r="T2989" s="106" t="str">
        <f t="shared" si="2861"/>
        <v/>
      </c>
    </row>
    <row r="2990" spans="1:20" outlineLevel="1">
      <c r="A2990" s="169"/>
      <c r="B2990" s="117">
        <v>44680</v>
      </c>
      <c r="C2990" s="90">
        <v>0.75</v>
      </c>
      <c r="D2990" s="106"/>
      <c r="E2990" s="106" t="str">
        <f t="shared" si="2845"/>
        <v/>
      </c>
      <c r="F2990" s="106"/>
      <c r="G2990" s="106" t="str">
        <f t="shared" si="2846"/>
        <v/>
      </c>
      <c r="H2990" s="106"/>
      <c r="I2990" s="106" t="str">
        <f t="shared" si="2847"/>
        <v/>
      </c>
      <c r="J2990" s="106"/>
      <c r="K2990" s="106" t="str">
        <f t="shared" si="2848"/>
        <v/>
      </c>
      <c r="L2990" s="107" t="str">
        <f t="shared" si="2849"/>
        <v>чи робить СНВВ?</v>
      </c>
      <c r="M2990" s="94"/>
      <c r="N2990" s="106" t="str">
        <f t="shared" si="2856"/>
        <v/>
      </c>
      <c r="O2990" s="106" t="str">
        <f t="shared" si="2809"/>
        <v/>
      </c>
      <c r="P2990" s="106" t="str">
        <f t="shared" si="2857"/>
        <v/>
      </c>
      <c r="Q2990" s="106" t="str">
        <f t="shared" si="2858"/>
        <v/>
      </c>
      <c r="R2990" s="106" t="str">
        <f t="shared" si="2859"/>
        <v/>
      </c>
      <c r="S2990" s="106" t="str">
        <f t="shared" si="2860"/>
        <v/>
      </c>
      <c r="T2990" s="106" t="str">
        <f t="shared" si="2861"/>
        <v/>
      </c>
    </row>
    <row r="2991" spans="1:20" outlineLevel="1">
      <c r="A2991" s="169"/>
      <c r="B2991" s="117">
        <v>44680</v>
      </c>
      <c r="C2991" s="90">
        <v>0.79166666666666696</v>
      </c>
      <c r="D2991" s="106"/>
      <c r="E2991" s="106" t="str">
        <f t="shared" si="2845"/>
        <v/>
      </c>
      <c r="F2991" s="106"/>
      <c r="G2991" s="106" t="str">
        <f t="shared" si="2846"/>
        <v/>
      </c>
      <c r="H2991" s="106"/>
      <c r="I2991" s="106" t="str">
        <f t="shared" si="2847"/>
        <v/>
      </c>
      <c r="J2991" s="106"/>
      <c r="K2991" s="106" t="str">
        <f t="shared" si="2848"/>
        <v/>
      </c>
      <c r="L2991" s="107" t="str">
        <f t="shared" si="2849"/>
        <v>чи робить СНВВ?</v>
      </c>
      <c r="M2991" s="94"/>
      <c r="N2991" s="106" t="str">
        <f t="shared" si="2856"/>
        <v/>
      </c>
      <c r="O2991" s="106" t="str">
        <f t="shared" si="2809"/>
        <v/>
      </c>
      <c r="P2991" s="106" t="str">
        <f t="shared" si="2857"/>
        <v/>
      </c>
      <c r="Q2991" s="106" t="str">
        <f t="shared" si="2858"/>
        <v/>
      </c>
      <c r="R2991" s="106" t="str">
        <f t="shared" si="2859"/>
        <v/>
      </c>
      <c r="S2991" s="106" t="str">
        <f t="shared" si="2860"/>
        <v/>
      </c>
      <c r="T2991" s="106" t="str">
        <f t="shared" si="2861"/>
        <v/>
      </c>
    </row>
    <row r="2992" spans="1:20" outlineLevel="1">
      <c r="A2992" s="169"/>
      <c r="B2992" s="117">
        <v>44680</v>
      </c>
      <c r="C2992" s="90">
        <v>0.83333333333333304</v>
      </c>
      <c r="D2992" s="106"/>
      <c r="E2992" s="106" t="str">
        <f t="shared" si="2845"/>
        <v/>
      </c>
      <c r="F2992" s="106"/>
      <c r="G2992" s="106" t="str">
        <f t="shared" si="2846"/>
        <v/>
      </c>
      <c r="H2992" s="106"/>
      <c r="I2992" s="106" t="str">
        <f t="shared" si="2847"/>
        <v/>
      </c>
      <c r="J2992" s="106"/>
      <c r="K2992" s="106" t="str">
        <f t="shared" si="2848"/>
        <v/>
      </c>
      <c r="L2992" s="107" t="str">
        <f t="shared" si="2849"/>
        <v>чи робить СНВВ?</v>
      </c>
      <c r="M2992" s="94"/>
      <c r="N2992" s="106" t="str">
        <f t="shared" si="2856"/>
        <v/>
      </c>
      <c r="O2992" s="106" t="str">
        <f t="shared" si="2809"/>
        <v/>
      </c>
      <c r="P2992" s="106" t="str">
        <f t="shared" si="2857"/>
        <v/>
      </c>
      <c r="Q2992" s="106" t="str">
        <f t="shared" si="2858"/>
        <v/>
      </c>
      <c r="R2992" s="106" t="str">
        <f t="shared" si="2859"/>
        <v/>
      </c>
      <c r="S2992" s="106" t="str">
        <f t="shared" si="2860"/>
        <v/>
      </c>
      <c r="T2992" s="106" t="str">
        <f t="shared" si="2861"/>
        <v/>
      </c>
    </row>
    <row r="2993" spans="1:20" outlineLevel="1">
      <c r="A2993" s="169"/>
      <c r="B2993" s="117">
        <v>44680</v>
      </c>
      <c r="C2993" s="90">
        <v>0.875</v>
      </c>
      <c r="D2993" s="106"/>
      <c r="E2993" s="106" t="str">
        <f t="shared" si="2845"/>
        <v/>
      </c>
      <c r="F2993" s="106"/>
      <c r="G2993" s="106" t="str">
        <f t="shared" si="2846"/>
        <v/>
      </c>
      <c r="H2993" s="106"/>
      <c r="I2993" s="106" t="str">
        <f t="shared" si="2847"/>
        <v/>
      </c>
      <c r="J2993" s="106"/>
      <c r="K2993" s="106" t="str">
        <f t="shared" si="2848"/>
        <v/>
      </c>
      <c r="L2993" s="107" t="str">
        <f t="shared" si="2849"/>
        <v>чи робить СНВВ?</v>
      </c>
      <c r="M2993" s="94"/>
      <c r="N2993" s="106" t="str">
        <f t="shared" si="2856"/>
        <v/>
      </c>
      <c r="O2993" s="106" t="str">
        <f t="shared" ref="O2993:O3021" si="2862">IF(N2993="", "",(N2993*$Q$2+$Q$3))</f>
        <v/>
      </c>
      <c r="P2993" s="106" t="str">
        <f t="shared" si="2857"/>
        <v/>
      </c>
      <c r="Q2993" s="106" t="str">
        <f t="shared" si="2858"/>
        <v/>
      </c>
      <c r="R2993" s="106" t="str">
        <f t="shared" si="2859"/>
        <v/>
      </c>
      <c r="S2993" s="106" t="str">
        <f t="shared" si="2860"/>
        <v/>
      </c>
      <c r="T2993" s="106" t="str">
        <f t="shared" si="2861"/>
        <v/>
      </c>
    </row>
    <row r="2994" spans="1:20" outlineLevel="1">
      <c r="A2994" s="169"/>
      <c r="B2994" s="117">
        <v>44680</v>
      </c>
      <c r="C2994" s="90">
        <v>0.91666666666666696</v>
      </c>
      <c r="D2994" s="106"/>
      <c r="E2994" s="106" t="str">
        <f t="shared" si="2845"/>
        <v/>
      </c>
      <c r="F2994" s="106"/>
      <c r="G2994" s="106" t="str">
        <f t="shared" si="2846"/>
        <v/>
      </c>
      <c r="H2994" s="106"/>
      <c r="I2994" s="106" t="str">
        <f t="shared" si="2847"/>
        <v/>
      </c>
      <c r="J2994" s="106"/>
      <c r="K2994" s="106" t="str">
        <f t="shared" si="2848"/>
        <v/>
      </c>
      <c r="L2994" s="107" t="str">
        <f t="shared" si="2849"/>
        <v>чи робить СНВВ?</v>
      </c>
      <c r="M2994" s="94"/>
      <c r="N2994" s="106" t="str">
        <f t="shared" si="2856"/>
        <v/>
      </c>
      <c r="O2994" s="106" t="str">
        <f t="shared" si="2862"/>
        <v/>
      </c>
      <c r="P2994" s="106" t="str">
        <f t="shared" si="2857"/>
        <v/>
      </c>
      <c r="Q2994" s="106" t="str">
        <f t="shared" si="2858"/>
        <v/>
      </c>
      <c r="R2994" s="106" t="str">
        <f t="shared" si="2859"/>
        <v/>
      </c>
      <c r="S2994" s="106" t="str">
        <f t="shared" si="2860"/>
        <v/>
      </c>
      <c r="T2994" s="106" t="str">
        <f t="shared" si="2861"/>
        <v/>
      </c>
    </row>
    <row r="2995" spans="1:20" outlineLevel="1">
      <c r="A2995" s="169"/>
      <c r="B2995" s="117">
        <v>44680</v>
      </c>
      <c r="C2995" s="90">
        <v>0.95833333333333304</v>
      </c>
      <c r="D2995" s="106"/>
      <c r="E2995" s="106" t="str">
        <f t="shared" si="2845"/>
        <v/>
      </c>
      <c r="F2995" s="106"/>
      <c r="G2995" s="106" t="str">
        <f t="shared" si="2846"/>
        <v/>
      </c>
      <c r="H2995" s="106"/>
      <c r="I2995" s="106" t="str">
        <f t="shared" si="2847"/>
        <v/>
      </c>
      <c r="J2995" s="106"/>
      <c r="K2995" s="106" t="str">
        <f t="shared" si="2848"/>
        <v/>
      </c>
      <c r="L2995" s="107" t="str">
        <f t="shared" si="2849"/>
        <v>чи робить СНВВ?</v>
      </c>
      <c r="M2995" s="94"/>
      <c r="N2995" s="106" t="str">
        <f t="shared" si="2856"/>
        <v/>
      </c>
      <c r="O2995" s="106" t="str">
        <f t="shared" si="2862"/>
        <v/>
      </c>
      <c r="P2995" s="106" t="str">
        <f t="shared" si="2857"/>
        <v/>
      </c>
      <c r="Q2995" s="106" t="str">
        <f t="shared" si="2858"/>
        <v/>
      </c>
      <c r="R2995" s="106" t="str">
        <f t="shared" si="2859"/>
        <v/>
      </c>
      <c r="S2995" s="106" t="str">
        <f t="shared" si="2860"/>
        <v/>
      </c>
      <c r="T2995" s="106" t="str">
        <f t="shared" si="2861"/>
        <v/>
      </c>
    </row>
    <row r="2996" spans="1:20" outlineLevel="1">
      <c r="A2996" s="169"/>
      <c r="B2996" s="117">
        <v>44680</v>
      </c>
      <c r="C2996" s="90">
        <v>1</v>
      </c>
      <c r="D2996" s="106"/>
      <c r="E2996" s="106" t="str">
        <f t="shared" si="2845"/>
        <v/>
      </c>
      <c r="F2996" s="106"/>
      <c r="G2996" s="106" t="str">
        <f t="shared" si="2846"/>
        <v/>
      </c>
      <c r="H2996" s="106"/>
      <c r="I2996" s="106" t="str">
        <f t="shared" si="2847"/>
        <v/>
      </c>
      <c r="J2996" s="106"/>
      <c r="K2996" s="106" t="str">
        <f t="shared" si="2848"/>
        <v/>
      </c>
      <c r="L2996" s="107" t="str">
        <f t="shared" si="2849"/>
        <v>чи робить СНВВ?</v>
      </c>
      <c r="M2996" s="94"/>
      <c r="N2996" s="106" t="str">
        <f t="shared" si="2856"/>
        <v/>
      </c>
      <c r="O2996" s="106" t="str">
        <f t="shared" si="2862"/>
        <v/>
      </c>
      <c r="P2996" s="106" t="str">
        <f t="shared" si="2857"/>
        <v/>
      </c>
      <c r="Q2996" s="106" t="str">
        <f t="shared" si="2858"/>
        <v/>
      </c>
      <c r="R2996" s="106" t="str">
        <f t="shared" si="2859"/>
        <v/>
      </c>
      <c r="S2996" s="106" t="str">
        <f t="shared" si="2860"/>
        <v/>
      </c>
      <c r="T2996" s="106" t="str">
        <f t="shared" si="2861"/>
        <v/>
      </c>
    </row>
    <row r="2997" spans="1:20">
      <c r="A2997" s="113"/>
      <c r="B2997" s="170" t="s">
        <v>204</v>
      </c>
      <c r="C2997" s="170"/>
      <c r="D2997" s="97">
        <f t="shared" ref="D2997" si="2863">SUM(D2973:D2996)</f>
        <v>0</v>
      </c>
      <c r="E2997" s="98">
        <f t="shared" ref="E2997" si="2864">COUNTIF(E2973:E2996,"&gt;0")</f>
        <v>0</v>
      </c>
      <c r="F2997" s="97">
        <f t="shared" ref="F2997" si="2865">SUM(F2973:F2996)</f>
        <v>0</v>
      </c>
      <c r="G2997" s="98">
        <f t="shared" ref="G2997" si="2866">COUNTIF(G2973:G2996,"&gt;0")</f>
        <v>0</v>
      </c>
      <c r="H2997" s="97">
        <f t="shared" ref="H2997" si="2867">SUM(H2973:H2996)</f>
        <v>0</v>
      </c>
      <c r="I2997" s="98">
        <f t="shared" ref="I2997" si="2868">COUNTIF(I2973:I2996,"&gt;0")</f>
        <v>0</v>
      </c>
      <c r="J2997" s="97">
        <f t="shared" ref="J2997" si="2869">SUM(J2973:J2996)</f>
        <v>0</v>
      </c>
      <c r="K2997" s="98">
        <f t="shared" ref="K2997" si="2870">COUNTIF(K2973:K2996,"&gt;0")</f>
        <v>0</v>
      </c>
      <c r="L2997" s="98">
        <f t="shared" ref="L2997" si="2871">COUNTIF(L2973:L2996,"СНВВ не працює")</f>
        <v>0</v>
      </c>
      <c r="M2997" s="94"/>
      <c r="N2997" s="97">
        <f>AVERAGEA(N2973:N2996)</f>
        <v>0</v>
      </c>
      <c r="O2997" s="97">
        <f>AVERAGEA(O2973:O2996)</f>
        <v>0</v>
      </c>
      <c r="P2997" s="97">
        <f>SUM(P2973:P2996)</f>
        <v>0</v>
      </c>
      <c r="Q2997" s="97">
        <f>SUM(Q2973:Q2996)</f>
        <v>0</v>
      </c>
      <c r="R2997" s="97">
        <f>SUM(R2973:R2996)</f>
        <v>0</v>
      </c>
      <c r="S2997" s="97">
        <f>SUM(S2973:S2996)</f>
        <v>0</v>
      </c>
      <c r="T2997" s="97">
        <f>SUM(T2973:T2996)</f>
        <v>0</v>
      </c>
    </row>
    <row r="2998" spans="1:20" outlineLevel="1">
      <c r="A2998" s="168">
        <v>44681</v>
      </c>
      <c r="B2998" s="117">
        <v>44681</v>
      </c>
      <c r="C2998" s="90">
        <v>4.1666666666666664E-2</v>
      </c>
      <c r="D2998" s="106"/>
      <c r="E2998" s="106" t="str">
        <f t="shared" ref="E2998:E3021" si="2872">IF(D2998="","",IF(D2998&lt;1,1,0))</f>
        <v/>
      </c>
      <c r="F2998" s="106"/>
      <c r="G2998" s="106" t="str">
        <f t="shared" ref="G2998:G3021" si="2873">IF(F2998="","",IF(F2998&lt;1,1,0))</f>
        <v/>
      </c>
      <c r="H2998" s="106"/>
      <c r="I2998" s="106" t="str">
        <f t="shared" ref="I2998:I3021" si="2874">IF(H2998="","",IF(H2998&lt;1,1,0))</f>
        <v/>
      </c>
      <c r="J2998" s="106"/>
      <c r="K2998" s="106" t="str">
        <f t="shared" ref="K2998:K3021" si="2875">IF(J2998="","",IF(J2998&lt;1,1,0))</f>
        <v/>
      </c>
      <c r="L2998" s="107" t="str">
        <f t="shared" ref="L2998:L3021" si="2876">IF(H2998="","чи робить СНВВ?",IF(J2998="","чи роблять агрегати?",IF($J2998=0,"агрегати не працюють",IF(AND($H2998=0,$J2998=1),"СНВВ не працює","OK"))))</f>
        <v>чи робить СНВВ?</v>
      </c>
      <c r="M2998" s="94"/>
      <c r="N2998" s="106" t="str">
        <f t="shared" ref="N2998" si="2877">IF(OR(E2998&lt;&gt;0, J2998=0), "",D2998)</f>
        <v/>
      </c>
      <c r="O2998" s="106" t="str">
        <f t="shared" si="2862"/>
        <v/>
      </c>
      <c r="P2998" s="106" t="str">
        <f t="shared" ref="P2998" si="2878">IF(AND($E2998&lt;&gt;0,$J2998=1),D2998,O2998)</f>
        <v/>
      </c>
      <c r="Q2998" s="106" t="str">
        <f t="shared" ref="Q2998" si="2879">IF(OR(G2998&lt;&gt;0, J2998=0), "",F2998)</f>
        <v/>
      </c>
      <c r="R2998" s="106" t="str">
        <f t="shared" ref="R2998" si="2880">IF(Q2998="", "",(Q2998*$S$2+$S$3))</f>
        <v/>
      </c>
      <c r="S2998" s="106" t="str">
        <f t="shared" ref="S2998" si="2881">IF(AND(G2998&lt;&gt;0,J2998=1),F2998,R2998)</f>
        <v/>
      </c>
      <c r="T2998" s="106" t="str">
        <f t="shared" ref="T2998" si="2882">IFERROR(P2998*S2998,"")</f>
        <v/>
      </c>
    </row>
    <row r="2999" spans="1:20" outlineLevel="1">
      <c r="A2999" s="169"/>
      <c r="B2999" s="117">
        <v>44681</v>
      </c>
      <c r="C2999" s="90">
        <v>8.3333333333333301E-2</v>
      </c>
      <c r="D2999" s="106"/>
      <c r="E2999" s="106" t="str">
        <f t="shared" si="2872"/>
        <v/>
      </c>
      <c r="F2999" s="106"/>
      <c r="G2999" s="106" t="str">
        <f t="shared" si="2873"/>
        <v/>
      </c>
      <c r="H2999" s="106"/>
      <c r="I2999" s="106" t="str">
        <f t="shared" si="2874"/>
        <v/>
      </c>
      <c r="J2999" s="106"/>
      <c r="K2999" s="106" t="str">
        <f t="shared" si="2875"/>
        <v/>
      </c>
      <c r="L2999" s="107" t="str">
        <f t="shared" si="2876"/>
        <v>чи робить СНВВ?</v>
      </c>
      <c r="M2999" s="94"/>
      <c r="N2999" s="106" t="str">
        <f t="shared" ref="N2999:N3021" si="2883">IF(OR(E2999&lt;&gt;0, J2999=0), "",D2999)</f>
        <v/>
      </c>
      <c r="O2999" s="106" t="str">
        <f t="shared" si="2862"/>
        <v/>
      </c>
      <c r="P2999" s="106" t="str">
        <f t="shared" ref="P2999:P3021" si="2884">IF(AND($E2999&lt;&gt;0,$J2999=1),D2999,O2999)</f>
        <v/>
      </c>
      <c r="Q2999" s="106" t="str">
        <f t="shared" ref="Q2999:Q3021" si="2885">IF(OR(G2999&lt;&gt;0, J2999=0), "",F2999)</f>
        <v/>
      </c>
      <c r="R2999" s="106" t="str">
        <f t="shared" ref="R2999:R3021" si="2886">IF(Q2999="", "",(Q2999*$S$2+$S$3))</f>
        <v/>
      </c>
      <c r="S2999" s="106" t="str">
        <f t="shared" ref="S2999:S3021" si="2887">IF(AND(G2999&lt;&gt;0,J2999=1),F2999,R2999)</f>
        <v/>
      </c>
      <c r="T2999" s="106" t="str">
        <f t="shared" ref="T2999:T3021" si="2888">IFERROR(P2999*S2999,"")</f>
        <v/>
      </c>
    </row>
    <row r="3000" spans="1:20" outlineLevel="1">
      <c r="A3000" s="169"/>
      <c r="B3000" s="117">
        <v>44681</v>
      </c>
      <c r="C3000" s="90">
        <v>0.125</v>
      </c>
      <c r="D3000" s="106"/>
      <c r="E3000" s="106" t="str">
        <f t="shared" si="2872"/>
        <v/>
      </c>
      <c r="F3000" s="106"/>
      <c r="G3000" s="106" t="str">
        <f t="shared" si="2873"/>
        <v/>
      </c>
      <c r="H3000" s="106"/>
      <c r="I3000" s="106" t="str">
        <f t="shared" si="2874"/>
        <v/>
      </c>
      <c r="J3000" s="106"/>
      <c r="K3000" s="106" t="str">
        <f t="shared" si="2875"/>
        <v/>
      </c>
      <c r="L3000" s="107" t="str">
        <f t="shared" si="2876"/>
        <v>чи робить СНВВ?</v>
      </c>
      <c r="M3000" s="94"/>
      <c r="N3000" s="106" t="str">
        <f t="shared" si="2883"/>
        <v/>
      </c>
      <c r="O3000" s="106" t="str">
        <f t="shared" si="2862"/>
        <v/>
      </c>
      <c r="P3000" s="106" t="str">
        <f t="shared" si="2884"/>
        <v/>
      </c>
      <c r="Q3000" s="106" t="str">
        <f t="shared" si="2885"/>
        <v/>
      </c>
      <c r="R3000" s="106" t="str">
        <f t="shared" si="2886"/>
        <v/>
      </c>
      <c r="S3000" s="106" t="str">
        <f t="shared" si="2887"/>
        <v/>
      </c>
      <c r="T3000" s="106" t="str">
        <f t="shared" si="2888"/>
        <v/>
      </c>
    </row>
    <row r="3001" spans="1:20" outlineLevel="1">
      <c r="A3001" s="169"/>
      <c r="B3001" s="117">
        <v>44681</v>
      </c>
      <c r="C3001" s="90">
        <v>0.16666666666666699</v>
      </c>
      <c r="D3001" s="106"/>
      <c r="E3001" s="106" t="str">
        <f t="shared" si="2872"/>
        <v/>
      </c>
      <c r="F3001" s="106"/>
      <c r="G3001" s="106" t="str">
        <f t="shared" si="2873"/>
        <v/>
      </c>
      <c r="H3001" s="106"/>
      <c r="I3001" s="106" t="str">
        <f t="shared" si="2874"/>
        <v/>
      </c>
      <c r="J3001" s="106"/>
      <c r="K3001" s="106" t="str">
        <f t="shared" si="2875"/>
        <v/>
      </c>
      <c r="L3001" s="107" t="str">
        <f t="shared" si="2876"/>
        <v>чи робить СНВВ?</v>
      </c>
      <c r="M3001" s="94"/>
      <c r="N3001" s="106" t="str">
        <f t="shared" si="2883"/>
        <v/>
      </c>
      <c r="O3001" s="106" t="str">
        <f t="shared" si="2862"/>
        <v/>
      </c>
      <c r="P3001" s="106" t="str">
        <f t="shared" si="2884"/>
        <v/>
      </c>
      <c r="Q3001" s="106" t="str">
        <f t="shared" si="2885"/>
        <v/>
      </c>
      <c r="R3001" s="106" t="str">
        <f t="shared" si="2886"/>
        <v/>
      </c>
      <c r="S3001" s="106" t="str">
        <f t="shared" si="2887"/>
        <v/>
      </c>
      <c r="T3001" s="106" t="str">
        <f t="shared" si="2888"/>
        <v/>
      </c>
    </row>
    <row r="3002" spans="1:20" outlineLevel="1">
      <c r="A3002" s="169"/>
      <c r="B3002" s="117">
        <v>44681</v>
      </c>
      <c r="C3002" s="90">
        <v>0.20833333333333301</v>
      </c>
      <c r="D3002" s="106"/>
      <c r="E3002" s="106" t="str">
        <f t="shared" si="2872"/>
        <v/>
      </c>
      <c r="F3002" s="106"/>
      <c r="G3002" s="106" t="str">
        <f t="shared" si="2873"/>
        <v/>
      </c>
      <c r="H3002" s="106"/>
      <c r="I3002" s="106" t="str">
        <f t="shared" si="2874"/>
        <v/>
      </c>
      <c r="J3002" s="106"/>
      <c r="K3002" s="106" t="str">
        <f t="shared" si="2875"/>
        <v/>
      </c>
      <c r="L3002" s="107" t="str">
        <f t="shared" si="2876"/>
        <v>чи робить СНВВ?</v>
      </c>
      <c r="M3002" s="94"/>
      <c r="N3002" s="106" t="str">
        <f t="shared" si="2883"/>
        <v/>
      </c>
      <c r="O3002" s="106" t="str">
        <f t="shared" si="2862"/>
        <v/>
      </c>
      <c r="P3002" s="106" t="str">
        <f t="shared" si="2884"/>
        <v/>
      </c>
      <c r="Q3002" s="106" t="str">
        <f t="shared" si="2885"/>
        <v/>
      </c>
      <c r="R3002" s="106" t="str">
        <f t="shared" si="2886"/>
        <v/>
      </c>
      <c r="S3002" s="106" t="str">
        <f t="shared" si="2887"/>
        <v/>
      </c>
      <c r="T3002" s="106" t="str">
        <f t="shared" si="2888"/>
        <v/>
      </c>
    </row>
    <row r="3003" spans="1:20" outlineLevel="1">
      <c r="A3003" s="169"/>
      <c r="B3003" s="117">
        <v>44681</v>
      </c>
      <c r="C3003" s="90">
        <v>0.25</v>
      </c>
      <c r="D3003" s="106"/>
      <c r="E3003" s="106" t="str">
        <f t="shared" si="2872"/>
        <v/>
      </c>
      <c r="F3003" s="106"/>
      <c r="G3003" s="106" t="str">
        <f t="shared" si="2873"/>
        <v/>
      </c>
      <c r="H3003" s="106"/>
      <c r="I3003" s="106" t="str">
        <f t="shared" si="2874"/>
        <v/>
      </c>
      <c r="J3003" s="106"/>
      <c r="K3003" s="106" t="str">
        <f t="shared" si="2875"/>
        <v/>
      </c>
      <c r="L3003" s="107" t="str">
        <f t="shared" si="2876"/>
        <v>чи робить СНВВ?</v>
      </c>
      <c r="M3003" s="94"/>
      <c r="N3003" s="106" t="str">
        <f t="shared" si="2883"/>
        <v/>
      </c>
      <c r="O3003" s="106" t="str">
        <f t="shared" si="2862"/>
        <v/>
      </c>
      <c r="P3003" s="106" t="str">
        <f t="shared" si="2884"/>
        <v/>
      </c>
      <c r="Q3003" s="106" t="str">
        <f t="shared" si="2885"/>
        <v/>
      </c>
      <c r="R3003" s="106" t="str">
        <f t="shared" si="2886"/>
        <v/>
      </c>
      <c r="S3003" s="106" t="str">
        <f t="shared" si="2887"/>
        <v/>
      </c>
      <c r="T3003" s="106" t="str">
        <f t="shared" si="2888"/>
        <v/>
      </c>
    </row>
    <row r="3004" spans="1:20" outlineLevel="1">
      <c r="A3004" s="169"/>
      <c r="B3004" s="117">
        <v>44681</v>
      </c>
      <c r="C3004" s="90">
        <v>0.29166666666666702</v>
      </c>
      <c r="D3004" s="106"/>
      <c r="E3004" s="106" t="str">
        <f t="shared" si="2872"/>
        <v/>
      </c>
      <c r="F3004" s="106"/>
      <c r="G3004" s="106" t="str">
        <f t="shared" si="2873"/>
        <v/>
      </c>
      <c r="H3004" s="106"/>
      <c r="I3004" s="106" t="str">
        <f t="shared" si="2874"/>
        <v/>
      </c>
      <c r="J3004" s="106"/>
      <c r="K3004" s="106" t="str">
        <f t="shared" si="2875"/>
        <v/>
      </c>
      <c r="L3004" s="107" t="str">
        <f t="shared" si="2876"/>
        <v>чи робить СНВВ?</v>
      </c>
      <c r="M3004" s="94"/>
      <c r="N3004" s="106" t="str">
        <f t="shared" si="2883"/>
        <v/>
      </c>
      <c r="O3004" s="106" t="str">
        <f t="shared" si="2862"/>
        <v/>
      </c>
      <c r="P3004" s="106" t="str">
        <f t="shared" si="2884"/>
        <v/>
      </c>
      <c r="Q3004" s="106" t="str">
        <f t="shared" si="2885"/>
        <v/>
      </c>
      <c r="R3004" s="106" t="str">
        <f t="shared" si="2886"/>
        <v/>
      </c>
      <c r="S3004" s="106" t="str">
        <f t="shared" si="2887"/>
        <v/>
      </c>
      <c r="T3004" s="106" t="str">
        <f t="shared" si="2888"/>
        <v/>
      </c>
    </row>
    <row r="3005" spans="1:20" outlineLevel="1">
      <c r="A3005" s="169"/>
      <c r="B3005" s="117">
        <v>44681</v>
      </c>
      <c r="C3005" s="90">
        <v>0.33333333333333298</v>
      </c>
      <c r="D3005" s="106"/>
      <c r="E3005" s="106" t="str">
        <f t="shared" si="2872"/>
        <v/>
      </c>
      <c r="F3005" s="106"/>
      <c r="G3005" s="106" t="str">
        <f t="shared" si="2873"/>
        <v/>
      </c>
      <c r="H3005" s="106"/>
      <c r="I3005" s="106" t="str">
        <f t="shared" si="2874"/>
        <v/>
      </c>
      <c r="J3005" s="106"/>
      <c r="K3005" s="106" t="str">
        <f t="shared" si="2875"/>
        <v/>
      </c>
      <c r="L3005" s="107" t="str">
        <f t="shared" si="2876"/>
        <v>чи робить СНВВ?</v>
      </c>
      <c r="M3005" s="94"/>
      <c r="N3005" s="106" t="str">
        <f t="shared" si="2883"/>
        <v/>
      </c>
      <c r="O3005" s="106" t="str">
        <f t="shared" si="2862"/>
        <v/>
      </c>
      <c r="P3005" s="106" t="str">
        <f t="shared" si="2884"/>
        <v/>
      </c>
      <c r="Q3005" s="106" t="str">
        <f t="shared" si="2885"/>
        <v/>
      </c>
      <c r="R3005" s="106" t="str">
        <f t="shared" si="2886"/>
        <v/>
      </c>
      <c r="S3005" s="106" t="str">
        <f t="shared" si="2887"/>
        <v/>
      </c>
      <c r="T3005" s="106" t="str">
        <f t="shared" si="2888"/>
        <v/>
      </c>
    </row>
    <row r="3006" spans="1:20" outlineLevel="1">
      <c r="A3006" s="169"/>
      <c r="B3006" s="117">
        <v>44681</v>
      </c>
      <c r="C3006" s="90">
        <v>0.375</v>
      </c>
      <c r="D3006" s="106"/>
      <c r="E3006" s="106" t="str">
        <f t="shared" si="2872"/>
        <v/>
      </c>
      <c r="F3006" s="106"/>
      <c r="G3006" s="106" t="str">
        <f t="shared" si="2873"/>
        <v/>
      </c>
      <c r="H3006" s="106"/>
      <c r="I3006" s="106" t="str">
        <f t="shared" si="2874"/>
        <v/>
      </c>
      <c r="J3006" s="106"/>
      <c r="K3006" s="106" t="str">
        <f t="shared" si="2875"/>
        <v/>
      </c>
      <c r="L3006" s="107" t="str">
        <f t="shared" si="2876"/>
        <v>чи робить СНВВ?</v>
      </c>
      <c r="M3006" s="94"/>
      <c r="N3006" s="106" t="str">
        <f t="shared" si="2883"/>
        <v/>
      </c>
      <c r="O3006" s="106" t="str">
        <f t="shared" si="2862"/>
        <v/>
      </c>
      <c r="P3006" s="106" t="str">
        <f t="shared" si="2884"/>
        <v/>
      </c>
      <c r="Q3006" s="106" t="str">
        <f t="shared" si="2885"/>
        <v/>
      </c>
      <c r="R3006" s="106" t="str">
        <f t="shared" si="2886"/>
        <v/>
      </c>
      <c r="S3006" s="106" t="str">
        <f t="shared" si="2887"/>
        <v/>
      </c>
      <c r="T3006" s="106" t="str">
        <f t="shared" si="2888"/>
        <v/>
      </c>
    </row>
    <row r="3007" spans="1:20" outlineLevel="1">
      <c r="A3007" s="169"/>
      <c r="B3007" s="117">
        <v>44681</v>
      </c>
      <c r="C3007" s="90">
        <v>0.41666666666666702</v>
      </c>
      <c r="D3007" s="106"/>
      <c r="E3007" s="106" t="str">
        <f t="shared" si="2872"/>
        <v/>
      </c>
      <c r="F3007" s="106"/>
      <c r="G3007" s="106" t="str">
        <f t="shared" si="2873"/>
        <v/>
      </c>
      <c r="H3007" s="106"/>
      <c r="I3007" s="106" t="str">
        <f t="shared" si="2874"/>
        <v/>
      </c>
      <c r="J3007" s="106"/>
      <c r="K3007" s="106" t="str">
        <f t="shared" si="2875"/>
        <v/>
      </c>
      <c r="L3007" s="107" t="str">
        <f t="shared" si="2876"/>
        <v>чи робить СНВВ?</v>
      </c>
      <c r="M3007" s="94"/>
      <c r="N3007" s="106" t="str">
        <f t="shared" si="2883"/>
        <v/>
      </c>
      <c r="O3007" s="106" t="str">
        <f t="shared" si="2862"/>
        <v/>
      </c>
      <c r="P3007" s="106" t="str">
        <f t="shared" si="2884"/>
        <v/>
      </c>
      <c r="Q3007" s="106" t="str">
        <f t="shared" si="2885"/>
        <v/>
      </c>
      <c r="R3007" s="106" t="str">
        <f t="shared" si="2886"/>
        <v/>
      </c>
      <c r="S3007" s="106" t="str">
        <f t="shared" si="2887"/>
        <v/>
      </c>
      <c r="T3007" s="106" t="str">
        <f t="shared" si="2888"/>
        <v/>
      </c>
    </row>
    <row r="3008" spans="1:20" outlineLevel="1">
      <c r="A3008" s="169"/>
      <c r="B3008" s="117">
        <v>44681</v>
      </c>
      <c r="C3008" s="90">
        <v>0.45833333333333298</v>
      </c>
      <c r="D3008" s="106"/>
      <c r="E3008" s="106" t="str">
        <f t="shared" si="2872"/>
        <v/>
      </c>
      <c r="F3008" s="106"/>
      <c r="G3008" s="106" t="str">
        <f t="shared" si="2873"/>
        <v/>
      </c>
      <c r="H3008" s="106"/>
      <c r="I3008" s="106" t="str">
        <f t="shared" si="2874"/>
        <v/>
      </c>
      <c r="J3008" s="106"/>
      <c r="K3008" s="106" t="str">
        <f t="shared" si="2875"/>
        <v/>
      </c>
      <c r="L3008" s="107" t="str">
        <f t="shared" si="2876"/>
        <v>чи робить СНВВ?</v>
      </c>
      <c r="M3008" s="94"/>
      <c r="N3008" s="106" t="str">
        <f t="shared" si="2883"/>
        <v/>
      </c>
      <c r="O3008" s="106" t="str">
        <f t="shared" si="2862"/>
        <v/>
      </c>
      <c r="P3008" s="106" t="str">
        <f t="shared" si="2884"/>
        <v/>
      </c>
      <c r="Q3008" s="106" t="str">
        <f t="shared" si="2885"/>
        <v/>
      </c>
      <c r="R3008" s="106" t="str">
        <f t="shared" si="2886"/>
        <v/>
      </c>
      <c r="S3008" s="106" t="str">
        <f t="shared" si="2887"/>
        <v/>
      </c>
      <c r="T3008" s="106" t="str">
        <f t="shared" si="2888"/>
        <v/>
      </c>
    </row>
    <row r="3009" spans="1:20" outlineLevel="1">
      <c r="A3009" s="169"/>
      <c r="B3009" s="117">
        <v>44681</v>
      </c>
      <c r="C3009" s="90">
        <v>0.5</v>
      </c>
      <c r="D3009" s="106"/>
      <c r="E3009" s="106" t="str">
        <f t="shared" si="2872"/>
        <v/>
      </c>
      <c r="F3009" s="106"/>
      <c r="G3009" s="106" t="str">
        <f t="shared" si="2873"/>
        <v/>
      </c>
      <c r="H3009" s="106"/>
      <c r="I3009" s="106" t="str">
        <f t="shared" si="2874"/>
        <v/>
      </c>
      <c r="J3009" s="106"/>
      <c r="K3009" s="106" t="str">
        <f t="shared" si="2875"/>
        <v/>
      </c>
      <c r="L3009" s="107" t="str">
        <f t="shared" si="2876"/>
        <v>чи робить СНВВ?</v>
      </c>
      <c r="M3009" s="94"/>
      <c r="N3009" s="106" t="str">
        <f t="shared" si="2883"/>
        <v/>
      </c>
      <c r="O3009" s="106" t="str">
        <f t="shared" si="2862"/>
        <v/>
      </c>
      <c r="P3009" s="106" t="str">
        <f t="shared" si="2884"/>
        <v/>
      </c>
      <c r="Q3009" s="106" t="str">
        <f t="shared" si="2885"/>
        <v/>
      </c>
      <c r="R3009" s="106" t="str">
        <f t="shared" si="2886"/>
        <v/>
      </c>
      <c r="S3009" s="106" t="str">
        <f t="shared" si="2887"/>
        <v/>
      </c>
      <c r="T3009" s="106" t="str">
        <f t="shared" si="2888"/>
        <v/>
      </c>
    </row>
    <row r="3010" spans="1:20" outlineLevel="1">
      <c r="A3010" s="169"/>
      <c r="B3010" s="117">
        <v>44681</v>
      </c>
      <c r="C3010" s="90">
        <v>0.54166666666666696</v>
      </c>
      <c r="D3010" s="106"/>
      <c r="E3010" s="106" t="str">
        <f t="shared" si="2872"/>
        <v/>
      </c>
      <c r="F3010" s="106"/>
      <c r="G3010" s="106" t="str">
        <f t="shared" si="2873"/>
        <v/>
      </c>
      <c r="H3010" s="106"/>
      <c r="I3010" s="106" t="str">
        <f t="shared" si="2874"/>
        <v/>
      </c>
      <c r="J3010" s="106"/>
      <c r="K3010" s="106" t="str">
        <f t="shared" si="2875"/>
        <v/>
      </c>
      <c r="L3010" s="107" t="str">
        <f t="shared" si="2876"/>
        <v>чи робить СНВВ?</v>
      </c>
      <c r="M3010" s="94"/>
      <c r="N3010" s="106" t="str">
        <f t="shared" si="2883"/>
        <v/>
      </c>
      <c r="O3010" s="106" t="str">
        <f t="shared" si="2862"/>
        <v/>
      </c>
      <c r="P3010" s="106" t="str">
        <f t="shared" si="2884"/>
        <v/>
      </c>
      <c r="Q3010" s="106" t="str">
        <f t="shared" si="2885"/>
        <v/>
      </c>
      <c r="R3010" s="106" t="str">
        <f t="shared" si="2886"/>
        <v/>
      </c>
      <c r="S3010" s="106" t="str">
        <f t="shared" si="2887"/>
        <v/>
      </c>
      <c r="T3010" s="106" t="str">
        <f t="shared" si="2888"/>
        <v/>
      </c>
    </row>
    <row r="3011" spans="1:20" outlineLevel="1">
      <c r="A3011" s="169"/>
      <c r="B3011" s="117">
        <v>44681</v>
      </c>
      <c r="C3011" s="90">
        <v>0.58333333333333304</v>
      </c>
      <c r="D3011" s="106"/>
      <c r="E3011" s="106" t="str">
        <f t="shared" si="2872"/>
        <v/>
      </c>
      <c r="F3011" s="106"/>
      <c r="G3011" s="106" t="str">
        <f t="shared" si="2873"/>
        <v/>
      </c>
      <c r="H3011" s="106"/>
      <c r="I3011" s="106" t="str">
        <f t="shared" si="2874"/>
        <v/>
      </c>
      <c r="J3011" s="106"/>
      <c r="K3011" s="106" t="str">
        <f t="shared" si="2875"/>
        <v/>
      </c>
      <c r="L3011" s="107" t="str">
        <f t="shared" si="2876"/>
        <v>чи робить СНВВ?</v>
      </c>
      <c r="M3011" s="94"/>
      <c r="N3011" s="106" t="str">
        <f t="shared" si="2883"/>
        <v/>
      </c>
      <c r="O3011" s="106" t="str">
        <f t="shared" si="2862"/>
        <v/>
      </c>
      <c r="P3011" s="106" t="str">
        <f t="shared" si="2884"/>
        <v/>
      </c>
      <c r="Q3011" s="106" t="str">
        <f t="shared" si="2885"/>
        <v/>
      </c>
      <c r="R3011" s="106" t="str">
        <f t="shared" si="2886"/>
        <v/>
      </c>
      <c r="S3011" s="106" t="str">
        <f t="shared" si="2887"/>
        <v/>
      </c>
      <c r="T3011" s="106" t="str">
        <f t="shared" si="2888"/>
        <v/>
      </c>
    </row>
    <row r="3012" spans="1:20" outlineLevel="1">
      <c r="A3012" s="169"/>
      <c r="B3012" s="117">
        <v>44681</v>
      </c>
      <c r="C3012" s="90">
        <v>0.625</v>
      </c>
      <c r="D3012" s="106"/>
      <c r="E3012" s="106" t="str">
        <f t="shared" si="2872"/>
        <v/>
      </c>
      <c r="F3012" s="106"/>
      <c r="G3012" s="106" t="str">
        <f t="shared" si="2873"/>
        <v/>
      </c>
      <c r="H3012" s="106"/>
      <c r="I3012" s="106" t="str">
        <f t="shared" si="2874"/>
        <v/>
      </c>
      <c r="J3012" s="106"/>
      <c r="K3012" s="106" t="str">
        <f t="shared" si="2875"/>
        <v/>
      </c>
      <c r="L3012" s="107" t="str">
        <f t="shared" si="2876"/>
        <v>чи робить СНВВ?</v>
      </c>
      <c r="M3012" s="94"/>
      <c r="N3012" s="106" t="str">
        <f t="shared" si="2883"/>
        <v/>
      </c>
      <c r="O3012" s="106" t="str">
        <f t="shared" si="2862"/>
        <v/>
      </c>
      <c r="P3012" s="106" t="str">
        <f t="shared" si="2884"/>
        <v/>
      </c>
      <c r="Q3012" s="106" t="str">
        <f t="shared" si="2885"/>
        <v/>
      </c>
      <c r="R3012" s="106" t="str">
        <f t="shared" si="2886"/>
        <v/>
      </c>
      <c r="S3012" s="106" t="str">
        <f t="shared" si="2887"/>
        <v/>
      </c>
      <c r="T3012" s="106" t="str">
        <f t="shared" si="2888"/>
        <v/>
      </c>
    </row>
    <row r="3013" spans="1:20" outlineLevel="1">
      <c r="A3013" s="169"/>
      <c r="B3013" s="117">
        <v>44681</v>
      </c>
      <c r="C3013" s="90">
        <v>0.66666666666666696</v>
      </c>
      <c r="D3013" s="106"/>
      <c r="E3013" s="106" t="str">
        <f t="shared" si="2872"/>
        <v/>
      </c>
      <c r="F3013" s="106"/>
      <c r="G3013" s="106" t="str">
        <f t="shared" si="2873"/>
        <v/>
      </c>
      <c r="H3013" s="106"/>
      <c r="I3013" s="106" t="str">
        <f t="shared" si="2874"/>
        <v/>
      </c>
      <c r="J3013" s="106"/>
      <c r="K3013" s="106" t="str">
        <f t="shared" si="2875"/>
        <v/>
      </c>
      <c r="L3013" s="107" t="str">
        <f t="shared" si="2876"/>
        <v>чи робить СНВВ?</v>
      </c>
      <c r="M3013" s="94"/>
      <c r="N3013" s="106" t="str">
        <f t="shared" si="2883"/>
        <v/>
      </c>
      <c r="O3013" s="106" t="str">
        <f t="shared" si="2862"/>
        <v/>
      </c>
      <c r="P3013" s="106" t="str">
        <f t="shared" si="2884"/>
        <v/>
      </c>
      <c r="Q3013" s="106" t="str">
        <f t="shared" si="2885"/>
        <v/>
      </c>
      <c r="R3013" s="106" t="str">
        <f t="shared" si="2886"/>
        <v/>
      </c>
      <c r="S3013" s="106" t="str">
        <f t="shared" si="2887"/>
        <v/>
      </c>
      <c r="T3013" s="106" t="str">
        <f t="shared" si="2888"/>
        <v/>
      </c>
    </row>
    <row r="3014" spans="1:20" outlineLevel="1">
      <c r="A3014" s="169"/>
      <c r="B3014" s="117">
        <v>44681</v>
      </c>
      <c r="C3014" s="90">
        <v>0.70833333333333304</v>
      </c>
      <c r="D3014" s="106"/>
      <c r="E3014" s="106" t="str">
        <f t="shared" si="2872"/>
        <v/>
      </c>
      <c r="F3014" s="106"/>
      <c r="G3014" s="106" t="str">
        <f t="shared" si="2873"/>
        <v/>
      </c>
      <c r="H3014" s="106"/>
      <c r="I3014" s="106" t="str">
        <f t="shared" si="2874"/>
        <v/>
      </c>
      <c r="J3014" s="106"/>
      <c r="K3014" s="106" t="str">
        <f t="shared" si="2875"/>
        <v/>
      </c>
      <c r="L3014" s="107" t="str">
        <f t="shared" si="2876"/>
        <v>чи робить СНВВ?</v>
      </c>
      <c r="M3014" s="94"/>
      <c r="N3014" s="106" t="str">
        <f t="shared" si="2883"/>
        <v/>
      </c>
      <c r="O3014" s="106" t="str">
        <f t="shared" si="2862"/>
        <v/>
      </c>
      <c r="P3014" s="106" t="str">
        <f t="shared" si="2884"/>
        <v/>
      </c>
      <c r="Q3014" s="106" t="str">
        <f t="shared" si="2885"/>
        <v/>
      </c>
      <c r="R3014" s="106" t="str">
        <f t="shared" si="2886"/>
        <v/>
      </c>
      <c r="S3014" s="106" t="str">
        <f t="shared" si="2887"/>
        <v/>
      </c>
      <c r="T3014" s="106" t="str">
        <f t="shared" si="2888"/>
        <v/>
      </c>
    </row>
    <row r="3015" spans="1:20" outlineLevel="1">
      <c r="A3015" s="169"/>
      <c r="B3015" s="117">
        <v>44681</v>
      </c>
      <c r="C3015" s="90">
        <v>0.75</v>
      </c>
      <c r="D3015" s="106"/>
      <c r="E3015" s="106" t="str">
        <f t="shared" si="2872"/>
        <v/>
      </c>
      <c r="F3015" s="106"/>
      <c r="G3015" s="106" t="str">
        <f t="shared" si="2873"/>
        <v/>
      </c>
      <c r="H3015" s="106"/>
      <c r="I3015" s="106" t="str">
        <f t="shared" si="2874"/>
        <v/>
      </c>
      <c r="J3015" s="106"/>
      <c r="K3015" s="106" t="str">
        <f t="shared" si="2875"/>
        <v/>
      </c>
      <c r="L3015" s="107" t="str">
        <f t="shared" si="2876"/>
        <v>чи робить СНВВ?</v>
      </c>
      <c r="M3015" s="94"/>
      <c r="N3015" s="106" t="str">
        <f t="shared" si="2883"/>
        <v/>
      </c>
      <c r="O3015" s="106" t="str">
        <f t="shared" si="2862"/>
        <v/>
      </c>
      <c r="P3015" s="106" t="str">
        <f t="shared" si="2884"/>
        <v/>
      </c>
      <c r="Q3015" s="106" t="str">
        <f t="shared" si="2885"/>
        <v/>
      </c>
      <c r="R3015" s="106" t="str">
        <f t="shared" si="2886"/>
        <v/>
      </c>
      <c r="S3015" s="106" t="str">
        <f t="shared" si="2887"/>
        <v/>
      </c>
      <c r="T3015" s="106" t="str">
        <f t="shared" si="2888"/>
        <v/>
      </c>
    </row>
    <row r="3016" spans="1:20" outlineLevel="1">
      <c r="A3016" s="169"/>
      <c r="B3016" s="117">
        <v>44681</v>
      </c>
      <c r="C3016" s="90">
        <v>0.79166666666666696</v>
      </c>
      <c r="D3016" s="106"/>
      <c r="E3016" s="106" t="str">
        <f t="shared" si="2872"/>
        <v/>
      </c>
      <c r="F3016" s="106"/>
      <c r="G3016" s="106" t="str">
        <f t="shared" si="2873"/>
        <v/>
      </c>
      <c r="H3016" s="106"/>
      <c r="I3016" s="106" t="str">
        <f t="shared" si="2874"/>
        <v/>
      </c>
      <c r="J3016" s="106"/>
      <c r="K3016" s="106" t="str">
        <f t="shared" si="2875"/>
        <v/>
      </c>
      <c r="L3016" s="107" t="str">
        <f t="shared" si="2876"/>
        <v>чи робить СНВВ?</v>
      </c>
      <c r="M3016" s="94"/>
      <c r="N3016" s="106" t="str">
        <f t="shared" si="2883"/>
        <v/>
      </c>
      <c r="O3016" s="106" t="str">
        <f t="shared" si="2862"/>
        <v/>
      </c>
      <c r="P3016" s="106" t="str">
        <f t="shared" si="2884"/>
        <v/>
      </c>
      <c r="Q3016" s="106" t="str">
        <f t="shared" si="2885"/>
        <v/>
      </c>
      <c r="R3016" s="106" t="str">
        <f t="shared" si="2886"/>
        <v/>
      </c>
      <c r="S3016" s="106" t="str">
        <f t="shared" si="2887"/>
        <v/>
      </c>
      <c r="T3016" s="106" t="str">
        <f t="shared" si="2888"/>
        <v/>
      </c>
    </row>
    <row r="3017" spans="1:20" outlineLevel="1">
      <c r="A3017" s="169"/>
      <c r="B3017" s="117">
        <v>44681</v>
      </c>
      <c r="C3017" s="90">
        <v>0.83333333333333304</v>
      </c>
      <c r="D3017" s="106"/>
      <c r="E3017" s="106" t="str">
        <f t="shared" si="2872"/>
        <v/>
      </c>
      <c r="F3017" s="106"/>
      <c r="G3017" s="106" t="str">
        <f t="shared" si="2873"/>
        <v/>
      </c>
      <c r="H3017" s="106"/>
      <c r="I3017" s="106" t="str">
        <f t="shared" si="2874"/>
        <v/>
      </c>
      <c r="J3017" s="106"/>
      <c r="K3017" s="106" t="str">
        <f t="shared" si="2875"/>
        <v/>
      </c>
      <c r="L3017" s="107" t="str">
        <f t="shared" si="2876"/>
        <v>чи робить СНВВ?</v>
      </c>
      <c r="M3017" s="94"/>
      <c r="N3017" s="106" t="str">
        <f t="shared" si="2883"/>
        <v/>
      </c>
      <c r="O3017" s="106" t="str">
        <f t="shared" si="2862"/>
        <v/>
      </c>
      <c r="P3017" s="106" t="str">
        <f t="shared" si="2884"/>
        <v/>
      </c>
      <c r="Q3017" s="106" t="str">
        <f t="shared" si="2885"/>
        <v/>
      </c>
      <c r="R3017" s="106" t="str">
        <f t="shared" si="2886"/>
        <v/>
      </c>
      <c r="S3017" s="106" t="str">
        <f t="shared" si="2887"/>
        <v/>
      </c>
      <c r="T3017" s="106" t="str">
        <f t="shared" si="2888"/>
        <v/>
      </c>
    </row>
    <row r="3018" spans="1:20" outlineLevel="1">
      <c r="A3018" s="169"/>
      <c r="B3018" s="117">
        <v>44681</v>
      </c>
      <c r="C3018" s="90">
        <v>0.875</v>
      </c>
      <c r="D3018" s="106"/>
      <c r="E3018" s="106" t="str">
        <f t="shared" si="2872"/>
        <v/>
      </c>
      <c r="F3018" s="106"/>
      <c r="G3018" s="106" t="str">
        <f t="shared" si="2873"/>
        <v/>
      </c>
      <c r="H3018" s="106"/>
      <c r="I3018" s="106" t="str">
        <f t="shared" si="2874"/>
        <v/>
      </c>
      <c r="J3018" s="106"/>
      <c r="K3018" s="106" t="str">
        <f t="shared" si="2875"/>
        <v/>
      </c>
      <c r="L3018" s="107" t="str">
        <f t="shared" si="2876"/>
        <v>чи робить СНВВ?</v>
      </c>
      <c r="M3018" s="94"/>
      <c r="N3018" s="106" t="str">
        <f t="shared" si="2883"/>
        <v/>
      </c>
      <c r="O3018" s="106" t="str">
        <f t="shared" si="2862"/>
        <v/>
      </c>
      <c r="P3018" s="106" t="str">
        <f t="shared" si="2884"/>
        <v/>
      </c>
      <c r="Q3018" s="106" t="str">
        <f t="shared" si="2885"/>
        <v/>
      </c>
      <c r="R3018" s="106" t="str">
        <f t="shared" si="2886"/>
        <v/>
      </c>
      <c r="S3018" s="106" t="str">
        <f t="shared" si="2887"/>
        <v/>
      </c>
      <c r="T3018" s="106" t="str">
        <f t="shared" si="2888"/>
        <v/>
      </c>
    </row>
    <row r="3019" spans="1:20" outlineLevel="1">
      <c r="A3019" s="169"/>
      <c r="B3019" s="117">
        <v>44681</v>
      </c>
      <c r="C3019" s="90">
        <v>0.91666666666666696</v>
      </c>
      <c r="D3019" s="106"/>
      <c r="E3019" s="106" t="str">
        <f t="shared" si="2872"/>
        <v/>
      </c>
      <c r="F3019" s="106"/>
      <c r="G3019" s="106" t="str">
        <f t="shared" si="2873"/>
        <v/>
      </c>
      <c r="H3019" s="106"/>
      <c r="I3019" s="106" t="str">
        <f t="shared" si="2874"/>
        <v/>
      </c>
      <c r="J3019" s="106"/>
      <c r="K3019" s="106" t="str">
        <f t="shared" si="2875"/>
        <v/>
      </c>
      <c r="L3019" s="107" t="str">
        <f t="shared" si="2876"/>
        <v>чи робить СНВВ?</v>
      </c>
      <c r="M3019" s="94"/>
      <c r="N3019" s="106" t="str">
        <f t="shared" si="2883"/>
        <v/>
      </c>
      <c r="O3019" s="106" t="str">
        <f t="shared" si="2862"/>
        <v/>
      </c>
      <c r="P3019" s="106" t="str">
        <f t="shared" si="2884"/>
        <v/>
      </c>
      <c r="Q3019" s="106" t="str">
        <f t="shared" si="2885"/>
        <v/>
      </c>
      <c r="R3019" s="106" t="str">
        <f t="shared" si="2886"/>
        <v/>
      </c>
      <c r="S3019" s="106" t="str">
        <f t="shared" si="2887"/>
        <v/>
      </c>
      <c r="T3019" s="106" t="str">
        <f t="shared" si="2888"/>
        <v/>
      </c>
    </row>
    <row r="3020" spans="1:20" outlineLevel="1">
      <c r="A3020" s="169"/>
      <c r="B3020" s="117">
        <v>44681</v>
      </c>
      <c r="C3020" s="90">
        <v>0.95833333333333304</v>
      </c>
      <c r="D3020" s="106"/>
      <c r="E3020" s="106" t="str">
        <f t="shared" si="2872"/>
        <v/>
      </c>
      <c r="F3020" s="106"/>
      <c r="G3020" s="106" t="str">
        <f t="shared" si="2873"/>
        <v/>
      </c>
      <c r="H3020" s="106"/>
      <c r="I3020" s="106" t="str">
        <f t="shared" si="2874"/>
        <v/>
      </c>
      <c r="J3020" s="106"/>
      <c r="K3020" s="106" t="str">
        <f t="shared" si="2875"/>
        <v/>
      </c>
      <c r="L3020" s="107" t="str">
        <f t="shared" si="2876"/>
        <v>чи робить СНВВ?</v>
      </c>
      <c r="M3020" s="94"/>
      <c r="N3020" s="106" t="str">
        <f t="shared" si="2883"/>
        <v/>
      </c>
      <c r="O3020" s="106" t="str">
        <f t="shared" si="2862"/>
        <v/>
      </c>
      <c r="P3020" s="106" t="str">
        <f t="shared" si="2884"/>
        <v/>
      </c>
      <c r="Q3020" s="106" t="str">
        <f t="shared" si="2885"/>
        <v/>
      </c>
      <c r="R3020" s="106" t="str">
        <f t="shared" si="2886"/>
        <v/>
      </c>
      <c r="S3020" s="106" t="str">
        <f t="shared" si="2887"/>
        <v/>
      </c>
      <c r="T3020" s="106" t="str">
        <f t="shared" si="2888"/>
        <v/>
      </c>
    </row>
    <row r="3021" spans="1:20" outlineLevel="1">
      <c r="A3021" s="169"/>
      <c r="B3021" s="117">
        <v>44681</v>
      </c>
      <c r="C3021" s="90">
        <v>1</v>
      </c>
      <c r="D3021" s="106"/>
      <c r="E3021" s="106" t="str">
        <f t="shared" si="2872"/>
        <v/>
      </c>
      <c r="F3021" s="106"/>
      <c r="G3021" s="106" t="str">
        <f t="shared" si="2873"/>
        <v/>
      </c>
      <c r="H3021" s="106"/>
      <c r="I3021" s="106" t="str">
        <f t="shared" si="2874"/>
        <v/>
      </c>
      <c r="J3021" s="106"/>
      <c r="K3021" s="106" t="str">
        <f t="shared" si="2875"/>
        <v/>
      </c>
      <c r="L3021" s="107" t="str">
        <f t="shared" si="2876"/>
        <v>чи робить СНВВ?</v>
      </c>
      <c r="M3021" s="94"/>
      <c r="N3021" s="106" t="str">
        <f t="shared" si="2883"/>
        <v/>
      </c>
      <c r="O3021" s="106" t="str">
        <f t="shared" si="2862"/>
        <v/>
      </c>
      <c r="P3021" s="106" t="str">
        <f t="shared" si="2884"/>
        <v/>
      </c>
      <c r="Q3021" s="106" t="str">
        <f t="shared" si="2885"/>
        <v/>
      </c>
      <c r="R3021" s="106" t="str">
        <f t="shared" si="2886"/>
        <v/>
      </c>
      <c r="S3021" s="106" t="str">
        <f t="shared" si="2887"/>
        <v/>
      </c>
      <c r="T3021" s="106" t="str">
        <f t="shared" si="2888"/>
        <v/>
      </c>
    </row>
    <row r="3022" spans="1:20">
      <c r="A3022" s="113"/>
      <c r="B3022" s="170" t="s">
        <v>205</v>
      </c>
      <c r="C3022" s="170"/>
      <c r="D3022" s="97">
        <f t="shared" ref="D3022" si="2889">SUM(D2998:D3021)</f>
        <v>0</v>
      </c>
      <c r="E3022" s="98">
        <f t="shared" ref="E3022" si="2890">COUNTIF(E2998:E3021,"&gt;0")</f>
        <v>0</v>
      </c>
      <c r="F3022" s="97">
        <f t="shared" ref="F3022" si="2891">SUM(F2998:F3021)</f>
        <v>0</v>
      </c>
      <c r="G3022" s="98">
        <f t="shared" ref="G3022" si="2892">COUNTIF(G2998:G3021,"&gt;0")</f>
        <v>0</v>
      </c>
      <c r="H3022" s="97">
        <f t="shared" ref="H3022" si="2893">SUM(H2998:H3021)</f>
        <v>0</v>
      </c>
      <c r="I3022" s="98">
        <f t="shared" ref="I3022" si="2894">COUNTIF(I2998:I3021,"&gt;0")</f>
        <v>0</v>
      </c>
      <c r="J3022" s="97">
        <f t="shared" ref="J3022" si="2895">SUM(J2998:J3021)</f>
        <v>0</v>
      </c>
      <c r="K3022" s="98">
        <f t="shared" ref="K3022" si="2896">COUNTIF(K2998:K3021,"&gt;0")</f>
        <v>0</v>
      </c>
      <c r="L3022" s="98">
        <f t="shared" ref="L3022" si="2897">COUNTIF(L2998:L3021,"СНВВ не працює")</f>
        <v>0</v>
      </c>
      <c r="M3022" s="94"/>
      <c r="N3022" s="97">
        <f>AVERAGEA(N2998:N3021)</f>
        <v>0</v>
      </c>
      <c r="O3022" s="97">
        <f>AVERAGEA(O2998:O3021)</f>
        <v>0</v>
      </c>
      <c r="P3022" s="97">
        <f>SUM(P2998:P3021)</f>
        <v>0</v>
      </c>
      <c r="Q3022" s="97">
        <f>SUM(Q2998:Q3021)</f>
        <v>0</v>
      </c>
      <c r="R3022" s="97">
        <f>SUM(R2998:R3021)</f>
        <v>0</v>
      </c>
      <c r="S3022" s="97">
        <f>SUM(S2998:S3021)</f>
        <v>0</v>
      </c>
      <c r="T3022" s="97">
        <f>SUM(T2998:T3021)</f>
        <v>0</v>
      </c>
    </row>
    <row r="3023" spans="1:20">
      <c r="A3023" s="114"/>
      <c r="B3023" s="171" t="s">
        <v>80</v>
      </c>
      <c r="C3023" s="171"/>
      <c r="D3023" s="96">
        <f>D2297+D2322+D2347+D2372+D2397+D2422+D2447+D2472+D2497+D2522+D2547+D2572+D2597+D2622+D2647+D2672+D2697+D2722+D2747+D2772+D2797+D2822+D2847+D2872+D2897+D2922+D2947+D2972+D2997+D3022</f>
        <v>0</v>
      </c>
      <c r="E3023" s="95">
        <f t="shared" ref="E3023:L3023" si="2898">E2297+E2322+E2347+E2372+E2397+E2422+E2447+E2472+E2497+E2522+E2547+E2572+E2597+E2622+E2647+E2672+E2697+E2722+E2747+E2772+E2797+E2822+E2847+E2872+E2897+E2922+E2947+E2972+E2997+E3022</f>
        <v>0</v>
      </c>
      <c r="F3023" s="96">
        <f t="shared" si="2898"/>
        <v>0</v>
      </c>
      <c r="G3023" s="95">
        <f t="shared" si="2898"/>
        <v>0</v>
      </c>
      <c r="H3023" s="96">
        <f t="shared" si="2898"/>
        <v>0</v>
      </c>
      <c r="I3023" s="95">
        <f t="shared" si="2898"/>
        <v>0</v>
      </c>
      <c r="J3023" s="96">
        <f t="shared" si="2898"/>
        <v>0</v>
      </c>
      <c r="K3023" s="95">
        <f t="shared" si="2898"/>
        <v>0</v>
      </c>
      <c r="L3023" s="95">
        <f t="shared" si="2898"/>
        <v>0</v>
      </c>
      <c r="M3023" s="94"/>
      <c r="N3023" s="96">
        <f t="shared" ref="N3023:T3023" si="2899">N2297+N2322+N2347+N2372+N2397+N2422+N2447+N2472+N2497+N2522+N2547+N2572+N2597+N2622+N2647+N2672+N2697+N2722+N2747+N2772+N2797+N2822+N2847+N2872+N2897+N2922+N2947+N2972+N2997+N3022</f>
        <v>0</v>
      </c>
      <c r="O3023" s="96">
        <f t="shared" si="2899"/>
        <v>0</v>
      </c>
      <c r="P3023" s="96">
        <f t="shared" si="2899"/>
        <v>0</v>
      </c>
      <c r="Q3023" s="96">
        <f t="shared" si="2899"/>
        <v>0</v>
      </c>
      <c r="R3023" s="96">
        <f t="shared" si="2899"/>
        <v>0</v>
      </c>
      <c r="S3023" s="96">
        <f t="shared" si="2899"/>
        <v>0</v>
      </c>
      <c r="T3023" s="96">
        <f t="shared" si="2899"/>
        <v>0</v>
      </c>
    </row>
    <row r="3024" spans="1:20" ht="15.75" customHeight="1" outlineLevel="1">
      <c r="A3024" s="168">
        <v>44682</v>
      </c>
      <c r="B3024" s="117">
        <v>44682</v>
      </c>
      <c r="C3024" s="90">
        <v>4.1666666666666664E-2</v>
      </c>
      <c r="D3024" s="106"/>
      <c r="E3024" s="106" t="str">
        <f t="shared" ref="E3024:E3047" si="2900">IF(D3024="","",IF(D3024&lt;1,1,0))</f>
        <v/>
      </c>
      <c r="F3024" s="106"/>
      <c r="G3024" s="106" t="str">
        <f t="shared" ref="G3024:G3047" si="2901">IF(F3024="","",IF(F3024&lt;1,1,0))</f>
        <v/>
      </c>
      <c r="H3024" s="106"/>
      <c r="I3024" s="106" t="str">
        <f t="shared" ref="I3024:I3047" si="2902">IF(H3024="","",IF(H3024&lt;1,1,0))</f>
        <v/>
      </c>
      <c r="J3024" s="106"/>
      <c r="K3024" s="106" t="str">
        <f t="shared" ref="K3024:K3047" si="2903">IF(J3024="","",IF(J3024&lt;1,1,0))</f>
        <v/>
      </c>
      <c r="L3024" s="107" t="str">
        <f t="shared" ref="L3024:L3047" si="2904">IF(H3024="","чи робить СНВВ?",IF(J3024="","чи роблять агрегати?",IF($J3024=0,"агрегати не працюють",IF(AND($H3024=0,$J3024=1),"СНВВ не працює","OK"))))</f>
        <v>чи робить СНВВ?</v>
      </c>
      <c r="M3024" s="94"/>
      <c r="N3024" s="106" t="str">
        <f t="shared" ref="N3024" si="2905">IF(OR(E3024&lt;&gt;0, J3024=0), "",D3024)</f>
        <v/>
      </c>
      <c r="O3024" s="106" t="str">
        <f t="shared" ref="O3024:O3087" si="2906">IF(N3024="", "",(N3024*$Q$2+$Q$3))</f>
        <v/>
      </c>
      <c r="P3024" s="106" t="str">
        <f t="shared" ref="P3024" si="2907">IF(AND($E3024&lt;&gt;0,$J3024=1),D3024,O3024)</f>
        <v/>
      </c>
      <c r="Q3024" s="106" t="str">
        <f t="shared" ref="Q3024" si="2908">IF(OR(G3024&lt;&gt;0, J3024=0), "",F3024)</f>
        <v/>
      </c>
      <c r="R3024" s="106" t="str">
        <f t="shared" ref="R3024" si="2909">IF(Q3024="", "",(Q3024*$S$2+$S$3))</f>
        <v/>
      </c>
      <c r="S3024" s="106" t="str">
        <f t="shared" ref="S3024" si="2910">IF(AND(G3024&lt;&gt;0,J3024=1),F3024,R3024)</f>
        <v/>
      </c>
      <c r="T3024" s="106" t="str">
        <f t="shared" ref="T3024" si="2911">IFERROR(P3024*S3024,"")</f>
        <v/>
      </c>
    </row>
    <row r="3025" spans="1:20" outlineLevel="1">
      <c r="A3025" s="169"/>
      <c r="B3025" s="117">
        <v>44682</v>
      </c>
      <c r="C3025" s="90">
        <v>8.3333333333333301E-2</v>
      </c>
      <c r="D3025" s="106"/>
      <c r="E3025" s="106" t="str">
        <f t="shared" si="2900"/>
        <v/>
      </c>
      <c r="F3025" s="106"/>
      <c r="G3025" s="106" t="str">
        <f t="shared" si="2901"/>
        <v/>
      </c>
      <c r="H3025" s="106"/>
      <c r="I3025" s="106" t="str">
        <f t="shared" si="2902"/>
        <v/>
      </c>
      <c r="J3025" s="106"/>
      <c r="K3025" s="106" t="str">
        <f t="shared" si="2903"/>
        <v/>
      </c>
      <c r="L3025" s="107" t="str">
        <f t="shared" si="2904"/>
        <v>чи робить СНВВ?</v>
      </c>
      <c r="M3025" s="94"/>
      <c r="N3025" s="106" t="str">
        <f t="shared" ref="N3025:N3047" si="2912">IF(OR(E3025&lt;&gt;0, J3025=0), "",D3025)</f>
        <v/>
      </c>
      <c r="O3025" s="106" t="str">
        <f t="shared" si="2906"/>
        <v/>
      </c>
      <c r="P3025" s="106" t="str">
        <f t="shared" ref="P3025:P3047" si="2913">IF(AND($E3025&lt;&gt;0,$J3025=1),D3025,O3025)</f>
        <v/>
      </c>
      <c r="Q3025" s="106" t="str">
        <f t="shared" ref="Q3025:Q3047" si="2914">IF(OR(G3025&lt;&gt;0, J3025=0), "",F3025)</f>
        <v/>
      </c>
      <c r="R3025" s="106" t="str">
        <f t="shared" ref="R3025:R3047" si="2915">IF(Q3025="", "",(Q3025*$S$2+$S$3))</f>
        <v/>
      </c>
      <c r="S3025" s="106" t="str">
        <f t="shared" ref="S3025:S3047" si="2916">IF(AND(G3025&lt;&gt;0,J3025=1),F3025,R3025)</f>
        <v/>
      </c>
      <c r="T3025" s="106" t="str">
        <f t="shared" ref="T3025:T3047" si="2917">IFERROR(P3025*S3025,"")</f>
        <v/>
      </c>
    </row>
    <row r="3026" spans="1:20" outlineLevel="1">
      <c r="A3026" s="169"/>
      <c r="B3026" s="117">
        <v>44682</v>
      </c>
      <c r="C3026" s="90">
        <v>0.125</v>
      </c>
      <c r="D3026" s="106"/>
      <c r="E3026" s="106" t="str">
        <f t="shared" si="2900"/>
        <v/>
      </c>
      <c r="F3026" s="106"/>
      <c r="G3026" s="106" t="str">
        <f t="shared" si="2901"/>
        <v/>
      </c>
      <c r="H3026" s="106"/>
      <c r="I3026" s="106" t="str">
        <f t="shared" si="2902"/>
        <v/>
      </c>
      <c r="J3026" s="106"/>
      <c r="K3026" s="106" t="str">
        <f t="shared" si="2903"/>
        <v/>
      </c>
      <c r="L3026" s="107" t="str">
        <f t="shared" si="2904"/>
        <v>чи робить СНВВ?</v>
      </c>
      <c r="M3026" s="94"/>
      <c r="N3026" s="106" t="str">
        <f t="shared" si="2912"/>
        <v/>
      </c>
      <c r="O3026" s="106" t="str">
        <f t="shared" si="2906"/>
        <v/>
      </c>
      <c r="P3026" s="106" t="str">
        <f t="shared" si="2913"/>
        <v/>
      </c>
      <c r="Q3026" s="106" t="str">
        <f t="shared" si="2914"/>
        <v/>
      </c>
      <c r="R3026" s="106" t="str">
        <f t="shared" si="2915"/>
        <v/>
      </c>
      <c r="S3026" s="106" t="str">
        <f t="shared" si="2916"/>
        <v/>
      </c>
      <c r="T3026" s="106" t="str">
        <f t="shared" si="2917"/>
        <v/>
      </c>
    </row>
    <row r="3027" spans="1:20" outlineLevel="1">
      <c r="A3027" s="169"/>
      <c r="B3027" s="117">
        <v>44682</v>
      </c>
      <c r="C3027" s="90">
        <v>0.16666666666666699</v>
      </c>
      <c r="D3027" s="106"/>
      <c r="E3027" s="106" t="str">
        <f t="shared" si="2900"/>
        <v/>
      </c>
      <c r="F3027" s="106"/>
      <c r="G3027" s="106" t="str">
        <f t="shared" si="2901"/>
        <v/>
      </c>
      <c r="H3027" s="106"/>
      <c r="I3027" s="106" t="str">
        <f t="shared" si="2902"/>
        <v/>
      </c>
      <c r="J3027" s="106"/>
      <c r="K3027" s="106" t="str">
        <f t="shared" si="2903"/>
        <v/>
      </c>
      <c r="L3027" s="107" t="str">
        <f t="shared" si="2904"/>
        <v>чи робить СНВВ?</v>
      </c>
      <c r="M3027" s="94"/>
      <c r="N3027" s="106" t="str">
        <f t="shared" si="2912"/>
        <v/>
      </c>
      <c r="O3027" s="106" t="str">
        <f t="shared" si="2906"/>
        <v/>
      </c>
      <c r="P3027" s="106" t="str">
        <f t="shared" si="2913"/>
        <v/>
      </c>
      <c r="Q3027" s="106" t="str">
        <f t="shared" si="2914"/>
        <v/>
      </c>
      <c r="R3027" s="106" t="str">
        <f t="shared" si="2915"/>
        <v/>
      </c>
      <c r="S3027" s="106" t="str">
        <f t="shared" si="2916"/>
        <v/>
      </c>
      <c r="T3027" s="106" t="str">
        <f t="shared" si="2917"/>
        <v/>
      </c>
    </row>
    <row r="3028" spans="1:20" outlineLevel="1">
      <c r="A3028" s="169"/>
      <c r="B3028" s="117">
        <v>44682</v>
      </c>
      <c r="C3028" s="90">
        <v>0.20833333333333301</v>
      </c>
      <c r="D3028" s="106"/>
      <c r="E3028" s="106" t="str">
        <f t="shared" si="2900"/>
        <v/>
      </c>
      <c r="F3028" s="106"/>
      <c r="G3028" s="106" t="str">
        <f t="shared" si="2901"/>
        <v/>
      </c>
      <c r="H3028" s="106"/>
      <c r="I3028" s="106" t="str">
        <f t="shared" si="2902"/>
        <v/>
      </c>
      <c r="J3028" s="106"/>
      <c r="K3028" s="106" t="str">
        <f t="shared" si="2903"/>
        <v/>
      </c>
      <c r="L3028" s="107" t="str">
        <f t="shared" si="2904"/>
        <v>чи робить СНВВ?</v>
      </c>
      <c r="M3028" s="94"/>
      <c r="N3028" s="106" t="str">
        <f t="shared" si="2912"/>
        <v/>
      </c>
      <c r="O3028" s="106" t="str">
        <f t="shared" si="2906"/>
        <v/>
      </c>
      <c r="P3028" s="106" t="str">
        <f t="shared" si="2913"/>
        <v/>
      </c>
      <c r="Q3028" s="106" t="str">
        <f t="shared" si="2914"/>
        <v/>
      </c>
      <c r="R3028" s="106" t="str">
        <f t="shared" si="2915"/>
        <v/>
      </c>
      <c r="S3028" s="106" t="str">
        <f t="shared" si="2916"/>
        <v/>
      </c>
      <c r="T3028" s="106" t="str">
        <f t="shared" si="2917"/>
        <v/>
      </c>
    </row>
    <row r="3029" spans="1:20" outlineLevel="1">
      <c r="A3029" s="169"/>
      <c r="B3029" s="117">
        <v>44682</v>
      </c>
      <c r="C3029" s="90">
        <v>0.25</v>
      </c>
      <c r="D3029" s="106"/>
      <c r="E3029" s="106" t="str">
        <f t="shared" si="2900"/>
        <v/>
      </c>
      <c r="F3029" s="106"/>
      <c r="G3029" s="106" t="str">
        <f t="shared" si="2901"/>
        <v/>
      </c>
      <c r="H3029" s="106"/>
      <c r="I3029" s="106" t="str">
        <f t="shared" si="2902"/>
        <v/>
      </c>
      <c r="J3029" s="106"/>
      <c r="K3029" s="106" t="str">
        <f t="shared" si="2903"/>
        <v/>
      </c>
      <c r="L3029" s="107" t="str">
        <f t="shared" si="2904"/>
        <v>чи робить СНВВ?</v>
      </c>
      <c r="M3029" s="94"/>
      <c r="N3029" s="106" t="str">
        <f t="shared" si="2912"/>
        <v/>
      </c>
      <c r="O3029" s="106" t="str">
        <f t="shared" si="2906"/>
        <v/>
      </c>
      <c r="P3029" s="106" t="str">
        <f t="shared" si="2913"/>
        <v/>
      </c>
      <c r="Q3029" s="106" t="str">
        <f t="shared" si="2914"/>
        <v/>
      </c>
      <c r="R3029" s="106" t="str">
        <f t="shared" si="2915"/>
        <v/>
      </c>
      <c r="S3029" s="106" t="str">
        <f t="shared" si="2916"/>
        <v/>
      </c>
      <c r="T3029" s="106" t="str">
        <f t="shared" si="2917"/>
        <v/>
      </c>
    </row>
    <row r="3030" spans="1:20" outlineLevel="1">
      <c r="A3030" s="169"/>
      <c r="B3030" s="117">
        <v>44682</v>
      </c>
      <c r="C3030" s="90">
        <v>0.29166666666666702</v>
      </c>
      <c r="D3030" s="106"/>
      <c r="E3030" s="106" t="str">
        <f t="shared" si="2900"/>
        <v/>
      </c>
      <c r="F3030" s="106"/>
      <c r="G3030" s="106" t="str">
        <f t="shared" si="2901"/>
        <v/>
      </c>
      <c r="H3030" s="106"/>
      <c r="I3030" s="106" t="str">
        <f t="shared" si="2902"/>
        <v/>
      </c>
      <c r="J3030" s="106"/>
      <c r="K3030" s="106" t="str">
        <f t="shared" si="2903"/>
        <v/>
      </c>
      <c r="L3030" s="107" t="str">
        <f t="shared" si="2904"/>
        <v>чи робить СНВВ?</v>
      </c>
      <c r="M3030" s="94"/>
      <c r="N3030" s="106" t="str">
        <f t="shared" si="2912"/>
        <v/>
      </c>
      <c r="O3030" s="106" t="str">
        <f t="shared" si="2906"/>
        <v/>
      </c>
      <c r="P3030" s="106" t="str">
        <f t="shared" si="2913"/>
        <v/>
      </c>
      <c r="Q3030" s="106" t="str">
        <f t="shared" si="2914"/>
        <v/>
      </c>
      <c r="R3030" s="106" t="str">
        <f t="shared" si="2915"/>
        <v/>
      </c>
      <c r="S3030" s="106" t="str">
        <f t="shared" si="2916"/>
        <v/>
      </c>
      <c r="T3030" s="106" t="str">
        <f t="shared" si="2917"/>
        <v/>
      </c>
    </row>
    <row r="3031" spans="1:20" outlineLevel="1">
      <c r="A3031" s="169"/>
      <c r="B3031" s="117">
        <v>44682</v>
      </c>
      <c r="C3031" s="90">
        <v>0.33333333333333298</v>
      </c>
      <c r="D3031" s="106"/>
      <c r="E3031" s="106" t="str">
        <f t="shared" si="2900"/>
        <v/>
      </c>
      <c r="F3031" s="106"/>
      <c r="G3031" s="106" t="str">
        <f t="shared" si="2901"/>
        <v/>
      </c>
      <c r="H3031" s="106"/>
      <c r="I3031" s="106" t="str">
        <f t="shared" si="2902"/>
        <v/>
      </c>
      <c r="J3031" s="106"/>
      <c r="K3031" s="106" t="str">
        <f t="shared" si="2903"/>
        <v/>
      </c>
      <c r="L3031" s="107" t="str">
        <f t="shared" si="2904"/>
        <v>чи робить СНВВ?</v>
      </c>
      <c r="M3031" s="94"/>
      <c r="N3031" s="106" t="str">
        <f t="shared" si="2912"/>
        <v/>
      </c>
      <c r="O3031" s="106" t="str">
        <f t="shared" si="2906"/>
        <v/>
      </c>
      <c r="P3031" s="106" t="str">
        <f t="shared" si="2913"/>
        <v/>
      </c>
      <c r="Q3031" s="106" t="str">
        <f t="shared" si="2914"/>
        <v/>
      </c>
      <c r="R3031" s="106" t="str">
        <f t="shared" si="2915"/>
        <v/>
      </c>
      <c r="S3031" s="106" t="str">
        <f t="shared" si="2916"/>
        <v/>
      </c>
      <c r="T3031" s="106" t="str">
        <f t="shared" si="2917"/>
        <v/>
      </c>
    </row>
    <row r="3032" spans="1:20" outlineLevel="1">
      <c r="A3032" s="169"/>
      <c r="B3032" s="117">
        <v>44682</v>
      </c>
      <c r="C3032" s="90">
        <v>0.375</v>
      </c>
      <c r="D3032" s="106"/>
      <c r="E3032" s="106" t="str">
        <f t="shared" si="2900"/>
        <v/>
      </c>
      <c r="F3032" s="106"/>
      <c r="G3032" s="106" t="str">
        <f t="shared" si="2901"/>
        <v/>
      </c>
      <c r="H3032" s="106"/>
      <c r="I3032" s="106" t="str">
        <f t="shared" si="2902"/>
        <v/>
      </c>
      <c r="J3032" s="106"/>
      <c r="K3032" s="106" t="str">
        <f t="shared" si="2903"/>
        <v/>
      </c>
      <c r="L3032" s="107" t="str">
        <f t="shared" si="2904"/>
        <v>чи робить СНВВ?</v>
      </c>
      <c r="M3032" s="94"/>
      <c r="N3032" s="106" t="str">
        <f t="shared" si="2912"/>
        <v/>
      </c>
      <c r="O3032" s="106" t="str">
        <f t="shared" si="2906"/>
        <v/>
      </c>
      <c r="P3032" s="106" t="str">
        <f t="shared" si="2913"/>
        <v/>
      </c>
      <c r="Q3032" s="106" t="str">
        <f t="shared" si="2914"/>
        <v/>
      </c>
      <c r="R3032" s="106" t="str">
        <f t="shared" si="2915"/>
        <v/>
      </c>
      <c r="S3032" s="106" t="str">
        <f t="shared" si="2916"/>
        <v/>
      </c>
      <c r="T3032" s="106" t="str">
        <f t="shared" si="2917"/>
        <v/>
      </c>
    </row>
    <row r="3033" spans="1:20" outlineLevel="1">
      <c r="A3033" s="169"/>
      <c r="B3033" s="117">
        <v>44682</v>
      </c>
      <c r="C3033" s="90">
        <v>0.41666666666666702</v>
      </c>
      <c r="D3033" s="106"/>
      <c r="E3033" s="106" t="str">
        <f t="shared" si="2900"/>
        <v/>
      </c>
      <c r="F3033" s="106"/>
      <c r="G3033" s="106" t="str">
        <f t="shared" si="2901"/>
        <v/>
      </c>
      <c r="H3033" s="106"/>
      <c r="I3033" s="106" t="str">
        <f t="shared" si="2902"/>
        <v/>
      </c>
      <c r="J3033" s="106"/>
      <c r="K3033" s="106" t="str">
        <f t="shared" si="2903"/>
        <v/>
      </c>
      <c r="L3033" s="107" t="str">
        <f t="shared" si="2904"/>
        <v>чи робить СНВВ?</v>
      </c>
      <c r="M3033" s="94"/>
      <c r="N3033" s="106" t="str">
        <f t="shared" si="2912"/>
        <v/>
      </c>
      <c r="O3033" s="106" t="str">
        <f t="shared" si="2906"/>
        <v/>
      </c>
      <c r="P3033" s="106" t="str">
        <f t="shared" si="2913"/>
        <v/>
      </c>
      <c r="Q3033" s="106" t="str">
        <f t="shared" si="2914"/>
        <v/>
      </c>
      <c r="R3033" s="106" t="str">
        <f t="shared" si="2915"/>
        <v/>
      </c>
      <c r="S3033" s="106" t="str">
        <f t="shared" si="2916"/>
        <v/>
      </c>
      <c r="T3033" s="106" t="str">
        <f t="shared" si="2917"/>
        <v/>
      </c>
    </row>
    <row r="3034" spans="1:20" outlineLevel="1">
      <c r="A3034" s="169"/>
      <c r="B3034" s="117">
        <v>44682</v>
      </c>
      <c r="C3034" s="90">
        <v>0.45833333333333298</v>
      </c>
      <c r="D3034" s="106"/>
      <c r="E3034" s="106" t="str">
        <f t="shared" si="2900"/>
        <v/>
      </c>
      <c r="F3034" s="106"/>
      <c r="G3034" s="106" t="str">
        <f t="shared" si="2901"/>
        <v/>
      </c>
      <c r="H3034" s="106"/>
      <c r="I3034" s="106" t="str">
        <f t="shared" si="2902"/>
        <v/>
      </c>
      <c r="J3034" s="106"/>
      <c r="K3034" s="106" t="str">
        <f t="shared" si="2903"/>
        <v/>
      </c>
      <c r="L3034" s="107" t="str">
        <f t="shared" si="2904"/>
        <v>чи робить СНВВ?</v>
      </c>
      <c r="M3034" s="94"/>
      <c r="N3034" s="106" t="str">
        <f t="shared" si="2912"/>
        <v/>
      </c>
      <c r="O3034" s="106" t="str">
        <f t="shared" si="2906"/>
        <v/>
      </c>
      <c r="P3034" s="106" t="str">
        <f t="shared" si="2913"/>
        <v/>
      </c>
      <c r="Q3034" s="106" t="str">
        <f t="shared" si="2914"/>
        <v/>
      </c>
      <c r="R3034" s="106" t="str">
        <f t="shared" si="2915"/>
        <v/>
      </c>
      <c r="S3034" s="106" t="str">
        <f t="shared" si="2916"/>
        <v/>
      </c>
      <c r="T3034" s="106" t="str">
        <f t="shared" si="2917"/>
        <v/>
      </c>
    </row>
    <row r="3035" spans="1:20" outlineLevel="1">
      <c r="A3035" s="169"/>
      <c r="B3035" s="117">
        <v>44682</v>
      </c>
      <c r="C3035" s="90">
        <v>0.5</v>
      </c>
      <c r="D3035" s="106"/>
      <c r="E3035" s="106" t="str">
        <f t="shared" si="2900"/>
        <v/>
      </c>
      <c r="F3035" s="106"/>
      <c r="G3035" s="106" t="str">
        <f t="shared" si="2901"/>
        <v/>
      </c>
      <c r="H3035" s="106"/>
      <c r="I3035" s="106" t="str">
        <f t="shared" si="2902"/>
        <v/>
      </c>
      <c r="J3035" s="106"/>
      <c r="K3035" s="106" t="str">
        <f t="shared" si="2903"/>
        <v/>
      </c>
      <c r="L3035" s="107" t="str">
        <f t="shared" si="2904"/>
        <v>чи робить СНВВ?</v>
      </c>
      <c r="M3035" s="94"/>
      <c r="N3035" s="106" t="str">
        <f t="shared" si="2912"/>
        <v/>
      </c>
      <c r="O3035" s="106" t="str">
        <f t="shared" si="2906"/>
        <v/>
      </c>
      <c r="P3035" s="106" t="str">
        <f t="shared" si="2913"/>
        <v/>
      </c>
      <c r="Q3035" s="106" t="str">
        <f t="shared" si="2914"/>
        <v/>
      </c>
      <c r="R3035" s="106" t="str">
        <f t="shared" si="2915"/>
        <v/>
      </c>
      <c r="S3035" s="106" t="str">
        <f t="shared" si="2916"/>
        <v/>
      </c>
      <c r="T3035" s="106" t="str">
        <f t="shared" si="2917"/>
        <v/>
      </c>
    </row>
    <row r="3036" spans="1:20" outlineLevel="1">
      <c r="A3036" s="169"/>
      <c r="B3036" s="117">
        <v>44682</v>
      </c>
      <c r="C3036" s="90">
        <v>0.54166666666666696</v>
      </c>
      <c r="D3036" s="106"/>
      <c r="E3036" s="106" t="str">
        <f t="shared" si="2900"/>
        <v/>
      </c>
      <c r="F3036" s="106"/>
      <c r="G3036" s="106" t="str">
        <f t="shared" si="2901"/>
        <v/>
      </c>
      <c r="H3036" s="106"/>
      <c r="I3036" s="106" t="str">
        <f t="shared" si="2902"/>
        <v/>
      </c>
      <c r="J3036" s="106"/>
      <c r="K3036" s="106" t="str">
        <f t="shared" si="2903"/>
        <v/>
      </c>
      <c r="L3036" s="107" t="str">
        <f t="shared" si="2904"/>
        <v>чи робить СНВВ?</v>
      </c>
      <c r="M3036" s="94"/>
      <c r="N3036" s="106" t="str">
        <f t="shared" si="2912"/>
        <v/>
      </c>
      <c r="O3036" s="106" t="str">
        <f t="shared" si="2906"/>
        <v/>
      </c>
      <c r="P3036" s="106" t="str">
        <f t="shared" si="2913"/>
        <v/>
      </c>
      <c r="Q3036" s="106" t="str">
        <f t="shared" si="2914"/>
        <v/>
      </c>
      <c r="R3036" s="106" t="str">
        <f t="shared" si="2915"/>
        <v/>
      </c>
      <c r="S3036" s="106" t="str">
        <f t="shared" si="2916"/>
        <v/>
      </c>
      <c r="T3036" s="106" t="str">
        <f t="shared" si="2917"/>
        <v/>
      </c>
    </row>
    <row r="3037" spans="1:20" outlineLevel="1">
      <c r="A3037" s="169"/>
      <c r="B3037" s="117">
        <v>44682</v>
      </c>
      <c r="C3037" s="90">
        <v>0.58333333333333304</v>
      </c>
      <c r="D3037" s="106"/>
      <c r="E3037" s="106" t="str">
        <f t="shared" si="2900"/>
        <v/>
      </c>
      <c r="F3037" s="106"/>
      <c r="G3037" s="106" t="str">
        <f t="shared" si="2901"/>
        <v/>
      </c>
      <c r="H3037" s="106"/>
      <c r="I3037" s="106" t="str">
        <f t="shared" si="2902"/>
        <v/>
      </c>
      <c r="J3037" s="106"/>
      <c r="K3037" s="106" t="str">
        <f t="shared" si="2903"/>
        <v/>
      </c>
      <c r="L3037" s="107" t="str">
        <f t="shared" si="2904"/>
        <v>чи робить СНВВ?</v>
      </c>
      <c r="M3037" s="94"/>
      <c r="N3037" s="106" t="str">
        <f t="shared" si="2912"/>
        <v/>
      </c>
      <c r="O3037" s="106" t="str">
        <f t="shared" si="2906"/>
        <v/>
      </c>
      <c r="P3037" s="106" t="str">
        <f t="shared" si="2913"/>
        <v/>
      </c>
      <c r="Q3037" s="106" t="str">
        <f t="shared" si="2914"/>
        <v/>
      </c>
      <c r="R3037" s="106" t="str">
        <f t="shared" si="2915"/>
        <v/>
      </c>
      <c r="S3037" s="106" t="str">
        <f t="shared" si="2916"/>
        <v/>
      </c>
      <c r="T3037" s="106" t="str">
        <f t="shared" si="2917"/>
        <v/>
      </c>
    </row>
    <row r="3038" spans="1:20" outlineLevel="1">
      <c r="A3038" s="169"/>
      <c r="B3038" s="117">
        <v>44682</v>
      </c>
      <c r="C3038" s="90">
        <v>0.625</v>
      </c>
      <c r="D3038" s="106"/>
      <c r="E3038" s="106" t="str">
        <f t="shared" si="2900"/>
        <v/>
      </c>
      <c r="F3038" s="106"/>
      <c r="G3038" s="106" t="str">
        <f t="shared" si="2901"/>
        <v/>
      </c>
      <c r="H3038" s="106"/>
      <c r="I3038" s="106" t="str">
        <f t="shared" si="2902"/>
        <v/>
      </c>
      <c r="J3038" s="106"/>
      <c r="K3038" s="106" t="str">
        <f t="shared" si="2903"/>
        <v/>
      </c>
      <c r="L3038" s="107" t="str">
        <f t="shared" si="2904"/>
        <v>чи робить СНВВ?</v>
      </c>
      <c r="M3038" s="94"/>
      <c r="N3038" s="106" t="str">
        <f t="shared" si="2912"/>
        <v/>
      </c>
      <c r="O3038" s="106" t="str">
        <f t="shared" si="2906"/>
        <v/>
      </c>
      <c r="P3038" s="106" t="str">
        <f t="shared" si="2913"/>
        <v/>
      </c>
      <c r="Q3038" s="106" t="str">
        <f t="shared" si="2914"/>
        <v/>
      </c>
      <c r="R3038" s="106" t="str">
        <f t="shared" si="2915"/>
        <v/>
      </c>
      <c r="S3038" s="106" t="str">
        <f t="shared" si="2916"/>
        <v/>
      </c>
      <c r="T3038" s="106" t="str">
        <f t="shared" si="2917"/>
        <v/>
      </c>
    </row>
    <row r="3039" spans="1:20" outlineLevel="1">
      <c r="A3039" s="169"/>
      <c r="B3039" s="117">
        <v>44682</v>
      </c>
      <c r="C3039" s="90">
        <v>0.66666666666666696</v>
      </c>
      <c r="D3039" s="106"/>
      <c r="E3039" s="106" t="str">
        <f t="shared" si="2900"/>
        <v/>
      </c>
      <c r="F3039" s="106"/>
      <c r="G3039" s="106" t="str">
        <f t="shared" si="2901"/>
        <v/>
      </c>
      <c r="H3039" s="106"/>
      <c r="I3039" s="106" t="str">
        <f t="shared" si="2902"/>
        <v/>
      </c>
      <c r="J3039" s="106"/>
      <c r="K3039" s="106" t="str">
        <f t="shared" si="2903"/>
        <v/>
      </c>
      <c r="L3039" s="107" t="str">
        <f t="shared" si="2904"/>
        <v>чи робить СНВВ?</v>
      </c>
      <c r="M3039" s="94"/>
      <c r="N3039" s="106" t="str">
        <f t="shared" si="2912"/>
        <v/>
      </c>
      <c r="O3039" s="106" t="str">
        <f t="shared" si="2906"/>
        <v/>
      </c>
      <c r="P3039" s="106" t="str">
        <f t="shared" si="2913"/>
        <v/>
      </c>
      <c r="Q3039" s="106" t="str">
        <f t="shared" si="2914"/>
        <v/>
      </c>
      <c r="R3039" s="106" t="str">
        <f t="shared" si="2915"/>
        <v/>
      </c>
      <c r="S3039" s="106" t="str">
        <f t="shared" si="2916"/>
        <v/>
      </c>
      <c r="T3039" s="106" t="str">
        <f t="shared" si="2917"/>
        <v/>
      </c>
    </row>
    <row r="3040" spans="1:20" outlineLevel="1">
      <c r="A3040" s="169"/>
      <c r="B3040" s="117">
        <v>44682</v>
      </c>
      <c r="C3040" s="90">
        <v>0.70833333333333304</v>
      </c>
      <c r="D3040" s="106"/>
      <c r="E3040" s="106" t="str">
        <f t="shared" si="2900"/>
        <v/>
      </c>
      <c r="F3040" s="106"/>
      <c r="G3040" s="106" t="str">
        <f t="shared" si="2901"/>
        <v/>
      </c>
      <c r="H3040" s="106"/>
      <c r="I3040" s="106" t="str">
        <f t="shared" si="2902"/>
        <v/>
      </c>
      <c r="J3040" s="106"/>
      <c r="K3040" s="106" t="str">
        <f t="shared" si="2903"/>
        <v/>
      </c>
      <c r="L3040" s="107" t="str">
        <f t="shared" si="2904"/>
        <v>чи робить СНВВ?</v>
      </c>
      <c r="M3040" s="94"/>
      <c r="N3040" s="106" t="str">
        <f t="shared" si="2912"/>
        <v/>
      </c>
      <c r="O3040" s="106" t="str">
        <f t="shared" si="2906"/>
        <v/>
      </c>
      <c r="P3040" s="106" t="str">
        <f t="shared" si="2913"/>
        <v/>
      </c>
      <c r="Q3040" s="106" t="str">
        <f t="shared" si="2914"/>
        <v/>
      </c>
      <c r="R3040" s="106" t="str">
        <f t="shared" si="2915"/>
        <v/>
      </c>
      <c r="S3040" s="106" t="str">
        <f t="shared" si="2916"/>
        <v/>
      </c>
      <c r="T3040" s="106" t="str">
        <f t="shared" si="2917"/>
        <v/>
      </c>
    </row>
    <row r="3041" spans="1:20" outlineLevel="1">
      <c r="A3041" s="169"/>
      <c r="B3041" s="117">
        <v>44682</v>
      </c>
      <c r="C3041" s="90">
        <v>0.75</v>
      </c>
      <c r="D3041" s="106"/>
      <c r="E3041" s="106" t="str">
        <f t="shared" si="2900"/>
        <v/>
      </c>
      <c r="F3041" s="106"/>
      <c r="G3041" s="106" t="str">
        <f t="shared" si="2901"/>
        <v/>
      </c>
      <c r="H3041" s="106"/>
      <c r="I3041" s="106" t="str">
        <f t="shared" si="2902"/>
        <v/>
      </c>
      <c r="J3041" s="106"/>
      <c r="K3041" s="106" t="str">
        <f t="shared" si="2903"/>
        <v/>
      </c>
      <c r="L3041" s="107" t="str">
        <f t="shared" si="2904"/>
        <v>чи робить СНВВ?</v>
      </c>
      <c r="M3041" s="94"/>
      <c r="N3041" s="106" t="str">
        <f t="shared" si="2912"/>
        <v/>
      </c>
      <c r="O3041" s="106" t="str">
        <f t="shared" si="2906"/>
        <v/>
      </c>
      <c r="P3041" s="106" t="str">
        <f t="shared" si="2913"/>
        <v/>
      </c>
      <c r="Q3041" s="106" t="str">
        <f t="shared" si="2914"/>
        <v/>
      </c>
      <c r="R3041" s="106" t="str">
        <f t="shared" si="2915"/>
        <v/>
      </c>
      <c r="S3041" s="106" t="str">
        <f t="shared" si="2916"/>
        <v/>
      </c>
      <c r="T3041" s="106" t="str">
        <f t="shared" si="2917"/>
        <v/>
      </c>
    </row>
    <row r="3042" spans="1:20" outlineLevel="1">
      <c r="A3042" s="169"/>
      <c r="B3042" s="117">
        <v>44682</v>
      </c>
      <c r="C3042" s="90">
        <v>0.79166666666666696</v>
      </c>
      <c r="D3042" s="106"/>
      <c r="E3042" s="106" t="str">
        <f t="shared" si="2900"/>
        <v/>
      </c>
      <c r="F3042" s="106"/>
      <c r="G3042" s="106" t="str">
        <f t="shared" si="2901"/>
        <v/>
      </c>
      <c r="H3042" s="106"/>
      <c r="I3042" s="106" t="str">
        <f t="shared" si="2902"/>
        <v/>
      </c>
      <c r="J3042" s="106"/>
      <c r="K3042" s="106" t="str">
        <f t="shared" si="2903"/>
        <v/>
      </c>
      <c r="L3042" s="107" t="str">
        <f t="shared" si="2904"/>
        <v>чи робить СНВВ?</v>
      </c>
      <c r="M3042" s="94"/>
      <c r="N3042" s="106" t="str">
        <f t="shared" si="2912"/>
        <v/>
      </c>
      <c r="O3042" s="106" t="str">
        <f t="shared" si="2906"/>
        <v/>
      </c>
      <c r="P3042" s="106" t="str">
        <f t="shared" si="2913"/>
        <v/>
      </c>
      <c r="Q3042" s="106" t="str">
        <f t="shared" si="2914"/>
        <v/>
      </c>
      <c r="R3042" s="106" t="str">
        <f t="shared" si="2915"/>
        <v/>
      </c>
      <c r="S3042" s="106" t="str">
        <f t="shared" si="2916"/>
        <v/>
      </c>
      <c r="T3042" s="106" t="str">
        <f t="shared" si="2917"/>
        <v/>
      </c>
    </row>
    <row r="3043" spans="1:20" outlineLevel="1">
      <c r="A3043" s="169"/>
      <c r="B3043" s="117">
        <v>44682</v>
      </c>
      <c r="C3043" s="90">
        <v>0.83333333333333304</v>
      </c>
      <c r="D3043" s="106"/>
      <c r="E3043" s="106" t="str">
        <f t="shared" si="2900"/>
        <v/>
      </c>
      <c r="F3043" s="106"/>
      <c r="G3043" s="106" t="str">
        <f t="shared" si="2901"/>
        <v/>
      </c>
      <c r="H3043" s="106"/>
      <c r="I3043" s="106" t="str">
        <f t="shared" si="2902"/>
        <v/>
      </c>
      <c r="J3043" s="106"/>
      <c r="K3043" s="106" t="str">
        <f t="shared" si="2903"/>
        <v/>
      </c>
      <c r="L3043" s="107" t="str">
        <f t="shared" si="2904"/>
        <v>чи робить СНВВ?</v>
      </c>
      <c r="M3043" s="94"/>
      <c r="N3043" s="106" t="str">
        <f t="shared" si="2912"/>
        <v/>
      </c>
      <c r="O3043" s="106" t="str">
        <f t="shared" si="2906"/>
        <v/>
      </c>
      <c r="P3043" s="106" t="str">
        <f t="shared" si="2913"/>
        <v/>
      </c>
      <c r="Q3043" s="106" t="str">
        <f t="shared" si="2914"/>
        <v/>
      </c>
      <c r="R3043" s="106" t="str">
        <f t="shared" si="2915"/>
        <v/>
      </c>
      <c r="S3043" s="106" t="str">
        <f t="shared" si="2916"/>
        <v/>
      </c>
      <c r="T3043" s="106" t="str">
        <f t="shared" si="2917"/>
        <v/>
      </c>
    </row>
    <row r="3044" spans="1:20" outlineLevel="1">
      <c r="A3044" s="169"/>
      <c r="B3044" s="117">
        <v>44682</v>
      </c>
      <c r="C3044" s="90">
        <v>0.875</v>
      </c>
      <c r="D3044" s="106"/>
      <c r="E3044" s="106" t="str">
        <f t="shared" si="2900"/>
        <v/>
      </c>
      <c r="F3044" s="106"/>
      <c r="G3044" s="106" t="str">
        <f t="shared" si="2901"/>
        <v/>
      </c>
      <c r="H3044" s="106"/>
      <c r="I3044" s="106" t="str">
        <f t="shared" si="2902"/>
        <v/>
      </c>
      <c r="J3044" s="106"/>
      <c r="K3044" s="106" t="str">
        <f t="shared" si="2903"/>
        <v/>
      </c>
      <c r="L3044" s="107" t="str">
        <f t="shared" si="2904"/>
        <v>чи робить СНВВ?</v>
      </c>
      <c r="M3044" s="94"/>
      <c r="N3044" s="106" t="str">
        <f t="shared" si="2912"/>
        <v/>
      </c>
      <c r="O3044" s="106" t="str">
        <f t="shared" si="2906"/>
        <v/>
      </c>
      <c r="P3044" s="106" t="str">
        <f t="shared" si="2913"/>
        <v/>
      </c>
      <c r="Q3044" s="106" t="str">
        <f t="shared" si="2914"/>
        <v/>
      </c>
      <c r="R3044" s="106" t="str">
        <f t="shared" si="2915"/>
        <v/>
      </c>
      <c r="S3044" s="106" t="str">
        <f t="shared" si="2916"/>
        <v/>
      </c>
      <c r="T3044" s="106" t="str">
        <f t="shared" si="2917"/>
        <v/>
      </c>
    </row>
    <row r="3045" spans="1:20" outlineLevel="1">
      <c r="A3045" s="169"/>
      <c r="B3045" s="117">
        <v>44682</v>
      </c>
      <c r="C3045" s="90">
        <v>0.91666666666666696</v>
      </c>
      <c r="D3045" s="106"/>
      <c r="E3045" s="106" t="str">
        <f t="shared" si="2900"/>
        <v/>
      </c>
      <c r="F3045" s="106"/>
      <c r="G3045" s="106" t="str">
        <f t="shared" si="2901"/>
        <v/>
      </c>
      <c r="H3045" s="106"/>
      <c r="I3045" s="106" t="str">
        <f t="shared" si="2902"/>
        <v/>
      </c>
      <c r="J3045" s="106"/>
      <c r="K3045" s="106" t="str">
        <f t="shared" si="2903"/>
        <v/>
      </c>
      <c r="L3045" s="107" t="str">
        <f t="shared" si="2904"/>
        <v>чи робить СНВВ?</v>
      </c>
      <c r="M3045" s="94"/>
      <c r="N3045" s="106" t="str">
        <f t="shared" si="2912"/>
        <v/>
      </c>
      <c r="O3045" s="106" t="str">
        <f t="shared" si="2906"/>
        <v/>
      </c>
      <c r="P3045" s="106" t="str">
        <f t="shared" si="2913"/>
        <v/>
      </c>
      <c r="Q3045" s="106" t="str">
        <f t="shared" si="2914"/>
        <v/>
      </c>
      <c r="R3045" s="106" t="str">
        <f t="shared" si="2915"/>
        <v/>
      </c>
      <c r="S3045" s="106" t="str">
        <f t="shared" si="2916"/>
        <v/>
      </c>
      <c r="T3045" s="106" t="str">
        <f t="shared" si="2917"/>
        <v/>
      </c>
    </row>
    <row r="3046" spans="1:20" outlineLevel="1">
      <c r="A3046" s="169"/>
      <c r="B3046" s="117">
        <v>44682</v>
      </c>
      <c r="C3046" s="90">
        <v>0.95833333333333304</v>
      </c>
      <c r="D3046" s="106"/>
      <c r="E3046" s="106" t="str">
        <f t="shared" si="2900"/>
        <v/>
      </c>
      <c r="F3046" s="106"/>
      <c r="G3046" s="106" t="str">
        <f t="shared" si="2901"/>
        <v/>
      </c>
      <c r="H3046" s="106"/>
      <c r="I3046" s="106" t="str">
        <f t="shared" si="2902"/>
        <v/>
      </c>
      <c r="J3046" s="106"/>
      <c r="K3046" s="106" t="str">
        <f t="shared" si="2903"/>
        <v/>
      </c>
      <c r="L3046" s="107" t="str">
        <f t="shared" si="2904"/>
        <v>чи робить СНВВ?</v>
      </c>
      <c r="M3046" s="94"/>
      <c r="N3046" s="106" t="str">
        <f t="shared" si="2912"/>
        <v/>
      </c>
      <c r="O3046" s="106" t="str">
        <f t="shared" si="2906"/>
        <v/>
      </c>
      <c r="P3046" s="106" t="str">
        <f t="shared" si="2913"/>
        <v/>
      </c>
      <c r="Q3046" s="106" t="str">
        <f t="shared" si="2914"/>
        <v/>
      </c>
      <c r="R3046" s="106" t="str">
        <f t="shared" si="2915"/>
        <v/>
      </c>
      <c r="S3046" s="106" t="str">
        <f t="shared" si="2916"/>
        <v/>
      </c>
      <c r="T3046" s="106" t="str">
        <f t="shared" si="2917"/>
        <v/>
      </c>
    </row>
    <row r="3047" spans="1:20" outlineLevel="1">
      <c r="A3047" s="169"/>
      <c r="B3047" s="117">
        <v>44682</v>
      </c>
      <c r="C3047" s="90">
        <v>1</v>
      </c>
      <c r="D3047" s="106"/>
      <c r="E3047" s="106" t="str">
        <f t="shared" si="2900"/>
        <v/>
      </c>
      <c r="F3047" s="106"/>
      <c r="G3047" s="106" t="str">
        <f t="shared" si="2901"/>
        <v/>
      </c>
      <c r="H3047" s="106"/>
      <c r="I3047" s="106" t="str">
        <f t="shared" si="2902"/>
        <v/>
      </c>
      <c r="J3047" s="106"/>
      <c r="K3047" s="106" t="str">
        <f t="shared" si="2903"/>
        <v/>
      </c>
      <c r="L3047" s="107" t="str">
        <f t="shared" si="2904"/>
        <v>чи робить СНВВ?</v>
      </c>
      <c r="M3047" s="94"/>
      <c r="N3047" s="106" t="str">
        <f t="shared" si="2912"/>
        <v/>
      </c>
      <c r="O3047" s="106" t="str">
        <f t="shared" si="2906"/>
        <v/>
      </c>
      <c r="P3047" s="106" t="str">
        <f t="shared" si="2913"/>
        <v/>
      </c>
      <c r="Q3047" s="106" t="str">
        <f t="shared" si="2914"/>
        <v/>
      </c>
      <c r="R3047" s="106" t="str">
        <f t="shared" si="2915"/>
        <v/>
      </c>
      <c r="S3047" s="106" t="str">
        <f t="shared" si="2916"/>
        <v/>
      </c>
      <c r="T3047" s="106" t="str">
        <f t="shared" si="2917"/>
        <v/>
      </c>
    </row>
    <row r="3048" spans="1:20">
      <c r="A3048" s="113"/>
      <c r="B3048" s="170" t="s">
        <v>210</v>
      </c>
      <c r="C3048" s="170"/>
      <c r="D3048" s="97">
        <f t="shared" ref="D3048" si="2918">SUM(D3024:D3047)</f>
        <v>0</v>
      </c>
      <c r="E3048" s="98">
        <f t="shared" ref="E3048" si="2919">COUNTIF(E3024:E3047,"&gt;0")</f>
        <v>0</v>
      </c>
      <c r="F3048" s="97">
        <f t="shared" ref="F3048" si="2920">SUM(F3024:F3047)</f>
        <v>0</v>
      </c>
      <c r="G3048" s="98">
        <f t="shared" ref="G3048" si="2921">COUNTIF(G3024:G3047,"&gt;0")</f>
        <v>0</v>
      </c>
      <c r="H3048" s="97">
        <f t="shared" ref="H3048" si="2922">SUM(H3024:H3047)</f>
        <v>0</v>
      </c>
      <c r="I3048" s="98">
        <f t="shared" ref="I3048" si="2923">COUNTIF(I3024:I3047,"&gt;0")</f>
        <v>0</v>
      </c>
      <c r="J3048" s="97">
        <f t="shared" ref="J3048" si="2924">SUM(J3024:J3047)</f>
        <v>0</v>
      </c>
      <c r="K3048" s="98">
        <f t="shared" ref="K3048" si="2925">COUNTIF(K3024:K3047,"&gt;0")</f>
        <v>0</v>
      </c>
      <c r="L3048" s="98">
        <f t="shared" ref="L3048" si="2926">COUNTIF(L3024:L3047,"СНВВ не працює")</f>
        <v>0</v>
      </c>
      <c r="M3048" s="94"/>
      <c r="N3048" s="97">
        <f>AVERAGEA(N3024:N3047)</f>
        <v>0</v>
      </c>
      <c r="O3048" s="97">
        <f>AVERAGEA(O3024:O3047)</f>
        <v>0</v>
      </c>
      <c r="P3048" s="97">
        <f>SUM(P3024:P3047)</f>
        <v>0</v>
      </c>
      <c r="Q3048" s="97">
        <f>SUM(Q3024:Q3047)</f>
        <v>0</v>
      </c>
      <c r="R3048" s="97">
        <f>SUM(R3024:R3047)</f>
        <v>0</v>
      </c>
      <c r="S3048" s="97">
        <f>SUM(S3024:S3047)</f>
        <v>0</v>
      </c>
      <c r="T3048" s="97">
        <f>SUM(T3024:T3047)</f>
        <v>0</v>
      </c>
    </row>
    <row r="3049" spans="1:20" outlineLevel="1">
      <c r="A3049" s="168">
        <v>44683</v>
      </c>
      <c r="B3049" s="117">
        <v>44683</v>
      </c>
      <c r="C3049" s="90">
        <v>4.1666666666666664E-2</v>
      </c>
      <c r="D3049" s="106"/>
      <c r="E3049" s="106" t="str">
        <f t="shared" ref="E3049:E3072" si="2927">IF(D3049="","",IF(D3049&lt;1,1,0))</f>
        <v/>
      </c>
      <c r="F3049" s="106"/>
      <c r="G3049" s="106" t="str">
        <f t="shared" ref="G3049:G3072" si="2928">IF(F3049="","",IF(F3049&lt;1,1,0))</f>
        <v/>
      </c>
      <c r="H3049" s="106"/>
      <c r="I3049" s="106" t="str">
        <f t="shared" ref="I3049:I3072" si="2929">IF(H3049="","",IF(H3049&lt;1,1,0))</f>
        <v/>
      </c>
      <c r="J3049" s="106"/>
      <c r="K3049" s="106" t="str">
        <f t="shared" ref="K3049:K3072" si="2930">IF(J3049="","",IF(J3049&lt;1,1,0))</f>
        <v/>
      </c>
      <c r="L3049" s="107" t="str">
        <f t="shared" ref="L3049:L3072" si="2931">IF(H3049="","чи робить СНВВ?",IF(J3049="","чи роблять агрегати?",IF($J3049=0,"агрегати не працюють",IF(AND($H3049=0,$J3049=1),"СНВВ не працює","OK"))))</f>
        <v>чи робить СНВВ?</v>
      </c>
      <c r="M3049" s="94"/>
      <c r="N3049" s="106" t="str">
        <f t="shared" ref="N3049" si="2932">IF(OR(E3049&lt;&gt;0, J3049=0), "",D3049)</f>
        <v/>
      </c>
      <c r="O3049" s="106" t="str">
        <f t="shared" si="2906"/>
        <v/>
      </c>
      <c r="P3049" s="106" t="str">
        <f t="shared" ref="P3049" si="2933">IF(AND($E3049&lt;&gt;0,$J3049=1),D3049,O3049)</f>
        <v/>
      </c>
      <c r="Q3049" s="106" t="str">
        <f t="shared" ref="Q3049" si="2934">IF(OR(G3049&lt;&gt;0, J3049=0), "",F3049)</f>
        <v/>
      </c>
      <c r="R3049" s="106" t="str">
        <f t="shared" ref="R3049" si="2935">IF(Q3049="", "",(Q3049*$S$2+$S$3))</f>
        <v/>
      </c>
      <c r="S3049" s="106" t="str">
        <f t="shared" ref="S3049" si="2936">IF(AND(G3049&lt;&gt;0,J3049=1),F3049,R3049)</f>
        <v/>
      </c>
      <c r="T3049" s="106" t="str">
        <f t="shared" ref="T3049" si="2937">IFERROR(P3049*S3049,"")</f>
        <v/>
      </c>
    </row>
    <row r="3050" spans="1:20" outlineLevel="1">
      <c r="A3050" s="169"/>
      <c r="B3050" s="117">
        <v>44683</v>
      </c>
      <c r="C3050" s="90">
        <v>8.3333333333333301E-2</v>
      </c>
      <c r="D3050" s="106"/>
      <c r="E3050" s="106" t="str">
        <f t="shared" si="2927"/>
        <v/>
      </c>
      <c r="F3050" s="106"/>
      <c r="G3050" s="106" t="str">
        <f t="shared" si="2928"/>
        <v/>
      </c>
      <c r="H3050" s="106"/>
      <c r="I3050" s="106" t="str">
        <f t="shared" si="2929"/>
        <v/>
      </c>
      <c r="J3050" s="106"/>
      <c r="K3050" s="106" t="str">
        <f t="shared" si="2930"/>
        <v/>
      </c>
      <c r="L3050" s="107" t="str">
        <f t="shared" si="2931"/>
        <v>чи робить СНВВ?</v>
      </c>
      <c r="M3050" s="94"/>
      <c r="N3050" s="106" t="str">
        <f t="shared" ref="N3050:N3072" si="2938">IF(OR(E3050&lt;&gt;0, J3050=0), "",D3050)</f>
        <v/>
      </c>
      <c r="O3050" s="106" t="str">
        <f t="shared" si="2906"/>
        <v/>
      </c>
      <c r="P3050" s="106" t="str">
        <f t="shared" ref="P3050:P3072" si="2939">IF(AND($E3050&lt;&gt;0,$J3050=1),D3050,O3050)</f>
        <v/>
      </c>
      <c r="Q3050" s="106" t="str">
        <f t="shared" ref="Q3050:Q3072" si="2940">IF(OR(G3050&lt;&gt;0, J3050=0), "",F3050)</f>
        <v/>
      </c>
      <c r="R3050" s="106" t="str">
        <f t="shared" ref="R3050:R3072" si="2941">IF(Q3050="", "",(Q3050*$S$2+$S$3))</f>
        <v/>
      </c>
      <c r="S3050" s="106" t="str">
        <f t="shared" ref="S3050:S3072" si="2942">IF(AND(G3050&lt;&gt;0,J3050=1),F3050,R3050)</f>
        <v/>
      </c>
      <c r="T3050" s="106" t="str">
        <f t="shared" ref="T3050:T3072" si="2943">IFERROR(P3050*S3050,"")</f>
        <v/>
      </c>
    </row>
    <row r="3051" spans="1:20" outlineLevel="1">
      <c r="A3051" s="169"/>
      <c r="B3051" s="117">
        <v>44683</v>
      </c>
      <c r="C3051" s="90">
        <v>0.125</v>
      </c>
      <c r="D3051" s="106"/>
      <c r="E3051" s="106" t="str">
        <f t="shared" si="2927"/>
        <v/>
      </c>
      <c r="F3051" s="106"/>
      <c r="G3051" s="106" t="str">
        <f t="shared" si="2928"/>
        <v/>
      </c>
      <c r="H3051" s="106"/>
      <c r="I3051" s="106" t="str">
        <f t="shared" si="2929"/>
        <v/>
      </c>
      <c r="J3051" s="106"/>
      <c r="K3051" s="106" t="str">
        <f t="shared" si="2930"/>
        <v/>
      </c>
      <c r="L3051" s="107" t="str">
        <f t="shared" si="2931"/>
        <v>чи робить СНВВ?</v>
      </c>
      <c r="M3051" s="94"/>
      <c r="N3051" s="106" t="str">
        <f t="shared" si="2938"/>
        <v/>
      </c>
      <c r="O3051" s="106" t="str">
        <f t="shared" si="2906"/>
        <v/>
      </c>
      <c r="P3051" s="106" t="str">
        <f t="shared" si="2939"/>
        <v/>
      </c>
      <c r="Q3051" s="106" t="str">
        <f t="shared" si="2940"/>
        <v/>
      </c>
      <c r="R3051" s="106" t="str">
        <f t="shared" si="2941"/>
        <v/>
      </c>
      <c r="S3051" s="106" t="str">
        <f t="shared" si="2942"/>
        <v/>
      </c>
      <c r="T3051" s="106" t="str">
        <f t="shared" si="2943"/>
        <v/>
      </c>
    </row>
    <row r="3052" spans="1:20" outlineLevel="1">
      <c r="A3052" s="169"/>
      <c r="B3052" s="117">
        <v>44683</v>
      </c>
      <c r="C3052" s="90">
        <v>0.16666666666666699</v>
      </c>
      <c r="D3052" s="106"/>
      <c r="E3052" s="106" t="str">
        <f t="shared" si="2927"/>
        <v/>
      </c>
      <c r="F3052" s="106"/>
      <c r="G3052" s="106" t="str">
        <f t="shared" si="2928"/>
        <v/>
      </c>
      <c r="H3052" s="106"/>
      <c r="I3052" s="106" t="str">
        <f t="shared" si="2929"/>
        <v/>
      </c>
      <c r="J3052" s="106"/>
      <c r="K3052" s="106" t="str">
        <f t="shared" si="2930"/>
        <v/>
      </c>
      <c r="L3052" s="107" t="str">
        <f t="shared" si="2931"/>
        <v>чи робить СНВВ?</v>
      </c>
      <c r="M3052" s="94"/>
      <c r="N3052" s="106" t="str">
        <f t="shared" si="2938"/>
        <v/>
      </c>
      <c r="O3052" s="106" t="str">
        <f t="shared" si="2906"/>
        <v/>
      </c>
      <c r="P3052" s="106" t="str">
        <f t="shared" si="2939"/>
        <v/>
      </c>
      <c r="Q3052" s="106" t="str">
        <f t="shared" si="2940"/>
        <v/>
      </c>
      <c r="R3052" s="106" t="str">
        <f t="shared" si="2941"/>
        <v/>
      </c>
      <c r="S3052" s="106" t="str">
        <f t="shared" si="2942"/>
        <v/>
      </c>
      <c r="T3052" s="106" t="str">
        <f t="shared" si="2943"/>
        <v/>
      </c>
    </row>
    <row r="3053" spans="1:20" outlineLevel="1">
      <c r="A3053" s="169"/>
      <c r="B3053" s="117">
        <v>44683</v>
      </c>
      <c r="C3053" s="90">
        <v>0.20833333333333301</v>
      </c>
      <c r="D3053" s="106"/>
      <c r="E3053" s="106" t="str">
        <f t="shared" si="2927"/>
        <v/>
      </c>
      <c r="F3053" s="106"/>
      <c r="G3053" s="106" t="str">
        <f t="shared" si="2928"/>
        <v/>
      </c>
      <c r="H3053" s="106"/>
      <c r="I3053" s="106" t="str">
        <f t="shared" si="2929"/>
        <v/>
      </c>
      <c r="J3053" s="106"/>
      <c r="K3053" s="106" t="str">
        <f t="shared" si="2930"/>
        <v/>
      </c>
      <c r="L3053" s="107" t="str">
        <f t="shared" si="2931"/>
        <v>чи робить СНВВ?</v>
      </c>
      <c r="M3053" s="94"/>
      <c r="N3053" s="106" t="str">
        <f t="shared" si="2938"/>
        <v/>
      </c>
      <c r="O3053" s="106" t="str">
        <f t="shared" si="2906"/>
        <v/>
      </c>
      <c r="P3053" s="106" t="str">
        <f t="shared" si="2939"/>
        <v/>
      </c>
      <c r="Q3053" s="106" t="str">
        <f t="shared" si="2940"/>
        <v/>
      </c>
      <c r="R3053" s="106" t="str">
        <f t="shared" si="2941"/>
        <v/>
      </c>
      <c r="S3053" s="106" t="str">
        <f t="shared" si="2942"/>
        <v/>
      </c>
      <c r="T3053" s="106" t="str">
        <f t="shared" si="2943"/>
        <v/>
      </c>
    </row>
    <row r="3054" spans="1:20" outlineLevel="1">
      <c r="A3054" s="169"/>
      <c r="B3054" s="117">
        <v>44683</v>
      </c>
      <c r="C3054" s="90">
        <v>0.25</v>
      </c>
      <c r="D3054" s="106"/>
      <c r="E3054" s="106" t="str">
        <f t="shared" si="2927"/>
        <v/>
      </c>
      <c r="F3054" s="106"/>
      <c r="G3054" s="106" t="str">
        <f t="shared" si="2928"/>
        <v/>
      </c>
      <c r="H3054" s="106"/>
      <c r="I3054" s="106" t="str">
        <f t="shared" si="2929"/>
        <v/>
      </c>
      <c r="J3054" s="106"/>
      <c r="K3054" s="106" t="str">
        <f t="shared" si="2930"/>
        <v/>
      </c>
      <c r="L3054" s="107" t="str">
        <f t="shared" si="2931"/>
        <v>чи робить СНВВ?</v>
      </c>
      <c r="M3054" s="94"/>
      <c r="N3054" s="106" t="str">
        <f t="shared" si="2938"/>
        <v/>
      </c>
      <c r="O3054" s="106" t="str">
        <f t="shared" si="2906"/>
        <v/>
      </c>
      <c r="P3054" s="106" t="str">
        <f t="shared" si="2939"/>
        <v/>
      </c>
      <c r="Q3054" s="106" t="str">
        <f t="shared" si="2940"/>
        <v/>
      </c>
      <c r="R3054" s="106" t="str">
        <f t="shared" si="2941"/>
        <v/>
      </c>
      <c r="S3054" s="106" t="str">
        <f t="shared" si="2942"/>
        <v/>
      </c>
      <c r="T3054" s="106" t="str">
        <f t="shared" si="2943"/>
        <v/>
      </c>
    </row>
    <row r="3055" spans="1:20" outlineLevel="1">
      <c r="A3055" s="169"/>
      <c r="B3055" s="117">
        <v>44683</v>
      </c>
      <c r="C3055" s="90">
        <v>0.29166666666666702</v>
      </c>
      <c r="D3055" s="106"/>
      <c r="E3055" s="106" t="str">
        <f t="shared" si="2927"/>
        <v/>
      </c>
      <c r="F3055" s="106"/>
      <c r="G3055" s="106" t="str">
        <f t="shared" si="2928"/>
        <v/>
      </c>
      <c r="H3055" s="106"/>
      <c r="I3055" s="106" t="str">
        <f t="shared" si="2929"/>
        <v/>
      </c>
      <c r="J3055" s="106"/>
      <c r="K3055" s="106" t="str">
        <f t="shared" si="2930"/>
        <v/>
      </c>
      <c r="L3055" s="107" t="str">
        <f t="shared" si="2931"/>
        <v>чи робить СНВВ?</v>
      </c>
      <c r="M3055" s="94"/>
      <c r="N3055" s="106" t="str">
        <f t="shared" si="2938"/>
        <v/>
      </c>
      <c r="O3055" s="106" t="str">
        <f t="shared" si="2906"/>
        <v/>
      </c>
      <c r="P3055" s="106" t="str">
        <f t="shared" si="2939"/>
        <v/>
      </c>
      <c r="Q3055" s="106" t="str">
        <f t="shared" si="2940"/>
        <v/>
      </c>
      <c r="R3055" s="106" t="str">
        <f t="shared" si="2941"/>
        <v/>
      </c>
      <c r="S3055" s="106" t="str">
        <f t="shared" si="2942"/>
        <v/>
      </c>
      <c r="T3055" s="106" t="str">
        <f t="shared" si="2943"/>
        <v/>
      </c>
    </row>
    <row r="3056" spans="1:20" outlineLevel="1">
      <c r="A3056" s="169"/>
      <c r="B3056" s="117">
        <v>44683</v>
      </c>
      <c r="C3056" s="90">
        <v>0.33333333333333298</v>
      </c>
      <c r="D3056" s="106"/>
      <c r="E3056" s="106" t="str">
        <f t="shared" si="2927"/>
        <v/>
      </c>
      <c r="F3056" s="106"/>
      <c r="G3056" s="106" t="str">
        <f t="shared" si="2928"/>
        <v/>
      </c>
      <c r="H3056" s="106"/>
      <c r="I3056" s="106" t="str">
        <f t="shared" si="2929"/>
        <v/>
      </c>
      <c r="J3056" s="106"/>
      <c r="K3056" s="106" t="str">
        <f t="shared" si="2930"/>
        <v/>
      </c>
      <c r="L3056" s="107" t="str">
        <f t="shared" si="2931"/>
        <v>чи робить СНВВ?</v>
      </c>
      <c r="M3056" s="94"/>
      <c r="N3056" s="106" t="str">
        <f t="shared" si="2938"/>
        <v/>
      </c>
      <c r="O3056" s="106" t="str">
        <f t="shared" si="2906"/>
        <v/>
      </c>
      <c r="P3056" s="106" t="str">
        <f t="shared" si="2939"/>
        <v/>
      </c>
      <c r="Q3056" s="106" t="str">
        <f t="shared" si="2940"/>
        <v/>
      </c>
      <c r="R3056" s="106" t="str">
        <f t="shared" si="2941"/>
        <v/>
      </c>
      <c r="S3056" s="106" t="str">
        <f t="shared" si="2942"/>
        <v/>
      </c>
      <c r="T3056" s="106" t="str">
        <f t="shared" si="2943"/>
        <v/>
      </c>
    </row>
    <row r="3057" spans="1:20" outlineLevel="1">
      <c r="A3057" s="169"/>
      <c r="B3057" s="117">
        <v>44683</v>
      </c>
      <c r="C3057" s="90">
        <v>0.375</v>
      </c>
      <c r="D3057" s="106"/>
      <c r="E3057" s="106" t="str">
        <f t="shared" si="2927"/>
        <v/>
      </c>
      <c r="F3057" s="106"/>
      <c r="G3057" s="106" t="str">
        <f t="shared" si="2928"/>
        <v/>
      </c>
      <c r="H3057" s="106"/>
      <c r="I3057" s="106" t="str">
        <f t="shared" si="2929"/>
        <v/>
      </c>
      <c r="J3057" s="106"/>
      <c r="K3057" s="106" t="str">
        <f t="shared" si="2930"/>
        <v/>
      </c>
      <c r="L3057" s="107" t="str">
        <f t="shared" si="2931"/>
        <v>чи робить СНВВ?</v>
      </c>
      <c r="M3057" s="94"/>
      <c r="N3057" s="106" t="str">
        <f t="shared" si="2938"/>
        <v/>
      </c>
      <c r="O3057" s="106" t="str">
        <f t="shared" si="2906"/>
        <v/>
      </c>
      <c r="P3057" s="106" t="str">
        <f t="shared" si="2939"/>
        <v/>
      </c>
      <c r="Q3057" s="106" t="str">
        <f t="shared" si="2940"/>
        <v/>
      </c>
      <c r="R3057" s="106" t="str">
        <f t="shared" si="2941"/>
        <v/>
      </c>
      <c r="S3057" s="106" t="str">
        <f t="shared" si="2942"/>
        <v/>
      </c>
      <c r="T3057" s="106" t="str">
        <f t="shared" si="2943"/>
        <v/>
      </c>
    </row>
    <row r="3058" spans="1:20" outlineLevel="1">
      <c r="A3058" s="169"/>
      <c r="B3058" s="117">
        <v>44683</v>
      </c>
      <c r="C3058" s="90">
        <v>0.41666666666666702</v>
      </c>
      <c r="D3058" s="106"/>
      <c r="E3058" s="106" t="str">
        <f t="shared" si="2927"/>
        <v/>
      </c>
      <c r="F3058" s="106"/>
      <c r="G3058" s="106" t="str">
        <f t="shared" si="2928"/>
        <v/>
      </c>
      <c r="H3058" s="106"/>
      <c r="I3058" s="106" t="str">
        <f t="shared" si="2929"/>
        <v/>
      </c>
      <c r="J3058" s="106"/>
      <c r="K3058" s="106" t="str">
        <f t="shared" si="2930"/>
        <v/>
      </c>
      <c r="L3058" s="107" t="str">
        <f t="shared" si="2931"/>
        <v>чи робить СНВВ?</v>
      </c>
      <c r="M3058" s="94"/>
      <c r="N3058" s="106" t="str">
        <f t="shared" si="2938"/>
        <v/>
      </c>
      <c r="O3058" s="106" t="str">
        <f t="shared" si="2906"/>
        <v/>
      </c>
      <c r="P3058" s="106" t="str">
        <f t="shared" si="2939"/>
        <v/>
      </c>
      <c r="Q3058" s="106" t="str">
        <f t="shared" si="2940"/>
        <v/>
      </c>
      <c r="R3058" s="106" t="str">
        <f t="shared" si="2941"/>
        <v/>
      </c>
      <c r="S3058" s="106" t="str">
        <f t="shared" si="2942"/>
        <v/>
      </c>
      <c r="T3058" s="106" t="str">
        <f t="shared" si="2943"/>
        <v/>
      </c>
    </row>
    <row r="3059" spans="1:20" outlineLevel="1">
      <c r="A3059" s="169"/>
      <c r="B3059" s="117">
        <v>44683</v>
      </c>
      <c r="C3059" s="90">
        <v>0.45833333333333298</v>
      </c>
      <c r="D3059" s="106"/>
      <c r="E3059" s="106" t="str">
        <f t="shared" si="2927"/>
        <v/>
      </c>
      <c r="F3059" s="106"/>
      <c r="G3059" s="106" t="str">
        <f t="shared" si="2928"/>
        <v/>
      </c>
      <c r="H3059" s="106"/>
      <c r="I3059" s="106" t="str">
        <f t="shared" si="2929"/>
        <v/>
      </c>
      <c r="J3059" s="106"/>
      <c r="K3059" s="106" t="str">
        <f t="shared" si="2930"/>
        <v/>
      </c>
      <c r="L3059" s="107" t="str">
        <f t="shared" si="2931"/>
        <v>чи робить СНВВ?</v>
      </c>
      <c r="M3059" s="94"/>
      <c r="N3059" s="106" t="str">
        <f t="shared" si="2938"/>
        <v/>
      </c>
      <c r="O3059" s="106" t="str">
        <f t="shared" si="2906"/>
        <v/>
      </c>
      <c r="P3059" s="106" t="str">
        <f t="shared" si="2939"/>
        <v/>
      </c>
      <c r="Q3059" s="106" t="str">
        <f t="shared" si="2940"/>
        <v/>
      </c>
      <c r="R3059" s="106" t="str">
        <f t="shared" si="2941"/>
        <v/>
      </c>
      <c r="S3059" s="106" t="str">
        <f t="shared" si="2942"/>
        <v/>
      </c>
      <c r="T3059" s="106" t="str">
        <f t="shared" si="2943"/>
        <v/>
      </c>
    </row>
    <row r="3060" spans="1:20" outlineLevel="1">
      <c r="A3060" s="169"/>
      <c r="B3060" s="117">
        <v>44683</v>
      </c>
      <c r="C3060" s="90">
        <v>0.5</v>
      </c>
      <c r="D3060" s="106"/>
      <c r="E3060" s="106" t="str">
        <f t="shared" si="2927"/>
        <v/>
      </c>
      <c r="F3060" s="106"/>
      <c r="G3060" s="106" t="str">
        <f t="shared" si="2928"/>
        <v/>
      </c>
      <c r="H3060" s="106"/>
      <c r="I3060" s="106" t="str">
        <f t="shared" si="2929"/>
        <v/>
      </c>
      <c r="J3060" s="106"/>
      <c r="K3060" s="106" t="str">
        <f t="shared" si="2930"/>
        <v/>
      </c>
      <c r="L3060" s="107" t="str">
        <f t="shared" si="2931"/>
        <v>чи робить СНВВ?</v>
      </c>
      <c r="M3060" s="94"/>
      <c r="N3060" s="106" t="str">
        <f t="shared" si="2938"/>
        <v/>
      </c>
      <c r="O3060" s="106" t="str">
        <f t="shared" si="2906"/>
        <v/>
      </c>
      <c r="P3060" s="106" t="str">
        <f t="shared" si="2939"/>
        <v/>
      </c>
      <c r="Q3060" s="106" t="str">
        <f t="shared" si="2940"/>
        <v/>
      </c>
      <c r="R3060" s="106" t="str">
        <f t="shared" si="2941"/>
        <v/>
      </c>
      <c r="S3060" s="106" t="str">
        <f t="shared" si="2942"/>
        <v/>
      </c>
      <c r="T3060" s="106" t="str">
        <f t="shared" si="2943"/>
        <v/>
      </c>
    </row>
    <row r="3061" spans="1:20" outlineLevel="1">
      <c r="A3061" s="169"/>
      <c r="B3061" s="117">
        <v>44683</v>
      </c>
      <c r="C3061" s="90">
        <v>0.54166666666666696</v>
      </c>
      <c r="D3061" s="106"/>
      <c r="E3061" s="106" t="str">
        <f t="shared" si="2927"/>
        <v/>
      </c>
      <c r="F3061" s="106"/>
      <c r="G3061" s="106" t="str">
        <f t="shared" si="2928"/>
        <v/>
      </c>
      <c r="H3061" s="106"/>
      <c r="I3061" s="106" t="str">
        <f t="shared" si="2929"/>
        <v/>
      </c>
      <c r="J3061" s="106"/>
      <c r="K3061" s="106" t="str">
        <f t="shared" si="2930"/>
        <v/>
      </c>
      <c r="L3061" s="107" t="str">
        <f t="shared" si="2931"/>
        <v>чи робить СНВВ?</v>
      </c>
      <c r="M3061" s="94"/>
      <c r="N3061" s="106" t="str">
        <f t="shared" si="2938"/>
        <v/>
      </c>
      <c r="O3061" s="106" t="str">
        <f t="shared" si="2906"/>
        <v/>
      </c>
      <c r="P3061" s="106" t="str">
        <f t="shared" si="2939"/>
        <v/>
      </c>
      <c r="Q3061" s="106" t="str">
        <f t="shared" si="2940"/>
        <v/>
      </c>
      <c r="R3061" s="106" t="str">
        <f t="shared" si="2941"/>
        <v/>
      </c>
      <c r="S3061" s="106" t="str">
        <f t="shared" si="2942"/>
        <v/>
      </c>
      <c r="T3061" s="106" t="str">
        <f t="shared" si="2943"/>
        <v/>
      </c>
    </row>
    <row r="3062" spans="1:20" outlineLevel="1">
      <c r="A3062" s="169"/>
      <c r="B3062" s="117">
        <v>44683</v>
      </c>
      <c r="C3062" s="90">
        <v>0.58333333333333304</v>
      </c>
      <c r="D3062" s="106"/>
      <c r="E3062" s="106" t="str">
        <f t="shared" si="2927"/>
        <v/>
      </c>
      <c r="F3062" s="106"/>
      <c r="G3062" s="106" t="str">
        <f t="shared" si="2928"/>
        <v/>
      </c>
      <c r="H3062" s="106"/>
      <c r="I3062" s="106" t="str">
        <f t="shared" si="2929"/>
        <v/>
      </c>
      <c r="J3062" s="106"/>
      <c r="K3062" s="106" t="str">
        <f t="shared" si="2930"/>
        <v/>
      </c>
      <c r="L3062" s="107" t="str">
        <f t="shared" si="2931"/>
        <v>чи робить СНВВ?</v>
      </c>
      <c r="M3062" s="94"/>
      <c r="N3062" s="106" t="str">
        <f t="shared" si="2938"/>
        <v/>
      </c>
      <c r="O3062" s="106" t="str">
        <f t="shared" si="2906"/>
        <v/>
      </c>
      <c r="P3062" s="106" t="str">
        <f t="shared" si="2939"/>
        <v/>
      </c>
      <c r="Q3062" s="106" t="str">
        <f t="shared" si="2940"/>
        <v/>
      </c>
      <c r="R3062" s="106" t="str">
        <f t="shared" si="2941"/>
        <v/>
      </c>
      <c r="S3062" s="106" t="str">
        <f t="shared" si="2942"/>
        <v/>
      </c>
      <c r="T3062" s="106" t="str">
        <f t="shared" si="2943"/>
        <v/>
      </c>
    </row>
    <row r="3063" spans="1:20" outlineLevel="1">
      <c r="A3063" s="169"/>
      <c r="B3063" s="117">
        <v>44683</v>
      </c>
      <c r="C3063" s="90">
        <v>0.625</v>
      </c>
      <c r="D3063" s="106"/>
      <c r="E3063" s="106" t="str">
        <f t="shared" si="2927"/>
        <v/>
      </c>
      <c r="F3063" s="106"/>
      <c r="G3063" s="106" t="str">
        <f t="shared" si="2928"/>
        <v/>
      </c>
      <c r="H3063" s="106"/>
      <c r="I3063" s="106" t="str">
        <f t="shared" si="2929"/>
        <v/>
      </c>
      <c r="J3063" s="106"/>
      <c r="K3063" s="106" t="str">
        <f t="shared" si="2930"/>
        <v/>
      </c>
      <c r="L3063" s="107" t="str">
        <f t="shared" si="2931"/>
        <v>чи робить СНВВ?</v>
      </c>
      <c r="M3063" s="94"/>
      <c r="N3063" s="106" t="str">
        <f t="shared" si="2938"/>
        <v/>
      </c>
      <c r="O3063" s="106" t="str">
        <f t="shared" si="2906"/>
        <v/>
      </c>
      <c r="P3063" s="106" t="str">
        <f t="shared" si="2939"/>
        <v/>
      </c>
      <c r="Q3063" s="106" t="str">
        <f t="shared" si="2940"/>
        <v/>
      </c>
      <c r="R3063" s="106" t="str">
        <f t="shared" si="2941"/>
        <v/>
      </c>
      <c r="S3063" s="106" t="str">
        <f t="shared" si="2942"/>
        <v/>
      </c>
      <c r="T3063" s="106" t="str">
        <f t="shared" si="2943"/>
        <v/>
      </c>
    </row>
    <row r="3064" spans="1:20" outlineLevel="1">
      <c r="A3064" s="169"/>
      <c r="B3064" s="117">
        <v>44683</v>
      </c>
      <c r="C3064" s="90">
        <v>0.66666666666666696</v>
      </c>
      <c r="D3064" s="106"/>
      <c r="E3064" s="106" t="str">
        <f t="shared" si="2927"/>
        <v/>
      </c>
      <c r="F3064" s="106"/>
      <c r="G3064" s="106" t="str">
        <f t="shared" si="2928"/>
        <v/>
      </c>
      <c r="H3064" s="106"/>
      <c r="I3064" s="106" t="str">
        <f t="shared" si="2929"/>
        <v/>
      </c>
      <c r="J3064" s="106"/>
      <c r="K3064" s="106" t="str">
        <f t="shared" si="2930"/>
        <v/>
      </c>
      <c r="L3064" s="107" t="str">
        <f t="shared" si="2931"/>
        <v>чи робить СНВВ?</v>
      </c>
      <c r="M3064" s="94"/>
      <c r="N3064" s="106" t="str">
        <f t="shared" si="2938"/>
        <v/>
      </c>
      <c r="O3064" s="106" t="str">
        <f t="shared" si="2906"/>
        <v/>
      </c>
      <c r="P3064" s="106" t="str">
        <f t="shared" si="2939"/>
        <v/>
      </c>
      <c r="Q3064" s="106" t="str">
        <f t="shared" si="2940"/>
        <v/>
      </c>
      <c r="R3064" s="106" t="str">
        <f t="shared" si="2941"/>
        <v/>
      </c>
      <c r="S3064" s="106" t="str">
        <f t="shared" si="2942"/>
        <v/>
      </c>
      <c r="T3064" s="106" t="str">
        <f t="shared" si="2943"/>
        <v/>
      </c>
    </row>
    <row r="3065" spans="1:20" outlineLevel="1">
      <c r="A3065" s="169"/>
      <c r="B3065" s="117">
        <v>44683</v>
      </c>
      <c r="C3065" s="90">
        <v>0.70833333333333304</v>
      </c>
      <c r="D3065" s="106"/>
      <c r="E3065" s="106" t="str">
        <f t="shared" si="2927"/>
        <v/>
      </c>
      <c r="F3065" s="106"/>
      <c r="G3065" s="106" t="str">
        <f t="shared" si="2928"/>
        <v/>
      </c>
      <c r="H3065" s="106"/>
      <c r="I3065" s="106" t="str">
        <f t="shared" si="2929"/>
        <v/>
      </c>
      <c r="J3065" s="106"/>
      <c r="K3065" s="106" t="str">
        <f t="shared" si="2930"/>
        <v/>
      </c>
      <c r="L3065" s="107" t="str">
        <f t="shared" si="2931"/>
        <v>чи робить СНВВ?</v>
      </c>
      <c r="M3065" s="94"/>
      <c r="N3065" s="106" t="str">
        <f t="shared" si="2938"/>
        <v/>
      </c>
      <c r="O3065" s="106" t="str">
        <f t="shared" si="2906"/>
        <v/>
      </c>
      <c r="P3065" s="106" t="str">
        <f t="shared" si="2939"/>
        <v/>
      </c>
      <c r="Q3065" s="106" t="str">
        <f t="shared" si="2940"/>
        <v/>
      </c>
      <c r="R3065" s="106" t="str">
        <f t="shared" si="2941"/>
        <v/>
      </c>
      <c r="S3065" s="106" t="str">
        <f t="shared" si="2942"/>
        <v/>
      </c>
      <c r="T3065" s="106" t="str">
        <f t="shared" si="2943"/>
        <v/>
      </c>
    </row>
    <row r="3066" spans="1:20" outlineLevel="1">
      <c r="A3066" s="169"/>
      <c r="B3066" s="117">
        <v>44683</v>
      </c>
      <c r="C3066" s="90">
        <v>0.75</v>
      </c>
      <c r="D3066" s="106"/>
      <c r="E3066" s="106" t="str">
        <f t="shared" si="2927"/>
        <v/>
      </c>
      <c r="F3066" s="106"/>
      <c r="G3066" s="106" t="str">
        <f t="shared" si="2928"/>
        <v/>
      </c>
      <c r="H3066" s="106"/>
      <c r="I3066" s="106" t="str">
        <f t="shared" si="2929"/>
        <v/>
      </c>
      <c r="J3066" s="106"/>
      <c r="K3066" s="106" t="str">
        <f t="shared" si="2930"/>
        <v/>
      </c>
      <c r="L3066" s="107" t="str">
        <f t="shared" si="2931"/>
        <v>чи робить СНВВ?</v>
      </c>
      <c r="M3066" s="94"/>
      <c r="N3066" s="106" t="str">
        <f t="shared" si="2938"/>
        <v/>
      </c>
      <c r="O3066" s="106" t="str">
        <f t="shared" si="2906"/>
        <v/>
      </c>
      <c r="P3066" s="106" t="str">
        <f t="shared" si="2939"/>
        <v/>
      </c>
      <c r="Q3066" s="106" t="str">
        <f t="shared" si="2940"/>
        <v/>
      </c>
      <c r="R3066" s="106" t="str">
        <f t="shared" si="2941"/>
        <v/>
      </c>
      <c r="S3066" s="106" t="str">
        <f t="shared" si="2942"/>
        <v/>
      </c>
      <c r="T3066" s="106" t="str">
        <f t="shared" si="2943"/>
        <v/>
      </c>
    </row>
    <row r="3067" spans="1:20" outlineLevel="1">
      <c r="A3067" s="169"/>
      <c r="B3067" s="117">
        <v>44683</v>
      </c>
      <c r="C3067" s="90">
        <v>0.79166666666666696</v>
      </c>
      <c r="D3067" s="106"/>
      <c r="E3067" s="106" t="str">
        <f t="shared" si="2927"/>
        <v/>
      </c>
      <c r="F3067" s="106"/>
      <c r="G3067" s="106" t="str">
        <f t="shared" si="2928"/>
        <v/>
      </c>
      <c r="H3067" s="106"/>
      <c r="I3067" s="106" t="str">
        <f t="shared" si="2929"/>
        <v/>
      </c>
      <c r="J3067" s="106"/>
      <c r="K3067" s="106" t="str">
        <f t="shared" si="2930"/>
        <v/>
      </c>
      <c r="L3067" s="107" t="str">
        <f t="shared" si="2931"/>
        <v>чи робить СНВВ?</v>
      </c>
      <c r="M3067" s="94"/>
      <c r="N3067" s="106" t="str">
        <f t="shared" si="2938"/>
        <v/>
      </c>
      <c r="O3067" s="106" t="str">
        <f t="shared" si="2906"/>
        <v/>
      </c>
      <c r="P3067" s="106" t="str">
        <f t="shared" si="2939"/>
        <v/>
      </c>
      <c r="Q3067" s="106" t="str">
        <f t="shared" si="2940"/>
        <v/>
      </c>
      <c r="R3067" s="106" t="str">
        <f t="shared" si="2941"/>
        <v/>
      </c>
      <c r="S3067" s="106" t="str">
        <f t="shared" si="2942"/>
        <v/>
      </c>
      <c r="T3067" s="106" t="str">
        <f t="shared" si="2943"/>
        <v/>
      </c>
    </row>
    <row r="3068" spans="1:20" outlineLevel="1">
      <c r="A3068" s="169"/>
      <c r="B3068" s="117">
        <v>44683</v>
      </c>
      <c r="C3068" s="90">
        <v>0.83333333333333304</v>
      </c>
      <c r="D3068" s="106"/>
      <c r="E3068" s="106" t="str">
        <f t="shared" si="2927"/>
        <v/>
      </c>
      <c r="F3068" s="106"/>
      <c r="G3068" s="106" t="str">
        <f t="shared" si="2928"/>
        <v/>
      </c>
      <c r="H3068" s="106"/>
      <c r="I3068" s="106" t="str">
        <f t="shared" si="2929"/>
        <v/>
      </c>
      <c r="J3068" s="106"/>
      <c r="K3068" s="106" t="str">
        <f t="shared" si="2930"/>
        <v/>
      </c>
      <c r="L3068" s="107" t="str">
        <f t="shared" si="2931"/>
        <v>чи робить СНВВ?</v>
      </c>
      <c r="M3068" s="94"/>
      <c r="N3068" s="106" t="str">
        <f t="shared" si="2938"/>
        <v/>
      </c>
      <c r="O3068" s="106" t="str">
        <f t="shared" si="2906"/>
        <v/>
      </c>
      <c r="P3068" s="106" t="str">
        <f t="shared" si="2939"/>
        <v/>
      </c>
      <c r="Q3068" s="106" t="str">
        <f t="shared" si="2940"/>
        <v/>
      </c>
      <c r="R3068" s="106" t="str">
        <f t="shared" si="2941"/>
        <v/>
      </c>
      <c r="S3068" s="106" t="str">
        <f t="shared" si="2942"/>
        <v/>
      </c>
      <c r="T3068" s="106" t="str">
        <f t="shared" si="2943"/>
        <v/>
      </c>
    </row>
    <row r="3069" spans="1:20" outlineLevel="1">
      <c r="A3069" s="169"/>
      <c r="B3069" s="117">
        <v>44683</v>
      </c>
      <c r="C3069" s="90">
        <v>0.875</v>
      </c>
      <c r="D3069" s="106"/>
      <c r="E3069" s="106" t="str">
        <f t="shared" si="2927"/>
        <v/>
      </c>
      <c r="F3069" s="106"/>
      <c r="G3069" s="106" t="str">
        <f t="shared" si="2928"/>
        <v/>
      </c>
      <c r="H3069" s="106"/>
      <c r="I3069" s="106" t="str">
        <f t="shared" si="2929"/>
        <v/>
      </c>
      <c r="J3069" s="106"/>
      <c r="K3069" s="106" t="str">
        <f t="shared" si="2930"/>
        <v/>
      </c>
      <c r="L3069" s="107" t="str">
        <f t="shared" si="2931"/>
        <v>чи робить СНВВ?</v>
      </c>
      <c r="M3069" s="94"/>
      <c r="N3069" s="106" t="str">
        <f t="shared" si="2938"/>
        <v/>
      </c>
      <c r="O3069" s="106" t="str">
        <f t="shared" si="2906"/>
        <v/>
      </c>
      <c r="P3069" s="106" t="str">
        <f t="shared" si="2939"/>
        <v/>
      </c>
      <c r="Q3069" s="106" t="str">
        <f t="shared" si="2940"/>
        <v/>
      </c>
      <c r="R3069" s="106" t="str">
        <f t="shared" si="2941"/>
        <v/>
      </c>
      <c r="S3069" s="106" t="str">
        <f t="shared" si="2942"/>
        <v/>
      </c>
      <c r="T3069" s="106" t="str">
        <f t="shared" si="2943"/>
        <v/>
      </c>
    </row>
    <row r="3070" spans="1:20" outlineLevel="1">
      <c r="A3070" s="169"/>
      <c r="B3070" s="117">
        <v>44683</v>
      </c>
      <c r="C3070" s="90">
        <v>0.91666666666666696</v>
      </c>
      <c r="D3070" s="106"/>
      <c r="E3070" s="106" t="str">
        <f t="shared" si="2927"/>
        <v/>
      </c>
      <c r="F3070" s="106"/>
      <c r="G3070" s="106" t="str">
        <f t="shared" si="2928"/>
        <v/>
      </c>
      <c r="H3070" s="106"/>
      <c r="I3070" s="106" t="str">
        <f t="shared" si="2929"/>
        <v/>
      </c>
      <c r="J3070" s="106"/>
      <c r="K3070" s="106" t="str">
        <f t="shared" si="2930"/>
        <v/>
      </c>
      <c r="L3070" s="107" t="str">
        <f t="shared" si="2931"/>
        <v>чи робить СНВВ?</v>
      </c>
      <c r="M3070" s="94"/>
      <c r="N3070" s="106" t="str">
        <f t="shared" si="2938"/>
        <v/>
      </c>
      <c r="O3070" s="106" t="str">
        <f t="shared" si="2906"/>
        <v/>
      </c>
      <c r="P3070" s="106" t="str">
        <f t="shared" si="2939"/>
        <v/>
      </c>
      <c r="Q3070" s="106" t="str">
        <f t="shared" si="2940"/>
        <v/>
      </c>
      <c r="R3070" s="106" t="str">
        <f t="shared" si="2941"/>
        <v/>
      </c>
      <c r="S3070" s="106" t="str">
        <f t="shared" si="2942"/>
        <v/>
      </c>
      <c r="T3070" s="106" t="str">
        <f t="shared" si="2943"/>
        <v/>
      </c>
    </row>
    <row r="3071" spans="1:20" outlineLevel="1">
      <c r="A3071" s="169"/>
      <c r="B3071" s="117">
        <v>44683</v>
      </c>
      <c r="C3071" s="90">
        <v>0.95833333333333304</v>
      </c>
      <c r="D3071" s="106"/>
      <c r="E3071" s="106" t="str">
        <f t="shared" si="2927"/>
        <v/>
      </c>
      <c r="F3071" s="106"/>
      <c r="G3071" s="106" t="str">
        <f t="shared" si="2928"/>
        <v/>
      </c>
      <c r="H3071" s="106"/>
      <c r="I3071" s="106" t="str">
        <f t="shared" si="2929"/>
        <v/>
      </c>
      <c r="J3071" s="106"/>
      <c r="K3071" s="106" t="str">
        <f t="shared" si="2930"/>
        <v/>
      </c>
      <c r="L3071" s="107" t="str">
        <f t="shared" si="2931"/>
        <v>чи робить СНВВ?</v>
      </c>
      <c r="M3071" s="94"/>
      <c r="N3071" s="106" t="str">
        <f t="shared" si="2938"/>
        <v/>
      </c>
      <c r="O3071" s="106" t="str">
        <f t="shared" si="2906"/>
        <v/>
      </c>
      <c r="P3071" s="106" t="str">
        <f t="shared" si="2939"/>
        <v/>
      </c>
      <c r="Q3071" s="106" t="str">
        <f t="shared" si="2940"/>
        <v/>
      </c>
      <c r="R3071" s="106" t="str">
        <f t="shared" si="2941"/>
        <v/>
      </c>
      <c r="S3071" s="106" t="str">
        <f t="shared" si="2942"/>
        <v/>
      </c>
      <c r="T3071" s="106" t="str">
        <f t="shared" si="2943"/>
        <v/>
      </c>
    </row>
    <row r="3072" spans="1:20" outlineLevel="1">
      <c r="A3072" s="169"/>
      <c r="B3072" s="117">
        <v>44683</v>
      </c>
      <c r="C3072" s="90">
        <v>1</v>
      </c>
      <c r="D3072" s="106"/>
      <c r="E3072" s="106" t="str">
        <f t="shared" si="2927"/>
        <v/>
      </c>
      <c r="F3072" s="106"/>
      <c r="G3072" s="106" t="str">
        <f t="shared" si="2928"/>
        <v/>
      </c>
      <c r="H3072" s="106"/>
      <c r="I3072" s="106" t="str">
        <f t="shared" si="2929"/>
        <v/>
      </c>
      <c r="J3072" s="106"/>
      <c r="K3072" s="106" t="str">
        <f t="shared" si="2930"/>
        <v/>
      </c>
      <c r="L3072" s="107" t="str">
        <f t="shared" si="2931"/>
        <v>чи робить СНВВ?</v>
      </c>
      <c r="M3072" s="94"/>
      <c r="N3072" s="106" t="str">
        <f t="shared" si="2938"/>
        <v/>
      </c>
      <c r="O3072" s="106" t="str">
        <f t="shared" si="2906"/>
        <v/>
      </c>
      <c r="P3072" s="106" t="str">
        <f t="shared" si="2939"/>
        <v/>
      </c>
      <c r="Q3072" s="106" t="str">
        <f t="shared" si="2940"/>
        <v/>
      </c>
      <c r="R3072" s="106" t="str">
        <f t="shared" si="2941"/>
        <v/>
      </c>
      <c r="S3072" s="106" t="str">
        <f t="shared" si="2942"/>
        <v/>
      </c>
      <c r="T3072" s="106" t="str">
        <f t="shared" si="2943"/>
        <v/>
      </c>
    </row>
    <row r="3073" spans="1:20">
      <c r="A3073" s="113"/>
      <c r="B3073" s="170" t="s">
        <v>209</v>
      </c>
      <c r="C3073" s="170"/>
      <c r="D3073" s="97">
        <f t="shared" ref="D3073" si="2944">SUM(D3049:D3072)</f>
        <v>0</v>
      </c>
      <c r="E3073" s="98">
        <f t="shared" ref="E3073" si="2945">COUNTIF(E3049:E3072,"&gt;0")</f>
        <v>0</v>
      </c>
      <c r="F3073" s="97">
        <f t="shared" ref="F3073" si="2946">SUM(F3049:F3072)</f>
        <v>0</v>
      </c>
      <c r="G3073" s="98">
        <f t="shared" ref="G3073" si="2947">COUNTIF(G3049:G3072,"&gt;0")</f>
        <v>0</v>
      </c>
      <c r="H3073" s="97">
        <f t="shared" ref="H3073" si="2948">SUM(H3049:H3072)</f>
        <v>0</v>
      </c>
      <c r="I3073" s="98">
        <f t="shared" ref="I3073" si="2949">COUNTIF(I3049:I3072,"&gt;0")</f>
        <v>0</v>
      </c>
      <c r="J3073" s="97">
        <f t="shared" ref="J3073" si="2950">SUM(J3049:J3072)</f>
        <v>0</v>
      </c>
      <c r="K3073" s="98">
        <f t="shared" ref="K3073" si="2951">COUNTIF(K3049:K3072,"&gt;0")</f>
        <v>0</v>
      </c>
      <c r="L3073" s="98">
        <f t="shared" ref="L3073" si="2952">COUNTIF(L3049:L3072,"СНВВ не працює")</f>
        <v>0</v>
      </c>
      <c r="M3073" s="94"/>
      <c r="N3073" s="97">
        <f>AVERAGEA(N3049:N3072)</f>
        <v>0</v>
      </c>
      <c r="O3073" s="97">
        <f>AVERAGEA(O3049:O3072)</f>
        <v>0</v>
      </c>
      <c r="P3073" s="97">
        <f>SUM(P3049:P3072)</f>
        <v>0</v>
      </c>
      <c r="Q3073" s="97">
        <f>SUM(Q3049:Q3072)</f>
        <v>0</v>
      </c>
      <c r="R3073" s="97">
        <f>SUM(R3049:R3072)</f>
        <v>0</v>
      </c>
      <c r="S3073" s="97">
        <f>SUM(S3049:S3072)</f>
        <v>0</v>
      </c>
      <c r="T3073" s="97">
        <f>SUM(T3049:T3072)</f>
        <v>0</v>
      </c>
    </row>
    <row r="3074" spans="1:20" ht="15.75" customHeight="1" outlineLevel="1">
      <c r="A3074" s="168">
        <v>44684</v>
      </c>
      <c r="B3074" s="117">
        <v>44684</v>
      </c>
      <c r="C3074" s="90">
        <v>4.1666666666666664E-2</v>
      </c>
      <c r="D3074" s="106"/>
      <c r="E3074" s="106" t="str">
        <f t="shared" ref="E3074:E3097" si="2953">IF(D3074="","",IF(D3074&lt;1,1,0))</f>
        <v/>
      </c>
      <c r="F3074" s="106"/>
      <c r="G3074" s="106" t="str">
        <f t="shared" ref="G3074:G3097" si="2954">IF(F3074="","",IF(F3074&lt;1,1,0))</f>
        <v/>
      </c>
      <c r="H3074" s="106"/>
      <c r="I3074" s="106" t="str">
        <f t="shared" ref="I3074:I3097" si="2955">IF(H3074="","",IF(H3074&lt;1,1,0))</f>
        <v/>
      </c>
      <c r="J3074" s="106"/>
      <c r="K3074" s="106" t="str">
        <f t="shared" ref="K3074:K3097" si="2956">IF(J3074="","",IF(J3074&lt;1,1,0))</f>
        <v/>
      </c>
      <c r="L3074" s="107" t="str">
        <f t="shared" ref="L3074:L3097" si="2957">IF(H3074="","чи робить СНВВ?",IF(J3074="","чи роблять агрегати?",IF($J3074=0,"агрегати не працюють",IF(AND($H3074=0,$J3074=1),"СНВВ не працює","OK"))))</f>
        <v>чи робить СНВВ?</v>
      </c>
      <c r="M3074" s="94"/>
      <c r="N3074" s="106" t="str">
        <f t="shared" ref="N3074" si="2958">IF(OR(E3074&lt;&gt;0, J3074=0), "",D3074)</f>
        <v/>
      </c>
      <c r="O3074" s="106" t="str">
        <f t="shared" si="2906"/>
        <v/>
      </c>
      <c r="P3074" s="106" t="str">
        <f t="shared" ref="P3074" si="2959">IF(AND($E3074&lt;&gt;0,$J3074=1),D3074,O3074)</f>
        <v/>
      </c>
      <c r="Q3074" s="106" t="str">
        <f t="shared" ref="Q3074" si="2960">IF(OR(G3074&lt;&gt;0, J3074=0), "",F3074)</f>
        <v/>
      </c>
      <c r="R3074" s="106" t="str">
        <f t="shared" ref="R3074" si="2961">IF(Q3074="", "",(Q3074*$S$2+$S$3))</f>
        <v/>
      </c>
      <c r="S3074" s="106" t="str">
        <f t="shared" ref="S3074" si="2962">IF(AND(G3074&lt;&gt;0,J3074=1),F3074,R3074)</f>
        <v/>
      </c>
      <c r="T3074" s="106" t="str">
        <f t="shared" ref="T3074" si="2963">IFERROR(P3074*S3074,"")</f>
        <v/>
      </c>
    </row>
    <row r="3075" spans="1:20" outlineLevel="1">
      <c r="A3075" s="169"/>
      <c r="B3075" s="117">
        <v>44684</v>
      </c>
      <c r="C3075" s="90">
        <v>8.3333333333333301E-2</v>
      </c>
      <c r="D3075" s="106"/>
      <c r="E3075" s="106" t="str">
        <f t="shared" si="2953"/>
        <v/>
      </c>
      <c r="F3075" s="106"/>
      <c r="G3075" s="106" t="str">
        <f t="shared" si="2954"/>
        <v/>
      </c>
      <c r="H3075" s="106"/>
      <c r="I3075" s="106" t="str">
        <f t="shared" si="2955"/>
        <v/>
      </c>
      <c r="J3075" s="106"/>
      <c r="K3075" s="106" t="str">
        <f t="shared" si="2956"/>
        <v/>
      </c>
      <c r="L3075" s="107" t="str">
        <f t="shared" si="2957"/>
        <v>чи робить СНВВ?</v>
      </c>
      <c r="M3075" s="94"/>
      <c r="N3075" s="106" t="str">
        <f t="shared" ref="N3075:N3097" si="2964">IF(OR(E3075&lt;&gt;0, J3075=0), "",D3075)</f>
        <v/>
      </c>
      <c r="O3075" s="106" t="str">
        <f t="shared" si="2906"/>
        <v/>
      </c>
      <c r="P3075" s="106" t="str">
        <f t="shared" ref="P3075:P3097" si="2965">IF(AND($E3075&lt;&gt;0,$J3075=1),D3075,O3075)</f>
        <v/>
      </c>
      <c r="Q3075" s="106" t="str">
        <f t="shared" ref="Q3075:Q3097" si="2966">IF(OR(G3075&lt;&gt;0, J3075=0), "",F3075)</f>
        <v/>
      </c>
      <c r="R3075" s="106" t="str">
        <f t="shared" ref="R3075:R3097" si="2967">IF(Q3075="", "",(Q3075*$S$2+$S$3))</f>
        <v/>
      </c>
      <c r="S3075" s="106" t="str">
        <f t="shared" ref="S3075:S3097" si="2968">IF(AND(G3075&lt;&gt;0,J3075=1),F3075,R3075)</f>
        <v/>
      </c>
      <c r="T3075" s="106" t="str">
        <f t="shared" ref="T3075:T3097" si="2969">IFERROR(P3075*S3075,"")</f>
        <v/>
      </c>
    </row>
    <row r="3076" spans="1:20" outlineLevel="1">
      <c r="A3076" s="169"/>
      <c r="B3076" s="117">
        <v>44684</v>
      </c>
      <c r="C3076" s="90">
        <v>0.125</v>
      </c>
      <c r="D3076" s="106"/>
      <c r="E3076" s="106" t="str">
        <f t="shared" si="2953"/>
        <v/>
      </c>
      <c r="F3076" s="106"/>
      <c r="G3076" s="106" t="str">
        <f t="shared" si="2954"/>
        <v/>
      </c>
      <c r="H3076" s="106"/>
      <c r="I3076" s="106" t="str">
        <f t="shared" si="2955"/>
        <v/>
      </c>
      <c r="J3076" s="106"/>
      <c r="K3076" s="106" t="str">
        <f t="shared" si="2956"/>
        <v/>
      </c>
      <c r="L3076" s="107" t="str">
        <f t="shared" si="2957"/>
        <v>чи робить СНВВ?</v>
      </c>
      <c r="M3076" s="94"/>
      <c r="N3076" s="106" t="str">
        <f t="shared" si="2964"/>
        <v/>
      </c>
      <c r="O3076" s="106" t="str">
        <f t="shared" si="2906"/>
        <v/>
      </c>
      <c r="P3076" s="106" t="str">
        <f t="shared" si="2965"/>
        <v/>
      </c>
      <c r="Q3076" s="106" t="str">
        <f t="shared" si="2966"/>
        <v/>
      </c>
      <c r="R3076" s="106" t="str">
        <f t="shared" si="2967"/>
        <v/>
      </c>
      <c r="S3076" s="106" t="str">
        <f t="shared" si="2968"/>
        <v/>
      </c>
      <c r="T3076" s="106" t="str">
        <f t="shared" si="2969"/>
        <v/>
      </c>
    </row>
    <row r="3077" spans="1:20" outlineLevel="1">
      <c r="A3077" s="169"/>
      <c r="B3077" s="117">
        <v>44684</v>
      </c>
      <c r="C3077" s="90">
        <v>0.16666666666666699</v>
      </c>
      <c r="D3077" s="106"/>
      <c r="E3077" s="106" t="str">
        <f t="shared" si="2953"/>
        <v/>
      </c>
      <c r="F3077" s="106"/>
      <c r="G3077" s="106" t="str">
        <f t="shared" si="2954"/>
        <v/>
      </c>
      <c r="H3077" s="106"/>
      <c r="I3077" s="106" t="str">
        <f t="shared" si="2955"/>
        <v/>
      </c>
      <c r="J3077" s="106"/>
      <c r="K3077" s="106" t="str">
        <f t="shared" si="2956"/>
        <v/>
      </c>
      <c r="L3077" s="107" t="str">
        <f t="shared" si="2957"/>
        <v>чи робить СНВВ?</v>
      </c>
      <c r="M3077" s="94"/>
      <c r="N3077" s="106" t="str">
        <f t="shared" si="2964"/>
        <v/>
      </c>
      <c r="O3077" s="106" t="str">
        <f t="shared" si="2906"/>
        <v/>
      </c>
      <c r="P3077" s="106" t="str">
        <f t="shared" si="2965"/>
        <v/>
      </c>
      <c r="Q3077" s="106" t="str">
        <f t="shared" si="2966"/>
        <v/>
      </c>
      <c r="R3077" s="106" t="str">
        <f t="shared" si="2967"/>
        <v/>
      </c>
      <c r="S3077" s="106" t="str">
        <f t="shared" si="2968"/>
        <v/>
      </c>
      <c r="T3077" s="106" t="str">
        <f t="shared" si="2969"/>
        <v/>
      </c>
    </row>
    <row r="3078" spans="1:20" outlineLevel="1">
      <c r="A3078" s="169"/>
      <c r="B3078" s="117">
        <v>44684</v>
      </c>
      <c r="C3078" s="90">
        <v>0.20833333333333301</v>
      </c>
      <c r="D3078" s="106"/>
      <c r="E3078" s="106" t="str">
        <f t="shared" si="2953"/>
        <v/>
      </c>
      <c r="F3078" s="106"/>
      <c r="G3078" s="106" t="str">
        <f t="shared" si="2954"/>
        <v/>
      </c>
      <c r="H3078" s="106"/>
      <c r="I3078" s="106" t="str">
        <f t="shared" si="2955"/>
        <v/>
      </c>
      <c r="J3078" s="106"/>
      <c r="K3078" s="106" t="str">
        <f t="shared" si="2956"/>
        <v/>
      </c>
      <c r="L3078" s="107" t="str">
        <f t="shared" si="2957"/>
        <v>чи робить СНВВ?</v>
      </c>
      <c r="M3078" s="94"/>
      <c r="N3078" s="106" t="str">
        <f t="shared" si="2964"/>
        <v/>
      </c>
      <c r="O3078" s="106" t="str">
        <f t="shared" si="2906"/>
        <v/>
      </c>
      <c r="P3078" s="106" t="str">
        <f t="shared" si="2965"/>
        <v/>
      </c>
      <c r="Q3078" s="106" t="str">
        <f t="shared" si="2966"/>
        <v/>
      </c>
      <c r="R3078" s="106" t="str">
        <f t="shared" si="2967"/>
        <v/>
      </c>
      <c r="S3078" s="106" t="str">
        <f t="shared" si="2968"/>
        <v/>
      </c>
      <c r="T3078" s="106" t="str">
        <f t="shared" si="2969"/>
        <v/>
      </c>
    </row>
    <row r="3079" spans="1:20" outlineLevel="1">
      <c r="A3079" s="169"/>
      <c r="B3079" s="117">
        <v>44684</v>
      </c>
      <c r="C3079" s="90">
        <v>0.25</v>
      </c>
      <c r="D3079" s="106"/>
      <c r="E3079" s="106" t="str">
        <f t="shared" si="2953"/>
        <v/>
      </c>
      <c r="F3079" s="106"/>
      <c r="G3079" s="106" t="str">
        <f t="shared" si="2954"/>
        <v/>
      </c>
      <c r="H3079" s="106"/>
      <c r="I3079" s="106" t="str">
        <f t="shared" si="2955"/>
        <v/>
      </c>
      <c r="J3079" s="106"/>
      <c r="K3079" s="106" t="str">
        <f t="shared" si="2956"/>
        <v/>
      </c>
      <c r="L3079" s="107" t="str">
        <f t="shared" si="2957"/>
        <v>чи робить СНВВ?</v>
      </c>
      <c r="M3079" s="94"/>
      <c r="N3079" s="106" t="str">
        <f t="shared" si="2964"/>
        <v/>
      </c>
      <c r="O3079" s="106" t="str">
        <f t="shared" si="2906"/>
        <v/>
      </c>
      <c r="P3079" s="106" t="str">
        <f t="shared" si="2965"/>
        <v/>
      </c>
      <c r="Q3079" s="106" t="str">
        <f t="shared" si="2966"/>
        <v/>
      </c>
      <c r="R3079" s="106" t="str">
        <f t="shared" si="2967"/>
        <v/>
      </c>
      <c r="S3079" s="106" t="str">
        <f t="shared" si="2968"/>
        <v/>
      </c>
      <c r="T3079" s="106" t="str">
        <f t="shared" si="2969"/>
        <v/>
      </c>
    </row>
    <row r="3080" spans="1:20" outlineLevel="1">
      <c r="A3080" s="169"/>
      <c r="B3080" s="117">
        <v>44684</v>
      </c>
      <c r="C3080" s="90">
        <v>0.29166666666666702</v>
      </c>
      <c r="D3080" s="106"/>
      <c r="E3080" s="106" t="str">
        <f t="shared" si="2953"/>
        <v/>
      </c>
      <c r="F3080" s="106"/>
      <c r="G3080" s="106" t="str">
        <f t="shared" si="2954"/>
        <v/>
      </c>
      <c r="H3080" s="106"/>
      <c r="I3080" s="106" t="str">
        <f t="shared" si="2955"/>
        <v/>
      </c>
      <c r="J3080" s="106"/>
      <c r="K3080" s="106" t="str">
        <f t="shared" si="2956"/>
        <v/>
      </c>
      <c r="L3080" s="107" t="str">
        <f t="shared" si="2957"/>
        <v>чи робить СНВВ?</v>
      </c>
      <c r="M3080" s="94"/>
      <c r="N3080" s="106" t="str">
        <f t="shared" si="2964"/>
        <v/>
      </c>
      <c r="O3080" s="106" t="str">
        <f t="shared" si="2906"/>
        <v/>
      </c>
      <c r="P3080" s="106" t="str">
        <f t="shared" si="2965"/>
        <v/>
      </c>
      <c r="Q3080" s="106" t="str">
        <f t="shared" si="2966"/>
        <v/>
      </c>
      <c r="R3080" s="106" t="str">
        <f t="shared" si="2967"/>
        <v/>
      </c>
      <c r="S3080" s="106" t="str">
        <f t="shared" si="2968"/>
        <v/>
      </c>
      <c r="T3080" s="106" t="str">
        <f t="shared" si="2969"/>
        <v/>
      </c>
    </row>
    <row r="3081" spans="1:20" outlineLevel="1">
      <c r="A3081" s="169"/>
      <c r="B3081" s="117">
        <v>44684</v>
      </c>
      <c r="C3081" s="90">
        <v>0.33333333333333298</v>
      </c>
      <c r="D3081" s="106"/>
      <c r="E3081" s="106" t="str">
        <f t="shared" si="2953"/>
        <v/>
      </c>
      <c r="F3081" s="106"/>
      <c r="G3081" s="106" t="str">
        <f t="shared" si="2954"/>
        <v/>
      </c>
      <c r="H3081" s="106"/>
      <c r="I3081" s="106" t="str">
        <f t="shared" si="2955"/>
        <v/>
      </c>
      <c r="J3081" s="106"/>
      <c r="K3081" s="106" t="str">
        <f t="shared" si="2956"/>
        <v/>
      </c>
      <c r="L3081" s="107" t="str">
        <f t="shared" si="2957"/>
        <v>чи робить СНВВ?</v>
      </c>
      <c r="M3081" s="94"/>
      <c r="N3081" s="106" t="str">
        <f t="shared" si="2964"/>
        <v/>
      </c>
      <c r="O3081" s="106" t="str">
        <f t="shared" si="2906"/>
        <v/>
      </c>
      <c r="P3081" s="106" t="str">
        <f t="shared" si="2965"/>
        <v/>
      </c>
      <c r="Q3081" s="106" t="str">
        <f t="shared" si="2966"/>
        <v/>
      </c>
      <c r="R3081" s="106" t="str">
        <f t="shared" si="2967"/>
        <v/>
      </c>
      <c r="S3081" s="106" t="str">
        <f t="shared" si="2968"/>
        <v/>
      </c>
      <c r="T3081" s="106" t="str">
        <f t="shared" si="2969"/>
        <v/>
      </c>
    </row>
    <row r="3082" spans="1:20" outlineLevel="1">
      <c r="A3082" s="169"/>
      <c r="B3082" s="117">
        <v>44684</v>
      </c>
      <c r="C3082" s="90">
        <v>0.375</v>
      </c>
      <c r="D3082" s="106"/>
      <c r="E3082" s="106" t="str">
        <f t="shared" si="2953"/>
        <v/>
      </c>
      <c r="F3082" s="106"/>
      <c r="G3082" s="106" t="str">
        <f t="shared" si="2954"/>
        <v/>
      </c>
      <c r="H3082" s="106"/>
      <c r="I3082" s="106" t="str">
        <f t="shared" si="2955"/>
        <v/>
      </c>
      <c r="J3082" s="106"/>
      <c r="K3082" s="106" t="str">
        <f t="shared" si="2956"/>
        <v/>
      </c>
      <c r="L3082" s="107" t="str">
        <f t="shared" si="2957"/>
        <v>чи робить СНВВ?</v>
      </c>
      <c r="M3082" s="94"/>
      <c r="N3082" s="106" t="str">
        <f t="shared" si="2964"/>
        <v/>
      </c>
      <c r="O3082" s="106" t="str">
        <f t="shared" si="2906"/>
        <v/>
      </c>
      <c r="P3082" s="106" t="str">
        <f t="shared" si="2965"/>
        <v/>
      </c>
      <c r="Q3082" s="106" t="str">
        <f t="shared" si="2966"/>
        <v/>
      </c>
      <c r="R3082" s="106" t="str">
        <f t="shared" si="2967"/>
        <v/>
      </c>
      <c r="S3082" s="106" t="str">
        <f t="shared" si="2968"/>
        <v/>
      </c>
      <c r="T3082" s="106" t="str">
        <f t="shared" si="2969"/>
        <v/>
      </c>
    </row>
    <row r="3083" spans="1:20" outlineLevel="1">
      <c r="A3083" s="169"/>
      <c r="B3083" s="117">
        <v>44684</v>
      </c>
      <c r="C3083" s="90">
        <v>0.41666666666666702</v>
      </c>
      <c r="D3083" s="106"/>
      <c r="E3083" s="106" t="str">
        <f t="shared" si="2953"/>
        <v/>
      </c>
      <c r="F3083" s="106"/>
      <c r="G3083" s="106" t="str">
        <f t="shared" si="2954"/>
        <v/>
      </c>
      <c r="H3083" s="106"/>
      <c r="I3083" s="106" t="str">
        <f t="shared" si="2955"/>
        <v/>
      </c>
      <c r="J3083" s="106"/>
      <c r="K3083" s="106" t="str">
        <f t="shared" si="2956"/>
        <v/>
      </c>
      <c r="L3083" s="107" t="str">
        <f t="shared" si="2957"/>
        <v>чи робить СНВВ?</v>
      </c>
      <c r="M3083" s="94"/>
      <c r="N3083" s="106" t="str">
        <f t="shared" si="2964"/>
        <v/>
      </c>
      <c r="O3083" s="106" t="str">
        <f t="shared" si="2906"/>
        <v/>
      </c>
      <c r="P3083" s="106" t="str">
        <f t="shared" si="2965"/>
        <v/>
      </c>
      <c r="Q3083" s="106" t="str">
        <f t="shared" si="2966"/>
        <v/>
      </c>
      <c r="R3083" s="106" t="str">
        <f t="shared" si="2967"/>
        <v/>
      </c>
      <c r="S3083" s="106" t="str">
        <f t="shared" si="2968"/>
        <v/>
      </c>
      <c r="T3083" s="106" t="str">
        <f t="shared" si="2969"/>
        <v/>
      </c>
    </row>
    <row r="3084" spans="1:20" outlineLevel="1">
      <c r="A3084" s="169"/>
      <c r="B3084" s="117">
        <v>44684</v>
      </c>
      <c r="C3084" s="90">
        <v>0.45833333333333298</v>
      </c>
      <c r="D3084" s="106"/>
      <c r="E3084" s="106" t="str">
        <f t="shared" si="2953"/>
        <v/>
      </c>
      <c r="F3084" s="106"/>
      <c r="G3084" s="106" t="str">
        <f t="shared" si="2954"/>
        <v/>
      </c>
      <c r="H3084" s="106"/>
      <c r="I3084" s="106" t="str">
        <f t="shared" si="2955"/>
        <v/>
      </c>
      <c r="J3084" s="106"/>
      <c r="K3084" s="106" t="str">
        <f t="shared" si="2956"/>
        <v/>
      </c>
      <c r="L3084" s="107" t="str">
        <f t="shared" si="2957"/>
        <v>чи робить СНВВ?</v>
      </c>
      <c r="M3084" s="94"/>
      <c r="N3084" s="106" t="str">
        <f t="shared" si="2964"/>
        <v/>
      </c>
      <c r="O3084" s="106" t="str">
        <f t="shared" si="2906"/>
        <v/>
      </c>
      <c r="P3084" s="106" t="str">
        <f t="shared" si="2965"/>
        <v/>
      </c>
      <c r="Q3084" s="106" t="str">
        <f t="shared" si="2966"/>
        <v/>
      </c>
      <c r="R3084" s="106" t="str">
        <f t="shared" si="2967"/>
        <v/>
      </c>
      <c r="S3084" s="106" t="str">
        <f t="shared" si="2968"/>
        <v/>
      </c>
      <c r="T3084" s="106" t="str">
        <f t="shared" si="2969"/>
        <v/>
      </c>
    </row>
    <row r="3085" spans="1:20" outlineLevel="1">
      <c r="A3085" s="169"/>
      <c r="B3085" s="117">
        <v>44684</v>
      </c>
      <c r="C3085" s="90">
        <v>0.5</v>
      </c>
      <c r="D3085" s="106"/>
      <c r="E3085" s="106" t="str">
        <f t="shared" si="2953"/>
        <v/>
      </c>
      <c r="F3085" s="106"/>
      <c r="G3085" s="106" t="str">
        <f t="shared" si="2954"/>
        <v/>
      </c>
      <c r="H3085" s="106"/>
      <c r="I3085" s="106" t="str">
        <f t="shared" si="2955"/>
        <v/>
      </c>
      <c r="J3085" s="106"/>
      <c r="K3085" s="106" t="str">
        <f t="shared" si="2956"/>
        <v/>
      </c>
      <c r="L3085" s="107" t="str">
        <f t="shared" si="2957"/>
        <v>чи робить СНВВ?</v>
      </c>
      <c r="M3085" s="94"/>
      <c r="N3085" s="106" t="str">
        <f t="shared" si="2964"/>
        <v/>
      </c>
      <c r="O3085" s="106" t="str">
        <f t="shared" si="2906"/>
        <v/>
      </c>
      <c r="P3085" s="106" t="str">
        <f t="shared" si="2965"/>
        <v/>
      </c>
      <c r="Q3085" s="106" t="str">
        <f t="shared" si="2966"/>
        <v/>
      </c>
      <c r="R3085" s="106" t="str">
        <f t="shared" si="2967"/>
        <v/>
      </c>
      <c r="S3085" s="106" t="str">
        <f t="shared" si="2968"/>
        <v/>
      </c>
      <c r="T3085" s="106" t="str">
        <f t="shared" si="2969"/>
        <v/>
      </c>
    </row>
    <row r="3086" spans="1:20" outlineLevel="1">
      <c r="A3086" s="169"/>
      <c r="B3086" s="117">
        <v>44684</v>
      </c>
      <c r="C3086" s="90">
        <v>0.54166666666666696</v>
      </c>
      <c r="D3086" s="106"/>
      <c r="E3086" s="106" t="str">
        <f t="shared" si="2953"/>
        <v/>
      </c>
      <c r="F3086" s="106"/>
      <c r="G3086" s="106" t="str">
        <f t="shared" si="2954"/>
        <v/>
      </c>
      <c r="H3086" s="106"/>
      <c r="I3086" s="106" t="str">
        <f t="shared" si="2955"/>
        <v/>
      </c>
      <c r="J3086" s="106"/>
      <c r="K3086" s="106" t="str">
        <f t="shared" si="2956"/>
        <v/>
      </c>
      <c r="L3086" s="107" t="str">
        <f t="shared" si="2957"/>
        <v>чи робить СНВВ?</v>
      </c>
      <c r="M3086" s="94"/>
      <c r="N3086" s="106" t="str">
        <f t="shared" si="2964"/>
        <v/>
      </c>
      <c r="O3086" s="106" t="str">
        <f t="shared" si="2906"/>
        <v/>
      </c>
      <c r="P3086" s="106" t="str">
        <f t="shared" si="2965"/>
        <v/>
      </c>
      <c r="Q3086" s="106" t="str">
        <f t="shared" si="2966"/>
        <v/>
      </c>
      <c r="R3086" s="106" t="str">
        <f t="shared" si="2967"/>
        <v/>
      </c>
      <c r="S3086" s="106" t="str">
        <f t="shared" si="2968"/>
        <v/>
      </c>
      <c r="T3086" s="106" t="str">
        <f t="shared" si="2969"/>
        <v/>
      </c>
    </row>
    <row r="3087" spans="1:20" outlineLevel="1">
      <c r="A3087" s="169"/>
      <c r="B3087" s="117">
        <v>44684</v>
      </c>
      <c r="C3087" s="90">
        <v>0.58333333333333304</v>
      </c>
      <c r="D3087" s="106"/>
      <c r="E3087" s="106" t="str">
        <f t="shared" si="2953"/>
        <v/>
      </c>
      <c r="F3087" s="106"/>
      <c r="G3087" s="106" t="str">
        <f t="shared" si="2954"/>
        <v/>
      </c>
      <c r="H3087" s="106"/>
      <c r="I3087" s="106" t="str">
        <f t="shared" si="2955"/>
        <v/>
      </c>
      <c r="J3087" s="106"/>
      <c r="K3087" s="106" t="str">
        <f t="shared" si="2956"/>
        <v/>
      </c>
      <c r="L3087" s="107" t="str">
        <f t="shared" si="2957"/>
        <v>чи робить СНВВ?</v>
      </c>
      <c r="M3087" s="94"/>
      <c r="N3087" s="106" t="str">
        <f t="shared" si="2964"/>
        <v/>
      </c>
      <c r="O3087" s="106" t="str">
        <f t="shared" si="2906"/>
        <v/>
      </c>
      <c r="P3087" s="106" t="str">
        <f t="shared" si="2965"/>
        <v/>
      </c>
      <c r="Q3087" s="106" t="str">
        <f t="shared" si="2966"/>
        <v/>
      </c>
      <c r="R3087" s="106" t="str">
        <f t="shared" si="2967"/>
        <v/>
      </c>
      <c r="S3087" s="106" t="str">
        <f t="shared" si="2968"/>
        <v/>
      </c>
      <c r="T3087" s="106" t="str">
        <f t="shared" si="2969"/>
        <v/>
      </c>
    </row>
    <row r="3088" spans="1:20" outlineLevel="1">
      <c r="A3088" s="169"/>
      <c r="B3088" s="117">
        <v>44684</v>
      </c>
      <c r="C3088" s="90">
        <v>0.625</v>
      </c>
      <c r="D3088" s="106"/>
      <c r="E3088" s="106" t="str">
        <f t="shared" si="2953"/>
        <v/>
      </c>
      <c r="F3088" s="106"/>
      <c r="G3088" s="106" t="str">
        <f t="shared" si="2954"/>
        <v/>
      </c>
      <c r="H3088" s="106"/>
      <c r="I3088" s="106" t="str">
        <f t="shared" si="2955"/>
        <v/>
      </c>
      <c r="J3088" s="106"/>
      <c r="K3088" s="106" t="str">
        <f t="shared" si="2956"/>
        <v/>
      </c>
      <c r="L3088" s="107" t="str">
        <f t="shared" si="2957"/>
        <v>чи робить СНВВ?</v>
      </c>
      <c r="M3088" s="94"/>
      <c r="N3088" s="106" t="str">
        <f t="shared" si="2964"/>
        <v/>
      </c>
      <c r="O3088" s="106" t="str">
        <f t="shared" ref="O3088:O3151" si="2970">IF(N3088="", "",(N3088*$Q$2+$Q$3))</f>
        <v/>
      </c>
      <c r="P3088" s="106" t="str">
        <f t="shared" si="2965"/>
        <v/>
      </c>
      <c r="Q3088" s="106" t="str">
        <f t="shared" si="2966"/>
        <v/>
      </c>
      <c r="R3088" s="106" t="str">
        <f t="shared" si="2967"/>
        <v/>
      </c>
      <c r="S3088" s="106" t="str">
        <f t="shared" si="2968"/>
        <v/>
      </c>
      <c r="T3088" s="106" t="str">
        <f t="shared" si="2969"/>
        <v/>
      </c>
    </row>
    <row r="3089" spans="1:20" outlineLevel="1">
      <c r="A3089" s="169"/>
      <c r="B3089" s="117">
        <v>44684</v>
      </c>
      <c r="C3089" s="90">
        <v>0.66666666666666696</v>
      </c>
      <c r="D3089" s="106"/>
      <c r="E3089" s="106" t="str">
        <f t="shared" si="2953"/>
        <v/>
      </c>
      <c r="F3089" s="106"/>
      <c r="G3089" s="106" t="str">
        <f t="shared" si="2954"/>
        <v/>
      </c>
      <c r="H3089" s="106"/>
      <c r="I3089" s="106" t="str">
        <f t="shared" si="2955"/>
        <v/>
      </c>
      <c r="J3089" s="106"/>
      <c r="K3089" s="106" t="str">
        <f t="shared" si="2956"/>
        <v/>
      </c>
      <c r="L3089" s="107" t="str">
        <f t="shared" si="2957"/>
        <v>чи робить СНВВ?</v>
      </c>
      <c r="M3089" s="94"/>
      <c r="N3089" s="106" t="str">
        <f t="shared" si="2964"/>
        <v/>
      </c>
      <c r="O3089" s="106" t="str">
        <f t="shared" si="2970"/>
        <v/>
      </c>
      <c r="P3089" s="106" t="str">
        <f t="shared" si="2965"/>
        <v/>
      </c>
      <c r="Q3089" s="106" t="str">
        <f t="shared" si="2966"/>
        <v/>
      </c>
      <c r="R3089" s="106" t="str">
        <f t="shared" si="2967"/>
        <v/>
      </c>
      <c r="S3089" s="106" t="str">
        <f t="shared" si="2968"/>
        <v/>
      </c>
      <c r="T3089" s="106" t="str">
        <f t="shared" si="2969"/>
        <v/>
      </c>
    </row>
    <row r="3090" spans="1:20" outlineLevel="1">
      <c r="A3090" s="169"/>
      <c r="B3090" s="117">
        <v>44684</v>
      </c>
      <c r="C3090" s="90">
        <v>0.70833333333333304</v>
      </c>
      <c r="D3090" s="106"/>
      <c r="E3090" s="106" t="str">
        <f t="shared" si="2953"/>
        <v/>
      </c>
      <c r="F3090" s="106"/>
      <c r="G3090" s="106" t="str">
        <f t="shared" si="2954"/>
        <v/>
      </c>
      <c r="H3090" s="106"/>
      <c r="I3090" s="106" t="str">
        <f t="shared" si="2955"/>
        <v/>
      </c>
      <c r="J3090" s="106"/>
      <c r="K3090" s="106" t="str">
        <f t="shared" si="2956"/>
        <v/>
      </c>
      <c r="L3090" s="107" t="str">
        <f t="shared" si="2957"/>
        <v>чи робить СНВВ?</v>
      </c>
      <c r="M3090" s="94"/>
      <c r="N3090" s="106" t="str">
        <f t="shared" si="2964"/>
        <v/>
      </c>
      <c r="O3090" s="106" t="str">
        <f t="shared" si="2970"/>
        <v/>
      </c>
      <c r="P3090" s="106" t="str">
        <f t="shared" si="2965"/>
        <v/>
      </c>
      <c r="Q3090" s="106" t="str">
        <f t="shared" si="2966"/>
        <v/>
      </c>
      <c r="R3090" s="106" t="str">
        <f t="shared" si="2967"/>
        <v/>
      </c>
      <c r="S3090" s="106" t="str">
        <f t="shared" si="2968"/>
        <v/>
      </c>
      <c r="T3090" s="106" t="str">
        <f t="shared" si="2969"/>
        <v/>
      </c>
    </row>
    <row r="3091" spans="1:20" outlineLevel="1">
      <c r="A3091" s="169"/>
      <c r="B3091" s="117">
        <v>44684</v>
      </c>
      <c r="C3091" s="90">
        <v>0.75</v>
      </c>
      <c r="D3091" s="106"/>
      <c r="E3091" s="106" t="str">
        <f t="shared" si="2953"/>
        <v/>
      </c>
      <c r="F3091" s="106"/>
      <c r="G3091" s="106" t="str">
        <f t="shared" si="2954"/>
        <v/>
      </c>
      <c r="H3091" s="106"/>
      <c r="I3091" s="106" t="str">
        <f t="shared" si="2955"/>
        <v/>
      </c>
      <c r="J3091" s="106"/>
      <c r="K3091" s="106" t="str">
        <f t="shared" si="2956"/>
        <v/>
      </c>
      <c r="L3091" s="107" t="str">
        <f t="shared" si="2957"/>
        <v>чи робить СНВВ?</v>
      </c>
      <c r="M3091" s="94"/>
      <c r="N3091" s="106" t="str">
        <f t="shared" si="2964"/>
        <v/>
      </c>
      <c r="O3091" s="106" t="str">
        <f t="shared" si="2970"/>
        <v/>
      </c>
      <c r="P3091" s="106" t="str">
        <f t="shared" si="2965"/>
        <v/>
      </c>
      <c r="Q3091" s="106" t="str">
        <f t="shared" si="2966"/>
        <v/>
      </c>
      <c r="R3091" s="106" t="str">
        <f t="shared" si="2967"/>
        <v/>
      </c>
      <c r="S3091" s="106" t="str">
        <f t="shared" si="2968"/>
        <v/>
      </c>
      <c r="T3091" s="106" t="str">
        <f t="shared" si="2969"/>
        <v/>
      </c>
    </row>
    <row r="3092" spans="1:20" outlineLevel="1">
      <c r="A3092" s="169"/>
      <c r="B3092" s="117">
        <v>44684</v>
      </c>
      <c r="C3092" s="90">
        <v>0.79166666666666696</v>
      </c>
      <c r="D3092" s="106"/>
      <c r="E3092" s="106" t="str">
        <f t="shared" si="2953"/>
        <v/>
      </c>
      <c r="F3092" s="106"/>
      <c r="G3092" s="106" t="str">
        <f t="shared" si="2954"/>
        <v/>
      </c>
      <c r="H3092" s="106"/>
      <c r="I3092" s="106" t="str">
        <f t="shared" si="2955"/>
        <v/>
      </c>
      <c r="J3092" s="106"/>
      <c r="K3092" s="106" t="str">
        <f t="shared" si="2956"/>
        <v/>
      </c>
      <c r="L3092" s="107" t="str">
        <f t="shared" si="2957"/>
        <v>чи робить СНВВ?</v>
      </c>
      <c r="M3092" s="94"/>
      <c r="N3092" s="106" t="str">
        <f t="shared" si="2964"/>
        <v/>
      </c>
      <c r="O3092" s="106" t="str">
        <f t="shared" si="2970"/>
        <v/>
      </c>
      <c r="P3092" s="106" t="str">
        <f t="shared" si="2965"/>
        <v/>
      </c>
      <c r="Q3092" s="106" t="str">
        <f t="shared" si="2966"/>
        <v/>
      </c>
      <c r="R3092" s="106" t="str">
        <f t="shared" si="2967"/>
        <v/>
      </c>
      <c r="S3092" s="106" t="str">
        <f t="shared" si="2968"/>
        <v/>
      </c>
      <c r="T3092" s="106" t="str">
        <f t="shared" si="2969"/>
        <v/>
      </c>
    </row>
    <row r="3093" spans="1:20" outlineLevel="1">
      <c r="A3093" s="169"/>
      <c r="B3093" s="117">
        <v>44684</v>
      </c>
      <c r="C3093" s="90">
        <v>0.83333333333333304</v>
      </c>
      <c r="D3093" s="106"/>
      <c r="E3093" s="106" t="str">
        <f t="shared" si="2953"/>
        <v/>
      </c>
      <c r="F3093" s="106"/>
      <c r="G3093" s="106" t="str">
        <f t="shared" si="2954"/>
        <v/>
      </c>
      <c r="H3093" s="106"/>
      <c r="I3093" s="106" t="str">
        <f t="shared" si="2955"/>
        <v/>
      </c>
      <c r="J3093" s="106"/>
      <c r="K3093" s="106" t="str">
        <f t="shared" si="2956"/>
        <v/>
      </c>
      <c r="L3093" s="107" t="str">
        <f t="shared" si="2957"/>
        <v>чи робить СНВВ?</v>
      </c>
      <c r="M3093" s="94"/>
      <c r="N3093" s="106" t="str">
        <f t="shared" si="2964"/>
        <v/>
      </c>
      <c r="O3093" s="106" t="str">
        <f t="shared" si="2970"/>
        <v/>
      </c>
      <c r="P3093" s="106" t="str">
        <f t="shared" si="2965"/>
        <v/>
      </c>
      <c r="Q3093" s="106" t="str">
        <f t="shared" si="2966"/>
        <v/>
      </c>
      <c r="R3093" s="106" t="str">
        <f t="shared" si="2967"/>
        <v/>
      </c>
      <c r="S3093" s="106" t="str">
        <f t="shared" si="2968"/>
        <v/>
      </c>
      <c r="T3093" s="106" t="str">
        <f t="shared" si="2969"/>
        <v/>
      </c>
    </row>
    <row r="3094" spans="1:20" outlineLevel="1">
      <c r="A3094" s="169"/>
      <c r="B3094" s="117">
        <v>44684</v>
      </c>
      <c r="C3094" s="90">
        <v>0.875</v>
      </c>
      <c r="D3094" s="106"/>
      <c r="E3094" s="106" t="str">
        <f t="shared" si="2953"/>
        <v/>
      </c>
      <c r="F3094" s="106"/>
      <c r="G3094" s="106" t="str">
        <f t="shared" si="2954"/>
        <v/>
      </c>
      <c r="H3094" s="106"/>
      <c r="I3094" s="106" t="str">
        <f t="shared" si="2955"/>
        <v/>
      </c>
      <c r="J3094" s="106"/>
      <c r="K3094" s="106" t="str">
        <f t="shared" si="2956"/>
        <v/>
      </c>
      <c r="L3094" s="107" t="str">
        <f t="shared" si="2957"/>
        <v>чи робить СНВВ?</v>
      </c>
      <c r="M3094" s="94"/>
      <c r="N3094" s="106" t="str">
        <f t="shared" si="2964"/>
        <v/>
      </c>
      <c r="O3094" s="106" t="str">
        <f t="shared" si="2970"/>
        <v/>
      </c>
      <c r="P3094" s="106" t="str">
        <f t="shared" si="2965"/>
        <v/>
      </c>
      <c r="Q3094" s="106" t="str">
        <f t="shared" si="2966"/>
        <v/>
      </c>
      <c r="R3094" s="106" t="str">
        <f t="shared" si="2967"/>
        <v/>
      </c>
      <c r="S3094" s="106" t="str">
        <f t="shared" si="2968"/>
        <v/>
      </c>
      <c r="T3094" s="106" t="str">
        <f t="shared" si="2969"/>
        <v/>
      </c>
    </row>
    <row r="3095" spans="1:20" outlineLevel="1">
      <c r="A3095" s="169"/>
      <c r="B3095" s="117">
        <v>44684</v>
      </c>
      <c r="C3095" s="90">
        <v>0.91666666666666696</v>
      </c>
      <c r="D3095" s="106"/>
      <c r="E3095" s="106" t="str">
        <f t="shared" si="2953"/>
        <v/>
      </c>
      <c r="F3095" s="106"/>
      <c r="G3095" s="106" t="str">
        <f t="shared" si="2954"/>
        <v/>
      </c>
      <c r="H3095" s="106"/>
      <c r="I3095" s="106" t="str">
        <f t="shared" si="2955"/>
        <v/>
      </c>
      <c r="J3095" s="106"/>
      <c r="K3095" s="106" t="str">
        <f t="shared" si="2956"/>
        <v/>
      </c>
      <c r="L3095" s="107" t="str">
        <f t="shared" si="2957"/>
        <v>чи робить СНВВ?</v>
      </c>
      <c r="M3095" s="94"/>
      <c r="N3095" s="106" t="str">
        <f t="shared" si="2964"/>
        <v/>
      </c>
      <c r="O3095" s="106" t="str">
        <f t="shared" si="2970"/>
        <v/>
      </c>
      <c r="P3095" s="106" t="str">
        <f t="shared" si="2965"/>
        <v/>
      </c>
      <c r="Q3095" s="106" t="str">
        <f t="shared" si="2966"/>
        <v/>
      </c>
      <c r="R3095" s="106" t="str">
        <f t="shared" si="2967"/>
        <v/>
      </c>
      <c r="S3095" s="106" t="str">
        <f t="shared" si="2968"/>
        <v/>
      </c>
      <c r="T3095" s="106" t="str">
        <f t="shared" si="2969"/>
        <v/>
      </c>
    </row>
    <row r="3096" spans="1:20" outlineLevel="1">
      <c r="A3096" s="169"/>
      <c r="B3096" s="117">
        <v>44684</v>
      </c>
      <c r="C3096" s="90">
        <v>0.95833333333333304</v>
      </c>
      <c r="D3096" s="106"/>
      <c r="E3096" s="106" t="str">
        <f t="shared" si="2953"/>
        <v/>
      </c>
      <c r="F3096" s="106"/>
      <c r="G3096" s="106" t="str">
        <f t="shared" si="2954"/>
        <v/>
      </c>
      <c r="H3096" s="106"/>
      <c r="I3096" s="106" t="str">
        <f t="shared" si="2955"/>
        <v/>
      </c>
      <c r="J3096" s="106"/>
      <c r="K3096" s="106" t="str">
        <f t="shared" si="2956"/>
        <v/>
      </c>
      <c r="L3096" s="107" t="str">
        <f t="shared" si="2957"/>
        <v>чи робить СНВВ?</v>
      </c>
      <c r="M3096" s="94"/>
      <c r="N3096" s="106" t="str">
        <f t="shared" si="2964"/>
        <v/>
      </c>
      <c r="O3096" s="106" t="str">
        <f t="shared" si="2970"/>
        <v/>
      </c>
      <c r="P3096" s="106" t="str">
        <f t="shared" si="2965"/>
        <v/>
      </c>
      <c r="Q3096" s="106" t="str">
        <f t="shared" si="2966"/>
        <v/>
      </c>
      <c r="R3096" s="106" t="str">
        <f t="shared" si="2967"/>
        <v/>
      </c>
      <c r="S3096" s="106" t="str">
        <f t="shared" si="2968"/>
        <v/>
      </c>
      <c r="T3096" s="106" t="str">
        <f t="shared" si="2969"/>
        <v/>
      </c>
    </row>
    <row r="3097" spans="1:20" outlineLevel="1">
      <c r="A3097" s="169"/>
      <c r="B3097" s="117">
        <v>44684</v>
      </c>
      <c r="C3097" s="90">
        <v>1</v>
      </c>
      <c r="D3097" s="106"/>
      <c r="E3097" s="106" t="str">
        <f t="shared" si="2953"/>
        <v/>
      </c>
      <c r="F3097" s="106"/>
      <c r="G3097" s="106" t="str">
        <f t="shared" si="2954"/>
        <v/>
      </c>
      <c r="H3097" s="106"/>
      <c r="I3097" s="106" t="str">
        <f t="shared" si="2955"/>
        <v/>
      </c>
      <c r="J3097" s="106"/>
      <c r="K3097" s="106" t="str">
        <f t="shared" si="2956"/>
        <v/>
      </c>
      <c r="L3097" s="107" t="str">
        <f t="shared" si="2957"/>
        <v>чи робить СНВВ?</v>
      </c>
      <c r="M3097" s="94"/>
      <c r="N3097" s="106" t="str">
        <f t="shared" si="2964"/>
        <v/>
      </c>
      <c r="O3097" s="106" t="str">
        <f t="shared" si="2970"/>
        <v/>
      </c>
      <c r="P3097" s="106" t="str">
        <f t="shared" si="2965"/>
        <v/>
      </c>
      <c r="Q3097" s="106" t="str">
        <f t="shared" si="2966"/>
        <v/>
      </c>
      <c r="R3097" s="106" t="str">
        <f t="shared" si="2967"/>
        <v/>
      </c>
      <c r="S3097" s="106" t="str">
        <f t="shared" si="2968"/>
        <v/>
      </c>
      <c r="T3097" s="106" t="str">
        <f t="shared" si="2969"/>
        <v/>
      </c>
    </row>
    <row r="3098" spans="1:20">
      <c r="A3098" s="113"/>
      <c r="B3098" s="170" t="s">
        <v>208</v>
      </c>
      <c r="C3098" s="170"/>
      <c r="D3098" s="97">
        <f t="shared" ref="D3098" si="2971">SUM(D3074:D3097)</f>
        <v>0</v>
      </c>
      <c r="E3098" s="98">
        <f t="shared" ref="E3098" si="2972">COUNTIF(E3074:E3097,"&gt;0")</f>
        <v>0</v>
      </c>
      <c r="F3098" s="97">
        <f t="shared" ref="F3098" si="2973">SUM(F3074:F3097)</f>
        <v>0</v>
      </c>
      <c r="G3098" s="98">
        <f t="shared" ref="G3098" si="2974">COUNTIF(G3074:G3097,"&gt;0")</f>
        <v>0</v>
      </c>
      <c r="H3098" s="97">
        <f t="shared" ref="H3098" si="2975">SUM(H3074:H3097)</f>
        <v>0</v>
      </c>
      <c r="I3098" s="98">
        <f t="shared" ref="I3098" si="2976">COUNTIF(I3074:I3097,"&gt;0")</f>
        <v>0</v>
      </c>
      <c r="J3098" s="97">
        <f t="shared" ref="J3098" si="2977">SUM(J3074:J3097)</f>
        <v>0</v>
      </c>
      <c r="K3098" s="98">
        <f t="shared" ref="K3098" si="2978">COUNTIF(K3074:K3097,"&gt;0")</f>
        <v>0</v>
      </c>
      <c r="L3098" s="98">
        <f t="shared" ref="L3098" si="2979">COUNTIF(L3074:L3097,"СНВВ не працює")</f>
        <v>0</v>
      </c>
      <c r="M3098" s="94"/>
      <c r="N3098" s="97">
        <f>AVERAGEA(N3074:N3097)</f>
        <v>0</v>
      </c>
      <c r="O3098" s="97">
        <f>AVERAGEA(O3074:O3097)</f>
        <v>0</v>
      </c>
      <c r="P3098" s="97">
        <f>SUM(P3074:P3097)</f>
        <v>0</v>
      </c>
      <c r="Q3098" s="97">
        <f>SUM(Q3074:Q3097)</f>
        <v>0</v>
      </c>
      <c r="R3098" s="97">
        <f>SUM(R3074:R3097)</f>
        <v>0</v>
      </c>
      <c r="S3098" s="97">
        <f>SUM(S3074:S3097)</f>
        <v>0</v>
      </c>
      <c r="T3098" s="97">
        <f>SUM(T3074:T3097)</f>
        <v>0</v>
      </c>
    </row>
    <row r="3099" spans="1:20" outlineLevel="1">
      <c r="A3099" s="168">
        <v>44685</v>
      </c>
      <c r="B3099" s="117">
        <v>44685</v>
      </c>
      <c r="C3099" s="90">
        <v>4.1666666666666664E-2</v>
      </c>
      <c r="D3099" s="106"/>
      <c r="E3099" s="106" t="str">
        <f t="shared" ref="E3099:E3122" si="2980">IF(D3099="","",IF(D3099&lt;1,1,0))</f>
        <v/>
      </c>
      <c r="F3099" s="106"/>
      <c r="G3099" s="106" t="str">
        <f t="shared" ref="G3099:G3122" si="2981">IF(F3099="","",IF(F3099&lt;1,1,0))</f>
        <v/>
      </c>
      <c r="H3099" s="106"/>
      <c r="I3099" s="106" t="str">
        <f t="shared" ref="I3099:I3122" si="2982">IF(H3099="","",IF(H3099&lt;1,1,0))</f>
        <v/>
      </c>
      <c r="J3099" s="106"/>
      <c r="K3099" s="106" t="str">
        <f t="shared" ref="K3099:K3122" si="2983">IF(J3099="","",IF(J3099&lt;1,1,0))</f>
        <v/>
      </c>
      <c r="L3099" s="107" t="str">
        <f t="shared" ref="L3099:L3122" si="2984">IF(H3099="","чи робить СНВВ?",IF(J3099="","чи роблять агрегати?",IF($J3099=0,"агрегати не працюють",IF(AND($H3099=0,$J3099=1),"СНВВ не працює","OK"))))</f>
        <v>чи робить СНВВ?</v>
      </c>
      <c r="M3099" s="94"/>
      <c r="N3099" s="106" t="str">
        <f t="shared" ref="N3099" si="2985">IF(OR(E3099&lt;&gt;0, J3099=0), "",D3099)</f>
        <v/>
      </c>
      <c r="O3099" s="106" t="str">
        <f t="shared" si="2970"/>
        <v/>
      </c>
      <c r="P3099" s="106" t="str">
        <f t="shared" ref="P3099" si="2986">IF(AND($E3099&lt;&gt;0,$J3099=1),D3099,O3099)</f>
        <v/>
      </c>
      <c r="Q3099" s="106" t="str">
        <f t="shared" ref="Q3099" si="2987">IF(OR(G3099&lt;&gt;0, J3099=0), "",F3099)</f>
        <v/>
      </c>
      <c r="R3099" s="106" t="str">
        <f t="shared" ref="R3099" si="2988">IF(Q3099="", "",(Q3099*$S$2+$S$3))</f>
        <v/>
      </c>
      <c r="S3099" s="106" t="str">
        <f t="shared" ref="S3099" si="2989">IF(AND(G3099&lt;&gt;0,J3099=1),F3099,R3099)</f>
        <v/>
      </c>
      <c r="T3099" s="106" t="str">
        <f t="shared" ref="T3099" si="2990">IFERROR(P3099*S3099,"")</f>
        <v/>
      </c>
    </row>
    <row r="3100" spans="1:20" outlineLevel="1">
      <c r="A3100" s="169"/>
      <c r="B3100" s="117">
        <v>44685</v>
      </c>
      <c r="C3100" s="90">
        <v>8.3333333333333301E-2</v>
      </c>
      <c r="D3100" s="106"/>
      <c r="E3100" s="106" t="str">
        <f t="shared" si="2980"/>
        <v/>
      </c>
      <c r="F3100" s="106"/>
      <c r="G3100" s="106" t="str">
        <f t="shared" si="2981"/>
        <v/>
      </c>
      <c r="H3100" s="106"/>
      <c r="I3100" s="106" t="str">
        <f t="shared" si="2982"/>
        <v/>
      </c>
      <c r="J3100" s="106"/>
      <c r="K3100" s="106" t="str">
        <f t="shared" si="2983"/>
        <v/>
      </c>
      <c r="L3100" s="107" t="str">
        <f t="shared" si="2984"/>
        <v>чи робить СНВВ?</v>
      </c>
      <c r="M3100" s="94"/>
      <c r="N3100" s="106" t="str">
        <f t="shared" ref="N3100:N3122" si="2991">IF(OR(E3100&lt;&gt;0, J3100=0), "",D3100)</f>
        <v/>
      </c>
      <c r="O3100" s="106" t="str">
        <f t="shared" si="2970"/>
        <v/>
      </c>
      <c r="P3100" s="106" t="str">
        <f t="shared" ref="P3100:P3122" si="2992">IF(AND($E3100&lt;&gt;0,$J3100=1),D3100,O3100)</f>
        <v/>
      </c>
      <c r="Q3100" s="106" t="str">
        <f t="shared" ref="Q3100:Q3122" si="2993">IF(OR(G3100&lt;&gt;0, J3100=0), "",F3100)</f>
        <v/>
      </c>
      <c r="R3100" s="106" t="str">
        <f t="shared" ref="R3100:R3122" si="2994">IF(Q3100="", "",(Q3100*$S$2+$S$3))</f>
        <v/>
      </c>
      <c r="S3100" s="106" t="str">
        <f t="shared" ref="S3100:S3122" si="2995">IF(AND(G3100&lt;&gt;0,J3100=1),F3100,R3100)</f>
        <v/>
      </c>
      <c r="T3100" s="106" t="str">
        <f t="shared" ref="T3100:T3122" si="2996">IFERROR(P3100*S3100,"")</f>
        <v/>
      </c>
    </row>
    <row r="3101" spans="1:20" outlineLevel="1">
      <c r="A3101" s="169"/>
      <c r="B3101" s="117">
        <v>44685</v>
      </c>
      <c r="C3101" s="90">
        <v>0.125</v>
      </c>
      <c r="D3101" s="106"/>
      <c r="E3101" s="106" t="str">
        <f t="shared" si="2980"/>
        <v/>
      </c>
      <c r="F3101" s="106"/>
      <c r="G3101" s="106" t="str">
        <f t="shared" si="2981"/>
        <v/>
      </c>
      <c r="H3101" s="106"/>
      <c r="I3101" s="106" t="str">
        <f t="shared" si="2982"/>
        <v/>
      </c>
      <c r="J3101" s="106"/>
      <c r="K3101" s="106" t="str">
        <f t="shared" si="2983"/>
        <v/>
      </c>
      <c r="L3101" s="107" t="str">
        <f t="shared" si="2984"/>
        <v>чи робить СНВВ?</v>
      </c>
      <c r="M3101" s="94"/>
      <c r="N3101" s="106" t="str">
        <f t="shared" si="2991"/>
        <v/>
      </c>
      <c r="O3101" s="106" t="str">
        <f t="shared" si="2970"/>
        <v/>
      </c>
      <c r="P3101" s="106" t="str">
        <f t="shared" si="2992"/>
        <v/>
      </c>
      <c r="Q3101" s="106" t="str">
        <f t="shared" si="2993"/>
        <v/>
      </c>
      <c r="R3101" s="106" t="str">
        <f t="shared" si="2994"/>
        <v/>
      </c>
      <c r="S3101" s="106" t="str">
        <f t="shared" si="2995"/>
        <v/>
      </c>
      <c r="T3101" s="106" t="str">
        <f t="shared" si="2996"/>
        <v/>
      </c>
    </row>
    <row r="3102" spans="1:20" outlineLevel="1">
      <c r="A3102" s="169"/>
      <c r="B3102" s="117">
        <v>44685</v>
      </c>
      <c r="C3102" s="90">
        <v>0.16666666666666699</v>
      </c>
      <c r="D3102" s="106"/>
      <c r="E3102" s="106" t="str">
        <f t="shared" si="2980"/>
        <v/>
      </c>
      <c r="F3102" s="106"/>
      <c r="G3102" s="106" t="str">
        <f t="shared" si="2981"/>
        <v/>
      </c>
      <c r="H3102" s="106"/>
      <c r="I3102" s="106" t="str">
        <f t="shared" si="2982"/>
        <v/>
      </c>
      <c r="J3102" s="106"/>
      <c r="K3102" s="106" t="str">
        <f t="shared" si="2983"/>
        <v/>
      </c>
      <c r="L3102" s="107" t="str">
        <f t="shared" si="2984"/>
        <v>чи робить СНВВ?</v>
      </c>
      <c r="M3102" s="94"/>
      <c r="N3102" s="106" t="str">
        <f t="shared" si="2991"/>
        <v/>
      </c>
      <c r="O3102" s="106" t="str">
        <f t="shared" si="2970"/>
        <v/>
      </c>
      <c r="P3102" s="106" t="str">
        <f t="shared" si="2992"/>
        <v/>
      </c>
      <c r="Q3102" s="106" t="str">
        <f t="shared" si="2993"/>
        <v/>
      </c>
      <c r="R3102" s="106" t="str">
        <f t="shared" si="2994"/>
        <v/>
      </c>
      <c r="S3102" s="106" t="str">
        <f t="shared" si="2995"/>
        <v/>
      </c>
      <c r="T3102" s="106" t="str">
        <f t="shared" si="2996"/>
        <v/>
      </c>
    </row>
    <row r="3103" spans="1:20" outlineLevel="1">
      <c r="A3103" s="169"/>
      <c r="B3103" s="117">
        <v>44685</v>
      </c>
      <c r="C3103" s="90">
        <v>0.20833333333333301</v>
      </c>
      <c r="D3103" s="106"/>
      <c r="E3103" s="106" t="str">
        <f t="shared" si="2980"/>
        <v/>
      </c>
      <c r="F3103" s="106"/>
      <c r="G3103" s="106" t="str">
        <f t="shared" si="2981"/>
        <v/>
      </c>
      <c r="H3103" s="106"/>
      <c r="I3103" s="106" t="str">
        <f t="shared" si="2982"/>
        <v/>
      </c>
      <c r="J3103" s="106"/>
      <c r="K3103" s="106" t="str">
        <f t="shared" si="2983"/>
        <v/>
      </c>
      <c r="L3103" s="107" t="str">
        <f t="shared" si="2984"/>
        <v>чи робить СНВВ?</v>
      </c>
      <c r="M3103" s="94"/>
      <c r="N3103" s="106" t="str">
        <f t="shared" si="2991"/>
        <v/>
      </c>
      <c r="O3103" s="106" t="str">
        <f t="shared" si="2970"/>
        <v/>
      </c>
      <c r="P3103" s="106" t="str">
        <f t="shared" si="2992"/>
        <v/>
      </c>
      <c r="Q3103" s="106" t="str">
        <f t="shared" si="2993"/>
        <v/>
      </c>
      <c r="R3103" s="106" t="str">
        <f t="shared" si="2994"/>
        <v/>
      </c>
      <c r="S3103" s="106" t="str">
        <f t="shared" si="2995"/>
        <v/>
      </c>
      <c r="T3103" s="106" t="str">
        <f t="shared" si="2996"/>
        <v/>
      </c>
    </row>
    <row r="3104" spans="1:20" outlineLevel="1">
      <c r="A3104" s="169"/>
      <c r="B3104" s="117">
        <v>44685</v>
      </c>
      <c r="C3104" s="90">
        <v>0.25</v>
      </c>
      <c r="D3104" s="106"/>
      <c r="E3104" s="106" t="str">
        <f t="shared" si="2980"/>
        <v/>
      </c>
      <c r="F3104" s="106"/>
      <c r="G3104" s="106" t="str">
        <f t="shared" si="2981"/>
        <v/>
      </c>
      <c r="H3104" s="106"/>
      <c r="I3104" s="106" t="str">
        <f t="shared" si="2982"/>
        <v/>
      </c>
      <c r="J3104" s="106"/>
      <c r="K3104" s="106" t="str">
        <f t="shared" si="2983"/>
        <v/>
      </c>
      <c r="L3104" s="107" t="str">
        <f t="shared" si="2984"/>
        <v>чи робить СНВВ?</v>
      </c>
      <c r="M3104" s="94"/>
      <c r="N3104" s="106" t="str">
        <f t="shared" si="2991"/>
        <v/>
      </c>
      <c r="O3104" s="106" t="str">
        <f t="shared" si="2970"/>
        <v/>
      </c>
      <c r="P3104" s="106" t="str">
        <f t="shared" si="2992"/>
        <v/>
      </c>
      <c r="Q3104" s="106" t="str">
        <f t="shared" si="2993"/>
        <v/>
      </c>
      <c r="R3104" s="106" t="str">
        <f t="shared" si="2994"/>
        <v/>
      </c>
      <c r="S3104" s="106" t="str">
        <f t="shared" si="2995"/>
        <v/>
      </c>
      <c r="T3104" s="106" t="str">
        <f t="shared" si="2996"/>
        <v/>
      </c>
    </row>
    <row r="3105" spans="1:20" outlineLevel="1">
      <c r="A3105" s="169"/>
      <c r="B3105" s="117">
        <v>44685</v>
      </c>
      <c r="C3105" s="90">
        <v>0.29166666666666702</v>
      </c>
      <c r="D3105" s="106"/>
      <c r="E3105" s="106" t="str">
        <f t="shared" si="2980"/>
        <v/>
      </c>
      <c r="F3105" s="106"/>
      <c r="G3105" s="106" t="str">
        <f t="shared" si="2981"/>
        <v/>
      </c>
      <c r="H3105" s="106"/>
      <c r="I3105" s="106" t="str">
        <f t="shared" si="2982"/>
        <v/>
      </c>
      <c r="J3105" s="106"/>
      <c r="K3105" s="106" t="str">
        <f t="shared" si="2983"/>
        <v/>
      </c>
      <c r="L3105" s="107" t="str">
        <f t="shared" si="2984"/>
        <v>чи робить СНВВ?</v>
      </c>
      <c r="M3105" s="94"/>
      <c r="N3105" s="106" t="str">
        <f t="shared" si="2991"/>
        <v/>
      </c>
      <c r="O3105" s="106" t="str">
        <f t="shared" si="2970"/>
        <v/>
      </c>
      <c r="P3105" s="106" t="str">
        <f t="shared" si="2992"/>
        <v/>
      </c>
      <c r="Q3105" s="106" t="str">
        <f t="shared" si="2993"/>
        <v/>
      </c>
      <c r="R3105" s="106" t="str">
        <f t="shared" si="2994"/>
        <v/>
      </c>
      <c r="S3105" s="106" t="str">
        <f t="shared" si="2995"/>
        <v/>
      </c>
      <c r="T3105" s="106" t="str">
        <f t="shared" si="2996"/>
        <v/>
      </c>
    </row>
    <row r="3106" spans="1:20" outlineLevel="1">
      <c r="A3106" s="169"/>
      <c r="B3106" s="117">
        <v>44685</v>
      </c>
      <c r="C3106" s="90">
        <v>0.33333333333333298</v>
      </c>
      <c r="D3106" s="106"/>
      <c r="E3106" s="106" t="str">
        <f t="shared" si="2980"/>
        <v/>
      </c>
      <c r="F3106" s="106"/>
      <c r="G3106" s="106" t="str">
        <f t="shared" si="2981"/>
        <v/>
      </c>
      <c r="H3106" s="106"/>
      <c r="I3106" s="106" t="str">
        <f t="shared" si="2982"/>
        <v/>
      </c>
      <c r="J3106" s="106"/>
      <c r="K3106" s="106" t="str">
        <f t="shared" si="2983"/>
        <v/>
      </c>
      <c r="L3106" s="107" t="str">
        <f t="shared" si="2984"/>
        <v>чи робить СНВВ?</v>
      </c>
      <c r="M3106" s="94"/>
      <c r="N3106" s="106" t="str">
        <f t="shared" si="2991"/>
        <v/>
      </c>
      <c r="O3106" s="106" t="str">
        <f t="shared" si="2970"/>
        <v/>
      </c>
      <c r="P3106" s="106" t="str">
        <f t="shared" si="2992"/>
        <v/>
      </c>
      <c r="Q3106" s="106" t="str">
        <f t="shared" si="2993"/>
        <v/>
      </c>
      <c r="R3106" s="106" t="str">
        <f t="shared" si="2994"/>
        <v/>
      </c>
      <c r="S3106" s="106" t="str">
        <f t="shared" si="2995"/>
        <v/>
      </c>
      <c r="T3106" s="106" t="str">
        <f t="shared" si="2996"/>
        <v/>
      </c>
    </row>
    <row r="3107" spans="1:20" outlineLevel="1">
      <c r="A3107" s="169"/>
      <c r="B3107" s="117">
        <v>44685</v>
      </c>
      <c r="C3107" s="90">
        <v>0.375</v>
      </c>
      <c r="D3107" s="106"/>
      <c r="E3107" s="106" t="str">
        <f t="shared" si="2980"/>
        <v/>
      </c>
      <c r="F3107" s="106"/>
      <c r="G3107" s="106" t="str">
        <f t="shared" si="2981"/>
        <v/>
      </c>
      <c r="H3107" s="106"/>
      <c r="I3107" s="106" t="str">
        <f t="shared" si="2982"/>
        <v/>
      </c>
      <c r="J3107" s="106"/>
      <c r="K3107" s="106" t="str">
        <f t="shared" si="2983"/>
        <v/>
      </c>
      <c r="L3107" s="107" t="str">
        <f t="shared" si="2984"/>
        <v>чи робить СНВВ?</v>
      </c>
      <c r="M3107" s="94"/>
      <c r="N3107" s="106" t="str">
        <f t="shared" si="2991"/>
        <v/>
      </c>
      <c r="O3107" s="106" t="str">
        <f t="shared" si="2970"/>
        <v/>
      </c>
      <c r="P3107" s="106" t="str">
        <f t="shared" si="2992"/>
        <v/>
      </c>
      <c r="Q3107" s="106" t="str">
        <f t="shared" si="2993"/>
        <v/>
      </c>
      <c r="R3107" s="106" t="str">
        <f t="shared" si="2994"/>
        <v/>
      </c>
      <c r="S3107" s="106" t="str">
        <f t="shared" si="2995"/>
        <v/>
      </c>
      <c r="T3107" s="106" t="str">
        <f t="shared" si="2996"/>
        <v/>
      </c>
    </row>
    <row r="3108" spans="1:20" outlineLevel="1">
      <c r="A3108" s="169"/>
      <c r="B3108" s="117">
        <v>44685</v>
      </c>
      <c r="C3108" s="90">
        <v>0.41666666666666702</v>
      </c>
      <c r="D3108" s="106"/>
      <c r="E3108" s="106" t="str">
        <f t="shared" si="2980"/>
        <v/>
      </c>
      <c r="F3108" s="106"/>
      <c r="G3108" s="106" t="str">
        <f t="shared" si="2981"/>
        <v/>
      </c>
      <c r="H3108" s="106"/>
      <c r="I3108" s="106" t="str">
        <f t="shared" si="2982"/>
        <v/>
      </c>
      <c r="J3108" s="106"/>
      <c r="K3108" s="106" t="str">
        <f t="shared" si="2983"/>
        <v/>
      </c>
      <c r="L3108" s="107" t="str">
        <f t="shared" si="2984"/>
        <v>чи робить СНВВ?</v>
      </c>
      <c r="M3108" s="94"/>
      <c r="N3108" s="106" t="str">
        <f t="shared" si="2991"/>
        <v/>
      </c>
      <c r="O3108" s="106" t="str">
        <f t="shared" si="2970"/>
        <v/>
      </c>
      <c r="P3108" s="106" t="str">
        <f t="shared" si="2992"/>
        <v/>
      </c>
      <c r="Q3108" s="106" t="str">
        <f t="shared" si="2993"/>
        <v/>
      </c>
      <c r="R3108" s="106" t="str">
        <f t="shared" si="2994"/>
        <v/>
      </c>
      <c r="S3108" s="106" t="str">
        <f t="shared" si="2995"/>
        <v/>
      </c>
      <c r="T3108" s="106" t="str">
        <f t="shared" si="2996"/>
        <v/>
      </c>
    </row>
    <row r="3109" spans="1:20" outlineLevel="1">
      <c r="A3109" s="169"/>
      <c r="B3109" s="117">
        <v>44685</v>
      </c>
      <c r="C3109" s="90">
        <v>0.45833333333333298</v>
      </c>
      <c r="D3109" s="106"/>
      <c r="E3109" s="106" t="str">
        <f t="shared" si="2980"/>
        <v/>
      </c>
      <c r="F3109" s="106"/>
      <c r="G3109" s="106" t="str">
        <f t="shared" si="2981"/>
        <v/>
      </c>
      <c r="H3109" s="106"/>
      <c r="I3109" s="106" t="str">
        <f t="shared" si="2982"/>
        <v/>
      </c>
      <c r="J3109" s="106"/>
      <c r="K3109" s="106" t="str">
        <f t="shared" si="2983"/>
        <v/>
      </c>
      <c r="L3109" s="107" t="str">
        <f t="shared" si="2984"/>
        <v>чи робить СНВВ?</v>
      </c>
      <c r="M3109" s="94"/>
      <c r="N3109" s="106" t="str">
        <f t="shared" si="2991"/>
        <v/>
      </c>
      <c r="O3109" s="106" t="str">
        <f t="shared" si="2970"/>
        <v/>
      </c>
      <c r="P3109" s="106" t="str">
        <f t="shared" si="2992"/>
        <v/>
      </c>
      <c r="Q3109" s="106" t="str">
        <f t="shared" si="2993"/>
        <v/>
      </c>
      <c r="R3109" s="106" t="str">
        <f t="shared" si="2994"/>
        <v/>
      </c>
      <c r="S3109" s="106" t="str">
        <f t="shared" si="2995"/>
        <v/>
      </c>
      <c r="T3109" s="106" t="str">
        <f t="shared" si="2996"/>
        <v/>
      </c>
    </row>
    <row r="3110" spans="1:20" outlineLevel="1">
      <c r="A3110" s="169"/>
      <c r="B3110" s="117">
        <v>44685</v>
      </c>
      <c r="C3110" s="90">
        <v>0.5</v>
      </c>
      <c r="D3110" s="106"/>
      <c r="E3110" s="106" t="str">
        <f t="shared" si="2980"/>
        <v/>
      </c>
      <c r="F3110" s="106"/>
      <c r="G3110" s="106" t="str">
        <f t="shared" si="2981"/>
        <v/>
      </c>
      <c r="H3110" s="106"/>
      <c r="I3110" s="106" t="str">
        <f t="shared" si="2982"/>
        <v/>
      </c>
      <c r="J3110" s="106"/>
      <c r="K3110" s="106" t="str">
        <f t="shared" si="2983"/>
        <v/>
      </c>
      <c r="L3110" s="107" t="str">
        <f t="shared" si="2984"/>
        <v>чи робить СНВВ?</v>
      </c>
      <c r="M3110" s="94"/>
      <c r="N3110" s="106" t="str">
        <f t="shared" si="2991"/>
        <v/>
      </c>
      <c r="O3110" s="106" t="str">
        <f t="shared" si="2970"/>
        <v/>
      </c>
      <c r="P3110" s="106" t="str">
        <f t="shared" si="2992"/>
        <v/>
      </c>
      <c r="Q3110" s="106" t="str">
        <f t="shared" si="2993"/>
        <v/>
      </c>
      <c r="R3110" s="106" t="str">
        <f t="shared" si="2994"/>
        <v/>
      </c>
      <c r="S3110" s="106" t="str">
        <f t="shared" si="2995"/>
        <v/>
      </c>
      <c r="T3110" s="106" t="str">
        <f t="shared" si="2996"/>
        <v/>
      </c>
    </row>
    <row r="3111" spans="1:20" outlineLevel="1">
      <c r="A3111" s="169"/>
      <c r="B3111" s="117">
        <v>44685</v>
      </c>
      <c r="C3111" s="90">
        <v>0.54166666666666696</v>
      </c>
      <c r="D3111" s="106"/>
      <c r="E3111" s="106" t="str">
        <f t="shared" si="2980"/>
        <v/>
      </c>
      <c r="F3111" s="106"/>
      <c r="G3111" s="106" t="str">
        <f t="shared" si="2981"/>
        <v/>
      </c>
      <c r="H3111" s="106"/>
      <c r="I3111" s="106" t="str">
        <f t="shared" si="2982"/>
        <v/>
      </c>
      <c r="J3111" s="106"/>
      <c r="K3111" s="106" t="str">
        <f t="shared" si="2983"/>
        <v/>
      </c>
      <c r="L3111" s="107" t="str">
        <f t="shared" si="2984"/>
        <v>чи робить СНВВ?</v>
      </c>
      <c r="M3111" s="94"/>
      <c r="N3111" s="106" t="str">
        <f t="shared" si="2991"/>
        <v/>
      </c>
      <c r="O3111" s="106" t="str">
        <f t="shared" si="2970"/>
        <v/>
      </c>
      <c r="P3111" s="106" t="str">
        <f t="shared" si="2992"/>
        <v/>
      </c>
      <c r="Q3111" s="106" t="str">
        <f t="shared" si="2993"/>
        <v/>
      </c>
      <c r="R3111" s="106" t="str">
        <f t="shared" si="2994"/>
        <v/>
      </c>
      <c r="S3111" s="106" t="str">
        <f t="shared" si="2995"/>
        <v/>
      </c>
      <c r="T3111" s="106" t="str">
        <f t="shared" si="2996"/>
        <v/>
      </c>
    </row>
    <row r="3112" spans="1:20" outlineLevel="1">
      <c r="A3112" s="169"/>
      <c r="B3112" s="117">
        <v>44685</v>
      </c>
      <c r="C3112" s="90">
        <v>0.58333333333333304</v>
      </c>
      <c r="D3112" s="106"/>
      <c r="E3112" s="106" t="str">
        <f t="shared" si="2980"/>
        <v/>
      </c>
      <c r="F3112" s="106"/>
      <c r="G3112" s="106" t="str">
        <f t="shared" si="2981"/>
        <v/>
      </c>
      <c r="H3112" s="106"/>
      <c r="I3112" s="106" t="str">
        <f t="shared" si="2982"/>
        <v/>
      </c>
      <c r="J3112" s="106"/>
      <c r="K3112" s="106" t="str">
        <f t="shared" si="2983"/>
        <v/>
      </c>
      <c r="L3112" s="107" t="str">
        <f t="shared" si="2984"/>
        <v>чи робить СНВВ?</v>
      </c>
      <c r="M3112" s="94"/>
      <c r="N3112" s="106" t="str">
        <f t="shared" si="2991"/>
        <v/>
      </c>
      <c r="O3112" s="106" t="str">
        <f t="shared" si="2970"/>
        <v/>
      </c>
      <c r="P3112" s="106" t="str">
        <f t="shared" si="2992"/>
        <v/>
      </c>
      <c r="Q3112" s="106" t="str">
        <f t="shared" si="2993"/>
        <v/>
      </c>
      <c r="R3112" s="106" t="str">
        <f t="shared" si="2994"/>
        <v/>
      </c>
      <c r="S3112" s="106" t="str">
        <f t="shared" si="2995"/>
        <v/>
      </c>
      <c r="T3112" s="106" t="str">
        <f t="shared" si="2996"/>
        <v/>
      </c>
    </row>
    <row r="3113" spans="1:20" outlineLevel="1">
      <c r="A3113" s="169"/>
      <c r="B3113" s="117">
        <v>44685</v>
      </c>
      <c r="C3113" s="90">
        <v>0.625</v>
      </c>
      <c r="D3113" s="106"/>
      <c r="E3113" s="106" t="str">
        <f t="shared" si="2980"/>
        <v/>
      </c>
      <c r="F3113" s="106"/>
      <c r="G3113" s="106" t="str">
        <f t="shared" si="2981"/>
        <v/>
      </c>
      <c r="H3113" s="106"/>
      <c r="I3113" s="106" t="str">
        <f t="shared" si="2982"/>
        <v/>
      </c>
      <c r="J3113" s="106"/>
      <c r="K3113" s="106" t="str">
        <f t="shared" si="2983"/>
        <v/>
      </c>
      <c r="L3113" s="107" t="str">
        <f t="shared" si="2984"/>
        <v>чи робить СНВВ?</v>
      </c>
      <c r="M3113" s="94"/>
      <c r="N3113" s="106" t="str">
        <f t="shared" si="2991"/>
        <v/>
      </c>
      <c r="O3113" s="106" t="str">
        <f t="shared" si="2970"/>
        <v/>
      </c>
      <c r="P3113" s="106" t="str">
        <f t="shared" si="2992"/>
        <v/>
      </c>
      <c r="Q3113" s="106" t="str">
        <f t="shared" si="2993"/>
        <v/>
      </c>
      <c r="R3113" s="106" t="str">
        <f t="shared" si="2994"/>
        <v/>
      </c>
      <c r="S3113" s="106" t="str">
        <f t="shared" si="2995"/>
        <v/>
      </c>
      <c r="T3113" s="106" t="str">
        <f t="shared" si="2996"/>
        <v/>
      </c>
    </row>
    <row r="3114" spans="1:20" outlineLevel="1">
      <c r="A3114" s="169"/>
      <c r="B3114" s="117">
        <v>44685</v>
      </c>
      <c r="C3114" s="90">
        <v>0.66666666666666696</v>
      </c>
      <c r="D3114" s="106"/>
      <c r="E3114" s="106" t="str">
        <f t="shared" si="2980"/>
        <v/>
      </c>
      <c r="F3114" s="106"/>
      <c r="G3114" s="106" t="str">
        <f t="shared" si="2981"/>
        <v/>
      </c>
      <c r="H3114" s="106"/>
      <c r="I3114" s="106" t="str">
        <f t="shared" si="2982"/>
        <v/>
      </c>
      <c r="J3114" s="106"/>
      <c r="K3114" s="106" t="str">
        <f t="shared" si="2983"/>
        <v/>
      </c>
      <c r="L3114" s="107" t="str">
        <f t="shared" si="2984"/>
        <v>чи робить СНВВ?</v>
      </c>
      <c r="M3114" s="94"/>
      <c r="N3114" s="106" t="str">
        <f t="shared" si="2991"/>
        <v/>
      </c>
      <c r="O3114" s="106" t="str">
        <f t="shared" si="2970"/>
        <v/>
      </c>
      <c r="P3114" s="106" t="str">
        <f t="shared" si="2992"/>
        <v/>
      </c>
      <c r="Q3114" s="106" t="str">
        <f t="shared" si="2993"/>
        <v/>
      </c>
      <c r="R3114" s="106" t="str">
        <f t="shared" si="2994"/>
        <v/>
      </c>
      <c r="S3114" s="106" t="str">
        <f t="shared" si="2995"/>
        <v/>
      </c>
      <c r="T3114" s="106" t="str">
        <f t="shared" si="2996"/>
        <v/>
      </c>
    </row>
    <row r="3115" spans="1:20" outlineLevel="1">
      <c r="A3115" s="169"/>
      <c r="B3115" s="117">
        <v>44685</v>
      </c>
      <c r="C3115" s="90">
        <v>0.70833333333333304</v>
      </c>
      <c r="D3115" s="106"/>
      <c r="E3115" s="106" t="str">
        <f t="shared" si="2980"/>
        <v/>
      </c>
      <c r="F3115" s="106"/>
      <c r="G3115" s="106" t="str">
        <f t="shared" si="2981"/>
        <v/>
      </c>
      <c r="H3115" s="106"/>
      <c r="I3115" s="106" t="str">
        <f t="shared" si="2982"/>
        <v/>
      </c>
      <c r="J3115" s="106"/>
      <c r="K3115" s="106" t="str">
        <f t="shared" si="2983"/>
        <v/>
      </c>
      <c r="L3115" s="107" t="str">
        <f t="shared" si="2984"/>
        <v>чи робить СНВВ?</v>
      </c>
      <c r="M3115" s="94"/>
      <c r="N3115" s="106" t="str">
        <f t="shared" si="2991"/>
        <v/>
      </c>
      <c r="O3115" s="106" t="str">
        <f t="shared" si="2970"/>
        <v/>
      </c>
      <c r="P3115" s="106" t="str">
        <f t="shared" si="2992"/>
        <v/>
      </c>
      <c r="Q3115" s="106" t="str">
        <f t="shared" si="2993"/>
        <v/>
      </c>
      <c r="R3115" s="106" t="str">
        <f t="shared" si="2994"/>
        <v/>
      </c>
      <c r="S3115" s="106" t="str">
        <f t="shared" si="2995"/>
        <v/>
      </c>
      <c r="T3115" s="106" t="str">
        <f t="shared" si="2996"/>
        <v/>
      </c>
    </row>
    <row r="3116" spans="1:20" outlineLevel="1">
      <c r="A3116" s="169"/>
      <c r="B3116" s="117">
        <v>44685</v>
      </c>
      <c r="C3116" s="90">
        <v>0.75</v>
      </c>
      <c r="D3116" s="106"/>
      <c r="E3116" s="106" t="str">
        <f t="shared" si="2980"/>
        <v/>
      </c>
      <c r="F3116" s="106"/>
      <c r="G3116" s="106" t="str">
        <f t="shared" si="2981"/>
        <v/>
      </c>
      <c r="H3116" s="106"/>
      <c r="I3116" s="106" t="str">
        <f t="shared" si="2982"/>
        <v/>
      </c>
      <c r="J3116" s="106"/>
      <c r="K3116" s="106" t="str">
        <f t="shared" si="2983"/>
        <v/>
      </c>
      <c r="L3116" s="107" t="str">
        <f t="shared" si="2984"/>
        <v>чи робить СНВВ?</v>
      </c>
      <c r="M3116" s="94"/>
      <c r="N3116" s="106" t="str">
        <f t="shared" si="2991"/>
        <v/>
      </c>
      <c r="O3116" s="106" t="str">
        <f t="shared" si="2970"/>
        <v/>
      </c>
      <c r="P3116" s="106" t="str">
        <f t="shared" si="2992"/>
        <v/>
      </c>
      <c r="Q3116" s="106" t="str">
        <f t="shared" si="2993"/>
        <v/>
      </c>
      <c r="R3116" s="106" t="str">
        <f t="shared" si="2994"/>
        <v/>
      </c>
      <c r="S3116" s="106" t="str">
        <f t="shared" si="2995"/>
        <v/>
      </c>
      <c r="T3116" s="106" t="str">
        <f t="shared" si="2996"/>
        <v/>
      </c>
    </row>
    <row r="3117" spans="1:20" outlineLevel="1">
      <c r="A3117" s="169"/>
      <c r="B3117" s="117">
        <v>44685</v>
      </c>
      <c r="C3117" s="90">
        <v>0.79166666666666696</v>
      </c>
      <c r="D3117" s="106"/>
      <c r="E3117" s="106" t="str">
        <f t="shared" si="2980"/>
        <v/>
      </c>
      <c r="F3117" s="106"/>
      <c r="G3117" s="106" t="str">
        <f t="shared" si="2981"/>
        <v/>
      </c>
      <c r="H3117" s="106"/>
      <c r="I3117" s="106" t="str">
        <f t="shared" si="2982"/>
        <v/>
      </c>
      <c r="J3117" s="106"/>
      <c r="K3117" s="106" t="str">
        <f t="shared" si="2983"/>
        <v/>
      </c>
      <c r="L3117" s="107" t="str">
        <f t="shared" si="2984"/>
        <v>чи робить СНВВ?</v>
      </c>
      <c r="M3117" s="94"/>
      <c r="N3117" s="106" t="str">
        <f t="shared" si="2991"/>
        <v/>
      </c>
      <c r="O3117" s="106" t="str">
        <f t="shared" si="2970"/>
        <v/>
      </c>
      <c r="P3117" s="106" t="str">
        <f t="shared" si="2992"/>
        <v/>
      </c>
      <c r="Q3117" s="106" t="str">
        <f t="shared" si="2993"/>
        <v/>
      </c>
      <c r="R3117" s="106" t="str">
        <f t="shared" si="2994"/>
        <v/>
      </c>
      <c r="S3117" s="106" t="str">
        <f t="shared" si="2995"/>
        <v/>
      </c>
      <c r="T3117" s="106" t="str">
        <f t="shared" si="2996"/>
        <v/>
      </c>
    </row>
    <row r="3118" spans="1:20" outlineLevel="1">
      <c r="A3118" s="169"/>
      <c r="B3118" s="117">
        <v>44685</v>
      </c>
      <c r="C3118" s="90">
        <v>0.83333333333333304</v>
      </c>
      <c r="D3118" s="106"/>
      <c r="E3118" s="106" t="str">
        <f t="shared" si="2980"/>
        <v/>
      </c>
      <c r="F3118" s="106"/>
      <c r="G3118" s="106" t="str">
        <f t="shared" si="2981"/>
        <v/>
      </c>
      <c r="H3118" s="106"/>
      <c r="I3118" s="106" t="str">
        <f t="shared" si="2982"/>
        <v/>
      </c>
      <c r="J3118" s="106"/>
      <c r="K3118" s="106" t="str">
        <f t="shared" si="2983"/>
        <v/>
      </c>
      <c r="L3118" s="107" t="str">
        <f t="shared" si="2984"/>
        <v>чи робить СНВВ?</v>
      </c>
      <c r="M3118" s="94"/>
      <c r="N3118" s="106" t="str">
        <f t="shared" si="2991"/>
        <v/>
      </c>
      <c r="O3118" s="106" t="str">
        <f t="shared" si="2970"/>
        <v/>
      </c>
      <c r="P3118" s="106" t="str">
        <f t="shared" si="2992"/>
        <v/>
      </c>
      <c r="Q3118" s="106" t="str">
        <f t="shared" si="2993"/>
        <v/>
      </c>
      <c r="R3118" s="106" t="str">
        <f t="shared" si="2994"/>
        <v/>
      </c>
      <c r="S3118" s="106" t="str">
        <f t="shared" si="2995"/>
        <v/>
      </c>
      <c r="T3118" s="106" t="str">
        <f t="shared" si="2996"/>
        <v/>
      </c>
    </row>
    <row r="3119" spans="1:20" outlineLevel="1">
      <c r="A3119" s="169"/>
      <c r="B3119" s="117">
        <v>44685</v>
      </c>
      <c r="C3119" s="90">
        <v>0.875</v>
      </c>
      <c r="D3119" s="106"/>
      <c r="E3119" s="106" t="str">
        <f t="shared" si="2980"/>
        <v/>
      </c>
      <c r="F3119" s="106"/>
      <c r="G3119" s="106" t="str">
        <f t="shared" si="2981"/>
        <v/>
      </c>
      <c r="H3119" s="106"/>
      <c r="I3119" s="106" t="str">
        <f t="shared" si="2982"/>
        <v/>
      </c>
      <c r="J3119" s="106"/>
      <c r="K3119" s="106" t="str">
        <f t="shared" si="2983"/>
        <v/>
      </c>
      <c r="L3119" s="107" t="str">
        <f t="shared" si="2984"/>
        <v>чи робить СНВВ?</v>
      </c>
      <c r="M3119" s="94"/>
      <c r="N3119" s="106" t="str">
        <f t="shared" si="2991"/>
        <v/>
      </c>
      <c r="O3119" s="106" t="str">
        <f t="shared" si="2970"/>
        <v/>
      </c>
      <c r="P3119" s="106" t="str">
        <f t="shared" si="2992"/>
        <v/>
      </c>
      <c r="Q3119" s="106" t="str">
        <f t="shared" si="2993"/>
        <v/>
      </c>
      <c r="R3119" s="106" t="str">
        <f t="shared" si="2994"/>
        <v/>
      </c>
      <c r="S3119" s="106" t="str">
        <f t="shared" si="2995"/>
        <v/>
      </c>
      <c r="T3119" s="106" t="str">
        <f t="shared" si="2996"/>
        <v/>
      </c>
    </row>
    <row r="3120" spans="1:20" outlineLevel="1">
      <c r="A3120" s="169"/>
      <c r="B3120" s="117">
        <v>44685</v>
      </c>
      <c r="C3120" s="90">
        <v>0.91666666666666696</v>
      </c>
      <c r="D3120" s="106"/>
      <c r="E3120" s="106" t="str">
        <f t="shared" si="2980"/>
        <v/>
      </c>
      <c r="F3120" s="106"/>
      <c r="G3120" s="106" t="str">
        <f t="shared" si="2981"/>
        <v/>
      </c>
      <c r="H3120" s="106"/>
      <c r="I3120" s="106" t="str">
        <f t="shared" si="2982"/>
        <v/>
      </c>
      <c r="J3120" s="106"/>
      <c r="K3120" s="106" t="str">
        <f t="shared" si="2983"/>
        <v/>
      </c>
      <c r="L3120" s="107" t="str">
        <f t="shared" si="2984"/>
        <v>чи робить СНВВ?</v>
      </c>
      <c r="M3120" s="94"/>
      <c r="N3120" s="106" t="str">
        <f t="shared" si="2991"/>
        <v/>
      </c>
      <c r="O3120" s="106" t="str">
        <f t="shared" si="2970"/>
        <v/>
      </c>
      <c r="P3120" s="106" t="str">
        <f t="shared" si="2992"/>
        <v/>
      </c>
      <c r="Q3120" s="106" t="str">
        <f t="shared" si="2993"/>
        <v/>
      </c>
      <c r="R3120" s="106" t="str">
        <f t="shared" si="2994"/>
        <v/>
      </c>
      <c r="S3120" s="106" t="str">
        <f t="shared" si="2995"/>
        <v/>
      </c>
      <c r="T3120" s="106" t="str">
        <f t="shared" si="2996"/>
        <v/>
      </c>
    </row>
    <row r="3121" spans="1:20" outlineLevel="1">
      <c r="A3121" s="169"/>
      <c r="B3121" s="117">
        <v>44685</v>
      </c>
      <c r="C3121" s="90">
        <v>0.95833333333333304</v>
      </c>
      <c r="D3121" s="106"/>
      <c r="E3121" s="106" t="str">
        <f t="shared" si="2980"/>
        <v/>
      </c>
      <c r="F3121" s="106"/>
      <c r="G3121" s="106" t="str">
        <f t="shared" si="2981"/>
        <v/>
      </c>
      <c r="H3121" s="106"/>
      <c r="I3121" s="106" t="str">
        <f t="shared" si="2982"/>
        <v/>
      </c>
      <c r="J3121" s="106"/>
      <c r="K3121" s="106" t="str">
        <f t="shared" si="2983"/>
        <v/>
      </c>
      <c r="L3121" s="107" t="str">
        <f t="shared" si="2984"/>
        <v>чи робить СНВВ?</v>
      </c>
      <c r="M3121" s="94"/>
      <c r="N3121" s="106" t="str">
        <f t="shared" si="2991"/>
        <v/>
      </c>
      <c r="O3121" s="106" t="str">
        <f t="shared" si="2970"/>
        <v/>
      </c>
      <c r="P3121" s="106" t="str">
        <f t="shared" si="2992"/>
        <v/>
      </c>
      <c r="Q3121" s="106" t="str">
        <f t="shared" si="2993"/>
        <v/>
      </c>
      <c r="R3121" s="106" t="str">
        <f t="shared" si="2994"/>
        <v/>
      </c>
      <c r="S3121" s="106" t="str">
        <f t="shared" si="2995"/>
        <v/>
      </c>
      <c r="T3121" s="106" t="str">
        <f t="shared" si="2996"/>
        <v/>
      </c>
    </row>
    <row r="3122" spans="1:20" outlineLevel="1">
      <c r="A3122" s="169"/>
      <c r="B3122" s="117">
        <v>44685</v>
      </c>
      <c r="C3122" s="90">
        <v>1</v>
      </c>
      <c r="D3122" s="106"/>
      <c r="E3122" s="106" t="str">
        <f t="shared" si="2980"/>
        <v/>
      </c>
      <c r="F3122" s="106"/>
      <c r="G3122" s="106" t="str">
        <f t="shared" si="2981"/>
        <v/>
      </c>
      <c r="H3122" s="106"/>
      <c r="I3122" s="106" t="str">
        <f t="shared" si="2982"/>
        <v/>
      </c>
      <c r="J3122" s="106"/>
      <c r="K3122" s="106" t="str">
        <f t="shared" si="2983"/>
        <v/>
      </c>
      <c r="L3122" s="107" t="str">
        <f t="shared" si="2984"/>
        <v>чи робить СНВВ?</v>
      </c>
      <c r="M3122" s="94"/>
      <c r="N3122" s="106" t="str">
        <f t="shared" si="2991"/>
        <v/>
      </c>
      <c r="O3122" s="106" t="str">
        <f t="shared" si="2970"/>
        <v/>
      </c>
      <c r="P3122" s="106" t="str">
        <f t="shared" si="2992"/>
        <v/>
      </c>
      <c r="Q3122" s="106" t="str">
        <f t="shared" si="2993"/>
        <v/>
      </c>
      <c r="R3122" s="106" t="str">
        <f t="shared" si="2994"/>
        <v/>
      </c>
      <c r="S3122" s="106" t="str">
        <f t="shared" si="2995"/>
        <v/>
      </c>
      <c r="T3122" s="106" t="str">
        <f t="shared" si="2996"/>
        <v/>
      </c>
    </row>
    <row r="3123" spans="1:20">
      <c r="A3123" s="113"/>
      <c r="B3123" s="170" t="s">
        <v>207</v>
      </c>
      <c r="C3123" s="170"/>
      <c r="D3123" s="97">
        <f t="shared" ref="D3123" si="2997">SUM(D3099:D3122)</f>
        <v>0</v>
      </c>
      <c r="E3123" s="98">
        <f t="shared" ref="E3123" si="2998">COUNTIF(E3099:E3122,"&gt;0")</f>
        <v>0</v>
      </c>
      <c r="F3123" s="97">
        <f t="shared" ref="F3123" si="2999">SUM(F3099:F3122)</f>
        <v>0</v>
      </c>
      <c r="G3123" s="98">
        <f t="shared" ref="G3123" si="3000">COUNTIF(G3099:G3122,"&gt;0")</f>
        <v>0</v>
      </c>
      <c r="H3123" s="97">
        <f t="shared" ref="H3123" si="3001">SUM(H3099:H3122)</f>
        <v>0</v>
      </c>
      <c r="I3123" s="98">
        <f t="shared" ref="I3123" si="3002">COUNTIF(I3099:I3122,"&gt;0")</f>
        <v>0</v>
      </c>
      <c r="J3123" s="97">
        <f t="shared" ref="J3123" si="3003">SUM(J3099:J3122)</f>
        <v>0</v>
      </c>
      <c r="K3123" s="98">
        <f t="shared" ref="K3123" si="3004">COUNTIF(K3099:K3122,"&gt;0")</f>
        <v>0</v>
      </c>
      <c r="L3123" s="98">
        <f t="shared" ref="L3123" si="3005">COUNTIF(L3099:L3122,"СНВВ не працює")</f>
        <v>0</v>
      </c>
      <c r="M3123" s="94"/>
      <c r="N3123" s="97">
        <f>AVERAGEA(N3099:N3122)</f>
        <v>0</v>
      </c>
      <c r="O3123" s="97">
        <f>AVERAGEA(O3099:O3122)</f>
        <v>0</v>
      </c>
      <c r="P3123" s="97">
        <f>SUM(P3099:P3122)</f>
        <v>0</v>
      </c>
      <c r="Q3123" s="97">
        <f>SUM(Q3099:Q3122)</f>
        <v>0</v>
      </c>
      <c r="R3123" s="97">
        <f>SUM(R3099:R3122)</f>
        <v>0</v>
      </c>
      <c r="S3123" s="97">
        <f>SUM(S3099:S3122)</f>
        <v>0</v>
      </c>
      <c r="T3123" s="97">
        <f>SUM(T3099:T3122)</f>
        <v>0</v>
      </c>
    </row>
    <row r="3124" spans="1:20" ht="15.75" customHeight="1" outlineLevel="1">
      <c r="A3124" s="168">
        <v>44686</v>
      </c>
      <c r="B3124" s="117">
        <v>44686</v>
      </c>
      <c r="C3124" s="90">
        <v>4.1666666666666664E-2</v>
      </c>
      <c r="D3124" s="106"/>
      <c r="E3124" s="106" t="str">
        <f t="shared" ref="E3124:E3147" si="3006">IF(D3124="","",IF(D3124&lt;1,1,0))</f>
        <v/>
      </c>
      <c r="F3124" s="106"/>
      <c r="G3124" s="106" t="str">
        <f t="shared" ref="G3124:G3147" si="3007">IF(F3124="","",IF(F3124&lt;1,1,0))</f>
        <v/>
      </c>
      <c r="H3124" s="106"/>
      <c r="I3124" s="106" t="str">
        <f t="shared" ref="I3124:I3147" si="3008">IF(H3124="","",IF(H3124&lt;1,1,0))</f>
        <v/>
      </c>
      <c r="J3124" s="106"/>
      <c r="K3124" s="106" t="str">
        <f t="shared" ref="K3124:K3147" si="3009">IF(J3124="","",IF(J3124&lt;1,1,0))</f>
        <v/>
      </c>
      <c r="L3124" s="107" t="str">
        <f t="shared" ref="L3124:L3147" si="3010">IF(H3124="","чи робить СНВВ?",IF(J3124="","чи роблять агрегати?",IF($J3124=0,"агрегати не працюють",IF(AND($H3124=0,$J3124=1),"СНВВ не працює","OK"))))</f>
        <v>чи робить СНВВ?</v>
      </c>
      <c r="M3124" s="94"/>
      <c r="N3124" s="106" t="str">
        <f t="shared" ref="N3124" si="3011">IF(OR(E3124&lt;&gt;0, J3124=0), "",D3124)</f>
        <v/>
      </c>
      <c r="O3124" s="106" t="str">
        <f t="shared" si="2970"/>
        <v/>
      </c>
      <c r="P3124" s="106" t="str">
        <f t="shared" ref="P3124" si="3012">IF(AND($E3124&lt;&gt;0,$J3124=1),D3124,O3124)</f>
        <v/>
      </c>
      <c r="Q3124" s="106" t="str">
        <f t="shared" ref="Q3124" si="3013">IF(OR(G3124&lt;&gt;0, J3124=0), "",F3124)</f>
        <v/>
      </c>
      <c r="R3124" s="106" t="str">
        <f t="shared" ref="R3124" si="3014">IF(Q3124="", "",(Q3124*$S$2+$S$3))</f>
        <v/>
      </c>
      <c r="S3124" s="106" t="str">
        <f t="shared" ref="S3124" si="3015">IF(AND(G3124&lt;&gt;0,J3124=1),F3124,R3124)</f>
        <v/>
      </c>
      <c r="T3124" s="106" t="str">
        <f t="shared" ref="T3124" si="3016">IFERROR(P3124*S3124,"")</f>
        <v/>
      </c>
    </row>
    <row r="3125" spans="1:20" outlineLevel="1">
      <c r="A3125" s="169"/>
      <c r="B3125" s="117">
        <v>44686</v>
      </c>
      <c r="C3125" s="90">
        <v>8.3333333333333301E-2</v>
      </c>
      <c r="D3125" s="106"/>
      <c r="E3125" s="106" t="str">
        <f t="shared" si="3006"/>
        <v/>
      </c>
      <c r="F3125" s="106"/>
      <c r="G3125" s="106" t="str">
        <f t="shared" si="3007"/>
        <v/>
      </c>
      <c r="H3125" s="106"/>
      <c r="I3125" s="106" t="str">
        <f t="shared" si="3008"/>
        <v/>
      </c>
      <c r="J3125" s="106"/>
      <c r="K3125" s="106" t="str">
        <f t="shared" si="3009"/>
        <v/>
      </c>
      <c r="L3125" s="107" t="str">
        <f t="shared" si="3010"/>
        <v>чи робить СНВВ?</v>
      </c>
      <c r="M3125" s="94"/>
      <c r="N3125" s="106" t="str">
        <f t="shared" ref="N3125:N3147" si="3017">IF(OR(E3125&lt;&gt;0, J3125=0), "",D3125)</f>
        <v/>
      </c>
      <c r="O3125" s="106" t="str">
        <f t="shared" si="2970"/>
        <v/>
      </c>
      <c r="P3125" s="106" t="str">
        <f t="shared" ref="P3125:P3147" si="3018">IF(AND($E3125&lt;&gt;0,$J3125=1),D3125,O3125)</f>
        <v/>
      </c>
      <c r="Q3125" s="106" t="str">
        <f t="shared" ref="Q3125:Q3147" si="3019">IF(OR(G3125&lt;&gt;0, J3125=0), "",F3125)</f>
        <v/>
      </c>
      <c r="R3125" s="106" t="str">
        <f t="shared" ref="R3125:R3147" si="3020">IF(Q3125="", "",(Q3125*$S$2+$S$3))</f>
        <v/>
      </c>
      <c r="S3125" s="106" t="str">
        <f t="shared" ref="S3125:S3147" si="3021">IF(AND(G3125&lt;&gt;0,J3125=1),F3125,R3125)</f>
        <v/>
      </c>
      <c r="T3125" s="106" t="str">
        <f t="shared" ref="T3125:T3147" si="3022">IFERROR(P3125*S3125,"")</f>
        <v/>
      </c>
    </row>
    <row r="3126" spans="1:20" outlineLevel="1">
      <c r="A3126" s="169"/>
      <c r="B3126" s="117">
        <v>44686</v>
      </c>
      <c r="C3126" s="90">
        <v>0.125</v>
      </c>
      <c r="D3126" s="106"/>
      <c r="E3126" s="106" t="str">
        <f t="shared" si="3006"/>
        <v/>
      </c>
      <c r="F3126" s="106"/>
      <c r="G3126" s="106" t="str">
        <f t="shared" si="3007"/>
        <v/>
      </c>
      <c r="H3126" s="106"/>
      <c r="I3126" s="106" t="str">
        <f t="shared" si="3008"/>
        <v/>
      </c>
      <c r="J3126" s="106"/>
      <c r="K3126" s="106" t="str">
        <f t="shared" si="3009"/>
        <v/>
      </c>
      <c r="L3126" s="107" t="str">
        <f t="shared" si="3010"/>
        <v>чи робить СНВВ?</v>
      </c>
      <c r="M3126" s="94"/>
      <c r="N3126" s="106" t="str">
        <f t="shared" si="3017"/>
        <v/>
      </c>
      <c r="O3126" s="106" t="str">
        <f t="shared" si="2970"/>
        <v/>
      </c>
      <c r="P3126" s="106" t="str">
        <f t="shared" si="3018"/>
        <v/>
      </c>
      <c r="Q3126" s="106" t="str">
        <f t="shared" si="3019"/>
        <v/>
      </c>
      <c r="R3126" s="106" t="str">
        <f t="shared" si="3020"/>
        <v/>
      </c>
      <c r="S3126" s="106" t="str">
        <f t="shared" si="3021"/>
        <v/>
      </c>
      <c r="T3126" s="106" t="str">
        <f t="shared" si="3022"/>
        <v/>
      </c>
    </row>
    <row r="3127" spans="1:20" outlineLevel="1">
      <c r="A3127" s="169"/>
      <c r="B3127" s="117">
        <v>44686</v>
      </c>
      <c r="C3127" s="90">
        <v>0.16666666666666699</v>
      </c>
      <c r="D3127" s="106"/>
      <c r="E3127" s="106" t="str">
        <f t="shared" si="3006"/>
        <v/>
      </c>
      <c r="F3127" s="106"/>
      <c r="G3127" s="106" t="str">
        <f t="shared" si="3007"/>
        <v/>
      </c>
      <c r="H3127" s="106"/>
      <c r="I3127" s="106" t="str">
        <f t="shared" si="3008"/>
        <v/>
      </c>
      <c r="J3127" s="106"/>
      <c r="K3127" s="106" t="str">
        <f t="shared" si="3009"/>
        <v/>
      </c>
      <c r="L3127" s="107" t="str">
        <f t="shared" si="3010"/>
        <v>чи робить СНВВ?</v>
      </c>
      <c r="M3127" s="94"/>
      <c r="N3127" s="106" t="str">
        <f t="shared" si="3017"/>
        <v/>
      </c>
      <c r="O3127" s="106" t="str">
        <f t="shared" si="2970"/>
        <v/>
      </c>
      <c r="P3127" s="106" t="str">
        <f t="shared" si="3018"/>
        <v/>
      </c>
      <c r="Q3127" s="106" t="str">
        <f t="shared" si="3019"/>
        <v/>
      </c>
      <c r="R3127" s="106" t="str">
        <f t="shared" si="3020"/>
        <v/>
      </c>
      <c r="S3127" s="106" t="str">
        <f t="shared" si="3021"/>
        <v/>
      </c>
      <c r="T3127" s="106" t="str">
        <f t="shared" si="3022"/>
        <v/>
      </c>
    </row>
    <row r="3128" spans="1:20" outlineLevel="1">
      <c r="A3128" s="169"/>
      <c r="B3128" s="117">
        <v>44686</v>
      </c>
      <c r="C3128" s="90">
        <v>0.20833333333333301</v>
      </c>
      <c r="D3128" s="106"/>
      <c r="E3128" s="106" t="str">
        <f t="shared" si="3006"/>
        <v/>
      </c>
      <c r="F3128" s="106"/>
      <c r="G3128" s="106" t="str">
        <f t="shared" si="3007"/>
        <v/>
      </c>
      <c r="H3128" s="106"/>
      <c r="I3128" s="106" t="str">
        <f t="shared" si="3008"/>
        <v/>
      </c>
      <c r="J3128" s="106"/>
      <c r="K3128" s="106" t="str">
        <f t="shared" si="3009"/>
        <v/>
      </c>
      <c r="L3128" s="107" t="str">
        <f t="shared" si="3010"/>
        <v>чи робить СНВВ?</v>
      </c>
      <c r="M3128" s="94"/>
      <c r="N3128" s="106" t="str">
        <f t="shared" si="3017"/>
        <v/>
      </c>
      <c r="O3128" s="106" t="str">
        <f t="shared" si="2970"/>
        <v/>
      </c>
      <c r="P3128" s="106" t="str">
        <f t="shared" si="3018"/>
        <v/>
      </c>
      <c r="Q3128" s="106" t="str">
        <f t="shared" si="3019"/>
        <v/>
      </c>
      <c r="R3128" s="106" t="str">
        <f t="shared" si="3020"/>
        <v/>
      </c>
      <c r="S3128" s="106" t="str">
        <f t="shared" si="3021"/>
        <v/>
      </c>
      <c r="T3128" s="106" t="str">
        <f t="shared" si="3022"/>
        <v/>
      </c>
    </row>
    <row r="3129" spans="1:20" outlineLevel="1">
      <c r="A3129" s="169"/>
      <c r="B3129" s="117">
        <v>44686</v>
      </c>
      <c r="C3129" s="90">
        <v>0.25</v>
      </c>
      <c r="D3129" s="106"/>
      <c r="E3129" s="106" t="str">
        <f t="shared" si="3006"/>
        <v/>
      </c>
      <c r="F3129" s="106"/>
      <c r="G3129" s="106" t="str">
        <f t="shared" si="3007"/>
        <v/>
      </c>
      <c r="H3129" s="106"/>
      <c r="I3129" s="106" t="str">
        <f t="shared" si="3008"/>
        <v/>
      </c>
      <c r="J3129" s="106"/>
      <c r="K3129" s="106" t="str">
        <f t="shared" si="3009"/>
        <v/>
      </c>
      <c r="L3129" s="107" t="str">
        <f t="shared" si="3010"/>
        <v>чи робить СНВВ?</v>
      </c>
      <c r="M3129" s="94"/>
      <c r="N3129" s="106" t="str">
        <f t="shared" si="3017"/>
        <v/>
      </c>
      <c r="O3129" s="106" t="str">
        <f t="shared" si="2970"/>
        <v/>
      </c>
      <c r="P3129" s="106" t="str">
        <f t="shared" si="3018"/>
        <v/>
      </c>
      <c r="Q3129" s="106" t="str">
        <f t="shared" si="3019"/>
        <v/>
      </c>
      <c r="R3129" s="106" t="str">
        <f t="shared" si="3020"/>
        <v/>
      </c>
      <c r="S3129" s="106" t="str">
        <f t="shared" si="3021"/>
        <v/>
      </c>
      <c r="T3129" s="106" t="str">
        <f t="shared" si="3022"/>
        <v/>
      </c>
    </row>
    <row r="3130" spans="1:20" outlineLevel="1">
      <c r="A3130" s="169"/>
      <c r="B3130" s="117">
        <v>44686</v>
      </c>
      <c r="C3130" s="90">
        <v>0.29166666666666702</v>
      </c>
      <c r="D3130" s="106"/>
      <c r="E3130" s="106" t="str">
        <f t="shared" si="3006"/>
        <v/>
      </c>
      <c r="F3130" s="106"/>
      <c r="G3130" s="106" t="str">
        <f t="shared" si="3007"/>
        <v/>
      </c>
      <c r="H3130" s="106"/>
      <c r="I3130" s="106" t="str">
        <f t="shared" si="3008"/>
        <v/>
      </c>
      <c r="J3130" s="106"/>
      <c r="K3130" s="106" t="str">
        <f t="shared" si="3009"/>
        <v/>
      </c>
      <c r="L3130" s="107" t="str">
        <f t="shared" si="3010"/>
        <v>чи робить СНВВ?</v>
      </c>
      <c r="M3130" s="94"/>
      <c r="N3130" s="106" t="str">
        <f t="shared" si="3017"/>
        <v/>
      </c>
      <c r="O3130" s="106" t="str">
        <f t="shared" si="2970"/>
        <v/>
      </c>
      <c r="P3130" s="106" t="str">
        <f t="shared" si="3018"/>
        <v/>
      </c>
      <c r="Q3130" s="106" t="str">
        <f t="shared" si="3019"/>
        <v/>
      </c>
      <c r="R3130" s="106" t="str">
        <f t="shared" si="3020"/>
        <v/>
      </c>
      <c r="S3130" s="106" t="str">
        <f t="shared" si="3021"/>
        <v/>
      </c>
      <c r="T3130" s="106" t="str">
        <f t="shared" si="3022"/>
        <v/>
      </c>
    </row>
    <row r="3131" spans="1:20" outlineLevel="1">
      <c r="A3131" s="169"/>
      <c r="B3131" s="117">
        <v>44686</v>
      </c>
      <c r="C3131" s="90">
        <v>0.33333333333333298</v>
      </c>
      <c r="D3131" s="106"/>
      <c r="E3131" s="106" t="str">
        <f t="shared" si="3006"/>
        <v/>
      </c>
      <c r="F3131" s="106"/>
      <c r="G3131" s="106" t="str">
        <f t="shared" si="3007"/>
        <v/>
      </c>
      <c r="H3131" s="106"/>
      <c r="I3131" s="106" t="str">
        <f t="shared" si="3008"/>
        <v/>
      </c>
      <c r="J3131" s="106"/>
      <c r="K3131" s="106" t="str">
        <f t="shared" si="3009"/>
        <v/>
      </c>
      <c r="L3131" s="107" t="str">
        <f t="shared" si="3010"/>
        <v>чи робить СНВВ?</v>
      </c>
      <c r="M3131" s="94"/>
      <c r="N3131" s="106" t="str">
        <f t="shared" si="3017"/>
        <v/>
      </c>
      <c r="O3131" s="106" t="str">
        <f t="shared" si="2970"/>
        <v/>
      </c>
      <c r="P3131" s="106" t="str">
        <f t="shared" si="3018"/>
        <v/>
      </c>
      <c r="Q3131" s="106" t="str">
        <f t="shared" si="3019"/>
        <v/>
      </c>
      <c r="R3131" s="106" t="str">
        <f t="shared" si="3020"/>
        <v/>
      </c>
      <c r="S3131" s="106" t="str">
        <f t="shared" si="3021"/>
        <v/>
      </c>
      <c r="T3131" s="106" t="str">
        <f t="shared" si="3022"/>
        <v/>
      </c>
    </row>
    <row r="3132" spans="1:20" outlineLevel="1">
      <c r="A3132" s="169"/>
      <c r="B3132" s="117">
        <v>44686</v>
      </c>
      <c r="C3132" s="90">
        <v>0.375</v>
      </c>
      <c r="D3132" s="106"/>
      <c r="E3132" s="106" t="str">
        <f t="shared" si="3006"/>
        <v/>
      </c>
      <c r="F3132" s="106"/>
      <c r="G3132" s="106" t="str">
        <f t="shared" si="3007"/>
        <v/>
      </c>
      <c r="H3132" s="106"/>
      <c r="I3132" s="106" t="str">
        <f t="shared" si="3008"/>
        <v/>
      </c>
      <c r="J3132" s="106"/>
      <c r="K3132" s="106" t="str">
        <f t="shared" si="3009"/>
        <v/>
      </c>
      <c r="L3132" s="107" t="str">
        <f t="shared" si="3010"/>
        <v>чи робить СНВВ?</v>
      </c>
      <c r="M3132" s="94"/>
      <c r="N3132" s="106" t="str">
        <f t="shared" si="3017"/>
        <v/>
      </c>
      <c r="O3132" s="106" t="str">
        <f t="shared" si="2970"/>
        <v/>
      </c>
      <c r="P3132" s="106" t="str">
        <f t="shared" si="3018"/>
        <v/>
      </c>
      <c r="Q3132" s="106" t="str">
        <f t="shared" si="3019"/>
        <v/>
      </c>
      <c r="R3132" s="106" t="str">
        <f t="shared" si="3020"/>
        <v/>
      </c>
      <c r="S3132" s="106" t="str">
        <f t="shared" si="3021"/>
        <v/>
      </c>
      <c r="T3132" s="106" t="str">
        <f t="shared" si="3022"/>
        <v/>
      </c>
    </row>
    <row r="3133" spans="1:20" outlineLevel="1">
      <c r="A3133" s="169"/>
      <c r="B3133" s="117">
        <v>44686</v>
      </c>
      <c r="C3133" s="90">
        <v>0.41666666666666702</v>
      </c>
      <c r="D3133" s="106"/>
      <c r="E3133" s="106" t="str">
        <f t="shared" si="3006"/>
        <v/>
      </c>
      <c r="F3133" s="106"/>
      <c r="G3133" s="106" t="str">
        <f t="shared" si="3007"/>
        <v/>
      </c>
      <c r="H3133" s="106"/>
      <c r="I3133" s="106" t="str">
        <f t="shared" si="3008"/>
        <v/>
      </c>
      <c r="J3133" s="106"/>
      <c r="K3133" s="106" t="str">
        <f t="shared" si="3009"/>
        <v/>
      </c>
      <c r="L3133" s="107" t="str">
        <f t="shared" si="3010"/>
        <v>чи робить СНВВ?</v>
      </c>
      <c r="M3133" s="94"/>
      <c r="N3133" s="106" t="str">
        <f t="shared" si="3017"/>
        <v/>
      </c>
      <c r="O3133" s="106" t="str">
        <f t="shared" si="2970"/>
        <v/>
      </c>
      <c r="P3133" s="106" t="str">
        <f t="shared" si="3018"/>
        <v/>
      </c>
      <c r="Q3133" s="106" t="str">
        <f t="shared" si="3019"/>
        <v/>
      </c>
      <c r="R3133" s="106" t="str">
        <f t="shared" si="3020"/>
        <v/>
      </c>
      <c r="S3133" s="106" t="str">
        <f t="shared" si="3021"/>
        <v/>
      </c>
      <c r="T3133" s="106" t="str">
        <f t="shared" si="3022"/>
        <v/>
      </c>
    </row>
    <row r="3134" spans="1:20" outlineLevel="1">
      <c r="A3134" s="169"/>
      <c r="B3134" s="117">
        <v>44686</v>
      </c>
      <c r="C3134" s="90">
        <v>0.45833333333333298</v>
      </c>
      <c r="D3134" s="106"/>
      <c r="E3134" s="106" t="str">
        <f t="shared" si="3006"/>
        <v/>
      </c>
      <c r="F3134" s="106"/>
      <c r="G3134" s="106" t="str">
        <f t="shared" si="3007"/>
        <v/>
      </c>
      <c r="H3134" s="106"/>
      <c r="I3134" s="106" t="str">
        <f t="shared" si="3008"/>
        <v/>
      </c>
      <c r="J3134" s="106"/>
      <c r="K3134" s="106" t="str">
        <f t="shared" si="3009"/>
        <v/>
      </c>
      <c r="L3134" s="107" t="str">
        <f t="shared" si="3010"/>
        <v>чи робить СНВВ?</v>
      </c>
      <c r="M3134" s="94"/>
      <c r="N3134" s="106" t="str">
        <f t="shared" si="3017"/>
        <v/>
      </c>
      <c r="O3134" s="106" t="str">
        <f t="shared" si="2970"/>
        <v/>
      </c>
      <c r="P3134" s="106" t="str">
        <f t="shared" si="3018"/>
        <v/>
      </c>
      <c r="Q3134" s="106" t="str">
        <f t="shared" si="3019"/>
        <v/>
      </c>
      <c r="R3134" s="106" t="str">
        <f t="shared" si="3020"/>
        <v/>
      </c>
      <c r="S3134" s="106" t="str">
        <f t="shared" si="3021"/>
        <v/>
      </c>
      <c r="T3134" s="106" t="str">
        <f t="shared" si="3022"/>
        <v/>
      </c>
    </row>
    <row r="3135" spans="1:20" outlineLevel="1">
      <c r="A3135" s="169"/>
      <c r="B3135" s="117">
        <v>44686</v>
      </c>
      <c r="C3135" s="90">
        <v>0.5</v>
      </c>
      <c r="D3135" s="106"/>
      <c r="E3135" s="106" t="str">
        <f t="shared" si="3006"/>
        <v/>
      </c>
      <c r="F3135" s="106"/>
      <c r="G3135" s="106" t="str">
        <f t="shared" si="3007"/>
        <v/>
      </c>
      <c r="H3135" s="106"/>
      <c r="I3135" s="106" t="str">
        <f t="shared" si="3008"/>
        <v/>
      </c>
      <c r="J3135" s="106"/>
      <c r="K3135" s="106" t="str">
        <f t="shared" si="3009"/>
        <v/>
      </c>
      <c r="L3135" s="107" t="str">
        <f t="shared" si="3010"/>
        <v>чи робить СНВВ?</v>
      </c>
      <c r="M3135" s="94"/>
      <c r="N3135" s="106" t="str">
        <f t="shared" si="3017"/>
        <v/>
      </c>
      <c r="O3135" s="106" t="str">
        <f t="shared" si="2970"/>
        <v/>
      </c>
      <c r="P3135" s="106" t="str">
        <f t="shared" si="3018"/>
        <v/>
      </c>
      <c r="Q3135" s="106" t="str">
        <f t="shared" si="3019"/>
        <v/>
      </c>
      <c r="R3135" s="106" t="str">
        <f t="shared" si="3020"/>
        <v/>
      </c>
      <c r="S3135" s="106" t="str">
        <f t="shared" si="3021"/>
        <v/>
      </c>
      <c r="T3135" s="106" t="str">
        <f t="shared" si="3022"/>
        <v/>
      </c>
    </row>
    <row r="3136" spans="1:20" outlineLevel="1">
      <c r="A3136" s="169"/>
      <c r="B3136" s="117">
        <v>44686</v>
      </c>
      <c r="C3136" s="90">
        <v>0.54166666666666696</v>
      </c>
      <c r="D3136" s="106"/>
      <c r="E3136" s="106" t="str">
        <f t="shared" si="3006"/>
        <v/>
      </c>
      <c r="F3136" s="106"/>
      <c r="G3136" s="106" t="str">
        <f t="shared" si="3007"/>
        <v/>
      </c>
      <c r="H3136" s="106"/>
      <c r="I3136" s="106" t="str">
        <f t="shared" si="3008"/>
        <v/>
      </c>
      <c r="J3136" s="106"/>
      <c r="K3136" s="106" t="str">
        <f t="shared" si="3009"/>
        <v/>
      </c>
      <c r="L3136" s="107" t="str">
        <f t="shared" si="3010"/>
        <v>чи робить СНВВ?</v>
      </c>
      <c r="M3136" s="94"/>
      <c r="N3136" s="106" t="str">
        <f t="shared" si="3017"/>
        <v/>
      </c>
      <c r="O3136" s="106" t="str">
        <f t="shared" si="2970"/>
        <v/>
      </c>
      <c r="P3136" s="106" t="str">
        <f t="shared" si="3018"/>
        <v/>
      </c>
      <c r="Q3136" s="106" t="str">
        <f t="shared" si="3019"/>
        <v/>
      </c>
      <c r="R3136" s="106" t="str">
        <f t="shared" si="3020"/>
        <v/>
      </c>
      <c r="S3136" s="106" t="str">
        <f t="shared" si="3021"/>
        <v/>
      </c>
      <c r="T3136" s="106" t="str">
        <f t="shared" si="3022"/>
        <v/>
      </c>
    </row>
    <row r="3137" spans="1:20" outlineLevel="1">
      <c r="A3137" s="169"/>
      <c r="B3137" s="117">
        <v>44686</v>
      </c>
      <c r="C3137" s="90">
        <v>0.58333333333333304</v>
      </c>
      <c r="D3137" s="106"/>
      <c r="E3137" s="106" t="str">
        <f t="shared" si="3006"/>
        <v/>
      </c>
      <c r="F3137" s="106"/>
      <c r="G3137" s="106" t="str">
        <f t="shared" si="3007"/>
        <v/>
      </c>
      <c r="H3137" s="106"/>
      <c r="I3137" s="106" t="str">
        <f t="shared" si="3008"/>
        <v/>
      </c>
      <c r="J3137" s="106"/>
      <c r="K3137" s="106" t="str">
        <f t="shared" si="3009"/>
        <v/>
      </c>
      <c r="L3137" s="107" t="str">
        <f t="shared" si="3010"/>
        <v>чи робить СНВВ?</v>
      </c>
      <c r="M3137" s="94"/>
      <c r="N3137" s="106" t="str">
        <f t="shared" si="3017"/>
        <v/>
      </c>
      <c r="O3137" s="106" t="str">
        <f t="shared" si="2970"/>
        <v/>
      </c>
      <c r="P3137" s="106" t="str">
        <f t="shared" si="3018"/>
        <v/>
      </c>
      <c r="Q3137" s="106" t="str">
        <f t="shared" si="3019"/>
        <v/>
      </c>
      <c r="R3137" s="106" t="str">
        <f t="shared" si="3020"/>
        <v/>
      </c>
      <c r="S3137" s="106" t="str">
        <f t="shared" si="3021"/>
        <v/>
      </c>
      <c r="T3137" s="106" t="str">
        <f t="shared" si="3022"/>
        <v/>
      </c>
    </row>
    <row r="3138" spans="1:20" outlineLevel="1">
      <c r="A3138" s="169"/>
      <c r="B3138" s="117">
        <v>44686</v>
      </c>
      <c r="C3138" s="90">
        <v>0.625</v>
      </c>
      <c r="D3138" s="106"/>
      <c r="E3138" s="106" t="str">
        <f t="shared" si="3006"/>
        <v/>
      </c>
      <c r="F3138" s="106"/>
      <c r="G3138" s="106" t="str">
        <f t="shared" si="3007"/>
        <v/>
      </c>
      <c r="H3138" s="106"/>
      <c r="I3138" s="106" t="str">
        <f t="shared" si="3008"/>
        <v/>
      </c>
      <c r="J3138" s="106"/>
      <c r="K3138" s="106" t="str">
        <f t="shared" si="3009"/>
        <v/>
      </c>
      <c r="L3138" s="107" t="str">
        <f t="shared" si="3010"/>
        <v>чи робить СНВВ?</v>
      </c>
      <c r="M3138" s="94"/>
      <c r="N3138" s="106" t="str">
        <f t="shared" si="3017"/>
        <v/>
      </c>
      <c r="O3138" s="106" t="str">
        <f t="shared" si="2970"/>
        <v/>
      </c>
      <c r="P3138" s="106" t="str">
        <f t="shared" si="3018"/>
        <v/>
      </c>
      <c r="Q3138" s="106" t="str">
        <f t="shared" si="3019"/>
        <v/>
      </c>
      <c r="R3138" s="106" t="str">
        <f t="shared" si="3020"/>
        <v/>
      </c>
      <c r="S3138" s="106" t="str">
        <f t="shared" si="3021"/>
        <v/>
      </c>
      <c r="T3138" s="106" t="str">
        <f t="shared" si="3022"/>
        <v/>
      </c>
    </row>
    <row r="3139" spans="1:20" outlineLevel="1">
      <c r="A3139" s="169"/>
      <c r="B3139" s="117">
        <v>44686</v>
      </c>
      <c r="C3139" s="90">
        <v>0.66666666666666696</v>
      </c>
      <c r="D3139" s="106"/>
      <c r="E3139" s="106" t="str">
        <f t="shared" si="3006"/>
        <v/>
      </c>
      <c r="F3139" s="106"/>
      <c r="G3139" s="106" t="str">
        <f t="shared" si="3007"/>
        <v/>
      </c>
      <c r="H3139" s="106"/>
      <c r="I3139" s="106" t="str">
        <f t="shared" si="3008"/>
        <v/>
      </c>
      <c r="J3139" s="106"/>
      <c r="K3139" s="106" t="str">
        <f t="shared" si="3009"/>
        <v/>
      </c>
      <c r="L3139" s="107" t="str">
        <f t="shared" si="3010"/>
        <v>чи робить СНВВ?</v>
      </c>
      <c r="M3139" s="94"/>
      <c r="N3139" s="106" t="str">
        <f t="shared" si="3017"/>
        <v/>
      </c>
      <c r="O3139" s="106" t="str">
        <f t="shared" si="2970"/>
        <v/>
      </c>
      <c r="P3139" s="106" t="str">
        <f t="shared" si="3018"/>
        <v/>
      </c>
      <c r="Q3139" s="106" t="str">
        <f t="shared" si="3019"/>
        <v/>
      </c>
      <c r="R3139" s="106" t="str">
        <f t="shared" si="3020"/>
        <v/>
      </c>
      <c r="S3139" s="106" t="str">
        <f t="shared" si="3021"/>
        <v/>
      </c>
      <c r="T3139" s="106" t="str">
        <f t="shared" si="3022"/>
        <v/>
      </c>
    </row>
    <row r="3140" spans="1:20" outlineLevel="1">
      <c r="A3140" s="169"/>
      <c r="B3140" s="117">
        <v>44686</v>
      </c>
      <c r="C3140" s="90">
        <v>0.70833333333333304</v>
      </c>
      <c r="D3140" s="106"/>
      <c r="E3140" s="106" t="str">
        <f t="shared" si="3006"/>
        <v/>
      </c>
      <c r="F3140" s="106"/>
      <c r="G3140" s="106" t="str">
        <f t="shared" si="3007"/>
        <v/>
      </c>
      <c r="H3140" s="106"/>
      <c r="I3140" s="106" t="str">
        <f t="shared" si="3008"/>
        <v/>
      </c>
      <c r="J3140" s="106"/>
      <c r="K3140" s="106" t="str">
        <f t="shared" si="3009"/>
        <v/>
      </c>
      <c r="L3140" s="107" t="str">
        <f t="shared" si="3010"/>
        <v>чи робить СНВВ?</v>
      </c>
      <c r="M3140" s="94"/>
      <c r="N3140" s="106" t="str">
        <f t="shared" si="3017"/>
        <v/>
      </c>
      <c r="O3140" s="106" t="str">
        <f t="shared" si="2970"/>
        <v/>
      </c>
      <c r="P3140" s="106" t="str">
        <f t="shared" si="3018"/>
        <v/>
      </c>
      <c r="Q3140" s="106" t="str">
        <f t="shared" si="3019"/>
        <v/>
      </c>
      <c r="R3140" s="106" t="str">
        <f t="shared" si="3020"/>
        <v/>
      </c>
      <c r="S3140" s="106" t="str">
        <f t="shared" si="3021"/>
        <v/>
      </c>
      <c r="T3140" s="106" t="str">
        <f t="shared" si="3022"/>
        <v/>
      </c>
    </row>
    <row r="3141" spans="1:20" outlineLevel="1">
      <c r="A3141" s="169"/>
      <c r="B3141" s="117">
        <v>44686</v>
      </c>
      <c r="C3141" s="90">
        <v>0.75</v>
      </c>
      <c r="D3141" s="106"/>
      <c r="E3141" s="106" t="str">
        <f t="shared" si="3006"/>
        <v/>
      </c>
      <c r="F3141" s="106"/>
      <c r="G3141" s="106" t="str">
        <f t="shared" si="3007"/>
        <v/>
      </c>
      <c r="H3141" s="106"/>
      <c r="I3141" s="106" t="str">
        <f t="shared" si="3008"/>
        <v/>
      </c>
      <c r="J3141" s="106"/>
      <c r="K3141" s="106" t="str">
        <f t="shared" si="3009"/>
        <v/>
      </c>
      <c r="L3141" s="107" t="str">
        <f t="shared" si="3010"/>
        <v>чи робить СНВВ?</v>
      </c>
      <c r="M3141" s="94"/>
      <c r="N3141" s="106" t="str">
        <f t="shared" si="3017"/>
        <v/>
      </c>
      <c r="O3141" s="106" t="str">
        <f t="shared" si="2970"/>
        <v/>
      </c>
      <c r="P3141" s="106" t="str">
        <f t="shared" si="3018"/>
        <v/>
      </c>
      <c r="Q3141" s="106" t="str">
        <f t="shared" si="3019"/>
        <v/>
      </c>
      <c r="R3141" s="106" t="str">
        <f t="shared" si="3020"/>
        <v/>
      </c>
      <c r="S3141" s="106" t="str">
        <f t="shared" si="3021"/>
        <v/>
      </c>
      <c r="T3141" s="106" t="str">
        <f t="shared" si="3022"/>
        <v/>
      </c>
    </row>
    <row r="3142" spans="1:20" outlineLevel="1">
      <c r="A3142" s="169"/>
      <c r="B3142" s="117">
        <v>44686</v>
      </c>
      <c r="C3142" s="90">
        <v>0.79166666666666696</v>
      </c>
      <c r="D3142" s="106"/>
      <c r="E3142" s="106" t="str">
        <f t="shared" si="3006"/>
        <v/>
      </c>
      <c r="F3142" s="106"/>
      <c r="G3142" s="106" t="str">
        <f t="shared" si="3007"/>
        <v/>
      </c>
      <c r="H3142" s="106"/>
      <c r="I3142" s="106" t="str">
        <f t="shared" si="3008"/>
        <v/>
      </c>
      <c r="J3142" s="106"/>
      <c r="K3142" s="106" t="str">
        <f t="shared" si="3009"/>
        <v/>
      </c>
      <c r="L3142" s="107" t="str">
        <f t="shared" si="3010"/>
        <v>чи робить СНВВ?</v>
      </c>
      <c r="M3142" s="94"/>
      <c r="N3142" s="106" t="str">
        <f t="shared" si="3017"/>
        <v/>
      </c>
      <c r="O3142" s="106" t="str">
        <f t="shared" si="2970"/>
        <v/>
      </c>
      <c r="P3142" s="106" t="str">
        <f t="shared" si="3018"/>
        <v/>
      </c>
      <c r="Q3142" s="106" t="str">
        <f t="shared" si="3019"/>
        <v/>
      </c>
      <c r="R3142" s="106" t="str">
        <f t="shared" si="3020"/>
        <v/>
      </c>
      <c r="S3142" s="106" t="str">
        <f t="shared" si="3021"/>
        <v/>
      </c>
      <c r="T3142" s="106" t="str">
        <f t="shared" si="3022"/>
        <v/>
      </c>
    </row>
    <row r="3143" spans="1:20" outlineLevel="1">
      <c r="A3143" s="169"/>
      <c r="B3143" s="117">
        <v>44686</v>
      </c>
      <c r="C3143" s="90">
        <v>0.83333333333333304</v>
      </c>
      <c r="D3143" s="106"/>
      <c r="E3143" s="106" t="str">
        <f t="shared" si="3006"/>
        <v/>
      </c>
      <c r="F3143" s="106"/>
      <c r="G3143" s="106" t="str">
        <f t="shared" si="3007"/>
        <v/>
      </c>
      <c r="H3143" s="106"/>
      <c r="I3143" s="106" t="str">
        <f t="shared" si="3008"/>
        <v/>
      </c>
      <c r="J3143" s="106"/>
      <c r="K3143" s="106" t="str">
        <f t="shared" si="3009"/>
        <v/>
      </c>
      <c r="L3143" s="107" t="str">
        <f t="shared" si="3010"/>
        <v>чи робить СНВВ?</v>
      </c>
      <c r="M3143" s="94"/>
      <c r="N3143" s="106" t="str">
        <f t="shared" si="3017"/>
        <v/>
      </c>
      <c r="O3143" s="106" t="str">
        <f t="shared" si="2970"/>
        <v/>
      </c>
      <c r="P3143" s="106" t="str">
        <f t="shared" si="3018"/>
        <v/>
      </c>
      <c r="Q3143" s="106" t="str">
        <f t="shared" si="3019"/>
        <v/>
      </c>
      <c r="R3143" s="106" t="str">
        <f t="shared" si="3020"/>
        <v/>
      </c>
      <c r="S3143" s="106" t="str">
        <f t="shared" si="3021"/>
        <v/>
      </c>
      <c r="T3143" s="106" t="str">
        <f t="shared" si="3022"/>
        <v/>
      </c>
    </row>
    <row r="3144" spans="1:20" outlineLevel="1">
      <c r="A3144" s="169"/>
      <c r="B3144" s="117">
        <v>44686</v>
      </c>
      <c r="C3144" s="90">
        <v>0.875</v>
      </c>
      <c r="D3144" s="106"/>
      <c r="E3144" s="106" t="str">
        <f t="shared" si="3006"/>
        <v/>
      </c>
      <c r="F3144" s="106"/>
      <c r="G3144" s="106" t="str">
        <f t="shared" si="3007"/>
        <v/>
      </c>
      <c r="H3144" s="106"/>
      <c r="I3144" s="106" t="str">
        <f t="shared" si="3008"/>
        <v/>
      </c>
      <c r="J3144" s="106"/>
      <c r="K3144" s="106" t="str">
        <f t="shared" si="3009"/>
        <v/>
      </c>
      <c r="L3144" s="107" t="str">
        <f t="shared" si="3010"/>
        <v>чи робить СНВВ?</v>
      </c>
      <c r="M3144" s="94"/>
      <c r="N3144" s="106" t="str">
        <f t="shared" si="3017"/>
        <v/>
      </c>
      <c r="O3144" s="106" t="str">
        <f t="shared" si="2970"/>
        <v/>
      </c>
      <c r="P3144" s="106" t="str">
        <f t="shared" si="3018"/>
        <v/>
      </c>
      <c r="Q3144" s="106" t="str">
        <f t="shared" si="3019"/>
        <v/>
      </c>
      <c r="R3144" s="106" t="str">
        <f t="shared" si="3020"/>
        <v/>
      </c>
      <c r="S3144" s="106" t="str">
        <f t="shared" si="3021"/>
        <v/>
      </c>
      <c r="T3144" s="106" t="str">
        <f t="shared" si="3022"/>
        <v/>
      </c>
    </row>
    <row r="3145" spans="1:20" outlineLevel="1">
      <c r="A3145" s="169"/>
      <c r="B3145" s="117">
        <v>44686</v>
      </c>
      <c r="C3145" s="90">
        <v>0.91666666666666696</v>
      </c>
      <c r="D3145" s="106"/>
      <c r="E3145" s="106" t="str">
        <f t="shared" si="3006"/>
        <v/>
      </c>
      <c r="F3145" s="106"/>
      <c r="G3145" s="106" t="str">
        <f t="shared" si="3007"/>
        <v/>
      </c>
      <c r="H3145" s="106"/>
      <c r="I3145" s="106" t="str">
        <f t="shared" si="3008"/>
        <v/>
      </c>
      <c r="J3145" s="106"/>
      <c r="K3145" s="106" t="str">
        <f t="shared" si="3009"/>
        <v/>
      </c>
      <c r="L3145" s="107" t="str">
        <f t="shared" si="3010"/>
        <v>чи робить СНВВ?</v>
      </c>
      <c r="M3145" s="94"/>
      <c r="N3145" s="106" t="str">
        <f t="shared" si="3017"/>
        <v/>
      </c>
      <c r="O3145" s="106" t="str">
        <f t="shared" si="2970"/>
        <v/>
      </c>
      <c r="P3145" s="106" t="str">
        <f t="shared" si="3018"/>
        <v/>
      </c>
      <c r="Q3145" s="106" t="str">
        <f t="shared" si="3019"/>
        <v/>
      </c>
      <c r="R3145" s="106" t="str">
        <f t="shared" si="3020"/>
        <v/>
      </c>
      <c r="S3145" s="106" t="str">
        <f t="shared" si="3021"/>
        <v/>
      </c>
      <c r="T3145" s="106" t="str">
        <f t="shared" si="3022"/>
        <v/>
      </c>
    </row>
    <row r="3146" spans="1:20" outlineLevel="1">
      <c r="A3146" s="169"/>
      <c r="B3146" s="117">
        <v>44686</v>
      </c>
      <c r="C3146" s="90">
        <v>0.95833333333333304</v>
      </c>
      <c r="D3146" s="106"/>
      <c r="E3146" s="106" t="str">
        <f t="shared" si="3006"/>
        <v/>
      </c>
      <c r="F3146" s="106"/>
      <c r="G3146" s="106" t="str">
        <f t="shared" si="3007"/>
        <v/>
      </c>
      <c r="H3146" s="106"/>
      <c r="I3146" s="106" t="str">
        <f t="shared" si="3008"/>
        <v/>
      </c>
      <c r="J3146" s="106"/>
      <c r="K3146" s="106" t="str">
        <f t="shared" si="3009"/>
        <v/>
      </c>
      <c r="L3146" s="107" t="str">
        <f t="shared" si="3010"/>
        <v>чи робить СНВВ?</v>
      </c>
      <c r="M3146" s="94"/>
      <c r="N3146" s="106" t="str">
        <f t="shared" si="3017"/>
        <v/>
      </c>
      <c r="O3146" s="106" t="str">
        <f t="shared" si="2970"/>
        <v/>
      </c>
      <c r="P3146" s="106" t="str">
        <f t="shared" si="3018"/>
        <v/>
      </c>
      <c r="Q3146" s="106" t="str">
        <f t="shared" si="3019"/>
        <v/>
      </c>
      <c r="R3146" s="106" t="str">
        <f t="shared" si="3020"/>
        <v/>
      </c>
      <c r="S3146" s="106" t="str">
        <f t="shared" si="3021"/>
        <v/>
      </c>
      <c r="T3146" s="106" t="str">
        <f t="shared" si="3022"/>
        <v/>
      </c>
    </row>
    <row r="3147" spans="1:20" outlineLevel="1">
      <c r="A3147" s="169"/>
      <c r="B3147" s="117">
        <v>44686</v>
      </c>
      <c r="C3147" s="90">
        <v>1</v>
      </c>
      <c r="D3147" s="106"/>
      <c r="E3147" s="106" t="str">
        <f t="shared" si="3006"/>
        <v/>
      </c>
      <c r="F3147" s="106"/>
      <c r="G3147" s="106" t="str">
        <f t="shared" si="3007"/>
        <v/>
      </c>
      <c r="H3147" s="106"/>
      <c r="I3147" s="106" t="str">
        <f t="shared" si="3008"/>
        <v/>
      </c>
      <c r="J3147" s="106"/>
      <c r="K3147" s="106" t="str">
        <f t="shared" si="3009"/>
        <v/>
      </c>
      <c r="L3147" s="107" t="str">
        <f t="shared" si="3010"/>
        <v>чи робить СНВВ?</v>
      </c>
      <c r="M3147" s="94"/>
      <c r="N3147" s="106" t="str">
        <f t="shared" si="3017"/>
        <v/>
      </c>
      <c r="O3147" s="106" t="str">
        <f t="shared" si="2970"/>
        <v/>
      </c>
      <c r="P3147" s="106" t="str">
        <f t="shared" si="3018"/>
        <v/>
      </c>
      <c r="Q3147" s="106" t="str">
        <f t="shared" si="3019"/>
        <v/>
      </c>
      <c r="R3147" s="106" t="str">
        <f t="shared" si="3020"/>
        <v/>
      </c>
      <c r="S3147" s="106" t="str">
        <f t="shared" si="3021"/>
        <v/>
      </c>
      <c r="T3147" s="106" t="str">
        <f t="shared" si="3022"/>
        <v/>
      </c>
    </row>
    <row r="3148" spans="1:20">
      <c r="A3148" s="113"/>
      <c r="B3148" s="170" t="s">
        <v>206</v>
      </c>
      <c r="C3148" s="170"/>
      <c r="D3148" s="97">
        <f t="shared" ref="D3148" si="3023">SUM(D3124:D3147)</f>
        <v>0</v>
      </c>
      <c r="E3148" s="98">
        <f t="shared" ref="E3148" si="3024">COUNTIF(E3124:E3147,"&gt;0")</f>
        <v>0</v>
      </c>
      <c r="F3148" s="97">
        <f t="shared" ref="F3148" si="3025">SUM(F3124:F3147)</f>
        <v>0</v>
      </c>
      <c r="G3148" s="98">
        <f t="shared" ref="G3148" si="3026">COUNTIF(G3124:G3147,"&gt;0")</f>
        <v>0</v>
      </c>
      <c r="H3148" s="97">
        <f t="shared" ref="H3148" si="3027">SUM(H3124:H3147)</f>
        <v>0</v>
      </c>
      <c r="I3148" s="98">
        <f t="shared" ref="I3148" si="3028">COUNTIF(I3124:I3147,"&gt;0")</f>
        <v>0</v>
      </c>
      <c r="J3148" s="97">
        <f t="shared" ref="J3148" si="3029">SUM(J3124:J3147)</f>
        <v>0</v>
      </c>
      <c r="K3148" s="98">
        <f t="shared" ref="K3148" si="3030">COUNTIF(K3124:K3147,"&gt;0")</f>
        <v>0</v>
      </c>
      <c r="L3148" s="98">
        <f t="shared" ref="L3148" si="3031">COUNTIF(L3124:L3147,"СНВВ не працює")</f>
        <v>0</v>
      </c>
      <c r="M3148" s="94"/>
      <c r="N3148" s="97">
        <f>AVERAGEA(N3124:N3147)</f>
        <v>0</v>
      </c>
      <c r="O3148" s="97">
        <f>AVERAGEA(O3124:O3147)</f>
        <v>0</v>
      </c>
      <c r="P3148" s="97">
        <f>SUM(P3124:P3147)</f>
        <v>0</v>
      </c>
      <c r="Q3148" s="97">
        <f>SUM(Q3124:Q3147)</f>
        <v>0</v>
      </c>
      <c r="R3148" s="97">
        <f>SUM(R3124:R3147)</f>
        <v>0</v>
      </c>
      <c r="S3148" s="97">
        <f>SUM(S3124:S3147)</f>
        <v>0</v>
      </c>
      <c r="T3148" s="97">
        <f>SUM(T3124:T3147)</f>
        <v>0</v>
      </c>
    </row>
    <row r="3149" spans="1:20" outlineLevel="1">
      <c r="A3149" s="168">
        <v>44687</v>
      </c>
      <c r="B3149" s="117">
        <v>44687</v>
      </c>
      <c r="C3149" s="90">
        <v>4.1666666666666664E-2</v>
      </c>
      <c r="D3149" s="106"/>
      <c r="E3149" s="106" t="str">
        <f t="shared" ref="E3149:E3172" si="3032">IF(D3149="","",IF(D3149&lt;1,1,0))</f>
        <v/>
      </c>
      <c r="F3149" s="106"/>
      <c r="G3149" s="106" t="str">
        <f t="shared" ref="G3149:G3172" si="3033">IF(F3149="","",IF(F3149&lt;1,1,0))</f>
        <v/>
      </c>
      <c r="H3149" s="106"/>
      <c r="I3149" s="106" t="str">
        <f t="shared" ref="I3149:I3172" si="3034">IF(H3149="","",IF(H3149&lt;1,1,0))</f>
        <v/>
      </c>
      <c r="J3149" s="106"/>
      <c r="K3149" s="106" t="str">
        <f t="shared" ref="K3149:K3172" si="3035">IF(J3149="","",IF(J3149&lt;1,1,0))</f>
        <v/>
      </c>
      <c r="L3149" s="107" t="str">
        <f t="shared" ref="L3149:L3172" si="3036">IF(H3149="","чи робить СНВВ?",IF(J3149="","чи роблять агрегати?",IF($J3149=0,"агрегати не працюють",IF(AND($H3149=0,$J3149=1),"СНВВ не працює","OK"))))</f>
        <v>чи робить СНВВ?</v>
      </c>
      <c r="M3149" s="94"/>
      <c r="N3149" s="106" t="str">
        <f t="shared" ref="N3149" si="3037">IF(OR(E3149&lt;&gt;0, J3149=0), "",D3149)</f>
        <v/>
      </c>
      <c r="O3149" s="106" t="str">
        <f t="shared" si="2970"/>
        <v/>
      </c>
      <c r="P3149" s="106" t="str">
        <f t="shared" ref="P3149" si="3038">IF(AND($E3149&lt;&gt;0,$J3149=1),D3149,O3149)</f>
        <v/>
      </c>
      <c r="Q3149" s="106" t="str">
        <f t="shared" ref="Q3149" si="3039">IF(OR(G3149&lt;&gt;0, J3149=0), "",F3149)</f>
        <v/>
      </c>
      <c r="R3149" s="106" t="str">
        <f t="shared" ref="R3149" si="3040">IF(Q3149="", "",(Q3149*$S$2+$S$3))</f>
        <v/>
      </c>
      <c r="S3149" s="106" t="str">
        <f t="shared" ref="S3149" si="3041">IF(AND(G3149&lt;&gt;0,J3149=1),F3149,R3149)</f>
        <v/>
      </c>
      <c r="T3149" s="106" t="str">
        <f t="shared" ref="T3149" si="3042">IFERROR(P3149*S3149,"")</f>
        <v/>
      </c>
    </row>
    <row r="3150" spans="1:20" outlineLevel="1">
      <c r="A3150" s="169"/>
      <c r="B3150" s="117">
        <v>44687</v>
      </c>
      <c r="C3150" s="90">
        <v>8.3333333333333301E-2</v>
      </c>
      <c r="D3150" s="106"/>
      <c r="E3150" s="106" t="str">
        <f t="shared" si="3032"/>
        <v/>
      </c>
      <c r="F3150" s="106"/>
      <c r="G3150" s="106" t="str">
        <f t="shared" si="3033"/>
        <v/>
      </c>
      <c r="H3150" s="106"/>
      <c r="I3150" s="106" t="str">
        <f t="shared" si="3034"/>
        <v/>
      </c>
      <c r="J3150" s="106"/>
      <c r="K3150" s="106" t="str">
        <f t="shared" si="3035"/>
        <v/>
      </c>
      <c r="L3150" s="107" t="str">
        <f t="shared" si="3036"/>
        <v>чи робить СНВВ?</v>
      </c>
      <c r="M3150" s="94"/>
      <c r="N3150" s="106" t="str">
        <f t="shared" ref="N3150:N3172" si="3043">IF(OR(E3150&lt;&gt;0, J3150=0), "",D3150)</f>
        <v/>
      </c>
      <c r="O3150" s="106" t="str">
        <f t="shared" si="2970"/>
        <v/>
      </c>
      <c r="P3150" s="106" t="str">
        <f t="shared" ref="P3150:P3172" si="3044">IF(AND($E3150&lt;&gt;0,$J3150=1),D3150,O3150)</f>
        <v/>
      </c>
      <c r="Q3150" s="106" t="str">
        <f t="shared" ref="Q3150:Q3172" si="3045">IF(OR(G3150&lt;&gt;0, J3150=0), "",F3150)</f>
        <v/>
      </c>
      <c r="R3150" s="106" t="str">
        <f t="shared" ref="R3150:R3172" si="3046">IF(Q3150="", "",(Q3150*$S$2+$S$3))</f>
        <v/>
      </c>
      <c r="S3150" s="106" t="str">
        <f t="shared" ref="S3150:S3172" si="3047">IF(AND(G3150&lt;&gt;0,J3150=1),F3150,R3150)</f>
        <v/>
      </c>
      <c r="T3150" s="106" t="str">
        <f t="shared" ref="T3150:T3172" si="3048">IFERROR(P3150*S3150,"")</f>
        <v/>
      </c>
    </row>
    <row r="3151" spans="1:20" outlineLevel="1">
      <c r="A3151" s="169"/>
      <c r="B3151" s="117">
        <v>44687</v>
      </c>
      <c r="C3151" s="90">
        <v>0.125</v>
      </c>
      <c r="D3151" s="106"/>
      <c r="E3151" s="106" t="str">
        <f t="shared" si="3032"/>
        <v/>
      </c>
      <c r="F3151" s="106"/>
      <c r="G3151" s="106" t="str">
        <f t="shared" si="3033"/>
        <v/>
      </c>
      <c r="H3151" s="106"/>
      <c r="I3151" s="106" t="str">
        <f t="shared" si="3034"/>
        <v/>
      </c>
      <c r="J3151" s="106"/>
      <c r="K3151" s="106" t="str">
        <f t="shared" si="3035"/>
        <v/>
      </c>
      <c r="L3151" s="107" t="str">
        <f t="shared" si="3036"/>
        <v>чи робить СНВВ?</v>
      </c>
      <c r="M3151" s="94"/>
      <c r="N3151" s="106" t="str">
        <f t="shared" si="3043"/>
        <v/>
      </c>
      <c r="O3151" s="106" t="str">
        <f t="shared" si="2970"/>
        <v/>
      </c>
      <c r="P3151" s="106" t="str">
        <f t="shared" si="3044"/>
        <v/>
      </c>
      <c r="Q3151" s="106" t="str">
        <f t="shared" si="3045"/>
        <v/>
      </c>
      <c r="R3151" s="106" t="str">
        <f t="shared" si="3046"/>
        <v/>
      </c>
      <c r="S3151" s="106" t="str">
        <f t="shared" si="3047"/>
        <v/>
      </c>
      <c r="T3151" s="106" t="str">
        <f t="shared" si="3048"/>
        <v/>
      </c>
    </row>
    <row r="3152" spans="1:20" outlineLevel="1">
      <c r="A3152" s="169"/>
      <c r="B3152" s="117">
        <v>44687</v>
      </c>
      <c r="C3152" s="90">
        <v>0.16666666666666699</v>
      </c>
      <c r="D3152" s="106"/>
      <c r="E3152" s="106" t="str">
        <f t="shared" si="3032"/>
        <v/>
      </c>
      <c r="F3152" s="106"/>
      <c r="G3152" s="106" t="str">
        <f t="shared" si="3033"/>
        <v/>
      </c>
      <c r="H3152" s="106"/>
      <c r="I3152" s="106" t="str">
        <f t="shared" si="3034"/>
        <v/>
      </c>
      <c r="J3152" s="106"/>
      <c r="K3152" s="106" t="str">
        <f t="shared" si="3035"/>
        <v/>
      </c>
      <c r="L3152" s="107" t="str">
        <f t="shared" si="3036"/>
        <v>чи робить СНВВ?</v>
      </c>
      <c r="M3152" s="94"/>
      <c r="N3152" s="106" t="str">
        <f t="shared" si="3043"/>
        <v/>
      </c>
      <c r="O3152" s="106" t="str">
        <f t="shared" ref="O3152:O3215" si="3049">IF(N3152="", "",(N3152*$Q$2+$Q$3))</f>
        <v/>
      </c>
      <c r="P3152" s="106" t="str">
        <f t="shared" si="3044"/>
        <v/>
      </c>
      <c r="Q3152" s="106" t="str">
        <f t="shared" si="3045"/>
        <v/>
      </c>
      <c r="R3152" s="106" t="str">
        <f t="shared" si="3046"/>
        <v/>
      </c>
      <c r="S3152" s="106" t="str">
        <f t="shared" si="3047"/>
        <v/>
      </c>
      <c r="T3152" s="106" t="str">
        <f t="shared" si="3048"/>
        <v/>
      </c>
    </row>
    <row r="3153" spans="1:20" outlineLevel="1">
      <c r="A3153" s="169"/>
      <c r="B3153" s="117">
        <v>44687</v>
      </c>
      <c r="C3153" s="90">
        <v>0.20833333333333301</v>
      </c>
      <c r="D3153" s="106"/>
      <c r="E3153" s="106" t="str">
        <f t="shared" si="3032"/>
        <v/>
      </c>
      <c r="F3153" s="106"/>
      <c r="G3153" s="106" t="str">
        <f t="shared" si="3033"/>
        <v/>
      </c>
      <c r="H3153" s="106"/>
      <c r="I3153" s="106" t="str">
        <f t="shared" si="3034"/>
        <v/>
      </c>
      <c r="J3153" s="106"/>
      <c r="K3153" s="106" t="str">
        <f t="shared" si="3035"/>
        <v/>
      </c>
      <c r="L3153" s="107" t="str">
        <f t="shared" si="3036"/>
        <v>чи робить СНВВ?</v>
      </c>
      <c r="M3153" s="94"/>
      <c r="N3153" s="106" t="str">
        <f t="shared" si="3043"/>
        <v/>
      </c>
      <c r="O3153" s="106" t="str">
        <f t="shared" si="3049"/>
        <v/>
      </c>
      <c r="P3153" s="106" t="str">
        <f t="shared" si="3044"/>
        <v/>
      </c>
      <c r="Q3153" s="106" t="str">
        <f t="shared" si="3045"/>
        <v/>
      </c>
      <c r="R3153" s="106" t="str">
        <f t="shared" si="3046"/>
        <v/>
      </c>
      <c r="S3153" s="106" t="str">
        <f t="shared" si="3047"/>
        <v/>
      </c>
      <c r="T3153" s="106" t="str">
        <f t="shared" si="3048"/>
        <v/>
      </c>
    </row>
    <row r="3154" spans="1:20" outlineLevel="1">
      <c r="A3154" s="169"/>
      <c r="B3154" s="117">
        <v>44687</v>
      </c>
      <c r="C3154" s="90">
        <v>0.25</v>
      </c>
      <c r="D3154" s="106"/>
      <c r="E3154" s="106" t="str">
        <f t="shared" si="3032"/>
        <v/>
      </c>
      <c r="F3154" s="106"/>
      <c r="G3154" s="106" t="str">
        <f t="shared" si="3033"/>
        <v/>
      </c>
      <c r="H3154" s="106"/>
      <c r="I3154" s="106" t="str">
        <f t="shared" si="3034"/>
        <v/>
      </c>
      <c r="J3154" s="106"/>
      <c r="K3154" s="106" t="str">
        <f t="shared" si="3035"/>
        <v/>
      </c>
      <c r="L3154" s="107" t="str">
        <f t="shared" si="3036"/>
        <v>чи робить СНВВ?</v>
      </c>
      <c r="M3154" s="94"/>
      <c r="N3154" s="106" t="str">
        <f t="shared" si="3043"/>
        <v/>
      </c>
      <c r="O3154" s="106" t="str">
        <f t="shared" si="3049"/>
        <v/>
      </c>
      <c r="P3154" s="106" t="str">
        <f t="shared" si="3044"/>
        <v/>
      </c>
      <c r="Q3154" s="106" t="str">
        <f t="shared" si="3045"/>
        <v/>
      </c>
      <c r="R3154" s="106" t="str">
        <f t="shared" si="3046"/>
        <v/>
      </c>
      <c r="S3154" s="106" t="str">
        <f t="shared" si="3047"/>
        <v/>
      </c>
      <c r="T3154" s="106" t="str">
        <f t="shared" si="3048"/>
        <v/>
      </c>
    </row>
    <row r="3155" spans="1:20" outlineLevel="1">
      <c r="A3155" s="169"/>
      <c r="B3155" s="117">
        <v>44687</v>
      </c>
      <c r="C3155" s="90">
        <v>0.29166666666666702</v>
      </c>
      <c r="D3155" s="106"/>
      <c r="E3155" s="106" t="str">
        <f t="shared" si="3032"/>
        <v/>
      </c>
      <c r="F3155" s="106"/>
      <c r="G3155" s="106" t="str">
        <f t="shared" si="3033"/>
        <v/>
      </c>
      <c r="H3155" s="106"/>
      <c r="I3155" s="106" t="str">
        <f t="shared" si="3034"/>
        <v/>
      </c>
      <c r="J3155" s="106"/>
      <c r="K3155" s="106" t="str">
        <f t="shared" si="3035"/>
        <v/>
      </c>
      <c r="L3155" s="107" t="str">
        <f t="shared" si="3036"/>
        <v>чи робить СНВВ?</v>
      </c>
      <c r="M3155" s="94"/>
      <c r="N3155" s="106" t="str">
        <f t="shared" si="3043"/>
        <v/>
      </c>
      <c r="O3155" s="106" t="str">
        <f t="shared" si="3049"/>
        <v/>
      </c>
      <c r="P3155" s="106" t="str">
        <f t="shared" si="3044"/>
        <v/>
      </c>
      <c r="Q3155" s="106" t="str">
        <f t="shared" si="3045"/>
        <v/>
      </c>
      <c r="R3155" s="106" t="str">
        <f t="shared" si="3046"/>
        <v/>
      </c>
      <c r="S3155" s="106" t="str">
        <f t="shared" si="3047"/>
        <v/>
      </c>
      <c r="T3155" s="106" t="str">
        <f t="shared" si="3048"/>
        <v/>
      </c>
    </row>
    <row r="3156" spans="1:20" outlineLevel="1">
      <c r="A3156" s="169"/>
      <c r="B3156" s="117">
        <v>44687</v>
      </c>
      <c r="C3156" s="90">
        <v>0.33333333333333298</v>
      </c>
      <c r="D3156" s="106"/>
      <c r="E3156" s="106" t="str">
        <f t="shared" si="3032"/>
        <v/>
      </c>
      <c r="F3156" s="106"/>
      <c r="G3156" s="106" t="str">
        <f t="shared" si="3033"/>
        <v/>
      </c>
      <c r="H3156" s="106"/>
      <c r="I3156" s="106" t="str">
        <f t="shared" si="3034"/>
        <v/>
      </c>
      <c r="J3156" s="106"/>
      <c r="K3156" s="106" t="str">
        <f t="shared" si="3035"/>
        <v/>
      </c>
      <c r="L3156" s="107" t="str">
        <f t="shared" si="3036"/>
        <v>чи робить СНВВ?</v>
      </c>
      <c r="M3156" s="94"/>
      <c r="N3156" s="106" t="str">
        <f t="shared" si="3043"/>
        <v/>
      </c>
      <c r="O3156" s="106" t="str">
        <f t="shared" si="3049"/>
        <v/>
      </c>
      <c r="P3156" s="106" t="str">
        <f t="shared" si="3044"/>
        <v/>
      </c>
      <c r="Q3156" s="106" t="str">
        <f t="shared" si="3045"/>
        <v/>
      </c>
      <c r="R3156" s="106" t="str">
        <f t="shared" si="3046"/>
        <v/>
      </c>
      <c r="S3156" s="106" t="str">
        <f t="shared" si="3047"/>
        <v/>
      </c>
      <c r="T3156" s="106" t="str">
        <f t="shared" si="3048"/>
        <v/>
      </c>
    </row>
    <row r="3157" spans="1:20" outlineLevel="1">
      <c r="A3157" s="169"/>
      <c r="B3157" s="117">
        <v>44687</v>
      </c>
      <c r="C3157" s="90">
        <v>0.375</v>
      </c>
      <c r="D3157" s="106"/>
      <c r="E3157" s="106" t="str">
        <f t="shared" si="3032"/>
        <v/>
      </c>
      <c r="F3157" s="106"/>
      <c r="G3157" s="106" t="str">
        <f t="shared" si="3033"/>
        <v/>
      </c>
      <c r="H3157" s="106"/>
      <c r="I3157" s="106" t="str">
        <f t="shared" si="3034"/>
        <v/>
      </c>
      <c r="J3157" s="106"/>
      <c r="K3157" s="106" t="str">
        <f t="shared" si="3035"/>
        <v/>
      </c>
      <c r="L3157" s="107" t="str">
        <f t="shared" si="3036"/>
        <v>чи робить СНВВ?</v>
      </c>
      <c r="M3157" s="94"/>
      <c r="N3157" s="106" t="str">
        <f t="shared" si="3043"/>
        <v/>
      </c>
      <c r="O3157" s="106" t="str">
        <f t="shared" si="3049"/>
        <v/>
      </c>
      <c r="P3157" s="106" t="str">
        <f t="shared" si="3044"/>
        <v/>
      </c>
      <c r="Q3157" s="106" t="str">
        <f t="shared" si="3045"/>
        <v/>
      </c>
      <c r="R3157" s="106" t="str">
        <f t="shared" si="3046"/>
        <v/>
      </c>
      <c r="S3157" s="106" t="str">
        <f t="shared" si="3047"/>
        <v/>
      </c>
      <c r="T3157" s="106" t="str">
        <f t="shared" si="3048"/>
        <v/>
      </c>
    </row>
    <row r="3158" spans="1:20" outlineLevel="1">
      <c r="A3158" s="169"/>
      <c r="B3158" s="117">
        <v>44687</v>
      </c>
      <c r="C3158" s="90">
        <v>0.41666666666666702</v>
      </c>
      <c r="D3158" s="106"/>
      <c r="E3158" s="106" t="str">
        <f t="shared" si="3032"/>
        <v/>
      </c>
      <c r="F3158" s="106"/>
      <c r="G3158" s="106" t="str">
        <f t="shared" si="3033"/>
        <v/>
      </c>
      <c r="H3158" s="106"/>
      <c r="I3158" s="106" t="str">
        <f t="shared" si="3034"/>
        <v/>
      </c>
      <c r="J3158" s="106"/>
      <c r="K3158" s="106" t="str">
        <f t="shared" si="3035"/>
        <v/>
      </c>
      <c r="L3158" s="107" t="str">
        <f t="shared" si="3036"/>
        <v>чи робить СНВВ?</v>
      </c>
      <c r="M3158" s="94"/>
      <c r="N3158" s="106" t="str">
        <f t="shared" si="3043"/>
        <v/>
      </c>
      <c r="O3158" s="106" t="str">
        <f t="shared" si="3049"/>
        <v/>
      </c>
      <c r="P3158" s="106" t="str">
        <f t="shared" si="3044"/>
        <v/>
      </c>
      <c r="Q3158" s="106" t="str">
        <f t="shared" si="3045"/>
        <v/>
      </c>
      <c r="R3158" s="106" t="str">
        <f t="shared" si="3046"/>
        <v/>
      </c>
      <c r="S3158" s="106" t="str">
        <f t="shared" si="3047"/>
        <v/>
      </c>
      <c r="T3158" s="106" t="str">
        <f t="shared" si="3048"/>
        <v/>
      </c>
    </row>
    <row r="3159" spans="1:20" outlineLevel="1">
      <c r="A3159" s="169"/>
      <c r="B3159" s="117">
        <v>44687</v>
      </c>
      <c r="C3159" s="90">
        <v>0.45833333333333298</v>
      </c>
      <c r="D3159" s="106"/>
      <c r="E3159" s="106" t="str">
        <f t="shared" si="3032"/>
        <v/>
      </c>
      <c r="F3159" s="106"/>
      <c r="G3159" s="106" t="str">
        <f t="shared" si="3033"/>
        <v/>
      </c>
      <c r="H3159" s="106"/>
      <c r="I3159" s="106" t="str">
        <f t="shared" si="3034"/>
        <v/>
      </c>
      <c r="J3159" s="106"/>
      <c r="K3159" s="106" t="str">
        <f t="shared" si="3035"/>
        <v/>
      </c>
      <c r="L3159" s="107" t="str">
        <f t="shared" si="3036"/>
        <v>чи робить СНВВ?</v>
      </c>
      <c r="M3159" s="94"/>
      <c r="N3159" s="106" t="str">
        <f t="shared" si="3043"/>
        <v/>
      </c>
      <c r="O3159" s="106" t="str">
        <f t="shared" si="3049"/>
        <v/>
      </c>
      <c r="P3159" s="106" t="str">
        <f t="shared" si="3044"/>
        <v/>
      </c>
      <c r="Q3159" s="106" t="str">
        <f t="shared" si="3045"/>
        <v/>
      </c>
      <c r="R3159" s="106" t="str">
        <f t="shared" si="3046"/>
        <v/>
      </c>
      <c r="S3159" s="106" t="str">
        <f t="shared" si="3047"/>
        <v/>
      </c>
      <c r="T3159" s="106" t="str">
        <f t="shared" si="3048"/>
        <v/>
      </c>
    </row>
    <row r="3160" spans="1:20" outlineLevel="1">
      <c r="A3160" s="169"/>
      <c r="B3160" s="117">
        <v>44687</v>
      </c>
      <c r="C3160" s="90">
        <v>0.5</v>
      </c>
      <c r="D3160" s="106"/>
      <c r="E3160" s="106" t="str">
        <f t="shared" si="3032"/>
        <v/>
      </c>
      <c r="F3160" s="106"/>
      <c r="G3160" s="106" t="str">
        <f t="shared" si="3033"/>
        <v/>
      </c>
      <c r="H3160" s="106"/>
      <c r="I3160" s="106" t="str">
        <f t="shared" si="3034"/>
        <v/>
      </c>
      <c r="J3160" s="106"/>
      <c r="K3160" s="106" t="str">
        <f t="shared" si="3035"/>
        <v/>
      </c>
      <c r="L3160" s="107" t="str">
        <f t="shared" si="3036"/>
        <v>чи робить СНВВ?</v>
      </c>
      <c r="M3160" s="94"/>
      <c r="N3160" s="106" t="str">
        <f t="shared" si="3043"/>
        <v/>
      </c>
      <c r="O3160" s="106" t="str">
        <f t="shared" si="3049"/>
        <v/>
      </c>
      <c r="P3160" s="106" t="str">
        <f t="shared" si="3044"/>
        <v/>
      </c>
      <c r="Q3160" s="106" t="str">
        <f t="shared" si="3045"/>
        <v/>
      </c>
      <c r="R3160" s="106" t="str">
        <f t="shared" si="3046"/>
        <v/>
      </c>
      <c r="S3160" s="106" t="str">
        <f t="shared" si="3047"/>
        <v/>
      </c>
      <c r="T3160" s="106" t="str">
        <f t="shared" si="3048"/>
        <v/>
      </c>
    </row>
    <row r="3161" spans="1:20" outlineLevel="1">
      <c r="A3161" s="169"/>
      <c r="B3161" s="117">
        <v>44687</v>
      </c>
      <c r="C3161" s="90">
        <v>0.54166666666666696</v>
      </c>
      <c r="D3161" s="106"/>
      <c r="E3161" s="106" t="str">
        <f t="shared" si="3032"/>
        <v/>
      </c>
      <c r="F3161" s="106"/>
      <c r="G3161" s="106" t="str">
        <f t="shared" si="3033"/>
        <v/>
      </c>
      <c r="H3161" s="106"/>
      <c r="I3161" s="106" t="str">
        <f t="shared" si="3034"/>
        <v/>
      </c>
      <c r="J3161" s="106"/>
      <c r="K3161" s="106" t="str">
        <f t="shared" si="3035"/>
        <v/>
      </c>
      <c r="L3161" s="107" t="str">
        <f t="shared" si="3036"/>
        <v>чи робить СНВВ?</v>
      </c>
      <c r="M3161" s="94"/>
      <c r="N3161" s="106" t="str">
        <f t="shared" si="3043"/>
        <v/>
      </c>
      <c r="O3161" s="106" t="str">
        <f t="shared" si="3049"/>
        <v/>
      </c>
      <c r="P3161" s="106" t="str">
        <f t="shared" si="3044"/>
        <v/>
      </c>
      <c r="Q3161" s="106" t="str">
        <f t="shared" si="3045"/>
        <v/>
      </c>
      <c r="R3161" s="106" t="str">
        <f t="shared" si="3046"/>
        <v/>
      </c>
      <c r="S3161" s="106" t="str">
        <f t="shared" si="3047"/>
        <v/>
      </c>
      <c r="T3161" s="106" t="str">
        <f t="shared" si="3048"/>
        <v/>
      </c>
    </row>
    <row r="3162" spans="1:20" outlineLevel="1">
      <c r="A3162" s="169"/>
      <c r="B3162" s="117">
        <v>44687</v>
      </c>
      <c r="C3162" s="90">
        <v>0.58333333333333304</v>
      </c>
      <c r="D3162" s="106"/>
      <c r="E3162" s="106" t="str">
        <f t="shared" si="3032"/>
        <v/>
      </c>
      <c r="F3162" s="106"/>
      <c r="G3162" s="106" t="str">
        <f t="shared" si="3033"/>
        <v/>
      </c>
      <c r="H3162" s="106"/>
      <c r="I3162" s="106" t="str">
        <f t="shared" si="3034"/>
        <v/>
      </c>
      <c r="J3162" s="106"/>
      <c r="K3162" s="106" t="str">
        <f t="shared" si="3035"/>
        <v/>
      </c>
      <c r="L3162" s="107" t="str">
        <f t="shared" si="3036"/>
        <v>чи робить СНВВ?</v>
      </c>
      <c r="M3162" s="94"/>
      <c r="N3162" s="106" t="str">
        <f t="shared" si="3043"/>
        <v/>
      </c>
      <c r="O3162" s="106" t="str">
        <f t="shared" si="3049"/>
        <v/>
      </c>
      <c r="P3162" s="106" t="str">
        <f t="shared" si="3044"/>
        <v/>
      </c>
      <c r="Q3162" s="106" t="str">
        <f t="shared" si="3045"/>
        <v/>
      </c>
      <c r="R3162" s="106" t="str">
        <f t="shared" si="3046"/>
        <v/>
      </c>
      <c r="S3162" s="106" t="str">
        <f t="shared" si="3047"/>
        <v/>
      </c>
      <c r="T3162" s="106" t="str">
        <f t="shared" si="3048"/>
        <v/>
      </c>
    </row>
    <row r="3163" spans="1:20" outlineLevel="1">
      <c r="A3163" s="169"/>
      <c r="B3163" s="117">
        <v>44687</v>
      </c>
      <c r="C3163" s="90">
        <v>0.625</v>
      </c>
      <c r="D3163" s="106"/>
      <c r="E3163" s="106" t="str">
        <f t="shared" si="3032"/>
        <v/>
      </c>
      <c r="F3163" s="106"/>
      <c r="G3163" s="106" t="str">
        <f t="shared" si="3033"/>
        <v/>
      </c>
      <c r="H3163" s="106"/>
      <c r="I3163" s="106" t="str">
        <f t="shared" si="3034"/>
        <v/>
      </c>
      <c r="J3163" s="106"/>
      <c r="K3163" s="106" t="str">
        <f t="shared" si="3035"/>
        <v/>
      </c>
      <c r="L3163" s="107" t="str">
        <f t="shared" si="3036"/>
        <v>чи робить СНВВ?</v>
      </c>
      <c r="M3163" s="94"/>
      <c r="N3163" s="106" t="str">
        <f t="shared" si="3043"/>
        <v/>
      </c>
      <c r="O3163" s="106" t="str">
        <f t="shared" si="3049"/>
        <v/>
      </c>
      <c r="P3163" s="106" t="str">
        <f t="shared" si="3044"/>
        <v/>
      </c>
      <c r="Q3163" s="106" t="str">
        <f t="shared" si="3045"/>
        <v/>
      </c>
      <c r="R3163" s="106" t="str">
        <f t="shared" si="3046"/>
        <v/>
      </c>
      <c r="S3163" s="106" t="str">
        <f t="shared" si="3047"/>
        <v/>
      </c>
      <c r="T3163" s="106" t="str">
        <f t="shared" si="3048"/>
        <v/>
      </c>
    </row>
    <row r="3164" spans="1:20" outlineLevel="1">
      <c r="A3164" s="169"/>
      <c r="B3164" s="117">
        <v>44687</v>
      </c>
      <c r="C3164" s="90">
        <v>0.66666666666666696</v>
      </c>
      <c r="D3164" s="106"/>
      <c r="E3164" s="106" t="str">
        <f t="shared" si="3032"/>
        <v/>
      </c>
      <c r="F3164" s="106"/>
      <c r="G3164" s="106" t="str">
        <f t="shared" si="3033"/>
        <v/>
      </c>
      <c r="H3164" s="106"/>
      <c r="I3164" s="106" t="str">
        <f t="shared" si="3034"/>
        <v/>
      </c>
      <c r="J3164" s="106"/>
      <c r="K3164" s="106" t="str">
        <f t="shared" si="3035"/>
        <v/>
      </c>
      <c r="L3164" s="107" t="str">
        <f t="shared" si="3036"/>
        <v>чи робить СНВВ?</v>
      </c>
      <c r="M3164" s="94"/>
      <c r="N3164" s="106" t="str">
        <f t="shared" si="3043"/>
        <v/>
      </c>
      <c r="O3164" s="106" t="str">
        <f t="shared" si="3049"/>
        <v/>
      </c>
      <c r="P3164" s="106" t="str">
        <f t="shared" si="3044"/>
        <v/>
      </c>
      <c r="Q3164" s="106" t="str">
        <f t="shared" si="3045"/>
        <v/>
      </c>
      <c r="R3164" s="106" t="str">
        <f t="shared" si="3046"/>
        <v/>
      </c>
      <c r="S3164" s="106" t="str">
        <f t="shared" si="3047"/>
        <v/>
      </c>
      <c r="T3164" s="106" t="str">
        <f t="shared" si="3048"/>
        <v/>
      </c>
    </row>
    <row r="3165" spans="1:20" outlineLevel="1">
      <c r="A3165" s="169"/>
      <c r="B3165" s="117">
        <v>44687</v>
      </c>
      <c r="C3165" s="90">
        <v>0.70833333333333304</v>
      </c>
      <c r="D3165" s="106"/>
      <c r="E3165" s="106" t="str">
        <f t="shared" si="3032"/>
        <v/>
      </c>
      <c r="F3165" s="106"/>
      <c r="G3165" s="106" t="str">
        <f t="shared" si="3033"/>
        <v/>
      </c>
      <c r="H3165" s="106"/>
      <c r="I3165" s="106" t="str">
        <f t="shared" si="3034"/>
        <v/>
      </c>
      <c r="J3165" s="106"/>
      <c r="K3165" s="106" t="str">
        <f t="shared" si="3035"/>
        <v/>
      </c>
      <c r="L3165" s="107" t="str">
        <f t="shared" si="3036"/>
        <v>чи робить СНВВ?</v>
      </c>
      <c r="M3165" s="94"/>
      <c r="N3165" s="106" t="str">
        <f t="shared" si="3043"/>
        <v/>
      </c>
      <c r="O3165" s="106" t="str">
        <f t="shared" si="3049"/>
        <v/>
      </c>
      <c r="P3165" s="106" t="str">
        <f t="shared" si="3044"/>
        <v/>
      </c>
      <c r="Q3165" s="106" t="str">
        <f t="shared" si="3045"/>
        <v/>
      </c>
      <c r="R3165" s="106" t="str">
        <f t="shared" si="3046"/>
        <v/>
      </c>
      <c r="S3165" s="106" t="str">
        <f t="shared" si="3047"/>
        <v/>
      </c>
      <c r="T3165" s="106" t="str">
        <f t="shared" si="3048"/>
        <v/>
      </c>
    </row>
    <row r="3166" spans="1:20" outlineLevel="1">
      <c r="A3166" s="169"/>
      <c r="B3166" s="117">
        <v>44687</v>
      </c>
      <c r="C3166" s="90">
        <v>0.75</v>
      </c>
      <c r="D3166" s="106"/>
      <c r="E3166" s="106" t="str">
        <f t="shared" si="3032"/>
        <v/>
      </c>
      <c r="F3166" s="106"/>
      <c r="G3166" s="106" t="str">
        <f t="shared" si="3033"/>
        <v/>
      </c>
      <c r="H3166" s="106"/>
      <c r="I3166" s="106" t="str">
        <f t="shared" si="3034"/>
        <v/>
      </c>
      <c r="J3166" s="106"/>
      <c r="K3166" s="106" t="str">
        <f t="shared" si="3035"/>
        <v/>
      </c>
      <c r="L3166" s="107" t="str">
        <f t="shared" si="3036"/>
        <v>чи робить СНВВ?</v>
      </c>
      <c r="M3166" s="94"/>
      <c r="N3166" s="106" t="str">
        <f t="shared" si="3043"/>
        <v/>
      </c>
      <c r="O3166" s="106" t="str">
        <f t="shared" si="3049"/>
        <v/>
      </c>
      <c r="P3166" s="106" t="str">
        <f t="shared" si="3044"/>
        <v/>
      </c>
      <c r="Q3166" s="106" t="str">
        <f t="shared" si="3045"/>
        <v/>
      </c>
      <c r="R3166" s="106" t="str">
        <f t="shared" si="3046"/>
        <v/>
      </c>
      <c r="S3166" s="106" t="str">
        <f t="shared" si="3047"/>
        <v/>
      </c>
      <c r="T3166" s="106" t="str">
        <f t="shared" si="3048"/>
        <v/>
      </c>
    </row>
    <row r="3167" spans="1:20" outlineLevel="1">
      <c r="A3167" s="169"/>
      <c r="B3167" s="117">
        <v>44687</v>
      </c>
      <c r="C3167" s="90">
        <v>0.79166666666666696</v>
      </c>
      <c r="D3167" s="106"/>
      <c r="E3167" s="106" t="str">
        <f t="shared" si="3032"/>
        <v/>
      </c>
      <c r="F3167" s="106"/>
      <c r="G3167" s="106" t="str">
        <f t="shared" si="3033"/>
        <v/>
      </c>
      <c r="H3167" s="106"/>
      <c r="I3167" s="106" t="str">
        <f t="shared" si="3034"/>
        <v/>
      </c>
      <c r="J3167" s="106"/>
      <c r="K3167" s="106" t="str">
        <f t="shared" si="3035"/>
        <v/>
      </c>
      <c r="L3167" s="107" t="str">
        <f t="shared" si="3036"/>
        <v>чи робить СНВВ?</v>
      </c>
      <c r="M3167" s="94"/>
      <c r="N3167" s="106" t="str">
        <f t="shared" si="3043"/>
        <v/>
      </c>
      <c r="O3167" s="106" t="str">
        <f t="shared" si="3049"/>
        <v/>
      </c>
      <c r="P3167" s="106" t="str">
        <f t="shared" si="3044"/>
        <v/>
      </c>
      <c r="Q3167" s="106" t="str">
        <f t="shared" si="3045"/>
        <v/>
      </c>
      <c r="R3167" s="106" t="str">
        <f t="shared" si="3046"/>
        <v/>
      </c>
      <c r="S3167" s="106" t="str">
        <f t="shared" si="3047"/>
        <v/>
      </c>
      <c r="T3167" s="106" t="str">
        <f t="shared" si="3048"/>
        <v/>
      </c>
    </row>
    <row r="3168" spans="1:20" outlineLevel="1">
      <c r="A3168" s="169"/>
      <c r="B3168" s="117">
        <v>44687</v>
      </c>
      <c r="C3168" s="90">
        <v>0.83333333333333304</v>
      </c>
      <c r="D3168" s="106"/>
      <c r="E3168" s="106" t="str">
        <f t="shared" si="3032"/>
        <v/>
      </c>
      <c r="F3168" s="106"/>
      <c r="G3168" s="106" t="str">
        <f t="shared" si="3033"/>
        <v/>
      </c>
      <c r="H3168" s="106"/>
      <c r="I3168" s="106" t="str">
        <f t="shared" si="3034"/>
        <v/>
      </c>
      <c r="J3168" s="106"/>
      <c r="K3168" s="106" t="str">
        <f t="shared" si="3035"/>
        <v/>
      </c>
      <c r="L3168" s="107" t="str">
        <f t="shared" si="3036"/>
        <v>чи робить СНВВ?</v>
      </c>
      <c r="M3168" s="94"/>
      <c r="N3168" s="106" t="str">
        <f t="shared" si="3043"/>
        <v/>
      </c>
      <c r="O3168" s="106" t="str">
        <f t="shared" si="3049"/>
        <v/>
      </c>
      <c r="P3168" s="106" t="str">
        <f t="shared" si="3044"/>
        <v/>
      </c>
      <c r="Q3168" s="106" t="str">
        <f t="shared" si="3045"/>
        <v/>
      </c>
      <c r="R3168" s="106" t="str">
        <f t="shared" si="3046"/>
        <v/>
      </c>
      <c r="S3168" s="106" t="str">
        <f t="shared" si="3047"/>
        <v/>
      </c>
      <c r="T3168" s="106" t="str">
        <f t="shared" si="3048"/>
        <v/>
      </c>
    </row>
    <row r="3169" spans="1:20" outlineLevel="1">
      <c r="A3169" s="169"/>
      <c r="B3169" s="117">
        <v>44687</v>
      </c>
      <c r="C3169" s="90">
        <v>0.875</v>
      </c>
      <c r="D3169" s="106"/>
      <c r="E3169" s="106" t="str">
        <f t="shared" si="3032"/>
        <v/>
      </c>
      <c r="F3169" s="106"/>
      <c r="G3169" s="106" t="str">
        <f t="shared" si="3033"/>
        <v/>
      </c>
      <c r="H3169" s="106"/>
      <c r="I3169" s="106" t="str">
        <f t="shared" si="3034"/>
        <v/>
      </c>
      <c r="J3169" s="106"/>
      <c r="K3169" s="106" t="str">
        <f t="shared" si="3035"/>
        <v/>
      </c>
      <c r="L3169" s="107" t="str">
        <f t="shared" si="3036"/>
        <v>чи робить СНВВ?</v>
      </c>
      <c r="M3169" s="94"/>
      <c r="N3169" s="106" t="str">
        <f t="shared" si="3043"/>
        <v/>
      </c>
      <c r="O3169" s="106" t="str">
        <f t="shared" si="3049"/>
        <v/>
      </c>
      <c r="P3169" s="106" t="str">
        <f t="shared" si="3044"/>
        <v/>
      </c>
      <c r="Q3169" s="106" t="str">
        <f t="shared" si="3045"/>
        <v/>
      </c>
      <c r="R3169" s="106" t="str">
        <f t="shared" si="3046"/>
        <v/>
      </c>
      <c r="S3169" s="106" t="str">
        <f t="shared" si="3047"/>
        <v/>
      </c>
      <c r="T3169" s="106" t="str">
        <f t="shared" si="3048"/>
        <v/>
      </c>
    </row>
    <row r="3170" spans="1:20" outlineLevel="1">
      <c r="A3170" s="169"/>
      <c r="B3170" s="117">
        <v>44687</v>
      </c>
      <c r="C3170" s="90">
        <v>0.91666666666666696</v>
      </c>
      <c r="D3170" s="106"/>
      <c r="E3170" s="106" t="str">
        <f t="shared" si="3032"/>
        <v/>
      </c>
      <c r="F3170" s="106"/>
      <c r="G3170" s="106" t="str">
        <f t="shared" si="3033"/>
        <v/>
      </c>
      <c r="H3170" s="106"/>
      <c r="I3170" s="106" t="str">
        <f t="shared" si="3034"/>
        <v/>
      </c>
      <c r="J3170" s="106"/>
      <c r="K3170" s="106" t="str">
        <f t="shared" si="3035"/>
        <v/>
      </c>
      <c r="L3170" s="107" t="str">
        <f t="shared" si="3036"/>
        <v>чи робить СНВВ?</v>
      </c>
      <c r="M3170" s="94"/>
      <c r="N3170" s="106" t="str">
        <f t="shared" si="3043"/>
        <v/>
      </c>
      <c r="O3170" s="106" t="str">
        <f t="shared" si="3049"/>
        <v/>
      </c>
      <c r="P3170" s="106" t="str">
        <f t="shared" si="3044"/>
        <v/>
      </c>
      <c r="Q3170" s="106" t="str">
        <f t="shared" si="3045"/>
        <v/>
      </c>
      <c r="R3170" s="106" t="str">
        <f t="shared" si="3046"/>
        <v/>
      </c>
      <c r="S3170" s="106" t="str">
        <f t="shared" si="3047"/>
        <v/>
      </c>
      <c r="T3170" s="106" t="str">
        <f t="shared" si="3048"/>
        <v/>
      </c>
    </row>
    <row r="3171" spans="1:20" outlineLevel="1">
      <c r="A3171" s="169"/>
      <c r="B3171" s="117">
        <v>44687</v>
      </c>
      <c r="C3171" s="90">
        <v>0.95833333333333304</v>
      </c>
      <c r="D3171" s="106"/>
      <c r="E3171" s="106" t="str">
        <f t="shared" si="3032"/>
        <v/>
      </c>
      <c r="F3171" s="106"/>
      <c r="G3171" s="106" t="str">
        <f t="shared" si="3033"/>
        <v/>
      </c>
      <c r="H3171" s="106"/>
      <c r="I3171" s="106" t="str">
        <f t="shared" si="3034"/>
        <v/>
      </c>
      <c r="J3171" s="106"/>
      <c r="K3171" s="106" t="str">
        <f t="shared" si="3035"/>
        <v/>
      </c>
      <c r="L3171" s="107" t="str">
        <f t="shared" si="3036"/>
        <v>чи робить СНВВ?</v>
      </c>
      <c r="M3171" s="94"/>
      <c r="N3171" s="106" t="str">
        <f t="shared" si="3043"/>
        <v/>
      </c>
      <c r="O3171" s="106" t="str">
        <f t="shared" si="3049"/>
        <v/>
      </c>
      <c r="P3171" s="106" t="str">
        <f t="shared" si="3044"/>
        <v/>
      </c>
      <c r="Q3171" s="106" t="str">
        <f t="shared" si="3045"/>
        <v/>
      </c>
      <c r="R3171" s="106" t="str">
        <f t="shared" si="3046"/>
        <v/>
      </c>
      <c r="S3171" s="106" t="str">
        <f t="shared" si="3047"/>
        <v/>
      </c>
      <c r="T3171" s="106" t="str">
        <f t="shared" si="3048"/>
        <v/>
      </c>
    </row>
    <row r="3172" spans="1:20" outlineLevel="1">
      <c r="A3172" s="169"/>
      <c r="B3172" s="117">
        <v>44687</v>
      </c>
      <c r="C3172" s="90">
        <v>1</v>
      </c>
      <c r="D3172" s="106"/>
      <c r="E3172" s="106" t="str">
        <f t="shared" si="3032"/>
        <v/>
      </c>
      <c r="F3172" s="106"/>
      <c r="G3172" s="106" t="str">
        <f t="shared" si="3033"/>
        <v/>
      </c>
      <c r="H3172" s="106"/>
      <c r="I3172" s="106" t="str">
        <f t="shared" si="3034"/>
        <v/>
      </c>
      <c r="J3172" s="106"/>
      <c r="K3172" s="106" t="str">
        <f t="shared" si="3035"/>
        <v/>
      </c>
      <c r="L3172" s="107" t="str">
        <f t="shared" si="3036"/>
        <v>чи робить СНВВ?</v>
      </c>
      <c r="M3172" s="94"/>
      <c r="N3172" s="106" t="str">
        <f t="shared" si="3043"/>
        <v/>
      </c>
      <c r="O3172" s="106" t="str">
        <f t="shared" si="3049"/>
        <v/>
      </c>
      <c r="P3172" s="106" t="str">
        <f t="shared" si="3044"/>
        <v/>
      </c>
      <c r="Q3172" s="106" t="str">
        <f t="shared" si="3045"/>
        <v/>
      </c>
      <c r="R3172" s="106" t="str">
        <f t="shared" si="3046"/>
        <v/>
      </c>
      <c r="S3172" s="106" t="str">
        <f t="shared" si="3047"/>
        <v/>
      </c>
      <c r="T3172" s="106" t="str">
        <f t="shared" si="3048"/>
        <v/>
      </c>
    </row>
    <row r="3173" spans="1:20">
      <c r="A3173" s="113"/>
      <c r="B3173" s="170" t="s">
        <v>211</v>
      </c>
      <c r="C3173" s="170"/>
      <c r="D3173" s="97">
        <f t="shared" ref="D3173" si="3050">SUM(D3149:D3172)</f>
        <v>0</v>
      </c>
      <c r="E3173" s="98">
        <f t="shared" ref="E3173" si="3051">COUNTIF(E3149:E3172,"&gt;0")</f>
        <v>0</v>
      </c>
      <c r="F3173" s="97">
        <f t="shared" ref="F3173" si="3052">SUM(F3149:F3172)</f>
        <v>0</v>
      </c>
      <c r="G3173" s="98">
        <f t="shared" ref="G3173" si="3053">COUNTIF(G3149:G3172,"&gt;0")</f>
        <v>0</v>
      </c>
      <c r="H3173" s="97">
        <f t="shared" ref="H3173" si="3054">SUM(H3149:H3172)</f>
        <v>0</v>
      </c>
      <c r="I3173" s="98">
        <f t="shared" ref="I3173" si="3055">COUNTIF(I3149:I3172,"&gt;0")</f>
        <v>0</v>
      </c>
      <c r="J3173" s="97">
        <f t="shared" ref="J3173" si="3056">SUM(J3149:J3172)</f>
        <v>0</v>
      </c>
      <c r="K3173" s="98">
        <f t="shared" ref="K3173" si="3057">COUNTIF(K3149:K3172,"&gt;0")</f>
        <v>0</v>
      </c>
      <c r="L3173" s="98">
        <f t="shared" ref="L3173" si="3058">COUNTIF(L3149:L3172,"СНВВ не працює")</f>
        <v>0</v>
      </c>
      <c r="M3173" s="94"/>
      <c r="N3173" s="97">
        <f>AVERAGEA(N3149:N3172)</f>
        <v>0</v>
      </c>
      <c r="O3173" s="97">
        <f>AVERAGEA(O3149:O3172)</f>
        <v>0</v>
      </c>
      <c r="P3173" s="97">
        <f>SUM(P3149:P3172)</f>
        <v>0</v>
      </c>
      <c r="Q3173" s="97">
        <f>SUM(Q3149:Q3172)</f>
        <v>0</v>
      </c>
      <c r="R3173" s="97">
        <f>SUM(R3149:R3172)</f>
        <v>0</v>
      </c>
      <c r="S3173" s="97">
        <f>SUM(S3149:S3172)</f>
        <v>0</v>
      </c>
      <c r="T3173" s="97">
        <f>SUM(T3149:T3172)</f>
        <v>0</v>
      </c>
    </row>
    <row r="3174" spans="1:20" ht="15.75" customHeight="1" outlineLevel="1">
      <c r="A3174" s="168">
        <v>44688</v>
      </c>
      <c r="B3174" s="117">
        <v>44688</v>
      </c>
      <c r="C3174" s="90">
        <v>4.1666666666666664E-2</v>
      </c>
      <c r="D3174" s="106"/>
      <c r="E3174" s="106" t="str">
        <f t="shared" ref="E3174:E3197" si="3059">IF(D3174="","",IF(D3174&lt;1,1,0))</f>
        <v/>
      </c>
      <c r="F3174" s="106"/>
      <c r="G3174" s="106" t="str">
        <f t="shared" ref="G3174:G3197" si="3060">IF(F3174="","",IF(F3174&lt;1,1,0))</f>
        <v/>
      </c>
      <c r="H3174" s="106"/>
      <c r="I3174" s="106" t="str">
        <f t="shared" ref="I3174:I3197" si="3061">IF(H3174="","",IF(H3174&lt;1,1,0))</f>
        <v/>
      </c>
      <c r="J3174" s="106"/>
      <c r="K3174" s="106" t="str">
        <f t="shared" ref="K3174:K3197" si="3062">IF(J3174="","",IF(J3174&lt;1,1,0))</f>
        <v/>
      </c>
      <c r="L3174" s="107" t="str">
        <f t="shared" ref="L3174:L3197" si="3063">IF(H3174="","чи робить СНВВ?",IF(J3174="","чи роблять агрегати?",IF($J3174=0,"агрегати не працюють",IF(AND($H3174=0,$J3174=1),"СНВВ не працює","OK"))))</f>
        <v>чи робить СНВВ?</v>
      </c>
      <c r="M3174" s="94"/>
      <c r="N3174" s="106" t="str">
        <f t="shared" ref="N3174" si="3064">IF(OR(E3174&lt;&gt;0, J3174=0), "",D3174)</f>
        <v/>
      </c>
      <c r="O3174" s="106" t="str">
        <f t="shared" si="3049"/>
        <v/>
      </c>
      <c r="P3174" s="106" t="str">
        <f t="shared" ref="P3174" si="3065">IF(AND($E3174&lt;&gt;0,$J3174=1),D3174,O3174)</f>
        <v/>
      </c>
      <c r="Q3174" s="106" t="str">
        <f t="shared" ref="Q3174" si="3066">IF(OR(G3174&lt;&gt;0, J3174=0), "",F3174)</f>
        <v/>
      </c>
      <c r="R3174" s="106" t="str">
        <f t="shared" ref="R3174" si="3067">IF(Q3174="", "",(Q3174*$S$2+$S$3))</f>
        <v/>
      </c>
      <c r="S3174" s="106" t="str">
        <f t="shared" ref="S3174" si="3068">IF(AND(G3174&lt;&gt;0,J3174=1),F3174,R3174)</f>
        <v/>
      </c>
      <c r="T3174" s="106" t="str">
        <f t="shared" ref="T3174" si="3069">IFERROR(P3174*S3174,"")</f>
        <v/>
      </c>
    </row>
    <row r="3175" spans="1:20" outlineLevel="1">
      <c r="A3175" s="169"/>
      <c r="B3175" s="117">
        <v>44688</v>
      </c>
      <c r="C3175" s="90">
        <v>8.3333333333333301E-2</v>
      </c>
      <c r="D3175" s="106"/>
      <c r="E3175" s="106" t="str">
        <f t="shared" si="3059"/>
        <v/>
      </c>
      <c r="F3175" s="106"/>
      <c r="G3175" s="106" t="str">
        <f t="shared" si="3060"/>
        <v/>
      </c>
      <c r="H3175" s="106"/>
      <c r="I3175" s="106" t="str">
        <f t="shared" si="3061"/>
        <v/>
      </c>
      <c r="J3175" s="106"/>
      <c r="K3175" s="106" t="str">
        <f t="shared" si="3062"/>
        <v/>
      </c>
      <c r="L3175" s="107" t="str">
        <f t="shared" si="3063"/>
        <v>чи робить СНВВ?</v>
      </c>
      <c r="M3175" s="94"/>
      <c r="N3175" s="106" t="str">
        <f t="shared" ref="N3175:N3197" si="3070">IF(OR(E3175&lt;&gt;0, J3175=0), "",D3175)</f>
        <v/>
      </c>
      <c r="O3175" s="106" t="str">
        <f t="shared" si="3049"/>
        <v/>
      </c>
      <c r="P3175" s="106" t="str">
        <f t="shared" ref="P3175:P3197" si="3071">IF(AND($E3175&lt;&gt;0,$J3175=1),D3175,O3175)</f>
        <v/>
      </c>
      <c r="Q3175" s="106" t="str">
        <f t="shared" ref="Q3175:Q3197" si="3072">IF(OR(G3175&lt;&gt;0, J3175=0), "",F3175)</f>
        <v/>
      </c>
      <c r="R3175" s="106" t="str">
        <f t="shared" ref="R3175:R3197" si="3073">IF(Q3175="", "",(Q3175*$S$2+$S$3))</f>
        <v/>
      </c>
      <c r="S3175" s="106" t="str">
        <f t="shared" ref="S3175:S3197" si="3074">IF(AND(G3175&lt;&gt;0,J3175=1),F3175,R3175)</f>
        <v/>
      </c>
      <c r="T3175" s="106" t="str">
        <f t="shared" ref="T3175:T3197" si="3075">IFERROR(P3175*S3175,"")</f>
        <v/>
      </c>
    </row>
    <row r="3176" spans="1:20" outlineLevel="1">
      <c r="A3176" s="169"/>
      <c r="B3176" s="117">
        <v>44688</v>
      </c>
      <c r="C3176" s="90">
        <v>0.125</v>
      </c>
      <c r="D3176" s="106"/>
      <c r="E3176" s="106" t="str">
        <f t="shared" si="3059"/>
        <v/>
      </c>
      <c r="F3176" s="106"/>
      <c r="G3176" s="106" t="str">
        <f t="shared" si="3060"/>
        <v/>
      </c>
      <c r="H3176" s="106"/>
      <c r="I3176" s="106" t="str">
        <f t="shared" si="3061"/>
        <v/>
      </c>
      <c r="J3176" s="106"/>
      <c r="K3176" s="106" t="str">
        <f t="shared" si="3062"/>
        <v/>
      </c>
      <c r="L3176" s="107" t="str">
        <f t="shared" si="3063"/>
        <v>чи робить СНВВ?</v>
      </c>
      <c r="M3176" s="94"/>
      <c r="N3176" s="106" t="str">
        <f t="shared" si="3070"/>
        <v/>
      </c>
      <c r="O3176" s="106" t="str">
        <f t="shared" si="3049"/>
        <v/>
      </c>
      <c r="P3176" s="106" t="str">
        <f t="shared" si="3071"/>
        <v/>
      </c>
      <c r="Q3176" s="106" t="str">
        <f t="shared" si="3072"/>
        <v/>
      </c>
      <c r="R3176" s="106" t="str">
        <f t="shared" si="3073"/>
        <v/>
      </c>
      <c r="S3176" s="106" t="str">
        <f t="shared" si="3074"/>
        <v/>
      </c>
      <c r="T3176" s="106" t="str">
        <f t="shared" si="3075"/>
        <v/>
      </c>
    </row>
    <row r="3177" spans="1:20" outlineLevel="1">
      <c r="A3177" s="169"/>
      <c r="B3177" s="117">
        <v>44688</v>
      </c>
      <c r="C3177" s="90">
        <v>0.16666666666666699</v>
      </c>
      <c r="D3177" s="106"/>
      <c r="E3177" s="106" t="str">
        <f t="shared" si="3059"/>
        <v/>
      </c>
      <c r="F3177" s="106"/>
      <c r="G3177" s="106" t="str">
        <f t="shared" si="3060"/>
        <v/>
      </c>
      <c r="H3177" s="106"/>
      <c r="I3177" s="106" t="str">
        <f t="shared" si="3061"/>
        <v/>
      </c>
      <c r="J3177" s="106"/>
      <c r="K3177" s="106" t="str">
        <f t="shared" si="3062"/>
        <v/>
      </c>
      <c r="L3177" s="107" t="str">
        <f t="shared" si="3063"/>
        <v>чи робить СНВВ?</v>
      </c>
      <c r="M3177" s="94"/>
      <c r="N3177" s="106" t="str">
        <f t="shared" si="3070"/>
        <v/>
      </c>
      <c r="O3177" s="106" t="str">
        <f t="shared" si="3049"/>
        <v/>
      </c>
      <c r="P3177" s="106" t="str">
        <f t="shared" si="3071"/>
        <v/>
      </c>
      <c r="Q3177" s="106" t="str">
        <f t="shared" si="3072"/>
        <v/>
      </c>
      <c r="R3177" s="106" t="str">
        <f t="shared" si="3073"/>
        <v/>
      </c>
      <c r="S3177" s="106" t="str">
        <f t="shared" si="3074"/>
        <v/>
      </c>
      <c r="T3177" s="106" t="str">
        <f t="shared" si="3075"/>
        <v/>
      </c>
    </row>
    <row r="3178" spans="1:20" outlineLevel="1">
      <c r="A3178" s="169"/>
      <c r="B3178" s="117">
        <v>44688</v>
      </c>
      <c r="C3178" s="90">
        <v>0.20833333333333301</v>
      </c>
      <c r="D3178" s="106"/>
      <c r="E3178" s="106" t="str">
        <f t="shared" si="3059"/>
        <v/>
      </c>
      <c r="F3178" s="106"/>
      <c r="G3178" s="106" t="str">
        <f t="shared" si="3060"/>
        <v/>
      </c>
      <c r="H3178" s="106"/>
      <c r="I3178" s="106" t="str">
        <f t="shared" si="3061"/>
        <v/>
      </c>
      <c r="J3178" s="106"/>
      <c r="K3178" s="106" t="str">
        <f t="shared" si="3062"/>
        <v/>
      </c>
      <c r="L3178" s="107" t="str">
        <f t="shared" si="3063"/>
        <v>чи робить СНВВ?</v>
      </c>
      <c r="M3178" s="94"/>
      <c r="N3178" s="106" t="str">
        <f t="shared" si="3070"/>
        <v/>
      </c>
      <c r="O3178" s="106" t="str">
        <f t="shared" si="3049"/>
        <v/>
      </c>
      <c r="P3178" s="106" t="str">
        <f t="shared" si="3071"/>
        <v/>
      </c>
      <c r="Q3178" s="106" t="str">
        <f t="shared" si="3072"/>
        <v/>
      </c>
      <c r="R3178" s="106" t="str">
        <f t="shared" si="3073"/>
        <v/>
      </c>
      <c r="S3178" s="106" t="str">
        <f t="shared" si="3074"/>
        <v/>
      </c>
      <c r="T3178" s="106" t="str">
        <f t="shared" si="3075"/>
        <v/>
      </c>
    </row>
    <row r="3179" spans="1:20" outlineLevel="1">
      <c r="A3179" s="169"/>
      <c r="B3179" s="117">
        <v>44688</v>
      </c>
      <c r="C3179" s="90">
        <v>0.25</v>
      </c>
      <c r="D3179" s="106"/>
      <c r="E3179" s="106" t="str">
        <f t="shared" si="3059"/>
        <v/>
      </c>
      <c r="F3179" s="106"/>
      <c r="G3179" s="106" t="str">
        <f t="shared" si="3060"/>
        <v/>
      </c>
      <c r="H3179" s="106"/>
      <c r="I3179" s="106" t="str">
        <f t="shared" si="3061"/>
        <v/>
      </c>
      <c r="J3179" s="106"/>
      <c r="K3179" s="106" t="str">
        <f t="shared" si="3062"/>
        <v/>
      </c>
      <c r="L3179" s="107" t="str">
        <f t="shared" si="3063"/>
        <v>чи робить СНВВ?</v>
      </c>
      <c r="M3179" s="94"/>
      <c r="N3179" s="106" t="str">
        <f t="shared" si="3070"/>
        <v/>
      </c>
      <c r="O3179" s="106" t="str">
        <f t="shared" si="3049"/>
        <v/>
      </c>
      <c r="P3179" s="106" t="str">
        <f t="shared" si="3071"/>
        <v/>
      </c>
      <c r="Q3179" s="106" t="str">
        <f t="shared" si="3072"/>
        <v/>
      </c>
      <c r="R3179" s="106" t="str">
        <f t="shared" si="3073"/>
        <v/>
      </c>
      <c r="S3179" s="106" t="str">
        <f t="shared" si="3074"/>
        <v/>
      </c>
      <c r="T3179" s="106" t="str">
        <f t="shared" si="3075"/>
        <v/>
      </c>
    </row>
    <row r="3180" spans="1:20" outlineLevel="1">
      <c r="A3180" s="169"/>
      <c r="B3180" s="117">
        <v>44688</v>
      </c>
      <c r="C3180" s="90">
        <v>0.29166666666666702</v>
      </c>
      <c r="D3180" s="106"/>
      <c r="E3180" s="106" t="str">
        <f t="shared" si="3059"/>
        <v/>
      </c>
      <c r="F3180" s="106"/>
      <c r="G3180" s="106" t="str">
        <f t="shared" si="3060"/>
        <v/>
      </c>
      <c r="H3180" s="106"/>
      <c r="I3180" s="106" t="str">
        <f t="shared" si="3061"/>
        <v/>
      </c>
      <c r="J3180" s="106"/>
      <c r="K3180" s="106" t="str">
        <f t="shared" si="3062"/>
        <v/>
      </c>
      <c r="L3180" s="107" t="str">
        <f t="shared" si="3063"/>
        <v>чи робить СНВВ?</v>
      </c>
      <c r="M3180" s="94"/>
      <c r="N3180" s="106" t="str">
        <f t="shared" si="3070"/>
        <v/>
      </c>
      <c r="O3180" s="106" t="str">
        <f t="shared" si="3049"/>
        <v/>
      </c>
      <c r="P3180" s="106" t="str">
        <f t="shared" si="3071"/>
        <v/>
      </c>
      <c r="Q3180" s="106" t="str">
        <f t="shared" si="3072"/>
        <v/>
      </c>
      <c r="R3180" s="106" t="str">
        <f t="shared" si="3073"/>
        <v/>
      </c>
      <c r="S3180" s="106" t="str">
        <f t="shared" si="3074"/>
        <v/>
      </c>
      <c r="T3180" s="106" t="str">
        <f t="shared" si="3075"/>
        <v/>
      </c>
    </row>
    <row r="3181" spans="1:20" outlineLevel="1">
      <c r="A3181" s="169"/>
      <c r="B3181" s="117">
        <v>44688</v>
      </c>
      <c r="C3181" s="90">
        <v>0.33333333333333298</v>
      </c>
      <c r="D3181" s="106"/>
      <c r="E3181" s="106" t="str">
        <f t="shared" si="3059"/>
        <v/>
      </c>
      <c r="F3181" s="106"/>
      <c r="G3181" s="106" t="str">
        <f t="shared" si="3060"/>
        <v/>
      </c>
      <c r="H3181" s="106"/>
      <c r="I3181" s="106" t="str">
        <f t="shared" si="3061"/>
        <v/>
      </c>
      <c r="J3181" s="106"/>
      <c r="K3181" s="106" t="str">
        <f t="shared" si="3062"/>
        <v/>
      </c>
      <c r="L3181" s="107" t="str">
        <f t="shared" si="3063"/>
        <v>чи робить СНВВ?</v>
      </c>
      <c r="M3181" s="94"/>
      <c r="N3181" s="106" t="str">
        <f t="shared" si="3070"/>
        <v/>
      </c>
      <c r="O3181" s="106" t="str">
        <f t="shared" si="3049"/>
        <v/>
      </c>
      <c r="P3181" s="106" t="str">
        <f t="shared" si="3071"/>
        <v/>
      </c>
      <c r="Q3181" s="106" t="str">
        <f t="shared" si="3072"/>
        <v/>
      </c>
      <c r="R3181" s="106" t="str">
        <f t="shared" si="3073"/>
        <v/>
      </c>
      <c r="S3181" s="106" t="str">
        <f t="shared" si="3074"/>
        <v/>
      </c>
      <c r="T3181" s="106" t="str">
        <f t="shared" si="3075"/>
        <v/>
      </c>
    </row>
    <row r="3182" spans="1:20" outlineLevel="1">
      <c r="A3182" s="169"/>
      <c r="B3182" s="117">
        <v>44688</v>
      </c>
      <c r="C3182" s="90">
        <v>0.375</v>
      </c>
      <c r="D3182" s="106"/>
      <c r="E3182" s="106" t="str">
        <f t="shared" si="3059"/>
        <v/>
      </c>
      <c r="F3182" s="106"/>
      <c r="G3182" s="106" t="str">
        <f t="shared" si="3060"/>
        <v/>
      </c>
      <c r="H3182" s="106"/>
      <c r="I3182" s="106" t="str">
        <f t="shared" si="3061"/>
        <v/>
      </c>
      <c r="J3182" s="106"/>
      <c r="K3182" s="106" t="str">
        <f t="shared" si="3062"/>
        <v/>
      </c>
      <c r="L3182" s="107" t="str">
        <f t="shared" si="3063"/>
        <v>чи робить СНВВ?</v>
      </c>
      <c r="M3182" s="94"/>
      <c r="N3182" s="106" t="str">
        <f t="shared" si="3070"/>
        <v/>
      </c>
      <c r="O3182" s="106" t="str">
        <f t="shared" si="3049"/>
        <v/>
      </c>
      <c r="P3182" s="106" t="str">
        <f t="shared" si="3071"/>
        <v/>
      </c>
      <c r="Q3182" s="106" t="str">
        <f t="shared" si="3072"/>
        <v/>
      </c>
      <c r="R3182" s="106" t="str">
        <f t="shared" si="3073"/>
        <v/>
      </c>
      <c r="S3182" s="106" t="str">
        <f t="shared" si="3074"/>
        <v/>
      </c>
      <c r="T3182" s="106" t="str">
        <f t="shared" si="3075"/>
        <v/>
      </c>
    </row>
    <row r="3183" spans="1:20" outlineLevel="1">
      <c r="A3183" s="169"/>
      <c r="B3183" s="117">
        <v>44688</v>
      </c>
      <c r="C3183" s="90">
        <v>0.41666666666666702</v>
      </c>
      <c r="D3183" s="106"/>
      <c r="E3183" s="106" t="str">
        <f t="shared" si="3059"/>
        <v/>
      </c>
      <c r="F3183" s="106"/>
      <c r="G3183" s="106" t="str">
        <f t="shared" si="3060"/>
        <v/>
      </c>
      <c r="H3183" s="106"/>
      <c r="I3183" s="106" t="str">
        <f t="shared" si="3061"/>
        <v/>
      </c>
      <c r="J3183" s="106"/>
      <c r="K3183" s="106" t="str">
        <f t="shared" si="3062"/>
        <v/>
      </c>
      <c r="L3183" s="107" t="str">
        <f t="shared" si="3063"/>
        <v>чи робить СНВВ?</v>
      </c>
      <c r="M3183" s="94"/>
      <c r="N3183" s="106" t="str">
        <f t="shared" si="3070"/>
        <v/>
      </c>
      <c r="O3183" s="106" t="str">
        <f t="shared" si="3049"/>
        <v/>
      </c>
      <c r="P3183" s="106" t="str">
        <f t="shared" si="3071"/>
        <v/>
      </c>
      <c r="Q3183" s="106" t="str">
        <f t="shared" si="3072"/>
        <v/>
      </c>
      <c r="R3183" s="106" t="str">
        <f t="shared" si="3073"/>
        <v/>
      </c>
      <c r="S3183" s="106" t="str">
        <f t="shared" si="3074"/>
        <v/>
      </c>
      <c r="T3183" s="106" t="str">
        <f t="shared" si="3075"/>
        <v/>
      </c>
    </row>
    <row r="3184" spans="1:20" outlineLevel="1">
      <c r="A3184" s="169"/>
      <c r="B3184" s="117">
        <v>44688</v>
      </c>
      <c r="C3184" s="90">
        <v>0.45833333333333298</v>
      </c>
      <c r="D3184" s="106"/>
      <c r="E3184" s="106" t="str">
        <f t="shared" si="3059"/>
        <v/>
      </c>
      <c r="F3184" s="106"/>
      <c r="G3184" s="106" t="str">
        <f t="shared" si="3060"/>
        <v/>
      </c>
      <c r="H3184" s="106"/>
      <c r="I3184" s="106" t="str">
        <f t="shared" si="3061"/>
        <v/>
      </c>
      <c r="J3184" s="106"/>
      <c r="K3184" s="106" t="str">
        <f t="shared" si="3062"/>
        <v/>
      </c>
      <c r="L3184" s="107" t="str">
        <f t="shared" si="3063"/>
        <v>чи робить СНВВ?</v>
      </c>
      <c r="M3184" s="94"/>
      <c r="N3184" s="106" t="str">
        <f t="shared" si="3070"/>
        <v/>
      </c>
      <c r="O3184" s="106" t="str">
        <f t="shared" si="3049"/>
        <v/>
      </c>
      <c r="P3184" s="106" t="str">
        <f t="shared" si="3071"/>
        <v/>
      </c>
      <c r="Q3184" s="106" t="str">
        <f t="shared" si="3072"/>
        <v/>
      </c>
      <c r="R3184" s="106" t="str">
        <f t="shared" si="3073"/>
        <v/>
      </c>
      <c r="S3184" s="106" t="str">
        <f t="shared" si="3074"/>
        <v/>
      </c>
      <c r="T3184" s="106" t="str">
        <f t="shared" si="3075"/>
        <v/>
      </c>
    </row>
    <row r="3185" spans="1:20" outlineLevel="1">
      <c r="A3185" s="169"/>
      <c r="B3185" s="117">
        <v>44688</v>
      </c>
      <c r="C3185" s="90">
        <v>0.5</v>
      </c>
      <c r="D3185" s="106"/>
      <c r="E3185" s="106" t="str">
        <f t="shared" si="3059"/>
        <v/>
      </c>
      <c r="F3185" s="106"/>
      <c r="G3185" s="106" t="str">
        <f t="shared" si="3060"/>
        <v/>
      </c>
      <c r="H3185" s="106"/>
      <c r="I3185" s="106" t="str">
        <f t="shared" si="3061"/>
        <v/>
      </c>
      <c r="J3185" s="106"/>
      <c r="K3185" s="106" t="str">
        <f t="shared" si="3062"/>
        <v/>
      </c>
      <c r="L3185" s="107" t="str">
        <f t="shared" si="3063"/>
        <v>чи робить СНВВ?</v>
      </c>
      <c r="M3185" s="94"/>
      <c r="N3185" s="106" t="str">
        <f t="shared" si="3070"/>
        <v/>
      </c>
      <c r="O3185" s="106" t="str">
        <f t="shared" si="3049"/>
        <v/>
      </c>
      <c r="P3185" s="106" t="str">
        <f t="shared" si="3071"/>
        <v/>
      </c>
      <c r="Q3185" s="106" t="str">
        <f t="shared" si="3072"/>
        <v/>
      </c>
      <c r="R3185" s="106" t="str">
        <f t="shared" si="3073"/>
        <v/>
      </c>
      <c r="S3185" s="106" t="str">
        <f t="shared" si="3074"/>
        <v/>
      </c>
      <c r="T3185" s="106" t="str">
        <f t="shared" si="3075"/>
        <v/>
      </c>
    </row>
    <row r="3186" spans="1:20" outlineLevel="1">
      <c r="A3186" s="169"/>
      <c r="B3186" s="117">
        <v>44688</v>
      </c>
      <c r="C3186" s="90">
        <v>0.54166666666666696</v>
      </c>
      <c r="D3186" s="106"/>
      <c r="E3186" s="106" t="str">
        <f t="shared" si="3059"/>
        <v/>
      </c>
      <c r="F3186" s="106"/>
      <c r="G3186" s="106" t="str">
        <f t="shared" si="3060"/>
        <v/>
      </c>
      <c r="H3186" s="106"/>
      <c r="I3186" s="106" t="str">
        <f t="shared" si="3061"/>
        <v/>
      </c>
      <c r="J3186" s="106"/>
      <c r="K3186" s="106" t="str">
        <f t="shared" si="3062"/>
        <v/>
      </c>
      <c r="L3186" s="107" t="str">
        <f t="shared" si="3063"/>
        <v>чи робить СНВВ?</v>
      </c>
      <c r="M3186" s="94"/>
      <c r="N3186" s="106" t="str">
        <f t="shared" si="3070"/>
        <v/>
      </c>
      <c r="O3186" s="106" t="str">
        <f t="shared" si="3049"/>
        <v/>
      </c>
      <c r="P3186" s="106" t="str">
        <f t="shared" si="3071"/>
        <v/>
      </c>
      <c r="Q3186" s="106" t="str">
        <f t="shared" si="3072"/>
        <v/>
      </c>
      <c r="R3186" s="106" t="str">
        <f t="shared" si="3073"/>
        <v/>
      </c>
      <c r="S3186" s="106" t="str">
        <f t="shared" si="3074"/>
        <v/>
      </c>
      <c r="T3186" s="106" t="str">
        <f t="shared" si="3075"/>
        <v/>
      </c>
    </row>
    <row r="3187" spans="1:20" outlineLevel="1">
      <c r="A3187" s="169"/>
      <c r="B3187" s="117">
        <v>44688</v>
      </c>
      <c r="C3187" s="90">
        <v>0.58333333333333304</v>
      </c>
      <c r="D3187" s="106"/>
      <c r="E3187" s="106" t="str">
        <f t="shared" si="3059"/>
        <v/>
      </c>
      <c r="F3187" s="106"/>
      <c r="G3187" s="106" t="str">
        <f t="shared" si="3060"/>
        <v/>
      </c>
      <c r="H3187" s="106"/>
      <c r="I3187" s="106" t="str">
        <f t="shared" si="3061"/>
        <v/>
      </c>
      <c r="J3187" s="106"/>
      <c r="K3187" s="106" t="str">
        <f t="shared" si="3062"/>
        <v/>
      </c>
      <c r="L3187" s="107" t="str">
        <f t="shared" si="3063"/>
        <v>чи робить СНВВ?</v>
      </c>
      <c r="M3187" s="94"/>
      <c r="N3187" s="106" t="str">
        <f t="shared" si="3070"/>
        <v/>
      </c>
      <c r="O3187" s="106" t="str">
        <f t="shared" si="3049"/>
        <v/>
      </c>
      <c r="P3187" s="106" t="str">
        <f t="shared" si="3071"/>
        <v/>
      </c>
      <c r="Q3187" s="106" t="str">
        <f t="shared" si="3072"/>
        <v/>
      </c>
      <c r="R3187" s="106" t="str">
        <f t="shared" si="3073"/>
        <v/>
      </c>
      <c r="S3187" s="106" t="str">
        <f t="shared" si="3074"/>
        <v/>
      </c>
      <c r="T3187" s="106" t="str">
        <f t="shared" si="3075"/>
        <v/>
      </c>
    </row>
    <row r="3188" spans="1:20" outlineLevel="1">
      <c r="A3188" s="169"/>
      <c r="B3188" s="117">
        <v>44688</v>
      </c>
      <c r="C3188" s="90">
        <v>0.625</v>
      </c>
      <c r="D3188" s="106"/>
      <c r="E3188" s="106" t="str">
        <f t="shared" si="3059"/>
        <v/>
      </c>
      <c r="F3188" s="106"/>
      <c r="G3188" s="106" t="str">
        <f t="shared" si="3060"/>
        <v/>
      </c>
      <c r="H3188" s="106"/>
      <c r="I3188" s="106" t="str">
        <f t="shared" si="3061"/>
        <v/>
      </c>
      <c r="J3188" s="106"/>
      <c r="K3188" s="106" t="str">
        <f t="shared" si="3062"/>
        <v/>
      </c>
      <c r="L3188" s="107" t="str">
        <f t="shared" si="3063"/>
        <v>чи робить СНВВ?</v>
      </c>
      <c r="M3188" s="94"/>
      <c r="N3188" s="106" t="str">
        <f t="shared" si="3070"/>
        <v/>
      </c>
      <c r="O3188" s="106" t="str">
        <f t="shared" si="3049"/>
        <v/>
      </c>
      <c r="P3188" s="106" t="str">
        <f t="shared" si="3071"/>
        <v/>
      </c>
      <c r="Q3188" s="106" t="str">
        <f t="shared" si="3072"/>
        <v/>
      </c>
      <c r="R3188" s="106" t="str">
        <f t="shared" si="3073"/>
        <v/>
      </c>
      <c r="S3188" s="106" t="str">
        <f t="shared" si="3074"/>
        <v/>
      </c>
      <c r="T3188" s="106" t="str">
        <f t="shared" si="3075"/>
        <v/>
      </c>
    </row>
    <row r="3189" spans="1:20" outlineLevel="1">
      <c r="A3189" s="169"/>
      <c r="B3189" s="117">
        <v>44688</v>
      </c>
      <c r="C3189" s="90">
        <v>0.66666666666666696</v>
      </c>
      <c r="D3189" s="106"/>
      <c r="E3189" s="106" t="str">
        <f t="shared" si="3059"/>
        <v/>
      </c>
      <c r="F3189" s="106"/>
      <c r="G3189" s="106" t="str">
        <f t="shared" si="3060"/>
        <v/>
      </c>
      <c r="H3189" s="106"/>
      <c r="I3189" s="106" t="str">
        <f t="shared" si="3061"/>
        <v/>
      </c>
      <c r="J3189" s="106"/>
      <c r="K3189" s="106" t="str">
        <f t="shared" si="3062"/>
        <v/>
      </c>
      <c r="L3189" s="107" t="str">
        <f t="shared" si="3063"/>
        <v>чи робить СНВВ?</v>
      </c>
      <c r="M3189" s="94"/>
      <c r="N3189" s="106" t="str">
        <f t="shared" si="3070"/>
        <v/>
      </c>
      <c r="O3189" s="106" t="str">
        <f t="shared" si="3049"/>
        <v/>
      </c>
      <c r="P3189" s="106" t="str">
        <f t="shared" si="3071"/>
        <v/>
      </c>
      <c r="Q3189" s="106" t="str">
        <f t="shared" si="3072"/>
        <v/>
      </c>
      <c r="R3189" s="106" t="str">
        <f t="shared" si="3073"/>
        <v/>
      </c>
      <c r="S3189" s="106" t="str">
        <f t="shared" si="3074"/>
        <v/>
      </c>
      <c r="T3189" s="106" t="str">
        <f t="shared" si="3075"/>
        <v/>
      </c>
    </row>
    <row r="3190" spans="1:20" outlineLevel="1">
      <c r="A3190" s="169"/>
      <c r="B3190" s="117">
        <v>44688</v>
      </c>
      <c r="C3190" s="90">
        <v>0.70833333333333304</v>
      </c>
      <c r="D3190" s="106"/>
      <c r="E3190" s="106" t="str">
        <f t="shared" si="3059"/>
        <v/>
      </c>
      <c r="F3190" s="106"/>
      <c r="G3190" s="106" t="str">
        <f t="shared" si="3060"/>
        <v/>
      </c>
      <c r="H3190" s="106"/>
      <c r="I3190" s="106" t="str">
        <f t="shared" si="3061"/>
        <v/>
      </c>
      <c r="J3190" s="106"/>
      <c r="K3190" s="106" t="str">
        <f t="shared" si="3062"/>
        <v/>
      </c>
      <c r="L3190" s="107" t="str">
        <f t="shared" si="3063"/>
        <v>чи робить СНВВ?</v>
      </c>
      <c r="M3190" s="94"/>
      <c r="N3190" s="106" t="str">
        <f t="shared" si="3070"/>
        <v/>
      </c>
      <c r="O3190" s="106" t="str">
        <f t="shared" si="3049"/>
        <v/>
      </c>
      <c r="P3190" s="106" t="str">
        <f t="shared" si="3071"/>
        <v/>
      </c>
      <c r="Q3190" s="106" t="str">
        <f t="shared" si="3072"/>
        <v/>
      </c>
      <c r="R3190" s="106" t="str">
        <f t="shared" si="3073"/>
        <v/>
      </c>
      <c r="S3190" s="106" t="str">
        <f t="shared" si="3074"/>
        <v/>
      </c>
      <c r="T3190" s="106" t="str">
        <f t="shared" si="3075"/>
        <v/>
      </c>
    </row>
    <row r="3191" spans="1:20" outlineLevel="1">
      <c r="A3191" s="169"/>
      <c r="B3191" s="117">
        <v>44688</v>
      </c>
      <c r="C3191" s="90">
        <v>0.75</v>
      </c>
      <c r="D3191" s="106"/>
      <c r="E3191" s="106" t="str">
        <f t="shared" si="3059"/>
        <v/>
      </c>
      <c r="F3191" s="106"/>
      <c r="G3191" s="106" t="str">
        <f t="shared" si="3060"/>
        <v/>
      </c>
      <c r="H3191" s="106"/>
      <c r="I3191" s="106" t="str">
        <f t="shared" si="3061"/>
        <v/>
      </c>
      <c r="J3191" s="106"/>
      <c r="K3191" s="106" t="str">
        <f t="shared" si="3062"/>
        <v/>
      </c>
      <c r="L3191" s="107" t="str">
        <f t="shared" si="3063"/>
        <v>чи робить СНВВ?</v>
      </c>
      <c r="M3191" s="94"/>
      <c r="N3191" s="106" t="str">
        <f t="shared" si="3070"/>
        <v/>
      </c>
      <c r="O3191" s="106" t="str">
        <f t="shared" si="3049"/>
        <v/>
      </c>
      <c r="P3191" s="106" t="str">
        <f t="shared" si="3071"/>
        <v/>
      </c>
      <c r="Q3191" s="106" t="str">
        <f t="shared" si="3072"/>
        <v/>
      </c>
      <c r="R3191" s="106" t="str">
        <f t="shared" si="3073"/>
        <v/>
      </c>
      <c r="S3191" s="106" t="str">
        <f t="shared" si="3074"/>
        <v/>
      </c>
      <c r="T3191" s="106" t="str">
        <f t="shared" si="3075"/>
        <v/>
      </c>
    </row>
    <row r="3192" spans="1:20" outlineLevel="1">
      <c r="A3192" s="169"/>
      <c r="B3192" s="117">
        <v>44688</v>
      </c>
      <c r="C3192" s="90">
        <v>0.79166666666666696</v>
      </c>
      <c r="D3192" s="106"/>
      <c r="E3192" s="106" t="str">
        <f t="shared" si="3059"/>
        <v/>
      </c>
      <c r="F3192" s="106"/>
      <c r="G3192" s="106" t="str">
        <f t="shared" si="3060"/>
        <v/>
      </c>
      <c r="H3192" s="106"/>
      <c r="I3192" s="106" t="str">
        <f t="shared" si="3061"/>
        <v/>
      </c>
      <c r="J3192" s="106"/>
      <c r="K3192" s="106" t="str">
        <f t="shared" si="3062"/>
        <v/>
      </c>
      <c r="L3192" s="107" t="str">
        <f t="shared" si="3063"/>
        <v>чи робить СНВВ?</v>
      </c>
      <c r="M3192" s="94"/>
      <c r="N3192" s="106" t="str">
        <f t="shared" si="3070"/>
        <v/>
      </c>
      <c r="O3192" s="106" t="str">
        <f t="shared" si="3049"/>
        <v/>
      </c>
      <c r="P3192" s="106" t="str">
        <f t="shared" si="3071"/>
        <v/>
      </c>
      <c r="Q3192" s="106" t="str">
        <f t="shared" si="3072"/>
        <v/>
      </c>
      <c r="R3192" s="106" t="str">
        <f t="shared" si="3073"/>
        <v/>
      </c>
      <c r="S3192" s="106" t="str">
        <f t="shared" si="3074"/>
        <v/>
      </c>
      <c r="T3192" s="106" t="str">
        <f t="shared" si="3075"/>
        <v/>
      </c>
    </row>
    <row r="3193" spans="1:20" outlineLevel="1">
      <c r="A3193" s="169"/>
      <c r="B3193" s="117">
        <v>44688</v>
      </c>
      <c r="C3193" s="90">
        <v>0.83333333333333304</v>
      </c>
      <c r="D3193" s="106"/>
      <c r="E3193" s="106" t="str">
        <f t="shared" si="3059"/>
        <v/>
      </c>
      <c r="F3193" s="106"/>
      <c r="G3193" s="106" t="str">
        <f t="shared" si="3060"/>
        <v/>
      </c>
      <c r="H3193" s="106"/>
      <c r="I3193" s="106" t="str">
        <f t="shared" si="3061"/>
        <v/>
      </c>
      <c r="J3193" s="106"/>
      <c r="K3193" s="106" t="str">
        <f t="shared" si="3062"/>
        <v/>
      </c>
      <c r="L3193" s="107" t="str">
        <f t="shared" si="3063"/>
        <v>чи робить СНВВ?</v>
      </c>
      <c r="M3193" s="94"/>
      <c r="N3193" s="106" t="str">
        <f t="shared" si="3070"/>
        <v/>
      </c>
      <c r="O3193" s="106" t="str">
        <f t="shared" si="3049"/>
        <v/>
      </c>
      <c r="P3193" s="106" t="str">
        <f t="shared" si="3071"/>
        <v/>
      </c>
      <c r="Q3193" s="106" t="str">
        <f t="shared" si="3072"/>
        <v/>
      </c>
      <c r="R3193" s="106" t="str">
        <f t="shared" si="3073"/>
        <v/>
      </c>
      <c r="S3193" s="106" t="str">
        <f t="shared" si="3074"/>
        <v/>
      </c>
      <c r="T3193" s="106" t="str">
        <f t="shared" si="3075"/>
        <v/>
      </c>
    </row>
    <row r="3194" spans="1:20" outlineLevel="1">
      <c r="A3194" s="169"/>
      <c r="B3194" s="117">
        <v>44688</v>
      </c>
      <c r="C3194" s="90">
        <v>0.875</v>
      </c>
      <c r="D3194" s="106"/>
      <c r="E3194" s="106" t="str">
        <f t="shared" si="3059"/>
        <v/>
      </c>
      <c r="F3194" s="106"/>
      <c r="G3194" s="106" t="str">
        <f t="shared" si="3060"/>
        <v/>
      </c>
      <c r="H3194" s="106"/>
      <c r="I3194" s="106" t="str">
        <f t="shared" si="3061"/>
        <v/>
      </c>
      <c r="J3194" s="106"/>
      <c r="K3194" s="106" t="str">
        <f t="shared" si="3062"/>
        <v/>
      </c>
      <c r="L3194" s="107" t="str">
        <f t="shared" si="3063"/>
        <v>чи робить СНВВ?</v>
      </c>
      <c r="M3194" s="94"/>
      <c r="N3194" s="106" t="str">
        <f t="shared" si="3070"/>
        <v/>
      </c>
      <c r="O3194" s="106" t="str">
        <f t="shared" si="3049"/>
        <v/>
      </c>
      <c r="P3194" s="106" t="str">
        <f t="shared" si="3071"/>
        <v/>
      </c>
      <c r="Q3194" s="106" t="str">
        <f t="shared" si="3072"/>
        <v/>
      </c>
      <c r="R3194" s="106" t="str">
        <f t="shared" si="3073"/>
        <v/>
      </c>
      <c r="S3194" s="106" t="str">
        <f t="shared" si="3074"/>
        <v/>
      </c>
      <c r="T3194" s="106" t="str">
        <f t="shared" si="3075"/>
        <v/>
      </c>
    </row>
    <row r="3195" spans="1:20" outlineLevel="1">
      <c r="A3195" s="169"/>
      <c r="B3195" s="117">
        <v>44688</v>
      </c>
      <c r="C3195" s="90">
        <v>0.91666666666666696</v>
      </c>
      <c r="D3195" s="106"/>
      <c r="E3195" s="106" t="str">
        <f t="shared" si="3059"/>
        <v/>
      </c>
      <c r="F3195" s="106"/>
      <c r="G3195" s="106" t="str">
        <f t="shared" si="3060"/>
        <v/>
      </c>
      <c r="H3195" s="106"/>
      <c r="I3195" s="106" t="str">
        <f t="shared" si="3061"/>
        <v/>
      </c>
      <c r="J3195" s="106"/>
      <c r="K3195" s="106" t="str">
        <f t="shared" si="3062"/>
        <v/>
      </c>
      <c r="L3195" s="107" t="str">
        <f t="shared" si="3063"/>
        <v>чи робить СНВВ?</v>
      </c>
      <c r="M3195" s="94"/>
      <c r="N3195" s="106" t="str">
        <f t="shared" si="3070"/>
        <v/>
      </c>
      <c r="O3195" s="106" t="str">
        <f t="shared" si="3049"/>
        <v/>
      </c>
      <c r="P3195" s="106" t="str">
        <f t="shared" si="3071"/>
        <v/>
      </c>
      <c r="Q3195" s="106" t="str">
        <f t="shared" si="3072"/>
        <v/>
      </c>
      <c r="R3195" s="106" t="str">
        <f t="shared" si="3073"/>
        <v/>
      </c>
      <c r="S3195" s="106" t="str">
        <f t="shared" si="3074"/>
        <v/>
      </c>
      <c r="T3195" s="106" t="str">
        <f t="shared" si="3075"/>
        <v/>
      </c>
    </row>
    <row r="3196" spans="1:20" outlineLevel="1">
      <c r="A3196" s="169"/>
      <c r="B3196" s="117">
        <v>44688</v>
      </c>
      <c r="C3196" s="90">
        <v>0.95833333333333304</v>
      </c>
      <c r="D3196" s="106"/>
      <c r="E3196" s="106" t="str">
        <f t="shared" si="3059"/>
        <v/>
      </c>
      <c r="F3196" s="106"/>
      <c r="G3196" s="106" t="str">
        <f t="shared" si="3060"/>
        <v/>
      </c>
      <c r="H3196" s="106"/>
      <c r="I3196" s="106" t="str">
        <f t="shared" si="3061"/>
        <v/>
      </c>
      <c r="J3196" s="106"/>
      <c r="K3196" s="106" t="str">
        <f t="shared" si="3062"/>
        <v/>
      </c>
      <c r="L3196" s="107" t="str">
        <f t="shared" si="3063"/>
        <v>чи робить СНВВ?</v>
      </c>
      <c r="M3196" s="94"/>
      <c r="N3196" s="106" t="str">
        <f t="shared" si="3070"/>
        <v/>
      </c>
      <c r="O3196" s="106" t="str">
        <f t="shared" si="3049"/>
        <v/>
      </c>
      <c r="P3196" s="106" t="str">
        <f t="shared" si="3071"/>
        <v/>
      </c>
      <c r="Q3196" s="106" t="str">
        <f t="shared" si="3072"/>
        <v/>
      </c>
      <c r="R3196" s="106" t="str">
        <f t="shared" si="3073"/>
        <v/>
      </c>
      <c r="S3196" s="106" t="str">
        <f t="shared" si="3074"/>
        <v/>
      </c>
      <c r="T3196" s="106" t="str">
        <f t="shared" si="3075"/>
        <v/>
      </c>
    </row>
    <row r="3197" spans="1:20" outlineLevel="1">
      <c r="A3197" s="169"/>
      <c r="B3197" s="117">
        <v>44688</v>
      </c>
      <c r="C3197" s="90">
        <v>1</v>
      </c>
      <c r="D3197" s="106"/>
      <c r="E3197" s="106" t="str">
        <f t="shared" si="3059"/>
        <v/>
      </c>
      <c r="F3197" s="106"/>
      <c r="G3197" s="106" t="str">
        <f t="shared" si="3060"/>
        <v/>
      </c>
      <c r="H3197" s="106"/>
      <c r="I3197" s="106" t="str">
        <f t="shared" si="3061"/>
        <v/>
      </c>
      <c r="J3197" s="106"/>
      <c r="K3197" s="106" t="str">
        <f t="shared" si="3062"/>
        <v/>
      </c>
      <c r="L3197" s="107" t="str">
        <f t="shared" si="3063"/>
        <v>чи робить СНВВ?</v>
      </c>
      <c r="M3197" s="94"/>
      <c r="N3197" s="106" t="str">
        <f t="shared" si="3070"/>
        <v/>
      </c>
      <c r="O3197" s="106" t="str">
        <f t="shared" si="3049"/>
        <v/>
      </c>
      <c r="P3197" s="106" t="str">
        <f t="shared" si="3071"/>
        <v/>
      </c>
      <c r="Q3197" s="106" t="str">
        <f t="shared" si="3072"/>
        <v/>
      </c>
      <c r="R3197" s="106" t="str">
        <f t="shared" si="3073"/>
        <v/>
      </c>
      <c r="S3197" s="106" t="str">
        <f t="shared" si="3074"/>
        <v/>
      </c>
      <c r="T3197" s="106" t="str">
        <f t="shared" si="3075"/>
        <v/>
      </c>
    </row>
    <row r="3198" spans="1:20">
      <c r="A3198" s="113"/>
      <c r="B3198" s="170" t="s">
        <v>212</v>
      </c>
      <c r="C3198" s="170"/>
      <c r="D3198" s="97">
        <f t="shared" ref="D3198" si="3076">SUM(D3174:D3197)</f>
        <v>0</v>
      </c>
      <c r="E3198" s="98">
        <f t="shared" ref="E3198" si="3077">COUNTIF(E3174:E3197,"&gt;0")</f>
        <v>0</v>
      </c>
      <c r="F3198" s="97">
        <f t="shared" ref="F3198" si="3078">SUM(F3174:F3197)</f>
        <v>0</v>
      </c>
      <c r="G3198" s="98">
        <f t="shared" ref="G3198" si="3079">COUNTIF(G3174:G3197,"&gt;0")</f>
        <v>0</v>
      </c>
      <c r="H3198" s="97">
        <f t="shared" ref="H3198" si="3080">SUM(H3174:H3197)</f>
        <v>0</v>
      </c>
      <c r="I3198" s="98">
        <f t="shared" ref="I3198" si="3081">COUNTIF(I3174:I3197,"&gt;0")</f>
        <v>0</v>
      </c>
      <c r="J3198" s="97">
        <f t="shared" ref="J3198" si="3082">SUM(J3174:J3197)</f>
        <v>0</v>
      </c>
      <c r="K3198" s="98">
        <f t="shared" ref="K3198" si="3083">COUNTIF(K3174:K3197,"&gt;0")</f>
        <v>0</v>
      </c>
      <c r="L3198" s="98">
        <f t="shared" ref="L3198" si="3084">COUNTIF(L3174:L3197,"СНВВ не працює")</f>
        <v>0</v>
      </c>
      <c r="M3198" s="94"/>
      <c r="N3198" s="97">
        <f>AVERAGEA(N3174:N3197)</f>
        <v>0</v>
      </c>
      <c r="O3198" s="97">
        <f>AVERAGEA(O3174:O3197)</f>
        <v>0</v>
      </c>
      <c r="P3198" s="97">
        <f>SUM(P3174:P3197)</f>
        <v>0</v>
      </c>
      <c r="Q3198" s="97">
        <f>SUM(Q3174:Q3197)</f>
        <v>0</v>
      </c>
      <c r="R3198" s="97">
        <f>SUM(R3174:R3197)</f>
        <v>0</v>
      </c>
      <c r="S3198" s="97">
        <f>SUM(S3174:S3197)</f>
        <v>0</v>
      </c>
      <c r="T3198" s="97">
        <f>SUM(T3174:T3197)</f>
        <v>0</v>
      </c>
    </row>
    <row r="3199" spans="1:20" outlineLevel="1">
      <c r="A3199" s="168">
        <v>44689</v>
      </c>
      <c r="B3199" s="117">
        <v>44689</v>
      </c>
      <c r="C3199" s="90">
        <v>4.1666666666666664E-2</v>
      </c>
      <c r="D3199" s="106"/>
      <c r="E3199" s="106" t="str">
        <f t="shared" ref="E3199:E3222" si="3085">IF(D3199="","",IF(D3199&lt;1,1,0))</f>
        <v/>
      </c>
      <c r="F3199" s="106"/>
      <c r="G3199" s="106" t="str">
        <f t="shared" ref="G3199:G3222" si="3086">IF(F3199="","",IF(F3199&lt;1,1,0))</f>
        <v/>
      </c>
      <c r="H3199" s="106"/>
      <c r="I3199" s="106" t="str">
        <f t="shared" ref="I3199:I3222" si="3087">IF(H3199="","",IF(H3199&lt;1,1,0))</f>
        <v/>
      </c>
      <c r="J3199" s="106"/>
      <c r="K3199" s="106" t="str">
        <f t="shared" ref="K3199:K3222" si="3088">IF(J3199="","",IF(J3199&lt;1,1,0))</f>
        <v/>
      </c>
      <c r="L3199" s="107" t="str">
        <f t="shared" ref="L3199:L3222" si="3089">IF(H3199="","чи робить СНВВ?",IF(J3199="","чи роблять агрегати?",IF($J3199=0,"агрегати не працюють",IF(AND($H3199=0,$J3199=1),"СНВВ не працює","OK"))))</f>
        <v>чи робить СНВВ?</v>
      </c>
      <c r="M3199" s="94"/>
      <c r="N3199" s="106" t="str">
        <f t="shared" ref="N3199" si="3090">IF(OR(E3199&lt;&gt;0, J3199=0), "",D3199)</f>
        <v/>
      </c>
      <c r="O3199" s="106" t="str">
        <f t="shared" si="3049"/>
        <v/>
      </c>
      <c r="P3199" s="106" t="str">
        <f t="shared" ref="P3199" si="3091">IF(AND($E3199&lt;&gt;0,$J3199=1),D3199,O3199)</f>
        <v/>
      </c>
      <c r="Q3199" s="106" t="str">
        <f t="shared" ref="Q3199" si="3092">IF(OR(G3199&lt;&gt;0, J3199=0), "",F3199)</f>
        <v/>
      </c>
      <c r="R3199" s="106" t="str">
        <f t="shared" ref="R3199" si="3093">IF(Q3199="", "",(Q3199*$S$2+$S$3))</f>
        <v/>
      </c>
      <c r="S3199" s="106" t="str">
        <f t="shared" ref="S3199" si="3094">IF(AND(G3199&lt;&gt;0,J3199=1),F3199,R3199)</f>
        <v/>
      </c>
      <c r="T3199" s="106" t="str">
        <f t="shared" ref="T3199" si="3095">IFERROR(P3199*S3199,"")</f>
        <v/>
      </c>
    </row>
    <row r="3200" spans="1:20" outlineLevel="1">
      <c r="A3200" s="169"/>
      <c r="B3200" s="117">
        <v>44689</v>
      </c>
      <c r="C3200" s="90">
        <v>8.3333333333333301E-2</v>
      </c>
      <c r="D3200" s="106"/>
      <c r="E3200" s="106" t="str">
        <f t="shared" si="3085"/>
        <v/>
      </c>
      <c r="F3200" s="106"/>
      <c r="G3200" s="106" t="str">
        <f t="shared" si="3086"/>
        <v/>
      </c>
      <c r="H3200" s="106"/>
      <c r="I3200" s="106" t="str">
        <f t="shared" si="3087"/>
        <v/>
      </c>
      <c r="J3200" s="106"/>
      <c r="K3200" s="106" t="str">
        <f t="shared" si="3088"/>
        <v/>
      </c>
      <c r="L3200" s="107" t="str">
        <f t="shared" si="3089"/>
        <v>чи робить СНВВ?</v>
      </c>
      <c r="M3200" s="94"/>
      <c r="N3200" s="106" t="str">
        <f t="shared" ref="N3200:N3222" si="3096">IF(OR(E3200&lt;&gt;0, J3200=0), "",D3200)</f>
        <v/>
      </c>
      <c r="O3200" s="106" t="str">
        <f t="shared" si="3049"/>
        <v/>
      </c>
      <c r="P3200" s="106" t="str">
        <f t="shared" ref="P3200:P3222" si="3097">IF(AND($E3200&lt;&gt;0,$J3200=1),D3200,O3200)</f>
        <v/>
      </c>
      <c r="Q3200" s="106" t="str">
        <f t="shared" ref="Q3200:Q3222" si="3098">IF(OR(G3200&lt;&gt;0, J3200=0), "",F3200)</f>
        <v/>
      </c>
      <c r="R3200" s="106" t="str">
        <f t="shared" ref="R3200:R3222" si="3099">IF(Q3200="", "",(Q3200*$S$2+$S$3))</f>
        <v/>
      </c>
      <c r="S3200" s="106" t="str">
        <f t="shared" ref="S3200:S3222" si="3100">IF(AND(G3200&lt;&gt;0,J3200=1),F3200,R3200)</f>
        <v/>
      </c>
      <c r="T3200" s="106" t="str">
        <f t="shared" ref="T3200:T3222" si="3101">IFERROR(P3200*S3200,"")</f>
        <v/>
      </c>
    </row>
    <row r="3201" spans="1:20" outlineLevel="1">
      <c r="A3201" s="169"/>
      <c r="B3201" s="117">
        <v>44689</v>
      </c>
      <c r="C3201" s="90">
        <v>0.125</v>
      </c>
      <c r="D3201" s="106"/>
      <c r="E3201" s="106" t="str">
        <f t="shared" si="3085"/>
        <v/>
      </c>
      <c r="F3201" s="106"/>
      <c r="G3201" s="106" t="str">
        <f t="shared" si="3086"/>
        <v/>
      </c>
      <c r="H3201" s="106"/>
      <c r="I3201" s="106" t="str">
        <f t="shared" si="3087"/>
        <v/>
      </c>
      <c r="J3201" s="106"/>
      <c r="K3201" s="106" t="str">
        <f t="shared" si="3088"/>
        <v/>
      </c>
      <c r="L3201" s="107" t="str">
        <f t="shared" si="3089"/>
        <v>чи робить СНВВ?</v>
      </c>
      <c r="M3201" s="94"/>
      <c r="N3201" s="106" t="str">
        <f t="shared" si="3096"/>
        <v/>
      </c>
      <c r="O3201" s="106" t="str">
        <f t="shared" si="3049"/>
        <v/>
      </c>
      <c r="P3201" s="106" t="str">
        <f t="shared" si="3097"/>
        <v/>
      </c>
      <c r="Q3201" s="106" t="str">
        <f t="shared" si="3098"/>
        <v/>
      </c>
      <c r="R3201" s="106" t="str">
        <f t="shared" si="3099"/>
        <v/>
      </c>
      <c r="S3201" s="106" t="str">
        <f t="shared" si="3100"/>
        <v/>
      </c>
      <c r="T3201" s="106" t="str">
        <f t="shared" si="3101"/>
        <v/>
      </c>
    </row>
    <row r="3202" spans="1:20" outlineLevel="1">
      <c r="A3202" s="169"/>
      <c r="B3202" s="117">
        <v>44689</v>
      </c>
      <c r="C3202" s="90">
        <v>0.16666666666666699</v>
      </c>
      <c r="D3202" s="106"/>
      <c r="E3202" s="106" t="str">
        <f t="shared" si="3085"/>
        <v/>
      </c>
      <c r="F3202" s="106"/>
      <c r="G3202" s="106" t="str">
        <f t="shared" si="3086"/>
        <v/>
      </c>
      <c r="H3202" s="106"/>
      <c r="I3202" s="106" t="str">
        <f t="shared" si="3087"/>
        <v/>
      </c>
      <c r="J3202" s="106"/>
      <c r="K3202" s="106" t="str">
        <f t="shared" si="3088"/>
        <v/>
      </c>
      <c r="L3202" s="107" t="str">
        <f t="shared" si="3089"/>
        <v>чи робить СНВВ?</v>
      </c>
      <c r="M3202" s="94"/>
      <c r="N3202" s="106" t="str">
        <f t="shared" si="3096"/>
        <v/>
      </c>
      <c r="O3202" s="106" t="str">
        <f t="shared" si="3049"/>
        <v/>
      </c>
      <c r="P3202" s="106" t="str">
        <f t="shared" si="3097"/>
        <v/>
      </c>
      <c r="Q3202" s="106" t="str">
        <f t="shared" si="3098"/>
        <v/>
      </c>
      <c r="R3202" s="106" t="str">
        <f t="shared" si="3099"/>
        <v/>
      </c>
      <c r="S3202" s="106" t="str">
        <f t="shared" si="3100"/>
        <v/>
      </c>
      <c r="T3202" s="106" t="str">
        <f t="shared" si="3101"/>
        <v/>
      </c>
    </row>
    <row r="3203" spans="1:20" outlineLevel="1">
      <c r="A3203" s="169"/>
      <c r="B3203" s="117">
        <v>44689</v>
      </c>
      <c r="C3203" s="90">
        <v>0.20833333333333301</v>
      </c>
      <c r="D3203" s="106"/>
      <c r="E3203" s="106" t="str">
        <f t="shared" si="3085"/>
        <v/>
      </c>
      <c r="F3203" s="106"/>
      <c r="G3203" s="106" t="str">
        <f t="shared" si="3086"/>
        <v/>
      </c>
      <c r="H3203" s="106"/>
      <c r="I3203" s="106" t="str">
        <f t="shared" si="3087"/>
        <v/>
      </c>
      <c r="J3203" s="106"/>
      <c r="K3203" s="106" t="str">
        <f t="shared" si="3088"/>
        <v/>
      </c>
      <c r="L3203" s="107" t="str">
        <f t="shared" si="3089"/>
        <v>чи робить СНВВ?</v>
      </c>
      <c r="M3203" s="94"/>
      <c r="N3203" s="106" t="str">
        <f t="shared" si="3096"/>
        <v/>
      </c>
      <c r="O3203" s="106" t="str">
        <f t="shared" si="3049"/>
        <v/>
      </c>
      <c r="P3203" s="106" t="str">
        <f t="shared" si="3097"/>
        <v/>
      </c>
      <c r="Q3203" s="106" t="str">
        <f t="shared" si="3098"/>
        <v/>
      </c>
      <c r="R3203" s="106" t="str">
        <f t="shared" si="3099"/>
        <v/>
      </c>
      <c r="S3203" s="106" t="str">
        <f t="shared" si="3100"/>
        <v/>
      </c>
      <c r="T3203" s="106" t="str">
        <f t="shared" si="3101"/>
        <v/>
      </c>
    </row>
    <row r="3204" spans="1:20" outlineLevel="1">
      <c r="A3204" s="169"/>
      <c r="B3204" s="117">
        <v>44689</v>
      </c>
      <c r="C3204" s="90">
        <v>0.25</v>
      </c>
      <c r="D3204" s="106"/>
      <c r="E3204" s="106" t="str">
        <f t="shared" si="3085"/>
        <v/>
      </c>
      <c r="F3204" s="106"/>
      <c r="G3204" s="106" t="str">
        <f t="shared" si="3086"/>
        <v/>
      </c>
      <c r="H3204" s="106"/>
      <c r="I3204" s="106" t="str">
        <f t="shared" si="3087"/>
        <v/>
      </c>
      <c r="J3204" s="106"/>
      <c r="K3204" s="106" t="str">
        <f t="shared" si="3088"/>
        <v/>
      </c>
      <c r="L3204" s="107" t="str">
        <f t="shared" si="3089"/>
        <v>чи робить СНВВ?</v>
      </c>
      <c r="M3204" s="94"/>
      <c r="N3204" s="106" t="str">
        <f t="shared" si="3096"/>
        <v/>
      </c>
      <c r="O3204" s="106" t="str">
        <f t="shared" si="3049"/>
        <v/>
      </c>
      <c r="P3204" s="106" t="str">
        <f t="shared" si="3097"/>
        <v/>
      </c>
      <c r="Q3204" s="106" t="str">
        <f t="shared" si="3098"/>
        <v/>
      </c>
      <c r="R3204" s="106" t="str">
        <f t="shared" si="3099"/>
        <v/>
      </c>
      <c r="S3204" s="106" t="str">
        <f t="shared" si="3100"/>
        <v/>
      </c>
      <c r="T3204" s="106" t="str">
        <f t="shared" si="3101"/>
        <v/>
      </c>
    </row>
    <row r="3205" spans="1:20" outlineLevel="1">
      <c r="A3205" s="169"/>
      <c r="B3205" s="117">
        <v>44689</v>
      </c>
      <c r="C3205" s="90">
        <v>0.29166666666666702</v>
      </c>
      <c r="D3205" s="106"/>
      <c r="E3205" s="106" t="str">
        <f t="shared" si="3085"/>
        <v/>
      </c>
      <c r="F3205" s="106"/>
      <c r="G3205" s="106" t="str">
        <f t="shared" si="3086"/>
        <v/>
      </c>
      <c r="H3205" s="106"/>
      <c r="I3205" s="106" t="str">
        <f t="shared" si="3087"/>
        <v/>
      </c>
      <c r="J3205" s="106"/>
      <c r="K3205" s="106" t="str">
        <f t="shared" si="3088"/>
        <v/>
      </c>
      <c r="L3205" s="107" t="str">
        <f t="shared" si="3089"/>
        <v>чи робить СНВВ?</v>
      </c>
      <c r="M3205" s="94"/>
      <c r="N3205" s="106" t="str">
        <f t="shared" si="3096"/>
        <v/>
      </c>
      <c r="O3205" s="106" t="str">
        <f t="shared" si="3049"/>
        <v/>
      </c>
      <c r="P3205" s="106" t="str">
        <f t="shared" si="3097"/>
        <v/>
      </c>
      <c r="Q3205" s="106" t="str">
        <f t="shared" si="3098"/>
        <v/>
      </c>
      <c r="R3205" s="106" t="str">
        <f t="shared" si="3099"/>
        <v/>
      </c>
      <c r="S3205" s="106" t="str">
        <f t="shared" si="3100"/>
        <v/>
      </c>
      <c r="T3205" s="106" t="str">
        <f t="shared" si="3101"/>
        <v/>
      </c>
    </row>
    <row r="3206" spans="1:20" outlineLevel="1">
      <c r="A3206" s="169"/>
      <c r="B3206" s="117">
        <v>44689</v>
      </c>
      <c r="C3206" s="90">
        <v>0.33333333333333298</v>
      </c>
      <c r="D3206" s="106"/>
      <c r="E3206" s="106" t="str">
        <f t="shared" si="3085"/>
        <v/>
      </c>
      <c r="F3206" s="106"/>
      <c r="G3206" s="106" t="str">
        <f t="shared" si="3086"/>
        <v/>
      </c>
      <c r="H3206" s="106"/>
      <c r="I3206" s="106" t="str">
        <f t="shared" si="3087"/>
        <v/>
      </c>
      <c r="J3206" s="106"/>
      <c r="K3206" s="106" t="str">
        <f t="shared" si="3088"/>
        <v/>
      </c>
      <c r="L3206" s="107" t="str">
        <f t="shared" si="3089"/>
        <v>чи робить СНВВ?</v>
      </c>
      <c r="M3206" s="94"/>
      <c r="N3206" s="106" t="str">
        <f t="shared" si="3096"/>
        <v/>
      </c>
      <c r="O3206" s="106" t="str">
        <f t="shared" si="3049"/>
        <v/>
      </c>
      <c r="P3206" s="106" t="str">
        <f t="shared" si="3097"/>
        <v/>
      </c>
      <c r="Q3206" s="106" t="str">
        <f t="shared" si="3098"/>
        <v/>
      </c>
      <c r="R3206" s="106" t="str">
        <f t="shared" si="3099"/>
        <v/>
      </c>
      <c r="S3206" s="106" t="str">
        <f t="shared" si="3100"/>
        <v/>
      </c>
      <c r="T3206" s="106" t="str">
        <f t="shared" si="3101"/>
        <v/>
      </c>
    </row>
    <row r="3207" spans="1:20" outlineLevel="1">
      <c r="A3207" s="169"/>
      <c r="B3207" s="117">
        <v>44689</v>
      </c>
      <c r="C3207" s="90">
        <v>0.375</v>
      </c>
      <c r="D3207" s="106"/>
      <c r="E3207" s="106" t="str">
        <f t="shared" si="3085"/>
        <v/>
      </c>
      <c r="F3207" s="106"/>
      <c r="G3207" s="106" t="str">
        <f t="shared" si="3086"/>
        <v/>
      </c>
      <c r="H3207" s="106"/>
      <c r="I3207" s="106" t="str">
        <f t="shared" si="3087"/>
        <v/>
      </c>
      <c r="J3207" s="106"/>
      <c r="K3207" s="106" t="str">
        <f t="shared" si="3088"/>
        <v/>
      </c>
      <c r="L3207" s="107" t="str">
        <f t="shared" si="3089"/>
        <v>чи робить СНВВ?</v>
      </c>
      <c r="M3207" s="94"/>
      <c r="N3207" s="106" t="str">
        <f t="shared" si="3096"/>
        <v/>
      </c>
      <c r="O3207" s="106" t="str">
        <f t="shared" si="3049"/>
        <v/>
      </c>
      <c r="P3207" s="106" t="str">
        <f t="shared" si="3097"/>
        <v/>
      </c>
      <c r="Q3207" s="106" t="str">
        <f t="shared" si="3098"/>
        <v/>
      </c>
      <c r="R3207" s="106" t="str">
        <f t="shared" si="3099"/>
        <v/>
      </c>
      <c r="S3207" s="106" t="str">
        <f t="shared" si="3100"/>
        <v/>
      </c>
      <c r="T3207" s="106" t="str">
        <f t="shared" si="3101"/>
        <v/>
      </c>
    </row>
    <row r="3208" spans="1:20" outlineLevel="1">
      <c r="A3208" s="169"/>
      <c r="B3208" s="117">
        <v>44689</v>
      </c>
      <c r="C3208" s="90">
        <v>0.41666666666666702</v>
      </c>
      <c r="D3208" s="106"/>
      <c r="E3208" s="106" t="str">
        <f t="shared" si="3085"/>
        <v/>
      </c>
      <c r="F3208" s="106"/>
      <c r="G3208" s="106" t="str">
        <f t="shared" si="3086"/>
        <v/>
      </c>
      <c r="H3208" s="106"/>
      <c r="I3208" s="106" t="str">
        <f t="shared" si="3087"/>
        <v/>
      </c>
      <c r="J3208" s="106"/>
      <c r="K3208" s="106" t="str">
        <f t="shared" si="3088"/>
        <v/>
      </c>
      <c r="L3208" s="107" t="str">
        <f t="shared" si="3089"/>
        <v>чи робить СНВВ?</v>
      </c>
      <c r="M3208" s="94"/>
      <c r="N3208" s="106" t="str">
        <f t="shared" si="3096"/>
        <v/>
      </c>
      <c r="O3208" s="106" t="str">
        <f t="shared" si="3049"/>
        <v/>
      </c>
      <c r="P3208" s="106" t="str">
        <f t="shared" si="3097"/>
        <v/>
      </c>
      <c r="Q3208" s="106" t="str">
        <f t="shared" si="3098"/>
        <v/>
      </c>
      <c r="R3208" s="106" t="str">
        <f t="shared" si="3099"/>
        <v/>
      </c>
      <c r="S3208" s="106" t="str">
        <f t="shared" si="3100"/>
        <v/>
      </c>
      <c r="T3208" s="106" t="str">
        <f t="shared" si="3101"/>
        <v/>
      </c>
    </row>
    <row r="3209" spans="1:20" outlineLevel="1">
      <c r="A3209" s="169"/>
      <c r="B3209" s="117">
        <v>44689</v>
      </c>
      <c r="C3209" s="90">
        <v>0.45833333333333298</v>
      </c>
      <c r="D3209" s="106"/>
      <c r="E3209" s="106" t="str">
        <f t="shared" si="3085"/>
        <v/>
      </c>
      <c r="F3209" s="106"/>
      <c r="G3209" s="106" t="str">
        <f t="shared" si="3086"/>
        <v/>
      </c>
      <c r="H3209" s="106"/>
      <c r="I3209" s="106" t="str">
        <f t="shared" si="3087"/>
        <v/>
      </c>
      <c r="J3209" s="106"/>
      <c r="K3209" s="106" t="str">
        <f t="shared" si="3088"/>
        <v/>
      </c>
      <c r="L3209" s="107" t="str">
        <f t="shared" si="3089"/>
        <v>чи робить СНВВ?</v>
      </c>
      <c r="M3209" s="94"/>
      <c r="N3209" s="106" t="str">
        <f t="shared" si="3096"/>
        <v/>
      </c>
      <c r="O3209" s="106" t="str">
        <f t="shared" si="3049"/>
        <v/>
      </c>
      <c r="P3209" s="106" t="str">
        <f t="shared" si="3097"/>
        <v/>
      </c>
      <c r="Q3209" s="106" t="str">
        <f t="shared" si="3098"/>
        <v/>
      </c>
      <c r="R3209" s="106" t="str">
        <f t="shared" si="3099"/>
        <v/>
      </c>
      <c r="S3209" s="106" t="str">
        <f t="shared" si="3100"/>
        <v/>
      </c>
      <c r="T3209" s="106" t="str">
        <f t="shared" si="3101"/>
        <v/>
      </c>
    </row>
    <row r="3210" spans="1:20" outlineLevel="1">
      <c r="A3210" s="169"/>
      <c r="B3210" s="117">
        <v>44689</v>
      </c>
      <c r="C3210" s="90">
        <v>0.5</v>
      </c>
      <c r="D3210" s="106"/>
      <c r="E3210" s="106" t="str">
        <f t="shared" si="3085"/>
        <v/>
      </c>
      <c r="F3210" s="106"/>
      <c r="G3210" s="106" t="str">
        <f t="shared" si="3086"/>
        <v/>
      </c>
      <c r="H3210" s="106"/>
      <c r="I3210" s="106" t="str">
        <f t="shared" si="3087"/>
        <v/>
      </c>
      <c r="J3210" s="106"/>
      <c r="K3210" s="106" t="str">
        <f t="shared" si="3088"/>
        <v/>
      </c>
      <c r="L3210" s="107" t="str">
        <f t="shared" si="3089"/>
        <v>чи робить СНВВ?</v>
      </c>
      <c r="M3210" s="94"/>
      <c r="N3210" s="106" t="str">
        <f t="shared" si="3096"/>
        <v/>
      </c>
      <c r="O3210" s="106" t="str">
        <f t="shared" si="3049"/>
        <v/>
      </c>
      <c r="P3210" s="106" t="str">
        <f t="shared" si="3097"/>
        <v/>
      </c>
      <c r="Q3210" s="106" t="str">
        <f t="shared" si="3098"/>
        <v/>
      </c>
      <c r="R3210" s="106" t="str">
        <f t="shared" si="3099"/>
        <v/>
      </c>
      <c r="S3210" s="106" t="str">
        <f t="shared" si="3100"/>
        <v/>
      </c>
      <c r="T3210" s="106" t="str">
        <f t="shared" si="3101"/>
        <v/>
      </c>
    </row>
    <row r="3211" spans="1:20" outlineLevel="1">
      <c r="A3211" s="169"/>
      <c r="B3211" s="117">
        <v>44689</v>
      </c>
      <c r="C3211" s="90">
        <v>0.54166666666666696</v>
      </c>
      <c r="D3211" s="106"/>
      <c r="E3211" s="106" t="str">
        <f t="shared" si="3085"/>
        <v/>
      </c>
      <c r="F3211" s="106"/>
      <c r="G3211" s="106" t="str">
        <f t="shared" si="3086"/>
        <v/>
      </c>
      <c r="H3211" s="106"/>
      <c r="I3211" s="106" t="str">
        <f t="shared" si="3087"/>
        <v/>
      </c>
      <c r="J3211" s="106"/>
      <c r="K3211" s="106" t="str">
        <f t="shared" si="3088"/>
        <v/>
      </c>
      <c r="L3211" s="107" t="str">
        <f t="shared" si="3089"/>
        <v>чи робить СНВВ?</v>
      </c>
      <c r="M3211" s="94"/>
      <c r="N3211" s="106" t="str">
        <f t="shared" si="3096"/>
        <v/>
      </c>
      <c r="O3211" s="106" t="str">
        <f t="shared" si="3049"/>
        <v/>
      </c>
      <c r="P3211" s="106" t="str">
        <f t="shared" si="3097"/>
        <v/>
      </c>
      <c r="Q3211" s="106" t="str">
        <f t="shared" si="3098"/>
        <v/>
      </c>
      <c r="R3211" s="106" t="str">
        <f t="shared" si="3099"/>
        <v/>
      </c>
      <c r="S3211" s="106" t="str">
        <f t="shared" si="3100"/>
        <v/>
      </c>
      <c r="T3211" s="106" t="str">
        <f t="shared" si="3101"/>
        <v/>
      </c>
    </row>
    <row r="3212" spans="1:20" outlineLevel="1">
      <c r="A3212" s="169"/>
      <c r="B3212" s="117">
        <v>44689</v>
      </c>
      <c r="C3212" s="90">
        <v>0.58333333333333304</v>
      </c>
      <c r="D3212" s="106"/>
      <c r="E3212" s="106" t="str">
        <f t="shared" si="3085"/>
        <v/>
      </c>
      <c r="F3212" s="106"/>
      <c r="G3212" s="106" t="str">
        <f t="shared" si="3086"/>
        <v/>
      </c>
      <c r="H3212" s="106"/>
      <c r="I3212" s="106" t="str">
        <f t="shared" si="3087"/>
        <v/>
      </c>
      <c r="J3212" s="106"/>
      <c r="K3212" s="106" t="str">
        <f t="shared" si="3088"/>
        <v/>
      </c>
      <c r="L3212" s="107" t="str">
        <f t="shared" si="3089"/>
        <v>чи робить СНВВ?</v>
      </c>
      <c r="M3212" s="94"/>
      <c r="N3212" s="106" t="str">
        <f t="shared" si="3096"/>
        <v/>
      </c>
      <c r="O3212" s="106" t="str">
        <f t="shared" si="3049"/>
        <v/>
      </c>
      <c r="P3212" s="106" t="str">
        <f t="shared" si="3097"/>
        <v/>
      </c>
      <c r="Q3212" s="106" t="str">
        <f t="shared" si="3098"/>
        <v/>
      </c>
      <c r="R3212" s="106" t="str">
        <f t="shared" si="3099"/>
        <v/>
      </c>
      <c r="S3212" s="106" t="str">
        <f t="shared" si="3100"/>
        <v/>
      </c>
      <c r="T3212" s="106" t="str">
        <f t="shared" si="3101"/>
        <v/>
      </c>
    </row>
    <row r="3213" spans="1:20" outlineLevel="1">
      <c r="A3213" s="169"/>
      <c r="B3213" s="117">
        <v>44689</v>
      </c>
      <c r="C3213" s="90">
        <v>0.625</v>
      </c>
      <c r="D3213" s="106"/>
      <c r="E3213" s="106" t="str">
        <f t="shared" si="3085"/>
        <v/>
      </c>
      <c r="F3213" s="106"/>
      <c r="G3213" s="106" t="str">
        <f t="shared" si="3086"/>
        <v/>
      </c>
      <c r="H3213" s="106"/>
      <c r="I3213" s="106" t="str">
        <f t="shared" si="3087"/>
        <v/>
      </c>
      <c r="J3213" s="106"/>
      <c r="K3213" s="106" t="str">
        <f t="shared" si="3088"/>
        <v/>
      </c>
      <c r="L3213" s="107" t="str">
        <f t="shared" si="3089"/>
        <v>чи робить СНВВ?</v>
      </c>
      <c r="M3213" s="94"/>
      <c r="N3213" s="106" t="str">
        <f t="shared" si="3096"/>
        <v/>
      </c>
      <c r="O3213" s="106" t="str">
        <f t="shared" si="3049"/>
        <v/>
      </c>
      <c r="P3213" s="106" t="str">
        <f t="shared" si="3097"/>
        <v/>
      </c>
      <c r="Q3213" s="106" t="str">
        <f t="shared" si="3098"/>
        <v/>
      </c>
      <c r="R3213" s="106" t="str">
        <f t="shared" si="3099"/>
        <v/>
      </c>
      <c r="S3213" s="106" t="str">
        <f t="shared" si="3100"/>
        <v/>
      </c>
      <c r="T3213" s="106" t="str">
        <f t="shared" si="3101"/>
        <v/>
      </c>
    </row>
    <row r="3214" spans="1:20" outlineLevel="1">
      <c r="A3214" s="169"/>
      <c r="B3214" s="117">
        <v>44689</v>
      </c>
      <c r="C3214" s="90">
        <v>0.66666666666666696</v>
      </c>
      <c r="D3214" s="106"/>
      <c r="E3214" s="106" t="str">
        <f t="shared" si="3085"/>
        <v/>
      </c>
      <c r="F3214" s="106"/>
      <c r="G3214" s="106" t="str">
        <f t="shared" si="3086"/>
        <v/>
      </c>
      <c r="H3214" s="106"/>
      <c r="I3214" s="106" t="str">
        <f t="shared" si="3087"/>
        <v/>
      </c>
      <c r="J3214" s="106"/>
      <c r="K3214" s="106" t="str">
        <f t="shared" si="3088"/>
        <v/>
      </c>
      <c r="L3214" s="107" t="str">
        <f t="shared" si="3089"/>
        <v>чи робить СНВВ?</v>
      </c>
      <c r="M3214" s="94"/>
      <c r="N3214" s="106" t="str">
        <f t="shared" si="3096"/>
        <v/>
      </c>
      <c r="O3214" s="106" t="str">
        <f t="shared" si="3049"/>
        <v/>
      </c>
      <c r="P3214" s="106" t="str">
        <f t="shared" si="3097"/>
        <v/>
      </c>
      <c r="Q3214" s="106" t="str">
        <f t="shared" si="3098"/>
        <v/>
      </c>
      <c r="R3214" s="106" t="str">
        <f t="shared" si="3099"/>
        <v/>
      </c>
      <c r="S3214" s="106" t="str">
        <f t="shared" si="3100"/>
        <v/>
      </c>
      <c r="T3214" s="106" t="str">
        <f t="shared" si="3101"/>
        <v/>
      </c>
    </row>
    <row r="3215" spans="1:20" outlineLevel="1">
      <c r="A3215" s="169"/>
      <c r="B3215" s="117">
        <v>44689</v>
      </c>
      <c r="C3215" s="90">
        <v>0.70833333333333304</v>
      </c>
      <c r="D3215" s="106"/>
      <c r="E3215" s="106" t="str">
        <f t="shared" si="3085"/>
        <v/>
      </c>
      <c r="F3215" s="106"/>
      <c r="G3215" s="106" t="str">
        <f t="shared" si="3086"/>
        <v/>
      </c>
      <c r="H3215" s="106"/>
      <c r="I3215" s="106" t="str">
        <f t="shared" si="3087"/>
        <v/>
      </c>
      <c r="J3215" s="106"/>
      <c r="K3215" s="106" t="str">
        <f t="shared" si="3088"/>
        <v/>
      </c>
      <c r="L3215" s="107" t="str">
        <f t="shared" si="3089"/>
        <v>чи робить СНВВ?</v>
      </c>
      <c r="M3215" s="94"/>
      <c r="N3215" s="106" t="str">
        <f t="shared" si="3096"/>
        <v/>
      </c>
      <c r="O3215" s="106" t="str">
        <f t="shared" si="3049"/>
        <v/>
      </c>
      <c r="P3215" s="106" t="str">
        <f t="shared" si="3097"/>
        <v/>
      </c>
      <c r="Q3215" s="106" t="str">
        <f t="shared" si="3098"/>
        <v/>
      </c>
      <c r="R3215" s="106" t="str">
        <f t="shared" si="3099"/>
        <v/>
      </c>
      <c r="S3215" s="106" t="str">
        <f t="shared" si="3100"/>
        <v/>
      </c>
      <c r="T3215" s="106" t="str">
        <f t="shared" si="3101"/>
        <v/>
      </c>
    </row>
    <row r="3216" spans="1:20" outlineLevel="1">
      <c r="A3216" s="169"/>
      <c r="B3216" s="117">
        <v>44689</v>
      </c>
      <c r="C3216" s="90">
        <v>0.75</v>
      </c>
      <c r="D3216" s="106"/>
      <c r="E3216" s="106" t="str">
        <f t="shared" si="3085"/>
        <v/>
      </c>
      <c r="F3216" s="106"/>
      <c r="G3216" s="106" t="str">
        <f t="shared" si="3086"/>
        <v/>
      </c>
      <c r="H3216" s="106"/>
      <c r="I3216" s="106" t="str">
        <f t="shared" si="3087"/>
        <v/>
      </c>
      <c r="J3216" s="106"/>
      <c r="K3216" s="106" t="str">
        <f t="shared" si="3088"/>
        <v/>
      </c>
      <c r="L3216" s="107" t="str">
        <f t="shared" si="3089"/>
        <v>чи робить СНВВ?</v>
      </c>
      <c r="M3216" s="94"/>
      <c r="N3216" s="106" t="str">
        <f t="shared" si="3096"/>
        <v/>
      </c>
      <c r="O3216" s="106" t="str">
        <f t="shared" ref="O3216:O3279" si="3102">IF(N3216="", "",(N3216*$Q$2+$Q$3))</f>
        <v/>
      </c>
      <c r="P3216" s="106" t="str">
        <f t="shared" si="3097"/>
        <v/>
      </c>
      <c r="Q3216" s="106" t="str">
        <f t="shared" si="3098"/>
        <v/>
      </c>
      <c r="R3216" s="106" t="str">
        <f t="shared" si="3099"/>
        <v/>
      </c>
      <c r="S3216" s="106" t="str">
        <f t="shared" si="3100"/>
        <v/>
      </c>
      <c r="T3216" s="106" t="str">
        <f t="shared" si="3101"/>
        <v/>
      </c>
    </row>
    <row r="3217" spans="1:20" outlineLevel="1">
      <c r="A3217" s="169"/>
      <c r="B3217" s="117">
        <v>44689</v>
      </c>
      <c r="C3217" s="90">
        <v>0.79166666666666696</v>
      </c>
      <c r="D3217" s="106"/>
      <c r="E3217" s="106" t="str">
        <f t="shared" si="3085"/>
        <v/>
      </c>
      <c r="F3217" s="106"/>
      <c r="G3217" s="106" t="str">
        <f t="shared" si="3086"/>
        <v/>
      </c>
      <c r="H3217" s="106"/>
      <c r="I3217" s="106" t="str">
        <f t="shared" si="3087"/>
        <v/>
      </c>
      <c r="J3217" s="106"/>
      <c r="K3217" s="106" t="str">
        <f t="shared" si="3088"/>
        <v/>
      </c>
      <c r="L3217" s="107" t="str">
        <f t="shared" si="3089"/>
        <v>чи робить СНВВ?</v>
      </c>
      <c r="M3217" s="94"/>
      <c r="N3217" s="106" t="str">
        <f t="shared" si="3096"/>
        <v/>
      </c>
      <c r="O3217" s="106" t="str">
        <f t="shared" si="3102"/>
        <v/>
      </c>
      <c r="P3217" s="106" t="str">
        <f t="shared" si="3097"/>
        <v/>
      </c>
      <c r="Q3217" s="106" t="str">
        <f t="shared" si="3098"/>
        <v/>
      </c>
      <c r="R3217" s="106" t="str">
        <f t="shared" si="3099"/>
        <v/>
      </c>
      <c r="S3217" s="106" t="str">
        <f t="shared" si="3100"/>
        <v/>
      </c>
      <c r="T3217" s="106" t="str">
        <f t="shared" si="3101"/>
        <v/>
      </c>
    </row>
    <row r="3218" spans="1:20" outlineLevel="1">
      <c r="A3218" s="169"/>
      <c r="B3218" s="117">
        <v>44689</v>
      </c>
      <c r="C3218" s="90">
        <v>0.83333333333333304</v>
      </c>
      <c r="D3218" s="106"/>
      <c r="E3218" s="106" t="str">
        <f t="shared" si="3085"/>
        <v/>
      </c>
      <c r="F3218" s="106"/>
      <c r="G3218" s="106" t="str">
        <f t="shared" si="3086"/>
        <v/>
      </c>
      <c r="H3218" s="106"/>
      <c r="I3218" s="106" t="str">
        <f t="shared" si="3087"/>
        <v/>
      </c>
      <c r="J3218" s="106"/>
      <c r="K3218" s="106" t="str">
        <f t="shared" si="3088"/>
        <v/>
      </c>
      <c r="L3218" s="107" t="str">
        <f t="shared" si="3089"/>
        <v>чи робить СНВВ?</v>
      </c>
      <c r="M3218" s="94"/>
      <c r="N3218" s="106" t="str">
        <f t="shared" si="3096"/>
        <v/>
      </c>
      <c r="O3218" s="106" t="str">
        <f t="shared" si="3102"/>
        <v/>
      </c>
      <c r="P3218" s="106" t="str">
        <f t="shared" si="3097"/>
        <v/>
      </c>
      <c r="Q3218" s="106" t="str">
        <f t="shared" si="3098"/>
        <v/>
      </c>
      <c r="R3218" s="106" t="str">
        <f t="shared" si="3099"/>
        <v/>
      </c>
      <c r="S3218" s="106" t="str">
        <f t="shared" si="3100"/>
        <v/>
      </c>
      <c r="T3218" s="106" t="str">
        <f t="shared" si="3101"/>
        <v/>
      </c>
    </row>
    <row r="3219" spans="1:20" outlineLevel="1">
      <c r="A3219" s="169"/>
      <c r="B3219" s="117">
        <v>44689</v>
      </c>
      <c r="C3219" s="90">
        <v>0.875</v>
      </c>
      <c r="D3219" s="106"/>
      <c r="E3219" s="106" t="str">
        <f t="shared" si="3085"/>
        <v/>
      </c>
      <c r="F3219" s="106"/>
      <c r="G3219" s="106" t="str">
        <f t="shared" si="3086"/>
        <v/>
      </c>
      <c r="H3219" s="106"/>
      <c r="I3219" s="106" t="str">
        <f t="shared" si="3087"/>
        <v/>
      </c>
      <c r="J3219" s="106"/>
      <c r="K3219" s="106" t="str">
        <f t="shared" si="3088"/>
        <v/>
      </c>
      <c r="L3219" s="107" t="str">
        <f t="shared" si="3089"/>
        <v>чи робить СНВВ?</v>
      </c>
      <c r="M3219" s="94"/>
      <c r="N3219" s="106" t="str">
        <f t="shared" si="3096"/>
        <v/>
      </c>
      <c r="O3219" s="106" t="str">
        <f t="shared" si="3102"/>
        <v/>
      </c>
      <c r="P3219" s="106" t="str">
        <f t="shared" si="3097"/>
        <v/>
      </c>
      <c r="Q3219" s="106" t="str">
        <f t="shared" si="3098"/>
        <v/>
      </c>
      <c r="R3219" s="106" t="str">
        <f t="shared" si="3099"/>
        <v/>
      </c>
      <c r="S3219" s="106" t="str">
        <f t="shared" si="3100"/>
        <v/>
      </c>
      <c r="T3219" s="106" t="str">
        <f t="shared" si="3101"/>
        <v/>
      </c>
    </row>
    <row r="3220" spans="1:20" outlineLevel="1">
      <c r="A3220" s="169"/>
      <c r="B3220" s="117">
        <v>44689</v>
      </c>
      <c r="C3220" s="90">
        <v>0.91666666666666696</v>
      </c>
      <c r="D3220" s="106"/>
      <c r="E3220" s="106" t="str">
        <f t="shared" si="3085"/>
        <v/>
      </c>
      <c r="F3220" s="106"/>
      <c r="G3220" s="106" t="str">
        <f t="shared" si="3086"/>
        <v/>
      </c>
      <c r="H3220" s="106"/>
      <c r="I3220" s="106" t="str">
        <f t="shared" si="3087"/>
        <v/>
      </c>
      <c r="J3220" s="106"/>
      <c r="K3220" s="106" t="str">
        <f t="shared" si="3088"/>
        <v/>
      </c>
      <c r="L3220" s="107" t="str">
        <f t="shared" si="3089"/>
        <v>чи робить СНВВ?</v>
      </c>
      <c r="M3220" s="94"/>
      <c r="N3220" s="106" t="str">
        <f t="shared" si="3096"/>
        <v/>
      </c>
      <c r="O3220" s="106" t="str">
        <f t="shared" si="3102"/>
        <v/>
      </c>
      <c r="P3220" s="106" t="str">
        <f t="shared" si="3097"/>
        <v/>
      </c>
      <c r="Q3220" s="106" t="str">
        <f t="shared" si="3098"/>
        <v/>
      </c>
      <c r="R3220" s="106" t="str">
        <f t="shared" si="3099"/>
        <v/>
      </c>
      <c r="S3220" s="106" t="str">
        <f t="shared" si="3100"/>
        <v/>
      </c>
      <c r="T3220" s="106" t="str">
        <f t="shared" si="3101"/>
        <v/>
      </c>
    </row>
    <row r="3221" spans="1:20" outlineLevel="1">
      <c r="A3221" s="169"/>
      <c r="B3221" s="117">
        <v>44689</v>
      </c>
      <c r="C3221" s="90">
        <v>0.95833333333333304</v>
      </c>
      <c r="D3221" s="106"/>
      <c r="E3221" s="106" t="str">
        <f t="shared" si="3085"/>
        <v/>
      </c>
      <c r="F3221" s="106"/>
      <c r="G3221" s="106" t="str">
        <f t="shared" si="3086"/>
        <v/>
      </c>
      <c r="H3221" s="106"/>
      <c r="I3221" s="106" t="str">
        <f t="shared" si="3087"/>
        <v/>
      </c>
      <c r="J3221" s="106"/>
      <c r="K3221" s="106" t="str">
        <f t="shared" si="3088"/>
        <v/>
      </c>
      <c r="L3221" s="107" t="str">
        <f t="shared" si="3089"/>
        <v>чи робить СНВВ?</v>
      </c>
      <c r="M3221" s="94"/>
      <c r="N3221" s="106" t="str">
        <f t="shared" si="3096"/>
        <v/>
      </c>
      <c r="O3221" s="106" t="str">
        <f t="shared" si="3102"/>
        <v/>
      </c>
      <c r="P3221" s="106" t="str">
        <f t="shared" si="3097"/>
        <v/>
      </c>
      <c r="Q3221" s="106" t="str">
        <f t="shared" si="3098"/>
        <v/>
      </c>
      <c r="R3221" s="106" t="str">
        <f t="shared" si="3099"/>
        <v/>
      </c>
      <c r="S3221" s="106" t="str">
        <f t="shared" si="3100"/>
        <v/>
      </c>
      <c r="T3221" s="106" t="str">
        <f t="shared" si="3101"/>
        <v/>
      </c>
    </row>
    <row r="3222" spans="1:20" outlineLevel="1">
      <c r="A3222" s="169"/>
      <c r="B3222" s="117">
        <v>44689</v>
      </c>
      <c r="C3222" s="90">
        <v>1</v>
      </c>
      <c r="D3222" s="106"/>
      <c r="E3222" s="106" t="str">
        <f t="shared" si="3085"/>
        <v/>
      </c>
      <c r="F3222" s="106"/>
      <c r="G3222" s="106" t="str">
        <f t="shared" si="3086"/>
        <v/>
      </c>
      <c r="H3222" s="106"/>
      <c r="I3222" s="106" t="str">
        <f t="shared" si="3087"/>
        <v/>
      </c>
      <c r="J3222" s="106"/>
      <c r="K3222" s="106" t="str">
        <f t="shared" si="3088"/>
        <v/>
      </c>
      <c r="L3222" s="107" t="str">
        <f t="shared" si="3089"/>
        <v>чи робить СНВВ?</v>
      </c>
      <c r="M3222" s="94"/>
      <c r="N3222" s="106" t="str">
        <f t="shared" si="3096"/>
        <v/>
      </c>
      <c r="O3222" s="106" t="str">
        <f t="shared" si="3102"/>
        <v/>
      </c>
      <c r="P3222" s="106" t="str">
        <f t="shared" si="3097"/>
        <v/>
      </c>
      <c r="Q3222" s="106" t="str">
        <f t="shared" si="3098"/>
        <v/>
      </c>
      <c r="R3222" s="106" t="str">
        <f t="shared" si="3099"/>
        <v/>
      </c>
      <c r="S3222" s="106" t="str">
        <f t="shared" si="3100"/>
        <v/>
      </c>
      <c r="T3222" s="106" t="str">
        <f t="shared" si="3101"/>
        <v/>
      </c>
    </row>
    <row r="3223" spans="1:20">
      <c r="A3223" s="113"/>
      <c r="B3223" s="170" t="s">
        <v>213</v>
      </c>
      <c r="C3223" s="170"/>
      <c r="D3223" s="97">
        <f t="shared" ref="D3223" si="3103">SUM(D3199:D3222)</f>
        <v>0</v>
      </c>
      <c r="E3223" s="98">
        <f t="shared" ref="E3223" si="3104">COUNTIF(E3199:E3222,"&gt;0")</f>
        <v>0</v>
      </c>
      <c r="F3223" s="97">
        <f t="shared" ref="F3223" si="3105">SUM(F3199:F3222)</f>
        <v>0</v>
      </c>
      <c r="G3223" s="98">
        <f t="shared" ref="G3223" si="3106">COUNTIF(G3199:G3222,"&gt;0")</f>
        <v>0</v>
      </c>
      <c r="H3223" s="97">
        <f t="shared" ref="H3223" si="3107">SUM(H3199:H3222)</f>
        <v>0</v>
      </c>
      <c r="I3223" s="98">
        <f t="shared" ref="I3223" si="3108">COUNTIF(I3199:I3222,"&gt;0")</f>
        <v>0</v>
      </c>
      <c r="J3223" s="97">
        <f t="shared" ref="J3223" si="3109">SUM(J3199:J3222)</f>
        <v>0</v>
      </c>
      <c r="K3223" s="98">
        <f t="shared" ref="K3223" si="3110">COUNTIF(K3199:K3222,"&gt;0")</f>
        <v>0</v>
      </c>
      <c r="L3223" s="98">
        <f t="shared" ref="L3223" si="3111">COUNTIF(L3199:L3222,"СНВВ не працює")</f>
        <v>0</v>
      </c>
      <c r="M3223" s="94"/>
      <c r="N3223" s="97">
        <f>AVERAGEA(N3199:N3222)</f>
        <v>0</v>
      </c>
      <c r="O3223" s="97">
        <f>AVERAGEA(O3199:O3222)</f>
        <v>0</v>
      </c>
      <c r="P3223" s="97">
        <f>SUM(P3199:P3222)</f>
        <v>0</v>
      </c>
      <c r="Q3223" s="97">
        <f>SUM(Q3199:Q3222)</f>
        <v>0</v>
      </c>
      <c r="R3223" s="97">
        <f>SUM(R3199:R3222)</f>
        <v>0</v>
      </c>
      <c r="S3223" s="97">
        <f>SUM(S3199:S3222)</f>
        <v>0</v>
      </c>
      <c r="T3223" s="97">
        <f>SUM(T3199:T3222)</f>
        <v>0</v>
      </c>
    </row>
    <row r="3224" spans="1:20" ht="15.75" customHeight="1" outlineLevel="1">
      <c r="A3224" s="168">
        <v>44690</v>
      </c>
      <c r="B3224" s="117">
        <v>44690</v>
      </c>
      <c r="C3224" s="90">
        <v>4.1666666666666664E-2</v>
      </c>
      <c r="D3224" s="106"/>
      <c r="E3224" s="106" t="str">
        <f t="shared" ref="E3224:E3247" si="3112">IF(D3224="","",IF(D3224&lt;1,1,0))</f>
        <v/>
      </c>
      <c r="F3224" s="106"/>
      <c r="G3224" s="106" t="str">
        <f t="shared" ref="G3224:G3247" si="3113">IF(F3224="","",IF(F3224&lt;1,1,0))</f>
        <v/>
      </c>
      <c r="H3224" s="106"/>
      <c r="I3224" s="106" t="str">
        <f t="shared" ref="I3224:I3247" si="3114">IF(H3224="","",IF(H3224&lt;1,1,0))</f>
        <v/>
      </c>
      <c r="J3224" s="106"/>
      <c r="K3224" s="106" t="str">
        <f t="shared" ref="K3224:K3247" si="3115">IF(J3224="","",IF(J3224&lt;1,1,0))</f>
        <v/>
      </c>
      <c r="L3224" s="107" t="str">
        <f t="shared" ref="L3224:L3247" si="3116">IF(H3224="","чи робить СНВВ?",IF(J3224="","чи роблять агрегати?",IF($J3224=0,"агрегати не працюють",IF(AND($H3224=0,$J3224=1),"СНВВ не працює","OK"))))</f>
        <v>чи робить СНВВ?</v>
      </c>
      <c r="M3224" s="94"/>
      <c r="N3224" s="106" t="str">
        <f t="shared" ref="N3224" si="3117">IF(OR(E3224&lt;&gt;0, J3224=0), "",D3224)</f>
        <v/>
      </c>
      <c r="O3224" s="106" t="str">
        <f t="shared" si="3102"/>
        <v/>
      </c>
      <c r="P3224" s="106" t="str">
        <f t="shared" ref="P3224" si="3118">IF(AND($E3224&lt;&gt;0,$J3224=1),D3224,O3224)</f>
        <v/>
      </c>
      <c r="Q3224" s="106" t="str">
        <f t="shared" ref="Q3224" si="3119">IF(OR(G3224&lt;&gt;0, J3224=0), "",F3224)</f>
        <v/>
      </c>
      <c r="R3224" s="106" t="str">
        <f t="shared" ref="R3224" si="3120">IF(Q3224="", "",(Q3224*$S$2+$S$3))</f>
        <v/>
      </c>
      <c r="S3224" s="106" t="str">
        <f t="shared" ref="S3224" si="3121">IF(AND(G3224&lt;&gt;0,J3224=1),F3224,R3224)</f>
        <v/>
      </c>
      <c r="T3224" s="106" t="str">
        <f t="shared" ref="T3224" si="3122">IFERROR(P3224*S3224,"")</f>
        <v/>
      </c>
    </row>
    <row r="3225" spans="1:20" outlineLevel="1">
      <c r="A3225" s="169"/>
      <c r="B3225" s="117">
        <v>44690</v>
      </c>
      <c r="C3225" s="90">
        <v>8.3333333333333301E-2</v>
      </c>
      <c r="D3225" s="106"/>
      <c r="E3225" s="106" t="str">
        <f t="shared" si="3112"/>
        <v/>
      </c>
      <c r="F3225" s="106"/>
      <c r="G3225" s="106" t="str">
        <f t="shared" si="3113"/>
        <v/>
      </c>
      <c r="H3225" s="106"/>
      <c r="I3225" s="106" t="str">
        <f t="shared" si="3114"/>
        <v/>
      </c>
      <c r="J3225" s="106"/>
      <c r="K3225" s="106" t="str">
        <f t="shared" si="3115"/>
        <v/>
      </c>
      <c r="L3225" s="107" t="str">
        <f t="shared" si="3116"/>
        <v>чи робить СНВВ?</v>
      </c>
      <c r="M3225" s="94"/>
      <c r="N3225" s="106" t="str">
        <f t="shared" ref="N3225:N3247" si="3123">IF(OR(E3225&lt;&gt;0, J3225=0), "",D3225)</f>
        <v/>
      </c>
      <c r="O3225" s="106" t="str">
        <f t="shared" si="3102"/>
        <v/>
      </c>
      <c r="P3225" s="106" t="str">
        <f t="shared" ref="P3225:P3247" si="3124">IF(AND($E3225&lt;&gt;0,$J3225=1),D3225,O3225)</f>
        <v/>
      </c>
      <c r="Q3225" s="106" t="str">
        <f t="shared" ref="Q3225:Q3247" si="3125">IF(OR(G3225&lt;&gt;0, J3225=0), "",F3225)</f>
        <v/>
      </c>
      <c r="R3225" s="106" t="str">
        <f t="shared" ref="R3225:R3247" si="3126">IF(Q3225="", "",(Q3225*$S$2+$S$3))</f>
        <v/>
      </c>
      <c r="S3225" s="106" t="str">
        <f t="shared" ref="S3225:S3247" si="3127">IF(AND(G3225&lt;&gt;0,J3225=1),F3225,R3225)</f>
        <v/>
      </c>
      <c r="T3225" s="106" t="str">
        <f t="shared" ref="T3225:T3247" si="3128">IFERROR(P3225*S3225,"")</f>
        <v/>
      </c>
    </row>
    <row r="3226" spans="1:20" outlineLevel="1">
      <c r="A3226" s="169"/>
      <c r="B3226" s="117">
        <v>44690</v>
      </c>
      <c r="C3226" s="90">
        <v>0.125</v>
      </c>
      <c r="D3226" s="106"/>
      <c r="E3226" s="106" t="str">
        <f t="shared" si="3112"/>
        <v/>
      </c>
      <c r="F3226" s="106"/>
      <c r="G3226" s="106" t="str">
        <f t="shared" si="3113"/>
        <v/>
      </c>
      <c r="H3226" s="106"/>
      <c r="I3226" s="106" t="str">
        <f t="shared" si="3114"/>
        <v/>
      </c>
      <c r="J3226" s="106"/>
      <c r="K3226" s="106" t="str">
        <f t="shared" si="3115"/>
        <v/>
      </c>
      <c r="L3226" s="107" t="str">
        <f t="shared" si="3116"/>
        <v>чи робить СНВВ?</v>
      </c>
      <c r="M3226" s="94"/>
      <c r="N3226" s="106" t="str">
        <f t="shared" si="3123"/>
        <v/>
      </c>
      <c r="O3226" s="106" t="str">
        <f t="shared" si="3102"/>
        <v/>
      </c>
      <c r="P3226" s="106" t="str">
        <f t="shared" si="3124"/>
        <v/>
      </c>
      <c r="Q3226" s="106" t="str">
        <f t="shared" si="3125"/>
        <v/>
      </c>
      <c r="R3226" s="106" t="str">
        <f t="shared" si="3126"/>
        <v/>
      </c>
      <c r="S3226" s="106" t="str">
        <f t="shared" si="3127"/>
        <v/>
      </c>
      <c r="T3226" s="106" t="str">
        <f t="shared" si="3128"/>
        <v/>
      </c>
    </row>
    <row r="3227" spans="1:20" outlineLevel="1">
      <c r="A3227" s="169"/>
      <c r="B3227" s="117">
        <v>44690</v>
      </c>
      <c r="C3227" s="90">
        <v>0.16666666666666699</v>
      </c>
      <c r="D3227" s="106"/>
      <c r="E3227" s="106" t="str">
        <f t="shared" si="3112"/>
        <v/>
      </c>
      <c r="F3227" s="106"/>
      <c r="G3227" s="106" t="str">
        <f t="shared" si="3113"/>
        <v/>
      </c>
      <c r="H3227" s="106"/>
      <c r="I3227" s="106" t="str">
        <f t="shared" si="3114"/>
        <v/>
      </c>
      <c r="J3227" s="106"/>
      <c r="K3227" s="106" t="str">
        <f t="shared" si="3115"/>
        <v/>
      </c>
      <c r="L3227" s="107" t="str">
        <f t="shared" si="3116"/>
        <v>чи робить СНВВ?</v>
      </c>
      <c r="M3227" s="94"/>
      <c r="N3227" s="106" t="str">
        <f t="shared" si="3123"/>
        <v/>
      </c>
      <c r="O3227" s="106" t="str">
        <f t="shared" si="3102"/>
        <v/>
      </c>
      <c r="P3227" s="106" t="str">
        <f t="shared" si="3124"/>
        <v/>
      </c>
      <c r="Q3227" s="106" t="str">
        <f t="shared" si="3125"/>
        <v/>
      </c>
      <c r="R3227" s="106" t="str">
        <f t="shared" si="3126"/>
        <v/>
      </c>
      <c r="S3227" s="106" t="str">
        <f t="shared" si="3127"/>
        <v/>
      </c>
      <c r="T3227" s="106" t="str">
        <f t="shared" si="3128"/>
        <v/>
      </c>
    </row>
    <row r="3228" spans="1:20" outlineLevel="1">
      <c r="A3228" s="169"/>
      <c r="B3228" s="117">
        <v>44690</v>
      </c>
      <c r="C3228" s="90">
        <v>0.20833333333333301</v>
      </c>
      <c r="D3228" s="106"/>
      <c r="E3228" s="106" t="str">
        <f t="shared" si="3112"/>
        <v/>
      </c>
      <c r="F3228" s="106"/>
      <c r="G3228" s="106" t="str">
        <f t="shared" si="3113"/>
        <v/>
      </c>
      <c r="H3228" s="106"/>
      <c r="I3228" s="106" t="str">
        <f t="shared" si="3114"/>
        <v/>
      </c>
      <c r="J3228" s="106"/>
      <c r="K3228" s="106" t="str">
        <f t="shared" si="3115"/>
        <v/>
      </c>
      <c r="L3228" s="107" t="str">
        <f t="shared" si="3116"/>
        <v>чи робить СНВВ?</v>
      </c>
      <c r="M3228" s="94"/>
      <c r="N3228" s="106" t="str">
        <f t="shared" si="3123"/>
        <v/>
      </c>
      <c r="O3228" s="106" t="str">
        <f t="shared" si="3102"/>
        <v/>
      </c>
      <c r="P3228" s="106" t="str">
        <f t="shared" si="3124"/>
        <v/>
      </c>
      <c r="Q3228" s="106" t="str">
        <f t="shared" si="3125"/>
        <v/>
      </c>
      <c r="R3228" s="106" t="str">
        <f t="shared" si="3126"/>
        <v/>
      </c>
      <c r="S3228" s="106" t="str">
        <f t="shared" si="3127"/>
        <v/>
      </c>
      <c r="T3228" s="106" t="str">
        <f t="shared" si="3128"/>
        <v/>
      </c>
    </row>
    <row r="3229" spans="1:20" outlineLevel="1">
      <c r="A3229" s="169"/>
      <c r="B3229" s="117">
        <v>44690</v>
      </c>
      <c r="C3229" s="90">
        <v>0.25</v>
      </c>
      <c r="D3229" s="106"/>
      <c r="E3229" s="106" t="str">
        <f t="shared" si="3112"/>
        <v/>
      </c>
      <c r="F3229" s="106"/>
      <c r="G3229" s="106" t="str">
        <f t="shared" si="3113"/>
        <v/>
      </c>
      <c r="H3229" s="106"/>
      <c r="I3229" s="106" t="str">
        <f t="shared" si="3114"/>
        <v/>
      </c>
      <c r="J3229" s="106"/>
      <c r="K3229" s="106" t="str">
        <f t="shared" si="3115"/>
        <v/>
      </c>
      <c r="L3229" s="107" t="str">
        <f t="shared" si="3116"/>
        <v>чи робить СНВВ?</v>
      </c>
      <c r="M3229" s="94"/>
      <c r="N3229" s="106" t="str">
        <f t="shared" si="3123"/>
        <v/>
      </c>
      <c r="O3229" s="106" t="str">
        <f t="shared" si="3102"/>
        <v/>
      </c>
      <c r="P3229" s="106" t="str">
        <f t="shared" si="3124"/>
        <v/>
      </c>
      <c r="Q3229" s="106" t="str">
        <f t="shared" si="3125"/>
        <v/>
      </c>
      <c r="R3229" s="106" t="str">
        <f t="shared" si="3126"/>
        <v/>
      </c>
      <c r="S3229" s="106" t="str">
        <f t="shared" si="3127"/>
        <v/>
      </c>
      <c r="T3229" s="106" t="str">
        <f t="shared" si="3128"/>
        <v/>
      </c>
    </row>
    <row r="3230" spans="1:20" outlineLevel="1">
      <c r="A3230" s="169"/>
      <c r="B3230" s="117">
        <v>44690</v>
      </c>
      <c r="C3230" s="90">
        <v>0.29166666666666702</v>
      </c>
      <c r="D3230" s="106"/>
      <c r="E3230" s="106" t="str">
        <f t="shared" si="3112"/>
        <v/>
      </c>
      <c r="F3230" s="106"/>
      <c r="G3230" s="106" t="str">
        <f t="shared" si="3113"/>
        <v/>
      </c>
      <c r="H3230" s="106"/>
      <c r="I3230" s="106" t="str">
        <f t="shared" si="3114"/>
        <v/>
      </c>
      <c r="J3230" s="106"/>
      <c r="K3230" s="106" t="str">
        <f t="shared" si="3115"/>
        <v/>
      </c>
      <c r="L3230" s="107" t="str">
        <f t="shared" si="3116"/>
        <v>чи робить СНВВ?</v>
      </c>
      <c r="M3230" s="94"/>
      <c r="N3230" s="106" t="str">
        <f t="shared" si="3123"/>
        <v/>
      </c>
      <c r="O3230" s="106" t="str">
        <f t="shared" si="3102"/>
        <v/>
      </c>
      <c r="P3230" s="106" t="str">
        <f t="shared" si="3124"/>
        <v/>
      </c>
      <c r="Q3230" s="106" t="str">
        <f t="shared" si="3125"/>
        <v/>
      </c>
      <c r="R3230" s="106" t="str">
        <f t="shared" si="3126"/>
        <v/>
      </c>
      <c r="S3230" s="106" t="str">
        <f t="shared" si="3127"/>
        <v/>
      </c>
      <c r="T3230" s="106" t="str">
        <f t="shared" si="3128"/>
        <v/>
      </c>
    </row>
    <row r="3231" spans="1:20" outlineLevel="1">
      <c r="A3231" s="169"/>
      <c r="B3231" s="117">
        <v>44690</v>
      </c>
      <c r="C3231" s="90">
        <v>0.33333333333333298</v>
      </c>
      <c r="D3231" s="106"/>
      <c r="E3231" s="106" t="str">
        <f t="shared" si="3112"/>
        <v/>
      </c>
      <c r="F3231" s="106"/>
      <c r="G3231" s="106" t="str">
        <f t="shared" si="3113"/>
        <v/>
      </c>
      <c r="H3231" s="106"/>
      <c r="I3231" s="106" t="str">
        <f t="shared" si="3114"/>
        <v/>
      </c>
      <c r="J3231" s="106"/>
      <c r="K3231" s="106" t="str">
        <f t="shared" si="3115"/>
        <v/>
      </c>
      <c r="L3231" s="107" t="str">
        <f t="shared" si="3116"/>
        <v>чи робить СНВВ?</v>
      </c>
      <c r="M3231" s="94"/>
      <c r="N3231" s="106" t="str">
        <f t="shared" si="3123"/>
        <v/>
      </c>
      <c r="O3231" s="106" t="str">
        <f t="shared" si="3102"/>
        <v/>
      </c>
      <c r="P3231" s="106" t="str">
        <f t="shared" si="3124"/>
        <v/>
      </c>
      <c r="Q3231" s="106" t="str">
        <f t="shared" si="3125"/>
        <v/>
      </c>
      <c r="R3231" s="106" t="str">
        <f t="shared" si="3126"/>
        <v/>
      </c>
      <c r="S3231" s="106" t="str">
        <f t="shared" si="3127"/>
        <v/>
      </c>
      <c r="T3231" s="106" t="str">
        <f t="shared" si="3128"/>
        <v/>
      </c>
    </row>
    <row r="3232" spans="1:20" outlineLevel="1">
      <c r="A3232" s="169"/>
      <c r="B3232" s="117">
        <v>44690</v>
      </c>
      <c r="C3232" s="90">
        <v>0.375</v>
      </c>
      <c r="D3232" s="106"/>
      <c r="E3232" s="106" t="str">
        <f t="shared" si="3112"/>
        <v/>
      </c>
      <c r="F3232" s="106"/>
      <c r="G3232" s="106" t="str">
        <f t="shared" si="3113"/>
        <v/>
      </c>
      <c r="H3232" s="106"/>
      <c r="I3232" s="106" t="str">
        <f t="shared" si="3114"/>
        <v/>
      </c>
      <c r="J3232" s="106"/>
      <c r="K3232" s="106" t="str">
        <f t="shared" si="3115"/>
        <v/>
      </c>
      <c r="L3232" s="107" t="str">
        <f t="shared" si="3116"/>
        <v>чи робить СНВВ?</v>
      </c>
      <c r="M3232" s="94"/>
      <c r="N3232" s="106" t="str">
        <f t="shared" si="3123"/>
        <v/>
      </c>
      <c r="O3232" s="106" t="str">
        <f t="shared" si="3102"/>
        <v/>
      </c>
      <c r="P3232" s="106" t="str">
        <f t="shared" si="3124"/>
        <v/>
      </c>
      <c r="Q3232" s="106" t="str">
        <f t="shared" si="3125"/>
        <v/>
      </c>
      <c r="R3232" s="106" t="str">
        <f t="shared" si="3126"/>
        <v/>
      </c>
      <c r="S3232" s="106" t="str">
        <f t="shared" si="3127"/>
        <v/>
      </c>
      <c r="T3232" s="106" t="str">
        <f t="shared" si="3128"/>
        <v/>
      </c>
    </row>
    <row r="3233" spans="1:20" outlineLevel="1">
      <c r="A3233" s="169"/>
      <c r="B3233" s="117">
        <v>44690</v>
      </c>
      <c r="C3233" s="90">
        <v>0.41666666666666702</v>
      </c>
      <c r="D3233" s="106"/>
      <c r="E3233" s="106" t="str">
        <f t="shared" si="3112"/>
        <v/>
      </c>
      <c r="F3233" s="106"/>
      <c r="G3233" s="106" t="str">
        <f t="shared" si="3113"/>
        <v/>
      </c>
      <c r="H3233" s="106"/>
      <c r="I3233" s="106" t="str">
        <f t="shared" si="3114"/>
        <v/>
      </c>
      <c r="J3233" s="106"/>
      <c r="K3233" s="106" t="str">
        <f t="shared" si="3115"/>
        <v/>
      </c>
      <c r="L3233" s="107" t="str">
        <f t="shared" si="3116"/>
        <v>чи робить СНВВ?</v>
      </c>
      <c r="M3233" s="94"/>
      <c r="N3233" s="106" t="str">
        <f t="shared" si="3123"/>
        <v/>
      </c>
      <c r="O3233" s="106" t="str">
        <f t="shared" si="3102"/>
        <v/>
      </c>
      <c r="P3233" s="106" t="str">
        <f t="shared" si="3124"/>
        <v/>
      </c>
      <c r="Q3233" s="106" t="str">
        <f t="shared" si="3125"/>
        <v/>
      </c>
      <c r="R3233" s="106" t="str">
        <f t="shared" si="3126"/>
        <v/>
      </c>
      <c r="S3233" s="106" t="str">
        <f t="shared" si="3127"/>
        <v/>
      </c>
      <c r="T3233" s="106" t="str">
        <f t="shared" si="3128"/>
        <v/>
      </c>
    </row>
    <row r="3234" spans="1:20" outlineLevel="1">
      <c r="A3234" s="169"/>
      <c r="B3234" s="117">
        <v>44690</v>
      </c>
      <c r="C3234" s="90">
        <v>0.45833333333333298</v>
      </c>
      <c r="D3234" s="106"/>
      <c r="E3234" s="106" t="str">
        <f t="shared" si="3112"/>
        <v/>
      </c>
      <c r="F3234" s="106"/>
      <c r="G3234" s="106" t="str">
        <f t="shared" si="3113"/>
        <v/>
      </c>
      <c r="H3234" s="106"/>
      <c r="I3234" s="106" t="str">
        <f t="shared" si="3114"/>
        <v/>
      </c>
      <c r="J3234" s="106"/>
      <c r="K3234" s="106" t="str">
        <f t="shared" si="3115"/>
        <v/>
      </c>
      <c r="L3234" s="107" t="str">
        <f t="shared" si="3116"/>
        <v>чи робить СНВВ?</v>
      </c>
      <c r="M3234" s="94"/>
      <c r="N3234" s="106" t="str">
        <f t="shared" si="3123"/>
        <v/>
      </c>
      <c r="O3234" s="106" t="str">
        <f t="shared" si="3102"/>
        <v/>
      </c>
      <c r="P3234" s="106" t="str">
        <f t="shared" si="3124"/>
        <v/>
      </c>
      <c r="Q3234" s="106" t="str">
        <f t="shared" si="3125"/>
        <v/>
      </c>
      <c r="R3234" s="106" t="str">
        <f t="shared" si="3126"/>
        <v/>
      </c>
      <c r="S3234" s="106" t="str">
        <f t="shared" si="3127"/>
        <v/>
      </c>
      <c r="T3234" s="106" t="str">
        <f t="shared" si="3128"/>
        <v/>
      </c>
    </row>
    <row r="3235" spans="1:20" outlineLevel="1">
      <c r="A3235" s="169"/>
      <c r="B3235" s="117">
        <v>44690</v>
      </c>
      <c r="C3235" s="90">
        <v>0.5</v>
      </c>
      <c r="D3235" s="106"/>
      <c r="E3235" s="106" t="str">
        <f t="shared" si="3112"/>
        <v/>
      </c>
      <c r="F3235" s="106"/>
      <c r="G3235" s="106" t="str">
        <f t="shared" si="3113"/>
        <v/>
      </c>
      <c r="H3235" s="106"/>
      <c r="I3235" s="106" t="str">
        <f t="shared" si="3114"/>
        <v/>
      </c>
      <c r="J3235" s="106"/>
      <c r="K3235" s="106" t="str">
        <f t="shared" si="3115"/>
        <v/>
      </c>
      <c r="L3235" s="107" t="str">
        <f t="shared" si="3116"/>
        <v>чи робить СНВВ?</v>
      </c>
      <c r="M3235" s="94"/>
      <c r="N3235" s="106" t="str">
        <f t="shared" si="3123"/>
        <v/>
      </c>
      <c r="O3235" s="106" t="str">
        <f t="shared" si="3102"/>
        <v/>
      </c>
      <c r="P3235" s="106" t="str">
        <f t="shared" si="3124"/>
        <v/>
      </c>
      <c r="Q3235" s="106" t="str">
        <f t="shared" si="3125"/>
        <v/>
      </c>
      <c r="R3235" s="106" t="str">
        <f t="shared" si="3126"/>
        <v/>
      </c>
      <c r="S3235" s="106" t="str">
        <f t="shared" si="3127"/>
        <v/>
      </c>
      <c r="T3235" s="106" t="str">
        <f t="shared" si="3128"/>
        <v/>
      </c>
    </row>
    <row r="3236" spans="1:20" outlineLevel="1">
      <c r="A3236" s="169"/>
      <c r="B3236" s="117">
        <v>44690</v>
      </c>
      <c r="C3236" s="90">
        <v>0.54166666666666696</v>
      </c>
      <c r="D3236" s="106"/>
      <c r="E3236" s="106" t="str">
        <f t="shared" si="3112"/>
        <v/>
      </c>
      <c r="F3236" s="106"/>
      <c r="G3236" s="106" t="str">
        <f t="shared" si="3113"/>
        <v/>
      </c>
      <c r="H3236" s="106"/>
      <c r="I3236" s="106" t="str">
        <f t="shared" si="3114"/>
        <v/>
      </c>
      <c r="J3236" s="106"/>
      <c r="K3236" s="106" t="str">
        <f t="shared" si="3115"/>
        <v/>
      </c>
      <c r="L3236" s="107" t="str">
        <f t="shared" si="3116"/>
        <v>чи робить СНВВ?</v>
      </c>
      <c r="M3236" s="94"/>
      <c r="N3236" s="106" t="str">
        <f t="shared" si="3123"/>
        <v/>
      </c>
      <c r="O3236" s="106" t="str">
        <f t="shared" si="3102"/>
        <v/>
      </c>
      <c r="P3236" s="106" t="str">
        <f t="shared" si="3124"/>
        <v/>
      </c>
      <c r="Q3236" s="106" t="str">
        <f t="shared" si="3125"/>
        <v/>
      </c>
      <c r="R3236" s="106" t="str">
        <f t="shared" si="3126"/>
        <v/>
      </c>
      <c r="S3236" s="106" t="str">
        <f t="shared" si="3127"/>
        <v/>
      </c>
      <c r="T3236" s="106" t="str">
        <f t="shared" si="3128"/>
        <v/>
      </c>
    </row>
    <row r="3237" spans="1:20" outlineLevel="1">
      <c r="A3237" s="169"/>
      <c r="B3237" s="117">
        <v>44690</v>
      </c>
      <c r="C3237" s="90">
        <v>0.58333333333333304</v>
      </c>
      <c r="D3237" s="106"/>
      <c r="E3237" s="106" t="str">
        <f t="shared" si="3112"/>
        <v/>
      </c>
      <c r="F3237" s="106"/>
      <c r="G3237" s="106" t="str">
        <f t="shared" si="3113"/>
        <v/>
      </c>
      <c r="H3237" s="106"/>
      <c r="I3237" s="106" t="str">
        <f t="shared" si="3114"/>
        <v/>
      </c>
      <c r="J3237" s="106"/>
      <c r="K3237" s="106" t="str">
        <f t="shared" si="3115"/>
        <v/>
      </c>
      <c r="L3237" s="107" t="str">
        <f t="shared" si="3116"/>
        <v>чи робить СНВВ?</v>
      </c>
      <c r="M3237" s="94"/>
      <c r="N3237" s="106" t="str">
        <f t="shared" si="3123"/>
        <v/>
      </c>
      <c r="O3237" s="106" t="str">
        <f t="shared" si="3102"/>
        <v/>
      </c>
      <c r="P3237" s="106" t="str">
        <f t="shared" si="3124"/>
        <v/>
      </c>
      <c r="Q3237" s="106" t="str">
        <f t="shared" si="3125"/>
        <v/>
      </c>
      <c r="R3237" s="106" t="str">
        <f t="shared" si="3126"/>
        <v/>
      </c>
      <c r="S3237" s="106" t="str">
        <f t="shared" si="3127"/>
        <v/>
      </c>
      <c r="T3237" s="106" t="str">
        <f t="shared" si="3128"/>
        <v/>
      </c>
    </row>
    <row r="3238" spans="1:20" outlineLevel="1">
      <c r="A3238" s="169"/>
      <c r="B3238" s="117">
        <v>44690</v>
      </c>
      <c r="C3238" s="90">
        <v>0.625</v>
      </c>
      <c r="D3238" s="106"/>
      <c r="E3238" s="106" t="str">
        <f t="shared" si="3112"/>
        <v/>
      </c>
      <c r="F3238" s="106"/>
      <c r="G3238" s="106" t="str">
        <f t="shared" si="3113"/>
        <v/>
      </c>
      <c r="H3238" s="106"/>
      <c r="I3238" s="106" t="str">
        <f t="shared" si="3114"/>
        <v/>
      </c>
      <c r="J3238" s="106"/>
      <c r="K3238" s="106" t="str">
        <f t="shared" si="3115"/>
        <v/>
      </c>
      <c r="L3238" s="107" t="str">
        <f t="shared" si="3116"/>
        <v>чи робить СНВВ?</v>
      </c>
      <c r="M3238" s="94"/>
      <c r="N3238" s="106" t="str">
        <f t="shared" si="3123"/>
        <v/>
      </c>
      <c r="O3238" s="106" t="str">
        <f t="shared" si="3102"/>
        <v/>
      </c>
      <c r="P3238" s="106" t="str">
        <f t="shared" si="3124"/>
        <v/>
      </c>
      <c r="Q3238" s="106" t="str">
        <f t="shared" si="3125"/>
        <v/>
      </c>
      <c r="R3238" s="106" t="str">
        <f t="shared" si="3126"/>
        <v/>
      </c>
      <c r="S3238" s="106" t="str">
        <f t="shared" si="3127"/>
        <v/>
      </c>
      <c r="T3238" s="106" t="str">
        <f t="shared" si="3128"/>
        <v/>
      </c>
    </row>
    <row r="3239" spans="1:20" outlineLevel="1">
      <c r="A3239" s="169"/>
      <c r="B3239" s="117">
        <v>44690</v>
      </c>
      <c r="C3239" s="90">
        <v>0.66666666666666696</v>
      </c>
      <c r="D3239" s="106"/>
      <c r="E3239" s="106" t="str">
        <f t="shared" si="3112"/>
        <v/>
      </c>
      <c r="F3239" s="106"/>
      <c r="G3239" s="106" t="str">
        <f t="shared" si="3113"/>
        <v/>
      </c>
      <c r="H3239" s="106"/>
      <c r="I3239" s="106" t="str">
        <f t="shared" si="3114"/>
        <v/>
      </c>
      <c r="J3239" s="106"/>
      <c r="K3239" s="106" t="str">
        <f t="shared" si="3115"/>
        <v/>
      </c>
      <c r="L3239" s="107" t="str">
        <f t="shared" si="3116"/>
        <v>чи робить СНВВ?</v>
      </c>
      <c r="M3239" s="94"/>
      <c r="N3239" s="106" t="str">
        <f t="shared" si="3123"/>
        <v/>
      </c>
      <c r="O3239" s="106" t="str">
        <f t="shared" si="3102"/>
        <v/>
      </c>
      <c r="P3239" s="106" t="str">
        <f t="shared" si="3124"/>
        <v/>
      </c>
      <c r="Q3239" s="106" t="str">
        <f t="shared" si="3125"/>
        <v/>
      </c>
      <c r="R3239" s="106" t="str">
        <f t="shared" si="3126"/>
        <v/>
      </c>
      <c r="S3239" s="106" t="str">
        <f t="shared" si="3127"/>
        <v/>
      </c>
      <c r="T3239" s="106" t="str">
        <f t="shared" si="3128"/>
        <v/>
      </c>
    </row>
    <row r="3240" spans="1:20" outlineLevel="1">
      <c r="A3240" s="169"/>
      <c r="B3240" s="117">
        <v>44690</v>
      </c>
      <c r="C3240" s="90">
        <v>0.70833333333333304</v>
      </c>
      <c r="D3240" s="106"/>
      <c r="E3240" s="106" t="str">
        <f t="shared" si="3112"/>
        <v/>
      </c>
      <c r="F3240" s="106"/>
      <c r="G3240" s="106" t="str">
        <f t="shared" si="3113"/>
        <v/>
      </c>
      <c r="H3240" s="106"/>
      <c r="I3240" s="106" t="str">
        <f t="shared" si="3114"/>
        <v/>
      </c>
      <c r="J3240" s="106"/>
      <c r="K3240" s="106" t="str">
        <f t="shared" si="3115"/>
        <v/>
      </c>
      <c r="L3240" s="107" t="str">
        <f t="shared" si="3116"/>
        <v>чи робить СНВВ?</v>
      </c>
      <c r="M3240" s="94"/>
      <c r="N3240" s="106" t="str">
        <f t="shared" si="3123"/>
        <v/>
      </c>
      <c r="O3240" s="106" t="str">
        <f t="shared" si="3102"/>
        <v/>
      </c>
      <c r="P3240" s="106" t="str">
        <f t="shared" si="3124"/>
        <v/>
      </c>
      <c r="Q3240" s="106" t="str">
        <f t="shared" si="3125"/>
        <v/>
      </c>
      <c r="R3240" s="106" t="str">
        <f t="shared" si="3126"/>
        <v/>
      </c>
      <c r="S3240" s="106" t="str">
        <f t="shared" si="3127"/>
        <v/>
      </c>
      <c r="T3240" s="106" t="str">
        <f t="shared" si="3128"/>
        <v/>
      </c>
    </row>
    <row r="3241" spans="1:20" outlineLevel="1">
      <c r="A3241" s="169"/>
      <c r="B3241" s="117">
        <v>44690</v>
      </c>
      <c r="C3241" s="90">
        <v>0.75</v>
      </c>
      <c r="D3241" s="106"/>
      <c r="E3241" s="106" t="str">
        <f t="shared" si="3112"/>
        <v/>
      </c>
      <c r="F3241" s="106"/>
      <c r="G3241" s="106" t="str">
        <f t="shared" si="3113"/>
        <v/>
      </c>
      <c r="H3241" s="106"/>
      <c r="I3241" s="106" t="str">
        <f t="shared" si="3114"/>
        <v/>
      </c>
      <c r="J3241" s="106"/>
      <c r="K3241" s="106" t="str">
        <f t="shared" si="3115"/>
        <v/>
      </c>
      <c r="L3241" s="107" t="str">
        <f t="shared" si="3116"/>
        <v>чи робить СНВВ?</v>
      </c>
      <c r="M3241" s="94"/>
      <c r="N3241" s="106" t="str">
        <f t="shared" si="3123"/>
        <v/>
      </c>
      <c r="O3241" s="106" t="str">
        <f t="shared" si="3102"/>
        <v/>
      </c>
      <c r="P3241" s="106" t="str">
        <f t="shared" si="3124"/>
        <v/>
      </c>
      <c r="Q3241" s="106" t="str">
        <f t="shared" si="3125"/>
        <v/>
      </c>
      <c r="R3241" s="106" t="str">
        <f t="shared" si="3126"/>
        <v/>
      </c>
      <c r="S3241" s="106" t="str">
        <f t="shared" si="3127"/>
        <v/>
      </c>
      <c r="T3241" s="106" t="str">
        <f t="shared" si="3128"/>
        <v/>
      </c>
    </row>
    <row r="3242" spans="1:20" outlineLevel="1">
      <c r="A3242" s="169"/>
      <c r="B3242" s="117">
        <v>44690</v>
      </c>
      <c r="C3242" s="90">
        <v>0.79166666666666696</v>
      </c>
      <c r="D3242" s="106"/>
      <c r="E3242" s="106" t="str">
        <f t="shared" si="3112"/>
        <v/>
      </c>
      <c r="F3242" s="106"/>
      <c r="G3242" s="106" t="str">
        <f t="shared" si="3113"/>
        <v/>
      </c>
      <c r="H3242" s="106"/>
      <c r="I3242" s="106" t="str">
        <f t="shared" si="3114"/>
        <v/>
      </c>
      <c r="J3242" s="106"/>
      <c r="K3242" s="106" t="str">
        <f t="shared" si="3115"/>
        <v/>
      </c>
      <c r="L3242" s="107" t="str">
        <f t="shared" si="3116"/>
        <v>чи робить СНВВ?</v>
      </c>
      <c r="M3242" s="94"/>
      <c r="N3242" s="106" t="str">
        <f t="shared" si="3123"/>
        <v/>
      </c>
      <c r="O3242" s="106" t="str">
        <f t="shared" si="3102"/>
        <v/>
      </c>
      <c r="P3242" s="106" t="str">
        <f t="shared" si="3124"/>
        <v/>
      </c>
      <c r="Q3242" s="106" t="str">
        <f t="shared" si="3125"/>
        <v/>
      </c>
      <c r="R3242" s="106" t="str">
        <f t="shared" si="3126"/>
        <v/>
      </c>
      <c r="S3242" s="106" t="str">
        <f t="shared" si="3127"/>
        <v/>
      </c>
      <c r="T3242" s="106" t="str">
        <f t="shared" si="3128"/>
        <v/>
      </c>
    </row>
    <row r="3243" spans="1:20" outlineLevel="1">
      <c r="A3243" s="169"/>
      <c r="B3243" s="117">
        <v>44690</v>
      </c>
      <c r="C3243" s="90">
        <v>0.83333333333333304</v>
      </c>
      <c r="D3243" s="106"/>
      <c r="E3243" s="106" t="str">
        <f t="shared" si="3112"/>
        <v/>
      </c>
      <c r="F3243" s="106"/>
      <c r="G3243" s="106" t="str">
        <f t="shared" si="3113"/>
        <v/>
      </c>
      <c r="H3243" s="106"/>
      <c r="I3243" s="106" t="str">
        <f t="shared" si="3114"/>
        <v/>
      </c>
      <c r="J3243" s="106"/>
      <c r="K3243" s="106" t="str">
        <f t="shared" si="3115"/>
        <v/>
      </c>
      <c r="L3243" s="107" t="str">
        <f t="shared" si="3116"/>
        <v>чи робить СНВВ?</v>
      </c>
      <c r="M3243" s="94"/>
      <c r="N3243" s="106" t="str">
        <f t="shared" si="3123"/>
        <v/>
      </c>
      <c r="O3243" s="106" t="str">
        <f t="shared" si="3102"/>
        <v/>
      </c>
      <c r="P3243" s="106" t="str">
        <f t="shared" si="3124"/>
        <v/>
      </c>
      <c r="Q3243" s="106" t="str">
        <f t="shared" si="3125"/>
        <v/>
      </c>
      <c r="R3243" s="106" t="str">
        <f t="shared" si="3126"/>
        <v/>
      </c>
      <c r="S3243" s="106" t="str">
        <f t="shared" si="3127"/>
        <v/>
      </c>
      <c r="T3243" s="106" t="str">
        <f t="shared" si="3128"/>
        <v/>
      </c>
    </row>
    <row r="3244" spans="1:20" outlineLevel="1">
      <c r="A3244" s="169"/>
      <c r="B3244" s="117">
        <v>44690</v>
      </c>
      <c r="C3244" s="90">
        <v>0.875</v>
      </c>
      <c r="D3244" s="106"/>
      <c r="E3244" s="106" t="str">
        <f t="shared" si="3112"/>
        <v/>
      </c>
      <c r="F3244" s="106"/>
      <c r="G3244" s="106" t="str">
        <f t="shared" si="3113"/>
        <v/>
      </c>
      <c r="H3244" s="106"/>
      <c r="I3244" s="106" t="str">
        <f t="shared" si="3114"/>
        <v/>
      </c>
      <c r="J3244" s="106"/>
      <c r="K3244" s="106" t="str">
        <f t="shared" si="3115"/>
        <v/>
      </c>
      <c r="L3244" s="107" t="str">
        <f t="shared" si="3116"/>
        <v>чи робить СНВВ?</v>
      </c>
      <c r="M3244" s="94"/>
      <c r="N3244" s="106" t="str">
        <f t="shared" si="3123"/>
        <v/>
      </c>
      <c r="O3244" s="106" t="str">
        <f t="shared" si="3102"/>
        <v/>
      </c>
      <c r="P3244" s="106" t="str">
        <f t="shared" si="3124"/>
        <v/>
      </c>
      <c r="Q3244" s="106" t="str">
        <f t="shared" si="3125"/>
        <v/>
      </c>
      <c r="R3244" s="106" t="str">
        <f t="shared" si="3126"/>
        <v/>
      </c>
      <c r="S3244" s="106" t="str">
        <f t="shared" si="3127"/>
        <v/>
      </c>
      <c r="T3244" s="106" t="str">
        <f t="shared" si="3128"/>
        <v/>
      </c>
    </row>
    <row r="3245" spans="1:20" outlineLevel="1">
      <c r="A3245" s="169"/>
      <c r="B3245" s="117">
        <v>44690</v>
      </c>
      <c r="C3245" s="90">
        <v>0.91666666666666696</v>
      </c>
      <c r="D3245" s="106"/>
      <c r="E3245" s="106" t="str">
        <f t="shared" si="3112"/>
        <v/>
      </c>
      <c r="F3245" s="106"/>
      <c r="G3245" s="106" t="str">
        <f t="shared" si="3113"/>
        <v/>
      </c>
      <c r="H3245" s="106"/>
      <c r="I3245" s="106" t="str">
        <f t="shared" si="3114"/>
        <v/>
      </c>
      <c r="J3245" s="106"/>
      <c r="K3245" s="106" t="str">
        <f t="shared" si="3115"/>
        <v/>
      </c>
      <c r="L3245" s="107" t="str">
        <f t="shared" si="3116"/>
        <v>чи робить СНВВ?</v>
      </c>
      <c r="M3245" s="94"/>
      <c r="N3245" s="106" t="str">
        <f t="shared" si="3123"/>
        <v/>
      </c>
      <c r="O3245" s="106" t="str">
        <f t="shared" si="3102"/>
        <v/>
      </c>
      <c r="P3245" s="106" t="str">
        <f t="shared" si="3124"/>
        <v/>
      </c>
      <c r="Q3245" s="106" t="str">
        <f t="shared" si="3125"/>
        <v/>
      </c>
      <c r="R3245" s="106" t="str">
        <f t="shared" si="3126"/>
        <v/>
      </c>
      <c r="S3245" s="106" t="str">
        <f t="shared" si="3127"/>
        <v/>
      </c>
      <c r="T3245" s="106" t="str">
        <f t="shared" si="3128"/>
        <v/>
      </c>
    </row>
    <row r="3246" spans="1:20" outlineLevel="1">
      <c r="A3246" s="169"/>
      <c r="B3246" s="117">
        <v>44690</v>
      </c>
      <c r="C3246" s="90">
        <v>0.95833333333333304</v>
      </c>
      <c r="D3246" s="106"/>
      <c r="E3246" s="106" t="str">
        <f t="shared" si="3112"/>
        <v/>
      </c>
      <c r="F3246" s="106"/>
      <c r="G3246" s="106" t="str">
        <f t="shared" si="3113"/>
        <v/>
      </c>
      <c r="H3246" s="106"/>
      <c r="I3246" s="106" t="str">
        <f t="shared" si="3114"/>
        <v/>
      </c>
      <c r="J3246" s="106"/>
      <c r="K3246" s="106" t="str">
        <f t="shared" si="3115"/>
        <v/>
      </c>
      <c r="L3246" s="107" t="str">
        <f t="shared" si="3116"/>
        <v>чи робить СНВВ?</v>
      </c>
      <c r="M3246" s="94"/>
      <c r="N3246" s="106" t="str">
        <f t="shared" si="3123"/>
        <v/>
      </c>
      <c r="O3246" s="106" t="str">
        <f t="shared" si="3102"/>
        <v/>
      </c>
      <c r="P3246" s="106" t="str">
        <f t="shared" si="3124"/>
        <v/>
      </c>
      <c r="Q3246" s="106" t="str">
        <f t="shared" si="3125"/>
        <v/>
      </c>
      <c r="R3246" s="106" t="str">
        <f t="shared" si="3126"/>
        <v/>
      </c>
      <c r="S3246" s="106" t="str">
        <f t="shared" si="3127"/>
        <v/>
      </c>
      <c r="T3246" s="106" t="str">
        <f t="shared" si="3128"/>
        <v/>
      </c>
    </row>
    <row r="3247" spans="1:20" outlineLevel="1">
      <c r="A3247" s="169"/>
      <c r="B3247" s="117">
        <v>44690</v>
      </c>
      <c r="C3247" s="90">
        <v>1</v>
      </c>
      <c r="D3247" s="106"/>
      <c r="E3247" s="106" t="str">
        <f t="shared" si="3112"/>
        <v/>
      </c>
      <c r="F3247" s="106"/>
      <c r="G3247" s="106" t="str">
        <f t="shared" si="3113"/>
        <v/>
      </c>
      <c r="H3247" s="106"/>
      <c r="I3247" s="106" t="str">
        <f t="shared" si="3114"/>
        <v/>
      </c>
      <c r="J3247" s="106"/>
      <c r="K3247" s="106" t="str">
        <f t="shared" si="3115"/>
        <v/>
      </c>
      <c r="L3247" s="107" t="str">
        <f t="shared" si="3116"/>
        <v>чи робить СНВВ?</v>
      </c>
      <c r="M3247" s="94"/>
      <c r="N3247" s="106" t="str">
        <f t="shared" si="3123"/>
        <v/>
      </c>
      <c r="O3247" s="106" t="str">
        <f t="shared" si="3102"/>
        <v/>
      </c>
      <c r="P3247" s="106" t="str">
        <f t="shared" si="3124"/>
        <v/>
      </c>
      <c r="Q3247" s="106" t="str">
        <f t="shared" si="3125"/>
        <v/>
      </c>
      <c r="R3247" s="106" t="str">
        <f t="shared" si="3126"/>
        <v/>
      </c>
      <c r="S3247" s="106" t="str">
        <f t="shared" si="3127"/>
        <v/>
      </c>
      <c r="T3247" s="106" t="str">
        <f t="shared" si="3128"/>
        <v/>
      </c>
    </row>
    <row r="3248" spans="1:20">
      <c r="A3248" s="113"/>
      <c r="B3248" s="170" t="s">
        <v>214</v>
      </c>
      <c r="C3248" s="170"/>
      <c r="D3248" s="97">
        <f t="shared" ref="D3248" si="3129">SUM(D3224:D3247)</f>
        <v>0</v>
      </c>
      <c r="E3248" s="98">
        <f t="shared" ref="E3248" si="3130">COUNTIF(E3224:E3247,"&gt;0")</f>
        <v>0</v>
      </c>
      <c r="F3248" s="97">
        <f t="shared" ref="F3248" si="3131">SUM(F3224:F3247)</f>
        <v>0</v>
      </c>
      <c r="G3248" s="98">
        <f t="shared" ref="G3248" si="3132">COUNTIF(G3224:G3247,"&gt;0")</f>
        <v>0</v>
      </c>
      <c r="H3248" s="97">
        <f t="shared" ref="H3248" si="3133">SUM(H3224:H3247)</f>
        <v>0</v>
      </c>
      <c r="I3248" s="98">
        <f t="shared" ref="I3248" si="3134">COUNTIF(I3224:I3247,"&gt;0")</f>
        <v>0</v>
      </c>
      <c r="J3248" s="97">
        <f t="shared" ref="J3248" si="3135">SUM(J3224:J3247)</f>
        <v>0</v>
      </c>
      <c r="K3248" s="98">
        <f t="shared" ref="K3248" si="3136">COUNTIF(K3224:K3247,"&gt;0")</f>
        <v>0</v>
      </c>
      <c r="L3248" s="98">
        <f t="shared" ref="L3248" si="3137">COUNTIF(L3224:L3247,"СНВВ не працює")</f>
        <v>0</v>
      </c>
      <c r="M3248" s="94"/>
      <c r="N3248" s="97">
        <f>AVERAGEA(N3224:N3247)</f>
        <v>0</v>
      </c>
      <c r="O3248" s="97">
        <f>AVERAGEA(O3224:O3247)</f>
        <v>0</v>
      </c>
      <c r="P3248" s="97">
        <f>SUM(P3224:P3247)</f>
        <v>0</v>
      </c>
      <c r="Q3248" s="97">
        <f>SUM(Q3224:Q3247)</f>
        <v>0</v>
      </c>
      <c r="R3248" s="97">
        <f>SUM(R3224:R3247)</f>
        <v>0</v>
      </c>
      <c r="S3248" s="97">
        <f>SUM(S3224:S3247)</f>
        <v>0</v>
      </c>
      <c r="T3248" s="97">
        <f>SUM(T3224:T3247)</f>
        <v>0</v>
      </c>
    </row>
    <row r="3249" spans="1:20" outlineLevel="1">
      <c r="A3249" s="168">
        <v>44691</v>
      </c>
      <c r="B3249" s="117">
        <v>44691</v>
      </c>
      <c r="C3249" s="90">
        <v>4.1666666666666664E-2</v>
      </c>
      <c r="D3249" s="106"/>
      <c r="E3249" s="106" t="str">
        <f t="shared" ref="E3249:E3272" si="3138">IF(D3249="","",IF(D3249&lt;1,1,0))</f>
        <v/>
      </c>
      <c r="F3249" s="106"/>
      <c r="G3249" s="106" t="str">
        <f t="shared" ref="G3249:G3272" si="3139">IF(F3249="","",IF(F3249&lt;1,1,0))</f>
        <v/>
      </c>
      <c r="H3249" s="106"/>
      <c r="I3249" s="106" t="str">
        <f t="shared" ref="I3249:I3272" si="3140">IF(H3249="","",IF(H3249&lt;1,1,0))</f>
        <v/>
      </c>
      <c r="J3249" s="106"/>
      <c r="K3249" s="106" t="str">
        <f t="shared" ref="K3249:K3272" si="3141">IF(J3249="","",IF(J3249&lt;1,1,0))</f>
        <v/>
      </c>
      <c r="L3249" s="107" t="str">
        <f t="shared" ref="L3249:L3272" si="3142">IF(H3249="","чи робить СНВВ?",IF(J3249="","чи роблять агрегати?",IF($J3249=0,"агрегати не працюють",IF(AND($H3249=0,$J3249=1),"СНВВ не працює","OK"))))</f>
        <v>чи робить СНВВ?</v>
      </c>
      <c r="M3249" s="94"/>
      <c r="N3249" s="106" t="str">
        <f t="shared" ref="N3249" si="3143">IF(OR(E3249&lt;&gt;0, J3249=0), "",D3249)</f>
        <v/>
      </c>
      <c r="O3249" s="106" t="str">
        <f t="shared" si="3102"/>
        <v/>
      </c>
      <c r="P3249" s="106" t="str">
        <f t="shared" ref="P3249" si="3144">IF(AND($E3249&lt;&gt;0,$J3249=1),D3249,O3249)</f>
        <v/>
      </c>
      <c r="Q3249" s="106" t="str">
        <f t="shared" ref="Q3249" si="3145">IF(OR(G3249&lt;&gt;0, J3249=0), "",F3249)</f>
        <v/>
      </c>
      <c r="R3249" s="106" t="str">
        <f t="shared" ref="R3249" si="3146">IF(Q3249="", "",(Q3249*$S$2+$S$3))</f>
        <v/>
      </c>
      <c r="S3249" s="106" t="str">
        <f t="shared" ref="S3249" si="3147">IF(AND(G3249&lt;&gt;0,J3249=1),F3249,R3249)</f>
        <v/>
      </c>
      <c r="T3249" s="106" t="str">
        <f t="shared" ref="T3249" si="3148">IFERROR(P3249*S3249,"")</f>
        <v/>
      </c>
    </row>
    <row r="3250" spans="1:20" outlineLevel="1">
      <c r="A3250" s="169"/>
      <c r="B3250" s="117">
        <v>44691</v>
      </c>
      <c r="C3250" s="90">
        <v>8.3333333333333301E-2</v>
      </c>
      <c r="D3250" s="106"/>
      <c r="E3250" s="106" t="str">
        <f t="shared" si="3138"/>
        <v/>
      </c>
      <c r="F3250" s="106"/>
      <c r="G3250" s="106" t="str">
        <f t="shared" si="3139"/>
        <v/>
      </c>
      <c r="H3250" s="106"/>
      <c r="I3250" s="106" t="str">
        <f t="shared" si="3140"/>
        <v/>
      </c>
      <c r="J3250" s="106"/>
      <c r="K3250" s="106" t="str">
        <f t="shared" si="3141"/>
        <v/>
      </c>
      <c r="L3250" s="107" t="str">
        <f t="shared" si="3142"/>
        <v>чи робить СНВВ?</v>
      </c>
      <c r="M3250" s="94"/>
      <c r="N3250" s="106" t="str">
        <f t="shared" ref="N3250:N3272" si="3149">IF(OR(E3250&lt;&gt;0, J3250=0), "",D3250)</f>
        <v/>
      </c>
      <c r="O3250" s="106" t="str">
        <f t="shared" si="3102"/>
        <v/>
      </c>
      <c r="P3250" s="106" t="str">
        <f t="shared" ref="P3250:P3272" si="3150">IF(AND($E3250&lt;&gt;0,$J3250=1),D3250,O3250)</f>
        <v/>
      </c>
      <c r="Q3250" s="106" t="str">
        <f t="shared" ref="Q3250:Q3272" si="3151">IF(OR(G3250&lt;&gt;0, J3250=0), "",F3250)</f>
        <v/>
      </c>
      <c r="R3250" s="106" t="str">
        <f t="shared" ref="R3250:R3272" si="3152">IF(Q3250="", "",(Q3250*$S$2+$S$3))</f>
        <v/>
      </c>
      <c r="S3250" s="106" t="str">
        <f t="shared" ref="S3250:S3272" si="3153">IF(AND(G3250&lt;&gt;0,J3250=1),F3250,R3250)</f>
        <v/>
      </c>
      <c r="T3250" s="106" t="str">
        <f t="shared" ref="T3250:T3272" si="3154">IFERROR(P3250*S3250,"")</f>
        <v/>
      </c>
    </row>
    <row r="3251" spans="1:20" outlineLevel="1">
      <c r="A3251" s="169"/>
      <c r="B3251" s="117">
        <v>44691</v>
      </c>
      <c r="C3251" s="90">
        <v>0.125</v>
      </c>
      <c r="D3251" s="106"/>
      <c r="E3251" s="106" t="str">
        <f t="shared" si="3138"/>
        <v/>
      </c>
      <c r="F3251" s="106"/>
      <c r="G3251" s="106" t="str">
        <f t="shared" si="3139"/>
        <v/>
      </c>
      <c r="H3251" s="106"/>
      <c r="I3251" s="106" t="str">
        <f t="shared" si="3140"/>
        <v/>
      </c>
      <c r="J3251" s="106"/>
      <c r="K3251" s="106" t="str">
        <f t="shared" si="3141"/>
        <v/>
      </c>
      <c r="L3251" s="107" t="str">
        <f t="shared" si="3142"/>
        <v>чи робить СНВВ?</v>
      </c>
      <c r="M3251" s="94"/>
      <c r="N3251" s="106" t="str">
        <f t="shared" si="3149"/>
        <v/>
      </c>
      <c r="O3251" s="106" t="str">
        <f t="shared" si="3102"/>
        <v/>
      </c>
      <c r="P3251" s="106" t="str">
        <f t="shared" si="3150"/>
        <v/>
      </c>
      <c r="Q3251" s="106" t="str">
        <f t="shared" si="3151"/>
        <v/>
      </c>
      <c r="R3251" s="106" t="str">
        <f t="shared" si="3152"/>
        <v/>
      </c>
      <c r="S3251" s="106" t="str">
        <f t="shared" si="3153"/>
        <v/>
      </c>
      <c r="T3251" s="106" t="str">
        <f t="shared" si="3154"/>
        <v/>
      </c>
    </row>
    <row r="3252" spans="1:20" outlineLevel="1">
      <c r="A3252" s="169"/>
      <c r="B3252" s="117">
        <v>44691</v>
      </c>
      <c r="C3252" s="90">
        <v>0.16666666666666699</v>
      </c>
      <c r="D3252" s="106"/>
      <c r="E3252" s="106" t="str">
        <f t="shared" si="3138"/>
        <v/>
      </c>
      <c r="F3252" s="106"/>
      <c r="G3252" s="106" t="str">
        <f t="shared" si="3139"/>
        <v/>
      </c>
      <c r="H3252" s="106"/>
      <c r="I3252" s="106" t="str">
        <f t="shared" si="3140"/>
        <v/>
      </c>
      <c r="J3252" s="106"/>
      <c r="K3252" s="106" t="str">
        <f t="shared" si="3141"/>
        <v/>
      </c>
      <c r="L3252" s="107" t="str">
        <f t="shared" si="3142"/>
        <v>чи робить СНВВ?</v>
      </c>
      <c r="M3252" s="94"/>
      <c r="N3252" s="106" t="str">
        <f t="shared" si="3149"/>
        <v/>
      </c>
      <c r="O3252" s="106" t="str">
        <f t="shared" si="3102"/>
        <v/>
      </c>
      <c r="P3252" s="106" t="str">
        <f t="shared" si="3150"/>
        <v/>
      </c>
      <c r="Q3252" s="106" t="str">
        <f t="shared" si="3151"/>
        <v/>
      </c>
      <c r="R3252" s="106" t="str">
        <f t="shared" si="3152"/>
        <v/>
      </c>
      <c r="S3252" s="106" t="str">
        <f t="shared" si="3153"/>
        <v/>
      </c>
      <c r="T3252" s="106" t="str">
        <f t="shared" si="3154"/>
        <v/>
      </c>
    </row>
    <row r="3253" spans="1:20" outlineLevel="1">
      <c r="A3253" s="169"/>
      <c r="B3253" s="117">
        <v>44691</v>
      </c>
      <c r="C3253" s="90">
        <v>0.20833333333333301</v>
      </c>
      <c r="D3253" s="106"/>
      <c r="E3253" s="106" t="str">
        <f t="shared" si="3138"/>
        <v/>
      </c>
      <c r="F3253" s="106"/>
      <c r="G3253" s="106" t="str">
        <f t="shared" si="3139"/>
        <v/>
      </c>
      <c r="H3253" s="106"/>
      <c r="I3253" s="106" t="str">
        <f t="shared" si="3140"/>
        <v/>
      </c>
      <c r="J3253" s="106"/>
      <c r="K3253" s="106" t="str">
        <f t="shared" si="3141"/>
        <v/>
      </c>
      <c r="L3253" s="107" t="str">
        <f t="shared" si="3142"/>
        <v>чи робить СНВВ?</v>
      </c>
      <c r="M3253" s="94"/>
      <c r="N3253" s="106" t="str">
        <f t="shared" si="3149"/>
        <v/>
      </c>
      <c r="O3253" s="106" t="str">
        <f t="shared" si="3102"/>
        <v/>
      </c>
      <c r="P3253" s="106" t="str">
        <f t="shared" si="3150"/>
        <v/>
      </c>
      <c r="Q3253" s="106" t="str">
        <f t="shared" si="3151"/>
        <v/>
      </c>
      <c r="R3253" s="106" t="str">
        <f t="shared" si="3152"/>
        <v/>
      </c>
      <c r="S3253" s="106" t="str">
        <f t="shared" si="3153"/>
        <v/>
      </c>
      <c r="T3253" s="106" t="str">
        <f t="shared" si="3154"/>
        <v/>
      </c>
    </row>
    <row r="3254" spans="1:20" outlineLevel="1">
      <c r="A3254" s="169"/>
      <c r="B3254" s="117">
        <v>44691</v>
      </c>
      <c r="C3254" s="90">
        <v>0.25</v>
      </c>
      <c r="D3254" s="106"/>
      <c r="E3254" s="106" t="str">
        <f t="shared" si="3138"/>
        <v/>
      </c>
      <c r="F3254" s="106"/>
      <c r="G3254" s="106" t="str">
        <f t="shared" si="3139"/>
        <v/>
      </c>
      <c r="H3254" s="106"/>
      <c r="I3254" s="106" t="str">
        <f t="shared" si="3140"/>
        <v/>
      </c>
      <c r="J3254" s="106"/>
      <c r="K3254" s="106" t="str">
        <f t="shared" si="3141"/>
        <v/>
      </c>
      <c r="L3254" s="107" t="str">
        <f t="shared" si="3142"/>
        <v>чи робить СНВВ?</v>
      </c>
      <c r="M3254" s="94"/>
      <c r="N3254" s="106" t="str">
        <f t="shared" si="3149"/>
        <v/>
      </c>
      <c r="O3254" s="106" t="str">
        <f t="shared" si="3102"/>
        <v/>
      </c>
      <c r="P3254" s="106" t="str">
        <f t="shared" si="3150"/>
        <v/>
      </c>
      <c r="Q3254" s="106" t="str">
        <f t="shared" si="3151"/>
        <v/>
      </c>
      <c r="R3254" s="106" t="str">
        <f t="shared" si="3152"/>
        <v/>
      </c>
      <c r="S3254" s="106" t="str">
        <f t="shared" si="3153"/>
        <v/>
      </c>
      <c r="T3254" s="106" t="str">
        <f t="shared" si="3154"/>
        <v/>
      </c>
    </row>
    <row r="3255" spans="1:20" outlineLevel="1">
      <c r="A3255" s="169"/>
      <c r="B3255" s="117">
        <v>44691</v>
      </c>
      <c r="C3255" s="90">
        <v>0.29166666666666702</v>
      </c>
      <c r="D3255" s="106"/>
      <c r="E3255" s="106" t="str">
        <f t="shared" si="3138"/>
        <v/>
      </c>
      <c r="F3255" s="106"/>
      <c r="G3255" s="106" t="str">
        <f t="shared" si="3139"/>
        <v/>
      </c>
      <c r="H3255" s="106"/>
      <c r="I3255" s="106" t="str">
        <f t="shared" si="3140"/>
        <v/>
      </c>
      <c r="J3255" s="106"/>
      <c r="K3255" s="106" t="str">
        <f t="shared" si="3141"/>
        <v/>
      </c>
      <c r="L3255" s="107" t="str">
        <f t="shared" si="3142"/>
        <v>чи робить СНВВ?</v>
      </c>
      <c r="M3255" s="94"/>
      <c r="N3255" s="106" t="str">
        <f t="shared" si="3149"/>
        <v/>
      </c>
      <c r="O3255" s="106" t="str">
        <f t="shared" si="3102"/>
        <v/>
      </c>
      <c r="P3255" s="106" t="str">
        <f t="shared" si="3150"/>
        <v/>
      </c>
      <c r="Q3255" s="106" t="str">
        <f t="shared" si="3151"/>
        <v/>
      </c>
      <c r="R3255" s="106" t="str">
        <f t="shared" si="3152"/>
        <v/>
      </c>
      <c r="S3255" s="106" t="str">
        <f t="shared" si="3153"/>
        <v/>
      </c>
      <c r="T3255" s="106" t="str">
        <f t="shared" si="3154"/>
        <v/>
      </c>
    </row>
    <row r="3256" spans="1:20" outlineLevel="1">
      <c r="A3256" s="169"/>
      <c r="B3256" s="117">
        <v>44691</v>
      </c>
      <c r="C3256" s="90">
        <v>0.33333333333333298</v>
      </c>
      <c r="D3256" s="106"/>
      <c r="E3256" s="106" t="str">
        <f t="shared" si="3138"/>
        <v/>
      </c>
      <c r="F3256" s="106"/>
      <c r="G3256" s="106" t="str">
        <f t="shared" si="3139"/>
        <v/>
      </c>
      <c r="H3256" s="106"/>
      <c r="I3256" s="106" t="str">
        <f t="shared" si="3140"/>
        <v/>
      </c>
      <c r="J3256" s="106"/>
      <c r="K3256" s="106" t="str">
        <f t="shared" si="3141"/>
        <v/>
      </c>
      <c r="L3256" s="107" t="str">
        <f t="shared" si="3142"/>
        <v>чи робить СНВВ?</v>
      </c>
      <c r="M3256" s="94"/>
      <c r="N3256" s="106" t="str">
        <f t="shared" si="3149"/>
        <v/>
      </c>
      <c r="O3256" s="106" t="str">
        <f t="shared" si="3102"/>
        <v/>
      </c>
      <c r="P3256" s="106" t="str">
        <f t="shared" si="3150"/>
        <v/>
      </c>
      <c r="Q3256" s="106" t="str">
        <f t="shared" si="3151"/>
        <v/>
      </c>
      <c r="R3256" s="106" t="str">
        <f t="shared" si="3152"/>
        <v/>
      </c>
      <c r="S3256" s="106" t="str">
        <f t="shared" si="3153"/>
        <v/>
      </c>
      <c r="T3256" s="106" t="str">
        <f t="shared" si="3154"/>
        <v/>
      </c>
    </row>
    <row r="3257" spans="1:20" outlineLevel="1">
      <c r="A3257" s="169"/>
      <c r="B3257" s="117">
        <v>44691</v>
      </c>
      <c r="C3257" s="90">
        <v>0.375</v>
      </c>
      <c r="D3257" s="106"/>
      <c r="E3257" s="106" t="str">
        <f t="shared" si="3138"/>
        <v/>
      </c>
      <c r="F3257" s="106"/>
      <c r="G3257" s="106" t="str">
        <f t="shared" si="3139"/>
        <v/>
      </c>
      <c r="H3257" s="106"/>
      <c r="I3257" s="106" t="str">
        <f t="shared" si="3140"/>
        <v/>
      </c>
      <c r="J3257" s="106"/>
      <c r="K3257" s="106" t="str">
        <f t="shared" si="3141"/>
        <v/>
      </c>
      <c r="L3257" s="107" t="str">
        <f t="shared" si="3142"/>
        <v>чи робить СНВВ?</v>
      </c>
      <c r="M3257" s="94"/>
      <c r="N3257" s="106" t="str">
        <f t="shared" si="3149"/>
        <v/>
      </c>
      <c r="O3257" s="106" t="str">
        <f t="shared" si="3102"/>
        <v/>
      </c>
      <c r="P3257" s="106" t="str">
        <f t="shared" si="3150"/>
        <v/>
      </c>
      <c r="Q3257" s="106" t="str">
        <f t="shared" si="3151"/>
        <v/>
      </c>
      <c r="R3257" s="106" t="str">
        <f t="shared" si="3152"/>
        <v/>
      </c>
      <c r="S3257" s="106" t="str">
        <f t="shared" si="3153"/>
        <v/>
      </c>
      <c r="T3257" s="106" t="str">
        <f t="shared" si="3154"/>
        <v/>
      </c>
    </row>
    <row r="3258" spans="1:20" outlineLevel="1">
      <c r="A3258" s="169"/>
      <c r="B3258" s="117">
        <v>44691</v>
      </c>
      <c r="C3258" s="90">
        <v>0.41666666666666702</v>
      </c>
      <c r="D3258" s="106"/>
      <c r="E3258" s="106" t="str">
        <f t="shared" si="3138"/>
        <v/>
      </c>
      <c r="F3258" s="106"/>
      <c r="G3258" s="106" t="str">
        <f t="shared" si="3139"/>
        <v/>
      </c>
      <c r="H3258" s="106"/>
      <c r="I3258" s="106" t="str">
        <f t="shared" si="3140"/>
        <v/>
      </c>
      <c r="J3258" s="106"/>
      <c r="K3258" s="106" t="str">
        <f t="shared" si="3141"/>
        <v/>
      </c>
      <c r="L3258" s="107" t="str">
        <f t="shared" si="3142"/>
        <v>чи робить СНВВ?</v>
      </c>
      <c r="M3258" s="94"/>
      <c r="N3258" s="106" t="str">
        <f t="shared" si="3149"/>
        <v/>
      </c>
      <c r="O3258" s="106" t="str">
        <f t="shared" si="3102"/>
        <v/>
      </c>
      <c r="P3258" s="106" t="str">
        <f t="shared" si="3150"/>
        <v/>
      </c>
      <c r="Q3258" s="106" t="str">
        <f t="shared" si="3151"/>
        <v/>
      </c>
      <c r="R3258" s="106" t="str">
        <f t="shared" si="3152"/>
        <v/>
      </c>
      <c r="S3258" s="106" t="str">
        <f t="shared" si="3153"/>
        <v/>
      </c>
      <c r="T3258" s="106" t="str">
        <f t="shared" si="3154"/>
        <v/>
      </c>
    </row>
    <row r="3259" spans="1:20" outlineLevel="1">
      <c r="A3259" s="169"/>
      <c r="B3259" s="117">
        <v>44691</v>
      </c>
      <c r="C3259" s="90">
        <v>0.45833333333333298</v>
      </c>
      <c r="D3259" s="106"/>
      <c r="E3259" s="106" t="str">
        <f t="shared" si="3138"/>
        <v/>
      </c>
      <c r="F3259" s="106"/>
      <c r="G3259" s="106" t="str">
        <f t="shared" si="3139"/>
        <v/>
      </c>
      <c r="H3259" s="106"/>
      <c r="I3259" s="106" t="str">
        <f t="shared" si="3140"/>
        <v/>
      </c>
      <c r="J3259" s="106"/>
      <c r="K3259" s="106" t="str">
        <f t="shared" si="3141"/>
        <v/>
      </c>
      <c r="L3259" s="107" t="str">
        <f t="shared" si="3142"/>
        <v>чи робить СНВВ?</v>
      </c>
      <c r="M3259" s="94"/>
      <c r="N3259" s="106" t="str">
        <f t="shared" si="3149"/>
        <v/>
      </c>
      <c r="O3259" s="106" t="str">
        <f t="shared" si="3102"/>
        <v/>
      </c>
      <c r="P3259" s="106" t="str">
        <f t="shared" si="3150"/>
        <v/>
      </c>
      <c r="Q3259" s="106" t="str">
        <f t="shared" si="3151"/>
        <v/>
      </c>
      <c r="R3259" s="106" t="str">
        <f t="shared" si="3152"/>
        <v/>
      </c>
      <c r="S3259" s="106" t="str">
        <f t="shared" si="3153"/>
        <v/>
      </c>
      <c r="T3259" s="106" t="str">
        <f t="shared" si="3154"/>
        <v/>
      </c>
    </row>
    <row r="3260" spans="1:20" outlineLevel="1">
      <c r="A3260" s="169"/>
      <c r="B3260" s="117">
        <v>44691</v>
      </c>
      <c r="C3260" s="90">
        <v>0.5</v>
      </c>
      <c r="D3260" s="106"/>
      <c r="E3260" s="106" t="str">
        <f t="shared" si="3138"/>
        <v/>
      </c>
      <c r="F3260" s="106"/>
      <c r="G3260" s="106" t="str">
        <f t="shared" si="3139"/>
        <v/>
      </c>
      <c r="H3260" s="106"/>
      <c r="I3260" s="106" t="str">
        <f t="shared" si="3140"/>
        <v/>
      </c>
      <c r="J3260" s="106"/>
      <c r="K3260" s="106" t="str">
        <f t="shared" si="3141"/>
        <v/>
      </c>
      <c r="L3260" s="107" t="str">
        <f t="shared" si="3142"/>
        <v>чи робить СНВВ?</v>
      </c>
      <c r="M3260" s="94"/>
      <c r="N3260" s="106" t="str">
        <f t="shared" si="3149"/>
        <v/>
      </c>
      <c r="O3260" s="106" t="str">
        <f t="shared" si="3102"/>
        <v/>
      </c>
      <c r="P3260" s="106" t="str">
        <f t="shared" si="3150"/>
        <v/>
      </c>
      <c r="Q3260" s="106" t="str">
        <f t="shared" si="3151"/>
        <v/>
      </c>
      <c r="R3260" s="106" t="str">
        <f t="shared" si="3152"/>
        <v/>
      </c>
      <c r="S3260" s="106" t="str">
        <f t="shared" si="3153"/>
        <v/>
      </c>
      <c r="T3260" s="106" t="str">
        <f t="shared" si="3154"/>
        <v/>
      </c>
    </row>
    <row r="3261" spans="1:20" outlineLevel="1">
      <c r="A3261" s="169"/>
      <c r="B3261" s="117">
        <v>44691</v>
      </c>
      <c r="C3261" s="90">
        <v>0.54166666666666696</v>
      </c>
      <c r="D3261" s="106"/>
      <c r="E3261" s="106" t="str">
        <f t="shared" si="3138"/>
        <v/>
      </c>
      <c r="F3261" s="106"/>
      <c r="G3261" s="106" t="str">
        <f t="shared" si="3139"/>
        <v/>
      </c>
      <c r="H3261" s="106"/>
      <c r="I3261" s="106" t="str">
        <f t="shared" si="3140"/>
        <v/>
      </c>
      <c r="J3261" s="106"/>
      <c r="K3261" s="106" t="str">
        <f t="shared" si="3141"/>
        <v/>
      </c>
      <c r="L3261" s="107" t="str">
        <f t="shared" si="3142"/>
        <v>чи робить СНВВ?</v>
      </c>
      <c r="M3261" s="94"/>
      <c r="N3261" s="106" t="str">
        <f t="shared" si="3149"/>
        <v/>
      </c>
      <c r="O3261" s="106" t="str">
        <f t="shared" si="3102"/>
        <v/>
      </c>
      <c r="P3261" s="106" t="str">
        <f t="shared" si="3150"/>
        <v/>
      </c>
      <c r="Q3261" s="106" t="str">
        <f t="shared" si="3151"/>
        <v/>
      </c>
      <c r="R3261" s="106" t="str">
        <f t="shared" si="3152"/>
        <v/>
      </c>
      <c r="S3261" s="106" t="str">
        <f t="shared" si="3153"/>
        <v/>
      </c>
      <c r="T3261" s="106" t="str">
        <f t="shared" si="3154"/>
        <v/>
      </c>
    </row>
    <row r="3262" spans="1:20" outlineLevel="1">
      <c r="A3262" s="169"/>
      <c r="B3262" s="117">
        <v>44691</v>
      </c>
      <c r="C3262" s="90">
        <v>0.58333333333333304</v>
      </c>
      <c r="D3262" s="106"/>
      <c r="E3262" s="106" t="str">
        <f t="shared" si="3138"/>
        <v/>
      </c>
      <c r="F3262" s="106"/>
      <c r="G3262" s="106" t="str">
        <f t="shared" si="3139"/>
        <v/>
      </c>
      <c r="H3262" s="106"/>
      <c r="I3262" s="106" t="str">
        <f t="shared" si="3140"/>
        <v/>
      </c>
      <c r="J3262" s="106"/>
      <c r="K3262" s="106" t="str">
        <f t="shared" si="3141"/>
        <v/>
      </c>
      <c r="L3262" s="107" t="str">
        <f t="shared" si="3142"/>
        <v>чи робить СНВВ?</v>
      </c>
      <c r="M3262" s="94"/>
      <c r="N3262" s="106" t="str">
        <f t="shared" si="3149"/>
        <v/>
      </c>
      <c r="O3262" s="106" t="str">
        <f t="shared" si="3102"/>
        <v/>
      </c>
      <c r="P3262" s="106" t="str">
        <f t="shared" si="3150"/>
        <v/>
      </c>
      <c r="Q3262" s="106" t="str">
        <f t="shared" si="3151"/>
        <v/>
      </c>
      <c r="R3262" s="106" t="str">
        <f t="shared" si="3152"/>
        <v/>
      </c>
      <c r="S3262" s="106" t="str">
        <f t="shared" si="3153"/>
        <v/>
      </c>
      <c r="T3262" s="106" t="str">
        <f t="shared" si="3154"/>
        <v/>
      </c>
    </row>
    <row r="3263" spans="1:20" outlineLevel="1">
      <c r="A3263" s="169"/>
      <c r="B3263" s="117">
        <v>44691</v>
      </c>
      <c r="C3263" s="90">
        <v>0.625</v>
      </c>
      <c r="D3263" s="106"/>
      <c r="E3263" s="106" t="str">
        <f t="shared" si="3138"/>
        <v/>
      </c>
      <c r="F3263" s="106"/>
      <c r="G3263" s="106" t="str">
        <f t="shared" si="3139"/>
        <v/>
      </c>
      <c r="H3263" s="106"/>
      <c r="I3263" s="106" t="str">
        <f t="shared" si="3140"/>
        <v/>
      </c>
      <c r="J3263" s="106"/>
      <c r="K3263" s="106" t="str">
        <f t="shared" si="3141"/>
        <v/>
      </c>
      <c r="L3263" s="107" t="str">
        <f t="shared" si="3142"/>
        <v>чи робить СНВВ?</v>
      </c>
      <c r="M3263" s="94"/>
      <c r="N3263" s="106" t="str">
        <f t="shared" si="3149"/>
        <v/>
      </c>
      <c r="O3263" s="106" t="str">
        <f t="shared" si="3102"/>
        <v/>
      </c>
      <c r="P3263" s="106" t="str">
        <f t="shared" si="3150"/>
        <v/>
      </c>
      <c r="Q3263" s="106" t="str">
        <f t="shared" si="3151"/>
        <v/>
      </c>
      <c r="R3263" s="106" t="str">
        <f t="shared" si="3152"/>
        <v/>
      </c>
      <c r="S3263" s="106" t="str">
        <f t="shared" si="3153"/>
        <v/>
      </c>
      <c r="T3263" s="106" t="str">
        <f t="shared" si="3154"/>
        <v/>
      </c>
    </row>
    <row r="3264" spans="1:20" outlineLevel="1">
      <c r="A3264" s="169"/>
      <c r="B3264" s="117">
        <v>44691</v>
      </c>
      <c r="C3264" s="90">
        <v>0.66666666666666696</v>
      </c>
      <c r="D3264" s="106"/>
      <c r="E3264" s="106" t="str">
        <f t="shared" si="3138"/>
        <v/>
      </c>
      <c r="F3264" s="106"/>
      <c r="G3264" s="106" t="str">
        <f t="shared" si="3139"/>
        <v/>
      </c>
      <c r="H3264" s="106"/>
      <c r="I3264" s="106" t="str">
        <f t="shared" si="3140"/>
        <v/>
      </c>
      <c r="J3264" s="106"/>
      <c r="K3264" s="106" t="str">
        <f t="shared" si="3141"/>
        <v/>
      </c>
      <c r="L3264" s="107" t="str">
        <f t="shared" si="3142"/>
        <v>чи робить СНВВ?</v>
      </c>
      <c r="M3264" s="94"/>
      <c r="N3264" s="106" t="str">
        <f t="shared" si="3149"/>
        <v/>
      </c>
      <c r="O3264" s="106" t="str">
        <f t="shared" si="3102"/>
        <v/>
      </c>
      <c r="P3264" s="106" t="str">
        <f t="shared" si="3150"/>
        <v/>
      </c>
      <c r="Q3264" s="106" t="str">
        <f t="shared" si="3151"/>
        <v/>
      </c>
      <c r="R3264" s="106" t="str">
        <f t="shared" si="3152"/>
        <v/>
      </c>
      <c r="S3264" s="106" t="str">
        <f t="shared" si="3153"/>
        <v/>
      </c>
      <c r="T3264" s="106" t="str">
        <f t="shared" si="3154"/>
        <v/>
      </c>
    </row>
    <row r="3265" spans="1:20" outlineLevel="1">
      <c r="A3265" s="169"/>
      <c r="B3265" s="117">
        <v>44691</v>
      </c>
      <c r="C3265" s="90">
        <v>0.70833333333333304</v>
      </c>
      <c r="D3265" s="106"/>
      <c r="E3265" s="106" t="str">
        <f t="shared" si="3138"/>
        <v/>
      </c>
      <c r="F3265" s="106"/>
      <c r="G3265" s="106" t="str">
        <f t="shared" si="3139"/>
        <v/>
      </c>
      <c r="H3265" s="106"/>
      <c r="I3265" s="106" t="str">
        <f t="shared" si="3140"/>
        <v/>
      </c>
      <c r="J3265" s="106"/>
      <c r="K3265" s="106" t="str">
        <f t="shared" si="3141"/>
        <v/>
      </c>
      <c r="L3265" s="107" t="str">
        <f t="shared" si="3142"/>
        <v>чи робить СНВВ?</v>
      </c>
      <c r="M3265" s="94"/>
      <c r="N3265" s="106" t="str">
        <f t="shared" si="3149"/>
        <v/>
      </c>
      <c r="O3265" s="106" t="str">
        <f t="shared" si="3102"/>
        <v/>
      </c>
      <c r="P3265" s="106" t="str">
        <f t="shared" si="3150"/>
        <v/>
      </c>
      <c r="Q3265" s="106" t="str">
        <f t="shared" si="3151"/>
        <v/>
      </c>
      <c r="R3265" s="106" t="str">
        <f t="shared" si="3152"/>
        <v/>
      </c>
      <c r="S3265" s="106" t="str">
        <f t="shared" si="3153"/>
        <v/>
      </c>
      <c r="T3265" s="106" t="str">
        <f t="shared" si="3154"/>
        <v/>
      </c>
    </row>
    <row r="3266" spans="1:20" outlineLevel="1">
      <c r="A3266" s="169"/>
      <c r="B3266" s="117">
        <v>44691</v>
      </c>
      <c r="C3266" s="90">
        <v>0.75</v>
      </c>
      <c r="D3266" s="106"/>
      <c r="E3266" s="106" t="str">
        <f t="shared" si="3138"/>
        <v/>
      </c>
      <c r="F3266" s="106"/>
      <c r="G3266" s="106" t="str">
        <f t="shared" si="3139"/>
        <v/>
      </c>
      <c r="H3266" s="106"/>
      <c r="I3266" s="106" t="str">
        <f t="shared" si="3140"/>
        <v/>
      </c>
      <c r="J3266" s="106"/>
      <c r="K3266" s="106" t="str">
        <f t="shared" si="3141"/>
        <v/>
      </c>
      <c r="L3266" s="107" t="str">
        <f t="shared" si="3142"/>
        <v>чи робить СНВВ?</v>
      </c>
      <c r="M3266" s="94"/>
      <c r="N3266" s="106" t="str">
        <f t="shared" si="3149"/>
        <v/>
      </c>
      <c r="O3266" s="106" t="str">
        <f t="shared" si="3102"/>
        <v/>
      </c>
      <c r="P3266" s="106" t="str">
        <f t="shared" si="3150"/>
        <v/>
      </c>
      <c r="Q3266" s="106" t="str">
        <f t="shared" si="3151"/>
        <v/>
      </c>
      <c r="R3266" s="106" t="str">
        <f t="shared" si="3152"/>
        <v/>
      </c>
      <c r="S3266" s="106" t="str">
        <f t="shared" si="3153"/>
        <v/>
      </c>
      <c r="T3266" s="106" t="str">
        <f t="shared" si="3154"/>
        <v/>
      </c>
    </row>
    <row r="3267" spans="1:20" outlineLevel="1">
      <c r="A3267" s="169"/>
      <c r="B3267" s="117">
        <v>44691</v>
      </c>
      <c r="C3267" s="90">
        <v>0.79166666666666696</v>
      </c>
      <c r="D3267" s="106"/>
      <c r="E3267" s="106" t="str">
        <f t="shared" si="3138"/>
        <v/>
      </c>
      <c r="F3267" s="106"/>
      <c r="G3267" s="106" t="str">
        <f t="shared" si="3139"/>
        <v/>
      </c>
      <c r="H3267" s="106"/>
      <c r="I3267" s="106" t="str">
        <f t="shared" si="3140"/>
        <v/>
      </c>
      <c r="J3267" s="106"/>
      <c r="K3267" s="106" t="str">
        <f t="shared" si="3141"/>
        <v/>
      </c>
      <c r="L3267" s="107" t="str">
        <f t="shared" si="3142"/>
        <v>чи робить СНВВ?</v>
      </c>
      <c r="M3267" s="94"/>
      <c r="N3267" s="106" t="str">
        <f t="shared" si="3149"/>
        <v/>
      </c>
      <c r="O3267" s="106" t="str">
        <f t="shared" si="3102"/>
        <v/>
      </c>
      <c r="P3267" s="106" t="str">
        <f t="shared" si="3150"/>
        <v/>
      </c>
      <c r="Q3267" s="106" t="str">
        <f t="shared" si="3151"/>
        <v/>
      </c>
      <c r="R3267" s="106" t="str">
        <f t="shared" si="3152"/>
        <v/>
      </c>
      <c r="S3267" s="106" t="str">
        <f t="shared" si="3153"/>
        <v/>
      </c>
      <c r="T3267" s="106" t="str">
        <f t="shared" si="3154"/>
        <v/>
      </c>
    </row>
    <row r="3268" spans="1:20" outlineLevel="1">
      <c r="A3268" s="169"/>
      <c r="B3268" s="117">
        <v>44691</v>
      </c>
      <c r="C3268" s="90">
        <v>0.83333333333333304</v>
      </c>
      <c r="D3268" s="106"/>
      <c r="E3268" s="106" t="str">
        <f t="shared" si="3138"/>
        <v/>
      </c>
      <c r="F3268" s="106"/>
      <c r="G3268" s="106" t="str">
        <f t="shared" si="3139"/>
        <v/>
      </c>
      <c r="H3268" s="106"/>
      <c r="I3268" s="106" t="str">
        <f t="shared" si="3140"/>
        <v/>
      </c>
      <c r="J3268" s="106"/>
      <c r="K3268" s="106" t="str">
        <f t="shared" si="3141"/>
        <v/>
      </c>
      <c r="L3268" s="107" t="str">
        <f t="shared" si="3142"/>
        <v>чи робить СНВВ?</v>
      </c>
      <c r="M3268" s="94"/>
      <c r="N3268" s="106" t="str">
        <f t="shared" si="3149"/>
        <v/>
      </c>
      <c r="O3268" s="106" t="str">
        <f t="shared" si="3102"/>
        <v/>
      </c>
      <c r="P3268" s="106" t="str">
        <f t="shared" si="3150"/>
        <v/>
      </c>
      <c r="Q3268" s="106" t="str">
        <f t="shared" si="3151"/>
        <v/>
      </c>
      <c r="R3268" s="106" t="str">
        <f t="shared" si="3152"/>
        <v/>
      </c>
      <c r="S3268" s="106" t="str">
        <f t="shared" si="3153"/>
        <v/>
      </c>
      <c r="T3268" s="106" t="str">
        <f t="shared" si="3154"/>
        <v/>
      </c>
    </row>
    <row r="3269" spans="1:20" outlineLevel="1">
      <c r="A3269" s="169"/>
      <c r="B3269" s="117">
        <v>44691</v>
      </c>
      <c r="C3269" s="90">
        <v>0.875</v>
      </c>
      <c r="D3269" s="106"/>
      <c r="E3269" s="106" t="str">
        <f t="shared" si="3138"/>
        <v/>
      </c>
      <c r="F3269" s="106"/>
      <c r="G3269" s="106" t="str">
        <f t="shared" si="3139"/>
        <v/>
      </c>
      <c r="H3269" s="106"/>
      <c r="I3269" s="106" t="str">
        <f t="shared" si="3140"/>
        <v/>
      </c>
      <c r="J3269" s="106"/>
      <c r="K3269" s="106" t="str">
        <f t="shared" si="3141"/>
        <v/>
      </c>
      <c r="L3269" s="107" t="str">
        <f t="shared" si="3142"/>
        <v>чи робить СНВВ?</v>
      </c>
      <c r="M3269" s="94"/>
      <c r="N3269" s="106" t="str">
        <f t="shared" si="3149"/>
        <v/>
      </c>
      <c r="O3269" s="106" t="str">
        <f t="shared" si="3102"/>
        <v/>
      </c>
      <c r="P3269" s="106" t="str">
        <f t="shared" si="3150"/>
        <v/>
      </c>
      <c r="Q3269" s="106" t="str">
        <f t="shared" si="3151"/>
        <v/>
      </c>
      <c r="R3269" s="106" t="str">
        <f t="shared" si="3152"/>
        <v/>
      </c>
      <c r="S3269" s="106" t="str">
        <f t="shared" si="3153"/>
        <v/>
      </c>
      <c r="T3269" s="106" t="str">
        <f t="shared" si="3154"/>
        <v/>
      </c>
    </row>
    <row r="3270" spans="1:20" outlineLevel="1">
      <c r="A3270" s="169"/>
      <c r="B3270" s="117">
        <v>44691</v>
      </c>
      <c r="C3270" s="90">
        <v>0.91666666666666696</v>
      </c>
      <c r="D3270" s="106"/>
      <c r="E3270" s="106" t="str">
        <f t="shared" si="3138"/>
        <v/>
      </c>
      <c r="F3270" s="106"/>
      <c r="G3270" s="106" t="str">
        <f t="shared" si="3139"/>
        <v/>
      </c>
      <c r="H3270" s="106"/>
      <c r="I3270" s="106" t="str">
        <f t="shared" si="3140"/>
        <v/>
      </c>
      <c r="J3270" s="106"/>
      <c r="K3270" s="106" t="str">
        <f t="shared" si="3141"/>
        <v/>
      </c>
      <c r="L3270" s="107" t="str">
        <f t="shared" si="3142"/>
        <v>чи робить СНВВ?</v>
      </c>
      <c r="M3270" s="94"/>
      <c r="N3270" s="106" t="str">
        <f t="shared" si="3149"/>
        <v/>
      </c>
      <c r="O3270" s="106" t="str">
        <f t="shared" si="3102"/>
        <v/>
      </c>
      <c r="P3270" s="106" t="str">
        <f t="shared" si="3150"/>
        <v/>
      </c>
      <c r="Q3270" s="106" t="str">
        <f t="shared" si="3151"/>
        <v/>
      </c>
      <c r="R3270" s="106" t="str">
        <f t="shared" si="3152"/>
        <v/>
      </c>
      <c r="S3270" s="106" t="str">
        <f t="shared" si="3153"/>
        <v/>
      </c>
      <c r="T3270" s="106" t="str">
        <f t="shared" si="3154"/>
        <v/>
      </c>
    </row>
    <row r="3271" spans="1:20" outlineLevel="1">
      <c r="A3271" s="169"/>
      <c r="B3271" s="117">
        <v>44691</v>
      </c>
      <c r="C3271" s="90">
        <v>0.95833333333333304</v>
      </c>
      <c r="D3271" s="106"/>
      <c r="E3271" s="106" t="str">
        <f t="shared" si="3138"/>
        <v/>
      </c>
      <c r="F3271" s="106"/>
      <c r="G3271" s="106" t="str">
        <f t="shared" si="3139"/>
        <v/>
      </c>
      <c r="H3271" s="106"/>
      <c r="I3271" s="106" t="str">
        <f t="shared" si="3140"/>
        <v/>
      </c>
      <c r="J3271" s="106"/>
      <c r="K3271" s="106" t="str">
        <f t="shared" si="3141"/>
        <v/>
      </c>
      <c r="L3271" s="107" t="str">
        <f t="shared" si="3142"/>
        <v>чи робить СНВВ?</v>
      </c>
      <c r="M3271" s="94"/>
      <c r="N3271" s="106" t="str">
        <f t="shared" si="3149"/>
        <v/>
      </c>
      <c r="O3271" s="106" t="str">
        <f t="shared" si="3102"/>
        <v/>
      </c>
      <c r="P3271" s="106" t="str">
        <f t="shared" si="3150"/>
        <v/>
      </c>
      <c r="Q3271" s="106" t="str">
        <f t="shared" si="3151"/>
        <v/>
      </c>
      <c r="R3271" s="106" t="str">
        <f t="shared" si="3152"/>
        <v/>
      </c>
      <c r="S3271" s="106" t="str">
        <f t="shared" si="3153"/>
        <v/>
      </c>
      <c r="T3271" s="106" t="str">
        <f t="shared" si="3154"/>
        <v/>
      </c>
    </row>
    <row r="3272" spans="1:20" outlineLevel="1">
      <c r="A3272" s="169"/>
      <c r="B3272" s="117">
        <v>44691</v>
      </c>
      <c r="C3272" s="90">
        <v>1</v>
      </c>
      <c r="D3272" s="106"/>
      <c r="E3272" s="106" t="str">
        <f t="shared" si="3138"/>
        <v/>
      </c>
      <c r="F3272" s="106"/>
      <c r="G3272" s="106" t="str">
        <f t="shared" si="3139"/>
        <v/>
      </c>
      <c r="H3272" s="106"/>
      <c r="I3272" s="106" t="str">
        <f t="shared" si="3140"/>
        <v/>
      </c>
      <c r="J3272" s="106"/>
      <c r="K3272" s="106" t="str">
        <f t="shared" si="3141"/>
        <v/>
      </c>
      <c r="L3272" s="107" t="str">
        <f t="shared" si="3142"/>
        <v>чи робить СНВВ?</v>
      </c>
      <c r="M3272" s="94"/>
      <c r="N3272" s="106" t="str">
        <f t="shared" si="3149"/>
        <v/>
      </c>
      <c r="O3272" s="106" t="str">
        <f t="shared" si="3102"/>
        <v/>
      </c>
      <c r="P3272" s="106" t="str">
        <f t="shared" si="3150"/>
        <v/>
      </c>
      <c r="Q3272" s="106" t="str">
        <f t="shared" si="3151"/>
        <v/>
      </c>
      <c r="R3272" s="106" t="str">
        <f t="shared" si="3152"/>
        <v/>
      </c>
      <c r="S3272" s="106" t="str">
        <f t="shared" si="3153"/>
        <v/>
      </c>
      <c r="T3272" s="106" t="str">
        <f t="shared" si="3154"/>
        <v/>
      </c>
    </row>
    <row r="3273" spans="1:20">
      <c r="A3273" s="113"/>
      <c r="B3273" s="170" t="s">
        <v>215</v>
      </c>
      <c r="C3273" s="170"/>
      <c r="D3273" s="97">
        <f t="shared" ref="D3273" si="3155">SUM(D3249:D3272)</f>
        <v>0</v>
      </c>
      <c r="E3273" s="98">
        <f t="shared" ref="E3273" si="3156">COUNTIF(E3249:E3272,"&gt;0")</f>
        <v>0</v>
      </c>
      <c r="F3273" s="97">
        <f t="shared" ref="F3273" si="3157">SUM(F3249:F3272)</f>
        <v>0</v>
      </c>
      <c r="G3273" s="98">
        <f t="shared" ref="G3273" si="3158">COUNTIF(G3249:G3272,"&gt;0")</f>
        <v>0</v>
      </c>
      <c r="H3273" s="97">
        <f t="shared" ref="H3273" si="3159">SUM(H3249:H3272)</f>
        <v>0</v>
      </c>
      <c r="I3273" s="98">
        <f t="shared" ref="I3273" si="3160">COUNTIF(I3249:I3272,"&gt;0")</f>
        <v>0</v>
      </c>
      <c r="J3273" s="97">
        <f t="shared" ref="J3273" si="3161">SUM(J3249:J3272)</f>
        <v>0</v>
      </c>
      <c r="K3273" s="98">
        <f t="shared" ref="K3273" si="3162">COUNTIF(K3249:K3272,"&gt;0")</f>
        <v>0</v>
      </c>
      <c r="L3273" s="98">
        <f t="shared" ref="L3273" si="3163">COUNTIF(L3249:L3272,"СНВВ не працює")</f>
        <v>0</v>
      </c>
      <c r="M3273" s="94"/>
      <c r="N3273" s="97">
        <f>AVERAGEA(N3249:N3272)</f>
        <v>0</v>
      </c>
      <c r="O3273" s="97">
        <f>AVERAGEA(O3249:O3272)</f>
        <v>0</v>
      </c>
      <c r="P3273" s="97">
        <f>SUM(P3249:P3272)</f>
        <v>0</v>
      </c>
      <c r="Q3273" s="97">
        <f>SUM(Q3249:Q3272)</f>
        <v>0</v>
      </c>
      <c r="R3273" s="97">
        <f>SUM(R3249:R3272)</f>
        <v>0</v>
      </c>
      <c r="S3273" s="97">
        <f>SUM(S3249:S3272)</f>
        <v>0</v>
      </c>
      <c r="T3273" s="97">
        <f>SUM(T3249:T3272)</f>
        <v>0</v>
      </c>
    </row>
    <row r="3274" spans="1:20" ht="15.75" customHeight="1" outlineLevel="1">
      <c r="A3274" s="168">
        <v>44692</v>
      </c>
      <c r="B3274" s="117">
        <v>44692</v>
      </c>
      <c r="C3274" s="90">
        <v>4.1666666666666664E-2</v>
      </c>
      <c r="D3274" s="106"/>
      <c r="E3274" s="106" t="str">
        <f t="shared" ref="E3274:E3297" si="3164">IF(D3274="","",IF(D3274&lt;1,1,0))</f>
        <v/>
      </c>
      <c r="F3274" s="106"/>
      <c r="G3274" s="106" t="str">
        <f t="shared" ref="G3274:G3297" si="3165">IF(F3274="","",IF(F3274&lt;1,1,0))</f>
        <v/>
      </c>
      <c r="H3274" s="106"/>
      <c r="I3274" s="106" t="str">
        <f t="shared" ref="I3274:I3297" si="3166">IF(H3274="","",IF(H3274&lt;1,1,0))</f>
        <v/>
      </c>
      <c r="J3274" s="106"/>
      <c r="K3274" s="106" t="str">
        <f t="shared" ref="K3274:K3297" si="3167">IF(J3274="","",IF(J3274&lt;1,1,0))</f>
        <v/>
      </c>
      <c r="L3274" s="107" t="str">
        <f t="shared" ref="L3274:L3297" si="3168">IF(H3274="","чи робить СНВВ?",IF(J3274="","чи роблять агрегати?",IF($J3274=0,"агрегати не працюють",IF(AND($H3274=0,$J3274=1),"СНВВ не працює","OK"))))</f>
        <v>чи робить СНВВ?</v>
      </c>
      <c r="M3274" s="94"/>
      <c r="N3274" s="106" t="str">
        <f t="shared" ref="N3274" si="3169">IF(OR(E3274&lt;&gt;0, J3274=0), "",D3274)</f>
        <v/>
      </c>
      <c r="O3274" s="106" t="str">
        <f t="shared" si="3102"/>
        <v/>
      </c>
      <c r="P3274" s="106" t="str">
        <f t="shared" ref="P3274" si="3170">IF(AND($E3274&lt;&gt;0,$J3274=1),D3274,O3274)</f>
        <v/>
      </c>
      <c r="Q3274" s="106" t="str">
        <f t="shared" ref="Q3274" si="3171">IF(OR(G3274&lt;&gt;0, J3274=0), "",F3274)</f>
        <v/>
      </c>
      <c r="R3274" s="106" t="str">
        <f t="shared" ref="R3274" si="3172">IF(Q3274="", "",(Q3274*$S$2+$S$3))</f>
        <v/>
      </c>
      <c r="S3274" s="106" t="str">
        <f t="shared" ref="S3274" si="3173">IF(AND(G3274&lt;&gt;0,J3274=1),F3274,R3274)</f>
        <v/>
      </c>
      <c r="T3274" s="106" t="str">
        <f t="shared" ref="T3274" si="3174">IFERROR(P3274*S3274,"")</f>
        <v/>
      </c>
    </row>
    <row r="3275" spans="1:20" outlineLevel="1">
      <c r="A3275" s="169"/>
      <c r="B3275" s="117">
        <v>44692</v>
      </c>
      <c r="C3275" s="90">
        <v>8.3333333333333301E-2</v>
      </c>
      <c r="D3275" s="106"/>
      <c r="E3275" s="106" t="str">
        <f t="shared" si="3164"/>
        <v/>
      </c>
      <c r="F3275" s="106"/>
      <c r="G3275" s="106" t="str">
        <f t="shared" si="3165"/>
        <v/>
      </c>
      <c r="H3275" s="106"/>
      <c r="I3275" s="106" t="str">
        <f t="shared" si="3166"/>
        <v/>
      </c>
      <c r="J3275" s="106"/>
      <c r="K3275" s="106" t="str">
        <f t="shared" si="3167"/>
        <v/>
      </c>
      <c r="L3275" s="107" t="str">
        <f t="shared" si="3168"/>
        <v>чи робить СНВВ?</v>
      </c>
      <c r="M3275" s="94"/>
      <c r="N3275" s="106" t="str">
        <f t="shared" ref="N3275:N3297" si="3175">IF(OR(E3275&lt;&gt;0, J3275=0), "",D3275)</f>
        <v/>
      </c>
      <c r="O3275" s="106" t="str">
        <f t="shared" si="3102"/>
        <v/>
      </c>
      <c r="P3275" s="106" t="str">
        <f t="shared" ref="P3275:P3297" si="3176">IF(AND($E3275&lt;&gt;0,$J3275=1),D3275,O3275)</f>
        <v/>
      </c>
      <c r="Q3275" s="106" t="str">
        <f t="shared" ref="Q3275:Q3297" si="3177">IF(OR(G3275&lt;&gt;0, J3275=0), "",F3275)</f>
        <v/>
      </c>
      <c r="R3275" s="106" t="str">
        <f t="shared" ref="R3275:R3297" si="3178">IF(Q3275="", "",(Q3275*$S$2+$S$3))</f>
        <v/>
      </c>
      <c r="S3275" s="106" t="str">
        <f t="shared" ref="S3275:S3297" si="3179">IF(AND(G3275&lt;&gt;0,J3275=1),F3275,R3275)</f>
        <v/>
      </c>
      <c r="T3275" s="106" t="str">
        <f t="shared" ref="T3275:T3297" si="3180">IFERROR(P3275*S3275,"")</f>
        <v/>
      </c>
    </row>
    <row r="3276" spans="1:20" outlineLevel="1">
      <c r="A3276" s="169"/>
      <c r="B3276" s="117">
        <v>44692</v>
      </c>
      <c r="C3276" s="90">
        <v>0.125</v>
      </c>
      <c r="D3276" s="106"/>
      <c r="E3276" s="106" t="str">
        <f t="shared" si="3164"/>
        <v/>
      </c>
      <c r="F3276" s="106"/>
      <c r="G3276" s="106" t="str">
        <f t="shared" si="3165"/>
        <v/>
      </c>
      <c r="H3276" s="106"/>
      <c r="I3276" s="106" t="str">
        <f t="shared" si="3166"/>
        <v/>
      </c>
      <c r="J3276" s="106"/>
      <c r="K3276" s="106" t="str">
        <f t="shared" si="3167"/>
        <v/>
      </c>
      <c r="L3276" s="107" t="str">
        <f t="shared" si="3168"/>
        <v>чи робить СНВВ?</v>
      </c>
      <c r="M3276" s="94"/>
      <c r="N3276" s="106" t="str">
        <f t="shared" si="3175"/>
        <v/>
      </c>
      <c r="O3276" s="106" t="str">
        <f t="shared" si="3102"/>
        <v/>
      </c>
      <c r="P3276" s="106" t="str">
        <f t="shared" si="3176"/>
        <v/>
      </c>
      <c r="Q3276" s="106" t="str">
        <f t="shared" si="3177"/>
        <v/>
      </c>
      <c r="R3276" s="106" t="str">
        <f t="shared" si="3178"/>
        <v/>
      </c>
      <c r="S3276" s="106" t="str">
        <f t="shared" si="3179"/>
        <v/>
      </c>
      <c r="T3276" s="106" t="str">
        <f t="shared" si="3180"/>
        <v/>
      </c>
    </row>
    <row r="3277" spans="1:20" outlineLevel="1">
      <c r="A3277" s="169"/>
      <c r="B3277" s="117">
        <v>44692</v>
      </c>
      <c r="C3277" s="90">
        <v>0.16666666666666699</v>
      </c>
      <c r="D3277" s="106"/>
      <c r="E3277" s="106" t="str">
        <f t="shared" si="3164"/>
        <v/>
      </c>
      <c r="F3277" s="106"/>
      <c r="G3277" s="106" t="str">
        <f t="shared" si="3165"/>
        <v/>
      </c>
      <c r="H3277" s="106"/>
      <c r="I3277" s="106" t="str">
        <f t="shared" si="3166"/>
        <v/>
      </c>
      <c r="J3277" s="106"/>
      <c r="K3277" s="106" t="str">
        <f t="shared" si="3167"/>
        <v/>
      </c>
      <c r="L3277" s="107" t="str">
        <f t="shared" si="3168"/>
        <v>чи робить СНВВ?</v>
      </c>
      <c r="M3277" s="94"/>
      <c r="N3277" s="106" t="str">
        <f t="shared" si="3175"/>
        <v/>
      </c>
      <c r="O3277" s="106" t="str">
        <f t="shared" si="3102"/>
        <v/>
      </c>
      <c r="P3277" s="106" t="str">
        <f t="shared" si="3176"/>
        <v/>
      </c>
      <c r="Q3277" s="106" t="str">
        <f t="shared" si="3177"/>
        <v/>
      </c>
      <c r="R3277" s="106" t="str">
        <f t="shared" si="3178"/>
        <v/>
      </c>
      <c r="S3277" s="106" t="str">
        <f t="shared" si="3179"/>
        <v/>
      </c>
      <c r="T3277" s="106" t="str">
        <f t="shared" si="3180"/>
        <v/>
      </c>
    </row>
    <row r="3278" spans="1:20" outlineLevel="1">
      <c r="A3278" s="169"/>
      <c r="B3278" s="117">
        <v>44692</v>
      </c>
      <c r="C3278" s="90">
        <v>0.20833333333333301</v>
      </c>
      <c r="D3278" s="106"/>
      <c r="E3278" s="106" t="str">
        <f t="shared" si="3164"/>
        <v/>
      </c>
      <c r="F3278" s="106"/>
      <c r="G3278" s="106" t="str">
        <f t="shared" si="3165"/>
        <v/>
      </c>
      <c r="H3278" s="106"/>
      <c r="I3278" s="106" t="str">
        <f t="shared" si="3166"/>
        <v/>
      </c>
      <c r="J3278" s="106"/>
      <c r="K3278" s="106" t="str">
        <f t="shared" si="3167"/>
        <v/>
      </c>
      <c r="L3278" s="107" t="str">
        <f t="shared" si="3168"/>
        <v>чи робить СНВВ?</v>
      </c>
      <c r="M3278" s="94"/>
      <c r="N3278" s="106" t="str">
        <f t="shared" si="3175"/>
        <v/>
      </c>
      <c r="O3278" s="106" t="str">
        <f t="shared" si="3102"/>
        <v/>
      </c>
      <c r="P3278" s="106" t="str">
        <f t="shared" si="3176"/>
        <v/>
      </c>
      <c r="Q3278" s="106" t="str">
        <f t="shared" si="3177"/>
        <v/>
      </c>
      <c r="R3278" s="106" t="str">
        <f t="shared" si="3178"/>
        <v/>
      </c>
      <c r="S3278" s="106" t="str">
        <f t="shared" si="3179"/>
        <v/>
      </c>
      <c r="T3278" s="106" t="str">
        <f t="shared" si="3180"/>
        <v/>
      </c>
    </row>
    <row r="3279" spans="1:20" outlineLevel="1">
      <c r="A3279" s="169"/>
      <c r="B3279" s="117">
        <v>44692</v>
      </c>
      <c r="C3279" s="90">
        <v>0.25</v>
      </c>
      <c r="D3279" s="106"/>
      <c r="E3279" s="106" t="str">
        <f t="shared" si="3164"/>
        <v/>
      </c>
      <c r="F3279" s="106"/>
      <c r="G3279" s="106" t="str">
        <f t="shared" si="3165"/>
        <v/>
      </c>
      <c r="H3279" s="106"/>
      <c r="I3279" s="106" t="str">
        <f t="shared" si="3166"/>
        <v/>
      </c>
      <c r="J3279" s="106"/>
      <c r="K3279" s="106" t="str">
        <f t="shared" si="3167"/>
        <v/>
      </c>
      <c r="L3279" s="107" t="str">
        <f t="shared" si="3168"/>
        <v>чи робить СНВВ?</v>
      </c>
      <c r="M3279" s="94"/>
      <c r="N3279" s="106" t="str">
        <f t="shared" si="3175"/>
        <v/>
      </c>
      <c r="O3279" s="106" t="str">
        <f t="shared" si="3102"/>
        <v/>
      </c>
      <c r="P3279" s="106" t="str">
        <f t="shared" si="3176"/>
        <v/>
      </c>
      <c r="Q3279" s="106" t="str">
        <f t="shared" si="3177"/>
        <v/>
      </c>
      <c r="R3279" s="106" t="str">
        <f t="shared" si="3178"/>
        <v/>
      </c>
      <c r="S3279" s="106" t="str">
        <f t="shared" si="3179"/>
        <v/>
      </c>
      <c r="T3279" s="106" t="str">
        <f t="shared" si="3180"/>
        <v/>
      </c>
    </row>
    <row r="3280" spans="1:20" outlineLevel="1">
      <c r="A3280" s="169"/>
      <c r="B3280" s="117">
        <v>44692</v>
      </c>
      <c r="C3280" s="90">
        <v>0.29166666666666702</v>
      </c>
      <c r="D3280" s="106"/>
      <c r="E3280" s="106" t="str">
        <f t="shared" si="3164"/>
        <v/>
      </c>
      <c r="F3280" s="106"/>
      <c r="G3280" s="106" t="str">
        <f t="shared" si="3165"/>
        <v/>
      </c>
      <c r="H3280" s="106"/>
      <c r="I3280" s="106" t="str">
        <f t="shared" si="3166"/>
        <v/>
      </c>
      <c r="J3280" s="106"/>
      <c r="K3280" s="106" t="str">
        <f t="shared" si="3167"/>
        <v/>
      </c>
      <c r="L3280" s="107" t="str">
        <f t="shared" si="3168"/>
        <v>чи робить СНВВ?</v>
      </c>
      <c r="M3280" s="94"/>
      <c r="N3280" s="106" t="str">
        <f t="shared" si="3175"/>
        <v/>
      </c>
      <c r="O3280" s="106" t="str">
        <f t="shared" ref="O3280:O3343" si="3181">IF(N3280="", "",(N3280*$Q$2+$Q$3))</f>
        <v/>
      </c>
      <c r="P3280" s="106" t="str">
        <f t="shared" si="3176"/>
        <v/>
      </c>
      <c r="Q3280" s="106" t="str">
        <f t="shared" si="3177"/>
        <v/>
      </c>
      <c r="R3280" s="106" t="str">
        <f t="shared" si="3178"/>
        <v/>
      </c>
      <c r="S3280" s="106" t="str">
        <f t="shared" si="3179"/>
        <v/>
      </c>
      <c r="T3280" s="106" t="str">
        <f t="shared" si="3180"/>
        <v/>
      </c>
    </row>
    <row r="3281" spans="1:20" outlineLevel="1">
      <c r="A3281" s="169"/>
      <c r="B3281" s="117">
        <v>44692</v>
      </c>
      <c r="C3281" s="90">
        <v>0.33333333333333298</v>
      </c>
      <c r="D3281" s="106"/>
      <c r="E3281" s="106" t="str">
        <f t="shared" si="3164"/>
        <v/>
      </c>
      <c r="F3281" s="106"/>
      <c r="G3281" s="106" t="str">
        <f t="shared" si="3165"/>
        <v/>
      </c>
      <c r="H3281" s="106"/>
      <c r="I3281" s="106" t="str">
        <f t="shared" si="3166"/>
        <v/>
      </c>
      <c r="J3281" s="106"/>
      <c r="K3281" s="106" t="str">
        <f t="shared" si="3167"/>
        <v/>
      </c>
      <c r="L3281" s="107" t="str">
        <f t="shared" si="3168"/>
        <v>чи робить СНВВ?</v>
      </c>
      <c r="M3281" s="94"/>
      <c r="N3281" s="106" t="str">
        <f t="shared" si="3175"/>
        <v/>
      </c>
      <c r="O3281" s="106" t="str">
        <f t="shared" si="3181"/>
        <v/>
      </c>
      <c r="P3281" s="106" t="str">
        <f t="shared" si="3176"/>
        <v/>
      </c>
      <c r="Q3281" s="106" t="str">
        <f t="shared" si="3177"/>
        <v/>
      </c>
      <c r="R3281" s="106" t="str">
        <f t="shared" si="3178"/>
        <v/>
      </c>
      <c r="S3281" s="106" t="str">
        <f t="shared" si="3179"/>
        <v/>
      </c>
      <c r="T3281" s="106" t="str">
        <f t="shared" si="3180"/>
        <v/>
      </c>
    </row>
    <row r="3282" spans="1:20" outlineLevel="1">
      <c r="A3282" s="169"/>
      <c r="B3282" s="117">
        <v>44692</v>
      </c>
      <c r="C3282" s="90">
        <v>0.375</v>
      </c>
      <c r="D3282" s="106"/>
      <c r="E3282" s="106" t="str">
        <f t="shared" si="3164"/>
        <v/>
      </c>
      <c r="F3282" s="106"/>
      <c r="G3282" s="106" t="str">
        <f t="shared" si="3165"/>
        <v/>
      </c>
      <c r="H3282" s="106"/>
      <c r="I3282" s="106" t="str">
        <f t="shared" si="3166"/>
        <v/>
      </c>
      <c r="J3282" s="106"/>
      <c r="K3282" s="106" t="str">
        <f t="shared" si="3167"/>
        <v/>
      </c>
      <c r="L3282" s="107" t="str">
        <f t="shared" si="3168"/>
        <v>чи робить СНВВ?</v>
      </c>
      <c r="M3282" s="94"/>
      <c r="N3282" s="106" t="str">
        <f t="shared" si="3175"/>
        <v/>
      </c>
      <c r="O3282" s="106" t="str">
        <f t="shared" si="3181"/>
        <v/>
      </c>
      <c r="P3282" s="106" t="str">
        <f t="shared" si="3176"/>
        <v/>
      </c>
      <c r="Q3282" s="106" t="str">
        <f t="shared" si="3177"/>
        <v/>
      </c>
      <c r="R3282" s="106" t="str">
        <f t="shared" si="3178"/>
        <v/>
      </c>
      <c r="S3282" s="106" t="str">
        <f t="shared" si="3179"/>
        <v/>
      </c>
      <c r="T3282" s="106" t="str">
        <f t="shared" si="3180"/>
        <v/>
      </c>
    </row>
    <row r="3283" spans="1:20" outlineLevel="1">
      <c r="A3283" s="169"/>
      <c r="B3283" s="117">
        <v>44692</v>
      </c>
      <c r="C3283" s="90">
        <v>0.41666666666666702</v>
      </c>
      <c r="D3283" s="106"/>
      <c r="E3283" s="106" t="str">
        <f t="shared" si="3164"/>
        <v/>
      </c>
      <c r="F3283" s="106"/>
      <c r="G3283" s="106" t="str">
        <f t="shared" si="3165"/>
        <v/>
      </c>
      <c r="H3283" s="106"/>
      <c r="I3283" s="106" t="str">
        <f t="shared" si="3166"/>
        <v/>
      </c>
      <c r="J3283" s="106"/>
      <c r="K3283" s="106" t="str">
        <f t="shared" si="3167"/>
        <v/>
      </c>
      <c r="L3283" s="107" t="str">
        <f t="shared" si="3168"/>
        <v>чи робить СНВВ?</v>
      </c>
      <c r="M3283" s="94"/>
      <c r="N3283" s="106" t="str">
        <f t="shared" si="3175"/>
        <v/>
      </c>
      <c r="O3283" s="106" t="str">
        <f t="shared" si="3181"/>
        <v/>
      </c>
      <c r="P3283" s="106" t="str">
        <f t="shared" si="3176"/>
        <v/>
      </c>
      <c r="Q3283" s="106" t="str">
        <f t="shared" si="3177"/>
        <v/>
      </c>
      <c r="R3283" s="106" t="str">
        <f t="shared" si="3178"/>
        <v/>
      </c>
      <c r="S3283" s="106" t="str">
        <f t="shared" si="3179"/>
        <v/>
      </c>
      <c r="T3283" s="106" t="str">
        <f t="shared" si="3180"/>
        <v/>
      </c>
    </row>
    <row r="3284" spans="1:20" outlineLevel="1">
      <c r="A3284" s="169"/>
      <c r="B3284" s="117">
        <v>44692</v>
      </c>
      <c r="C3284" s="90">
        <v>0.45833333333333298</v>
      </c>
      <c r="D3284" s="106"/>
      <c r="E3284" s="106" t="str">
        <f t="shared" si="3164"/>
        <v/>
      </c>
      <c r="F3284" s="106"/>
      <c r="G3284" s="106" t="str">
        <f t="shared" si="3165"/>
        <v/>
      </c>
      <c r="H3284" s="106"/>
      <c r="I3284" s="106" t="str">
        <f t="shared" si="3166"/>
        <v/>
      </c>
      <c r="J3284" s="106"/>
      <c r="K3284" s="106" t="str">
        <f t="shared" si="3167"/>
        <v/>
      </c>
      <c r="L3284" s="107" t="str">
        <f t="shared" si="3168"/>
        <v>чи робить СНВВ?</v>
      </c>
      <c r="M3284" s="94"/>
      <c r="N3284" s="106" t="str">
        <f t="shared" si="3175"/>
        <v/>
      </c>
      <c r="O3284" s="106" t="str">
        <f t="shared" si="3181"/>
        <v/>
      </c>
      <c r="P3284" s="106" t="str">
        <f t="shared" si="3176"/>
        <v/>
      </c>
      <c r="Q3284" s="106" t="str">
        <f t="shared" si="3177"/>
        <v/>
      </c>
      <c r="R3284" s="106" t="str">
        <f t="shared" si="3178"/>
        <v/>
      </c>
      <c r="S3284" s="106" t="str">
        <f t="shared" si="3179"/>
        <v/>
      </c>
      <c r="T3284" s="106" t="str">
        <f t="shared" si="3180"/>
        <v/>
      </c>
    </row>
    <row r="3285" spans="1:20" outlineLevel="1">
      <c r="A3285" s="169"/>
      <c r="B3285" s="117">
        <v>44692</v>
      </c>
      <c r="C3285" s="90">
        <v>0.5</v>
      </c>
      <c r="D3285" s="106"/>
      <c r="E3285" s="106" t="str">
        <f t="shared" si="3164"/>
        <v/>
      </c>
      <c r="F3285" s="106"/>
      <c r="G3285" s="106" t="str">
        <f t="shared" si="3165"/>
        <v/>
      </c>
      <c r="H3285" s="106"/>
      <c r="I3285" s="106" t="str">
        <f t="shared" si="3166"/>
        <v/>
      </c>
      <c r="J3285" s="106"/>
      <c r="K3285" s="106" t="str">
        <f t="shared" si="3167"/>
        <v/>
      </c>
      <c r="L3285" s="107" t="str">
        <f t="shared" si="3168"/>
        <v>чи робить СНВВ?</v>
      </c>
      <c r="M3285" s="94"/>
      <c r="N3285" s="106" t="str">
        <f t="shared" si="3175"/>
        <v/>
      </c>
      <c r="O3285" s="106" t="str">
        <f t="shared" si="3181"/>
        <v/>
      </c>
      <c r="P3285" s="106" t="str">
        <f t="shared" si="3176"/>
        <v/>
      </c>
      <c r="Q3285" s="106" t="str">
        <f t="shared" si="3177"/>
        <v/>
      </c>
      <c r="R3285" s="106" t="str">
        <f t="shared" si="3178"/>
        <v/>
      </c>
      <c r="S3285" s="106" t="str">
        <f t="shared" si="3179"/>
        <v/>
      </c>
      <c r="T3285" s="106" t="str">
        <f t="shared" si="3180"/>
        <v/>
      </c>
    </row>
    <row r="3286" spans="1:20" outlineLevel="1">
      <c r="A3286" s="169"/>
      <c r="B3286" s="117">
        <v>44692</v>
      </c>
      <c r="C3286" s="90">
        <v>0.54166666666666696</v>
      </c>
      <c r="D3286" s="106"/>
      <c r="E3286" s="106" t="str">
        <f t="shared" si="3164"/>
        <v/>
      </c>
      <c r="F3286" s="106"/>
      <c r="G3286" s="106" t="str">
        <f t="shared" si="3165"/>
        <v/>
      </c>
      <c r="H3286" s="106"/>
      <c r="I3286" s="106" t="str">
        <f t="shared" si="3166"/>
        <v/>
      </c>
      <c r="J3286" s="106"/>
      <c r="K3286" s="106" t="str">
        <f t="shared" si="3167"/>
        <v/>
      </c>
      <c r="L3286" s="107" t="str">
        <f t="shared" si="3168"/>
        <v>чи робить СНВВ?</v>
      </c>
      <c r="M3286" s="94"/>
      <c r="N3286" s="106" t="str">
        <f t="shared" si="3175"/>
        <v/>
      </c>
      <c r="O3286" s="106" t="str">
        <f t="shared" si="3181"/>
        <v/>
      </c>
      <c r="P3286" s="106" t="str">
        <f t="shared" si="3176"/>
        <v/>
      </c>
      <c r="Q3286" s="106" t="str">
        <f t="shared" si="3177"/>
        <v/>
      </c>
      <c r="R3286" s="106" t="str">
        <f t="shared" si="3178"/>
        <v/>
      </c>
      <c r="S3286" s="106" t="str">
        <f t="shared" si="3179"/>
        <v/>
      </c>
      <c r="T3286" s="106" t="str">
        <f t="shared" si="3180"/>
        <v/>
      </c>
    </row>
    <row r="3287" spans="1:20" outlineLevel="1">
      <c r="A3287" s="169"/>
      <c r="B3287" s="117">
        <v>44692</v>
      </c>
      <c r="C3287" s="90">
        <v>0.58333333333333304</v>
      </c>
      <c r="D3287" s="106"/>
      <c r="E3287" s="106" t="str">
        <f t="shared" si="3164"/>
        <v/>
      </c>
      <c r="F3287" s="106"/>
      <c r="G3287" s="106" t="str">
        <f t="shared" si="3165"/>
        <v/>
      </c>
      <c r="H3287" s="106"/>
      <c r="I3287" s="106" t="str">
        <f t="shared" si="3166"/>
        <v/>
      </c>
      <c r="J3287" s="106"/>
      <c r="K3287" s="106" t="str">
        <f t="shared" si="3167"/>
        <v/>
      </c>
      <c r="L3287" s="107" t="str">
        <f t="shared" si="3168"/>
        <v>чи робить СНВВ?</v>
      </c>
      <c r="M3287" s="94"/>
      <c r="N3287" s="106" t="str">
        <f t="shared" si="3175"/>
        <v/>
      </c>
      <c r="O3287" s="106" t="str">
        <f t="shared" si="3181"/>
        <v/>
      </c>
      <c r="P3287" s="106" t="str">
        <f t="shared" si="3176"/>
        <v/>
      </c>
      <c r="Q3287" s="106" t="str">
        <f t="shared" si="3177"/>
        <v/>
      </c>
      <c r="R3287" s="106" t="str">
        <f t="shared" si="3178"/>
        <v/>
      </c>
      <c r="S3287" s="106" t="str">
        <f t="shared" si="3179"/>
        <v/>
      </c>
      <c r="T3287" s="106" t="str">
        <f t="shared" si="3180"/>
        <v/>
      </c>
    </row>
    <row r="3288" spans="1:20" outlineLevel="1">
      <c r="A3288" s="169"/>
      <c r="B3288" s="117">
        <v>44692</v>
      </c>
      <c r="C3288" s="90">
        <v>0.625</v>
      </c>
      <c r="D3288" s="106"/>
      <c r="E3288" s="106" t="str">
        <f t="shared" si="3164"/>
        <v/>
      </c>
      <c r="F3288" s="106"/>
      <c r="G3288" s="106" t="str">
        <f t="shared" si="3165"/>
        <v/>
      </c>
      <c r="H3288" s="106"/>
      <c r="I3288" s="106" t="str">
        <f t="shared" si="3166"/>
        <v/>
      </c>
      <c r="J3288" s="106"/>
      <c r="K3288" s="106" t="str">
        <f t="shared" si="3167"/>
        <v/>
      </c>
      <c r="L3288" s="107" t="str">
        <f t="shared" si="3168"/>
        <v>чи робить СНВВ?</v>
      </c>
      <c r="M3288" s="94"/>
      <c r="N3288" s="106" t="str">
        <f t="shared" si="3175"/>
        <v/>
      </c>
      <c r="O3288" s="106" t="str">
        <f t="shared" si="3181"/>
        <v/>
      </c>
      <c r="P3288" s="106" t="str">
        <f t="shared" si="3176"/>
        <v/>
      </c>
      <c r="Q3288" s="106" t="str">
        <f t="shared" si="3177"/>
        <v/>
      </c>
      <c r="R3288" s="106" t="str">
        <f t="shared" si="3178"/>
        <v/>
      </c>
      <c r="S3288" s="106" t="str">
        <f t="shared" si="3179"/>
        <v/>
      </c>
      <c r="T3288" s="106" t="str">
        <f t="shared" si="3180"/>
        <v/>
      </c>
    </row>
    <row r="3289" spans="1:20" outlineLevel="1">
      <c r="A3289" s="169"/>
      <c r="B3289" s="117">
        <v>44692</v>
      </c>
      <c r="C3289" s="90">
        <v>0.66666666666666696</v>
      </c>
      <c r="D3289" s="106"/>
      <c r="E3289" s="106" t="str">
        <f t="shared" si="3164"/>
        <v/>
      </c>
      <c r="F3289" s="106"/>
      <c r="G3289" s="106" t="str">
        <f t="shared" si="3165"/>
        <v/>
      </c>
      <c r="H3289" s="106"/>
      <c r="I3289" s="106" t="str">
        <f t="shared" si="3166"/>
        <v/>
      </c>
      <c r="J3289" s="106"/>
      <c r="K3289" s="106" t="str">
        <f t="shared" si="3167"/>
        <v/>
      </c>
      <c r="L3289" s="107" t="str">
        <f t="shared" si="3168"/>
        <v>чи робить СНВВ?</v>
      </c>
      <c r="M3289" s="94"/>
      <c r="N3289" s="106" t="str">
        <f t="shared" si="3175"/>
        <v/>
      </c>
      <c r="O3289" s="106" t="str">
        <f t="shared" si="3181"/>
        <v/>
      </c>
      <c r="P3289" s="106" t="str">
        <f t="shared" si="3176"/>
        <v/>
      </c>
      <c r="Q3289" s="106" t="str">
        <f t="shared" si="3177"/>
        <v/>
      </c>
      <c r="R3289" s="106" t="str">
        <f t="shared" si="3178"/>
        <v/>
      </c>
      <c r="S3289" s="106" t="str">
        <f t="shared" si="3179"/>
        <v/>
      </c>
      <c r="T3289" s="106" t="str">
        <f t="shared" si="3180"/>
        <v/>
      </c>
    </row>
    <row r="3290" spans="1:20" outlineLevel="1">
      <c r="A3290" s="169"/>
      <c r="B3290" s="117">
        <v>44692</v>
      </c>
      <c r="C3290" s="90">
        <v>0.70833333333333304</v>
      </c>
      <c r="D3290" s="106"/>
      <c r="E3290" s="106" t="str">
        <f t="shared" si="3164"/>
        <v/>
      </c>
      <c r="F3290" s="106"/>
      <c r="G3290" s="106" t="str">
        <f t="shared" si="3165"/>
        <v/>
      </c>
      <c r="H3290" s="106"/>
      <c r="I3290" s="106" t="str">
        <f t="shared" si="3166"/>
        <v/>
      </c>
      <c r="J3290" s="106"/>
      <c r="K3290" s="106" t="str">
        <f t="shared" si="3167"/>
        <v/>
      </c>
      <c r="L3290" s="107" t="str">
        <f t="shared" si="3168"/>
        <v>чи робить СНВВ?</v>
      </c>
      <c r="M3290" s="94"/>
      <c r="N3290" s="106" t="str">
        <f t="shared" si="3175"/>
        <v/>
      </c>
      <c r="O3290" s="106" t="str">
        <f t="shared" si="3181"/>
        <v/>
      </c>
      <c r="P3290" s="106" t="str">
        <f t="shared" si="3176"/>
        <v/>
      </c>
      <c r="Q3290" s="106" t="str">
        <f t="shared" si="3177"/>
        <v/>
      </c>
      <c r="R3290" s="106" t="str">
        <f t="shared" si="3178"/>
        <v/>
      </c>
      <c r="S3290" s="106" t="str">
        <f t="shared" si="3179"/>
        <v/>
      </c>
      <c r="T3290" s="106" t="str">
        <f t="shared" si="3180"/>
        <v/>
      </c>
    </row>
    <row r="3291" spans="1:20" outlineLevel="1">
      <c r="A3291" s="169"/>
      <c r="B3291" s="117">
        <v>44692</v>
      </c>
      <c r="C3291" s="90">
        <v>0.75</v>
      </c>
      <c r="D3291" s="106"/>
      <c r="E3291" s="106" t="str">
        <f t="shared" si="3164"/>
        <v/>
      </c>
      <c r="F3291" s="106"/>
      <c r="G3291" s="106" t="str">
        <f t="shared" si="3165"/>
        <v/>
      </c>
      <c r="H3291" s="106"/>
      <c r="I3291" s="106" t="str">
        <f t="shared" si="3166"/>
        <v/>
      </c>
      <c r="J3291" s="106"/>
      <c r="K3291" s="106" t="str">
        <f t="shared" si="3167"/>
        <v/>
      </c>
      <c r="L3291" s="107" t="str">
        <f t="shared" si="3168"/>
        <v>чи робить СНВВ?</v>
      </c>
      <c r="M3291" s="94"/>
      <c r="N3291" s="106" t="str">
        <f t="shared" si="3175"/>
        <v/>
      </c>
      <c r="O3291" s="106" t="str">
        <f t="shared" si="3181"/>
        <v/>
      </c>
      <c r="P3291" s="106" t="str">
        <f t="shared" si="3176"/>
        <v/>
      </c>
      <c r="Q3291" s="106" t="str">
        <f t="shared" si="3177"/>
        <v/>
      </c>
      <c r="R3291" s="106" t="str">
        <f t="shared" si="3178"/>
        <v/>
      </c>
      <c r="S3291" s="106" t="str">
        <f t="shared" si="3179"/>
        <v/>
      </c>
      <c r="T3291" s="106" t="str">
        <f t="shared" si="3180"/>
        <v/>
      </c>
    </row>
    <row r="3292" spans="1:20" outlineLevel="1">
      <c r="A3292" s="169"/>
      <c r="B3292" s="117">
        <v>44692</v>
      </c>
      <c r="C3292" s="90">
        <v>0.79166666666666696</v>
      </c>
      <c r="D3292" s="106"/>
      <c r="E3292" s="106" t="str">
        <f t="shared" si="3164"/>
        <v/>
      </c>
      <c r="F3292" s="106"/>
      <c r="G3292" s="106" t="str">
        <f t="shared" si="3165"/>
        <v/>
      </c>
      <c r="H3292" s="106"/>
      <c r="I3292" s="106" t="str">
        <f t="shared" si="3166"/>
        <v/>
      </c>
      <c r="J3292" s="106"/>
      <c r="K3292" s="106" t="str">
        <f t="shared" si="3167"/>
        <v/>
      </c>
      <c r="L3292" s="107" t="str">
        <f t="shared" si="3168"/>
        <v>чи робить СНВВ?</v>
      </c>
      <c r="M3292" s="94"/>
      <c r="N3292" s="106" t="str">
        <f t="shared" si="3175"/>
        <v/>
      </c>
      <c r="O3292" s="106" t="str">
        <f t="shared" si="3181"/>
        <v/>
      </c>
      <c r="P3292" s="106" t="str">
        <f t="shared" si="3176"/>
        <v/>
      </c>
      <c r="Q3292" s="106" t="str">
        <f t="shared" si="3177"/>
        <v/>
      </c>
      <c r="R3292" s="106" t="str">
        <f t="shared" si="3178"/>
        <v/>
      </c>
      <c r="S3292" s="106" t="str">
        <f t="shared" si="3179"/>
        <v/>
      </c>
      <c r="T3292" s="106" t="str">
        <f t="shared" si="3180"/>
        <v/>
      </c>
    </row>
    <row r="3293" spans="1:20" outlineLevel="1">
      <c r="A3293" s="169"/>
      <c r="B3293" s="117">
        <v>44692</v>
      </c>
      <c r="C3293" s="90">
        <v>0.83333333333333304</v>
      </c>
      <c r="D3293" s="106"/>
      <c r="E3293" s="106" t="str">
        <f t="shared" si="3164"/>
        <v/>
      </c>
      <c r="F3293" s="106"/>
      <c r="G3293" s="106" t="str">
        <f t="shared" si="3165"/>
        <v/>
      </c>
      <c r="H3293" s="106"/>
      <c r="I3293" s="106" t="str">
        <f t="shared" si="3166"/>
        <v/>
      </c>
      <c r="J3293" s="106"/>
      <c r="K3293" s="106" t="str">
        <f t="shared" si="3167"/>
        <v/>
      </c>
      <c r="L3293" s="107" t="str">
        <f t="shared" si="3168"/>
        <v>чи робить СНВВ?</v>
      </c>
      <c r="M3293" s="94"/>
      <c r="N3293" s="106" t="str">
        <f t="shared" si="3175"/>
        <v/>
      </c>
      <c r="O3293" s="106" t="str">
        <f t="shared" si="3181"/>
        <v/>
      </c>
      <c r="P3293" s="106" t="str">
        <f t="shared" si="3176"/>
        <v/>
      </c>
      <c r="Q3293" s="106" t="str">
        <f t="shared" si="3177"/>
        <v/>
      </c>
      <c r="R3293" s="106" t="str">
        <f t="shared" si="3178"/>
        <v/>
      </c>
      <c r="S3293" s="106" t="str">
        <f t="shared" si="3179"/>
        <v/>
      </c>
      <c r="T3293" s="106" t="str">
        <f t="shared" si="3180"/>
        <v/>
      </c>
    </row>
    <row r="3294" spans="1:20" outlineLevel="1">
      <c r="A3294" s="169"/>
      <c r="B3294" s="117">
        <v>44692</v>
      </c>
      <c r="C3294" s="90">
        <v>0.875</v>
      </c>
      <c r="D3294" s="106"/>
      <c r="E3294" s="106" t="str">
        <f t="shared" si="3164"/>
        <v/>
      </c>
      <c r="F3294" s="106"/>
      <c r="G3294" s="106" t="str">
        <f t="shared" si="3165"/>
        <v/>
      </c>
      <c r="H3294" s="106"/>
      <c r="I3294" s="106" t="str">
        <f t="shared" si="3166"/>
        <v/>
      </c>
      <c r="J3294" s="106"/>
      <c r="K3294" s="106" t="str">
        <f t="shared" si="3167"/>
        <v/>
      </c>
      <c r="L3294" s="107" t="str">
        <f t="shared" si="3168"/>
        <v>чи робить СНВВ?</v>
      </c>
      <c r="M3294" s="94"/>
      <c r="N3294" s="106" t="str">
        <f t="shared" si="3175"/>
        <v/>
      </c>
      <c r="O3294" s="106" t="str">
        <f t="shared" si="3181"/>
        <v/>
      </c>
      <c r="P3294" s="106" t="str">
        <f t="shared" si="3176"/>
        <v/>
      </c>
      <c r="Q3294" s="106" t="str">
        <f t="shared" si="3177"/>
        <v/>
      </c>
      <c r="R3294" s="106" t="str">
        <f t="shared" si="3178"/>
        <v/>
      </c>
      <c r="S3294" s="106" t="str">
        <f t="shared" si="3179"/>
        <v/>
      </c>
      <c r="T3294" s="106" t="str">
        <f t="shared" si="3180"/>
        <v/>
      </c>
    </row>
    <row r="3295" spans="1:20" outlineLevel="1">
      <c r="A3295" s="169"/>
      <c r="B3295" s="117">
        <v>44692</v>
      </c>
      <c r="C3295" s="90">
        <v>0.91666666666666696</v>
      </c>
      <c r="D3295" s="106"/>
      <c r="E3295" s="106" t="str">
        <f t="shared" si="3164"/>
        <v/>
      </c>
      <c r="F3295" s="106"/>
      <c r="G3295" s="106" t="str">
        <f t="shared" si="3165"/>
        <v/>
      </c>
      <c r="H3295" s="106"/>
      <c r="I3295" s="106" t="str">
        <f t="shared" si="3166"/>
        <v/>
      </c>
      <c r="J3295" s="106"/>
      <c r="K3295" s="106" t="str">
        <f t="shared" si="3167"/>
        <v/>
      </c>
      <c r="L3295" s="107" t="str">
        <f t="shared" si="3168"/>
        <v>чи робить СНВВ?</v>
      </c>
      <c r="M3295" s="94"/>
      <c r="N3295" s="106" t="str">
        <f t="shared" si="3175"/>
        <v/>
      </c>
      <c r="O3295" s="106" t="str">
        <f t="shared" si="3181"/>
        <v/>
      </c>
      <c r="P3295" s="106" t="str">
        <f t="shared" si="3176"/>
        <v/>
      </c>
      <c r="Q3295" s="106" t="str">
        <f t="shared" si="3177"/>
        <v/>
      </c>
      <c r="R3295" s="106" t="str">
        <f t="shared" si="3178"/>
        <v/>
      </c>
      <c r="S3295" s="106" t="str">
        <f t="shared" si="3179"/>
        <v/>
      </c>
      <c r="T3295" s="106" t="str">
        <f t="shared" si="3180"/>
        <v/>
      </c>
    </row>
    <row r="3296" spans="1:20" outlineLevel="1">
      <c r="A3296" s="169"/>
      <c r="B3296" s="117">
        <v>44692</v>
      </c>
      <c r="C3296" s="90">
        <v>0.95833333333333304</v>
      </c>
      <c r="D3296" s="106"/>
      <c r="E3296" s="106" t="str">
        <f t="shared" si="3164"/>
        <v/>
      </c>
      <c r="F3296" s="106"/>
      <c r="G3296" s="106" t="str">
        <f t="shared" si="3165"/>
        <v/>
      </c>
      <c r="H3296" s="106"/>
      <c r="I3296" s="106" t="str">
        <f t="shared" si="3166"/>
        <v/>
      </c>
      <c r="J3296" s="106"/>
      <c r="K3296" s="106" t="str">
        <f t="shared" si="3167"/>
        <v/>
      </c>
      <c r="L3296" s="107" t="str">
        <f t="shared" si="3168"/>
        <v>чи робить СНВВ?</v>
      </c>
      <c r="M3296" s="94"/>
      <c r="N3296" s="106" t="str">
        <f t="shared" si="3175"/>
        <v/>
      </c>
      <c r="O3296" s="106" t="str">
        <f t="shared" si="3181"/>
        <v/>
      </c>
      <c r="P3296" s="106" t="str">
        <f t="shared" si="3176"/>
        <v/>
      </c>
      <c r="Q3296" s="106" t="str">
        <f t="shared" si="3177"/>
        <v/>
      </c>
      <c r="R3296" s="106" t="str">
        <f t="shared" si="3178"/>
        <v/>
      </c>
      <c r="S3296" s="106" t="str">
        <f t="shared" si="3179"/>
        <v/>
      </c>
      <c r="T3296" s="106" t="str">
        <f t="shared" si="3180"/>
        <v/>
      </c>
    </row>
    <row r="3297" spans="1:20" outlineLevel="1">
      <c r="A3297" s="169"/>
      <c r="B3297" s="117">
        <v>44692</v>
      </c>
      <c r="C3297" s="90">
        <v>1</v>
      </c>
      <c r="D3297" s="106"/>
      <c r="E3297" s="106" t="str">
        <f t="shared" si="3164"/>
        <v/>
      </c>
      <c r="F3297" s="106"/>
      <c r="G3297" s="106" t="str">
        <f t="shared" si="3165"/>
        <v/>
      </c>
      <c r="H3297" s="106"/>
      <c r="I3297" s="106" t="str">
        <f t="shared" si="3166"/>
        <v/>
      </c>
      <c r="J3297" s="106"/>
      <c r="K3297" s="106" t="str">
        <f t="shared" si="3167"/>
        <v/>
      </c>
      <c r="L3297" s="107" t="str">
        <f t="shared" si="3168"/>
        <v>чи робить СНВВ?</v>
      </c>
      <c r="M3297" s="94"/>
      <c r="N3297" s="106" t="str">
        <f t="shared" si="3175"/>
        <v/>
      </c>
      <c r="O3297" s="106" t="str">
        <f t="shared" si="3181"/>
        <v/>
      </c>
      <c r="P3297" s="106" t="str">
        <f t="shared" si="3176"/>
        <v/>
      </c>
      <c r="Q3297" s="106" t="str">
        <f t="shared" si="3177"/>
        <v/>
      </c>
      <c r="R3297" s="106" t="str">
        <f t="shared" si="3178"/>
        <v/>
      </c>
      <c r="S3297" s="106" t="str">
        <f t="shared" si="3179"/>
        <v/>
      </c>
      <c r="T3297" s="106" t="str">
        <f t="shared" si="3180"/>
        <v/>
      </c>
    </row>
    <row r="3298" spans="1:20">
      <c r="A3298" s="113"/>
      <c r="B3298" s="170" t="s">
        <v>216</v>
      </c>
      <c r="C3298" s="170"/>
      <c r="D3298" s="97">
        <f t="shared" ref="D3298" si="3182">SUM(D3274:D3297)</f>
        <v>0</v>
      </c>
      <c r="E3298" s="98">
        <f t="shared" ref="E3298" si="3183">COUNTIF(E3274:E3297,"&gt;0")</f>
        <v>0</v>
      </c>
      <c r="F3298" s="97">
        <f t="shared" ref="F3298" si="3184">SUM(F3274:F3297)</f>
        <v>0</v>
      </c>
      <c r="G3298" s="98">
        <f t="shared" ref="G3298" si="3185">COUNTIF(G3274:G3297,"&gt;0")</f>
        <v>0</v>
      </c>
      <c r="H3298" s="97">
        <f t="shared" ref="H3298" si="3186">SUM(H3274:H3297)</f>
        <v>0</v>
      </c>
      <c r="I3298" s="98">
        <f t="shared" ref="I3298" si="3187">COUNTIF(I3274:I3297,"&gt;0")</f>
        <v>0</v>
      </c>
      <c r="J3298" s="97">
        <f t="shared" ref="J3298" si="3188">SUM(J3274:J3297)</f>
        <v>0</v>
      </c>
      <c r="K3298" s="98">
        <f t="shared" ref="K3298" si="3189">COUNTIF(K3274:K3297,"&gt;0")</f>
        <v>0</v>
      </c>
      <c r="L3298" s="98">
        <f t="shared" ref="L3298" si="3190">COUNTIF(L3274:L3297,"СНВВ не працює")</f>
        <v>0</v>
      </c>
      <c r="M3298" s="94"/>
      <c r="N3298" s="97">
        <f>AVERAGEA(N3274:N3297)</f>
        <v>0</v>
      </c>
      <c r="O3298" s="97">
        <f>AVERAGEA(O3274:O3297)</f>
        <v>0</v>
      </c>
      <c r="P3298" s="97">
        <f>SUM(P3274:P3297)</f>
        <v>0</v>
      </c>
      <c r="Q3298" s="97">
        <f>SUM(Q3274:Q3297)</f>
        <v>0</v>
      </c>
      <c r="R3298" s="97">
        <f>SUM(R3274:R3297)</f>
        <v>0</v>
      </c>
      <c r="S3298" s="97">
        <f>SUM(S3274:S3297)</f>
        <v>0</v>
      </c>
      <c r="T3298" s="97">
        <f>SUM(T3274:T3297)</f>
        <v>0</v>
      </c>
    </row>
    <row r="3299" spans="1:20" outlineLevel="1">
      <c r="A3299" s="168">
        <v>44693</v>
      </c>
      <c r="B3299" s="117">
        <v>44693</v>
      </c>
      <c r="C3299" s="90">
        <v>4.1666666666666664E-2</v>
      </c>
      <c r="D3299" s="106"/>
      <c r="E3299" s="106" t="str">
        <f t="shared" ref="E3299:E3322" si="3191">IF(D3299="","",IF(D3299&lt;1,1,0))</f>
        <v/>
      </c>
      <c r="F3299" s="106"/>
      <c r="G3299" s="106" t="str">
        <f t="shared" ref="G3299:G3322" si="3192">IF(F3299="","",IF(F3299&lt;1,1,0))</f>
        <v/>
      </c>
      <c r="H3299" s="106"/>
      <c r="I3299" s="106" t="str">
        <f t="shared" ref="I3299:I3322" si="3193">IF(H3299="","",IF(H3299&lt;1,1,0))</f>
        <v/>
      </c>
      <c r="J3299" s="106"/>
      <c r="K3299" s="106" t="str">
        <f t="shared" ref="K3299:K3322" si="3194">IF(J3299="","",IF(J3299&lt;1,1,0))</f>
        <v/>
      </c>
      <c r="L3299" s="107" t="str">
        <f t="shared" ref="L3299:L3322" si="3195">IF(H3299="","чи робить СНВВ?",IF(J3299="","чи роблять агрегати?",IF($J3299=0,"агрегати не працюють",IF(AND($H3299=0,$J3299=1),"СНВВ не працює","OK"))))</f>
        <v>чи робить СНВВ?</v>
      </c>
      <c r="M3299" s="94"/>
      <c r="N3299" s="106" t="str">
        <f t="shared" ref="N3299" si="3196">IF(OR(E3299&lt;&gt;0, J3299=0), "",D3299)</f>
        <v/>
      </c>
      <c r="O3299" s="106" t="str">
        <f t="shared" si="3181"/>
        <v/>
      </c>
      <c r="P3299" s="106" t="str">
        <f t="shared" ref="P3299" si="3197">IF(AND($E3299&lt;&gt;0,$J3299=1),D3299,O3299)</f>
        <v/>
      </c>
      <c r="Q3299" s="106" t="str">
        <f t="shared" ref="Q3299" si="3198">IF(OR(G3299&lt;&gt;0, J3299=0), "",F3299)</f>
        <v/>
      </c>
      <c r="R3299" s="106" t="str">
        <f t="shared" ref="R3299" si="3199">IF(Q3299="", "",(Q3299*$S$2+$S$3))</f>
        <v/>
      </c>
      <c r="S3299" s="106" t="str">
        <f t="shared" ref="S3299" si="3200">IF(AND(G3299&lt;&gt;0,J3299=1),F3299,R3299)</f>
        <v/>
      </c>
      <c r="T3299" s="106" t="str">
        <f t="shared" ref="T3299" si="3201">IFERROR(P3299*S3299,"")</f>
        <v/>
      </c>
    </row>
    <row r="3300" spans="1:20" outlineLevel="1">
      <c r="A3300" s="169"/>
      <c r="B3300" s="117">
        <v>44693</v>
      </c>
      <c r="C3300" s="90">
        <v>8.3333333333333301E-2</v>
      </c>
      <c r="D3300" s="106"/>
      <c r="E3300" s="106" t="str">
        <f t="shared" si="3191"/>
        <v/>
      </c>
      <c r="F3300" s="106"/>
      <c r="G3300" s="106" t="str">
        <f t="shared" si="3192"/>
        <v/>
      </c>
      <c r="H3300" s="106"/>
      <c r="I3300" s="106" t="str">
        <f t="shared" si="3193"/>
        <v/>
      </c>
      <c r="J3300" s="106"/>
      <c r="K3300" s="106" t="str">
        <f t="shared" si="3194"/>
        <v/>
      </c>
      <c r="L3300" s="107" t="str">
        <f t="shared" si="3195"/>
        <v>чи робить СНВВ?</v>
      </c>
      <c r="M3300" s="94"/>
      <c r="N3300" s="106" t="str">
        <f t="shared" ref="N3300:N3322" si="3202">IF(OR(E3300&lt;&gt;0, J3300=0), "",D3300)</f>
        <v/>
      </c>
      <c r="O3300" s="106" t="str">
        <f t="shared" si="3181"/>
        <v/>
      </c>
      <c r="P3300" s="106" t="str">
        <f t="shared" ref="P3300:P3322" si="3203">IF(AND($E3300&lt;&gt;0,$J3300=1),D3300,O3300)</f>
        <v/>
      </c>
      <c r="Q3300" s="106" t="str">
        <f t="shared" ref="Q3300:Q3322" si="3204">IF(OR(G3300&lt;&gt;0, J3300=0), "",F3300)</f>
        <v/>
      </c>
      <c r="R3300" s="106" t="str">
        <f t="shared" ref="R3300:R3322" si="3205">IF(Q3300="", "",(Q3300*$S$2+$S$3))</f>
        <v/>
      </c>
      <c r="S3300" s="106" t="str">
        <f t="shared" ref="S3300:S3322" si="3206">IF(AND(G3300&lt;&gt;0,J3300=1),F3300,R3300)</f>
        <v/>
      </c>
      <c r="T3300" s="106" t="str">
        <f t="shared" ref="T3300:T3322" si="3207">IFERROR(P3300*S3300,"")</f>
        <v/>
      </c>
    </row>
    <row r="3301" spans="1:20" outlineLevel="1">
      <c r="A3301" s="169"/>
      <c r="B3301" s="117">
        <v>44693</v>
      </c>
      <c r="C3301" s="90">
        <v>0.125</v>
      </c>
      <c r="D3301" s="106"/>
      <c r="E3301" s="106" t="str">
        <f t="shared" si="3191"/>
        <v/>
      </c>
      <c r="F3301" s="106"/>
      <c r="G3301" s="106" t="str">
        <f t="shared" si="3192"/>
        <v/>
      </c>
      <c r="H3301" s="106"/>
      <c r="I3301" s="106" t="str">
        <f t="shared" si="3193"/>
        <v/>
      </c>
      <c r="J3301" s="106"/>
      <c r="K3301" s="106" t="str">
        <f t="shared" si="3194"/>
        <v/>
      </c>
      <c r="L3301" s="107" t="str">
        <f t="shared" si="3195"/>
        <v>чи робить СНВВ?</v>
      </c>
      <c r="M3301" s="94"/>
      <c r="N3301" s="106" t="str">
        <f t="shared" si="3202"/>
        <v/>
      </c>
      <c r="O3301" s="106" t="str">
        <f t="shared" si="3181"/>
        <v/>
      </c>
      <c r="P3301" s="106" t="str">
        <f t="shared" si="3203"/>
        <v/>
      </c>
      <c r="Q3301" s="106" t="str">
        <f t="shared" si="3204"/>
        <v/>
      </c>
      <c r="R3301" s="106" t="str">
        <f t="shared" si="3205"/>
        <v/>
      </c>
      <c r="S3301" s="106" t="str">
        <f t="shared" si="3206"/>
        <v/>
      </c>
      <c r="T3301" s="106" t="str">
        <f t="shared" si="3207"/>
        <v/>
      </c>
    </row>
    <row r="3302" spans="1:20" outlineLevel="1">
      <c r="A3302" s="169"/>
      <c r="B3302" s="117">
        <v>44693</v>
      </c>
      <c r="C3302" s="90">
        <v>0.16666666666666699</v>
      </c>
      <c r="D3302" s="106"/>
      <c r="E3302" s="106" t="str">
        <f t="shared" si="3191"/>
        <v/>
      </c>
      <c r="F3302" s="106"/>
      <c r="G3302" s="106" t="str">
        <f t="shared" si="3192"/>
        <v/>
      </c>
      <c r="H3302" s="106"/>
      <c r="I3302" s="106" t="str">
        <f t="shared" si="3193"/>
        <v/>
      </c>
      <c r="J3302" s="106"/>
      <c r="K3302" s="106" t="str">
        <f t="shared" si="3194"/>
        <v/>
      </c>
      <c r="L3302" s="107" t="str">
        <f t="shared" si="3195"/>
        <v>чи робить СНВВ?</v>
      </c>
      <c r="M3302" s="94"/>
      <c r="N3302" s="106" t="str">
        <f t="shared" si="3202"/>
        <v/>
      </c>
      <c r="O3302" s="106" t="str">
        <f t="shared" si="3181"/>
        <v/>
      </c>
      <c r="P3302" s="106" t="str">
        <f t="shared" si="3203"/>
        <v/>
      </c>
      <c r="Q3302" s="106" t="str">
        <f t="shared" si="3204"/>
        <v/>
      </c>
      <c r="R3302" s="106" t="str">
        <f t="shared" si="3205"/>
        <v/>
      </c>
      <c r="S3302" s="106" t="str">
        <f t="shared" si="3206"/>
        <v/>
      </c>
      <c r="T3302" s="106" t="str">
        <f t="shared" si="3207"/>
        <v/>
      </c>
    </row>
    <row r="3303" spans="1:20" outlineLevel="1">
      <c r="A3303" s="169"/>
      <c r="B3303" s="117">
        <v>44693</v>
      </c>
      <c r="C3303" s="90">
        <v>0.20833333333333301</v>
      </c>
      <c r="D3303" s="106"/>
      <c r="E3303" s="106" t="str">
        <f t="shared" si="3191"/>
        <v/>
      </c>
      <c r="F3303" s="106"/>
      <c r="G3303" s="106" t="str">
        <f t="shared" si="3192"/>
        <v/>
      </c>
      <c r="H3303" s="106"/>
      <c r="I3303" s="106" t="str">
        <f t="shared" si="3193"/>
        <v/>
      </c>
      <c r="J3303" s="106"/>
      <c r="K3303" s="106" t="str">
        <f t="shared" si="3194"/>
        <v/>
      </c>
      <c r="L3303" s="107" t="str">
        <f t="shared" si="3195"/>
        <v>чи робить СНВВ?</v>
      </c>
      <c r="M3303" s="94"/>
      <c r="N3303" s="106" t="str">
        <f t="shared" si="3202"/>
        <v/>
      </c>
      <c r="O3303" s="106" t="str">
        <f t="shared" si="3181"/>
        <v/>
      </c>
      <c r="P3303" s="106" t="str">
        <f t="shared" si="3203"/>
        <v/>
      </c>
      <c r="Q3303" s="106" t="str">
        <f t="shared" si="3204"/>
        <v/>
      </c>
      <c r="R3303" s="106" t="str">
        <f t="shared" si="3205"/>
        <v/>
      </c>
      <c r="S3303" s="106" t="str">
        <f t="shared" si="3206"/>
        <v/>
      </c>
      <c r="T3303" s="106" t="str">
        <f t="shared" si="3207"/>
        <v/>
      </c>
    </row>
    <row r="3304" spans="1:20" outlineLevel="1">
      <c r="A3304" s="169"/>
      <c r="B3304" s="117">
        <v>44693</v>
      </c>
      <c r="C3304" s="90">
        <v>0.25</v>
      </c>
      <c r="D3304" s="106"/>
      <c r="E3304" s="106" t="str">
        <f t="shared" si="3191"/>
        <v/>
      </c>
      <c r="F3304" s="106"/>
      <c r="G3304" s="106" t="str">
        <f t="shared" si="3192"/>
        <v/>
      </c>
      <c r="H3304" s="106"/>
      <c r="I3304" s="106" t="str">
        <f t="shared" si="3193"/>
        <v/>
      </c>
      <c r="J3304" s="106"/>
      <c r="K3304" s="106" t="str">
        <f t="shared" si="3194"/>
        <v/>
      </c>
      <c r="L3304" s="107" t="str">
        <f t="shared" si="3195"/>
        <v>чи робить СНВВ?</v>
      </c>
      <c r="M3304" s="94"/>
      <c r="N3304" s="106" t="str">
        <f t="shared" si="3202"/>
        <v/>
      </c>
      <c r="O3304" s="106" t="str">
        <f t="shared" si="3181"/>
        <v/>
      </c>
      <c r="P3304" s="106" t="str">
        <f t="shared" si="3203"/>
        <v/>
      </c>
      <c r="Q3304" s="106" t="str">
        <f t="shared" si="3204"/>
        <v/>
      </c>
      <c r="R3304" s="106" t="str">
        <f t="shared" si="3205"/>
        <v/>
      </c>
      <c r="S3304" s="106" t="str">
        <f t="shared" si="3206"/>
        <v/>
      </c>
      <c r="T3304" s="106" t="str">
        <f t="shared" si="3207"/>
        <v/>
      </c>
    </row>
    <row r="3305" spans="1:20" outlineLevel="1">
      <c r="A3305" s="169"/>
      <c r="B3305" s="117">
        <v>44693</v>
      </c>
      <c r="C3305" s="90">
        <v>0.29166666666666702</v>
      </c>
      <c r="D3305" s="106"/>
      <c r="E3305" s="106" t="str">
        <f t="shared" si="3191"/>
        <v/>
      </c>
      <c r="F3305" s="106"/>
      <c r="G3305" s="106" t="str">
        <f t="shared" si="3192"/>
        <v/>
      </c>
      <c r="H3305" s="106"/>
      <c r="I3305" s="106" t="str">
        <f t="shared" si="3193"/>
        <v/>
      </c>
      <c r="J3305" s="106"/>
      <c r="K3305" s="106" t="str">
        <f t="shared" si="3194"/>
        <v/>
      </c>
      <c r="L3305" s="107" t="str">
        <f t="shared" si="3195"/>
        <v>чи робить СНВВ?</v>
      </c>
      <c r="M3305" s="94"/>
      <c r="N3305" s="106" t="str">
        <f t="shared" si="3202"/>
        <v/>
      </c>
      <c r="O3305" s="106" t="str">
        <f t="shared" si="3181"/>
        <v/>
      </c>
      <c r="P3305" s="106" t="str">
        <f t="shared" si="3203"/>
        <v/>
      </c>
      <c r="Q3305" s="106" t="str">
        <f t="shared" si="3204"/>
        <v/>
      </c>
      <c r="R3305" s="106" t="str">
        <f t="shared" si="3205"/>
        <v/>
      </c>
      <c r="S3305" s="106" t="str">
        <f t="shared" si="3206"/>
        <v/>
      </c>
      <c r="T3305" s="106" t="str">
        <f t="shared" si="3207"/>
        <v/>
      </c>
    </row>
    <row r="3306" spans="1:20" outlineLevel="1">
      <c r="A3306" s="169"/>
      <c r="B3306" s="117">
        <v>44693</v>
      </c>
      <c r="C3306" s="90">
        <v>0.33333333333333298</v>
      </c>
      <c r="D3306" s="106"/>
      <c r="E3306" s="106" t="str">
        <f t="shared" si="3191"/>
        <v/>
      </c>
      <c r="F3306" s="106"/>
      <c r="G3306" s="106" t="str">
        <f t="shared" si="3192"/>
        <v/>
      </c>
      <c r="H3306" s="106"/>
      <c r="I3306" s="106" t="str">
        <f t="shared" si="3193"/>
        <v/>
      </c>
      <c r="J3306" s="106"/>
      <c r="K3306" s="106" t="str">
        <f t="shared" si="3194"/>
        <v/>
      </c>
      <c r="L3306" s="107" t="str">
        <f t="shared" si="3195"/>
        <v>чи робить СНВВ?</v>
      </c>
      <c r="M3306" s="94"/>
      <c r="N3306" s="106" t="str">
        <f t="shared" si="3202"/>
        <v/>
      </c>
      <c r="O3306" s="106" t="str">
        <f t="shared" si="3181"/>
        <v/>
      </c>
      <c r="P3306" s="106" t="str">
        <f t="shared" si="3203"/>
        <v/>
      </c>
      <c r="Q3306" s="106" t="str">
        <f t="shared" si="3204"/>
        <v/>
      </c>
      <c r="R3306" s="106" t="str">
        <f t="shared" si="3205"/>
        <v/>
      </c>
      <c r="S3306" s="106" t="str">
        <f t="shared" si="3206"/>
        <v/>
      </c>
      <c r="T3306" s="106" t="str">
        <f t="shared" si="3207"/>
        <v/>
      </c>
    </row>
    <row r="3307" spans="1:20" outlineLevel="1">
      <c r="A3307" s="169"/>
      <c r="B3307" s="117">
        <v>44693</v>
      </c>
      <c r="C3307" s="90">
        <v>0.375</v>
      </c>
      <c r="D3307" s="106"/>
      <c r="E3307" s="106" t="str">
        <f t="shared" si="3191"/>
        <v/>
      </c>
      <c r="F3307" s="106"/>
      <c r="G3307" s="106" t="str">
        <f t="shared" si="3192"/>
        <v/>
      </c>
      <c r="H3307" s="106"/>
      <c r="I3307" s="106" t="str">
        <f t="shared" si="3193"/>
        <v/>
      </c>
      <c r="J3307" s="106"/>
      <c r="K3307" s="106" t="str">
        <f t="shared" si="3194"/>
        <v/>
      </c>
      <c r="L3307" s="107" t="str">
        <f t="shared" si="3195"/>
        <v>чи робить СНВВ?</v>
      </c>
      <c r="M3307" s="94"/>
      <c r="N3307" s="106" t="str">
        <f t="shared" si="3202"/>
        <v/>
      </c>
      <c r="O3307" s="106" t="str">
        <f t="shared" si="3181"/>
        <v/>
      </c>
      <c r="P3307" s="106" t="str">
        <f t="shared" si="3203"/>
        <v/>
      </c>
      <c r="Q3307" s="106" t="str">
        <f t="shared" si="3204"/>
        <v/>
      </c>
      <c r="R3307" s="106" t="str">
        <f t="shared" si="3205"/>
        <v/>
      </c>
      <c r="S3307" s="106" t="str">
        <f t="shared" si="3206"/>
        <v/>
      </c>
      <c r="T3307" s="106" t="str">
        <f t="shared" si="3207"/>
        <v/>
      </c>
    </row>
    <row r="3308" spans="1:20" outlineLevel="1">
      <c r="A3308" s="169"/>
      <c r="B3308" s="117">
        <v>44693</v>
      </c>
      <c r="C3308" s="90">
        <v>0.41666666666666702</v>
      </c>
      <c r="D3308" s="106"/>
      <c r="E3308" s="106" t="str">
        <f t="shared" si="3191"/>
        <v/>
      </c>
      <c r="F3308" s="106"/>
      <c r="G3308" s="106" t="str">
        <f t="shared" si="3192"/>
        <v/>
      </c>
      <c r="H3308" s="106"/>
      <c r="I3308" s="106" t="str">
        <f t="shared" si="3193"/>
        <v/>
      </c>
      <c r="J3308" s="106"/>
      <c r="K3308" s="106" t="str">
        <f t="shared" si="3194"/>
        <v/>
      </c>
      <c r="L3308" s="107" t="str">
        <f t="shared" si="3195"/>
        <v>чи робить СНВВ?</v>
      </c>
      <c r="M3308" s="94"/>
      <c r="N3308" s="106" t="str">
        <f t="shared" si="3202"/>
        <v/>
      </c>
      <c r="O3308" s="106" t="str">
        <f t="shared" si="3181"/>
        <v/>
      </c>
      <c r="P3308" s="106" t="str">
        <f t="shared" si="3203"/>
        <v/>
      </c>
      <c r="Q3308" s="106" t="str">
        <f t="shared" si="3204"/>
        <v/>
      </c>
      <c r="R3308" s="106" t="str">
        <f t="shared" si="3205"/>
        <v/>
      </c>
      <c r="S3308" s="106" t="str">
        <f t="shared" si="3206"/>
        <v/>
      </c>
      <c r="T3308" s="106" t="str">
        <f t="shared" si="3207"/>
        <v/>
      </c>
    </row>
    <row r="3309" spans="1:20" outlineLevel="1">
      <c r="A3309" s="169"/>
      <c r="B3309" s="117">
        <v>44693</v>
      </c>
      <c r="C3309" s="90">
        <v>0.45833333333333298</v>
      </c>
      <c r="D3309" s="106"/>
      <c r="E3309" s="106" t="str">
        <f t="shared" si="3191"/>
        <v/>
      </c>
      <c r="F3309" s="106"/>
      <c r="G3309" s="106" t="str">
        <f t="shared" si="3192"/>
        <v/>
      </c>
      <c r="H3309" s="106"/>
      <c r="I3309" s="106" t="str">
        <f t="shared" si="3193"/>
        <v/>
      </c>
      <c r="J3309" s="106"/>
      <c r="K3309" s="106" t="str">
        <f t="shared" si="3194"/>
        <v/>
      </c>
      <c r="L3309" s="107" t="str">
        <f t="shared" si="3195"/>
        <v>чи робить СНВВ?</v>
      </c>
      <c r="M3309" s="94"/>
      <c r="N3309" s="106" t="str">
        <f t="shared" si="3202"/>
        <v/>
      </c>
      <c r="O3309" s="106" t="str">
        <f t="shared" si="3181"/>
        <v/>
      </c>
      <c r="P3309" s="106" t="str">
        <f t="shared" si="3203"/>
        <v/>
      </c>
      <c r="Q3309" s="106" t="str">
        <f t="shared" si="3204"/>
        <v/>
      </c>
      <c r="R3309" s="106" t="str">
        <f t="shared" si="3205"/>
        <v/>
      </c>
      <c r="S3309" s="106" t="str">
        <f t="shared" si="3206"/>
        <v/>
      </c>
      <c r="T3309" s="106" t="str">
        <f t="shared" si="3207"/>
        <v/>
      </c>
    </row>
    <row r="3310" spans="1:20" outlineLevel="1">
      <c r="A3310" s="169"/>
      <c r="B3310" s="117">
        <v>44693</v>
      </c>
      <c r="C3310" s="90">
        <v>0.5</v>
      </c>
      <c r="D3310" s="106"/>
      <c r="E3310" s="106" t="str">
        <f t="shared" si="3191"/>
        <v/>
      </c>
      <c r="F3310" s="106"/>
      <c r="G3310" s="106" t="str">
        <f t="shared" si="3192"/>
        <v/>
      </c>
      <c r="H3310" s="106"/>
      <c r="I3310" s="106" t="str">
        <f t="shared" si="3193"/>
        <v/>
      </c>
      <c r="J3310" s="106"/>
      <c r="K3310" s="106" t="str">
        <f t="shared" si="3194"/>
        <v/>
      </c>
      <c r="L3310" s="107" t="str">
        <f t="shared" si="3195"/>
        <v>чи робить СНВВ?</v>
      </c>
      <c r="M3310" s="94"/>
      <c r="N3310" s="106" t="str">
        <f t="shared" si="3202"/>
        <v/>
      </c>
      <c r="O3310" s="106" t="str">
        <f t="shared" si="3181"/>
        <v/>
      </c>
      <c r="P3310" s="106" t="str">
        <f t="shared" si="3203"/>
        <v/>
      </c>
      <c r="Q3310" s="106" t="str">
        <f t="shared" si="3204"/>
        <v/>
      </c>
      <c r="R3310" s="106" t="str">
        <f t="shared" si="3205"/>
        <v/>
      </c>
      <c r="S3310" s="106" t="str">
        <f t="shared" si="3206"/>
        <v/>
      </c>
      <c r="T3310" s="106" t="str">
        <f t="shared" si="3207"/>
        <v/>
      </c>
    </row>
    <row r="3311" spans="1:20" outlineLevel="1">
      <c r="A3311" s="169"/>
      <c r="B3311" s="117">
        <v>44693</v>
      </c>
      <c r="C3311" s="90">
        <v>0.54166666666666696</v>
      </c>
      <c r="D3311" s="106"/>
      <c r="E3311" s="106" t="str">
        <f t="shared" si="3191"/>
        <v/>
      </c>
      <c r="F3311" s="106"/>
      <c r="G3311" s="106" t="str">
        <f t="shared" si="3192"/>
        <v/>
      </c>
      <c r="H3311" s="106"/>
      <c r="I3311" s="106" t="str">
        <f t="shared" si="3193"/>
        <v/>
      </c>
      <c r="J3311" s="106"/>
      <c r="K3311" s="106" t="str">
        <f t="shared" si="3194"/>
        <v/>
      </c>
      <c r="L3311" s="107" t="str">
        <f t="shared" si="3195"/>
        <v>чи робить СНВВ?</v>
      </c>
      <c r="M3311" s="94"/>
      <c r="N3311" s="106" t="str">
        <f t="shared" si="3202"/>
        <v/>
      </c>
      <c r="O3311" s="106" t="str">
        <f t="shared" si="3181"/>
        <v/>
      </c>
      <c r="P3311" s="106" t="str">
        <f t="shared" si="3203"/>
        <v/>
      </c>
      <c r="Q3311" s="106" t="str">
        <f t="shared" si="3204"/>
        <v/>
      </c>
      <c r="R3311" s="106" t="str">
        <f t="shared" si="3205"/>
        <v/>
      </c>
      <c r="S3311" s="106" t="str">
        <f t="shared" si="3206"/>
        <v/>
      </c>
      <c r="T3311" s="106" t="str">
        <f t="shared" si="3207"/>
        <v/>
      </c>
    </row>
    <row r="3312" spans="1:20" outlineLevel="1">
      <c r="A3312" s="169"/>
      <c r="B3312" s="117">
        <v>44693</v>
      </c>
      <c r="C3312" s="90">
        <v>0.58333333333333304</v>
      </c>
      <c r="D3312" s="106"/>
      <c r="E3312" s="106" t="str">
        <f t="shared" si="3191"/>
        <v/>
      </c>
      <c r="F3312" s="106"/>
      <c r="G3312" s="106" t="str">
        <f t="shared" si="3192"/>
        <v/>
      </c>
      <c r="H3312" s="106"/>
      <c r="I3312" s="106" t="str">
        <f t="shared" si="3193"/>
        <v/>
      </c>
      <c r="J3312" s="106"/>
      <c r="K3312" s="106" t="str">
        <f t="shared" si="3194"/>
        <v/>
      </c>
      <c r="L3312" s="107" t="str">
        <f t="shared" si="3195"/>
        <v>чи робить СНВВ?</v>
      </c>
      <c r="M3312" s="94"/>
      <c r="N3312" s="106" t="str">
        <f t="shared" si="3202"/>
        <v/>
      </c>
      <c r="O3312" s="106" t="str">
        <f t="shared" si="3181"/>
        <v/>
      </c>
      <c r="P3312" s="106" t="str">
        <f t="shared" si="3203"/>
        <v/>
      </c>
      <c r="Q3312" s="106" t="str">
        <f t="shared" si="3204"/>
        <v/>
      </c>
      <c r="R3312" s="106" t="str">
        <f t="shared" si="3205"/>
        <v/>
      </c>
      <c r="S3312" s="106" t="str">
        <f t="shared" si="3206"/>
        <v/>
      </c>
      <c r="T3312" s="106" t="str">
        <f t="shared" si="3207"/>
        <v/>
      </c>
    </row>
    <row r="3313" spans="1:20" outlineLevel="1">
      <c r="A3313" s="169"/>
      <c r="B3313" s="117">
        <v>44693</v>
      </c>
      <c r="C3313" s="90">
        <v>0.625</v>
      </c>
      <c r="D3313" s="106"/>
      <c r="E3313" s="106" t="str">
        <f t="shared" si="3191"/>
        <v/>
      </c>
      <c r="F3313" s="106"/>
      <c r="G3313" s="106" t="str">
        <f t="shared" si="3192"/>
        <v/>
      </c>
      <c r="H3313" s="106"/>
      <c r="I3313" s="106" t="str">
        <f t="shared" si="3193"/>
        <v/>
      </c>
      <c r="J3313" s="106"/>
      <c r="K3313" s="106" t="str">
        <f t="shared" si="3194"/>
        <v/>
      </c>
      <c r="L3313" s="107" t="str">
        <f t="shared" si="3195"/>
        <v>чи робить СНВВ?</v>
      </c>
      <c r="M3313" s="94"/>
      <c r="N3313" s="106" t="str">
        <f t="shared" si="3202"/>
        <v/>
      </c>
      <c r="O3313" s="106" t="str">
        <f t="shared" si="3181"/>
        <v/>
      </c>
      <c r="P3313" s="106" t="str">
        <f t="shared" si="3203"/>
        <v/>
      </c>
      <c r="Q3313" s="106" t="str">
        <f t="shared" si="3204"/>
        <v/>
      </c>
      <c r="R3313" s="106" t="str">
        <f t="shared" si="3205"/>
        <v/>
      </c>
      <c r="S3313" s="106" t="str">
        <f t="shared" si="3206"/>
        <v/>
      </c>
      <c r="T3313" s="106" t="str">
        <f t="shared" si="3207"/>
        <v/>
      </c>
    </row>
    <row r="3314" spans="1:20" outlineLevel="1">
      <c r="A3314" s="169"/>
      <c r="B3314" s="117">
        <v>44693</v>
      </c>
      <c r="C3314" s="90">
        <v>0.66666666666666696</v>
      </c>
      <c r="D3314" s="106"/>
      <c r="E3314" s="106" t="str">
        <f t="shared" si="3191"/>
        <v/>
      </c>
      <c r="F3314" s="106"/>
      <c r="G3314" s="106" t="str">
        <f t="shared" si="3192"/>
        <v/>
      </c>
      <c r="H3314" s="106"/>
      <c r="I3314" s="106" t="str">
        <f t="shared" si="3193"/>
        <v/>
      </c>
      <c r="J3314" s="106"/>
      <c r="K3314" s="106" t="str">
        <f t="shared" si="3194"/>
        <v/>
      </c>
      <c r="L3314" s="107" t="str">
        <f t="shared" si="3195"/>
        <v>чи робить СНВВ?</v>
      </c>
      <c r="M3314" s="94"/>
      <c r="N3314" s="106" t="str">
        <f t="shared" si="3202"/>
        <v/>
      </c>
      <c r="O3314" s="106" t="str">
        <f t="shared" si="3181"/>
        <v/>
      </c>
      <c r="P3314" s="106" t="str">
        <f t="shared" si="3203"/>
        <v/>
      </c>
      <c r="Q3314" s="106" t="str">
        <f t="shared" si="3204"/>
        <v/>
      </c>
      <c r="R3314" s="106" t="str">
        <f t="shared" si="3205"/>
        <v/>
      </c>
      <c r="S3314" s="106" t="str">
        <f t="shared" si="3206"/>
        <v/>
      </c>
      <c r="T3314" s="106" t="str">
        <f t="shared" si="3207"/>
        <v/>
      </c>
    </row>
    <row r="3315" spans="1:20" outlineLevel="1">
      <c r="A3315" s="169"/>
      <c r="B3315" s="117">
        <v>44693</v>
      </c>
      <c r="C3315" s="90">
        <v>0.70833333333333304</v>
      </c>
      <c r="D3315" s="106"/>
      <c r="E3315" s="106" t="str">
        <f t="shared" si="3191"/>
        <v/>
      </c>
      <c r="F3315" s="106"/>
      <c r="G3315" s="106" t="str">
        <f t="shared" si="3192"/>
        <v/>
      </c>
      <c r="H3315" s="106"/>
      <c r="I3315" s="106" t="str">
        <f t="shared" si="3193"/>
        <v/>
      </c>
      <c r="J3315" s="106"/>
      <c r="K3315" s="106" t="str">
        <f t="shared" si="3194"/>
        <v/>
      </c>
      <c r="L3315" s="107" t="str">
        <f t="shared" si="3195"/>
        <v>чи робить СНВВ?</v>
      </c>
      <c r="M3315" s="94"/>
      <c r="N3315" s="106" t="str">
        <f t="shared" si="3202"/>
        <v/>
      </c>
      <c r="O3315" s="106" t="str">
        <f t="shared" si="3181"/>
        <v/>
      </c>
      <c r="P3315" s="106" t="str">
        <f t="shared" si="3203"/>
        <v/>
      </c>
      <c r="Q3315" s="106" t="str">
        <f t="shared" si="3204"/>
        <v/>
      </c>
      <c r="R3315" s="106" t="str">
        <f t="shared" si="3205"/>
        <v/>
      </c>
      <c r="S3315" s="106" t="str">
        <f t="shared" si="3206"/>
        <v/>
      </c>
      <c r="T3315" s="106" t="str">
        <f t="shared" si="3207"/>
        <v/>
      </c>
    </row>
    <row r="3316" spans="1:20" outlineLevel="1">
      <c r="A3316" s="169"/>
      <c r="B3316" s="117">
        <v>44693</v>
      </c>
      <c r="C3316" s="90">
        <v>0.75</v>
      </c>
      <c r="D3316" s="106"/>
      <c r="E3316" s="106" t="str">
        <f t="shared" si="3191"/>
        <v/>
      </c>
      <c r="F3316" s="106"/>
      <c r="G3316" s="106" t="str">
        <f t="shared" si="3192"/>
        <v/>
      </c>
      <c r="H3316" s="106"/>
      <c r="I3316" s="106" t="str">
        <f t="shared" si="3193"/>
        <v/>
      </c>
      <c r="J3316" s="106"/>
      <c r="K3316" s="106" t="str">
        <f t="shared" si="3194"/>
        <v/>
      </c>
      <c r="L3316" s="107" t="str">
        <f t="shared" si="3195"/>
        <v>чи робить СНВВ?</v>
      </c>
      <c r="M3316" s="94"/>
      <c r="N3316" s="106" t="str">
        <f t="shared" si="3202"/>
        <v/>
      </c>
      <c r="O3316" s="106" t="str">
        <f t="shared" si="3181"/>
        <v/>
      </c>
      <c r="P3316" s="106" t="str">
        <f t="shared" si="3203"/>
        <v/>
      </c>
      <c r="Q3316" s="106" t="str">
        <f t="shared" si="3204"/>
        <v/>
      </c>
      <c r="R3316" s="106" t="str">
        <f t="shared" si="3205"/>
        <v/>
      </c>
      <c r="S3316" s="106" t="str">
        <f t="shared" si="3206"/>
        <v/>
      </c>
      <c r="T3316" s="106" t="str">
        <f t="shared" si="3207"/>
        <v/>
      </c>
    </row>
    <row r="3317" spans="1:20" outlineLevel="1">
      <c r="A3317" s="169"/>
      <c r="B3317" s="117">
        <v>44693</v>
      </c>
      <c r="C3317" s="90">
        <v>0.79166666666666696</v>
      </c>
      <c r="D3317" s="106"/>
      <c r="E3317" s="106" t="str">
        <f t="shared" si="3191"/>
        <v/>
      </c>
      <c r="F3317" s="106"/>
      <c r="G3317" s="106" t="str">
        <f t="shared" si="3192"/>
        <v/>
      </c>
      <c r="H3317" s="106"/>
      <c r="I3317" s="106" t="str">
        <f t="shared" si="3193"/>
        <v/>
      </c>
      <c r="J3317" s="106"/>
      <c r="K3317" s="106" t="str">
        <f t="shared" si="3194"/>
        <v/>
      </c>
      <c r="L3317" s="107" t="str">
        <f t="shared" si="3195"/>
        <v>чи робить СНВВ?</v>
      </c>
      <c r="M3317" s="94"/>
      <c r="N3317" s="106" t="str">
        <f t="shared" si="3202"/>
        <v/>
      </c>
      <c r="O3317" s="106" t="str">
        <f t="shared" si="3181"/>
        <v/>
      </c>
      <c r="P3317" s="106" t="str">
        <f t="shared" si="3203"/>
        <v/>
      </c>
      <c r="Q3317" s="106" t="str">
        <f t="shared" si="3204"/>
        <v/>
      </c>
      <c r="R3317" s="106" t="str">
        <f t="shared" si="3205"/>
        <v/>
      </c>
      <c r="S3317" s="106" t="str">
        <f t="shared" si="3206"/>
        <v/>
      </c>
      <c r="T3317" s="106" t="str">
        <f t="shared" si="3207"/>
        <v/>
      </c>
    </row>
    <row r="3318" spans="1:20" outlineLevel="1">
      <c r="A3318" s="169"/>
      <c r="B3318" s="117">
        <v>44693</v>
      </c>
      <c r="C3318" s="90">
        <v>0.83333333333333304</v>
      </c>
      <c r="D3318" s="106"/>
      <c r="E3318" s="106" t="str">
        <f t="shared" si="3191"/>
        <v/>
      </c>
      <c r="F3318" s="106"/>
      <c r="G3318" s="106" t="str">
        <f t="shared" si="3192"/>
        <v/>
      </c>
      <c r="H3318" s="106"/>
      <c r="I3318" s="106" t="str">
        <f t="shared" si="3193"/>
        <v/>
      </c>
      <c r="J3318" s="106"/>
      <c r="K3318" s="106" t="str">
        <f t="shared" si="3194"/>
        <v/>
      </c>
      <c r="L3318" s="107" t="str">
        <f t="shared" si="3195"/>
        <v>чи робить СНВВ?</v>
      </c>
      <c r="M3318" s="94"/>
      <c r="N3318" s="106" t="str">
        <f t="shared" si="3202"/>
        <v/>
      </c>
      <c r="O3318" s="106" t="str">
        <f t="shared" si="3181"/>
        <v/>
      </c>
      <c r="P3318" s="106" t="str">
        <f t="shared" si="3203"/>
        <v/>
      </c>
      <c r="Q3318" s="106" t="str">
        <f t="shared" si="3204"/>
        <v/>
      </c>
      <c r="R3318" s="106" t="str">
        <f t="shared" si="3205"/>
        <v/>
      </c>
      <c r="S3318" s="106" t="str">
        <f t="shared" si="3206"/>
        <v/>
      </c>
      <c r="T3318" s="106" t="str">
        <f t="shared" si="3207"/>
        <v/>
      </c>
    </row>
    <row r="3319" spans="1:20" outlineLevel="1">
      <c r="A3319" s="169"/>
      <c r="B3319" s="117">
        <v>44693</v>
      </c>
      <c r="C3319" s="90">
        <v>0.875</v>
      </c>
      <c r="D3319" s="106"/>
      <c r="E3319" s="106" t="str">
        <f t="shared" si="3191"/>
        <v/>
      </c>
      <c r="F3319" s="106"/>
      <c r="G3319" s="106" t="str">
        <f t="shared" si="3192"/>
        <v/>
      </c>
      <c r="H3319" s="106"/>
      <c r="I3319" s="106" t="str">
        <f t="shared" si="3193"/>
        <v/>
      </c>
      <c r="J3319" s="106"/>
      <c r="K3319" s="106" t="str">
        <f t="shared" si="3194"/>
        <v/>
      </c>
      <c r="L3319" s="107" t="str">
        <f t="shared" si="3195"/>
        <v>чи робить СНВВ?</v>
      </c>
      <c r="M3319" s="94"/>
      <c r="N3319" s="106" t="str">
        <f t="shared" si="3202"/>
        <v/>
      </c>
      <c r="O3319" s="106" t="str">
        <f t="shared" si="3181"/>
        <v/>
      </c>
      <c r="P3319" s="106" t="str">
        <f t="shared" si="3203"/>
        <v/>
      </c>
      <c r="Q3319" s="106" t="str">
        <f t="shared" si="3204"/>
        <v/>
      </c>
      <c r="R3319" s="106" t="str">
        <f t="shared" si="3205"/>
        <v/>
      </c>
      <c r="S3319" s="106" t="str">
        <f t="shared" si="3206"/>
        <v/>
      </c>
      <c r="T3319" s="106" t="str">
        <f t="shared" si="3207"/>
        <v/>
      </c>
    </row>
    <row r="3320" spans="1:20" outlineLevel="1">
      <c r="A3320" s="169"/>
      <c r="B3320" s="117">
        <v>44693</v>
      </c>
      <c r="C3320" s="90">
        <v>0.91666666666666696</v>
      </c>
      <c r="D3320" s="106"/>
      <c r="E3320" s="106" t="str">
        <f t="shared" si="3191"/>
        <v/>
      </c>
      <c r="F3320" s="106"/>
      <c r="G3320" s="106" t="str">
        <f t="shared" si="3192"/>
        <v/>
      </c>
      <c r="H3320" s="106"/>
      <c r="I3320" s="106" t="str">
        <f t="shared" si="3193"/>
        <v/>
      </c>
      <c r="J3320" s="106"/>
      <c r="K3320" s="106" t="str">
        <f t="shared" si="3194"/>
        <v/>
      </c>
      <c r="L3320" s="107" t="str">
        <f t="shared" si="3195"/>
        <v>чи робить СНВВ?</v>
      </c>
      <c r="M3320" s="94"/>
      <c r="N3320" s="106" t="str">
        <f t="shared" si="3202"/>
        <v/>
      </c>
      <c r="O3320" s="106" t="str">
        <f t="shared" si="3181"/>
        <v/>
      </c>
      <c r="P3320" s="106" t="str">
        <f t="shared" si="3203"/>
        <v/>
      </c>
      <c r="Q3320" s="106" t="str">
        <f t="shared" si="3204"/>
        <v/>
      </c>
      <c r="R3320" s="106" t="str">
        <f t="shared" si="3205"/>
        <v/>
      </c>
      <c r="S3320" s="106" t="str">
        <f t="shared" si="3206"/>
        <v/>
      </c>
      <c r="T3320" s="106" t="str">
        <f t="shared" si="3207"/>
        <v/>
      </c>
    </row>
    <row r="3321" spans="1:20" outlineLevel="1">
      <c r="A3321" s="169"/>
      <c r="B3321" s="117">
        <v>44693</v>
      </c>
      <c r="C3321" s="90">
        <v>0.95833333333333304</v>
      </c>
      <c r="D3321" s="106"/>
      <c r="E3321" s="106" t="str">
        <f t="shared" si="3191"/>
        <v/>
      </c>
      <c r="F3321" s="106"/>
      <c r="G3321" s="106" t="str">
        <f t="shared" si="3192"/>
        <v/>
      </c>
      <c r="H3321" s="106"/>
      <c r="I3321" s="106" t="str">
        <f t="shared" si="3193"/>
        <v/>
      </c>
      <c r="J3321" s="106"/>
      <c r="K3321" s="106" t="str">
        <f t="shared" si="3194"/>
        <v/>
      </c>
      <c r="L3321" s="107" t="str">
        <f t="shared" si="3195"/>
        <v>чи робить СНВВ?</v>
      </c>
      <c r="M3321" s="94"/>
      <c r="N3321" s="106" t="str">
        <f t="shared" si="3202"/>
        <v/>
      </c>
      <c r="O3321" s="106" t="str">
        <f t="shared" si="3181"/>
        <v/>
      </c>
      <c r="P3321" s="106" t="str">
        <f t="shared" si="3203"/>
        <v/>
      </c>
      <c r="Q3321" s="106" t="str">
        <f t="shared" si="3204"/>
        <v/>
      </c>
      <c r="R3321" s="106" t="str">
        <f t="shared" si="3205"/>
        <v/>
      </c>
      <c r="S3321" s="106" t="str">
        <f t="shared" si="3206"/>
        <v/>
      </c>
      <c r="T3321" s="106" t="str">
        <f t="shared" si="3207"/>
        <v/>
      </c>
    </row>
    <row r="3322" spans="1:20" outlineLevel="1">
      <c r="A3322" s="169"/>
      <c r="B3322" s="117">
        <v>44693</v>
      </c>
      <c r="C3322" s="90">
        <v>1</v>
      </c>
      <c r="D3322" s="106"/>
      <c r="E3322" s="106" t="str">
        <f t="shared" si="3191"/>
        <v/>
      </c>
      <c r="F3322" s="106"/>
      <c r="G3322" s="106" t="str">
        <f t="shared" si="3192"/>
        <v/>
      </c>
      <c r="H3322" s="106"/>
      <c r="I3322" s="106" t="str">
        <f t="shared" si="3193"/>
        <v/>
      </c>
      <c r="J3322" s="106"/>
      <c r="K3322" s="106" t="str">
        <f t="shared" si="3194"/>
        <v/>
      </c>
      <c r="L3322" s="107" t="str">
        <f t="shared" si="3195"/>
        <v>чи робить СНВВ?</v>
      </c>
      <c r="M3322" s="94"/>
      <c r="N3322" s="106" t="str">
        <f t="shared" si="3202"/>
        <v/>
      </c>
      <c r="O3322" s="106" t="str">
        <f t="shared" si="3181"/>
        <v/>
      </c>
      <c r="P3322" s="106" t="str">
        <f t="shared" si="3203"/>
        <v/>
      </c>
      <c r="Q3322" s="106" t="str">
        <f t="shared" si="3204"/>
        <v/>
      </c>
      <c r="R3322" s="106" t="str">
        <f t="shared" si="3205"/>
        <v/>
      </c>
      <c r="S3322" s="106" t="str">
        <f t="shared" si="3206"/>
        <v/>
      </c>
      <c r="T3322" s="106" t="str">
        <f t="shared" si="3207"/>
        <v/>
      </c>
    </row>
    <row r="3323" spans="1:20">
      <c r="A3323" s="113"/>
      <c r="B3323" s="170" t="s">
        <v>217</v>
      </c>
      <c r="C3323" s="170"/>
      <c r="D3323" s="97">
        <f t="shared" ref="D3323" si="3208">SUM(D3299:D3322)</f>
        <v>0</v>
      </c>
      <c r="E3323" s="98">
        <f t="shared" ref="E3323" si="3209">COUNTIF(E3299:E3322,"&gt;0")</f>
        <v>0</v>
      </c>
      <c r="F3323" s="97">
        <f t="shared" ref="F3323" si="3210">SUM(F3299:F3322)</f>
        <v>0</v>
      </c>
      <c r="G3323" s="98">
        <f t="shared" ref="G3323" si="3211">COUNTIF(G3299:G3322,"&gt;0")</f>
        <v>0</v>
      </c>
      <c r="H3323" s="97">
        <f t="shared" ref="H3323" si="3212">SUM(H3299:H3322)</f>
        <v>0</v>
      </c>
      <c r="I3323" s="98">
        <f t="shared" ref="I3323" si="3213">COUNTIF(I3299:I3322,"&gt;0")</f>
        <v>0</v>
      </c>
      <c r="J3323" s="97">
        <f t="shared" ref="J3323" si="3214">SUM(J3299:J3322)</f>
        <v>0</v>
      </c>
      <c r="K3323" s="98">
        <f t="shared" ref="K3323" si="3215">COUNTIF(K3299:K3322,"&gt;0")</f>
        <v>0</v>
      </c>
      <c r="L3323" s="98">
        <f t="shared" ref="L3323" si="3216">COUNTIF(L3299:L3322,"СНВВ не працює")</f>
        <v>0</v>
      </c>
      <c r="M3323" s="94"/>
      <c r="N3323" s="97">
        <f>AVERAGEA(N3299:N3322)</f>
        <v>0</v>
      </c>
      <c r="O3323" s="97">
        <f>AVERAGEA(O3299:O3322)</f>
        <v>0</v>
      </c>
      <c r="P3323" s="97">
        <f>SUM(P3299:P3322)</f>
        <v>0</v>
      </c>
      <c r="Q3323" s="97">
        <f>SUM(Q3299:Q3322)</f>
        <v>0</v>
      </c>
      <c r="R3323" s="97">
        <f>SUM(R3299:R3322)</f>
        <v>0</v>
      </c>
      <c r="S3323" s="97">
        <f>SUM(S3299:S3322)</f>
        <v>0</v>
      </c>
      <c r="T3323" s="97">
        <f>SUM(T3299:T3322)</f>
        <v>0</v>
      </c>
    </row>
    <row r="3324" spans="1:20" ht="15.75" customHeight="1" outlineLevel="1">
      <c r="A3324" s="168">
        <v>44694</v>
      </c>
      <c r="B3324" s="117">
        <v>44694</v>
      </c>
      <c r="C3324" s="90">
        <v>4.1666666666666664E-2</v>
      </c>
      <c r="D3324" s="106"/>
      <c r="E3324" s="106" t="str">
        <f t="shared" ref="E3324:E3347" si="3217">IF(D3324="","",IF(D3324&lt;1,1,0))</f>
        <v/>
      </c>
      <c r="F3324" s="106"/>
      <c r="G3324" s="106" t="str">
        <f t="shared" ref="G3324:G3347" si="3218">IF(F3324="","",IF(F3324&lt;1,1,0))</f>
        <v/>
      </c>
      <c r="H3324" s="106"/>
      <c r="I3324" s="106" t="str">
        <f t="shared" ref="I3324:I3347" si="3219">IF(H3324="","",IF(H3324&lt;1,1,0))</f>
        <v/>
      </c>
      <c r="J3324" s="106"/>
      <c r="K3324" s="106" t="str">
        <f t="shared" ref="K3324:K3347" si="3220">IF(J3324="","",IF(J3324&lt;1,1,0))</f>
        <v/>
      </c>
      <c r="L3324" s="107" t="str">
        <f t="shared" ref="L3324:L3347" si="3221">IF(H3324="","чи робить СНВВ?",IF(J3324="","чи роблять агрегати?",IF($J3324=0,"агрегати не працюють",IF(AND($H3324=0,$J3324=1),"СНВВ не працює","OK"))))</f>
        <v>чи робить СНВВ?</v>
      </c>
      <c r="M3324" s="94"/>
      <c r="N3324" s="106" t="str">
        <f t="shared" ref="N3324" si="3222">IF(OR(E3324&lt;&gt;0, J3324=0), "",D3324)</f>
        <v/>
      </c>
      <c r="O3324" s="106" t="str">
        <f t="shared" si="3181"/>
        <v/>
      </c>
      <c r="P3324" s="106" t="str">
        <f t="shared" ref="P3324" si="3223">IF(AND($E3324&lt;&gt;0,$J3324=1),D3324,O3324)</f>
        <v/>
      </c>
      <c r="Q3324" s="106" t="str">
        <f t="shared" ref="Q3324" si="3224">IF(OR(G3324&lt;&gt;0, J3324=0), "",F3324)</f>
        <v/>
      </c>
      <c r="R3324" s="106" t="str">
        <f t="shared" ref="R3324" si="3225">IF(Q3324="", "",(Q3324*$S$2+$S$3))</f>
        <v/>
      </c>
      <c r="S3324" s="106" t="str">
        <f t="shared" ref="S3324" si="3226">IF(AND(G3324&lt;&gt;0,J3324=1),F3324,R3324)</f>
        <v/>
      </c>
      <c r="T3324" s="106" t="str">
        <f t="shared" ref="T3324" si="3227">IFERROR(P3324*S3324,"")</f>
        <v/>
      </c>
    </row>
    <row r="3325" spans="1:20" outlineLevel="1">
      <c r="A3325" s="169"/>
      <c r="B3325" s="117">
        <v>44694</v>
      </c>
      <c r="C3325" s="90">
        <v>8.3333333333333301E-2</v>
      </c>
      <c r="D3325" s="106"/>
      <c r="E3325" s="106" t="str">
        <f t="shared" si="3217"/>
        <v/>
      </c>
      <c r="F3325" s="106"/>
      <c r="G3325" s="106" t="str">
        <f t="shared" si="3218"/>
        <v/>
      </c>
      <c r="H3325" s="106"/>
      <c r="I3325" s="106" t="str">
        <f t="shared" si="3219"/>
        <v/>
      </c>
      <c r="J3325" s="106"/>
      <c r="K3325" s="106" t="str">
        <f t="shared" si="3220"/>
        <v/>
      </c>
      <c r="L3325" s="107" t="str">
        <f t="shared" si="3221"/>
        <v>чи робить СНВВ?</v>
      </c>
      <c r="M3325" s="94"/>
      <c r="N3325" s="106" t="str">
        <f t="shared" ref="N3325:N3347" si="3228">IF(OR(E3325&lt;&gt;0, J3325=0), "",D3325)</f>
        <v/>
      </c>
      <c r="O3325" s="106" t="str">
        <f t="shared" si="3181"/>
        <v/>
      </c>
      <c r="P3325" s="106" t="str">
        <f t="shared" ref="P3325:P3347" si="3229">IF(AND($E3325&lt;&gt;0,$J3325=1),D3325,O3325)</f>
        <v/>
      </c>
      <c r="Q3325" s="106" t="str">
        <f t="shared" ref="Q3325:Q3347" si="3230">IF(OR(G3325&lt;&gt;0, J3325=0), "",F3325)</f>
        <v/>
      </c>
      <c r="R3325" s="106" t="str">
        <f t="shared" ref="R3325:R3347" si="3231">IF(Q3325="", "",(Q3325*$S$2+$S$3))</f>
        <v/>
      </c>
      <c r="S3325" s="106" t="str">
        <f t="shared" ref="S3325:S3347" si="3232">IF(AND(G3325&lt;&gt;0,J3325=1),F3325,R3325)</f>
        <v/>
      </c>
      <c r="T3325" s="106" t="str">
        <f t="shared" ref="T3325:T3347" si="3233">IFERROR(P3325*S3325,"")</f>
        <v/>
      </c>
    </row>
    <row r="3326" spans="1:20" outlineLevel="1">
      <c r="A3326" s="169"/>
      <c r="B3326" s="117">
        <v>44694</v>
      </c>
      <c r="C3326" s="90">
        <v>0.125</v>
      </c>
      <c r="D3326" s="106"/>
      <c r="E3326" s="106" t="str">
        <f t="shared" si="3217"/>
        <v/>
      </c>
      <c r="F3326" s="106"/>
      <c r="G3326" s="106" t="str">
        <f t="shared" si="3218"/>
        <v/>
      </c>
      <c r="H3326" s="106"/>
      <c r="I3326" s="106" t="str">
        <f t="shared" si="3219"/>
        <v/>
      </c>
      <c r="J3326" s="106"/>
      <c r="K3326" s="106" t="str">
        <f t="shared" si="3220"/>
        <v/>
      </c>
      <c r="L3326" s="107" t="str">
        <f t="shared" si="3221"/>
        <v>чи робить СНВВ?</v>
      </c>
      <c r="M3326" s="94"/>
      <c r="N3326" s="106" t="str">
        <f t="shared" si="3228"/>
        <v/>
      </c>
      <c r="O3326" s="106" t="str">
        <f t="shared" si="3181"/>
        <v/>
      </c>
      <c r="P3326" s="106" t="str">
        <f t="shared" si="3229"/>
        <v/>
      </c>
      <c r="Q3326" s="106" t="str">
        <f t="shared" si="3230"/>
        <v/>
      </c>
      <c r="R3326" s="106" t="str">
        <f t="shared" si="3231"/>
        <v/>
      </c>
      <c r="S3326" s="106" t="str">
        <f t="shared" si="3232"/>
        <v/>
      </c>
      <c r="T3326" s="106" t="str">
        <f t="shared" si="3233"/>
        <v/>
      </c>
    </row>
    <row r="3327" spans="1:20" outlineLevel="1">
      <c r="A3327" s="169"/>
      <c r="B3327" s="117">
        <v>44694</v>
      </c>
      <c r="C3327" s="90">
        <v>0.16666666666666699</v>
      </c>
      <c r="D3327" s="106"/>
      <c r="E3327" s="106" t="str">
        <f t="shared" si="3217"/>
        <v/>
      </c>
      <c r="F3327" s="106"/>
      <c r="G3327" s="106" t="str">
        <f t="shared" si="3218"/>
        <v/>
      </c>
      <c r="H3327" s="106"/>
      <c r="I3327" s="106" t="str">
        <f t="shared" si="3219"/>
        <v/>
      </c>
      <c r="J3327" s="106"/>
      <c r="K3327" s="106" t="str">
        <f t="shared" si="3220"/>
        <v/>
      </c>
      <c r="L3327" s="107" t="str">
        <f t="shared" si="3221"/>
        <v>чи робить СНВВ?</v>
      </c>
      <c r="M3327" s="94"/>
      <c r="N3327" s="106" t="str">
        <f t="shared" si="3228"/>
        <v/>
      </c>
      <c r="O3327" s="106" t="str">
        <f t="shared" si="3181"/>
        <v/>
      </c>
      <c r="P3327" s="106" t="str">
        <f t="shared" si="3229"/>
        <v/>
      </c>
      <c r="Q3327" s="106" t="str">
        <f t="shared" si="3230"/>
        <v/>
      </c>
      <c r="R3327" s="106" t="str">
        <f t="shared" si="3231"/>
        <v/>
      </c>
      <c r="S3327" s="106" t="str">
        <f t="shared" si="3232"/>
        <v/>
      </c>
      <c r="T3327" s="106" t="str">
        <f t="shared" si="3233"/>
        <v/>
      </c>
    </row>
    <row r="3328" spans="1:20" outlineLevel="1">
      <c r="A3328" s="169"/>
      <c r="B3328" s="117">
        <v>44694</v>
      </c>
      <c r="C3328" s="90">
        <v>0.20833333333333301</v>
      </c>
      <c r="D3328" s="106"/>
      <c r="E3328" s="106" t="str">
        <f t="shared" si="3217"/>
        <v/>
      </c>
      <c r="F3328" s="106"/>
      <c r="G3328" s="106" t="str">
        <f t="shared" si="3218"/>
        <v/>
      </c>
      <c r="H3328" s="106"/>
      <c r="I3328" s="106" t="str">
        <f t="shared" si="3219"/>
        <v/>
      </c>
      <c r="J3328" s="106"/>
      <c r="K3328" s="106" t="str">
        <f t="shared" si="3220"/>
        <v/>
      </c>
      <c r="L3328" s="107" t="str">
        <f t="shared" si="3221"/>
        <v>чи робить СНВВ?</v>
      </c>
      <c r="M3328" s="94"/>
      <c r="N3328" s="106" t="str">
        <f t="shared" si="3228"/>
        <v/>
      </c>
      <c r="O3328" s="106" t="str">
        <f t="shared" si="3181"/>
        <v/>
      </c>
      <c r="P3328" s="106" t="str">
        <f t="shared" si="3229"/>
        <v/>
      </c>
      <c r="Q3328" s="106" t="str">
        <f t="shared" si="3230"/>
        <v/>
      </c>
      <c r="R3328" s="106" t="str">
        <f t="shared" si="3231"/>
        <v/>
      </c>
      <c r="S3328" s="106" t="str">
        <f t="shared" si="3232"/>
        <v/>
      </c>
      <c r="T3328" s="106" t="str">
        <f t="shared" si="3233"/>
        <v/>
      </c>
    </row>
    <row r="3329" spans="1:20" outlineLevel="1">
      <c r="A3329" s="169"/>
      <c r="B3329" s="117">
        <v>44694</v>
      </c>
      <c r="C3329" s="90">
        <v>0.25</v>
      </c>
      <c r="D3329" s="106"/>
      <c r="E3329" s="106" t="str">
        <f t="shared" si="3217"/>
        <v/>
      </c>
      <c r="F3329" s="106"/>
      <c r="G3329" s="106" t="str">
        <f t="shared" si="3218"/>
        <v/>
      </c>
      <c r="H3329" s="106"/>
      <c r="I3329" s="106" t="str">
        <f t="shared" si="3219"/>
        <v/>
      </c>
      <c r="J3329" s="106"/>
      <c r="K3329" s="106" t="str">
        <f t="shared" si="3220"/>
        <v/>
      </c>
      <c r="L3329" s="107" t="str">
        <f t="shared" si="3221"/>
        <v>чи робить СНВВ?</v>
      </c>
      <c r="M3329" s="94"/>
      <c r="N3329" s="106" t="str">
        <f t="shared" si="3228"/>
        <v/>
      </c>
      <c r="O3329" s="106" t="str">
        <f t="shared" si="3181"/>
        <v/>
      </c>
      <c r="P3329" s="106" t="str">
        <f t="shared" si="3229"/>
        <v/>
      </c>
      <c r="Q3329" s="106" t="str">
        <f t="shared" si="3230"/>
        <v/>
      </c>
      <c r="R3329" s="106" t="str">
        <f t="shared" si="3231"/>
        <v/>
      </c>
      <c r="S3329" s="106" t="str">
        <f t="shared" si="3232"/>
        <v/>
      </c>
      <c r="T3329" s="106" t="str">
        <f t="shared" si="3233"/>
        <v/>
      </c>
    </row>
    <row r="3330" spans="1:20" outlineLevel="1">
      <c r="A3330" s="169"/>
      <c r="B3330" s="117">
        <v>44694</v>
      </c>
      <c r="C3330" s="90">
        <v>0.29166666666666702</v>
      </c>
      <c r="D3330" s="106"/>
      <c r="E3330" s="106" t="str">
        <f t="shared" si="3217"/>
        <v/>
      </c>
      <c r="F3330" s="106"/>
      <c r="G3330" s="106" t="str">
        <f t="shared" si="3218"/>
        <v/>
      </c>
      <c r="H3330" s="106"/>
      <c r="I3330" s="106" t="str">
        <f t="shared" si="3219"/>
        <v/>
      </c>
      <c r="J3330" s="106"/>
      <c r="K3330" s="106" t="str">
        <f t="shared" si="3220"/>
        <v/>
      </c>
      <c r="L3330" s="107" t="str">
        <f t="shared" si="3221"/>
        <v>чи робить СНВВ?</v>
      </c>
      <c r="M3330" s="94"/>
      <c r="N3330" s="106" t="str">
        <f t="shared" si="3228"/>
        <v/>
      </c>
      <c r="O3330" s="106" t="str">
        <f t="shared" si="3181"/>
        <v/>
      </c>
      <c r="P3330" s="106" t="str">
        <f t="shared" si="3229"/>
        <v/>
      </c>
      <c r="Q3330" s="106" t="str">
        <f t="shared" si="3230"/>
        <v/>
      </c>
      <c r="R3330" s="106" t="str">
        <f t="shared" si="3231"/>
        <v/>
      </c>
      <c r="S3330" s="106" t="str">
        <f t="shared" si="3232"/>
        <v/>
      </c>
      <c r="T3330" s="106" t="str">
        <f t="shared" si="3233"/>
        <v/>
      </c>
    </row>
    <row r="3331" spans="1:20" outlineLevel="1">
      <c r="A3331" s="169"/>
      <c r="B3331" s="117">
        <v>44694</v>
      </c>
      <c r="C3331" s="90">
        <v>0.33333333333333298</v>
      </c>
      <c r="D3331" s="106"/>
      <c r="E3331" s="106" t="str">
        <f t="shared" si="3217"/>
        <v/>
      </c>
      <c r="F3331" s="106"/>
      <c r="G3331" s="106" t="str">
        <f t="shared" si="3218"/>
        <v/>
      </c>
      <c r="H3331" s="106"/>
      <c r="I3331" s="106" t="str">
        <f t="shared" si="3219"/>
        <v/>
      </c>
      <c r="J3331" s="106"/>
      <c r="K3331" s="106" t="str">
        <f t="shared" si="3220"/>
        <v/>
      </c>
      <c r="L3331" s="107" t="str">
        <f t="shared" si="3221"/>
        <v>чи робить СНВВ?</v>
      </c>
      <c r="M3331" s="94"/>
      <c r="N3331" s="106" t="str">
        <f t="shared" si="3228"/>
        <v/>
      </c>
      <c r="O3331" s="106" t="str">
        <f t="shared" si="3181"/>
        <v/>
      </c>
      <c r="P3331" s="106" t="str">
        <f t="shared" si="3229"/>
        <v/>
      </c>
      <c r="Q3331" s="106" t="str">
        <f t="shared" si="3230"/>
        <v/>
      </c>
      <c r="R3331" s="106" t="str">
        <f t="shared" si="3231"/>
        <v/>
      </c>
      <c r="S3331" s="106" t="str">
        <f t="shared" si="3232"/>
        <v/>
      </c>
      <c r="T3331" s="106" t="str">
        <f t="shared" si="3233"/>
        <v/>
      </c>
    </row>
    <row r="3332" spans="1:20" outlineLevel="1">
      <c r="A3332" s="169"/>
      <c r="B3332" s="117">
        <v>44694</v>
      </c>
      <c r="C3332" s="90">
        <v>0.375</v>
      </c>
      <c r="D3332" s="106"/>
      <c r="E3332" s="106" t="str">
        <f t="shared" si="3217"/>
        <v/>
      </c>
      <c r="F3332" s="106"/>
      <c r="G3332" s="106" t="str">
        <f t="shared" si="3218"/>
        <v/>
      </c>
      <c r="H3332" s="106"/>
      <c r="I3332" s="106" t="str">
        <f t="shared" si="3219"/>
        <v/>
      </c>
      <c r="J3332" s="106"/>
      <c r="K3332" s="106" t="str">
        <f t="shared" si="3220"/>
        <v/>
      </c>
      <c r="L3332" s="107" t="str">
        <f t="shared" si="3221"/>
        <v>чи робить СНВВ?</v>
      </c>
      <c r="M3332" s="94"/>
      <c r="N3332" s="106" t="str">
        <f t="shared" si="3228"/>
        <v/>
      </c>
      <c r="O3332" s="106" t="str">
        <f t="shared" si="3181"/>
        <v/>
      </c>
      <c r="P3332" s="106" t="str">
        <f t="shared" si="3229"/>
        <v/>
      </c>
      <c r="Q3332" s="106" t="str">
        <f t="shared" si="3230"/>
        <v/>
      </c>
      <c r="R3332" s="106" t="str">
        <f t="shared" si="3231"/>
        <v/>
      </c>
      <c r="S3332" s="106" t="str">
        <f t="shared" si="3232"/>
        <v/>
      </c>
      <c r="T3332" s="106" t="str">
        <f t="shared" si="3233"/>
        <v/>
      </c>
    </row>
    <row r="3333" spans="1:20" outlineLevel="1">
      <c r="A3333" s="169"/>
      <c r="B3333" s="117">
        <v>44694</v>
      </c>
      <c r="C3333" s="90">
        <v>0.41666666666666702</v>
      </c>
      <c r="D3333" s="106"/>
      <c r="E3333" s="106" t="str">
        <f t="shared" si="3217"/>
        <v/>
      </c>
      <c r="F3333" s="106"/>
      <c r="G3333" s="106" t="str">
        <f t="shared" si="3218"/>
        <v/>
      </c>
      <c r="H3333" s="106"/>
      <c r="I3333" s="106" t="str">
        <f t="shared" si="3219"/>
        <v/>
      </c>
      <c r="J3333" s="106"/>
      <c r="K3333" s="106" t="str">
        <f t="shared" si="3220"/>
        <v/>
      </c>
      <c r="L3333" s="107" t="str">
        <f t="shared" si="3221"/>
        <v>чи робить СНВВ?</v>
      </c>
      <c r="M3333" s="94"/>
      <c r="N3333" s="106" t="str">
        <f t="shared" si="3228"/>
        <v/>
      </c>
      <c r="O3333" s="106" t="str">
        <f t="shared" si="3181"/>
        <v/>
      </c>
      <c r="P3333" s="106" t="str">
        <f t="shared" si="3229"/>
        <v/>
      </c>
      <c r="Q3333" s="106" t="str">
        <f t="shared" si="3230"/>
        <v/>
      </c>
      <c r="R3333" s="106" t="str">
        <f t="shared" si="3231"/>
        <v/>
      </c>
      <c r="S3333" s="106" t="str">
        <f t="shared" si="3232"/>
        <v/>
      </c>
      <c r="T3333" s="106" t="str">
        <f t="shared" si="3233"/>
        <v/>
      </c>
    </row>
    <row r="3334" spans="1:20" outlineLevel="1">
      <c r="A3334" s="169"/>
      <c r="B3334" s="117">
        <v>44694</v>
      </c>
      <c r="C3334" s="90">
        <v>0.45833333333333298</v>
      </c>
      <c r="D3334" s="106"/>
      <c r="E3334" s="106" t="str">
        <f t="shared" si="3217"/>
        <v/>
      </c>
      <c r="F3334" s="106"/>
      <c r="G3334" s="106" t="str">
        <f t="shared" si="3218"/>
        <v/>
      </c>
      <c r="H3334" s="106"/>
      <c r="I3334" s="106" t="str">
        <f t="shared" si="3219"/>
        <v/>
      </c>
      <c r="J3334" s="106"/>
      <c r="K3334" s="106" t="str">
        <f t="shared" si="3220"/>
        <v/>
      </c>
      <c r="L3334" s="107" t="str">
        <f t="shared" si="3221"/>
        <v>чи робить СНВВ?</v>
      </c>
      <c r="M3334" s="94"/>
      <c r="N3334" s="106" t="str">
        <f t="shared" si="3228"/>
        <v/>
      </c>
      <c r="O3334" s="106" t="str">
        <f t="shared" si="3181"/>
        <v/>
      </c>
      <c r="P3334" s="106" t="str">
        <f t="shared" si="3229"/>
        <v/>
      </c>
      <c r="Q3334" s="106" t="str">
        <f t="shared" si="3230"/>
        <v/>
      </c>
      <c r="R3334" s="106" t="str">
        <f t="shared" si="3231"/>
        <v/>
      </c>
      <c r="S3334" s="106" t="str">
        <f t="shared" si="3232"/>
        <v/>
      </c>
      <c r="T3334" s="106" t="str">
        <f t="shared" si="3233"/>
        <v/>
      </c>
    </row>
    <row r="3335" spans="1:20" outlineLevel="1">
      <c r="A3335" s="169"/>
      <c r="B3335" s="117">
        <v>44694</v>
      </c>
      <c r="C3335" s="90">
        <v>0.5</v>
      </c>
      <c r="D3335" s="106"/>
      <c r="E3335" s="106" t="str">
        <f t="shared" si="3217"/>
        <v/>
      </c>
      <c r="F3335" s="106"/>
      <c r="G3335" s="106" t="str">
        <f t="shared" si="3218"/>
        <v/>
      </c>
      <c r="H3335" s="106"/>
      <c r="I3335" s="106" t="str">
        <f t="shared" si="3219"/>
        <v/>
      </c>
      <c r="J3335" s="106"/>
      <c r="K3335" s="106" t="str">
        <f t="shared" si="3220"/>
        <v/>
      </c>
      <c r="L3335" s="107" t="str">
        <f t="shared" si="3221"/>
        <v>чи робить СНВВ?</v>
      </c>
      <c r="M3335" s="94"/>
      <c r="N3335" s="106" t="str">
        <f t="shared" si="3228"/>
        <v/>
      </c>
      <c r="O3335" s="106" t="str">
        <f t="shared" si="3181"/>
        <v/>
      </c>
      <c r="P3335" s="106" t="str">
        <f t="shared" si="3229"/>
        <v/>
      </c>
      <c r="Q3335" s="106" t="str">
        <f t="shared" si="3230"/>
        <v/>
      </c>
      <c r="R3335" s="106" t="str">
        <f t="shared" si="3231"/>
        <v/>
      </c>
      <c r="S3335" s="106" t="str">
        <f t="shared" si="3232"/>
        <v/>
      </c>
      <c r="T3335" s="106" t="str">
        <f t="shared" si="3233"/>
        <v/>
      </c>
    </row>
    <row r="3336" spans="1:20" outlineLevel="1">
      <c r="A3336" s="169"/>
      <c r="B3336" s="117">
        <v>44694</v>
      </c>
      <c r="C3336" s="90">
        <v>0.54166666666666696</v>
      </c>
      <c r="D3336" s="106"/>
      <c r="E3336" s="106" t="str">
        <f t="shared" si="3217"/>
        <v/>
      </c>
      <c r="F3336" s="106"/>
      <c r="G3336" s="106" t="str">
        <f t="shared" si="3218"/>
        <v/>
      </c>
      <c r="H3336" s="106"/>
      <c r="I3336" s="106" t="str">
        <f t="shared" si="3219"/>
        <v/>
      </c>
      <c r="J3336" s="106"/>
      <c r="K3336" s="106" t="str">
        <f t="shared" si="3220"/>
        <v/>
      </c>
      <c r="L3336" s="107" t="str">
        <f t="shared" si="3221"/>
        <v>чи робить СНВВ?</v>
      </c>
      <c r="M3336" s="94"/>
      <c r="N3336" s="106" t="str">
        <f t="shared" si="3228"/>
        <v/>
      </c>
      <c r="O3336" s="106" t="str">
        <f t="shared" si="3181"/>
        <v/>
      </c>
      <c r="P3336" s="106" t="str">
        <f t="shared" si="3229"/>
        <v/>
      </c>
      <c r="Q3336" s="106" t="str">
        <f t="shared" si="3230"/>
        <v/>
      </c>
      <c r="R3336" s="106" t="str">
        <f t="shared" si="3231"/>
        <v/>
      </c>
      <c r="S3336" s="106" t="str">
        <f t="shared" si="3232"/>
        <v/>
      </c>
      <c r="T3336" s="106" t="str">
        <f t="shared" si="3233"/>
        <v/>
      </c>
    </row>
    <row r="3337" spans="1:20" outlineLevel="1">
      <c r="A3337" s="169"/>
      <c r="B3337" s="117">
        <v>44694</v>
      </c>
      <c r="C3337" s="90">
        <v>0.58333333333333304</v>
      </c>
      <c r="D3337" s="106"/>
      <c r="E3337" s="106" t="str">
        <f t="shared" si="3217"/>
        <v/>
      </c>
      <c r="F3337" s="106"/>
      <c r="G3337" s="106" t="str">
        <f t="shared" si="3218"/>
        <v/>
      </c>
      <c r="H3337" s="106"/>
      <c r="I3337" s="106" t="str">
        <f t="shared" si="3219"/>
        <v/>
      </c>
      <c r="J3337" s="106"/>
      <c r="K3337" s="106" t="str">
        <f t="shared" si="3220"/>
        <v/>
      </c>
      <c r="L3337" s="107" t="str">
        <f t="shared" si="3221"/>
        <v>чи робить СНВВ?</v>
      </c>
      <c r="M3337" s="94"/>
      <c r="N3337" s="106" t="str">
        <f t="shared" si="3228"/>
        <v/>
      </c>
      <c r="O3337" s="106" t="str">
        <f t="shared" si="3181"/>
        <v/>
      </c>
      <c r="P3337" s="106" t="str">
        <f t="shared" si="3229"/>
        <v/>
      </c>
      <c r="Q3337" s="106" t="str">
        <f t="shared" si="3230"/>
        <v/>
      </c>
      <c r="R3337" s="106" t="str">
        <f t="shared" si="3231"/>
        <v/>
      </c>
      <c r="S3337" s="106" t="str">
        <f t="shared" si="3232"/>
        <v/>
      </c>
      <c r="T3337" s="106" t="str">
        <f t="shared" si="3233"/>
        <v/>
      </c>
    </row>
    <row r="3338" spans="1:20" outlineLevel="1">
      <c r="A3338" s="169"/>
      <c r="B3338" s="117">
        <v>44694</v>
      </c>
      <c r="C3338" s="90">
        <v>0.625</v>
      </c>
      <c r="D3338" s="106"/>
      <c r="E3338" s="106" t="str">
        <f t="shared" si="3217"/>
        <v/>
      </c>
      <c r="F3338" s="106"/>
      <c r="G3338" s="106" t="str">
        <f t="shared" si="3218"/>
        <v/>
      </c>
      <c r="H3338" s="106"/>
      <c r="I3338" s="106" t="str">
        <f t="shared" si="3219"/>
        <v/>
      </c>
      <c r="J3338" s="106"/>
      <c r="K3338" s="106" t="str">
        <f t="shared" si="3220"/>
        <v/>
      </c>
      <c r="L3338" s="107" t="str">
        <f t="shared" si="3221"/>
        <v>чи робить СНВВ?</v>
      </c>
      <c r="M3338" s="94"/>
      <c r="N3338" s="106" t="str">
        <f t="shared" si="3228"/>
        <v/>
      </c>
      <c r="O3338" s="106" t="str">
        <f t="shared" si="3181"/>
        <v/>
      </c>
      <c r="P3338" s="106" t="str">
        <f t="shared" si="3229"/>
        <v/>
      </c>
      <c r="Q3338" s="106" t="str">
        <f t="shared" si="3230"/>
        <v/>
      </c>
      <c r="R3338" s="106" t="str">
        <f t="shared" si="3231"/>
        <v/>
      </c>
      <c r="S3338" s="106" t="str">
        <f t="shared" si="3232"/>
        <v/>
      </c>
      <c r="T3338" s="106" t="str">
        <f t="shared" si="3233"/>
        <v/>
      </c>
    </row>
    <row r="3339" spans="1:20" outlineLevel="1">
      <c r="A3339" s="169"/>
      <c r="B3339" s="117">
        <v>44694</v>
      </c>
      <c r="C3339" s="90">
        <v>0.66666666666666696</v>
      </c>
      <c r="D3339" s="106"/>
      <c r="E3339" s="106" t="str">
        <f t="shared" si="3217"/>
        <v/>
      </c>
      <c r="F3339" s="106"/>
      <c r="G3339" s="106" t="str">
        <f t="shared" si="3218"/>
        <v/>
      </c>
      <c r="H3339" s="106"/>
      <c r="I3339" s="106" t="str">
        <f t="shared" si="3219"/>
        <v/>
      </c>
      <c r="J3339" s="106"/>
      <c r="K3339" s="106" t="str">
        <f t="shared" si="3220"/>
        <v/>
      </c>
      <c r="L3339" s="107" t="str">
        <f t="shared" si="3221"/>
        <v>чи робить СНВВ?</v>
      </c>
      <c r="M3339" s="94"/>
      <c r="N3339" s="106" t="str">
        <f t="shared" si="3228"/>
        <v/>
      </c>
      <c r="O3339" s="106" t="str">
        <f t="shared" si="3181"/>
        <v/>
      </c>
      <c r="P3339" s="106" t="str">
        <f t="shared" si="3229"/>
        <v/>
      </c>
      <c r="Q3339" s="106" t="str">
        <f t="shared" si="3230"/>
        <v/>
      </c>
      <c r="R3339" s="106" t="str">
        <f t="shared" si="3231"/>
        <v/>
      </c>
      <c r="S3339" s="106" t="str">
        <f t="shared" si="3232"/>
        <v/>
      </c>
      <c r="T3339" s="106" t="str">
        <f t="shared" si="3233"/>
        <v/>
      </c>
    </row>
    <row r="3340" spans="1:20" outlineLevel="1">
      <c r="A3340" s="169"/>
      <c r="B3340" s="117">
        <v>44694</v>
      </c>
      <c r="C3340" s="90">
        <v>0.70833333333333304</v>
      </c>
      <c r="D3340" s="106"/>
      <c r="E3340" s="106" t="str">
        <f t="shared" si="3217"/>
        <v/>
      </c>
      <c r="F3340" s="106"/>
      <c r="G3340" s="106" t="str">
        <f t="shared" si="3218"/>
        <v/>
      </c>
      <c r="H3340" s="106"/>
      <c r="I3340" s="106" t="str">
        <f t="shared" si="3219"/>
        <v/>
      </c>
      <c r="J3340" s="106"/>
      <c r="K3340" s="106" t="str">
        <f t="shared" si="3220"/>
        <v/>
      </c>
      <c r="L3340" s="107" t="str">
        <f t="shared" si="3221"/>
        <v>чи робить СНВВ?</v>
      </c>
      <c r="M3340" s="94"/>
      <c r="N3340" s="106" t="str">
        <f t="shared" si="3228"/>
        <v/>
      </c>
      <c r="O3340" s="106" t="str">
        <f t="shared" si="3181"/>
        <v/>
      </c>
      <c r="P3340" s="106" t="str">
        <f t="shared" si="3229"/>
        <v/>
      </c>
      <c r="Q3340" s="106" t="str">
        <f t="shared" si="3230"/>
        <v/>
      </c>
      <c r="R3340" s="106" t="str">
        <f t="shared" si="3231"/>
        <v/>
      </c>
      <c r="S3340" s="106" t="str">
        <f t="shared" si="3232"/>
        <v/>
      </c>
      <c r="T3340" s="106" t="str">
        <f t="shared" si="3233"/>
        <v/>
      </c>
    </row>
    <row r="3341" spans="1:20" outlineLevel="1">
      <c r="A3341" s="169"/>
      <c r="B3341" s="117">
        <v>44694</v>
      </c>
      <c r="C3341" s="90">
        <v>0.75</v>
      </c>
      <c r="D3341" s="106"/>
      <c r="E3341" s="106" t="str">
        <f t="shared" si="3217"/>
        <v/>
      </c>
      <c r="F3341" s="106"/>
      <c r="G3341" s="106" t="str">
        <f t="shared" si="3218"/>
        <v/>
      </c>
      <c r="H3341" s="106"/>
      <c r="I3341" s="106" t="str">
        <f t="shared" si="3219"/>
        <v/>
      </c>
      <c r="J3341" s="106"/>
      <c r="K3341" s="106" t="str">
        <f t="shared" si="3220"/>
        <v/>
      </c>
      <c r="L3341" s="107" t="str">
        <f t="shared" si="3221"/>
        <v>чи робить СНВВ?</v>
      </c>
      <c r="M3341" s="94"/>
      <c r="N3341" s="106" t="str">
        <f t="shared" si="3228"/>
        <v/>
      </c>
      <c r="O3341" s="106" t="str">
        <f t="shared" si="3181"/>
        <v/>
      </c>
      <c r="P3341" s="106" t="str">
        <f t="shared" si="3229"/>
        <v/>
      </c>
      <c r="Q3341" s="106" t="str">
        <f t="shared" si="3230"/>
        <v/>
      </c>
      <c r="R3341" s="106" t="str">
        <f t="shared" si="3231"/>
        <v/>
      </c>
      <c r="S3341" s="106" t="str">
        <f t="shared" si="3232"/>
        <v/>
      </c>
      <c r="T3341" s="106" t="str">
        <f t="shared" si="3233"/>
        <v/>
      </c>
    </row>
    <row r="3342" spans="1:20" outlineLevel="1">
      <c r="A3342" s="169"/>
      <c r="B3342" s="117">
        <v>44694</v>
      </c>
      <c r="C3342" s="90">
        <v>0.79166666666666696</v>
      </c>
      <c r="D3342" s="106"/>
      <c r="E3342" s="106" t="str">
        <f t="shared" si="3217"/>
        <v/>
      </c>
      <c r="F3342" s="106"/>
      <c r="G3342" s="106" t="str">
        <f t="shared" si="3218"/>
        <v/>
      </c>
      <c r="H3342" s="106"/>
      <c r="I3342" s="106" t="str">
        <f t="shared" si="3219"/>
        <v/>
      </c>
      <c r="J3342" s="106"/>
      <c r="K3342" s="106" t="str">
        <f t="shared" si="3220"/>
        <v/>
      </c>
      <c r="L3342" s="107" t="str">
        <f t="shared" si="3221"/>
        <v>чи робить СНВВ?</v>
      </c>
      <c r="M3342" s="94"/>
      <c r="N3342" s="106" t="str">
        <f t="shared" si="3228"/>
        <v/>
      </c>
      <c r="O3342" s="106" t="str">
        <f t="shared" si="3181"/>
        <v/>
      </c>
      <c r="P3342" s="106" t="str">
        <f t="shared" si="3229"/>
        <v/>
      </c>
      <c r="Q3342" s="106" t="str">
        <f t="shared" si="3230"/>
        <v/>
      </c>
      <c r="R3342" s="106" t="str">
        <f t="shared" si="3231"/>
        <v/>
      </c>
      <c r="S3342" s="106" t="str">
        <f t="shared" si="3232"/>
        <v/>
      </c>
      <c r="T3342" s="106" t="str">
        <f t="shared" si="3233"/>
        <v/>
      </c>
    </row>
    <row r="3343" spans="1:20" outlineLevel="1">
      <c r="A3343" s="169"/>
      <c r="B3343" s="117">
        <v>44694</v>
      </c>
      <c r="C3343" s="90">
        <v>0.83333333333333304</v>
      </c>
      <c r="D3343" s="106"/>
      <c r="E3343" s="106" t="str">
        <f t="shared" si="3217"/>
        <v/>
      </c>
      <c r="F3343" s="106"/>
      <c r="G3343" s="106" t="str">
        <f t="shared" si="3218"/>
        <v/>
      </c>
      <c r="H3343" s="106"/>
      <c r="I3343" s="106" t="str">
        <f t="shared" si="3219"/>
        <v/>
      </c>
      <c r="J3343" s="106"/>
      <c r="K3343" s="106" t="str">
        <f t="shared" si="3220"/>
        <v/>
      </c>
      <c r="L3343" s="107" t="str">
        <f t="shared" si="3221"/>
        <v>чи робить СНВВ?</v>
      </c>
      <c r="M3343" s="94"/>
      <c r="N3343" s="106" t="str">
        <f t="shared" si="3228"/>
        <v/>
      </c>
      <c r="O3343" s="106" t="str">
        <f t="shared" si="3181"/>
        <v/>
      </c>
      <c r="P3343" s="106" t="str">
        <f t="shared" si="3229"/>
        <v/>
      </c>
      <c r="Q3343" s="106" t="str">
        <f t="shared" si="3230"/>
        <v/>
      </c>
      <c r="R3343" s="106" t="str">
        <f t="shared" si="3231"/>
        <v/>
      </c>
      <c r="S3343" s="106" t="str">
        <f t="shared" si="3232"/>
        <v/>
      </c>
      <c r="T3343" s="106" t="str">
        <f t="shared" si="3233"/>
        <v/>
      </c>
    </row>
    <row r="3344" spans="1:20" outlineLevel="1">
      <c r="A3344" s="169"/>
      <c r="B3344" s="117">
        <v>44694</v>
      </c>
      <c r="C3344" s="90">
        <v>0.875</v>
      </c>
      <c r="D3344" s="106"/>
      <c r="E3344" s="106" t="str">
        <f t="shared" si="3217"/>
        <v/>
      </c>
      <c r="F3344" s="106"/>
      <c r="G3344" s="106" t="str">
        <f t="shared" si="3218"/>
        <v/>
      </c>
      <c r="H3344" s="106"/>
      <c r="I3344" s="106" t="str">
        <f t="shared" si="3219"/>
        <v/>
      </c>
      <c r="J3344" s="106"/>
      <c r="K3344" s="106" t="str">
        <f t="shared" si="3220"/>
        <v/>
      </c>
      <c r="L3344" s="107" t="str">
        <f t="shared" si="3221"/>
        <v>чи робить СНВВ?</v>
      </c>
      <c r="M3344" s="94"/>
      <c r="N3344" s="106" t="str">
        <f t="shared" si="3228"/>
        <v/>
      </c>
      <c r="O3344" s="106" t="str">
        <f t="shared" ref="O3344:O3407" si="3234">IF(N3344="", "",(N3344*$Q$2+$Q$3))</f>
        <v/>
      </c>
      <c r="P3344" s="106" t="str">
        <f t="shared" si="3229"/>
        <v/>
      </c>
      <c r="Q3344" s="106" t="str">
        <f t="shared" si="3230"/>
        <v/>
      </c>
      <c r="R3344" s="106" t="str">
        <f t="shared" si="3231"/>
        <v/>
      </c>
      <c r="S3344" s="106" t="str">
        <f t="shared" si="3232"/>
        <v/>
      </c>
      <c r="T3344" s="106" t="str">
        <f t="shared" si="3233"/>
        <v/>
      </c>
    </row>
    <row r="3345" spans="1:20" outlineLevel="1">
      <c r="A3345" s="169"/>
      <c r="B3345" s="117">
        <v>44694</v>
      </c>
      <c r="C3345" s="90">
        <v>0.91666666666666696</v>
      </c>
      <c r="D3345" s="106"/>
      <c r="E3345" s="106" t="str">
        <f t="shared" si="3217"/>
        <v/>
      </c>
      <c r="F3345" s="106"/>
      <c r="G3345" s="106" t="str">
        <f t="shared" si="3218"/>
        <v/>
      </c>
      <c r="H3345" s="106"/>
      <c r="I3345" s="106" t="str">
        <f t="shared" si="3219"/>
        <v/>
      </c>
      <c r="J3345" s="106"/>
      <c r="K3345" s="106" t="str">
        <f t="shared" si="3220"/>
        <v/>
      </c>
      <c r="L3345" s="107" t="str">
        <f t="shared" si="3221"/>
        <v>чи робить СНВВ?</v>
      </c>
      <c r="M3345" s="94"/>
      <c r="N3345" s="106" t="str">
        <f t="shared" si="3228"/>
        <v/>
      </c>
      <c r="O3345" s="106" t="str">
        <f t="shared" si="3234"/>
        <v/>
      </c>
      <c r="P3345" s="106" t="str">
        <f t="shared" si="3229"/>
        <v/>
      </c>
      <c r="Q3345" s="106" t="str">
        <f t="shared" si="3230"/>
        <v/>
      </c>
      <c r="R3345" s="106" t="str">
        <f t="shared" si="3231"/>
        <v/>
      </c>
      <c r="S3345" s="106" t="str">
        <f t="shared" si="3232"/>
        <v/>
      </c>
      <c r="T3345" s="106" t="str">
        <f t="shared" si="3233"/>
        <v/>
      </c>
    </row>
    <row r="3346" spans="1:20" outlineLevel="1">
      <c r="A3346" s="169"/>
      <c r="B3346" s="117">
        <v>44694</v>
      </c>
      <c r="C3346" s="90">
        <v>0.95833333333333304</v>
      </c>
      <c r="D3346" s="106"/>
      <c r="E3346" s="106" t="str">
        <f t="shared" si="3217"/>
        <v/>
      </c>
      <c r="F3346" s="106"/>
      <c r="G3346" s="106" t="str">
        <f t="shared" si="3218"/>
        <v/>
      </c>
      <c r="H3346" s="106"/>
      <c r="I3346" s="106" t="str">
        <f t="shared" si="3219"/>
        <v/>
      </c>
      <c r="J3346" s="106"/>
      <c r="K3346" s="106" t="str">
        <f t="shared" si="3220"/>
        <v/>
      </c>
      <c r="L3346" s="107" t="str">
        <f t="shared" si="3221"/>
        <v>чи робить СНВВ?</v>
      </c>
      <c r="M3346" s="94"/>
      <c r="N3346" s="106" t="str">
        <f t="shared" si="3228"/>
        <v/>
      </c>
      <c r="O3346" s="106" t="str">
        <f t="shared" si="3234"/>
        <v/>
      </c>
      <c r="P3346" s="106" t="str">
        <f t="shared" si="3229"/>
        <v/>
      </c>
      <c r="Q3346" s="106" t="str">
        <f t="shared" si="3230"/>
        <v/>
      </c>
      <c r="R3346" s="106" t="str">
        <f t="shared" si="3231"/>
        <v/>
      </c>
      <c r="S3346" s="106" t="str">
        <f t="shared" si="3232"/>
        <v/>
      </c>
      <c r="T3346" s="106" t="str">
        <f t="shared" si="3233"/>
        <v/>
      </c>
    </row>
    <row r="3347" spans="1:20" outlineLevel="1">
      <c r="A3347" s="169"/>
      <c r="B3347" s="117">
        <v>44694</v>
      </c>
      <c r="C3347" s="90">
        <v>1</v>
      </c>
      <c r="D3347" s="106"/>
      <c r="E3347" s="106" t="str">
        <f t="shared" si="3217"/>
        <v/>
      </c>
      <c r="F3347" s="106"/>
      <c r="G3347" s="106" t="str">
        <f t="shared" si="3218"/>
        <v/>
      </c>
      <c r="H3347" s="106"/>
      <c r="I3347" s="106" t="str">
        <f t="shared" si="3219"/>
        <v/>
      </c>
      <c r="J3347" s="106"/>
      <c r="K3347" s="106" t="str">
        <f t="shared" si="3220"/>
        <v/>
      </c>
      <c r="L3347" s="107" t="str">
        <f t="shared" si="3221"/>
        <v>чи робить СНВВ?</v>
      </c>
      <c r="M3347" s="94"/>
      <c r="N3347" s="106" t="str">
        <f t="shared" si="3228"/>
        <v/>
      </c>
      <c r="O3347" s="106" t="str">
        <f t="shared" si="3234"/>
        <v/>
      </c>
      <c r="P3347" s="106" t="str">
        <f t="shared" si="3229"/>
        <v/>
      </c>
      <c r="Q3347" s="106" t="str">
        <f t="shared" si="3230"/>
        <v/>
      </c>
      <c r="R3347" s="106" t="str">
        <f t="shared" si="3231"/>
        <v/>
      </c>
      <c r="S3347" s="106" t="str">
        <f t="shared" si="3232"/>
        <v/>
      </c>
      <c r="T3347" s="106" t="str">
        <f t="shared" si="3233"/>
        <v/>
      </c>
    </row>
    <row r="3348" spans="1:20">
      <c r="A3348" s="113"/>
      <c r="B3348" s="170" t="s">
        <v>218</v>
      </c>
      <c r="C3348" s="170"/>
      <c r="D3348" s="97">
        <f t="shared" ref="D3348" si="3235">SUM(D3324:D3347)</f>
        <v>0</v>
      </c>
      <c r="E3348" s="98">
        <f t="shared" ref="E3348" si="3236">COUNTIF(E3324:E3347,"&gt;0")</f>
        <v>0</v>
      </c>
      <c r="F3348" s="97">
        <f t="shared" ref="F3348" si="3237">SUM(F3324:F3347)</f>
        <v>0</v>
      </c>
      <c r="G3348" s="98">
        <f t="shared" ref="G3348" si="3238">COUNTIF(G3324:G3347,"&gt;0")</f>
        <v>0</v>
      </c>
      <c r="H3348" s="97">
        <f t="shared" ref="H3348" si="3239">SUM(H3324:H3347)</f>
        <v>0</v>
      </c>
      <c r="I3348" s="98">
        <f t="shared" ref="I3348" si="3240">COUNTIF(I3324:I3347,"&gt;0")</f>
        <v>0</v>
      </c>
      <c r="J3348" s="97">
        <f t="shared" ref="J3348" si="3241">SUM(J3324:J3347)</f>
        <v>0</v>
      </c>
      <c r="K3348" s="98">
        <f t="shared" ref="K3348" si="3242">COUNTIF(K3324:K3347,"&gt;0")</f>
        <v>0</v>
      </c>
      <c r="L3348" s="98">
        <f t="shared" ref="L3348" si="3243">COUNTIF(L3324:L3347,"СНВВ не працює")</f>
        <v>0</v>
      </c>
      <c r="M3348" s="94"/>
      <c r="N3348" s="97">
        <f>AVERAGEA(N3324:N3347)</f>
        <v>0</v>
      </c>
      <c r="O3348" s="97">
        <f>AVERAGEA(O3324:O3347)</f>
        <v>0</v>
      </c>
      <c r="P3348" s="97">
        <f>SUM(P3324:P3347)</f>
        <v>0</v>
      </c>
      <c r="Q3348" s="97">
        <f>SUM(Q3324:Q3347)</f>
        <v>0</v>
      </c>
      <c r="R3348" s="97">
        <f>SUM(R3324:R3347)</f>
        <v>0</v>
      </c>
      <c r="S3348" s="97">
        <f>SUM(S3324:S3347)</f>
        <v>0</v>
      </c>
      <c r="T3348" s="97">
        <f>SUM(T3324:T3347)</f>
        <v>0</v>
      </c>
    </row>
    <row r="3349" spans="1:20" outlineLevel="1">
      <c r="A3349" s="168">
        <v>44695</v>
      </c>
      <c r="B3349" s="117">
        <v>44695</v>
      </c>
      <c r="C3349" s="90">
        <v>4.1666666666666664E-2</v>
      </c>
      <c r="D3349" s="106"/>
      <c r="E3349" s="106" t="str">
        <f t="shared" ref="E3349:E3372" si="3244">IF(D3349="","",IF(D3349&lt;1,1,0))</f>
        <v/>
      </c>
      <c r="F3349" s="106"/>
      <c r="G3349" s="106" t="str">
        <f t="shared" ref="G3349:G3372" si="3245">IF(F3349="","",IF(F3349&lt;1,1,0))</f>
        <v/>
      </c>
      <c r="H3349" s="106"/>
      <c r="I3349" s="106" t="str">
        <f t="shared" ref="I3349:I3372" si="3246">IF(H3349="","",IF(H3349&lt;1,1,0))</f>
        <v/>
      </c>
      <c r="J3349" s="106"/>
      <c r="K3349" s="106" t="str">
        <f t="shared" ref="K3349:K3372" si="3247">IF(J3349="","",IF(J3349&lt;1,1,0))</f>
        <v/>
      </c>
      <c r="L3349" s="107" t="str">
        <f t="shared" ref="L3349:L3372" si="3248">IF(H3349="","чи робить СНВВ?",IF(J3349="","чи роблять агрегати?",IF($J3349=0,"агрегати не працюють",IF(AND($H3349=0,$J3349=1),"СНВВ не працює","OK"))))</f>
        <v>чи робить СНВВ?</v>
      </c>
      <c r="M3349" s="94"/>
      <c r="N3349" s="106" t="str">
        <f t="shared" ref="N3349" si="3249">IF(OR(E3349&lt;&gt;0, J3349=0), "",D3349)</f>
        <v/>
      </c>
      <c r="O3349" s="106" t="str">
        <f t="shared" si="3234"/>
        <v/>
      </c>
      <c r="P3349" s="106" t="str">
        <f t="shared" ref="P3349" si="3250">IF(AND($E3349&lt;&gt;0,$J3349=1),D3349,O3349)</f>
        <v/>
      </c>
      <c r="Q3349" s="106" t="str">
        <f t="shared" ref="Q3349" si="3251">IF(OR(G3349&lt;&gt;0, J3349=0), "",F3349)</f>
        <v/>
      </c>
      <c r="R3349" s="106" t="str">
        <f t="shared" ref="R3349" si="3252">IF(Q3349="", "",(Q3349*$S$2+$S$3))</f>
        <v/>
      </c>
      <c r="S3349" s="106" t="str">
        <f t="shared" ref="S3349" si="3253">IF(AND(G3349&lt;&gt;0,J3349=1),F3349,R3349)</f>
        <v/>
      </c>
      <c r="T3349" s="106" t="str">
        <f t="shared" ref="T3349" si="3254">IFERROR(P3349*S3349,"")</f>
        <v/>
      </c>
    </row>
    <row r="3350" spans="1:20" outlineLevel="1">
      <c r="A3350" s="169"/>
      <c r="B3350" s="117">
        <v>44695</v>
      </c>
      <c r="C3350" s="90">
        <v>8.3333333333333301E-2</v>
      </c>
      <c r="D3350" s="106"/>
      <c r="E3350" s="106" t="str">
        <f t="shared" si="3244"/>
        <v/>
      </c>
      <c r="F3350" s="106"/>
      <c r="G3350" s="106" t="str">
        <f t="shared" si="3245"/>
        <v/>
      </c>
      <c r="H3350" s="106"/>
      <c r="I3350" s="106" t="str">
        <f t="shared" si="3246"/>
        <v/>
      </c>
      <c r="J3350" s="106"/>
      <c r="K3350" s="106" t="str">
        <f t="shared" si="3247"/>
        <v/>
      </c>
      <c r="L3350" s="107" t="str">
        <f t="shared" si="3248"/>
        <v>чи робить СНВВ?</v>
      </c>
      <c r="M3350" s="94"/>
      <c r="N3350" s="106" t="str">
        <f t="shared" ref="N3350:N3372" si="3255">IF(OR(E3350&lt;&gt;0, J3350=0), "",D3350)</f>
        <v/>
      </c>
      <c r="O3350" s="106" t="str">
        <f t="shared" si="3234"/>
        <v/>
      </c>
      <c r="P3350" s="106" t="str">
        <f t="shared" ref="P3350:P3372" si="3256">IF(AND($E3350&lt;&gt;0,$J3350=1),D3350,O3350)</f>
        <v/>
      </c>
      <c r="Q3350" s="106" t="str">
        <f t="shared" ref="Q3350:Q3372" si="3257">IF(OR(G3350&lt;&gt;0, J3350=0), "",F3350)</f>
        <v/>
      </c>
      <c r="R3350" s="106" t="str">
        <f t="shared" ref="R3350:R3372" si="3258">IF(Q3350="", "",(Q3350*$S$2+$S$3))</f>
        <v/>
      </c>
      <c r="S3350" s="106" t="str">
        <f t="shared" ref="S3350:S3372" si="3259">IF(AND(G3350&lt;&gt;0,J3350=1),F3350,R3350)</f>
        <v/>
      </c>
      <c r="T3350" s="106" t="str">
        <f t="shared" ref="T3350:T3372" si="3260">IFERROR(P3350*S3350,"")</f>
        <v/>
      </c>
    </row>
    <row r="3351" spans="1:20" outlineLevel="1">
      <c r="A3351" s="169"/>
      <c r="B3351" s="117">
        <v>44695</v>
      </c>
      <c r="C3351" s="90">
        <v>0.125</v>
      </c>
      <c r="D3351" s="106"/>
      <c r="E3351" s="106" t="str">
        <f t="shared" si="3244"/>
        <v/>
      </c>
      <c r="F3351" s="106"/>
      <c r="G3351" s="106" t="str">
        <f t="shared" si="3245"/>
        <v/>
      </c>
      <c r="H3351" s="106"/>
      <c r="I3351" s="106" t="str">
        <f t="shared" si="3246"/>
        <v/>
      </c>
      <c r="J3351" s="106"/>
      <c r="K3351" s="106" t="str">
        <f t="shared" si="3247"/>
        <v/>
      </c>
      <c r="L3351" s="107" t="str">
        <f t="shared" si="3248"/>
        <v>чи робить СНВВ?</v>
      </c>
      <c r="M3351" s="94"/>
      <c r="N3351" s="106" t="str">
        <f t="shared" si="3255"/>
        <v/>
      </c>
      <c r="O3351" s="106" t="str">
        <f t="shared" si="3234"/>
        <v/>
      </c>
      <c r="P3351" s="106" t="str">
        <f t="shared" si="3256"/>
        <v/>
      </c>
      <c r="Q3351" s="106" t="str">
        <f t="shared" si="3257"/>
        <v/>
      </c>
      <c r="R3351" s="106" t="str">
        <f t="shared" si="3258"/>
        <v/>
      </c>
      <c r="S3351" s="106" t="str">
        <f t="shared" si="3259"/>
        <v/>
      </c>
      <c r="T3351" s="106" t="str">
        <f t="shared" si="3260"/>
        <v/>
      </c>
    </row>
    <row r="3352" spans="1:20" outlineLevel="1">
      <c r="A3352" s="169"/>
      <c r="B3352" s="117">
        <v>44695</v>
      </c>
      <c r="C3352" s="90">
        <v>0.16666666666666699</v>
      </c>
      <c r="D3352" s="106"/>
      <c r="E3352" s="106" t="str">
        <f t="shared" si="3244"/>
        <v/>
      </c>
      <c r="F3352" s="106"/>
      <c r="G3352" s="106" t="str">
        <f t="shared" si="3245"/>
        <v/>
      </c>
      <c r="H3352" s="106"/>
      <c r="I3352" s="106" t="str">
        <f t="shared" si="3246"/>
        <v/>
      </c>
      <c r="J3352" s="106"/>
      <c r="K3352" s="106" t="str">
        <f t="shared" si="3247"/>
        <v/>
      </c>
      <c r="L3352" s="107" t="str">
        <f t="shared" si="3248"/>
        <v>чи робить СНВВ?</v>
      </c>
      <c r="M3352" s="94"/>
      <c r="N3352" s="106" t="str">
        <f t="shared" si="3255"/>
        <v/>
      </c>
      <c r="O3352" s="106" t="str">
        <f t="shared" si="3234"/>
        <v/>
      </c>
      <c r="P3352" s="106" t="str">
        <f t="shared" si="3256"/>
        <v/>
      </c>
      <c r="Q3352" s="106" t="str">
        <f t="shared" si="3257"/>
        <v/>
      </c>
      <c r="R3352" s="106" t="str">
        <f t="shared" si="3258"/>
        <v/>
      </c>
      <c r="S3352" s="106" t="str">
        <f t="shared" si="3259"/>
        <v/>
      </c>
      <c r="T3352" s="106" t="str">
        <f t="shared" si="3260"/>
        <v/>
      </c>
    </row>
    <row r="3353" spans="1:20" outlineLevel="1">
      <c r="A3353" s="169"/>
      <c r="B3353" s="117">
        <v>44695</v>
      </c>
      <c r="C3353" s="90">
        <v>0.20833333333333301</v>
      </c>
      <c r="D3353" s="106"/>
      <c r="E3353" s="106" t="str">
        <f t="shared" si="3244"/>
        <v/>
      </c>
      <c r="F3353" s="106"/>
      <c r="G3353" s="106" t="str">
        <f t="shared" si="3245"/>
        <v/>
      </c>
      <c r="H3353" s="106"/>
      <c r="I3353" s="106" t="str">
        <f t="shared" si="3246"/>
        <v/>
      </c>
      <c r="J3353" s="106"/>
      <c r="K3353" s="106" t="str">
        <f t="shared" si="3247"/>
        <v/>
      </c>
      <c r="L3353" s="107" t="str">
        <f t="shared" si="3248"/>
        <v>чи робить СНВВ?</v>
      </c>
      <c r="M3353" s="94"/>
      <c r="N3353" s="106" t="str">
        <f t="shared" si="3255"/>
        <v/>
      </c>
      <c r="O3353" s="106" t="str">
        <f t="shared" si="3234"/>
        <v/>
      </c>
      <c r="P3353" s="106" t="str">
        <f t="shared" si="3256"/>
        <v/>
      </c>
      <c r="Q3353" s="106" t="str">
        <f t="shared" si="3257"/>
        <v/>
      </c>
      <c r="R3353" s="106" t="str">
        <f t="shared" si="3258"/>
        <v/>
      </c>
      <c r="S3353" s="106" t="str">
        <f t="shared" si="3259"/>
        <v/>
      </c>
      <c r="T3353" s="106" t="str">
        <f t="shared" si="3260"/>
        <v/>
      </c>
    </row>
    <row r="3354" spans="1:20" outlineLevel="1">
      <c r="A3354" s="169"/>
      <c r="B3354" s="117">
        <v>44695</v>
      </c>
      <c r="C3354" s="90">
        <v>0.25</v>
      </c>
      <c r="D3354" s="106"/>
      <c r="E3354" s="106" t="str">
        <f t="shared" si="3244"/>
        <v/>
      </c>
      <c r="F3354" s="106"/>
      <c r="G3354" s="106" t="str">
        <f t="shared" si="3245"/>
        <v/>
      </c>
      <c r="H3354" s="106"/>
      <c r="I3354" s="106" t="str">
        <f t="shared" si="3246"/>
        <v/>
      </c>
      <c r="J3354" s="106"/>
      <c r="K3354" s="106" t="str">
        <f t="shared" si="3247"/>
        <v/>
      </c>
      <c r="L3354" s="107" t="str">
        <f t="shared" si="3248"/>
        <v>чи робить СНВВ?</v>
      </c>
      <c r="M3354" s="94"/>
      <c r="N3354" s="106" t="str">
        <f t="shared" si="3255"/>
        <v/>
      </c>
      <c r="O3354" s="106" t="str">
        <f t="shared" si="3234"/>
        <v/>
      </c>
      <c r="P3354" s="106" t="str">
        <f t="shared" si="3256"/>
        <v/>
      </c>
      <c r="Q3354" s="106" t="str">
        <f t="shared" si="3257"/>
        <v/>
      </c>
      <c r="R3354" s="106" t="str">
        <f t="shared" si="3258"/>
        <v/>
      </c>
      <c r="S3354" s="106" t="str">
        <f t="shared" si="3259"/>
        <v/>
      </c>
      <c r="T3354" s="106" t="str">
        <f t="shared" si="3260"/>
        <v/>
      </c>
    </row>
    <row r="3355" spans="1:20" outlineLevel="1">
      <c r="A3355" s="169"/>
      <c r="B3355" s="117">
        <v>44695</v>
      </c>
      <c r="C3355" s="90">
        <v>0.29166666666666702</v>
      </c>
      <c r="D3355" s="106"/>
      <c r="E3355" s="106" t="str">
        <f t="shared" si="3244"/>
        <v/>
      </c>
      <c r="F3355" s="106"/>
      <c r="G3355" s="106" t="str">
        <f t="shared" si="3245"/>
        <v/>
      </c>
      <c r="H3355" s="106"/>
      <c r="I3355" s="106" t="str">
        <f t="shared" si="3246"/>
        <v/>
      </c>
      <c r="J3355" s="106"/>
      <c r="K3355" s="106" t="str">
        <f t="shared" si="3247"/>
        <v/>
      </c>
      <c r="L3355" s="107" t="str">
        <f t="shared" si="3248"/>
        <v>чи робить СНВВ?</v>
      </c>
      <c r="M3355" s="94"/>
      <c r="N3355" s="106" t="str">
        <f t="shared" si="3255"/>
        <v/>
      </c>
      <c r="O3355" s="106" t="str">
        <f t="shared" si="3234"/>
        <v/>
      </c>
      <c r="P3355" s="106" t="str">
        <f t="shared" si="3256"/>
        <v/>
      </c>
      <c r="Q3355" s="106" t="str">
        <f t="shared" si="3257"/>
        <v/>
      </c>
      <c r="R3355" s="106" t="str">
        <f t="shared" si="3258"/>
        <v/>
      </c>
      <c r="S3355" s="106" t="str">
        <f t="shared" si="3259"/>
        <v/>
      </c>
      <c r="T3355" s="106" t="str">
        <f t="shared" si="3260"/>
        <v/>
      </c>
    </row>
    <row r="3356" spans="1:20" outlineLevel="1">
      <c r="A3356" s="169"/>
      <c r="B3356" s="117">
        <v>44695</v>
      </c>
      <c r="C3356" s="90">
        <v>0.33333333333333298</v>
      </c>
      <c r="D3356" s="106"/>
      <c r="E3356" s="106" t="str">
        <f t="shared" si="3244"/>
        <v/>
      </c>
      <c r="F3356" s="106"/>
      <c r="G3356" s="106" t="str">
        <f t="shared" si="3245"/>
        <v/>
      </c>
      <c r="H3356" s="106"/>
      <c r="I3356" s="106" t="str">
        <f t="shared" si="3246"/>
        <v/>
      </c>
      <c r="J3356" s="106"/>
      <c r="K3356" s="106" t="str">
        <f t="shared" si="3247"/>
        <v/>
      </c>
      <c r="L3356" s="107" t="str">
        <f t="shared" si="3248"/>
        <v>чи робить СНВВ?</v>
      </c>
      <c r="M3356" s="94"/>
      <c r="N3356" s="106" t="str">
        <f t="shared" si="3255"/>
        <v/>
      </c>
      <c r="O3356" s="106" t="str">
        <f t="shared" si="3234"/>
        <v/>
      </c>
      <c r="P3356" s="106" t="str">
        <f t="shared" si="3256"/>
        <v/>
      </c>
      <c r="Q3356" s="106" t="str">
        <f t="shared" si="3257"/>
        <v/>
      </c>
      <c r="R3356" s="106" t="str">
        <f t="shared" si="3258"/>
        <v/>
      </c>
      <c r="S3356" s="106" t="str">
        <f t="shared" si="3259"/>
        <v/>
      </c>
      <c r="T3356" s="106" t="str">
        <f t="shared" si="3260"/>
        <v/>
      </c>
    </row>
    <row r="3357" spans="1:20" outlineLevel="1">
      <c r="A3357" s="169"/>
      <c r="B3357" s="117">
        <v>44695</v>
      </c>
      <c r="C3357" s="90">
        <v>0.375</v>
      </c>
      <c r="D3357" s="106"/>
      <c r="E3357" s="106" t="str">
        <f t="shared" si="3244"/>
        <v/>
      </c>
      <c r="F3357" s="106"/>
      <c r="G3357" s="106" t="str">
        <f t="shared" si="3245"/>
        <v/>
      </c>
      <c r="H3357" s="106"/>
      <c r="I3357" s="106" t="str">
        <f t="shared" si="3246"/>
        <v/>
      </c>
      <c r="J3357" s="106"/>
      <c r="K3357" s="106" t="str">
        <f t="shared" si="3247"/>
        <v/>
      </c>
      <c r="L3357" s="107" t="str">
        <f t="shared" si="3248"/>
        <v>чи робить СНВВ?</v>
      </c>
      <c r="M3357" s="94"/>
      <c r="N3357" s="106" t="str">
        <f t="shared" si="3255"/>
        <v/>
      </c>
      <c r="O3357" s="106" t="str">
        <f t="shared" si="3234"/>
        <v/>
      </c>
      <c r="P3357" s="106" t="str">
        <f t="shared" si="3256"/>
        <v/>
      </c>
      <c r="Q3357" s="106" t="str">
        <f t="shared" si="3257"/>
        <v/>
      </c>
      <c r="R3357" s="106" t="str">
        <f t="shared" si="3258"/>
        <v/>
      </c>
      <c r="S3357" s="106" t="str">
        <f t="shared" si="3259"/>
        <v/>
      </c>
      <c r="T3357" s="106" t="str">
        <f t="shared" si="3260"/>
        <v/>
      </c>
    </row>
    <row r="3358" spans="1:20" outlineLevel="1">
      <c r="A3358" s="169"/>
      <c r="B3358" s="117">
        <v>44695</v>
      </c>
      <c r="C3358" s="90">
        <v>0.41666666666666702</v>
      </c>
      <c r="D3358" s="106"/>
      <c r="E3358" s="106" t="str">
        <f t="shared" si="3244"/>
        <v/>
      </c>
      <c r="F3358" s="106"/>
      <c r="G3358" s="106" t="str">
        <f t="shared" si="3245"/>
        <v/>
      </c>
      <c r="H3358" s="106"/>
      <c r="I3358" s="106" t="str">
        <f t="shared" si="3246"/>
        <v/>
      </c>
      <c r="J3358" s="106"/>
      <c r="K3358" s="106" t="str">
        <f t="shared" si="3247"/>
        <v/>
      </c>
      <c r="L3358" s="107" t="str">
        <f t="shared" si="3248"/>
        <v>чи робить СНВВ?</v>
      </c>
      <c r="M3358" s="94"/>
      <c r="N3358" s="106" t="str">
        <f t="shared" si="3255"/>
        <v/>
      </c>
      <c r="O3358" s="106" t="str">
        <f t="shared" si="3234"/>
        <v/>
      </c>
      <c r="P3358" s="106" t="str">
        <f t="shared" si="3256"/>
        <v/>
      </c>
      <c r="Q3358" s="106" t="str">
        <f t="shared" si="3257"/>
        <v/>
      </c>
      <c r="R3358" s="106" t="str">
        <f t="shared" si="3258"/>
        <v/>
      </c>
      <c r="S3358" s="106" t="str">
        <f t="shared" si="3259"/>
        <v/>
      </c>
      <c r="T3358" s="106" t="str">
        <f t="shared" si="3260"/>
        <v/>
      </c>
    </row>
    <row r="3359" spans="1:20" outlineLevel="1">
      <c r="A3359" s="169"/>
      <c r="B3359" s="117">
        <v>44695</v>
      </c>
      <c r="C3359" s="90">
        <v>0.45833333333333298</v>
      </c>
      <c r="D3359" s="106"/>
      <c r="E3359" s="106" t="str">
        <f t="shared" si="3244"/>
        <v/>
      </c>
      <c r="F3359" s="106"/>
      <c r="G3359" s="106" t="str">
        <f t="shared" si="3245"/>
        <v/>
      </c>
      <c r="H3359" s="106"/>
      <c r="I3359" s="106" t="str">
        <f t="shared" si="3246"/>
        <v/>
      </c>
      <c r="J3359" s="106"/>
      <c r="K3359" s="106" t="str">
        <f t="shared" si="3247"/>
        <v/>
      </c>
      <c r="L3359" s="107" t="str">
        <f t="shared" si="3248"/>
        <v>чи робить СНВВ?</v>
      </c>
      <c r="M3359" s="94"/>
      <c r="N3359" s="106" t="str">
        <f t="shared" si="3255"/>
        <v/>
      </c>
      <c r="O3359" s="106" t="str">
        <f t="shared" si="3234"/>
        <v/>
      </c>
      <c r="P3359" s="106" t="str">
        <f t="shared" si="3256"/>
        <v/>
      </c>
      <c r="Q3359" s="106" t="str">
        <f t="shared" si="3257"/>
        <v/>
      </c>
      <c r="R3359" s="106" t="str">
        <f t="shared" si="3258"/>
        <v/>
      </c>
      <c r="S3359" s="106" t="str">
        <f t="shared" si="3259"/>
        <v/>
      </c>
      <c r="T3359" s="106" t="str">
        <f t="shared" si="3260"/>
        <v/>
      </c>
    </row>
    <row r="3360" spans="1:20" outlineLevel="1">
      <c r="A3360" s="169"/>
      <c r="B3360" s="117">
        <v>44695</v>
      </c>
      <c r="C3360" s="90">
        <v>0.5</v>
      </c>
      <c r="D3360" s="106"/>
      <c r="E3360" s="106" t="str">
        <f t="shared" si="3244"/>
        <v/>
      </c>
      <c r="F3360" s="106"/>
      <c r="G3360" s="106" t="str">
        <f t="shared" si="3245"/>
        <v/>
      </c>
      <c r="H3360" s="106"/>
      <c r="I3360" s="106" t="str">
        <f t="shared" si="3246"/>
        <v/>
      </c>
      <c r="J3360" s="106"/>
      <c r="K3360" s="106" t="str">
        <f t="shared" si="3247"/>
        <v/>
      </c>
      <c r="L3360" s="107" t="str">
        <f t="shared" si="3248"/>
        <v>чи робить СНВВ?</v>
      </c>
      <c r="M3360" s="94"/>
      <c r="N3360" s="106" t="str">
        <f t="shared" si="3255"/>
        <v/>
      </c>
      <c r="O3360" s="106" t="str">
        <f t="shared" si="3234"/>
        <v/>
      </c>
      <c r="P3360" s="106" t="str">
        <f t="shared" si="3256"/>
        <v/>
      </c>
      <c r="Q3360" s="106" t="str">
        <f t="shared" si="3257"/>
        <v/>
      </c>
      <c r="R3360" s="106" t="str">
        <f t="shared" si="3258"/>
        <v/>
      </c>
      <c r="S3360" s="106" t="str">
        <f t="shared" si="3259"/>
        <v/>
      </c>
      <c r="T3360" s="106" t="str">
        <f t="shared" si="3260"/>
        <v/>
      </c>
    </row>
    <row r="3361" spans="1:20" outlineLevel="1">
      <c r="A3361" s="169"/>
      <c r="B3361" s="117">
        <v>44695</v>
      </c>
      <c r="C3361" s="90">
        <v>0.54166666666666696</v>
      </c>
      <c r="D3361" s="106"/>
      <c r="E3361" s="106" t="str">
        <f t="shared" si="3244"/>
        <v/>
      </c>
      <c r="F3361" s="106"/>
      <c r="G3361" s="106" t="str">
        <f t="shared" si="3245"/>
        <v/>
      </c>
      <c r="H3361" s="106"/>
      <c r="I3361" s="106" t="str">
        <f t="shared" si="3246"/>
        <v/>
      </c>
      <c r="J3361" s="106"/>
      <c r="K3361" s="106" t="str">
        <f t="shared" si="3247"/>
        <v/>
      </c>
      <c r="L3361" s="107" t="str">
        <f t="shared" si="3248"/>
        <v>чи робить СНВВ?</v>
      </c>
      <c r="M3361" s="94"/>
      <c r="N3361" s="106" t="str">
        <f t="shared" si="3255"/>
        <v/>
      </c>
      <c r="O3361" s="106" t="str">
        <f t="shared" si="3234"/>
        <v/>
      </c>
      <c r="P3361" s="106" t="str">
        <f t="shared" si="3256"/>
        <v/>
      </c>
      <c r="Q3361" s="106" t="str">
        <f t="shared" si="3257"/>
        <v/>
      </c>
      <c r="R3361" s="106" t="str">
        <f t="shared" si="3258"/>
        <v/>
      </c>
      <c r="S3361" s="106" t="str">
        <f t="shared" si="3259"/>
        <v/>
      </c>
      <c r="T3361" s="106" t="str">
        <f t="shared" si="3260"/>
        <v/>
      </c>
    </row>
    <row r="3362" spans="1:20" outlineLevel="1">
      <c r="A3362" s="169"/>
      <c r="B3362" s="117">
        <v>44695</v>
      </c>
      <c r="C3362" s="90">
        <v>0.58333333333333304</v>
      </c>
      <c r="D3362" s="106"/>
      <c r="E3362" s="106" t="str">
        <f t="shared" si="3244"/>
        <v/>
      </c>
      <c r="F3362" s="106"/>
      <c r="G3362" s="106" t="str">
        <f t="shared" si="3245"/>
        <v/>
      </c>
      <c r="H3362" s="106"/>
      <c r="I3362" s="106" t="str">
        <f t="shared" si="3246"/>
        <v/>
      </c>
      <c r="J3362" s="106"/>
      <c r="K3362" s="106" t="str">
        <f t="shared" si="3247"/>
        <v/>
      </c>
      <c r="L3362" s="107" t="str">
        <f t="shared" si="3248"/>
        <v>чи робить СНВВ?</v>
      </c>
      <c r="M3362" s="94"/>
      <c r="N3362" s="106" t="str">
        <f t="shared" si="3255"/>
        <v/>
      </c>
      <c r="O3362" s="106" t="str">
        <f t="shared" si="3234"/>
        <v/>
      </c>
      <c r="P3362" s="106" t="str">
        <f t="shared" si="3256"/>
        <v/>
      </c>
      <c r="Q3362" s="106" t="str">
        <f t="shared" si="3257"/>
        <v/>
      </c>
      <c r="R3362" s="106" t="str">
        <f t="shared" si="3258"/>
        <v/>
      </c>
      <c r="S3362" s="106" t="str">
        <f t="shared" si="3259"/>
        <v/>
      </c>
      <c r="T3362" s="106" t="str">
        <f t="shared" si="3260"/>
        <v/>
      </c>
    </row>
    <row r="3363" spans="1:20" outlineLevel="1">
      <c r="A3363" s="169"/>
      <c r="B3363" s="117">
        <v>44695</v>
      </c>
      <c r="C3363" s="90">
        <v>0.625</v>
      </c>
      <c r="D3363" s="106"/>
      <c r="E3363" s="106" t="str">
        <f t="shared" si="3244"/>
        <v/>
      </c>
      <c r="F3363" s="106"/>
      <c r="G3363" s="106" t="str">
        <f t="shared" si="3245"/>
        <v/>
      </c>
      <c r="H3363" s="106"/>
      <c r="I3363" s="106" t="str">
        <f t="shared" si="3246"/>
        <v/>
      </c>
      <c r="J3363" s="106"/>
      <c r="K3363" s="106" t="str">
        <f t="shared" si="3247"/>
        <v/>
      </c>
      <c r="L3363" s="107" t="str">
        <f t="shared" si="3248"/>
        <v>чи робить СНВВ?</v>
      </c>
      <c r="M3363" s="94"/>
      <c r="N3363" s="106" t="str">
        <f t="shared" si="3255"/>
        <v/>
      </c>
      <c r="O3363" s="106" t="str">
        <f t="shared" si="3234"/>
        <v/>
      </c>
      <c r="P3363" s="106" t="str">
        <f t="shared" si="3256"/>
        <v/>
      </c>
      <c r="Q3363" s="106" t="str">
        <f t="shared" si="3257"/>
        <v/>
      </c>
      <c r="R3363" s="106" t="str">
        <f t="shared" si="3258"/>
        <v/>
      </c>
      <c r="S3363" s="106" t="str">
        <f t="shared" si="3259"/>
        <v/>
      </c>
      <c r="T3363" s="106" t="str">
        <f t="shared" si="3260"/>
        <v/>
      </c>
    </row>
    <row r="3364" spans="1:20" outlineLevel="1">
      <c r="A3364" s="169"/>
      <c r="B3364" s="117">
        <v>44695</v>
      </c>
      <c r="C3364" s="90">
        <v>0.66666666666666696</v>
      </c>
      <c r="D3364" s="106"/>
      <c r="E3364" s="106" t="str">
        <f t="shared" si="3244"/>
        <v/>
      </c>
      <c r="F3364" s="106"/>
      <c r="G3364" s="106" t="str">
        <f t="shared" si="3245"/>
        <v/>
      </c>
      <c r="H3364" s="106"/>
      <c r="I3364" s="106" t="str">
        <f t="shared" si="3246"/>
        <v/>
      </c>
      <c r="J3364" s="106"/>
      <c r="K3364" s="106" t="str">
        <f t="shared" si="3247"/>
        <v/>
      </c>
      <c r="L3364" s="107" t="str">
        <f t="shared" si="3248"/>
        <v>чи робить СНВВ?</v>
      </c>
      <c r="M3364" s="94"/>
      <c r="N3364" s="106" t="str">
        <f t="shared" si="3255"/>
        <v/>
      </c>
      <c r="O3364" s="106" t="str">
        <f t="shared" si="3234"/>
        <v/>
      </c>
      <c r="P3364" s="106" t="str">
        <f t="shared" si="3256"/>
        <v/>
      </c>
      <c r="Q3364" s="106" t="str">
        <f t="shared" si="3257"/>
        <v/>
      </c>
      <c r="R3364" s="106" t="str">
        <f t="shared" si="3258"/>
        <v/>
      </c>
      <c r="S3364" s="106" t="str">
        <f t="shared" si="3259"/>
        <v/>
      </c>
      <c r="T3364" s="106" t="str">
        <f t="shared" si="3260"/>
        <v/>
      </c>
    </row>
    <row r="3365" spans="1:20" outlineLevel="1">
      <c r="A3365" s="169"/>
      <c r="B3365" s="117">
        <v>44695</v>
      </c>
      <c r="C3365" s="90">
        <v>0.70833333333333304</v>
      </c>
      <c r="D3365" s="106"/>
      <c r="E3365" s="106" t="str">
        <f t="shared" si="3244"/>
        <v/>
      </c>
      <c r="F3365" s="106"/>
      <c r="G3365" s="106" t="str">
        <f t="shared" si="3245"/>
        <v/>
      </c>
      <c r="H3365" s="106"/>
      <c r="I3365" s="106" t="str">
        <f t="shared" si="3246"/>
        <v/>
      </c>
      <c r="J3365" s="106"/>
      <c r="K3365" s="106" t="str">
        <f t="shared" si="3247"/>
        <v/>
      </c>
      <c r="L3365" s="107" t="str">
        <f t="shared" si="3248"/>
        <v>чи робить СНВВ?</v>
      </c>
      <c r="M3365" s="94"/>
      <c r="N3365" s="106" t="str">
        <f t="shared" si="3255"/>
        <v/>
      </c>
      <c r="O3365" s="106" t="str">
        <f t="shared" si="3234"/>
        <v/>
      </c>
      <c r="P3365" s="106" t="str">
        <f t="shared" si="3256"/>
        <v/>
      </c>
      <c r="Q3365" s="106" t="str">
        <f t="shared" si="3257"/>
        <v/>
      </c>
      <c r="R3365" s="106" t="str">
        <f t="shared" si="3258"/>
        <v/>
      </c>
      <c r="S3365" s="106" t="str">
        <f t="shared" si="3259"/>
        <v/>
      </c>
      <c r="T3365" s="106" t="str">
        <f t="shared" si="3260"/>
        <v/>
      </c>
    </row>
    <row r="3366" spans="1:20" outlineLevel="1">
      <c r="A3366" s="169"/>
      <c r="B3366" s="117">
        <v>44695</v>
      </c>
      <c r="C3366" s="90">
        <v>0.75</v>
      </c>
      <c r="D3366" s="106"/>
      <c r="E3366" s="106" t="str">
        <f t="shared" si="3244"/>
        <v/>
      </c>
      <c r="F3366" s="106"/>
      <c r="G3366" s="106" t="str">
        <f t="shared" si="3245"/>
        <v/>
      </c>
      <c r="H3366" s="106"/>
      <c r="I3366" s="106" t="str">
        <f t="shared" si="3246"/>
        <v/>
      </c>
      <c r="J3366" s="106"/>
      <c r="K3366" s="106" t="str">
        <f t="shared" si="3247"/>
        <v/>
      </c>
      <c r="L3366" s="107" t="str">
        <f t="shared" si="3248"/>
        <v>чи робить СНВВ?</v>
      </c>
      <c r="M3366" s="94"/>
      <c r="N3366" s="106" t="str">
        <f t="shared" si="3255"/>
        <v/>
      </c>
      <c r="O3366" s="106" t="str">
        <f t="shared" si="3234"/>
        <v/>
      </c>
      <c r="P3366" s="106" t="str">
        <f t="shared" si="3256"/>
        <v/>
      </c>
      <c r="Q3366" s="106" t="str">
        <f t="shared" si="3257"/>
        <v/>
      </c>
      <c r="R3366" s="106" t="str">
        <f t="shared" si="3258"/>
        <v/>
      </c>
      <c r="S3366" s="106" t="str">
        <f t="shared" si="3259"/>
        <v/>
      </c>
      <c r="T3366" s="106" t="str">
        <f t="shared" si="3260"/>
        <v/>
      </c>
    </row>
    <row r="3367" spans="1:20" outlineLevel="1">
      <c r="A3367" s="169"/>
      <c r="B3367" s="117">
        <v>44695</v>
      </c>
      <c r="C3367" s="90">
        <v>0.79166666666666696</v>
      </c>
      <c r="D3367" s="106"/>
      <c r="E3367" s="106" t="str">
        <f t="shared" si="3244"/>
        <v/>
      </c>
      <c r="F3367" s="106"/>
      <c r="G3367" s="106" t="str">
        <f t="shared" si="3245"/>
        <v/>
      </c>
      <c r="H3367" s="106"/>
      <c r="I3367" s="106" t="str">
        <f t="shared" si="3246"/>
        <v/>
      </c>
      <c r="J3367" s="106"/>
      <c r="K3367" s="106" t="str">
        <f t="shared" si="3247"/>
        <v/>
      </c>
      <c r="L3367" s="107" t="str">
        <f t="shared" si="3248"/>
        <v>чи робить СНВВ?</v>
      </c>
      <c r="M3367" s="94"/>
      <c r="N3367" s="106" t="str">
        <f t="shared" si="3255"/>
        <v/>
      </c>
      <c r="O3367" s="106" t="str">
        <f t="shared" si="3234"/>
        <v/>
      </c>
      <c r="P3367" s="106" t="str">
        <f t="shared" si="3256"/>
        <v/>
      </c>
      <c r="Q3367" s="106" t="str">
        <f t="shared" si="3257"/>
        <v/>
      </c>
      <c r="R3367" s="106" t="str">
        <f t="shared" si="3258"/>
        <v/>
      </c>
      <c r="S3367" s="106" t="str">
        <f t="shared" si="3259"/>
        <v/>
      </c>
      <c r="T3367" s="106" t="str">
        <f t="shared" si="3260"/>
        <v/>
      </c>
    </row>
    <row r="3368" spans="1:20" outlineLevel="1">
      <c r="A3368" s="169"/>
      <c r="B3368" s="117">
        <v>44695</v>
      </c>
      <c r="C3368" s="90">
        <v>0.83333333333333304</v>
      </c>
      <c r="D3368" s="106"/>
      <c r="E3368" s="106" t="str">
        <f t="shared" si="3244"/>
        <v/>
      </c>
      <c r="F3368" s="106"/>
      <c r="G3368" s="106" t="str">
        <f t="shared" si="3245"/>
        <v/>
      </c>
      <c r="H3368" s="106"/>
      <c r="I3368" s="106" t="str">
        <f t="shared" si="3246"/>
        <v/>
      </c>
      <c r="J3368" s="106"/>
      <c r="K3368" s="106" t="str">
        <f t="shared" si="3247"/>
        <v/>
      </c>
      <c r="L3368" s="107" t="str">
        <f t="shared" si="3248"/>
        <v>чи робить СНВВ?</v>
      </c>
      <c r="M3368" s="94"/>
      <c r="N3368" s="106" t="str">
        <f t="shared" si="3255"/>
        <v/>
      </c>
      <c r="O3368" s="106" t="str">
        <f t="shared" si="3234"/>
        <v/>
      </c>
      <c r="P3368" s="106" t="str">
        <f t="shared" si="3256"/>
        <v/>
      </c>
      <c r="Q3368" s="106" t="str">
        <f t="shared" si="3257"/>
        <v/>
      </c>
      <c r="R3368" s="106" t="str">
        <f t="shared" si="3258"/>
        <v/>
      </c>
      <c r="S3368" s="106" t="str">
        <f t="shared" si="3259"/>
        <v/>
      </c>
      <c r="T3368" s="106" t="str">
        <f t="shared" si="3260"/>
        <v/>
      </c>
    </row>
    <row r="3369" spans="1:20" outlineLevel="1">
      <c r="A3369" s="169"/>
      <c r="B3369" s="117">
        <v>44695</v>
      </c>
      <c r="C3369" s="90">
        <v>0.875</v>
      </c>
      <c r="D3369" s="106"/>
      <c r="E3369" s="106" t="str">
        <f t="shared" si="3244"/>
        <v/>
      </c>
      <c r="F3369" s="106"/>
      <c r="G3369" s="106" t="str">
        <f t="shared" si="3245"/>
        <v/>
      </c>
      <c r="H3369" s="106"/>
      <c r="I3369" s="106" t="str">
        <f t="shared" si="3246"/>
        <v/>
      </c>
      <c r="J3369" s="106"/>
      <c r="K3369" s="106" t="str">
        <f t="shared" si="3247"/>
        <v/>
      </c>
      <c r="L3369" s="107" t="str">
        <f t="shared" si="3248"/>
        <v>чи робить СНВВ?</v>
      </c>
      <c r="M3369" s="94"/>
      <c r="N3369" s="106" t="str">
        <f t="shared" si="3255"/>
        <v/>
      </c>
      <c r="O3369" s="106" t="str">
        <f t="shared" si="3234"/>
        <v/>
      </c>
      <c r="P3369" s="106" t="str">
        <f t="shared" si="3256"/>
        <v/>
      </c>
      <c r="Q3369" s="106" t="str">
        <f t="shared" si="3257"/>
        <v/>
      </c>
      <c r="R3369" s="106" t="str">
        <f t="shared" si="3258"/>
        <v/>
      </c>
      <c r="S3369" s="106" t="str">
        <f t="shared" si="3259"/>
        <v/>
      </c>
      <c r="T3369" s="106" t="str">
        <f t="shared" si="3260"/>
        <v/>
      </c>
    </row>
    <row r="3370" spans="1:20" outlineLevel="1">
      <c r="A3370" s="169"/>
      <c r="B3370" s="117">
        <v>44695</v>
      </c>
      <c r="C3370" s="90">
        <v>0.91666666666666696</v>
      </c>
      <c r="D3370" s="106"/>
      <c r="E3370" s="106" t="str">
        <f t="shared" si="3244"/>
        <v/>
      </c>
      <c r="F3370" s="106"/>
      <c r="G3370" s="106" t="str">
        <f t="shared" si="3245"/>
        <v/>
      </c>
      <c r="H3370" s="106"/>
      <c r="I3370" s="106" t="str">
        <f t="shared" si="3246"/>
        <v/>
      </c>
      <c r="J3370" s="106"/>
      <c r="K3370" s="106" t="str">
        <f t="shared" si="3247"/>
        <v/>
      </c>
      <c r="L3370" s="107" t="str">
        <f t="shared" si="3248"/>
        <v>чи робить СНВВ?</v>
      </c>
      <c r="M3370" s="94"/>
      <c r="N3370" s="106" t="str">
        <f t="shared" si="3255"/>
        <v/>
      </c>
      <c r="O3370" s="106" t="str">
        <f t="shared" si="3234"/>
        <v/>
      </c>
      <c r="P3370" s="106" t="str">
        <f t="shared" si="3256"/>
        <v/>
      </c>
      <c r="Q3370" s="106" t="str">
        <f t="shared" si="3257"/>
        <v/>
      </c>
      <c r="R3370" s="106" t="str">
        <f t="shared" si="3258"/>
        <v/>
      </c>
      <c r="S3370" s="106" t="str">
        <f t="shared" si="3259"/>
        <v/>
      </c>
      <c r="T3370" s="106" t="str">
        <f t="shared" si="3260"/>
        <v/>
      </c>
    </row>
    <row r="3371" spans="1:20" outlineLevel="1">
      <c r="A3371" s="169"/>
      <c r="B3371" s="117">
        <v>44695</v>
      </c>
      <c r="C3371" s="90">
        <v>0.95833333333333304</v>
      </c>
      <c r="D3371" s="106"/>
      <c r="E3371" s="106" t="str">
        <f t="shared" si="3244"/>
        <v/>
      </c>
      <c r="F3371" s="106"/>
      <c r="G3371" s="106" t="str">
        <f t="shared" si="3245"/>
        <v/>
      </c>
      <c r="H3371" s="106"/>
      <c r="I3371" s="106" t="str">
        <f t="shared" si="3246"/>
        <v/>
      </c>
      <c r="J3371" s="106"/>
      <c r="K3371" s="106" t="str">
        <f t="shared" si="3247"/>
        <v/>
      </c>
      <c r="L3371" s="107" t="str">
        <f t="shared" si="3248"/>
        <v>чи робить СНВВ?</v>
      </c>
      <c r="M3371" s="94"/>
      <c r="N3371" s="106" t="str">
        <f t="shared" si="3255"/>
        <v/>
      </c>
      <c r="O3371" s="106" t="str">
        <f t="shared" si="3234"/>
        <v/>
      </c>
      <c r="P3371" s="106" t="str">
        <f t="shared" si="3256"/>
        <v/>
      </c>
      <c r="Q3371" s="106" t="str">
        <f t="shared" si="3257"/>
        <v/>
      </c>
      <c r="R3371" s="106" t="str">
        <f t="shared" si="3258"/>
        <v/>
      </c>
      <c r="S3371" s="106" t="str">
        <f t="shared" si="3259"/>
        <v/>
      </c>
      <c r="T3371" s="106" t="str">
        <f t="shared" si="3260"/>
        <v/>
      </c>
    </row>
    <row r="3372" spans="1:20" outlineLevel="1">
      <c r="A3372" s="169"/>
      <c r="B3372" s="117">
        <v>44695</v>
      </c>
      <c r="C3372" s="90">
        <v>1</v>
      </c>
      <c r="D3372" s="106"/>
      <c r="E3372" s="106" t="str">
        <f t="shared" si="3244"/>
        <v/>
      </c>
      <c r="F3372" s="106"/>
      <c r="G3372" s="106" t="str">
        <f t="shared" si="3245"/>
        <v/>
      </c>
      <c r="H3372" s="106"/>
      <c r="I3372" s="106" t="str">
        <f t="shared" si="3246"/>
        <v/>
      </c>
      <c r="J3372" s="106"/>
      <c r="K3372" s="106" t="str">
        <f t="shared" si="3247"/>
        <v/>
      </c>
      <c r="L3372" s="107" t="str">
        <f t="shared" si="3248"/>
        <v>чи робить СНВВ?</v>
      </c>
      <c r="M3372" s="94"/>
      <c r="N3372" s="106" t="str">
        <f t="shared" si="3255"/>
        <v/>
      </c>
      <c r="O3372" s="106" t="str">
        <f t="shared" si="3234"/>
        <v/>
      </c>
      <c r="P3372" s="106" t="str">
        <f t="shared" si="3256"/>
        <v/>
      </c>
      <c r="Q3372" s="106" t="str">
        <f t="shared" si="3257"/>
        <v/>
      </c>
      <c r="R3372" s="106" t="str">
        <f t="shared" si="3258"/>
        <v/>
      </c>
      <c r="S3372" s="106" t="str">
        <f t="shared" si="3259"/>
        <v/>
      </c>
      <c r="T3372" s="106" t="str">
        <f t="shared" si="3260"/>
        <v/>
      </c>
    </row>
    <row r="3373" spans="1:20">
      <c r="A3373" s="113"/>
      <c r="B3373" s="170" t="s">
        <v>219</v>
      </c>
      <c r="C3373" s="170"/>
      <c r="D3373" s="97">
        <f t="shared" ref="D3373" si="3261">SUM(D3349:D3372)</f>
        <v>0</v>
      </c>
      <c r="E3373" s="98">
        <f t="shared" ref="E3373" si="3262">COUNTIF(E3349:E3372,"&gt;0")</f>
        <v>0</v>
      </c>
      <c r="F3373" s="97">
        <f t="shared" ref="F3373" si="3263">SUM(F3349:F3372)</f>
        <v>0</v>
      </c>
      <c r="G3373" s="98">
        <f t="shared" ref="G3373" si="3264">COUNTIF(G3349:G3372,"&gt;0")</f>
        <v>0</v>
      </c>
      <c r="H3373" s="97">
        <f t="shared" ref="H3373" si="3265">SUM(H3349:H3372)</f>
        <v>0</v>
      </c>
      <c r="I3373" s="98">
        <f t="shared" ref="I3373" si="3266">COUNTIF(I3349:I3372,"&gt;0")</f>
        <v>0</v>
      </c>
      <c r="J3373" s="97">
        <f t="shared" ref="J3373" si="3267">SUM(J3349:J3372)</f>
        <v>0</v>
      </c>
      <c r="K3373" s="98">
        <f t="shared" ref="K3373" si="3268">COUNTIF(K3349:K3372,"&gt;0")</f>
        <v>0</v>
      </c>
      <c r="L3373" s="98">
        <f t="shared" ref="L3373" si="3269">COUNTIF(L3349:L3372,"СНВВ не працює")</f>
        <v>0</v>
      </c>
      <c r="M3373" s="94"/>
      <c r="N3373" s="97">
        <f>AVERAGEA(N3349:N3372)</f>
        <v>0</v>
      </c>
      <c r="O3373" s="97">
        <f>AVERAGEA(O3349:O3372)</f>
        <v>0</v>
      </c>
      <c r="P3373" s="97">
        <f>SUM(P3349:P3372)</f>
        <v>0</v>
      </c>
      <c r="Q3373" s="97">
        <f>SUM(Q3349:Q3372)</f>
        <v>0</v>
      </c>
      <c r="R3373" s="97">
        <f>SUM(R3349:R3372)</f>
        <v>0</v>
      </c>
      <c r="S3373" s="97">
        <f>SUM(S3349:S3372)</f>
        <v>0</v>
      </c>
      <c r="T3373" s="97">
        <f>SUM(T3349:T3372)</f>
        <v>0</v>
      </c>
    </row>
    <row r="3374" spans="1:20" ht="15.75" customHeight="1" outlineLevel="1">
      <c r="A3374" s="168">
        <v>44696</v>
      </c>
      <c r="B3374" s="117">
        <v>44696</v>
      </c>
      <c r="C3374" s="90">
        <v>4.1666666666666664E-2</v>
      </c>
      <c r="D3374" s="106"/>
      <c r="E3374" s="106" t="str">
        <f t="shared" ref="E3374:E3397" si="3270">IF(D3374="","",IF(D3374&lt;1,1,0))</f>
        <v/>
      </c>
      <c r="F3374" s="106"/>
      <c r="G3374" s="106" t="str">
        <f t="shared" ref="G3374:G3397" si="3271">IF(F3374="","",IF(F3374&lt;1,1,0))</f>
        <v/>
      </c>
      <c r="H3374" s="106"/>
      <c r="I3374" s="106" t="str">
        <f t="shared" ref="I3374:I3397" si="3272">IF(H3374="","",IF(H3374&lt;1,1,0))</f>
        <v/>
      </c>
      <c r="J3374" s="106"/>
      <c r="K3374" s="106" t="str">
        <f t="shared" ref="K3374:K3397" si="3273">IF(J3374="","",IF(J3374&lt;1,1,0))</f>
        <v/>
      </c>
      <c r="L3374" s="107" t="str">
        <f t="shared" ref="L3374:L3397" si="3274">IF(H3374="","чи робить СНВВ?",IF(J3374="","чи роблять агрегати?",IF($J3374=0,"агрегати не працюють",IF(AND($H3374=0,$J3374=1),"СНВВ не працює","OK"))))</f>
        <v>чи робить СНВВ?</v>
      </c>
      <c r="M3374" s="94"/>
      <c r="N3374" s="106" t="str">
        <f t="shared" ref="N3374" si="3275">IF(OR(E3374&lt;&gt;0, J3374=0), "",D3374)</f>
        <v/>
      </c>
      <c r="O3374" s="106" t="str">
        <f t="shared" si="3234"/>
        <v/>
      </c>
      <c r="P3374" s="106" t="str">
        <f t="shared" ref="P3374" si="3276">IF(AND($E3374&lt;&gt;0,$J3374=1),D3374,O3374)</f>
        <v/>
      </c>
      <c r="Q3374" s="106" t="str">
        <f t="shared" ref="Q3374" si="3277">IF(OR(G3374&lt;&gt;0, J3374=0), "",F3374)</f>
        <v/>
      </c>
      <c r="R3374" s="106" t="str">
        <f t="shared" ref="R3374" si="3278">IF(Q3374="", "",(Q3374*$S$2+$S$3))</f>
        <v/>
      </c>
      <c r="S3374" s="106" t="str">
        <f t="shared" ref="S3374" si="3279">IF(AND(G3374&lt;&gt;0,J3374=1),F3374,R3374)</f>
        <v/>
      </c>
      <c r="T3374" s="106" t="str">
        <f t="shared" ref="T3374" si="3280">IFERROR(P3374*S3374,"")</f>
        <v/>
      </c>
    </row>
    <row r="3375" spans="1:20" outlineLevel="1">
      <c r="A3375" s="169"/>
      <c r="B3375" s="117">
        <v>44696</v>
      </c>
      <c r="C3375" s="90">
        <v>8.3333333333333301E-2</v>
      </c>
      <c r="D3375" s="106"/>
      <c r="E3375" s="106" t="str">
        <f t="shared" si="3270"/>
        <v/>
      </c>
      <c r="F3375" s="106"/>
      <c r="G3375" s="106" t="str">
        <f t="shared" si="3271"/>
        <v/>
      </c>
      <c r="H3375" s="106"/>
      <c r="I3375" s="106" t="str">
        <f t="shared" si="3272"/>
        <v/>
      </c>
      <c r="J3375" s="106"/>
      <c r="K3375" s="106" t="str">
        <f t="shared" si="3273"/>
        <v/>
      </c>
      <c r="L3375" s="107" t="str">
        <f t="shared" si="3274"/>
        <v>чи робить СНВВ?</v>
      </c>
      <c r="M3375" s="94"/>
      <c r="N3375" s="106" t="str">
        <f t="shared" ref="N3375:N3397" si="3281">IF(OR(E3375&lt;&gt;0, J3375=0), "",D3375)</f>
        <v/>
      </c>
      <c r="O3375" s="106" t="str">
        <f t="shared" si="3234"/>
        <v/>
      </c>
      <c r="P3375" s="106" t="str">
        <f t="shared" ref="P3375:P3397" si="3282">IF(AND($E3375&lt;&gt;0,$J3375=1),D3375,O3375)</f>
        <v/>
      </c>
      <c r="Q3375" s="106" t="str">
        <f t="shared" ref="Q3375:Q3397" si="3283">IF(OR(G3375&lt;&gt;0, J3375=0), "",F3375)</f>
        <v/>
      </c>
      <c r="R3375" s="106" t="str">
        <f t="shared" ref="R3375:R3397" si="3284">IF(Q3375="", "",(Q3375*$S$2+$S$3))</f>
        <v/>
      </c>
      <c r="S3375" s="106" t="str">
        <f t="shared" ref="S3375:S3397" si="3285">IF(AND(G3375&lt;&gt;0,J3375=1),F3375,R3375)</f>
        <v/>
      </c>
      <c r="T3375" s="106" t="str">
        <f t="shared" ref="T3375:T3397" si="3286">IFERROR(P3375*S3375,"")</f>
        <v/>
      </c>
    </row>
    <row r="3376" spans="1:20" outlineLevel="1">
      <c r="A3376" s="169"/>
      <c r="B3376" s="117">
        <v>44696</v>
      </c>
      <c r="C3376" s="90">
        <v>0.125</v>
      </c>
      <c r="D3376" s="106"/>
      <c r="E3376" s="106" t="str">
        <f t="shared" si="3270"/>
        <v/>
      </c>
      <c r="F3376" s="106"/>
      <c r="G3376" s="106" t="str">
        <f t="shared" si="3271"/>
        <v/>
      </c>
      <c r="H3376" s="106"/>
      <c r="I3376" s="106" t="str">
        <f t="shared" si="3272"/>
        <v/>
      </c>
      <c r="J3376" s="106"/>
      <c r="K3376" s="106" t="str">
        <f t="shared" si="3273"/>
        <v/>
      </c>
      <c r="L3376" s="107" t="str">
        <f t="shared" si="3274"/>
        <v>чи робить СНВВ?</v>
      </c>
      <c r="M3376" s="94"/>
      <c r="N3376" s="106" t="str">
        <f t="shared" si="3281"/>
        <v/>
      </c>
      <c r="O3376" s="106" t="str">
        <f t="shared" si="3234"/>
        <v/>
      </c>
      <c r="P3376" s="106" t="str">
        <f t="shared" si="3282"/>
        <v/>
      </c>
      <c r="Q3376" s="106" t="str">
        <f t="shared" si="3283"/>
        <v/>
      </c>
      <c r="R3376" s="106" t="str">
        <f t="shared" si="3284"/>
        <v/>
      </c>
      <c r="S3376" s="106" t="str">
        <f t="shared" si="3285"/>
        <v/>
      </c>
      <c r="T3376" s="106" t="str">
        <f t="shared" si="3286"/>
        <v/>
      </c>
    </row>
    <row r="3377" spans="1:20" outlineLevel="1">
      <c r="A3377" s="169"/>
      <c r="B3377" s="117">
        <v>44696</v>
      </c>
      <c r="C3377" s="90">
        <v>0.16666666666666699</v>
      </c>
      <c r="D3377" s="106"/>
      <c r="E3377" s="106" t="str">
        <f t="shared" si="3270"/>
        <v/>
      </c>
      <c r="F3377" s="106"/>
      <c r="G3377" s="106" t="str">
        <f t="shared" si="3271"/>
        <v/>
      </c>
      <c r="H3377" s="106"/>
      <c r="I3377" s="106" t="str">
        <f t="shared" si="3272"/>
        <v/>
      </c>
      <c r="J3377" s="106"/>
      <c r="K3377" s="106" t="str">
        <f t="shared" si="3273"/>
        <v/>
      </c>
      <c r="L3377" s="107" t="str">
        <f t="shared" si="3274"/>
        <v>чи робить СНВВ?</v>
      </c>
      <c r="M3377" s="94"/>
      <c r="N3377" s="106" t="str">
        <f t="shared" si="3281"/>
        <v/>
      </c>
      <c r="O3377" s="106" t="str">
        <f t="shared" si="3234"/>
        <v/>
      </c>
      <c r="P3377" s="106" t="str">
        <f t="shared" si="3282"/>
        <v/>
      </c>
      <c r="Q3377" s="106" t="str">
        <f t="shared" si="3283"/>
        <v/>
      </c>
      <c r="R3377" s="106" t="str">
        <f t="shared" si="3284"/>
        <v/>
      </c>
      <c r="S3377" s="106" t="str">
        <f t="shared" si="3285"/>
        <v/>
      </c>
      <c r="T3377" s="106" t="str">
        <f t="shared" si="3286"/>
        <v/>
      </c>
    </row>
    <row r="3378" spans="1:20" outlineLevel="1">
      <c r="A3378" s="169"/>
      <c r="B3378" s="117">
        <v>44696</v>
      </c>
      <c r="C3378" s="90">
        <v>0.20833333333333301</v>
      </c>
      <c r="D3378" s="106"/>
      <c r="E3378" s="106" t="str">
        <f t="shared" si="3270"/>
        <v/>
      </c>
      <c r="F3378" s="106"/>
      <c r="G3378" s="106" t="str">
        <f t="shared" si="3271"/>
        <v/>
      </c>
      <c r="H3378" s="106"/>
      <c r="I3378" s="106" t="str">
        <f t="shared" si="3272"/>
        <v/>
      </c>
      <c r="J3378" s="106"/>
      <c r="K3378" s="106" t="str">
        <f t="shared" si="3273"/>
        <v/>
      </c>
      <c r="L3378" s="107" t="str">
        <f t="shared" si="3274"/>
        <v>чи робить СНВВ?</v>
      </c>
      <c r="M3378" s="94"/>
      <c r="N3378" s="106" t="str">
        <f t="shared" si="3281"/>
        <v/>
      </c>
      <c r="O3378" s="106" t="str">
        <f t="shared" si="3234"/>
        <v/>
      </c>
      <c r="P3378" s="106" t="str">
        <f t="shared" si="3282"/>
        <v/>
      </c>
      <c r="Q3378" s="106" t="str">
        <f t="shared" si="3283"/>
        <v/>
      </c>
      <c r="R3378" s="106" t="str">
        <f t="shared" si="3284"/>
        <v/>
      </c>
      <c r="S3378" s="106" t="str">
        <f t="shared" si="3285"/>
        <v/>
      </c>
      <c r="T3378" s="106" t="str">
        <f t="shared" si="3286"/>
        <v/>
      </c>
    </row>
    <row r="3379" spans="1:20" outlineLevel="1">
      <c r="A3379" s="169"/>
      <c r="B3379" s="117">
        <v>44696</v>
      </c>
      <c r="C3379" s="90">
        <v>0.25</v>
      </c>
      <c r="D3379" s="106"/>
      <c r="E3379" s="106" t="str">
        <f t="shared" si="3270"/>
        <v/>
      </c>
      <c r="F3379" s="106"/>
      <c r="G3379" s="106" t="str">
        <f t="shared" si="3271"/>
        <v/>
      </c>
      <c r="H3379" s="106"/>
      <c r="I3379" s="106" t="str">
        <f t="shared" si="3272"/>
        <v/>
      </c>
      <c r="J3379" s="106"/>
      <c r="K3379" s="106" t="str">
        <f t="shared" si="3273"/>
        <v/>
      </c>
      <c r="L3379" s="107" t="str">
        <f t="shared" si="3274"/>
        <v>чи робить СНВВ?</v>
      </c>
      <c r="M3379" s="94"/>
      <c r="N3379" s="106" t="str">
        <f t="shared" si="3281"/>
        <v/>
      </c>
      <c r="O3379" s="106" t="str">
        <f t="shared" si="3234"/>
        <v/>
      </c>
      <c r="P3379" s="106" t="str">
        <f t="shared" si="3282"/>
        <v/>
      </c>
      <c r="Q3379" s="106" t="str">
        <f t="shared" si="3283"/>
        <v/>
      </c>
      <c r="R3379" s="106" t="str">
        <f t="shared" si="3284"/>
        <v/>
      </c>
      <c r="S3379" s="106" t="str">
        <f t="shared" si="3285"/>
        <v/>
      </c>
      <c r="T3379" s="106" t="str">
        <f t="shared" si="3286"/>
        <v/>
      </c>
    </row>
    <row r="3380" spans="1:20" outlineLevel="1">
      <c r="A3380" s="169"/>
      <c r="B3380" s="117">
        <v>44696</v>
      </c>
      <c r="C3380" s="90">
        <v>0.29166666666666702</v>
      </c>
      <c r="D3380" s="106"/>
      <c r="E3380" s="106" t="str">
        <f t="shared" si="3270"/>
        <v/>
      </c>
      <c r="F3380" s="106"/>
      <c r="G3380" s="106" t="str">
        <f t="shared" si="3271"/>
        <v/>
      </c>
      <c r="H3380" s="106"/>
      <c r="I3380" s="106" t="str">
        <f t="shared" si="3272"/>
        <v/>
      </c>
      <c r="J3380" s="106"/>
      <c r="K3380" s="106" t="str">
        <f t="shared" si="3273"/>
        <v/>
      </c>
      <c r="L3380" s="107" t="str">
        <f t="shared" si="3274"/>
        <v>чи робить СНВВ?</v>
      </c>
      <c r="M3380" s="94"/>
      <c r="N3380" s="106" t="str">
        <f t="shared" si="3281"/>
        <v/>
      </c>
      <c r="O3380" s="106" t="str">
        <f t="shared" si="3234"/>
        <v/>
      </c>
      <c r="P3380" s="106" t="str">
        <f t="shared" si="3282"/>
        <v/>
      </c>
      <c r="Q3380" s="106" t="str">
        <f t="shared" si="3283"/>
        <v/>
      </c>
      <c r="R3380" s="106" t="str">
        <f t="shared" si="3284"/>
        <v/>
      </c>
      <c r="S3380" s="106" t="str">
        <f t="shared" si="3285"/>
        <v/>
      </c>
      <c r="T3380" s="106" t="str">
        <f t="shared" si="3286"/>
        <v/>
      </c>
    </row>
    <row r="3381" spans="1:20" outlineLevel="1">
      <c r="A3381" s="169"/>
      <c r="B3381" s="117">
        <v>44696</v>
      </c>
      <c r="C3381" s="90">
        <v>0.33333333333333298</v>
      </c>
      <c r="D3381" s="106"/>
      <c r="E3381" s="106" t="str">
        <f t="shared" si="3270"/>
        <v/>
      </c>
      <c r="F3381" s="106"/>
      <c r="G3381" s="106" t="str">
        <f t="shared" si="3271"/>
        <v/>
      </c>
      <c r="H3381" s="106"/>
      <c r="I3381" s="106" t="str">
        <f t="shared" si="3272"/>
        <v/>
      </c>
      <c r="J3381" s="106"/>
      <c r="K3381" s="106" t="str">
        <f t="shared" si="3273"/>
        <v/>
      </c>
      <c r="L3381" s="107" t="str">
        <f t="shared" si="3274"/>
        <v>чи робить СНВВ?</v>
      </c>
      <c r="M3381" s="94"/>
      <c r="N3381" s="106" t="str">
        <f t="shared" si="3281"/>
        <v/>
      </c>
      <c r="O3381" s="106" t="str">
        <f t="shared" si="3234"/>
        <v/>
      </c>
      <c r="P3381" s="106" t="str">
        <f t="shared" si="3282"/>
        <v/>
      </c>
      <c r="Q3381" s="106" t="str">
        <f t="shared" si="3283"/>
        <v/>
      </c>
      <c r="R3381" s="106" t="str">
        <f t="shared" si="3284"/>
        <v/>
      </c>
      <c r="S3381" s="106" t="str">
        <f t="shared" si="3285"/>
        <v/>
      </c>
      <c r="T3381" s="106" t="str">
        <f t="shared" si="3286"/>
        <v/>
      </c>
    </row>
    <row r="3382" spans="1:20" outlineLevel="1">
      <c r="A3382" s="169"/>
      <c r="B3382" s="117">
        <v>44696</v>
      </c>
      <c r="C3382" s="90">
        <v>0.375</v>
      </c>
      <c r="D3382" s="106"/>
      <c r="E3382" s="106" t="str">
        <f t="shared" si="3270"/>
        <v/>
      </c>
      <c r="F3382" s="106"/>
      <c r="G3382" s="106" t="str">
        <f t="shared" si="3271"/>
        <v/>
      </c>
      <c r="H3382" s="106"/>
      <c r="I3382" s="106" t="str">
        <f t="shared" si="3272"/>
        <v/>
      </c>
      <c r="J3382" s="106"/>
      <c r="K3382" s="106" t="str">
        <f t="shared" si="3273"/>
        <v/>
      </c>
      <c r="L3382" s="107" t="str">
        <f t="shared" si="3274"/>
        <v>чи робить СНВВ?</v>
      </c>
      <c r="M3382" s="94"/>
      <c r="N3382" s="106" t="str">
        <f t="shared" si="3281"/>
        <v/>
      </c>
      <c r="O3382" s="106" t="str">
        <f t="shared" si="3234"/>
        <v/>
      </c>
      <c r="P3382" s="106" t="str">
        <f t="shared" si="3282"/>
        <v/>
      </c>
      <c r="Q3382" s="106" t="str">
        <f t="shared" si="3283"/>
        <v/>
      </c>
      <c r="R3382" s="106" t="str">
        <f t="shared" si="3284"/>
        <v/>
      </c>
      <c r="S3382" s="106" t="str">
        <f t="shared" si="3285"/>
        <v/>
      </c>
      <c r="T3382" s="106" t="str">
        <f t="shared" si="3286"/>
        <v/>
      </c>
    </row>
    <row r="3383" spans="1:20" outlineLevel="1">
      <c r="A3383" s="169"/>
      <c r="B3383" s="117">
        <v>44696</v>
      </c>
      <c r="C3383" s="90">
        <v>0.41666666666666702</v>
      </c>
      <c r="D3383" s="106"/>
      <c r="E3383" s="106" t="str">
        <f t="shared" si="3270"/>
        <v/>
      </c>
      <c r="F3383" s="106"/>
      <c r="G3383" s="106" t="str">
        <f t="shared" si="3271"/>
        <v/>
      </c>
      <c r="H3383" s="106"/>
      <c r="I3383" s="106" t="str">
        <f t="shared" si="3272"/>
        <v/>
      </c>
      <c r="J3383" s="106"/>
      <c r="K3383" s="106" t="str">
        <f t="shared" si="3273"/>
        <v/>
      </c>
      <c r="L3383" s="107" t="str">
        <f t="shared" si="3274"/>
        <v>чи робить СНВВ?</v>
      </c>
      <c r="M3383" s="94"/>
      <c r="N3383" s="106" t="str">
        <f t="shared" si="3281"/>
        <v/>
      </c>
      <c r="O3383" s="106" t="str">
        <f t="shared" si="3234"/>
        <v/>
      </c>
      <c r="P3383" s="106" t="str">
        <f t="shared" si="3282"/>
        <v/>
      </c>
      <c r="Q3383" s="106" t="str">
        <f t="shared" si="3283"/>
        <v/>
      </c>
      <c r="R3383" s="106" t="str">
        <f t="shared" si="3284"/>
        <v/>
      </c>
      <c r="S3383" s="106" t="str">
        <f t="shared" si="3285"/>
        <v/>
      </c>
      <c r="T3383" s="106" t="str">
        <f t="shared" si="3286"/>
        <v/>
      </c>
    </row>
    <row r="3384" spans="1:20" outlineLevel="1">
      <c r="A3384" s="169"/>
      <c r="B3384" s="117">
        <v>44696</v>
      </c>
      <c r="C3384" s="90">
        <v>0.45833333333333298</v>
      </c>
      <c r="D3384" s="106"/>
      <c r="E3384" s="106" t="str">
        <f t="shared" si="3270"/>
        <v/>
      </c>
      <c r="F3384" s="106"/>
      <c r="G3384" s="106" t="str">
        <f t="shared" si="3271"/>
        <v/>
      </c>
      <c r="H3384" s="106"/>
      <c r="I3384" s="106" t="str">
        <f t="shared" si="3272"/>
        <v/>
      </c>
      <c r="J3384" s="106"/>
      <c r="K3384" s="106" t="str">
        <f t="shared" si="3273"/>
        <v/>
      </c>
      <c r="L3384" s="107" t="str">
        <f t="shared" si="3274"/>
        <v>чи робить СНВВ?</v>
      </c>
      <c r="M3384" s="94"/>
      <c r="N3384" s="106" t="str">
        <f t="shared" si="3281"/>
        <v/>
      </c>
      <c r="O3384" s="106" t="str">
        <f t="shared" si="3234"/>
        <v/>
      </c>
      <c r="P3384" s="106" t="str">
        <f t="shared" si="3282"/>
        <v/>
      </c>
      <c r="Q3384" s="106" t="str">
        <f t="shared" si="3283"/>
        <v/>
      </c>
      <c r="R3384" s="106" t="str">
        <f t="shared" si="3284"/>
        <v/>
      </c>
      <c r="S3384" s="106" t="str">
        <f t="shared" si="3285"/>
        <v/>
      </c>
      <c r="T3384" s="106" t="str">
        <f t="shared" si="3286"/>
        <v/>
      </c>
    </row>
    <row r="3385" spans="1:20" outlineLevel="1">
      <c r="A3385" s="169"/>
      <c r="B3385" s="117">
        <v>44696</v>
      </c>
      <c r="C3385" s="90">
        <v>0.5</v>
      </c>
      <c r="D3385" s="106"/>
      <c r="E3385" s="106" t="str">
        <f t="shared" si="3270"/>
        <v/>
      </c>
      <c r="F3385" s="106"/>
      <c r="G3385" s="106" t="str">
        <f t="shared" si="3271"/>
        <v/>
      </c>
      <c r="H3385" s="106"/>
      <c r="I3385" s="106" t="str">
        <f t="shared" si="3272"/>
        <v/>
      </c>
      <c r="J3385" s="106"/>
      <c r="K3385" s="106" t="str">
        <f t="shared" si="3273"/>
        <v/>
      </c>
      <c r="L3385" s="107" t="str">
        <f t="shared" si="3274"/>
        <v>чи робить СНВВ?</v>
      </c>
      <c r="M3385" s="94"/>
      <c r="N3385" s="106" t="str">
        <f t="shared" si="3281"/>
        <v/>
      </c>
      <c r="O3385" s="106" t="str">
        <f t="shared" si="3234"/>
        <v/>
      </c>
      <c r="P3385" s="106" t="str">
        <f t="shared" si="3282"/>
        <v/>
      </c>
      <c r="Q3385" s="106" t="str">
        <f t="shared" si="3283"/>
        <v/>
      </c>
      <c r="R3385" s="106" t="str">
        <f t="shared" si="3284"/>
        <v/>
      </c>
      <c r="S3385" s="106" t="str">
        <f t="shared" si="3285"/>
        <v/>
      </c>
      <c r="T3385" s="106" t="str">
        <f t="shared" si="3286"/>
        <v/>
      </c>
    </row>
    <row r="3386" spans="1:20" outlineLevel="1">
      <c r="A3386" s="169"/>
      <c r="B3386" s="117">
        <v>44696</v>
      </c>
      <c r="C3386" s="90">
        <v>0.54166666666666696</v>
      </c>
      <c r="D3386" s="106"/>
      <c r="E3386" s="106" t="str">
        <f t="shared" si="3270"/>
        <v/>
      </c>
      <c r="F3386" s="106"/>
      <c r="G3386" s="106" t="str">
        <f t="shared" si="3271"/>
        <v/>
      </c>
      <c r="H3386" s="106"/>
      <c r="I3386" s="106" t="str">
        <f t="shared" si="3272"/>
        <v/>
      </c>
      <c r="J3386" s="106"/>
      <c r="K3386" s="106" t="str">
        <f t="shared" si="3273"/>
        <v/>
      </c>
      <c r="L3386" s="107" t="str">
        <f t="shared" si="3274"/>
        <v>чи робить СНВВ?</v>
      </c>
      <c r="M3386" s="94"/>
      <c r="N3386" s="106" t="str">
        <f t="shared" si="3281"/>
        <v/>
      </c>
      <c r="O3386" s="106" t="str">
        <f t="shared" si="3234"/>
        <v/>
      </c>
      <c r="P3386" s="106" t="str">
        <f t="shared" si="3282"/>
        <v/>
      </c>
      <c r="Q3386" s="106" t="str">
        <f t="shared" si="3283"/>
        <v/>
      </c>
      <c r="R3386" s="106" t="str">
        <f t="shared" si="3284"/>
        <v/>
      </c>
      <c r="S3386" s="106" t="str">
        <f t="shared" si="3285"/>
        <v/>
      </c>
      <c r="T3386" s="106" t="str">
        <f t="shared" si="3286"/>
        <v/>
      </c>
    </row>
    <row r="3387" spans="1:20" outlineLevel="1">
      <c r="A3387" s="169"/>
      <c r="B3387" s="117">
        <v>44696</v>
      </c>
      <c r="C3387" s="90">
        <v>0.58333333333333304</v>
      </c>
      <c r="D3387" s="106"/>
      <c r="E3387" s="106" t="str">
        <f t="shared" si="3270"/>
        <v/>
      </c>
      <c r="F3387" s="106"/>
      <c r="G3387" s="106" t="str">
        <f t="shared" si="3271"/>
        <v/>
      </c>
      <c r="H3387" s="106"/>
      <c r="I3387" s="106" t="str">
        <f t="shared" si="3272"/>
        <v/>
      </c>
      <c r="J3387" s="106"/>
      <c r="K3387" s="106" t="str">
        <f t="shared" si="3273"/>
        <v/>
      </c>
      <c r="L3387" s="107" t="str">
        <f t="shared" si="3274"/>
        <v>чи робить СНВВ?</v>
      </c>
      <c r="M3387" s="94"/>
      <c r="N3387" s="106" t="str">
        <f t="shared" si="3281"/>
        <v/>
      </c>
      <c r="O3387" s="106" t="str">
        <f t="shared" si="3234"/>
        <v/>
      </c>
      <c r="P3387" s="106" t="str">
        <f t="shared" si="3282"/>
        <v/>
      </c>
      <c r="Q3387" s="106" t="str">
        <f t="shared" si="3283"/>
        <v/>
      </c>
      <c r="R3387" s="106" t="str">
        <f t="shared" si="3284"/>
        <v/>
      </c>
      <c r="S3387" s="106" t="str">
        <f t="shared" si="3285"/>
        <v/>
      </c>
      <c r="T3387" s="106" t="str">
        <f t="shared" si="3286"/>
        <v/>
      </c>
    </row>
    <row r="3388" spans="1:20" outlineLevel="1">
      <c r="A3388" s="169"/>
      <c r="B3388" s="117">
        <v>44696</v>
      </c>
      <c r="C3388" s="90">
        <v>0.625</v>
      </c>
      <c r="D3388" s="106"/>
      <c r="E3388" s="106" t="str">
        <f t="shared" si="3270"/>
        <v/>
      </c>
      <c r="F3388" s="106"/>
      <c r="G3388" s="106" t="str">
        <f t="shared" si="3271"/>
        <v/>
      </c>
      <c r="H3388" s="106"/>
      <c r="I3388" s="106" t="str">
        <f t="shared" si="3272"/>
        <v/>
      </c>
      <c r="J3388" s="106"/>
      <c r="K3388" s="106" t="str">
        <f t="shared" si="3273"/>
        <v/>
      </c>
      <c r="L3388" s="107" t="str">
        <f t="shared" si="3274"/>
        <v>чи робить СНВВ?</v>
      </c>
      <c r="M3388" s="94"/>
      <c r="N3388" s="106" t="str">
        <f t="shared" si="3281"/>
        <v/>
      </c>
      <c r="O3388" s="106" t="str">
        <f t="shared" si="3234"/>
        <v/>
      </c>
      <c r="P3388" s="106" t="str">
        <f t="shared" si="3282"/>
        <v/>
      </c>
      <c r="Q3388" s="106" t="str">
        <f t="shared" si="3283"/>
        <v/>
      </c>
      <c r="R3388" s="106" t="str">
        <f t="shared" si="3284"/>
        <v/>
      </c>
      <c r="S3388" s="106" t="str">
        <f t="shared" si="3285"/>
        <v/>
      </c>
      <c r="T3388" s="106" t="str">
        <f t="shared" si="3286"/>
        <v/>
      </c>
    </row>
    <row r="3389" spans="1:20" outlineLevel="1">
      <c r="A3389" s="169"/>
      <c r="B3389" s="117">
        <v>44696</v>
      </c>
      <c r="C3389" s="90">
        <v>0.66666666666666696</v>
      </c>
      <c r="D3389" s="106"/>
      <c r="E3389" s="106" t="str">
        <f t="shared" si="3270"/>
        <v/>
      </c>
      <c r="F3389" s="106"/>
      <c r="G3389" s="106" t="str">
        <f t="shared" si="3271"/>
        <v/>
      </c>
      <c r="H3389" s="106"/>
      <c r="I3389" s="106" t="str">
        <f t="shared" si="3272"/>
        <v/>
      </c>
      <c r="J3389" s="106"/>
      <c r="K3389" s="106" t="str">
        <f t="shared" si="3273"/>
        <v/>
      </c>
      <c r="L3389" s="107" t="str">
        <f t="shared" si="3274"/>
        <v>чи робить СНВВ?</v>
      </c>
      <c r="M3389" s="94"/>
      <c r="N3389" s="106" t="str">
        <f t="shared" si="3281"/>
        <v/>
      </c>
      <c r="O3389" s="106" t="str">
        <f t="shared" si="3234"/>
        <v/>
      </c>
      <c r="P3389" s="106" t="str">
        <f t="shared" si="3282"/>
        <v/>
      </c>
      <c r="Q3389" s="106" t="str">
        <f t="shared" si="3283"/>
        <v/>
      </c>
      <c r="R3389" s="106" t="str">
        <f t="shared" si="3284"/>
        <v/>
      </c>
      <c r="S3389" s="106" t="str">
        <f t="shared" si="3285"/>
        <v/>
      </c>
      <c r="T3389" s="106" t="str">
        <f t="shared" si="3286"/>
        <v/>
      </c>
    </row>
    <row r="3390" spans="1:20" outlineLevel="1">
      <c r="A3390" s="169"/>
      <c r="B3390" s="117">
        <v>44696</v>
      </c>
      <c r="C3390" s="90">
        <v>0.70833333333333304</v>
      </c>
      <c r="D3390" s="106"/>
      <c r="E3390" s="106" t="str">
        <f t="shared" si="3270"/>
        <v/>
      </c>
      <c r="F3390" s="106"/>
      <c r="G3390" s="106" t="str">
        <f t="shared" si="3271"/>
        <v/>
      </c>
      <c r="H3390" s="106"/>
      <c r="I3390" s="106" t="str">
        <f t="shared" si="3272"/>
        <v/>
      </c>
      <c r="J3390" s="106"/>
      <c r="K3390" s="106" t="str">
        <f t="shared" si="3273"/>
        <v/>
      </c>
      <c r="L3390" s="107" t="str">
        <f t="shared" si="3274"/>
        <v>чи робить СНВВ?</v>
      </c>
      <c r="M3390" s="94"/>
      <c r="N3390" s="106" t="str">
        <f t="shared" si="3281"/>
        <v/>
      </c>
      <c r="O3390" s="106" t="str">
        <f t="shared" si="3234"/>
        <v/>
      </c>
      <c r="P3390" s="106" t="str">
        <f t="shared" si="3282"/>
        <v/>
      </c>
      <c r="Q3390" s="106" t="str">
        <f t="shared" si="3283"/>
        <v/>
      </c>
      <c r="R3390" s="106" t="str">
        <f t="shared" si="3284"/>
        <v/>
      </c>
      <c r="S3390" s="106" t="str">
        <f t="shared" si="3285"/>
        <v/>
      </c>
      <c r="T3390" s="106" t="str">
        <f t="shared" si="3286"/>
        <v/>
      </c>
    </row>
    <row r="3391" spans="1:20" outlineLevel="1">
      <c r="A3391" s="169"/>
      <c r="B3391" s="117">
        <v>44696</v>
      </c>
      <c r="C3391" s="90">
        <v>0.75</v>
      </c>
      <c r="D3391" s="106"/>
      <c r="E3391" s="106" t="str">
        <f t="shared" si="3270"/>
        <v/>
      </c>
      <c r="F3391" s="106"/>
      <c r="G3391" s="106" t="str">
        <f t="shared" si="3271"/>
        <v/>
      </c>
      <c r="H3391" s="106"/>
      <c r="I3391" s="106" t="str">
        <f t="shared" si="3272"/>
        <v/>
      </c>
      <c r="J3391" s="106"/>
      <c r="K3391" s="106" t="str">
        <f t="shared" si="3273"/>
        <v/>
      </c>
      <c r="L3391" s="107" t="str">
        <f t="shared" si="3274"/>
        <v>чи робить СНВВ?</v>
      </c>
      <c r="M3391" s="94"/>
      <c r="N3391" s="106" t="str">
        <f t="shared" si="3281"/>
        <v/>
      </c>
      <c r="O3391" s="106" t="str">
        <f t="shared" si="3234"/>
        <v/>
      </c>
      <c r="P3391" s="106" t="str">
        <f t="shared" si="3282"/>
        <v/>
      </c>
      <c r="Q3391" s="106" t="str">
        <f t="shared" si="3283"/>
        <v/>
      </c>
      <c r="R3391" s="106" t="str">
        <f t="shared" si="3284"/>
        <v/>
      </c>
      <c r="S3391" s="106" t="str">
        <f t="shared" si="3285"/>
        <v/>
      </c>
      <c r="T3391" s="106" t="str">
        <f t="shared" si="3286"/>
        <v/>
      </c>
    </row>
    <row r="3392" spans="1:20" outlineLevel="1">
      <c r="A3392" s="169"/>
      <c r="B3392" s="117">
        <v>44696</v>
      </c>
      <c r="C3392" s="90">
        <v>0.79166666666666696</v>
      </c>
      <c r="D3392" s="106"/>
      <c r="E3392" s="106" t="str">
        <f t="shared" si="3270"/>
        <v/>
      </c>
      <c r="F3392" s="106"/>
      <c r="G3392" s="106" t="str">
        <f t="shared" si="3271"/>
        <v/>
      </c>
      <c r="H3392" s="106"/>
      <c r="I3392" s="106" t="str">
        <f t="shared" si="3272"/>
        <v/>
      </c>
      <c r="J3392" s="106"/>
      <c r="K3392" s="106" t="str">
        <f t="shared" si="3273"/>
        <v/>
      </c>
      <c r="L3392" s="107" t="str">
        <f t="shared" si="3274"/>
        <v>чи робить СНВВ?</v>
      </c>
      <c r="M3392" s="94"/>
      <c r="N3392" s="106" t="str">
        <f t="shared" si="3281"/>
        <v/>
      </c>
      <c r="O3392" s="106" t="str">
        <f t="shared" si="3234"/>
        <v/>
      </c>
      <c r="P3392" s="106" t="str">
        <f t="shared" si="3282"/>
        <v/>
      </c>
      <c r="Q3392" s="106" t="str">
        <f t="shared" si="3283"/>
        <v/>
      </c>
      <c r="R3392" s="106" t="str">
        <f t="shared" si="3284"/>
        <v/>
      </c>
      <c r="S3392" s="106" t="str">
        <f t="shared" si="3285"/>
        <v/>
      </c>
      <c r="T3392" s="106" t="str">
        <f t="shared" si="3286"/>
        <v/>
      </c>
    </row>
    <row r="3393" spans="1:20" outlineLevel="1">
      <c r="A3393" s="169"/>
      <c r="B3393" s="117">
        <v>44696</v>
      </c>
      <c r="C3393" s="90">
        <v>0.83333333333333304</v>
      </c>
      <c r="D3393" s="106"/>
      <c r="E3393" s="106" t="str">
        <f t="shared" si="3270"/>
        <v/>
      </c>
      <c r="F3393" s="106"/>
      <c r="G3393" s="106" t="str">
        <f t="shared" si="3271"/>
        <v/>
      </c>
      <c r="H3393" s="106"/>
      <c r="I3393" s="106" t="str">
        <f t="shared" si="3272"/>
        <v/>
      </c>
      <c r="J3393" s="106"/>
      <c r="K3393" s="106" t="str">
        <f t="shared" si="3273"/>
        <v/>
      </c>
      <c r="L3393" s="107" t="str">
        <f t="shared" si="3274"/>
        <v>чи робить СНВВ?</v>
      </c>
      <c r="M3393" s="94"/>
      <c r="N3393" s="106" t="str">
        <f t="shared" si="3281"/>
        <v/>
      </c>
      <c r="O3393" s="106" t="str">
        <f t="shared" si="3234"/>
        <v/>
      </c>
      <c r="P3393" s="106" t="str">
        <f t="shared" si="3282"/>
        <v/>
      </c>
      <c r="Q3393" s="106" t="str">
        <f t="shared" si="3283"/>
        <v/>
      </c>
      <c r="R3393" s="106" t="str">
        <f t="shared" si="3284"/>
        <v/>
      </c>
      <c r="S3393" s="106" t="str">
        <f t="shared" si="3285"/>
        <v/>
      </c>
      <c r="T3393" s="106" t="str">
        <f t="shared" si="3286"/>
        <v/>
      </c>
    </row>
    <row r="3394" spans="1:20" outlineLevel="1">
      <c r="A3394" s="169"/>
      <c r="B3394" s="117">
        <v>44696</v>
      </c>
      <c r="C3394" s="90">
        <v>0.875</v>
      </c>
      <c r="D3394" s="106"/>
      <c r="E3394" s="106" t="str">
        <f t="shared" si="3270"/>
        <v/>
      </c>
      <c r="F3394" s="106"/>
      <c r="G3394" s="106" t="str">
        <f t="shared" si="3271"/>
        <v/>
      </c>
      <c r="H3394" s="106"/>
      <c r="I3394" s="106" t="str">
        <f t="shared" si="3272"/>
        <v/>
      </c>
      <c r="J3394" s="106"/>
      <c r="K3394" s="106" t="str">
        <f t="shared" si="3273"/>
        <v/>
      </c>
      <c r="L3394" s="107" t="str">
        <f t="shared" si="3274"/>
        <v>чи робить СНВВ?</v>
      </c>
      <c r="M3394" s="94"/>
      <c r="N3394" s="106" t="str">
        <f t="shared" si="3281"/>
        <v/>
      </c>
      <c r="O3394" s="106" t="str">
        <f t="shared" si="3234"/>
        <v/>
      </c>
      <c r="P3394" s="106" t="str">
        <f t="shared" si="3282"/>
        <v/>
      </c>
      <c r="Q3394" s="106" t="str">
        <f t="shared" si="3283"/>
        <v/>
      </c>
      <c r="R3394" s="106" t="str">
        <f t="shared" si="3284"/>
        <v/>
      </c>
      <c r="S3394" s="106" t="str">
        <f t="shared" si="3285"/>
        <v/>
      </c>
      <c r="T3394" s="106" t="str">
        <f t="shared" si="3286"/>
        <v/>
      </c>
    </row>
    <row r="3395" spans="1:20" outlineLevel="1">
      <c r="A3395" s="169"/>
      <c r="B3395" s="117">
        <v>44696</v>
      </c>
      <c r="C3395" s="90">
        <v>0.91666666666666696</v>
      </c>
      <c r="D3395" s="106"/>
      <c r="E3395" s="106" t="str">
        <f t="shared" si="3270"/>
        <v/>
      </c>
      <c r="F3395" s="106"/>
      <c r="G3395" s="106" t="str">
        <f t="shared" si="3271"/>
        <v/>
      </c>
      <c r="H3395" s="106"/>
      <c r="I3395" s="106" t="str">
        <f t="shared" si="3272"/>
        <v/>
      </c>
      <c r="J3395" s="106"/>
      <c r="K3395" s="106" t="str">
        <f t="shared" si="3273"/>
        <v/>
      </c>
      <c r="L3395" s="107" t="str">
        <f t="shared" si="3274"/>
        <v>чи робить СНВВ?</v>
      </c>
      <c r="M3395" s="94"/>
      <c r="N3395" s="106" t="str">
        <f t="shared" si="3281"/>
        <v/>
      </c>
      <c r="O3395" s="106" t="str">
        <f t="shared" si="3234"/>
        <v/>
      </c>
      <c r="P3395" s="106" t="str">
        <f t="shared" si="3282"/>
        <v/>
      </c>
      <c r="Q3395" s="106" t="str">
        <f t="shared" si="3283"/>
        <v/>
      </c>
      <c r="R3395" s="106" t="str">
        <f t="shared" si="3284"/>
        <v/>
      </c>
      <c r="S3395" s="106" t="str">
        <f t="shared" si="3285"/>
        <v/>
      </c>
      <c r="T3395" s="106" t="str">
        <f t="shared" si="3286"/>
        <v/>
      </c>
    </row>
    <row r="3396" spans="1:20" outlineLevel="1">
      <c r="A3396" s="169"/>
      <c r="B3396" s="117">
        <v>44696</v>
      </c>
      <c r="C3396" s="90">
        <v>0.95833333333333304</v>
      </c>
      <c r="D3396" s="106"/>
      <c r="E3396" s="106" t="str">
        <f t="shared" si="3270"/>
        <v/>
      </c>
      <c r="F3396" s="106"/>
      <c r="G3396" s="106" t="str">
        <f t="shared" si="3271"/>
        <v/>
      </c>
      <c r="H3396" s="106"/>
      <c r="I3396" s="106" t="str">
        <f t="shared" si="3272"/>
        <v/>
      </c>
      <c r="J3396" s="106"/>
      <c r="K3396" s="106" t="str">
        <f t="shared" si="3273"/>
        <v/>
      </c>
      <c r="L3396" s="107" t="str">
        <f t="shared" si="3274"/>
        <v>чи робить СНВВ?</v>
      </c>
      <c r="M3396" s="94"/>
      <c r="N3396" s="106" t="str">
        <f t="shared" si="3281"/>
        <v/>
      </c>
      <c r="O3396" s="106" t="str">
        <f t="shared" si="3234"/>
        <v/>
      </c>
      <c r="P3396" s="106" t="str">
        <f t="shared" si="3282"/>
        <v/>
      </c>
      <c r="Q3396" s="106" t="str">
        <f t="shared" si="3283"/>
        <v/>
      </c>
      <c r="R3396" s="106" t="str">
        <f t="shared" si="3284"/>
        <v/>
      </c>
      <c r="S3396" s="106" t="str">
        <f t="shared" si="3285"/>
        <v/>
      </c>
      <c r="T3396" s="106" t="str">
        <f t="shared" si="3286"/>
        <v/>
      </c>
    </row>
    <row r="3397" spans="1:20" outlineLevel="1">
      <c r="A3397" s="169"/>
      <c r="B3397" s="117">
        <v>44696</v>
      </c>
      <c r="C3397" s="90">
        <v>1</v>
      </c>
      <c r="D3397" s="106"/>
      <c r="E3397" s="106" t="str">
        <f t="shared" si="3270"/>
        <v/>
      </c>
      <c r="F3397" s="106"/>
      <c r="G3397" s="106" t="str">
        <f t="shared" si="3271"/>
        <v/>
      </c>
      <c r="H3397" s="106"/>
      <c r="I3397" s="106" t="str">
        <f t="shared" si="3272"/>
        <v/>
      </c>
      <c r="J3397" s="106"/>
      <c r="K3397" s="106" t="str">
        <f t="shared" si="3273"/>
        <v/>
      </c>
      <c r="L3397" s="107" t="str">
        <f t="shared" si="3274"/>
        <v>чи робить СНВВ?</v>
      </c>
      <c r="M3397" s="94"/>
      <c r="N3397" s="106" t="str">
        <f t="shared" si="3281"/>
        <v/>
      </c>
      <c r="O3397" s="106" t="str">
        <f t="shared" si="3234"/>
        <v/>
      </c>
      <c r="P3397" s="106" t="str">
        <f t="shared" si="3282"/>
        <v/>
      </c>
      <c r="Q3397" s="106" t="str">
        <f t="shared" si="3283"/>
        <v/>
      </c>
      <c r="R3397" s="106" t="str">
        <f t="shared" si="3284"/>
        <v/>
      </c>
      <c r="S3397" s="106" t="str">
        <f t="shared" si="3285"/>
        <v/>
      </c>
      <c r="T3397" s="106" t="str">
        <f t="shared" si="3286"/>
        <v/>
      </c>
    </row>
    <row r="3398" spans="1:20">
      <c r="A3398" s="113"/>
      <c r="B3398" s="170" t="s">
        <v>220</v>
      </c>
      <c r="C3398" s="170"/>
      <c r="D3398" s="97">
        <f t="shared" ref="D3398" si="3287">SUM(D3374:D3397)</f>
        <v>0</v>
      </c>
      <c r="E3398" s="98">
        <f t="shared" ref="E3398" si="3288">COUNTIF(E3374:E3397,"&gt;0")</f>
        <v>0</v>
      </c>
      <c r="F3398" s="97">
        <f t="shared" ref="F3398" si="3289">SUM(F3374:F3397)</f>
        <v>0</v>
      </c>
      <c r="G3398" s="98">
        <f t="shared" ref="G3398" si="3290">COUNTIF(G3374:G3397,"&gt;0")</f>
        <v>0</v>
      </c>
      <c r="H3398" s="97">
        <f t="shared" ref="H3398" si="3291">SUM(H3374:H3397)</f>
        <v>0</v>
      </c>
      <c r="I3398" s="98">
        <f t="shared" ref="I3398" si="3292">COUNTIF(I3374:I3397,"&gt;0")</f>
        <v>0</v>
      </c>
      <c r="J3398" s="97">
        <f t="shared" ref="J3398" si="3293">SUM(J3374:J3397)</f>
        <v>0</v>
      </c>
      <c r="K3398" s="98">
        <f t="shared" ref="K3398" si="3294">COUNTIF(K3374:K3397,"&gt;0")</f>
        <v>0</v>
      </c>
      <c r="L3398" s="98">
        <f t="shared" ref="L3398" si="3295">COUNTIF(L3374:L3397,"СНВВ не працює")</f>
        <v>0</v>
      </c>
      <c r="M3398" s="94"/>
      <c r="N3398" s="97">
        <f>AVERAGEA(N3374:N3397)</f>
        <v>0</v>
      </c>
      <c r="O3398" s="97">
        <f>AVERAGEA(O3374:O3397)</f>
        <v>0</v>
      </c>
      <c r="P3398" s="97">
        <f>SUM(P3374:P3397)</f>
        <v>0</v>
      </c>
      <c r="Q3398" s="97">
        <f>SUM(Q3374:Q3397)</f>
        <v>0</v>
      </c>
      <c r="R3398" s="97">
        <f>SUM(R3374:R3397)</f>
        <v>0</v>
      </c>
      <c r="S3398" s="97">
        <f>SUM(S3374:S3397)</f>
        <v>0</v>
      </c>
      <c r="T3398" s="97">
        <f>SUM(T3374:T3397)</f>
        <v>0</v>
      </c>
    </row>
    <row r="3399" spans="1:20" outlineLevel="1">
      <c r="A3399" s="168">
        <v>44697</v>
      </c>
      <c r="B3399" s="117">
        <v>44697</v>
      </c>
      <c r="C3399" s="90">
        <v>4.1666666666666664E-2</v>
      </c>
      <c r="D3399" s="106"/>
      <c r="E3399" s="106" t="str">
        <f t="shared" ref="E3399:E3422" si="3296">IF(D3399="","",IF(D3399&lt;1,1,0))</f>
        <v/>
      </c>
      <c r="F3399" s="106"/>
      <c r="G3399" s="106" t="str">
        <f t="shared" ref="G3399:G3422" si="3297">IF(F3399="","",IF(F3399&lt;1,1,0))</f>
        <v/>
      </c>
      <c r="H3399" s="106"/>
      <c r="I3399" s="106" t="str">
        <f t="shared" ref="I3399:I3422" si="3298">IF(H3399="","",IF(H3399&lt;1,1,0))</f>
        <v/>
      </c>
      <c r="J3399" s="106"/>
      <c r="K3399" s="106" t="str">
        <f t="shared" ref="K3399:K3422" si="3299">IF(J3399="","",IF(J3399&lt;1,1,0))</f>
        <v/>
      </c>
      <c r="L3399" s="107" t="str">
        <f t="shared" ref="L3399:L3422" si="3300">IF(H3399="","чи робить СНВВ?",IF(J3399="","чи роблять агрегати?",IF($J3399=0,"агрегати не працюють",IF(AND($H3399=0,$J3399=1),"СНВВ не працює","OK"))))</f>
        <v>чи робить СНВВ?</v>
      </c>
      <c r="M3399" s="94"/>
      <c r="N3399" s="106" t="str">
        <f t="shared" ref="N3399" si="3301">IF(OR(E3399&lt;&gt;0, J3399=0), "",D3399)</f>
        <v/>
      </c>
      <c r="O3399" s="106" t="str">
        <f t="shared" si="3234"/>
        <v/>
      </c>
      <c r="P3399" s="106" t="str">
        <f t="shared" ref="P3399" si="3302">IF(AND($E3399&lt;&gt;0,$J3399=1),D3399,O3399)</f>
        <v/>
      </c>
      <c r="Q3399" s="106" t="str">
        <f t="shared" ref="Q3399" si="3303">IF(OR(G3399&lt;&gt;0, J3399=0), "",F3399)</f>
        <v/>
      </c>
      <c r="R3399" s="106" t="str">
        <f t="shared" ref="R3399" si="3304">IF(Q3399="", "",(Q3399*$S$2+$S$3))</f>
        <v/>
      </c>
      <c r="S3399" s="106" t="str">
        <f t="shared" ref="S3399" si="3305">IF(AND(G3399&lt;&gt;0,J3399=1),F3399,R3399)</f>
        <v/>
      </c>
      <c r="T3399" s="106" t="str">
        <f t="shared" ref="T3399" si="3306">IFERROR(P3399*S3399,"")</f>
        <v/>
      </c>
    </row>
    <row r="3400" spans="1:20" outlineLevel="1">
      <c r="A3400" s="169"/>
      <c r="B3400" s="117">
        <v>44697</v>
      </c>
      <c r="C3400" s="90">
        <v>8.3333333333333301E-2</v>
      </c>
      <c r="D3400" s="106"/>
      <c r="E3400" s="106" t="str">
        <f t="shared" si="3296"/>
        <v/>
      </c>
      <c r="F3400" s="106"/>
      <c r="G3400" s="106" t="str">
        <f t="shared" si="3297"/>
        <v/>
      </c>
      <c r="H3400" s="106"/>
      <c r="I3400" s="106" t="str">
        <f t="shared" si="3298"/>
        <v/>
      </c>
      <c r="J3400" s="106"/>
      <c r="K3400" s="106" t="str">
        <f t="shared" si="3299"/>
        <v/>
      </c>
      <c r="L3400" s="107" t="str">
        <f t="shared" si="3300"/>
        <v>чи робить СНВВ?</v>
      </c>
      <c r="M3400" s="94"/>
      <c r="N3400" s="106" t="str">
        <f t="shared" ref="N3400:N3422" si="3307">IF(OR(E3400&lt;&gt;0, J3400=0), "",D3400)</f>
        <v/>
      </c>
      <c r="O3400" s="106" t="str">
        <f t="shared" si="3234"/>
        <v/>
      </c>
      <c r="P3400" s="106" t="str">
        <f t="shared" ref="P3400:P3422" si="3308">IF(AND($E3400&lt;&gt;0,$J3400=1),D3400,O3400)</f>
        <v/>
      </c>
      <c r="Q3400" s="106" t="str">
        <f t="shared" ref="Q3400:Q3422" si="3309">IF(OR(G3400&lt;&gt;0, J3400=0), "",F3400)</f>
        <v/>
      </c>
      <c r="R3400" s="106" t="str">
        <f t="shared" ref="R3400:R3422" si="3310">IF(Q3400="", "",(Q3400*$S$2+$S$3))</f>
        <v/>
      </c>
      <c r="S3400" s="106" t="str">
        <f t="shared" ref="S3400:S3422" si="3311">IF(AND(G3400&lt;&gt;0,J3400=1),F3400,R3400)</f>
        <v/>
      </c>
      <c r="T3400" s="106" t="str">
        <f t="shared" ref="T3400:T3422" si="3312">IFERROR(P3400*S3400,"")</f>
        <v/>
      </c>
    </row>
    <row r="3401" spans="1:20" outlineLevel="1">
      <c r="A3401" s="169"/>
      <c r="B3401" s="117">
        <v>44697</v>
      </c>
      <c r="C3401" s="90">
        <v>0.125</v>
      </c>
      <c r="D3401" s="106"/>
      <c r="E3401" s="106" t="str">
        <f t="shared" si="3296"/>
        <v/>
      </c>
      <c r="F3401" s="106"/>
      <c r="G3401" s="106" t="str">
        <f t="shared" si="3297"/>
        <v/>
      </c>
      <c r="H3401" s="106"/>
      <c r="I3401" s="106" t="str">
        <f t="shared" si="3298"/>
        <v/>
      </c>
      <c r="J3401" s="106"/>
      <c r="K3401" s="106" t="str">
        <f t="shared" si="3299"/>
        <v/>
      </c>
      <c r="L3401" s="107" t="str">
        <f t="shared" si="3300"/>
        <v>чи робить СНВВ?</v>
      </c>
      <c r="M3401" s="94"/>
      <c r="N3401" s="106" t="str">
        <f t="shared" si="3307"/>
        <v/>
      </c>
      <c r="O3401" s="106" t="str">
        <f t="shared" si="3234"/>
        <v/>
      </c>
      <c r="P3401" s="106" t="str">
        <f t="shared" si="3308"/>
        <v/>
      </c>
      <c r="Q3401" s="106" t="str">
        <f t="shared" si="3309"/>
        <v/>
      </c>
      <c r="R3401" s="106" t="str">
        <f t="shared" si="3310"/>
        <v/>
      </c>
      <c r="S3401" s="106" t="str">
        <f t="shared" si="3311"/>
        <v/>
      </c>
      <c r="T3401" s="106" t="str">
        <f t="shared" si="3312"/>
        <v/>
      </c>
    </row>
    <row r="3402" spans="1:20" outlineLevel="1">
      <c r="A3402" s="169"/>
      <c r="B3402" s="117">
        <v>44697</v>
      </c>
      <c r="C3402" s="90">
        <v>0.16666666666666699</v>
      </c>
      <c r="D3402" s="106"/>
      <c r="E3402" s="106" t="str">
        <f t="shared" si="3296"/>
        <v/>
      </c>
      <c r="F3402" s="106"/>
      <c r="G3402" s="106" t="str">
        <f t="shared" si="3297"/>
        <v/>
      </c>
      <c r="H3402" s="106"/>
      <c r="I3402" s="106" t="str">
        <f t="shared" si="3298"/>
        <v/>
      </c>
      <c r="J3402" s="106"/>
      <c r="K3402" s="106" t="str">
        <f t="shared" si="3299"/>
        <v/>
      </c>
      <c r="L3402" s="107" t="str">
        <f t="shared" si="3300"/>
        <v>чи робить СНВВ?</v>
      </c>
      <c r="M3402" s="94"/>
      <c r="N3402" s="106" t="str">
        <f t="shared" si="3307"/>
        <v/>
      </c>
      <c r="O3402" s="106" t="str">
        <f t="shared" si="3234"/>
        <v/>
      </c>
      <c r="P3402" s="106" t="str">
        <f t="shared" si="3308"/>
        <v/>
      </c>
      <c r="Q3402" s="106" t="str">
        <f t="shared" si="3309"/>
        <v/>
      </c>
      <c r="R3402" s="106" t="str">
        <f t="shared" si="3310"/>
        <v/>
      </c>
      <c r="S3402" s="106" t="str">
        <f t="shared" si="3311"/>
        <v/>
      </c>
      <c r="T3402" s="106" t="str">
        <f t="shared" si="3312"/>
        <v/>
      </c>
    </row>
    <row r="3403" spans="1:20" outlineLevel="1">
      <c r="A3403" s="169"/>
      <c r="B3403" s="117">
        <v>44697</v>
      </c>
      <c r="C3403" s="90">
        <v>0.20833333333333301</v>
      </c>
      <c r="D3403" s="106"/>
      <c r="E3403" s="106" t="str">
        <f t="shared" si="3296"/>
        <v/>
      </c>
      <c r="F3403" s="106"/>
      <c r="G3403" s="106" t="str">
        <f t="shared" si="3297"/>
        <v/>
      </c>
      <c r="H3403" s="106"/>
      <c r="I3403" s="106" t="str">
        <f t="shared" si="3298"/>
        <v/>
      </c>
      <c r="J3403" s="106"/>
      <c r="K3403" s="106" t="str">
        <f t="shared" si="3299"/>
        <v/>
      </c>
      <c r="L3403" s="107" t="str">
        <f t="shared" si="3300"/>
        <v>чи робить СНВВ?</v>
      </c>
      <c r="M3403" s="94"/>
      <c r="N3403" s="106" t="str">
        <f t="shared" si="3307"/>
        <v/>
      </c>
      <c r="O3403" s="106" t="str">
        <f t="shared" si="3234"/>
        <v/>
      </c>
      <c r="P3403" s="106" t="str">
        <f t="shared" si="3308"/>
        <v/>
      </c>
      <c r="Q3403" s="106" t="str">
        <f t="shared" si="3309"/>
        <v/>
      </c>
      <c r="R3403" s="106" t="str">
        <f t="shared" si="3310"/>
        <v/>
      </c>
      <c r="S3403" s="106" t="str">
        <f t="shared" si="3311"/>
        <v/>
      </c>
      <c r="T3403" s="106" t="str">
        <f t="shared" si="3312"/>
        <v/>
      </c>
    </row>
    <row r="3404" spans="1:20" outlineLevel="1">
      <c r="A3404" s="169"/>
      <c r="B3404" s="117">
        <v>44697</v>
      </c>
      <c r="C3404" s="90">
        <v>0.25</v>
      </c>
      <c r="D3404" s="106"/>
      <c r="E3404" s="106" t="str">
        <f t="shared" si="3296"/>
        <v/>
      </c>
      <c r="F3404" s="106"/>
      <c r="G3404" s="106" t="str">
        <f t="shared" si="3297"/>
        <v/>
      </c>
      <c r="H3404" s="106"/>
      <c r="I3404" s="106" t="str">
        <f t="shared" si="3298"/>
        <v/>
      </c>
      <c r="J3404" s="106"/>
      <c r="K3404" s="106" t="str">
        <f t="shared" si="3299"/>
        <v/>
      </c>
      <c r="L3404" s="107" t="str">
        <f t="shared" si="3300"/>
        <v>чи робить СНВВ?</v>
      </c>
      <c r="M3404" s="94"/>
      <c r="N3404" s="106" t="str">
        <f t="shared" si="3307"/>
        <v/>
      </c>
      <c r="O3404" s="106" t="str">
        <f t="shared" si="3234"/>
        <v/>
      </c>
      <c r="P3404" s="106" t="str">
        <f t="shared" si="3308"/>
        <v/>
      </c>
      <c r="Q3404" s="106" t="str">
        <f t="shared" si="3309"/>
        <v/>
      </c>
      <c r="R3404" s="106" t="str">
        <f t="shared" si="3310"/>
        <v/>
      </c>
      <c r="S3404" s="106" t="str">
        <f t="shared" si="3311"/>
        <v/>
      </c>
      <c r="T3404" s="106" t="str">
        <f t="shared" si="3312"/>
        <v/>
      </c>
    </row>
    <row r="3405" spans="1:20" outlineLevel="1">
      <c r="A3405" s="169"/>
      <c r="B3405" s="117">
        <v>44697</v>
      </c>
      <c r="C3405" s="90">
        <v>0.29166666666666702</v>
      </c>
      <c r="D3405" s="106"/>
      <c r="E3405" s="106" t="str">
        <f t="shared" si="3296"/>
        <v/>
      </c>
      <c r="F3405" s="106"/>
      <c r="G3405" s="106" t="str">
        <f t="shared" si="3297"/>
        <v/>
      </c>
      <c r="H3405" s="106"/>
      <c r="I3405" s="106" t="str">
        <f t="shared" si="3298"/>
        <v/>
      </c>
      <c r="J3405" s="106"/>
      <c r="K3405" s="106" t="str">
        <f t="shared" si="3299"/>
        <v/>
      </c>
      <c r="L3405" s="107" t="str">
        <f t="shared" si="3300"/>
        <v>чи робить СНВВ?</v>
      </c>
      <c r="M3405" s="94"/>
      <c r="N3405" s="106" t="str">
        <f t="shared" si="3307"/>
        <v/>
      </c>
      <c r="O3405" s="106" t="str">
        <f t="shared" si="3234"/>
        <v/>
      </c>
      <c r="P3405" s="106" t="str">
        <f t="shared" si="3308"/>
        <v/>
      </c>
      <c r="Q3405" s="106" t="str">
        <f t="shared" si="3309"/>
        <v/>
      </c>
      <c r="R3405" s="106" t="str">
        <f t="shared" si="3310"/>
        <v/>
      </c>
      <c r="S3405" s="106" t="str">
        <f t="shared" si="3311"/>
        <v/>
      </c>
      <c r="T3405" s="106" t="str">
        <f t="shared" si="3312"/>
        <v/>
      </c>
    </row>
    <row r="3406" spans="1:20" outlineLevel="1">
      <c r="A3406" s="169"/>
      <c r="B3406" s="117">
        <v>44697</v>
      </c>
      <c r="C3406" s="90">
        <v>0.33333333333333298</v>
      </c>
      <c r="D3406" s="106"/>
      <c r="E3406" s="106" t="str">
        <f t="shared" si="3296"/>
        <v/>
      </c>
      <c r="F3406" s="106"/>
      <c r="G3406" s="106" t="str">
        <f t="shared" si="3297"/>
        <v/>
      </c>
      <c r="H3406" s="106"/>
      <c r="I3406" s="106" t="str">
        <f t="shared" si="3298"/>
        <v/>
      </c>
      <c r="J3406" s="106"/>
      <c r="K3406" s="106" t="str">
        <f t="shared" si="3299"/>
        <v/>
      </c>
      <c r="L3406" s="107" t="str">
        <f t="shared" si="3300"/>
        <v>чи робить СНВВ?</v>
      </c>
      <c r="M3406" s="94"/>
      <c r="N3406" s="106" t="str">
        <f t="shared" si="3307"/>
        <v/>
      </c>
      <c r="O3406" s="106" t="str">
        <f t="shared" si="3234"/>
        <v/>
      </c>
      <c r="P3406" s="106" t="str">
        <f t="shared" si="3308"/>
        <v/>
      </c>
      <c r="Q3406" s="106" t="str">
        <f t="shared" si="3309"/>
        <v/>
      </c>
      <c r="R3406" s="106" t="str">
        <f t="shared" si="3310"/>
        <v/>
      </c>
      <c r="S3406" s="106" t="str">
        <f t="shared" si="3311"/>
        <v/>
      </c>
      <c r="T3406" s="106" t="str">
        <f t="shared" si="3312"/>
        <v/>
      </c>
    </row>
    <row r="3407" spans="1:20" outlineLevel="1">
      <c r="A3407" s="169"/>
      <c r="B3407" s="117">
        <v>44697</v>
      </c>
      <c r="C3407" s="90">
        <v>0.375</v>
      </c>
      <c r="D3407" s="106"/>
      <c r="E3407" s="106" t="str">
        <f t="shared" si="3296"/>
        <v/>
      </c>
      <c r="F3407" s="106"/>
      <c r="G3407" s="106" t="str">
        <f t="shared" si="3297"/>
        <v/>
      </c>
      <c r="H3407" s="106"/>
      <c r="I3407" s="106" t="str">
        <f t="shared" si="3298"/>
        <v/>
      </c>
      <c r="J3407" s="106"/>
      <c r="K3407" s="106" t="str">
        <f t="shared" si="3299"/>
        <v/>
      </c>
      <c r="L3407" s="107" t="str">
        <f t="shared" si="3300"/>
        <v>чи робить СНВВ?</v>
      </c>
      <c r="M3407" s="94"/>
      <c r="N3407" s="106" t="str">
        <f t="shared" si="3307"/>
        <v/>
      </c>
      <c r="O3407" s="106" t="str">
        <f t="shared" si="3234"/>
        <v/>
      </c>
      <c r="P3407" s="106" t="str">
        <f t="shared" si="3308"/>
        <v/>
      </c>
      <c r="Q3407" s="106" t="str">
        <f t="shared" si="3309"/>
        <v/>
      </c>
      <c r="R3407" s="106" t="str">
        <f t="shared" si="3310"/>
        <v/>
      </c>
      <c r="S3407" s="106" t="str">
        <f t="shared" si="3311"/>
        <v/>
      </c>
      <c r="T3407" s="106" t="str">
        <f t="shared" si="3312"/>
        <v/>
      </c>
    </row>
    <row r="3408" spans="1:20" outlineLevel="1">
      <c r="A3408" s="169"/>
      <c r="B3408" s="117">
        <v>44697</v>
      </c>
      <c r="C3408" s="90">
        <v>0.41666666666666702</v>
      </c>
      <c r="D3408" s="106"/>
      <c r="E3408" s="106" t="str">
        <f t="shared" si="3296"/>
        <v/>
      </c>
      <c r="F3408" s="106"/>
      <c r="G3408" s="106" t="str">
        <f t="shared" si="3297"/>
        <v/>
      </c>
      <c r="H3408" s="106"/>
      <c r="I3408" s="106" t="str">
        <f t="shared" si="3298"/>
        <v/>
      </c>
      <c r="J3408" s="106"/>
      <c r="K3408" s="106" t="str">
        <f t="shared" si="3299"/>
        <v/>
      </c>
      <c r="L3408" s="107" t="str">
        <f t="shared" si="3300"/>
        <v>чи робить СНВВ?</v>
      </c>
      <c r="M3408" s="94"/>
      <c r="N3408" s="106" t="str">
        <f t="shared" si="3307"/>
        <v/>
      </c>
      <c r="O3408" s="106" t="str">
        <f t="shared" ref="O3408:O3471" si="3313">IF(N3408="", "",(N3408*$Q$2+$Q$3))</f>
        <v/>
      </c>
      <c r="P3408" s="106" t="str">
        <f t="shared" si="3308"/>
        <v/>
      </c>
      <c r="Q3408" s="106" t="str">
        <f t="shared" si="3309"/>
        <v/>
      </c>
      <c r="R3408" s="106" t="str">
        <f t="shared" si="3310"/>
        <v/>
      </c>
      <c r="S3408" s="106" t="str">
        <f t="shared" si="3311"/>
        <v/>
      </c>
      <c r="T3408" s="106" t="str">
        <f t="shared" si="3312"/>
        <v/>
      </c>
    </row>
    <row r="3409" spans="1:20" outlineLevel="1">
      <c r="A3409" s="169"/>
      <c r="B3409" s="117">
        <v>44697</v>
      </c>
      <c r="C3409" s="90">
        <v>0.45833333333333298</v>
      </c>
      <c r="D3409" s="106"/>
      <c r="E3409" s="106" t="str">
        <f t="shared" si="3296"/>
        <v/>
      </c>
      <c r="F3409" s="106"/>
      <c r="G3409" s="106" t="str">
        <f t="shared" si="3297"/>
        <v/>
      </c>
      <c r="H3409" s="106"/>
      <c r="I3409" s="106" t="str">
        <f t="shared" si="3298"/>
        <v/>
      </c>
      <c r="J3409" s="106"/>
      <c r="K3409" s="106" t="str">
        <f t="shared" si="3299"/>
        <v/>
      </c>
      <c r="L3409" s="107" t="str">
        <f t="shared" si="3300"/>
        <v>чи робить СНВВ?</v>
      </c>
      <c r="M3409" s="94"/>
      <c r="N3409" s="106" t="str">
        <f t="shared" si="3307"/>
        <v/>
      </c>
      <c r="O3409" s="106" t="str">
        <f t="shared" si="3313"/>
        <v/>
      </c>
      <c r="P3409" s="106" t="str">
        <f t="shared" si="3308"/>
        <v/>
      </c>
      <c r="Q3409" s="106" t="str">
        <f t="shared" si="3309"/>
        <v/>
      </c>
      <c r="R3409" s="106" t="str">
        <f t="shared" si="3310"/>
        <v/>
      </c>
      <c r="S3409" s="106" t="str">
        <f t="shared" si="3311"/>
        <v/>
      </c>
      <c r="T3409" s="106" t="str">
        <f t="shared" si="3312"/>
        <v/>
      </c>
    </row>
    <row r="3410" spans="1:20" outlineLevel="1">
      <c r="A3410" s="169"/>
      <c r="B3410" s="117">
        <v>44697</v>
      </c>
      <c r="C3410" s="90">
        <v>0.5</v>
      </c>
      <c r="D3410" s="106"/>
      <c r="E3410" s="106" t="str">
        <f t="shared" si="3296"/>
        <v/>
      </c>
      <c r="F3410" s="106"/>
      <c r="G3410" s="106" t="str">
        <f t="shared" si="3297"/>
        <v/>
      </c>
      <c r="H3410" s="106"/>
      <c r="I3410" s="106" t="str">
        <f t="shared" si="3298"/>
        <v/>
      </c>
      <c r="J3410" s="106"/>
      <c r="K3410" s="106" t="str">
        <f t="shared" si="3299"/>
        <v/>
      </c>
      <c r="L3410" s="107" t="str">
        <f t="shared" si="3300"/>
        <v>чи робить СНВВ?</v>
      </c>
      <c r="M3410" s="94"/>
      <c r="N3410" s="106" t="str">
        <f t="shared" si="3307"/>
        <v/>
      </c>
      <c r="O3410" s="106" t="str">
        <f t="shared" si="3313"/>
        <v/>
      </c>
      <c r="P3410" s="106" t="str">
        <f t="shared" si="3308"/>
        <v/>
      </c>
      <c r="Q3410" s="106" t="str">
        <f t="shared" si="3309"/>
        <v/>
      </c>
      <c r="R3410" s="106" t="str">
        <f t="shared" si="3310"/>
        <v/>
      </c>
      <c r="S3410" s="106" t="str">
        <f t="shared" si="3311"/>
        <v/>
      </c>
      <c r="T3410" s="106" t="str">
        <f t="shared" si="3312"/>
        <v/>
      </c>
    </row>
    <row r="3411" spans="1:20" outlineLevel="1">
      <c r="A3411" s="169"/>
      <c r="B3411" s="117">
        <v>44697</v>
      </c>
      <c r="C3411" s="90">
        <v>0.54166666666666696</v>
      </c>
      <c r="D3411" s="106"/>
      <c r="E3411" s="106" t="str">
        <f t="shared" si="3296"/>
        <v/>
      </c>
      <c r="F3411" s="106"/>
      <c r="G3411" s="106" t="str">
        <f t="shared" si="3297"/>
        <v/>
      </c>
      <c r="H3411" s="106"/>
      <c r="I3411" s="106" t="str">
        <f t="shared" si="3298"/>
        <v/>
      </c>
      <c r="J3411" s="106"/>
      <c r="K3411" s="106" t="str">
        <f t="shared" si="3299"/>
        <v/>
      </c>
      <c r="L3411" s="107" t="str">
        <f t="shared" si="3300"/>
        <v>чи робить СНВВ?</v>
      </c>
      <c r="M3411" s="94"/>
      <c r="N3411" s="106" t="str">
        <f t="shared" si="3307"/>
        <v/>
      </c>
      <c r="O3411" s="106" t="str">
        <f t="shared" si="3313"/>
        <v/>
      </c>
      <c r="P3411" s="106" t="str">
        <f t="shared" si="3308"/>
        <v/>
      </c>
      <c r="Q3411" s="106" t="str">
        <f t="shared" si="3309"/>
        <v/>
      </c>
      <c r="R3411" s="106" t="str">
        <f t="shared" si="3310"/>
        <v/>
      </c>
      <c r="S3411" s="106" t="str">
        <f t="shared" si="3311"/>
        <v/>
      </c>
      <c r="T3411" s="106" t="str">
        <f t="shared" si="3312"/>
        <v/>
      </c>
    </row>
    <row r="3412" spans="1:20" outlineLevel="1">
      <c r="A3412" s="169"/>
      <c r="B3412" s="117">
        <v>44697</v>
      </c>
      <c r="C3412" s="90">
        <v>0.58333333333333304</v>
      </c>
      <c r="D3412" s="106"/>
      <c r="E3412" s="106" t="str">
        <f t="shared" si="3296"/>
        <v/>
      </c>
      <c r="F3412" s="106"/>
      <c r="G3412" s="106" t="str">
        <f t="shared" si="3297"/>
        <v/>
      </c>
      <c r="H3412" s="106"/>
      <c r="I3412" s="106" t="str">
        <f t="shared" si="3298"/>
        <v/>
      </c>
      <c r="J3412" s="106"/>
      <c r="K3412" s="106" t="str">
        <f t="shared" si="3299"/>
        <v/>
      </c>
      <c r="L3412" s="107" t="str">
        <f t="shared" si="3300"/>
        <v>чи робить СНВВ?</v>
      </c>
      <c r="M3412" s="94"/>
      <c r="N3412" s="106" t="str">
        <f t="shared" si="3307"/>
        <v/>
      </c>
      <c r="O3412" s="106" t="str">
        <f t="shared" si="3313"/>
        <v/>
      </c>
      <c r="P3412" s="106" t="str">
        <f t="shared" si="3308"/>
        <v/>
      </c>
      <c r="Q3412" s="106" t="str">
        <f t="shared" si="3309"/>
        <v/>
      </c>
      <c r="R3412" s="106" t="str">
        <f t="shared" si="3310"/>
        <v/>
      </c>
      <c r="S3412" s="106" t="str">
        <f t="shared" si="3311"/>
        <v/>
      </c>
      <c r="T3412" s="106" t="str">
        <f t="shared" si="3312"/>
        <v/>
      </c>
    </row>
    <row r="3413" spans="1:20" outlineLevel="1">
      <c r="A3413" s="169"/>
      <c r="B3413" s="117">
        <v>44697</v>
      </c>
      <c r="C3413" s="90">
        <v>0.625</v>
      </c>
      <c r="D3413" s="106"/>
      <c r="E3413" s="106" t="str">
        <f t="shared" si="3296"/>
        <v/>
      </c>
      <c r="F3413" s="106"/>
      <c r="G3413" s="106" t="str">
        <f t="shared" si="3297"/>
        <v/>
      </c>
      <c r="H3413" s="106"/>
      <c r="I3413" s="106" t="str">
        <f t="shared" si="3298"/>
        <v/>
      </c>
      <c r="J3413" s="106"/>
      <c r="K3413" s="106" t="str">
        <f t="shared" si="3299"/>
        <v/>
      </c>
      <c r="L3413" s="107" t="str">
        <f t="shared" si="3300"/>
        <v>чи робить СНВВ?</v>
      </c>
      <c r="M3413" s="94"/>
      <c r="N3413" s="106" t="str">
        <f t="shared" si="3307"/>
        <v/>
      </c>
      <c r="O3413" s="106" t="str">
        <f t="shared" si="3313"/>
        <v/>
      </c>
      <c r="P3413" s="106" t="str">
        <f t="shared" si="3308"/>
        <v/>
      </c>
      <c r="Q3413" s="106" t="str">
        <f t="shared" si="3309"/>
        <v/>
      </c>
      <c r="R3413" s="106" t="str">
        <f t="shared" si="3310"/>
        <v/>
      </c>
      <c r="S3413" s="106" t="str">
        <f t="shared" si="3311"/>
        <v/>
      </c>
      <c r="T3413" s="106" t="str">
        <f t="shared" si="3312"/>
        <v/>
      </c>
    </row>
    <row r="3414" spans="1:20" outlineLevel="1">
      <c r="A3414" s="169"/>
      <c r="B3414" s="117">
        <v>44697</v>
      </c>
      <c r="C3414" s="90">
        <v>0.66666666666666696</v>
      </c>
      <c r="D3414" s="106"/>
      <c r="E3414" s="106" t="str">
        <f t="shared" si="3296"/>
        <v/>
      </c>
      <c r="F3414" s="106"/>
      <c r="G3414" s="106" t="str">
        <f t="shared" si="3297"/>
        <v/>
      </c>
      <c r="H3414" s="106"/>
      <c r="I3414" s="106" t="str">
        <f t="shared" si="3298"/>
        <v/>
      </c>
      <c r="J3414" s="106"/>
      <c r="K3414" s="106" t="str">
        <f t="shared" si="3299"/>
        <v/>
      </c>
      <c r="L3414" s="107" t="str">
        <f t="shared" si="3300"/>
        <v>чи робить СНВВ?</v>
      </c>
      <c r="M3414" s="94"/>
      <c r="N3414" s="106" t="str">
        <f t="shared" si="3307"/>
        <v/>
      </c>
      <c r="O3414" s="106" t="str">
        <f t="shared" si="3313"/>
        <v/>
      </c>
      <c r="P3414" s="106" t="str">
        <f t="shared" si="3308"/>
        <v/>
      </c>
      <c r="Q3414" s="106" t="str">
        <f t="shared" si="3309"/>
        <v/>
      </c>
      <c r="R3414" s="106" t="str">
        <f t="shared" si="3310"/>
        <v/>
      </c>
      <c r="S3414" s="106" t="str">
        <f t="shared" si="3311"/>
        <v/>
      </c>
      <c r="T3414" s="106" t="str">
        <f t="shared" si="3312"/>
        <v/>
      </c>
    </row>
    <row r="3415" spans="1:20" outlineLevel="1">
      <c r="A3415" s="169"/>
      <c r="B3415" s="117">
        <v>44697</v>
      </c>
      <c r="C3415" s="90">
        <v>0.70833333333333304</v>
      </c>
      <c r="D3415" s="106"/>
      <c r="E3415" s="106" t="str">
        <f t="shared" si="3296"/>
        <v/>
      </c>
      <c r="F3415" s="106"/>
      <c r="G3415" s="106" t="str">
        <f t="shared" si="3297"/>
        <v/>
      </c>
      <c r="H3415" s="106"/>
      <c r="I3415" s="106" t="str">
        <f t="shared" si="3298"/>
        <v/>
      </c>
      <c r="J3415" s="106"/>
      <c r="K3415" s="106" t="str">
        <f t="shared" si="3299"/>
        <v/>
      </c>
      <c r="L3415" s="107" t="str">
        <f t="shared" si="3300"/>
        <v>чи робить СНВВ?</v>
      </c>
      <c r="M3415" s="94"/>
      <c r="N3415" s="106" t="str">
        <f t="shared" si="3307"/>
        <v/>
      </c>
      <c r="O3415" s="106" t="str">
        <f t="shared" si="3313"/>
        <v/>
      </c>
      <c r="P3415" s="106" t="str">
        <f t="shared" si="3308"/>
        <v/>
      </c>
      <c r="Q3415" s="106" t="str">
        <f t="shared" si="3309"/>
        <v/>
      </c>
      <c r="R3415" s="106" t="str">
        <f t="shared" si="3310"/>
        <v/>
      </c>
      <c r="S3415" s="106" t="str">
        <f t="shared" si="3311"/>
        <v/>
      </c>
      <c r="T3415" s="106" t="str">
        <f t="shared" si="3312"/>
        <v/>
      </c>
    </row>
    <row r="3416" spans="1:20" outlineLevel="1">
      <c r="A3416" s="169"/>
      <c r="B3416" s="117">
        <v>44697</v>
      </c>
      <c r="C3416" s="90">
        <v>0.75</v>
      </c>
      <c r="D3416" s="106"/>
      <c r="E3416" s="106" t="str">
        <f t="shared" si="3296"/>
        <v/>
      </c>
      <c r="F3416" s="106"/>
      <c r="G3416" s="106" t="str">
        <f t="shared" si="3297"/>
        <v/>
      </c>
      <c r="H3416" s="106"/>
      <c r="I3416" s="106" t="str">
        <f t="shared" si="3298"/>
        <v/>
      </c>
      <c r="J3416" s="106"/>
      <c r="K3416" s="106" t="str">
        <f t="shared" si="3299"/>
        <v/>
      </c>
      <c r="L3416" s="107" t="str">
        <f t="shared" si="3300"/>
        <v>чи робить СНВВ?</v>
      </c>
      <c r="M3416" s="94"/>
      <c r="N3416" s="106" t="str">
        <f t="shared" si="3307"/>
        <v/>
      </c>
      <c r="O3416" s="106" t="str">
        <f t="shared" si="3313"/>
        <v/>
      </c>
      <c r="P3416" s="106" t="str">
        <f t="shared" si="3308"/>
        <v/>
      </c>
      <c r="Q3416" s="106" t="str">
        <f t="shared" si="3309"/>
        <v/>
      </c>
      <c r="R3416" s="106" t="str">
        <f t="shared" si="3310"/>
        <v/>
      </c>
      <c r="S3416" s="106" t="str">
        <f t="shared" si="3311"/>
        <v/>
      </c>
      <c r="T3416" s="106" t="str">
        <f t="shared" si="3312"/>
        <v/>
      </c>
    </row>
    <row r="3417" spans="1:20" outlineLevel="1">
      <c r="A3417" s="169"/>
      <c r="B3417" s="117">
        <v>44697</v>
      </c>
      <c r="C3417" s="90">
        <v>0.79166666666666696</v>
      </c>
      <c r="D3417" s="106"/>
      <c r="E3417" s="106" t="str">
        <f t="shared" si="3296"/>
        <v/>
      </c>
      <c r="F3417" s="106"/>
      <c r="G3417" s="106" t="str">
        <f t="shared" si="3297"/>
        <v/>
      </c>
      <c r="H3417" s="106"/>
      <c r="I3417" s="106" t="str">
        <f t="shared" si="3298"/>
        <v/>
      </c>
      <c r="J3417" s="106"/>
      <c r="K3417" s="106" t="str">
        <f t="shared" si="3299"/>
        <v/>
      </c>
      <c r="L3417" s="107" t="str">
        <f t="shared" si="3300"/>
        <v>чи робить СНВВ?</v>
      </c>
      <c r="M3417" s="94"/>
      <c r="N3417" s="106" t="str">
        <f t="shared" si="3307"/>
        <v/>
      </c>
      <c r="O3417" s="106" t="str">
        <f t="shared" si="3313"/>
        <v/>
      </c>
      <c r="P3417" s="106" t="str">
        <f t="shared" si="3308"/>
        <v/>
      </c>
      <c r="Q3417" s="106" t="str">
        <f t="shared" si="3309"/>
        <v/>
      </c>
      <c r="R3417" s="106" t="str">
        <f t="shared" si="3310"/>
        <v/>
      </c>
      <c r="S3417" s="106" t="str">
        <f t="shared" si="3311"/>
        <v/>
      </c>
      <c r="T3417" s="106" t="str">
        <f t="shared" si="3312"/>
        <v/>
      </c>
    </row>
    <row r="3418" spans="1:20" outlineLevel="1">
      <c r="A3418" s="169"/>
      <c r="B3418" s="117">
        <v>44697</v>
      </c>
      <c r="C3418" s="90">
        <v>0.83333333333333304</v>
      </c>
      <c r="D3418" s="106"/>
      <c r="E3418" s="106" t="str">
        <f t="shared" si="3296"/>
        <v/>
      </c>
      <c r="F3418" s="106"/>
      <c r="G3418" s="106" t="str">
        <f t="shared" si="3297"/>
        <v/>
      </c>
      <c r="H3418" s="106"/>
      <c r="I3418" s="106" t="str">
        <f t="shared" si="3298"/>
        <v/>
      </c>
      <c r="J3418" s="106"/>
      <c r="K3418" s="106" t="str">
        <f t="shared" si="3299"/>
        <v/>
      </c>
      <c r="L3418" s="107" t="str">
        <f t="shared" si="3300"/>
        <v>чи робить СНВВ?</v>
      </c>
      <c r="M3418" s="94"/>
      <c r="N3418" s="106" t="str">
        <f t="shared" si="3307"/>
        <v/>
      </c>
      <c r="O3418" s="106" t="str">
        <f t="shared" si="3313"/>
        <v/>
      </c>
      <c r="P3418" s="106" t="str">
        <f t="shared" si="3308"/>
        <v/>
      </c>
      <c r="Q3418" s="106" t="str">
        <f t="shared" si="3309"/>
        <v/>
      </c>
      <c r="R3418" s="106" t="str">
        <f t="shared" si="3310"/>
        <v/>
      </c>
      <c r="S3418" s="106" t="str">
        <f t="shared" si="3311"/>
        <v/>
      </c>
      <c r="T3418" s="106" t="str">
        <f t="shared" si="3312"/>
        <v/>
      </c>
    </row>
    <row r="3419" spans="1:20" outlineLevel="1">
      <c r="A3419" s="169"/>
      <c r="B3419" s="117">
        <v>44697</v>
      </c>
      <c r="C3419" s="90">
        <v>0.875</v>
      </c>
      <c r="D3419" s="106"/>
      <c r="E3419" s="106" t="str">
        <f t="shared" si="3296"/>
        <v/>
      </c>
      <c r="F3419" s="106"/>
      <c r="G3419" s="106" t="str">
        <f t="shared" si="3297"/>
        <v/>
      </c>
      <c r="H3419" s="106"/>
      <c r="I3419" s="106" t="str">
        <f t="shared" si="3298"/>
        <v/>
      </c>
      <c r="J3419" s="106"/>
      <c r="K3419" s="106" t="str">
        <f t="shared" si="3299"/>
        <v/>
      </c>
      <c r="L3419" s="107" t="str">
        <f t="shared" si="3300"/>
        <v>чи робить СНВВ?</v>
      </c>
      <c r="M3419" s="94"/>
      <c r="N3419" s="106" t="str">
        <f t="shared" si="3307"/>
        <v/>
      </c>
      <c r="O3419" s="106" t="str">
        <f t="shared" si="3313"/>
        <v/>
      </c>
      <c r="P3419" s="106" t="str">
        <f t="shared" si="3308"/>
        <v/>
      </c>
      <c r="Q3419" s="106" t="str">
        <f t="shared" si="3309"/>
        <v/>
      </c>
      <c r="R3419" s="106" t="str">
        <f t="shared" si="3310"/>
        <v/>
      </c>
      <c r="S3419" s="106" t="str">
        <f t="shared" si="3311"/>
        <v/>
      </c>
      <c r="T3419" s="106" t="str">
        <f t="shared" si="3312"/>
        <v/>
      </c>
    </row>
    <row r="3420" spans="1:20" outlineLevel="1">
      <c r="A3420" s="169"/>
      <c r="B3420" s="117">
        <v>44697</v>
      </c>
      <c r="C3420" s="90">
        <v>0.91666666666666696</v>
      </c>
      <c r="D3420" s="106"/>
      <c r="E3420" s="106" t="str">
        <f t="shared" si="3296"/>
        <v/>
      </c>
      <c r="F3420" s="106"/>
      <c r="G3420" s="106" t="str">
        <f t="shared" si="3297"/>
        <v/>
      </c>
      <c r="H3420" s="106"/>
      <c r="I3420" s="106" t="str">
        <f t="shared" si="3298"/>
        <v/>
      </c>
      <c r="J3420" s="106"/>
      <c r="K3420" s="106" t="str">
        <f t="shared" si="3299"/>
        <v/>
      </c>
      <c r="L3420" s="107" t="str">
        <f t="shared" si="3300"/>
        <v>чи робить СНВВ?</v>
      </c>
      <c r="M3420" s="94"/>
      <c r="N3420" s="106" t="str">
        <f t="shared" si="3307"/>
        <v/>
      </c>
      <c r="O3420" s="106" t="str">
        <f t="shared" si="3313"/>
        <v/>
      </c>
      <c r="P3420" s="106" t="str">
        <f t="shared" si="3308"/>
        <v/>
      </c>
      <c r="Q3420" s="106" t="str">
        <f t="shared" si="3309"/>
        <v/>
      </c>
      <c r="R3420" s="106" t="str">
        <f t="shared" si="3310"/>
        <v/>
      </c>
      <c r="S3420" s="106" t="str">
        <f t="shared" si="3311"/>
        <v/>
      </c>
      <c r="T3420" s="106" t="str">
        <f t="shared" si="3312"/>
        <v/>
      </c>
    </row>
    <row r="3421" spans="1:20" outlineLevel="1">
      <c r="A3421" s="169"/>
      <c r="B3421" s="117">
        <v>44697</v>
      </c>
      <c r="C3421" s="90">
        <v>0.95833333333333304</v>
      </c>
      <c r="D3421" s="106"/>
      <c r="E3421" s="106" t="str">
        <f t="shared" si="3296"/>
        <v/>
      </c>
      <c r="F3421" s="106"/>
      <c r="G3421" s="106" t="str">
        <f t="shared" si="3297"/>
        <v/>
      </c>
      <c r="H3421" s="106"/>
      <c r="I3421" s="106" t="str">
        <f t="shared" si="3298"/>
        <v/>
      </c>
      <c r="J3421" s="106"/>
      <c r="K3421" s="106" t="str">
        <f t="shared" si="3299"/>
        <v/>
      </c>
      <c r="L3421" s="107" t="str">
        <f t="shared" si="3300"/>
        <v>чи робить СНВВ?</v>
      </c>
      <c r="M3421" s="94"/>
      <c r="N3421" s="106" t="str">
        <f t="shared" si="3307"/>
        <v/>
      </c>
      <c r="O3421" s="106" t="str">
        <f t="shared" si="3313"/>
        <v/>
      </c>
      <c r="P3421" s="106" t="str">
        <f t="shared" si="3308"/>
        <v/>
      </c>
      <c r="Q3421" s="106" t="str">
        <f t="shared" si="3309"/>
        <v/>
      </c>
      <c r="R3421" s="106" t="str">
        <f t="shared" si="3310"/>
        <v/>
      </c>
      <c r="S3421" s="106" t="str">
        <f t="shared" si="3311"/>
        <v/>
      </c>
      <c r="T3421" s="106" t="str">
        <f t="shared" si="3312"/>
        <v/>
      </c>
    </row>
    <row r="3422" spans="1:20" outlineLevel="1">
      <c r="A3422" s="169"/>
      <c r="B3422" s="117">
        <v>44697</v>
      </c>
      <c r="C3422" s="90">
        <v>1</v>
      </c>
      <c r="D3422" s="106"/>
      <c r="E3422" s="106" t="str">
        <f t="shared" si="3296"/>
        <v/>
      </c>
      <c r="F3422" s="106"/>
      <c r="G3422" s="106" t="str">
        <f t="shared" si="3297"/>
        <v/>
      </c>
      <c r="H3422" s="106"/>
      <c r="I3422" s="106" t="str">
        <f t="shared" si="3298"/>
        <v/>
      </c>
      <c r="J3422" s="106"/>
      <c r="K3422" s="106" t="str">
        <f t="shared" si="3299"/>
        <v/>
      </c>
      <c r="L3422" s="107" t="str">
        <f t="shared" si="3300"/>
        <v>чи робить СНВВ?</v>
      </c>
      <c r="M3422" s="94"/>
      <c r="N3422" s="106" t="str">
        <f t="shared" si="3307"/>
        <v/>
      </c>
      <c r="O3422" s="106" t="str">
        <f t="shared" si="3313"/>
        <v/>
      </c>
      <c r="P3422" s="106" t="str">
        <f t="shared" si="3308"/>
        <v/>
      </c>
      <c r="Q3422" s="106" t="str">
        <f t="shared" si="3309"/>
        <v/>
      </c>
      <c r="R3422" s="106" t="str">
        <f t="shared" si="3310"/>
        <v/>
      </c>
      <c r="S3422" s="106" t="str">
        <f t="shared" si="3311"/>
        <v/>
      </c>
      <c r="T3422" s="106" t="str">
        <f t="shared" si="3312"/>
        <v/>
      </c>
    </row>
    <row r="3423" spans="1:20">
      <c r="A3423" s="113"/>
      <c r="B3423" s="170" t="s">
        <v>221</v>
      </c>
      <c r="C3423" s="170"/>
      <c r="D3423" s="97">
        <f t="shared" ref="D3423" si="3314">SUM(D3399:D3422)</f>
        <v>0</v>
      </c>
      <c r="E3423" s="98">
        <f t="shared" ref="E3423" si="3315">COUNTIF(E3399:E3422,"&gt;0")</f>
        <v>0</v>
      </c>
      <c r="F3423" s="97">
        <f t="shared" ref="F3423" si="3316">SUM(F3399:F3422)</f>
        <v>0</v>
      </c>
      <c r="G3423" s="98">
        <f t="shared" ref="G3423" si="3317">COUNTIF(G3399:G3422,"&gt;0")</f>
        <v>0</v>
      </c>
      <c r="H3423" s="97">
        <f t="shared" ref="H3423" si="3318">SUM(H3399:H3422)</f>
        <v>0</v>
      </c>
      <c r="I3423" s="98">
        <f t="shared" ref="I3423" si="3319">COUNTIF(I3399:I3422,"&gt;0")</f>
        <v>0</v>
      </c>
      <c r="J3423" s="97">
        <f t="shared" ref="J3423" si="3320">SUM(J3399:J3422)</f>
        <v>0</v>
      </c>
      <c r="K3423" s="98">
        <f t="shared" ref="K3423" si="3321">COUNTIF(K3399:K3422,"&gt;0")</f>
        <v>0</v>
      </c>
      <c r="L3423" s="98">
        <f t="shared" ref="L3423" si="3322">COUNTIF(L3399:L3422,"СНВВ не працює")</f>
        <v>0</v>
      </c>
      <c r="M3423" s="94"/>
      <c r="N3423" s="97">
        <f>AVERAGEA(N3399:N3422)</f>
        <v>0</v>
      </c>
      <c r="O3423" s="97">
        <f>AVERAGEA(O3399:O3422)</f>
        <v>0</v>
      </c>
      <c r="P3423" s="97">
        <f>SUM(P3399:P3422)</f>
        <v>0</v>
      </c>
      <c r="Q3423" s="97">
        <f>SUM(Q3399:Q3422)</f>
        <v>0</v>
      </c>
      <c r="R3423" s="97">
        <f>SUM(R3399:R3422)</f>
        <v>0</v>
      </c>
      <c r="S3423" s="97">
        <f>SUM(S3399:S3422)</f>
        <v>0</v>
      </c>
      <c r="T3423" s="97">
        <f>SUM(T3399:T3422)</f>
        <v>0</v>
      </c>
    </row>
    <row r="3424" spans="1:20" ht="15.75" customHeight="1" outlineLevel="1">
      <c r="A3424" s="168">
        <v>44698</v>
      </c>
      <c r="B3424" s="117">
        <v>44698</v>
      </c>
      <c r="C3424" s="90">
        <v>4.1666666666666664E-2</v>
      </c>
      <c r="D3424" s="106"/>
      <c r="E3424" s="106" t="str">
        <f t="shared" ref="E3424:E3447" si="3323">IF(D3424="","",IF(D3424&lt;1,1,0))</f>
        <v/>
      </c>
      <c r="F3424" s="106"/>
      <c r="G3424" s="106" t="str">
        <f t="shared" ref="G3424:G3447" si="3324">IF(F3424="","",IF(F3424&lt;1,1,0))</f>
        <v/>
      </c>
      <c r="H3424" s="106"/>
      <c r="I3424" s="106" t="str">
        <f t="shared" ref="I3424:I3447" si="3325">IF(H3424="","",IF(H3424&lt;1,1,0))</f>
        <v/>
      </c>
      <c r="J3424" s="106"/>
      <c r="K3424" s="106" t="str">
        <f t="shared" ref="K3424:K3447" si="3326">IF(J3424="","",IF(J3424&lt;1,1,0))</f>
        <v/>
      </c>
      <c r="L3424" s="107" t="str">
        <f t="shared" ref="L3424:L3447" si="3327">IF(H3424="","чи робить СНВВ?",IF(J3424="","чи роблять агрегати?",IF($J3424=0,"агрегати не працюють",IF(AND($H3424=0,$J3424=1),"СНВВ не працює","OK"))))</f>
        <v>чи робить СНВВ?</v>
      </c>
      <c r="M3424" s="94"/>
      <c r="N3424" s="106" t="str">
        <f t="shared" ref="N3424" si="3328">IF(OR(E3424&lt;&gt;0, J3424=0), "",D3424)</f>
        <v/>
      </c>
      <c r="O3424" s="106" t="str">
        <f t="shared" si="3313"/>
        <v/>
      </c>
      <c r="P3424" s="106" t="str">
        <f t="shared" ref="P3424" si="3329">IF(AND($E3424&lt;&gt;0,$J3424=1),D3424,O3424)</f>
        <v/>
      </c>
      <c r="Q3424" s="106" t="str">
        <f t="shared" ref="Q3424" si="3330">IF(OR(G3424&lt;&gt;0, J3424=0), "",F3424)</f>
        <v/>
      </c>
      <c r="R3424" s="106" t="str">
        <f t="shared" ref="R3424" si="3331">IF(Q3424="", "",(Q3424*$S$2+$S$3))</f>
        <v/>
      </c>
      <c r="S3424" s="106" t="str">
        <f t="shared" ref="S3424" si="3332">IF(AND(G3424&lt;&gt;0,J3424=1),F3424,R3424)</f>
        <v/>
      </c>
      <c r="T3424" s="106" t="str">
        <f t="shared" ref="T3424" si="3333">IFERROR(P3424*S3424,"")</f>
        <v/>
      </c>
    </row>
    <row r="3425" spans="1:20" outlineLevel="1">
      <c r="A3425" s="169"/>
      <c r="B3425" s="117">
        <v>44698</v>
      </c>
      <c r="C3425" s="90">
        <v>8.3333333333333301E-2</v>
      </c>
      <c r="D3425" s="106"/>
      <c r="E3425" s="106" t="str">
        <f t="shared" si="3323"/>
        <v/>
      </c>
      <c r="F3425" s="106"/>
      <c r="G3425" s="106" t="str">
        <f t="shared" si="3324"/>
        <v/>
      </c>
      <c r="H3425" s="106"/>
      <c r="I3425" s="106" t="str">
        <f t="shared" si="3325"/>
        <v/>
      </c>
      <c r="J3425" s="106"/>
      <c r="K3425" s="106" t="str">
        <f t="shared" si="3326"/>
        <v/>
      </c>
      <c r="L3425" s="107" t="str">
        <f t="shared" si="3327"/>
        <v>чи робить СНВВ?</v>
      </c>
      <c r="M3425" s="94"/>
      <c r="N3425" s="106" t="str">
        <f t="shared" ref="N3425:N3447" si="3334">IF(OR(E3425&lt;&gt;0, J3425=0), "",D3425)</f>
        <v/>
      </c>
      <c r="O3425" s="106" t="str">
        <f t="shared" si="3313"/>
        <v/>
      </c>
      <c r="P3425" s="106" t="str">
        <f t="shared" ref="P3425:P3447" si="3335">IF(AND($E3425&lt;&gt;0,$J3425=1),D3425,O3425)</f>
        <v/>
      </c>
      <c r="Q3425" s="106" t="str">
        <f t="shared" ref="Q3425:Q3447" si="3336">IF(OR(G3425&lt;&gt;0, J3425=0), "",F3425)</f>
        <v/>
      </c>
      <c r="R3425" s="106" t="str">
        <f t="shared" ref="R3425:R3447" si="3337">IF(Q3425="", "",(Q3425*$S$2+$S$3))</f>
        <v/>
      </c>
      <c r="S3425" s="106" t="str">
        <f t="shared" ref="S3425:S3447" si="3338">IF(AND(G3425&lt;&gt;0,J3425=1),F3425,R3425)</f>
        <v/>
      </c>
      <c r="T3425" s="106" t="str">
        <f t="shared" ref="T3425:T3447" si="3339">IFERROR(P3425*S3425,"")</f>
        <v/>
      </c>
    </row>
    <row r="3426" spans="1:20" outlineLevel="1">
      <c r="A3426" s="169"/>
      <c r="B3426" s="117">
        <v>44698</v>
      </c>
      <c r="C3426" s="90">
        <v>0.125</v>
      </c>
      <c r="D3426" s="106"/>
      <c r="E3426" s="106" t="str">
        <f t="shared" si="3323"/>
        <v/>
      </c>
      <c r="F3426" s="106"/>
      <c r="G3426" s="106" t="str">
        <f t="shared" si="3324"/>
        <v/>
      </c>
      <c r="H3426" s="106"/>
      <c r="I3426" s="106" t="str">
        <f t="shared" si="3325"/>
        <v/>
      </c>
      <c r="J3426" s="106"/>
      <c r="K3426" s="106" t="str">
        <f t="shared" si="3326"/>
        <v/>
      </c>
      <c r="L3426" s="107" t="str">
        <f t="shared" si="3327"/>
        <v>чи робить СНВВ?</v>
      </c>
      <c r="M3426" s="94"/>
      <c r="N3426" s="106" t="str">
        <f t="shared" si="3334"/>
        <v/>
      </c>
      <c r="O3426" s="106" t="str">
        <f t="shared" si="3313"/>
        <v/>
      </c>
      <c r="P3426" s="106" t="str">
        <f t="shared" si="3335"/>
        <v/>
      </c>
      <c r="Q3426" s="106" t="str">
        <f t="shared" si="3336"/>
        <v/>
      </c>
      <c r="R3426" s="106" t="str">
        <f t="shared" si="3337"/>
        <v/>
      </c>
      <c r="S3426" s="106" t="str">
        <f t="shared" si="3338"/>
        <v/>
      </c>
      <c r="T3426" s="106" t="str">
        <f t="shared" si="3339"/>
        <v/>
      </c>
    </row>
    <row r="3427" spans="1:20" outlineLevel="1">
      <c r="A3427" s="169"/>
      <c r="B3427" s="117">
        <v>44698</v>
      </c>
      <c r="C3427" s="90">
        <v>0.16666666666666699</v>
      </c>
      <c r="D3427" s="106"/>
      <c r="E3427" s="106" t="str">
        <f t="shared" si="3323"/>
        <v/>
      </c>
      <c r="F3427" s="106"/>
      <c r="G3427" s="106" t="str">
        <f t="shared" si="3324"/>
        <v/>
      </c>
      <c r="H3427" s="106"/>
      <c r="I3427" s="106" t="str">
        <f t="shared" si="3325"/>
        <v/>
      </c>
      <c r="J3427" s="106"/>
      <c r="K3427" s="106" t="str">
        <f t="shared" si="3326"/>
        <v/>
      </c>
      <c r="L3427" s="107" t="str">
        <f t="shared" si="3327"/>
        <v>чи робить СНВВ?</v>
      </c>
      <c r="M3427" s="94"/>
      <c r="N3427" s="106" t="str">
        <f t="shared" si="3334"/>
        <v/>
      </c>
      <c r="O3427" s="106" t="str">
        <f t="shared" si="3313"/>
        <v/>
      </c>
      <c r="P3427" s="106" t="str">
        <f t="shared" si="3335"/>
        <v/>
      </c>
      <c r="Q3427" s="106" t="str">
        <f t="shared" si="3336"/>
        <v/>
      </c>
      <c r="R3427" s="106" t="str">
        <f t="shared" si="3337"/>
        <v/>
      </c>
      <c r="S3427" s="106" t="str">
        <f t="shared" si="3338"/>
        <v/>
      </c>
      <c r="T3427" s="106" t="str">
        <f t="shared" si="3339"/>
        <v/>
      </c>
    </row>
    <row r="3428" spans="1:20" outlineLevel="1">
      <c r="A3428" s="169"/>
      <c r="B3428" s="117">
        <v>44698</v>
      </c>
      <c r="C3428" s="90">
        <v>0.20833333333333301</v>
      </c>
      <c r="D3428" s="106"/>
      <c r="E3428" s="106" t="str">
        <f t="shared" si="3323"/>
        <v/>
      </c>
      <c r="F3428" s="106"/>
      <c r="G3428" s="106" t="str">
        <f t="shared" si="3324"/>
        <v/>
      </c>
      <c r="H3428" s="106"/>
      <c r="I3428" s="106" t="str">
        <f t="shared" si="3325"/>
        <v/>
      </c>
      <c r="J3428" s="106"/>
      <c r="K3428" s="106" t="str">
        <f t="shared" si="3326"/>
        <v/>
      </c>
      <c r="L3428" s="107" t="str">
        <f t="shared" si="3327"/>
        <v>чи робить СНВВ?</v>
      </c>
      <c r="M3428" s="94"/>
      <c r="N3428" s="106" t="str">
        <f t="shared" si="3334"/>
        <v/>
      </c>
      <c r="O3428" s="106" t="str">
        <f t="shared" si="3313"/>
        <v/>
      </c>
      <c r="P3428" s="106" t="str">
        <f t="shared" si="3335"/>
        <v/>
      </c>
      <c r="Q3428" s="106" t="str">
        <f t="shared" si="3336"/>
        <v/>
      </c>
      <c r="R3428" s="106" t="str">
        <f t="shared" si="3337"/>
        <v/>
      </c>
      <c r="S3428" s="106" t="str">
        <f t="shared" si="3338"/>
        <v/>
      </c>
      <c r="T3428" s="106" t="str">
        <f t="shared" si="3339"/>
        <v/>
      </c>
    </row>
    <row r="3429" spans="1:20" outlineLevel="1">
      <c r="A3429" s="169"/>
      <c r="B3429" s="117">
        <v>44698</v>
      </c>
      <c r="C3429" s="90">
        <v>0.25</v>
      </c>
      <c r="D3429" s="106"/>
      <c r="E3429" s="106" t="str">
        <f t="shared" si="3323"/>
        <v/>
      </c>
      <c r="F3429" s="106"/>
      <c r="G3429" s="106" t="str">
        <f t="shared" si="3324"/>
        <v/>
      </c>
      <c r="H3429" s="106"/>
      <c r="I3429" s="106" t="str">
        <f t="shared" si="3325"/>
        <v/>
      </c>
      <c r="J3429" s="106"/>
      <c r="K3429" s="106" t="str">
        <f t="shared" si="3326"/>
        <v/>
      </c>
      <c r="L3429" s="107" t="str">
        <f t="shared" si="3327"/>
        <v>чи робить СНВВ?</v>
      </c>
      <c r="M3429" s="94"/>
      <c r="N3429" s="106" t="str">
        <f t="shared" si="3334"/>
        <v/>
      </c>
      <c r="O3429" s="106" t="str">
        <f t="shared" si="3313"/>
        <v/>
      </c>
      <c r="P3429" s="106" t="str">
        <f t="shared" si="3335"/>
        <v/>
      </c>
      <c r="Q3429" s="106" t="str">
        <f t="shared" si="3336"/>
        <v/>
      </c>
      <c r="R3429" s="106" t="str">
        <f t="shared" si="3337"/>
        <v/>
      </c>
      <c r="S3429" s="106" t="str">
        <f t="shared" si="3338"/>
        <v/>
      </c>
      <c r="T3429" s="106" t="str">
        <f t="shared" si="3339"/>
        <v/>
      </c>
    </row>
    <row r="3430" spans="1:20" outlineLevel="1">
      <c r="A3430" s="169"/>
      <c r="B3430" s="117">
        <v>44698</v>
      </c>
      <c r="C3430" s="90">
        <v>0.29166666666666702</v>
      </c>
      <c r="D3430" s="106"/>
      <c r="E3430" s="106" t="str">
        <f t="shared" si="3323"/>
        <v/>
      </c>
      <c r="F3430" s="106"/>
      <c r="G3430" s="106" t="str">
        <f t="shared" si="3324"/>
        <v/>
      </c>
      <c r="H3430" s="106"/>
      <c r="I3430" s="106" t="str">
        <f t="shared" si="3325"/>
        <v/>
      </c>
      <c r="J3430" s="106"/>
      <c r="K3430" s="106" t="str">
        <f t="shared" si="3326"/>
        <v/>
      </c>
      <c r="L3430" s="107" t="str">
        <f t="shared" si="3327"/>
        <v>чи робить СНВВ?</v>
      </c>
      <c r="M3430" s="94"/>
      <c r="N3430" s="106" t="str">
        <f t="shared" si="3334"/>
        <v/>
      </c>
      <c r="O3430" s="106" t="str">
        <f t="shared" si="3313"/>
        <v/>
      </c>
      <c r="P3430" s="106" t="str">
        <f t="shared" si="3335"/>
        <v/>
      </c>
      <c r="Q3430" s="106" t="str">
        <f t="shared" si="3336"/>
        <v/>
      </c>
      <c r="R3430" s="106" t="str">
        <f t="shared" si="3337"/>
        <v/>
      </c>
      <c r="S3430" s="106" t="str">
        <f t="shared" si="3338"/>
        <v/>
      </c>
      <c r="T3430" s="106" t="str">
        <f t="shared" si="3339"/>
        <v/>
      </c>
    </row>
    <row r="3431" spans="1:20" outlineLevel="1">
      <c r="A3431" s="169"/>
      <c r="B3431" s="117">
        <v>44698</v>
      </c>
      <c r="C3431" s="90">
        <v>0.33333333333333298</v>
      </c>
      <c r="D3431" s="106"/>
      <c r="E3431" s="106" t="str">
        <f t="shared" si="3323"/>
        <v/>
      </c>
      <c r="F3431" s="106"/>
      <c r="G3431" s="106" t="str">
        <f t="shared" si="3324"/>
        <v/>
      </c>
      <c r="H3431" s="106"/>
      <c r="I3431" s="106" t="str">
        <f t="shared" si="3325"/>
        <v/>
      </c>
      <c r="J3431" s="106"/>
      <c r="K3431" s="106" t="str">
        <f t="shared" si="3326"/>
        <v/>
      </c>
      <c r="L3431" s="107" t="str">
        <f t="shared" si="3327"/>
        <v>чи робить СНВВ?</v>
      </c>
      <c r="M3431" s="94"/>
      <c r="N3431" s="106" t="str">
        <f t="shared" si="3334"/>
        <v/>
      </c>
      <c r="O3431" s="106" t="str">
        <f t="shared" si="3313"/>
        <v/>
      </c>
      <c r="P3431" s="106" t="str">
        <f t="shared" si="3335"/>
        <v/>
      </c>
      <c r="Q3431" s="106" t="str">
        <f t="shared" si="3336"/>
        <v/>
      </c>
      <c r="R3431" s="106" t="str">
        <f t="shared" si="3337"/>
        <v/>
      </c>
      <c r="S3431" s="106" t="str">
        <f t="shared" si="3338"/>
        <v/>
      </c>
      <c r="T3431" s="106" t="str">
        <f t="shared" si="3339"/>
        <v/>
      </c>
    </row>
    <row r="3432" spans="1:20" outlineLevel="1">
      <c r="A3432" s="169"/>
      <c r="B3432" s="117">
        <v>44698</v>
      </c>
      <c r="C3432" s="90">
        <v>0.375</v>
      </c>
      <c r="D3432" s="106"/>
      <c r="E3432" s="106" t="str">
        <f t="shared" si="3323"/>
        <v/>
      </c>
      <c r="F3432" s="106"/>
      <c r="G3432" s="106" t="str">
        <f t="shared" si="3324"/>
        <v/>
      </c>
      <c r="H3432" s="106"/>
      <c r="I3432" s="106" t="str">
        <f t="shared" si="3325"/>
        <v/>
      </c>
      <c r="J3432" s="106"/>
      <c r="K3432" s="106" t="str">
        <f t="shared" si="3326"/>
        <v/>
      </c>
      <c r="L3432" s="107" t="str">
        <f t="shared" si="3327"/>
        <v>чи робить СНВВ?</v>
      </c>
      <c r="M3432" s="94"/>
      <c r="N3432" s="106" t="str">
        <f t="shared" si="3334"/>
        <v/>
      </c>
      <c r="O3432" s="106" t="str">
        <f t="shared" si="3313"/>
        <v/>
      </c>
      <c r="P3432" s="106" t="str">
        <f t="shared" si="3335"/>
        <v/>
      </c>
      <c r="Q3432" s="106" t="str">
        <f t="shared" si="3336"/>
        <v/>
      </c>
      <c r="R3432" s="106" t="str">
        <f t="shared" si="3337"/>
        <v/>
      </c>
      <c r="S3432" s="106" t="str">
        <f t="shared" si="3338"/>
        <v/>
      </c>
      <c r="T3432" s="106" t="str">
        <f t="shared" si="3339"/>
        <v/>
      </c>
    </row>
    <row r="3433" spans="1:20" outlineLevel="1">
      <c r="A3433" s="169"/>
      <c r="B3433" s="117">
        <v>44698</v>
      </c>
      <c r="C3433" s="90">
        <v>0.41666666666666702</v>
      </c>
      <c r="D3433" s="106"/>
      <c r="E3433" s="106" t="str">
        <f t="shared" si="3323"/>
        <v/>
      </c>
      <c r="F3433" s="106"/>
      <c r="G3433" s="106" t="str">
        <f t="shared" si="3324"/>
        <v/>
      </c>
      <c r="H3433" s="106"/>
      <c r="I3433" s="106" t="str">
        <f t="shared" si="3325"/>
        <v/>
      </c>
      <c r="J3433" s="106"/>
      <c r="K3433" s="106" t="str">
        <f t="shared" si="3326"/>
        <v/>
      </c>
      <c r="L3433" s="107" t="str">
        <f t="shared" si="3327"/>
        <v>чи робить СНВВ?</v>
      </c>
      <c r="M3433" s="94"/>
      <c r="N3433" s="106" t="str">
        <f t="shared" si="3334"/>
        <v/>
      </c>
      <c r="O3433" s="106" t="str">
        <f t="shared" si="3313"/>
        <v/>
      </c>
      <c r="P3433" s="106" t="str">
        <f t="shared" si="3335"/>
        <v/>
      </c>
      <c r="Q3433" s="106" t="str">
        <f t="shared" si="3336"/>
        <v/>
      </c>
      <c r="R3433" s="106" t="str">
        <f t="shared" si="3337"/>
        <v/>
      </c>
      <c r="S3433" s="106" t="str">
        <f t="shared" si="3338"/>
        <v/>
      </c>
      <c r="T3433" s="106" t="str">
        <f t="shared" si="3339"/>
        <v/>
      </c>
    </row>
    <row r="3434" spans="1:20" outlineLevel="1">
      <c r="A3434" s="169"/>
      <c r="B3434" s="117">
        <v>44698</v>
      </c>
      <c r="C3434" s="90">
        <v>0.45833333333333298</v>
      </c>
      <c r="D3434" s="106"/>
      <c r="E3434" s="106" t="str">
        <f t="shared" si="3323"/>
        <v/>
      </c>
      <c r="F3434" s="106"/>
      <c r="G3434" s="106" t="str">
        <f t="shared" si="3324"/>
        <v/>
      </c>
      <c r="H3434" s="106"/>
      <c r="I3434" s="106" t="str">
        <f t="shared" si="3325"/>
        <v/>
      </c>
      <c r="J3434" s="106"/>
      <c r="K3434" s="106" t="str">
        <f t="shared" si="3326"/>
        <v/>
      </c>
      <c r="L3434" s="107" t="str">
        <f t="shared" si="3327"/>
        <v>чи робить СНВВ?</v>
      </c>
      <c r="M3434" s="94"/>
      <c r="N3434" s="106" t="str">
        <f t="shared" si="3334"/>
        <v/>
      </c>
      <c r="O3434" s="106" t="str">
        <f t="shared" si="3313"/>
        <v/>
      </c>
      <c r="P3434" s="106" t="str">
        <f t="shared" si="3335"/>
        <v/>
      </c>
      <c r="Q3434" s="106" t="str">
        <f t="shared" si="3336"/>
        <v/>
      </c>
      <c r="R3434" s="106" t="str">
        <f t="shared" si="3337"/>
        <v/>
      </c>
      <c r="S3434" s="106" t="str">
        <f t="shared" si="3338"/>
        <v/>
      </c>
      <c r="T3434" s="106" t="str">
        <f t="shared" si="3339"/>
        <v/>
      </c>
    </row>
    <row r="3435" spans="1:20" outlineLevel="1">
      <c r="A3435" s="169"/>
      <c r="B3435" s="117">
        <v>44698</v>
      </c>
      <c r="C3435" s="90">
        <v>0.5</v>
      </c>
      <c r="D3435" s="106"/>
      <c r="E3435" s="106" t="str">
        <f t="shared" si="3323"/>
        <v/>
      </c>
      <c r="F3435" s="106"/>
      <c r="G3435" s="106" t="str">
        <f t="shared" si="3324"/>
        <v/>
      </c>
      <c r="H3435" s="106"/>
      <c r="I3435" s="106" t="str">
        <f t="shared" si="3325"/>
        <v/>
      </c>
      <c r="J3435" s="106"/>
      <c r="K3435" s="106" t="str">
        <f t="shared" si="3326"/>
        <v/>
      </c>
      <c r="L3435" s="107" t="str">
        <f t="shared" si="3327"/>
        <v>чи робить СНВВ?</v>
      </c>
      <c r="M3435" s="94"/>
      <c r="N3435" s="106" t="str">
        <f t="shared" si="3334"/>
        <v/>
      </c>
      <c r="O3435" s="106" t="str">
        <f t="shared" si="3313"/>
        <v/>
      </c>
      <c r="P3435" s="106" t="str">
        <f t="shared" si="3335"/>
        <v/>
      </c>
      <c r="Q3435" s="106" t="str">
        <f t="shared" si="3336"/>
        <v/>
      </c>
      <c r="R3435" s="106" t="str">
        <f t="shared" si="3337"/>
        <v/>
      </c>
      <c r="S3435" s="106" t="str">
        <f t="shared" si="3338"/>
        <v/>
      </c>
      <c r="T3435" s="106" t="str">
        <f t="shared" si="3339"/>
        <v/>
      </c>
    </row>
    <row r="3436" spans="1:20" outlineLevel="1">
      <c r="A3436" s="169"/>
      <c r="B3436" s="117">
        <v>44698</v>
      </c>
      <c r="C3436" s="90">
        <v>0.54166666666666696</v>
      </c>
      <c r="D3436" s="106"/>
      <c r="E3436" s="106" t="str">
        <f t="shared" si="3323"/>
        <v/>
      </c>
      <c r="F3436" s="106"/>
      <c r="G3436" s="106" t="str">
        <f t="shared" si="3324"/>
        <v/>
      </c>
      <c r="H3436" s="106"/>
      <c r="I3436" s="106" t="str">
        <f t="shared" si="3325"/>
        <v/>
      </c>
      <c r="J3436" s="106"/>
      <c r="K3436" s="106" t="str">
        <f t="shared" si="3326"/>
        <v/>
      </c>
      <c r="L3436" s="107" t="str">
        <f t="shared" si="3327"/>
        <v>чи робить СНВВ?</v>
      </c>
      <c r="M3436" s="94"/>
      <c r="N3436" s="106" t="str">
        <f t="shared" si="3334"/>
        <v/>
      </c>
      <c r="O3436" s="106" t="str">
        <f t="shared" si="3313"/>
        <v/>
      </c>
      <c r="P3436" s="106" t="str">
        <f t="shared" si="3335"/>
        <v/>
      </c>
      <c r="Q3436" s="106" t="str">
        <f t="shared" si="3336"/>
        <v/>
      </c>
      <c r="R3436" s="106" t="str">
        <f t="shared" si="3337"/>
        <v/>
      </c>
      <c r="S3436" s="106" t="str">
        <f t="shared" si="3338"/>
        <v/>
      </c>
      <c r="T3436" s="106" t="str">
        <f t="shared" si="3339"/>
        <v/>
      </c>
    </row>
    <row r="3437" spans="1:20" outlineLevel="1">
      <c r="A3437" s="169"/>
      <c r="B3437" s="117">
        <v>44698</v>
      </c>
      <c r="C3437" s="90">
        <v>0.58333333333333304</v>
      </c>
      <c r="D3437" s="106"/>
      <c r="E3437" s="106" t="str">
        <f t="shared" si="3323"/>
        <v/>
      </c>
      <c r="F3437" s="106"/>
      <c r="G3437" s="106" t="str">
        <f t="shared" si="3324"/>
        <v/>
      </c>
      <c r="H3437" s="106"/>
      <c r="I3437" s="106" t="str">
        <f t="shared" si="3325"/>
        <v/>
      </c>
      <c r="J3437" s="106"/>
      <c r="K3437" s="106" t="str">
        <f t="shared" si="3326"/>
        <v/>
      </c>
      <c r="L3437" s="107" t="str">
        <f t="shared" si="3327"/>
        <v>чи робить СНВВ?</v>
      </c>
      <c r="M3437" s="94"/>
      <c r="N3437" s="106" t="str">
        <f t="shared" si="3334"/>
        <v/>
      </c>
      <c r="O3437" s="106" t="str">
        <f t="shared" si="3313"/>
        <v/>
      </c>
      <c r="P3437" s="106" t="str">
        <f t="shared" si="3335"/>
        <v/>
      </c>
      <c r="Q3437" s="106" t="str">
        <f t="shared" si="3336"/>
        <v/>
      </c>
      <c r="R3437" s="106" t="str">
        <f t="shared" si="3337"/>
        <v/>
      </c>
      <c r="S3437" s="106" t="str">
        <f t="shared" si="3338"/>
        <v/>
      </c>
      <c r="T3437" s="106" t="str">
        <f t="shared" si="3339"/>
        <v/>
      </c>
    </row>
    <row r="3438" spans="1:20" outlineLevel="1">
      <c r="A3438" s="169"/>
      <c r="B3438" s="117">
        <v>44698</v>
      </c>
      <c r="C3438" s="90">
        <v>0.625</v>
      </c>
      <c r="D3438" s="106"/>
      <c r="E3438" s="106" t="str">
        <f t="shared" si="3323"/>
        <v/>
      </c>
      <c r="F3438" s="106"/>
      <c r="G3438" s="106" t="str">
        <f t="shared" si="3324"/>
        <v/>
      </c>
      <c r="H3438" s="106"/>
      <c r="I3438" s="106" t="str">
        <f t="shared" si="3325"/>
        <v/>
      </c>
      <c r="J3438" s="106"/>
      <c r="K3438" s="106" t="str">
        <f t="shared" si="3326"/>
        <v/>
      </c>
      <c r="L3438" s="107" t="str">
        <f t="shared" si="3327"/>
        <v>чи робить СНВВ?</v>
      </c>
      <c r="M3438" s="94"/>
      <c r="N3438" s="106" t="str">
        <f t="shared" si="3334"/>
        <v/>
      </c>
      <c r="O3438" s="106" t="str">
        <f t="shared" si="3313"/>
        <v/>
      </c>
      <c r="P3438" s="106" t="str">
        <f t="shared" si="3335"/>
        <v/>
      </c>
      <c r="Q3438" s="106" t="str">
        <f t="shared" si="3336"/>
        <v/>
      </c>
      <c r="R3438" s="106" t="str">
        <f t="shared" si="3337"/>
        <v/>
      </c>
      <c r="S3438" s="106" t="str">
        <f t="shared" si="3338"/>
        <v/>
      </c>
      <c r="T3438" s="106" t="str">
        <f t="shared" si="3339"/>
        <v/>
      </c>
    </row>
    <row r="3439" spans="1:20" outlineLevel="1">
      <c r="A3439" s="169"/>
      <c r="B3439" s="117">
        <v>44698</v>
      </c>
      <c r="C3439" s="90">
        <v>0.66666666666666696</v>
      </c>
      <c r="D3439" s="106"/>
      <c r="E3439" s="106" t="str">
        <f t="shared" si="3323"/>
        <v/>
      </c>
      <c r="F3439" s="106"/>
      <c r="G3439" s="106" t="str">
        <f t="shared" si="3324"/>
        <v/>
      </c>
      <c r="H3439" s="106"/>
      <c r="I3439" s="106" t="str">
        <f t="shared" si="3325"/>
        <v/>
      </c>
      <c r="J3439" s="106"/>
      <c r="K3439" s="106" t="str">
        <f t="shared" si="3326"/>
        <v/>
      </c>
      <c r="L3439" s="107" t="str">
        <f t="shared" si="3327"/>
        <v>чи робить СНВВ?</v>
      </c>
      <c r="M3439" s="94"/>
      <c r="N3439" s="106" t="str">
        <f t="shared" si="3334"/>
        <v/>
      </c>
      <c r="O3439" s="106" t="str">
        <f t="shared" si="3313"/>
        <v/>
      </c>
      <c r="P3439" s="106" t="str">
        <f t="shared" si="3335"/>
        <v/>
      </c>
      <c r="Q3439" s="106" t="str">
        <f t="shared" si="3336"/>
        <v/>
      </c>
      <c r="R3439" s="106" t="str">
        <f t="shared" si="3337"/>
        <v/>
      </c>
      <c r="S3439" s="106" t="str">
        <f t="shared" si="3338"/>
        <v/>
      </c>
      <c r="T3439" s="106" t="str">
        <f t="shared" si="3339"/>
        <v/>
      </c>
    </row>
    <row r="3440" spans="1:20" outlineLevel="1">
      <c r="A3440" s="169"/>
      <c r="B3440" s="117">
        <v>44698</v>
      </c>
      <c r="C3440" s="90">
        <v>0.70833333333333304</v>
      </c>
      <c r="D3440" s="106"/>
      <c r="E3440" s="106" t="str">
        <f t="shared" si="3323"/>
        <v/>
      </c>
      <c r="F3440" s="106"/>
      <c r="G3440" s="106" t="str">
        <f t="shared" si="3324"/>
        <v/>
      </c>
      <c r="H3440" s="106"/>
      <c r="I3440" s="106" t="str">
        <f t="shared" si="3325"/>
        <v/>
      </c>
      <c r="J3440" s="106"/>
      <c r="K3440" s="106" t="str">
        <f t="shared" si="3326"/>
        <v/>
      </c>
      <c r="L3440" s="107" t="str">
        <f t="shared" si="3327"/>
        <v>чи робить СНВВ?</v>
      </c>
      <c r="M3440" s="94"/>
      <c r="N3440" s="106" t="str">
        <f t="shared" si="3334"/>
        <v/>
      </c>
      <c r="O3440" s="106" t="str">
        <f t="shared" si="3313"/>
        <v/>
      </c>
      <c r="P3440" s="106" t="str">
        <f t="shared" si="3335"/>
        <v/>
      </c>
      <c r="Q3440" s="106" t="str">
        <f t="shared" si="3336"/>
        <v/>
      </c>
      <c r="R3440" s="106" t="str">
        <f t="shared" si="3337"/>
        <v/>
      </c>
      <c r="S3440" s="106" t="str">
        <f t="shared" si="3338"/>
        <v/>
      </c>
      <c r="T3440" s="106" t="str">
        <f t="shared" si="3339"/>
        <v/>
      </c>
    </row>
    <row r="3441" spans="1:20" outlineLevel="1">
      <c r="A3441" s="169"/>
      <c r="B3441" s="117">
        <v>44698</v>
      </c>
      <c r="C3441" s="90">
        <v>0.75</v>
      </c>
      <c r="D3441" s="106"/>
      <c r="E3441" s="106" t="str">
        <f t="shared" si="3323"/>
        <v/>
      </c>
      <c r="F3441" s="106"/>
      <c r="G3441" s="106" t="str">
        <f t="shared" si="3324"/>
        <v/>
      </c>
      <c r="H3441" s="106"/>
      <c r="I3441" s="106" t="str">
        <f t="shared" si="3325"/>
        <v/>
      </c>
      <c r="J3441" s="106"/>
      <c r="K3441" s="106" t="str">
        <f t="shared" si="3326"/>
        <v/>
      </c>
      <c r="L3441" s="107" t="str">
        <f t="shared" si="3327"/>
        <v>чи робить СНВВ?</v>
      </c>
      <c r="M3441" s="94"/>
      <c r="N3441" s="106" t="str">
        <f t="shared" si="3334"/>
        <v/>
      </c>
      <c r="O3441" s="106" t="str">
        <f t="shared" si="3313"/>
        <v/>
      </c>
      <c r="P3441" s="106" t="str">
        <f t="shared" si="3335"/>
        <v/>
      </c>
      <c r="Q3441" s="106" t="str">
        <f t="shared" si="3336"/>
        <v/>
      </c>
      <c r="R3441" s="106" t="str">
        <f t="shared" si="3337"/>
        <v/>
      </c>
      <c r="S3441" s="106" t="str">
        <f t="shared" si="3338"/>
        <v/>
      </c>
      <c r="T3441" s="106" t="str">
        <f t="shared" si="3339"/>
        <v/>
      </c>
    </row>
    <row r="3442" spans="1:20" outlineLevel="1">
      <c r="A3442" s="169"/>
      <c r="B3442" s="117">
        <v>44698</v>
      </c>
      <c r="C3442" s="90">
        <v>0.79166666666666696</v>
      </c>
      <c r="D3442" s="106"/>
      <c r="E3442" s="106" t="str">
        <f t="shared" si="3323"/>
        <v/>
      </c>
      <c r="F3442" s="106"/>
      <c r="G3442" s="106" t="str">
        <f t="shared" si="3324"/>
        <v/>
      </c>
      <c r="H3442" s="106"/>
      <c r="I3442" s="106" t="str">
        <f t="shared" si="3325"/>
        <v/>
      </c>
      <c r="J3442" s="106"/>
      <c r="K3442" s="106" t="str">
        <f t="shared" si="3326"/>
        <v/>
      </c>
      <c r="L3442" s="107" t="str">
        <f t="shared" si="3327"/>
        <v>чи робить СНВВ?</v>
      </c>
      <c r="M3442" s="94"/>
      <c r="N3442" s="106" t="str">
        <f t="shared" si="3334"/>
        <v/>
      </c>
      <c r="O3442" s="106" t="str">
        <f t="shared" si="3313"/>
        <v/>
      </c>
      <c r="P3442" s="106" t="str">
        <f t="shared" si="3335"/>
        <v/>
      </c>
      <c r="Q3442" s="106" t="str">
        <f t="shared" si="3336"/>
        <v/>
      </c>
      <c r="R3442" s="106" t="str">
        <f t="shared" si="3337"/>
        <v/>
      </c>
      <c r="S3442" s="106" t="str">
        <f t="shared" si="3338"/>
        <v/>
      </c>
      <c r="T3442" s="106" t="str">
        <f t="shared" si="3339"/>
        <v/>
      </c>
    </row>
    <row r="3443" spans="1:20" outlineLevel="1">
      <c r="A3443" s="169"/>
      <c r="B3443" s="117">
        <v>44698</v>
      </c>
      <c r="C3443" s="90">
        <v>0.83333333333333304</v>
      </c>
      <c r="D3443" s="106"/>
      <c r="E3443" s="106" t="str">
        <f t="shared" si="3323"/>
        <v/>
      </c>
      <c r="F3443" s="106"/>
      <c r="G3443" s="106" t="str">
        <f t="shared" si="3324"/>
        <v/>
      </c>
      <c r="H3443" s="106"/>
      <c r="I3443" s="106" t="str">
        <f t="shared" si="3325"/>
        <v/>
      </c>
      <c r="J3443" s="106"/>
      <c r="K3443" s="106" t="str">
        <f t="shared" si="3326"/>
        <v/>
      </c>
      <c r="L3443" s="107" t="str">
        <f t="shared" si="3327"/>
        <v>чи робить СНВВ?</v>
      </c>
      <c r="M3443" s="94"/>
      <c r="N3443" s="106" t="str">
        <f t="shared" si="3334"/>
        <v/>
      </c>
      <c r="O3443" s="106" t="str">
        <f t="shared" si="3313"/>
        <v/>
      </c>
      <c r="P3443" s="106" t="str">
        <f t="shared" si="3335"/>
        <v/>
      </c>
      <c r="Q3443" s="106" t="str">
        <f t="shared" si="3336"/>
        <v/>
      </c>
      <c r="R3443" s="106" t="str">
        <f t="shared" si="3337"/>
        <v/>
      </c>
      <c r="S3443" s="106" t="str">
        <f t="shared" si="3338"/>
        <v/>
      </c>
      <c r="T3443" s="106" t="str">
        <f t="shared" si="3339"/>
        <v/>
      </c>
    </row>
    <row r="3444" spans="1:20" outlineLevel="1">
      <c r="A3444" s="169"/>
      <c r="B3444" s="117">
        <v>44698</v>
      </c>
      <c r="C3444" s="90">
        <v>0.875</v>
      </c>
      <c r="D3444" s="106"/>
      <c r="E3444" s="106" t="str">
        <f t="shared" si="3323"/>
        <v/>
      </c>
      <c r="F3444" s="106"/>
      <c r="G3444" s="106" t="str">
        <f t="shared" si="3324"/>
        <v/>
      </c>
      <c r="H3444" s="106"/>
      <c r="I3444" s="106" t="str">
        <f t="shared" si="3325"/>
        <v/>
      </c>
      <c r="J3444" s="106"/>
      <c r="K3444" s="106" t="str">
        <f t="shared" si="3326"/>
        <v/>
      </c>
      <c r="L3444" s="107" t="str">
        <f t="shared" si="3327"/>
        <v>чи робить СНВВ?</v>
      </c>
      <c r="M3444" s="94"/>
      <c r="N3444" s="106" t="str">
        <f t="shared" si="3334"/>
        <v/>
      </c>
      <c r="O3444" s="106" t="str">
        <f t="shared" si="3313"/>
        <v/>
      </c>
      <c r="P3444" s="106" t="str">
        <f t="shared" si="3335"/>
        <v/>
      </c>
      <c r="Q3444" s="106" t="str">
        <f t="shared" si="3336"/>
        <v/>
      </c>
      <c r="R3444" s="106" t="str">
        <f t="shared" si="3337"/>
        <v/>
      </c>
      <c r="S3444" s="106" t="str">
        <f t="shared" si="3338"/>
        <v/>
      </c>
      <c r="T3444" s="106" t="str">
        <f t="shared" si="3339"/>
        <v/>
      </c>
    </row>
    <row r="3445" spans="1:20" outlineLevel="1">
      <c r="A3445" s="169"/>
      <c r="B3445" s="117">
        <v>44698</v>
      </c>
      <c r="C3445" s="90">
        <v>0.91666666666666696</v>
      </c>
      <c r="D3445" s="106"/>
      <c r="E3445" s="106" t="str">
        <f t="shared" si="3323"/>
        <v/>
      </c>
      <c r="F3445" s="106"/>
      <c r="G3445" s="106" t="str">
        <f t="shared" si="3324"/>
        <v/>
      </c>
      <c r="H3445" s="106"/>
      <c r="I3445" s="106" t="str">
        <f t="shared" si="3325"/>
        <v/>
      </c>
      <c r="J3445" s="106"/>
      <c r="K3445" s="106" t="str">
        <f t="shared" si="3326"/>
        <v/>
      </c>
      <c r="L3445" s="107" t="str">
        <f t="shared" si="3327"/>
        <v>чи робить СНВВ?</v>
      </c>
      <c r="M3445" s="94"/>
      <c r="N3445" s="106" t="str">
        <f t="shared" si="3334"/>
        <v/>
      </c>
      <c r="O3445" s="106" t="str">
        <f t="shared" si="3313"/>
        <v/>
      </c>
      <c r="P3445" s="106" t="str">
        <f t="shared" si="3335"/>
        <v/>
      </c>
      <c r="Q3445" s="106" t="str">
        <f t="shared" si="3336"/>
        <v/>
      </c>
      <c r="R3445" s="106" t="str">
        <f t="shared" si="3337"/>
        <v/>
      </c>
      <c r="S3445" s="106" t="str">
        <f t="shared" si="3338"/>
        <v/>
      </c>
      <c r="T3445" s="106" t="str">
        <f t="shared" si="3339"/>
        <v/>
      </c>
    </row>
    <row r="3446" spans="1:20" outlineLevel="1">
      <c r="A3446" s="169"/>
      <c r="B3446" s="117">
        <v>44698</v>
      </c>
      <c r="C3446" s="90">
        <v>0.95833333333333304</v>
      </c>
      <c r="D3446" s="106"/>
      <c r="E3446" s="106" t="str">
        <f t="shared" si="3323"/>
        <v/>
      </c>
      <c r="F3446" s="106"/>
      <c r="G3446" s="106" t="str">
        <f t="shared" si="3324"/>
        <v/>
      </c>
      <c r="H3446" s="106"/>
      <c r="I3446" s="106" t="str">
        <f t="shared" si="3325"/>
        <v/>
      </c>
      <c r="J3446" s="106"/>
      <c r="K3446" s="106" t="str">
        <f t="shared" si="3326"/>
        <v/>
      </c>
      <c r="L3446" s="107" t="str">
        <f t="shared" si="3327"/>
        <v>чи робить СНВВ?</v>
      </c>
      <c r="M3446" s="94"/>
      <c r="N3446" s="106" t="str">
        <f t="shared" si="3334"/>
        <v/>
      </c>
      <c r="O3446" s="106" t="str">
        <f t="shared" si="3313"/>
        <v/>
      </c>
      <c r="P3446" s="106" t="str">
        <f t="shared" si="3335"/>
        <v/>
      </c>
      <c r="Q3446" s="106" t="str">
        <f t="shared" si="3336"/>
        <v/>
      </c>
      <c r="R3446" s="106" t="str">
        <f t="shared" si="3337"/>
        <v/>
      </c>
      <c r="S3446" s="106" t="str">
        <f t="shared" si="3338"/>
        <v/>
      </c>
      <c r="T3446" s="106" t="str">
        <f t="shared" si="3339"/>
        <v/>
      </c>
    </row>
    <row r="3447" spans="1:20" outlineLevel="1">
      <c r="A3447" s="169"/>
      <c r="B3447" s="117">
        <v>44698</v>
      </c>
      <c r="C3447" s="90">
        <v>1</v>
      </c>
      <c r="D3447" s="106"/>
      <c r="E3447" s="106" t="str">
        <f t="shared" si="3323"/>
        <v/>
      </c>
      <c r="F3447" s="106"/>
      <c r="G3447" s="106" t="str">
        <f t="shared" si="3324"/>
        <v/>
      </c>
      <c r="H3447" s="106"/>
      <c r="I3447" s="106" t="str">
        <f t="shared" si="3325"/>
        <v/>
      </c>
      <c r="J3447" s="106"/>
      <c r="K3447" s="106" t="str">
        <f t="shared" si="3326"/>
        <v/>
      </c>
      <c r="L3447" s="107" t="str">
        <f t="shared" si="3327"/>
        <v>чи робить СНВВ?</v>
      </c>
      <c r="M3447" s="94"/>
      <c r="N3447" s="106" t="str">
        <f t="shared" si="3334"/>
        <v/>
      </c>
      <c r="O3447" s="106" t="str">
        <f t="shared" si="3313"/>
        <v/>
      </c>
      <c r="P3447" s="106" t="str">
        <f t="shared" si="3335"/>
        <v/>
      </c>
      <c r="Q3447" s="106" t="str">
        <f t="shared" si="3336"/>
        <v/>
      </c>
      <c r="R3447" s="106" t="str">
        <f t="shared" si="3337"/>
        <v/>
      </c>
      <c r="S3447" s="106" t="str">
        <f t="shared" si="3338"/>
        <v/>
      </c>
      <c r="T3447" s="106" t="str">
        <f t="shared" si="3339"/>
        <v/>
      </c>
    </row>
    <row r="3448" spans="1:20">
      <c r="A3448" s="113"/>
      <c r="B3448" s="170" t="s">
        <v>222</v>
      </c>
      <c r="C3448" s="170"/>
      <c r="D3448" s="97">
        <f t="shared" ref="D3448" si="3340">SUM(D3424:D3447)</f>
        <v>0</v>
      </c>
      <c r="E3448" s="98">
        <f t="shared" ref="E3448" si="3341">COUNTIF(E3424:E3447,"&gt;0")</f>
        <v>0</v>
      </c>
      <c r="F3448" s="97">
        <f t="shared" ref="F3448" si="3342">SUM(F3424:F3447)</f>
        <v>0</v>
      </c>
      <c r="G3448" s="98">
        <f t="shared" ref="G3448" si="3343">COUNTIF(G3424:G3447,"&gt;0")</f>
        <v>0</v>
      </c>
      <c r="H3448" s="97">
        <f t="shared" ref="H3448" si="3344">SUM(H3424:H3447)</f>
        <v>0</v>
      </c>
      <c r="I3448" s="98">
        <f t="shared" ref="I3448" si="3345">COUNTIF(I3424:I3447,"&gt;0")</f>
        <v>0</v>
      </c>
      <c r="J3448" s="97">
        <f t="shared" ref="J3448" si="3346">SUM(J3424:J3447)</f>
        <v>0</v>
      </c>
      <c r="K3448" s="98">
        <f t="shared" ref="K3448" si="3347">COUNTIF(K3424:K3447,"&gt;0")</f>
        <v>0</v>
      </c>
      <c r="L3448" s="98">
        <f t="shared" ref="L3448" si="3348">COUNTIF(L3424:L3447,"СНВВ не працює")</f>
        <v>0</v>
      </c>
      <c r="M3448" s="94"/>
      <c r="N3448" s="97">
        <f>AVERAGEA(N3424:N3447)</f>
        <v>0</v>
      </c>
      <c r="O3448" s="97">
        <f>AVERAGEA(O3424:O3447)</f>
        <v>0</v>
      </c>
      <c r="P3448" s="97">
        <f>SUM(P3424:P3447)</f>
        <v>0</v>
      </c>
      <c r="Q3448" s="97">
        <f>SUM(Q3424:Q3447)</f>
        <v>0</v>
      </c>
      <c r="R3448" s="97">
        <f>SUM(R3424:R3447)</f>
        <v>0</v>
      </c>
      <c r="S3448" s="97">
        <f>SUM(S3424:S3447)</f>
        <v>0</v>
      </c>
      <c r="T3448" s="97">
        <f>SUM(T3424:T3447)</f>
        <v>0</v>
      </c>
    </row>
    <row r="3449" spans="1:20" outlineLevel="1">
      <c r="A3449" s="168">
        <v>44699</v>
      </c>
      <c r="B3449" s="117">
        <v>44699</v>
      </c>
      <c r="C3449" s="90">
        <v>4.1666666666666664E-2</v>
      </c>
      <c r="D3449" s="106"/>
      <c r="E3449" s="106" t="str">
        <f t="shared" ref="E3449:E3472" si="3349">IF(D3449="","",IF(D3449&lt;1,1,0))</f>
        <v/>
      </c>
      <c r="F3449" s="106"/>
      <c r="G3449" s="106" t="str">
        <f t="shared" ref="G3449:G3472" si="3350">IF(F3449="","",IF(F3449&lt;1,1,0))</f>
        <v/>
      </c>
      <c r="H3449" s="106"/>
      <c r="I3449" s="106" t="str">
        <f t="shared" ref="I3449:I3472" si="3351">IF(H3449="","",IF(H3449&lt;1,1,0))</f>
        <v/>
      </c>
      <c r="J3449" s="106"/>
      <c r="K3449" s="106" t="str">
        <f t="shared" ref="K3449:K3472" si="3352">IF(J3449="","",IF(J3449&lt;1,1,0))</f>
        <v/>
      </c>
      <c r="L3449" s="107" t="str">
        <f t="shared" ref="L3449:L3472" si="3353">IF(H3449="","чи робить СНВВ?",IF(J3449="","чи роблять агрегати?",IF($J3449=0,"агрегати не працюють",IF(AND($H3449=0,$J3449=1),"СНВВ не працює","OK"))))</f>
        <v>чи робить СНВВ?</v>
      </c>
      <c r="M3449" s="94"/>
      <c r="N3449" s="106" t="str">
        <f t="shared" ref="N3449" si="3354">IF(OR(E3449&lt;&gt;0, J3449=0), "",D3449)</f>
        <v/>
      </c>
      <c r="O3449" s="106" t="str">
        <f t="shared" si="3313"/>
        <v/>
      </c>
      <c r="P3449" s="106" t="str">
        <f t="shared" ref="P3449" si="3355">IF(AND($E3449&lt;&gt;0,$J3449=1),D3449,O3449)</f>
        <v/>
      </c>
      <c r="Q3449" s="106" t="str">
        <f t="shared" ref="Q3449" si="3356">IF(OR(G3449&lt;&gt;0, J3449=0), "",F3449)</f>
        <v/>
      </c>
      <c r="R3449" s="106" t="str">
        <f t="shared" ref="R3449" si="3357">IF(Q3449="", "",(Q3449*$S$2+$S$3))</f>
        <v/>
      </c>
      <c r="S3449" s="106" t="str">
        <f t="shared" ref="S3449" si="3358">IF(AND(G3449&lt;&gt;0,J3449=1),F3449,R3449)</f>
        <v/>
      </c>
      <c r="T3449" s="106" t="str">
        <f t="shared" ref="T3449" si="3359">IFERROR(P3449*S3449,"")</f>
        <v/>
      </c>
    </row>
    <row r="3450" spans="1:20" outlineLevel="1">
      <c r="A3450" s="169"/>
      <c r="B3450" s="117">
        <v>44699</v>
      </c>
      <c r="C3450" s="90">
        <v>8.3333333333333301E-2</v>
      </c>
      <c r="D3450" s="106"/>
      <c r="E3450" s="106" t="str">
        <f t="shared" si="3349"/>
        <v/>
      </c>
      <c r="F3450" s="106"/>
      <c r="G3450" s="106" t="str">
        <f t="shared" si="3350"/>
        <v/>
      </c>
      <c r="H3450" s="106"/>
      <c r="I3450" s="106" t="str">
        <f t="shared" si="3351"/>
        <v/>
      </c>
      <c r="J3450" s="106"/>
      <c r="K3450" s="106" t="str">
        <f t="shared" si="3352"/>
        <v/>
      </c>
      <c r="L3450" s="107" t="str">
        <f t="shared" si="3353"/>
        <v>чи робить СНВВ?</v>
      </c>
      <c r="M3450" s="94"/>
      <c r="N3450" s="106" t="str">
        <f t="shared" ref="N3450:N3472" si="3360">IF(OR(E3450&lt;&gt;0, J3450=0), "",D3450)</f>
        <v/>
      </c>
      <c r="O3450" s="106" t="str">
        <f t="shared" si="3313"/>
        <v/>
      </c>
      <c r="P3450" s="106" t="str">
        <f t="shared" ref="P3450:P3472" si="3361">IF(AND($E3450&lt;&gt;0,$J3450=1),D3450,O3450)</f>
        <v/>
      </c>
      <c r="Q3450" s="106" t="str">
        <f t="shared" ref="Q3450:Q3472" si="3362">IF(OR(G3450&lt;&gt;0, J3450=0), "",F3450)</f>
        <v/>
      </c>
      <c r="R3450" s="106" t="str">
        <f t="shared" ref="R3450:R3472" si="3363">IF(Q3450="", "",(Q3450*$S$2+$S$3))</f>
        <v/>
      </c>
      <c r="S3450" s="106" t="str">
        <f t="shared" ref="S3450:S3472" si="3364">IF(AND(G3450&lt;&gt;0,J3450=1),F3450,R3450)</f>
        <v/>
      </c>
      <c r="T3450" s="106" t="str">
        <f t="shared" ref="T3450:T3472" si="3365">IFERROR(P3450*S3450,"")</f>
        <v/>
      </c>
    </row>
    <row r="3451" spans="1:20" outlineLevel="1">
      <c r="A3451" s="169"/>
      <c r="B3451" s="117">
        <v>44699</v>
      </c>
      <c r="C3451" s="90">
        <v>0.125</v>
      </c>
      <c r="D3451" s="106"/>
      <c r="E3451" s="106" t="str">
        <f t="shared" si="3349"/>
        <v/>
      </c>
      <c r="F3451" s="106"/>
      <c r="G3451" s="106" t="str">
        <f t="shared" si="3350"/>
        <v/>
      </c>
      <c r="H3451" s="106"/>
      <c r="I3451" s="106" t="str">
        <f t="shared" si="3351"/>
        <v/>
      </c>
      <c r="J3451" s="106"/>
      <c r="K3451" s="106" t="str">
        <f t="shared" si="3352"/>
        <v/>
      </c>
      <c r="L3451" s="107" t="str">
        <f t="shared" si="3353"/>
        <v>чи робить СНВВ?</v>
      </c>
      <c r="M3451" s="94"/>
      <c r="N3451" s="106" t="str">
        <f t="shared" si="3360"/>
        <v/>
      </c>
      <c r="O3451" s="106" t="str">
        <f t="shared" si="3313"/>
        <v/>
      </c>
      <c r="P3451" s="106" t="str">
        <f t="shared" si="3361"/>
        <v/>
      </c>
      <c r="Q3451" s="106" t="str">
        <f t="shared" si="3362"/>
        <v/>
      </c>
      <c r="R3451" s="106" t="str">
        <f t="shared" si="3363"/>
        <v/>
      </c>
      <c r="S3451" s="106" t="str">
        <f t="shared" si="3364"/>
        <v/>
      </c>
      <c r="T3451" s="106" t="str">
        <f t="shared" si="3365"/>
        <v/>
      </c>
    </row>
    <row r="3452" spans="1:20" outlineLevel="1">
      <c r="A3452" s="169"/>
      <c r="B3452" s="117">
        <v>44699</v>
      </c>
      <c r="C3452" s="90">
        <v>0.16666666666666699</v>
      </c>
      <c r="D3452" s="106"/>
      <c r="E3452" s="106" t="str">
        <f t="shared" si="3349"/>
        <v/>
      </c>
      <c r="F3452" s="106"/>
      <c r="G3452" s="106" t="str">
        <f t="shared" si="3350"/>
        <v/>
      </c>
      <c r="H3452" s="106"/>
      <c r="I3452" s="106" t="str">
        <f t="shared" si="3351"/>
        <v/>
      </c>
      <c r="J3452" s="106"/>
      <c r="K3452" s="106" t="str">
        <f t="shared" si="3352"/>
        <v/>
      </c>
      <c r="L3452" s="107" t="str">
        <f t="shared" si="3353"/>
        <v>чи робить СНВВ?</v>
      </c>
      <c r="M3452" s="94"/>
      <c r="N3452" s="106" t="str">
        <f t="shared" si="3360"/>
        <v/>
      </c>
      <c r="O3452" s="106" t="str">
        <f t="shared" si="3313"/>
        <v/>
      </c>
      <c r="P3452" s="106" t="str">
        <f t="shared" si="3361"/>
        <v/>
      </c>
      <c r="Q3452" s="106" t="str">
        <f t="shared" si="3362"/>
        <v/>
      </c>
      <c r="R3452" s="106" t="str">
        <f t="shared" si="3363"/>
        <v/>
      </c>
      <c r="S3452" s="106" t="str">
        <f t="shared" si="3364"/>
        <v/>
      </c>
      <c r="T3452" s="106" t="str">
        <f t="shared" si="3365"/>
        <v/>
      </c>
    </row>
    <row r="3453" spans="1:20" outlineLevel="1">
      <c r="A3453" s="169"/>
      <c r="B3453" s="117">
        <v>44699</v>
      </c>
      <c r="C3453" s="90">
        <v>0.20833333333333301</v>
      </c>
      <c r="D3453" s="106"/>
      <c r="E3453" s="106" t="str">
        <f t="shared" si="3349"/>
        <v/>
      </c>
      <c r="F3453" s="106"/>
      <c r="G3453" s="106" t="str">
        <f t="shared" si="3350"/>
        <v/>
      </c>
      <c r="H3453" s="106"/>
      <c r="I3453" s="106" t="str">
        <f t="shared" si="3351"/>
        <v/>
      </c>
      <c r="J3453" s="106"/>
      <c r="K3453" s="106" t="str">
        <f t="shared" si="3352"/>
        <v/>
      </c>
      <c r="L3453" s="107" t="str">
        <f t="shared" si="3353"/>
        <v>чи робить СНВВ?</v>
      </c>
      <c r="M3453" s="94"/>
      <c r="N3453" s="106" t="str">
        <f t="shared" si="3360"/>
        <v/>
      </c>
      <c r="O3453" s="106" t="str">
        <f t="shared" si="3313"/>
        <v/>
      </c>
      <c r="P3453" s="106" t="str">
        <f t="shared" si="3361"/>
        <v/>
      </c>
      <c r="Q3453" s="106" t="str">
        <f t="shared" si="3362"/>
        <v/>
      </c>
      <c r="R3453" s="106" t="str">
        <f t="shared" si="3363"/>
        <v/>
      </c>
      <c r="S3453" s="106" t="str">
        <f t="shared" si="3364"/>
        <v/>
      </c>
      <c r="T3453" s="106" t="str">
        <f t="shared" si="3365"/>
        <v/>
      </c>
    </row>
    <row r="3454" spans="1:20" outlineLevel="1">
      <c r="A3454" s="169"/>
      <c r="B3454" s="117">
        <v>44699</v>
      </c>
      <c r="C3454" s="90">
        <v>0.25</v>
      </c>
      <c r="D3454" s="106"/>
      <c r="E3454" s="106" t="str">
        <f t="shared" si="3349"/>
        <v/>
      </c>
      <c r="F3454" s="106"/>
      <c r="G3454" s="106" t="str">
        <f t="shared" si="3350"/>
        <v/>
      </c>
      <c r="H3454" s="106"/>
      <c r="I3454" s="106" t="str">
        <f t="shared" si="3351"/>
        <v/>
      </c>
      <c r="J3454" s="106"/>
      <c r="K3454" s="106" t="str">
        <f t="shared" si="3352"/>
        <v/>
      </c>
      <c r="L3454" s="107" t="str">
        <f t="shared" si="3353"/>
        <v>чи робить СНВВ?</v>
      </c>
      <c r="M3454" s="94"/>
      <c r="N3454" s="106" t="str">
        <f t="shared" si="3360"/>
        <v/>
      </c>
      <c r="O3454" s="106" t="str">
        <f t="shared" si="3313"/>
        <v/>
      </c>
      <c r="P3454" s="106" t="str">
        <f t="shared" si="3361"/>
        <v/>
      </c>
      <c r="Q3454" s="106" t="str">
        <f t="shared" si="3362"/>
        <v/>
      </c>
      <c r="R3454" s="106" t="str">
        <f t="shared" si="3363"/>
        <v/>
      </c>
      <c r="S3454" s="106" t="str">
        <f t="shared" si="3364"/>
        <v/>
      </c>
      <c r="T3454" s="106" t="str">
        <f t="shared" si="3365"/>
        <v/>
      </c>
    </row>
    <row r="3455" spans="1:20" outlineLevel="1">
      <c r="A3455" s="169"/>
      <c r="B3455" s="117">
        <v>44699</v>
      </c>
      <c r="C3455" s="90">
        <v>0.29166666666666702</v>
      </c>
      <c r="D3455" s="106"/>
      <c r="E3455" s="106" t="str">
        <f t="shared" si="3349"/>
        <v/>
      </c>
      <c r="F3455" s="106"/>
      <c r="G3455" s="106" t="str">
        <f t="shared" si="3350"/>
        <v/>
      </c>
      <c r="H3455" s="106"/>
      <c r="I3455" s="106" t="str">
        <f t="shared" si="3351"/>
        <v/>
      </c>
      <c r="J3455" s="106"/>
      <c r="K3455" s="106" t="str">
        <f t="shared" si="3352"/>
        <v/>
      </c>
      <c r="L3455" s="107" t="str">
        <f t="shared" si="3353"/>
        <v>чи робить СНВВ?</v>
      </c>
      <c r="M3455" s="94"/>
      <c r="N3455" s="106" t="str">
        <f t="shared" si="3360"/>
        <v/>
      </c>
      <c r="O3455" s="106" t="str">
        <f t="shared" si="3313"/>
        <v/>
      </c>
      <c r="P3455" s="106" t="str">
        <f t="shared" si="3361"/>
        <v/>
      </c>
      <c r="Q3455" s="106" t="str">
        <f t="shared" si="3362"/>
        <v/>
      </c>
      <c r="R3455" s="106" t="str">
        <f t="shared" si="3363"/>
        <v/>
      </c>
      <c r="S3455" s="106" t="str">
        <f t="shared" si="3364"/>
        <v/>
      </c>
      <c r="T3455" s="106" t="str">
        <f t="shared" si="3365"/>
        <v/>
      </c>
    </row>
    <row r="3456" spans="1:20" outlineLevel="1">
      <c r="A3456" s="169"/>
      <c r="B3456" s="117">
        <v>44699</v>
      </c>
      <c r="C3456" s="90">
        <v>0.33333333333333298</v>
      </c>
      <c r="D3456" s="106"/>
      <c r="E3456" s="106" t="str">
        <f t="shared" si="3349"/>
        <v/>
      </c>
      <c r="F3456" s="106"/>
      <c r="G3456" s="106" t="str">
        <f t="shared" si="3350"/>
        <v/>
      </c>
      <c r="H3456" s="106"/>
      <c r="I3456" s="106" t="str">
        <f t="shared" si="3351"/>
        <v/>
      </c>
      <c r="J3456" s="106"/>
      <c r="K3456" s="106" t="str">
        <f t="shared" si="3352"/>
        <v/>
      </c>
      <c r="L3456" s="107" t="str">
        <f t="shared" si="3353"/>
        <v>чи робить СНВВ?</v>
      </c>
      <c r="M3456" s="94"/>
      <c r="N3456" s="106" t="str">
        <f t="shared" si="3360"/>
        <v/>
      </c>
      <c r="O3456" s="106" t="str">
        <f t="shared" si="3313"/>
        <v/>
      </c>
      <c r="P3456" s="106" t="str">
        <f t="shared" si="3361"/>
        <v/>
      </c>
      <c r="Q3456" s="106" t="str">
        <f t="shared" si="3362"/>
        <v/>
      </c>
      <c r="R3456" s="106" t="str">
        <f t="shared" si="3363"/>
        <v/>
      </c>
      <c r="S3456" s="106" t="str">
        <f t="shared" si="3364"/>
        <v/>
      </c>
      <c r="T3456" s="106" t="str">
        <f t="shared" si="3365"/>
        <v/>
      </c>
    </row>
    <row r="3457" spans="1:20" outlineLevel="1">
      <c r="A3457" s="169"/>
      <c r="B3457" s="117">
        <v>44699</v>
      </c>
      <c r="C3457" s="90">
        <v>0.375</v>
      </c>
      <c r="D3457" s="106"/>
      <c r="E3457" s="106" t="str">
        <f t="shared" si="3349"/>
        <v/>
      </c>
      <c r="F3457" s="106"/>
      <c r="G3457" s="106" t="str">
        <f t="shared" si="3350"/>
        <v/>
      </c>
      <c r="H3457" s="106"/>
      <c r="I3457" s="106" t="str">
        <f t="shared" si="3351"/>
        <v/>
      </c>
      <c r="J3457" s="106"/>
      <c r="K3457" s="106" t="str">
        <f t="shared" si="3352"/>
        <v/>
      </c>
      <c r="L3457" s="107" t="str">
        <f t="shared" si="3353"/>
        <v>чи робить СНВВ?</v>
      </c>
      <c r="M3457" s="94"/>
      <c r="N3457" s="106" t="str">
        <f t="shared" si="3360"/>
        <v/>
      </c>
      <c r="O3457" s="106" t="str">
        <f t="shared" si="3313"/>
        <v/>
      </c>
      <c r="P3457" s="106" t="str">
        <f t="shared" si="3361"/>
        <v/>
      </c>
      <c r="Q3457" s="106" t="str">
        <f t="shared" si="3362"/>
        <v/>
      </c>
      <c r="R3457" s="106" t="str">
        <f t="shared" si="3363"/>
        <v/>
      </c>
      <c r="S3457" s="106" t="str">
        <f t="shared" si="3364"/>
        <v/>
      </c>
      <c r="T3457" s="106" t="str">
        <f t="shared" si="3365"/>
        <v/>
      </c>
    </row>
    <row r="3458" spans="1:20" outlineLevel="1">
      <c r="A3458" s="169"/>
      <c r="B3458" s="117">
        <v>44699</v>
      </c>
      <c r="C3458" s="90">
        <v>0.41666666666666702</v>
      </c>
      <c r="D3458" s="106"/>
      <c r="E3458" s="106" t="str">
        <f t="shared" si="3349"/>
        <v/>
      </c>
      <c r="F3458" s="106"/>
      <c r="G3458" s="106" t="str">
        <f t="shared" si="3350"/>
        <v/>
      </c>
      <c r="H3458" s="106"/>
      <c r="I3458" s="106" t="str">
        <f t="shared" si="3351"/>
        <v/>
      </c>
      <c r="J3458" s="106"/>
      <c r="K3458" s="106" t="str">
        <f t="shared" si="3352"/>
        <v/>
      </c>
      <c r="L3458" s="107" t="str">
        <f t="shared" si="3353"/>
        <v>чи робить СНВВ?</v>
      </c>
      <c r="M3458" s="94"/>
      <c r="N3458" s="106" t="str">
        <f t="shared" si="3360"/>
        <v/>
      </c>
      <c r="O3458" s="106" t="str">
        <f t="shared" si="3313"/>
        <v/>
      </c>
      <c r="P3458" s="106" t="str">
        <f t="shared" si="3361"/>
        <v/>
      </c>
      <c r="Q3458" s="106" t="str">
        <f t="shared" si="3362"/>
        <v/>
      </c>
      <c r="R3458" s="106" t="str">
        <f t="shared" si="3363"/>
        <v/>
      </c>
      <c r="S3458" s="106" t="str">
        <f t="shared" si="3364"/>
        <v/>
      </c>
      <c r="T3458" s="106" t="str">
        <f t="shared" si="3365"/>
        <v/>
      </c>
    </row>
    <row r="3459" spans="1:20" outlineLevel="1">
      <c r="A3459" s="169"/>
      <c r="B3459" s="117">
        <v>44699</v>
      </c>
      <c r="C3459" s="90">
        <v>0.45833333333333298</v>
      </c>
      <c r="D3459" s="106"/>
      <c r="E3459" s="106" t="str">
        <f t="shared" si="3349"/>
        <v/>
      </c>
      <c r="F3459" s="106"/>
      <c r="G3459" s="106" t="str">
        <f t="shared" si="3350"/>
        <v/>
      </c>
      <c r="H3459" s="106"/>
      <c r="I3459" s="106" t="str">
        <f t="shared" si="3351"/>
        <v/>
      </c>
      <c r="J3459" s="106"/>
      <c r="K3459" s="106" t="str">
        <f t="shared" si="3352"/>
        <v/>
      </c>
      <c r="L3459" s="107" t="str">
        <f t="shared" si="3353"/>
        <v>чи робить СНВВ?</v>
      </c>
      <c r="M3459" s="94"/>
      <c r="N3459" s="106" t="str">
        <f t="shared" si="3360"/>
        <v/>
      </c>
      <c r="O3459" s="106" t="str">
        <f t="shared" si="3313"/>
        <v/>
      </c>
      <c r="P3459" s="106" t="str">
        <f t="shared" si="3361"/>
        <v/>
      </c>
      <c r="Q3459" s="106" t="str">
        <f t="shared" si="3362"/>
        <v/>
      </c>
      <c r="R3459" s="106" t="str">
        <f t="shared" si="3363"/>
        <v/>
      </c>
      <c r="S3459" s="106" t="str">
        <f t="shared" si="3364"/>
        <v/>
      </c>
      <c r="T3459" s="106" t="str">
        <f t="shared" si="3365"/>
        <v/>
      </c>
    </row>
    <row r="3460" spans="1:20" outlineLevel="1">
      <c r="A3460" s="169"/>
      <c r="B3460" s="117">
        <v>44699</v>
      </c>
      <c r="C3460" s="90">
        <v>0.5</v>
      </c>
      <c r="D3460" s="106"/>
      <c r="E3460" s="106" t="str">
        <f t="shared" si="3349"/>
        <v/>
      </c>
      <c r="F3460" s="106"/>
      <c r="G3460" s="106" t="str">
        <f t="shared" si="3350"/>
        <v/>
      </c>
      <c r="H3460" s="106"/>
      <c r="I3460" s="106" t="str">
        <f t="shared" si="3351"/>
        <v/>
      </c>
      <c r="J3460" s="106"/>
      <c r="K3460" s="106" t="str">
        <f t="shared" si="3352"/>
        <v/>
      </c>
      <c r="L3460" s="107" t="str">
        <f t="shared" si="3353"/>
        <v>чи робить СНВВ?</v>
      </c>
      <c r="M3460" s="94"/>
      <c r="N3460" s="106" t="str">
        <f t="shared" si="3360"/>
        <v/>
      </c>
      <c r="O3460" s="106" t="str">
        <f t="shared" si="3313"/>
        <v/>
      </c>
      <c r="P3460" s="106" t="str">
        <f t="shared" si="3361"/>
        <v/>
      </c>
      <c r="Q3460" s="106" t="str">
        <f t="shared" si="3362"/>
        <v/>
      </c>
      <c r="R3460" s="106" t="str">
        <f t="shared" si="3363"/>
        <v/>
      </c>
      <c r="S3460" s="106" t="str">
        <f t="shared" si="3364"/>
        <v/>
      </c>
      <c r="T3460" s="106" t="str">
        <f t="shared" si="3365"/>
        <v/>
      </c>
    </row>
    <row r="3461" spans="1:20" outlineLevel="1">
      <c r="A3461" s="169"/>
      <c r="B3461" s="117">
        <v>44699</v>
      </c>
      <c r="C3461" s="90">
        <v>0.54166666666666696</v>
      </c>
      <c r="D3461" s="106"/>
      <c r="E3461" s="106" t="str">
        <f t="shared" si="3349"/>
        <v/>
      </c>
      <c r="F3461" s="106"/>
      <c r="G3461" s="106" t="str">
        <f t="shared" si="3350"/>
        <v/>
      </c>
      <c r="H3461" s="106"/>
      <c r="I3461" s="106" t="str">
        <f t="shared" si="3351"/>
        <v/>
      </c>
      <c r="J3461" s="106"/>
      <c r="K3461" s="106" t="str">
        <f t="shared" si="3352"/>
        <v/>
      </c>
      <c r="L3461" s="107" t="str">
        <f t="shared" si="3353"/>
        <v>чи робить СНВВ?</v>
      </c>
      <c r="M3461" s="94"/>
      <c r="N3461" s="106" t="str">
        <f t="shared" si="3360"/>
        <v/>
      </c>
      <c r="O3461" s="106" t="str">
        <f t="shared" si="3313"/>
        <v/>
      </c>
      <c r="P3461" s="106" t="str">
        <f t="shared" si="3361"/>
        <v/>
      </c>
      <c r="Q3461" s="106" t="str">
        <f t="shared" si="3362"/>
        <v/>
      </c>
      <c r="R3461" s="106" t="str">
        <f t="shared" si="3363"/>
        <v/>
      </c>
      <c r="S3461" s="106" t="str">
        <f t="shared" si="3364"/>
        <v/>
      </c>
      <c r="T3461" s="106" t="str">
        <f t="shared" si="3365"/>
        <v/>
      </c>
    </row>
    <row r="3462" spans="1:20" outlineLevel="1">
      <c r="A3462" s="169"/>
      <c r="B3462" s="117">
        <v>44699</v>
      </c>
      <c r="C3462" s="90">
        <v>0.58333333333333304</v>
      </c>
      <c r="D3462" s="106"/>
      <c r="E3462" s="106" t="str">
        <f t="shared" si="3349"/>
        <v/>
      </c>
      <c r="F3462" s="106"/>
      <c r="G3462" s="106" t="str">
        <f t="shared" si="3350"/>
        <v/>
      </c>
      <c r="H3462" s="106"/>
      <c r="I3462" s="106" t="str">
        <f t="shared" si="3351"/>
        <v/>
      </c>
      <c r="J3462" s="106"/>
      <c r="K3462" s="106" t="str">
        <f t="shared" si="3352"/>
        <v/>
      </c>
      <c r="L3462" s="107" t="str">
        <f t="shared" si="3353"/>
        <v>чи робить СНВВ?</v>
      </c>
      <c r="M3462" s="94"/>
      <c r="N3462" s="106" t="str">
        <f t="shared" si="3360"/>
        <v/>
      </c>
      <c r="O3462" s="106" t="str">
        <f t="shared" si="3313"/>
        <v/>
      </c>
      <c r="P3462" s="106" t="str">
        <f t="shared" si="3361"/>
        <v/>
      </c>
      <c r="Q3462" s="106" t="str">
        <f t="shared" si="3362"/>
        <v/>
      </c>
      <c r="R3462" s="106" t="str">
        <f t="shared" si="3363"/>
        <v/>
      </c>
      <c r="S3462" s="106" t="str">
        <f t="shared" si="3364"/>
        <v/>
      </c>
      <c r="T3462" s="106" t="str">
        <f t="shared" si="3365"/>
        <v/>
      </c>
    </row>
    <row r="3463" spans="1:20" outlineLevel="1">
      <c r="A3463" s="169"/>
      <c r="B3463" s="117">
        <v>44699</v>
      </c>
      <c r="C3463" s="90">
        <v>0.625</v>
      </c>
      <c r="D3463" s="106"/>
      <c r="E3463" s="106" t="str">
        <f t="shared" si="3349"/>
        <v/>
      </c>
      <c r="F3463" s="106"/>
      <c r="G3463" s="106" t="str">
        <f t="shared" si="3350"/>
        <v/>
      </c>
      <c r="H3463" s="106"/>
      <c r="I3463" s="106" t="str">
        <f t="shared" si="3351"/>
        <v/>
      </c>
      <c r="J3463" s="106"/>
      <c r="K3463" s="106" t="str">
        <f t="shared" si="3352"/>
        <v/>
      </c>
      <c r="L3463" s="107" t="str">
        <f t="shared" si="3353"/>
        <v>чи робить СНВВ?</v>
      </c>
      <c r="M3463" s="94"/>
      <c r="N3463" s="106" t="str">
        <f t="shared" si="3360"/>
        <v/>
      </c>
      <c r="O3463" s="106" t="str">
        <f t="shared" si="3313"/>
        <v/>
      </c>
      <c r="P3463" s="106" t="str">
        <f t="shared" si="3361"/>
        <v/>
      </c>
      <c r="Q3463" s="106" t="str">
        <f t="shared" si="3362"/>
        <v/>
      </c>
      <c r="R3463" s="106" t="str">
        <f t="shared" si="3363"/>
        <v/>
      </c>
      <c r="S3463" s="106" t="str">
        <f t="shared" si="3364"/>
        <v/>
      </c>
      <c r="T3463" s="106" t="str">
        <f t="shared" si="3365"/>
        <v/>
      </c>
    </row>
    <row r="3464" spans="1:20" outlineLevel="1">
      <c r="A3464" s="169"/>
      <c r="B3464" s="117">
        <v>44699</v>
      </c>
      <c r="C3464" s="90">
        <v>0.66666666666666696</v>
      </c>
      <c r="D3464" s="106"/>
      <c r="E3464" s="106" t="str">
        <f t="shared" si="3349"/>
        <v/>
      </c>
      <c r="F3464" s="106"/>
      <c r="G3464" s="106" t="str">
        <f t="shared" si="3350"/>
        <v/>
      </c>
      <c r="H3464" s="106"/>
      <c r="I3464" s="106" t="str">
        <f t="shared" si="3351"/>
        <v/>
      </c>
      <c r="J3464" s="106"/>
      <c r="K3464" s="106" t="str">
        <f t="shared" si="3352"/>
        <v/>
      </c>
      <c r="L3464" s="107" t="str">
        <f t="shared" si="3353"/>
        <v>чи робить СНВВ?</v>
      </c>
      <c r="M3464" s="94"/>
      <c r="N3464" s="106" t="str">
        <f t="shared" si="3360"/>
        <v/>
      </c>
      <c r="O3464" s="106" t="str">
        <f t="shared" si="3313"/>
        <v/>
      </c>
      <c r="P3464" s="106" t="str">
        <f t="shared" si="3361"/>
        <v/>
      </c>
      <c r="Q3464" s="106" t="str">
        <f t="shared" si="3362"/>
        <v/>
      </c>
      <c r="R3464" s="106" t="str">
        <f t="shared" si="3363"/>
        <v/>
      </c>
      <c r="S3464" s="106" t="str">
        <f t="shared" si="3364"/>
        <v/>
      </c>
      <c r="T3464" s="106" t="str">
        <f t="shared" si="3365"/>
        <v/>
      </c>
    </row>
    <row r="3465" spans="1:20" outlineLevel="1">
      <c r="A3465" s="169"/>
      <c r="B3465" s="117">
        <v>44699</v>
      </c>
      <c r="C3465" s="90">
        <v>0.70833333333333304</v>
      </c>
      <c r="D3465" s="106"/>
      <c r="E3465" s="106" t="str">
        <f t="shared" si="3349"/>
        <v/>
      </c>
      <c r="F3465" s="106"/>
      <c r="G3465" s="106" t="str">
        <f t="shared" si="3350"/>
        <v/>
      </c>
      <c r="H3465" s="106"/>
      <c r="I3465" s="106" t="str">
        <f t="shared" si="3351"/>
        <v/>
      </c>
      <c r="J3465" s="106"/>
      <c r="K3465" s="106" t="str">
        <f t="shared" si="3352"/>
        <v/>
      </c>
      <c r="L3465" s="107" t="str">
        <f t="shared" si="3353"/>
        <v>чи робить СНВВ?</v>
      </c>
      <c r="M3465" s="94"/>
      <c r="N3465" s="106" t="str">
        <f t="shared" si="3360"/>
        <v/>
      </c>
      <c r="O3465" s="106" t="str">
        <f t="shared" si="3313"/>
        <v/>
      </c>
      <c r="P3465" s="106" t="str">
        <f t="shared" si="3361"/>
        <v/>
      </c>
      <c r="Q3465" s="106" t="str">
        <f t="shared" si="3362"/>
        <v/>
      </c>
      <c r="R3465" s="106" t="str">
        <f t="shared" si="3363"/>
        <v/>
      </c>
      <c r="S3465" s="106" t="str">
        <f t="shared" si="3364"/>
        <v/>
      </c>
      <c r="T3465" s="106" t="str">
        <f t="shared" si="3365"/>
        <v/>
      </c>
    </row>
    <row r="3466" spans="1:20" outlineLevel="1">
      <c r="A3466" s="169"/>
      <c r="B3466" s="117">
        <v>44699</v>
      </c>
      <c r="C3466" s="90">
        <v>0.75</v>
      </c>
      <c r="D3466" s="106"/>
      <c r="E3466" s="106" t="str">
        <f t="shared" si="3349"/>
        <v/>
      </c>
      <c r="F3466" s="106"/>
      <c r="G3466" s="106" t="str">
        <f t="shared" si="3350"/>
        <v/>
      </c>
      <c r="H3466" s="106"/>
      <c r="I3466" s="106" t="str">
        <f t="shared" si="3351"/>
        <v/>
      </c>
      <c r="J3466" s="106"/>
      <c r="K3466" s="106" t="str">
        <f t="shared" si="3352"/>
        <v/>
      </c>
      <c r="L3466" s="107" t="str">
        <f t="shared" si="3353"/>
        <v>чи робить СНВВ?</v>
      </c>
      <c r="M3466" s="94"/>
      <c r="N3466" s="106" t="str">
        <f t="shared" si="3360"/>
        <v/>
      </c>
      <c r="O3466" s="106" t="str">
        <f t="shared" si="3313"/>
        <v/>
      </c>
      <c r="P3466" s="106" t="str">
        <f t="shared" si="3361"/>
        <v/>
      </c>
      <c r="Q3466" s="106" t="str">
        <f t="shared" si="3362"/>
        <v/>
      </c>
      <c r="R3466" s="106" t="str">
        <f t="shared" si="3363"/>
        <v/>
      </c>
      <c r="S3466" s="106" t="str">
        <f t="shared" si="3364"/>
        <v/>
      </c>
      <c r="T3466" s="106" t="str">
        <f t="shared" si="3365"/>
        <v/>
      </c>
    </row>
    <row r="3467" spans="1:20" outlineLevel="1">
      <c r="A3467" s="169"/>
      <c r="B3467" s="117">
        <v>44699</v>
      </c>
      <c r="C3467" s="90">
        <v>0.79166666666666696</v>
      </c>
      <c r="D3467" s="106"/>
      <c r="E3467" s="106" t="str">
        <f t="shared" si="3349"/>
        <v/>
      </c>
      <c r="F3467" s="106"/>
      <c r="G3467" s="106" t="str">
        <f t="shared" si="3350"/>
        <v/>
      </c>
      <c r="H3467" s="106"/>
      <c r="I3467" s="106" t="str">
        <f t="shared" si="3351"/>
        <v/>
      </c>
      <c r="J3467" s="106"/>
      <c r="K3467" s="106" t="str">
        <f t="shared" si="3352"/>
        <v/>
      </c>
      <c r="L3467" s="107" t="str">
        <f t="shared" si="3353"/>
        <v>чи робить СНВВ?</v>
      </c>
      <c r="M3467" s="94"/>
      <c r="N3467" s="106" t="str">
        <f t="shared" si="3360"/>
        <v/>
      </c>
      <c r="O3467" s="106" t="str">
        <f t="shared" si="3313"/>
        <v/>
      </c>
      <c r="P3467" s="106" t="str">
        <f t="shared" si="3361"/>
        <v/>
      </c>
      <c r="Q3467" s="106" t="str">
        <f t="shared" si="3362"/>
        <v/>
      </c>
      <c r="R3467" s="106" t="str">
        <f t="shared" si="3363"/>
        <v/>
      </c>
      <c r="S3467" s="106" t="str">
        <f t="shared" si="3364"/>
        <v/>
      </c>
      <c r="T3467" s="106" t="str">
        <f t="shared" si="3365"/>
        <v/>
      </c>
    </row>
    <row r="3468" spans="1:20" outlineLevel="1">
      <c r="A3468" s="169"/>
      <c r="B3468" s="117">
        <v>44699</v>
      </c>
      <c r="C3468" s="90">
        <v>0.83333333333333304</v>
      </c>
      <c r="D3468" s="106"/>
      <c r="E3468" s="106" t="str">
        <f t="shared" si="3349"/>
        <v/>
      </c>
      <c r="F3468" s="106"/>
      <c r="G3468" s="106" t="str">
        <f t="shared" si="3350"/>
        <v/>
      </c>
      <c r="H3468" s="106"/>
      <c r="I3468" s="106" t="str">
        <f t="shared" si="3351"/>
        <v/>
      </c>
      <c r="J3468" s="106"/>
      <c r="K3468" s="106" t="str">
        <f t="shared" si="3352"/>
        <v/>
      </c>
      <c r="L3468" s="107" t="str">
        <f t="shared" si="3353"/>
        <v>чи робить СНВВ?</v>
      </c>
      <c r="M3468" s="94"/>
      <c r="N3468" s="106" t="str">
        <f t="shared" si="3360"/>
        <v/>
      </c>
      <c r="O3468" s="106" t="str">
        <f t="shared" si="3313"/>
        <v/>
      </c>
      <c r="P3468" s="106" t="str">
        <f t="shared" si="3361"/>
        <v/>
      </c>
      <c r="Q3468" s="106" t="str">
        <f t="shared" si="3362"/>
        <v/>
      </c>
      <c r="R3468" s="106" t="str">
        <f t="shared" si="3363"/>
        <v/>
      </c>
      <c r="S3468" s="106" t="str">
        <f t="shared" si="3364"/>
        <v/>
      </c>
      <c r="T3468" s="106" t="str">
        <f t="shared" si="3365"/>
        <v/>
      </c>
    </row>
    <row r="3469" spans="1:20" outlineLevel="1">
      <c r="A3469" s="169"/>
      <c r="B3469" s="117">
        <v>44699</v>
      </c>
      <c r="C3469" s="90">
        <v>0.875</v>
      </c>
      <c r="D3469" s="106"/>
      <c r="E3469" s="106" t="str">
        <f t="shared" si="3349"/>
        <v/>
      </c>
      <c r="F3469" s="106"/>
      <c r="G3469" s="106" t="str">
        <f t="shared" si="3350"/>
        <v/>
      </c>
      <c r="H3469" s="106"/>
      <c r="I3469" s="106" t="str">
        <f t="shared" si="3351"/>
        <v/>
      </c>
      <c r="J3469" s="106"/>
      <c r="K3469" s="106" t="str">
        <f t="shared" si="3352"/>
        <v/>
      </c>
      <c r="L3469" s="107" t="str">
        <f t="shared" si="3353"/>
        <v>чи робить СНВВ?</v>
      </c>
      <c r="M3469" s="94"/>
      <c r="N3469" s="106" t="str">
        <f t="shared" si="3360"/>
        <v/>
      </c>
      <c r="O3469" s="106" t="str">
        <f t="shared" si="3313"/>
        <v/>
      </c>
      <c r="P3469" s="106" t="str">
        <f t="shared" si="3361"/>
        <v/>
      </c>
      <c r="Q3469" s="106" t="str">
        <f t="shared" si="3362"/>
        <v/>
      </c>
      <c r="R3469" s="106" t="str">
        <f t="shared" si="3363"/>
        <v/>
      </c>
      <c r="S3469" s="106" t="str">
        <f t="shared" si="3364"/>
        <v/>
      </c>
      <c r="T3469" s="106" t="str">
        <f t="shared" si="3365"/>
        <v/>
      </c>
    </row>
    <row r="3470" spans="1:20" outlineLevel="1">
      <c r="A3470" s="169"/>
      <c r="B3470" s="117">
        <v>44699</v>
      </c>
      <c r="C3470" s="90">
        <v>0.91666666666666696</v>
      </c>
      <c r="D3470" s="106"/>
      <c r="E3470" s="106" t="str">
        <f t="shared" si="3349"/>
        <v/>
      </c>
      <c r="F3470" s="106"/>
      <c r="G3470" s="106" t="str">
        <f t="shared" si="3350"/>
        <v/>
      </c>
      <c r="H3470" s="106"/>
      <c r="I3470" s="106" t="str">
        <f t="shared" si="3351"/>
        <v/>
      </c>
      <c r="J3470" s="106"/>
      <c r="K3470" s="106" t="str">
        <f t="shared" si="3352"/>
        <v/>
      </c>
      <c r="L3470" s="107" t="str">
        <f t="shared" si="3353"/>
        <v>чи робить СНВВ?</v>
      </c>
      <c r="M3470" s="94"/>
      <c r="N3470" s="106" t="str">
        <f t="shared" si="3360"/>
        <v/>
      </c>
      <c r="O3470" s="106" t="str">
        <f t="shared" si="3313"/>
        <v/>
      </c>
      <c r="P3470" s="106" t="str">
        <f t="shared" si="3361"/>
        <v/>
      </c>
      <c r="Q3470" s="106" t="str">
        <f t="shared" si="3362"/>
        <v/>
      </c>
      <c r="R3470" s="106" t="str">
        <f t="shared" si="3363"/>
        <v/>
      </c>
      <c r="S3470" s="106" t="str">
        <f t="shared" si="3364"/>
        <v/>
      </c>
      <c r="T3470" s="106" t="str">
        <f t="shared" si="3365"/>
        <v/>
      </c>
    </row>
    <row r="3471" spans="1:20" outlineLevel="1">
      <c r="A3471" s="169"/>
      <c r="B3471" s="117">
        <v>44699</v>
      </c>
      <c r="C3471" s="90">
        <v>0.95833333333333304</v>
      </c>
      <c r="D3471" s="106"/>
      <c r="E3471" s="106" t="str">
        <f t="shared" si="3349"/>
        <v/>
      </c>
      <c r="F3471" s="106"/>
      <c r="G3471" s="106" t="str">
        <f t="shared" si="3350"/>
        <v/>
      </c>
      <c r="H3471" s="106"/>
      <c r="I3471" s="106" t="str">
        <f t="shared" si="3351"/>
        <v/>
      </c>
      <c r="J3471" s="106"/>
      <c r="K3471" s="106" t="str">
        <f t="shared" si="3352"/>
        <v/>
      </c>
      <c r="L3471" s="107" t="str">
        <f t="shared" si="3353"/>
        <v>чи робить СНВВ?</v>
      </c>
      <c r="M3471" s="94"/>
      <c r="N3471" s="106" t="str">
        <f t="shared" si="3360"/>
        <v/>
      </c>
      <c r="O3471" s="106" t="str">
        <f t="shared" si="3313"/>
        <v/>
      </c>
      <c r="P3471" s="106" t="str">
        <f t="shared" si="3361"/>
        <v/>
      </c>
      <c r="Q3471" s="106" t="str">
        <f t="shared" si="3362"/>
        <v/>
      </c>
      <c r="R3471" s="106" t="str">
        <f t="shared" si="3363"/>
        <v/>
      </c>
      <c r="S3471" s="106" t="str">
        <f t="shared" si="3364"/>
        <v/>
      </c>
      <c r="T3471" s="106" t="str">
        <f t="shared" si="3365"/>
        <v/>
      </c>
    </row>
    <row r="3472" spans="1:20" outlineLevel="1">
      <c r="A3472" s="169"/>
      <c r="B3472" s="117">
        <v>44699</v>
      </c>
      <c r="C3472" s="90">
        <v>1</v>
      </c>
      <c r="D3472" s="106"/>
      <c r="E3472" s="106" t="str">
        <f t="shared" si="3349"/>
        <v/>
      </c>
      <c r="F3472" s="106"/>
      <c r="G3472" s="106" t="str">
        <f t="shared" si="3350"/>
        <v/>
      </c>
      <c r="H3472" s="106"/>
      <c r="I3472" s="106" t="str">
        <f t="shared" si="3351"/>
        <v/>
      </c>
      <c r="J3472" s="106"/>
      <c r="K3472" s="106" t="str">
        <f t="shared" si="3352"/>
        <v/>
      </c>
      <c r="L3472" s="107" t="str">
        <f t="shared" si="3353"/>
        <v>чи робить СНВВ?</v>
      </c>
      <c r="M3472" s="94"/>
      <c r="N3472" s="106" t="str">
        <f t="shared" si="3360"/>
        <v/>
      </c>
      <c r="O3472" s="106" t="str">
        <f t="shared" ref="O3472:O3535" si="3366">IF(N3472="", "",(N3472*$Q$2+$Q$3))</f>
        <v/>
      </c>
      <c r="P3472" s="106" t="str">
        <f t="shared" si="3361"/>
        <v/>
      </c>
      <c r="Q3472" s="106" t="str">
        <f t="shared" si="3362"/>
        <v/>
      </c>
      <c r="R3472" s="106" t="str">
        <f t="shared" si="3363"/>
        <v/>
      </c>
      <c r="S3472" s="106" t="str">
        <f t="shared" si="3364"/>
        <v/>
      </c>
      <c r="T3472" s="106" t="str">
        <f t="shared" si="3365"/>
        <v/>
      </c>
    </row>
    <row r="3473" spans="1:20">
      <c r="A3473" s="113"/>
      <c r="B3473" s="170" t="s">
        <v>223</v>
      </c>
      <c r="C3473" s="170"/>
      <c r="D3473" s="97">
        <f t="shared" ref="D3473" si="3367">SUM(D3449:D3472)</f>
        <v>0</v>
      </c>
      <c r="E3473" s="98">
        <f t="shared" ref="E3473" si="3368">COUNTIF(E3449:E3472,"&gt;0")</f>
        <v>0</v>
      </c>
      <c r="F3473" s="97">
        <f t="shared" ref="F3473" si="3369">SUM(F3449:F3472)</f>
        <v>0</v>
      </c>
      <c r="G3473" s="98">
        <f t="shared" ref="G3473" si="3370">COUNTIF(G3449:G3472,"&gt;0")</f>
        <v>0</v>
      </c>
      <c r="H3473" s="97">
        <f t="shared" ref="H3473" si="3371">SUM(H3449:H3472)</f>
        <v>0</v>
      </c>
      <c r="I3473" s="98">
        <f t="shared" ref="I3473" si="3372">COUNTIF(I3449:I3472,"&gt;0")</f>
        <v>0</v>
      </c>
      <c r="J3473" s="97">
        <f t="shared" ref="J3473" si="3373">SUM(J3449:J3472)</f>
        <v>0</v>
      </c>
      <c r="K3473" s="98">
        <f t="shared" ref="K3473" si="3374">COUNTIF(K3449:K3472,"&gt;0")</f>
        <v>0</v>
      </c>
      <c r="L3473" s="98">
        <f t="shared" ref="L3473" si="3375">COUNTIF(L3449:L3472,"СНВВ не працює")</f>
        <v>0</v>
      </c>
      <c r="M3473" s="94"/>
      <c r="N3473" s="97">
        <f>AVERAGEA(N3449:N3472)</f>
        <v>0</v>
      </c>
      <c r="O3473" s="97">
        <f>AVERAGEA(O3449:O3472)</f>
        <v>0</v>
      </c>
      <c r="P3473" s="97">
        <f>SUM(P3449:P3472)</f>
        <v>0</v>
      </c>
      <c r="Q3473" s="97">
        <f>SUM(Q3449:Q3472)</f>
        <v>0</v>
      </c>
      <c r="R3473" s="97">
        <f>SUM(R3449:R3472)</f>
        <v>0</v>
      </c>
      <c r="S3473" s="97">
        <f>SUM(S3449:S3472)</f>
        <v>0</v>
      </c>
      <c r="T3473" s="97">
        <f>SUM(T3449:T3472)</f>
        <v>0</v>
      </c>
    </row>
    <row r="3474" spans="1:20" ht="15.75" customHeight="1" outlineLevel="1">
      <c r="A3474" s="168">
        <v>44700</v>
      </c>
      <c r="B3474" s="117">
        <v>44700</v>
      </c>
      <c r="C3474" s="90">
        <v>4.1666666666666664E-2</v>
      </c>
      <c r="D3474" s="106"/>
      <c r="E3474" s="106" t="str">
        <f t="shared" ref="E3474:E3497" si="3376">IF(D3474="","",IF(D3474&lt;1,1,0))</f>
        <v/>
      </c>
      <c r="F3474" s="106"/>
      <c r="G3474" s="106" t="str">
        <f t="shared" ref="G3474:G3497" si="3377">IF(F3474="","",IF(F3474&lt;1,1,0))</f>
        <v/>
      </c>
      <c r="H3474" s="106"/>
      <c r="I3474" s="106" t="str">
        <f t="shared" ref="I3474:I3497" si="3378">IF(H3474="","",IF(H3474&lt;1,1,0))</f>
        <v/>
      </c>
      <c r="J3474" s="106"/>
      <c r="K3474" s="106" t="str">
        <f t="shared" ref="K3474:K3497" si="3379">IF(J3474="","",IF(J3474&lt;1,1,0))</f>
        <v/>
      </c>
      <c r="L3474" s="107" t="str">
        <f t="shared" ref="L3474:L3497" si="3380">IF(H3474="","чи робить СНВВ?",IF(J3474="","чи роблять агрегати?",IF($J3474=0,"агрегати не працюють",IF(AND($H3474=0,$J3474=1),"СНВВ не працює","OK"))))</f>
        <v>чи робить СНВВ?</v>
      </c>
      <c r="M3474" s="94"/>
      <c r="N3474" s="106" t="str">
        <f t="shared" ref="N3474" si="3381">IF(OR(E3474&lt;&gt;0, J3474=0), "",D3474)</f>
        <v/>
      </c>
      <c r="O3474" s="106" t="str">
        <f t="shared" si="3366"/>
        <v/>
      </c>
      <c r="P3474" s="106" t="str">
        <f t="shared" ref="P3474" si="3382">IF(AND($E3474&lt;&gt;0,$J3474=1),D3474,O3474)</f>
        <v/>
      </c>
      <c r="Q3474" s="106" t="str">
        <f t="shared" ref="Q3474" si="3383">IF(OR(G3474&lt;&gt;0, J3474=0), "",F3474)</f>
        <v/>
      </c>
      <c r="R3474" s="106" t="str">
        <f t="shared" ref="R3474" si="3384">IF(Q3474="", "",(Q3474*$S$2+$S$3))</f>
        <v/>
      </c>
      <c r="S3474" s="106" t="str">
        <f t="shared" ref="S3474" si="3385">IF(AND(G3474&lt;&gt;0,J3474=1),F3474,R3474)</f>
        <v/>
      </c>
      <c r="T3474" s="106" t="str">
        <f t="shared" ref="T3474" si="3386">IFERROR(P3474*S3474,"")</f>
        <v/>
      </c>
    </row>
    <row r="3475" spans="1:20" outlineLevel="1">
      <c r="A3475" s="169"/>
      <c r="B3475" s="117">
        <v>44700</v>
      </c>
      <c r="C3475" s="90">
        <v>8.3333333333333301E-2</v>
      </c>
      <c r="D3475" s="106"/>
      <c r="E3475" s="106" t="str">
        <f t="shared" si="3376"/>
        <v/>
      </c>
      <c r="F3475" s="106"/>
      <c r="G3475" s="106" t="str">
        <f t="shared" si="3377"/>
        <v/>
      </c>
      <c r="H3475" s="106"/>
      <c r="I3475" s="106" t="str">
        <f t="shared" si="3378"/>
        <v/>
      </c>
      <c r="J3475" s="106"/>
      <c r="K3475" s="106" t="str">
        <f t="shared" si="3379"/>
        <v/>
      </c>
      <c r="L3475" s="107" t="str">
        <f t="shared" si="3380"/>
        <v>чи робить СНВВ?</v>
      </c>
      <c r="M3475" s="94"/>
      <c r="N3475" s="106" t="str">
        <f t="shared" ref="N3475:N3497" si="3387">IF(OR(E3475&lt;&gt;0, J3475=0), "",D3475)</f>
        <v/>
      </c>
      <c r="O3475" s="106" t="str">
        <f t="shared" si="3366"/>
        <v/>
      </c>
      <c r="P3475" s="106" t="str">
        <f t="shared" ref="P3475:P3497" si="3388">IF(AND($E3475&lt;&gt;0,$J3475=1),D3475,O3475)</f>
        <v/>
      </c>
      <c r="Q3475" s="106" t="str">
        <f t="shared" ref="Q3475:Q3497" si="3389">IF(OR(G3475&lt;&gt;0, J3475=0), "",F3475)</f>
        <v/>
      </c>
      <c r="R3475" s="106" t="str">
        <f t="shared" ref="R3475:R3497" si="3390">IF(Q3475="", "",(Q3475*$S$2+$S$3))</f>
        <v/>
      </c>
      <c r="S3475" s="106" t="str">
        <f t="shared" ref="S3475:S3497" si="3391">IF(AND(G3475&lt;&gt;0,J3475=1),F3475,R3475)</f>
        <v/>
      </c>
      <c r="T3475" s="106" t="str">
        <f t="shared" ref="T3475:T3497" si="3392">IFERROR(P3475*S3475,"")</f>
        <v/>
      </c>
    </row>
    <row r="3476" spans="1:20" outlineLevel="1">
      <c r="A3476" s="169"/>
      <c r="B3476" s="117">
        <v>44700</v>
      </c>
      <c r="C3476" s="90">
        <v>0.125</v>
      </c>
      <c r="D3476" s="106"/>
      <c r="E3476" s="106" t="str">
        <f t="shared" si="3376"/>
        <v/>
      </c>
      <c r="F3476" s="106"/>
      <c r="G3476" s="106" t="str">
        <f t="shared" si="3377"/>
        <v/>
      </c>
      <c r="H3476" s="106"/>
      <c r="I3476" s="106" t="str">
        <f t="shared" si="3378"/>
        <v/>
      </c>
      <c r="J3476" s="106"/>
      <c r="K3476" s="106" t="str">
        <f t="shared" si="3379"/>
        <v/>
      </c>
      <c r="L3476" s="107" t="str">
        <f t="shared" si="3380"/>
        <v>чи робить СНВВ?</v>
      </c>
      <c r="M3476" s="94"/>
      <c r="N3476" s="106" t="str">
        <f t="shared" si="3387"/>
        <v/>
      </c>
      <c r="O3476" s="106" t="str">
        <f t="shared" si="3366"/>
        <v/>
      </c>
      <c r="P3476" s="106" t="str">
        <f t="shared" si="3388"/>
        <v/>
      </c>
      <c r="Q3476" s="106" t="str">
        <f t="shared" si="3389"/>
        <v/>
      </c>
      <c r="R3476" s="106" t="str">
        <f t="shared" si="3390"/>
        <v/>
      </c>
      <c r="S3476" s="106" t="str">
        <f t="shared" si="3391"/>
        <v/>
      </c>
      <c r="T3476" s="106" t="str">
        <f t="shared" si="3392"/>
        <v/>
      </c>
    </row>
    <row r="3477" spans="1:20" outlineLevel="1">
      <c r="A3477" s="169"/>
      <c r="B3477" s="117">
        <v>44700</v>
      </c>
      <c r="C3477" s="90">
        <v>0.16666666666666699</v>
      </c>
      <c r="D3477" s="106"/>
      <c r="E3477" s="106" t="str">
        <f t="shared" si="3376"/>
        <v/>
      </c>
      <c r="F3477" s="106"/>
      <c r="G3477" s="106" t="str">
        <f t="shared" si="3377"/>
        <v/>
      </c>
      <c r="H3477" s="106"/>
      <c r="I3477" s="106" t="str">
        <f t="shared" si="3378"/>
        <v/>
      </c>
      <c r="J3477" s="106"/>
      <c r="K3477" s="106" t="str">
        <f t="shared" si="3379"/>
        <v/>
      </c>
      <c r="L3477" s="107" t="str">
        <f t="shared" si="3380"/>
        <v>чи робить СНВВ?</v>
      </c>
      <c r="M3477" s="94"/>
      <c r="N3477" s="106" t="str">
        <f t="shared" si="3387"/>
        <v/>
      </c>
      <c r="O3477" s="106" t="str">
        <f t="shared" si="3366"/>
        <v/>
      </c>
      <c r="P3477" s="106" t="str">
        <f t="shared" si="3388"/>
        <v/>
      </c>
      <c r="Q3477" s="106" t="str">
        <f t="shared" si="3389"/>
        <v/>
      </c>
      <c r="R3477" s="106" t="str">
        <f t="shared" si="3390"/>
        <v/>
      </c>
      <c r="S3477" s="106" t="str">
        <f t="shared" si="3391"/>
        <v/>
      </c>
      <c r="T3477" s="106" t="str">
        <f t="shared" si="3392"/>
        <v/>
      </c>
    </row>
    <row r="3478" spans="1:20" outlineLevel="1">
      <c r="A3478" s="169"/>
      <c r="B3478" s="117">
        <v>44700</v>
      </c>
      <c r="C3478" s="90">
        <v>0.20833333333333301</v>
      </c>
      <c r="D3478" s="106"/>
      <c r="E3478" s="106" t="str">
        <f t="shared" si="3376"/>
        <v/>
      </c>
      <c r="F3478" s="106"/>
      <c r="G3478" s="106" t="str">
        <f t="shared" si="3377"/>
        <v/>
      </c>
      <c r="H3478" s="106"/>
      <c r="I3478" s="106" t="str">
        <f t="shared" si="3378"/>
        <v/>
      </c>
      <c r="J3478" s="106"/>
      <c r="K3478" s="106" t="str">
        <f t="shared" si="3379"/>
        <v/>
      </c>
      <c r="L3478" s="107" t="str">
        <f t="shared" si="3380"/>
        <v>чи робить СНВВ?</v>
      </c>
      <c r="M3478" s="94"/>
      <c r="N3478" s="106" t="str">
        <f t="shared" si="3387"/>
        <v/>
      </c>
      <c r="O3478" s="106" t="str">
        <f t="shared" si="3366"/>
        <v/>
      </c>
      <c r="P3478" s="106" t="str">
        <f t="shared" si="3388"/>
        <v/>
      </c>
      <c r="Q3478" s="106" t="str">
        <f t="shared" si="3389"/>
        <v/>
      </c>
      <c r="R3478" s="106" t="str">
        <f t="shared" si="3390"/>
        <v/>
      </c>
      <c r="S3478" s="106" t="str">
        <f t="shared" si="3391"/>
        <v/>
      </c>
      <c r="T3478" s="106" t="str">
        <f t="shared" si="3392"/>
        <v/>
      </c>
    </row>
    <row r="3479" spans="1:20" outlineLevel="1">
      <c r="A3479" s="169"/>
      <c r="B3479" s="117">
        <v>44700</v>
      </c>
      <c r="C3479" s="90">
        <v>0.25</v>
      </c>
      <c r="D3479" s="106"/>
      <c r="E3479" s="106" t="str">
        <f t="shared" si="3376"/>
        <v/>
      </c>
      <c r="F3479" s="106"/>
      <c r="G3479" s="106" t="str">
        <f t="shared" si="3377"/>
        <v/>
      </c>
      <c r="H3479" s="106"/>
      <c r="I3479" s="106" t="str">
        <f t="shared" si="3378"/>
        <v/>
      </c>
      <c r="J3479" s="106"/>
      <c r="K3479" s="106" t="str">
        <f t="shared" si="3379"/>
        <v/>
      </c>
      <c r="L3479" s="107" t="str">
        <f t="shared" si="3380"/>
        <v>чи робить СНВВ?</v>
      </c>
      <c r="M3479" s="94"/>
      <c r="N3479" s="106" t="str">
        <f t="shared" si="3387"/>
        <v/>
      </c>
      <c r="O3479" s="106" t="str">
        <f t="shared" si="3366"/>
        <v/>
      </c>
      <c r="P3479" s="106" t="str">
        <f t="shared" si="3388"/>
        <v/>
      </c>
      <c r="Q3479" s="106" t="str">
        <f t="shared" si="3389"/>
        <v/>
      </c>
      <c r="R3479" s="106" t="str">
        <f t="shared" si="3390"/>
        <v/>
      </c>
      <c r="S3479" s="106" t="str">
        <f t="shared" si="3391"/>
        <v/>
      </c>
      <c r="T3479" s="106" t="str">
        <f t="shared" si="3392"/>
        <v/>
      </c>
    </row>
    <row r="3480" spans="1:20" outlineLevel="1">
      <c r="A3480" s="169"/>
      <c r="B3480" s="117">
        <v>44700</v>
      </c>
      <c r="C3480" s="90">
        <v>0.29166666666666702</v>
      </c>
      <c r="D3480" s="106"/>
      <c r="E3480" s="106" t="str">
        <f t="shared" si="3376"/>
        <v/>
      </c>
      <c r="F3480" s="106"/>
      <c r="G3480" s="106" t="str">
        <f t="shared" si="3377"/>
        <v/>
      </c>
      <c r="H3480" s="106"/>
      <c r="I3480" s="106" t="str">
        <f t="shared" si="3378"/>
        <v/>
      </c>
      <c r="J3480" s="106"/>
      <c r="K3480" s="106" t="str">
        <f t="shared" si="3379"/>
        <v/>
      </c>
      <c r="L3480" s="107" t="str">
        <f t="shared" si="3380"/>
        <v>чи робить СНВВ?</v>
      </c>
      <c r="M3480" s="94"/>
      <c r="N3480" s="106" t="str">
        <f t="shared" si="3387"/>
        <v/>
      </c>
      <c r="O3480" s="106" t="str">
        <f t="shared" si="3366"/>
        <v/>
      </c>
      <c r="P3480" s="106" t="str">
        <f t="shared" si="3388"/>
        <v/>
      </c>
      <c r="Q3480" s="106" t="str">
        <f t="shared" si="3389"/>
        <v/>
      </c>
      <c r="R3480" s="106" t="str">
        <f t="shared" si="3390"/>
        <v/>
      </c>
      <c r="S3480" s="106" t="str">
        <f t="shared" si="3391"/>
        <v/>
      </c>
      <c r="T3480" s="106" t="str">
        <f t="shared" si="3392"/>
        <v/>
      </c>
    </row>
    <row r="3481" spans="1:20" outlineLevel="1">
      <c r="A3481" s="169"/>
      <c r="B3481" s="117">
        <v>44700</v>
      </c>
      <c r="C3481" s="90">
        <v>0.33333333333333298</v>
      </c>
      <c r="D3481" s="106"/>
      <c r="E3481" s="106" t="str">
        <f t="shared" si="3376"/>
        <v/>
      </c>
      <c r="F3481" s="106"/>
      <c r="G3481" s="106" t="str">
        <f t="shared" si="3377"/>
        <v/>
      </c>
      <c r="H3481" s="106"/>
      <c r="I3481" s="106" t="str">
        <f t="shared" si="3378"/>
        <v/>
      </c>
      <c r="J3481" s="106"/>
      <c r="K3481" s="106" t="str">
        <f t="shared" si="3379"/>
        <v/>
      </c>
      <c r="L3481" s="107" t="str">
        <f t="shared" si="3380"/>
        <v>чи робить СНВВ?</v>
      </c>
      <c r="M3481" s="94"/>
      <c r="N3481" s="106" t="str">
        <f t="shared" si="3387"/>
        <v/>
      </c>
      <c r="O3481" s="106" t="str">
        <f t="shared" si="3366"/>
        <v/>
      </c>
      <c r="P3481" s="106" t="str">
        <f t="shared" si="3388"/>
        <v/>
      </c>
      <c r="Q3481" s="106" t="str">
        <f t="shared" si="3389"/>
        <v/>
      </c>
      <c r="R3481" s="106" t="str">
        <f t="shared" si="3390"/>
        <v/>
      </c>
      <c r="S3481" s="106" t="str">
        <f t="shared" si="3391"/>
        <v/>
      </c>
      <c r="T3481" s="106" t="str">
        <f t="shared" si="3392"/>
        <v/>
      </c>
    </row>
    <row r="3482" spans="1:20" outlineLevel="1">
      <c r="A3482" s="169"/>
      <c r="B3482" s="117">
        <v>44700</v>
      </c>
      <c r="C3482" s="90">
        <v>0.375</v>
      </c>
      <c r="D3482" s="106"/>
      <c r="E3482" s="106" t="str">
        <f t="shared" si="3376"/>
        <v/>
      </c>
      <c r="F3482" s="106"/>
      <c r="G3482" s="106" t="str">
        <f t="shared" si="3377"/>
        <v/>
      </c>
      <c r="H3482" s="106"/>
      <c r="I3482" s="106" t="str">
        <f t="shared" si="3378"/>
        <v/>
      </c>
      <c r="J3482" s="106"/>
      <c r="K3482" s="106" t="str">
        <f t="shared" si="3379"/>
        <v/>
      </c>
      <c r="L3482" s="107" t="str">
        <f t="shared" si="3380"/>
        <v>чи робить СНВВ?</v>
      </c>
      <c r="M3482" s="94"/>
      <c r="N3482" s="106" t="str">
        <f t="shared" si="3387"/>
        <v/>
      </c>
      <c r="O3482" s="106" t="str">
        <f t="shared" si="3366"/>
        <v/>
      </c>
      <c r="P3482" s="106" t="str">
        <f t="shared" si="3388"/>
        <v/>
      </c>
      <c r="Q3482" s="106" t="str">
        <f t="shared" si="3389"/>
        <v/>
      </c>
      <c r="R3482" s="106" t="str">
        <f t="shared" si="3390"/>
        <v/>
      </c>
      <c r="S3482" s="106" t="str">
        <f t="shared" si="3391"/>
        <v/>
      </c>
      <c r="T3482" s="106" t="str">
        <f t="shared" si="3392"/>
        <v/>
      </c>
    </row>
    <row r="3483" spans="1:20" outlineLevel="1">
      <c r="A3483" s="169"/>
      <c r="B3483" s="117">
        <v>44700</v>
      </c>
      <c r="C3483" s="90">
        <v>0.41666666666666702</v>
      </c>
      <c r="D3483" s="106"/>
      <c r="E3483" s="106" t="str">
        <f t="shared" si="3376"/>
        <v/>
      </c>
      <c r="F3483" s="106"/>
      <c r="G3483" s="106" t="str">
        <f t="shared" si="3377"/>
        <v/>
      </c>
      <c r="H3483" s="106"/>
      <c r="I3483" s="106" t="str">
        <f t="shared" si="3378"/>
        <v/>
      </c>
      <c r="J3483" s="106"/>
      <c r="K3483" s="106" t="str">
        <f t="shared" si="3379"/>
        <v/>
      </c>
      <c r="L3483" s="107" t="str">
        <f t="shared" si="3380"/>
        <v>чи робить СНВВ?</v>
      </c>
      <c r="M3483" s="94"/>
      <c r="N3483" s="106" t="str">
        <f t="shared" si="3387"/>
        <v/>
      </c>
      <c r="O3483" s="106" t="str">
        <f t="shared" si="3366"/>
        <v/>
      </c>
      <c r="P3483" s="106" t="str">
        <f t="shared" si="3388"/>
        <v/>
      </c>
      <c r="Q3483" s="106" t="str">
        <f t="shared" si="3389"/>
        <v/>
      </c>
      <c r="R3483" s="106" t="str">
        <f t="shared" si="3390"/>
        <v/>
      </c>
      <c r="S3483" s="106" t="str">
        <f t="shared" si="3391"/>
        <v/>
      </c>
      <c r="T3483" s="106" t="str">
        <f t="shared" si="3392"/>
        <v/>
      </c>
    </row>
    <row r="3484" spans="1:20" outlineLevel="1">
      <c r="A3484" s="169"/>
      <c r="B3484" s="117">
        <v>44700</v>
      </c>
      <c r="C3484" s="90">
        <v>0.45833333333333298</v>
      </c>
      <c r="D3484" s="106"/>
      <c r="E3484" s="106" t="str">
        <f t="shared" si="3376"/>
        <v/>
      </c>
      <c r="F3484" s="106"/>
      <c r="G3484" s="106" t="str">
        <f t="shared" si="3377"/>
        <v/>
      </c>
      <c r="H3484" s="106"/>
      <c r="I3484" s="106" t="str">
        <f t="shared" si="3378"/>
        <v/>
      </c>
      <c r="J3484" s="106"/>
      <c r="K3484" s="106" t="str">
        <f t="shared" si="3379"/>
        <v/>
      </c>
      <c r="L3484" s="107" t="str">
        <f t="shared" si="3380"/>
        <v>чи робить СНВВ?</v>
      </c>
      <c r="M3484" s="94"/>
      <c r="N3484" s="106" t="str">
        <f t="shared" si="3387"/>
        <v/>
      </c>
      <c r="O3484" s="106" t="str">
        <f t="shared" si="3366"/>
        <v/>
      </c>
      <c r="P3484" s="106" t="str">
        <f t="shared" si="3388"/>
        <v/>
      </c>
      <c r="Q3484" s="106" t="str">
        <f t="shared" si="3389"/>
        <v/>
      </c>
      <c r="R3484" s="106" t="str">
        <f t="shared" si="3390"/>
        <v/>
      </c>
      <c r="S3484" s="106" t="str">
        <f t="shared" si="3391"/>
        <v/>
      </c>
      <c r="T3484" s="106" t="str">
        <f t="shared" si="3392"/>
        <v/>
      </c>
    </row>
    <row r="3485" spans="1:20" outlineLevel="1">
      <c r="A3485" s="169"/>
      <c r="B3485" s="117">
        <v>44700</v>
      </c>
      <c r="C3485" s="90">
        <v>0.5</v>
      </c>
      <c r="D3485" s="106"/>
      <c r="E3485" s="106" t="str">
        <f t="shared" si="3376"/>
        <v/>
      </c>
      <c r="F3485" s="106"/>
      <c r="G3485" s="106" t="str">
        <f t="shared" si="3377"/>
        <v/>
      </c>
      <c r="H3485" s="106"/>
      <c r="I3485" s="106" t="str">
        <f t="shared" si="3378"/>
        <v/>
      </c>
      <c r="J3485" s="106"/>
      <c r="K3485" s="106" t="str">
        <f t="shared" si="3379"/>
        <v/>
      </c>
      <c r="L3485" s="107" t="str">
        <f t="shared" si="3380"/>
        <v>чи робить СНВВ?</v>
      </c>
      <c r="M3485" s="94"/>
      <c r="N3485" s="106" t="str">
        <f t="shared" si="3387"/>
        <v/>
      </c>
      <c r="O3485" s="106" t="str">
        <f t="shared" si="3366"/>
        <v/>
      </c>
      <c r="P3485" s="106" t="str">
        <f t="shared" si="3388"/>
        <v/>
      </c>
      <c r="Q3485" s="106" t="str">
        <f t="shared" si="3389"/>
        <v/>
      </c>
      <c r="R3485" s="106" t="str">
        <f t="shared" si="3390"/>
        <v/>
      </c>
      <c r="S3485" s="106" t="str">
        <f t="shared" si="3391"/>
        <v/>
      </c>
      <c r="T3485" s="106" t="str">
        <f t="shared" si="3392"/>
        <v/>
      </c>
    </row>
    <row r="3486" spans="1:20" outlineLevel="1">
      <c r="A3486" s="169"/>
      <c r="B3486" s="117">
        <v>44700</v>
      </c>
      <c r="C3486" s="90">
        <v>0.54166666666666696</v>
      </c>
      <c r="D3486" s="106"/>
      <c r="E3486" s="106" t="str">
        <f t="shared" si="3376"/>
        <v/>
      </c>
      <c r="F3486" s="106"/>
      <c r="G3486" s="106" t="str">
        <f t="shared" si="3377"/>
        <v/>
      </c>
      <c r="H3486" s="106"/>
      <c r="I3486" s="106" t="str">
        <f t="shared" si="3378"/>
        <v/>
      </c>
      <c r="J3486" s="106"/>
      <c r="K3486" s="106" t="str">
        <f t="shared" si="3379"/>
        <v/>
      </c>
      <c r="L3486" s="107" t="str">
        <f t="shared" si="3380"/>
        <v>чи робить СНВВ?</v>
      </c>
      <c r="M3486" s="94"/>
      <c r="N3486" s="106" t="str">
        <f t="shared" si="3387"/>
        <v/>
      </c>
      <c r="O3486" s="106" t="str">
        <f t="shared" si="3366"/>
        <v/>
      </c>
      <c r="P3486" s="106" t="str">
        <f t="shared" si="3388"/>
        <v/>
      </c>
      <c r="Q3486" s="106" t="str">
        <f t="shared" si="3389"/>
        <v/>
      </c>
      <c r="R3486" s="106" t="str">
        <f t="shared" si="3390"/>
        <v/>
      </c>
      <c r="S3486" s="106" t="str">
        <f t="shared" si="3391"/>
        <v/>
      </c>
      <c r="T3486" s="106" t="str">
        <f t="shared" si="3392"/>
        <v/>
      </c>
    </row>
    <row r="3487" spans="1:20" outlineLevel="1">
      <c r="A3487" s="169"/>
      <c r="B3487" s="117">
        <v>44700</v>
      </c>
      <c r="C3487" s="90">
        <v>0.58333333333333304</v>
      </c>
      <c r="D3487" s="106"/>
      <c r="E3487" s="106" t="str">
        <f t="shared" si="3376"/>
        <v/>
      </c>
      <c r="F3487" s="106"/>
      <c r="G3487" s="106" t="str">
        <f t="shared" si="3377"/>
        <v/>
      </c>
      <c r="H3487" s="106"/>
      <c r="I3487" s="106" t="str">
        <f t="shared" si="3378"/>
        <v/>
      </c>
      <c r="J3487" s="106"/>
      <c r="K3487" s="106" t="str">
        <f t="shared" si="3379"/>
        <v/>
      </c>
      <c r="L3487" s="107" t="str">
        <f t="shared" si="3380"/>
        <v>чи робить СНВВ?</v>
      </c>
      <c r="M3487" s="94"/>
      <c r="N3487" s="106" t="str">
        <f t="shared" si="3387"/>
        <v/>
      </c>
      <c r="O3487" s="106" t="str">
        <f t="shared" si="3366"/>
        <v/>
      </c>
      <c r="P3487" s="106" t="str">
        <f t="shared" si="3388"/>
        <v/>
      </c>
      <c r="Q3487" s="106" t="str">
        <f t="shared" si="3389"/>
        <v/>
      </c>
      <c r="R3487" s="106" t="str">
        <f t="shared" si="3390"/>
        <v/>
      </c>
      <c r="S3487" s="106" t="str">
        <f t="shared" si="3391"/>
        <v/>
      </c>
      <c r="T3487" s="106" t="str">
        <f t="shared" si="3392"/>
        <v/>
      </c>
    </row>
    <row r="3488" spans="1:20" outlineLevel="1">
      <c r="A3488" s="169"/>
      <c r="B3488" s="117">
        <v>44700</v>
      </c>
      <c r="C3488" s="90">
        <v>0.625</v>
      </c>
      <c r="D3488" s="106"/>
      <c r="E3488" s="106" t="str">
        <f t="shared" si="3376"/>
        <v/>
      </c>
      <c r="F3488" s="106"/>
      <c r="G3488" s="106" t="str">
        <f t="shared" si="3377"/>
        <v/>
      </c>
      <c r="H3488" s="106"/>
      <c r="I3488" s="106" t="str">
        <f t="shared" si="3378"/>
        <v/>
      </c>
      <c r="J3488" s="106"/>
      <c r="K3488" s="106" t="str">
        <f t="shared" si="3379"/>
        <v/>
      </c>
      <c r="L3488" s="107" t="str">
        <f t="shared" si="3380"/>
        <v>чи робить СНВВ?</v>
      </c>
      <c r="M3488" s="94"/>
      <c r="N3488" s="106" t="str">
        <f t="shared" si="3387"/>
        <v/>
      </c>
      <c r="O3488" s="106" t="str">
        <f t="shared" si="3366"/>
        <v/>
      </c>
      <c r="P3488" s="106" t="str">
        <f t="shared" si="3388"/>
        <v/>
      </c>
      <c r="Q3488" s="106" t="str">
        <f t="shared" si="3389"/>
        <v/>
      </c>
      <c r="R3488" s="106" t="str">
        <f t="shared" si="3390"/>
        <v/>
      </c>
      <c r="S3488" s="106" t="str">
        <f t="shared" si="3391"/>
        <v/>
      </c>
      <c r="T3488" s="106" t="str">
        <f t="shared" si="3392"/>
        <v/>
      </c>
    </row>
    <row r="3489" spans="1:20" outlineLevel="1">
      <c r="A3489" s="169"/>
      <c r="B3489" s="117">
        <v>44700</v>
      </c>
      <c r="C3489" s="90">
        <v>0.66666666666666696</v>
      </c>
      <c r="D3489" s="106"/>
      <c r="E3489" s="106" t="str">
        <f t="shared" si="3376"/>
        <v/>
      </c>
      <c r="F3489" s="106"/>
      <c r="G3489" s="106" t="str">
        <f t="shared" si="3377"/>
        <v/>
      </c>
      <c r="H3489" s="106"/>
      <c r="I3489" s="106" t="str">
        <f t="shared" si="3378"/>
        <v/>
      </c>
      <c r="J3489" s="106"/>
      <c r="K3489" s="106" t="str">
        <f t="shared" si="3379"/>
        <v/>
      </c>
      <c r="L3489" s="107" t="str">
        <f t="shared" si="3380"/>
        <v>чи робить СНВВ?</v>
      </c>
      <c r="M3489" s="94"/>
      <c r="N3489" s="106" t="str">
        <f t="shared" si="3387"/>
        <v/>
      </c>
      <c r="O3489" s="106" t="str">
        <f t="shared" si="3366"/>
        <v/>
      </c>
      <c r="P3489" s="106" t="str">
        <f t="shared" si="3388"/>
        <v/>
      </c>
      <c r="Q3489" s="106" t="str">
        <f t="shared" si="3389"/>
        <v/>
      </c>
      <c r="R3489" s="106" t="str">
        <f t="shared" si="3390"/>
        <v/>
      </c>
      <c r="S3489" s="106" t="str">
        <f t="shared" si="3391"/>
        <v/>
      </c>
      <c r="T3489" s="106" t="str">
        <f t="shared" si="3392"/>
        <v/>
      </c>
    </row>
    <row r="3490" spans="1:20" outlineLevel="1">
      <c r="A3490" s="169"/>
      <c r="B3490" s="117">
        <v>44700</v>
      </c>
      <c r="C3490" s="90">
        <v>0.70833333333333304</v>
      </c>
      <c r="D3490" s="106"/>
      <c r="E3490" s="106" t="str">
        <f t="shared" si="3376"/>
        <v/>
      </c>
      <c r="F3490" s="106"/>
      <c r="G3490" s="106" t="str">
        <f t="shared" si="3377"/>
        <v/>
      </c>
      <c r="H3490" s="106"/>
      <c r="I3490" s="106" t="str">
        <f t="shared" si="3378"/>
        <v/>
      </c>
      <c r="J3490" s="106"/>
      <c r="K3490" s="106" t="str">
        <f t="shared" si="3379"/>
        <v/>
      </c>
      <c r="L3490" s="107" t="str">
        <f t="shared" si="3380"/>
        <v>чи робить СНВВ?</v>
      </c>
      <c r="M3490" s="94"/>
      <c r="N3490" s="106" t="str">
        <f t="shared" si="3387"/>
        <v/>
      </c>
      <c r="O3490" s="106" t="str">
        <f t="shared" si="3366"/>
        <v/>
      </c>
      <c r="P3490" s="106" t="str">
        <f t="shared" si="3388"/>
        <v/>
      </c>
      <c r="Q3490" s="106" t="str">
        <f t="shared" si="3389"/>
        <v/>
      </c>
      <c r="R3490" s="106" t="str">
        <f t="shared" si="3390"/>
        <v/>
      </c>
      <c r="S3490" s="106" t="str">
        <f t="shared" si="3391"/>
        <v/>
      </c>
      <c r="T3490" s="106" t="str">
        <f t="shared" si="3392"/>
        <v/>
      </c>
    </row>
    <row r="3491" spans="1:20" outlineLevel="1">
      <c r="A3491" s="169"/>
      <c r="B3491" s="117">
        <v>44700</v>
      </c>
      <c r="C3491" s="90">
        <v>0.75</v>
      </c>
      <c r="D3491" s="106"/>
      <c r="E3491" s="106" t="str">
        <f t="shared" si="3376"/>
        <v/>
      </c>
      <c r="F3491" s="106"/>
      <c r="G3491" s="106" t="str">
        <f t="shared" si="3377"/>
        <v/>
      </c>
      <c r="H3491" s="106"/>
      <c r="I3491" s="106" t="str">
        <f t="shared" si="3378"/>
        <v/>
      </c>
      <c r="J3491" s="106"/>
      <c r="K3491" s="106" t="str">
        <f t="shared" si="3379"/>
        <v/>
      </c>
      <c r="L3491" s="107" t="str">
        <f t="shared" si="3380"/>
        <v>чи робить СНВВ?</v>
      </c>
      <c r="M3491" s="94"/>
      <c r="N3491" s="106" t="str">
        <f t="shared" si="3387"/>
        <v/>
      </c>
      <c r="O3491" s="106" t="str">
        <f t="shared" si="3366"/>
        <v/>
      </c>
      <c r="P3491" s="106" t="str">
        <f t="shared" si="3388"/>
        <v/>
      </c>
      <c r="Q3491" s="106" t="str">
        <f t="shared" si="3389"/>
        <v/>
      </c>
      <c r="R3491" s="106" t="str">
        <f t="shared" si="3390"/>
        <v/>
      </c>
      <c r="S3491" s="106" t="str">
        <f t="shared" si="3391"/>
        <v/>
      </c>
      <c r="T3491" s="106" t="str">
        <f t="shared" si="3392"/>
        <v/>
      </c>
    </row>
    <row r="3492" spans="1:20" outlineLevel="1">
      <c r="A3492" s="169"/>
      <c r="B3492" s="117">
        <v>44700</v>
      </c>
      <c r="C3492" s="90">
        <v>0.79166666666666696</v>
      </c>
      <c r="D3492" s="106"/>
      <c r="E3492" s="106" t="str">
        <f t="shared" si="3376"/>
        <v/>
      </c>
      <c r="F3492" s="106"/>
      <c r="G3492" s="106" t="str">
        <f t="shared" si="3377"/>
        <v/>
      </c>
      <c r="H3492" s="106"/>
      <c r="I3492" s="106" t="str">
        <f t="shared" si="3378"/>
        <v/>
      </c>
      <c r="J3492" s="106"/>
      <c r="K3492" s="106" t="str">
        <f t="shared" si="3379"/>
        <v/>
      </c>
      <c r="L3492" s="107" t="str">
        <f t="shared" si="3380"/>
        <v>чи робить СНВВ?</v>
      </c>
      <c r="M3492" s="94"/>
      <c r="N3492" s="106" t="str">
        <f t="shared" si="3387"/>
        <v/>
      </c>
      <c r="O3492" s="106" t="str">
        <f t="shared" si="3366"/>
        <v/>
      </c>
      <c r="P3492" s="106" t="str">
        <f t="shared" si="3388"/>
        <v/>
      </c>
      <c r="Q3492" s="106" t="str">
        <f t="shared" si="3389"/>
        <v/>
      </c>
      <c r="R3492" s="106" t="str">
        <f t="shared" si="3390"/>
        <v/>
      </c>
      <c r="S3492" s="106" t="str">
        <f t="shared" si="3391"/>
        <v/>
      </c>
      <c r="T3492" s="106" t="str">
        <f t="shared" si="3392"/>
        <v/>
      </c>
    </row>
    <row r="3493" spans="1:20" outlineLevel="1">
      <c r="A3493" s="169"/>
      <c r="B3493" s="117">
        <v>44700</v>
      </c>
      <c r="C3493" s="90">
        <v>0.83333333333333304</v>
      </c>
      <c r="D3493" s="106"/>
      <c r="E3493" s="106" t="str">
        <f t="shared" si="3376"/>
        <v/>
      </c>
      <c r="F3493" s="106"/>
      <c r="G3493" s="106" t="str">
        <f t="shared" si="3377"/>
        <v/>
      </c>
      <c r="H3493" s="106"/>
      <c r="I3493" s="106" t="str">
        <f t="shared" si="3378"/>
        <v/>
      </c>
      <c r="J3493" s="106"/>
      <c r="K3493" s="106" t="str">
        <f t="shared" si="3379"/>
        <v/>
      </c>
      <c r="L3493" s="107" t="str">
        <f t="shared" si="3380"/>
        <v>чи робить СНВВ?</v>
      </c>
      <c r="M3493" s="94"/>
      <c r="N3493" s="106" t="str">
        <f t="shared" si="3387"/>
        <v/>
      </c>
      <c r="O3493" s="106" t="str">
        <f t="shared" si="3366"/>
        <v/>
      </c>
      <c r="P3493" s="106" t="str">
        <f t="shared" si="3388"/>
        <v/>
      </c>
      <c r="Q3493" s="106" t="str">
        <f t="shared" si="3389"/>
        <v/>
      </c>
      <c r="R3493" s="106" t="str">
        <f t="shared" si="3390"/>
        <v/>
      </c>
      <c r="S3493" s="106" t="str">
        <f t="shared" si="3391"/>
        <v/>
      </c>
      <c r="T3493" s="106" t="str">
        <f t="shared" si="3392"/>
        <v/>
      </c>
    </row>
    <row r="3494" spans="1:20" outlineLevel="1">
      <c r="A3494" s="169"/>
      <c r="B3494" s="117">
        <v>44700</v>
      </c>
      <c r="C3494" s="90">
        <v>0.875</v>
      </c>
      <c r="D3494" s="106"/>
      <c r="E3494" s="106" t="str">
        <f t="shared" si="3376"/>
        <v/>
      </c>
      <c r="F3494" s="106"/>
      <c r="G3494" s="106" t="str">
        <f t="shared" si="3377"/>
        <v/>
      </c>
      <c r="H3494" s="106"/>
      <c r="I3494" s="106" t="str">
        <f t="shared" si="3378"/>
        <v/>
      </c>
      <c r="J3494" s="106"/>
      <c r="K3494" s="106" t="str">
        <f t="shared" si="3379"/>
        <v/>
      </c>
      <c r="L3494" s="107" t="str">
        <f t="shared" si="3380"/>
        <v>чи робить СНВВ?</v>
      </c>
      <c r="M3494" s="94"/>
      <c r="N3494" s="106" t="str">
        <f t="shared" si="3387"/>
        <v/>
      </c>
      <c r="O3494" s="106" t="str">
        <f t="shared" si="3366"/>
        <v/>
      </c>
      <c r="P3494" s="106" t="str">
        <f t="shared" si="3388"/>
        <v/>
      </c>
      <c r="Q3494" s="106" t="str">
        <f t="shared" si="3389"/>
        <v/>
      </c>
      <c r="R3494" s="106" t="str">
        <f t="shared" si="3390"/>
        <v/>
      </c>
      <c r="S3494" s="106" t="str">
        <f t="shared" si="3391"/>
        <v/>
      </c>
      <c r="T3494" s="106" t="str">
        <f t="shared" si="3392"/>
        <v/>
      </c>
    </row>
    <row r="3495" spans="1:20" outlineLevel="1">
      <c r="A3495" s="169"/>
      <c r="B3495" s="117">
        <v>44700</v>
      </c>
      <c r="C3495" s="90">
        <v>0.91666666666666696</v>
      </c>
      <c r="D3495" s="106"/>
      <c r="E3495" s="106" t="str">
        <f t="shared" si="3376"/>
        <v/>
      </c>
      <c r="F3495" s="106"/>
      <c r="G3495" s="106" t="str">
        <f t="shared" si="3377"/>
        <v/>
      </c>
      <c r="H3495" s="106"/>
      <c r="I3495" s="106" t="str">
        <f t="shared" si="3378"/>
        <v/>
      </c>
      <c r="J3495" s="106"/>
      <c r="K3495" s="106" t="str">
        <f t="shared" si="3379"/>
        <v/>
      </c>
      <c r="L3495" s="107" t="str">
        <f t="shared" si="3380"/>
        <v>чи робить СНВВ?</v>
      </c>
      <c r="M3495" s="94"/>
      <c r="N3495" s="106" t="str">
        <f t="shared" si="3387"/>
        <v/>
      </c>
      <c r="O3495" s="106" t="str">
        <f t="shared" si="3366"/>
        <v/>
      </c>
      <c r="P3495" s="106" t="str">
        <f t="shared" si="3388"/>
        <v/>
      </c>
      <c r="Q3495" s="106" t="str">
        <f t="shared" si="3389"/>
        <v/>
      </c>
      <c r="R3495" s="106" t="str">
        <f t="shared" si="3390"/>
        <v/>
      </c>
      <c r="S3495" s="106" t="str">
        <f t="shared" si="3391"/>
        <v/>
      </c>
      <c r="T3495" s="106" t="str">
        <f t="shared" si="3392"/>
        <v/>
      </c>
    </row>
    <row r="3496" spans="1:20" outlineLevel="1">
      <c r="A3496" s="169"/>
      <c r="B3496" s="117">
        <v>44700</v>
      </c>
      <c r="C3496" s="90">
        <v>0.95833333333333304</v>
      </c>
      <c r="D3496" s="106"/>
      <c r="E3496" s="106" t="str">
        <f t="shared" si="3376"/>
        <v/>
      </c>
      <c r="F3496" s="106"/>
      <c r="G3496" s="106" t="str">
        <f t="shared" si="3377"/>
        <v/>
      </c>
      <c r="H3496" s="106"/>
      <c r="I3496" s="106" t="str">
        <f t="shared" si="3378"/>
        <v/>
      </c>
      <c r="J3496" s="106"/>
      <c r="K3496" s="106" t="str">
        <f t="shared" si="3379"/>
        <v/>
      </c>
      <c r="L3496" s="107" t="str">
        <f t="shared" si="3380"/>
        <v>чи робить СНВВ?</v>
      </c>
      <c r="M3496" s="94"/>
      <c r="N3496" s="106" t="str">
        <f t="shared" si="3387"/>
        <v/>
      </c>
      <c r="O3496" s="106" t="str">
        <f t="shared" si="3366"/>
        <v/>
      </c>
      <c r="P3496" s="106" t="str">
        <f t="shared" si="3388"/>
        <v/>
      </c>
      <c r="Q3496" s="106" t="str">
        <f t="shared" si="3389"/>
        <v/>
      </c>
      <c r="R3496" s="106" t="str">
        <f t="shared" si="3390"/>
        <v/>
      </c>
      <c r="S3496" s="106" t="str">
        <f t="shared" si="3391"/>
        <v/>
      </c>
      <c r="T3496" s="106" t="str">
        <f t="shared" si="3392"/>
        <v/>
      </c>
    </row>
    <row r="3497" spans="1:20" outlineLevel="1">
      <c r="A3497" s="169"/>
      <c r="B3497" s="117">
        <v>44700</v>
      </c>
      <c r="C3497" s="90">
        <v>1</v>
      </c>
      <c r="D3497" s="106"/>
      <c r="E3497" s="106" t="str">
        <f t="shared" si="3376"/>
        <v/>
      </c>
      <c r="F3497" s="106"/>
      <c r="G3497" s="106" t="str">
        <f t="shared" si="3377"/>
        <v/>
      </c>
      <c r="H3497" s="106"/>
      <c r="I3497" s="106" t="str">
        <f t="shared" si="3378"/>
        <v/>
      </c>
      <c r="J3497" s="106"/>
      <c r="K3497" s="106" t="str">
        <f t="shared" si="3379"/>
        <v/>
      </c>
      <c r="L3497" s="107" t="str">
        <f t="shared" si="3380"/>
        <v>чи робить СНВВ?</v>
      </c>
      <c r="M3497" s="94"/>
      <c r="N3497" s="106" t="str">
        <f t="shared" si="3387"/>
        <v/>
      </c>
      <c r="O3497" s="106" t="str">
        <f t="shared" si="3366"/>
        <v/>
      </c>
      <c r="P3497" s="106" t="str">
        <f t="shared" si="3388"/>
        <v/>
      </c>
      <c r="Q3497" s="106" t="str">
        <f t="shared" si="3389"/>
        <v/>
      </c>
      <c r="R3497" s="106" t="str">
        <f t="shared" si="3390"/>
        <v/>
      </c>
      <c r="S3497" s="106" t="str">
        <f t="shared" si="3391"/>
        <v/>
      </c>
      <c r="T3497" s="106" t="str">
        <f t="shared" si="3392"/>
        <v/>
      </c>
    </row>
    <row r="3498" spans="1:20">
      <c r="A3498" s="113"/>
      <c r="B3498" s="170" t="s">
        <v>224</v>
      </c>
      <c r="C3498" s="170"/>
      <c r="D3498" s="97">
        <f t="shared" ref="D3498" si="3393">SUM(D3474:D3497)</f>
        <v>0</v>
      </c>
      <c r="E3498" s="98">
        <f t="shared" ref="E3498" si="3394">COUNTIF(E3474:E3497,"&gt;0")</f>
        <v>0</v>
      </c>
      <c r="F3498" s="97">
        <f t="shared" ref="F3498" si="3395">SUM(F3474:F3497)</f>
        <v>0</v>
      </c>
      <c r="G3498" s="98">
        <f t="shared" ref="G3498" si="3396">COUNTIF(G3474:G3497,"&gt;0")</f>
        <v>0</v>
      </c>
      <c r="H3498" s="97">
        <f t="shared" ref="H3498" si="3397">SUM(H3474:H3497)</f>
        <v>0</v>
      </c>
      <c r="I3498" s="98">
        <f t="shared" ref="I3498" si="3398">COUNTIF(I3474:I3497,"&gt;0")</f>
        <v>0</v>
      </c>
      <c r="J3498" s="97">
        <f t="shared" ref="J3498" si="3399">SUM(J3474:J3497)</f>
        <v>0</v>
      </c>
      <c r="K3498" s="98">
        <f t="shared" ref="K3498" si="3400">COUNTIF(K3474:K3497,"&gt;0")</f>
        <v>0</v>
      </c>
      <c r="L3498" s="98">
        <f t="shared" ref="L3498" si="3401">COUNTIF(L3474:L3497,"СНВВ не працює")</f>
        <v>0</v>
      </c>
      <c r="M3498" s="94"/>
      <c r="N3498" s="97">
        <f>AVERAGEA(N3474:N3497)</f>
        <v>0</v>
      </c>
      <c r="O3498" s="97">
        <f>AVERAGEA(O3474:O3497)</f>
        <v>0</v>
      </c>
      <c r="P3498" s="97">
        <f>SUM(P3474:P3497)</f>
        <v>0</v>
      </c>
      <c r="Q3498" s="97">
        <f>SUM(Q3474:Q3497)</f>
        <v>0</v>
      </c>
      <c r="R3498" s="97">
        <f>SUM(R3474:R3497)</f>
        <v>0</v>
      </c>
      <c r="S3498" s="97">
        <f>SUM(S3474:S3497)</f>
        <v>0</v>
      </c>
      <c r="T3498" s="97">
        <f>SUM(T3474:T3497)</f>
        <v>0</v>
      </c>
    </row>
    <row r="3499" spans="1:20" outlineLevel="1">
      <c r="A3499" s="168">
        <v>44701</v>
      </c>
      <c r="B3499" s="117">
        <v>44701</v>
      </c>
      <c r="C3499" s="90">
        <v>4.1666666666666664E-2</v>
      </c>
      <c r="D3499" s="106"/>
      <c r="E3499" s="106" t="str">
        <f t="shared" ref="E3499:E3522" si="3402">IF(D3499="","",IF(D3499&lt;1,1,0))</f>
        <v/>
      </c>
      <c r="F3499" s="106"/>
      <c r="G3499" s="106" t="str">
        <f t="shared" ref="G3499:G3522" si="3403">IF(F3499="","",IF(F3499&lt;1,1,0))</f>
        <v/>
      </c>
      <c r="H3499" s="106"/>
      <c r="I3499" s="106" t="str">
        <f t="shared" ref="I3499:I3522" si="3404">IF(H3499="","",IF(H3499&lt;1,1,0))</f>
        <v/>
      </c>
      <c r="J3499" s="106"/>
      <c r="K3499" s="106" t="str">
        <f t="shared" ref="K3499:K3522" si="3405">IF(J3499="","",IF(J3499&lt;1,1,0))</f>
        <v/>
      </c>
      <c r="L3499" s="107" t="str">
        <f t="shared" ref="L3499:L3522" si="3406">IF(H3499="","чи робить СНВВ?",IF(J3499="","чи роблять агрегати?",IF($J3499=0,"агрегати не працюють",IF(AND($H3499=0,$J3499=1),"СНВВ не працює","OK"))))</f>
        <v>чи робить СНВВ?</v>
      </c>
      <c r="M3499" s="94"/>
      <c r="N3499" s="106" t="str">
        <f t="shared" ref="N3499" si="3407">IF(OR(E3499&lt;&gt;0, J3499=0), "",D3499)</f>
        <v/>
      </c>
      <c r="O3499" s="106" t="str">
        <f t="shared" si="3366"/>
        <v/>
      </c>
      <c r="P3499" s="106" t="str">
        <f t="shared" ref="P3499" si="3408">IF(AND($E3499&lt;&gt;0,$J3499=1),D3499,O3499)</f>
        <v/>
      </c>
      <c r="Q3499" s="106" t="str">
        <f t="shared" ref="Q3499" si="3409">IF(OR(G3499&lt;&gt;0, J3499=0), "",F3499)</f>
        <v/>
      </c>
      <c r="R3499" s="106" t="str">
        <f t="shared" ref="R3499" si="3410">IF(Q3499="", "",(Q3499*$S$2+$S$3))</f>
        <v/>
      </c>
      <c r="S3499" s="106" t="str">
        <f t="shared" ref="S3499" si="3411">IF(AND(G3499&lt;&gt;0,J3499=1),F3499,R3499)</f>
        <v/>
      </c>
      <c r="T3499" s="106" t="str">
        <f t="shared" ref="T3499" si="3412">IFERROR(P3499*S3499,"")</f>
        <v/>
      </c>
    </row>
    <row r="3500" spans="1:20" outlineLevel="1">
      <c r="A3500" s="169"/>
      <c r="B3500" s="117">
        <v>44701</v>
      </c>
      <c r="C3500" s="90">
        <v>8.3333333333333301E-2</v>
      </c>
      <c r="D3500" s="106"/>
      <c r="E3500" s="106" t="str">
        <f t="shared" si="3402"/>
        <v/>
      </c>
      <c r="F3500" s="106"/>
      <c r="G3500" s="106" t="str">
        <f t="shared" si="3403"/>
        <v/>
      </c>
      <c r="H3500" s="106"/>
      <c r="I3500" s="106" t="str">
        <f t="shared" si="3404"/>
        <v/>
      </c>
      <c r="J3500" s="106"/>
      <c r="K3500" s="106" t="str">
        <f t="shared" si="3405"/>
        <v/>
      </c>
      <c r="L3500" s="107" t="str">
        <f t="shared" si="3406"/>
        <v>чи робить СНВВ?</v>
      </c>
      <c r="M3500" s="94"/>
      <c r="N3500" s="106" t="str">
        <f t="shared" ref="N3500:N3522" si="3413">IF(OR(E3500&lt;&gt;0, J3500=0), "",D3500)</f>
        <v/>
      </c>
      <c r="O3500" s="106" t="str">
        <f t="shared" si="3366"/>
        <v/>
      </c>
      <c r="P3500" s="106" t="str">
        <f t="shared" ref="P3500:P3522" si="3414">IF(AND($E3500&lt;&gt;0,$J3500=1),D3500,O3500)</f>
        <v/>
      </c>
      <c r="Q3500" s="106" t="str">
        <f t="shared" ref="Q3500:Q3522" si="3415">IF(OR(G3500&lt;&gt;0, J3500=0), "",F3500)</f>
        <v/>
      </c>
      <c r="R3500" s="106" t="str">
        <f t="shared" ref="R3500:R3522" si="3416">IF(Q3500="", "",(Q3500*$S$2+$S$3))</f>
        <v/>
      </c>
      <c r="S3500" s="106" t="str">
        <f t="shared" ref="S3500:S3522" si="3417">IF(AND(G3500&lt;&gt;0,J3500=1),F3500,R3500)</f>
        <v/>
      </c>
      <c r="T3500" s="106" t="str">
        <f t="shared" ref="T3500:T3522" si="3418">IFERROR(P3500*S3500,"")</f>
        <v/>
      </c>
    </row>
    <row r="3501" spans="1:20" outlineLevel="1">
      <c r="A3501" s="169"/>
      <c r="B3501" s="117">
        <v>44701</v>
      </c>
      <c r="C3501" s="90">
        <v>0.125</v>
      </c>
      <c r="D3501" s="106"/>
      <c r="E3501" s="106" t="str">
        <f t="shared" si="3402"/>
        <v/>
      </c>
      <c r="F3501" s="106"/>
      <c r="G3501" s="106" t="str">
        <f t="shared" si="3403"/>
        <v/>
      </c>
      <c r="H3501" s="106"/>
      <c r="I3501" s="106" t="str">
        <f t="shared" si="3404"/>
        <v/>
      </c>
      <c r="J3501" s="106"/>
      <c r="K3501" s="106" t="str">
        <f t="shared" si="3405"/>
        <v/>
      </c>
      <c r="L3501" s="107" t="str">
        <f t="shared" si="3406"/>
        <v>чи робить СНВВ?</v>
      </c>
      <c r="M3501" s="94"/>
      <c r="N3501" s="106" t="str">
        <f t="shared" si="3413"/>
        <v/>
      </c>
      <c r="O3501" s="106" t="str">
        <f t="shared" si="3366"/>
        <v/>
      </c>
      <c r="P3501" s="106" t="str">
        <f t="shared" si="3414"/>
        <v/>
      </c>
      <c r="Q3501" s="106" t="str">
        <f t="shared" si="3415"/>
        <v/>
      </c>
      <c r="R3501" s="106" t="str">
        <f t="shared" si="3416"/>
        <v/>
      </c>
      <c r="S3501" s="106" t="str">
        <f t="shared" si="3417"/>
        <v/>
      </c>
      <c r="T3501" s="106" t="str">
        <f t="shared" si="3418"/>
        <v/>
      </c>
    </row>
    <row r="3502" spans="1:20" outlineLevel="1">
      <c r="A3502" s="169"/>
      <c r="B3502" s="117">
        <v>44701</v>
      </c>
      <c r="C3502" s="90">
        <v>0.16666666666666699</v>
      </c>
      <c r="D3502" s="106"/>
      <c r="E3502" s="106" t="str">
        <f t="shared" si="3402"/>
        <v/>
      </c>
      <c r="F3502" s="106"/>
      <c r="G3502" s="106" t="str">
        <f t="shared" si="3403"/>
        <v/>
      </c>
      <c r="H3502" s="106"/>
      <c r="I3502" s="106" t="str">
        <f t="shared" si="3404"/>
        <v/>
      </c>
      <c r="J3502" s="106"/>
      <c r="K3502" s="106" t="str">
        <f t="shared" si="3405"/>
        <v/>
      </c>
      <c r="L3502" s="107" t="str">
        <f t="shared" si="3406"/>
        <v>чи робить СНВВ?</v>
      </c>
      <c r="M3502" s="94"/>
      <c r="N3502" s="106" t="str">
        <f t="shared" si="3413"/>
        <v/>
      </c>
      <c r="O3502" s="106" t="str">
        <f t="shared" si="3366"/>
        <v/>
      </c>
      <c r="P3502" s="106" t="str">
        <f t="shared" si="3414"/>
        <v/>
      </c>
      <c r="Q3502" s="106" t="str">
        <f t="shared" si="3415"/>
        <v/>
      </c>
      <c r="R3502" s="106" t="str">
        <f t="shared" si="3416"/>
        <v/>
      </c>
      <c r="S3502" s="106" t="str">
        <f t="shared" si="3417"/>
        <v/>
      </c>
      <c r="T3502" s="106" t="str">
        <f t="shared" si="3418"/>
        <v/>
      </c>
    </row>
    <row r="3503" spans="1:20" outlineLevel="1">
      <c r="A3503" s="169"/>
      <c r="B3503" s="117">
        <v>44701</v>
      </c>
      <c r="C3503" s="90">
        <v>0.20833333333333301</v>
      </c>
      <c r="D3503" s="106"/>
      <c r="E3503" s="106" t="str">
        <f t="shared" si="3402"/>
        <v/>
      </c>
      <c r="F3503" s="106"/>
      <c r="G3503" s="106" t="str">
        <f t="shared" si="3403"/>
        <v/>
      </c>
      <c r="H3503" s="106"/>
      <c r="I3503" s="106" t="str">
        <f t="shared" si="3404"/>
        <v/>
      </c>
      <c r="J3503" s="106"/>
      <c r="K3503" s="106" t="str">
        <f t="shared" si="3405"/>
        <v/>
      </c>
      <c r="L3503" s="107" t="str">
        <f t="shared" si="3406"/>
        <v>чи робить СНВВ?</v>
      </c>
      <c r="M3503" s="94"/>
      <c r="N3503" s="106" t="str">
        <f t="shared" si="3413"/>
        <v/>
      </c>
      <c r="O3503" s="106" t="str">
        <f t="shared" si="3366"/>
        <v/>
      </c>
      <c r="P3503" s="106" t="str">
        <f t="shared" si="3414"/>
        <v/>
      </c>
      <c r="Q3503" s="106" t="str">
        <f t="shared" si="3415"/>
        <v/>
      </c>
      <c r="R3503" s="106" t="str">
        <f t="shared" si="3416"/>
        <v/>
      </c>
      <c r="S3503" s="106" t="str">
        <f t="shared" si="3417"/>
        <v/>
      </c>
      <c r="T3503" s="106" t="str">
        <f t="shared" si="3418"/>
        <v/>
      </c>
    </row>
    <row r="3504" spans="1:20" outlineLevel="1">
      <c r="A3504" s="169"/>
      <c r="B3504" s="117">
        <v>44701</v>
      </c>
      <c r="C3504" s="90">
        <v>0.25</v>
      </c>
      <c r="D3504" s="106"/>
      <c r="E3504" s="106" t="str">
        <f t="shared" si="3402"/>
        <v/>
      </c>
      <c r="F3504" s="106"/>
      <c r="G3504" s="106" t="str">
        <f t="shared" si="3403"/>
        <v/>
      </c>
      <c r="H3504" s="106"/>
      <c r="I3504" s="106" t="str">
        <f t="shared" si="3404"/>
        <v/>
      </c>
      <c r="J3504" s="106"/>
      <c r="K3504" s="106" t="str">
        <f t="shared" si="3405"/>
        <v/>
      </c>
      <c r="L3504" s="107" t="str">
        <f t="shared" si="3406"/>
        <v>чи робить СНВВ?</v>
      </c>
      <c r="M3504" s="94"/>
      <c r="N3504" s="106" t="str">
        <f t="shared" si="3413"/>
        <v/>
      </c>
      <c r="O3504" s="106" t="str">
        <f t="shared" si="3366"/>
        <v/>
      </c>
      <c r="P3504" s="106" t="str">
        <f t="shared" si="3414"/>
        <v/>
      </c>
      <c r="Q3504" s="106" t="str">
        <f t="shared" si="3415"/>
        <v/>
      </c>
      <c r="R3504" s="106" t="str">
        <f t="shared" si="3416"/>
        <v/>
      </c>
      <c r="S3504" s="106" t="str">
        <f t="shared" si="3417"/>
        <v/>
      </c>
      <c r="T3504" s="106" t="str">
        <f t="shared" si="3418"/>
        <v/>
      </c>
    </row>
    <row r="3505" spans="1:20" outlineLevel="1">
      <c r="A3505" s="169"/>
      <c r="B3505" s="117">
        <v>44701</v>
      </c>
      <c r="C3505" s="90">
        <v>0.29166666666666702</v>
      </c>
      <c r="D3505" s="106"/>
      <c r="E3505" s="106" t="str">
        <f t="shared" si="3402"/>
        <v/>
      </c>
      <c r="F3505" s="106"/>
      <c r="G3505" s="106" t="str">
        <f t="shared" si="3403"/>
        <v/>
      </c>
      <c r="H3505" s="106"/>
      <c r="I3505" s="106" t="str">
        <f t="shared" si="3404"/>
        <v/>
      </c>
      <c r="J3505" s="106"/>
      <c r="K3505" s="106" t="str">
        <f t="shared" si="3405"/>
        <v/>
      </c>
      <c r="L3505" s="107" t="str">
        <f t="shared" si="3406"/>
        <v>чи робить СНВВ?</v>
      </c>
      <c r="M3505" s="94"/>
      <c r="N3505" s="106" t="str">
        <f t="shared" si="3413"/>
        <v/>
      </c>
      <c r="O3505" s="106" t="str">
        <f t="shared" si="3366"/>
        <v/>
      </c>
      <c r="P3505" s="106" t="str">
        <f t="shared" si="3414"/>
        <v/>
      </c>
      <c r="Q3505" s="106" t="str">
        <f t="shared" si="3415"/>
        <v/>
      </c>
      <c r="R3505" s="106" t="str">
        <f t="shared" si="3416"/>
        <v/>
      </c>
      <c r="S3505" s="106" t="str">
        <f t="shared" si="3417"/>
        <v/>
      </c>
      <c r="T3505" s="106" t="str">
        <f t="shared" si="3418"/>
        <v/>
      </c>
    </row>
    <row r="3506" spans="1:20" outlineLevel="1">
      <c r="A3506" s="169"/>
      <c r="B3506" s="117">
        <v>44701</v>
      </c>
      <c r="C3506" s="90">
        <v>0.33333333333333298</v>
      </c>
      <c r="D3506" s="106"/>
      <c r="E3506" s="106" t="str">
        <f t="shared" si="3402"/>
        <v/>
      </c>
      <c r="F3506" s="106"/>
      <c r="G3506" s="106" t="str">
        <f t="shared" si="3403"/>
        <v/>
      </c>
      <c r="H3506" s="106"/>
      <c r="I3506" s="106" t="str">
        <f t="shared" si="3404"/>
        <v/>
      </c>
      <c r="J3506" s="106"/>
      <c r="K3506" s="106" t="str">
        <f t="shared" si="3405"/>
        <v/>
      </c>
      <c r="L3506" s="107" t="str">
        <f t="shared" si="3406"/>
        <v>чи робить СНВВ?</v>
      </c>
      <c r="M3506" s="94"/>
      <c r="N3506" s="106" t="str">
        <f t="shared" si="3413"/>
        <v/>
      </c>
      <c r="O3506" s="106" t="str">
        <f t="shared" si="3366"/>
        <v/>
      </c>
      <c r="P3506" s="106" t="str">
        <f t="shared" si="3414"/>
        <v/>
      </c>
      <c r="Q3506" s="106" t="str">
        <f t="shared" si="3415"/>
        <v/>
      </c>
      <c r="R3506" s="106" t="str">
        <f t="shared" si="3416"/>
        <v/>
      </c>
      <c r="S3506" s="106" t="str">
        <f t="shared" si="3417"/>
        <v/>
      </c>
      <c r="T3506" s="106" t="str">
        <f t="shared" si="3418"/>
        <v/>
      </c>
    </row>
    <row r="3507" spans="1:20" outlineLevel="1">
      <c r="A3507" s="169"/>
      <c r="B3507" s="117">
        <v>44701</v>
      </c>
      <c r="C3507" s="90">
        <v>0.375</v>
      </c>
      <c r="D3507" s="106"/>
      <c r="E3507" s="106" t="str">
        <f t="shared" si="3402"/>
        <v/>
      </c>
      <c r="F3507" s="106"/>
      <c r="G3507" s="106" t="str">
        <f t="shared" si="3403"/>
        <v/>
      </c>
      <c r="H3507" s="106"/>
      <c r="I3507" s="106" t="str">
        <f t="shared" si="3404"/>
        <v/>
      </c>
      <c r="J3507" s="106"/>
      <c r="K3507" s="106" t="str">
        <f t="shared" si="3405"/>
        <v/>
      </c>
      <c r="L3507" s="107" t="str">
        <f t="shared" si="3406"/>
        <v>чи робить СНВВ?</v>
      </c>
      <c r="M3507" s="94"/>
      <c r="N3507" s="106" t="str">
        <f t="shared" si="3413"/>
        <v/>
      </c>
      <c r="O3507" s="106" t="str">
        <f t="shared" si="3366"/>
        <v/>
      </c>
      <c r="P3507" s="106" t="str">
        <f t="shared" si="3414"/>
        <v/>
      </c>
      <c r="Q3507" s="106" t="str">
        <f t="shared" si="3415"/>
        <v/>
      </c>
      <c r="R3507" s="106" t="str">
        <f t="shared" si="3416"/>
        <v/>
      </c>
      <c r="S3507" s="106" t="str">
        <f t="shared" si="3417"/>
        <v/>
      </c>
      <c r="T3507" s="106" t="str">
        <f t="shared" si="3418"/>
        <v/>
      </c>
    </row>
    <row r="3508" spans="1:20" outlineLevel="1">
      <c r="A3508" s="169"/>
      <c r="B3508" s="117">
        <v>44701</v>
      </c>
      <c r="C3508" s="90">
        <v>0.41666666666666702</v>
      </c>
      <c r="D3508" s="106"/>
      <c r="E3508" s="106" t="str">
        <f t="shared" si="3402"/>
        <v/>
      </c>
      <c r="F3508" s="106"/>
      <c r="G3508" s="106" t="str">
        <f t="shared" si="3403"/>
        <v/>
      </c>
      <c r="H3508" s="106"/>
      <c r="I3508" s="106" t="str">
        <f t="shared" si="3404"/>
        <v/>
      </c>
      <c r="J3508" s="106"/>
      <c r="K3508" s="106" t="str">
        <f t="shared" si="3405"/>
        <v/>
      </c>
      <c r="L3508" s="107" t="str">
        <f t="shared" si="3406"/>
        <v>чи робить СНВВ?</v>
      </c>
      <c r="M3508" s="94"/>
      <c r="N3508" s="106" t="str">
        <f t="shared" si="3413"/>
        <v/>
      </c>
      <c r="O3508" s="106" t="str">
        <f t="shared" si="3366"/>
        <v/>
      </c>
      <c r="P3508" s="106" t="str">
        <f t="shared" si="3414"/>
        <v/>
      </c>
      <c r="Q3508" s="106" t="str">
        <f t="shared" si="3415"/>
        <v/>
      </c>
      <c r="R3508" s="106" t="str">
        <f t="shared" si="3416"/>
        <v/>
      </c>
      <c r="S3508" s="106" t="str">
        <f t="shared" si="3417"/>
        <v/>
      </c>
      <c r="T3508" s="106" t="str">
        <f t="shared" si="3418"/>
        <v/>
      </c>
    </row>
    <row r="3509" spans="1:20" outlineLevel="1">
      <c r="A3509" s="169"/>
      <c r="B3509" s="117">
        <v>44701</v>
      </c>
      <c r="C3509" s="90">
        <v>0.45833333333333298</v>
      </c>
      <c r="D3509" s="106"/>
      <c r="E3509" s="106" t="str">
        <f t="shared" si="3402"/>
        <v/>
      </c>
      <c r="F3509" s="106"/>
      <c r="G3509" s="106" t="str">
        <f t="shared" si="3403"/>
        <v/>
      </c>
      <c r="H3509" s="106"/>
      <c r="I3509" s="106" t="str">
        <f t="shared" si="3404"/>
        <v/>
      </c>
      <c r="J3509" s="106"/>
      <c r="K3509" s="106" t="str">
        <f t="shared" si="3405"/>
        <v/>
      </c>
      <c r="L3509" s="107" t="str">
        <f t="shared" si="3406"/>
        <v>чи робить СНВВ?</v>
      </c>
      <c r="M3509" s="94"/>
      <c r="N3509" s="106" t="str">
        <f t="shared" si="3413"/>
        <v/>
      </c>
      <c r="O3509" s="106" t="str">
        <f t="shared" si="3366"/>
        <v/>
      </c>
      <c r="P3509" s="106" t="str">
        <f t="shared" si="3414"/>
        <v/>
      </c>
      <c r="Q3509" s="106" t="str">
        <f t="shared" si="3415"/>
        <v/>
      </c>
      <c r="R3509" s="106" t="str">
        <f t="shared" si="3416"/>
        <v/>
      </c>
      <c r="S3509" s="106" t="str">
        <f t="shared" si="3417"/>
        <v/>
      </c>
      <c r="T3509" s="106" t="str">
        <f t="shared" si="3418"/>
        <v/>
      </c>
    </row>
    <row r="3510" spans="1:20" outlineLevel="1">
      <c r="A3510" s="169"/>
      <c r="B3510" s="117">
        <v>44701</v>
      </c>
      <c r="C3510" s="90">
        <v>0.5</v>
      </c>
      <c r="D3510" s="106"/>
      <c r="E3510" s="106" t="str">
        <f t="shared" si="3402"/>
        <v/>
      </c>
      <c r="F3510" s="106"/>
      <c r="G3510" s="106" t="str">
        <f t="shared" si="3403"/>
        <v/>
      </c>
      <c r="H3510" s="106"/>
      <c r="I3510" s="106" t="str">
        <f t="shared" si="3404"/>
        <v/>
      </c>
      <c r="J3510" s="106"/>
      <c r="K3510" s="106" t="str">
        <f t="shared" si="3405"/>
        <v/>
      </c>
      <c r="L3510" s="107" t="str">
        <f t="shared" si="3406"/>
        <v>чи робить СНВВ?</v>
      </c>
      <c r="M3510" s="94"/>
      <c r="N3510" s="106" t="str">
        <f t="shared" si="3413"/>
        <v/>
      </c>
      <c r="O3510" s="106" t="str">
        <f t="shared" si="3366"/>
        <v/>
      </c>
      <c r="P3510" s="106" t="str">
        <f t="shared" si="3414"/>
        <v/>
      </c>
      <c r="Q3510" s="106" t="str">
        <f t="shared" si="3415"/>
        <v/>
      </c>
      <c r="R3510" s="106" t="str">
        <f t="shared" si="3416"/>
        <v/>
      </c>
      <c r="S3510" s="106" t="str">
        <f t="shared" si="3417"/>
        <v/>
      </c>
      <c r="T3510" s="106" t="str">
        <f t="shared" si="3418"/>
        <v/>
      </c>
    </row>
    <row r="3511" spans="1:20" outlineLevel="1">
      <c r="A3511" s="169"/>
      <c r="B3511" s="117">
        <v>44701</v>
      </c>
      <c r="C3511" s="90">
        <v>0.54166666666666696</v>
      </c>
      <c r="D3511" s="106"/>
      <c r="E3511" s="106" t="str">
        <f t="shared" si="3402"/>
        <v/>
      </c>
      <c r="F3511" s="106"/>
      <c r="G3511" s="106" t="str">
        <f t="shared" si="3403"/>
        <v/>
      </c>
      <c r="H3511" s="106"/>
      <c r="I3511" s="106" t="str">
        <f t="shared" si="3404"/>
        <v/>
      </c>
      <c r="J3511" s="106"/>
      <c r="K3511" s="106" t="str">
        <f t="shared" si="3405"/>
        <v/>
      </c>
      <c r="L3511" s="107" t="str">
        <f t="shared" si="3406"/>
        <v>чи робить СНВВ?</v>
      </c>
      <c r="M3511" s="94"/>
      <c r="N3511" s="106" t="str">
        <f t="shared" si="3413"/>
        <v/>
      </c>
      <c r="O3511" s="106" t="str">
        <f t="shared" si="3366"/>
        <v/>
      </c>
      <c r="P3511" s="106" t="str">
        <f t="shared" si="3414"/>
        <v/>
      </c>
      <c r="Q3511" s="106" t="str">
        <f t="shared" si="3415"/>
        <v/>
      </c>
      <c r="R3511" s="106" t="str">
        <f t="shared" si="3416"/>
        <v/>
      </c>
      <c r="S3511" s="106" t="str">
        <f t="shared" si="3417"/>
        <v/>
      </c>
      <c r="T3511" s="106" t="str">
        <f t="shared" si="3418"/>
        <v/>
      </c>
    </row>
    <row r="3512" spans="1:20" outlineLevel="1">
      <c r="A3512" s="169"/>
      <c r="B3512" s="117">
        <v>44701</v>
      </c>
      <c r="C3512" s="90">
        <v>0.58333333333333304</v>
      </c>
      <c r="D3512" s="106"/>
      <c r="E3512" s="106" t="str">
        <f t="shared" si="3402"/>
        <v/>
      </c>
      <c r="F3512" s="106"/>
      <c r="G3512" s="106" t="str">
        <f t="shared" si="3403"/>
        <v/>
      </c>
      <c r="H3512" s="106"/>
      <c r="I3512" s="106" t="str">
        <f t="shared" si="3404"/>
        <v/>
      </c>
      <c r="J3512" s="106"/>
      <c r="K3512" s="106" t="str">
        <f t="shared" si="3405"/>
        <v/>
      </c>
      <c r="L3512" s="107" t="str">
        <f t="shared" si="3406"/>
        <v>чи робить СНВВ?</v>
      </c>
      <c r="M3512" s="94"/>
      <c r="N3512" s="106" t="str">
        <f t="shared" si="3413"/>
        <v/>
      </c>
      <c r="O3512" s="106" t="str">
        <f t="shared" si="3366"/>
        <v/>
      </c>
      <c r="P3512" s="106" t="str">
        <f t="shared" si="3414"/>
        <v/>
      </c>
      <c r="Q3512" s="106" t="str">
        <f t="shared" si="3415"/>
        <v/>
      </c>
      <c r="R3512" s="106" t="str">
        <f t="shared" si="3416"/>
        <v/>
      </c>
      <c r="S3512" s="106" t="str">
        <f t="shared" si="3417"/>
        <v/>
      </c>
      <c r="T3512" s="106" t="str">
        <f t="shared" si="3418"/>
        <v/>
      </c>
    </row>
    <row r="3513" spans="1:20" outlineLevel="1">
      <c r="A3513" s="169"/>
      <c r="B3513" s="117">
        <v>44701</v>
      </c>
      <c r="C3513" s="90">
        <v>0.625</v>
      </c>
      <c r="D3513" s="106"/>
      <c r="E3513" s="106" t="str">
        <f t="shared" si="3402"/>
        <v/>
      </c>
      <c r="F3513" s="106"/>
      <c r="G3513" s="106" t="str">
        <f t="shared" si="3403"/>
        <v/>
      </c>
      <c r="H3513" s="106"/>
      <c r="I3513" s="106" t="str">
        <f t="shared" si="3404"/>
        <v/>
      </c>
      <c r="J3513" s="106"/>
      <c r="K3513" s="106" t="str">
        <f t="shared" si="3405"/>
        <v/>
      </c>
      <c r="L3513" s="107" t="str">
        <f t="shared" si="3406"/>
        <v>чи робить СНВВ?</v>
      </c>
      <c r="M3513" s="94"/>
      <c r="N3513" s="106" t="str">
        <f t="shared" si="3413"/>
        <v/>
      </c>
      <c r="O3513" s="106" t="str">
        <f t="shared" si="3366"/>
        <v/>
      </c>
      <c r="P3513" s="106" t="str">
        <f t="shared" si="3414"/>
        <v/>
      </c>
      <c r="Q3513" s="106" t="str">
        <f t="shared" si="3415"/>
        <v/>
      </c>
      <c r="R3513" s="106" t="str">
        <f t="shared" si="3416"/>
        <v/>
      </c>
      <c r="S3513" s="106" t="str">
        <f t="shared" si="3417"/>
        <v/>
      </c>
      <c r="T3513" s="106" t="str">
        <f t="shared" si="3418"/>
        <v/>
      </c>
    </row>
    <row r="3514" spans="1:20" outlineLevel="1">
      <c r="A3514" s="169"/>
      <c r="B3514" s="117">
        <v>44701</v>
      </c>
      <c r="C3514" s="90">
        <v>0.66666666666666696</v>
      </c>
      <c r="D3514" s="106"/>
      <c r="E3514" s="106" t="str">
        <f t="shared" si="3402"/>
        <v/>
      </c>
      <c r="F3514" s="106"/>
      <c r="G3514" s="106" t="str">
        <f t="shared" si="3403"/>
        <v/>
      </c>
      <c r="H3514" s="106"/>
      <c r="I3514" s="106" t="str">
        <f t="shared" si="3404"/>
        <v/>
      </c>
      <c r="J3514" s="106"/>
      <c r="K3514" s="106" t="str">
        <f t="shared" si="3405"/>
        <v/>
      </c>
      <c r="L3514" s="107" t="str">
        <f t="shared" si="3406"/>
        <v>чи робить СНВВ?</v>
      </c>
      <c r="M3514" s="94"/>
      <c r="N3514" s="106" t="str">
        <f t="shared" si="3413"/>
        <v/>
      </c>
      <c r="O3514" s="106" t="str">
        <f t="shared" si="3366"/>
        <v/>
      </c>
      <c r="P3514" s="106" t="str">
        <f t="shared" si="3414"/>
        <v/>
      </c>
      <c r="Q3514" s="106" t="str">
        <f t="shared" si="3415"/>
        <v/>
      </c>
      <c r="R3514" s="106" t="str">
        <f t="shared" si="3416"/>
        <v/>
      </c>
      <c r="S3514" s="106" t="str">
        <f t="shared" si="3417"/>
        <v/>
      </c>
      <c r="T3514" s="106" t="str">
        <f t="shared" si="3418"/>
        <v/>
      </c>
    </row>
    <row r="3515" spans="1:20" outlineLevel="1">
      <c r="A3515" s="169"/>
      <c r="B3515" s="117">
        <v>44701</v>
      </c>
      <c r="C3515" s="90">
        <v>0.70833333333333304</v>
      </c>
      <c r="D3515" s="106"/>
      <c r="E3515" s="106" t="str">
        <f t="shared" si="3402"/>
        <v/>
      </c>
      <c r="F3515" s="106"/>
      <c r="G3515" s="106" t="str">
        <f t="shared" si="3403"/>
        <v/>
      </c>
      <c r="H3515" s="106"/>
      <c r="I3515" s="106" t="str">
        <f t="shared" si="3404"/>
        <v/>
      </c>
      <c r="J3515" s="106"/>
      <c r="K3515" s="106" t="str">
        <f t="shared" si="3405"/>
        <v/>
      </c>
      <c r="L3515" s="107" t="str">
        <f t="shared" si="3406"/>
        <v>чи робить СНВВ?</v>
      </c>
      <c r="M3515" s="94"/>
      <c r="N3515" s="106" t="str">
        <f t="shared" si="3413"/>
        <v/>
      </c>
      <c r="O3515" s="106" t="str">
        <f t="shared" si="3366"/>
        <v/>
      </c>
      <c r="P3515" s="106" t="str">
        <f t="shared" si="3414"/>
        <v/>
      </c>
      <c r="Q3515" s="106" t="str">
        <f t="shared" si="3415"/>
        <v/>
      </c>
      <c r="R3515" s="106" t="str">
        <f t="shared" si="3416"/>
        <v/>
      </c>
      <c r="S3515" s="106" t="str">
        <f t="shared" si="3417"/>
        <v/>
      </c>
      <c r="T3515" s="106" t="str">
        <f t="shared" si="3418"/>
        <v/>
      </c>
    </row>
    <row r="3516" spans="1:20" outlineLevel="1">
      <c r="A3516" s="169"/>
      <c r="B3516" s="117">
        <v>44701</v>
      </c>
      <c r="C3516" s="90">
        <v>0.75</v>
      </c>
      <c r="D3516" s="106"/>
      <c r="E3516" s="106" t="str">
        <f t="shared" si="3402"/>
        <v/>
      </c>
      <c r="F3516" s="106"/>
      <c r="G3516" s="106" t="str">
        <f t="shared" si="3403"/>
        <v/>
      </c>
      <c r="H3516" s="106"/>
      <c r="I3516" s="106" t="str">
        <f t="shared" si="3404"/>
        <v/>
      </c>
      <c r="J3516" s="106"/>
      <c r="K3516" s="106" t="str">
        <f t="shared" si="3405"/>
        <v/>
      </c>
      <c r="L3516" s="107" t="str">
        <f t="shared" si="3406"/>
        <v>чи робить СНВВ?</v>
      </c>
      <c r="M3516" s="94"/>
      <c r="N3516" s="106" t="str">
        <f t="shared" si="3413"/>
        <v/>
      </c>
      <c r="O3516" s="106" t="str">
        <f t="shared" si="3366"/>
        <v/>
      </c>
      <c r="P3516" s="106" t="str">
        <f t="shared" si="3414"/>
        <v/>
      </c>
      <c r="Q3516" s="106" t="str">
        <f t="shared" si="3415"/>
        <v/>
      </c>
      <c r="R3516" s="106" t="str">
        <f t="shared" si="3416"/>
        <v/>
      </c>
      <c r="S3516" s="106" t="str">
        <f t="shared" si="3417"/>
        <v/>
      </c>
      <c r="T3516" s="106" t="str">
        <f t="shared" si="3418"/>
        <v/>
      </c>
    </row>
    <row r="3517" spans="1:20" outlineLevel="1">
      <c r="A3517" s="169"/>
      <c r="B3517" s="117">
        <v>44701</v>
      </c>
      <c r="C3517" s="90">
        <v>0.79166666666666696</v>
      </c>
      <c r="D3517" s="106"/>
      <c r="E3517" s="106" t="str">
        <f t="shared" si="3402"/>
        <v/>
      </c>
      <c r="F3517" s="106"/>
      <c r="G3517" s="106" t="str">
        <f t="shared" si="3403"/>
        <v/>
      </c>
      <c r="H3517" s="106"/>
      <c r="I3517" s="106" t="str">
        <f t="shared" si="3404"/>
        <v/>
      </c>
      <c r="J3517" s="106"/>
      <c r="K3517" s="106" t="str">
        <f t="shared" si="3405"/>
        <v/>
      </c>
      <c r="L3517" s="107" t="str">
        <f t="shared" si="3406"/>
        <v>чи робить СНВВ?</v>
      </c>
      <c r="M3517" s="94"/>
      <c r="N3517" s="106" t="str">
        <f t="shared" si="3413"/>
        <v/>
      </c>
      <c r="O3517" s="106" t="str">
        <f t="shared" si="3366"/>
        <v/>
      </c>
      <c r="P3517" s="106" t="str">
        <f t="shared" si="3414"/>
        <v/>
      </c>
      <c r="Q3517" s="106" t="str">
        <f t="shared" si="3415"/>
        <v/>
      </c>
      <c r="R3517" s="106" t="str">
        <f t="shared" si="3416"/>
        <v/>
      </c>
      <c r="S3517" s="106" t="str">
        <f t="shared" si="3417"/>
        <v/>
      </c>
      <c r="T3517" s="106" t="str">
        <f t="shared" si="3418"/>
        <v/>
      </c>
    </row>
    <row r="3518" spans="1:20" outlineLevel="1">
      <c r="A3518" s="169"/>
      <c r="B3518" s="117">
        <v>44701</v>
      </c>
      <c r="C3518" s="90">
        <v>0.83333333333333304</v>
      </c>
      <c r="D3518" s="106"/>
      <c r="E3518" s="106" t="str">
        <f t="shared" si="3402"/>
        <v/>
      </c>
      <c r="F3518" s="106"/>
      <c r="G3518" s="106" t="str">
        <f t="shared" si="3403"/>
        <v/>
      </c>
      <c r="H3518" s="106"/>
      <c r="I3518" s="106" t="str">
        <f t="shared" si="3404"/>
        <v/>
      </c>
      <c r="J3518" s="106"/>
      <c r="K3518" s="106" t="str">
        <f t="shared" si="3405"/>
        <v/>
      </c>
      <c r="L3518" s="107" t="str">
        <f t="shared" si="3406"/>
        <v>чи робить СНВВ?</v>
      </c>
      <c r="M3518" s="94"/>
      <c r="N3518" s="106" t="str">
        <f t="shared" si="3413"/>
        <v/>
      </c>
      <c r="O3518" s="106" t="str">
        <f t="shared" si="3366"/>
        <v/>
      </c>
      <c r="P3518" s="106" t="str">
        <f t="shared" si="3414"/>
        <v/>
      </c>
      <c r="Q3518" s="106" t="str">
        <f t="shared" si="3415"/>
        <v/>
      </c>
      <c r="R3518" s="106" t="str">
        <f t="shared" si="3416"/>
        <v/>
      </c>
      <c r="S3518" s="106" t="str">
        <f t="shared" si="3417"/>
        <v/>
      </c>
      <c r="T3518" s="106" t="str">
        <f t="shared" si="3418"/>
        <v/>
      </c>
    </row>
    <row r="3519" spans="1:20" outlineLevel="1">
      <c r="A3519" s="169"/>
      <c r="B3519" s="117">
        <v>44701</v>
      </c>
      <c r="C3519" s="90">
        <v>0.875</v>
      </c>
      <c r="D3519" s="106"/>
      <c r="E3519" s="106" t="str">
        <f t="shared" si="3402"/>
        <v/>
      </c>
      <c r="F3519" s="106"/>
      <c r="G3519" s="106" t="str">
        <f t="shared" si="3403"/>
        <v/>
      </c>
      <c r="H3519" s="106"/>
      <c r="I3519" s="106" t="str">
        <f t="shared" si="3404"/>
        <v/>
      </c>
      <c r="J3519" s="106"/>
      <c r="K3519" s="106" t="str">
        <f t="shared" si="3405"/>
        <v/>
      </c>
      <c r="L3519" s="107" t="str">
        <f t="shared" si="3406"/>
        <v>чи робить СНВВ?</v>
      </c>
      <c r="M3519" s="94"/>
      <c r="N3519" s="106" t="str">
        <f t="shared" si="3413"/>
        <v/>
      </c>
      <c r="O3519" s="106" t="str">
        <f t="shared" si="3366"/>
        <v/>
      </c>
      <c r="P3519" s="106" t="str">
        <f t="shared" si="3414"/>
        <v/>
      </c>
      <c r="Q3519" s="106" t="str">
        <f t="shared" si="3415"/>
        <v/>
      </c>
      <c r="R3519" s="106" t="str">
        <f t="shared" si="3416"/>
        <v/>
      </c>
      <c r="S3519" s="106" t="str">
        <f t="shared" si="3417"/>
        <v/>
      </c>
      <c r="T3519" s="106" t="str">
        <f t="shared" si="3418"/>
        <v/>
      </c>
    </row>
    <row r="3520" spans="1:20" outlineLevel="1">
      <c r="A3520" s="169"/>
      <c r="B3520" s="117">
        <v>44701</v>
      </c>
      <c r="C3520" s="90">
        <v>0.91666666666666696</v>
      </c>
      <c r="D3520" s="106"/>
      <c r="E3520" s="106" t="str">
        <f t="shared" si="3402"/>
        <v/>
      </c>
      <c r="F3520" s="106"/>
      <c r="G3520" s="106" t="str">
        <f t="shared" si="3403"/>
        <v/>
      </c>
      <c r="H3520" s="106"/>
      <c r="I3520" s="106" t="str">
        <f t="shared" si="3404"/>
        <v/>
      </c>
      <c r="J3520" s="106"/>
      <c r="K3520" s="106" t="str">
        <f t="shared" si="3405"/>
        <v/>
      </c>
      <c r="L3520" s="107" t="str">
        <f t="shared" si="3406"/>
        <v>чи робить СНВВ?</v>
      </c>
      <c r="M3520" s="94"/>
      <c r="N3520" s="106" t="str">
        <f t="shared" si="3413"/>
        <v/>
      </c>
      <c r="O3520" s="106" t="str">
        <f t="shared" si="3366"/>
        <v/>
      </c>
      <c r="P3520" s="106" t="str">
        <f t="shared" si="3414"/>
        <v/>
      </c>
      <c r="Q3520" s="106" t="str">
        <f t="shared" si="3415"/>
        <v/>
      </c>
      <c r="R3520" s="106" t="str">
        <f t="shared" si="3416"/>
        <v/>
      </c>
      <c r="S3520" s="106" t="str">
        <f t="shared" si="3417"/>
        <v/>
      </c>
      <c r="T3520" s="106" t="str">
        <f t="shared" si="3418"/>
        <v/>
      </c>
    </row>
    <row r="3521" spans="1:20" outlineLevel="1">
      <c r="A3521" s="169"/>
      <c r="B3521" s="117">
        <v>44701</v>
      </c>
      <c r="C3521" s="90">
        <v>0.95833333333333304</v>
      </c>
      <c r="D3521" s="106"/>
      <c r="E3521" s="106" t="str">
        <f t="shared" si="3402"/>
        <v/>
      </c>
      <c r="F3521" s="106"/>
      <c r="G3521" s="106" t="str">
        <f t="shared" si="3403"/>
        <v/>
      </c>
      <c r="H3521" s="106"/>
      <c r="I3521" s="106" t="str">
        <f t="shared" si="3404"/>
        <v/>
      </c>
      <c r="J3521" s="106"/>
      <c r="K3521" s="106" t="str">
        <f t="shared" si="3405"/>
        <v/>
      </c>
      <c r="L3521" s="107" t="str">
        <f t="shared" si="3406"/>
        <v>чи робить СНВВ?</v>
      </c>
      <c r="M3521" s="94"/>
      <c r="N3521" s="106" t="str">
        <f t="shared" si="3413"/>
        <v/>
      </c>
      <c r="O3521" s="106" t="str">
        <f t="shared" si="3366"/>
        <v/>
      </c>
      <c r="P3521" s="106" t="str">
        <f t="shared" si="3414"/>
        <v/>
      </c>
      <c r="Q3521" s="106" t="str">
        <f t="shared" si="3415"/>
        <v/>
      </c>
      <c r="R3521" s="106" t="str">
        <f t="shared" si="3416"/>
        <v/>
      </c>
      <c r="S3521" s="106" t="str">
        <f t="shared" si="3417"/>
        <v/>
      </c>
      <c r="T3521" s="106" t="str">
        <f t="shared" si="3418"/>
        <v/>
      </c>
    </row>
    <row r="3522" spans="1:20" outlineLevel="1">
      <c r="A3522" s="169"/>
      <c r="B3522" s="117">
        <v>44701</v>
      </c>
      <c r="C3522" s="90">
        <v>1</v>
      </c>
      <c r="D3522" s="106"/>
      <c r="E3522" s="106" t="str">
        <f t="shared" si="3402"/>
        <v/>
      </c>
      <c r="F3522" s="106"/>
      <c r="G3522" s="106" t="str">
        <f t="shared" si="3403"/>
        <v/>
      </c>
      <c r="H3522" s="106"/>
      <c r="I3522" s="106" t="str">
        <f t="shared" si="3404"/>
        <v/>
      </c>
      <c r="J3522" s="106"/>
      <c r="K3522" s="106" t="str">
        <f t="shared" si="3405"/>
        <v/>
      </c>
      <c r="L3522" s="107" t="str">
        <f t="shared" si="3406"/>
        <v>чи робить СНВВ?</v>
      </c>
      <c r="M3522" s="94"/>
      <c r="N3522" s="106" t="str">
        <f t="shared" si="3413"/>
        <v/>
      </c>
      <c r="O3522" s="106" t="str">
        <f t="shared" si="3366"/>
        <v/>
      </c>
      <c r="P3522" s="106" t="str">
        <f t="shared" si="3414"/>
        <v/>
      </c>
      <c r="Q3522" s="106" t="str">
        <f t="shared" si="3415"/>
        <v/>
      </c>
      <c r="R3522" s="106" t="str">
        <f t="shared" si="3416"/>
        <v/>
      </c>
      <c r="S3522" s="106" t="str">
        <f t="shared" si="3417"/>
        <v/>
      </c>
      <c r="T3522" s="106" t="str">
        <f t="shared" si="3418"/>
        <v/>
      </c>
    </row>
    <row r="3523" spans="1:20">
      <c r="A3523" s="113"/>
      <c r="B3523" s="170" t="s">
        <v>225</v>
      </c>
      <c r="C3523" s="170"/>
      <c r="D3523" s="97">
        <f t="shared" ref="D3523" si="3419">SUM(D3499:D3522)</f>
        <v>0</v>
      </c>
      <c r="E3523" s="98">
        <f t="shared" ref="E3523" si="3420">COUNTIF(E3499:E3522,"&gt;0")</f>
        <v>0</v>
      </c>
      <c r="F3523" s="97">
        <f t="shared" ref="F3523" si="3421">SUM(F3499:F3522)</f>
        <v>0</v>
      </c>
      <c r="G3523" s="98">
        <f t="shared" ref="G3523" si="3422">COUNTIF(G3499:G3522,"&gt;0")</f>
        <v>0</v>
      </c>
      <c r="H3523" s="97">
        <f t="shared" ref="H3523" si="3423">SUM(H3499:H3522)</f>
        <v>0</v>
      </c>
      <c r="I3523" s="98">
        <f t="shared" ref="I3523" si="3424">COUNTIF(I3499:I3522,"&gt;0")</f>
        <v>0</v>
      </c>
      <c r="J3523" s="97">
        <f t="shared" ref="J3523" si="3425">SUM(J3499:J3522)</f>
        <v>0</v>
      </c>
      <c r="K3523" s="98">
        <f t="shared" ref="K3523" si="3426">COUNTIF(K3499:K3522,"&gt;0")</f>
        <v>0</v>
      </c>
      <c r="L3523" s="98">
        <f t="shared" ref="L3523" si="3427">COUNTIF(L3499:L3522,"СНВВ не працює")</f>
        <v>0</v>
      </c>
      <c r="M3523" s="94"/>
      <c r="N3523" s="97">
        <f>AVERAGEA(N3499:N3522)</f>
        <v>0</v>
      </c>
      <c r="O3523" s="97">
        <f>AVERAGEA(O3499:O3522)</f>
        <v>0</v>
      </c>
      <c r="P3523" s="97">
        <f>SUM(P3499:P3522)</f>
        <v>0</v>
      </c>
      <c r="Q3523" s="97">
        <f>SUM(Q3499:Q3522)</f>
        <v>0</v>
      </c>
      <c r="R3523" s="97">
        <f>SUM(R3499:R3522)</f>
        <v>0</v>
      </c>
      <c r="S3523" s="97">
        <f>SUM(S3499:S3522)</f>
        <v>0</v>
      </c>
      <c r="T3523" s="97">
        <f>SUM(T3499:T3522)</f>
        <v>0</v>
      </c>
    </row>
    <row r="3524" spans="1:20" ht="15.75" customHeight="1" outlineLevel="1">
      <c r="A3524" s="168">
        <v>44702</v>
      </c>
      <c r="B3524" s="117">
        <v>44702</v>
      </c>
      <c r="C3524" s="90">
        <v>4.1666666666666664E-2</v>
      </c>
      <c r="D3524" s="106"/>
      <c r="E3524" s="106" t="str">
        <f t="shared" ref="E3524:E3547" si="3428">IF(D3524="","",IF(D3524&lt;1,1,0))</f>
        <v/>
      </c>
      <c r="F3524" s="106"/>
      <c r="G3524" s="106" t="str">
        <f t="shared" ref="G3524:G3547" si="3429">IF(F3524="","",IF(F3524&lt;1,1,0))</f>
        <v/>
      </c>
      <c r="H3524" s="106"/>
      <c r="I3524" s="106" t="str">
        <f t="shared" ref="I3524:I3547" si="3430">IF(H3524="","",IF(H3524&lt;1,1,0))</f>
        <v/>
      </c>
      <c r="J3524" s="106"/>
      <c r="K3524" s="106" t="str">
        <f t="shared" ref="K3524:K3547" si="3431">IF(J3524="","",IF(J3524&lt;1,1,0))</f>
        <v/>
      </c>
      <c r="L3524" s="107" t="str">
        <f t="shared" ref="L3524:L3547" si="3432">IF(H3524="","чи робить СНВВ?",IF(J3524="","чи роблять агрегати?",IF($J3524=0,"агрегати не працюють",IF(AND($H3524=0,$J3524=1),"СНВВ не працює","OK"))))</f>
        <v>чи робить СНВВ?</v>
      </c>
      <c r="M3524" s="94"/>
      <c r="N3524" s="106" t="str">
        <f t="shared" ref="N3524" si="3433">IF(OR(E3524&lt;&gt;0, J3524=0), "",D3524)</f>
        <v/>
      </c>
      <c r="O3524" s="106" t="str">
        <f t="shared" si="3366"/>
        <v/>
      </c>
      <c r="P3524" s="106" t="str">
        <f t="shared" ref="P3524" si="3434">IF(AND($E3524&lt;&gt;0,$J3524=1),D3524,O3524)</f>
        <v/>
      </c>
      <c r="Q3524" s="106" t="str">
        <f t="shared" ref="Q3524" si="3435">IF(OR(G3524&lt;&gt;0, J3524=0), "",F3524)</f>
        <v/>
      </c>
      <c r="R3524" s="106" t="str">
        <f t="shared" ref="R3524" si="3436">IF(Q3524="", "",(Q3524*$S$2+$S$3))</f>
        <v/>
      </c>
      <c r="S3524" s="106" t="str">
        <f t="shared" ref="S3524" si="3437">IF(AND(G3524&lt;&gt;0,J3524=1),F3524,R3524)</f>
        <v/>
      </c>
      <c r="T3524" s="106" t="str">
        <f t="shared" ref="T3524" si="3438">IFERROR(P3524*S3524,"")</f>
        <v/>
      </c>
    </row>
    <row r="3525" spans="1:20" outlineLevel="1">
      <c r="A3525" s="169"/>
      <c r="B3525" s="117">
        <v>44702</v>
      </c>
      <c r="C3525" s="90">
        <v>8.3333333333333301E-2</v>
      </c>
      <c r="D3525" s="106"/>
      <c r="E3525" s="106" t="str">
        <f t="shared" si="3428"/>
        <v/>
      </c>
      <c r="F3525" s="106"/>
      <c r="G3525" s="106" t="str">
        <f t="shared" si="3429"/>
        <v/>
      </c>
      <c r="H3525" s="106"/>
      <c r="I3525" s="106" t="str">
        <f t="shared" si="3430"/>
        <v/>
      </c>
      <c r="J3525" s="106"/>
      <c r="K3525" s="106" t="str">
        <f t="shared" si="3431"/>
        <v/>
      </c>
      <c r="L3525" s="107" t="str">
        <f t="shared" si="3432"/>
        <v>чи робить СНВВ?</v>
      </c>
      <c r="M3525" s="94"/>
      <c r="N3525" s="106" t="str">
        <f t="shared" ref="N3525:N3547" si="3439">IF(OR(E3525&lt;&gt;0, J3525=0), "",D3525)</f>
        <v/>
      </c>
      <c r="O3525" s="106" t="str">
        <f t="shared" si="3366"/>
        <v/>
      </c>
      <c r="P3525" s="106" t="str">
        <f t="shared" ref="P3525:P3547" si="3440">IF(AND($E3525&lt;&gt;0,$J3525=1),D3525,O3525)</f>
        <v/>
      </c>
      <c r="Q3525" s="106" t="str">
        <f t="shared" ref="Q3525:Q3547" si="3441">IF(OR(G3525&lt;&gt;0, J3525=0), "",F3525)</f>
        <v/>
      </c>
      <c r="R3525" s="106" t="str">
        <f t="shared" ref="R3525:R3547" si="3442">IF(Q3525="", "",(Q3525*$S$2+$S$3))</f>
        <v/>
      </c>
      <c r="S3525" s="106" t="str">
        <f t="shared" ref="S3525:S3547" si="3443">IF(AND(G3525&lt;&gt;0,J3525=1),F3525,R3525)</f>
        <v/>
      </c>
      <c r="T3525" s="106" t="str">
        <f t="shared" ref="T3525:T3547" si="3444">IFERROR(P3525*S3525,"")</f>
        <v/>
      </c>
    </row>
    <row r="3526" spans="1:20" outlineLevel="1">
      <c r="A3526" s="169"/>
      <c r="B3526" s="117">
        <v>44702</v>
      </c>
      <c r="C3526" s="90">
        <v>0.125</v>
      </c>
      <c r="D3526" s="106"/>
      <c r="E3526" s="106" t="str">
        <f t="shared" si="3428"/>
        <v/>
      </c>
      <c r="F3526" s="106"/>
      <c r="G3526" s="106" t="str">
        <f t="shared" si="3429"/>
        <v/>
      </c>
      <c r="H3526" s="106"/>
      <c r="I3526" s="106" t="str">
        <f t="shared" si="3430"/>
        <v/>
      </c>
      <c r="J3526" s="106"/>
      <c r="K3526" s="106" t="str">
        <f t="shared" si="3431"/>
        <v/>
      </c>
      <c r="L3526" s="107" t="str">
        <f t="shared" si="3432"/>
        <v>чи робить СНВВ?</v>
      </c>
      <c r="M3526" s="94"/>
      <c r="N3526" s="106" t="str">
        <f t="shared" si="3439"/>
        <v/>
      </c>
      <c r="O3526" s="106" t="str">
        <f t="shared" si="3366"/>
        <v/>
      </c>
      <c r="P3526" s="106" t="str">
        <f t="shared" si="3440"/>
        <v/>
      </c>
      <c r="Q3526" s="106" t="str">
        <f t="shared" si="3441"/>
        <v/>
      </c>
      <c r="R3526" s="106" t="str">
        <f t="shared" si="3442"/>
        <v/>
      </c>
      <c r="S3526" s="106" t="str">
        <f t="shared" si="3443"/>
        <v/>
      </c>
      <c r="T3526" s="106" t="str">
        <f t="shared" si="3444"/>
        <v/>
      </c>
    </row>
    <row r="3527" spans="1:20" outlineLevel="1">
      <c r="A3527" s="169"/>
      <c r="B3527" s="117">
        <v>44702</v>
      </c>
      <c r="C3527" s="90">
        <v>0.16666666666666699</v>
      </c>
      <c r="D3527" s="106"/>
      <c r="E3527" s="106" t="str">
        <f t="shared" si="3428"/>
        <v/>
      </c>
      <c r="F3527" s="106"/>
      <c r="G3527" s="106" t="str">
        <f t="shared" si="3429"/>
        <v/>
      </c>
      <c r="H3527" s="106"/>
      <c r="I3527" s="106" t="str">
        <f t="shared" si="3430"/>
        <v/>
      </c>
      <c r="J3527" s="106"/>
      <c r="K3527" s="106" t="str">
        <f t="shared" si="3431"/>
        <v/>
      </c>
      <c r="L3527" s="107" t="str">
        <f t="shared" si="3432"/>
        <v>чи робить СНВВ?</v>
      </c>
      <c r="M3527" s="94"/>
      <c r="N3527" s="106" t="str">
        <f t="shared" si="3439"/>
        <v/>
      </c>
      <c r="O3527" s="106" t="str">
        <f t="shared" si="3366"/>
        <v/>
      </c>
      <c r="P3527" s="106" t="str">
        <f t="shared" si="3440"/>
        <v/>
      </c>
      <c r="Q3527" s="106" t="str">
        <f t="shared" si="3441"/>
        <v/>
      </c>
      <c r="R3527" s="106" t="str">
        <f t="shared" si="3442"/>
        <v/>
      </c>
      <c r="S3527" s="106" t="str">
        <f t="shared" si="3443"/>
        <v/>
      </c>
      <c r="T3527" s="106" t="str">
        <f t="shared" si="3444"/>
        <v/>
      </c>
    </row>
    <row r="3528" spans="1:20" outlineLevel="1">
      <c r="A3528" s="169"/>
      <c r="B3528" s="117">
        <v>44702</v>
      </c>
      <c r="C3528" s="90">
        <v>0.20833333333333301</v>
      </c>
      <c r="D3528" s="106"/>
      <c r="E3528" s="106" t="str">
        <f t="shared" si="3428"/>
        <v/>
      </c>
      <c r="F3528" s="106"/>
      <c r="G3528" s="106" t="str">
        <f t="shared" si="3429"/>
        <v/>
      </c>
      <c r="H3528" s="106"/>
      <c r="I3528" s="106" t="str">
        <f t="shared" si="3430"/>
        <v/>
      </c>
      <c r="J3528" s="106"/>
      <c r="K3528" s="106" t="str">
        <f t="shared" si="3431"/>
        <v/>
      </c>
      <c r="L3528" s="107" t="str">
        <f t="shared" si="3432"/>
        <v>чи робить СНВВ?</v>
      </c>
      <c r="M3528" s="94"/>
      <c r="N3528" s="106" t="str">
        <f t="shared" si="3439"/>
        <v/>
      </c>
      <c r="O3528" s="106" t="str">
        <f t="shared" si="3366"/>
        <v/>
      </c>
      <c r="P3528" s="106" t="str">
        <f t="shared" si="3440"/>
        <v/>
      </c>
      <c r="Q3528" s="106" t="str">
        <f t="shared" si="3441"/>
        <v/>
      </c>
      <c r="R3528" s="106" t="str">
        <f t="shared" si="3442"/>
        <v/>
      </c>
      <c r="S3528" s="106" t="str">
        <f t="shared" si="3443"/>
        <v/>
      </c>
      <c r="T3528" s="106" t="str">
        <f t="shared" si="3444"/>
        <v/>
      </c>
    </row>
    <row r="3529" spans="1:20" outlineLevel="1">
      <c r="A3529" s="169"/>
      <c r="B3529" s="117">
        <v>44702</v>
      </c>
      <c r="C3529" s="90">
        <v>0.25</v>
      </c>
      <c r="D3529" s="106"/>
      <c r="E3529" s="106" t="str">
        <f t="shared" si="3428"/>
        <v/>
      </c>
      <c r="F3529" s="106"/>
      <c r="G3529" s="106" t="str">
        <f t="shared" si="3429"/>
        <v/>
      </c>
      <c r="H3529" s="106"/>
      <c r="I3529" s="106" t="str">
        <f t="shared" si="3430"/>
        <v/>
      </c>
      <c r="J3529" s="106"/>
      <c r="K3529" s="106" t="str">
        <f t="shared" si="3431"/>
        <v/>
      </c>
      <c r="L3529" s="107" t="str">
        <f t="shared" si="3432"/>
        <v>чи робить СНВВ?</v>
      </c>
      <c r="M3529" s="94"/>
      <c r="N3529" s="106" t="str">
        <f t="shared" si="3439"/>
        <v/>
      </c>
      <c r="O3529" s="106" t="str">
        <f t="shared" si="3366"/>
        <v/>
      </c>
      <c r="P3529" s="106" t="str">
        <f t="shared" si="3440"/>
        <v/>
      </c>
      <c r="Q3529" s="106" t="str">
        <f t="shared" si="3441"/>
        <v/>
      </c>
      <c r="R3529" s="106" t="str">
        <f t="shared" si="3442"/>
        <v/>
      </c>
      <c r="S3529" s="106" t="str">
        <f t="shared" si="3443"/>
        <v/>
      </c>
      <c r="T3529" s="106" t="str">
        <f t="shared" si="3444"/>
        <v/>
      </c>
    </row>
    <row r="3530" spans="1:20" outlineLevel="1">
      <c r="A3530" s="169"/>
      <c r="B3530" s="117">
        <v>44702</v>
      </c>
      <c r="C3530" s="90">
        <v>0.29166666666666702</v>
      </c>
      <c r="D3530" s="106"/>
      <c r="E3530" s="106" t="str">
        <f t="shared" si="3428"/>
        <v/>
      </c>
      <c r="F3530" s="106"/>
      <c r="G3530" s="106" t="str">
        <f t="shared" si="3429"/>
        <v/>
      </c>
      <c r="H3530" s="106"/>
      <c r="I3530" s="106" t="str">
        <f t="shared" si="3430"/>
        <v/>
      </c>
      <c r="J3530" s="106"/>
      <c r="K3530" s="106" t="str">
        <f t="shared" si="3431"/>
        <v/>
      </c>
      <c r="L3530" s="107" t="str">
        <f t="shared" si="3432"/>
        <v>чи робить СНВВ?</v>
      </c>
      <c r="M3530" s="94"/>
      <c r="N3530" s="106" t="str">
        <f t="shared" si="3439"/>
        <v/>
      </c>
      <c r="O3530" s="106" t="str">
        <f t="shared" si="3366"/>
        <v/>
      </c>
      <c r="P3530" s="106" t="str">
        <f t="shared" si="3440"/>
        <v/>
      </c>
      <c r="Q3530" s="106" t="str">
        <f t="shared" si="3441"/>
        <v/>
      </c>
      <c r="R3530" s="106" t="str">
        <f t="shared" si="3442"/>
        <v/>
      </c>
      <c r="S3530" s="106" t="str">
        <f t="shared" si="3443"/>
        <v/>
      </c>
      <c r="T3530" s="106" t="str">
        <f t="shared" si="3444"/>
        <v/>
      </c>
    </row>
    <row r="3531" spans="1:20" outlineLevel="1">
      <c r="A3531" s="169"/>
      <c r="B3531" s="117">
        <v>44702</v>
      </c>
      <c r="C3531" s="90">
        <v>0.33333333333333298</v>
      </c>
      <c r="D3531" s="106"/>
      <c r="E3531" s="106" t="str">
        <f t="shared" si="3428"/>
        <v/>
      </c>
      <c r="F3531" s="106"/>
      <c r="G3531" s="106" t="str">
        <f t="shared" si="3429"/>
        <v/>
      </c>
      <c r="H3531" s="106"/>
      <c r="I3531" s="106" t="str">
        <f t="shared" si="3430"/>
        <v/>
      </c>
      <c r="J3531" s="106"/>
      <c r="K3531" s="106" t="str">
        <f t="shared" si="3431"/>
        <v/>
      </c>
      <c r="L3531" s="107" t="str">
        <f t="shared" si="3432"/>
        <v>чи робить СНВВ?</v>
      </c>
      <c r="M3531" s="94"/>
      <c r="N3531" s="106" t="str">
        <f t="shared" si="3439"/>
        <v/>
      </c>
      <c r="O3531" s="106" t="str">
        <f t="shared" si="3366"/>
        <v/>
      </c>
      <c r="P3531" s="106" t="str">
        <f t="shared" si="3440"/>
        <v/>
      </c>
      <c r="Q3531" s="106" t="str">
        <f t="shared" si="3441"/>
        <v/>
      </c>
      <c r="R3531" s="106" t="str">
        <f t="shared" si="3442"/>
        <v/>
      </c>
      <c r="S3531" s="106" t="str">
        <f t="shared" si="3443"/>
        <v/>
      </c>
      <c r="T3531" s="106" t="str">
        <f t="shared" si="3444"/>
        <v/>
      </c>
    </row>
    <row r="3532" spans="1:20" outlineLevel="1">
      <c r="A3532" s="169"/>
      <c r="B3532" s="117">
        <v>44702</v>
      </c>
      <c r="C3532" s="90">
        <v>0.375</v>
      </c>
      <c r="D3532" s="106"/>
      <c r="E3532" s="106" t="str">
        <f t="shared" si="3428"/>
        <v/>
      </c>
      <c r="F3532" s="106"/>
      <c r="G3532" s="106" t="str">
        <f t="shared" si="3429"/>
        <v/>
      </c>
      <c r="H3532" s="106"/>
      <c r="I3532" s="106" t="str">
        <f t="shared" si="3430"/>
        <v/>
      </c>
      <c r="J3532" s="106"/>
      <c r="K3532" s="106" t="str">
        <f t="shared" si="3431"/>
        <v/>
      </c>
      <c r="L3532" s="107" t="str">
        <f t="shared" si="3432"/>
        <v>чи робить СНВВ?</v>
      </c>
      <c r="M3532" s="94"/>
      <c r="N3532" s="106" t="str">
        <f t="shared" si="3439"/>
        <v/>
      </c>
      <c r="O3532" s="106" t="str">
        <f t="shared" si="3366"/>
        <v/>
      </c>
      <c r="P3532" s="106" t="str">
        <f t="shared" si="3440"/>
        <v/>
      </c>
      <c r="Q3532" s="106" t="str">
        <f t="shared" si="3441"/>
        <v/>
      </c>
      <c r="R3532" s="106" t="str">
        <f t="shared" si="3442"/>
        <v/>
      </c>
      <c r="S3532" s="106" t="str">
        <f t="shared" si="3443"/>
        <v/>
      </c>
      <c r="T3532" s="106" t="str">
        <f t="shared" si="3444"/>
        <v/>
      </c>
    </row>
    <row r="3533" spans="1:20" outlineLevel="1">
      <c r="A3533" s="169"/>
      <c r="B3533" s="117">
        <v>44702</v>
      </c>
      <c r="C3533" s="90">
        <v>0.41666666666666702</v>
      </c>
      <c r="D3533" s="106"/>
      <c r="E3533" s="106" t="str">
        <f t="shared" si="3428"/>
        <v/>
      </c>
      <c r="F3533" s="106"/>
      <c r="G3533" s="106" t="str">
        <f t="shared" si="3429"/>
        <v/>
      </c>
      <c r="H3533" s="106"/>
      <c r="I3533" s="106" t="str">
        <f t="shared" si="3430"/>
        <v/>
      </c>
      <c r="J3533" s="106"/>
      <c r="K3533" s="106" t="str">
        <f t="shared" si="3431"/>
        <v/>
      </c>
      <c r="L3533" s="107" t="str">
        <f t="shared" si="3432"/>
        <v>чи робить СНВВ?</v>
      </c>
      <c r="M3533" s="94"/>
      <c r="N3533" s="106" t="str">
        <f t="shared" si="3439"/>
        <v/>
      </c>
      <c r="O3533" s="106" t="str">
        <f t="shared" si="3366"/>
        <v/>
      </c>
      <c r="P3533" s="106" t="str">
        <f t="shared" si="3440"/>
        <v/>
      </c>
      <c r="Q3533" s="106" t="str">
        <f t="shared" si="3441"/>
        <v/>
      </c>
      <c r="R3533" s="106" t="str">
        <f t="shared" si="3442"/>
        <v/>
      </c>
      <c r="S3533" s="106" t="str">
        <f t="shared" si="3443"/>
        <v/>
      </c>
      <c r="T3533" s="106" t="str">
        <f t="shared" si="3444"/>
        <v/>
      </c>
    </row>
    <row r="3534" spans="1:20" outlineLevel="1">
      <c r="A3534" s="169"/>
      <c r="B3534" s="117">
        <v>44702</v>
      </c>
      <c r="C3534" s="90">
        <v>0.45833333333333298</v>
      </c>
      <c r="D3534" s="106"/>
      <c r="E3534" s="106" t="str">
        <f t="shared" si="3428"/>
        <v/>
      </c>
      <c r="F3534" s="106"/>
      <c r="G3534" s="106" t="str">
        <f t="shared" si="3429"/>
        <v/>
      </c>
      <c r="H3534" s="106"/>
      <c r="I3534" s="106" t="str">
        <f t="shared" si="3430"/>
        <v/>
      </c>
      <c r="J3534" s="106"/>
      <c r="K3534" s="106" t="str">
        <f t="shared" si="3431"/>
        <v/>
      </c>
      <c r="L3534" s="107" t="str">
        <f t="shared" si="3432"/>
        <v>чи робить СНВВ?</v>
      </c>
      <c r="M3534" s="94"/>
      <c r="N3534" s="106" t="str">
        <f t="shared" si="3439"/>
        <v/>
      </c>
      <c r="O3534" s="106" t="str">
        <f t="shared" si="3366"/>
        <v/>
      </c>
      <c r="P3534" s="106" t="str">
        <f t="shared" si="3440"/>
        <v/>
      </c>
      <c r="Q3534" s="106" t="str">
        <f t="shared" si="3441"/>
        <v/>
      </c>
      <c r="R3534" s="106" t="str">
        <f t="shared" si="3442"/>
        <v/>
      </c>
      <c r="S3534" s="106" t="str">
        <f t="shared" si="3443"/>
        <v/>
      </c>
      <c r="T3534" s="106" t="str">
        <f t="shared" si="3444"/>
        <v/>
      </c>
    </row>
    <row r="3535" spans="1:20" outlineLevel="1">
      <c r="A3535" s="169"/>
      <c r="B3535" s="117">
        <v>44702</v>
      </c>
      <c r="C3535" s="90">
        <v>0.5</v>
      </c>
      <c r="D3535" s="106"/>
      <c r="E3535" s="106" t="str">
        <f t="shared" si="3428"/>
        <v/>
      </c>
      <c r="F3535" s="106"/>
      <c r="G3535" s="106" t="str">
        <f t="shared" si="3429"/>
        <v/>
      </c>
      <c r="H3535" s="106"/>
      <c r="I3535" s="106" t="str">
        <f t="shared" si="3430"/>
        <v/>
      </c>
      <c r="J3535" s="106"/>
      <c r="K3535" s="106" t="str">
        <f t="shared" si="3431"/>
        <v/>
      </c>
      <c r="L3535" s="107" t="str">
        <f t="shared" si="3432"/>
        <v>чи робить СНВВ?</v>
      </c>
      <c r="M3535" s="94"/>
      <c r="N3535" s="106" t="str">
        <f t="shared" si="3439"/>
        <v/>
      </c>
      <c r="O3535" s="106" t="str">
        <f t="shared" si="3366"/>
        <v/>
      </c>
      <c r="P3535" s="106" t="str">
        <f t="shared" si="3440"/>
        <v/>
      </c>
      <c r="Q3535" s="106" t="str">
        <f t="shared" si="3441"/>
        <v/>
      </c>
      <c r="R3535" s="106" t="str">
        <f t="shared" si="3442"/>
        <v/>
      </c>
      <c r="S3535" s="106" t="str">
        <f t="shared" si="3443"/>
        <v/>
      </c>
      <c r="T3535" s="106" t="str">
        <f t="shared" si="3444"/>
        <v/>
      </c>
    </row>
    <row r="3536" spans="1:20" outlineLevel="1">
      <c r="A3536" s="169"/>
      <c r="B3536" s="117">
        <v>44702</v>
      </c>
      <c r="C3536" s="90">
        <v>0.54166666666666696</v>
      </c>
      <c r="D3536" s="106"/>
      <c r="E3536" s="106" t="str">
        <f t="shared" si="3428"/>
        <v/>
      </c>
      <c r="F3536" s="106"/>
      <c r="G3536" s="106" t="str">
        <f t="shared" si="3429"/>
        <v/>
      </c>
      <c r="H3536" s="106"/>
      <c r="I3536" s="106" t="str">
        <f t="shared" si="3430"/>
        <v/>
      </c>
      <c r="J3536" s="106"/>
      <c r="K3536" s="106" t="str">
        <f t="shared" si="3431"/>
        <v/>
      </c>
      <c r="L3536" s="107" t="str">
        <f t="shared" si="3432"/>
        <v>чи робить СНВВ?</v>
      </c>
      <c r="M3536" s="94"/>
      <c r="N3536" s="106" t="str">
        <f t="shared" si="3439"/>
        <v/>
      </c>
      <c r="O3536" s="106" t="str">
        <f t="shared" ref="O3536:O3600" si="3445">IF(N3536="", "",(N3536*$Q$2+$Q$3))</f>
        <v/>
      </c>
      <c r="P3536" s="106" t="str">
        <f t="shared" si="3440"/>
        <v/>
      </c>
      <c r="Q3536" s="106" t="str">
        <f t="shared" si="3441"/>
        <v/>
      </c>
      <c r="R3536" s="106" t="str">
        <f t="shared" si="3442"/>
        <v/>
      </c>
      <c r="S3536" s="106" t="str">
        <f t="shared" si="3443"/>
        <v/>
      </c>
      <c r="T3536" s="106" t="str">
        <f t="shared" si="3444"/>
        <v/>
      </c>
    </row>
    <row r="3537" spans="1:20" outlineLevel="1">
      <c r="A3537" s="169"/>
      <c r="B3537" s="117">
        <v>44702</v>
      </c>
      <c r="C3537" s="90">
        <v>0.58333333333333304</v>
      </c>
      <c r="D3537" s="106"/>
      <c r="E3537" s="106" t="str">
        <f t="shared" si="3428"/>
        <v/>
      </c>
      <c r="F3537" s="106"/>
      <c r="G3537" s="106" t="str">
        <f t="shared" si="3429"/>
        <v/>
      </c>
      <c r="H3537" s="106"/>
      <c r="I3537" s="106" t="str">
        <f t="shared" si="3430"/>
        <v/>
      </c>
      <c r="J3537" s="106"/>
      <c r="K3537" s="106" t="str">
        <f t="shared" si="3431"/>
        <v/>
      </c>
      <c r="L3537" s="107" t="str">
        <f t="shared" si="3432"/>
        <v>чи робить СНВВ?</v>
      </c>
      <c r="M3537" s="94"/>
      <c r="N3537" s="106" t="str">
        <f t="shared" si="3439"/>
        <v/>
      </c>
      <c r="O3537" s="106" t="str">
        <f t="shared" si="3445"/>
        <v/>
      </c>
      <c r="P3537" s="106" t="str">
        <f t="shared" si="3440"/>
        <v/>
      </c>
      <c r="Q3537" s="106" t="str">
        <f t="shared" si="3441"/>
        <v/>
      </c>
      <c r="R3537" s="106" t="str">
        <f t="shared" si="3442"/>
        <v/>
      </c>
      <c r="S3537" s="106" t="str">
        <f t="shared" si="3443"/>
        <v/>
      </c>
      <c r="T3537" s="106" t="str">
        <f t="shared" si="3444"/>
        <v/>
      </c>
    </row>
    <row r="3538" spans="1:20" outlineLevel="1">
      <c r="A3538" s="169"/>
      <c r="B3538" s="117">
        <v>44702</v>
      </c>
      <c r="C3538" s="90">
        <v>0.625</v>
      </c>
      <c r="D3538" s="106"/>
      <c r="E3538" s="106" t="str">
        <f t="shared" si="3428"/>
        <v/>
      </c>
      <c r="F3538" s="106"/>
      <c r="G3538" s="106" t="str">
        <f t="shared" si="3429"/>
        <v/>
      </c>
      <c r="H3538" s="106"/>
      <c r="I3538" s="106" t="str">
        <f t="shared" si="3430"/>
        <v/>
      </c>
      <c r="J3538" s="106"/>
      <c r="K3538" s="106" t="str">
        <f t="shared" si="3431"/>
        <v/>
      </c>
      <c r="L3538" s="107" t="str">
        <f t="shared" si="3432"/>
        <v>чи робить СНВВ?</v>
      </c>
      <c r="M3538" s="94"/>
      <c r="N3538" s="106" t="str">
        <f t="shared" si="3439"/>
        <v/>
      </c>
      <c r="O3538" s="106" t="str">
        <f t="shared" si="3445"/>
        <v/>
      </c>
      <c r="P3538" s="106" t="str">
        <f t="shared" si="3440"/>
        <v/>
      </c>
      <c r="Q3538" s="106" t="str">
        <f t="shared" si="3441"/>
        <v/>
      </c>
      <c r="R3538" s="106" t="str">
        <f t="shared" si="3442"/>
        <v/>
      </c>
      <c r="S3538" s="106" t="str">
        <f t="shared" si="3443"/>
        <v/>
      </c>
      <c r="T3538" s="106" t="str">
        <f t="shared" si="3444"/>
        <v/>
      </c>
    </row>
    <row r="3539" spans="1:20" outlineLevel="1">
      <c r="A3539" s="169"/>
      <c r="B3539" s="117">
        <v>44702</v>
      </c>
      <c r="C3539" s="90">
        <v>0.66666666666666696</v>
      </c>
      <c r="D3539" s="106"/>
      <c r="E3539" s="106" t="str">
        <f t="shared" si="3428"/>
        <v/>
      </c>
      <c r="F3539" s="106"/>
      <c r="G3539" s="106" t="str">
        <f t="shared" si="3429"/>
        <v/>
      </c>
      <c r="H3539" s="106"/>
      <c r="I3539" s="106" t="str">
        <f t="shared" si="3430"/>
        <v/>
      </c>
      <c r="J3539" s="106"/>
      <c r="K3539" s="106" t="str">
        <f t="shared" si="3431"/>
        <v/>
      </c>
      <c r="L3539" s="107" t="str">
        <f t="shared" si="3432"/>
        <v>чи робить СНВВ?</v>
      </c>
      <c r="M3539" s="94"/>
      <c r="N3539" s="106" t="str">
        <f t="shared" si="3439"/>
        <v/>
      </c>
      <c r="O3539" s="106" t="str">
        <f t="shared" si="3445"/>
        <v/>
      </c>
      <c r="P3539" s="106" t="str">
        <f t="shared" si="3440"/>
        <v/>
      </c>
      <c r="Q3539" s="106" t="str">
        <f t="shared" si="3441"/>
        <v/>
      </c>
      <c r="R3539" s="106" t="str">
        <f t="shared" si="3442"/>
        <v/>
      </c>
      <c r="S3539" s="106" t="str">
        <f t="shared" si="3443"/>
        <v/>
      </c>
      <c r="T3539" s="106" t="str">
        <f t="shared" si="3444"/>
        <v/>
      </c>
    </row>
    <row r="3540" spans="1:20" outlineLevel="1">
      <c r="A3540" s="169"/>
      <c r="B3540" s="117">
        <v>44702</v>
      </c>
      <c r="C3540" s="90">
        <v>0.70833333333333304</v>
      </c>
      <c r="D3540" s="106"/>
      <c r="E3540" s="106" t="str">
        <f t="shared" si="3428"/>
        <v/>
      </c>
      <c r="F3540" s="106"/>
      <c r="G3540" s="106" t="str">
        <f t="shared" si="3429"/>
        <v/>
      </c>
      <c r="H3540" s="106"/>
      <c r="I3540" s="106" t="str">
        <f t="shared" si="3430"/>
        <v/>
      </c>
      <c r="J3540" s="106"/>
      <c r="K3540" s="106" t="str">
        <f t="shared" si="3431"/>
        <v/>
      </c>
      <c r="L3540" s="107" t="str">
        <f t="shared" si="3432"/>
        <v>чи робить СНВВ?</v>
      </c>
      <c r="M3540" s="94"/>
      <c r="N3540" s="106" t="str">
        <f t="shared" si="3439"/>
        <v/>
      </c>
      <c r="O3540" s="106" t="str">
        <f t="shared" si="3445"/>
        <v/>
      </c>
      <c r="P3540" s="106" t="str">
        <f t="shared" si="3440"/>
        <v/>
      </c>
      <c r="Q3540" s="106" t="str">
        <f t="shared" si="3441"/>
        <v/>
      </c>
      <c r="R3540" s="106" t="str">
        <f t="shared" si="3442"/>
        <v/>
      </c>
      <c r="S3540" s="106" t="str">
        <f t="shared" si="3443"/>
        <v/>
      </c>
      <c r="T3540" s="106" t="str">
        <f t="shared" si="3444"/>
        <v/>
      </c>
    </row>
    <row r="3541" spans="1:20" outlineLevel="1">
      <c r="A3541" s="169"/>
      <c r="B3541" s="117">
        <v>44702</v>
      </c>
      <c r="C3541" s="90">
        <v>0.75</v>
      </c>
      <c r="D3541" s="106"/>
      <c r="E3541" s="106" t="str">
        <f t="shared" si="3428"/>
        <v/>
      </c>
      <c r="F3541" s="106"/>
      <c r="G3541" s="106" t="str">
        <f t="shared" si="3429"/>
        <v/>
      </c>
      <c r="H3541" s="106"/>
      <c r="I3541" s="106" t="str">
        <f t="shared" si="3430"/>
        <v/>
      </c>
      <c r="J3541" s="106"/>
      <c r="K3541" s="106" t="str">
        <f t="shared" si="3431"/>
        <v/>
      </c>
      <c r="L3541" s="107" t="str">
        <f t="shared" si="3432"/>
        <v>чи робить СНВВ?</v>
      </c>
      <c r="M3541" s="94"/>
      <c r="N3541" s="106" t="str">
        <f t="shared" si="3439"/>
        <v/>
      </c>
      <c r="O3541" s="106" t="str">
        <f t="shared" si="3445"/>
        <v/>
      </c>
      <c r="P3541" s="106" t="str">
        <f t="shared" si="3440"/>
        <v/>
      </c>
      <c r="Q3541" s="106" t="str">
        <f t="shared" si="3441"/>
        <v/>
      </c>
      <c r="R3541" s="106" t="str">
        <f t="shared" si="3442"/>
        <v/>
      </c>
      <c r="S3541" s="106" t="str">
        <f t="shared" si="3443"/>
        <v/>
      </c>
      <c r="T3541" s="106" t="str">
        <f t="shared" si="3444"/>
        <v/>
      </c>
    </row>
    <row r="3542" spans="1:20" outlineLevel="1">
      <c r="A3542" s="169"/>
      <c r="B3542" s="117">
        <v>44702</v>
      </c>
      <c r="C3542" s="90">
        <v>0.79166666666666696</v>
      </c>
      <c r="D3542" s="106"/>
      <c r="E3542" s="106" t="str">
        <f t="shared" si="3428"/>
        <v/>
      </c>
      <c r="F3542" s="106"/>
      <c r="G3542" s="106" t="str">
        <f t="shared" si="3429"/>
        <v/>
      </c>
      <c r="H3542" s="106"/>
      <c r="I3542" s="106" t="str">
        <f t="shared" si="3430"/>
        <v/>
      </c>
      <c r="J3542" s="106"/>
      <c r="K3542" s="106" t="str">
        <f t="shared" si="3431"/>
        <v/>
      </c>
      <c r="L3542" s="107" t="str">
        <f t="shared" si="3432"/>
        <v>чи робить СНВВ?</v>
      </c>
      <c r="M3542" s="94"/>
      <c r="N3542" s="106" t="str">
        <f t="shared" si="3439"/>
        <v/>
      </c>
      <c r="O3542" s="106" t="str">
        <f t="shared" si="3445"/>
        <v/>
      </c>
      <c r="P3542" s="106" t="str">
        <f t="shared" si="3440"/>
        <v/>
      </c>
      <c r="Q3542" s="106" t="str">
        <f t="shared" si="3441"/>
        <v/>
      </c>
      <c r="R3542" s="106" t="str">
        <f t="shared" si="3442"/>
        <v/>
      </c>
      <c r="S3542" s="106" t="str">
        <f t="shared" si="3443"/>
        <v/>
      </c>
      <c r="T3542" s="106" t="str">
        <f t="shared" si="3444"/>
        <v/>
      </c>
    </row>
    <row r="3543" spans="1:20" outlineLevel="1">
      <c r="A3543" s="169"/>
      <c r="B3543" s="117">
        <v>44702</v>
      </c>
      <c r="C3543" s="90">
        <v>0.83333333333333304</v>
      </c>
      <c r="D3543" s="106"/>
      <c r="E3543" s="106" t="str">
        <f t="shared" si="3428"/>
        <v/>
      </c>
      <c r="F3543" s="106"/>
      <c r="G3543" s="106" t="str">
        <f t="shared" si="3429"/>
        <v/>
      </c>
      <c r="H3543" s="106"/>
      <c r="I3543" s="106" t="str">
        <f t="shared" si="3430"/>
        <v/>
      </c>
      <c r="J3543" s="106"/>
      <c r="K3543" s="106" t="str">
        <f t="shared" si="3431"/>
        <v/>
      </c>
      <c r="L3543" s="107" t="str">
        <f t="shared" si="3432"/>
        <v>чи робить СНВВ?</v>
      </c>
      <c r="M3543" s="94"/>
      <c r="N3543" s="106" t="str">
        <f t="shared" si="3439"/>
        <v/>
      </c>
      <c r="O3543" s="106" t="str">
        <f t="shared" si="3445"/>
        <v/>
      </c>
      <c r="P3543" s="106" t="str">
        <f t="shared" si="3440"/>
        <v/>
      </c>
      <c r="Q3543" s="106" t="str">
        <f t="shared" si="3441"/>
        <v/>
      </c>
      <c r="R3543" s="106" t="str">
        <f t="shared" si="3442"/>
        <v/>
      </c>
      <c r="S3543" s="106" t="str">
        <f t="shared" si="3443"/>
        <v/>
      </c>
      <c r="T3543" s="106" t="str">
        <f t="shared" si="3444"/>
        <v/>
      </c>
    </row>
    <row r="3544" spans="1:20" outlineLevel="1">
      <c r="A3544" s="169"/>
      <c r="B3544" s="117">
        <v>44702</v>
      </c>
      <c r="C3544" s="90">
        <v>0.875</v>
      </c>
      <c r="D3544" s="106"/>
      <c r="E3544" s="106" t="str">
        <f t="shared" si="3428"/>
        <v/>
      </c>
      <c r="F3544" s="106"/>
      <c r="G3544" s="106" t="str">
        <f t="shared" si="3429"/>
        <v/>
      </c>
      <c r="H3544" s="106"/>
      <c r="I3544" s="106" t="str">
        <f t="shared" si="3430"/>
        <v/>
      </c>
      <c r="J3544" s="106"/>
      <c r="K3544" s="106" t="str">
        <f t="shared" si="3431"/>
        <v/>
      </c>
      <c r="L3544" s="107" t="str">
        <f t="shared" si="3432"/>
        <v>чи робить СНВВ?</v>
      </c>
      <c r="M3544" s="94"/>
      <c r="N3544" s="106" t="str">
        <f t="shared" si="3439"/>
        <v/>
      </c>
      <c r="O3544" s="106" t="str">
        <f t="shared" si="3445"/>
        <v/>
      </c>
      <c r="P3544" s="106" t="str">
        <f t="shared" si="3440"/>
        <v/>
      </c>
      <c r="Q3544" s="106" t="str">
        <f t="shared" si="3441"/>
        <v/>
      </c>
      <c r="R3544" s="106" t="str">
        <f t="shared" si="3442"/>
        <v/>
      </c>
      <c r="S3544" s="106" t="str">
        <f t="shared" si="3443"/>
        <v/>
      </c>
      <c r="T3544" s="106" t="str">
        <f t="shared" si="3444"/>
        <v/>
      </c>
    </row>
    <row r="3545" spans="1:20" outlineLevel="1">
      <c r="A3545" s="169"/>
      <c r="B3545" s="117">
        <v>44702</v>
      </c>
      <c r="C3545" s="90">
        <v>0.91666666666666696</v>
      </c>
      <c r="D3545" s="106"/>
      <c r="E3545" s="106" t="str">
        <f t="shared" si="3428"/>
        <v/>
      </c>
      <c r="F3545" s="106"/>
      <c r="G3545" s="106" t="str">
        <f t="shared" si="3429"/>
        <v/>
      </c>
      <c r="H3545" s="106"/>
      <c r="I3545" s="106" t="str">
        <f t="shared" si="3430"/>
        <v/>
      </c>
      <c r="J3545" s="106"/>
      <c r="K3545" s="106" t="str">
        <f t="shared" si="3431"/>
        <v/>
      </c>
      <c r="L3545" s="107" t="str">
        <f t="shared" si="3432"/>
        <v>чи робить СНВВ?</v>
      </c>
      <c r="M3545" s="94"/>
      <c r="N3545" s="106" t="str">
        <f t="shared" si="3439"/>
        <v/>
      </c>
      <c r="O3545" s="106" t="str">
        <f t="shared" si="3445"/>
        <v/>
      </c>
      <c r="P3545" s="106" t="str">
        <f t="shared" si="3440"/>
        <v/>
      </c>
      <c r="Q3545" s="106" t="str">
        <f t="shared" si="3441"/>
        <v/>
      </c>
      <c r="R3545" s="106" t="str">
        <f t="shared" si="3442"/>
        <v/>
      </c>
      <c r="S3545" s="106" t="str">
        <f t="shared" si="3443"/>
        <v/>
      </c>
      <c r="T3545" s="106" t="str">
        <f t="shared" si="3444"/>
        <v/>
      </c>
    </row>
    <row r="3546" spans="1:20" outlineLevel="1">
      <c r="A3546" s="169"/>
      <c r="B3546" s="117">
        <v>44702</v>
      </c>
      <c r="C3546" s="90">
        <v>0.95833333333333304</v>
      </c>
      <c r="D3546" s="106"/>
      <c r="E3546" s="106" t="str">
        <f t="shared" si="3428"/>
        <v/>
      </c>
      <c r="F3546" s="106"/>
      <c r="G3546" s="106" t="str">
        <f t="shared" si="3429"/>
        <v/>
      </c>
      <c r="H3546" s="106"/>
      <c r="I3546" s="106" t="str">
        <f t="shared" si="3430"/>
        <v/>
      </c>
      <c r="J3546" s="106"/>
      <c r="K3546" s="106" t="str">
        <f t="shared" si="3431"/>
        <v/>
      </c>
      <c r="L3546" s="107" t="str">
        <f t="shared" si="3432"/>
        <v>чи робить СНВВ?</v>
      </c>
      <c r="M3546" s="94"/>
      <c r="N3546" s="106" t="str">
        <f t="shared" si="3439"/>
        <v/>
      </c>
      <c r="O3546" s="106" t="str">
        <f t="shared" si="3445"/>
        <v/>
      </c>
      <c r="P3546" s="106" t="str">
        <f t="shared" si="3440"/>
        <v/>
      </c>
      <c r="Q3546" s="106" t="str">
        <f t="shared" si="3441"/>
        <v/>
      </c>
      <c r="R3546" s="106" t="str">
        <f t="shared" si="3442"/>
        <v/>
      </c>
      <c r="S3546" s="106" t="str">
        <f t="shared" si="3443"/>
        <v/>
      </c>
      <c r="T3546" s="106" t="str">
        <f t="shared" si="3444"/>
        <v/>
      </c>
    </row>
    <row r="3547" spans="1:20" outlineLevel="1">
      <c r="A3547" s="169"/>
      <c r="B3547" s="117">
        <v>44702</v>
      </c>
      <c r="C3547" s="90">
        <v>1</v>
      </c>
      <c r="D3547" s="106"/>
      <c r="E3547" s="106" t="str">
        <f t="shared" si="3428"/>
        <v/>
      </c>
      <c r="F3547" s="106"/>
      <c r="G3547" s="106" t="str">
        <f t="shared" si="3429"/>
        <v/>
      </c>
      <c r="H3547" s="106"/>
      <c r="I3547" s="106" t="str">
        <f t="shared" si="3430"/>
        <v/>
      </c>
      <c r="J3547" s="106"/>
      <c r="K3547" s="106" t="str">
        <f t="shared" si="3431"/>
        <v/>
      </c>
      <c r="L3547" s="107" t="str">
        <f t="shared" si="3432"/>
        <v>чи робить СНВВ?</v>
      </c>
      <c r="M3547" s="94"/>
      <c r="N3547" s="106" t="str">
        <f t="shared" si="3439"/>
        <v/>
      </c>
      <c r="O3547" s="106" t="str">
        <f t="shared" si="3445"/>
        <v/>
      </c>
      <c r="P3547" s="106" t="str">
        <f t="shared" si="3440"/>
        <v/>
      </c>
      <c r="Q3547" s="106" t="str">
        <f t="shared" si="3441"/>
        <v/>
      </c>
      <c r="R3547" s="106" t="str">
        <f t="shared" si="3442"/>
        <v/>
      </c>
      <c r="S3547" s="106" t="str">
        <f t="shared" si="3443"/>
        <v/>
      </c>
      <c r="T3547" s="106" t="str">
        <f t="shared" si="3444"/>
        <v/>
      </c>
    </row>
    <row r="3548" spans="1:20">
      <c r="A3548" s="113"/>
      <c r="B3548" s="170" t="s">
        <v>226</v>
      </c>
      <c r="C3548" s="170"/>
      <c r="D3548" s="97">
        <f t="shared" ref="D3548" si="3446">SUM(D3524:D3547)</f>
        <v>0</v>
      </c>
      <c r="E3548" s="98">
        <f t="shared" ref="E3548" si="3447">COUNTIF(E3524:E3547,"&gt;0")</f>
        <v>0</v>
      </c>
      <c r="F3548" s="97">
        <f t="shared" ref="F3548" si="3448">SUM(F3524:F3547)</f>
        <v>0</v>
      </c>
      <c r="G3548" s="98">
        <f t="shared" ref="G3548" si="3449">COUNTIF(G3524:G3547,"&gt;0")</f>
        <v>0</v>
      </c>
      <c r="H3548" s="97">
        <f t="shared" ref="H3548" si="3450">SUM(H3524:H3547)</f>
        <v>0</v>
      </c>
      <c r="I3548" s="98">
        <f t="shared" ref="I3548" si="3451">COUNTIF(I3524:I3547,"&gt;0")</f>
        <v>0</v>
      </c>
      <c r="J3548" s="97">
        <f t="shared" ref="J3548" si="3452">SUM(J3524:J3547)</f>
        <v>0</v>
      </c>
      <c r="K3548" s="98">
        <f t="shared" ref="K3548" si="3453">COUNTIF(K3524:K3547,"&gt;0")</f>
        <v>0</v>
      </c>
      <c r="L3548" s="98">
        <f t="shared" ref="L3548" si="3454">COUNTIF(L3524:L3547,"СНВВ не працює")</f>
        <v>0</v>
      </c>
      <c r="M3548" s="94"/>
      <c r="N3548" s="97">
        <f>AVERAGEA(N3524:N3547)</f>
        <v>0</v>
      </c>
      <c r="O3548" s="97">
        <f>AVERAGEA(O3524:O3547)</f>
        <v>0</v>
      </c>
      <c r="P3548" s="97">
        <f>SUM(P3524:P3547)</f>
        <v>0</v>
      </c>
      <c r="Q3548" s="97">
        <f>SUM(Q3524:Q3547)</f>
        <v>0</v>
      </c>
      <c r="R3548" s="97">
        <f>SUM(R3524:R3547)</f>
        <v>0</v>
      </c>
      <c r="S3548" s="97">
        <f>SUM(S3524:S3547)</f>
        <v>0</v>
      </c>
      <c r="T3548" s="97">
        <f>SUM(T3524:T3547)</f>
        <v>0</v>
      </c>
    </row>
    <row r="3549" spans="1:20" outlineLevel="1">
      <c r="A3549" s="168">
        <v>44703</v>
      </c>
      <c r="B3549" s="117">
        <v>44703</v>
      </c>
      <c r="C3549" s="90">
        <v>4.1666666666666664E-2</v>
      </c>
      <c r="D3549" s="106"/>
      <c r="E3549" s="106" t="str">
        <f t="shared" ref="E3549:E3572" si="3455">IF(D3549="","",IF(D3549&lt;1,1,0))</f>
        <v/>
      </c>
      <c r="F3549" s="106"/>
      <c r="G3549" s="106" t="str">
        <f t="shared" ref="G3549:G3572" si="3456">IF(F3549="","",IF(F3549&lt;1,1,0))</f>
        <v/>
      </c>
      <c r="H3549" s="106"/>
      <c r="I3549" s="106" t="str">
        <f t="shared" ref="I3549:I3572" si="3457">IF(H3549="","",IF(H3549&lt;1,1,0))</f>
        <v/>
      </c>
      <c r="J3549" s="106"/>
      <c r="K3549" s="106" t="str">
        <f t="shared" ref="K3549:K3572" si="3458">IF(J3549="","",IF(J3549&lt;1,1,0))</f>
        <v/>
      </c>
      <c r="L3549" s="107" t="str">
        <f t="shared" ref="L3549:L3572" si="3459">IF(H3549="","чи робить СНВВ?",IF(J3549="","чи роблять агрегати?",IF($J3549=0,"агрегати не працюють",IF(AND($H3549=0,$J3549=1),"СНВВ не працює","OK"))))</f>
        <v>чи робить СНВВ?</v>
      </c>
      <c r="M3549" s="94"/>
      <c r="N3549" s="106" t="str">
        <f t="shared" ref="N3549" si="3460">IF(OR(E3549&lt;&gt;0, J3549=0), "",D3549)</f>
        <v/>
      </c>
      <c r="O3549" s="106" t="str">
        <f t="shared" si="3445"/>
        <v/>
      </c>
      <c r="P3549" s="106" t="str">
        <f t="shared" ref="P3549" si="3461">IF(AND($E3549&lt;&gt;0,$J3549=1),D3549,O3549)</f>
        <v/>
      </c>
      <c r="Q3549" s="106" t="str">
        <f t="shared" ref="Q3549" si="3462">IF(OR(G3549&lt;&gt;0, J3549=0), "",F3549)</f>
        <v/>
      </c>
      <c r="R3549" s="106" t="str">
        <f t="shared" ref="R3549" si="3463">IF(Q3549="", "",(Q3549*$S$2+$S$3))</f>
        <v/>
      </c>
      <c r="S3549" s="106" t="str">
        <f t="shared" ref="S3549" si="3464">IF(AND(G3549&lt;&gt;0,J3549=1),F3549,R3549)</f>
        <v/>
      </c>
      <c r="T3549" s="106" t="str">
        <f t="shared" ref="T3549" si="3465">IFERROR(P3549*S3549,"")</f>
        <v/>
      </c>
    </row>
    <row r="3550" spans="1:20" outlineLevel="1">
      <c r="A3550" s="169"/>
      <c r="B3550" s="117">
        <v>44703</v>
      </c>
      <c r="C3550" s="90">
        <v>8.3333333333333301E-2</v>
      </c>
      <c r="D3550" s="106"/>
      <c r="E3550" s="106" t="str">
        <f t="shared" si="3455"/>
        <v/>
      </c>
      <c r="F3550" s="106"/>
      <c r="G3550" s="106" t="str">
        <f t="shared" si="3456"/>
        <v/>
      </c>
      <c r="H3550" s="106"/>
      <c r="I3550" s="106" t="str">
        <f t="shared" si="3457"/>
        <v/>
      </c>
      <c r="J3550" s="106"/>
      <c r="K3550" s="106" t="str">
        <f t="shared" si="3458"/>
        <v/>
      </c>
      <c r="L3550" s="107" t="str">
        <f t="shared" si="3459"/>
        <v>чи робить СНВВ?</v>
      </c>
      <c r="M3550" s="94"/>
      <c r="N3550" s="106" t="str">
        <f t="shared" ref="N3550:N3572" si="3466">IF(OR(E3550&lt;&gt;0, J3550=0), "",D3550)</f>
        <v/>
      </c>
      <c r="O3550" s="106" t="str">
        <f t="shared" si="3445"/>
        <v/>
      </c>
      <c r="P3550" s="106" t="str">
        <f t="shared" ref="P3550:P3572" si="3467">IF(AND($E3550&lt;&gt;0,$J3550=1),D3550,O3550)</f>
        <v/>
      </c>
      <c r="Q3550" s="106" t="str">
        <f t="shared" ref="Q3550:Q3572" si="3468">IF(OR(G3550&lt;&gt;0, J3550=0), "",F3550)</f>
        <v/>
      </c>
      <c r="R3550" s="106" t="str">
        <f t="shared" ref="R3550:R3572" si="3469">IF(Q3550="", "",(Q3550*$S$2+$S$3))</f>
        <v/>
      </c>
      <c r="S3550" s="106" t="str">
        <f t="shared" ref="S3550:S3572" si="3470">IF(AND(G3550&lt;&gt;0,J3550=1),F3550,R3550)</f>
        <v/>
      </c>
      <c r="T3550" s="106" t="str">
        <f t="shared" ref="T3550:T3572" si="3471">IFERROR(P3550*S3550,"")</f>
        <v/>
      </c>
    </row>
    <row r="3551" spans="1:20" outlineLevel="1">
      <c r="A3551" s="169"/>
      <c r="B3551" s="117">
        <v>44703</v>
      </c>
      <c r="C3551" s="90">
        <v>0.125</v>
      </c>
      <c r="D3551" s="106"/>
      <c r="E3551" s="106" t="str">
        <f t="shared" si="3455"/>
        <v/>
      </c>
      <c r="F3551" s="106"/>
      <c r="G3551" s="106" t="str">
        <f t="shared" si="3456"/>
        <v/>
      </c>
      <c r="H3551" s="106"/>
      <c r="I3551" s="106" t="str">
        <f t="shared" si="3457"/>
        <v/>
      </c>
      <c r="J3551" s="106"/>
      <c r="K3551" s="106" t="str">
        <f t="shared" si="3458"/>
        <v/>
      </c>
      <c r="L3551" s="107" t="str">
        <f t="shared" si="3459"/>
        <v>чи робить СНВВ?</v>
      </c>
      <c r="M3551" s="94"/>
      <c r="N3551" s="106" t="str">
        <f t="shared" si="3466"/>
        <v/>
      </c>
      <c r="O3551" s="106" t="str">
        <f t="shared" si="3445"/>
        <v/>
      </c>
      <c r="P3551" s="106" t="str">
        <f t="shared" si="3467"/>
        <v/>
      </c>
      <c r="Q3551" s="106" t="str">
        <f t="shared" si="3468"/>
        <v/>
      </c>
      <c r="R3551" s="106" t="str">
        <f t="shared" si="3469"/>
        <v/>
      </c>
      <c r="S3551" s="106" t="str">
        <f t="shared" si="3470"/>
        <v/>
      </c>
      <c r="T3551" s="106" t="str">
        <f t="shared" si="3471"/>
        <v/>
      </c>
    </row>
    <row r="3552" spans="1:20" outlineLevel="1">
      <c r="A3552" s="169"/>
      <c r="B3552" s="117">
        <v>44703</v>
      </c>
      <c r="C3552" s="90">
        <v>0.16666666666666699</v>
      </c>
      <c r="D3552" s="106"/>
      <c r="E3552" s="106" t="str">
        <f t="shared" si="3455"/>
        <v/>
      </c>
      <c r="F3552" s="106"/>
      <c r="G3552" s="106" t="str">
        <f t="shared" si="3456"/>
        <v/>
      </c>
      <c r="H3552" s="106"/>
      <c r="I3552" s="106" t="str">
        <f t="shared" si="3457"/>
        <v/>
      </c>
      <c r="J3552" s="106"/>
      <c r="K3552" s="106" t="str">
        <f t="shared" si="3458"/>
        <v/>
      </c>
      <c r="L3552" s="107" t="str">
        <f t="shared" si="3459"/>
        <v>чи робить СНВВ?</v>
      </c>
      <c r="M3552" s="94"/>
      <c r="N3552" s="106" t="str">
        <f t="shared" si="3466"/>
        <v/>
      </c>
      <c r="O3552" s="106" t="str">
        <f t="shared" si="3445"/>
        <v/>
      </c>
      <c r="P3552" s="106" t="str">
        <f t="shared" si="3467"/>
        <v/>
      </c>
      <c r="Q3552" s="106" t="str">
        <f t="shared" si="3468"/>
        <v/>
      </c>
      <c r="R3552" s="106" t="str">
        <f t="shared" si="3469"/>
        <v/>
      </c>
      <c r="S3552" s="106" t="str">
        <f t="shared" si="3470"/>
        <v/>
      </c>
      <c r="T3552" s="106" t="str">
        <f t="shared" si="3471"/>
        <v/>
      </c>
    </row>
    <row r="3553" spans="1:20" outlineLevel="1">
      <c r="A3553" s="169"/>
      <c r="B3553" s="117">
        <v>44703</v>
      </c>
      <c r="C3553" s="90">
        <v>0.20833333333333301</v>
      </c>
      <c r="D3553" s="106"/>
      <c r="E3553" s="106" t="str">
        <f t="shared" si="3455"/>
        <v/>
      </c>
      <c r="F3553" s="106"/>
      <c r="G3553" s="106" t="str">
        <f t="shared" si="3456"/>
        <v/>
      </c>
      <c r="H3553" s="106"/>
      <c r="I3553" s="106" t="str">
        <f t="shared" si="3457"/>
        <v/>
      </c>
      <c r="J3553" s="106"/>
      <c r="K3553" s="106" t="str">
        <f t="shared" si="3458"/>
        <v/>
      </c>
      <c r="L3553" s="107" t="str">
        <f t="shared" si="3459"/>
        <v>чи робить СНВВ?</v>
      </c>
      <c r="M3553" s="94"/>
      <c r="N3553" s="106" t="str">
        <f t="shared" si="3466"/>
        <v/>
      </c>
      <c r="O3553" s="106" t="str">
        <f t="shared" si="3445"/>
        <v/>
      </c>
      <c r="P3553" s="106" t="str">
        <f t="shared" si="3467"/>
        <v/>
      </c>
      <c r="Q3553" s="106" t="str">
        <f t="shared" si="3468"/>
        <v/>
      </c>
      <c r="R3553" s="106" t="str">
        <f t="shared" si="3469"/>
        <v/>
      </c>
      <c r="S3553" s="106" t="str">
        <f t="shared" si="3470"/>
        <v/>
      </c>
      <c r="T3553" s="106" t="str">
        <f t="shared" si="3471"/>
        <v/>
      </c>
    </row>
    <row r="3554" spans="1:20" outlineLevel="1">
      <c r="A3554" s="169"/>
      <c r="B3554" s="117">
        <v>44703</v>
      </c>
      <c r="C3554" s="90">
        <v>0.25</v>
      </c>
      <c r="D3554" s="106"/>
      <c r="E3554" s="106" t="str">
        <f t="shared" si="3455"/>
        <v/>
      </c>
      <c r="F3554" s="106"/>
      <c r="G3554" s="106" t="str">
        <f t="shared" si="3456"/>
        <v/>
      </c>
      <c r="H3554" s="106"/>
      <c r="I3554" s="106" t="str">
        <f t="shared" si="3457"/>
        <v/>
      </c>
      <c r="J3554" s="106"/>
      <c r="K3554" s="106" t="str">
        <f t="shared" si="3458"/>
        <v/>
      </c>
      <c r="L3554" s="107" t="str">
        <f t="shared" si="3459"/>
        <v>чи робить СНВВ?</v>
      </c>
      <c r="M3554" s="94"/>
      <c r="N3554" s="106" t="str">
        <f t="shared" si="3466"/>
        <v/>
      </c>
      <c r="O3554" s="106" t="str">
        <f t="shared" si="3445"/>
        <v/>
      </c>
      <c r="P3554" s="106" t="str">
        <f t="shared" si="3467"/>
        <v/>
      </c>
      <c r="Q3554" s="106" t="str">
        <f t="shared" si="3468"/>
        <v/>
      </c>
      <c r="R3554" s="106" t="str">
        <f t="shared" si="3469"/>
        <v/>
      </c>
      <c r="S3554" s="106" t="str">
        <f t="shared" si="3470"/>
        <v/>
      </c>
      <c r="T3554" s="106" t="str">
        <f t="shared" si="3471"/>
        <v/>
      </c>
    </row>
    <row r="3555" spans="1:20" outlineLevel="1">
      <c r="A3555" s="169"/>
      <c r="B3555" s="117">
        <v>44703</v>
      </c>
      <c r="C3555" s="90">
        <v>0.29166666666666702</v>
      </c>
      <c r="D3555" s="106"/>
      <c r="E3555" s="106" t="str">
        <f t="shared" si="3455"/>
        <v/>
      </c>
      <c r="F3555" s="106"/>
      <c r="G3555" s="106" t="str">
        <f t="shared" si="3456"/>
        <v/>
      </c>
      <c r="H3555" s="106"/>
      <c r="I3555" s="106" t="str">
        <f t="shared" si="3457"/>
        <v/>
      </c>
      <c r="J3555" s="106"/>
      <c r="K3555" s="106" t="str">
        <f t="shared" si="3458"/>
        <v/>
      </c>
      <c r="L3555" s="107" t="str">
        <f t="shared" si="3459"/>
        <v>чи робить СНВВ?</v>
      </c>
      <c r="M3555" s="94"/>
      <c r="N3555" s="106" t="str">
        <f t="shared" si="3466"/>
        <v/>
      </c>
      <c r="O3555" s="106" t="str">
        <f t="shared" si="3445"/>
        <v/>
      </c>
      <c r="P3555" s="106" t="str">
        <f t="shared" si="3467"/>
        <v/>
      </c>
      <c r="Q3555" s="106" t="str">
        <f t="shared" si="3468"/>
        <v/>
      </c>
      <c r="R3555" s="106" t="str">
        <f t="shared" si="3469"/>
        <v/>
      </c>
      <c r="S3555" s="106" t="str">
        <f t="shared" si="3470"/>
        <v/>
      </c>
      <c r="T3555" s="106" t="str">
        <f t="shared" si="3471"/>
        <v/>
      </c>
    </row>
    <row r="3556" spans="1:20" outlineLevel="1">
      <c r="A3556" s="169"/>
      <c r="B3556" s="117">
        <v>44703</v>
      </c>
      <c r="C3556" s="90">
        <v>0.33333333333333298</v>
      </c>
      <c r="D3556" s="106"/>
      <c r="E3556" s="106" t="str">
        <f t="shared" si="3455"/>
        <v/>
      </c>
      <c r="F3556" s="106"/>
      <c r="G3556" s="106" t="str">
        <f t="shared" si="3456"/>
        <v/>
      </c>
      <c r="H3556" s="106"/>
      <c r="I3556" s="106" t="str">
        <f t="shared" si="3457"/>
        <v/>
      </c>
      <c r="J3556" s="106"/>
      <c r="K3556" s="106" t="str">
        <f t="shared" si="3458"/>
        <v/>
      </c>
      <c r="L3556" s="107" t="str">
        <f t="shared" si="3459"/>
        <v>чи робить СНВВ?</v>
      </c>
      <c r="M3556" s="94"/>
      <c r="N3556" s="106" t="str">
        <f t="shared" si="3466"/>
        <v/>
      </c>
      <c r="O3556" s="106" t="str">
        <f t="shared" si="3445"/>
        <v/>
      </c>
      <c r="P3556" s="106" t="str">
        <f t="shared" si="3467"/>
        <v/>
      </c>
      <c r="Q3556" s="106" t="str">
        <f t="shared" si="3468"/>
        <v/>
      </c>
      <c r="R3556" s="106" t="str">
        <f t="shared" si="3469"/>
        <v/>
      </c>
      <c r="S3556" s="106" t="str">
        <f t="shared" si="3470"/>
        <v/>
      </c>
      <c r="T3556" s="106" t="str">
        <f t="shared" si="3471"/>
        <v/>
      </c>
    </row>
    <row r="3557" spans="1:20" outlineLevel="1">
      <c r="A3557" s="169"/>
      <c r="B3557" s="117">
        <v>44703</v>
      </c>
      <c r="C3557" s="90">
        <v>0.375</v>
      </c>
      <c r="D3557" s="106"/>
      <c r="E3557" s="106" t="str">
        <f t="shared" si="3455"/>
        <v/>
      </c>
      <c r="F3557" s="106"/>
      <c r="G3557" s="106" t="str">
        <f t="shared" si="3456"/>
        <v/>
      </c>
      <c r="H3557" s="106"/>
      <c r="I3557" s="106" t="str">
        <f t="shared" si="3457"/>
        <v/>
      </c>
      <c r="J3557" s="106"/>
      <c r="K3557" s="106" t="str">
        <f t="shared" si="3458"/>
        <v/>
      </c>
      <c r="L3557" s="107" t="str">
        <f t="shared" si="3459"/>
        <v>чи робить СНВВ?</v>
      </c>
      <c r="M3557" s="94"/>
      <c r="N3557" s="106" t="str">
        <f t="shared" si="3466"/>
        <v/>
      </c>
      <c r="O3557" s="106" t="str">
        <f t="shared" si="3445"/>
        <v/>
      </c>
      <c r="P3557" s="106" t="str">
        <f t="shared" si="3467"/>
        <v/>
      </c>
      <c r="Q3557" s="106" t="str">
        <f t="shared" si="3468"/>
        <v/>
      </c>
      <c r="R3557" s="106" t="str">
        <f t="shared" si="3469"/>
        <v/>
      </c>
      <c r="S3557" s="106" t="str">
        <f t="shared" si="3470"/>
        <v/>
      </c>
      <c r="T3557" s="106" t="str">
        <f t="shared" si="3471"/>
        <v/>
      </c>
    </row>
    <row r="3558" spans="1:20" outlineLevel="1">
      <c r="A3558" s="169"/>
      <c r="B3558" s="117">
        <v>44703</v>
      </c>
      <c r="C3558" s="90">
        <v>0.41666666666666702</v>
      </c>
      <c r="D3558" s="106"/>
      <c r="E3558" s="106" t="str">
        <f t="shared" si="3455"/>
        <v/>
      </c>
      <c r="F3558" s="106"/>
      <c r="G3558" s="106" t="str">
        <f t="shared" si="3456"/>
        <v/>
      </c>
      <c r="H3558" s="106"/>
      <c r="I3558" s="106" t="str">
        <f t="shared" si="3457"/>
        <v/>
      </c>
      <c r="J3558" s="106"/>
      <c r="K3558" s="106" t="str">
        <f t="shared" si="3458"/>
        <v/>
      </c>
      <c r="L3558" s="107" t="str">
        <f t="shared" si="3459"/>
        <v>чи робить СНВВ?</v>
      </c>
      <c r="M3558" s="94"/>
      <c r="N3558" s="106" t="str">
        <f t="shared" si="3466"/>
        <v/>
      </c>
      <c r="O3558" s="106" t="str">
        <f t="shared" si="3445"/>
        <v/>
      </c>
      <c r="P3558" s="106" t="str">
        <f t="shared" si="3467"/>
        <v/>
      </c>
      <c r="Q3558" s="106" t="str">
        <f t="shared" si="3468"/>
        <v/>
      </c>
      <c r="R3558" s="106" t="str">
        <f t="shared" si="3469"/>
        <v/>
      </c>
      <c r="S3558" s="106" t="str">
        <f t="shared" si="3470"/>
        <v/>
      </c>
      <c r="T3558" s="106" t="str">
        <f t="shared" si="3471"/>
        <v/>
      </c>
    </row>
    <row r="3559" spans="1:20" outlineLevel="1">
      <c r="A3559" s="169"/>
      <c r="B3559" s="117">
        <v>44703</v>
      </c>
      <c r="C3559" s="90">
        <v>0.45833333333333298</v>
      </c>
      <c r="D3559" s="106"/>
      <c r="E3559" s="106" t="str">
        <f t="shared" si="3455"/>
        <v/>
      </c>
      <c r="F3559" s="106"/>
      <c r="G3559" s="106" t="str">
        <f t="shared" si="3456"/>
        <v/>
      </c>
      <c r="H3559" s="106"/>
      <c r="I3559" s="106" t="str">
        <f t="shared" si="3457"/>
        <v/>
      </c>
      <c r="J3559" s="106"/>
      <c r="K3559" s="106" t="str">
        <f t="shared" si="3458"/>
        <v/>
      </c>
      <c r="L3559" s="107" t="str">
        <f t="shared" si="3459"/>
        <v>чи робить СНВВ?</v>
      </c>
      <c r="M3559" s="94"/>
      <c r="N3559" s="106" t="str">
        <f t="shared" si="3466"/>
        <v/>
      </c>
      <c r="O3559" s="106" t="str">
        <f t="shared" si="3445"/>
        <v/>
      </c>
      <c r="P3559" s="106" t="str">
        <f t="shared" si="3467"/>
        <v/>
      </c>
      <c r="Q3559" s="106" t="str">
        <f t="shared" si="3468"/>
        <v/>
      </c>
      <c r="R3559" s="106" t="str">
        <f t="shared" si="3469"/>
        <v/>
      </c>
      <c r="S3559" s="106" t="str">
        <f t="shared" si="3470"/>
        <v/>
      </c>
      <c r="T3559" s="106" t="str">
        <f t="shared" si="3471"/>
        <v/>
      </c>
    </row>
    <row r="3560" spans="1:20" outlineLevel="1">
      <c r="A3560" s="169"/>
      <c r="B3560" s="117">
        <v>44703</v>
      </c>
      <c r="C3560" s="90">
        <v>0.5</v>
      </c>
      <c r="D3560" s="106"/>
      <c r="E3560" s="106" t="str">
        <f t="shared" si="3455"/>
        <v/>
      </c>
      <c r="F3560" s="106"/>
      <c r="G3560" s="106" t="str">
        <f t="shared" si="3456"/>
        <v/>
      </c>
      <c r="H3560" s="106"/>
      <c r="I3560" s="106" t="str">
        <f t="shared" si="3457"/>
        <v/>
      </c>
      <c r="J3560" s="106"/>
      <c r="K3560" s="106" t="str">
        <f t="shared" si="3458"/>
        <v/>
      </c>
      <c r="L3560" s="107" t="str">
        <f t="shared" si="3459"/>
        <v>чи робить СНВВ?</v>
      </c>
      <c r="M3560" s="94"/>
      <c r="N3560" s="106" t="str">
        <f t="shared" si="3466"/>
        <v/>
      </c>
      <c r="O3560" s="106" t="str">
        <f t="shared" si="3445"/>
        <v/>
      </c>
      <c r="P3560" s="106" t="str">
        <f t="shared" si="3467"/>
        <v/>
      </c>
      <c r="Q3560" s="106" t="str">
        <f t="shared" si="3468"/>
        <v/>
      </c>
      <c r="R3560" s="106" t="str">
        <f t="shared" si="3469"/>
        <v/>
      </c>
      <c r="S3560" s="106" t="str">
        <f t="shared" si="3470"/>
        <v/>
      </c>
      <c r="T3560" s="106" t="str">
        <f t="shared" si="3471"/>
        <v/>
      </c>
    </row>
    <row r="3561" spans="1:20" outlineLevel="1">
      <c r="A3561" s="169"/>
      <c r="B3561" s="117">
        <v>44703</v>
      </c>
      <c r="C3561" s="90">
        <v>0.54166666666666696</v>
      </c>
      <c r="D3561" s="106"/>
      <c r="E3561" s="106" t="str">
        <f t="shared" si="3455"/>
        <v/>
      </c>
      <c r="F3561" s="106"/>
      <c r="G3561" s="106" t="str">
        <f t="shared" si="3456"/>
        <v/>
      </c>
      <c r="H3561" s="106"/>
      <c r="I3561" s="106" t="str">
        <f t="shared" si="3457"/>
        <v/>
      </c>
      <c r="J3561" s="106"/>
      <c r="K3561" s="106" t="str">
        <f t="shared" si="3458"/>
        <v/>
      </c>
      <c r="L3561" s="107" t="str">
        <f t="shared" si="3459"/>
        <v>чи робить СНВВ?</v>
      </c>
      <c r="M3561" s="94"/>
      <c r="N3561" s="106" t="str">
        <f t="shared" si="3466"/>
        <v/>
      </c>
      <c r="O3561" s="106" t="str">
        <f t="shared" si="3445"/>
        <v/>
      </c>
      <c r="P3561" s="106" t="str">
        <f t="shared" si="3467"/>
        <v/>
      </c>
      <c r="Q3561" s="106" t="str">
        <f t="shared" si="3468"/>
        <v/>
      </c>
      <c r="R3561" s="106" t="str">
        <f t="shared" si="3469"/>
        <v/>
      </c>
      <c r="S3561" s="106" t="str">
        <f t="shared" si="3470"/>
        <v/>
      </c>
      <c r="T3561" s="106" t="str">
        <f t="shared" si="3471"/>
        <v/>
      </c>
    </row>
    <row r="3562" spans="1:20" outlineLevel="1">
      <c r="A3562" s="169"/>
      <c r="B3562" s="117">
        <v>44703</v>
      </c>
      <c r="C3562" s="90">
        <v>0.58333333333333304</v>
      </c>
      <c r="D3562" s="106"/>
      <c r="E3562" s="106" t="str">
        <f t="shared" si="3455"/>
        <v/>
      </c>
      <c r="F3562" s="106"/>
      <c r="G3562" s="106" t="str">
        <f t="shared" si="3456"/>
        <v/>
      </c>
      <c r="H3562" s="106"/>
      <c r="I3562" s="106" t="str">
        <f t="shared" si="3457"/>
        <v/>
      </c>
      <c r="J3562" s="106"/>
      <c r="K3562" s="106" t="str">
        <f t="shared" si="3458"/>
        <v/>
      </c>
      <c r="L3562" s="107" t="str">
        <f t="shared" si="3459"/>
        <v>чи робить СНВВ?</v>
      </c>
      <c r="M3562" s="94"/>
      <c r="N3562" s="106" t="str">
        <f t="shared" si="3466"/>
        <v/>
      </c>
      <c r="O3562" s="106" t="str">
        <f t="shared" si="3445"/>
        <v/>
      </c>
      <c r="P3562" s="106" t="str">
        <f t="shared" si="3467"/>
        <v/>
      </c>
      <c r="Q3562" s="106" t="str">
        <f t="shared" si="3468"/>
        <v/>
      </c>
      <c r="R3562" s="106" t="str">
        <f t="shared" si="3469"/>
        <v/>
      </c>
      <c r="S3562" s="106" t="str">
        <f t="shared" si="3470"/>
        <v/>
      </c>
      <c r="T3562" s="106" t="str">
        <f t="shared" si="3471"/>
        <v/>
      </c>
    </row>
    <row r="3563" spans="1:20" outlineLevel="1">
      <c r="A3563" s="169"/>
      <c r="B3563" s="117">
        <v>44703</v>
      </c>
      <c r="C3563" s="90">
        <v>0.625</v>
      </c>
      <c r="D3563" s="106"/>
      <c r="E3563" s="106" t="str">
        <f t="shared" si="3455"/>
        <v/>
      </c>
      <c r="F3563" s="106"/>
      <c r="G3563" s="106" t="str">
        <f t="shared" si="3456"/>
        <v/>
      </c>
      <c r="H3563" s="106"/>
      <c r="I3563" s="106" t="str">
        <f t="shared" si="3457"/>
        <v/>
      </c>
      <c r="J3563" s="106"/>
      <c r="K3563" s="106" t="str">
        <f t="shared" si="3458"/>
        <v/>
      </c>
      <c r="L3563" s="107" t="str">
        <f t="shared" si="3459"/>
        <v>чи робить СНВВ?</v>
      </c>
      <c r="M3563" s="94"/>
      <c r="N3563" s="106" t="str">
        <f t="shared" si="3466"/>
        <v/>
      </c>
      <c r="O3563" s="106" t="str">
        <f t="shared" si="3445"/>
        <v/>
      </c>
      <c r="P3563" s="106" t="str">
        <f t="shared" si="3467"/>
        <v/>
      </c>
      <c r="Q3563" s="106" t="str">
        <f t="shared" si="3468"/>
        <v/>
      </c>
      <c r="R3563" s="106" t="str">
        <f t="shared" si="3469"/>
        <v/>
      </c>
      <c r="S3563" s="106" t="str">
        <f t="shared" si="3470"/>
        <v/>
      </c>
      <c r="T3563" s="106" t="str">
        <f t="shared" si="3471"/>
        <v/>
      </c>
    </row>
    <row r="3564" spans="1:20" outlineLevel="1">
      <c r="A3564" s="169"/>
      <c r="B3564" s="117">
        <v>44703</v>
      </c>
      <c r="C3564" s="90">
        <v>0.66666666666666696</v>
      </c>
      <c r="D3564" s="106"/>
      <c r="E3564" s="106" t="str">
        <f t="shared" si="3455"/>
        <v/>
      </c>
      <c r="F3564" s="106"/>
      <c r="G3564" s="106" t="str">
        <f t="shared" si="3456"/>
        <v/>
      </c>
      <c r="H3564" s="106"/>
      <c r="I3564" s="106" t="str">
        <f t="shared" si="3457"/>
        <v/>
      </c>
      <c r="J3564" s="106"/>
      <c r="K3564" s="106" t="str">
        <f t="shared" si="3458"/>
        <v/>
      </c>
      <c r="L3564" s="107" t="str">
        <f t="shared" si="3459"/>
        <v>чи робить СНВВ?</v>
      </c>
      <c r="M3564" s="94"/>
      <c r="N3564" s="106" t="str">
        <f t="shared" si="3466"/>
        <v/>
      </c>
      <c r="O3564" s="106" t="str">
        <f t="shared" si="3445"/>
        <v/>
      </c>
      <c r="P3564" s="106" t="str">
        <f t="shared" si="3467"/>
        <v/>
      </c>
      <c r="Q3564" s="106" t="str">
        <f t="shared" si="3468"/>
        <v/>
      </c>
      <c r="R3564" s="106" t="str">
        <f t="shared" si="3469"/>
        <v/>
      </c>
      <c r="S3564" s="106" t="str">
        <f t="shared" si="3470"/>
        <v/>
      </c>
      <c r="T3564" s="106" t="str">
        <f t="shared" si="3471"/>
        <v/>
      </c>
    </row>
    <row r="3565" spans="1:20" outlineLevel="1">
      <c r="A3565" s="169"/>
      <c r="B3565" s="117">
        <v>44703</v>
      </c>
      <c r="C3565" s="90">
        <v>0.70833333333333304</v>
      </c>
      <c r="D3565" s="106"/>
      <c r="E3565" s="106" t="str">
        <f t="shared" si="3455"/>
        <v/>
      </c>
      <c r="F3565" s="106"/>
      <c r="G3565" s="106" t="str">
        <f t="shared" si="3456"/>
        <v/>
      </c>
      <c r="H3565" s="106"/>
      <c r="I3565" s="106" t="str">
        <f t="shared" si="3457"/>
        <v/>
      </c>
      <c r="J3565" s="106"/>
      <c r="K3565" s="106" t="str">
        <f t="shared" si="3458"/>
        <v/>
      </c>
      <c r="L3565" s="107" t="str">
        <f t="shared" si="3459"/>
        <v>чи робить СНВВ?</v>
      </c>
      <c r="M3565" s="94"/>
      <c r="N3565" s="106" t="str">
        <f t="shared" si="3466"/>
        <v/>
      </c>
      <c r="O3565" s="106" t="str">
        <f t="shared" si="3445"/>
        <v/>
      </c>
      <c r="P3565" s="106" t="str">
        <f t="shared" si="3467"/>
        <v/>
      </c>
      <c r="Q3565" s="106" t="str">
        <f t="shared" si="3468"/>
        <v/>
      </c>
      <c r="R3565" s="106" t="str">
        <f t="shared" si="3469"/>
        <v/>
      </c>
      <c r="S3565" s="106" t="str">
        <f t="shared" si="3470"/>
        <v/>
      </c>
      <c r="T3565" s="106" t="str">
        <f t="shared" si="3471"/>
        <v/>
      </c>
    </row>
    <row r="3566" spans="1:20" outlineLevel="1">
      <c r="A3566" s="169"/>
      <c r="B3566" s="117">
        <v>44703</v>
      </c>
      <c r="C3566" s="90">
        <v>0.75</v>
      </c>
      <c r="D3566" s="106"/>
      <c r="E3566" s="106" t="str">
        <f t="shared" si="3455"/>
        <v/>
      </c>
      <c r="F3566" s="106"/>
      <c r="G3566" s="106" t="str">
        <f t="shared" si="3456"/>
        <v/>
      </c>
      <c r="H3566" s="106"/>
      <c r="I3566" s="106" t="str">
        <f t="shared" si="3457"/>
        <v/>
      </c>
      <c r="J3566" s="106"/>
      <c r="K3566" s="106" t="str">
        <f t="shared" si="3458"/>
        <v/>
      </c>
      <c r="L3566" s="107" t="str">
        <f t="shared" si="3459"/>
        <v>чи робить СНВВ?</v>
      </c>
      <c r="M3566" s="94"/>
      <c r="N3566" s="106" t="str">
        <f t="shared" si="3466"/>
        <v/>
      </c>
      <c r="O3566" s="106" t="str">
        <f t="shared" si="3445"/>
        <v/>
      </c>
      <c r="P3566" s="106" t="str">
        <f t="shared" si="3467"/>
        <v/>
      </c>
      <c r="Q3566" s="106" t="str">
        <f t="shared" si="3468"/>
        <v/>
      </c>
      <c r="R3566" s="106" t="str">
        <f t="shared" si="3469"/>
        <v/>
      </c>
      <c r="S3566" s="106" t="str">
        <f t="shared" si="3470"/>
        <v/>
      </c>
      <c r="T3566" s="106" t="str">
        <f t="shared" si="3471"/>
        <v/>
      </c>
    </row>
    <row r="3567" spans="1:20" outlineLevel="1">
      <c r="A3567" s="169"/>
      <c r="B3567" s="117">
        <v>44703</v>
      </c>
      <c r="C3567" s="90">
        <v>0.79166666666666696</v>
      </c>
      <c r="D3567" s="106"/>
      <c r="E3567" s="106" t="str">
        <f t="shared" si="3455"/>
        <v/>
      </c>
      <c r="F3567" s="106"/>
      <c r="G3567" s="106" t="str">
        <f t="shared" si="3456"/>
        <v/>
      </c>
      <c r="H3567" s="106"/>
      <c r="I3567" s="106" t="str">
        <f t="shared" si="3457"/>
        <v/>
      </c>
      <c r="J3567" s="106"/>
      <c r="K3567" s="106" t="str">
        <f t="shared" si="3458"/>
        <v/>
      </c>
      <c r="L3567" s="107" t="str">
        <f t="shared" si="3459"/>
        <v>чи робить СНВВ?</v>
      </c>
      <c r="M3567" s="94"/>
      <c r="N3567" s="106" t="str">
        <f t="shared" si="3466"/>
        <v/>
      </c>
      <c r="O3567" s="106" t="str">
        <f t="shared" si="3445"/>
        <v/>
      </c>
      <c r="P3567" s="106" t="str">
        <f t="shared" si="3467"/>
        <v/>
      </c>
      <c r="Q3567" s="106" t="str">
        <f t="shared" si="3468"/>
        <v/>
      </c>
      <c r="R3567" s="106" t="str">
        <f t="shared" si="3469"/>
        <v/>
      </c>
      <c r="S3567" s="106" t="str">
        <f t="shared" si="3470"/>
        <v/>
      </c>
      <c r="T3567" s="106" t="str">
        <f t="shared" si="3471"/>
        <v/>
      </c>
    </row>
    <row r="3568" spans="1:20" outlineLevel="1">
      <c r="A3568" s="169"/>
      <c r="B3568" s="117">
        <v>44703</v>
      </c>
      <c r="C3568" s="90">
        <v>0.83333333333333304</v>
      </c>
      <c r="D3568" s="106"/>
      <c r="E3568" s="106" t="str">
        <f t="shared" si="3455"/>
        <v/>
      </c>
      <c r="F3568" s="106"/>
      <c r="G3568" s="106" t="str">
        <f t="shared" si="3456"/>
        <v/>
      </c>
      <c r="H3568" s="106"/>
      <c r="I3568" s="106" t="str">
        <f t="shared" si="3457"/>
        <v/>
      </c>
      <c r="J3568" s="106"/>
      <c r="K3568" s="106" t="str">
        <f t="shared" si="3458"/>
        <v/>
      </c>
      <c r="L3568" s="107" t="str">
        <f t="shared" si="3459"/>
        <v>чи робить СНВВ?</v>
      </c>
      <c r="M3568" s="94"/>
      <c r="N3568" s="106" t="str">
        <f t="shared" si="3466"/>
        <v/>
      </c>
      <c r="O3568" s="106" t="str">
        <f t="shared" si="3445"/>
        <v/>
      </c>
      <c r="P3568" s="106" t="str">
        <f t="shared" si="3467"/>
        <v/>
      </c>
      <c r="Q3568" s="106" t="str">
        <f t="shared" si="3468"/>
        <v/>
      </c>
      <c r="R3568" s="106" t="str">
        <f t="shared" si="3469"/>
        <v/>
      </c>
      <c r="S3568" s="106" t="str">
        <f t="shared" si="3470"/>
        <v/>
      </c>
      <c r="T3568" s="106" t="str">
        <f t="shared" si="3471"/>
        <v/>
      </c>
    </row>
    <row r="3569" spans="1:20" outlineLevel="1">
      <c r="A3569" s="169"/>
      <c r="B3569" s="117">
        <v>44703</v>
      </c>
      <c r="C3569" s="90">
        <v>0.875</v>
      </c>
      <c r="D3569" s="106"/>
      <c r="E3569" s="106" t="str">
        <f t="shared" si="3455"/>
        <v/>
      </c>
      <c r="F3569" s="106"/>
      <c r="G3569" s="106" t="str">
        <f t="shared" si="3456"/>
        <v/>
      </c>
      <c r="H3569" s="106"/>
      <c r="I3569" s="106" t="str">
        <f t="shared" si="3457"/>
        <v/>
      </c>
      <c r="J3569" s="106"/>
      <c r="K3569" s="106" t="str">
        <f t="shared" si="3458"/>
        <v/>
      </c>
      <c r="L3569" s="107" t="str">
        <f t="shared" si="3459"/>
        <v>чи робить СНВВ?</v>
      </c>
      <c r="M3569" s="94"/>
      <c r="N3569" s="106" t="str">
        <f t="shared" si="3466"/>
        <v/>
      </c>
      <c r="O3569" s="106" t="str">
        <f t="shared" si="3445"/>
        <v/>
      </c>
      <c r="P3569" s="106" t="str">
        <f t="shared" si="3467"/>
        <v/>
      </c>
      <c r="Q3569" s="106" t="str">
        <f t="shared" si="3468"/>
        <v/>
      </c>
      <c r="R3569" s="106" t="str">
        <f t="shared" si="3469"/>
        <v/>
      </c>
      <c r="S3569" s="106" t="str">
        <f t="shared" si="3470"/>
        <v/>
      </c>
      <c r="T3569" s="106" t="str">
        <f t="shared" si="3471"/>
        <v/>
      </c>
    </row>
    <row r="3570" spans="1:20" outlineLevel="1">
      <c r="A3570" s="169"/>
      <c r="B3570" s="117">
        <v>44703</v>
      </c>
      <c r="C3570" s="90">
        <v>0.91666666666666696</v>
      </c>
      <c r="D3570" s="106"/>
      <c r="E3570" s="106" t="str">
        <f t="shared" si="3455"/>
        <v/>
      </c>
      <c r="F3570" s="106"/>
      <c r="G3570" s="106" t="str">
        <f t="shared" si="3456"/>
        <v/>
      </c>
      <c r="H3570" s="106"/>
      <c r="I3570" s="106" t="str">
        <f t="shared" si="3457"/>
        <v/>
      </c>
      <c r="J3570" s="106"/>
      <c r="K3570" s="106" t="str">
        <f t="shared" si="3458"/>
        <v/>
      </c>
      <c r="L3570" s="107" t="str">
        <f t="shared" si="3459"/>
        <v>чи робить СНВВ?</v>
      </c>
      <c r="M3570" s="94"/>
      <c r="N3570" s="106" t="str">
        <f t="shared" si="3466"/>
        <v/>
      </c>
      <c r="O3570" s="106" t="str">
        <f t="shared" si="3445"/>
        <v/>
      </c>
      <c r="P3570" s="106" t="str">
        <f t="shared" si="3467"/>
        <v/>
      </c>
      <c r="Q3570" s="106" t="str">
        <f t="shared" si="3468"/>
        <v/>
      </c>
      <c r="R3570" s="106" t="str">
        <f t="shared" si="3469"/>
        <v/>
      </c>
      <c r="S3570" s="106" t="str">
        <f t="shared" si="3470"/>
        <v/>
      </c>
      <c r="T3570" s="106" t="str">
        <f t="shared" si="3471"/>
        <v/>
      </c>
    </row>
    <row r="3571" spans="1:20" outlineLevel="1">
      <c r="A3571" s="169"/>
      <c r="B3571" s="117">
        <v>44703</v>
      </c>
      <c r="C3571" s="90">
        <v>0.95833333333333304</v>
      </c>
      <c r="D3571" s="106"/>
      <c r="E3571" s="106" t="str">
        <f t="shared" si="3455"/>
        <v/>
      </c>
      <c r="F3571" s="106"/>
      <c r="G3571" s="106" t="str">
        <f t="shared" si="3456"/>
        <v/>
      </c>
      <c r="H3571" s="106"/>
      <c r="I3571" s="106" t="str">
        <f t="shared" si="3457"/>
        <v/>
      </c>
      <c r="J3571" s="106"/>
      <c r="K3571" s="106" t="str">
        <f t="shared" si="3458"/>
        <v/>
      </c>
      <c r="L3571" s="107" t="str">
        <f t="shared" si="3459"/>
        <v>чи робить СНВВ?</v>
      </c>
      <c r="M3571" s="94"/>
      <c r="N3571" s="106" t="str">
        <f t="shared" si="3466"/>
        <v/>
      </c>
      <c r="O3571" s="106" t="str">
        <f t="shared" si="3445"/>
        <v/>
      </c>
      <c r="P3571" s="106" t="str">
        <f t="shared" si="3467"/>
        <v/>
      </c>
      <c r="Q3571" s="106" t="str">
        <f t="shared" si="3468"/>
        <v/>
      </c>
      <c r="R3571" s="106" t="str">
        <f t="shared" si="3469"/>
        <v/>
      </c>
      <c r="S3571" s="106" t="str">
        <f t="shared" si="3470"/>
        <v/>
      </c>
      <c r="T3571" s="106" t="str">
        <f t="shared" si="3471"/>
        <v/>
      </c>
    </row>
    <row r="3572" spans="1:20" outlineLevel="1">
      <c r="A3572" s="169"/>
      <c r="B3572" s="117">
        <v>44703</v>
      </c>
      <c r="C3572" s="90">
        <v>1</v>
      </c>
      <c r="D3572" s="106"/>
      <c r="E3572" s="106" t="str">
        <f t="shared" si="3455"/>
        <v/>
      </c>
      <c r="F3572" s="106"/>
      <c r="G3572" s="106" t="str">
        <f t="shared" si="3456"/>
        <v/>
      </c>
      <c r="H3572" s="106"/>
      <c r="I3572" s="106" t="str">
        <f t="shared" si="3457"/>
        <v/>
      </c>
      <c r="J3572" s="106"/>
      <c r="K3572" s="106" t="str">
        <f t="shared" si="3458"/>
        <v/>
      </c>
      <c r="L3572" s="107" t="str">
        <f t="shared" si="3459"/>
        <v>чи робить СНВВ?</v>
      </c>
      <c r="M3572" s="94"/>
      <c r="N3572" s="106" t="str">
        <f t="shared" si="3466"/>
        <v/>
      </c>
      <c r="O3572" s="106" t="str">
        <f t="shared" si="3445"/>
        <v/>
      </c>
      <c r="P3572" s="106" t="str">
        <f t="shared" si="3467"/>
        <v/>
      </c>
      <c r="Q3572" s="106" t="str">
        <f t="shared" si="3468"/>
        <v/>
      </c>
      <c r="R3572" s="106" t="str">
        <f t="shared" si="3469"/>
        <v/>
      </c>
      <c r="S3572" s="106" t="str">
        <f t="shared" si="3470"/>
        <v/>
      </c>
      <c r="T3572" s="106" t="str">
        <f t="shared" si="3471"/>
        <v/>
      </c>
    </row>
    <row r="3573" spans="1:20">
      <c r="A3573" s="113"/>
      <c r="B3573" s="170" t="s">
        <v>227</v>
      </c>
      <c r="C3573" s="170"/>
      <c r="D3573" s="97">
        <f t="shared" ref="D3573" si="3472">SUM(D3549:D3572)</f>
        <v>0</v>
      </c>
      <c r="E3573" s="98">
        <f t="shared" ref="E3573" si="3473">COUNTIF(E3549:E3572,"&gt;0")</f>
        <v>0</v>
      </c>
      <c r="F3573" s="97">
        <f t="shared" ref="F3573" si="3474">SUM(F3549:F3572)</f>
        <v>0</v>
      </c>
      <c r="G3573" s="98">
        <f t="shared" ref="G3573" si="3475">COUNTIF(G3549:G3572,"&gt;0")</f>
        <v>0</v>
      </c>
      <c r="H3573" s="97">
        <f t="shared" ref="H3573" si="3476">SUM(H3549:H3572)</f>
        <v>0</v>
      </c>
      <c r="I3573" s="98">
        <f t="shared" ref="I3573" si="3477">COUNTIF(I3549:I3572,"&gt;0")</f>
        <v>0</v>
      </c>
      <c r="J3573" s="97">
        <f t="shared" ref="J3573" si="3478">SUM(J3549:J3572)</f>
        <v>0</v>
      </c>
      <c r="K3573" s="98">
        <f t="shared" ref="K3573" si="3479">COUNTIF(K3549:K3572,"&gt;0")</f>
        <v>0</v>
      </c>
      <c r="L3573" s="98">
        <f t="shared" ref="L3573" si="3480">COUNTIF(L3549:L3572,"СНВВ не працює")</f>
        <v>0</v>
      </c>
      <c r="M3573" s="94"/>
      <c r="N3573" s="97">
        <f>AVERAGEA(N3549:N3572)</f>
        <v>0</v>
      </c>
      <c r="O3573" s="97">
        <f>AVERAGEA(O3549:O3572)</f>
        <v>0</v>
      </c>
      <c r="P3573" s="97">
        <f>SUM(P3549:P3572)</f>
        <v>0</v>
      </c>
      <c r="Q3573" s="97">
        <f>SUM(Q3549:Q3572)</f>
        <v>0</v>
      </c>
      <c r="R3573" s="97">
        <f>SUM(R3549:R3572)</f>
        <v>0</v>
      </c>
      <c r="S3573" s="97">
        <f>SUM(S3549:S3572)</f>
        <v>0</v>
      </c>
      <c r="T3573" s="97">
        <f>SUM(T3549:T3572)</f>
        <v>0</v>
      </c>
    </row>
    <row r="3574" spans="1:20" ht="15.75" customHeight="1" outlineLevel="1">
      <c r="A3574" s="168">
        <v>44704</v>
      </c>
      <c r="B3574" s="117">
        <v>44704</v>
      </c>
      <c r="C3574" s="90">
        <v>4.1666666666666664E-2</v>
      </c>
      <c r="D3574" s="106"/>
      <c r="E3574" s="106" t="str">
        <f t="shared" ref="E3574:E3597" si="3481">IF(D3574="","",IF(D3574&lt;1,1,0))</f>
        <v/>
      </c>
      <c r="F3574" s="106"/>
      <c r="G3574" s="106" t="str">
        <f t="shared" ref="G3574:G3597" si="3482">IF(F3574="","",IF(F3574&lt;1,1,0))</f>
        <v/>
      </c>
      <c r="H3574" s="106"/>
      <c r="I3574" s="106" t="str">
        <f t="shared" ref="I3574:I3597" si="3483">IF(H3574="","",IF(H3574&lt;1,1,0))</f>
        <v/>
      </c>
      <c r="J3574" s="106"/>
      <c r="K3574" s="106" t="str">
        <f t="shared" ref="K3574:K3597" si="3484">IF(J3574="","",IF(J3574&lt;1,1,0))</f>
        <v/>
      </c>
      <c r="L3574" s="107" t="str">
        <f t="shared" ref="L3574:L3597" si="3485">IF(H3574="","чи робить СНВВ?",IF(J3574="","чи роблять агрегати?",IF($J3574=0,"агрегати не працюють",IF(AND($H3574=0,$J3574=1),"СНВВ не працює","OK"))))</f>
        <v>чи робить СНВВ?</v>
      </c>
      <c r="M3574" s="94"/>
      <c r="N3574" s="106" t="str">
        <f t="shared" ref="N3574" si="3486">IF(OR(E3574&lt;&gt;0, J3574=0), "",D3574)</f>
        <v/>
      </c>
      <c r="O3574" s="106" t="str">
        <f t="shared" si="3445"/>
        <v/>
      </c>
      <c r="P3574" s="106" t="str">
        <f t="shared" ref="P3574" si="3487">IF(AND($E3574&lt;&gt;0,$J3574=1),D3574,O3574)</f>
        <v/>
      </c>
      <c r="Q3574" s="106" t="str">
        <f t="shared" ref="Q3574" si="3488">IF(OR(G3574&lt;&gt;0, J3574=0), "",F3574)</f>
        <v/>
      </c>
      <c r="R3574" s="106" t="str">
        <f t="shared" ref="R3574" si="3489">IF(Q3574="", "",(Q3574*$S$2+$S$3))</f>
        <v/>
      </c>
      <c r="S3574" s="106" t="str">
        <f t="shared" ref="S3574" si="3490">IF(AND(G3574&lt;&gt;0,J3574=1),F3574,R3574)</f>
        <v/>
      </c>
      <c r="T3574" s="106" t="str">
        <f t="shared" ref="T3574" si="3491">IFERROR(P3574*S3574,"")</f>
        <v/>
      </c>
    </row>
    <row r="3575" spans="1:20" outlineLevel="1">
      <c r="A3575" s="169"/>
      <c r="B3575" s="117">
        <v>44704</v>
      </c>
      <c r="C3575" s="90">
        <v>8.3333333333333301E-2</v>
      </c>
      <c r="D3575" s="106"/>
      <c r="E3575" s="106" t="str">
        <f t="shared" si="3481"/>
        <v/>
      </c>
      <c r="F3575" s="106"/>
      <c r="G3575" s="106" t="str">
        <f t="shared" si="3482"/>
        <v/>
      </c>
      <c r="H3575" s="106"/>
      <c r="I3575" s="106" t="str">
        <f t="shared" si="3483"/>
        <v/>
      </c>
      <c r="J3575" s="106"/>
      <c r="K3575" s="106" t="str">
        <f t="shared" si="3484"/>
        <v/>
      </c>
      <c r="L3575" s="107" t="str">
        <f t="shared" si="3485"/>
        <v>чи робить СНВВ?</v>
      </c>
      <c r="M3575" s="94"/>
      <c r="N3575" s="106" t="str">
        <f t="shared" ref="N3575:N3597" si="3492">IF(OR(E3575&lt;&gt;0, J3575=0), "",D3575)</f>
        <v/>
      </c>
      <c r="O3575" s="106" t="str">
        <f t="shared" si="3445"/>
        <v/>
      </c>
      <c r="P3575" s="106" t="str">
        <f t="shared" ref="P3575:P3597" si="3493">IF(AND($E3575&lt;&gt;0,$J3575=1),D3575,O3575)</f>
        <v/>
      </c>
      <c r="Q3575" s="106" t="str">
        <f t="shared" ref="Q3575:Q3597" si="3494">IF(OR(G3575&lt;&gt;0, J3575=0), "",F3575)</f>
        <v/>
      </c>
      <c r="R3575" s="106" t="str">
        <f t="shared" ref="R3575:R3597" si="3495">IF(Q3575="", "",(Q3575*$S$2+$S$3))</f>
        <v/>
      </c>
      <c r="S3575" s="106" t="str">
        <f t="shared" ref="S3575:S3597" si="3496">IF(AND(G3575&lt;&gt;0,J3575=1),F3575,R3575)</f>
        <v/>
      </c>
      <c r="T3575" s="106" t="str">
        <f t="shared" ref="T3575:T3597" si="3497">IFERROR(P3575*S3575,"")</f>
        <v/>
      </c>
    </row>
    <row r="3576" spans="1:20" outlineLevel="1">
      <c r="A3576" s="169"/>
      <c r="B3576" s="117">
        <v>44704</v>
      </c>
      <c r="C3576" s="90">
        <v>0.125</v>
      </c>
      <c r="D3576" s="106"/>
      <c r="E3576" s="106" t="str">
        <f t="shared" si="3481"/>
        <v/>
      </c>
      <c r="F3576" s="106"/>
      <c r="G3576" s="106" t="str">
        <f t="shared" si="3482"/>
        <v/>
      </c>
      <c r="H3576" s="106"/>
      <c r="I3576" s="106" t="str">
        <f t="shared" si="3483"/>
        <v/>
      </c>
      <c r="J3576" s="106"/>
      <c r="K3576" s="106" t="str">
        <f t="shared" si="3484"/>
        <v/>
      </c>
      <c r="L3576" s="107" t="str">
        <f t="shared" si="3485"/>
        <v>чи робить СНВВ?</v>
      </c>
      <c r="M3576" s="94"/>
      <c r="N3576" s="106" t="str">
        <f t="shared" si="3492"/>
        <v/>
      </c>
      <c r="O3576" s="106" t="str">
        <f t="shared" si="3445"/>
        <v/>
      </c>
      <c r="P3576" s="106" t="str">
        <f t="shared" si="3493"/>
        <v/>
      </c>
      <c r="Q3576" s="106" t="str">
        <f t="shared" si="3494"/>
        <v/>
      </c>
      <c r="R3576" s="106" t="str">
        <f t="shared" si="3495"/>
        <v/>
      </c>
      <c r="S3576" s="106" t="str">
        <f t="shared" si="3496"/>
        <v/>
      </c>
      <c r="T3576" s="106" t="str">
        <f t="shared" si="3497"/>
        <v/>
      </c>
    </row>
    <row r="3577" spans="1:20" outlineLevel="1">
      <c r="A3577" s="169"/>
      <c r="B3577" s="117">
        <v>44704</v>
      </c>
      <c r="C3577" s="90">
        <v>0.16666666666666699</v>
      </c>
      <c r="D3577" s="106"/>
      <c r="E3577" s="106" t="str">
        <f t="shared" si="3481"/>
        <v/>
      </c>
      <c r="F3577" s="106"/>
      <c r="G3577" s="106" t="str">
        <f t="shared" si="3482"/>
        <v/>
      </c>
      <c r="H3577" s="106"/>
      <c r="I3577" s="106" t="str">
        <f t="shared" si="3483"/>
        <v/>
      </c>
      <c r="J3577" s="106"/>
      <c r="K3577" s="106" t="str">
        <f t="shared" si="3484"/>
        <v/>
      </c>
      <c r="L3577" s="107" t="str">
        <f t="shared" si="3485"/>
        <v>чи робить СНВВ?</v>
      </c>
      <c r="M3577" s="94"/>
      <c r="N3577" s="106" t="str">
        <f t="shared" si="3492"/>
        <v/>
      </c>
      <c r="O3577" s="106" t="str">
        <f t="shared" si="3445"/>
        <v/>
      </c>
      <c r="P3577" s="106" t="str">
        <f t="shared" si="3493"/>
        <v/>
      </c>
      <c r="Q3577" s="106" t="str">
        <f t="shared" si="3494"/>
        <v/>
      </c>
      <c r="R3577" s="106" t="str">
        <f t="shared" si="3495"/>
        <v/>
      </c>
      <c r="S3577" s="106" t="str">
        <f t="shared" si="3496"/>
        <v/>
      </c>
      <c r="T3577" s="106" t="str">
        <f t="shared" si="3497"/>
        <v/>
      </c>
    </row>
    <row r="3578" spans="1:20" outlineLevel="1">
      <c r="A3578" s="169"/>
      <c r="B3578" s="117">
        <v>44704</v>
      </c>
      <c r="C3578" s="90">
        <v>0.20833333333333301</v>
      </c>
      <c r="D3578" s="106"/>
      <c r="E3578" s="106" t="str">
        <f t="shared" si="3481"/>
        <v/>
      </c>
      <c r="F3578" s="106"/>
      <c r="G3578" s="106" t="str">
        <f t="shared" si="3482"/>
        <v/>
      </c>
      <c r="H3578" s="106"/>
      <c r="I3578" s="106" t="str">
        <f t="shared" si="3483"/>
        <v/>
      </c>
      <c r="J3578" s="106"/>
      <c r="K3578" s="106" t="str">
        <f t="shared" si="3484"/>
        <v/>
      </c>
      <c r="L3578" s="107" t="str">
        <f t="shared" si="3485"/>
        <v>чи робить СНВВ?</v>
      </c>
      <c r="M3578" s="94"/>
      <c r="N3578" s="106" t="str">
        <f t="shared" si="3492"/>
        <v/>
      </c>
      <c r="O3578" s="106" t="str">
        <f t="shared" si="3445"/>
        <v/>
      </c>
      <c r="P3578" s="106" t="str">
        <f t="shared" si="3493"/>
        <v/>
      </c>
      <c r="Q3578" s="106" t="str">
        <f t="shared" si="3494"/>
        <v/>
      </c>
      <c r="R3578" s="106" t="str">
        <f t="shared" si="3495"/>
        <v/>
      </c>
      <c r="S3578" s="106" t="str">
        <f t="shared" si="3496"/>
        <v/>
      </c>
      <c r="T3578" s="106" t="str">
        <f t="shared" si="3497"/>
        <v/>
      </c>
    </row>
    <row r="3579" spans="1:20" outlineLevel="1">
      <c r="A3579" s="169"/>
      <c r="B3579" s="117">
        <v>44704</v>
      </c>
      <c r="C3579" s="90">
        <v>0.25</v>
      </c>
      <c r="D3579" s="106"/>
      <c r="E3579" s="106" t="str">
        <f t="shared" si="3481"/>
        <v/>
      </c>
      <c r="F3579" s="106"/>
      <c r="G3579" s="106" t="str">
        <f t="shared" si="3482"/>
        <v/>
      </c>
      <c r="H3579" s="106"/>
      <c r="I3579" s="106" t="str">
        <f t="shared" si="3483"/>
        <v/>
      </c>
      <c r="J3579" s="106"/>
      <c r="K3579" s="106" t="str">
        <f t="shared" si="3484"/>
        <v/>
      </c>
      <c r="L3579" s="107" t="str">
        <f t="shared" si="3485"/>
        <v>чи робить СНВВ?</v>
      </c>
      <c r="M3579" s="94"/>
      <c r="N3579" s="106" t="str">
        <f t="shared" si="3492"/>
        <v/>
      </c>
      <c r="O3579" s="106" t="str">
        <f t="shared" si="3445"/>
        <v/>
      </c>
      <c r="P3579" s="106" t="str">
        <f t="shared" si="3493"/>
        <v/>
      </c>
      <c r="Q3579" s="106" t="str">
        <f t="shared" si="3494"/>
        <v/>
      </c>
      <c r="R3579" s="106" t="str">
        <f t="shared" si="3495"/>
        <v/>
      </c>
      <c r="S3579" s="106" t="str">
        <f t="shared" si="3496"/>
        <v/>
      </c>
      <c r="T3579" s="106" t="str">
        <f t="shared" si="3497"/>
        <v/>
      </c>
    </row>
    <row r="3580" spans="1:20" outlineLevel="1">
      <c r="A3580" s="169"/>
      <c r="B3580" s="117">
        <v>44704</v>
      </c>
      <c r="C3580" s="90">
        <v>0.29166666666666702</v>
      </c>
      <c r="D3580" s="106"/>
      <c r="E3580" s="106" t="str">
        <f t="shared" si="3481"/>
        <v/>
      </c>
      <c r="F3580" s="106"/>
      <c r="G3580" s="106" t="str">
        <f t="shared" si="3482"/>
        <v/>
      </c>
      <c r="H3580" s="106"/>
      <c r="I3580" s="106" t="str">
        <f t="shared" si="3483"/>
        <v/>
      </c>
      <c r="J3580" s="106"/>
      <c r="K3580" s="106" t="str">
        <f t="shared" si="3484"/>
        <v/>
      </c>
      <c r="L3580" s="107" t="str">
        <f t="shared" si="3485"/>
        <v>чи робить СНВВ?</v>
      </c>
      <c r="M3580" s="94"/>
      <c r="N3580" s="106" t="str">
        <f t="shared" si="3492"/>
        <v/>
      </c>
      <c r="O3580" s="106" t="str">
        <f t="shared" si="3445"/>
        <v/>
      </c>
      <c r="P3580" s="106" t="str">
        <f t="shared" si="3493"/>
        <v/>
      </c>
      <c r="Q3580" s="106" t="str">
        <f t="shared" si="3494"/>
        <v/>
      </c>
      <c r="R3580" s="106" t="str">
        <f t="shared" si="3495"/>
        <v/>
      </c>
      <c r="S3580" s="106" t="str">
        <f t="shared" si="3496"/>
        <v/>
      </c>
      <c r="T3580" s="106" t="str">
        <f t="shared" si="3497"/>
        <v/>
      </c>
    </row>
    <row r="3581" spans="1:20" outlineLevel="1">
      <c r="A3581" s="169"/>
      <c r="B3581" s="117">
        <v>44704</v>
      </c>
      <c r="C3581" s="90">
        <v>0.33333333333333298</v>
      </c>
      <c r="D3581" s="106"/>
      <c r="E3581" s="106" t="str">
        <f t="shared" si="3481"/>
        <v/>
      </c>
      <c r="F3581" s="106"/>
      <c r="G3581" s="106" t="str">
        <f t="shared" si="3482"/>
        <v/>
      </c>
      <c r="H3581" s="106"/>
      <c r="I3581" s="106" t="str">
        <f t="shared" si="3483"/>
        <v/>
      </c>
      <c r="J3581" s="106"/>
      <c r="K3581" s="106" t="str">
        <f t="shared" si="3484"/>
        <v/>
      </c>
      <c r="L3581" s="107" t="str">
        <f t="shared" si="3485"/>
        <v>чи робить СНВВ?</v>
      </c>
      <c r="M3581" s="94"/>
      <c r="N3581" s="106" t="str">
        <f t="shared" si="3492"/>
        <v/>
      </c>
      <c r="O3581" s="106" t="str">
        <f t="shared" si="3445"/>
        <v/>
      </c>
      <c r="P3581" s="106" t="str">
        <f t="shared" si="3493"/>
        <v/>
      </c>
      <c r="Q3581" s="106" t="str">
        <f t="shared" si="3494"/>
        <v/>
      </c>
      <c r="R3581" s="106" t="str">
        <f t="shared" si="3495"/>
        <v/>
      </c>
      <c r="S3581" s="106" t="str">
        <f t="shared" si="3496"/>
        <v/>
      </c>
      <c r="T3581" s="106" t="str">
        <f t="shared" si="3497"/>
        <v/>
      </c>
    </row>
    <row r="3582" spans="1:20" outlineLevel="1">
      <c r="A3582" s="169"/>
      <c r="B3582" s="117">
        <v>44704</v>
      </c>
      <c r="C3582" s="90">
        <v>0.375</v>
      </c>
      <c r="D3582" s="106"/>
      <c r="E3582" s="106" t="str">
        <f t="shared" si="3481"/>
        <v/>
      </c>
      <c r="F3582" s="106"/>
      <c r="G3582" s="106" t="str">
        <f t="shared" si="3482"/>
        <v/>
      </c>
      <c r="H3582" s="106"/>
      <c r="I3582" s="106" t="str">
        <f t="shared" si="3483"/>
        <v/>
      </c>
      <c r="J3582" s="106"/>
      <c r="K3582" s="106" t="str">
        <f t="shared" si="3484"/>
        <v/>
      </c>
      <c r="L3582" s="107" t="str">
        <f t="shared" si="3485"/>
        <v>чи робить СНВВ?</v>
      </c>
      <c r="M3582" s="94"/>
      <c r="N3582" s="106" t="str">
        <f t="shared" si="3492"/>
        <v/>
      </c>
      <c r="O3582" s="106" t="str">
        <f t="shared" si="3445"/>
        <v/>
      </c>
      <c r="P3582" s="106" t="str">
        <f t="shared" si="3493"/>
        <v/>
      </c>
      <c r="Q3582" s="106" t="str">
        <f t="shared" si="3494"/>
        <v/>
      </c>
      <c r="R3582" s="106" t="str">
        <f t="shared" si="3495"/>
        <v/>
      </c>
      <c r="S3582" s="106" t="str">
        <f t="shared" si="3496"/>
        <v/>
      </c>
      <c r="T3582" s="106" t="str">
        <f t="shared" si="3497"/>
        <v/>
      </c>
    </row>
    <row r="3583" spans="1:20" outlineLevel="1">
      <c r="A3583" s="169"/>
      <c r="B3583" s="117">
        <v>44704</v>
      </c>
      <c r="C3583" s="90">
        <v>0.41666666666666702</v>
      </c>
      <c r="D3583" s="106"/>
      <c r="E3583" s="106" t="str">
        <f t="shared" si="3481"/>
        <v/>
      </c>
      <c r="F3583" s="106"/>
      <c r="G3583" s="106" t="str">
        <f t="shared" si="3482"/>
        <v/>
      </c>
      <c r="H3583" s="106"/>
      <c r="I3583" s="106" t="str">
        <f t="shared" si="3483"/>
        <v/>
      </c>
      <c r="J3583" s="106"/>
      <c r="K3583" s="106" t="str">
        <f t="shared" si="3484"/>
        <v/>
      </c>
      <c r="L3583" s="107" t="str">
        <f t="shared" si="3485"/>
        <v>чи робить СНВВ?</v>
      </c>
      <c r="M3583" s="94"/>
      <c r="N3583" s="106" t="str">
        <f t="shared" si="3492"/>
        <v/>
      </c>
      <c r="O3583" s="106" t="str">
        <f t="shared" si="3445"/>
        <v/>
      </c>
      <c r="P3583" s="106" t="str">
        <f t="shared" si="3493"/>
        <v/>
      </c>
      <c r="Q3583" s="106" t="str">
        <f t="shared" si="3494"/>
        <v/>
      </c>
      <c r="R3583" s="106" t="str">
        <f t="shared" si="3495"/>
        <v/>
      </c>
      <c r="S3583" s="106" t="str">
        <f t="shared" si="3496"/>
        <v/>
      </c>
      <c r="T3583" s="106" t="str">
        <f t="shared" si="3497"/>
        <v/>
      </c>
    </row>
    <row r="3584" spans="1:20" outlineLevel="1">
      <c r="A3584" s="169"/>
      <c r="B3584" s="117">
        <v>44704</v>
      </c>
      <c r="C3584" s="90">
        <v>0.45833333333333298</v>
      </c>
      <c r="D3584" s="106"/>
      <c r="E3584" s="106" t="str">
        <f t="shared" si="3481"/>
        <v/>
      </c>
      <c r="F3584" s="106"/>
      <c r="G3584" s="106" t="str">
        <f t="shared" si="3482"/>
        <v/>
      </c>
      <c r="H3584" s="106"/>
      <c r="I3584" s="106" t="str">
        <f t="shared" si="3483"/>
        <v/>
      </c>
      <c r="J3584" s="106"/>
      <c r="K3584" s="106" t="str">
        <f t="shared" si="3484"/>
        <v/>
      </c>
      <c r="L3584" s="107" t="str">
        <f t="shared" si="3485"/>
        <v>чи робить СНВВ?</v>
      </c>
      <c r="M3584" s="94"/>
      <c r="N3584" s="106" t="str">
        <f t="shared" si="3492"/>
        <v/>
      </c>
      <c r="O3584" s="106" t="str">
        <f t="shared" si="3445"/>
        <v/>
      </c>
      <c r="P3584" s="106" t="str">
        <f t="shared" si="3493"/>
        <v/>
      </c>
      <c r="Q3584" s="106" t="str">
        <f t="shared" si="3494"/>
        <v/>
      </c>
      <c r="R3584" s="106" t="str">
        <f t="shared" si="3495"/>
        <v/>
      </c>
      <c r="S3584" s="106" t="str">
        <f t="shared" si="3496"/>
        <v/>
      </c>
      <c r="T3584" s="106" t="str">
        <f t="shared" si="3497"/>
        <v/>
      </c>
    </row>
    <row r="3585" spans="1:20" outlineLevel="1">
      <c r="A3585" s="169"/>
      <c r="B3585" s="117">
        <v>44704</v>
      </c>
      <c r="C3585" s="90">
        <v>0.5</v>
      </c>
      <c r="D3585" s="106"/>
      <c r="E3585" s="106" t="str">
        <f t="shared" si="3481"/>
        <v/>
      </c>
      <c r="F3585" s="106"/>
      <c r="G3585" s="106" t="str">
        <f t="shared" si="3482"/>
        <v/>
      </c>
      <c r="H3585" s="106"/>
      <c r="I3585" s="106" t="str">
        <f t="shared" si="3483"/>
        <v/>
      </c>
      <c r="J3585" s="106"/>
      <c r="K3585" s="106" t="str">
        <f t="shared" si="3484"/>
        <v/>
      </c>
      <c r="L3585" s="107" t="str">
        <f t="shared" si="3485"/>
        <v>чи робить СНВВ?</v>
      </c>
      <c r="M3585" s="94"/>
      <c r="N3585" s="106" t="str">
        <f t="shared" si="3492"/>
        <v/>
      </c>
      <c r="O3585" s="106" t="str">
        <f t="shared" si="3445"/>
        <v/>
      </c>
      <c r="P3585" s="106" t="str">
        <f t="shared" si="3493"/>
        <v/>
      </c>
      <c r="Q3585" s="106" t="str">
        <f t="shared" si="3494"/>
        <v/>
      </c>
      <c r="R3585" s="106" t="str">
        <f t="shared" si="3495"/>
        <v/>
      </c>
      <c r="S3585" s="106" t="str">
        <f t="shared" si="3496"/>
        <v/>
      </c>
      <c r="T3585" s="106" t="str">
        <f t="shared" si="3497"/>
        <v/>
      </c>
    </row>
    <row r="3586" spans="1:20" outlineLevel="1">
      <c r="A3586" s="169"/>
      <c r="B3586" s="117">
        <v>44704</v>
      </c>
      <c r="C3586" s="90">
        <v>0.54166666666666696</v>
      </c>
      <c r="D3586" s="106"/>
      <c r="E3586" s="106" t="str">
        <f t="shared" si="3481"/>
        <v/>
      </c>
      <c r="F3586" s="106"/>
      <c r="G3586" s="106" t="str">
        <f t="shared" si="3482"/>
        <v/>
      </c>
      <c r="H3586" s="106"/>
      <c r="I3586" s="106" t="str">
        <f t="shared" si="3483"/>
        <v/>
      </c>
      <c r="J3586" s="106"/>
      <c r="K3586" s="106" t="str">
        <f t="shared" si="3484"/>
        <v/>
      </c>
      <c r="L3586" s="107" t="str">
        <f t="shared" si="3485"/>
        <v>чи робить СНВВ?</v>
      </c>
      <c r="M3586" s="94"/>
      <c r="N3586" s="106" t="str">
        <f t="shared" si="3492"/>
        <v/>
      </c>
      <c r="O3586" s="106" t="str">
        <f t="shared" si="3445"/>
        <v/>
      </c>
      <c r="P3586" s="106" t="str">
        <f t="shared" si="3493"/>
        <v/>
      </c>
      <c r="Q3586" s="106" t="str">
        <f t="shared" si="3494"/>
        <v/>
      </c>
      <c r="R3586" s="106" t="str">
        <f t="shared" si="3495"/>
        <v/>
      </c>
      <c r="S3586" s="106" t="str">
        <f t="shared" si="3496"/>
        <v/>
      </c>
      <c r="T3586" s="106" t="str">
        <f t="shared" si="3497"/>
        <v/>
      </c>
    </row>
    <row r="3587" spans="1:20" outlineLevel="1">
      <c r="A3587" s="169"/>
      <c r="B3587" s="117">
        <v>44704</v>
      </c>
      <c r="C3587" s="90">
        <v>0.58333333333333304</v>
      </c>
      <c r="D3587" s="106"/>
      <c r="E3587" s="106" t="str">
        <f t="shared" si="3481"/>
        <v/>
      </c>
      <c r="F3587" s="106"/>
      <c r="G3587" s="106" t="str">
        <f t="shared" si="3482"/>
        <v/>
      </c>
      <c r="H3587" s="106"/>
      <c r="I3587" s="106" t="str">
        <f t="shared" si="3483"/>
        <v/>
      </c>
      <c r="J3587" s="106"/>
      <c r="K3587" s="106" t="str">
        <f t="shared" si="3484"/>
        <v/>
      </c>
      <c r="L3587" s="107" t="str">
        <f t="shared" si="3485"/>
        <v>чи робить СНВВ?</v>
      </c>
      <c r="M3587" s="94"/>
      <c r="N3587" s="106" t="str">
        <f t="shared" si="3492"/>
        <v/>
      </c>
      <c r="O3587" s="106" t="str">
        <f t="shared" si="3445"/>
        <v/>
      </c>
      <c r="P3587" s="106" t="str">
        <f t="shared" si="3493"/>
        <v/>
      </c>
      <c r="Q3587" s="106" t="str">
        <f t="shared" si="3494"/>
        <v/>
      </c>
      <c r="R3587" s="106" t="str">
        <f t="shared" si="3495"/>
        <v/>
      </c>
      <c r="S3587" s="106" t="str">
        <f t="shared" si="3496"/>
        <v/>
      </c>
      <c r="T3587" s="106" t="str">
        <f t="shared" si="3497"/>
        <v/>
      </c>
    </row>
    <row r="3588" spans="1:20" outlineLevel="1">
      <c r="A3588" s="169"/>
      <c r="B3588" s="117">
        <v>44704</v>
      </c>
      <c r="C3588" s="90">
        <v>0.625</v>
      </c>
      <c r="D3588" s="106"/>
      <c r="E3588" s="106" t="str">
        <f t="shared" si="3481"/>
        <v/>
      </c>
      <c r="F3588" s="106"/>
      <c r="G3588" s="106" t="str">
        <f t="shared" si="3482"/>
        <v/>
      </c>
      <c r="H3588" s="106"/>
      <c r="I3588" s="106" t="str">
        <f t="shared" si="3483"/>
        <v/>
      </c>
      <c r="J3588" s="106"/>
      <c r="K3588" s="106" t="str">
        <f t="shared" si="3484"/>
        <v/>
      </c>
      <c r="L3588" s="107" t="str">
        <f t="shared" si="3485"/>
        <v>чи робить СНВВ?</v>
      </c>
      <c r="M3588" s="94"/>
      <c r="N3588" s="106" t="str">
        <f t="shared" si="3492"/>
        <v/>
      </c>
      <c r="O3588" s="106" t="str">
        <f t="shared" si="3445"/>
        <v/>
      </c>
      <c r="P3588" s="106" t="str">
        <f t="shared" si="3493"/>
        <v/>
      </c>
      <c r="Q3588" s="106" t="str">
        <f t="shared" si="3494"/>
        <v/>
      </c>
      <c r="R3588" s="106" t="str">
        <f t="shared" si="3495"/>
        <v/>
      </c>
      <c r="S3588" s="106" t="str">
        <f t="shared" si="3496"/>
        <v/>
      </c>
      <c r="T3588" s="106" t="str">
        <f t="shared" si="3497"/>
        <v/>
      </c>
    </row>
    <row r="3589" spans="1:20" outlineLevel="1">
      <c r="A3589" s="169"/>
      <c r="B3589" s="117">
        <v>44704</v>
      </c>
      <c r="C3589" s="90">
        <v>0.66666666666666696</v>
      </c>
      <c r="D3589" s="106"/>
      <c r="E3589" s="106" t="str">
        <f t="shared" si="3481"/>
        <v/>
      </c>
      <c r="F3589" s="106"/>
      <c r="G3589" s="106" t="str">
        <f t="shared" si="3482"/>
        <v/>
      </c>
      <c r="H3589" s="106"/>
      <c r="I3589" s="106" t="str">
        <f t="shared" si="3483"/>
        <v/>
      </c>
      <c r="J3589" s="106"/>
      <c r="K3589" s="106" t="str">
        <f t="shared" si="3484"/>
        <v/>
      </c>
      <c r="L3589" s="107" t="str">
        <f t="shared" si="3485"/>
        <v>чи робить СНВВ?</v>
      </c>
      <c r="M3589" s="94"/>
      <c r="N3589" s="106" t="str">
        <f t="shared" si="3492"/>
        <v/>
      </c>
      <c r="O3589" s="106" t="str">
        <f t="shared" si="3445"/>
        <v/>
      </c>
      <c r="P3589" s="106" t="str">
        <f t="shared" si="3493"/>
        <v/>
      </c>
      <c r="Q3589" s="106" t="str">
        <f t="shared" si="3494"/>
        <v/>
      </c>
      <c r="R3589" s="106" t="str">
        <f t="shared" si="3495"/>
        <v/>
      </c>
      <c r="S3589" s="106" t="str">
        <f t="shared" si="3496"/>
        <v/>
      </c>
      <c r="T3589" s="106" t="str">
        <f t="shared" si="3497"/>
        <v/>
      </c>
    </row>
    <row r="3590" spans="1:20" outlineLevel="1">
      <c r="A3590" s="169"/>
      <c r="B3590" s="117">
        <v>44704</v>
      </c>
      <c r="C3590" s="90">
        <v>0.70833333333333304</v>
      </c>
      <c r="D3590" s="106"/>
      <c r="E3590" s="106" t="str">
        <f t="shared" si="3481"/>
        <v/>
      </c>
      <c r="F3590" s="106"/>
      <c r="G3590" s="106" t="str">
        <f t="shared" si="3482"/>
        <v/>
      </c>
      <c r="H3590" s="106"/>
      <c r="I3590" s="106" t="str">
        <f t="shared" si="3483"/>
        <v/>
      </c>
      <c r="J3590" s="106"/>
      <c r="K3590" s="106" t="str">
        <f t="shared" si="3484"/>
        <v/>
      </c>
      <c r="L3590" s="107" t="str">
        <f t="shared" si="3485"/>
        <v>чи робить СНВВ?</v>
      </c>
      <c r="M3590" s="94"/>
      <c r="N3590" s="106" t="str">
        <f t="shared" si="3492"/>
        <v/>
      </c>
      <c r="O3590" s="106" t="str">
        <f t="shared" si="3445"/>
        <v/>
      </c>
      <c r="P3590" s="106" t="str">
        <f t="shared" si="3493"/>
        <v/>
      </c>
      <c r="Q3590" s="106" t="str">
        <f t="shared" si="3494"/>
        <v/>
      </c>
      <c r="R3590" s="106" t="str">
        <f t="shared" si="3495"/>
        <v/>
      </c>
      <c r="S3590" s="106" t="str">
        <f t="shared" si="3496"/>
        <v/>
      </c>
      <c r="T3590" s="106" t="str">
        <f t="shared" si="3497"/>
        <v/>
      </c>
    </row>
    <row r="3591" spans="1:20" outlineLevel="1">
      <c r="A3591" s="169"/>
      <c r="B3591" s="117">
        <v>44704</v>
      </c>
      <c r="C3591" s="90">
        <v>0.75</v>
      </c>
      <c r="D3591" s="106"/>
      <c r="E3591" s="106" t="str">
        <f t="shared" si="3481"/>
        <v/>
      </c>
      <c r="F3591" s="106"/>
      <c r="G3591" s="106" t="str">
        <f t="shared" si="3482"/>
        <v/>
      </c>
      <c r="H3591" s="106"/>
      <c r="I3591" s="106" t="str">
        <f t="shared" si="3483"/>
        <v/>
      </c>
      <c r="J3591" s="106"/>
      <c r="K3591" s="106" t="str">
        <f t="shared" si="3484"/>
        <v/>
      </c>
      <c r="L3591" s="107" t="str">
        <f t="shared" si="3485"/>
        <v>чи робить СНВВ?</v>
      </c>
      <c r="M3591" s="94"/>
      <c r="N3591" s="106" t="str">
        <f t="shared" si="3492"/>
        <v/>
      </c>
      <c r="O3591" s="106" t="str">
        <f t="shared" si="3445"/>
        <v/>
      </c>
      <c r="P3591" s="106" t="str">
        <f t="shared" si="3493"/>
        <v/>
      </c>
      <c r="Q3591" s="106" t="str">
        <f t="shared" si="3494"/>
        <v/>
      </c>
      <c r="R3591" s="106" t="str">
        <f t="shared" si="3495"/>
        <v/>
      </c>
      <c r="S3591" s="106" t="str">
        <f t="shared" si="3496"/>
        <v/>
      </c>
      <c r="T3591" s="106" t="str">
        <f t="shared" si="3497"/>
        <v/>
      </c>
    </row>
    <row r="3592" spans="1:20" outlineLevel="1">
      <c r="A3592" s="169"/>
      <c r="B3592" s="117">
        <v>44704</v>
      </c>
      <c r="C3592" s="90">
        <v>0.79166666666666696</v>
      </c>
      <c r="D3592" s="106"/>
      <c r="E3592" s="106" t="str">
        <f t="shared" si="3481"/>
        <v/>
      </c>
      <c r="F3592" s="106"/>
      <c r="G3592" s="106" t="str">
        <f t="shared" si="3482"/>
        <v/>
      </c>
      <c r="H3592" s="106"/>
      <c r="I3592" s="106" t="str">
        <f t="shared" si="3483"/>
        <v/>
      </c>
      <c r="J3592" s="106"/>
      <c r="K3592" s="106" t="str">
        <f t="shared" si="3484"/>
        <v/>
      </c>
      <c r="L3592" s="107" t="str">
        <f t="shared" si="3485"/>
        <v>чи робить СНВВ?</v>
      </c>
      <c r="M3592" s="94"/>
      <c r="N3592" s="106" t="str">
        <f t="shared" si="3492"/>
        <v/>
      </c>
      <c r="O3592" s="106" t="str">
        <f t="shared" si="3445"/>
        <v/>
      </c>
      <c r="P3592" s="106" t="str">
        <f t="shared" si="3493"/>
        <v/>
      </c>
      <c r="Q3592" s="106" t="str">
        <f t="shared" si="3494"/>
        <v/>
      </c>
      <c r="R3592" s="106" t="str">
        <f t="shared" si="3495"/>
        <v/>
      </c>
      <c r="S3592" s="106" t="str">
        <f t="shared" si="3496"/>
        <v/>
      </c>
      <c r="T3592" s="106" t="str">
        <f t="shared" si="3497"/>
        <v/>
      </c>
    </row>
    <row r="3593" spans="1:20" outlineLevel="1">
      <c r="A3593" s="169"/>
      <c r="B3593" s="117">
        <v>44704</v>
      </c>
      <c r="C3593" s="90">
        <v>0.83333333333333304</v>
      </c>
      <c r="D3593" s="106"/>
      <c r="E3593" s="106" t="str">
        <f t="shared" si="3481"/>
        <v/>
      </c>
      <c r="F3593" s="106"/>
      <c r="G3593" s="106" t="str">
        <f t="shared" si="3482"/>
        <v/>
      </c>
      <c r="H3593" s="106"/>
      <c r="I3593" s="106" t="str">
        <f t="shared" si="3483"/>
        <v/>
      </c>
      <c r="J3593" s="106"/>
      <c r="K3593" s="106" t="str">
        <f t="shared" si="3484"/>
        <v/>
      </c>
      <c r="L3593" s="107" t="str">
        <f t="shared" si="3485"/>
        <v>чи робить СНВВ?</v>
      </c>
      <c r="M3593" s="94"/>
      <c r="N3593" s="106" t="str">
        <f t="shared" si="3492"/>
        <v/>
      </c>
      <c r="O3593" s="106" t="str">
        <f t="shared" si="3445"/>
        <v/>
      </c>
      <c r="P3593" s="106" t="str">
        <f t="shared" si="3493"/>
        <v/>
      </c>
      <c r="Q3593" s="106" t="str">
        <f t="shared" si="3494"/>
        <v/>
      </c>
      <c r="R3593" s="106" t="str">
        <f t="shared" si="3495"/>
        <v/>
      </c>
      <c r="S3593" s="106" t="str">
        <f t="shared" si="3496"/>
        <v/>
      </c>
      <c r="T3593" s="106" t="str">
        <f t="shared" si="3497"/>
        <v/>
      </c>
    </row>
    <row r="3594" spans="1:20" outlineLevel="1">
      <c r="A3594" s="169"/>
      <c r="B3594" s="117">
        <v>44704</v>
      </c>
      <c r="C3594" s="90">
        <v>0.875</v>
      </c>
      <c r="D3594" s="106"/>
      <c r="E3594" s="106" t="str">
        <f t="shared" si="3481"/>
        <v/>
      </c>
      <c r="F3594" s="106"/>
      <c r="G3594" s="106" t="str">
        <f t="shared" si="3482"/>
        <v/>
      </c>
      <c r="H3594" s="106"/>
      <c r="I3594" s="106" t="str">
        <f t="shared" si="3483"/>
        <v/>
      </c>
      <c r="J3594" s="106"/>
      <c r="K3594" s="106" t="str">
        <f t="shared" si="3484"/>
        <v/>
      </c>
      <c r="L3594" s="107" t="str">
        <f t="shared" si="3485"/>
        <v>чи робить СНВВ?</v>
      </c>
      <c r="M3594" s="94"/>
      <c r="N3594" s="106" t="str">
        <f t="shared" si="3492"/>
        <v/>
      </c>
      <c r="O3594" s="106" t="str">
        <f t="shared" si="3445"/>
        <v/>
      </c>
      <c r="P3594" s="106" t="str">
        <f t="shared" si="3493"/>
        <v/>
      </c>
      <c r="Q3594" s="106" t="str">
        <f t="shared" si="3494"/>
        <v/>
      </c>
      <c r="R3594" s="106" t="str">
        <f t="shared" si="3495"/>
        <v/>
      </c>
      <c r="S3594" s="106" t="str">
        <f t="shared" si="3496"/>
        <v/>
      </c>
      <c r="T3594" s="106" t="str">
        <f t="shared" si="3497"/>
        <v/>
      </c>
    </row>
    <row r="3595" spans="1:20" outlineLevel="1">
      <c r="A3595" s="169"/>
      <c r="B3595" s="117">
        <v>44704</v>
      </c>
      <c r="C3595" s="90">
        <v>0.91666666666666696</v>
      </c>
      <c r="D3595" s="106"/>
      <c r="E3595" s="106" t="str">
        <f t="shared" si="3481"/>
        <v/>
      </c>
      <c r="F3595" s="106"/>
      <c r="G3595" s="106" t="str">
        <f t="shared" si="3482"/>
        <v/>
      </c>
      <c r="H3595" s="106"/>
      <c r="I3595" s="106" t="str">
        <f t="shared" si="3483"/>
        <v/>
      </c>
      <c r="J3595" s="106"/>
      <c r="K3595" s="106" t="str">
        <f t="shared" si="3484"/>
        <v/>
      </c>
      <c r="L3595" s="107" t="str">
        <f t="shared" si="3485"/>
        <v>чи робить СНВВ?</v>
      </c>
      <c r="M3595" s="94"/>
      <c r="N3595" s="106" t="str">
        <f t="shared" si="3492"/>
        <v/>
      </c>
      <c r="O3595" s="106" t="str">
        <f t="shared" si="3445"/>
        <v/>
      </c>
      <c r="P3595" s="106" t="str">
        <f t="shared" si="3493"/>
        <v/>
      </c>
      <c r="Q3595" s="106" t="str">
        <f t="shared" si="3494"/>
        <v/>
      </c>
      <c r="R3595" s="106" t="str">
        <f t="shared" si="3495"/>
        <v/>
      </c>
      <c r="S3595" s="106" t="str">
        <f t="shared" si="3496"/>
        <v/>
      </c>
      <c r="T3595" s="106" t="str">
        <f t="shared" si="3497"/>
        <v/>
      </c>
    </row>
    <row r="3596" spans="1:20" outlineLevel="1">
      <c r="A3596" s="169"/>
      <c r="B3596" s="117">
        <v>44704</v>
      </c>
      <c r="C3596" s="90">
        <v>0.95833333333333304</v>
      </c>
      <c r="D3596" s="106"/>
      <c r="E3596" s="106" t="str">
        <f t="shared" si="3481"/>
        <v/>
      </c>
      <c r="F3596" s="106"/>
      <c r="G3596" s="106" t="str">
        <f t="shared" si="3482"/>
        <v/>
      </c>
      <c r="H3596" s="106"/>
      <c r="I3596" s="106" t="str">
        <f t="shared" si="3483"/>
        <v/>
      </c>
      <c r="J3596" s="106"/>
      <c r="K3596" s="106" t="str">
        <f t="shared" si="3484"/>
        <v/>
      </c>
      <c r="L3596" s="107" t="str">
        <f t="shared" si="3485"/>
        <v>чи робить СНВВ?</v>
      </c>
      <c r="M3596" s="94"/>
      <c r="N3596" s="106" t="str">
        <f t="shared" si="3492"/>
        <v/>
      </c>
      <c r="O3596" s="106" t="str">
        <f t="shared" si="3445"/>
        <v/>
      </c>
      <c r="P3596" s="106" t="str">
        <f t="shared" si="3493"/>
        <v/>
      </c>
      <c r="Q3596" s="106" t="str">
        <f t="shared" si="3494"/>
        <v/>
      </c>
      <c r="R3596" s="106" t="str">
        <f t="shared" si="3495"/>
        <v/>
      </c>
      <c r="S3596" s="106" t="str">
        <f t="shared" si="3496"/>
        <v/>
      </c>
      <c r="T3596" s="106" t="str">
        <f t="shared" si="3497"/>
        <v/>
      </c>
    </row>
    <row r="3597" spans="1:20" outlineLevel="1">
      <c r="A3597" s="169"/>
      <c r="B3597" s="117">
        <v>44704</v>
      </c>
      <c r="C3597" s="90">
        <v>1</v>
      </c>
      <c r="D3597" s="106"/>
      <c r="E3597" s="106" t="str">
        <f t="shared" si="3481"/>
        <v/>
      </c>
      <c r="F3597" s="106"/>
      <c r="G3597" s="106" t="str">
        <f t="shared" si="3482"/>
        <v/>
      </c>
      <c r="H3597" s="106"/>
      <c r="I3597" s="106" t="str">
        <f t="shared" si="3483"/>
        <v/>
      </c>
      <c r="J3597" s="106"/>
      <c r="K3597" s="106" t="str">
        <f t="shared" si="3484"/>
        <v/>
      </c>
      <c r="L3597" s="107" t="str">
        <f t="shared" si="3485"/>
        <v>чи робить СНВВ?</v>
      </c>
      <c r="M3597" s="94"/>
      <c r="N3597" s="106" t="str">
        <f t="shared" si="3492"/>
        <v/>
      </c>
      <c r="O3597" s="106" t="str">
        <f t="shared" si="3445"/>
        <v/>
      </c>
      <c r="P3597" s="106" t="str">
        <f t="shared" si="3493"/>
        <v/>
      </c>
      <c r="Q3597" s="106" t="str">
        <f t="shared" si="3494"/>
        <v/>
      </c>
      <c r="R3597" s="106" t="str">
        <f t="shared" si="3495"/>
        <v/>
      </c>
      <c r="S3597" s="106" t="str">
        <f t="shared" si="3496"/>
        <v/>
      </c>
      <c r="T3597" s="106" t="str">
        <f t="shared" si="3497"/>
        <v/>
      </c>
    </row>
    <row r="3598" spans="1:20">
      <c r="A3598" s="113"/>
      <c r="B3598" s="170" t="s">
        <v>228</v>
      </c>
      <c r="C3598" s="170"/>
      <c r="D3598" s="97">
        <f t="shared" ref="D3598" si="3498">SUM(D3574:D3597)</f>
        <v>0</v>
      </c>
      <c r="E3598" s="98">
        <f t="shared" ref="E3598" si="3499">COUNTIF(E3574:E3597,"&gt;0")</f>
        <v>0</v>
      </c>
      <c r="F3598" s="97">
        <f t="shared" ref="F3598" si="3500">SUM(F3574:F3597)</f>
        <v>0</v>
      </c>
      <c r="G3598" s="98">
        <f t="shared" ref="G3598" si="3501">COUNTIF(G3574:G3597,"&gt;0")</f>
        <v>0</v>
      </c>
      <c r="H3598" s="97">
        <f t="shared" ref="H3598" si="3502">SUM(H3574:H3597)</f>
        <v>0</v>
      </c>
      <c r="I3598" s="98">
        <f t="shared" ref="I3598" si="3503">COUNTIF(I3574:I3597,"&gt;0")</f>
        <v>0</v>
      </c>
      <c r="J3598" s="97">
        <f t="shared" ref="J3598" si="3504">SUM(J3574:J3597)</f>
        <v>0</v>
      </c>
      <c r="K3598" s="98">
        <f t="shared" ref="K3598" si="3505">COUNTIF(K3574:K3597,"&gt;0")</f>
        <v>0</v>
      </c>
      <c r="L3598" s="98">
        <f t="shared" ref="L3598" si="3506">COUNTIF(L3574:L3597,"СНВВ не працює")</f>
        <v>0</v>
      </c>
      <c r="M3598" s="94"/>
      <c r="N3598" s="97">
        <f>AVERAGEA(N3574:N3597)</f>
        <v>0</v>
      </c>
      <c r="O3598" s="97">
        <f>AVERAGEA(O3574:O3597)</f>
        <v>0</v>
      </c>
      <c r="P3598" s="97">
        <f>SUM(P3574:P3597)</f>
        <v>0</v>
      </c>
      <c r="Q3598" s="97">
        <f>SUM(Q3574:Q3597)</f>
        <v>0</v>
      </c>
      <c r="R3598" s="97">
        <f>SUM(R3574:R3597)</f>
        <v>0</v>
      </c>
      <c r="S3598" s="97">
        <f>SUM(S3574:S3597)</f>
        <v>0</v>
      </c>
      <c r="T3598" s="97">
        <f>SUM(T3574:T3597)</f>
        <v>0</v>
      </c>
    </row>
    <row r="3599" spans="1:20" outlineLevel="1">
      <c r="A3599" s="168">
        <v>44705</v>
      </c>
      <c r="B3599" s="117">
        <v>44705</v>
      </c>
      <c r="C3599" s="90">
        <v>4.1666666666666664E-2</v>
      </c>
      <c r="D3599" s="106"/>
      <c r="E3599" s="106" t="str">
        <f t="shared" ref="E3599:E3622" si="3507">IF(D3599="","",IF(D3599&lt;1,1,0))</f>
        <v/>
      </c>
      <c r="F3599" s="106"/>
      <c r="G3599" s="106" t="str">
        <f t="shared" ref="G3599:G3622" si="3508">IF(F3599="","",IF(F3599&lt;1,1,0))</f>
        <v/>
      </c>
      <c r="H3599" s="106"/>
      <c r="I3599" s="106" t="str">
        <f t="shared" ref="I3599:I3622" si="3509">IF(H3599="","",IF(H3599&lt;1,1,0))</f>
        <v/>
      </c>
      <c r="J3599" s="106"/>
      <c r="K3599" s="106" t="str">
        <f t="shared" ref="K3599:K3622" si="3510">IF(J3599="","",IF(J3599&lt;1,1,0))</f>
        <v/>
      </c>
      <c r="L3599" s="107" t="str">
        <f t="shared" ref="L3599:L3622" si="3511">IF(H3599="","чи робить СНВВ?",IF(J3599="","чи роблять агрегати?",IF($J3599=0,"агрегати не працюють",IF(AND($H3599=0,$J3599=1),"СНВВ не працює","OK"))))</f>
        <v>чи робить СНВВ?</v>
      </c>
      <c r="M3599" s="94"/>
      <c r="N3599" s="106" t="str">
        <f t="shared" ref="N3599" si="3512">IF(OR(E3599&lt;&gt;0, J3599=0), "",D3599)</f>
        <v/>
      </c>
      <c r="O3599" s="106" t="str">
        <f t="shared" si="3445"/>
        <v/>
      </c>
      <c r="P3599" s="106" t="str">
        <f t="shared" ref="P3599" si="3513">IF(AND($E3599&lt;&gt;0,$J3599=1),D3599,O3599)</f>
        <v/>
      </c>
      <c r="Q3599" s="106" t="str">
        <f t="shared" ref="Q3599" si="3514">IF(OR(G3599&lt;&gt;0, J3599=0), "",F3599)</f>
        <v/>
      </c>
      <c r="R3599" s="106" t="str">
        <f t="shared" ref="R3599" si="3515">IF(Q3599="", "",(Q3599*$S$2+$S$3))</f>
        <v/>
      </c>
      <c r="S3599" s="106" t="str">
        <f t="shared" ref="S3599" si="3516">IF(AND(G3599&lt;&gt;0,J3599=1),F3599,R3599)</f>
        <v/>
      </c>
      <c r="T3599" s="106" t="str">
        <f t="shared" ref="T3599" si="3517">IFERROR(P3599*S3599,"")</f>
        <v/>
      </c>
    </row>
    <row r="3600" spans="1:20" outlineLevel="1">
      <c r="A3600" s="169"/>
      <c r="B3600" s="117">
        <v>44705</v>
      </c>
      <c r="C3600" s="90">
        <v>8.3333333333333301E-2</v>
      </c>
      <c r="D3600" s="106"/>
      <c r="E3600" s="106" t="str">
        <f t="shared" si="3507"/>
        <v/>
      </c>
      <c r="F3600" s="106"/>
      <c r="G3600" s="106" t="str">
        <f t="shared" si="3508"/>
        <v/>
      </c>
      <c r="H3600" s="106"/>
      <c r="I3600" s="106" t="str">
        <f t="shared" si="3509"/>
        <v/>
      </c>
      <c r="J3600" s="106"/>
      <c r="K3600" s="106" t="str">
        <f t="shared" si="3510"/>
        <v/>
      </c>
      <c r="L3600" s="107" t="str">
        <f t="shared" si="3511"/>
        <v>чи робить СНВВ?</v>
      </c>
      <c r="M3600" s="94"/>
      <c r="N3600" s="106" t="str">
        <f t="shared" ref="N3600:N3622" si="3518">IF(OR(E3600&lt;&gt;0, J3600=0), "",D3600)</f>
        <v/>
      </c>
      <c r="O3600" s="106" t="str">
        <f t="shared" si="3445"/>
        <v/>
      </c>
      <c r="P3600" s="106" t="str">
        <f t="shared" ref="P3600:P3622" si="3519">IF(AND($E3600&lt;&gt;0,$J3600=1),D3600,O3600)</f>
        <v/>
      </c>
      <c r="Q3600" s="106" t="str">
        <f t="shared" ref="Q3600:Q3622" si="3520">IF(OR(G3600&lt;&gt;0, J3600=0), "",F3600)</f>
        <v/>
      </c>
      <c r="R3600" s="106" t="str">
        <f t="shared" ref="R3600:R3622" si="3521">IF(Q3600="", "",(Q3600*$S$2+$S$3))</f>
        <v/>
      </c>
      <c r="S3600" s="106" t="str">
        <f t="shared" ref="S3600:S3622" si="3522">IF(AND(G3600&lt;&gt;0,J3600=1),F3600,R3600)</f>
        <v/>
      </c>
      <c r="T3600" s="106" t="str">
        <f t="shared" ref="T3600:T3622" si="3523">IFERROR(P3600*S3600,"")</f>
        <v/>
      </c>
    </row>
    <row r="3601" spans="1:20" outlineLevel="1">
      <c r="A3601" s="169"/>
      <c r="B3601" s="117">
        <v>44705</v>
      </c>
      <c r="C3601" s="90">
        <v>0.125</v>
      </c>
      <c r="D3601" s="106"/>
      <c r="E3601" s="106" t="str">
        <f t="shared" si="3507"/>
        <v/>
      </c>
      <c r="F3601" s="106"/>
      <c r="G3601" s="106" t="str">
        <f t="shared" si="3508"/>
        <v/>
      </c>
      <c r="H3601" s="106"/>
      <c r="I3601" s="106" t="str">
        <f t="shared" si="3509"/>
        <v/>
      </c>
      <c r="J3601" s="106"/>
      <c r="K3601" s="106" t="str">
        <f t="shared" si="3510"/>
        <v/>
      </c>
      <c r="L3601" s="107" t="str">
        <f t="shared" si="3511"/>
        <v>чи робить СНВВ?</v>
      </c>
      <c r="M3601" s="94"/>
      <c r="N3601" s="106" t="str">
        <f t="shared" si="3518"/>
        <v/>
      </c>
      <c r="O3601" s="106" t="str">
        <f t="shared" ref="O3601:O3664" si="3524">IF(N3601="", "",(N3601*$Q$2+$Q$3))</f>
        <v/>
      </c>
      <c r="P3601" s="106" t="str">
        <f t="shared" si="3519"/>
        <v/>
      </c>
      <c r="Q3601" s="106" t="str">
        <f t="shared" si="3520"/>
        <v/>
      </c>
      <c r="R3601" s="106" t="str">
        <f t="shared" si="3521"/>
        <v/>
      </c>
      <c r="S3601" s="106" t="str">
        <f t="shared" si="3522"/>
        <v/>
      </c>
      <c r="T3601" s="106" t="str">
        <f t="shared" si="3523"/>
        <v/>
      </c>
    </row>
    <row r="3602" spans="1:20" outlineLevel="1">
      <c r="A3602" s="169"/>
      <c r="B3602" s="117">
        <v>44705</v>
      </c>
      <c r="C3602" s="90">
        <v>0.16666666666666699</v>
      </c>
      <c r="D3602" s="106"/>
      <c r="E3602" s="106" t="str">
        <f t="shared" si="3507"/>
        <v/>
      </c>
      <c r="F3602" s="106"/>
      <c r="G3602" s="106" t="str">
        <f t="shared" si="3508"/>
        <v/>
      </c>
      <c r="H3602" s="106"/>
      <c r="I3602" s="106" t="str">
        <f t="shared" si="3509"/>
        <v/>
      </c>
      <c r="J3602" s="106"/>
      <c r="K3602" s="106" t="str">
        <f t="shared" si="3510"/>
        <v/>
      </c>
      <c r="L3602" s="107" t="str">
        <f t="shared" si="3511"/>
        <v>чи робить СНВВ?</v>
      </c>
      <c r="M3602" s="94"/>
      <c r="N3602" s="106" t="str">
        <f t="shared" si="3518"/>
        <v/>
      </c>
      <c r="O3602" s="106" t="str">
        <f t="shared" si="3524"/>
        <v/>
      </c>
      <c r="P3602" s="106" t="str">
        <f t="shared" si="3519"/>
        <v/>
      </c>
      <c r="Q3602" s="106" t="str">
        <f t="shared" si="3520"/>
        <v/>
      </c>
      <c r="R3602" s="106" t="str">
        <f t="shared" si="3521"/>
        <v/>
      </c>
      <c r="S3602" s="106" t="str">
        <f t="shared" si="3522"/>
        <v/>
      </c>
      <c r="T3602" s="106" t="str">
        <f t="shared" si="3523"/>
        <v/>
      </c>
    </row>
    <row r="3603" spans="1:20" outlineLevel="1">
      <c r="A3603" s="169"/>
      <c r="B3603" s="117">
        <v>44705</v>
      </c>
      <c r="C3603" s="90">
        <v>0.20833333333333301</v>
      </c>
      <c r="D3603" s="106"/>
      <c r="E3603" s="106" t="str">
        <f t="shared" si="3507"/>
        <v/>
      </c>
      <c r="F3603" s="106"/>
      <c r="G3603" s="106" t="str">
        <f t="shared" si="3508"/>
        <v/>
      </c>
      <c r="H3603" s="106"/>
      <c r="I3603" s="106" t="str">
        <f t="shared" si="3509"/>
        <v/>
      </c>
      <c r="J3603" s="106"/>
      <c r="K3603" s="106" t="str">
        <f t="shared" si="3510"/>
        <v/>
      </c>
      <c r="L3603" s="107" t="str">
        <f t="shared" si="3511"/>
        <v>чи робить СНВВ?</v>
      </c>
      <c r="M3603" s="94"/>
      <c r="N3603" s="106" t="str">
        <f t="shared" si="3518"/>
        <v/>
      </c>
      <c r="O3603" s="106" t="str">
        <f t="shared" si="3524"/>
        <v/>
      </c>
      <c r="P3603" s="106" t="str">
        <f t="shared" si="3519"/>
        <v/>
      </c>
      <c r="Q3603" s="106" t="str">
        <f t="shared" si="3520"/>
        <v/>
      </c>
      <c r="R3603" s="106" t="str">
        <f t="shared" si="3521"/>
        <v/>
      </c>
      <c r="S3603" s="106" t="str">
        <f t="shared" si="3522"/>
        <v/>
      </c>
      <c r="T3603" s="106" t="str">
        <f t="shared" si="3523"/>
        <v/>
      </c>
    </row>
    <row r="3604" spans="1:20" outlineLevel="1">
      <c r="A3604" s="169"/>
      <c r="B3604" s="117">
        <v>44705</v>
      </c>
      <c r="C3604" s="90">
        <v>0.25</v>
      </c>
      <c r="D3604" s="106"/>
      <c r="E3604" s="106" t="str">
        <f t="shared" si="3507"/>
        <v/>
      </c>
      <c r="F3604" s="106"/>
      <c r="G3604" s="106" t="str">
        <f t="shared" si="3508"/>
        <v/>
      </c>
      <c r="H3604" s="106"/>
      <c r="I3604" s="106" t="str">
        <f t="shared" si="3509"/>
        <v/>
      </c>
      <c r="J3604" s="106"/>
      <c r="K3604" s="106" t="str">
        <f t="shared" si="3510"/>
        <v/>
      </c>
      <c r="L3604" s="107" t="str">
        <f t="shared" si="3511"/>
        <v>чи робить СНВВ?</v>
      </c>
      <c r="M3604" s="94"/>
      <c r="N3604" s="106" t="str">
        <f t="shared" si="3518"/>
        <v/>
      </c>
      <c r="O3604" s="106" t="str">
        <f t="shared" si="3524"/>
        <v/>
      </c>
      <c r="P3604" s="106" t="str">
        <f t="shared" si="3519"/>
        <v/>
      </c>
      <c r="Q3604" s="106" t="str">
        <f t="shared" si="3520"/>
        <v/>
      </c>
      <c r="R3604" s="106" t="str">
        <f t="shared" si="3521"/>
        <v/>
      </c>
      <c r="S3604" s="106" t="str">
        <f t="shared" si="3522"/>
        <v/>
      </c>
      <c r="T3604" s="106" t="str">
        <f t="shared" si="3523"/>
        <v/>
      </c>
    </row>
    <row r="3605" spans="1:20" outlineLevel="1">
      <c r="A3605" s="169"/>
      <c r="B3605" s="117">
        <v>44705</v>
      </c>
      <c r="C3605" s="90">
        <v>0.29166666666666702</v>
      </c>
      <c r="D3605" s="106"/>
      <c r="E3605" s="106" t="str">
        <f t="shared" si="3507"/>
        <v/>
      </c>
      <c r="F3605" s="106"/>
      <c r="G3605" s="106" t="str">
        <f t="shared" si="3508"/>
        <v/>
      </c>
      <c r="H3605" s="106"/>
      <c r="I3605" s="106" t="str">
        <f t="shared" si="3509"/>
        <v/>
      </c>
      <c r="J3605" s="106"/>
      <c r="K3605" s="106" t="str">
        <f t="shared" si="3510"/>
        <v/>
      </c>
      <c r="L3605" s="107" t="str">
        <f t="shared" si="3511"/>
        <v>чи робить СНВВ?</v>
      </c>
      <c r="M3605" s="94"/>
      <c r="N3605" s="106" t="str">
        <f t="shared" si="3518"/>
        <v/>
      </c>
      <c r="O3605" s="106" t="str">
        <f t="shared" si="3524"/>
        <v/>
      </c>
      <c r="P3605" s="106" t="str">
        <f t="shared" si="3519"/>
        <v/>
      </c>
      <c r="Q3605" s="106" t="str">
        <f t="shared" si="3520"/>
        <v/>
      </c>
      <c r="R3605" s="106" t="str">
        <f t="shared" si="3521"/>
        <v/>
      </c>
      <c r="S3605" s="106" t="str">
        <f t="shared" si="3522"/>
        <v/>
      </c>
      <c r="T3605" s="106" t="str">
        <f t="shared" si="3523"/>
        <v/>
      </c>
    </row>
    <row r="3606" spans="1:20" outlineLevel="1">
      <c r="A3606" s="169"/>
      <c r="B3606" s="117">
        <v>44705</v>
      </c>
      <c r="C3606" s="90">
        <v>0.33333333333333298</v>
      </c>
      <c r="D3606" s="106"/>
      <c r="E3606" s="106" t="str">
        <f t="shared" si="3507"/>
        <v/>
      </c>
      <c r="F3606" s="106"/>
      <c r="G3606" s="106" t="str">
        <f t="shared" si="3508"/>
        <v/>
      </c>
      <c r="H3606" s="106"/>
      <c r="I3606" s="106" t="str">
        <f t="shared" si="3509"/>
        <v/>
      </c>
      <c r="J3606" s="106"/>
      <c r="K3606" s="106" t="str">
        <f t="shared" si="3510"/>
        <v/>
      </c>
      <c r="L3606" s="107" t="str">
        <f t="shared" si="3511"/>
        <v>чи робить СНВВ?</v>
      </c>
      <c r="M3606" s="94"/>
      <c r="N3606" s="106" t="str">
        <f t="shared" si="3518"/>
        <v/>
      </c>
      <c r="O3606" s="106" t="str">
        <f t="shared" si="3524"/>
        <v/>
      </c>
      <c r="P3606" s="106" t="str">
        <f t="shared" si="3519"/>
        <v/>
      </c>
      <c r="Q3606" s="106" t="str">
        <f t="shared" si="3520"/>
        <v/>
      </c>
      <c r="R3606" s="106" t="str">
        <f t="shared" si="3521"/>
        <v/>
      </c>
      <c r="S3606" s="106" t="str">
        <f t="shared" si="3522"/>
        <v/>
      </c>
      <c r="T3606" s="106" t="str">
        <f t="shared" si="3523"/>
        <v/>
      </c>
    </row>
    <row r="3607" spans="1:20" outlineLevel="1">
      <c r="A3607" s="169"/>
      <c r="B3607" s="117">
        <v>44705</v>
      </c>
      <c r="C3607" s="90">
        <v>0.375</v>
      </c>
      <c r="D3607" s="106"/>
      <c r="E3607" s="106" t="str">
        <f t="shared" si="3507"/>
        <v/>
      </c>
      <c r="F3607" s="106"/>
      <c r="G3607" s="106" t="str">
        <f t="shared" si="3508"/>
        <v/>
      </c>
      <c r="H3607" s="106"/>
      <c r="I3607" s="106" t="str">
        <f t="shared" si="3509"/>
        <v/>
      </c>
      <c r="J3607" s="106"/>
      <c r="K3607" s="106" t="str">
        <f t="shared" si="3510"/>
        <v/>
      </c>
      <c r="L3607" s="107" t="str">
        <f t="shared" si="3511"/>
        <v>чи робить СНВВ?</v>
      </c>
      <c r="M3607" s="94"/>
      <c r="N3607" s="106" t="str">
        <f t="shared" si="3518"/>
        <v/>
      </c>
      <c r="O3607" s="106" t="str">
        <f t="shared" si="3524"/>
        <v/>
      </c>
      <c r="P3607" s="106" t="str">
        <f t="shared" si="3519"/>
        <v/>
      </c>
      <c r="Q3607" s="106" t="str">
        <f t="shared" si="3520"/>
        <v/>
      </c>
      <c r="R3607" s="106" t="str">
        <f t="shared" si="3521"/>
        <v/>
      </c>
      <c r="S3607" s="106" t="str">
        <f t="shared" si="3522"/>
        <v/>
      </c>
      <c r="T3607" s="106" t="str">
        <f t="shared" si="3523"/>
        <v/>
      </c>
    </row>
    <row r="3608" spans="1:20" outlineLevel="1">
      <c r="A3608" s="169"/>
      <c r="B3608" s="117">
        <v>44705</v>
      </c>
      <c r="C3608" s="90">
        <v>0.41666666666666702</v>
      </c>
      <c r="D3608" s="106"/>
      <c r="E3608" s="106" t="str">
        <f t="shared" si="3507"/>
        <v/>
      </c>
      <c r="F3608" s="106"/>
      <c r="G3608" s="106" t="str">
        <f t="shared" si="3508"/>
        <v/>
      </c>
      <c r="H3608" s="106"/>
      <c r="I3608" s="106" t="str">
        <f t="shared" si="3509"/>
        <v/>
      </c>
      <c r="J3608" s="106"/>
      <c r="K3608" s="106" t="str">
        <f t="shared" si="3510"/>
        <v/>
      </c>
      <c r="L3608" s="107" t="str">
        <f t="shared" si="3511"/>
        <v>чи робить СНВВ?</v>
      </c>
      <c r="M3608" s="94"/>
      <c r="N3608" s="106" t="str">
        <f t="shared" si="3518"/>
        <v/>
      </c>
      <c r="O3608" s="106" t="str">
        <f t="shared" si="3524"/>
        <v/>
      </c>
      <c r="P3608" s="106" t="str">
        <f t="shared" si="3519"/>
        <v/>
      </c>
      <c r="Q3608" s="106" t="str">
        <f t="shared" si="3520"/>
        <v/>
      </c>
      <c r="R3608" s="106" t="str">
        <f t="shared" si="3521"/>
        <v/>
      </c>
      <c r="S3608" s="106" t="str">
        <f t="shared" si="3522"/>
        <v/>
      </c>
      <c r="T3608" s="106" t="str">
        <f t="shared" si="3523"/>
        <v/>
      </c>
    </row>
    <row r="3609" spans="1:20" outlineLevel="1">
      <c r="A3609" s="169"/>
      <c r="B3609" s="117">
        <v>44705</v>
      </c>
      <c r="C3609" s="90">
        <v>0.45833333333333298</v>
      </c>
      <c r="D3609" s="106"/>
      <c r="E3609" s="106" t="str">
        <f t="shared" si="3507"/>
        <v/>
      </c>
      <c r="F3609" s="106"/>
      <c r="G3609" s="106" t="str">
        <f t="shared" si="3508"/>
        <v/>
      </c>
      <c r="H3609" s="106"/>
      <c r="I3609" s="106" t="str">
        <f t="shared" si="3509"/>
        <v/>
      </c>
      <c r="J3609" s="106"/>
      <c r="K3609" s="106" t="str">
        <f t="shared" si="3510"/>
        <v/>
      </c>
      <c r="L3609" s="107" t="str">
        <f t="shared" si="3511"/>
        <v>чи робить СНВВ?</v>
      </c>
      <c r="M3609" s="94"/>
      <c r="N3609" s="106" t="str">
        <f t="shared" si="3518"/>
        <v/>
      </c>
      <c r="O3609" s="106" t="str">
        <f t="shared" si="3524"/>
        <v/>
      </c>
      <c r="P3609" s="106" t="str">
        <f t="shared" si="3519"/>
        <v/>
      </c>
      <c r="Q3609" s="106" t="str">
        <f t="shared" si="3520"/>
        <v/>
      </c>
      <c r="R3609" s="106" t="str">
        <f t="shared" si="3521"/>
        <v/>
      </c>
      <c r="S3609" s="106" t="str">
        <f t="shared" si="3522"/>
        <v/>
      </c>
      <c r="T3609" s="106" t="str">
        <f t="shared" si="3523"/>
        <v/>
      </c>
    </row>
    <row r="3610" spans="1:20" outlineLevel="1">
      <c r="A3610" s="169"/>
      <c r="B3610" s="117">
        <v>44705</v>
      </c>
      <c r="C3610" s="90">
        <v>0.5</v>
      </c>
      <c r="D3610" s="106"/>
      <c r="E3610" s="106" t="str">
        <f t="shared" si="3507"/>
        <v/>
      </c>
      <c r="F3610" s="106"/>
      <c r="G3610" s="106" t="str">
        <f t="shared" si="3508"/>
        <v/>
      </c>
      <c r="H3610" s="106"/>
      <c r="I3610" s="106" t="str">
        <f t="shared" si="3509"/>
        <v/>
      </c>
      <c r="J3610" s="106"/>
      <c r="K3610" s="106" t="str">
        <f t="shared" si="3510"/>
        <v/>
      </c>
      <c r="L3610" s="107" t="str">
        <f t="shared" si="3511"/>
        <v>чи робить СНВВ?</v>
      </c>
      <c r="M3610" s="94"/>
      <c r="N3610" s="106" t="str">
        <f t="shared" si="3518"/>
        <v/>
      </c>
      <c r="O3610" s="106" t="str">
        <f t="shared" si="3524"/>
        <v/>
      </c>
      <c r="P3610" s="106" t="str">
        <f t="shared" si="3519"/>
        <v/>
      </c>
      <c r="Q3610" s="106" t="str">
        <f t="shared" si="3520"/>
        <v/>
      </c>
      <c r="R3610" s="106" t="str">
        <f t="shared" si="3521"/>
        <v/>
      </c>
      <c r="S3610" s="106" t="str">
        <f t="shared" si="3522"/>
        <v/>
      </c>
      <c r="T3610" s="106" t="str">
        <f t="shared" si="3523"/>
        <v/>
      </c>
    </row>
    <row r="3611" spans="1:20" outlineLevel="1">
      <c r="A3611" s="169"/>
      <c r="B3611" s="117">
        <v>44705</v>
      </c>
      <c r="C3611" s="90">
        <v>0.54166666666666696</v>
      </c>
      <c r="D3611" s="106"/>
      <c r="E3611" s="106" t="str">
        <f t="shared" si="3507"/>
        <v/>
      </c>
      <c r="F3611" s="106"/>
      <c r="G3611" s="106" t="str">
        <f t="shared" si="3508"/>
        <v/>
      </c>
      <c r="H3611" s="106"/>
      <c r="I3611" s="106" t="str">
        <f t="shared" si="3509"/>
        <v/>
      </c>
      <c r="J3611" s="106"/>
      <c r="K3611" s="106" t="str">
        <f t="shared" si="3510"/>
        <v/>
      </c>
      <c r="L3611" s="107" t="str">
        <f t="shared" si="3511"/>
        <v>чи робить СНВВ?</v>
      </c>
      <c r="M3611" s="94"/>
      <c r="N3611" s="106" t="str">
        <f t="shared" si="3518"/>
        <v/>
      </c>
      <c r="O3611" s="106" t="str">
        <f t="shared" si="3524"/>
        <v/>
      </c>
      <c r="P3611" s="106" t="str">
        <f t="shared" si="3519"/>
        <v/>
      </c>
      <c r="Q3611" s="106" t="str">
        <f t="shared" si="3520"/>
        <v/>
      </c>
      <c r="R3611" s="106" t="str">
        <f t="shared" si="3521"/>
        <v/>
      </c>
      <c r="S3611" s="106" t="str">
        <f t="shared" si="3522"/>
        <v/>
      </c>
      <c r="T3611" s="106" t="str">
        <f t="shared" si="3523"/>
        <v/>
      </c>
    </row>
    <row r="3612" spans="1:20" outlineLevel="1">
      <c r="A3612" s="169"/>
      <c r="B3612" s="117">
        <v>44705</v>
      </c>
      <c r="C3612" s="90">
        <v>0.58333333333333304</v>
      </c>
      <c r="D3612" s="106"/>
      <c r="E3612" s="106" t="str">
        <f t="shared" si="3507"/>
        <v/>
      </c>
      <c r="F3612" s="106"/>
      <c r="G3612" s="106" t="str">
        <f t="shared" si="3508"/>
        <v/>
      </c>
      <c r="H3612" s="106"/>
      <c r="I3612" s="106" t="str">
        <f t="shared" si="3509"/>
        <v/>
      </c>
      <c r="J3612" s="106"/>
      <c r="K3612" s="106" t="str">
        <f t="shared" si="3510"/>
        <v/>
      </c>
      <c r="L3612" s="107" t="str">
        <f t="shared" si="3511"/>
        <v>чи робить СНВВ?</v>
      </c>
      <c r="M3612" s="94"/>
      <c r="N3612" s="106" t="str">
        <f t="shared" si="3518"/>
        <v/>
      </c>
      <c r="O3612" s="106" t="str">
        <f t="shared" si="3524"/>
        <v/>
      </c>
      <c r="P3612" s="106" t="str">
        <f t="shared" si="3519"/>
        <v/>
      </c>
      <c r="Q3612" s="106" t="str">
        <f t="shared" si="3520"/>
        <v/>
      </c>
      <c r="R3612" s="106" t="str">
        <f t="shared" si="3521"/>
        <v/>
      </c>
      <c r="S3612" s="106" t="str">
        <f t="shared" si="3522"/>
        <v/>
      </c>
      <c r="T3612" s="106" t="str">
        <f t="shared" si="3523"/>
        <v/>
      </c>
    </row>
    <row r="3613" spans="1:20" outlineLevel="1">
      <c r="A3613" s="169"/>
      <c r="B3613" s="117">
        <v>44705</v>
      </c>
      <c r="C3613" s="90">
        <v>0.625</v>
      </c>
      <c r="D3613" s="106"/>
      <c r="E3613" s="106" t="str">
        <f t="shared" si="3507"/>
        <v/>
      </c>
      <c r="F3613" s="106"/>
      <c r="G3613" s="106" t="str">
        <f t="shared" si="3508"/>
        <v/>
      </c>
      <c r="H3613" s="106"/>
      <c r="I3613" s="106" t="str">
        <f t="shared" si="3509"/>
        <v/>
      </c>
      <c r="J3613" s="106"/>
      <c r="K3613" s="106" t="str">
        <f t="shared" si="3510"/>
        <v/>
      </c>
      <c r="L3613" s="107" t="str">
        <f t="shared" si="3511"/>
        <v>чи робить СНВВ?</v>
      </c>
      <c r="M3613" s="94"/>
      <c r="N3613" s="106" t="str">
        <f t="shared" si="3518"/>
        <v/>
      </c>
      <c r="O3613" s="106" t="str">
        <f t="shared" si="3524"/>
        <v/>
      </c>
      <c r="P3613" s="106" t="str">
        <f t="shared" si="3519"/>
        <v/>
      </c>
      <c r="Q3613" s="106" t="str">
        <f t="shared" si="3520"/>
        <v/>
      </c>
      <c r="R3613" s="106" t="str">
        <f t="shared" si="3521"/>
        <v/>
      </c>
      <c r="S3613" s="106" t="str">
        <f t="shared" si="3522"/>
        <v/>
      </c>
      <c r="T3613" s="106" t="str">
        <f t="shared" si="3523"/>
        <v/>
      </c>
    </row>
    <row r="3614" spans="1:20" outlineLevel="1">
      <c r="A3614" s="169"/>
      <c r="B3614" s="117">
        <v>44705</v>
      </c>
      <c r="C3614" s="90">
        <v>0.66666666666666696</v>
      </c>
      <c r="D3614" s="106"/>
      <c r="E3614" s="106" t="str">
        <f t="shared" si="3507"/>
        <v/>
      </c>
      <c r="F3614" s="106"/>
      <c r="G3614" s="106" t="str">
        <f t="shared" si="3508"/>
        <v/>
      </c>
      <c r="H3614" s="106"/>
      <c r="I3614" s="106" t="str">
        <f t="shared" si="3509"/>
        <v/>
      </c>
      <c r="J3614" s="106"/>
      <c r="K3614" s="106" t="str">
        <f t="shared" si="3510"/>
        <v/>
      </c>
      <c r="L3614" s="107" t="str">
        <f t="shared" si="3511"/>
        <v>чи робить СНВВ?</v>
      </c>
      <c r="M3614" s="94"/>
      <c r="N3614" s="106" t="str">
        <f t="shared" si="3518"/>
        <v/>
      </c>
      <c r="O3614" s="106" t="str">
        <f t="shared" si="3524"/>
        <v/>
      </c>
      <c r="P3614" s="106" t="str">
        <f t="shared" si="3519"/>
        <v/>
      </c>
      <c r="Q3614" s="106" t="str">
        <f t="shared" si="3520"/>
        <v/>
      </c>
      <c r="R3614" s="106" t="str">
        <f t="shared" si="3521"/>
        <v/>
      </c>
      <c r="S3614" s="106" t="str">
        <f t="shared" si="3522"/>
        <v/>
      </c>
      <c r="T3614" s="106" t="str">
        <f t="shared" si="3523"/>
        <v/>
      </c>
    </row>
    <row r="3615" spans="1:20" outlineLevel="1">
      <c r="A3615" s="169"/>
      <c r="B3615" s="117">
        <v>44705</v>
      </c>
      <c r="C3615" s="90">
        <v>0.70833333333333304</v>
      </c>
      <c r="D3615" s="106"/>
      <c r="E3615" s="106" t="str">
        <f t="shared" si="3507"/>
        <v/>
      </c>
      <c r="F3615" s="106"/>
      <c r="G3615" s="106" t="str">
        <f t="shared" si="3508"/>
        <v/>
      </c>
      <c r="H3615" s="106"/>
      <c r="I3615" s="106" t="str">
        <f t="shared" si="3509"/>
        <v/>
      </c>
      <c r="J3615" s="106"/>
      <c r="K3615" s="106" t="str">
        <f t="shared" si="3510"/>
        <v/>
      </c>
      <c r="L3615" s="107" t="str">
        <f t="shared" si="3511"/>
        <v>чи робить СНВВ?</v>
      </c>
      <c r="M3615" s="94"/>
      <c r="N3615" s="106" t="str">
        <f t="shared" si="3518"/>
        <v/>
      </c>
      <c r="O3615" s="106" t="str">
        <f t="shared" si="3524"/>
        <v/>
      </c>
      <c r="P3615" s="106" t="str">
        <f t="shared" si="3519"/>
        <v/>
      </c>
      <c r="Q3615" s="106" t="str">
        <f t="shared" si="3520"/>
        <v/>
      </c>
      <c r="R3615" s="106" t="str">
        <f t="shared" si="3521"/>
        <v/>
      </c>
      <c r="S3615" s="106" t="str">
        <f t="shared" si="3522"/>
        <v/>
      </c>
      <c r="T3615" s="106" t="str">
        <f t="shared" si="3523"/>
        <v/>
      </c>
    </row>
    <row r="3616" spans="1:20" outlineLevel="1">
      <c r="A3616" s="169"/>
      <c r="B3616" s="117">
        <v>44705</v>
      </c>
      <c r="C3616" s="90">
        <v>0.75</v>
      </c>
      <c r="D3616" s="106"/>
      <c r="E3616" s="106" t="str">
        <f t="shared" si="3507"/>
        <v/>
      </c>
      <c r="F3616" s="106"/>
      <c r="G3616" s="106" t="str">
        <f t="shared" si="3508"/>
        <v/>
      </c>
      <c r="H3616" s="106"/>
      <c r="I3616" s="106" t="str">
        <f t="shared" si="3509"/>
        <v/>
      </c>
      <c r="J3616" s="106"/>
      <c r="K3616" s="106" t="str">
        <f t="shared" si="3510"/>
        <v/>
      </c>
      <c r="L3616" s="107" t="str">
        <f t="shared" si="3511"/>
        <v>чи робить СНВВ?</v>
      </c>
      <c r="M3616" s="94"/>
      <c r="N3616" s="106" t="str">
        <f t="shared" si="3518"/>
        <v/>
      </c>
      <c r="O3616" s="106" t="str">
        <f t="shared" si="3524"/>
        <v/>
      </c>
      <c r="P3616" s="106" t="str">
        <f t="shared" si="3519"/>
        <v/>
      </c>
      <c r="Q3616" s="106" t="str">
        <f t="shared" si="3520"/>
        <v/>
      </c>
      <c r="R3616" s="106" t="str">
        <f t="shared" si="3521"/>
        <v/>
      </c>
      <c r="S3616" s="106" t="str">
        <f t="shared" si="3522"/>
        <v/>
      </c>
      <c r="T3616" s="106" t="str">
        <f t="shared" si="3523"/>
        <v/>
      </c>
    </row>
    <row r="3617" spans="1:20" outlineLevel="1">
      <c r="A3617" s="169"/>
      <c r="B3617" s="117">
        <v>44705</v>
      </c>
      <c r="C3617" s="90">
        <v>0.79166666666666696</v>
      </c>
      <c r="D3617" s="106"/>
      <c r="E3617" s="106" t="str">
        <f t="shared" si="3507"/>
        <v/>
      </c>
      <c r="F3617" s="106"/>
      <c r="G3617" s="106" t="str">
        <f t="shared" si="3508"/>
        <v/>
      </c>
      <c r="H3617" s="106"/>
      <c r="I3617" s="106" t="str">
        <f t="shared" si="3509"/>
        <v/>
      </c>
      <c r="J3617" s="106"/>
      <c r="K3617" s="106" t="str">
        <f t="shared" si="3510"/>
        <v/>
      </c>
      <c r="L3617" s="107" t="str">
        <f t="shared" si="3511"/>
        <v>чи робить СНВВ?</v>
      </c>
      <c r="M3617" s="94"/>
      <c r="N3617" s="106" t="str">
        <f t="shared" si="3518"/>
        <v/>
      </c>
      <c r="O3617" s="106" t="str">
        <f t="shared" si="3524"/>
        <v/>
      </c>
      <c r="P3617" s="106" t="str">
        <f t="shared" si="3519"/>
        <v/>
      </c>
      <c r="Q3617" s="106" t="str">
        <f t="shared" si="3520"/>
        <v/>
      </c>
      <c r="R3617" s="106" t="str">
        <f t="shared" si="3521"/>
        <v/>
      </c>
      <c r="S3617" s="106" t="str">
        <f t="shared" si="3522"/>
        <v/>
      </c>
      <c r="T3617" s="106" t="str">
        <f t="shared" si="3523"/>
        <v/>
      </c>
    </row>
    <row r="3618" spans="1:20" outlineLevel="1">
      <c r="A3618" s="169"/>
      <c r="B3618" s="117">
        <v>44705</v>
      </c>
      <c r="C3618" s="90">
        <v>0.83333333333333304</v>
      </c>
      <c r="D3618" s="106"/>
      <c r="E3618" s="106" t="str">
        <f t="shared" si="3507"/>
        <v/>
      </c>
      <c r="F3618" s="106"/>
      <c r="G3618" s="106" t="str">
        <f t="shared" si="3508"/>
        <v/>
      </c>
      <c r="H3618" s="106"/>
      <c r="I3618" s="106" t="str">
        <f t="shared" si="3509"/>
        <v/>
      </c>
      <c r="J3618" s="106"/>
      <c r="K3618" s="106" t="str">
        <f t="shared" si="3510"/>
        <v/>
      </c>
      <c r="L3618" s="107" t="str">
        <f t="shared" si="3511"/>
        <v>чи робить СНВВ?</v>
      </c>
      <c r="M3618" s="94"/>
      <c r="N3618" s="106" t="str">
        <f t="shared" si="3518"/>
        <v/>
      </c>
      <c r="O3618" s="106" t="str">
        <f t="shared" si="3524"/>
        <v/>
      </c>
      <c r="P3618" s="106" t="str">
        <f t="shared" si="3519"/>
        <v/>
      </c>
      <c r="Q3618" s="106" t="str">
        <f t="shared" si="3520"/>
        <v/>
      </c>
      <c r="R3618" s="106" t="str">
        <f t="shared" si="3521"/>
        <v/>
      </c>
      <c r="S3618" s="106" t="str">
        <f t="shared" si="3522"/>
        <v/>
      </c>
      <c r="T3618" s="106" t="str">
        <f t="shared" si="3523"/>
        <v/>
      </c>
    </row>
    <row r="3619" spans="1:20" outlineLevel="1">
      <c r="A3619" s="169"/>
      <c r="B3619" s="117">
        <v>44705</v>
      </c>
      <c r="C3619" s="90">
        <v>0.875</v>
      </c>
      <c r="D3619" s="106"/>
      <c r="E3619" s="106" t="str">
        <f t="shared" si="3507"/>
        <v/>
      </c>
      <c r="F3619" s="106"/>
      <c r="G3619" s="106" t="str">
        <f t="shared" si="3508"/>
        <v/>
      </c>
      <c r="H3619" s="106"/>
      <c r="I3619" s="106" t="str">
        <f t="shared" si="3509"/>
        <v/>
      </c>
      <c r="J3619" s="106"/>
      <c r="K3619" s="106" t="str">
        <f t="shared" si="3510"/>
        <v/>
      </c>
      <c r="L3619" s="107" t="str">
        <f t="shared" si="3511"/>
        <v>чи робить СНВВ?</v>
      </c>
      <c r="M3619" s="94"/>
      <c r="N3619" s="106" t="str">
        <f t="shared" si="3518"/>
        <v/>
      </c>
      <c r="O3619" s="106" t="str">
        <f t="shared" si="3524"/>
        <v/>
      </c>
      <c r="P3619" s="106" t="str">
        <f t="shared" si="3519"/>
        <v/>
      </c>
      <c r="Q3619" s="106" t="str">
        <f t="shared" si="3520"/>
        <v/>
      </c>
      <c r="R3619" s="106" t="str">
        <f t="shared" si="3521"/>
        <v/>
      </c>
      <c r="S3619" s="106" t="str">
        <f t="shared" si="3522"/>
        <v/>
      </c>
      <c r="T3619" s="106" t="str">
        <f t="shared" si="3523"/>
        <v/>
      </c>
    </row>
    <row r="3620" spans="1:20" outlineLevel="1">
      <c r="A3620" s="169"/>
      <c r="B3620" s="117">
        <v>44705</v>
      </c>
      <c r="C3620" s="90">
        <v>0.91666666666666696</v>
      </c>
      <c r="D3620" s="106"/>
      <c r="E3620" s="106" t="str">
        <f t="shared" si="3507"/>
        <v/>
      </c>
      <c r="F3620" s="106"/>
      <c r="G3620" s="106" t="str">
        <f t="shared" si="3508"/>
        <v/>
      </c>
      <c r="H3620" s="106"/>
      <c r="I3620" s="106" t="str">
        <f t="shared" si="3509"/>
        <v/>
      </c>
      <c r="J3620" s="106"/>
      <c r="K3620" s="106" t="str">
        <f t="shared" si="3510"/>
        <v/>
      </c>
      <c r="L3620" s="107" t="str">
        <f t="shared" si="3511"/>
        <v>чи робить СНВВ?</v>
      </c>
      <c r="M3620" s="94"/>
      <c r="N3620" s="106" t="str">
        <f t="shared" si="3518"/>
        <v/>
      </c>
      <c r="O3620" s="106" t="str">
        <f t="shared" si="3524"/>
        <v/>
      </c>
      <c r="P3620" s="106" t="str">
        <f t="shared" si="3519"/>
        <v/>
      </c>
      <c r="Q3620" s="106" t="str">
        <f t="shared" si="3520"/>
        <v/>
      </c>
      <c r="R3620" s="106" t="str">
        <f t="shared" si="3521"/>
        <v/>
      </c>
      <c r="S3620" s="106" t="str">
        <f t="shared" si="3522"/>
        <v/>
      </c>
      <c r="T3620" s="106" t="str">
        <f t="shared" si="3523"/>
        <v/>
      </c>
    </row>
    <row r="3621" spans="1:20" outlineLevel="1">
      <c r="A3621" s="169"/>
      <c r="B3621" s="117">
        <v>44705</v>
      </c>
      <c r="C3621" s="90">
        <v>0.95833333333333304</v>
      </c>
      <c r="D3621" s="106"/>
      <c r="E3621" s="106" t="str">
        <f t="shared" si="3507"/>
        <v/>
      </c>
      <c r="F3621" s="106"/>
      <c r="G3621" s="106" t="str">
        <f t="shared" si="3508"/>
        <v/>
      </c>
      <c r="H3621" s="106"/>
      <c r="I3621" s="106" t="str">
        <f t="shared" si="3509"/>
        <v/>
      </c>
      <c r="J3621" s="106"/>
      <c r="K3621" s="106" t="str">
        <f t="shared" si="3510"/>
        <v/>
      </c>
      <c r="L3621" s="107" t="str">
        <f t="shared" si="3511"/>
        <v>чи робить СНВВ?</v>
      </c>
      <c r="M3621" s="94"/>
      <c r="N3621" s="106" t="str">
        <f t="shared" si="3518"/>
        <v/>
      </c>
      <c r="O3621" s="106" t="str">
        <f t="shared" si="3524"/>
        <v/>
      </c>
      <c r="P3621" s="106" t="str">
        <f t="shared" si="3519"/>
        <v/>
      </c>
      <c r="Q3621" s="106" t="str">
        <f t="shared" si="3520"/>
        <v/>
      </c>
      <c r="R3621" s="106" t="str">
        <f t="shared" si="3521"/>
        <v/>
      </c>
      <c r="S3621" s="106" t="str">
        <f t="shared" si="3522"/>
        <v/>
      </c>
      <c r="T3621" s="106" t="str">
        <f t="shared" si="3523"/>
        <v/>
      </c>
    </row>
    <row r="3622" spans="1:20" outlineLevel="1">
      <c r="A3622" s="169"/>
      <c r="B3622" s="117">
        <v>44705</v>
      </c>
      <c r="C3622" s="90">
        <v>1</v>
      </c>
      <c r="D3622" s="106"/>
      <c r="E3622" s="106" t="str">
        <f t="shared" si="3507"/>
        <v/>
      </c>
      <c r="F3622" s="106"/>
      <c r="G3622" s="106" t="str">
        <f t="shared" si="3508"/>
        <v/>
      </c>
      <c r="H3622" s="106"/>
      <c r="I3622" s="106" t="str">
        <f t="shared" si="3509"/>
        <v/>
      </c>
      <c r="J3622" s="106"/>
      <c r="K3622" s="106" t="str">
        <f t="shared" si="3510"/>
        <v/>
      </c>
      <c r="L3622" s="107" t="str">
        <f t="shared" si="3511"/>
        <v>чи робить СНВВ?</v>
      </c>
      <c r="M3622" s="94"/>
      <c r="N3622" s="106" t="str">
        <f t="shared" si="3518"/>
        <v/>
      </c>
      <c r="O3622" s="106" t="str">
        <f t="shared" si="3524"/>
        <v/>
      </c>
      <c r="P3622" s="106" t="str">
        <f t="shared" si="3519"/>
        <v/>
      </c>
      <c r="Q3622" s="106" t="str">
        <f t="shared" si="3520"/>
        <v/>
      </c>
      <c r="R3622" s="106" t="str">
        <f t="shared" si="3521"/>
        <v/>
      </c>
      <c r="S3622" s="106" t="str">
        <f t="shared" si="3522"/>
        <v/>
      </c>
      <c r="T3622" s="106" t="str">
        <f t="shared" si="3523"/>
        <v/>
      </c>
    </row>
    <row r="3623" spans="1:20">
      <c r="A3623" s="113"/>
      <c r="B3623" s="170" t="s">
        <v>229</v>
      </c>
      <c r="C3623" s="170"/>
      <c r="D3623" s="97">
        <f t="shared" ref="D3623" si="3525">SUM(D3599:D3622)</f>
        <v>0</v>
      </c>
      <c r="E3623" s="98">
        <f t="shared" ref="E3623" si="3526">COUNTIF(E3599:E3622,"&gt;0")</f>
        <v>0</v>
      </c>
      <c r="F3623" s="97">
        <f t="shared" ref="F3623" si="3527">SUM(F3599:F3622)</f>
        <v>0</v>
      </c>
      <c r="G3623" s="98">
        <f t="shared" ref="G3623" si="3528">COUNTIF(G3599:G3622,"&gt;0")</f>
        <v>0</v>
      </c>
      <c r="H3623" s="97">
        <f t="shared" ref="H3623" si="3529">SUM(H3599:H3622)</f>
        <v>0</v>
      </c>
      <c r="I3623" s="98">
        <f t="shared" ref="I3623" si="3530">COUNTIF(I3599:I3622,"&gt;0")</f>
        <v>0</v>
      </c>
      <c r="J3623" s="97">
        <f t="shared" ref="J3623" si="3531">SUM(J3599:J3622)</f>
        <v>0</v>
      </c>
      <c r="K3623" s="98">
        <f t="shared" ref="K3623" si="3532">COUNTIF(K3599:K3622,"&gt;0")</f>
        <v>0</v>
      </c>
      <c r="L3623" s="98">
        <f t="shared" ref="L3623" si="3533">COUNTIF(L3599:L3622,"СНВВ не працює")</f>
        <v>0</v>
      </c>
      <c r="M3623" s="94"/>
      <c r="N3623" s="97">
        <f>AVERAGEA(N3599:N3622)</f>
        <v>0</v>
      </c>
      <c r="O3623" s="97">
        <f>AVERAGEA(O3599:O3622)</f>
        <v>0</v>
      </c>
      <c r="P3623" s="97">
        <f>SUM(P3599:P3622)</f>
        <v>0</v>
      </c>
      <c r="Q3623" s="97">
        <f>SUM(Q3599:Q3622)</f>
        <v>0</v>
      </c>
      <c r="R3623" s="97">
        <f>SUM(R3599:R3622)</f>
        <v>0</v>
      </c>
      <c r="S3623" s="97">
        <f>SUM(S3599:S3622)</f>
        <v>0</v>
      </c>
      <c r="T3623" s="97">
        <f>SUM(T3599:T3622)</f>
        <v>0</v>
      </c>
    </row>
    <row r="3624" spans="1:20" ht="15.75" customHeight="1" outlineLevel="1">
      <c r="A3624" s="168">
        <v>44706</v>
      </c>
      <c r="B3624" s="117">
        <v>44706</v>
      </c>
      <c r="C3624" s="90">
        <v>4.1666666666666664E-2</v>
      </c>
      <c r="D3624" s="106"/>
      <c r="E3624" s="106" t="str">
        <f t="shared" ref="E3624:E3647" si="3534">IF(D3624="","",IF(D3624&lt;1,1,0))</f>
        <v/>
      </c>
      <c r="F3624" s="106"/>
      <c r="G3624" s="106" t="str">
        <f t="shared" ref="G3624:G3647" si="3535">IF(F3624="","",IF(F3624&lt;1,1,0))</f>
        <v/>
      </c>
      <c r="H3624" s="106"/>
      <c r="I3624" s="106" t="str">
        <f t="shared" ref="I3624:I3647" si="3536">IF(H3624="","",IF(H3624&lt;1,1,0))</f>
        <v/>
      </c>
      <c r="J3624" s="106"/>
      <c r="K3624" s="106" t="str">
        <f t="shared" ref="K3624:K3647" si="3537">IF(J3624="","",IF(J3624&lt;1,1,0))</f>
        <v/>
      </c>
      <c r="L3624" s="107" t="str">
        <f t="shared" ref="L3624:L3647" si="3538">IF(H3624="","чи робить СНВВ?",IF(J3624="","чи роблять агрегати?",IF($J3624=0,"агрегати не працюють",IF(AND($H3624=0,$J3624=1),"СНВВ не працює","OK"))))</f>
        <v>чи робить СНВВ?</v>
      </c>
      <c r="M3624" s="94"/>
      <c r="N3624" s="106" t="str">
        <f t="shared" ref="N3624" si="3539">IF(OR(E3624&lt;&gt;0, J3624=0), "",D3624)</f>
        <v/>
      </c>
      <c r="O3624" s="106" t="str">
        <f t="shared" si="3524"/>
        <v/>
      </c>
      <c r="P3624" s="106" t="str">
        <f t="shared" ref="P3624" si="3540">IF(AND($E3624&lt;&gt;0,$J3624=1),D3624,O3624)</f>
        <v/>
      </c>
      <c r="Q3624" s="106" t="str">
        <f t="shared" ref="Q3624" si="3541">IF(OR(G3624&lt;&gt;0, J3624=0), "",F3624)</f>
        <v/>
      </c>
      <c r="R3624" s="106" t="str">
        <f t="shared" ref="R3624" si="3542">IF(Q3624="", "",(Q3624*$S$2+$S$3))</f>
        <v/>
      </c>
      <c r="S3624" s="106" t="str">
        <f t="shared" ref="S3624" si="3543">IF(AND(G3624&lt;&gt;0,J3624=1),F3624,R3624)</f>
        <v/>
      </c>
      <c r="T3624" s="106" t="str">
        <f t="shared" ref="T3624" si="3544">IFERROR(P3624*S3624,"")</f>
        <v/>
      </c>
    </row>
    <row r="3625" spans="1:20" outlineLevel="1">
      <c r="A3625" s="169"/>
      <c r="B3625" s="117">
        <v>44706</v>
      </c>
      <c r="C3625" s="90">
        <v>8.3333333333333301E-2</v>
      </c>
      <c r="D3625" s="106"/>
      <c r="E3625" s="106" t="str">
        <f t="shared" si="3534"/>
        <v/>
      </c>
      <c r="F3625" s="106"/>
      <c r="G3625" s="106" t="str">
        <f t="shared" si="3535"/>
        <v/>
      </c>
      <c r="H3625" s="106"/>
      <c r="I3625" s="106" t="str">
        <f t="shared" si="3536"/>
        <v/>
      </c>
      <c r="J3625" s="106"/>
      <c r="K3625" s="106" t="str">
        <f t="shared" si="3537"/>
        <v/>
      </c>
      <c r="L3625" s="107" t="str">
        <f t="shared" si="3538"/>
        <v>чи робить СНВВ?</v>
      </c>
      <c r="M3625" s="94"/>
      <c r="N3625" s="106" t="str">
        <f t="shared" ref="N3625:N3647" si="3545">IF(OR(E3625&lt;&gt;0, J3625=0), "",D3625)</f>
        <v/>
      </c>
      <c r="O3625" s="106" t="str">
        <f t="shared" si="3524"/>
        <v/>
      </c>
      <c r="P3625" s="106" t="str">
        <f t="shared" ref="P3625:P3647" si="3546">IF(AND($E3625&lt;&gt;0,$J3625=1),D3625,O3625)</f>
        <v/>
      </c>
      <c r="Q3625" s="106" t="str">
        <f t="shared" ref="Q3625:Q3647" si="3547">IF(OR(G3625&lt;&gt;0, J3625=0), "",F3625)</f>
        <v/>
      </c>
      <c r="R3625" s="106" t="str">
        <f t="shared" ref="R3625:R3647" si="3548">IF(Q3625="", "",(Q3625*$S$2+$S$3))</f>
        <v/>
      </c>
      <c r="S3625" s="106" t="str">
        <f t="shared" ref="S3625:S3647" si="3549">IF(AND(G3625&lt;&gt;0,J3625=1),F3625,R3625)</f>
        <v/>
      </c>
      <c r="T3625" s="106" t="str">
        <f t="shared" ref="T3625:T3647" si="3550">IFERROR(P3625*S3625,"")</f>
        <v/>
      </c>
    </row>
    <row r="3626" spans="1:20" outlineLevel="1">
      <c r="A3626" s="169"/>
      <c r="B3626" s="117">
        <v>44706</v>
      </c>
      <c r="C3626" s="90">
        <v>0.125</v>
      </c>
      <c r="D3626" s="106"/>
      <c r="E3626" s="106" t="str">
        <f t="shared" si="3534"/>
        <v/>
      </c>
      <c r="F3626" s="106"/>
      <c r="G3626" s="106" t="str">
        <f t="shared" si="3535"/>
        <v/>
      </c>
      <c r="H3626" s="106"/>
      <c r="I3626" s="106" t="str">
        <f t="shared" si="3536"/>
        <v/>
      </c>
      <c r="J3626" s="106"/>
      <c r="K3626" s="106" t="str">
        <f t="shared" si="3537"/>
        <v/>
      </c>
      <c r="L3626" s="107" t="str">
        <f t="shared" si="3538"/>
        <v>чи робить СНВВ?</v>
      </c>
      <c r="M3626" s="94"/>
      <c r="N3626" s="106" t="str">
        <f t="shared" si="3545"/>
        <v/>
      </c>
      <c r="O3626" s="106" t="str">
        <f t="shared" si="3524"/>
        <v/>
      </c>
      <c r="P3626" s="106" t="str">
        <f t="shared" si="3546"/>
        <v/>
      </c>
      <c r="Q3626" s="106" t="str">
        <f t="shared" si="3547"/>
        <v/>
      </c>
      <c r="R3626" s="106" t="str">
        <f t="shared" si="3548"/>
        <v/>
      </c>
      <c r="S3626" s="106" t="str">
        <f t="shared" si="3549"/>
        <v/>
      </c>
      <c r="T3626" s="106" t="str">
        <f t="shared" si="3550"/>
        <v/>
      </c>
    </row>
    <row r="3627" spans="1:20" outlineLevel="1">
      <c r="A3627" s="169"/>
      <c r="B3627" s="117">
        <v>44706</v>
      </c>
      <c r="C3627" s="90">
        <v>0.16666666666666699</v>
      </c>
      <c r="D3627" s="106"/>
      <c r="E3627" s="106" t="str">
        <f t="shared" si="3534"/>
        <v/>
      </c>
      <c r="F3627" s="106"/>
      <c r="G3627" s="106" t="str">
        <f t="shared" si="3535"/>
        <v/>
      </c>
      <c r="H3627" s="106"/>
      <c r="I3627" s="106" t="str">
        <f t="shared" si="3536"/>
        <v/>
      </c>
      <c r="J3627" s="106"/>
      <c r="K3627" s="106" t="str">
        <f t="shared" si="3537"/>
        <v/>
      </c>
      <c r="L3627" s="107" t="str">
        <f t="shared" si="3538"/>
        <v>чи робить СНВВ?</v>
      </c>
      <c r="M3627" s="94"/>
      <c r="N3627" s="106" t="str">
        <f t="shared" si="3545"/>
        <v/>
      </c>
      <c r="O3627" s="106" t="str">
        <f t="shared" si="3524"/>
        <v/>
      </c>
      <c r="P3627" s="106" t="str">
        <f t="shared" si="3546"/>
        <v/>
      </c>
      <c r="Q3627" s="106" t="str">
        <f t="shared" si="3547"/>
        <v/>
      </c>
      <c r="R3627" s="106" t="str">
        <f t="shared" si="3548"/>
        <v/>
      </c>
      <c r="S3627" s="106" t="str">
        <f t="shared" si="3549"/>
        <v/>
      </c>
      <c r="T3627" s="106" t="str">
        <f t="shared" si="3550"/>
        <v/>
      </c>
    </row>
    <row r="3628" spans="1:20" outlineLevel="1">
      <c r="A3628" s="169"/>
      <c r="B3628" s="117">
        <v>44706</v>
      </c>
      <c r="C3628" s="90">
        <v>0.20833333333333301</v>
      </c>
      <c r="D3628" s="106"/>
      <c r="E3628" s="106" t="str">
        <f t="shared" si="3534"/>
        <v/>
      </c>
      <c r="F3628" s="106"/>
      <c r="G3628" s="106" t="str">
        <f t="shared" si="3535"/>
        <v/>
      </c>
      <c r="H3628" s="106"/>
      <c r="I3628" s="106" t="str">
        <f t="shared" si="3536"/>
        <v/>
      </c>
      <c r="J3628" s="106"/>
      <c r="K3628" s="106" t="str">
        <f t="shared" si="3537"/>
        <v/>
      </c>
      <c r="L3628" s="107" t="str">
        <f t="shared" si="3538"/>
        <v>чи робить СНВВ?</v>
      </c>
      <c r="M3628" s="94"/>
      <c r="N3628" s="106" t="str">
        <f t="shared" si="3545"/>
        <v/>
      </c>
      <c r="O3628" s="106" t="str">
        <f t="shared" si="3524"/>
        <v/>
      </c>
      <c r="P3628" s="106" t="str">
        <f t="shared" si="3546"/>
        <v/>
      </c>
      <c r="Q3628" s="106" t="str">
        <f t="shared" si="3547"/>
        <v/>
      </c>
      <c r="R3628" s="106" t="str">
        <f t="shared" si="3548"/>
        <v/>
      </c>
      <c r="S3628" s="106" t="str">
        <f t="shared" si="3549"/>
        <v/>
      </c>
      <c r="T3628" s="106" t="str">
        <f t="shared" si="3550"/>
        <v/>
      </c>
    </row>
    <row r="3629" spans="1:20" outlineLevel="1">
      <c r="A3629" s="169"/>
      <c r="B3629" s="117">
        <v>44706</v>
      </c>
      <c r="C3629" s="90">
        <v>0.25</v>
      </c>
      <c r="D3629" s="106"/>
      <c r="E3629" s="106" t="str">
        <f t="shared" si="3534"/>
        <v/>
      </c>
      <c r="F3629" s="106"/>
      <c r="G3629" s="106" t="str">
        <f t="shared" si="3535"/>
        <v/>
      </c>
      <c r="H3629" s="106"/>
      <c r="I3629" s="106" t="str">
        <f t="shared" si="3536"/>
        <v/>
      </c>
      <c r="J3629" s="106"/>
      <c r="K3629" s="106" t="str">
        <f t="shared" si="3537"/>
        <v/>
      </c>
      <c r="L3629" s="107" t="str">
        <f t="shared" si="3538"/>
        <v>чи робить СНВВ?</v>
      </c>
      <c r="M3629" s="94"/>
      <c r="N3629" s="106" t="str">
        <f t="shared" si="3545"/>
        <v/>
      </c>
      <c r="O3629" s="106" t="str">
        <f t="shared" si="3524"/>
        <v/>
      </c>
      <c r="P3629" s="106" t="str">
        <f t="shared" si="3546"/>
        <v/>
      </c>
      <c r="Q3629" s="106" t="str">
        <f t="shared" si="3547"/>
        <v/>
      </c>
      <c r="R3629" s="106" t="str">
        <f t="shared" si="3548"/>
        <v/>
      </c>
      <c r="S3629" s="106" t="str">
        <f t="shared" si="3549"/>
        <v/>
      </c>
      <c r="T3629" s="106" t="str">
        <f t="shared" si="3550"/>
        <v/>
      </c>
    </row>
    <row r="3630" spans="1:20" outlineLevel="1">
      <c r="A3630" s="169"/>
      <c r="B3630" s="117">
        <v>44706</v>
      </c>
      <c r="C3630" s="90">
        <v>0.29166666666666702</v>
      </c>
      <c r="D3630" s="106"/>
      <c r="E3630" s="106" t="str">
        <f t="shared" si="3534"/>
        <v/>
      </c>
      <c r="F3630" s="106"/>
      <c r="G3630" s="106" t="str">
        <f t="shared" si="3535"/>
        <v/>
      </c>
      <c r="H3630" s="106"/>
      <c r="I3630" s="106" t="str">
        <f t="shared" si="3536"/>
        <v/>
      </c>
      <c r="J3630" s="106"/>
      <c r="K3630" s="106" t="str">
        <f t="shared" si="3537"/>
        <v/>
      </c>
      <c r="L3630" s="107" t="str">
        <f t="shared" si="3538"/>
        <v>чи робить СНВВ?</v>
      </c>
      <c r="M3630" s="94"/>
      <c r="N3630" s="106" t="str">
        <f t="shared" si="3545"/>
        <v/>
      </c>
      <c r="O3630" s="106" t="str">
        <f t="shared" si="3524"/>
        <v/>
      </c>
      <c r="P3630" s="106" t="str">
        <f t="shared" si="3546"/>
        <v/>
      </c>
      <c r="Q3630" s="106" t="str">
        <f t="shared" si="3547"/>
        <v/>
      </c>
      <c r="R3630" s="106" t="str">
        <f t="shared" si="3548"/>
        <v/>
      </c>
      <c r="S3630" s="106" t="str">
        <f t="shared" si="3549"/>
        <v/>
      </c>
      <c r="T3630" s="106" t="str">
        <f t="shared" si="3550"/>
        <v/>
      </c>
    </row>
    <row r="3631" spans="1:20" outlineLevel="1">
      <c r="A3631" s="169"/>
      <c r="B3631" s="117">
        <v>44706</v>
      </c>
      <c r="C3631" s="90">
        <v>0.33333333333333298</v>
      </c>
      <c r="D3631" s="106"/>
      <c r="E3631" s="106" t="str">
        <f t="shared" si="3534"/>
        <v/>
      </c>
      <c r="F3631" s="106"/>
      <c r="G3631" s="106" t="str">
        <f t="shared" si="3535"/>
        <v/>
      </c>
      <c r="H3631" s="106"/>
      <c r="I3631" s="106" t="str">
        <f t="shared" si="3536"/>
        <v/>
      </c>
      <c r="J3631" s="106"/>
      <c r="K3631" s="106" t="str">
        <f t="shared" si="3537"/>
        <v/>
      </c>
      <c r="L3631" s="107" t="str">
        <f t="shared" si="3538"/>
        <v>чи робить СНВВ?</v>
      </c>
      <c r="M3631" s="94"/>
      <c r="N3631" s="106" t="str">
        <f t="shared" si="3545"/>
        <v/>
      </c>
      <c r="O3631" s="106" t="str">
        <f t="shared" si="3524"/>
        <v/>
      </c>
      <c r="P3631" s="106" t="str">
        <f t="shared" si="3546"/>
        <v/>
      </c>
      <c r="Q3631" s="106" t="str">
        <f t="shared" si="3547"/>
        <v/>
      </c>
      <c r="R3631" s="106" t="str">
        <f t="shared" si="3548"/>
        <v/>
      </c>
      <c r="S3631" s="106" t="str">
        <f t="shared" si="3549"/>
        <v/>
      </c>
      <c r="T3631" s="106" t="str">
        <f t="shared" si="3550"/>
        <v/>
      </c>
    </row>
    <row r="3632" spans="1:20" outlineLevel="1">
      <c r="A3632" s="169"/>
      <c r="B3632" s="117">
        <v>44706</v>
      </c>
      <c r="C3632" s="90">
        <v>0.375</v>
      </c>
      <c r="D3632" s="106"/>
      <c r="E3632" s="106" t="str">
        <f t="shared" si="3534"/>
        <v/>
      </c>
      <c r="F3632" s="106"/>
      <c r="G3632" s="106" t="str">
        <f t="shared" si="3535"/>
        <v/>
      </c>
      <c r="H3632" s="106"/>
      <c r="I3632" s="106" t="str">
        <f t="shared" si="3536"/>
        <v/>
      </c>
      <c r="J3632" s="106"/>
      <c r="K3632" s="106" t="str">
        <f t="shared" si="3537"/>
        <v/>
      </c>
      <c r="L3632" s="107" t="str">
        <f t="shared" si="3538"/>
        <v>чи робить СНВВ?</v>
      </c>
      <c r="M3632" s="94"/>
      <c r="N3632" s="106" t="str">
        <f t="shared" si="3545"/>
        <v/>
      </c>
      <c r="O3632" s="106" t="str">
        <f t="shared" si="3524"/>
        <v/>
      </c>
      <c r="P3632" s="106" t="str">
        <f t="shared" si="3546"/>
        <v/>
      </c>
      <c r="Q3632" s="106" t="str">
        <f t="shared" si="3547"/>
        <v/>
      </c>
      <c r="R3632" s="106" t="str">
        <f t="shared" si="3548"/>
        <v/>
      </c>
      <c r="S3632" s="106" t="str">
        <f t="shared" si="3549"/>
        <v/>
      </c>
      <c r="T3632" s="106" t="str">
        <f t="shared" si="3550"/>
        <v/>
      </c>
    </row>
    <row r="3633" spans="1:20" outlineLevel="1">
      <c r="A3633" s="169"/>
      <c r="B3633" s="117">
        <v>44706</v>
      </c>
      <c r="C3633" s="90">
        <v>0.41666666666666702</v>
      </c>
      <c r="D3633" s="106"/>
      <c r="E3633" s="106" t="str">
        <f t="shared" si="3534"/>
        <v/>
      </c>
      <c r="F3633" s="106"/>
      <c r="G3633" s="106" t="str">
        <f t="shared" si="3535"/>
        <v/>
      </c>
      <c r="H3633" s="106"/>
      <c r="I3633" s="106" t="str">
        <f t="shared" si="3536"/>
        <v/>
      </c>
      <c r="J3633" s="106"/>
      <c r="K3633" s="106" t="str">
        <f t="shared" si="3537"/>
        <v/>
      </c>
      <c r="L3633" s="107" t="str">
        <f t="shared" si="3538"/>
        <v>чи робить СНВВ?</v>
      </c>
      <c r="M3633" s="94"/>
      <c r="N3633" s="106" t="str">
        <f t="shared" si="3545"/>
        <v/>
      </c>
      <c r="O3633" s="106" t="str">
        <f t="shared" si="3524"/>
        <v/>
      </c>
      <c r="P3633" s="106" t="str">
        <f t="shared" si="3546"/>
        <v/>
      </c>
      <c r="Q3633" s="106" t="str">
        <f t="shared" si="3547"/>
        <v/>
      </c>
      <c r="R3633" s="106" t="str">
        <f t="shared" si="3548"/>
        <v/>
      </c>
      <c r="S3633" s="106" t="str">
        <f t="shared" si="3549"/>
        <v/>
      </c>
      <c r="T3633" s="106" t="str">
        <f t="shared" si="3550"/>
        <v/>
      </c>
    </row>
    <row r="3634" spans="1:20" outlineLevel="1">
      <c r="A3634" s="169"/>
      <c r="B3634" s="117">
        <v>44706</v>
      </c>
      <c r="C3634" s="90">
        <v>0.45833333333333298</v>
      </c>
      <c r="D3634" s="106"/>
      <c r="E3634" s="106" t="str">
        <f t="shared" si="3534"/>
        <v/>
      </c>
      <c r="F3634" s="106"/>
      <c r="G3634" s="106" t="str">
        <f t="shared" si="3535"/>
        <v/>
      </c>
      <c r="H3634" s="106"/>
      <c r="I3634" s="106" t="str">
        <f t="shared" si="3536"/>
        <v/>
      </c>
      <c r="J3634" s="106"/>
      <c r="K3634" s="106" t="str">
        <f t="shared" si="3537"/>
        <v/>
      </c>
      <c r="L3634" s="107" t="str">
        <f t="shared" si="3538"/>
        <v>чи робить СНВВ?</v>
      </c>
      <c r="M3634" s="94"/>
      <c r="N3634" s="106" t="str">
        <f t="shared" si="3545"/>
        <v/>
      </c>
      <c r="O3634" s="106" t="str">
        <f t="shared" si="3524"/>
        <v/>
      </c>
      <c r="P3634" s="106" t="str">
        <f t="shared" si="3546"/>
        <v/>
      </c>
      <c r="Q3634" s="106" t="str">
        <f t="shared" si="3547"/>
        <v/>
      </c>
      <c r="R3634" s="106" t="str">
        <f t="shared" si="3548"/>
        <v/>
      </c>
      <c r="S3634" s="106" t="str">
        <f t="shared" si="3549"/>
        <v/>
      </c>
      <c r="T3634" s="106" t="str">
        <f t="shared" si="3550"/>
        <v/>
      </c>
    </row>
    <row r="3635" spans="1:20" outlineLevel="1">
      <c r="A3635" s="169"/>
      <c r="B3635" s="117">
        <v>44706</v>
      </c>
      <c r="C3635" s="90">
        <v>0.5</v>
      </c>
      <c r="D3635" s="106"/>
      <c r="E3635" s="106" t="str">
        <f t="shared" si="3534"/>
        <v/>
      </c>
      <c r="F3635" s="106"/>
      <c r="G3635" s="106" t="str">
        <f t="shared" si="3535"/>
        <v/>
      </c>
      <c r="H3635" s="106"/>
      <c r="I3635" s="106" t="str">
        <f t="shared" si="3536"/>
        <v/>
      </c>
      <c r="J3635" s="106"/>
      <c r="K3635" s="106" t="str">
        <f t="shared" si="3537"/>
        <v/>
      </c>
      <c r="L3635" s="107" t="str">
        <f t="shared" si="3538"/>
        <v>чи робить СНВВ?</v>
      </c>
      <c r="M3635" s="94"/>
      <c r="N3635" s="106" t="str">
        <f t="shared" si="3545"/>
        <v/>
      </c>
      <c r="O3635" s="106" t="str">
        <f t="shared" si="3524"/>
        <v/>
      </c>
      <c r="P3635" s="106" t="str">
        <f t="shared" si="3546"/>
        <v/>
      </c>
      <c r="Q3635" s="106" t="str">
        <f t="shared" si="3547"/>
        <v/>
      </c>
      <c r="R3635" s="106" t="str">
        <f t="shared" si="3548"/>
        <v/>
      </c>
      <c r="S3635" s="106" t="str">
        <f t="shared" si="3549"/>
        <v/>
      </c>
      <c r="T3635" s="106" t="str">
        <f t="shared" si="3550"/>
        <v/>
      </c>
    </row>
    <row r="3636" spans="1:20" outlineLevel="1">
      <c r="A3636" s="169"/>
      <c r="B3636" s="117">
        <v>44706</v>
      </c>
      <c r="C3636" s="90">
        <v>0.54166666666666696</v>
      </c>
      <c r="D3636" s="106"/>
      <c r="E3636" s="106" t="str">
        <f t="shared" si="3534"/>
        <v/>
      </c>
      <c r="F3636" s="106"/>
      <c r="G3636" s="106" t="str">
        <f t="shared" si="3535"/>
        <v/>
      </c>
      <c r="H3636" s="106"/>
      <c r="I3636" s="106" t="str">
        <f t="shared" si="3536"/>
        <v/>
      </c>
      <c r="J3636" s="106"/>
      <c r="K3636" s="106" t="str">
        <f t="shared" si="3537"/>
        <v/>
      </c>
      <c r="L3636" s="107" t="str">
        <f t="shared" si="3538"/>
        <v>чи робить СНВВ?</v>
      </c>
      <c r="M3636" s="94"/>
      <c r="N3636" s="106" t="str">
        <f t="shared" si="3545"/>
        <v/>
      </c>
      <c r="O3636" s="106" t="str">
        <f t="shared" si="3524"/>
        <v/>
      </c>
      <c r="P3636" s="106" t="str">
        <f t="shared" si="3546"/>
        <v/>
      </c>
      <c r="Q3636" s="106" t="str">
        <f t="shared" si="3547"/>
        <v/>
      </c>
      <c r="R3636" s="106" t="str">
        <f t="shared" si="3548"/>
        <v/>
      </c>
      <c r="S3636" s="106" t="str">
        <f t="shared" si="3549"/>
        <v/>
      </c>
      <c r="T3636" s="106" t="str">
        <f t="shared" si="3550"/>
        <v/>
      </c>
    </row>
    <row r="3637" spans="1:20" outlineLevel="1">
      <c r="A3637" s="169"/>
      <c r="B3637" s="117">
        <v>44706</v>
      </c>
      <c r="C3637" s="90">
        <v>0.58333333333333304</v>
      </c>
      <c r="D3637" s="106"/>
      <c r="E3637" s="106" t="str">
        <f t="shared" si="3534"/>
        <v/>
      </c>
      <c r="F3637" s="106"/>
      <c r="G3637" s="106" t="str">
        <f t="shared" si="3535"/>
        <v/>
      </c>
      <c r="H3637" s="106"/>
      <c r="I3637" s="106" t="str">
        <f t="shared" si="3536"/>
        <v/>
      </c>
      <c r="J3637" s="106"/>
      <c r="K3637" s="106" t="str">
        <f t="shared" si="3537"/>
        <v/>
      </c>
      <c r="L3637" s="107" t="str">
        <f t="shared" si="3538"/>
        <v>чи робить СНВВ?</v>
      </c>
      <c r="M3637" s="94"/>
      <c r="N3637" s="106" t="str">
        <f t="shared" si="3545"/>
        <v/>
      </c>
      <c r="O3637" s="106" t="str">
        <f t="shared" si="3524"/>
        <v/>
      </c>
      <c r="P3637" s="106" t="str">
        <f t="shared" si="3546"/>
        <v/>
      </c>
      <c r="Q3637" s="106" t="str">
        <f t="shared" si="3547"/>
        <v/>
      </c>
      <c r="R3637" s="106" t="str">
        <f t="shared" si="3548"/>
        <v/>
      </c>
      <c r="S3637" s="106" t="str">
        <f t="shared" si="3549"/>
        <v/>
      </c>
      <c r="T3637" s="106" t="str">
        <f t="shared" si="3550"/>
        <v/>
      </c>
    </row>
    <row r="3638" spans="1:20" outlineLevel="1">
      <c r="A3638" s="169"/>
      <c r="B3638" s="117">
        <v>44706</v>
      </c>
      <c r="C3638" s="90">
        <v>0.625</v>
      </c>
      <c r="D3638" s="106"/>
      <c r="E3638" s="106" t="str">
        <f t="shared" si="3534"/>
        <v/>
      </c>
      <c r="F3638" s="106"/>
      <c r="G3638" s="106" t="str">
        <f t="shared" si="3535"/>
        <v/>
      </c>
      <c r="H3638" s="106"/>
      <c r="I3638" s="106" t="str">
        <f t="shared" si="3536"/>
        <v/>
      </c>
      <c r="J3638" s="106"/>
      <c r="K3638" s="106" t="str">
        <f t="shared" si="3537"/>
        <v/>
      </c>
      <c r="L3638" s="107" t="str">
        <f t="shared" si="3538"/>
        <v>чи робить СНВВ?</v>
      </c>
      <c r="M3638" s="94"/>
      <c r="N3638" s="106" t="str">
        <f t="shared" si="3545"/>
        <v/>
      </c>
      <c r="O3638" s="106" t="str">
        <f t="shared" si="3524"/>
        <v/>
      </c>
      <c r="P3638" s="106" t="str">
        <f t="shared" si="3546"/>
        <v/>
      </c>
      <c r="Q3638" s="106" t="str">
        <f t="shared" si="3547"/>
        <v/>
      </c>
      <c r="R3638" s="106" t="str">
        <f t="shared" si="3548"/>
        <v/>
      </c>
      <c r="S3638" s="106" t="str">
        <f t="shared" si="3549"/>
        <v/>
      </c>
      <c r="T3638" s="106" t="str">
        <f t="shared" si="3550"/>
        <v/>
      </c>
    </row>
    <row r="3639" spans="1:20" outlineLevel="1">
      <c r="A3639" s="169"/>
      <c r="B3639" s="117">
        <v>44706</v>
      </c>
      <c r="C3639" s="90">
        <v>0.66666666666666696</v>
      </c>
      <c r="D3639" s="106"/>
      <c r="E3639" s="106" t="str">
        <f t="shared" si="3534"/>
        <v/>
      </c>
      <c r="F3639" s="106"/>
      <c r="G3639" s="106" t="str">
        <f t="shared" si="3535"/>
        <v/>
      </c>
      <c r="H3639" s="106"/>
      <c r="I3639" s="106" t="str">
        <f t="shared" si="3536"/>
        <v/>
      </c>
      <c r="J3639" s="106"/>
      <c r="K3639" s="106" t="str">
        <f t="shared" si="3537"/>
        <v/>
      </c>
      <c r="L3639" s="107" t="str">
        <f t="shared" si="3538"/>
        <v>чи робить СНВВ?</v>
      </c>
      <c r="M3639" s="94"/>
      <c r="N3639" s="106" t="str">
        <f t="shared" si="3545"/>
        <v/>
      </c>
      <c r="O3639" s="106" t="str">
        <f t="shared" si="3524"/>
        <v/>
      </c>
      <c r="P3639" s="106" t="str">
        <f t="shared" si="3546"/>
        <v/>
      </c>
      <c r="Q3639" s="106" t="str">
        <f t="shared" si="3547"/>
        <v/>
      </c>
      <c r="R3639" s="106" t="str">
        <f t="shared" si="3548"/>
        <v/>
      </c>
      <c r="S3639" s="106" t="str">
        <f t="shared" si="3549"/>
        <v/>
      </c>
      <c r="T3639" s="106" t="str">
        <f t="shared" si="3550"/>
        <v/>
      </c>
    </row>
    <row r="3640" spans="1:20" outlineLevel="1">
      <c r="A3640" s="169"/>
      <c r="B3640" s="117">
        <v>44706</v>
      </c>
      <c r="C3640" s="90">
        <v>0.70833333333333304</v>
      </c>
      <c r="D3640" s="106"/>
      <c r="E3640" s="106" t="str">
        <f t="shared" si="3534"/>
        <v/>
      </c>
      <c r="F3640" s="106"/>
      <c r="G3640" s="106" t="str">
        <f t="shared" si="3535"/>
        <v/>
      </c>
      <c r="H3640" s="106"/>
      <c r="I3640" s="106" t="str">
        <f t="shared" si="3536"/>
        <v/>
      </c>
      <c r="J3640" s="106"/>
      <c r="K3640" s="106" t="str">
        <f t="shared" si="3537"/>
        <v/>
      </c>
      <c r="L3640" s="107" t="str">
        <f t="shared" si="3538"/>
        <v>чи робить СНВВ?</v>
      </c>
      <c r="M3640" s="94"/>
      <c r="N3640" s="106" t="str">
        <f t="shared" si="3545"/>
        <v/>
      </c>
      <c r="O3640" s="106" t="str">
        <f t="shared" si="3524"/>
        <v/>
      </c>
      <c r="P3640" s="106" t="str">
        <f t="shared" si="3546"/>
        <v/>
      </c>
      <c r="Q3640" s="106" t="str">
        <f t="shared" si="3547"/>
        <v/>
      </c>
      <c r="R3640" s="106" t="str">
        <f t="shared" si="3548"/>
        <v/>
      </c>
      <c r="S3640" s="106" t="str">
        <f t="shared" si="3549"/>
        <v/>
      </c>
      <c r="T3640" s="106" t="str">
        <f t="shared" si="3550"/>
        <v/>
      </c>
    </row>
    <row r="3641" spans="1:20" outlineLevel="1">
      <c r="A3641" s="169"/>
      <c r="B3641" s="117">
        <v>44706</v>
      </c>
      <c r="C3641" s="90">
        <v>0.75</v>
      </c>
      <c r="D3641" s="106"/>
      <c r="E3641" s="106" t="str">
        <f t="shared" si="3534"/>
        <v/>
      </c>
      <c r="F3641" s="106"/>
      <c r="G3641" s="106" t="str">
        <f t="shared" si="3535"/>
        <v/>
      </c>
      <c r="H3641" s="106"/>
      <c r="I3641" s="106" t="str">
        <f t="shared" si="3536"/>
        <v/>
      </c>
      <c r="J3641" s="106"/>
      <c r="K3641" s="106" t="str">
        <f t="shared" si="3537"/>
        <v/>
      </c>
      <c r="L3641" s="107" t="str">
        <f t="shared" si="3538"/>
        <v>чи робить СНВВ?</v>
      </c>
      <c r="M3641" s="94"/>
      <c r="N3641" s="106" t="str">
        <f t="shared" si="3545"/>
        <v/>
      </c>
      <c r="O3641" s="106" t="str">
        <f t="shared" si="3524"/>
        <v/>
      </c>
      <c r="P3641" s="106" t="str">
        <f t="shared" si="3546"/>
        <v/>
      </c>
      <c r="Q3641" s="106" t="str">
        <f t="shared" si="3547"/>
        <v/>
      </c>
      <c r="R3641" s="106" t="str">
        <f t="shared" si="3548"/>
        <v/>
      </c>
      <c r="S3641" s="106" t="str">
        <f t="shared" si="3549"/>
        <v/>
      </c>
      <c r="T3641" s="106" t="str">
        <f t="shared" si="3550"/>
        <v/>
      </c>
    </row>
    <row r="3642" spans="1:20" outlineLevel="1">
      <c r="A3642" s="169"/>
      <c r="B3642" s="117">
        <v>44706</v>
      </c>
      <c r="C3642" s="90">
        <v>0.79166666666666696</v>
      </c>
      <c r="D3642" s="106"/>
      <c r="E3642" s="106" t="str">
        <f t="shared" si="3534"/>
        <v/>
      </c>
      <c r="F3642" s="106"/>
      <c r="G3642" s="106" t="str">
        <f t="shared" si="3535"/>
        <v/>
      </c>
      <c r="H3642" s="106"/>
      <c r="I3642" s="106" t="str">
        <f t="shared" si="3536"/>
        <v/>
      </c>
      <c r="J3642" s="106"/>
      <c r="K3642" s="106" t="str">
        <f t="shared" si="3537"/>
        <v/>
      </c>
      <c r="L3642" s="107" t="str">
        <f t="shared" si="3538"/>
        <v>чи робить СНВВ?</v>
      </c>
      <c r="M3642" s="94"/>
      <c r="N3642" s="106" t="str">
        <f t="shared" si="3545"/>
        <v/>
      </c>
      <c r="O3642" s="106" t="str">
        <f t="shared" si="3524"/>
        <v/>
      </c>
      <c r="P3642" s="106" t="str">
        <f t="shared" si="3546"/>
        <v/>
      </c>
      <c r="Q3642" s="106" t="str">
        <f t="shared" si="3547"/>
        <v/>
      </c>
      <c r="R3642" s="106" t="str">
        <f t="shared" si="3548"/>
        <v/>
      </c>
      <c r="S3642" s="106" t="str">
        <f t="shared" si="3549"/>
        <v/>
      </c>
      <c r="T3642" s="106" t="str">
        <f t="shared" si="3550"/>
        <v/>
      </c>
    </row>
    <row r="3643" spans="1:20" outlineLevel="1">
      <c r="A3643" s="169"/>
      <c r="B3643" s="117">
        <v>44706</v>
      </c>
      <c r="C3643" s="90">
        <v>0.83333333333333304</v>
      </c>
      <c r="D3643" s="106"/>
      <c r="E3643" s="106" t="str">
        <f t="shared" si="3534"/>
        <v/>
      </c>
      <c r="F3643" s="106"/>
      <c r="G3643" s="106" t="str">
        <f t="shared" si="3535"/>
        <v/>
      </c>
      <c r="H3643" s="106"/>
      <c r="I3643" s="106" t="str">
        <f t="shared" si="3536"/>
        <v/>
      </c>
      <c r="J3643" s="106"/>
      <c r="K3643" s="106" t="str">
        <f t="shared" si="3537"/>
        <v/>
      </c>
      <c r="L3643" s="107" t="str">
        <f t="shared" si="3538"/>
        <v>чи робить СНВВ?</v>
      </c>
      <c r="M3643" s="94"/>
      <c r="N3643" s="106" t="str">
        <f t="shared" si="3545"/>
        <v/>
      </c>
      <c r="O3643" s="106" t="str">
        <f t="shared" si="3524"/>
        <v/>
      </c>
      <c r="P3643" s="106" t="str">
        <f t="shared" si="3546"/>
        <v/>
      </c>
      <c r="Q3643" s="106" t="str">
        <f t="shared" si="3547"/>
        <v/>
      </c>
      <c r="R3643" s="106" t="str">
        <f t="shared" si="3548"/>
        <v/>
      </c>
      <c r="S3643" s="106" t="str">
        <f t="shared" si="3549"/>
        <v/>
      </c>
      <c r="T3643" s="106" t="str">
        <f t="shared" si="3550"/>
        <v/>
      </c>
    </row>
    <row r="3644" spans="1:20" outlineLevel="1">
      <c r="A3644" s="169"/>
      <c r="B3644" s="117">
        <v>44706</v>
      </c>
      <c r="C3644" s="90">
        <v>0.875</v>
      </c>
      <c r="D3644" s="106"/>
      <c r="E3644" s="106" t="str">
        <f t="shared" si="3534"/>
        <v/>
      </c>
      <c r="F3644" s="106"/>
      <c r="G3644" s="106" t="str">
        <f t="shared" si="3535"/>
        <v/>
      </c>
      <c r="H3644" s="106"/>
      <c r="I3644" s="106" t="str">
        <f t="shared" si="3536"/>
        <v/>
      </c>
      <c r="J3644" s="106"/>
      <c r="K3644" s="106" t="str">
        <f t="shared" si="3537"/>
        <v/>
      </c>
      <c r="L3644" s="107" t="str">
        <f t="shared" si="3538"/>
        <v>чи робить СНВВ?</v>
      </c>
      <c r="M3644" s="94"/>
      <c r="N3644" s="106" t="str">
        <f t="shared" si="3545"/>
        <v/>
      </c>
      <c r="O3644" s="106" t="str">
        <f t="shared" si="3524"/>
        <v/>
      </c>
      <c r="P3644" s="106" t="str">
        <f t="shared" si="3546"/>
        <v/>
      </c>
      <c r="Q3644" s="106" t="str">
        <f t="shared" si="3547"/>
        <v/>
      </c>
      <c r="R3644" s="106" t="str">
        <f t="shared" si="3548"/>
        <v/>
      </c>
      <c r="S3644" s="106" t="str">
        <f t="shared" si="3549"/>
        <v/>
      </c>
      <c r="T3644" s="106" t="str">
        <f t="shared" si="3550"/>
        <v/>
      </c>
    </row>
    <row r="3645" spans="1:20" outlineLevel="1">
      <c r="A3645" s="169"/>
      <c r="B3645" s="117">
        <v>44706</v>
      </c>
      <c r="C3645" s="90">
        <v>0.91666666666666696</v>
      </c>
      <c r="D3645" s="106"/>
      <c r="E3645" s="106" t="str">
        <f t="shared" si="3534"/>
        <v/>
      </c>
      <c r="F3645" s="106"/>
      <c r="G3645" s="106" t="str">
        <f t="shared" si="3535"/>
        <v/>
      </c>
      <c r="H3645" s="106"/>
      <c r="I3645" s="106" t="str">
        <f t="shared" si="3536"/>
        <v/>
      </c>
      <c r="J3645" s="106"/>
      <c r="K3645" s="106" t="str">
        <f t="shared" si="3537"/>
        <v/>
      </c>
      <c r="L3645" s="107" t="str">
        <f t="shared" si="3538"/>
        <v>чи робить СНВВ?</v>
      </c>
      <c r="M3645" s="94"/>
      <c r="N3645" s="106" t="str">
        <f t="shared" si="3545"/>
        <v/>
      </c>
      <c r="O3645" s="106" t="str">
        <f t="shared" si="3524"/>
        <v/>
      </c>
      <c r="P3645" s="106" t="str">
        <f t="shared" si="3546"/>
        <v/>
      </c>
      <c r="Q3645" s="106" t="str">
        <f t="shared" si="3547"/>
        <v/>
      </c>
      <c r="R3645" s="106" t="str">
        <f t="shared" si="3548"/>
        <v/>
      </c>
      <c r="S3645" s="106" t="str">
        <f t="shared" si="3549"/>
        <v/>
      </c>
      <c r="T3645" s="106" t="str">
        <f t="shared" si="3550"/>
        <v/>
      </c>
    </row>
    <row r="3646" spans="1:20" outlineLevel="1">
      <c r="A3646" s="169"/>
      <c r="B3646" s="117">
        <v>44706</v>
      </c>
      <c r="C3646" s="90">
        <v>0.95833333333333304</v>
      </c>
      <c r="D3646" s="106"/>
      <c r="E3646" s="106" t="str">
        <f t="shared" si="3534"/>
        <v/>
      </c>
      <c r="F3646" s="106"/>
      <c r="G3646" s="106" t="str">
        <f t="shared" si="3535"/>
        <v/>
      </c>
      <c r="H3646" s="106"/>
      <c r="I3646" s="106" t="str">
        <f t="shared" si="3536"/>
        <v/>
      </c>
      <c r="J3646" s="106"/>
      <c r="K3646" s="106" t="str">
        <f t="shared" si="3537"/>
        <v/>
      </c>
      <c r="L3646" s="107" t="str">
        <f t="shared" si="3538"/>
        <v>чи робить СНВВ?</v>
      </c>
      <c r="M3646" s="94"/>
      <c r="N3646" s="106" t="str">
        <f t="shared" si="3545"/>
        <v/>
      </c>
      <c r="O3646" s="106" t="str">
        <f t="shared" si="3524"/>
        <v/>
      </c>
      <c r="P3646" s="106" t="str">
        <f t="shared" si="3546"/>
        <v/>
      </c>
      <c r="Q3646" s="106" t="str">
        <f t="shared" si="3547"/>
        <v/>
      </c>
      <c r="R3646" s="106" t="str">
        <f t="shared" si="3548"/>
        <v/>
      </c>
      <c r="S3646" s="106" t="str">
        <f t="shared" si="3549"/>
        <v/>
      </c>
      <c r="T3646" s="106" t="str">
        <f t="shared" si="3550"/>
        <v/>
      </c>
    </row>
    <row r="3647" spans="1:20" outlineLevel="1">
      <c r="A3647" s="169"/>
      <c r="B3647" s="117">
        <v>44706</v>
      </c>
      <c r="C3647" s="90">
        <v>1</v>
      </c>
      <c r="D3647" s="106"/>
      <c r="E3647" s="106" t="str">
        <f t="shared" si="3534"/>
        <v/>
      </c>
      <c r="F3647" s="106"/>
      <c r="G3647" s="106" t="str">
        <f t="shared" si="3535"/>
        <v/>
      </c>
      <c r="H3647" s="106"/>
      <c r="I3647" s="106" t="str">
        <f t="shared" si="3536"/>
        <v/>
      </c>
      <c r="J3647" s="106"/>
      <c r="K3647" s="106" t="str">
        <f t="shared" si="3537"/>
        <v/>
      </c>
      <c r="L3647" s="107" t="str">
        <f t="shared" si="3538"/>
        <v>чи робить СНВВ?</v>
      </c>
      <c r="M3647" s="94"/>
      <c r="N3647" s="106" t="str">
        <f t="shared" si="3545"/>
        <v/>
      </c>
      <c r="O3647" s="106" t="str">
        <f t="shared" si="3524"/>
        <v/>
      </c>
      <c r="P3647" s="106" t="str">
        <f t="shared" si="3546"/>
        <v/>
      </c>
      <c r="Q3647" s="106" t="str">
        <f t="shared" si="3547"/>
        <v/>
      </c>
      <c r="R3647" s="106" t="str">
        <f t="shared" si="3548"/>
        <v/>
      </c>
      <c r="S3647" s="106" t="str">
        <f t="shared" si="3549"/>
        <v/>
      </c>
      <c r="T3647" s="106" t="str">
        <f t="shared" si="3550"/>
        <v/>
      </c>
    </row>
    <row r="3648" spans="1:20">
      <c r="A3648" s="113"/>
      <c r="B3648" s="170" t="s">
        <v>230</v>
      </c>
      <c r="C3648" s="170"/>
      <c r="D3648" s="97">
        <f t="shared" ref="D3648" si="3551">SUM(D3624:D3647)</f>
        <v>0</v>
      </c>
      <c r="E3648" s="98">
        <f t="shared" ref="E3648" si="3552">COUNTIF(E3624:E3647,"&gt;0")</f>
        <v>0</v>
      </c>
      <c r="F3648" s="97">
        <f t="shared" ref="F3648" si="3553">SUM(F3624:F3647)</f>
        <v>0</v>
      </c>
      <c r="G3648" s="98">
        <f t="shared" ref="G3648" si="3554">COUNTIF(G3624:G3647,"&gt;0")</f>
        <v>0</v>
      </c>
      <c r="H3648" s="97">
        <f t="shared" ref="H3648" si="3555">SUM(H3624:H3647)</f>
        <v>0</v>
      </c>
      <c r="I3648" s="98">
        <f t="shared" ref="I3648" si="3556">COUNTIF(I3624:I3647,"&gt;0")</f>
        <v>0</v>
      </c>
      <c r="J3648" s="97">
        <f t="shared" ref="J3648" si="3557">SUM(J3624:J3647)</f>
        <v>0</v>
      </c>
      <c r="K3648" s="98">
        <f t="shared" ref="K3648" si="3558">COUNTIF(K3624:K3647,"&gt;0")</f>
        <v>0</v>
      </c>
      <c r="L3648" s="98">
        <f t="shared" ref="L3648" si="3559">COUNTIF(L3624:L3647,"СНВВ не працює")</f>
        <v>0</v>
      </c>
      <c r="M3648" s="94"/>
      <c r="N3648" s="97">
        <f>AVERAGEA(N3624:N3647)</f>
        <v>0</v>
      </c>
      <c r="O3648" s="97">
        <f>AVERAGEA(O3624:O3647)</f>
        <v>0</v>
      </c>
      <c r="P3648" s="97">
        <f>SUM(P3624:P3647)</f>
        <v>0</v>
      </c>
      <c r="Q3648" s="97">
        <f>SUM(Q3624:Q3647)</f>
        <v>0</v>
      </c>
      <c r="R3648" s="97">
        <f>SUM(R3624:R3647)</f>
        <v>0</v>
      </c>
      <c r="S3648" s="97">
        <f>SUM(S3624:S3647)</f>
        <v>0</v>
      </c>
      <c r="T3648" s="97">
        <f>SUM(T3624:T3647)</f>
        <v>0</v>
      </c>
    </row>
    <row r="3649" spans="1:20" outlineLevel="1">
      <c r="A3649" s="168">
        <v>44707</v>
      </c>
      <c r="B3649" s="117">
        <v>44707</v>
      </c>
      <c r="C3649" s="90">
        <v>4.1666666666666664E-2</v>
      </c>
      <c r="D3649" s="106"/>
      <c r="E3649" s="106" t="str">
        <f t="shared" ref="E3649:E3672" si="3560">IF(D3649="","",IF(D3649&lt;1,1,0))</f>
        <v/>
      </c>
      <c r="F3649" s="106"/>
      <c r="G3649" s="106" t="str">
        <f t="shared" ref="G3649:G3672" si="3561">IF(F3649="","",IF(F3649&lt;1,1,0))</f>
        <v/>
      </c>
      <c r="H3649" s="106"/>
      <c r="I3649" s="106" t="str">
        <f t="shared" ref="I3649:I3672" si="3562">IF(H3649="","",IF(H3649&lt;1,1,0))</f>
        <v/>
      </c>
      <c r="J3649" s="106"/>
      <c r="K3649" s="106" t="str">
        <f t="shared" ref="K3649:K3672" si="3563">IF(J3649="","",IF(J3649&lt;1,1,0))</f>
        <v/>
      </c>
      <c r="L3649" s="107" t="str">
        <f t="shared" ref="L3649:L3672" si="3564">IF(H3649="","чи робить СНВВ?",IF(J3649="","чи роблять агрегати?",IF($J3649=0,"агрегати не працюють",IF(AND($H3649=0,$J3649=1),"СНВВ не працює","OK"))))</f>
        <v>чи робить СНВВ?</v>
      </c>
      <c r="M3649" s="94"/>
      <c r="N3649" s="106" t="str">
        <f t="shared" ref="N3649" si="3565">IF(OR(E3649&lt;&gt;0, J3649=0), "",D3649)</f>
        <v/>
      </c>
      <c r="O3649" s="106" t="str">
        <f t="shared" si="3524"/>
        <v/>
      </c>
      <c r="P3649" s="106" t="str">
        <f t="shared" ref="P3649" si="3566">IF(AND($E3649&lt;&gt;0,$J3649=1),D3649,O3649)</f>
        <v/>
      </c>
      <c r="Q3649" s="106" t="str">
        <f t="shared" ref="Q3649" si="3567">IF(OR(G3649&lt;&gt;0, J3649=0), "",F3649)</f>
        <v/>
      </c>
      <c r="R3649" s="106" t="str">
        <f t="shared" ref="R3649" si="3568">IF(Q3649="", "",(Q3649*$S$2+$S$3))</f>
        <v/>
      </c>
      <c r="S3649" s="106" t="str">
        <f t="shared" ref="S3649" si="3569">IF(AND(G3649&lt;&gt;0,J3649=1),F3649,R3649)</f>
        <v/>
      </c>
      <c r="T3649" s="106" t="str">
        <f t="shared" ref="T3649" si="3570">IFERROR(P3649*S3649,"")</f>
        <v/>
      </c>
    </row>
    <row r="3650" spans="1:20" outlineLevel="1">
      <c r="A3650" s="169"/>
      <c r="B3650" s="117">
        <v>44707</v>
      </c>
      <c r="C3650" s="90">
        <v>8.3333333333333301E-2</v>
      </c>
      <c r="D3650" s="106"/>
      <c r="E3650" s="106" t="str">
        <f t="shared" si="3560"/>
        <v/>
      </c>
      <c r="F3650" s="106"/>
      <c r="G3650" s="106" t="str">
        <f t="shared" si="3561"/>
        <v/>
      </c>
      <c r="H3650" s="106"/>
      <c r="I3650" s="106" t="str">
        <f t="shared" si="3562"/>
        <v/>
      </c>
      <c r="J3650" s="106"/>
      <c r="K3650" s="106" t="str">
        <f t="shared" si="3563"/>
        <v/>
      </c>
      <c r="L3650" s="107" t="str">
        <f t="shared" si="3564"/>
        <v>чи робить СНВВ?</v>
      </c>
      <c r="M3650" s="94"/>
      <c r="N3650" s="106" t="str">
        <f t="shared" ref="N3650:N3672" si="3571">IF(OR(E3650&lt;&gt;0, J3650=0), "",D3650)</f>
        <v/>
      </c>
      <c r="O3650" s="106" t="str">
        <f t="shared" si="3524"/>
        <v/>
      </c>
      <c r="P3650" s="106" t="str">
        <f t="shared" ref="P3650:P3672" si="3572">IF(AND($E3650&lt;&gt;0,$J3650=1),D3650,O3650)</f>
        <v/>
      </c>
      <c r="Q3650" s="106" t="str">
        <f t="shared" ref="Q3650:Q3672" si="3573">IF(OR(G3650&lt;&gt;0, J3650=0), "",F3650)</f>
        <v/>
      </c>
      <c r="R3650" s="106" t="str">
        <f t="shared" ref="R3650:R3672" si="3574">IF(Q3650="", "",(Q3650*$S$2+$S$3))</f>
        <v/>
      </c>
      <c r="S3650" s="106" t="str">
        <f t="shared" ref="S3650:S3672" si="3575">IF(AND(G3650&lt;&gt;0,J3650=1),F3650,R3650)</f>
        <v/>
      </c>
      <c r="T3650" s="106" t="str">
        <f t="shared" ref="T3650:T3672" si="3576">IFERROR(P3650*S3650,"")</f>
        <v/>
      </c>
    </row>
    <row r="3651" spans="1:20" outlineLevel="1">
      <c r="A3651" s="169"/>
      <c r="B3651" s="117">
        <v>44707</v>
      </c>
      <c r="C3651" s="90">
        <v>0.125</v>
      </c>
      <c r="D3651" s="106"/>
      <c r="E3651" s="106" t="str">
        <f t="shared" si="3560"/>
        <v/>
      </c>
      <c r="F3651" s="106"/>
      <c r="G3651" s="106" t="str">
        <f t="shared" si="3561"/>
        <v/>
      </c>
      <c r="H3651" s="106"/>
      <c r="I3651" s="106" t="str">
        <f t="shared" si="3562"/>
        <v/>
      </c>
      <c r="J3651" s="106"/>
      <c r="K3651" s="106" t="str">
        <f t="shared" si="3563"/>
        <v/>
      </c>
      <c r="L3651" s="107" t="str">
        <f t="shared" si="3564"/>
        <v>чи робить СНВВ?</v>
      </c>
      <c r="M3651" s="94"/>
      <c r="N3651" s="106" t="str">
        <f t="shared" si="3571"/>
        <v/>
      </c>
      <c r="O3651" s="106" t="str">
        <f t="shared" si="3524"/>
        <v/>
      </c>
      <c r="P3651" s="106" t="str">
        <f t="shared" si="3572"/>
        <v/>
      </c>
      <c r="Q3651" s="106" t="str">
        <f t="shared" si="3573"/>
        <v/>
      </c>
      <c r="R3651" s="106" t="str">
        <f t="shared" si="3574"/>
        <v/>
      </c>
      <c r="S3651" s="106" t="str">
        <f t="shared" si="3575"/>
        <v/>
      </c>
      <c r="T3651" s="106" t="str">
        <f t="shared" si="3576"/>
        <v/>
      </c>
    </row>
    <row r="3652" spans="1:20" outlineLevel="1">
      <c r="A3652" s="169"/>
      <c r="B3652" s="117">
        <v>44707</v>
      </c>
      <c r="C3652" s="90">
        <v>0.16666666666666699</v>
      </c>
      <c r="D3652" s="106"/>
      <c r="E3652" s="106" t="str">
        <f t="shared" si="3560"/>
        <v/>
      </c>
      <c r="F3652" s="106"/>
      <c r="G3652" s="106" t="str">
        <f t="shared" si="3561"/>
        <v/>
      </c>
      <c r="H3652" s="106"/>
      <c r="I3652" s="106" t="str">
        <f t="shared" si="3562"/>
        <v/>
      </c>
      <c r="J3652" s="106"/>
      <c r="K3652" s="106" t="str">
        <f t="shared" si="3563"/>
        <v/>
      </c>
      <c r="L3652" s="107" t="str">
        <f t="shared" si="3564"/>
        <v>чи робить СНВВ?</v>
      </c>
      <c r="M3652" s="94"/>
      <c r="N3652" s="106" t="str">
        <f t="shared" si="3571"/>
        <v/>
      </c>
      <c r="O3652" s="106" t="str">
        <f t="shared" si="3524"/>
        <v/>
      </c>
      <c r="P3652" s="106" t="str">
        <f t="shared" si="3572"/>
        <v/>
      </c>
      <c r="Q3652" s="106" t="str">
        <f t="shared" si="3573"/>
        <v/>
      </c>
      <c r="R3652" s="106" t="str">
        <f t="shared" si="3574"/>
        <v/>
      </c>
      <c r="S3652" s="106" t="str">
        <f t="shared" si="3575"/>
        <v/>
      </c>
      <c r="T3652" s="106" t="str">
        <f t="shared" si="3576"/>
        <v/>
      </c>
    </row>
    <row r="3653" spans="1:20" outlineLevel="1">
      <c r="A3653" s="169"/>
      <c r="B3653" s="117">
        <v>44707</v>
      </c>
      <c r="C3653" s="90">
        <v>0.20833333333333301</v>
      </c>
      <c r="D3653" s="106"/>
      <c r="E3653" s="106" t="str">
        <f t="shared" si="3560"/>
        <v/>
      </c>
      <c r="F3653" s="106"/>
      <c r="G3653" s="106" t="str">
        <f t="shared" si="3561"/>
        <v/>
      </c>
      <c r="H3653" s="106"/>
      <c r="I3653" s="106" t="str">
        <f t="shared" si="3562"/>
        <v/>
      </c>
      <c r="J3653" s="106"/>
      <c r="K3653" s="106" t="str">
        <f t="shared" si="3563"/>
        <v/>
      </c>
      <c r="L3653" s="107" t="str">
        <f t="shared" si="3564"/>
        <v>чи робить СНВВ?</v>
      </c>
      <c r="M3653" s="94"/>
      <c r="N3653" s="106" t="str">
        <f t="shared" si="3571"/>
        <v/>
      </c>
      <c r="O3653" s="106" t="str">
        <f t="shared" si="3524"/>
        <v/>
      </c>
      <c r="P3653" s="106" t="str">
        <f t="shared" si="3572"/>
        <v/>
      </c>
      <c r="Q3653" s="106" t="str">
        <f t="shared" si="3573"/>
        <v/>
      </c>
      <c r="R3653" s="106" t="str">
        <f t="shared" si="3574"/>
        <v/>
      </c>
      <c r="S3653" s="106" t="str">
        <f t="shared" si="3575"/>
        <v/>
      </c>
      <c r="T3653" s="106" t="str">
        <f t="shared" si="3576"/>
        <v/>
      </c>
    </row>
    <row r="3654" spans="1:20" outlineLevel="1">
      <c r="A3654" s="169"/>
      <c r="B3654" s="117">
        <v>44707</v>
      </c>
      <c r="C3654" s="90">
        <v>0.25</v>
      </c>
      <c r="D3654" s="106"/>
      <c r="E3654" s="106" t="str">
        <f t="shared" si="3560"/>
        <v/>
      </c>
      <c r="F3654" s="106"/>
      <c r="G3654" s="106" t="str">
        <f t="shared" si="3561"/>
        <v/>
      </c>
      <c r="H3654" s="106"/>
      <c r="I3654" s="106" t="str">
        <f t="shared" si="3562"/>
        <v/>
      </c>
      <c r="J3654" s="106"/>
      <c r="K3654" s="106" t="str">
        <f t="shared" si="3563"/>
        <v/>
      </c>
      <c r="L3654" s="107" t="str">
        <f t="shared" si="3564"/>
        <v>чи робить СНВВ?</v>
      </c>
      <c r="M3654" s="94"/>
      <c r="N3654" s="106" t="str">
        <f t="shared" si="3571"/>
        <v/>
      </c>
      <c r="O3654" s="106" t="str">
        <f t="shared" si="3524"/>
        <v/>
      </c>
      <c r="P3654" s="106" t="str">
        <f t="shared" si="3572"/>
        <v/>
      </c>
      <c r="Q3654" s="106" t="str">
        <f t="shared" si="3573"/>
        <v/>
      </c>
      <c r="R3654" s="106" t="str">
        <f t="shared" si="3574"/>
        <v/>
      </c>
      <c r="S3654" s="106" t="str">
        <f t="shared" si="3575"/>
        <v/>
      </c>
      <c r="T3654" s="106" t="str">
        <f t="shared" si="3576"/>
        <v/>
      </c>
    </row>
    <row r="3655" spans="1:20" outlineLevel="1">
      <c r="A3655" s="169"/>
      <c r="B3655" s="117">
        <v>44707</v>
      </c>
      <c r="C3655" s="90">
        <v>0.29166666666666702</v>
      </c>
      <c r="D3655" s="106"/>
      <c r="E3655" s="106" t="str">
        <f t="shared" si="3560"/>
        <v/>
      </c>
      <c r="F3655" s="106"/>
      <c r="G3655" s="106" t="str">
        <f t="shared" si="3561"/>
        <v/>
      </c>
      <c r="H3655" s="106"/>
      <c r="I3655" s="106" t="str">
        <f t="shared" si="3562"/>
        <v/>
      </c>
      <c r="J3655" s="106"/>
      <c r="K3655" s="106" t="str">
        <f t="shared" si="3563"/>
        <v/>
      </c>
      <c r="L3655" s="107" t="str">
        <f t="shared" si="3564"/>
        <v>чи робить СНВВ?</v>
      </c>
      <c r="M3655" s="94"/>
      <c r="N3655" s="106" t="str">
        <f t="shared" si="3571"/>
        <v/>
      </c>
      <c r="O3655" s="106" t="str">
        <f t="shared" si="3524"/>
        <v/>
      </c>
      <c r="P3655" s="106" t="str">
        <f t="shared" si="3572"/>
        <v/>
      </c>
      <c r="Q3655" s="106" t="str">
        <f t="shared" si="3573"/>
        <v/>
      </c>
      <c r="R3655" s="106" t="str">
        <f t="shared" si="3574"/>
        <v/>
      </c>
      <c r="S3655" s="106" t="str">
        <f t="shared" si="3575"/>
        <v/>
      </c>
      <c r="T3655" s="106" t="str">
        <f t="shared" si="3576"/>
        <v/>
      </c>
    </row>
    <row r="3656" spans="1:20" outlineLevel="1">
      <c r="A3656" s="169"/>
      <c r="B3656" s="117">
        <v>44707</v>
      </c>
      <c r="C3656" s="90">
        <v>0.33333333333333298</v>
      </c>
      <c r="D3656" s="106"/>
      <c r="E3656" s="106" t="str">
        <f t="shared" si="3560"/>
        <v/>
      </c>
      <c r="F3656" s="106"/>
      <c r="G3656" s="106" t="str">
        <f t="shared" si="3561"/>
        <v/>
      </c>
      <c r="H3656" s="106"/>
      <c r="I3656" s="106" t="str">
        <f t="shared" si="3562"/>
        <v/>
      </c>
      <c r="J3656" s="106"/>
      <c r="K3656" s="106" t="str">
        <f t="shared" si="3563"/>
        <v/>
      </c>
      <c r="L3656" s="107" t="str">
        <f t="shared" si="3564"/>
        <v>чи робить СНВВ?</v>
      </c>
      <c r="M3656" s="94"/>
      <c r="N3656" s="106" t="str">
        <f t="shared" si="3571"/>
        <v/>
      </c>
      <c r="O3656" s="106" t="str">
        <f t="shared" si="3524"/>
        <v/>
      </c>
      <c r="P3656" s="106" t="str">
        <f t="shared" si="3572"/>
        <v/>
      </c>
      <c r="Q3656" s="106" t="str">
        <f t="shared" si="3573"/>
        <v/>
      </c>
      <c r="R3656" s="106" t="str">
        <f t="shared" si="3574"/>
        <v/>
      </c>
      <c r="S3656" s="106" t="str">
        <f t="shared" si="3575"/>
        <v/>
      </c>
      <c r="T3656" s="106" t="str">
        <f t="shared" si="3576"/>
        <v/>
      </c>
    </row>
    <row r="3657" spans="1:20" outlineLevel="1">
      <c r="A3657" s="169"/>
      <c r="B3657" s="117">
        <v>44707</v>
      </c>
      <c r="C3657" s="90">
        <v>0.375</v>
      </c>
      <c r="D3657" s="106"/>
      <c r="E3657" s="106" t="str">
        <f t="shared" si="3560"/>
        <v/>
      </c>
      <c r="F3657" s="106"/>
      <c r="G3657" s="106" t="str">
        <f t="shared" si="3561"/>
        <v/>
      </c>
      <c r="H3657" s="106"/>
      <c r="I3657" s="106" t="str">
        <f t="shared" si="3562"/>
        <v/>
      </c>
      <c r="J3657" s="106"/>
      <c r="K3657" s="106" t="str">
        <f t="shared" si="3563"/>
        <v/>
      </c>
      <c r="L3657" s="107" t="str">
        <f t="shared" si="3564"/>
        <v>чи робить СНВВ?</v>
      </c>
      <c r="M3657" s="94"/>
      <c r="N3657" s="106" t="str">
        <f t="shared" si="3571"/>
        <v/>
      </c>
      <c r="O3657" s="106" t="str">
        <f t="shared" si="3524"/>
        <v/>
      </c>
      <c r="P3657" s="106" t="str">
        <f t="shared" si="3572"/>
        <v/>
      </c>
      <c r="Q3657" s="106" t="str">
        <f t="shared" si="3573"/>
        <v/>
      </c>
      <c r="R3657" s="106" t="str">
        <f t="shared" si="3574"/>
        <v/>
      </c>
      <c r="S3657" s="106" t="str">
        <f t="shared" si="3575"/>
        <v/>
      </c>
      <c r="T3657" s="106" t="str">
        <f t="shared" si="3576"/>
        <v/>
      </c>
    </row>
    <row r="3658" spans="1:20" outlineLevel="1">
      <c r="A3658" s="169"/>
      <c r="B3658" s="117">
        <v>44707</v>
      </c>
      <c r="C3658" s="90">
        <v>0.41666666666666702</v>
      </c>
      <c r="D3658" s="106"/>
      <c r="E3658" s="106" t="str">
        <f t="shared" si="3560"/>
        <v/>
      </c>
      <c r="F3658" s="106"/>
      <c r="G3658" s="106" t="str">
        <f t="shared" si="3561"/>
        <v/>
      </c>
      <c r="H3658" s="106"/>
      <c r="I3658" s="106" t="str">
        <f t="shared" si="3562"/>
        <v/>
      </c>
      <c r="J3658" s="106"/>
      <c r="K3658" s="106" t="str">
        <f t="shared" si="3563"/>
        <v/>
      </c>
      <c r="L3658" s="107" t="str">
        <f t="shared" si="3564"/>
        <v>чи робить СНВВ?</v>
      </c>
      <c r="M3658" s="94"/>
      <c r="N3658" s="106" t="str">
        <f t="shared" si="3571"/>
        <v/>
      </c>
      <c r="O3658" s="106" t="str">
        <f t="shared" si="3524"/>
        <v/>
      </c>
      <c r="P3658" s="106" t="str">
        <f t="shared" si="3572"/>
        <v/>
      </c>
      <c r="Q3658" s="106" t="str">
        <f t="shared" si="3573"/>
        <v/>
      </c>
      <c r="R3658" s="106" t="str">
        <f t="shared" si="3574"/>
        <v/>
      </c>
      <c r="S3658" s="106" t="str">
        <f t="shared" si="3575"/>
        <v/>
      </c>
      <c r="T3658" s="106" t="str">
        <f t="shared" si="3576"/>
        <v/>
      </c>
    </row>
    <row r="3659" spans="1:20" outlineLevel="1">
      <c r="A3659" s="169"/>
      <c r="B3659" s="117">
        <v>44707</v>
      </c>
      <c r="C3659" s="90">
        <v>0.45833333333333298</v>
      </c>
      <c r="D3659" s="106"/>
      <c r="E3659" s="106" t="str">
        <f t="shared" si="3560"/>
        <v/>
      </c>
      <c r="F3659" s="106"/>
      <c r="G3659" s="106" t="str">
        <f t="shared" si="3561"/>
        <v/>
      </c>
      <c r="H3659" s="106"/>
      <c r="I3659" s="106" t="str">
        <f t="shared" si="3562"/>
        <v/>
      </c>
      <c r="J3659" s="106"/>
      <c r="K3659" s="106" t="str">
        <f t="shared" si="3563"/>
        <v/>
      </c>
      <c r="L3659" s="107" t="str">
        <f t="shared" si="3564"/>
        <v>чи робить СНВВ?</v>
      </c>
      <c r="M3659" s="94"/>
      <c r="N3659" s="106" t="str">
        <f t="shared" si="3571"/>
        <v/>
      </c>
      <c r="O3659" s="106" t="str">
        <f t="shared" si="3524"/>
        <v/>
      </c>
      <c r="P3659" s="106" t="str">
        <f t="shared" si="3572"/>
        <v/>
      </c>
      <c r="Q3659" s="106" t="str">
        <f t="shared" si="3573"/>
        <v/>
      </c>
      <c r="R3659" s="106" t="str">
        <f t="shared" si="3574"/>
        <v/>
      </c>
      <c r="S3659" s="106" t="str">
        <f t="shared" si="3575"/>
        <v/>
      </c>
      <c r="T3659" s="106" t="str">
        <f t="shared" si="3576"/>
        <v/>
      </c>
    </row>
    <row r="3660" spans="1:20" outlineLevel="1">
      <c r="A3660" s="169"/>
      <c r="B3660" s="117">
        <v>44707</v>
      </c>
      <c r="C3660" s="90">
        <v>0.5</v>
      </c>
      <c r="D3660" s="106"/>
      <c r="E3660" s="106" t="str">
        <f t="shared" si="3560"/>
        <v/>
      </c>
      <c r="F3660" s="106"/>
      <c r="G3660" s="106" t="str">
        <f t="shared" si="3561"/>
        <v/>
      </c>
      <c r="H3660" s="106"/>
      <c r="I3660" s="106" t="str">
        <f t="shared" si="3562"/>
        <v/>
      </c>
      <c r="J3660" s="106"/>
      <c r="K3660" s="106" t="str">
        <f t="shared" si="3563"/>
        <v/>
      </c>
      <c r="L3660" s="107" t="str">
        <f t="shared" si="3564"/>
        <v>чи робить СНВВ?</v>
      </c>
      <c r="M3660" s="94"/>
      <c r="N3660" s="106" t="str">
        <f t="shared" si="3571"/>
        <v/>
      </c>
      <c r="O3660" s="106" t="str">
        <f t="shared" si="3524"/>
        <v/>
      </c>
      <c r="P3660" s="106" t="str">
        <f t="shared" si="3572"/>
        <v/>
      </c>
      <c r="Q3660" s="106" t="str">
        <f t="shared" si="3573"/>
        <v/>
      </c>
      <c r="R3660" s="106" t="str">
        <f t="shared" si="3574"/>
        <v/>
      </c>
      <c r="S3660" s="106" t="str">
        <f t="shared" si="3575"/>
        <v/>
      </c>
      <c r="T3660" s="106" t="str">
        <f t="shared" si="3576"/>
        <v/>
      </c>
    </row>
    <row r="3661" spans="1:20" outlineLevel="1">
      <c r="A3661" s="169"/>
      <c r="B3661" s="117">
        <v>44707</v>
      </c>
      <c r="C3661" s="90">
        <v>0.54166666666666696</v>
      </c>
      <c r="D3661" s="106"/>
      <c r="E3661" s="106" t="str">
        <f t="shared" si="3560"/>
        <v/>
      </c>
      <c r="F3661" s="106"/>
      <c r="G3661" s="106" t="str">
        <f t="shared" si="3561"/>
        <v/>
      </c>
      <c r="H3661" s="106"/>
      <c r="I3661" s="106" t="str">
        <f t="shared" si="3562"/>
        <v/>
      </c>
      <c r="J3661" s="106"/>
      <c r="K3661" s="106" t="str">
        <f t="shared" si="3563"/>
        <v/>
      </c>
      <c r="L3661" s="107" t="str">
        <f t="shared" si="3564"/>
        <v>чи робить СНВВ?</v>
      </c>
      <c r="M3661" s="94"/>
      <c r="N3661" s="106" t="str">
        <f t="shared" si="3571"/>
        <v/>
      </c>
      <c r="O3661" s="106" t="str">
        <f t="shared" si="3524"/>
        <v/>
      </c>
      <c r="P3661" s="106" t="str">
        <f t="shared" si="3572"/>
        <v/>
      </c>
      <c r="Q3661" s="106" t="str">
        <f t="shared" si="3573"/>
        <v/>
      </c>
      <c r="R3661" s="106" t="str">
        <f t="shared" si="3574"/>
        <v/>
      </c>
      <c r="S3661" s="106" t="str">
        <f t="shared" si="3575"/>
        <v/>
      </c>
      <c r="T3661" s="106" t="str">
        <f t="shared" si="3576"/>
        <v/>
      </c>
    </row>
    <row r="3662" spans="1:20" outlineLevel="1">
      <c r="A3662" s="169"/>
      <c r="B3662" s="117">
        <v>44707</v>
      </c>
      <c r="C3662" s="90">
        <v>0.58333333333333304</v>
      </c>
      <c r="D3662" s="106"/>
      <c r="E3662" s="106" t="str">
        <f t="shared" si="3560"/>
        <v/>
      </c>
      <c r="F3662" s="106"/>
      <c r="G3662" s="106" t="str">
        <f t="shared" si="3561"/>
        <v/>
      </c>
      <c r="H3662" s="106"/>
      <c r="I3662" s="106" t="str">
        <f t="shared" si="3562"/>
        <v/>
      </c>
      <c r="J3662" s="106"/>
      <c r="K3662" s="106" t="str">
        <f t="shared" si="3563"/>
        <v/>
      </c>
      <c r="L3662" s="107" t="str">
        <f t="shared" si="3564"/>
        <v>чи робить СНВВ?</v>
      </c>
      <c r="M3662" s="94"/>
      <c r="N3662" s="106" t="str">
        <f t="shared" si="3571"/>
        <v/>
      </c>
      <c r="O3662" s="106" t="str">
        <f t="shared" si="3524"/>
        <v/>
      </c>
      <c r="P3662" s="106" t="str">
        <f t="shared" si="3572"/>
        <v/>
      </c>
      <c r="Q3662" s="106" t="str">
        <f t="shared" si="3573"/>
        <v/>
      </c>
      <c r="R3662" s="106" t="str">
        <f t="shared" si="3574"/>
        <v/>
      </c>
      <c r="S3662" s="106" t="str">
        <f t="shared" si="3575"/>
        <v/>
      </c>
      <c r="T3662" s="106" t="str">
        <f t="shared" si="3576"/>
        <v/>
      </c>
    </row>
    <row r="3663" spans="1:20" outlineLevel="1">
      <c r="A3663" s="169"/>
      <c r="B3663" s="117">
        <v>44707</v>
      </c>
      <c r="C3663" s="90">
        <v>0.625</v>
      </c>
      <c r="D3663" s="106"/>
      <c r="E3663" s="106" t="str">
        <f t="shared" si="3560"/>
        <v/>
      </c>
      <c r="F3663" s="106"/>
      <c r="G3663" s="106" t="str">
        <f t="shared" si="3561"/>
        <v/>
      </c>
      <c r="H3663" s="106"/>
      <c r="I3663" s="106" t="str">
        <f t="shared" si="3562"/>
        <v/>
      </c>
      <c r="J3663" s="106"/>
      <c r="K3663" s="106" t="str">
        <f t="shared" si="3563"/>
        <v/>
      </c>
      <c r="L3663" s="107" t="str">
        <f t="shared" si="3564"/>
        <v>чи робить СНВВ?</v>
      </c>
      <c r="M3663" s="94"/>
      <c r="N3663" s="106" t="str">
        <f t="shared" si="3571"/>
        <v/>
      </c>
      <c r="O3663" s="106" t="str">
        <f t="shared" si="3524"/>
        <v/>
      </c>
      <c r="P3663" s="106" t="str">
        <f t="shared" si="3572"/>
        <v/>
      </c>
      <c r="Q3663" s="106" t="str">
        <f t="shared" si="3573"/>
        <v/>
      </c>
      <c r="R3663" s="106" t="str">
        <f t="shared" si="3574"/>
        <v/>
      </c>
      <c r="S3663" s="106" t="str">
        <f t="shared" si="3575"/>
        <v/>
      </c>
      <c r="T3663" s="106" t="str">
        <f t="shared" si="3576"/>
        <v/>
      </c>
    </row>
    <row r="3664" spans="1:20" outlineLevel="1">
      <c r="A3664" s="169"/>
      <c r="B3664" s="117">
        <v>44707</v>
      </c>
      <c r="C3664" s="90">
        <v>0.66666666666666696</v>
      </c>
      <c r="D3664" s="106"/>
      <c r="E3664" s="106" t="str">
        <f t="shared" si="3560"/>
        <v/>
      </c>
      <c r="F3664" s="106"/>
      <c r="G3664" s="106" t="str">
        <f t="shared" si="3561"/>
        <v/>
      </c>
      <c r="H3664" s="106"/>
      <c r="I3664" s="106" t="str">
        <f t="shared" si="3562"/>
        <v/>
      </c>
      <c r="J3664" s="106"/>
      <c r="K3664" s="106" t="str">
        <f t="shared" si="3563"/>
        <v/>
      </c>
      <c r="L3664" s="107" t="str">
        <f t="shared" si="3564"/>
        <v>чи робить СНВВ?</v>
      </c>
      <c r="M3664" s="94"/>
      <c r="N3664" s="106" t="str">
        <f t="shared" si="3571"/>
        <v/>
      </c>
      <c r="O3664" s="106" t="str">
        <f t="shared" si="3524"/>
        <v/>
      </c>
      <c r="P3664" s="106" t="str">
        <f t="shared" si="3572"/>
        <v/>
      </c>
      <c r="Q3664" s="106" t="str">
        <f t="shared" si="3573"/>
        <v/>
      </c>
      <c r="R3664" s="106" t="str">
        <f t="shared" si="3574"/>
        <v/>
      </c>
      <c r="S3664" s="106" t="str">
        <f t="shared" si="3575"/>
        <v/>
      </c>
      <c r="T3664" s="106" t="str">
        <f t="shared" si="3576"/>
        <v/>
      </c>
    </row>
    <row r="3665" spans="1:20" outlineLevel="1">
      <c r="A3665" s="169"/>
      <c r="B3665" s="117">
        <v>44707</v>
      </c>
      <c r="C3665" s="90">
        <v>0.70833333333333304</v>
      </c>
      <c r="D3665" s="106"/>
      <c r="E3665" s="106" t="str">
        <f t="shared" si="3560"/>
        <v/>
      </c>
      <c r="F3665" s="106"/>
      <c r="G3665" s="106" t="str">
        <f t="shared" si="3561"/>
        <v/>
      </c>
      <c r="H3665" s="106"/>
      <c r="I3665" s="106" t="str">
        <f t="shared" si="3562"/>
        <v/>
      </c>
      <c r="J3665" s="106"/>
      <c r="K3665" s="106" t="str">
        <f t="shared" si="3563"/>
        <v/>
      </c>
      <c r="L3665" s="107" t="str">
        <f t="shared" si="3564"/>
        <v>чи робить СНВВ?</v>
      </c>
      <c r="M3665" s="94"/>
      <c r="N3665" s="106" t="str">
        <f t="shared" si="3571"/>
        <v/>
      </c>
      <c r="O3665" s="106" t="str">
        <f t="shared" ref="O3665:O3728" si="3577">IF(N3665="", "",(N3665*$Q$2+$Q$3))</f>
        <v/>
      </c>
      <c r="P3665" s="106" t="str">
        <f t="shared" si="3572"/>
        <v/>
      </c>
      <c r="Q3665" s="106" t="str">
        <f t="shared" si="3573"/>
        <v/>
      </c>
      <c r="R3665" s="106" t="str">
        <f t="shared" si="3574"/>
        <v/>
      </c>
      <c r="S3665" s="106" t="str">
        <f t="shared" si="3575"/>
        <v/>
      </c>
      <c r="T3665" s="106" t="str">
        <f t="shared" si="3576"/>
        <v/>
      </c>
    </row>
    <row r="3666" spans="1:20" outlineLevel="1">
      <c r="A3666" s="169"/>
      <c r="B3666" s="117">
        <v>44707</v>
      </c>
      <c r="C3666" s="90">
        <v>0.75</v>
      </c>
      <c r="D3666" s="106"/>
      <c r="E3666" s="106" t="str">
        <f t="shared" si="3560"/>
        <v/>
      </c>
      <c r="F3666" s="106"/>
      <c r="G3666" s="106" t="str">
        <f t="shared" si="3561"/>
        <v/>
      </c>
      <c r="H3666" s="106"/>
      <c r="I3666" s="106" t="str">
        <f t="shared" si="3562"/>
        <v/>
      </c>
      <c r="J3666" s="106"/>
      <c r="K3666" s="106" t="str">
        <f t="shared" si="3563"/>
        <v/>
      </c>
      <c r="L3666" s="107" t="str">
        <f t="shared" si="3564"/>
        <v>чи робить СНВВ?</v>
      </c>
      <c r="M3666" s="94"/>
      <c r="N3666" s="106" t="str">
        <f t="shared" si="3571"/>
        <v/>
      </c>
      <c r="O3666" s="106" t="str">
        <f t="shared" si="3577"/>
        <v/>
      </c>
      <c r="P3666" s="106" t="str">
        <f t="shared" si="3572"/>
        <v/>
      </c>
      <c r="Q3666" s="106" t="str">
        <f t="shared" si="3573"/>
        <v/>
      </c>
      <c r="R3666" s="106" t="str">
        <f t="shared" si="3574"/>
        <v/>
      </c>
      <c r="S3666" s="106" t="str">
        <f t="shared" si="3575"/>
        <v/>
      </c>
      <c r="T3666" s="106" t="str">
        <f t="shared" si="3576"/>
        <v/>
      </c>
    </row>
    <row r="3667" spans="1:20" outlineLevel="1">
      <c r="A3667" s="169"/>
      <c r="B3667" s="117">
        <v>44707</v>
      </c>
      <c r="C3667" s="90">
        <v>0.79166666666666696</v>
      </c>
      <c r="D3667" s="106"/>
      <c r="E3667" s="106" t="str">
        <f t="shared" si="3560"/>
        <v/>
      </c>
      <c r="F3667" s="106"/>
      <c r="G3667" s="106" t="str">
        <f t="shared" si="3561"/>
        <v/>
      </c>
      <c r="H3667" s="106"/>
      <c r="I3667" s="106" t="str">
        <f t="shared" si="3562"/>
        <v/>
      </c>
      <c r="J3667" s="106"/>
      <c r="K3667" s="106" t="str">
        <f t="shared" si="3563"/>
        <v/>
      </c>
      <c r="L3667" s="107" t="str">
        <f t="shared" si="3564"/>
        <v>чи робить СНВВ?</v>
      </c>
      <c r="M3667" s="94"/>
      <c r="N3667" s="106" t="str">
        <f t="shared" si="3571"/>
        <v/>
      </c>
      <c r="O3667" s="106" t="str">
        <f t="shared" si="3577"/>
        <v/>
      </c>
      <c r="P3667" s="106" t="str">
        <f t="shared" si="3572"/>
        <v/>
      </c>
      <c r="Q3667" s="106" t="str">
        <f t="shared" si="3573"/>
        <v/>
      </c>
      <c r="R3667" s="106" t="str">
        <f t="shared" si="3574"/>
        <v/>
      </c>
      <c r="S3667" s="106" t="str">
        <f t="shared" si="3575"/>
        <v/>
      </c>
      <c r="T3667" s="106" t="str">
        <f t="shared" si="3576"/>
        <v/>
      </c>
    </row>
    <row r="3668" spans="1:20" outlineLevel="1">
      <c r="A3668" s="169"/>
      <c r="B3668" s="117">
        <v>44707</v>
      </c>
      <c r="C3668" s="90">
        <v>0.83333333333333304</v>
      </c>
      <c r="D3668" s="106"/>
      <c r="E3668" s="106" t="str">
        <f t="shared" si="3560"/>
        <v/>
      </c>
      <c r="F3668" s="106"/>
      <c r="G3668" s="106" t="str">
        <f t="shared" si="3561"/>
        <v/>
      </c>
      <c r="H3668" s="106"/>
      <c r="I3668" s="106" t="str">
        <f t="shared" si="3562"/>
        <v/>
      </c>
      <c r="J3668" s="106"/>
      <c r="K3668" s="106" t="str">
        <f t="shared" si="3563"/>
        <v/>
      </c>
      <c r="L3668" s="107" t="str">
        <f t="shared" si="3564"/>
        <v>чи робить СНВВ?</v>
      </c>
      <c r="M3668" s="94"/>
      <c r="N3668" s="106" t="str">
        <f t="shared" si="3571"/>
        <v/>
      </c>
      <c r="O3668" s="106" t="str">
        <f t="shared" si="3577"/>
        <v/>
      </c>
      <c r="P3668" s="106" t="str">
        <f t="shared" si="3572"/>
        <v/>
      </c>
      <c r="Q3668" s="106" t="str">
        <f t="shared" si="3573"/>
        <v/>
      </c>
      <c r="R3668" s="106" t="str">
        <f t="shared" si="3574"/>
        <v/>
      </c>
      <c r="S3668" s="106" t="str">
        <f t="shared" si="3575"/>
        <v/>
      </c>
      <c r="T3668" s="106" t="str">
        <f t="shared" si="3576"/>
        <v/>
      </c>
    </row>
    <row r="3669" spans="1:20" outlineLevel="1">
      <c r="A3669" s="169"/>
      <c r="B3669" s="117">
        <v>44707</v>
      </c>
      <c r="C3669" s="90">
        <v>0.875</v>
      </c>
      <c r="D3669" s="106"/>
      <c r="E3669" s="106" t="str">
        <f t="shared" si="3560"/>
        <v/>
      </c>
      <c r="F3669" s="106"/>
      <c r="G3669" s="106" t="str">
        <f t="shared" si="3561"/>
        <v/>
      </c>
      <c r="H3669" s="106"/>
      <c r="I3669" s="106" t="str">
        <f t="shared" si="3562"/>
        <v/>
      </c>
      <c r="J3669" s="106"/>
      <c r="K3669" s="106" t="str">
        <f t="shared" si="3563"/>
        <v/>
      </c>
      <c r="L3669" s="107" t="str">
        <f t="shared" si="3564"/>
        <v>чи робить СНВВ?</v>
      </c>
      <c r="M3669" s="94"/>
      <c r="N3669" s="106" t="str">
        <f t="shared" si="3571"/>
        <v/>
      </c>
      <c r="O3669" s="106" t="str">
        <f t="shared" si="3577"/>
        <v/>
      </c>
      <c r="P3669" s="106" t="str">
        <f t="shared" si="3572"/>
        <v/>
      </c>
      <c r="Q3669" s="106" t="str">
        <f t="shared" si="3573"/>
        <v/>
      </c>
      <c r="R3669" s="106" t="str">
        <f t="shared" si="3574"/>
        <v/>
      </c>
      <c r="S3669" s="106" t="str">
        <f t="shared" si="3575"/>
        <v/>
      </c>
      <c r="T3669" s="106" t="str">
        <f t="shared" si="3576"/>
        <v/>
      </c>
    </row>
    <row r="3670" spans="1:20" outlineLevel="1">
      <c r="A3670" s="169"/>
      <c r="B3670" s="117">
        <v>44707</v>
      </c>
      <c r="C3670" s="90">
        <v>0.91666666666666696</v>
      </c>
      <c r="D3670" s="106"/>
      <c r="E3670" s="106" t="str">
        <f t="shared" si="3560"/>
        <v/>
      </c>
      <c r="F3670" s="106"/>
      <c r="G3670" s="106" t="str">
        <f t="shared" si="3561"/>
        <v/>
      </c>
      <c r="H3670" s="106"/>
      <c r="I3670" s="106" t="str">
        <f t="shared" si="3562"/>
        <v/>
      </c>
      <c r="J3670" s="106"/>
      <c r="K3670" s="106" t="str">
        <f t="shared" si="3563"/>
        <v/>
      </c>
      <c r="L3670" s="107" t="str">
        <f t="shared" si="3564"/>
        <v>чи робить СНВВ?</v>
      </c>
      <c r="M3670" s="94"/>
      <c r="N3670" s="106" t="str">
        <f t="shared" si="3571"/>
        <v/>
      </c>
      <c r="O3670" s="106" t="str">
        <f t="shared" si="3577"/>
        <v/>
      </c>
      <c r="P3670" s="106" t="str">
        <f t="shared" si="3572"/>
        <v/>
      </c>
      <c r="Q3670" s="106" t="str">
        <f t="shared" si="3573"/>
        <v/>
      </c>
      <c r="R3670" s="106" t="str">
        <f t="shared" si="3574"/>
        <v/>
      </c>
      <c r="S3670" s="106" t="str">
        <f t="shared" si="3575"/>
        <v/>
      </c>
      <c r="T3670" s="106" t="str">
        <f t="shared" si="3576"/>
        <v/>
      </c>
    </row>
    <row r="3671" spans="1:20" outlineLevel="1">
      <c r="A3671" s="169"/>
      <c r="B3671" s="117">
        <v>44707</v>
      </c>
      <c r="C3671" s="90">
        <v>0.95833333333333304</v>
      </c>
      <c r="D3671" s="106"/>
      <c r="E3671" s="106" t="str">
        <f t="shared" si="3560"/>
        <v/>
      </c>
      <c r="F3671" s="106"/>
      <c r="G3671" s="106" t="str">
        <f t="shared" si="3561"/>
        <v/>
      </c>
      <c r="H3671" s="106"/>
      <c r="I3671" s="106" t="str">
        <f t="shared" si="3562"/>
        <v/>
      </c>
      <c r="J3671" s="106"/>
      <c r="K3671" s="106" t="str">
        <f t="shared" si="3563"/>
        <v/>
      </c>
      <c r="L3671" s="107" t="str">
        <f t="shared" si="3564"/>
        <v>чи робить СНВВ?</v>
      </c>
      <c r="M3671" s="94"/>
      <c r="N3671" s="106" t="str">
        <f t="shared" si="3571"/>
        <v/>
      </c>
      <c r="O3671" s="106" t="str">
        <f t="shared" si="3577"/>
        <v/>
      </c>
      <c r="P3671" s="106" t="str">
        <f t="shared" si="3572"/>
        <v/>
      </c>
      <c r="Q3671" s="106" t="str">
        <f t="shared" si="3573"/>
        <v/>
      </c>
      <c r="R3671" s="106" t="str">
        <f t="shared" si="3574"/>
        <v/>
      </c>
      <c r="S3671" s="106" t="str">
        <f t="shared" si="3575"/>
        <v/>
      </c>
      <c r="T3671" s="106" t="str">
        <f t="shared" si="3576"/>
        <v/>
      </c>
    </row>
    <row r="3672" spans="1:20" outlineLevel="1">
      <c r="A3672" s="169"/>
      <c r="B3672" s="117">
        <v>44707</v>
      </c>
      <c r="C3672" s="90">
        <v>1</v>
      </c>
      <c r="D3672" s="106"/>
      <c r="E3672" s="106" t="str">
        <f t="shared" si="3560"/>
        <v/>
      </c>
      <c r="F3672" s="106"/>
      <c r="G3672" s="106" t="str">
        <f t="shared" si="3561"/>
        <v/>
      </c>
      <c r="H3672" s="106"/>
      <c r="I3672" s="106" t="str">
        <f t="shared" si="3562"/>
        <v/>
      </c>
      <c r="J3672" s="106"/>
      <c r="K3672" s="106" t="str">
        <f t="shared" si="3563"/>
        <v/>
      </c>
      <c r="L3672" s="107" t="str">
        <f t="shared" si="3564"/>
        <v>чи робить СНВВ?</v>
      </c>
      <c r="M3672" s="94"/>
      <c r="N3672" s="106" t="str">
        <f t="shared" si="3571"/>
        <v/>
      </c>
      <c r="O3672" s="106" t="str">
        <f t="shared" si="3577"/>
        <v/>
      </c>
      <c r="P3672" s="106" t="str">
        <f t="shared" si="3572"/>
        <v/>
      </c>
      <c r="Q3672" s="106" t="str">
        <f t="shared" si="3573"/>
        <v/>
      </c>
      <c r="R3672" s="106" t="str">
        <f t="shared" si="3574"/>
        <v/>
      </c>
      <c r="S3672" s="106" t="str">
        <f t="shared" si="3575"/>
        <v/>
      </c>
      <c r="T3672" s="106" t="str">
        <f t="shared" si="3576"/>
        <v/>
      </c>
    </row>
    <row r="3673" spans="1:20">
      <c r="A3673" s="113"/>
      <c r="B3673" s="170" t="s">
        <v>231</v>
      </c>
      <c r="C3673" s="170"/>
      <c r="D3673" s="97">
        <f t="shared" ref="D3673" si="3578">SUM(D3649:D3672)</f>
        <v>0</v>
      </c>
      <c r="E3673" s="98">
        <f t="shared" ref="E3673" si="3579">COUNTIF(E3649:E3672,"&gt;0")</f>
        <v>0</v>
      </c>
      <c r="F3673" s="97">
        <f t="shared" ref="F3673" si="3580">SUM(F3649:F3672)</f>
        <v>0</v>
      </c>
      <c r="G3673" s="98">
        <f t="shared" ref="G3673" si="3581">COUNTIF(G3649:G3672,"&gt;0")</f>
        <v>0</v>
      </c>
      <c r="H3673" s="97">
        <f t="shared" ref="H3673" si="3582">SUM(H3649:H3672)</f>
        <v>0</v>
      </c>
      <c r="I3673" s="98">
        <f t="shared" ref="I3673" si="3583">COUNTIF(I3649:I3672,"&gt;0")</f>
        <v>0</v>
      </c>
      <c r="J3673" s="97">
        <f t="shared" ref="J3673" si="3584">SUM(J3649:J3672)</f>
        <v>0</v>
      </c>
      <c r="K3673" s="98">
        <f t="shared" ref="K3673" si="3585">COUNTIF(K3649:K3672,"&gt;0")</f>
        <v>0</v>
      </c>
      <c r="L3673" s="98">
        <f t="shared" ref="L3673" si="3586">COUNTIF(L3649:L3672,"СНВВ не працює")</f>
        <v>0</v>
      </c>
      <c r="M3673" s="94"/>
      <c r="N3673" s="97">
        <f>AVERAGEA(N3649:N3672)</f>
        <v>0</v>
      </c>
      <c r="O3673" s="97">
        <f>AVERAGEA(O3649:O3672)</f>
        <v>0</v>
      </c>
      <c r="P3673" s="97">
        <f>SUM(P3649:P3672)</f>
        <v>0</v>
      </c>
      <c r="Q3673" s="97">
        <f>SUM(Q3649:Q3672)</f>
        <v>0</v>
      </c>
      <c r="R3673" s="97">
        <f>SUM(R3649:R3672)</f>
        <v>0</v>
      </c>
      <c r="S3673" s="97">
        <f>SUM(S3649:S3672)</f>
        <v>0</v>
      </c>
      <c r="T3673" s="97">
        <f>SUM(T3649:T3672)</f>
        <v>0</v>
      </c>
    </row>
    <row r="3674" spans="1:20" ht="15.75" customHeight="1" outlineLevel="1">
      <c r="A3674" s="168">
        <v>44708</v>
      </c>
      <c r="B3674" s="117">
        <v>44708</v>
      </c>
      <c r="C3674" s="90">
        <v>4.1666666666666664E-2</v>
      </c>
      <c r="D3674" s="106"/>
      <c r="E3674" s="106" t="str">
        <f t="shared" ref="E3674:E3697" si="3587">IF(D3674="","",IF(D3674&lt;1,1,0))</f>
        <v/>
      </c>
      <c r="F3674" s="106"/>
      <c r="G3674" s="106" t="str">
        <f t="shared" ref="G3674:G3697" si="3588">IF(F3674="","",IF(F3674&lt;1,1,0))</f>
        <v/>
      </c>
      <c r="H3674" s="106"/>
      <c r="I3674" s="106" t="str">
        <f t="shared" ref="I3674:I3697" si="3589">IF(H3674="","",IF(H3674&lt;1,1,0))</f>
        <v/>
      </c>
      <c r="J3674" s="106"/>
      <c r="K3674" s="106" t="str">
        <f t="shared" ref="K3674:K3697" si="3590">IF(J3674="","",IF(J3674&lt;1,1,0))</f>
        <v/>
      </c>
      <c r="L3674" s="107" t="str">
        <f t="shared" ref="L3674:L3697" si="3591">IF(H3674="","чи робить СНВВ?",IF(J3674="","чи роблять агрегати?",IF($J3674=0,"агрегати не працюють",IF(AND($H3674=0,$J3674=1),"СНВВ не працює","OK"))))</f>
        <v>чи робить СНВВ?</v>
      </c>
      <c r="M3674" s="94"/>
      <c r="N3674" s="106" t="str">
        <f t="shared" ref="N3674" si="3592">IF(OR(E3674&lt;&gt;0, J3674=0), "",D3674)</f>
        <v/>
      </c>
      <c r="O3674" s="106" t="str">
        <f t="shared" si="3577"/>
        <v/>
      </c>
      <c r="P3674" s="106" t="str">
        <f t="shared" ref="P3674" si="3593">IF(AND($E3674&lt;&gt;0,$J3674=1),D3674,O3674)</f>
        <v/>
      </c>
      <c r="Q3674" s="106" t="str">
        <f t="shared" ref="Q3674" si="3594">IF(OR(G3674&lt;&gt;0, J3674=0), "",F3674)</f>
        <v/>
      </c>
      <c r="R3674" s="106" t="str">
        <f t="shared" ref="R3674" si="3595">IF(Q3674="", "",(Q3674*$S$2+$S$3))</f>
        <v/>
      </c>
      <c r="S3674" s="106" t="str">
        <f t="shared" ref="S3674" si="3596">IF(AND(G3674&lt;&gt;0,J3674=1),F3674,R3674)</f>
        <v/>
      </c>
      <c r="T3674" s="106" t="str">
        <f t="shared" ref="T3674" si="3597">IFERROR(P3674*S3674,"")</f>
        <v/>
      </c>
    </row>
    <row r="3675" spans="1:20" outlineLevel="1">
      <c r="A3675" s="169"/>
      <c r="B3675" s="117">
        <v>44708</v>
      </c>
      <c r="C3675" s="90">
        <v>8.3333333333333301E-2</v>
      </c>
      <c r="D3675" s="106"/>
      <c r="E3675" s="106" t="str">
        <f t="shared" si="3587"/>
        <v/>
      </c>
      <c r="F3675" s="106"/>
      <c r="G3675" s="106" t="str">
        <f t="shared" si="3588"/>
        <v/>
      </c>
      <c r="H3675" s="106"/>
      <c r="I3675" s="106" t="str">
        <f t="shared" si="3589"/>
        <v/>
      </c>
      <c r="J3675" s="106"/>
      <c r="K3675" s="106" t="str">
        <f t="shared" si="3590"/>
        <v/>
      </c>
      <c r="L3675" s="107" t="str">
        <f t="shared" si="3591"/>
        <v>чи робить СНВВ?</v>
      </c>
      <c r="M3675" s="94"/>
      <c r="N3675" s="106" t="str">
        <f t="shared" ref="N3675:N3697" si="3598">IF(OR(E3675&lt;&gt;0, J3675=0), "",D3675)</f>
        <v/>
      </c>
      <c r="O3675" s="106" t="str">
        <f t="shared" si="3577"/>
        <v/>
      </c>
      <c r="P3675" s="106" t="str">
        <f t="shared" ref="P3675:P3697" si="3599">IF(AND($E3675&lt;&gt;0,$J3675=1),D3675,O3675)</f>
        <v/>
      </c>
      <c r="Q3675" s="106" t="str">
        <f t="shared" ref="Q3675:Q3697" si="3600">IF(OR(G3675&lt;&gt;0, J3675=0), "",F3675)</f>
        <v/>
      </c>
      <c r="R3675" s="106" t="str">
        <f t="shared" ref="R3675:R3697" si="3601">IF(Q3675="", "",(Q3675*$S$2+$S$3))</f>
        <v/>
      </c>
      <c r="S3675" s="106" t="str">
        <f t="shared" ref="S3675:S3697" si="3602">IF(AND(G3675&lt;&gt;0,J3675=1),F3675,R3675)</f>
        <v/>
      </c>
      <c r="T3675" s="106" t="str">
        <f t="shared" ref="T3675:T3697" si="3603">IFERROR(P3675*S3675,"")</f>
        <v/>
      </c>
    </row>
    <row r="3676" spans="1:20" outlineLevel="1">
      <c r="A3676" s="169"/>
      <c r="B3676" s="117">
        <v>44708</v>
      </c>
      <c r="C3676" s="90">
        <v>0.125</v>
      </c>
      <c r="D3676" s="106"/>
      <c r="E3676" s="106" t="str">
        <f t="shared" si="3587"/>
        <v/>
      </c>
      <c r="F3676" s="106"/>
      <c r="G3676" s="106" t="str">
        <f t="shared" si="3588"/>
        <v/>
      </c>
      <c r="H3676" s="106"/>
      <c r="I3676" s="106" t="str">
        <f t="shared" si="3589"/>
        <v/>
      </c>
      <c r="J3676" s="106"/>
      <c r="K3676" s="106" t="str">
        <f t="shared" si="3590"/>
        <v/>
      </c>
      <c r="L3676" s="107" t="str">
        <f t="shared" si="3591"/>
        <v>чи робить СНВВ?</v>
      </c>
      <c r="M3676" s="94"/>
      <c r="N3676" s="106" t="str">
        <f t="shared" si="3598"/>
        <v/>
      </c>
      <c r="O3676" s="106" t="str">
        <f t="shared" si="3577"/>
        <v/>
      </c>
      <c r="P3676" s="106" t="str">
        <f t="shared" si="3599"/>
        <v/>
      </c>
      <c r="Q3676" s="106" t="str">
        <f t="shared" si="3600"/>
        <v/>
      </c>
      <c r="R3676" s="106" t="str">
        <f t="shared" si="3601"/>
        <v/>
      </c>
      <c r="S3676" s="106" t="str">
        <f t="shared" si="3602"/>
        <v/>
      </c>
      <c r="T3676" s="106" t="str">
        <f t="shared" si="3603"/>
        <v/>
      </c>
    </row>
    <row r="3677" spans="1:20" outlineLevel="1">
      <c r="A3677" s="169"/>
      <c r="B3677" s="117">
        <v>44708</v>
      </c>
      <c r="C3677" s="90">
        <v>0.16666666666666699</v>
      </c>
      <c r="D3677" s="106"/>
      <c r="E3677" s="106" t="str">
        <f t="shared" si="3587"/>
        <v/>
      </c>
      <c r="F3677" s="106"/>
      <c r="G3677" s="106" t="str">
        <f t="shared" si="3588"/>
        <v/>
      </c>
      <c r="H3677" s="106"/>
      <c r="I3677" s="106" t="str">
        <f t="shared" si="3589"/>
        <v/>
      </c>
      <c r="J3677" s="106"/>
      <c r="K3677" s="106" t="str">
        <f t="shared" si="3590"/>
        <v/>
      </c>
      <c r="L3677" s="107" t="str">
        <f t="shared" si="3591"/>
        <v>чи робить СНВВ?</v>
      </c>
      <c r="M3677" s="94"/>
      <c r="N3677" s="106" t="str">
        <f t="shared" si="3598"/>
        <v/>
      </c>
      <c r="O3677" s="106" t="str">
        <f t="shared" si="3577"/>
        <v/>
      </c>
      <c r="P3677" s="106" t="str">
        <f t="shared" si="3599"/>
        <v/>
      </c>
      <c r="Q3677" s="106" t="str">
        <f t="shared" si="3600"/>
        <v/>
      </c>
      <c r="R3677" s="106" t="str">
        <f t="shared" si="3601"/>
        <v/>
      </c>
      <c r="S3677" s="106" t="str">
        <f t="shared" si="3602"/>
        <v/>
      </c>
      <c r="T3677" s="106" t="str">
        <f t="shared" si="3603"/>
        <v/>
      </c>
    </row>
    <row r="3678" spans="1:20" outlineLevel="1">
      <c r="A3678" s="169"/>
      <c r="B3678" s="117">
        <v>44708</v>
      </c>
      <c r="C3678" s="90">
        <v>0.20833333333333301</v>
      </c>
      <c r="D3678" s="106"/>
      <c r="E3678" s="106" t="str">
        <f t="shared" si="3587"/>
        <v/>
      </c>
      <c r="F3678" s="106"/>
      <c r="G3678" s="106" t="str">
        <f t="shared" si="3588"/>
        <v/>
      </c>
      <c r="H3678" s="106"/>
      <c r="I3678" s="106" t="str">
        <f t="shared" si="3589"/>
        <v/>
      </c>
      <c r="J3678" s="106"/>
      <c r="K3678" s="106" t="str">
        <f t="shared" si="3590"/>
        <v/>
      </c>
      <c r="L3678" s="107" t="str">
        <f t="shared" si="3591"/>
        <v>чи робить СНВВ?</v>
      </c>
      <c r="M3678" s="94"/>
      <c r="N3678" s="106" t="str">
        <f t="shared" si="3598"/>
        <v/>
      </c>
      <c r="O3678" s="106" t="str">
        <f t="shared" si="3577"/>
        <v/>
      </c>
      <c r="P3678" s="106" t="str">
        <f t="shared" si="3599"/>
        <v/>
      </c>
      <c r="Q3678" s="106" t="str">
        <f t="shared" si="3600"/>
        <v/>
      </c>
      <c r="R3678" s="106" t="str">
        <f t="shared" si="3601"/>
        <v/>
      </c>
      <c r="S3678" s="106" t="str">
        <f t="shared" si="3602"/>
        <v/>
      </c>
      <c r="T3678" s="106" t="str">
        <f t="shared" si="3603"/>
        <v/>
      </c>
    </row>
    <row r="3679" spans="1:20" outlineLevel="1">
      <c r="A3679" s="169"/>
      <c r="B3679" s="117">
        <v>44708</v>
      </c>
      <c r="C3679" s="90">
        <v>0.25</v>
      </c>
      <c r="D3679" s="106"/>
      <c r="E3679" s="106" t="str">
        <f t="shared" si="3587"/>
        <v/>
      </c>
      <c r="F3679" s="106"/>
      <c r="G3679" s="106" t="str">
        <f t="shared" si="3588"/>
        <v/>
      </c>
      <c r="H3679" s="106"/>
      <c r="I3679" s="106" t="str">
        <f t="shared" si="3589"/>
        <v/>
      </c>
      <c r="J3679" s="106"/>
      <c r="K3679" s="106" t="str">
        <f t="shared" si="3590"/>
        <v/>
      </c>
      <c r="L3679" s="107" t="str">
        <f t="shared" si="3591"/>
        <v>чи робить СНВВ?</v>
      </c>
      <c r="M3679" s="94"/>
      <c r="N3679" s="106" t="str">
        <f t="shared" si="3598"/>
        <v/>
      </c>
      <c r="O3679" s="106" t="str">
        <f t="shared" si="3577"/>
        <v/>
      </c>
      <c r="P3679" s="106" t="str">
        <f t="shared" si="3599"/>
        <v/>
      </c>
      <c r="Q3679" s="106" t="str">
        <f t="shared" si="3600"/>
        <v/>
      </c>
      <c r="R3679" s="106" t="str">
        <f t="shared" si="3601"/>
        <v/>
      </c>
      <c r="S3679" s="106" t="str">
        <f t="shared" si="3602"/>
        <v/>
      </c>
      <c r="T3679" s="106" t="str">
        <f t="shared" si="3603"/>
        <v/>
      </c>
    </row>
    <row r="3680" spans="1:20" outlineLevel="1">
      <c r="A3680" s="169"/>
      <c r="B3680" s="117">
        <v>44708</v>
      </c>
      <c r="C3680" s="90">
        <v>0.29166666666666702</v>
      </c>
      <c r="D3680" s="106"/>
      <c r="E3680" s="106" t="str">
        <f t="shared" si="3587"/>
        <v/>
      </c>
      <c r="F3680" s="106"/>
      <c r="G3680" s="106" t="str">
        <f t="shared" si="3588"/>
        <v/>
      </c>
      <c r="H3680" s="106"/>
      <c r="I3680" s="106" t="str">
        <f t="shared" si="3589"/>
        <v/>
      </c>
      <c r="J3680" s="106"/>
      <c r="K3680" s="106" t="str">
        <f t="shared" si="3590"/>
        <v/>
      </c>
      <c r="L3680" s="107" t="str">
        <f t="shared" si="3591"/>
        <v>чи робить СНВВ?</v>
      </c>
      <c r="M3680" s="94"/>
      <c r="N3680" s="106" t="str">
        <f t="shared" si="3598"/>
        <v/>
      </c>
      <c r="O3680" s="106" t="str">
        <f t="shared" si="3577"/>
        <v/>
      </c>
      <c r="P3680" s="106" t="str">
        <f t="shared" si="3599"/>
        <v/>
      </c>
      <c r="Q3680" s="106" t="str">
        <f t="shared" si="3600"/>
        <v/>
      </c>
      <c r="R3680" s="106" t="str">
        <f t="shared" si="3601"/>
        <v/>
      </c>
      <c r="S3680" s="106" t="str">
        <f t="shared" si="3602"/>
        <v/>
      </c>
      <c r="T3680" s="106" t="str">
        <f t="shared" si="3603"/>
        <v/>
      </c>
    </row>
    <row r="3681" spans="1:20" outlineLevel="1">
      <c r="A3681" s="169"/>
      <c r="B3681" s="117">
        <v>44708</v>
      </c>
      <c r="C3681" s="90">
        <v>0.33333333333333298</v>
      </c>
      <c r="D3681" s="106"/>
      <c r="E3681" s="106" t="str">
        <f t="shared" si="3587"/>
        <v/>
      </c>
      <c r="F3681" s="106"/>
      <c r="G3681" s="106" t="str">
        <f t="shared" si="3588"/>
        <v/>
      </c>
      <c r="H3681" s="106"/>
      <c r="I3681" s="106" t="str">
        <f t="shared" si="3589"/>
        <v/>
      </c>
      <c r="J3681" s="106"/>
      <c r="K3681" s="106" t="str">
        <f t="shared" si="3590"/>
        <v/>
      </c>
      <c r="L3681" s="107" t="str">
        <f t="shared" si="3591"/>
        <v>чи робить СНВВ?</v>
      </c>
      <c r="M3681" s="94"/>
      <c r="N3681" s="106" t="str">
        <f t="shared" si="3598"/>
        <v/>
      </c>
      <c r="O3681" s="106" t="str">
        <f t="shared" si="3577"/>
        <v/>
      </c>
      <c r="P3681" s="106" t="str">
        <f t="shared" si="3599"/>
        <v/>
      </c>
      <c r="Q3681" s="106" t="str">
        <f t="shared" si="3600"/>
        <v/>
      </c>
      <c r="R3681" s="106" t="str">
        <f t="shared" si="3601"/>
        <v/>
      </c>
      <c r="S3681" s="106" t="str">
        <f t="shared" si="3602"/>
        <v/>
      </c>
      <c r="T3681" s="106" t="str">
        <f t="shared" si="3603"/>
        <v/>
      </c>
    </row>
    <row r="3682" spans="1:20" outlineLevel="1">
      <c r="A3682" s="169"/>
      <c r="B3682" s="117">
        <v>44708</v>
      </c>
      <c r="C3682" s="90">
        <v>0.375</v>
      </c>
      <c r="D3682" s="106"/>
      <c r="E3682" s="106" t="str">
        <f t="shared" si="3587"/>
        <v/>
      </c>
      <c r="F3682" s="106"/>
      <c r="G3682" s="106" t="str">
        <f t="shared" si="3588"/>
        <v/>
      </c>
      <c r="H3682" s="106"/>
      <c r="I3682" s="106" t="str">
        <f t="shared" si="3589"/>
        <v/>
      </c>
      <c r="J3682" s="106"/>
      <c r="K3682" s="106" t="str">
        <f t="shared" si="3590"/>
        <v/>
      </c>
      <c r="L3682" s="107" t="str">
        <f t="shared" si="3591"/>
        <v>чи робить СНВВ?</v>
      </c>
      <c r="M3682" s="94"/>
      <c r="N3682" s="106" t="str">
        <f t="shared" si="3598"/>
        <v/>
      </c>
      <c r="O3682" s="106" t="str">
        <f t="shared" si="3577"/>
        <v/>
      </c>
      <c r="P3682" s="106" t="str">
        <f t="shared" si="3599"/>
        <v/>
      </c>
      <c r="Q3682" s="106" t="str">
        <f t="shared" si="3600"/>
        <v/>
      </c>
      <c r="R3682" s="106" t="str">
        <f t="shared" si="3601"/>
        <v/>
      </c>
      <c r="S3682" s="106" t="str">
        <f t="shared" si="3602"/>
        <v/>
      </c>
      <c r="T3682" s="106" t="str">
        <f t="shared" si="3603"/>
        <v/>
      </c>
    </row>
    <row r="3683" spans="1:20" outlineLevel="1">
      <c r="A3683" s="169"/>
      <c r="B3683" s="117">
        <v>44708</v>
      </c>
      <c r="C3683" s="90">
        <v>0.41666666666666702</v>
      </c>
      <c r="D3683" s="106"/>
      <c r="E3683" s="106" t="str">
        <f t="shared" si="3587"/>
        <v/>
      </c>
      <c r="F3683" s="106"/>
      <c r="G3683" s="106" t="str">
        <f t="shared" si="3588"/>
        <v/>
      </c>
      <c r="H3683" s="106"/>
      <c r="I3683" s="106" t="str">
        <f t="shared" si="3589"/>
        <v/>
      </c>
      <c r="J3683" s="106"/>
      <c r="K3683" s="106" t="str">
        <f t="shared" si="3590"/>
        <v/>
      </c>
      <c r="L3683" s="107" t="str">
        <f t="shared" si="3591"/>
        <v>чи робить СНВВ?</v>
      </c>
      <c r="M3683" s="94"/>
      <c r="N3683" s="106" t="str">
        <f t="shared" si="3598"/>
        <v/>
      </c>
      <c r="O3683" s="106" t="str">
        <f t="shared" si="3577"/>
        <v/>
      </c>
      <c r="P3683" s="106" t="str">
        <f t="shared" si="3599"/>
        <v/>
      </c>
      <c r="Q3683" s="106" t="str">
        <f t="shared" si="3600"/>
        <v/>
      </c>
      <c r="R3683" s="106" t="str">
        <f t="shared" si="3601"/>
        <v/>
      </c>
      <c r="S3683" s="106" t="str">
        <f t="shared" si="3602"/>
        <v/>
      </c>
      <c r="T3683" s="106" t="str">
        <f t="shared" si="3603"/>
        <v/>
      </c>
    </row>
    <row r="3684" spans="1:20" outlineLevel="1">
      <c r="A3684" s="169"/>
      <c r="B3684" s="117">
        <v>44708</v>
      </c>
      <c r="C3684" s="90">
        <v>0.45833333333333298</v>
      </c>
      <c r="D3684" s="106"/>
      <c r="E3684" s="106" t="str">
        <f t="shared" si="3587"/>
        <v/>
      </c>
      <c r="F3684" s="106"/>
      <c r="G3684" s="106" t="str">
        <f t="shared" si="3588"/>
        <v/>
      </c>
      <c r="H3684" s="106"/>
      <c r="I3684" s="106" t="str">
        <f t="shared" si="3589"/>
        <v/>
      </c>
      <c r="J3684" s="106"/>
      <c r="K3684" s="106" t="str">
        <f t="shared" si="3590"/>
        <v/>
      </c>
      <c r="L3684" s="107" t="str">
        <f t="shared" si="3591"/>
        <v>чи робить СНВВ?</v>
      </c>
      <c r="M3684" s="94"/>
      <c r="N3684" s="106" t="str">
        <f t="shared" si="3598"/>
        <v/>
      </c>
      <c r="O3684" s="106" t="str">
        <f t="shared" si="3577"/>
        <v/>
      </c>
      <c r="P3684" s="106" t="str">
        <f t="shared" si="3599"/>
        <v/>
      </c>
      <c r="Q3684" s="106" t="str">
        <f t="shared" si="3600"/>
        <v/>
      </c>
      <c r="R3684" s="106" t="str">
        <f t="shared" si="3601"/>
        <v/>
      </c>
      <c r="S3684" s="106" t="str">
        <f t="shared" si="3602"/>
        <v/>
      </c>
      <c r="T3684" s="106" t="str">
        <f t="shared" si="3603"/>
        <v/>
      </c>
    </row>
    <row r="3685" spans="1:20" outlineLevel="1">
      <c r="A3685" s="169"/>
      <c r="B3685" s="117">
        <v>44708</v>
      </c>
      <c r="C3685" s="90">
        <v>0.5</v>
      </c>
      <c r="D3685" s="106"/>
      <c r="E3685" s="106" t="str">
        <f t="shared" si="3587"/>
        <v/>
      </c>
      <c r="F3685" s="106"/>
      <c r="G3685" s="106" t="str">
        <f t="shared" si="3588"/>
        <v/>
      </c>
      <c r="H3685" s="106"/>
      <c r="I3685" s="106" t="str">
        <f t="shared" si="3589"/>
        <v/>
      </c>
      <c r="J3685" s="106"/>
      <c r="K3685" s="106" t="str">
        <f t="shared" si="3590"/>
        <v/>
      </c>
      <c r="L3685" s="107" t="str">
        <f t="shared" si="3591"/>
        <v>чи робить СНВВ?</v>
      </c>
      <c r="M3685" s="94"/>
      <c r="N3685" s="106" t="str">
        <f t="shared" si="3598"/>
        <v/>
      </c>
      <c r="O3685" s="106" t="str">
        <f t="shared" si="3577"/>
        <v/>
      </c>
      <c r="P3685" s="106" t="str">
        <f t="shared" si="3599"/>
        <v/>
      </c>
      <c r="Q3685" s="106" t="str">
        <f t="shared" si="3600"/>
        <v/>
      </c>
      <c r="R3685" s="106" t="str">
        <f t="shared" si="3601"/>
        <v/>
      </c>
      <c r="S3685" s="106" t="str">
        <f t="shared" si="3602"/>
        <v/>
      </c>
      <c r="T3685" s="106" t="str">
        <f t="shared" si="3603"/>
        <v/>
      </c>
    </row>
    <row r="3686" spans="1:20" outlineLevel="1">
      <c r="A3686" s="169"/>
      <c r="B3686" s="117">
        <v>44708</v>
      </c>
      <c r="C3686" s="90">
        <v>0.54166666666666696</v>
      </c>
      <c r="D3686" s="106"/>
      <c r="E3686" s="106" t="str">
        <f t="shared" si="3587"/>
        <v/>
      </c>
      <c r="F3686" s="106"/>
      <c r="G3686" s="106" t="str">
        <f t="shared" si="3588"/>
        <v/>
      </c>
      <c r="H3686" s="106"/>
      <c r="I3686" s="106" t="str">
        <f t="shared" si="3589"/>
        <v/>
      </c>
      <c r="J3686" s="106"/>
      <c r="K3686" s="106" t="str">
        <f t="shared" si="3590"/>
        <v/>
      </c>
      <c r="L3686" s="107" t="str">
        <f t="shared" si="3591"/>
        <v>чи робить СНВВ?</v>
      </c>
      <c r="M3686" s="94"/>
      <c r="N3686" s="106" t="str">
        <f t="shared" si="3598"/>
        <v/>
      </c>
      <c r="O3686" s="106" t="str">
        <f t="shared" si="3577"/>
        <v/>
      </c>
      <c r="P3686" s="106" t="str">
        <f t="shared" si="3599"/>
        <v/>
      </c>
      <c r="Q3686" s="106" t="str">
        <f t="shared" si="3600"/>
        <v/>
      </c>
      <c r="R3686" s="106" t="str">
        <f t="shared" si="3601"/>
        <v/>
      </c>
      <c r="S3686" s="106" t="str">
        <f t="shared" si="3602"/>
        <v/>
      </c>
      <c r="T3686" s="106" t="str">
        <f t="shared" si="3603"/>
        <v/>
      </c>
    </row>
    <row r="3687" spans="1:20" outlineLevel="1">
      <c r="A3687" s="169"/>
      <c r="B3687" s="117">
        <v>44708</v>
      </c>
      <c r="C3687" s="90">
        <v>0.58333333333333304</v>
      </c>
      <c r="D3687" s="106"/>
      <c r="E3687" s="106" t="str">
        <f t="shared" si="3587"/>
        <v/>
      </c>
      <c r="F3687" s="106"/>
      <c r="G3687" s="106" t="str">
        <f t="shared" si="3588"/>
        <v/>
      </c>
      <c r="H3687" s="106"/>
      <c r="I3687" s="106" t="str">
        <f t="shared" si="3589"/>
        <v/>
      </c>
      <c r="J3687" s="106"/>
      <c r="K3687" s="106" t="str">
        <f t="shared" si="3590"/>
        <v/>
      </c>
      <c r="L3687" s="107" t="str">
        <f t="shared" si="3591"/>
        <v>чи робить СНВВ?</v>
      </c>
      <c r="M3687" s="94"/>
      <c r="N3687" s="106" t="str">
        <f t="shared" si="3598"/>
        <v/>
      </c>
      <c r="O3687" s="106" t="str">
        <f t="shared" si="3577"/>
        <v/>
      </c>
      <c r="P3687" s="106" t="str">
        <f t="shared" si="3599"/>
        <v/>
      </c>
      <c r="Q3687" s="106" t="str">
        <f t="shared" si="3600"/>
        <v/>
      </c>
      <c r="R3687" s="106" t="str">
        <f t="shared" si="3601"/>
        <v/>
      </c>
      <c r="S3687" s="106" t="str">
        <f t="shared" si="3602"/>
        <v/>
      </c>
      <c r="T3687" s="106" t="str">
        <f t="shared" si="3603"/>
        <v/>
      </c>
    </row>
    <row r="3688" spans="1:20" outlineLevel="1">
      <c r="A3688" s="169"/>
      <c r="B3688" s="117">
        <v>44708</v>
      </c>
      <c r="C3688" s="90">
        <v>0.625</v>
      </c>
      <c r="D3688" s="106"/>
      <c r="E3688" s="106" t="str">
        <f t="shared" si="3587"/>
        <v/>
      </c>
      <c r="F3688" s="106"/>
      <c r="G3688" s="106" t="str">
        <f t="shared" si="3588"/>
        <v/>
      </c>
      <c r="H3688" s="106"/>
      <c r="I3688" s="106" t="str">
        <f t="shared" si="3589"/>
        <v/>
      </c>
      <c r="J3688" s="106"/>
      <c r="K3688" s="106" t="str">
        <f t="shared" si="3590"/>
        <v/>
      </c>
      <c r="L3688" s="107" t="str">
        <f t="shared" si="3591"/>
        <v>чи робить СНВВ?</v>
      </c>
      <c r="M3688" s="94"/>
      <c r="N3688" s="106" t="str">
        <f t="shared" si="3598"/>
        <v/>
      </c>
      <c r="O3688" s="106" t="str">
        <f t="shared" si="3577"/>
        <v/>
      </c>
      <c r="P3688" s="106" t="str">
        <f t="shared" si="3599"/>
        <v/>
      </c>
      <c r="Q3688" s="106" t="str">
        <f t="shared" si="3600"/>
        <v/>
      </c>
      <c r="R3688" s="106" t="str">
        <f t="shared" si="3601"/>
        <v/>
      </c>
      <c r="S3688" s="106" t="str">
        <f t="shared" si="3602"/>
        <v/>
      </c>
      <c r="T3688" s="106" t="str">
        <f t="shared" si="3603"/>
        <v/>
      </c>
    </row>
    <row r="3689" spans="1:20" outlineLevel="1">
      <c r="A3689" s="169"/>
      <c r="B3689" s="117">
        <v>44708</v>
      </c>
      <c r="C3689" s="90">
        <v>0.66666666666666696</v>
      </c>
      <c r="D3689" s="106"/>
      <c r="E3689" s="106" t="str">
        <f t="shared" si="3587"/>
        <v/>
      </c>
      <c r="F3689" s="106"/>
      <c r="G3689" s="106" t="str">
        <f t="shared" si="3588"/>
        <v/>
      </c>
      <c r="H3689" s="106"/>
      <c r="I3689" s="106" t="str">
        <f t="shared" si="3589"/>
        <v/>
      </c>
      <c r="J3689" s="106"/>
      <c r="K3689" s="106" t="str">
        <f t="shared" si="3590"/>
        <v/>
      </c>
      <c r="L3689" s="107" t="str">
        <f t="shared" si="3591"/>
        <v>чи робить СНВВ?</v>
      </c>
      <c r="M3689" s="94"/>
      <c r="N3689" s="106" t="str">
        <f t="shared" si="3598"/>
        <v/>
      </c>
      <c r="O3689" s="106" t="str">
        <f t="shared" si="3577"/>
        <v/>
      </c>
      <c r="P3689" s="106" t="str">
        <f t="shared" si="3599"/>
        <v/>
      </c>
      <c r="Q3689" s="106" t="str">
        <f t="shared" si="3600"/>
        <v/>
      </c>
      <c r="R3689" s="106" t="str">
        <f t="shared" si="3601"/>
        <v/>
      </c>
      <c r="S3689" s="106" t="str">
        <f t="shared" si="3602"/>
        <v/>
      </c>
      <c r="T3689" s="106" t="str">
        <f t="shared" si="3603"/>
        <v/>
      </c>
    </row>
    <row r="3690" spans="1:20" outlineLevel="1">
      <c r="A3690" s="169"/>
      <c r="B3690" s="117">
        <v>44708</v>
      </c>
      <c r="C3690" s="90">
        <v>0.70833333333333304</v>
      </c>
      <c r="D3690" s="106"/>
      <c r="E3690" s="106" t="str">
        <f t="shared" si="3587"/>
        <v/>
      </c>
      <c r="F3690" s="106"/>
      <c r="G3690" s="106" t="str">
        <f t="shared" si="3588"/>
        <v/>
      </c>
      <c r="H3690" s="106"/>
      <c r="I3690" s="106" t="str">
        <f t="shared" si="3589"/>
        <v/>
      </c>
      <c r="J3690" s="106"/>
      <c r="K3690" s="106" t="str">
        <f t="shared" si="3590"/>
        <v/>
      </c>
      <c r="L3690" s="107" t="str">
        <f t="shared" si="3591"/>
        <v>чи робить СНВВ?</v>
      </c>
      <c r="M3690" s="94"/>
      <c r="N3690" s="106" t="str">
        <f t="shared" si="3598"/>
        <v/>
      </c>
      <c r="O3690" s="106" t="str">
        <f t="shared" si="3577"/>
        <v/>
      </c>
      <c r="P3690" s="106" t="str">
        <f t="shared" si="3599"/>
        <v/>
      </c>
      <c r="Q3690" s="106" t="str">
        <f t="shared" si="3600"/>
        <v/>
      </c>
      <c r="R3690" s="106" t="str">
        <f t="shared" si="3601"/>
        <v/>
      </c>
      <c r="S3690" s="106" t="str">
        <f t="shared" si="3602"/>
        <v/>
      </c>
      <c r="T3690" s="106" t="str">
        <f t="shared" si="3603"/>
        <v/>
      </c>
    </row>
    <row r="3691" spans="1:20" outlineLevel="1">
      <c r="A3691" s="169"/>
      <c r="B3691" s="117">
        <v>44708</v>
      </c>
      <c r="C3691" s="90">
        <v>0.75</v>
      </c>
      <c r="D3691" s="106"/>
      <c r="E3691" s="106" t="str">
        <f t="shared" si="3587"/>
        <v/>
      </c>
      <c r="F3691" s="106"/>
      <c r="G3691" s="106" t="str">
        <f t="shared" si="3588"/>
        <v/>
      </c>
      <c r="H3691" s="106"/>
      <c r="I3691" s="106" t="str">
        <f t="shared" si="3589"/>
        <v/>
      </c>
      <c r="J3691" s="106"/>
      <c r="K3691" s="106" t="str">
        <f t="shared" si="3590"/>
        <v/>
      </c>
      <c r="L3691" s="107" t="str">
        <f t="shared" si="3591"/>
        <v>чи робить СНВВ?</v>
      </c>
      <c r="M3691" s="94"/>
      <c r="N3691" s="106" t="str">
        <f t="shared" si="3598"/>
        <v/>
      </c>
      <c r="O3691" s="106" t="str">
        <f t="shared" si="3577"/>
        <v/>
      </c>
      <c r="P3691" s="106" t="str">
        <f t="shared" si="3599"/>
        <v/>
      </c>
      <c r="Q3691" s="106" t="str">
        <f t="shared" si="3600"/>
        <v/>
      </c>
      <c r="R3691" s="106" t="str">
        <f t="shared" si="3601"/>
        <v/>
      </c>
      <c r="S3691" s="106" t="str">
        <f t="shared" si="3602"/>
        <v/>
      </c>
      <c r="T3691" s="106" t="str">
        <f t="shared" si="3603"/>
        <v/>
      </c>
    </row>
    <row r="3692" spans="1:20" outlineLevel="1">
      <c r="A3692" s="169"/>
      <c r="B3692" s="117">
        <v>44708</v>
      </c>
      <c r="C3692" s="90">
        <v>0.79166666666666696</v>
      </c>
      <c r="D3692" s="106"/>
      <c r="E3692" s="106" t="str">
        <f t="shared" si="3587"/>
        <v/>
      </c>
      <c r="F3692" s="106"/>
      <c r="G3692" s="106" t="str">
        <f t="shared" si="3588"/>
        <v/>
      </c>
      <c r="H3692" s="106"/>
      <c r="I3692" s="106" t="str">
        <f t="shared" si="3589"/>
        <v/>
      </c>
      <c r="J3692" s="106"/>
      <c r="K3692" s="106" t="str">
        <f t="shared" si="3590"/>
        <v/>
      </c>
      <c r="L3692" s="107" t="str">
        <f t="shared" si="3591"/>
        <v>чи робить СНВВ?</v>
      </c>
      <c r="M3692" s="94"/>
      <c r="N3692" s="106" t="str">
        <f t="shared" si="3598"/>
        <v/>
      </c>
      <c r="O3692" s="106" t="str">
        <f t="shared" si="3577"/>
        <v/>
      </c>
      <c r="P3692" s="106" t="str">
        <f t="shared" si="3599"/>
        <v/>
      </c>
      <c r="Q3692" s="106" t="str">
        <f t="shared" si="3600"/>
        <v/>
      </c>
      <c r="R3692" s="106" t="str">
        <f t="shared" si="3601"/>
        <v/>
      </c>
      <c r="S3692" s="106" t="str">
        <f t="shared" si="3602"/>
        <v/>
      </c>
      <c r="T3692" s="106" t="str">
        <f t="shared" si="3603"/>
        <v/>
      </c>
    </row>
    <row r="3693" spans="1:20" outlineLevel="1">
      <c r="A3693" s="169"/>
      <c r="B3693" s="117">
        <v>44708</v>
      </c>
      <c r="C3693" s="90">
        <v>0.83333333333333304</v>
      </c>
      <c r="D3693" s="106"/>
      <c r="E3693" s="106" t="str">
        <f t="shared" si="3587"/>
        <v/>
      </c>
      <c r="F3693" s="106"/>
      <c r="G3693" s="106" t="str">
        <f t="shared" si="3588"/>
        <v/>
      </c>
      <c r="H3693" s="106"/>
      <c r="I3693" s="106" t="str">
        <f t="shared" si="3589"/>
        <v/>
      </c>
      <c r="J3693" s="106"/>
      <c r="K3693" s="106" t="str">
        <f t="shared" si="3590"/>
        <v/>
      </c>
      <c r="L3693" s="107" t="str">
        <f t="shared" si="3591"/>
        <v>чи робить СНВВ?</v>
      </c>
      <c r="M3693" s="94"/>
      <c r="N3693" s="106" t="str">
        <f t="shared" si="3598"/>
        <v/>
      </c>
      <c r="O3693" s="106" t="str">
        <f t="shared" si="3577"/>
        <v/>
      </c>
      <c r="P3693" s="106" t="str">
        <f t="shared" si="3599"/>
        <v/>
      </c>
      <c r="Q3693" s="106" t="str">
        <f t="shared" si="3600"/>
        <v/>
      </c>
      <c r="R3693" s="106" t="str">
        <f t="shared" si="3601"/>
        <v/>
      </c>
      <c r="S3693" s="106" t="str">
        <f t="shared" si="3602"/>
        <v/>
      </c>
      <c r="T3693" s="106" t="str">
        <f t="shared" si="3603"/>
        <v/>
      </c>
    </row>
    <row r="3694" spans="1:20" outlineLevel="1">
      <c r="A3694" s="169"/>
      <c r="B3694" s="117">
        <v>44708</v>
      </c>
      <c r="C3694" s="90">
        <v>0.875</v>
      </c>
      <c r="D3694" s="106"/>
      <c r="E3694" s="106" t="str">
        <f t="shared" si="3587"/>
        <v/>
      </c>
      <c r="F3694" s="106"/>
      <c r="G3694" s="106" t="str">
        <f t="shared" si="3588"/>
        <v/>
      </c>
      <c r="H3694" s="106"/>
      <c r="I3694" s="106" t="str">
        <f t="shared" si="3589"/>
        <v/>
      </c>
      <c r="J3694" s="106"/>
      <c r="K3694" s="106" t="str">
        <f t="shared" si="3590"/>
        <v/>
      </c>
      <c r="L3694" s="107" t="str">
        <f t="shared" si="3591"/>
        <v>чи робить СНВВ?</v>
      </c>
      <c r="M3694" s="94"/>
      <c r="N3694" s="106" t="str">
        <f t="shared" si="3598"/>
        <v/>
      </c>
      <c r="O3694" s="106" t="str">
        <f t="shared" si="3577"/>
        <v/>
      </c>
      <c r="P3694" s="106" t="str">
        <f t="shared" si="3599"/>
        <v/>
      </c>
      <c r="Q3694" s="106" t="str">
        <f t="shared" si="3600"/>
        <v/>
      </c>
      <c r="R3694" s="106" t="str">
        <f t="shared" si="3601"/>
        <v/>
      </c>
      <c r="S3694" s="106" t="str">
        <f t="shared" si="3602"/>
        <v/>
      </c>
      <c r="T3694" s="106" t="str">
        <f t="shared" si="3603"/>
        <v/>
      </c>
    </row>
    <row r="3695" spans="1:20" outlineLevel="1">
      <c r="A3695" s="169"/>
      <c r="B3695" s="117">
        <v>44708</v>
      </c>
      <c r="C3695" s="90">
        <v>0.91666666666666696</v>
      </c>
      <c r="D3695" s="106"/>
      <c r="E3695" s="106" t="str">
        <f t="shared" si="3587"/>
        <v/>
      </c>
      <c r="F3695" s="106"/>
      <c r="G3695" s="106" t="str">
        <f t="shared" si="3588"/>
        <v/>
      </c>
      <c r="H3695" s="106"/>
      <c r="I3695" s="106" t="str">
        <f t="shared" si="3589"/>
        <v/>
      </c>
      <c r="J3695" s="106"/>
      <c r="K3695" s="106" t="str">
        <f t="shared" si="3590"/>
        <v/>
      </c>
      <c r="L3695" s="107" t="str">
        <f t="shared" si="3591"/>
        <v>чи робить СНВВ?</v>
      </c>
      <c r="M3695" s="94"/>
      <c r="N3695" s="106" t="str">
        <f t="shared" si="3598"/>
        <v/>
      </c>
      <c r="O3695" s="106" t="str">
        <f t="shared" si="3577"/>
        <v/>
      </c>
      <c r="P3695" s="106" t="str">
        <f t="shared" si="3599"/>
        <v/>
      </c>
      <c r="Q3695" s="106" t="str">
        <f t="shared" si="3600"/>
        <v/>
      </c>
      <c r="R3695" s="106" t="str">
        <f t="shared" si="3601"/>
        <v/>
      </c>
      <c r="S3695" s="106" t="str">
        <f t="shared" si="3602"/>
        <v/>
      </c>
      <c r="T3695" s="106" t="str">
        <f t="shared" si="3603"/>
        <v/>
      </c>
    </row>
    <row r="3696" spans="1:20" outlineLevel="1">
      <c r="A3696" s="169"/>
      <c r="B3696" s="117">
        <v>44708</v>
      </c>
      <c r="C3696" s="90">
        <v>0.95833333333333304</v>
      </c>
      <c r="D3696" s="106"/>
      <c r="E3696" s="106" t="str">
        <f t="shared" si="3587"/>
        <v/>
      </c>
      <c r="F3696" s="106"/>
      <c r="G3696" s="106" t="str">
        <f t="shared" si="3588"/>
        <v/>
      </c>
      <c r="H3696" s="106"/>
      <c r="I3696" s="106" t="str">
        <f t="shared" si="3589"/>
        <v/>
      </c>
      <c r="J3696" s="106"/>
      <c r="K3696" s="106" t="str">
        <f t="shared" si="3590"/>
        <v/>
      </c>
      <c r="L3696" s="107" t="str">
        <f t="shared" si="3591"/>
        <v>чи робить СНВВ?</v>
      </c>
      <c r="M3696" s="94"/>
      <c r="N3696" s="106" t="str">
        <f t="shared" si="3598"/>
        <v/>
      </c>
      <c r="O3696" s="106" t="str">
        <f t="shared" si="3577"/>
        <v/>
      </c>
      <c r="P3696" s="106" t="str">
        <f t="shared" si="3599"/>
        <v/>
      </c>
      <c r="Q3696" s="106" t="str">
        <f t="shared" si="3600"/>
        <v/>
      </c>
      <c r="R3696" s="106" t="str">
        <f t="shared" si="3601"/>
        <v/>
      </c>
      <c r="S3696" s="106" t="str">
        <f t="shared" si="3602"/>
        <v/>
      </c>
      <c r="T3696" s="106" t="str">
        <f t="shared" si="3603"/>
        <v/>
      </c>
    </row>
    <row r="3697" spans="1:20" outlineLevel="1">
      <c r="A3697" s="169"/>
      <c r="B3697" s="117">
        <v>44708</v>
      </c>
      <c r="C3697" s="90">
        <v>1</v>
      </c>
      <c r="D3697" s="106"/>
      <c r="E3697" s="106" t="str">
        <f t="shared" si="3587"/>
        <v/>
      </c>
      <c r="F3697" s="106"/>
      <c r="G3697" s="106" t="str">
        <f t="shared" si="3588"/>
        <v/>
      </c>
      <c r="H3697" s="106"/>
      <c r="I3697" s="106" t="str">
        <f t="shared" si="3589"/>
        <v/>
      </c>
      <c r="J3697" s="106"/>
      <c r="K3697" s="106" t="str">
        <f t="shared" si="3590"/>
        <v/>
      </c>
      <c r="L3697" s="107" t="str">
        <f t="shared" si="3591"/>
        <v>чи робить СНВВ?</v>
      </c>
      <c r="M3697" s="94"/>
      <c r="N3697" s="106" t="str">
        <f t="shared" si="3598"/>
        <v/>
      </c>
      <c r="O3697" s="106" t="str">
        <f t="shared" si="3577"/>
        <v/>
      </c>
      <c r="P3697" s="106" t="str">
        <f t="shared" si="3599"/>
        <v/>
      </c>
      <c r="Q3697" s="106" t="str">
        <f t="shared" si="3600"/>
        <v/>
      </c>
      <c r="R3697" s="106" t="str">
        <f t="shared" si="3601"/>
        <v/>
      </c>
      <c r="S3697" s="106" t="str">
        <f t="shared" si="3602"/>
        <v/>
      </c>
      <c r="T3697" s="106" t="str">
        <f t="shared" si="3603"/>
        <v/>
      </c>
    </row>
    <row r="3698" spans="1:20">
      <c r="A3698" s="113"/>
      <c r="B3698" s="170" t="s">
        <v>232</v>
      </c>
      <c r="C3698" s="170"/>
      <c r="D3698" s="97">
        <f t="shared" ref="D3698" si="3604">SUM(D3674:D3697)</f>
        <v>0</v>
      </c>
      <c r="E3698" s="98">
        <f t="shared" ref="E3698" si="3605">COUNTIF(E3674:E3697,"&gt;0")</f>
        <v>0</v>
      </c>
      <c r="F3698" s="97">
        <f t="shared" ref="F3698" si="3606">SUM(F3674:F3697)</f>
        <v>0</v>
      </c>
      <c r="G3698" s="98">
        <f t="shared" ref="G3698" si="3607">COUNTIF(G3674:G3697,"&gt;0")</f>
        <v>0</v>
      </c>
      <c r="H3698" s="97">
        <f t="shared" ref="H3698" si="3608">SUM(H3674:H3697)</f>
        <v>0</v>
      </c>
      <c r="I3698" s="98">
        <f t="shared" ref="I3698" si="3609">COUNTIF(I3674:I3697,"&gt;0")</f>
        <v>0</v>
      </c>
      <c r="J3698" s="97">
        <f t="shared" ref="J3698" si="3610">SUM(J3674:J3697)</f>
        <v>0</v>
      </c>
      <c r="K3698" s="98">
        <f t="shared" ref="K3698" si="3611">COUNTIF(K3674:K3697,"&gt;0")</f>
        <v>0</v>
      </c>
      <c r="L3698" s="98">
        <f t="shared" ref="L3698" si="3612">COUNTIF(L3674:L3697,"СНВВ не працює")</f>
        <v>0</v>
      </c>
      <c r="M3698" s="94"/>
      <c r="N3698" s="97">
        <f>AVERAGEA(N3674:N3697)</f>
        <v>0</v>
      </c>
      <c r="O3698" s="97">
        <f>AVERAGEA(O3674:O3697)</f>
        <v>0</v>
      </c>
      <c r="P3698" s="97">
        <f>SUM(P3674:P3697)</f>
        <v>0</v>
      </c>
      <c r="Q3698" s="97">
        <f>SUM(Q3674:Q3697)</f>
        <v>0</v>
      </c>
      <c r="R3698" s="97">
        <f>SUM(R3674:R3697)</f>
        <v>0</v>
      </c>
      <c r="S3698" s="97">
        <f>SUM(S3674:S3697)</f>
        <v>0</v>
      </c>
      <c r="T3698" s="97">
        <f>SUM(T3674:T3697)</f>
        <v>0</v>
      </c>
    </row>
    <row r="3699" spans="1:20" outlineLevel="1">
      <c r="A3699" s="168">
        <v>44709</v>
      </c>
      <c r="B3699" s="117">
        <v>44709</v>
      </c>
      <c r="C3699" s="90">
        <v>4.1666666666666664E-2</v>
      </c>
      <c r="D3699" s="106"/>
      <c r="E3699" s="106" t="str">
        <f t="shared" ref="E3699:E3722" si="3613">IF(D3699="","",IF(D3699&lt;1,1,0))</f>
        <v/>
      </c>
      <c r="F3699" s="106"/>
      <c r="G3699" s="106" t="str">
        <f t="shared" ref="G3699:G3722" si="3614">IF(F3699="","",IF(F3699&lt;1,1,0))</f>
        <v/>
      </c>
      <c r="H3699" s="106"/>
      <c r="I3699" s="106" t="str">
        <f t="shared" ref="I3699:I3722" si="3615">IF(H3699="","",IF(H3699&lt;1,1,0))</f>
        <v/>
      </c>
      <c r="J3699" s="106"/>
      <c r="K3699" s="106" t="str">
        <f t="shared" ref="K3699:K3722" si="3616">IF(J3699="","",IF(J3699&lt;1,1,0))</f>
        <v/>
      </c>
      <c r="L3699" s="107" t="str">
        <f t="shared" ref="L3699:L3722" si="3617">IF(H3699="","чи робить СНВВ?",IF(J3699="","чи роблять агрегати?",IF($J3699=0,"агрегати не працюють",IF(AND($H3699=0,$J3699=1),"СНВВ не працює","OK"))))</f>
        <v>чи робить СНВВ?</v>
      </c>
      <c r="M3699" s="94"/>
      <c r="N3699" s="106" t="str">
        <f t="shared" ref="N3699" si="3618">IF(OR(E3699&lt;&gt;0, J3699=0), "",D3699)</f>
        <v/>
      </c>
      <c r="O3699" s="106" t="str">
        <f t="shared" si="3577"/>
        <v/>
      </c>
      <c r="P3699" s="106" t="str">
        <f t="shared" ref="P3699" si="3619">IF(AND($E3699&lt;&gt;0,$J3699=1),D3699,O3699)</f>
        <v/>
      </c>
      <c r="Q3699" s="106" t="str">
        <f t="shared" ref="Q3699" si="3620">IF(OR(G3699&lt;&gt;0, J3699=0), "",F3699)</f>
        <v/>
      </c>
      <c r="R3699" s="106" t="str">
        <f t="shared" ref="R3699" si="3621">IF(Q3699="", "",(Q3699*$S$2+$S$3))</f>
        <v/>
      </c>
      <c r="S3699" s="106" t="str">
        <f t="shared" ref="S3699" si="3622">IF(AND(G3699&lt;&gt;0,J3699=1),F3699,R3699)</f>
        <v/>
      </c>
      <c r="T3699" s="106" t="str">
        <f t="shared" ref="T3699" si="3623">IFERROR(P3699*S3699,"")</f>
        <v/>
      </c>
    </row>
    <row r="3700" spans="1:20" outlineLevel="1">
      <c r="A3700" s="169"/>
      <c r="B3700" s="117">
        <v>44709</v>
      </c>
      <c r="C3700" s="90">
        <v>8.3333333333333301E-2</v>
      </c>
      <c r="D3700" s="106"/>
      <c r="E3700" s="106" t="str">
        <f t="shared" si="3613"/>
        <v/>
      </c>
      <c r="F3700" s="106"/>
      <c r="G3700" s="106" t="str">
        <f t="shared" si="3614"/>
        <v/>
      </c>
      <c r="H3700" s="106"/>
      <c r="I3700" s="106" t="str">
        <f t="shared" si="3615"/>
        <v/>
      </c>
      <c r="J3700" s="106"/>
      <c r="K3700" s="106" t="str">
        <f t="shared" si="3616"/>
        <v/>
      </c>
      <c r="L3700" s="107" t="str">
        <f t="shared" si="3617"/>
        <v>чи робить СНВВ?</v>
      </c>
      <c r="M3700" s="94"/>
      <c r="N3700" s="106" t="str">
        <f t="shared" ref="N3700:N3722" si="3624">IF(OR(E3700&lt;&gt;0, J3700=0), "",D3700)</f>
        <v/>
      </c>
      <c r="O3700" s="106" t="str">
        <f t="shared" si="3577"/>
        <v/>
      </c>
      <c r="P3700" s="106" t="str">
        <f t="shared" ref="P3700:P3722" si="3625">IF(AND($E3700&lt;&gt;0,$J3700=1),D3700,O3700)</f>
        <v/>
      </c>
      <c r="Q3700" s="106" t="str">
        <f t="shared" ref="Q3700:Q3722" si="3626">IF(OR(G3700&lt;&gt;0, J3700=0), "",F3700)</f>
        <v/>
      </c>
      <c r="R3700" s="106" t="str">
        <f t="shared" ref="R3700:R3722" si="3627">IF(Q3700="", "",(Q3700*$S$2+$S$3))</f>
        <v/>
      </c>
      <c r="S3700" s="106" t="str">
        <f t="shared" ref="S3700:S3722" si="3628">IF(AND(G3700&lt;&gt;0,J3700=1),F3700,R3700)</f>
        <v/>
      </c>
      <c r="T3700" s="106" t="str">
        <f t="shared" ref="T3700:T3722" si="3629">IFERROR(P3700*S3700,"")</f>
        <v/>
      </c>
    </row>
    <row r="3701" spans="1:20" outlineLevel="1">
      <c r="A3701" s="169"/>
      <c r="B3701" s="117">
        <v>44709</v>
      </c>
      <c r="C3701" s="90">
        <v>0.125</v>
      </c>
      <c r="D3701" s="106"/>
      <c r="E3701" s="106" t="str">
        <f t="shared" si="3613"/>
        <v/>
      </c>
      <c r="F3701" s="106"/>
      <c r="G3701" s="106" t="str">
        <f t="shared" si="3614"/>
        <v/>
      </c>
      <c r="H3701" s="106"/>
      <c r="I3701" s="106" t="str">
        <f t="shared" si="3615"/>
        <v/>
      </c>
      <c r="J3701" s="106"/>
      <c r="K3701" s="106" t="str">
        <f t="shared" si="3616"/>
        <v/>
      </c>
      <c r="L3701" s="107" t="str">
        <f t="shared" si="3617"/>
        <v>чи робить СНВВ?</v>
      </c>
      <c r="M3701" s="94"/>
      <c r="N3701" s="106" t="str">
        <f t="shared" si="3624"/>
        <v/>
      </c>
      <c r="O3701" s="106" t="str">
        <f t="shared" si="3577"/>
        <v/>
      </c>
      <c r="P3701" s="106" t="str">
        <f t="shared" si="3625"/>
        <v/>
      </c>
      <c r="Q3701" s="106" t="str">
        <f t="shared" si="3626"/>
        <v/>
      </c>
      <c r="R3701" s="106" t="str">
        <f t="shared" si="3627"/>
        <v/>
      </c>
      <c r="S3701" s="106" t="str">
        <f t="shared" si="3628"/>
        <v/>
      </c>
      <c r="T3701" s="106" t="str">
        <f t="shared" si="3629"/>
        <v/>
      </c>
    </row>
    <row r="3702" spans="1:20" outlineLevel="1">
      <c r="A3702" s="169"/>
      <c r="B3702" s="117">
        <v>44709</v>
      </c>
      <c r="C3702" s="90">
        <v>0.16666666666666699</v>
      </c>
      <c r="D3702" s="106"/>
      <c r="E3702" s="106" t="str">
        <f t="shared" si="3613"/>
        <v/>
      </c>
      <c r="F3702" s="106"/>
      <c r="G3702" s="106" t="str">
        <f t="shared" si="3614"/>
        <v/>
      </c>
      <c r="H3702" s="106"/>
      <c r="I3702" s="106" t="str">
        <f t="shared" si="3615"/>
        <v/>
      </c>
      <c r="J3702" s="106"/>
      <c r="K3702" s="106" t="str">
        <f t="shared" si="3616"/>
        <v/>
      </c>
      <c r="L3702" s="107" t="str">
        <f t="shared" si="3617"/>
        <v>чи робить СНВВ?</v>
      </c>
      <c r="M3702" s="94"/>
      <c r="N3702" s="106" t="str">
        <f t="shared" si="3624"/>
        <v/>
      </c>
      <c r="O3702" s="106" t="str">
        <f t="shared" si="3577"/>
        <v/>
      </c>
      <c r="P3702" s="106" t="str">
        <f t="shared" si="3625"/>
        <v/>
      </c>
      <c r="Q3702" s="106" t="str">
        <f t="shared" si="3626"/>
        <v/>
      </c>
      <c r="R3702" s="106" t="str">
        <f t="shared" si="3627"/>
        <v/>
      </c>
      <c r="S3702" s="106" t="str">
        <f t="shared" si="3628"/>
        <v/>
      </c>
      <c r="T3702" s="106" t="str">
        <f t="shared" si="3629"/>
        <v/>
      </c>
    </row>
    <row r="3703" spans="1:20" outlineLevel="1">
      <c r="A3703" s="169"/>
      <c r="B3703" s="117">
        <v>44709</v>
      </c>
      <c r="C3703" s="90">
        <v>0.20833333333333301</v>
      </c>
      <c r="D3703" s="106"/>
      <c r="E3703" s="106" t="str">
        <f t="shared" si="3613"/>
        <v/>
      </c>
      <c r="F3703" s="106"/>
      <c r="G3703" s="106" t="str">
        <f t="shared" si="3614"/>
        <v/>
      </c>
      <c r="H3703" s="106"/>
      <c r="I3703" s="106" t="str">
        <f t="shared" si="3615"/>
        <v/>
      </c>
      <c r="J3703" s="106"/>
      <c r="K3703" s="106" t="str">
        <f t="shared" si="3616"/>
        <v/>
      </c>
      <c r="L3703" s="107" t="str">
        <f t="shared" si="3617"/>
        <v>чи робить СНВВ?</v>
      </c>
      <c r="M3703" s="94"/>
      <c r="N3703" s="106" t="str">
        <f t="shared" si="3624"/>
        <v/>
      </c>
      <c r="O3703" s="106" t="str">
        <f t="shared" si="3577"/>
        <v/>
      </c>
      <c r="P3703" s="106" t="str">
        <f t="shared" si="3625"/>
        <v/>
      </c>
      <c r="Q3703" s="106" t="str">
        <f t="shared" si="3626"/>
        <v/>
      </c>
      <c r="R3703" s="106" t="str">
        <f t="shared" si="3627"/>
        <v/>
      </c>
      <c r="S3703" s="106" t="str">
        <f t="shared" si="3628"/>
        <v/>
      </c>
      <c r="T3703" s="106" t="str">
        <f t="shared" si="3629"/>
        <v/>
      </c>
    </row>
    <row r="3704" spans="1:20" outlineLevel="1">
      <c r="A3704" s="169"/>
      <c r="B3704" s="117">
        <v>44709</v>
      </c>
      <c r="C3704" s="90">
        <v>0.25</v>
      </c>
      <c r="D3704" s="106"/>
      <c r="E3704" s="106" t="str">
        <f t="shared" si="3613"/>
        <v/>
      </c>
      <c r="F3704" s="106"/>
      <c r="G3704" s="106" t="str">
        <f t="shared" si="3614"/>
        <v/>
      </c>
      <c r="H3704" s="106"/>
      <c r="I3704" s="106" t="str">
        <f t="shared" si="3615"/>
        <v/>
      </c>
      <c r="J3704" s="106"/>
      <c r="K3704" s="106" t="str">
        <f t="shared" si="3616"/>
        <v/>
      </c>
      <c r="L3704" s="107" t="str">
        <f t="shared" si="3617"/>
        <v>чи робить СНВВ?</v>
      </c>
      <c r="M3704" s="94"/>
      <c r="N3704" s="106" t="str">
        <f t="shared" si="3624"/>
        <v/>
      </c>
      <c r="O3704" s="106" t="str">
        <f t="shared" si="3577"/>
        <v/>
      </c>
      <c r="P3704" s="106" t="str">
        <f t="shared" si="3625"/>
        <v/>
      </c>
      <c r="Q3704" s="106" t="str">
        <f t="shared" si="3626"/>
        <v/>
      </c>
      <c r="R3704" s="106" t="str">
        <f t="shared" si="3627"/>
        <v/>
      </c>
      <c r="S3704" s="106" t="str">
        <f t="shared" si="3628"/>
        <v/>
      </c>
      <c r="T3704" s="106" t="str">
        <f t="shared" si="3629"/>
        <v/>
      </c>
    </row>
    <row r="3705" spans="1:20" outlineLevel="1">
      <c r="A3705" s="169"/>
      <c r="B3705" s="117">
        <v>44709</v>
      </c>
      <c r="C3705" s="90">
        <v>0.29166666666666702</v>
      </c>
      <c r="D3705" s="106"/>
      <c r="E3705" s="106" t="str">
        <f t="shared" si="3613"/>
        <v/>
      </c>
      <c r="F3705" s="106"/>
      <c r="G3705" s="106" t="str">
        <f t="shared" si="3614"/>
        <v/>
      </c>
      <c r="H3705" s="106"/>
      <c r="I3705" s="106" t="str">
        <f t="shared" si="3615"/>
        <v/>
      </c>
      <c r="J3705" s="106"/>
      <c r="K3705" s="106" t="str">
        <f t="shared" si="3616"/>
        <v/>
      </c>
      <c r="L3705" s="107" t="str">
        <f t="shared" si="3617"/>
        <v>чи робить СНВВ?</v>
      </c>
      <c r="M3705" s="94"/>
      <c r="N3705" s="106" t="str">
        <f t="shared" si="3624"/>
        <v/>
      </c>
      <c r="O3705" s="106" t="str">
        <f t="shared" si="3577"/>
        <v/>
      </c>
      <c r="P3705" s="106" t="str">
        <f t="shared" si="3625"/>
        <v/>
      </c>
      <c r="Q3705" s="106" t="str">
        <f t="shared" si="3626"/>
        <v/>
      </c>
      <c r="R3705" s="106" t="str">
        <f t="shared" si="3627"/>
        <v/>
      </c>
      <c r="S3705" s="106" t="str">
        <f t="shared" si="3628"/>
        <v/>
      </c>
      <c r="T3705" s="106" t="str">
        <f t="shared" si="3629"/>
        <v/>
      </c>
    </row>
    <row r="3706" spans="1:20" outlineLevel="1">
      <c r="A3706" s="169"/>
      <c r="B3706" s="117">
        <v>44709</v>
      </c>
      <c r="C3706" s="90">
        <v>0.33333333333333298</v>
      </c>
      <c r="D3706" s="106"/>
      <c r="E3706" s="106" t="str">
        <f t="shared" si="3613"/>
        <v/>
      </c>
      <c r="F3706" s="106"/>
      <c r="G3706" s="106" t="str">
        <f t="shared" si="3614"/>
        <v/>
      </c>
      <c r="H3706" s="106"/>
      <c r="I3706" s="106" t="str">
        <f t="shared" si="3615"/>
        <v/>
      </c>
      <c r="J3706" s="106"/>
      <c r="K3706" s="106" t="str">
        <f t="shared" si="3616"/>
        <v/>
      </c>
      <c r="L3706" s="107" t="str">
        <f t="shared" si="3617"/>
        <v>чи робить СНВВ?</v>
      </c>
      <c r="M3706" s="94"/>
      <c r="N3706" s="106" t="str">
        <f t="shared" si="3624"/>
        <v/>
      </c>
      <c r="O3706" s="106" t="str">
        <f t="shared" si="3577"/>
        <v/>
      </c>
      <c r="P3706" s="106" t="str">
        <f t="shared" si="3625"/>
        <v/>
      </c>
      <c r="Q3706" s="106" t="str">
        <f t="shared" si="3626"/>
        <v/>
      </c>
      <c r="R3706" s="106" t="str">
        <f t="shared" si="3627"/>
        <v/>
      </c>
      <c r="S3706" s="106" t="str">
        <f t="shared" si="3628"/>
        <v/>
      </c>
      <c r="T3706" s="106" t="str">
        <f t="shared" si="3629"/>
        <v/>
      </c>
    </row>
    <row r="3707" spans="1:20" outlineLevel="1">
      <c r="A3707" s="169"/>
      <c r="B3707" s="117">
        <v>44709</v>
      </c>
      <c r="C3707" s="90">
        <v>0.375</v>
      </c>
      <c r="D3707" s="106"/>
      <c r="E3707" s="106" t="str">
        <f t="shared" si="3613"/>
        <v/>
      </c>
      <c r="F3707" s="106"/>
      <c r="G3707" s="106" t="str">
        <f t="shared" si="3614"/>
        <v/>
      </c>
      <c r="H3707" s="106"/>
      <c r="I3707" s="106" t="str">
        <f t="shared" si="3615"/>
        <v/>
      </c>
      <c r="J3707" s="106"/>
      <c r="K3707" s="106" t="str">
        <f t="shared" si="3616"/>
        <v/>
      </c>
      <c r="L3707" s="107" t="str">
        <f t="shared" si="3617"/>
        <v>чи робить СНВВ?</v>
      </c>
      <c r="M3707" s="94"/>
      <c r="N3707" s="106" t="str">
        <f t="shared" si="3624"/>
        <v/>
      </c>
      <c r="O3707" s="106" t="str">
        <f t="shared" si="3577"/>
        <v/>
      </c>
      <c r="P3707" s="106" t="str">
        <f t="shared" si="3625"/>
        <v/>
      </c>
      <c r="Q3707" s="106" t="str">
        <f t="shared" si="3626"/>
        <v/>
      </c>
      <c r="R3707" s="106" t="str">
        <f t="shared" si="3627"/>
        <v/>
      </c>
      <c r="S3707" s="106" t="str">
        <f t="shared" si="3628"/>
        <v/>
      </c>
      <c r="T3707" s="106" t="str">
        <f t="shared" si="3629"/>
        <v/>
      </c>
    </row>
    <row r="3708" spans="1:20" outlineLevel="1">
      <c r="A3708" s="169"/>
      <c r="B3708" s="117">
        <v>44709</v>
      </c>
      <c r="C3708" s="90">
        <v>0.41666666666666702</v>
      </c>
      <c r="D3708" s="106"/>
      <c r="E3708" s="106" t="str">
        <f t="shared" si="3613"/>
        <v/>
      </c>
      <c r="F3708" s="106"/>
      <c r="G3708" s="106" t="str">
        <f t="shared" si="3614"/>
        <v/>
      </c>
      <c r="H3708" s="106"/>
      <c r="I3708" s="106" t="str">
        <f t="shared" si="3615"/>
        <v/>
      </c>
      <c r="J3708" s="106"/>
      <c r="K3708" s="106" t="str">
        <f t="shared" si="3616"/>
        <v/>
      </c>
      <c r="L3708" s="107" t="str">
        <f t="shared" si="3617"/>
        <v>чи робить СНВВ?</v>
      </c>
      <c r="M3708" s="94"/>
      <c r="N3708" s="106" t="str">
        <f t="shared" si="3624"/>
        <v/>
      </c>
      <c r="O3708" s="106" t="str">
        <f t="shared" si="3577"/>
        <v/>
      </c>
      <c r="P3708" s="106" t="str">
        <f t="shared" si="3625"/>
        <v/>
      </c>
      <c r="Q3708" s="106" t="str">
        <f t="shared" si="3626"/>
        <v/>
      </c>
      <c r="R3708" s="106" t="str">
        <f t="shared" si="3627"/>
        <v/>
      </c>
      <c r="S3708" s="106" t="str">
        <f t="shared" si="3628"/>
        <v/>
      </c>
      <c r="T3708" s="106" t="str">
        <f t="shared" si="3629"/>
        <v/>
      </c>
    </row>
    <row r="3709" spans="1:20" outlineLevel="1">
      <c r="A3709" s="169"/>
      <c r="B3709" s="117">
        <v>44709</v>
      </c>
      <c r="C3709" s="90">
        <v>0.45833333333333298</v>
      </c>
      <c r="D3709" s="106"/>
      <c r="E3709" s="106" t="str">
        <f t="shared" si="3613"/>
        <v/>
      </c>
      <c r="F3709" s="106"/>
      <c r="G3709" s="106" t="str">
        <f t="shared" si="3614"/>
        <v/>
      </c>
      <c r="H3709" s="106"/>
      <c r="I3709" s="106" t="str">
        <f t="shared" si="3615"/>
        <v/>
      </c>
      <c r="J3709" s="106"/>
      <c r="K3709" s="106" t="str">
        <f t="shared" si="3616"/>
        <v/>
      </c>
      <c r="L3709" s="107" t="str">
        <f t="shared" si="3617"/>
        <v>чи робить СНВВ?</v>
      </c>
      <c r="M3709" s="94"/>
      <c r="N3709" s="106" t="str">
        <f t="shared" si="3624"/>
        <v/>
      </c>
      <c r="O3709" s="106" t="str">
        <f t="shared" si="3577"/>
        <v/>
      </c>
      <c r="P3709" s="106" t="str">
        <f t="shared" si="3625"/>
        <v/>
      </c>
      <c r="Q3709" s="106" t="str">
        <f t="shared" si="3626"/>
        <v/>
      </c>
      <c r="R3709" s="106" t="str">
        <f t="shared" si="3627"/>
        <v/>
      </c>
      <c r="S3709" s="106" t="str">
        <f t="shared" si="3628"/>
        <v/>
      </c>
      <c r="T3709" s="106" t="str">
        <f t="shared" si="3629"/>
        <v/>
      </c>
    </row>
    <row r="3710" spans="1:20" outlineLevel="1">
      <c r="A3710" s="169"/>
      <c r="B3710" s="117">
        <v>44709</v>
      </c>
      <c r="C3710" s="90">
        <v>0.5</v>
      </c>
      <c r="D3710" s="106"/>
      <c r="E3710" s="106" t="str">
        <f t="shared" si="3613"/>
        <v/>
      </c>
      <c r="F3710" s="106"/>
      <c r="G3710" s="106" t="str">
        <f t="shared" si="3614"/>
        <v/>
      </c>
      <c r="H3710" s="106"/>
      <c r="I3710" s="106" t="str">
        <f t="shared" si="3615"/>
        <v/>
      </c>
      <c r="J3710" s="106"/>
      <c r="K3710" s="106" t="str">
        <f t="shared" si="3616"/>
        <v/>
      </c>
      <c r="L3710" s="107" t="str">
        <f t="shared" si="3617"/>
        <v>чи робить СНВВ?</v>
      </c>
      <c r="M3710" s="94"/>
      <c r="N3710" s="106" t="str">
        <f t="shared" si="3624"/>
        <v/>
      </c>
      <c r="O3710" s="106" t="str">
        <f t="shared" si="3577"/>
        <v/>
      </c>
      <c r="P3710" s="106" t="str">
        <f t="shared" si="3625"/>
        <v/>
      </c>
      <c r="Q3710" s="106" t="str">
        <f t="shared" si="3626"/>
        <v/>
      </c>
      <c r="R3710" s="106" t="str">
        <f t="shared" si="3627"/>
        <v/>
      </c>
      <c r="S3710" s="106" t="str">
        <f t="shared" si="3628"/>
        <v/>
      </c>
      <c r="T3710" s="106" t="str">
        <f t="shared" si="3629"/>
        <v/>
      </c>
    </row>
    <row r="3711" spans="1:20" outlineLevel="1">
      <c r="A3711" s="169"/>
      <c r="B3711" s="117">
        <v>44709</v>
      </c>
      <c r="C3711" s="90">
        <v>0.54166666666666696</v>
      </c>
      <c r="D3711" s="106"/>
      <c r="E3711" s="106" t="str">
        <f t="shared" si="3613"/>
        <v/>
      </c>
      <c r="F3711" s="106"/>
      <c r="G3711" s="106" t="str">
        <f t="shared" si="3614"/>
        <v/>
      </c>
      <c r="H3711" s="106"/>
      <c r="I3711" s="106" t="str">
        <f t="shared" si="3615"/>
        <v/>
      </c>
      <c r="J3711" s="106"/>
      <c r="K3711" s="106" t="str">
        <f t="shared" si="3616"/>
        <v/>
      </c>
      <c r="L3711" s="107" t="str">
        <f t="shared" si="3617"/>
        <v>чи робить СНВВ?</v>
      </c>
      <c r="M3711" s="94"/>
      <c r="N3711" s="106" t="str">
        <f t="shared" si="3624"/>
        <v/>
      </c>
      <c r="O3711" s="106" t="str">
        <f t="shared" si="3577"/>
        <v/>
      </c>
      <c r="P3711" s="106" t="str">
        <f t="shared" si="3625"/>
        <v/>
      </c>
      <c r="Q3711" s="106" t="str">
        <f t="shared" si="3626"/>
        <v/>
      </c>
      <c r="R3711" s="106" t="str">
        <f t="shared" si="3627"/>
        <v/>
      </c>
      <c r="S3711" s="106" t="str">
        <f t="shared" si="3628"/>
        <v/>
      </c>
      <c r="T3711" s="106" t="str">
        <f t="shared" si="3629"/>
        <v/>
      </c>
    </row>
    <row r="3712" spans="1:20" outlineLevel="1">
      <c r="A3712" s="169"/>
      <c r="B3712" s="117">
        <v>44709</v>
      </c>
      <c r="C3712" s="90">
        <v>0.58333333333333304</v>
      </c>
      <c r="D3712" s="106"/>
      <c r="E3712" s="106" t="str">
        <f t="shared" si="3613"/>
        <v/>
      </c>
      <c r="F3712" s="106"/>
      <c r="G3712" s="106" t="str">
        <f t="shared" si="3614"/>
        <v/>
      </c>
      <c r="H3712" s="106"/>
      <c r="I3712" s="106" t="str">
        <f t="shared" si="3615"/>
        <v/>
      </c>
      <c r="J3712" s="106"/>
      <c r="K3712" s="106" t="str">
        <f t="shared" si="3616"/>
        <v/>
      </c>
      <c r="L3712" s="107" t="str">
        <f t="shared" si="3617"/>
        <v>чи робить СНВВ?</v>
      </c>
      <c r="M3712" s="94"/>
      <c r="N3712" s="106" t="str">
        <f t="shared" si="3624"/>
        <v/>
      </c>
      <c r="O3712" s="106" t="str">
        <f t="shared" si="3577"/>
        <v/>
      </c>
      <c r="P3712" s="106" t="str">
        <f t="shared" si="3625"/>
        <v/>
      </c>
      <c r="Q3712" s="106" t="str">
        <f t="shared" si="3626"/>
        <v/>
      </c>
      <c r="R3712" s="106" t="str">
        <f t="shared" si="3627"/>
        <v/>
      </c>
      <c r="S3712" s="106" t="str">
        <f t="shared" si="3628"/>
        <v/>
      </c>
      <c r="T3712" s="106" t="str">
        <f t="shared" si="3629"/>
        <v/>
      </c>
    </row>
    <row r="3713" spans="1:20" outlineLevel="1">
      <c r="A3713" s="169"/>
      <c r="B3713" s="117">
        <v>44709</v>
      </c>
      <c r="C3713" s="90">
        <v>0.625</v>
      </c>
      <c r="D3713" s="106"/>
      <c r="E3713" s="106" t="str">
        <f t="shared" si="3613"/>
        <v/>
      </c>
      <c r="F3713" s="106"/>
      <c r="G3713" s="106" t="str">
        <f t="shared" si="3614"/>
        <v/>
      </c>
      <c r="H3713" s="106"/>
      <c r="I3713" s="106" t="str">
        <f t="shared" si="3615"/>
        <v/>
      </c>
      <c r="J3713" s="106"/>
      <c r="K3713" s="106" t="str">
        <f t="shared" si="3616"/>
        <v/>
      </c>
      <c r="L3713" s="107" t="str">
        <f t="shared" si="3617"/>
        <v>чи робить СНВВ?</v>
      </c>
      <c r="M3713" s="94"/>
      <c r="N3713" s="106" t="str">
        <f t="shared" si="3624"/>
        <v/>
      </c>
      <c r="O3713" s="106" t="str">
        <f t="shared" si="3577"/>
        <v/>
      </c>
      <c r="P3713" s="106" t="str">
        <f t="shared" si="3625"/>
        <v/>
      </c>
      <c r="Q3713" s="106" t="str">
        <f t="shared" si="3626"/>
        <v/>
      </c>
      <c r="R3713" s="106" t="str">
        <f t="shared" si="3627"/>
        <v/>
      </c>
      <c r="S3713" s="106" t="str">
        <f t="shared" si="3628"/>
        <v/>
      </c>
      <c r="T3713" s="106" t="str">
        <f t="shared" si="3629"/>
        <v/>
      </c>
    </row>
    <row r="3714" spans="1:20" outlineLevel="1">
      <c r="A3714" s="169"/>
      <c r="B3714" s="117">
        <v>44709</v>
      </c>
      <c r="C3714" s="90">
        <v>0.66666666666666696</v>
      </c>
      <c r="D3714" s="106"/>
      <c r="E3714" s="106" t="str">
        <f t="shared" si="3613"/>
        <v/>
      </c>
      <c r="F3714" s="106"/>
      <c r="G3714" s="106" t="str">
        <f t="shared" si="3614"/>
        <v/>
      </c>
      <c r="H3714" s="106"/>
      <c r="I3714" s="106" t="str">
        <f t="shared" si="3615"/>
        <v/>
      </c>
      <c r="J3714" s="106"/>
      <c r="K3714" s="106" t="str">
        <f t="shared" si="3616"/>
        <v/>
      </c>
      <c r="L3714" s="107" t="str">
        <f t="shared" si="3617"/>
        <v>чи робить СНВВ?</v>
      </c>
      <c r="M3714" s="94"/>
      <c r="N3714" s="106" t="str">
        <f t="shared" si="3624"/>
        <v/>
      </c>
      <c r="O3714" s="106" t="str">
        <f t="shared" si="3577"/>
        <v/>
      </c>
      <c r="P3714" s="106" t="str">
        <f t="shared" si="3625"/>
        <v/>
      </c>
      <c r="Q3714" s="106" t="str">
        <f t="shared" si="3626"/>
        <v/>
      </c>
      <c r="R3714" s="106" t="str">
        <f t="shared" si="3627"/>
        <v/>
      </c>
      <c r="S3714" s="106" t="str">
        <f t="shared" si="3628"/>
        <v/>
      </c>
      <c r="T3714" s="106" t="str">
        <f t="shared" si="3629"/>
        <v/>
      </c>
    </row>
    <row r="3715" spans="1:20" outlineLevel="1">
      <c r="A3715" s="169"/>
      <c r="B3715" s="117">
        <v>44709</v>
      </c>
      <c r="C3715" s="90">
        <v>0.70833333333333304</v>
      </c>
      <c r="D3715" s="106"/>
      <c r="E3715" s="106" t="str">
        <f t="shared" si="3613"/>
        <v/>
      </c>
      <c r="F3715" s="106"/>
      <c r="G3715" s="106" t="str">
        <f t="shared" si="3614"/>
        <v/>
      </c>
      <c r="H3715" s="106"/>
      <c r="I3715" s="106" t="str">
        <f t="shared" si="3615"/>
        <v/>
      </c>
      <c r="J3715" s="106"/>
      <c r="K3715" s="106" t="str">
        <f t="shared" si="3616"/>
        <v/>
      </c>
      <c r="L3715" s="107" t="str">
        <f t="shared" si="3617"/>
        <v>чи робить СНВВ?</v>
      </c>
      <c r="M3715" s="94"/>
      <c r="N3715" s="106" t="str">
        <f t="shared" si="3624"/>
        <v/>
      </c>
      <c r="O3715" s="106" t="str">
        <f t="shared" si="3577"/>
        <v/>
      </c>
      <c r="P3715" s="106" t="str">
        <f t="shared" si="3625"/>
        <v/>
      </c>
      <c r="Q3715" s="106" t="str">
        <f t="shared" si="3626"/>
        <v/>
      </c>
      <c r="R3715" s="106" t="str">
        <f t="shared" si="3627"/>
        <v/>
      </c>
      <c r="S3715" s="106" t="str">
        <f t="shared" si="3628"/>
        <v/>
      </c>
      <c r="T3715" s="106" t="str">
        <f t="shared" si="3629"/>
        <v/>
      </c>
    </row>
    <row r="3716" spans="1:20" outlineLevel="1">
      <c r="A3716" s="169"/>
      <c r="B3716" s="117">
        <v>44709</v>
      </c>
      <c r="C3716" s="90">
        <v>0.75</v>
      </c>
      <c r="D3716" s="106"/>
      <c r="E3716" s="106" t="str">
        <f t="shared" si="3613"/>
        <v/>
      </c>
      <c r="F3716" s="106"/>
      <c r="G3716" s="106" t="str">
        <f t="shared" si="3614"/>
        <v/>
      </c>
      <c r="H3716" s="106"/>
      <c r="I3716" s="106" t="str">
        <f t="shared" si="3615"/>
        <v/>
      </c>
      <c r="J3716" s="106"/>
      <c r="K3716" s="106" t="str">
        <f t="shared" si="3616"/>
        <v/>
      </c>
      <c r="L3716" s="107" t="str">
        <f t="shared" si="3617"/>
        <v>чи робить СНВВ?</v>
      </c>
      <c r="M3716" s="94"/>
      <c r="N3716" s="106" t="str">
        <f t="shared" si="3624"/>
        <v/>
      </c>
      <c r="O3716" s="106" t="str">
        <f t="shared" si="3577"/>
        <v/>
      </c>
      <c r="P3716" s="106" t="str">
        <f t="shared" si="3625"/>
        <v/>
      </c>
      <c r="Q3716" s="106" t="str">
        <f t="shared" si="3626"/>
        <v/>
      </c>
      <c r="R3716" s="106" t="str">
        <f t="shared" si="3627"/>
        <v/>
      </c>
      <c r="S3716" s="106" t="str">
        <f t="shared" si="3628"/>
        <v/>
      </c>
      <c r="T3716" s="106" t="str">
        <f t="shared" si="3629"/>
        <v/>
      </c>
    </row>
    <row r="3717" spans="1:20" outlineLevel="1">
      <c r="A3717" s="169"/>
      <c r="B3717" s="117">
        <v>44709</v>
      </c>
      <c r="C3717" s="90">
        <v>0.79166666666666696</v>
      </c>
      <c r="D3717" s="106"/>
      <c r="E3717" s="106" t="str">
        <f t="shared" si="3613"/>
        <v/>
      </c>
      <c r="F3717" s="106"/>
      <c r="G3717" s="106" t="str">
        <f t="shared" si="3614"/>
        <v/>
      </c>
      <c r="H3717" s="106"/>
      <c r="I3717" s="106" t="str">
        <f t="shared" si="3615"/>
        <v/>
      </c>
      <c r="J3717" s="106"/>
      <c r="K3717" s="106" t="str">
        <f t="shared" si="3616"/>
        <v/>
      </c>
      <c r="L3717" s="107" t="str">
        <f t="shared" si="3617"/>
        <v>чи робить СНВВ?</v>
      </c>
      <c r="M3717" s="94"/>
      <c r="N3717" s="106" t="str">
        <f t="shared" si="3624"/>
        <v/>
      </c>
      <c r="O3717" s="106" t="str">
        <f t="shared" si="3577"/>
        <v/>
      </c>
      <c r="P3717" s="106" t="str">
        <f t="shared" si="3625"/>
        <v/>
      </c>
      <c r="Q3717" s="106" t="str">
        <f t="shared" si="3626"/>
        <v/>
      </c>
      <c r="R3717" s="106" t="str">
        <f t="shared" si="3627"/>
        <v/>
      </c>
      <c r="S3717" s="106" t="str">
        <f t="shared" si="3628"/>
        <v/>
      </c>
      <c r="T3717" s="106" t="str">
        <f t="shared" si="3629"/>
        <v/>
      </c>
    </row>
    <row r="3718" spans="1:20" outlineLevel="1">
      <c r="A3718" s="169"/>
      <c r="B3718" s="117">
        <v>44709</v>
      </c>
      <c r="C3718" s="90">
        <v>0.83333333333333304</v>
      </c>
      <c r="D3718" s="106"/>
      <c r="E3718" s="106" t="str">
        <f t="shared" si="3613"/>
        <v/>
      </c>
      <c r="F3718" s="106"/>
      <c r="G3718" s="106" t="str">
        <f t="shared" si="3614"/>
        <v/>
      </c>
      <c r="H3718" s="106"/>
      <c r="I3718" s="106" t="str">
        <f t="shared" si="3615"/>
        <v/>
      </c>
      <c r="J3718" s="106"/>
      <c r="K3718" s="106" t="str">
        <f t="shared" si="3616"/>
        <v/>
      </c>
      <c r="L3718" s="107" t="str">
        <f t="shared" si="3617"/>
        <v>чи робить СНВВ?</v>
      </c>
      <c r="M3718" s="94"/>
      <c r="N3718" s="106" t="str">
        <f t="shared" si="3624"/>
        <v/>
      </c>
      <c r="O3718" s="106" t="str">
        <f t="shared" si="3577"/>
        <v/>
      </c>
      <c r="P3718" s="106" t="str">
        <f t="shared" si="3625"/>
        <v/>
      </c>
      <c r="Q3718" s="106" t="str">
        <f t="shared" si="3626"/>
        <v/>
      </c>
      <c r="R3718" s="106" t="str">
        <f t="shared" si="3627"/>
        <v/>
      </c>
      <c r="S3718" s="106" t="str">
        <f t="shared" si="3628"/>
        <v/>
      </c>
      <c r="T3718" s="106" t="str">
        <f t="shared" si="3629"/>
        <v/>
      </c>
    </row>
    <row r="3719" spans="1:20" outlineLevel="1">
      <c r="A3719" s="169"/>
      <c r="B3719" s="117">
        <v>44709</v>
      </c>
      <c r="C3719" s="90">
        <v>0.875</v>
      </c>
      <c r="D3719" s="106"/>
      <c r="E3719" s="106" t="str">
        <f t="shared" si="3613"/>
        <v/>
      </c>
      <c r="F3719" s="106"/>
      <c r="G3719" s="106" t="str">
        <f t="shared" si="3614"/>
        <v/>
      </c>
      <c r="H3719" s="106"/>
      <c r="I3719" s="106" t="str">
        <f t="shared" si="3615"/>
        <v/>
      </c>
      <c r="J3719" s="106"/>
      <c r="K3719" s="106" t="str">
        <f t="shared" si="3616"/>
        <v/>
      </c>
      <c r="L3719" s="107" t="str">
        <f t="shared" si="3617"/>
        <v>чи робить СНВВ?</v>
      </c>
      <c r="M3719" s="94"/>
      <c r="N3719" s="106" t="str">
        <f t="shared" si="3624"/>
        <v/>
      </c>
      <c r="O3719" s="106" t="str">
        <f t="shared" si="3577"/>
        <v/>
      </c>
      <c r="P3719" s="106" t="str">
        <f t="shared" si="3625"/>
        <v/>
      </c>
      <c r="Q3719" s="106" t="str">
        <f t="shared" si="3626"/>
        <v/>
      </c>
      <c r="R3719" s="106" t="str">
        <f t="shared" si="3627"/>
        <v/>
      </c>
      <c r="S3719" s="106" t="str">
        <f t="shared" si="3628"/>
        <v/>
      </c>
      <c r="T3719" s="106" t="str">
        <f t="shared" si="3629"/>
        <v/>
      </c>
    </row>
    <row r="3720" spans="1:20" outlineLevel="1">
      <c r="A3720" s="169"/>
      <c r="B3720" s="117">
        <v>44709</v>
      </c>
      <c r="C3720" s="90">
        <v>0.91666666666666696</v>
      </c>
      <c r="D3720" s="106"/>
      <c r="E3720" s="106" t="str">
        <f t="shared" si="3613"/>
        <v/>
      </c>
      <c r="F3720" s="106"/>
      <c r="G3720" s="106" t="str">
        <f t="shared" si="3614"/>
        <v/>
      </c>
      <c r="H3720" s="106"/>
      <c r="I3720" s="106" t="str">
        <f t="shared" si="3615"/>
        <v/>
      </c>
      <c r="J3720" s="106"/>
      <c r="K3720" s="106" t="str">
        <f t="shared" si="3616"/>
        <v/>
      </c>
      <c r="L3720" s="107" t="str">
        <f t="shared" si="3617"/>
        <v>чи робить СНВВ?</v>
      </c>
      <c r="M3720" s="94"/>
      <c r="N3720" s="106" t="str">
        <f t="shared" si="3624"/>
        <v/>
      </c>
      <c r="O3720" s="106" t="str">
        <f t="shared" si="3577"/>
        <v/>
      </c>
      <c r="P3720" s="106" t="str">
        <f t="shared" si="3625"/>
        <v/>
      </c>
      <c r="Q3720" s="106" t="str">
        <f t="shared" si="3626"/>
        <v/>
      </c>
      <c r="R3720" s="106" t="str">
        <f t="shared" si="3627"/>
        <v/>
      </c>
      <c r="S3720" s="106" t="str">
        <f t="shared" si="3628"/>
        <v/>
      </c>
      <c r="T3720" s="106" t="str">
        <f t="shared" si="3629"/>
        <v/>
      </c>
    </row>
    <row r="3721" spans="1:20" outlineLevel="1">
      <c r="A3721" s="169"/>
      <c r="B3721" s="117">
        <v>44709</v>
      </c>
      <c r="C3721" s="90">
        <v>0.95833333333333304</v>
      </c>
      <c r="D3721" s="106"/>
      <c r="E3721" s="106" t="str">
        <f t="shared" si="3613"/>
        <v/>
      </c>
      <c r="F3721" s="106"/>
      <c r="G3721" s="106" t="str">
        <f t="shared" si="3614"/>
        <v/>
      </c>
      <c r="H3721" s="106"/>
      <c r="I3721" s="106" t="str">
        <f t="shared" si="3615"/>
        <v/>
      </c>
      <c r="J3721" s="106"/>
      <c r="K3721" s="106" t="str">
        <f t="shared" si="3616"/>
        <v/>
      </c>
      <c r="L3721" s="107" t="str">
        <f t="shared" si="3617"/>
        <v>чи робить СНВВ?</v>
      </c>
      <c r="M3721" s="94"/>
      <c r="N3721" s="106" t="str">
        <f t="shared" si="3624"/>
        <v/>
      </c>
      <c r="O3721" s="106" t="str">
        <f t="shared" si="3577"/>
        <v/>
      </c>
      <c r="P3721" s="106" t="str">
        <f t="shared" si="3625"/>
        <v/>
      </c>
      <c r="Q3721" s="106" t="str">
        <f t="shared" si="3626"/>
        <v/>
      </c>
      <c r="R3721" s="106" t="str">
        <f t="shared" si="3627"/>
        <v/>
      </c>
      <c r="S3721" s="106" t="str">
        <f t="shared" si="3628"/>
        <v/>
      </c>
      <c r="T3721" s="106" t="str">
        <f t="shared" si="3629"/>
        <v/>
      </c>
    </row>
    <row r="3722" spans="1:20" outlineLevel="1">
      <c r="A3722" s="169"/>
      <c r="B3722" s="117">
        <v>44709</v>
      </c>
      <c r="C3722" s="90">
        <v>1</v>
      </c>
      <c r="D3722" s="106"/>
      <c r="E3722" s="106" t="str">
        <f t="shared" si="3613"/>
        <v/>
      </c>
      <c r="F3722" s="106"/>
      <c r="G3722" s="106" t="str">
        <f t="shared" si="3614"/>
        <v/>
      </c>
      <c r="H3722" s="106"/>
      <c r="I3722" s="106" t="str">
        <f t="shared" si="3615"/>
        <v/>
      </c>
      <c r="J3722" s="106"/>
      <c r="K3722" s="106" t="str">
        <f t="shared" si="3616"/>
        <v/>
      </c>
      <c r="L3722" s="107" t="str">
        <f t="shared" si="3617"/>
        <v>чи робить СНВВ?</v>
      </c>
      <c r="M3722" s="94"/>
      <c r="N3722" s="106" t="str">
        <f t="shared" si="3624"/>
        <v/>
      </c>
      <c r="O3722" s="106" t="str">
        <f t="shared" si="3577"/>
        <v/>
      </c>
      <c r="P3722" s="106" t="str">
        <f t="shared" si="3625"/>
        <v/>
      </c>
      <c r="Q3722" s="106" t="str">
        <f t="shared" si="3626"/>
        <v/>
      </c>
      <c r="R3722" s="106" t="str">
        <f t="shared" si="3627"/>
        <v/>
      </c>
      <c r="S3722" s="106" t="str">
        <f t="shared" si="3628"/>
        <v/>
      </c>
      <c r="T3722" s="106" t="str">
        <f t="shared" si="3629"/>
        <v/>
      </c>
    </row>
    <row r="3723" spans="1:20">
      <c r="A3723" s="113"/>
      <c r="B3723" s="170" t="s">
        <v>233</v>
      </c>
      <c r="C3723" s="170"/>
      <c r="D3723" s="97">
        <f t="shared" ref="D3723" si="3630">SUM(D3699:D3722)</f>
        <v>0</v>
      </c>
      <c r="E3723" s="98">
        <f t="shared" ref="E3723" si="3631">COUNTIF(E3699:E3722,"&gt;0")</f>
        <v>0</v>
      </c>
      <c r="F3723" s="97">
        <f t="shared" ref="F3723" si="3632">SUM(F3699:F3722)</f>
        <v>0</v>
      </c>
      <c r="G3723" s="98">
        <f t="shared" ref="G3723" si="3633">COUNTIF(G3699:G3722,"&gt;0")</f>
        <v>0</v>
      </c>
      <c r="H3723" s="97">
        <f t="shared" ref="H3723" si="3634">SUM(H3699:H3722)</f>
        <v>0</v>
      </c>
      <c r="I3723" s="98">
        <f t="shared" ref="I3723" si="3635">COUNTIF(I3699:I3722,"&gt;0")</f>
        <v>0</v>
      </c>
      <c r="J3723" s="97">
        <f t="shared" ref="J3723" si="3636">SUM(J3699:J3722)</f>
        <v>0</v>
      </c>
      <c r="K3723" s="98">
        <f t="shared" ref="K3723" si="3637">COUNTIF(K3699:K3722,"&gt;0")</f>
        <v>0</v>
      </c>
      <c r="L3723" s="98">
        <f t="shared" ref="L3723" si="3638">COUNTIF(L3699:L3722,"СНВВ не працює")</f>
        <v>0</v>
      </c>
      <c r="M3723" s="94"/>
      <c r="N3723" s="97">
        <f>AVERAGEA(N3699:N3722)</f>
        <v>0</v>
      </c>
      <c r="O3723" s="97">
        <f>AVERAGEA(O3699:O3722)</f>
        <v>0</v>
      </c>
      <c r="P3723" s="97">
        <f>SUM(P3699:P3722)</f>
        <v>0</v>
      </c>
      <c r="Q3723" s="97">
        <f>SUM(Q3699:Q3722)</f>
        <v>0</v>
      </c>
      <c r="R3723" s="97">
        <f>SUM(R3699:R3722)</f>
        <v>0</v>
      </c>
      <c r="S3723" s="97">
        <f>SUM(S3699:S3722)</f>
        <v>0</v>
      </c>
      <c r="T3723" s="97">
        <f>SUM(T3699:T3722)</f>
        <v>0</v>
      </c>
    </row>
    <row r="3724" spans="1:20" ht="15.75" customHeight="1" outlineLevel="1">
      <c r="A3724" s="168">
        <v>44710</v>
      </c>
      <c r="B3724" s="117">
        <v>44710</v>
      </c>
      <c r="C3724" s="90">
        <v>4.1666666666666664E-2</v>
      </c>
      <c r="D3724" s="106"/>
      <c r="E3724" s="106" t="str">
        <f t="shared" ref="E3724:E3747" si="3639">IF(D3724="","",IF(D3724&lt;1,1,0))</f>
        <v/>
      </c>
      <c r="F3724" s="106"/>
      <c r="G3724" s="106" t="str">
        <f t="shared" ref="G3724:G3747" si="3640">IF(F3724="","",IF(F3724&lt;1,1,0))</f>
        <v/>
      </c>
      <c r="H3724" s="106"/>
      <c r="I3724" s="106" t="str">
        <f t="shared" ref="I3724:I3747" si="3641">IF(H3724="","",IF(H3724&lt;1,1,0))</f>
        <v/>
      </c>
      <c r="J3724" s="106"/>
      <c r="K3724" s="106" t="str">
        <f t="shared" ref="K3724:K3747" si="3642">IF(J3724="","",IF(J3724&lt;1,1,0))</f>
        <v/>
      </c>
      <c r="L3724" s="107" t="str">
        <f t="shared" ref="L3724:L3747" si="3643">IF(H3724="","чи робить СНВВ?",IF(J3724="","чи роблять агрегати?",IF($J3724=0,"агрегати не працюють",IF(AND($H3724=0,$J3724=1),"СНВВ не працює","OK"))))</f>
        <v>чи робить СНВВ?</v>
      </c>
      <c r="M3724" s="94"/>
      <c r="N3724" s="106" t="str">
        <f t="shared" ref="N3724" si="3644">IF(OR(E3724&lt;&gt;0, J3724=0), "",D3724)</f>
        <v/>
      </c>
      <c r="O3724" s="106" t="str">
        <f t="shared" si="3577"/>
        <v/>
      </c>
      <c r="P3724" s="106" t="str">
        <f t="shared" ref="P3724" si="3645">IF(AND($E3724&lt;&gt;0,$J3724=1),D3724,O3724)</f>
        <v/>
      </c>
      <c r="Q3724" s="106" t="str">
        <f t="shared" ref="Q3724" si="3646">IF(OR(G3724&lt;&gt;0, J3724=0), "",F3724)</f>
        <v/>
      </c>
      <c r="R3724" s="106" t="str">
        <f t="shared" ref="R3724" si="3647">IF(Q3724="", "",(Q3724*$S$2+$S$3))</f>
        <v/>
      </c>
      <c r="S3724" s="106" t="str">
        <f t="shared" ref="S3724" si="3648">IF(AND(G3724&lt;&gt;0,J3724=1),F3724,R3724)</f>
        <v/>
      </c>
      <c r="T3724" s="106" t="str">
        <f t="shared" ref="T3724" si="3649">IFERROR(P3724*S3724,"")</f>
        <v/>
      </c>
    </row>
    <row r="3725" spans="1:20" outlineLevel="1">
      <c r="A3725" s="169"/>
      <c r="B3725" s="117">
        <v>44710</v>
      </c>
      <c r="C3725" s="90">
        <v>8.3333333333333301E-2</v>
      </c>
      <c r="D3725" s="106"/>
      <c r="E3725" s="106" t="str">
        <f t="shared" si="3639"/>
        <v/>
      </c>
      <c r="F3725" s="106"/>
      <c r="G3725" s="106" t="str">
        <f t="shared" si="3640"/>
        <v/>
      </c>
      <c r="H3725" s="106"/>
      <c r="I3725" s="106" t="str">
        <f t="shared" si="3641"/>
        <v/>
      </c>
      <c r="J3725" s="106"/>
      <c r="K3725" s="106" t="str">
        <f t="shared" si="3642"/>
        <v/>
      </c>
      <c r="L3725" s="107" t="str">
        <f t="shared" si="3643"/>
        <v>чи робить СНВВ?</v>
      </c>
      <c r="M3725" s="94"/>
      <c r="N3725" s="106" t="str">
        <f t="shared" ref="N3725:N3747" si="3650">IF(OR(E3725&lt;&gt;0, J3725=0), "",D3725)</f>
        <v/>
      </c>
      <c r="O3725" s="106" t="str">
        <f t="shared" si="3577"/>
        <v/>
      </c>
      <c r="P3725" s="106" t="str">
        <f t="shared" ref="P3725:P3747" si="3651">IF(AND($E3725&lt;&gt;0,$J3725=1),D3725,O3725)</f>
        <v/>
      </c>
      <c r="Q3725" s="106" t="str">
        <f t="shared" ref="Q3725:Q3747" si="3652">IF(OR(G3725&lt;&gt;0, J3725=0), "",F3725)</f>
        <v/>
      </c>
      <c r="R3725" s="106" t="str">
        <f t="shared" ref="R3725:R3747" si="3653">IF(Q3725="", "",(Q3725*$S$2+$S$3))</f>
        <v/>
      </c>
      <c r="S3725" s="106" t="str">
        <f t="shared" ref="S3725:S3747" si="3654">IF(AND(G3725&lt;&gt;0,J3725=1),F3725,R3725)</f>
        <v/>
      </c>
      <c r="T3725" s="106" t="str">
        <f t="shared" ref="T3725:T3747" si="3655">IFERROR(P3725*S3725,"")</f>
        <v/>
      </c>
    </row>
    <row r="3726" spans="1:20" outlineLevel="1">
      <c r="A3726" s="169"/>
      <c r="B3726" s="117">
        <v>44710</v>
      </c>
      <c r="C3726" s="90">
        <v>0.125</v>
      </c>
      <c r="D3726" s="106"/>
      <c r="E3726" s="106" t="str">
        <f t="shared" si="3639"/>
        <v/>
      </c>
      <c r="F3726" s="106"/>
      <c r="G3726" s="106" t="str">
        <f t="shared" si="3640"/>
        <v/>
      </c>
      <c r="H3726" s="106"/>
      <c r="I3726" s="106" t="str">
        <f t="shared" si="3641"/>
        <v/>
      </c>
      <c r="J3726" s="106"/>
      <c r="K3726" s="106" t="str">
        <f t="shared" si="3642"/>
        <v/>
      </c>
      <c r="L3726" s="107" t="str">
        <f t="shared" si="3643"/>
        <v>чи робить СНВВ?</v>
      </c>
      <c r="M3726" s="94"/>
      <c r="N3726" s="106" t="str">
        <f t="shared" si="3650"/>
        <v/>
      </c>
      <c r="O3726" s="106" t="str">
        <f t="shared" si="3577"/>
        <v/>
      </c>
      <c r="P3726" s="106" t="str">
        <f t="shared" si="3651"/>
        <v/>
      </c>
      <c r="Q3726" s="106" t="str">
        <f t="shared" si="3652"/>
        <v/>
      </c>
      <c r="R3726" s="106" t="str">
        <f t="shared" si="3653"/>
        <v/>
      </c>
      <c r="S3726" s="106" t="str">
        <f t="shared" si="3654"/>
        <v/>
      </c>
      <c r="T3726" s="106" t="str">
        <f t="shared" si="3655"/>
        <v/>
      </c>
    </row>
    <row r="3727" spans="1:20" outlineLevel="1">
      <c r="A3727" s="169"/>
      <c r="B3727" s="117">
        <v>44710</v>
      </c>
      <c r="C3727" s="90">
        <v>0.16666666666666699</v>
      </c>
      <c r="D3727" s="106"/>
      <c r="E3727" s="106" t="str">
        <f t="shared" si="3639"/>
        <v/>
      </c>
      <c r="F3727" s="106"/>
      <c r="G3727" s="106" t="str">
        <f t="shared" si="3640"/>
        <v/>
      </c>
      <c r="H3727" s="106"/>
      <c r="I3727" s="106" t="str">
        <f t="shared" si="3641"/>
        <v/>
      </c>
      <c r="J3727" s="106"/>
      <c r="K3727" s="106" t="str">
        <f t="shared" si="3642"/>
        <v/>
      </c>
      <c r="L3727" s="107" t="str">
        <f t="shared" si="3643"/>
        <v>чи робить СНВВ?</v>
      </c>
      <c r="M3727" s="94"/>
      <c r="N3727" s="106" t="str">
        <f t="shared" si="3650"/>
        <v/>
      </c>
      <c r="O3727" s="106" t="str">
        <f t="shared" si="3577"/>
        <v/>
      </c>
      <c r="P3727" s="106" t="str">
        <f t="shared" si="3651"/>
        <v/>
      </c>
      <c r="Q3727" s="106" t="str">
        <f t="shared" si="3652"/>
        <v/>
      </c>
      <c r="R3727" s="106" t="str">
        <f t="shared" si="3653"/>
        <v/>
      </c>
      <c r="S3727" s="106" t="str">
        <f t="shared" si="3654"/>
        <v/>
      </c>
      <c r="T3727" s="106" t="str">
        <f t="shared" si="3655"/>
        <v/>
      </c>
    </row>
    <row r="3728" spans="1:20" outlineLevel="1">
      <c r="A3728" s="169"/>
      <c r="B3728" s="117">
        <v>44710</v>
      </c>
      <c r="C3728" s="90">
        <v>0.20833333333333301</v>
      </c>
      <c r="D3728" s="106"/>
      <c r="E3728" s="106" t="str">
        <f t="shared" si="3639"/>
        <v/>
      </c>
      <c r="F3728" s="106"/>
      <c r="G3728" s="106" t="str">
        <f t="shared" si="3640"/>
        <v/>
      </c>
      <c r="H3728" s="106"/>
      <c r="I3728" s="106" t="str">
        <f t="shared" si="3641"/>
        <v/>
      </c>
      <c r="J3728" s="106"/>
      <c r="K3728" s="106" t="str">
        <f t="shared" si="3642"/>
        <v/>
      </c>
      <c r="L3728" s="107" t="str">
        <f t="shared" si="3643"/>
        <v>чи робить СНВВ?</v>
      </c>
      <c r="M3728" s="94"/>
      <c r="N3728" s="106" t="str">
        <f t="shared" si="3650"/>
        <v/>
      </c>
      <c r="O3728" s="106" t="str">
        <f t="shared" si="3577"/>
        <v/>
      </c>
      <c r="P3728" s="106" t="str">
        <f t="shared" si="3651"/>
        <v/>
      </c>
      <c r="Q3728" s="106" t="str">
        <f t="shared" si="3652"/>
        <v/>
      </c>
      <c r="R3728" s="106" t="str">
        <f t="shared" si="3653"/>
        <v/>
      </c>
      <c r="S3728" s="106" t="str">
        <f t="shared" si="3654"/>
        <v/>
      </c>
      <c r="T3728" s="106" t="str">
        <f t="shared" si="3655"/>
        <v/>
      </c>
    </row>
    <row r="3729" spans="1:20" outlineLevel="1">
      <c r="A3729" s="169"/>
      <c r="B3729" s="117">
        <v>44710</v>
      </c>
      <c r="C3729" s="90">
        <v>0.25</v>
      </c>
      <c r="D3729" s="106"/>
      <c r="E3729" s="106" t="str">
        <f t="shared" si="3639"/>
        <v/>
      </c>
      <c r="F3729" s="106"/>
      <c r="G3729" s="106" t="str">
        <f t="shared" si="3640"/>
        <v/>
      </c>
      <c r="H3729" s="106"/>
      <c r="I3729" s="106" t="str">
        <f t="shared" si="3641"/>
        <v/>
      </c>
      <c r="J3729" s="106"/>
      <c r="K3729" s="106" t="str">
        <f t="shared" si="3642"/>
        <v/>
      </c>
      <c r="L3729" s="107" t="str">
        <f t="shared" si="3643"/>
        <v>чи робить СНВВ?</v>
      </c>
      <c r="M3729" s="94"/>
      <c r="N3729" s="106" t="str">
        <f t="shared" si="3650"/>
        <v/>
      </c>
      <c r="O3729" s="106" t="str">
        <f t="shared" ref="O3729:O3792" si="3656">IF(N3729="", "",(N3729*$Q$2+$Q$3))</f>
        <v/>
      </c>
      <c r="P3729" s="106" t="str">
        <f t="shared" si="3651"/>
        <v/>
      </c>
      <c r="Q3729" s="106" t="str">
        <f t="shared" si="3652"/>
        <v/>
      </c>
      <c r="R3729" s="106" t="str">
        <f t="shared" si="3653"/>
        <v/>
      </c>
      <c r="S3729" s="106" t="str">
        <f t="shared" si="3654"/>
        <v/>
      </c>
      <c r="T3729" s="106" t="str">
        <f t="shared" si="3655"/>
        <v/>
      </c>
    </row>
    <row r="3730" spans="1:20" outlineLevel="1">
      <c r="A3730" s="169"/>
      <c r="B3730" s="117">
        <v>44710</v>
      </c>
      <c r="C3730" s="90">
        <v>0.29166666666666702</v>
      </c>
      <c r="D3730" s="106"/>
      <c r="E3730" s="106" t="str">
        <f t="shared" si="3639"/>
        <v/>
      </c>
      <c r="F3730" s="106"/>
      <c r="G3730" s="106" t="str">
        <f t="shared" si="3640"/>
        <v/>
      </c>
      <c r="H3730" s="106"/>
      <c r="I3730" s="106" t="str">
        <f t="shared" si="3641"/>
        <v/>
      </c>
      <c r="J3730" s="106"/>
      <c r="K3730" s="106" t="str">
        <f t="shared" si="3642"/>
        <v/>
      </c>
      <c r="L3730" s="107" t="str">
        <f t="shared" si="3643"/>
        <v>чи робить СНВВ?</v>
      </c>
      <c r="M3730" s="94"/>
      <c r="N3730" s="106" t="str">
        <f t="shared" si="3650"/>
        <v/>
      </c>
      <c r="O3730" s="106" t="str">
        <f t="shared" si="3656"/>
        <v/>
      </c>
      <c r="P3730" s="106" t="str">
        <f t="shared" si="3651"/>
        <v/>
      </c>
      <c r="Q3730" s="106" t="str">
        <f t="shared" si="3652"/>
        <v/>
      </c>
      <c r="R3730" s="106" t="str">
        <f t="shared" si="3653"/>
        <v/>
      </c>
      <c r="S3730" s="106" t="str">
        <f t="shared" si="3654"/>
        <v/>
      </c>
      <c r="T3730" s="106" t="str">
        <f t="shared" si="3655"/>
        <v/>
      </c>
    </row>
    <row r="3731" spans="1:20" outlineLevel="1">
      <c r="A3731" s="169"/>
      <c r="B3731" s="117">
        <v>44710</v>
      </c>
      <c r="C3731" s="90">
        <v>0.33333333333333298</v>
      </c>
      <c r="D3731" s="106"/>
      <c r="E3731" s="106" t="str">
        <f t="shared" si="3639"/>
        <v/>
      </c>
      <c r="F3731" s="106"/>
      <c r="G3731" s="106" t="str">
        <f t="shared" si="3640"/>
        <v/>
      </c>
      <c r="H3731" s="106"/>
      <c r="I3731" s="106" t="str">
        <f t="shared" si="3641"/>
        <v/>
      </c>
      <c r="J3731" s="106"/>
      <c r="K3731" s="106" t="str">
        <f t="shared" si="3642"/>
        <v/>
      </c>
      <c r="L3731" s="107" t="str">
        <f t="shared" si="3643"/>
        <v>чи робить СНВВ?</v>
      </c>
      <c r="M3731" s="94"/>
      <c r="N3731" s="106" t="str">
        <f t="shared" si="3650"/>
        <v/>
      </c>
      <c r="O3731" s="106" t="str">
        <f t="shared" si="3656"/>
        <v/>
      </c>
      <c r="P3731" s="106" t="str">
        <f t="shared" si="3651"/>
        <v/>
      </c>
      <c r="Q3731" s="106" t="str">
        <f t="shared" si="3652"/>
        <v/>
      </c>
      <c r="R3731" s="106" t="str">
        <f t="shared" si="3653"/>
        <v/>
      </c>
      <c r="S3731" s="106" t="str">
        <f t="shared" si="3654"/>
        <v/>
      </c>
      <c r="T3731" s="106" t="str">
        <f t="shared" si="3655"/>
        <v/>
      </c>
    </row>
    <row r="3732" spans="1:20" outlineLevel="1">
      <c r="A3732" s="169"/>
      <c r="B3732" s="117">
        <v>44710</v>
      </c>
      <c r="C3732" s="90">
        <v>0.375</v>
      </c>
      <c r="D3732" s="106"/>
      <c r="E3732" s="106" t="str">
        <f t="shared" si="3639"/>
        <v/>
      </c>
      <c r="F3732" s="106"/>
      <c r="G3732" s="106" t="str">
        <f t="shared" si="3640"/>
        <v/>
      </c>
      <c r="H3732" s="106"/>
      <c r="I3732" s="106" t="str">
        <f t="shared" si="3641"/>
        <v/>
      </c>
      <c r="J3732" s="106"/>
      <c r="K3732" s="106" t="str">
        <f t="shared" si="3642"/>
        <v/>
      </c>
      <c r="L3732" s="107" t="str">
        <f t="shared" si="3643"/>
        <v>чи робить СНВВ?</v>
      </c>
      <c r="M3732" s="94"/>
      <c r="N3732" s="106" t="str">
        <f t="shared" si="3650"/>
        <v/>
      </c>
      <c r="O3732" s="106" t="str">
        <f t="shared" si="3656"/>
        <v/>
      </c>
      <c r="P3732" s="106" t="str">
        <f t="shared" si="3651"/>
        <v/>
      </c>
      <c r="Q3732" s="106" t="str">
        <f t="shared" si="3652"/>
        <v/>
      </c>
      <c r="R3732" s="106" t="str">
        <f t="shared" si="3653"/>
        <v/>
      </c>
      <c r="S3732" s="106" t="str">
        <f t="shared" si="3654"/>
        <v/>
      </c>
      <c r="T3732" s="106" t="str">
        <f t="shared" si="3655"/>
        <v/>
      </c>
    </row>
    <row r="3733" spans="1:20" outlineLevel="1">
      <c r="A3733" s="169"/>
      <c r="B3733" s="117">
        <v>44710</v>
      </c>
      <c r="C3733" s="90">
        <v>0.41666666666666702</v>
      </c>
      <c r="D3733" s="106"/>
      <c r="E3733" s="106" t="str">
        <f t="shared" si="3639"/>
        <v/>
      </c>
      <c r="F3733" s="106"/>
      <c r="G3733" s="106" t="str">
        <f t="shared" si="3640"/>
        <v/>
      </c>
      <c r="H3733" s="106"/>
      <c r="I3733" s="106" t="str">
        <f t="shared" si="3641"/>
        <v/>
      </c>
      <c r="J3733" s="106"/>
      <c r="K3733" s="106" t="str">
        <f t="shared" si="3642"/>
        <v/>
      </c>
      <c r="L3733" s="107" t="str">
        <f t="shared" si="3643"/>
        <v>чи робить СНВВ?</v>
      </c>
      <c r="M3733" s="94"/>
      <c r="N3733" s="106" t="str">
        <f t="shared" si="3650"/>
        <v/>
      </c>
      <c r="O3733" s="106" t="str">
        <f t="shared" si="3656"/>
        <v/>
      </c>
      <c r="P3733" s="106" t="str">
        <f t="shared" si="3651"/>
        <v/>
      </c>
      <c r="Q3733" s="106" t="str">
        <f t="shared" si="3652"/>
        <v/>
      </c>
      <c r="R3733" s="106" t="str">
        <f t="shared" si="3653"/>
        <v/>
      </c>
      <c r="S3733" s="106" t="str">
        <f t="shared" si="3654"/>
        <v/>
      </c>
      <c r="T3733" s="106" t="str">
        <f t="shared" si="3655"/>
        <v/>
      </c>
    </row>
    <row r="3734" spans="1:20" outlineLevel="1">
      <c r="A3734" s="169"/>
      <c r="B3734" s="117">
        <v>44710</v>
      </c>
      <c r="C3734" s="90">
        <v>0.45833333333333298</v>
      </c>
      <c r="D3734" s="106"/>
      <c r="E3734" s="106" t="str">
        <f t="shared" si="3639"/>
        <v/>
      </c>
      <c r="F3734" s="106"/>
      <c r="G3734" s="106" t="str">
        <f t="shared" si="3640"/>
        <v/>
      </c>
      <c r="H3734" s="106"/>
      <c r="I3734" s="106" t="str">
        <f t="shared" si="3641"/>
        <v/>
      </c>
      <c r="J3734" s="106"/>
      <c r="K3734" s="106" t="str">
        <f t="shared" si="3642"/>
        <v/>
      </c>
      <c r="L3734" s="107" t="str">
        <f t="shared" si="3643"/>
        <v>чи робить СНВВ?</v>
      </c>
      <c r="M3734" s="94"/>
      <c r="N3734" s="106" t="str">
        <f t="shared" si="3650"/>
        <v/>
      </c>
      <c r="O3734" s="106" t="str">
        <f t="shared" si="3656"/>
        <v/>
      </c>
      <c r="P3734" s="106" t="str">
        <f t="shared" si="3651"/>
        <v/>
      </c>
      <c r="Q3734" s="106" t="str">
        <f t="shared" si="3652"/>
        <v/>
      </c>
      <c r="R3734" s="106" t="str">
        <f t="shared" si="3653"/>
        <v/>
      </c>
      <c r="S3734" s="106" t="str">
        <f t="shared" si="3654"/>
        <v/>
      </c>
      <c r="T3734" s="106" t="str">
        <f t="shared" si="3655"/>
        <v/>
      </c>
    </row>
    <row r="3735" spans="1:20" outlineLevel="1">
      <c r="A3735" s="169"/>
      <c r="B3735" s="117">
        <v>44710</v>
      </c>
      <c r="C3735" s="90">
        <v>0.5</v>
      </c>
      <c r="D3735" s="106"/>
      <c r="E3735" s="106" t="str">
        <f t="shared" si="3639"/>
        <v/>
      </c>
      <c r="F3735" s="106"/>
      <c r="G3735" s="106" t="str">
        <f t="shared" si="3640"/>
        <v/>
      </c>
      <c r="H3735" s="106"/>
      <c r="I3735" s="106" t="str">
        <f t="shared" si="3641"/>
        <v/>
      </c>
      <c r="J3735" s="106"/>
      <c r="K3735" s="106" t="str">
        <f t="shared" si="3642"/>
        <v/>
      </c>
      <c r="L3735" s="107" t="str">
        <f t="shared" si="3643"/>
        <v>чи робить СНВВ?</v>
      </c>
      <c r="M3735" s="94"/>
      <c r="N3735" s="106" t="str">
        <f t="shared" si="3650"/>
        <v/>
      </c>
      <c r="O3735" s="106" t="str">
        <f t="shared" si="3656"/>
        <v/>
      </c>
      <c r="P3735" s="106" t="str">
        <f t="shared" si="3651"/>
        <v/>
      </c>
      <c r="Q3735" s="106" t="str">
        <f t="shared" si="3652"/>
        <v/>
      </c>
      <c r="R3735" s="106" t="str">
        <f t="shared" si="3653"/>
        <v/>
      </c>
      <c r="S3735" s="106" t="str">
        <f t="shared" si="3654"/>
        <v/>
      </c>
      <c r="T3735" s="106" t="str">
        <f t="shared" si="3655"/>
        <v/>
      </c>
    </row>
    <row r="3736" spans="1:20" outlineLevel="1">
      <c r="A3736" s="169"/>
      <c r="B3736" s="117">
        <v>44710</v>
      </c>
      <c r="C3736" s="90">
        <v>0.54166666666666696</v>
      </c>
      <c r="D3736" s="106"/>
      <c r="E3736" s="106" t="str">
        <f t="shared" si="3639"/>
        <v/>
      </c>
      <c r="F3736" s="106"/>
      <c r="G3736" s="106" t="str">
        <f t="shared" si="3640"/>
        <v/>
      </c>
      <c r="H3736" s="106"/>
      <c r="I3736" s="106" t="str">
        <f t="shared" si="3641"/>
        <v/>
      </c>
      <c r="J3736" s="106"/>
      <c r="K3736" s="106" t="str">
        <f t="shared" si="3642"/>
        <v/>
      </c>
      <c r="L3736" s="107" t="str">
        <f t="shared" si="3643"/>
        <v>чи робить СНВВ?</v>
      </c>
      <c r="M3736" s="94"/>
      <c r="N3736" s="106" t="str">
        <f t="shared" si="3650"/>
        <v/>
      </c>
      <c r="O3736" s="106" t="str">
        <f t="shared" si="3656"/>
        <v/>
      </c>
      <c r="P3736" s="106" t="str">
        <f t="shared" si="3651"/>
        <v/>
      </c>
      <c r="Q3736" s="106" t="str">
        <f t="shared" si="3652"/>
        <v/>
      </c>
      <c r="R3736" s="106" t="str">
        <f t="shared" si="3653"/>
        <v/>
      </c>
      <c r="S3736" s="106" t="str">
        <f t="shared" si="3654"/>
        <v/>
      </c>
      <c r="T3736" s="106" t="str">
        <f t="shared" si="3655"/>
        <v/>
      </c>
    </row>
    <row r="3737" spans="1:20" outlineLevel="1">
      <c r="A3737" s="169"/>
      <c r="B3737" s="117">
        <v>44710</v>
      </c>
      <c r="C3737" s="90">
        <v>0.58333333333333304</v>
      </c>
      <c r="D3737" s="106"/>
      <c r="E3737" s="106" t="str">
        <f t="shared" si="3639"/>
        <v/>
      </c>
      <c r="F3737" s="106"/>
      <c r="G3737" s="106" t="str">
        <f t="shared" si="3640"/>
        <v/>
      </c>
      <c r="H3737" s="106"/>
      <c r="I3737" s="106" t="str">
        <f t="shared" si="3641"/>
        <v/>
      </c>
      <c r="J3737" s="106"/>
      <c r="K3737" s="106" t="str">
        <f t="shared" si="3642"/>
        <v/>
      </c>
      <c r="L3737" s="107" t="str">
        <f t="shared" si="3643"/>
        <v>чи робить СНВВ?</v>
      </c>
      <c r="M3737" s="94"/>
      <c r="N3737" s="106" t="str">
        <f t="shared" si="3650"/>
        <v/>
      </c>
      <c r="O3737" s="106" t="str">
        <f t="shared" si="3656"/>
        <v/>
      </c>
      <c r="P3737" s="106" t="str">
        <f t="shared" si="3651"/>
        <v/>
      </c>
      <c r="Q3737" s="106" t="str">
        <f t="shared" si="3652"/>
        <v/>
      </c>
      <c r="R3737" s="106" t="str">
        <f t="shared" si="3653"/>
        <v/>
      </c>
      <c r="S3737" s="106" t="str">
        <f t="shared" si="3654"/>
        <v/>
      </c>
      <c r="T3737" s="106" t="str">
        <f t="shared" si="3655"/>
        <v/>
      </c>
    </row>
    <row r="3738" spans="1:20" outlineLevel="1">
      <c r="A3738" s="169"/>
      <c r="B3738" s="117">
        <v>44710</v>
      </c>
      <c r="C3738" s="90">
        <v>0.625</v>
      </c>
      <c r="D3738" s="106"/>
      <c r="E3738" s="106" t="str">
        <f t="shared" si="3639"/>
        <v/>
      </c>
      <c r="F3738" s="106"/>
      <c r="G3738" s="106" t="str">
        <f t="shared" si="3640"/>
        <v/>
      </c>
      <c r="H3738" s="106"/>
      <c r="I3738" s="106" t="str">
        <f t="shared" si="3641"/>
        <v/>
      </c>
      <c r="J3738" s="106"/>
      <c r="K3738" s="106" t="str">
        <f t="shared" si="3642"/>
        <v/>
      </c>
      <c r="L3738" s="107" t="str">
        <f t="shared" si="3643"/>
        <v>чи робить СНВВ?</v>
      </c>
      <c r="M3738" s="94"/>
      <c r="N3738" s="106" t="str">
        <f t="shared" si="3650"/>
        <v/>
      </c>
      <c r="O3738" s="106" t="str">
        <f t="shared" si="3656"/>
        <v/>
      </c>
      <c r="P3738" s="106" t="str">
        <f t="shared" si="3651"/>
        <v/>
      </c>
      <c r="Q3738" s="106" t="str">
        <f t="shared" si="3652"/>
        <v/>
      </c>
      <c r="R3738" s="106" t="str">
        <f t="shared" si="3653"/>
        <v/>
      </c>
      <c r="S3738" s="106" t="str">
        <f t="shared" si="3654"/>
        <v/>
      </c>
      <c r="T3738" s="106" t="str">
        <f t="shared" si="3655"/>
        <v/>
      </c>
    </row>
    <row r="3739" spans="1:20" outlineLevel="1">
      <c r="A3739" s="169"/>
      <c r="B3739" s="117">
        <v>44710</v>
      </c>
      <c r="C3739" s="90">
        <v>0.66666666666666696</v>
      </c>
      <c r="D3739" s="106"/>
      <c r="E3739" s="106" t="str">
        <f t="shared" si="3639"/>
        <v/>
      </c>
      <c r="F3739" s="106"/>
      <c r="G3739" s="106" t="str">
        <f t="shared" si="3640"/>
        <v/>
      </c>
      <c r="H3739" s="106"/>
      <c r="I3739" s="106" t="str">
        <f t="shared" si="3641"/>
        <v/>
      </c>
      <c r="J3739" s="106"/>
      <c r="K3739" s="106" t="str">
        <f t="shared" si="3642"/>
        <v/>
      </c>
      <c r="L3739" s="107" t="str">
        <f t="shared" si="3643"/>
        <v>чи робить СНВВ?</v>
      </c>
      <c r="M3739" s="94"/>
      <c r="N3739" s="106" t="str">
        <f t="shared" si="3650"/>
        <v/>
      </c>
      <c r="O3739" s="106" t="str">
        <f t="shared" si="3656"/>
        <v/>
      </c>
      <c r="P3739" s="106" t="str">
        <f t="shared" si="3651"/>
        <v/>
      </c>
      <c r="Q3739" s="106" t="str">
        <f t="shared" si="3652"/>
        <v/>
      </c>
      <c r="R3739" s="106" t="str">
        <f t="shared" si="3653"/>
        <v/>
      </c>
      <c r="S3739" s="106" t="str">
        <f t="shared" si="3654"/>
        <v/>
      </c>
      <c r="T3739" s="106" t="str">
        <f t="shared" si="3655"/>
        <v/>
      </c>
    </row>
    <row r="3740" spans="1:20" outlineLevel="1">
      <c r="A3740" s="169"/>
      <c r="B3740" s="117">
        <v>44710</v>
      </c>
      <c r="C3740" s="90">
        <v>0.70833333333333304</v>
      </c>
      <c r="D3740" s="106"/>
      <c r="E3740" s="106" t="str">
        <f t="shared" si="3639"/>
        <v/>
      </c>
      <c r="F3740" s="106"/>
      <c r="G3740" s="106" t="str">
        <f t="shared" si="3640"/>
        <v/>
      </c>
      <c r="H3740" s="106"/>
      <c r="I3740" s="106" t="str">
        <f t="shared" si="3641"/>
        <v/>
      </c>
      <c r="J3740" s="106"/>
      <c r="K3740" s="106" t="str">
        <f t="shared" si="3642"/>
        <v/>
      </c>
      <c r="L3740" s="107" t="str">
        <f t="shared" si="3643"/>
        <v>чи робить СНВВ?</v>
      </c>
      <c r="M3740" s="94"/>
      <c r="N3740" s="106" t="str">
        <f t="shared" si="3650"/>
        <v/>
      </c>
      <c r="O3740" s="106" t="str">
        <f t="shared" si="3656"/>
        <v/>
      </c>
      <c r="P3740" s="106" t="str">
        <f t="shared" si="3651"/>
        <v/>
      </c>
      <c r="Q3740" s="106" t="str">
        <f t="shared" si="3652"/>
        <v/>
      </c>
      <c r="R3740" s="106" t="str">
        <f t="shared" si="3653"/>
        <v/>
      </c>
      <c r="S3740" s="106" t="str">
        <f t="shared" si="3654"/>
        <v/>
      </c>
      <c r="T3740" s="106" t="str">
        <f t="shared" si="3655"/>
        <v/>
      </c>
    </row>
    <row r="3741" spans="1:20" outlineLevel="1">
      <c r="A3741" s="169"/>
      <c r="B3741" s="117">
        <v>44710</v>
      </c>
      <c r="C3741" s="90">
        <v>0.75</v>
      </c>
      <c r="D3741" s="106"/>
      <c r="E3741" s="106" t="str">
        <f t="shared" si="3639"/>
        <v/>
      </c>
      <c r="F3741" s="106"/>
      <c r="G3741" s="106" t="str">
        <f t="shared" si="3640"/>
        <v/>
      </c>
      <c r="H3741" s="106"/>
      <c r="I3741" s="106" t="str">
        <f t="shared" si="3641"/>
        <v/>
      </c>
      <c r="J3741" s="106"/>
      <c r="K3741" s="106" t="str">
        <f t="shared" si="3642"/>
        <v/>
      </c>
      <c r="L3741" s="107" t="str">
        <f t="shared" si="3643"/>
        <v>чи робить СНВВ?</v>
      </c>
      <c r="M3741" s="94"/>
      <c r="N3741" s="106" t="str">
        <f t="shared" si="3650"/>
        <v/>
      </c>
      <c r="O3741" s="106" t="str">
        <f t="shared" si="3656"/>
        <v/>
      </c>
      <c r="P3741" s="106" t="str">
        <f t="shared" si="3651"/>
        <v/>
      </c>
      <c r="Q3741" s="106" t="str">
        <f t="shared" si="3652"/>
        <v/>
      </c>
      <c r="R3741" s="106" t="str">
        <f t="shared" si="3653"/>
        <v/>
      </c>
      <c r="S3741" s="106" t="str">
        <f t="shared" si="3654"/>
        <v/>
      </c>
      <c r="T3741" s="106" t="str">
        <f t="shared" si="3655"/>
        <v/>
      </c>
    </row>
    <row r="3742" spans="1:20" outlineLevel="1">
      <c r="A3742" s="169"/>
      <c r="B3742" s="117">
        <v>44710</v>
      </c>
      <c r="C3742" s="90">
        <v>0.79166666666666696</v>
      </c>
      <c r="D3742" s="106"/>
      <c r="E3742" s="106" t="str">
        <f t="shared" si="3639"/>
        <v/>
      </c>
      <c r="F3742" s="106"/>
      <c r="G3742" s="106" t="str">
        <f t="shared" si="3640"/>
        <v/>
      </c>
      <c r="H3742" s="106"/>
      <c r="I3742" s="106" t="str">
        <f t="shared" si="3641"/>
        <v/>
      </c>
      <c r="J3742" s="106"/>
      <c r="K3742" s="106" t="str">
        <f t="shared" si="3642"/>
        <v/>
      </c>
      <c r="L3742" s="107" t="str">
        <f t="shared" si="3643"/>
        <v>чи робить СНВВ?</v>
      </c>
      <c r="M3742" s="94"/>
      <c r="N3742" s="106" t="str">
        <f t="shared" si="3650"/>
        <v/>
      </c>
      <c r="O3742" s="106" t="str">
        <f t="shared" si="3656"/>
        <v/>
      </c>
      <c r="P3742" s="106" t="str">
        <f t="shared" si="3651"/>
        <v/>
      </c>
      <c r="Q3742" s="106" t="str">
        <f t="shared" si="3652"/>
        <v/>
      </c>
      <c r="R3742" s="106" t="str">
        <f t="shared" si="3653"/>
        <v/>
      </c>
      <c r="S3742" s="106" t="str">
        <f t="shared" si="3654"/>
        <v/>
      </c>
      <c r="T3742" s="106" t="str">
        <f t="shared" si="3655"/>
        <v/>
      </c>
    </row>
    <row r="3743" spans="1:20" outlineLevel="1">
      <c r="A3743" s="169"/>
      <c r="B3743" s="117">
        <v>44710</v>
      </c>
      <c r="C3743" s="90">
        <v>0.83333333333333304</v>
      </c>
      <c r="D3743" s="106"/>
      <c r="E3743" s="106" t="str">
        <f t="shared" si="3639"/>
        <v/>
      </c>
      <c r="F3743" s="106"/>
      <c r="G3743" s="106" t="str">
        <f t="shared" si="3640"/>
        <v/>
      </c>
      <c r="H3743" s="106"/>
      <c r="I3743" s="106" t="str">
        <f t="shared" si="3641"/>
        <v/>
      </c>
      <c r="J3743" s="106"/>
      <c r="K3743" s="106" t="str">
        <f t="shared" si="3642"/>
        <v/>
      </c>
      <c r="L3743" s="107" t="str">
        <f t="shared" si="3643"/>
        <v>чи робить СНВВ?</v>
      </c>
      <c r="M3743" s="94"/>
      <c r="N3743" s="106" t="str">
        <f t="shared" si="3650"/>
        <v/>
      </c>
      <c r="O3743" s="106" t="str">
        <f t="shared" si="3656"/>
        <v/>
      </c>
      <c r="P3743" s="106" t="str">
        <f t="shared" si="3651"/>
        <v/>
      </c>
      <c r="Q3743" s="106" t="str">
        <f t="shared" si="3652"/>
        <v/>
      </c>
      <c r="R3743" s="106" t="str">
        <f t="shared" si="3653"/>
        <v/>
      </c>
      <c r="S3743" s="106" t="str">
        <f t="shared" si="3654"/>
        <v/>
      </c>
      <c r="T3743" s="106" t="str">
        <f t="shared" si="3655"/>
        <v/>
      </c>
    </row>
    <row r="3744" spans="1:20" outlineLevel="1">
      <c r="A3744" s="169"/>
      <c r="B3744" s="117">
        <v>44710</v>
      </c>
      <c r="C3744" s="90">
        <v>0.875</v>
      </c>
      <c r="D3744" s="106"/>
      <c r="E3744" s="106" t="str">
        <f t="shared" si="3639"/>
        <v/>
      </c>
      <c r="F3744" s="106"/>
      <c r="G3744" s="106" t="str">
        <f t="shared" si="3640"/>
        <v/>
      </c>
      <c r="H3744" s="106"/>
      <c r="I3744" s="106" t="str">
        <f t="shared" si="3641"/>
        <v/>
      </c>
      <c r="J3744" s="106"/>
      <c r="K3744" s="106" t="str">
        <f t="shared" si="3642"/>
        <v/>
      </c>
      <c r="L3744" s="107" t="str">
        <f t="shared" si="3643"/>
        <v>чи робить СНВВ?</v>
      </c>
      <c r="M3744" s="94"/>
      <c r="N3744" s="106" t="str">
        <f t="shared" si="3650"/>
        <v/>
      </c>
      <c r="O3744" s="106" t="str">
        <f t="shared" si="3656"/>
        <v/>
      </c>
      <c r="P3744" s="106" t="str">
        <f t="shared" si="3651"/>
        <v/>
      </c>
      <c r="Q3744" s="106" t="str">
        <f t="shared" si="3652"/>
        <v/>
      </c>
      <c r="R3744" s="106" t="str">
        <f t="shared" si="3653"/>
        <v/>
      </c>
      <c r="S3744" s="106" t="str">
        <f t="shared" si="3654"/>
        <v/>
      </c>
      <c r="T3744" s="106" t="str">
        <f t="shared" si="3655"/>
        <v/>
      </c>
    </row>
    <row r="3745" spans="1:20" outlineLevel="1">
      <c r="A3745" s="169"/>
      <c r="B3745" s="117">
        <v>44710</v>
      </c>
      <c r="C3745" s="90">
        <v>0.91666666666666696</v>
      </c>
      <c r="D3745" s="106"/>
      <c r="E3745" s="106" t="str">
        <f t="shared" si="3639"/>
        <v/>
      </c>
      <c r="F3745" s="106"/>
      <c r="G3745" s="106" t="str">
        <f t="shared" si="3640"/>
        <v/>
      </c>
      <c r="H3745" s="106"/>
      <c r="I3745" s="106" t="str">
        <f t="shared" si="3641"/>
        <v/>
      </c>
      <c r="J3745" s="106"/>
      <c r="K3745" s="106" t="str">
        <f t="shared" si="3642"/>
        <v/>
      </c>
      <c r="L3745" s="107" t="str">
        <f t="shared" si="3643"/>
        <v>чи робить СНВВ?</v>
      </c>
      <c r="M3745" s="94"/>
      <c r="N3745" s="106" t="str">
        <f t="shared" si="3650"/>
        <v/>
      </c>
      <c r="O3745" s="106" t="str">
        <f t="shared" si="3656"/>
        <v/>
      </c>
      <c r="P3745" s="106" t="str">
        <f t="shared" si="3651"/>
        <v/>
      </c>
      <c r="Q3745" s="106" t="str">
        <f t="shared" si="3652"/>
        <v/>
      </c>
      <c r="R3745" s="106" t="str">
        <f t="shared" si="3653"/>
        <v/>
      </c>
      <c r="S3745" s="106" t="str">
        <f t="shared" si="3654"/>
        <v/>
      </c>
      <c r="T3745" s="106" t="str">
        <f t="shared" si="3655"/>
        <v/>
      </c>
    </row>
    <row r="3746" spans="1:20" outlineLevel="1">
      <c r="A3746" s="169"/>
      <c r="B3746" s="117">
        <v>44710</v>
      </c>
      <c r="C3746" s="90">
        <v>0.95833333333333304</v>
      </c>
      <c r="D3746" s="106"/>
      <c r="E3746" s="106" t="str">
        <f t="shared" si="3639"/>
        <v/>
      </c>
      <c r="F3746" s="106"/>
      <c r="G3746" s="106" t="str">
        <f t="shared" si="3640"/>
        <v/>
      </c>
      <c r="H3746" s="106"/>
      <c r="I3746" s="106" t="str">
        <f t="shared" si="3641"/>
        <v/>
      </c>
      <c r="J3746" s="106"/>
      <c r="K3746" s="106" t="str">
        <f t="shared" si="3642"/>
        <v/>
      </c>
      <c r="L3746" s="107" t="str">
        <f t="shared" si="3643"/>
        <v>чи робить СНВВ?</v>
      </c>
      <c r="M3746" s="94"/>
      <c r="N3746" s="106" t="str">
        <f t="shared" si="3650"/>
        <v/>
      </c>
      <c r="O3746" s="106" t="str">
        <f t="shared" si="3656"/>
        <v/>
      </c>
      <c r="P3746" s="106" t="str">
        <f t="shared" si="3651"/>
        <v/>
      </c>
      <c r="Q3746" s="106" t="str">
        <f t="shared" si="3652"/>
        <v/>
      </c>
      <c r="R3746" s="106" t="str">
        <f t="shared" si="3653"/>
        <v/>
      </c>
      <c r="S3746" s="106" t="str">
        <f t="shared" si="3654"/>
        <v/>
      </c>
      <c r="T3746" s="106" t="str">
        <f t="shared" si="3655"/>
        <v/>
      </c>
    </row>
    <row r="3747" spans="1:20" outlineLevel="1">
      <c r="A3747" s="169"/>
      <c r="B3747" s="117">
        <v>44710</v>
      </c>
      <c r="C3747" s="90">
        <v>1</v>
      </c>
      <c r="D3747" s="106"/>
      <c r="E3747" s="106" t="str">
        <f t="shared" si="3639"/>
        <v/>
      </c>
      <c r="F3747" s="106"/>
      <c r="G3747" s="106" t="str">
        <f t="shared" si="3640"/>
        <v/>
      </c>
      <c r="H3747" s="106"/>
      <c r="I3747" s="106" t="str">
        <f t="shared" si="3641"/>
        <v/>
      </c>
      <c r="J3747" s="106"/>
      <c r="K3747" s="106" t="str">
        <f t="shared" si="3642"/>
        <v/>
      </c>
      <c r="L3747" s="107" t="str">
        <f t="shared" si="3643"/>
        <v>чи робить СНВВ?</v>
      </c>
      <c r="M3747" s="94"/>
      <c r="N3747" s="106" t="str">
        <f t="shared" si="3650"/>
        <v/>
      </c>
      <c r="O3747" s="106" t="str">
        <f t="shared" si="3656"/>
        <v/>
      </c>
      <c r="P3747" s="106" t="str">
        <f t="shared" si="3651"/>
        <v/>
      </c>
      <c r="Q3747" s="106" t="str">
        <f t="shared" si="3652"/>
        <v/>
      </c>
      <c r="R3747" s="106" t="str">
        <f t="shared" si="3653"/>
        <v/>
      </c>
      <c r="S3747" s="106" t="str">
        <f t="shared" si="3654"/>
        <v/>
      </c>
      <c r="T3747" s="106" t="str">
        <f t="shared" si="3655"/>
        <v/>
      </c>
    </row>
    <row r="3748" spans="1:20">
      <c r="A3748" s="113"/>
      <c r="B3748" s="170" t="s">
        <v>234</v>
      </c>
      <c r="C3748" s="170"/>
      <c r="D3748" s="97">
        <f t="shared" ref="D3748" si="3657">SUM(D3724:D3747)</f>
        <v>0</v>
      </c>
      <c r="E3748" s="98">
        <f t="shared" ref="E3748" si="3658">COUNTIF(E3724:E3747,"&gt;0")</f>
        <v>0</v>
      </c>
      <c r="F3748" s="97">
        <f t="shared" ref="F3748" si="3659">SUM(F3724:F3747)</f>
        <v>0</v>
      </c>
      <c r="G3748" s="98">
        <f t="shared" ref="G3748" si="3660">COUNTIF(G3724:G3747,"&gt;0")</f>
        <v>0</v>
      </c>
      <c r="H3748" s="97">
        <f t="shared" ref="H3748" si="3661">SUM(H3724:H3747)</f>
        <v>0</v>
      </c>
      <c r="I3748" s="98">
        <f t="shared" ref="I3748" si="3662">COUNTIF(I3724:I3747,"&gt;0")</f>
        <v>0</v>
      </c>
      <c r="J3748" s="97">
        <f t="shared" ref="J3748" si="3663">SUM(J3724:J3747)</f>
        <v>0</v>
      </c>
      <c r="K3748" s="98">
        <f t="shared" ref="K3748" si="3664">COUNTIF(K3724:K3747,"&gt;0")</f>
        <v>0</v>
      </c>
      <c r="L3748" s="98">
        <f t="shared" ref="L3748" si="3665">COUNTIF(L3724:L3747,"СНВВ не працює")</f>
        <v>0</v>
      </c>
      <c r="M3748" s="94"/>
      <c r="N3748" s="97">
        <f>AVERAGEA(N3724:N3747)</f>
        <v>0</v>
      </c>
      <c r="O3748" s="97">
        <f>AVERAGEA(O3724:O3747)</f>
        <v>0</v>
      </c>
      <c r="P3748" s="97">
        <f>SUM(P3724:P3747)</f>
        <v>0</v>
      </c>
      <c r="Q3748" s="97">
        <f>SUM(Q3724:Q3747)</f>
        <v>0</v>
      </c>
      <c r="R3748" s="97">
        <f>SUM(R3724:R3747)</f>
        <v>0</v>
      </c>
      <c r="S3748" s="97">
        <f>SUM(S3724:S3747)</f>
        <v>0</v>
      </c>
      <c r="T3748" s="97">
        <f>SUM(T3724:T3747)</f>
        <v>0</v>
      </c>
    </row>
    <row r="3749" spans="1:20" outlineLevel="1">
      <c r="A3749" s="168">
        <v>44711</v>
      </c>
      <c r="B3749" s="117">
        <v>44711</v>
      </c>
      <c r="C3749" s="90">
        <v>4.1666666666666664E-2</v>
      </c>
      <c r="D3749" s="106"/>
      <c r="E3749" s="106" t="str">
        <f t="shared" ref="E3749:E3772" si="3666">IF(D3749="","",IF(D3749&lt;1,1,0))</f>
        <v/>
      </c>
      <c r="F3749" s="106"/>
      <c r="G3749" s="106" t="str">
        <f t="shared" ref="G3749:G3772" si="3667">IF(F3749="","",IF(F3749&lt;1,1,0))</f>
        <v/>
      </c>
      <c r="H3749" s="106"/>
      <c r="I3749" s="106" t="str">
        <f t="shared" ref="I3749:I3772" si="3668">IF(H3749="","",IF(H3749&lt;1,1,0))</f>
        <v/>
      </c>
      <c r="J3749" s="106"/>
      <c r="K3749" s="106" t="str">
        <f t="shared" ref="K3749:K3772" si="3669">IF(J3749="","",IF(J3749&lt;1,1,0))</f>
        <v/>
      </c>
      <c r="L3749" s="107" t="str">
        <f t="shared" ref="L3749:L3772" si="3670">IF(H3749="","чи робить СНВВ?",IF(J3749="","чи роблять агрегати?",IF($J3749=0,"агрегати не працюють",IF(AND($H3749=0,$J3749=1),"СНВВ не працює","OK"))))</f>
        <v>чи робить СНВВ?</v>
      </c>
      <c r="M3749" s="94"/>
      <c r="N3749" s="106" t="str">
        <f t="shared" ref="N3749" si="3671">IF(OR(E3749&lt;&gt;0, J3749=0), "",D3749)</f>
        <v/>
      </c>
      <c r="O3749" s="106" t="str">
        <f t="shared" si="3656"/>
        <v/>
      </c>
      <c r="P3749" s="106" t="str">
        <f t="shared" ref="P3749" si="3672">IF(AND($E3749&lt;&gt;0,$J3749=1),D3749,O3749)</f>
        <v/>
      </c>
      <c r="Q3749" s="106" t="str">
        <f t="shared" ref="Q3749" si="3673">IF(OR(G3749&lt;&gt;0, J3749=0), "",F3749)</f>
        <v/>
      </c>
      <c r="R3749" s="106" t="str">
        <f t="shared" ref="R3749" si="3674">IF(Q3749="", "",(Q3749*$S$2+$S$3))</f>
        <v/>
      </c>
      <c r="S3749" s="106" t="str">
        <f t="shared" ref="S3749" si="3675">IF(AND(G3749&lt;&gt;0,J3749=1),F3749,R3749)</f>
        <v/>
      </c>
      <c r="T3749" s="106" t="str">
        <f t="shared" ref="T3749" si="3676">IFERROR(P3749*S3749,"")</f>
        <v/>
      </c>
    </row>
    <row r="3750" spans="1:20" outlineLevel="1">
      <c r="A3750" s="169"/>
      <c r="B3750" s="117">
        <v>44711</v>
      </c>
      <c r="C3750" s="90">
        <v>8.3333333333333301E-2</v>
      </c>
      <c r="D3750" s="106"/>
      <c r="E3750" s="106" t="str">
        <f t="shared" si="3666"/>
        <v/>
      </c>
      <c r="F3750" s="106"/>
      <c r="G3750" s="106" t="str">
        <f t="shared" si="3667"/>
        <v/>
      </c>
      <c r="H3750" s="106"/>
      <c r="I3750" s="106" t="str">
        <f t="shared" si="3668"/>
        <v/>
      </c>
      <c r="J3750" s="106"/>
      <c r="K3750" s="106" t="str">
        <f t="shared" si="3669"/>
        <v/>
      </c>
      <c r="L3750" s="107" t="str">
        <f t="shared" si="3670"/>
        <v>чи робить СНВВ?</v>
      </c>
      <c r="M3750" s="94"/>
      <c r="N3750" s="106" t="str">
        <f t="shared" ref="N3750:N3772" si="3677">IF(OR(E3750&lt;&gt;0, J3750=0), "",D3750)</f>
        <v/>
      </c>
      <c r="O3750" s="106" t="str">
        <f t="shared" si="3656"/>
        <v/>
      </c>
      <c r="P3750" s="106" t="str">
        <f t="shared" ref="P3750:P3772" si="3678">IF(AND($E3750&lt;&gt;0,$J3750=1),D3750,O3750)</f>
        <v/>
      </c>
      <c r="Q3750" s="106" t="str">
        <f t="shared" ref="Q3750:Q3772" si="3679">IF(OR(G3750&lt;&gt;0, J3750=0), "",F3750)</f>
        <v/>
      </c>
      <c r="R3750" s="106" t="str">
        <f t="shared" ref="R3750:R3772" si="3680">IF(Q3750="", "",(Q3750*$S$2+$S$3))</f>
        <v/>
      </c>
      <c r="S3750" s="106" t="str">
        <f t="shared" ref="S3750:S3772" si="3681">IF(AND(G3750&lt;&gt;0,J3750=1),F3750,R3750)</f>
        <v/>
      </c>
      <c r="T3750" s="106" t="str">
        <f t="shared" ref="T3750:T3772" si="3682">IFERROR(P3750*S3750,"")</f>
        <v/>
      </c>
    </row>
    <row r="3751" spans="1:20" outlineLevel="1">
      <c r="A3751" s="169"/>
      <c r="B3751" s="117">
        <v>44711</v>
      </c>
      <c r="C3751" s="90">
        <v>0.125</v>
      </c>
      <c r="D3751" s="106"/>
      <c r="E3751" s="106" t="str">
        <f t="shared" si="3666"/>
        <v/>
      </c>
      <c r="F3751" s="106"/>
      <c r="G3751" s="106" t="str">
        <f t="shared" si="3667"/>
        <v/>
      </c>
      <c r="H3751" s="106"/>
      <c r="I3751" s="106" t="str">
        <f t="shared" si="3668"/>
        <v/>
      </c>
      <c r="J3751" s="106"/>
      <c r="K3751" s="106" t="str">
        <f t="shared" si="3669"/>
        <v/>
      </c>
      <c r="L3751" s="107" t="str">
        <f t="shared" si="3670"/>
        <v>чи робить СНВВ?</v>
      </c>
      <c r="M3751" s="94"/>
      <c r="N3751" s="106" t="str">
        <f t="shared" si="3677"/>
        <v/>
      </c>
      <c r="O3751" s="106" t="str">
        <f t="shared" si="3656"/>
        <v/>
      </c>
      <c r="P3751" s="106" t="str">
        <f t="shared" si="3678"/>
        <v/>
      </c>
      <c r="Q3751" s="106" t="str">
        <f t="shared" si="3679"/>
        <v/>
      </c>
      <c r="R3751" s="106" t="str">
        <f t="shared" si="3680"/>
        <v/>
      </c>
      <c r="S3751" s="106" t="str">
        <f t="shared" si="3681"/>
        <v/>
      </c>
      <c r="T3751" s="106" t="str">
        <f t="shared" si="3682"/>
        <v/>
      </c>
    </row>
    <row r="3752" spans="1:20" outlineLevel="1">
      <c r="A3752" s="169"/>
      <c r="B3752" s="117">
        <v>44711</v>
      </c>
      <c r="C3752" s="90">
        <v>0.16666666666666699</v>
      </c>
      <c r="D3752" s="106"/>
      <c r="E3752" s="106" t="str">
        <f t="shared" si="3666"/>
        <v/>
      </c>
      <c r="F3752" s="106"/>
      <c r="G3752" s="106" t="str">
        <f t="shared" si="3667"/>
        <v/>
      </c>
      <c r="H3752" s="106"/>
      <c r="I3752" s="106" t="str">
        <f t="shared" si="3668"/>
        <v/>
      </c>
      <c r="J3752" s="106"/>
      <c r="K3752" s="106" t="str">
        <f t="shared" si="3669"/>
        <v/>
      </c>
      <c r="L3752" s="107" t="str">
        <f t="shared" si="3670"/>
        <v>чи робить СНВВ?</v>
      </c>
      <c r="M3752" s="94"/>
      <c r="N3752" s="106" t="str">
        <f t="shared" si="3677"/>
        <v/>
      </c>
      <c r="O3752" s="106" t="str">
        <f t="shared" si="3656"/>
        <v/>
      </c>
      <c r="P3752" s="106" t="str">
        <f t="shared" si="3678"/>
        <v/>
      </c>
      <c r="Q3752" s="106" t="str">
        <f t="shared" si="3679"/>
        <v/>
      </c>
      <c r="R3752" s="106" t="str">
        <f t="shared" si="3680"/>
        <v/>
      </c>
      <c r="S3752" s="106" t="str">
        <f t="shared" si="3681"/>
        <v/>
      </c>
      <c r="T3752" s="106" t="str">
        <f t="shared" si="3682"/>
        <v/>
      </c>
    </row>
    <row r="3753" spans="1:20" outlineLevel="1">
      <c r="A3753" s="169"/>
      <c r="B3753" s="117">
        <v>44711</v>
      </c>
      <c r="C3753" s="90">
        <v>0.20833333333333301</v>
      </c>
      <c r="D3753" s="106"/>
      <c r="E3753" s="106" t="str">
        <f t="shared" si="3666"/>
        <v/>
      </c>
      <c r="F3753" s="106"/>
      <c r="G3753" s="106" t="str">
        <f t="shared" si="3667"/>
        <v/>
      </c>
      <c r="H3753" s="106"/>
      <c r="I3753" s="106" t="str">
        <f t="shared" si="3668"/>
        <v/>
      </c>
      <c r="J3753" s="106"/>
      <c r="K3753" s="106" t="str">
        <f t="shared" si="3669"/>
        <v/>
      </c>
      <c r="L3753" s="107" t="str">
        <f t="shared" si="3670"/>
        <v>чи робить СНВВ?</v>
      </c>
      <c r="M3753" s="94"/>
      <c r="N3753" s="106" t="str">
        <f t="shared" si="3677"/>
        <v/>
      </c>
      <c r="O3753" s="106" t="str">
        <f t="shared" si="3656"/>
        <v/>
      </c>
      <c r="P3753" s="106" t="str">
        <f t="shared" si="3678"/>
        <v/>
      </c>
      <c r="Q3753" s="106" t="str">
        <f t="shared" si="3679"/>
        <v/>
      </c>
      <c r="R3753" s="106" t="str">
        <f t="shared" si="3680"/>
        <v/>
      </c>
      <c r="S3753" s="106" t="str">
        <f t="shared" si="3681"/>
        <v/>
      </c>
      <c r="T3753" s="106" t="str">
        <f t="shared" si="3682"/>
        <v/>
      </c>
    </row>
    <row r="3754" spans="1:20" outlineLevel="1">
      <c r="A3754" s="169"/>
      <c r="B3754" s="117">
        <v>44711</v>
      </c>
      <c r="C3754" s="90">
        <v>0.25</v>
      </c>
      <c r="D3754" s="106"/>
      <c r="E3754" s="106" t="str">
        <f t="shared" si="3666"/>
        <v/>
      </c>
      <c r="F3754" s="106"/>
      <c r="G3754" s="106" t="str">
        <f t="shared" si="3667"/>
        <v/>
      </c>
      <c r="H3754" s="106"/>
      <c r="I3754" s="106" t="str">
        <f t="shared" si="3668"/>
        <v/>
      </c>
      <c r="J3754" s="106"/>
      <c r="K3754" s="106" t="str">
        <f t="shared" si="3669"/>
        <v/>
      </c>
      <c r="L3754" s="107" t="str">
        <f t="shared" si="3670"/>
        <v>чи робить СНВВ?</v>
      </c>
      <c r="M3754" s="94"/>
      <c r="N3754" s="106" t="str">
        <f t="shared" si="3677"/>
        <v/>
      </c>
      <c r="O3754" s="106" t="str">
        <f t="shared" si="3656"/>
        <v/>
      </c>
      <c r="P3754" s="106" t="str">
        <f t="shared" si="3678"/>
        <v/>
      </c>
      <c r="Q3754" s="106" t="str">
        <f t="shared" si="3679"/>
        <v/>
      </c>
      <c r="R3754" s="106" t="str">
        <f t="shared" si="3680"/>
        <v/>
      </c>
      <c r="S3754" s="106" t="str">
        <f t="shared" si="3681"/>
        <v/>
      </c>
      <c r="T3754" s="106" t="str">
        <f t="shared" si="3682"/>
        <v/>
      </c>
    </row>
    <row r="3755" spans="1:20" outlineLevel="1">
      <c r="A3755" s="169"/>
      <c r="B3755" s="117">
        <v>44711</v>
      </c>
      <c r="C3755" s="90">
        <v>0.29166666666666702</v>
      </c>
      <c r="D3755" s="106"/>
      <c r="E3755" s="106" t="str">
        <f t="shared" si="3666"/>
        <v/>
      </c>
      <c r="F3755" s="106"/>
      <c r="G3755" s="106" t="str">
        <f t="shared" si="3667"/>
        <v/>
      </c>
      <c r="H3755" s="106"/>
      <c r="I3755" s="106" t="str">
        <f t="shared" si="3668"/>
        <v/>
      </c>
      <c r="J3755" s="106"/>
      <c r="K3755" s="106" t="str">
        <f t="shared" si="3669"/>
        <v/>
      </c>
      <c r="L3755" s="107" t="str">
        <f t="shared" si="3670"/>
        <v>чи робить СНВВ?</v>
      </c>
      <c r="M3755" s="94"/>
      <c r="N3755" s="106" t="str">
        <f t="shared" si="3677"/>
        <v/>
      </c>
      <c r="O3755" s="106" t="str">
        <f t="shared" si="3656"/>
        <v/>
      </c>
      <c r="P3755" s="106" t="str">
        <f t="shared" si="3678"/>
        <v/>
      </c>
      <c r="Q3755" s="106" t="str">
        <f t="shared" si="3679"/>
        <v/>
      </c>
      <c r="R3755" s="106" t="str">
        <f t="shared" si="3680"/>
        <v/>
      </c>
      <c r="S3755" s="106" t="str">
        <f t="shared" si="3681"/>
        <v/>
      </c>
      <c r="T3755" s="106" t="str">
        <f t="shared" si="3682"/>
        <v/>
      </c>
    </row>
    <row r="3756" spans="1:20" outlineLevel="1">
      <c r="A3756" s="169"/>
      <c r="B3756" s="117">
        <v>44711</v>
      </c>
      <c r="C3756" s="90">
        <v>0.33333333333333298</v>
      </c>
      <c r="D3756" s="106"/>
      <c r="E3756" s="106" t="str">
        <f t="shared" si="3666"/>
        <v/>
      </c>
      <c r="F3756" s="106"/>
      <c r="G3756" s="106" t="str">
        <f t="shared" si="3667"/>
        <v/>
      </c>
      <c r="H3756" s="106"/>
      <c r="I3756" s="106" t="str">
        <f t="shared" si="3668"/>
        <v/>
      </c>
      <c r="J3756" s="106"/>
      <c r="K3756" s="106" t="str">
        <f t="shared" si="3669"/>
        <v/>
      </c>
      <c r="L3756" s="107" t="str">
        <f t="shared" si="3670"/>
        <v>чи робить СНВВ?</v>
      </c>
      <c r="M3756" s="94"/>
      <c r="N3756" s="106" t="str">
        <f t="shared" si="3677"/>
        <v/>
      </c>
      <c r="O3756" s="106" t="str">
        <f t="shared" si="3656"/>
        <v/>
      </c>
      <c r="P3756" s="106" t="str">
        <f t="shared" si="3678"/>
        <v/>
      </c>
      <c r="Q3756" s="106" t="str">
        <f t="shared" si="3679"/>
        <v/>
      </c>
      <c r="R3756" s="106" t="str">
        <f t="shared" si="3680"/>
        <v/>
      </c>
      <c r="S3756" s="106" t="str">
        <f t="shared" si="3681"/>
        <v/>
      </c>
      <c r="T3756" s="106" t="str">
        <f t="shared" si="3682"/>
        <v/>
      </c>
    </row>
    <row r="3757" spans="1:20" outlineLevel="1">
      <c r="A3757" s="169"/>
      <c r="B3757" s="117">
        <v>44711</v>
      </c>
      <c r="C3757" s="90">
        <v>0.375</v>
      </c>
      <c r="D3757" s="106"/>
      <c r="E3757" s="106" t="str">
        <f t="shared" si="3666"/>
        <v/>
      </c>
      <c r="F3757" s="106"/>
      <c r="G3757" s="106" t="str">
        <f t="shared" si="3667"/>
        <v/>
      </c>
      <c r="H3757" s="106"/>
      <c r="I3757" s="106" t="str">
        <f t="shared" si="3668"/>
        <v/>
      </c>
      <c r="J3757" s="106"/>
      <c r="K3757" s="106" t="str">
        <f t="shared" si="3669"/>
        <v/>
      </c>
      <c r="L3757" s="107" t="str">
        <f t="shared" si="3670"/>
        <v>чи робить СНВВ?</v>
      </c>
      <c r="M3757" s="94"/>
      <c r="N3757" s="106" t="str">
        <f t="shared" si="3677"/>
        <v/>
      </c>
      <c r="O3757" s="106" t="str">
        <f t="shared" si="3656"/>
        <v/>
      </c>
      <c r="P3757" s="106" t="str">
        <f t="shared" si="3678"/>
        <v/>
      </c>
      <c r="Q3757" s="106" t="str">
        <f t="shared" si="3679"/>
        <v/>
      </c>
      <c r="R3757" s="106" t="str">
        <f t="shared" si="3680"/>
        <v/>
      </c>
      <c r="S3757" s="106" t="str">
        <f t="shared" si="3681"/>
        <v/>
      </c>
      <c r="T3757" s="106" t="str">
        <f t="shared" si="3682"/>
        <v/>
      </c>
    </row>
    <row r="3758" spans="1:20" outlineLevel="1">
      <c r="A3758" s="169"/>
      <c r="B3758" s="117">
        <v>44711</v>
      </c>
      <c r="C3758" s="90">
        <v>0.41666666666666702</v>
      </c>
      <c r="D3758" s="106"/>
      <c r="E3758" s="106" t="str">
        <f t="shared" si="3666"/>
        <v/>
      </c>
      <c r="F3758" s="106"/>
      <c r="G3758" s="106" t="str">
        <f t="shared" si="3667"/>
        <v/>
      </c>
      <c r="H3758" s="106"/>
      <c r="I3758" s="106" t="str">
        <f t="shared" si="3668"/>
        <v/>
      </c>
      <c r="J3758" s="106"/>
      <c r="K3758" s="106" t="str">
        <f t="shared" si="3669"/>
        <v/>
      </c>
      <c r="L3758" s="107" t="str">
        <f t="shared" si="3670"/>
        <v>чи робить СНВВ?</v>
      </c>
      <c r="M3758" s="94"/>
      <c r="N3758" s="106" t="str">
        <f t="shared" si="3677"/>
        <v/>
      </c>
      <c r="O3758" s="106" t="str">
        <f t="shared" si="3656"/>
        <v/>
      </c>
      <c r="P3758" s="106" t="str">
        <f t="shared" si="3678"/>
        <v/>
      </c>
      <c r="Q3758" s="106" t="str">
        <f t="shared" si="3679"/>
        <v/>
      </c>
      <c r="R3758" s="106" t="str">
        <f t="shared" si="3680"/>
        <v/>
      </c>
      <c r="S3758" s="106" t="str">
        <f t="shared" si="3681"/>
        <v/>
      </c>
      <c r="T3758" s="106" t="str">
        <f t="shared" si="3682"/>
        <v/>
      </c>
    </row>
    <row r="3759" spans="1:20" outlineLevel="1">
      <c r="A3759" s="169"/>
      <c r="B3759" s="117">
        <v>44711</v>
      </c>
      <c r="C3759" s="90">
        <v>0.45833333333333298</v>
      </c>
      <c r="D3759" s="106"/>
      <c r="E3759" s="106" t="str">
        <f t="shared" si="3666"/>
        <v/>
      </c>
      <c r="F3759" s="106"/>
      <c r="G3759" s="106" t="str">
        <f t="shared" si="3667"/>
        <v/>
      </c>
      <c r="H3759" s="106"/>
      <c r="I3759" s="106" t="str">
        <f t="shared" si="3668"/>
        <v/>
      </c>
      <c r="J3759" s="106"/>
      <c r="K3759" s="106" t="str">
        <f t="shared" si="3669"/>
        <v/>
      </c>
      <c r="L3759" s="107" t="str">
        <f t="shared" si="3670"/>
        <v>чи робить СНВВ?</v>
      </c>
      <c r="M3759" s="94"/>
      <c r="N3759" s="106" t="str">
        <f t="shared" si="3677"/>
        <v/>
      </c>
      <c r="O3759" s="106" t="str">
        <f t="shared" si="3656"/>
        <v/>
      </c>
      <c r="P3759" s="106" t="str">
        <f t="shared" si="3678"/>
        <v/>
      </c>
      <c r="Q3759" s="106" t="str">
        <f t="shared" si="3679"/>
        <v/>
      </c>
      <c r="R3759" s="106" t="str">
        <f t="shared" si="3680"/>
        <v/>
      </c>
      <c r="S3759" s="106" t="str">
        <f t="shared" si="3681"/>
        <v/>
      </c>
      <c r="T3759" s="106" t="str">
        <f t="shared" si="3682"/>
        <v/>
      </c>
    </row>
    <row r="3760" spans="1:20" outlineLevel="1">
      <c r="A3760" s="169"/>
      <c r="B3760" s="117">
        <v>44711</v>
      </c>
      <c r="C3760" s="90">
        <v>0.5</v>
      </c>
      <c r="D3760" s="106"/>
      <c r="E3760" s="106" t="str">
        <f t="shared" si="3666"/>
        <v/>
      </c>
      <c r="F3760" s="106"/>
      <c r="G3760" s="106" t="str">
        <f t="shared" si="3667"/>
        <v/>
      </c>
      <c r="H3760" s="106"/>
      <c r="I3760" s="106" t="str">
        <f t="shared" si="3668"/>
        <v/>
      </c>
      <c r="J3760" s="106"/>
      <c r="K3760" s="106" t="str">
        <f t="shared" si="3669"/>
        <v/>
      </c>
      <c r="L3760" s="107" t="str">
        <f t="shared" si="3670"/>
        <v>чи робить СНВВ?</v>
      </c>
      <c r="M3760" s="94"/>
      <c r="N3760" s="106" t="str">
        <f t="shared" si="3677"/>
        <v/>
      </c>
      <c r="O3760" s="106" t="str">
        <f t="shared" si="3656"/>
        <v/>
      </c>
      <c r="P3760" s="106" t="str">
        <f t="shared" si="3678"/>
        <v/>
      </c>
      <c r="Q3760" s="106" t="str">
        <f t="shared" si="3679"/>
        <v/>
      </c>
      <c r="R3760" s="106" t="str">
        <f t="shared" si="3680"/>
        <v/>
      </c>
      <c r="S3760" s="106" t="str">
        <f t="shared" si="3681"/>
        <v/>
      </c>
      <c r="T3760" s="106" t="str">
        <f t="shared" si="3682"/>
        <v/>
      </c>
    </row>
    <row r="3761" spans="1:20" outlineLevel="1">
      <c r="A3761" s="169"/>
      <c r="B3761" s="117">
        <v>44711</v>
      </c>
      <c r="C3761" s="90">
        <v>0.54166666666666696</v>
      </c>
      <c r="D3761" s="106"/>
      <c r="E3761" s="106" t="str">
        <f t="shared" si="3666"/>
        <v/>
      </c>
      <c r="F3761" s="106"/>
      <c r="G3761" s="106" t="str">
        <f t="shared" si="3667"/>
        <v/>
      </c>
      <c r="H3761" s="106"/>
      <c r="I3761" s="106" t="str">
        <f t="shared" si="3668"/>
        <v/>
      </c>
      <c r="J3761" s="106"/>
      <c r="K3761" s="106" t="str">
        <f t="shared" si="3669"/>
        <v/>
      </c>
      <c r="L3761" s="107" t="str">
        <f t="shared" si="3670"/>
        <v>чи робить СНВВ?</v>
      </c>
      <c r="M3761" s="94"/>
      <c r="N3761" s="106" t="str">
        <f t="shared" si="3677"/>
        <v/>
      </c>
      <c r="O3761" s="106" t="str">
        <f t="shared" si="3656"/>
        <v/>
      </c>
      <c r="P3761" s="106" t="str">
        <f t="shared" si="3678"/>
        <v/>
      </c>
      <c r="Q3761" s="106" t="str">
        <f t="shared" si="3679"/>
        <v/>
      </c>
      <c r="R3761" s="106" t="str">
        <f t="shared" si="3680"/>
        <v/>
      </c>
      <c r="S3761" s="106" t="str">
        <f t="shared" si="3681"/>
        <v/>
      </c>
      <c r="T3761" s="106" t="str">
        <f t="shared" si="3682"/>
        <v/>
      </c>
    </row>
    <row r="3762" spans="1:20" outlineLevel="1">
      <c r="A3762" s="169"/>
      <c r="B3762" s="117">
        <v>44711</v>
      </c>
      <c r="C3762" s="90">
        <v>0.58333333333333304</v>
      </c>
      <c r="D3762" s="106"/>
      <c r="E3762" s="106" t="str">
        <f t="shared" si="3666"/>
        <v/>
      </c>
      <c r="F3762" s="106"/>
      <c r="G3762" s="106" t="str">
        <f t="shared" si="3667"/>
        <v/>
      </c>
      <c r="H3762" s="106"/>
      <c r="I3762" s="106" t="str">
        <f t="shared" si="3668"/>
        <v/>
      </c>
      <c r="J3762" s="106"/>
      <c r="K3762" s="106" t="str">
        <f t="shared" si="3669"/>
        <v/>
      </c>
      <c r="L3762" s="107" t="str">
        <f t="shared" si="3670"/>
        <v>чи робить СНВВ?</v>
      </c>
      <c r="M3762" s="94"/>
      <c r="N3762" s="106" t="str">
        <f t="shared" si="3677"/>
        <v/>
      </c>
      <c r="O3762" s="106" t="str">
        <f t="shared" si="3656"/>
        <v/>
      </c>
      <c r="P3762" s="106" t="str">
        <f t="shared" si="3678"/>
        <v/>
      </c>
      <c r="Q3762" s="106" t="str">
        <f t="shared" si="3679"/>
        <v/>
      </c>
      <c r="R3762" s="106" t="str">
        <f t="shared" si="3680"/>
        <v/>
      </c>
      <c r="S3762" s="106" t="str">
        <f t="shared" si="3681"/>
        <v/>
      </c>
      <c r="T3762" s="106" t="str">
        <f t="shared" si="3682"/>
        <v/>
      </c>
    </row>
    <row r="3763" spans="1:20" outlineLevel="1">
      <c r="A3763" s="169"/>
      <c r="B3763" s="117">
        <v>44711</v>
      </c>
      <c r="C3763" s="90">
        <v>0.625</v>
      </c>
      <c r="D3763" s="106"/>
      <c r="E3763" s="106" t="str">
        <f t="shared" si="3666"/>
        <v/>
      </c>
      <c r="F3763" s="106"/>
      <c r="G3763" s="106" t="str">
        <f t="shared" si="3667"/>
        <v/>
      </c>
      <c r="H3763" s="106"/>
      <c r="I3763" s="106" t="str">
        <f t="shared" si="3668"/>
        <v/>
      </c>
      <c r="J3763" s="106"/>
      <c r="K3763" s="106" t="str">
        <f t="shared" si="3669"/>
        <v/>
      </c>
      <c r="L3763" s="107" t="str">
        <f t="shared" si="3670"/>
        <v>чи робить СНВВ?</v>
      </c>
      <c r="M3763" s="94"/>
      <c r="N3763" s="106" t="str">
        <f t="shared" si="3677"/>
        <v/>
      </c>
      <c r="O3763" s="106" t="str">
        <f t="shared" si="3656"/>
        <v/>
      </c>
      <c r="P3763" s="106" t="str">
        <f t="shared" si="3678"/>
        <v/>
      </c>
      <c r="Q3763" s="106" t="str">
        <f t="shared" si="3679"/>
        <v/>
      </c>
      <c r="R3763" s="106" t="str">
        <f t="shared" si="3680"/>
        <v/>
      </c>
      <c r="S3763" s="106" t="str">
        <f t="shared" si="3681"/>
        <v/>
      </c>
      <c r="T3763" s="106" t="str">
        <f t="shared" si="3682"/>
        <v/>
      </c>
    </row>
    <row r="3764" spans="1:20" outlineLevel="1">
      <c r="A3764" s="169"/>
      <c r="B3764" s="117">
        <v>44711</v>
      </c>
      <c r="C3764" s="90">
        <v>0.66666666666666696</v>
      </c>
      <c r="D3764" s="106"/>
      <c r="E3764" s="106" t="str">
        <f t="shared" si="3666"/>
        <v/>
      </c>
      <c r="F3764" s="106"/>
      <c r="G3764" s="106" t="str">
        <f t="shared" si="3667"/>
        <v/>
      </c>
      <c r="H3764" s="106"/>
      <c r="I3764" s="106" t="str">
        <f t="shared" si="3668"/>
        <v/>
      </c>
      <c r="J3764" s="106"/>
      <c r="K3764" s="106" t="str">
        <f t="shared" si="3669"/>
        <v/>
      </c>
      <c r="L3764" s="107" t="str">
        <f t="shared" si="3670"/>
        <v>чи робить СНВВ?</v>
      </c>
      <c r="M3764" s="94"/>
      <c r="N3764" s="106" t="str">
        <f t="shared" si="3677"/>
        <v/>
      </c>
      <c r="O3764" s="106" t="str">
        <f t="shared" si="3656"/>
        <v/>
      </c>
      <c r="P3764" s="106" t="str">
        <f t="shared" si="3678"/>
        <v/>
      </c>
      <c r="Q3764" s="106" t="str">
        <f t="shared" si="3679"/>
        <v/>
      </c>
      <c r="R3764" s="106" t="str">
        <f t="shared" si="3680"/>
        <v/>
      </c>
      <c r="S3764" s="106" t="str">
        <f t="shared" si="3681"/>
        <v/>
      </c>
      <c r="T3764" s="106" t="str">
        <f t="shared" si="3682"/>
        <v/>
      </c>
    </row>
    <row r="3765" spans="1:20" outlineLevel="1">
      <c r="A3765" s="169"/>
      <c r="B3765" s="117">
        <v>44711</v>
      </c>
      <c r="C3765" s="90">
        <v>0.70833333333333304</v>
      </c>
      <c r="D3765" s="106"/>
      <c r="E3765" s="106" t="str">
        <f t="shared" si="3666"/>
        <v/>
      </c>
      <c r="F3765" s="106"/>
      <c r="G3765" s="106" t="str">
        <f t="shared" si="3667"/>
        <v/>
      </c>
      <c r="H3765" s="106"/>
      <c r="I3765" s="106" t="str">
        <f t="shared" si="3668"/>
        <v/>
      </c>
      <c r="J3765" s="106"/>
      <c r="K3765" s="106" t="str">
        <f t="shared" si="3669"/>
        <v/>
      </c>
      <c r="L3765" s="107" t="str">
        <f t="shared" si="3670"/>
        <v>чи робить СНВВ?</v>
      </c>
      <c r="M3765" s="94"/>
      <c r="N3765" s="106" t="str">
        <f t="shared" si="3677"/>
        <v/>
      </c>
      <c r="O3765" s="106" t="str">
        <f t="shared" si="3656"/>
        <v/>
      </c>
      <c r="P3765" s="106" t="str">
        <f t="shared" si="3678"/>
        <v/>
      </c>
      <c r="Q3765" s="106" t="str">
        <f t="shared" si="3679"/>
        <v/>
      </c>
      <c r="R3765" s="106" t="str">
        <f t="shared" si="3680"/>
        <v/>
      </c>
      <c r="S3765" s="106" t="str">
        <f t="shared" si="3681"/>
        <v/>
      </c>
      <c r="T3765" s="106" t="str">
        <f t="shared" si="3682"/>
        <v/>
      </c>
    </row>
    <row r="3766" spans="1:20" outlineLevel="1">
      <c r="A3766" s="169"/>
      <c r="B3766" s="117">
        <v>44711</v>
      </c>
      <c r="C3766" s="90">
        <v>0.75</v>
      </c>
      <c r="D3766" s="106"/>
      <c r="E3766" s="106" t="str">
        <f t="shared" si="3666"/>
        <v/>
      </c>
      <c r="F3766" s="106"/>
      <c r="G3766" s="106" t="str">
        <f t="shared" si="3667"/>
        <v/>
      </c>
      <c r="H3766" s="106"/>
      <c r="I3766" s="106" t="str">
        <f t="shared" si="3668"/>
        <v/>
      </c>
      <c r="J3766" s="106"/>
      <c r="K3766" s="106" t="str">
        <f t="shared" si="3669"/>
        <v/>
      </c>
      <c r="L3766" s="107" t="str">
        <f t="shared" si="3670"/>
        <v>чи робить СНВВ?</v>
      </c>
      <c r="M3766" s="94"/>
      <c r="N3766" s="106" t="str">
        <f t="shared" si="3677"/>
        <v/>
      </c>
      <c r="O3766" s="106" t="str">
        <f t="shared" si="3656"/>
        <v/>
      </c>
      <c r="P3766" s="106" t="str">
        <f t="shared" si="3678"/>
        <v/>
      </c>
      <c r="Q3766" s="106" t="str">
        <f t="shared" si="3679"/>
        <v/>
      </c>
      <c r="R3766" s="106" t="str">
        <f t="shared" si="3680"/>
        <v/>
      </c>
      <c r="S3766" s="106" t="str">
        <f t="shared" si="3681"/>
        <v/>
      </c>
      <c r="T3766" s="106" t="str">
        <f t="shared" si="3682"/>
        <v/>
      </c>
    </row>
    <row r="3767" spans="1:20" outlineLevel="1">
      <c r="A3767" s="169"/>
      <c r="B3767" s="117">
        <v>44711</v>
      </c>
      <c r="C3767" s="90">
        <v>0.79166666666666696</v>
      </c>
      <c r="D3767" s="106"/>
      <c r="E3767" s="106" t="str">
        <f t="shared" si="3666"/>
        <v/>
      </c>
      <c r="F3767" s="106"/>
      <c r="G3767" s="106" t="str">
        <f t="shared" si="3667"/>
        <v/>
      </c>
      <c r="H3767" s="106"/>
      <c r="I3767" s="106" t="str">
        <f t="shared" si="3668"/>
        <v/>
      </c>
      <c r="J3767" s="106"/>
      <c r="K3767" s="106" t="str">
        <f t="shared" si="3669"/>
        <v/>
      </c>
      <c r="L3767" s="107" t="str">
        <f t="shared" si="3670"/>
        <v>чи робить СНВВ?</v>
      </c>
      <c r="M3767" s="94"/>
      <c r="N3767" s="106" t="str">
        <f t="shared" si="3677"/>
        <v/>
      </c>
      <c r="O3767" s="106" t="str">
        <f t="shared" si="3656"/>
        <v/>
      </c>
      <c r="P3767" s="106" t="str">
        <f t="shared" si="3678"/>
        <v/>
      </c>
      <c r="Q3767" s="106" t="str">
        <f t="shared" si="3679"/>
        <v/>
      </c>
      <c r="R3767" s="106" t="str">
        <f t="shared" si="3680"/>
        <v/>
      </c>
      <c r="S3767" s="106" t="str">
        <f t="shared" si="3681"/>
        <v/>
      </c>
      <c r="T3767" s="106" t="str">
        <f t="shared" si="3682"/>
        <v/>
      </c>
    </row>
    <row r="3768" spans="1:20" outlineLevel="1">
      <c r="A3768" s="169"/>
      <c r="B3768" s="117">
        <v>44711</v>
      </c>
      <c r="C3768" s="90">
        <v>0.83333333333333304</v>
      </c>
      <c r="D3768" s="106"/>
      <c r="E3768" s="106" t="str">
        <f t="shared" si="3666"/>
        <v/>
      </c>
      <c r="F3768" s="106"/>
      <c r="G3768" s="106" t="str">
        <f t="shared" si="3667"/>
        <v/>
      </c>
      <c r="H3768" s="106"/>
      <c r="I3768" s="106" t="str">
        <f t="shared" si="3668"/>
        <v/>
      </c>
      <c r="J3768" s="106"/>
      <c r="K3768" s="106" t="str">
        <f t="shared" si="3669"/>
        <v/>
      </c>
      <c r="L3768" s="107" t="str">
        <f t="shared" si="3670"/>
        <v>чи робить СНВВ?</v>
      </c>
      <c r="M3768" s="94"/>
      <c r="N3768" s="106" t="str">
        <f t="shared" si="3677"/>
        <v/>
      </c>
      <c r="O3768" s="106" t="str">
        <f t="shared" si="3656"/>
        <v/>
      </c>
      <c r="P3768" s="106" t="str">
        <f t="shared" si="3678"/>
        <v/>
      </c>
      <c r="Q3768" s="106" t="str">
        <f t="shared" si="3679"/>
        <v/>
      </c>
      <c r="R3768" s="106" t="str">
        <f t="shared" si="3680"/>
        <v/>
      </c>
      <c r="S3768" s="106" t="str">
        <f t="shared" si="3681"/>
        <v/>
      </c>
      <c r="T3768" s="106" t="str">
        <f t="shared" si="3682"/>
        <v/>
      </c>
    </row>
    <row r="3769" spans="1:20" outlineLevel="1">
      <c r="A3769" s="169"/>
      <c r="B3769" s="117">
        <v>44711</v>
      </c>
      <c r="C3769" s="90">
        <v>0.875</v>
      </c>
      <c r="D3769" s="106"/>
      <c r="E3769" s="106" t="str">
        <f t="shared" si="3666"/>
        <v/>
      </c>
      <c r="F3769" s="106"/>
      <c r="G3769" s="106" t="str">
        <f t="shared" si="3667"/>
        <v/>
      </c>
      <c r="H3769" s="106"/>
      <c r="I3769" s="106" t="str">
        <f t="shared" si="3668"/>
        <v/>
      </c>
      <c r="J3769" s="106"/>
      <c r="K3769" s="106" t="str">
        <f t="shared" si="3669"/>
        <v/>
      </c>
      <c r="L3769" s="107" t="str">
        <f t="shared" si="3670"/>
        <v>чи робить СНВВ?</v>
      </c>
      <c r="M3769" s="94"/>
      <c r="N3769" s="106" t="str">
        <f t="shared" si="3677"/>
        <v/>
      </c>
      <c r="O3769" s="106" t="str">
        <f t="shared" si="3656"/>
        <v/>
      </c>
      <c r="P3769" s="106" t="str">
        <f t="shared" si="3678"/>
        <v/>
      </c>
      <c r="Q3769" s="106" t="str">
        <f t="shared" si="3679"/>
        <v/>
      </c>
      <c r="R3769" s="106" t="str">
        <f t="shared" si="3680"/>
        <v/>
      </c>
      <c r="S3769" s="106" t="str">
        <f t="shared" si="3681"/>
        <v/>
      </c>
      <c r="T3769" s="106" t="str">
        <f t="shared" si="3682"/>
        <v/>
      </c>
    </row>
    <row r="3770" spans="1:20" outlineLevel="1">
      <c r="A3770" s="169"/>
      <c r="B3770" s="117">
        <v>44711</v>
      </c>
      <c r="C3770" s="90">
        <v>0.91666666666666696</v>
      </c>
      <c r="D3770" s="106"/>
      <c r="E3770" s="106" t="str">
        <f t="shared" si="3666"/>
        <v/>
      </c>
      <c r="F3770" s="106"/>
      <c r="G3770" s="106" t="str">
        <f t="shared" si="3667"/>
        <v/>
      </c>
      <c r="H3770" s="106"/>
      <c r="I3770" s="106" t="str">
        <f t="shared" si="3668"/>
        <v/>
      </c>
      <c r="J3770" s="106"/>
      <c r="K3770" s="106" t="str">
        <f t="shared" si="3669"/>
        <v/>
      </c>
      <c r="L3770" s="107" t="str">
        <f t="shared" si="3670"/>
        <v>чи робить СНВВ?</v>
      </c>
      <c r="M3770" s="94"/>
      <c r="N3770" s="106" t="str">
        <f t="shared" si="3677"/>
        <v/>
      </c>
      <c r="O3770" s="106" t="str">
        <f t="shared" si="3656"/>
        <v/>
      </c>
      <c r="P3770" s="106" t="str">
        <f t="shared" si="3678"/>
        <v/>
      </c>
      <c r="Q3770" s="106" t="str">
        <f t="shared" si="3679"/>
        <v/>
      </c>
      <c r="R3770" s="106" t="str">
        <f t="shared" si="3680"/>
        <v/>
      </c>
      <c r="S3770" s="106" t="str">
        <f t="shared" si="3681"/>
        <v/>
      </c>
      <c r="T3770" s="106" t="str">
        <f t="shared" si="3682"/>
        <v/>
      </c>
    </row>
    <row r="3771" spans="1:20" outlineLevel="1">
      <c r="A3771" s="169"/>
      <c r="B3771" s="117">
        <v>44711</v>
      </c>
      <c r="C3771" s="90">
        <v>0.95833333333333304</v>
      </c>
      <c r="D3771" s="106"/>
      <c r="E3771" s="106" t="str">
        <f t="shared" si="3666"/>
        <v/>
      </c>
      <c r="F3771" s="106"/>
      <c r="G3771" s="106" t="str">
        <f t="shared" si="3667"/>
        <v/>
      </c>
      <c r="H3771" s="106"/>
      <c r="I3771" s="106" t="str">
        <f t="shared" si="3668"/>
        <v/>
      </c>
      <c r="J3771" s="106"/>
      <c r="K3771" s="106" t="str">
        <f t="shared" si="3669"/>
        <v/>
      </c>
      <c r="L3771" s="107" t="str">
        <f t="shared" si="3670"/>
        <v>чи робить СНВВ?</v>
      </c>
      <c r="M3771" s="94"/>
      <c r="N3771" s="106" t="str">
        <f t="shared" si="3677"/>
        <v/>
      </c>
      <c r="O3771" s="106" t="str">
        <f t="shared" si="3656"/>
        <v/>
      </c>
      <c r="P3771" s="106" t="str">
        <f t="shared" si="3678"/>
        <v/>
      </c>
      <c r="Q3771" s="106" t="str">
        <f t="shared" si="3679"/>
        <v/>
      </c>
      <c r="R3771" s="106" t="str">
        <f t="shared" si="3680"/>
        <v/>
      </c>
      <c r="S3771" s="106" t="str">
        <f t="shared" si="3681"/>
        <v/>
      </c>
      <c r="T3771" s="106" t="str">
        <f t="shared" si="3682"/>
        <v/>
      </c>
    </row>
    <row r="3772" spans="1:20" outlineLevel="1">
      <c r="A3772" s="169"/>
      <c r="B3772" s="117">
        <v>44711</v>
      </c>
      <c r="C3772" s="90">
        <v>1</v>
      </c>
      <c r="D3772" s="106"/>
      <c r="E3772" s="106" t="str">
        <f t="shared" si="3666"/>
        <v/>
      </c>
      <c r="F3772" s="106"/>
      <c r="G3772" s="106" t="str">
        <f t="shared" si="3667"/>
        <v/>
      </c>
      <c r="H3772" s="106"/>
      <c r="I3772" s="106" t="str">
        <f t="shared" si="3668"/>
        <v/>
      </c>
      <c r="J3772" s="106"/>
      <c r="K3772" s="106" t="str">
        <f t="shared" si="3669"/>
        <v/>
      </c>
      <c r="L3772" s="107" t="str">
        <f t="shared" si="3670"/>
        <v>чи робить СНВВ?</v>
      </c>
      <c r="M3772" s="94"/>
      <c r="N3772" s="106" t="str">
        <f t="shared" si="3677"/>
        <v/>
      </c>
      <c r="O3772" s="106" t="str">
        <f t="shared" si="3656"/>
        <v/>
      </c>
      <c r="P3772" s="106" t="str">
        <f t="shared" si="3678"/>
        <v/>
      </c>
      <c r="Q3772" s="106" t="str">
        <f t="shared" si="3679"/>
        <v/>
      </c>
      <c r="R3772" s="106" t="str">
        <f t="shared" si="3680"/>
        <v/>
      </c>
      <c r="S3772" s="106" t="str">
        <f t="shared" si="3681"/>
        <v/>
      </c>
      <c r="T3772" s="106" t="str">
        <f t="shared" si="3682"/>
        <v/>
      </c>
    </row>
    <row r="3773" spans="1:20">
      <c r="A3773" s="113"/>
      <c r="B3773" s="170" t="s">
        <v>235</v>
      </c>
      <c r="C3773" s="170"/>
      <c r="D3773" s="97">
        <f t="shared" ref="D3773" si="3683">SUM(D3749:D3772)</f>
        <v>0</v>
      </c>
      <c r="E3773" s="98">
        <f t="shared" ref="E3773" si="3684">COUNTIF(E3749:E3772,"&gt;0")</f>
        <v>0</v>
      </c>
      <c r="F3773" s="97">
        <f t="shared" ref="F3773" si="3685">SUM(F3749:F3772)</f>
        <v>0</v>
      </c>
      <c r="G3773" s="98">
        <f t="shared" ref="G3773" si="3686">COUNTIF(G3749:G3772,"&gt;0")</f>
        <v>0</v>
      </c>
      <c r="H3773" s="97">
        <f t="shared" ref="H3773" si="3687">SUM(H3749:H3772)</f>
        <v>0</v>
      </c>
      <c r="I3773" s="98">
        <f t="shared" ref="I3773" si="3688">COUNTIF(I3749:I3772,"&gt;0")</f>
        <v>0</v>
      </c>
      <c r="J3773" s="97">
        <f t="shared" ref="J3773" si="3689">SUM(J3749:J3772)</f>
        <v>0</v>
      </c>
      <c r="K3773" s="98">
        <f t="shared" ref="K3773" si="3690">COUNTIF(K3749:K3772,"&gt;0")</f>
        <v>0</v>
      </c>
      <c r="L3773" s="98">
        <f t="shared" ref="L3773" si="3691">COUNTIF(L3749:L3772,"СНВВ не працює")</f>
        <v>0</v>
      </c>
      <c r="M3773" s="94"/>
      <c r="N3773" s="97">
        <f>AVERAGEA(N3749:N3772)</f>
        <v>0</v>
      </c>
      <c r="O3773" s="97">
        <f>AVERAGEA(O3749:O3772)</f>
        <v>0</v>
      </c>
      <c r="P3773" s="97">
        <f>SUM(P3749:P3772)</f>
        <v>0</v>
      </c>
      <c r="Q3773" s="97">
        <f>SUM(Q3749:Q3772)</f>
        <v>0</v>
      </c>
      <c r="R3773" s="97">
        <f>SUM(R3749:R3772)</f>
        <v>0</v>
      </c>
      <c r="S3773" s="97">
        <f>SUM(S3749:S3772)</f>
        <v>0</v>
      </c>
      <c r="T3773" s="97">
        <f>SUM(T3749:T3772)</f>
        <v>0</v>
      </c>
    </row>
    <row r="3774" spans="1:20" ht="15.75" customHeight="1" outlineLevel="1">
      <c r="A3774" s="168">
        <v>44712</v>
      </c>
      <c r="B3774" s="117">
        <v>44712</v>
      </c>
      <c r="C3774" s="90">
        <v>4.1666666666666664E-2</v>
      </c>
      <c r="D3774" s="106"/>
      <c r="E3774" s="106" t="str">
        <f t="shared" ref="E3774:E3797" si="3692">IF(D3774="","",IF(D3774&lt;1,1,0))</f>
        <v/>
      </c>
      <c r="F3774" s="106"/>
      <c r="G3774" s="106" t="str">
        <f t="shared" ref="G3774:G3797" si="3693">IF(F3774="","",IF(F3774&lt;1,1,0))</f>
        <v/>
      </c>
      <c r="H3774" s="106"/>
      <c r="I3774" s="106" t="str">
        <f t="shared" ref="I3774:I3797" si="3694">IF(H3774="","",IF(H3774&lt;1,1,0))</f>
        <v/>
      </c>
      <c r="J3774" s="106"/>
      <c r="K3774" s="106" t="str">
        <f t="shared" ref="K3774:K3797" si="3695">IF(J3774="","",IF(J3774&lt;1,1,0))</f>
        <v/>
      </c>
      <c r="L3774" s="107" t="str">
        <f t="shared" ref="L3774:L3797" si="3696">IF(H3774="","чи робить СНВВ?",IF(J3774="","чи роблять агрегати?",IF($J3774=0,"агрегати не працюють",IF(AND($H3774=0,$J3774=1),"СНВВ не працює","OK"))))</f>
        <v>чи робить СНВВ?</v>
      </c>
      <c r="M3774" s="94"/>
      <c r="N3774" s="106" t="str">
        <f t="shared" ref="N3774" si="3697">IF(OR(E3774&lt;&gt;0, J3774=0), "",D3774)</f>
        <v/>
      </c>
      <c r="O3774" s="106" t="str">
        <f t="shared" si="3656"/>
        <v/>
      </c>
      <c r="P3774" s="106" t="str">
        <f t="shared" ref="P3774" si="3698">IF(AND($E3774&lt;&gt;0,$J3774=1),D3774,O3774)</f>
        <v/>
      </c>
      <c r="Q3774" s="106" t="str">
        <f t="shared" ref="Q3774" si="3699">IF(OR(G3774&lt;&gt;0, J3774=0), "",F3774)</f>
        <v/>
      </c>
      <c r="R3774" s="106" t="str">
        <f t="shared" ref="R3774" si="3700">IF(Q3774="", "",(Q3774*$S$2+$S$3))</f>
        <v/>
      </c>
      <c r="S3774" s="106" t="str">
        <f t="shared" ref="S3774" si="3701">IF(AND(G3774&lt;&gt;0,J3774=1),F3774,R3774)</f>
        <v/>
      </c>
      <c r="T3774" s="106" t="str">
        <f t="shared" ref="T3774" si="3702">IFERROR(P3774*S3774,"")</f>
        <v/>
      </c>
    </row>
    <row r="3775" spans="1:20" outlineLevel="1">
      <c r="A3775" s="169"/>
      <c r="B3775" s="117">
        <v>44712</v>
      </c>
      <c r="C3775" s="90">
        <v>8.3333333333333301E-2</v>
      </c>
      <c r="D3775" s="106"/>
      <c r="E3775" s="106" t="str">
        <f t="shared" si="3692"/>
        <v/>
      </c>
      <c r="F3775" s="106"/>
      <c r="G3775" s="106" t="str">
        <f t="shared" si="3693"/>
        <v/>
      </c>
      <c r="H3775" s="106"/>
      <c r="I3775" s="106" t="str">
        <f t="shared" si="3694"/>
        <v/>
      </c>
      <c r="J3775" s="106"/>
      <c r="K3775" s="106" t="str">
        <f t="shared" si="3695"/>
        <v/>
      </c>
      <c r="L3775" s="107" t="str">
        <f t="shared" si="3696"/>
        <v>чи робить СНВВ?</v>
      </c>
      <c r="M3775" s="94"/>
      <c r="N3775" s="106" t="str">
        <f t="shared" ref="N3775:N3797" si="3703">IF(OR(E3775&lt;&gt;0, J3775=0), "",D3775)</f>
        <v/>
      </c>
      <c r="O3775" s="106" t="str">
        <f t="shared" si="3656"/>
        <v/>
      </c>
      <c r="P3775" s="106" t="str">
        <f t="shared" ref="P3775:P3797" si="3704">IF(AND($E3775&lt;&gt;0,$J3775=1),D3775,O3775)</f>
        <v/>
      </c>
      <c r="Q3775" s="106" t="str">
        <f t="shared" ref="Q3775:Q3797" si="3705">IF(OR(G3775&lt;&gt;0, J3775=0), "",F3775)</f>
        <v/>
      </c>
      <c r="R3775" s="106" t="str">
        <f t="shared" ref="R3775:R3797" si="3706">IF(Q3775="", "",(Q3775*$S$2+$S$3))</f>
        <v/>
      </c>
      <c r="S3775" s="106" t="str">
        <f t="shared" ref="S3775:S3797" si="3707">IF(AND(G3775&lt;&gt;0,J3775=1),F3775,R3775)</f>
        <v/>
      </c>
      <c r="T3775" s="106" t="str">
        <f t="shared" ref="T3775:T3797" si="3708">IFERROR(P3775*S3775,"")</f>
        <v/>
      </c>
    </row>
    <row r="3776" spans="1:20" outlineLevel="1">
      <c r="A3776" s="169"/>
      <c r="B3776" s="117">
        <v>44712</v>
      </c>
      <c r="C3776" s="90">
        <v>0.125</v>
      </c>
      <c r="D3776" s="106"/>
      <c r="E3776" s="106" t="str">
        <f t="shared" si="3692"/>
        <v/>
      </c>
      <c r="F3776" s="106"/>
      <c r="G3776" s="106" t="str">
        <f t="shared" si="3693"/>
        <v/>
      </c>
      <c r="H3776" s="106"/>
      <c r="I3776" s="106" t="str">
        <f t="shared" si="3694"/>
        <v/>
      </c>
      <c r="J3776" s="106"/>
      <c r="K3776" s="106" t="str">
        <f t="shared" si="3695"/>
        <v/>
      </c>
      <c r="L3776" s="107" t="str">
        <f t="shared" si="3696"/>
        <v>чи робить СНВВ?</v>
      </c>
      <c r="M3776" s="94"/>
      <c r="N3776" s="106" t="str">
        <f t="shared" si="3703"/>
        <v/>
      </c>
      <c r="O3776" s="106" t="str">
        <f t="shared" si="3656"/>
        <v/>
      </c>
      <c r="P3776" s="106" t="str">
        <f t="shared" si="3704"/>
        <v/>
      </c>
      <c r="Q3776" s="106" t="str">
        <f t="shared" si="3705"/>
        <v/>
      </c>
      <c r="R3776" s="106" t="str">
        <f t="shared" si="3706"/>
        <v/>
      </c>
      <c r="S3776" s="106" t="str">
        <f t="shared" si="3707"/>
        <v/>
      </c>
      <c r="T3776" s="106" t="str">
        <f t="shared" si="3708"/>
        <v/>
      </c>
    </row>
    <row r="3777" spans="1:20" outlineLevel="1">
      <c r="A3777" s="169"/>
      <c r="B3777" s="117">
        <v>44712</v>
      </c>
      <c r="C3777" s="90">
        <v>0.16666666666666699</v>
      </c>
      <c r="D3777" s="106"/>
      <c r="E3777" s="106" t="str">
        <f t="shared" si="3692"/>
        <v/>
      </c>
      <c r="F3777" s="106"/>
      <c r="G3777" s="106" t="str">
        <f t="shared" si="3693"/>
        <v/>
      </c>
      <c r="H3777" s="106"/>
      <c r="I3777" s="106" t="str">
        <f t="shared" si="3694"/>
        <v/>
      </c>
      <c r="J3777" s="106"/>
      <c r="K3777" s="106" t="str">
        <f t="shared" si="3695"/>
        <v/>
      </c>
      <c r="L3777" s="107" t="str">
        <f t="shared" si="3696"/>
        <v>чи робить СНВВ?</v>
      </c>
      <c r="M3777" s="94"/>
      <c r="N3777" s="106" t="str">
        <f t="shared" si="3703"/>
        <v/>
      </c>
      <c r="O3777" s="106" t="str">
        <f t="shared" si="3656"/>
        <v/>
      </c>
      <c r="P3777" s="106" t="str">
        <f t="shared" si="3704"/>
        <v/>
      </c>
      <c r="Q3777" s="106" t="str">
        <f t="shared" si="3705"/>
        <v/>
      </c>
      <c r="R3777" s="106" t="str">
        <f t="shared" si="3706"/>
        <v/>
      </c>
      <c r="S3777" s="106" t="str">
        <f t="shared" si="3707"/>
        <v/>
      </c>
      <c r="T3777" s="106" t="str">
        <f t="shared" si="3708"/>
        <v/>
      </c>
    </row>
    <row r="3778" spans="1:20" outlineLevel="1">
      <c r="A3778" s="169"/>
      <c r="B3778" s="117">
        <v>44712</v>
      </c>
      <c r="C3778" s="90">
        <v>0.20833333333333301</v>
      </c>
      <c r="D3778" s="106"/>
      <c r="E3778" s="106" t="str">
        <f t="shared" si="3692"/>
        <v/>
      </c>
      <c r="F3778" s="106"/>
      <c r="G3778" s="106" t="str">
        <f t="shared" si="3693"/>
        <v/>
      </c>
      <c r="H3778" s="106"/>
      <c r="I3778" s="106" t="str">
        <f t="shared" si="3694"/>
        <v/>
      </c>
      <c r="J3778" s="106"/>
      <c r="K3778" s="106" t="str">
        <f t="shared" si="3695"/>
        <v/>
      </c>
      <c r="L3778" s="107" t="str">
        <f t="shared" si="3696"/>
        <v>чи робить СНВВ?</v>
      </c>
      <c r="M3778" s="94"/>
      <c r="N3778" s="106" t="str">
        <f t="shared" si="3703"/>
        <v/>
      </c>
      <c r="O3778" s="106" t="str">
        <f t="shared" si="3656"/>
        <v/>
      </c>
      <c r="P3778" s="106" t="str">
        <f t="shared" si="3704"/>
        <v/>
      </c>
      <c r="Q3778" s="106" t="str">
        <f t="shared" si="3705"/>
        <v/>
      </c>
      <c r="R3778" s="106" t="str">
        <f t="shared" si="3706"/>
        <v/>
      </c>
      <c r="S3778" s="106" t="str">
        <f t="shared" si="3707"/>
        <v/>
      </c>
      <c r="T3778" s="106" t="str">
        <f t="shared" si="3708"/>
        <v/>
      </c>
    </row>
    <row r="3779" spans="1:20" outlineLevel="1">
      <c r="A3779" s="169"/>
      <c r="B3779" s="117">
        <v>44712</v>
      </c>
      <c r="C3779" s="90">
        <v>0.25</v>
      </c>
      <c r="D3779" s="106"/>
      <c r="E3779" s="106" t="str">
        <f t="shared" si="3692"/>
        <v/>
      </c>
      <c r="F3779" s="106"/>
      <c r="G3779" s="106" t="str">
        <f t="shared" si="3693"/>
        <v/>
      </c>
      <c r="H3779" s="106"/>
      <c r="I3779" s="106" t="str">
        <f t="shared" si="3694"/>
        <v/>
      </c>
      <c r="J3779" s="106"/>
      <c r="K3779" s="106" t="str">
        <f t="shared" si="3695"/>
        <v/>
      </c>
      <c r="L3779" s="107" t="str">
        <f t="shared" si="3696"/>
        <v>чи робить СНВВ?</v>
      </c>
      <c r="M3779" s="94"/>
      <c r="N3779" s="106" t="str">
        <f t="shared" si="3703"/>
        <v/>
      </c>
      <c r="O3779" s="106" t="str">
        <f t="shared" si="3656"/>
        <v/>
      </c>
      <c r="P3779" s="106" t="str">
        <f t="shared" si="3704"/>
        <v/>
      </c>
      <c r="Q3779" s="106" t="str">
        <f t="shared" si="3705"/>
        <v/>
      </c>
      <c r="R3779" s="106" t="str">
        <f t="shared" si="3706"/>
        <v/>
      </c>
      <c r="S3779" s="106" t="str">
        <f t="shared" si="3707"/>
        <v/>
      </c>
      <c r="T3779" s="106" t="str">
        <f t="shared" si="3708"/>
        <v/>
      </c>
    </row>
    <row r="3780" spans="1:20" outlineLevel="1">
      <c r="A3780" s="169"/>
      <c r="B3780" s="117">
        <v>44712</v>
      </c>
      <c r="C3780" s="90">
        <v>0.29166666666666702</v>
      </c>
      <c r="D3780" s="106"/>
      <c r="E3780" s="106" t="str">
        <f t="shared" si="3692"/>
        <v/>
      </c>
      <c r="F3780" s="106"/>
      <c r="G3780" s="106" t="str">
        <f t="shared" si="3693"/>
        <v/>
      </c>
      <c r="H3780" s="106"/>
      <c r="I3780" s="106" t="str">
        <f t="shared" si="3694"/>
        <v/>
      </c>
      <c r="J3780" s="106"/>
      <c r="K3780" s="106" t="str">
        <f t="shared" si="3695"/>
        <v/>
      </c>
      <c r="L3780" s="107" t="str">
        <f t="shared" si="3696"/>
        <v>чи робить СНВВ?</v>
      </c>
      <c r="M3780" s="94"/>
      <c r="N3780" s="106" t="str">
        <f t="shared" si="3703"/>
        <v/>
      </c>
      <c r="O3780" s="106" t="str">
        <f t="shared" si="3656"/>
        <v/>
      </c>
      <c r="P3780" s="106" t="str">
        <f t="shared" si="3704"/>
        <v/>
      </c>
      <c r="Q3780" s="106" t="str">
        <f t="shared" si="3705"/>
        <v/>
      </c>
      <c r="R3780" s="106" t="str">
        <f t="shared" si="3706"/>
        <v/>
      </c>
      <c r="S3780" s="106" t="str">
        <f t="shared" si="3707"/>
        <v/>
      </c>
      <c r="T3780" s="106" t="str">
        <f t="shared" si="3708"/>
        <v/>
      </c>
    </row>
    <row r="3781" spans="1:20" outlineLevel="1">
      <c r="A3781" s="169"/>
      <c r="B3781" s="117">
        <v>44712</v>
      </c>
      <c r="C3781" s="90">
        <v>0.33333333333333298</v>
      </c>
      <c r="D3781" s="106"/>
      <c r="E3781" s="106" t="str">
        <f t="shared" si="3692"/>
        <v/>
      </c>
      <c r="F3781" s="106"/>
      <c r="G3781" s="106" t="str">
        <f t="shared" si="3693"/>
        <v/>
      </c>
      <c r="H3781" s="106"/>
      <c r="I3781" s="106" t="str">
        <f t="shared" si="3694"/>
        <v/>
      </c>
      <c r="J3781" s="106"/>
      <c r="K3781" s="106" t="str">
        <f t="shared" si="3695"/>
        <v/>
      </c>
      <c r="L3781" s="107" t="str">
        <f t="shared" si="3696"/>
        <v>чи робить СНВВ?</v>
      </c>
      <c r="M3781" s="94"/>
      <c r="N3781" s="106" t="str">
        <f t="shared" si="3703"/>
        <v/>
      </c>
      <c r="O3781" s="106" t="str">
        <f t="shared" si="3656"/>
        <v/>
      </c>
      <c r="P3781" s="106" t="str">
        <f t="shared" si="3704"/>
        <v/>
      </c>
      <c r="Q3781" s="106" t="str">
        <f t="shared" si="3705"/>
        <v/>
      </c>
      <c r="R3781" s="106" t="str">
        <f t="shared" si="3706"/>
        <v/>
      </c>
      <c r="S3781" s="106" t="str">
        <f t="shared" si="3707"/>
        <v/>
      </c>
      <c r="T3781" s="106" t="str">
        <f t="shared" si="3708"/>
        <v/>
      </c>
    </row>
    <row r="3782" spans="1:20" outlineLevel="1">
      <c r="A3782" s="169"/>
      <c r="B3782" s="117">
        <v>44712</v>
      </c>
      <c r="C3782" s="90">
        <v>0.375</v>
      </c>
      <c r="D3782" s="106"/>
      <c r="E3782" s="106" t="str">
        <f t="shared" si="3692"/>
        <v/>
      </c>
      <c r="F3782" s="106"/>
      <c r="G3782" s="106" t="str">
        <f t="shared" si="3693"/>
        <v/>
      </c>
      <c r="H3782" s="106"/>
      <c r="I3782" s="106" t="str">
        <f t="shared" si="3694"/>
        <v/>
      </c>
      <c r="J3782" s="106"/>
      <c r="K3782" s="106" t="str">
        <f t="shared" si="3695"/>
        <v/>
      </c>
      <c r="L3782" s="107" t="str">
        <f t="shared" si="3696"/>
        <v>чи робить СНВВ?</v>
      </c>
      <c r="M3782" s="94"/>
      <c r="N3782" s="106" t="str">
        <f t="shared" si="3703"/>
        <v/>
      </c>
      <c r="O3782" s="106" t="str">
        <f t="shared" si="3656"/>
        <v/>
      </c>
      <c r="P3782" s="106" t="str">
        <f t="shared" si="3704"/>
        <v/>
      </c>
      <c r="Q3782" s="106" t="str">
        <f t="shared" si="3705"/>
        <v/>
      </c>
      <c r="R3782" s="106" t="str">
        <f t="shared" si="3706"/>
        <v/>
      </c>
      <c r="S3782" s="106" t="str">
        <f t="shared" si="3707"/>
        <v/>
      </c>
      <c r="T3782" s="106" t="str">
        <f t="shared" si="3708"/>
        <v/>
      </c>
    </row>
    <row r="3783" spans="1:20" outlineLevel="1">
      <c r="A3783" s="169"/>
      <c r="B3783" s="117">
        <v>44712</v>
      </c>
      <c r="C3783" s="90">
        <v>0.41666666666666702</v>
      </c>
      <c r="D3783" s="106"/>
      <c r="E3783" s="106" t="str">
        <f t="shared" si="3692"/>
        <v/>
      </c>
      <c r="F3783" s="106"/>
      <c r="G3783" s="106" t="str">
        <f t="shared" si="3693"/>
        <v/>
      </c>
      <c r="H3783" s="106"/>
      <c r="I3783" s="106" t="str">
        <f t="shared" si="3694"/>
        <v/>
      </c>
      <c r="J3783" s="106"/>
      <c r="K3783" s="106" t="str">
        <f t="shared" si="3695"/>
        <v/>
      </c>
      <c r="L3783" s="107" t="str">
        <f t="shared" si="3696"/>
        <v>чи робить СНВВ?</v>
      </c>
      <c r="M3783" s="94"/>
      <c r="N3783" s="106" t="str">
        <f t="shared" si="3703"/>
        <v/>
      </c>
      <c r="O3783" s="106" t="str">
        <f t="shared" si="3656"/>
        <v/>
      </c>
      <c r="P3783" s="106" t="str">
        <f t="shared" si="3704"/>
        <v/>
      </c>
      <c r="Q3783" s="106" t="str">
        <f t="shared" si="3705"/>
        <v/>
      </c>
      <c r="R3783" s="106" t="str">
        <f t="shared" si="3706"/>
        <v/>
      </c>
      <c r="S3783" s="106" t="str">
        <f t="shared" si="3707"/>
        <v/>
      </c>
      <c r="T3783" s="106" t="str">
        <f t="shared" si="3708"/>
        <v/>
      </c>
    </row>
    <row r="3784" spans="1:20" outlineLevel="1">
      <c r="A3784" s="169"/>
      <c r="B3784" s="117">
        <v>44712</v>
      </c>
      <c r="C3784" s="90">
        <v>0.45833333333333298</v>
      </c>
      <c r="D3784" s="106"/>
      <c r="E3784" s="106" t="str">
        <f t="shared" si="3692"/>
        <v/>
      </c>
      <c r="F3784" s="106"/>
      <c r="G3784" s="106" t="str">
        <f t="shared" si="3693"/>
        <v/>
      </c>
      <c r="H3784" s="106"/>
      <c r="I3784" s="106" t="str">
        <f t="shared" si="3694"/>
        <v/>
      </c>
      <c r="J3784" s="106"/>
      <c r="K3784" s="106" t="str">
        <f t="shared" si="3695"/>
        <v/>
      </c>
      <c r="L3784" s="107" t="str">
        <f t="shared" si="3696"/>
        <v>чи робить СНВВ?</v>
      </c>
      <c r="M3784" s="94"/>
      <c r="N3784" s="106" t="str">
        <f t="shared" si="3703"/>
        <v/>
      </c>
      <c r="O3784" s="106" t="str">
        <f t="shared" si="3656"/>
        <v/>
      </c>
      <c r="P3784" s="106" t="str">
        <f t="shared" si="3704"/>
        <v/>
      </c>
      <c r="Q3784" s="106" t="str">
        <f t="shared" si="3705"/>
        <v/>
      </c>
      <c r="R3784" s="106" t="str">
        <f t="shared" si="3706"/>
        <v/>
      </c>
      <c r="S3784" s="106" t="str">
        <f t="shared" si="3707"/>
        <v/>
      </c>
      <c r="T3784" s="106" t="str">
        <f t="shared" si="3708"/>
        <v/>
      </c>
    </row>
    <row r="3785" spans="1:20" outlineLevel="1">
      <c r="A3785" s="169"/>
      <c r="B3785" s="117">
        <v>44712</v>
      </c>
      <c r="C3785" s="90">
        <v>0.5</v>
      </c>
      <c r="D3785" s="106"/>
      <c r="E3785" s="106" t="str">
        <f t="shared" si="3692"/>
        <v/>
      </c>
      <c r="F3785" s="106"/>
      <c r="G3785" s="106" t="str">
        <f t="shared" si="3693"/>
        <v/>
      </c>
      <c r="H3785" s="106"/>
      <c r="I3785" s="106" t="str">
        <f t="shared" si="3694"/>
        <v/>
      </c>
      <c r="J3785" s="106"/>
      <c r="K3785" s="106" t="str">
        <f t="shared" si="3695"/>
        <v/>
      </c>
      <c r="L3785" s="107" t="str">
        <f t="shared" si="3696"/>
        <v>чи робить СНВВ?</v>
      </c>
      <c r="M3785" s="94"/>
      <c r="N3785" s="106" t="str">
        <f t="shared" si="3703"/>
        <v/>
      </c>
      <c r="O3785" s="106" t="str">
        <f t="shared" si="3656"/>
        <v/>
      </c>
      <c r="P3785" s="106" t="str">
        <f t="shared" si="3704"/>
        <v/>
      </c>
      <c r="Q3785" s="106" t="str">
        <f t="shared" si="3705"/>
        <v/>
      </c>
      <c r="R3785" s="106" t="str">
        <f t="shared" si="3706"/>
        <v/>
      </c>
      <c r="S3785" s="106" t="str">
        <f t="shared" si="3707"/>
        <v/>
      </c>
      <c r="T3785" s="106" t="str">
        <f t="shared" si="3708"/>
        <v/>
      </c>
    </row>
    <row r="3786" spans="1:20" outlineLevel="1">
      <c r="A3786" s="169"/>
      <c r="B3786" s="117">
        <v>44712</v>
      </c>
      <c r="C3786" s="90">
        <v>0.54166666666666696</v>
      </c>
      <c r="D3786" s="106"/>
      <c r="E3786" s="106" t="str">
        <f t="shared" si="3692"/>
        <v/>
      </c>
      <c r="F3786" s="106"/>
      <c r="G3786" s="106" t="str">
        <f t="shared" si="3693"/>
        <v/>
      </c>
      <c r="H3786" s="106"/>
      <c r="I3786" s="106" t="str">
        <f t="shared" si="3694"/>
        <v/>
      </c>
      <c r="J3786" s="106"/>
      <c r="K3786" s="106" t="str">
        <f t="shared" si="3695"/>
        <v/>
      </c>
      <c r="L3786" s="107" t="str">
        <f t="shared" si="3696"/>
        <v>чи робить СНВВ?</v>
      </c>
      <c r="M3786" s="94"/>
      <c r="N3786" s="106" t="str">
        <f t="shared" si="3703"/>
        <v/>
      </c>
      <c r="O3786" s="106" t="str">
        <f t="shared" si="3656"/>
        <v/>
      </c>
      <c r="P3786" s="106" t="str">
        <f t="shared" si="3704"/>
        <v/>
      </c>
      <c r="Q3786" s="106" t="str">
        <f t="shared" si="3705"/>
        <v/>
      </c>
      <c r="R3786" s="106" t="str">
        <f t="shared" si="3706"/>
        <v/>
      </c>
      <c r="S3786" s="106" t="str">
        <f t="shared" si="3707"/>
        <v/>
      </c>
      <c r="T3786" s="106" t="str">
        <f t="shared" si="3708"/>
        <v/>
      </c>
    </row>
    <row r="3787" spans="1:20" outlineLevel="1">
      <c r="A3787" s="169"/>
      <c r="B3787" s="117">
        <v>44712</v>
      </c>
      <c r="C3787" s="90">
        <v>0.58333333333333304</v>
      </c>
      <c r="D3787" s="106"/>
      <c r="E3787" s="106" t="str">
        <f t="shared" si="3692"/>
        <v/>
      </c>
      <c r="F3787" s="106"/>
      <c r="G3787" s="106" t="str">
        <f t="shared" si="3693"/>
        <v/>
      </c>
      <c r="H3787" s="106"/>
      <c r="I3787" s="106" t="str">
        <f t="shared" si="3694"/>
        <v/>
      </c>
      <c r="J3787" s="106"/>
      <c r="K3787" s="106" t="str">
        <f t="shared" si="3695"/>
        <v/>
      </c>
      <c r="L3787" s="107" t="str">
        <f t="shared" si="3696"/>
        <v>чи робить СНВВ?</v>
      </c>
      <c r="M3787" s="94"/>
      <c r="N3787" s="106" t="str">
        <f t="shared" si="3703"/>
        <v/>
      </c>
      <c r="O3787" s="106" t="str">
        <f t="shared" si="3656"/>
        <v/>
      </c>
      <c r="P3787" s="106" t="str">
        <f t="shared" si="3704"/>
        <v/>
      </c>
      <c r="Q3787" s="106" t="str">
        <f t="shared" si="3705"/>
        <v/>
      </c>
      <c r="R3787" s="106" t="str">
        <f t="shared" si="3706"/>
        <v/>
      </c>
      <c r="S3787" s="106" t="str">
        <f t="shared" si="3707"/>
        <v/>
      </c>
      <c r="T3787" s="106" t="str">
        <f t="shared" si="3708"/>
        <v/>
      </c>
    </row>
    <row r="3788" spans="1:20" outlineLevel="1">
      <c r="A3788" s="169"/>
      <c r="B3788" s="117">
        <v>44712</v>
      </c>
      <c r="C3788" s="90">
        <v>0.625</v>
      </c>
      <c r="D3788" s="106"/>
      <c r="E3788" s="106" t="str">
        <f t="shared" si="3692"/>
        <v/>
      </c>
      <c r="F3788" s="106"/>
      <c r="G3788" s="106" t="str">
        <f t="shared" si="3693"/>
        <v/>
      </c>
      <c r="H3788" s="106"/>
      <c r="I3788" s="106" t="str">
        <f t="shared" si="3694"/>
        <v/>
      </c>
      <c r="J3788" s="106"/>
      <c r="K3788" s="106" t="str">
        <f t="shared" si="3695"/>
        <v/>
      </c>
      <c r="L3788" s="107" t="str">
        <f t="shared" si="3696"/>
        <v>чи робить СНВВ?</v>
      </c>
      <c r="M3788" s="94"/>
      <c r="N3788" s="106" t="str">
        <f t="shared" si="3703"/>
        <v/>
      </c>
      <c r="O3788" s="106" t="str">
        <f t="shared" si="3656"/>
        <v/>
      </c>
      <c r="P3788" s="106" t="str">
        <f t="shared" si="3704"/>
        <v/>
      </c>
      <c r="Q3788" s="106" t="str">
        <f t="shared" si="3705"/>
        <v/>
      </c>
      <c r="R3788" s="106" t="str">
        <f t="shared" si="3706"/>
        <v/>
      </c>
      <c r="S3788" s="106" t="str">
        <f t="shared" si="3707"/>
        <v/>
      </c>
      <c r="T3788" s="106" t="str">
        <f t="shared" si="3708"/>
        <v/>
      </c>
    </row>
    <row r="3789" spans="1:20" outlineLevel="1">
      <c r="A3789" s="169"/>
      <c r="B3789" s="117">
        <v>44712</v>
      </c>
      <c r="C3789" s="90">
        <v>0.66666666666666696</v>
      </c>
      <c r="D3789" s="106"/>
      <c r="E3789" s="106" t="str">
        <f t="shared" si="3692"/>
        <v/>
      </c>
      <c r="F3789" s="106"/>
      <c r="G3789" s="106" t="str">
        <f t="shared" si="3693"/>
        <v/>
      </c>
      <c r="H3789" s="106"/>
      <c r="I3789" s="106" t="str">
        <f t="shared" si="3694"/>
        <v/>
      </c>
      <c r="J3789" s="106"/>
      <c r="K3789" s="106" t="str">
        <f t="shared" si="3695"/>
        <v/>
      </c>
      <c r="L3789" s="107" t="str">
        <f t="shared" si="3696"/>
        <v>чи робить СНВВ?</v>
      </c>
      <c r="M3789" s="94"/>
      <c r="N3789" s="106" t="str">
        <f t="shared" si="3703"/>
        <v/>
      </c>
      <c r="O3789" s="106" t="str">
        <f t="shared" si="3656"/>
        <v/>
      </c>
      <c r="P3789" s="106" t="str">
        <f t="shared" si="3704"/>
        <v/>
      </c>
      <c r="Q3789" s="106" t="str">
        <f t="shared" si="3705"/>
        <v/>
      </c>
      <c r="R3789" s="106" t="str">
        <f t="shared" si="3706"/>
        <v/>
      </c>
      <c r="S3789" s="106" t="str">
        <f t="shared" si="3707"/>
        <v/>
      </c>
      <c r="T3789" s="106" t="str">
        <f t="shared" si="3708"/>
        <v/>
      </c>
    </row>
    <row r="3790" spans="1:20" outlineLevel="1">
      <c r="A3790" s="169"/>
      <c r="B3790" s="117">
        <v>44712</v>
      </c>
      <c r="C3790" s="90">
        <v>0.70833333333333304</v>
      </c>
      <c r="D3790" s="106"/>
      <c r="E3790" s="106" t="str">
        <f t="shared" si="3692"/>
        <v/>
      </c>
      <c r="F3790" s="106"/>
      <c r="G3790" s="106" t="str">
        <f t="shared" si="3693"/>
        <v/>
      </c>
      <c r="H3790" s="106"/>
      <c r="I3790" s="106" t="str">
        <f t="shared" si="3694"/>
        <v/>
      </c>
      <c r="J3790" s="106"/>
      <c r="K3790" s="106" t="str">
        <f t="shared" si="3695"/>
        <v/>
      </c>
      <c r="L3790" s="107" t="str">
        <f t="shared" si="3696"/>
        <v>чи робить СНВВ?</v>
      </c>
      <c r="M3790" s="94"/>
      <c r="N3790" s="106" t="str">
        <f t="shared" si="3703"/>
        <v/>
      </c>
      <c r="O3790" s="106" t="str">
        <f t="shared" si="3656"/>
        <v/>
      </c>
      <c r="P3790" s="106" t="str">
        <f t="shared" si="3704"/>
        <v/>
      </c>
      <c r="Q3790" s="106" t="str">
        <f t="shared" si="3705"/>
        <v/>
      </c>
      <c r="R3790" s="106" t="str">
        <f t="shared" si="3706"/>
        <v/>
      </c>
      <c r="S3790" s="106" t="str">
        <f t="shared" si="3707"/>
        <v/>
      </c>
      <c r="T3790" s="106" t="str">
        <f t="shared" si="3708"/>
        <v/>
      </c>
    </row>
    <row r="3791" spans="1:20" outlineLevel="1">
      <c r="A3791" s="169"/>
      <c r="B3791" s="117">
        <v>44712</v>
      </c>
      <c r="C3791" s="90">
        <v>0.75</v>
      </c>
      <c r="D3791" s="106"/>
      <c r="E3791" s="106" t="str">
        <f t="shared" si="3692"/>
        <v/>
      </c>
      <c r="F3791" s="106"/>
      <c r="G3791" s="106" t="str">
        <f t="shared" si="3693"/>
        <v/>
      </c>
      <c r="H3791" s="106"/>
      <c r="I3791" s="106" t="str">
        <f t="shared" si="3694"/>
        <v/>
      </c>
      <c r="J3791" s="106"/>
      <c r="K3791" s="106" t="str">
        <f t="shared" si="3695"/>
        <v/>
      </c>
      <c r="L3791" s="107" t="str">
        <f t="shared" si="3696"/>
        <v>чи робить СНВВ?</v>
      </c>
      <c r="M3791" s="94"/>
      <c r="N3791" s="106" t="str">
        <f t="shared" si="3703"/>
        <v/>
      </c>
      <c r="O3791" s="106" t="str">
        <f t="shared" si="3656"/>
        <v/>
      </c>
      <c r="P3791" s="106" t="str">
        <f t="shared" si="3704"/>
        <v/>
      </c>
      <c r="Q3791" s="106" t="str">
        <f t="shared" si="3705"/>
        <v/>
      </c>
      <c r="R3791" s="106" t="str">
        <f t="shared" si="3706"/>
        <v/>
      </c>
      <c r="S3791" s="106" t="str">
        <f t="shared" si="3707"/>
        <v/>
      </c>
      <c r="T3791" s="106" t="str">
        <f t="shared" si="3708"/>
        <v/>
      </c>
    </row>
    <row r="3792" spans="1:20" outlineLevel="1">
      <c r="A3792" s="169"/>
      <c r="B3792" s="117">
        <v>44712</v>
      </c>
      <c r="C3792" s="90">
        <v>0.79166666666666696</v>
      </c>
      <c r="D3792" s="106"/>
      <c r="E3792" s="106" t="str">
        <f t="shared" si="3692"/>
        <v/>
      </c>
      <c r="F3792" s="106"/>
      <c r="G3792" s="106" t="str">
        <f t="shared" si="3693"/>
        <v/>
      </c>
      <c r="H3792" s="106"/>
      <c r="I3792" s="106" t="str">
        <f t="shared" si="3694"/>
        <v/>
      </c>
      <c r="J3792" s="106"/>
      <c r="K3792" s="106" t="str">
        <f t="shared" si="3695"/>
        <v/>
      </c>
      <c r="L3792" s="107" t="str">
        <f t="shared" si="3696"/>
        <v>чи робить СНВВ?</v>
      </c>
      <c r="M3792" s="94"/>
      <c r="N3792" s="106" t="str">
        <f t="shared" si="3703"/>
        <v/>
      </c>
      <c r="O3792" s="106" t="str">
        <f t="shared" si="3656"/>
        <v/>
      </c>
      <c r="P3792" s="106" t="str">
        <f t="shared" si="3704"/>
        <v/>
      </c>
      <c r="Q3792" s="106" t="str">
        <f t="shared" si="3705"/>
        <v/>
      </c>
      <c r="R3792" s="106" t="str">
        <f t="shared" si="3706"/>
        <v/>
      </c>
      <c r="S3792" s="106" t="str">
        <f t="shared" si="3707"/>
        <v/>
      </c>
      <c r="T3792" s="106" t="str">
        <f t="shared" si="3708"/>
        <v/>
      </c>
    </row>
    <row r="3793" spans="1:20" outlineLevel="1">
      <c r="A3793" s="169"/>
      <c r="B3793" s="117">
        <v>44712</v>
      </c>
      <c r="C3793" s="90">
        <v>0.83333333333333304</v>
      </c>
      <c r="D3793" s="106"/>
      <c r="E3793" s="106" t="str">
        <f t="shared" si="3692"/>
        <v/>
      </c>
      <c r="F3793" s="106"/>
      <c r="G3793" s="106" t="str">
        <f t="shared" si="3693"/>
        <v/>
      </c>
      <c r="H3793" s="106"/>
      <c r="I3793" s="106" t="str">
        <f t="shared" si="3694"/>
        <v/>
      </c>
      <c r="J3793" s="106"/>
      <c r="K3793" s="106" t="str">
        <f t="shared" si="3695"/>
        <v/>
      </c>
      <c r="L3793" s="107" t="str">
        <f t="shared" si="3696"/>
        <v>чи робить СНВВ?</v>
      </c>
      <c r="M3793" s="94"/>
      <c r="N3793" s="106" t="str">
        <f t="shared" si="3703"/>
        <v/>
      </c>
      <c r="O3793" s="106" t="str">
        <f t="shared" ref="O3793:O3797" si="3709">IF(N3793="", "",(N3793*$Q$2+$Q$3))</f>
        <v/>
      </c>
      <c r="P3793" s="106" t="str">
        <f t="shared" si="3704"/>
        <v/>
      </c>
      <c r="Q3793" s="106" t="str">
        <f t="shared" si="3705"/>
        <v/>
      </c>
      <c r="R3793" s="106" t="str">
        <f t="shared" si="3706"/>
        <v/>
      </c>
      <c r="S3793" s="106" t="str">
        <f t="shared" si="3707"/>
        <v/>
      </c>
      <c r="T3793" s="106" t="str">
        <f t="shared" si="3708"/>
        <v/>
      </c>
    </row>
    <row r="3794" spans="1:20" outlineLevel="1">
      <c r="A3794" s="169"/>
      <c r="B3794" s="117">
        <v>44712</v>
      </c>
      <c r="C3794" s="90">
        <v>0.875</v>
      </c>
      <c r="D3794" s="106"/>
      <c r="E3794" s="106" t="str">
        <f t="shared" si="3692"/>
        <v/>
      </c>
      <c r="F3794" s="106"/>
      <c r="G3794" s="106" t="str">
        <f t="shared" si="3693"/>
        <v/>
      </c>
      <c r="H3794" s="106"/>
      <c r="I3794" s="106" t="str">
        <f t="shared" si="3694"/>
        <v/>
      </c>
      <c r="J3794" s="106"/>
      <c r="K3794" s="106" t="str">
        <f t="shared" si="3695"/>
        <v/>
      </c>
      <c r="L3794" s="107" t="str">
        <f t="shared" si="3696"/>
        <v>чи робить СНВВ?</v>
      </c>
      <c r="M3794" s="94"/>
      <c r="N3794" s="106" t="str">
        <f t="shared" si="3703"/>
        <v/>
      </c>
      <c r="O3794" s="106" t="str">
        <f t="shared" si="3709"/>
        <v/>
      </c>
      <c r="P3794" s="106" t="str">
        <f t="shared" si="3704"/>
        <v/>
      </c>
      <c r="Q3794" s="106" t="str">
        <f t="shared" si="3705"/>
        <v/>
      </c>
      <c r="R3794" s="106" t="str">
        <f t="shared" si="3706"/>
        <v/>
      </c>
      <c r="S3794" s="106" t="str">
        <f t="shared" si="3707"/>
        <v/>
      </c>
      <c r="T3794" s="106" t="str">
        <f t="shared" si="3708"/>
        <v/>
      </c>
    </row>
    <row r="3795" spans="1:20" outlineLevel="1">
      <c r="A3795" s="169"/>
      <c r="B3795" s="117">
        <v>44712</v>
      </c>
      <c r="C3795" s="90">
        <v>0.91666666666666696</v>
      </c>
      <c r="D3795" s="106"/>
      <c r="E3795" s="106" t="str">
        <f t="shared" si="3692"/>
        <v/>
      </c>
      <c r="F3795" s="106"/>
      <c r="G3795" s="106" t="str">
        <f t="shared" si="3693"/>
        <v/>
      </c>
      <c r="H3795" s="106"/>
      <c r="I3795" s="106" t="str">
        <f t="shared" si="3694"/>
        <v/>
      </c>
      <c r="J3795" s="106"/>
      <c r="K3795" s="106" t="str">
        <f t="shared" si="3695"/>
        <v/>
      </c>
      <c r="L3795" s="107" t="str">
        <f t="shared" si="3696"/>
        <v>чи робить СНВВ?</v>
      </c>
      <c r="M3795" s="94"/>
      <c r="N3795" s="106" t="str">
        <f t="shared" si="3703"/>
        <v/>
      </c>
      <c r="O3795" s="106" t="str">
        <f t="shared" si="3709"/>
        <v/>
      </c>
      <c r="P3795" s="106" t="str">
        <f t="shared" si="3704"/>
        <v/>
      </c>
      <c r="Q3795" s="106" t="str">
        <f t="shared" si="3705"/>
        <v/>
      </c>
      <c r="R3795" s="106" t="str">
        <f t="shared" si="3706"/>
        <v/>
      </c>
      <c r="S3795" s="106" t="str">
        <f t="shared" si="3707"/>
        <v/>
      </c>
      <c r="T3795" s="106" t="str">
        <f t="shared" si="3708"/>
        <v/>
      </c>
    </row>
    <row r="3796" spans="1:20" outlineLevel="1">
      <c r="A3796" s="169"/>
      <c r="B3796" s="117">
        <v>44712</v>
      </c>
      <c r="C3796" s="90">
        <v>0.95833333333333304</v>
      </c>
      <c r="D3796" s="106"/>
      <c r="E3796" s="106" t="str">
        <f t="shared" si="3692"/>
        <v/>
      </c>
      <c r="F3796" s="106"/>
      <c r="G3796" s="106" t="str">
        <f t="shared" si="3693"/>
        <v/>
      </c>
      <c r="H3796" s="106"/>
      <c r="I3796" s="106" t="str">
        <f t="shared" si="3694"/>
        <v/>
      </c>
      <c r="J3796" s="106"/>
      <c r="K3796" s="106" t="str">
        <f t="shared" si="3695"/>
        <v/>
      </c>
      <c r="L3796" s="107" t="str">
        <f t="shared" si="3696"/>
        <v>чи робить СНВВ?</v>
      </c>
      <c r="M3796" s="94"/>
      <c r="N3796" s="106" t="str">
        <f t="shared" si="3703"/>
        <v/>
      </c>
      <c r="O3796" s="106" t="str">
        <f t="shared" si="3709"/>
        <v/>
      </c>
      <c r="P3796" s="106" t="str">
        <f t="shared" si="3704"/>
        <v/>
      </c>
      <c r="Q3796" s="106" t="str">
        <f t="shared" si="3705"/>
        <v/>
      </c>
      <c r="R3796" s="106" t="str">
        <f t="shared" si="3706"/>
        <v/>
      </c>
      <c r="S3796" s="106" t="str">
        <f t="shared" si="3707"/>
        <v/>
      </c>
      <c r="T3796" s="106" t="str">
        <f t="shared" si="3708"/>
        <v/>
      </c>
    </row>
    <row r="3797" spans="1:20" outlineLevel="1">
      <c r="A3797" s="169"/>
      <c r="B3797" s="117">
        <v>44712</v>
      </c>
      <c r="C3797" s="90">
        <v>1</v>
      </c>
      <c r="D3797" s="106"/>
      <c r="E3797" s="106" t="str">
        <f t="shared" si="3692"/>
        <v/>
      </c>
      <c r="F3797" s="106"/>
      <c r="G3797" s="106" t="str">
        <f t="shared" si="3693"/>
        <v/>
      </c>
      <c r="H3797" s="106"/>
      <c r="I3797" s="106" t="str">
        <f t="shared" si="3694"/>
        <v/>
      </c>
      <c r="J3797" s="106"/>
      <c r="K3797" s="106" t="str">
        <f t="shared" si="3695"/>
        <v/>
      </c>
      <c r="L3797" s="107" t="str">
        <f t="shared" si="3696"/>
        <v>чи робить СНВВ?</v>
      </c>
      <c r="M3797" s="94"/>
      <c r="N3797" s="106" t="str">
        <f t="shared" si="3703"/>
        <v/>
      </c>
      <c r="O3797" s="106" t="str">
        <f t="shared" si="3709"/>
        <v/>
      </c>
      <c r="P3797" s="106" t="str">
        <f t="shared" si="3704"/>
        <v/>
      </c>
      <c r="Q3797" s="106" t="str">
        <f t="shared" si="3705"/>
        <v/>
      </c>
      <c r="R3797" s="106" t="str">
        <f t="shared" si="3706"/>
        <v/>
      </c>
      <c r="S3797" s="106" t="str">
        <f t="shared" si="3707"/>
        <v/>
      </c>
      <c r="T3797" s="106" t="str">
        <f t="shared" si="3708"/>
        <v/>
      </c>
    </row>
    <row r="3798" spans="1:20">
      <c r="A3798" s="113"/>
      <c r="B3798" s="170" t="s">
        <v>236</v>
      </c>
      <c r="C3798" s="170"/>
      <c r="D3798" s="97">
        <f t="shared" ref="D3798" si="3710">SUM(D3774:D3797)</f>
        <v>0</v>
      </c>
      <c r="E3798" s="98">
        <f t="shared" ref="E3798" si="3711">COUNTIF(E3774:E3797,"&gt;0")</f>
        <v>0</v>
      </c>
      <c r="F3798" s="97">
        <f t="shared" ref="F3798" si="3712">SUM(F3774:F3797)</f>
        <v>0</v>
      </c>
      <c r="G3798" s="98">
        <f t="shared" ref="G3798" si="3713">COUNTIF(G3774:G3797,"&gt;0")</f>
        <v>0</v>
      </c>
      <c r="H3798" s="97">
        <f t="shared" ref="H3798" si="3714">SUM(H3774:H3797)</f>
        <v>0</v>
      </c>
      <c r="I3798" s="98">
        <f t="shared" ref="I3798" si="3715">COUNTIF(I3774:I3797,"&gt;0")</f>
        <v>0</v>
      </c>
      <c r="J3798" s="97">
        <f t="shared" ref="J3798" si="3716">SUM(J3774:J3797)</f>
        <v>0</v>
      </c>
      <c r="K3798" s="98">
        <f t="shared" ref="K3798" si="3717">COUNTIF(K3774:K3797,"&gt;0")</f>
        <v>0</v>
      </c>
      <c r="L3798" s="98">
        <f t="shared" ref="L3798" si="3718">COUNTIF(L3774:L3797,"СНВВ не працює")</f>
        <v>0</v>
      </c>
      <c r="M3798" s="94"/>
      <c r="N3798" s="97">
        <f>AVERAGEA(N3774:N3797)</f>
        <v>0</v>
      </c>
      <c r="O3798" s="97">
        <f>AVERAGEA(O3774:O3797)</f>
        <v>0</v>
      </c>
      <c r="P3798" s="97">
        <f>SUM(P3774:P3797)</f>
        <v>0</v>
      </c>
      <c r="Q3798" s="97">
        <f>SUM(Q3774:Q3797)</f>
        <v>0</v>
      </c>
      <c r="R3798" s="97">
        <f>SUM(R3774:R3797)</f>
        <v>0</v>
      </c>
      <c r="S3798" s="97">
        <f>SUM(S3774:S3797)</f>
        <v>0</v>
      </c>
      <c r="T3798" s="97">
        <f>SUM(T3774:T3797)</f>
        <v>0</v>
      </c>
    </row>
    <row r="3799" spans="1:20">
      <c r="A3799" s="114"/>
      <c r="B3799" s="171" t="s">
        <v>237</v>
      </c>
      <c r="C3799" s="171"/>
      <c r="D3799" s="96">
        <f t="shared" ref="D3799:L3799" si="3719">D3048+D3073+D3098+D3123+D3148+D3173+D3198+D3223+D3248+D3273+D3298+D3323+D3348+D3373+D3398+D3423+D3448+D3473+D3498+D3523+D3548+D3573+D3598+D3623+D3648+D3673+D3698+D3723+D3748+D3773+D3798</f>
        <v>0</v>
      </c>
      <c r="E3799" s="95">
        <f t="shared" si="3719"/>
        <v>0</v>
      </c>
      <c r="F3799" s="96">
        <f t="shared" si="3719"/>
        <v>0</v>
      </c>
      <c r="G3799" s="95">
        <f t="shared" si="3719"/>
        <v>0</v>
      </c>
      <c r="H3799" s="96">
        <f t="shared" si="3719"/>
        <v>0</v>
      </c>
      <c r="I3799" s="95">
        <f t="shared" si="3719"/>
        <v>0</v>
      </c>
      <c r="J3799" s="96">
        <f t="shared" si="3719"/>
        <v>0</v>
      </c>
      <c r="K3799" s="95">
        <f t="shared" si="3719"/>
        <v>0</v>
      </c>
      <c r="L3799" s="95">
        <f t="shared" si="3719"/>
        <v>0</v>
      </c>
      <c r="M3799" s="94"/>
      <c r="N3799" s="96">
        <f t="shared" ref="N3799:T3799" si="3720">N3048+N3073+N3098+N3123+N3148+N3173+N3198+N3223+N3248+N3273+N3298+N3323+N3348+N3373+N3398+N3423+N3448+N3473+N3498+N3523+N3548+N3573+N3598+N3623+N3648+N3673+N3698+N3723+N3748+N3773+N3798</f>
        <v>0</v>
      </c>
      <c r="O3799" s="96">
        <f t="shared" si="3720"/>
        <v>0</v>
      </c>
      <c r="P3799" s="96">
        <f t="shared" si="3720"/>
        <v>0</v>
      </c>
      <c r="Q3799" s="96">
        <f t="shared" si="3720"/>
        <v>0</v>
      </c>
      <c r="R3799" s="96">
        <f t="shared" si="3720"/>
        <v>0</v>
      </c>
      <c r="S3799" s="96">
        <f t="shared" si="3720"/>
        <v>0</v>
      </c>
      <c r="T3799" s="96">
        <f t="shared" si="3720"/>
        <v>0</v>
      </c>
    </row>
    <row r="3800" spans="1:20" ht="15.75" customHeight="1" outlineLevel="1">
      <c r="A3800" s="168">
        <v>44713</v>
      </c>
      <c r="B3800" s="117">
        <v>44713</v>
      </c>
      <c r="C3800" s="90">
        <v>4.1666666666666664E-2</v>
      </c>
      <c r="D3800" s="106"/>
      <c r="E3800" s="106" t="str">
        <f t="shared" ref="E3800:E3823" si="3721">IF(D3800="","",IF(D3800&lt;1,1,0))</f>
        <v/>
      </c>
      <c r="F3800" s="106"/>
      <c r="G3800" s="106" t="str">
        <f t="shared" ref="G3800:G3823" si="3722">IF(F3800="","",IF(F3800&lt;1,1,0))</f>
        <v/>
      </c>
      <c r="H3800" s="106"/>
      <c r="I3800" s="106" t="str">
        <f t="shared" ref="I3800:I3823" si="3723">IF(H3800="","",IF(H3800&lt;1,1,0))</f>
        <v/>
      </c>
      <c r="J3800" s="106"/>
      <c r="K3800" s="106" t="str">
        <f t="shared" ref="K3800:K3823" si="3724">IF(J3800="","",IF(J3800&lt;1,1,0))</f>
        <v/>
      </c>
      <c r="L3800" s="107" t="str">
        <f t="shared" ref="L3800:L3823" si="3725">IF(H3800="","чи робить СНВВ?",IF(J3800="","чи роблять агрегати?",IF($J3800=0,"агрегати не працюють",IF(AND($H3800=0,$J3800=1),"СНВВ не працює","OK"))))</f>
        <v>чи робить СНВВ?</v>
      </c>
      <c r="M3800" s="94"/>
      <c r="N3800" s="106" t="str">
        <f t="shared" ref="N3800" si="3726">IF(OR(E3800&lt;&gt;0, J3800=0), "",D3800)</f>
        <v/>
      </c>
      <c r="O3800" s="106" t="str">
        <f t="shared" ref="O3800:O3863" si="3727">IF(N3800="", "",(N3800*$Q$2+$Q$3))</f>
        <v/>
      </c>
      <c r="P3800" s="106" t="str">
        <f t="shared" ref="P3800" si="3728">IF(AND($E3800&lt;&gt;0,$J3800=1),D3800,O3800)</f>
        <v/>
      </c>
      <c r="Q3800" s="106" t="str">
        <f t="shared" ref="Q3800" si="3729">IF(OR(G3800&lt;&gt;0, J3800=0), "",F3800)</f>
        <v/>
      </c>
      <c r="R3800" s="106" t="str">
        <f t="shared" ref="R3800" si="3730">IF(Q3800="", "",(Q3800*$S$2+$S$3))</f>
        <v/>
      </c>
      <c r="S3800" s="106" t="str">
        <f t="shared" ref="S3800" si="3731">IF(AND(G3800&lt;&gt;0,J3800=1),F3800,R3800)</f>
        <v/>
      </c>
      <c r="T3800" s="106" t="str">
        <f t="shared" ref="T3800" si="3732">IFERROR(P3800*S3800,"")</f>
        <v/>
      </c>
    </row>
    <row r="3801" spans="1:20" outlineLevel="1">
      <c r="A3801" s="169"/>
      <c r="B3801" s="117">
        <v>44713</v>
      </c>
      <c r="C3801" s="90">
        <v>8.3333333333333301E-2</v>
      </c>
      <c r="D3801" s="106"/>
      <c r="E3801" s="106" t="str">
        <f t="shared" si="3721"/>
        <v/>
      </c>
      <c r="F3801" s="106"/>
      <c r="G3801" s="106" t="str">
        <f t="shared" si="3722"/>
        <v/>
      </c>
      <c r="H3801" s="106"/>
      <c r="I3801" s="106" t="str">
        <f t="shared" si="3723"/>
        <v/>
      </c>
      <c r="J3801" s="106"/>
      <c r="K3801" s="106" t="str">
        <f t="shared" si="3724"/>
        <v/>
      </c>
      <c r="L3801" s="107" t="str">
        <f t="shared" si="3725"/>
        <v>чи робить СНВВ?</v>
      </c>
      <c r="M3801" s="94"/>
      <c r="N3801" s="106" t="str">
        <f t="shared" ref="N3801:N3823" si="3733">IF(OR(E3801&lt;&gt;0, J3801=0), "",D3801)</f>
        <v/>
      </c>
      <c r="O3801" s="106" t="str">
        <f t="shared" si="3727"/>
        <v/>
      </c>
      <c r="P3801" s="106" t="str">
        <f t="shared" ref="P3801:P3823" si="3734">IF(AND($E3801&lt;&gt;0,$J3801=1),D3801,O3801)</f>
        <v/>
      </c>
      <c r="Q3801" s="106" t="str">
        <f t="shared" ref="Q3801:Q3823" si="3735">IF(OR(G3801&lt;&gt;0, J3801=0), "",F3801)</f>
        <v/>
      </c>
      <c r="R3801" s="106" t="str">
        <f t="shared" ref="R3801:R3823" si="3736">IF(Q3801="", "",(Q3801*$S$2+$S$3))</f>
        <v/>
      </c>
      <c r="S3801" s="106" t="str">
        <f t="shared" ref="S3801:S3823" si="3737">IF(AND(G3801&lt;&gt;0,J3801=1),F3801,R3801)</f>
        <v/>
      </c>
      <c r="T3801" s="106" t="str">
        <f t="shared" ref="T3801:T3823" si="3738">IFERROR(P3801*S3801,"")</f>
        <v/>
      </c>
    </row>
    <row r="3802" spans="1:20" outlineLevel="1">
      <c r="A3802" s="169"/>
      <c r="B3802" s="117">
        <v>44713</v>
      </c>
      <c r="C3802" s="90">
        <v>0.125</v>
      </c>
      <c r="D3802" s="106"/>
      <c r="E3802" s="106" t="str">
        <f t="shared" si="3721"/>
        <v/>
      </c>
      <c r="F3802" s="106"/>
      <c r="G3802" s="106" t="str">
        <f t="shared" si="3722"/>
        <v/>
      </c>
      <c r="H3802" s="106"/>
      <c r="I3802" s="106" t="str">
        <f t="shared" si="3723"/>
        <v/>
      </c>
      <c r="J3802" s="106"/>
      <c r="K3802" s="106" t="str">
        <f t="shared" si="3724"/>
        <v/>
      </c>
      <c r="L3802" s="107" t="str">
        <f t="shared" si="3725"/>
        <v>чи робить СНВВ?</v>
      </c>
      <c r="M3802" s="94"/>
      <c r="N3802" s="106" t="str">
        <f t="shared" si="3733"/>
        <v/>
      </c>
      <c r="O3802" s="106" t="str">
        <f t="shared" si="3727"/>
        <v/>
      </c>
      <c r="P3802" s="106" t="str">
        <f t="shared" si="3734"/>
        <v/>
      </c>
      <c r="Q3802" s="106" t="str">
        <f t="shared" si="3735"/>
        <v/>
      </c>
      <c r="R3802" s="106" t="str">
        <f t="shared" si="3736"/>
        <v/>
      </c>
      <c r="S3802" s="106" t="str">
        <f t="shared" si="3737"/>
        <v/>
      </c>
      <c r="T3802" s="106" t="str">
        <f t="shared" si="3738"/>
        <v/>
      </c>
    </row>
    <row r="3803" spans="1:20" outlineLevel="1">
      <c r="A3803" s="169"/>
      <c r="B3803" s="117">
        <v>44713</v>
      </c>
      <c r="C3803" s="90">
        <v>0.16666666666666699</v>
      </c>
      <c r="D3803" s="106"/>
      <c r="E3803" s="106" t="str">
        <f t="shared" si="3721"/>
        <v/>
      </c>
      <c r="F3803" s="106"/>
      <c r="G3803" s="106" t="str">
        <f t="shared" si="3722"/>
        <v/>
      </c>
      <c r="H3803" s="106"/>
      <c r="I3803" s="106" t="str">
        <f t="shared" si="3723"/>
        <v/>
      </c>
      <c r="J3803" s="106"/>
      <c r="K3803" s="106" t="str">
        <f t="shared" si="3724"/>
        <v/>
      </c>
      <c r="L3803" s="107" t="str">
        <f t="shared" si="3725"/>
        <v>чи робить СНВВ?</v>
      </c>
      <c r="M3803" s="94"/>
      <c r="N3803" s="106" t="str">
        <f t="shared" si="3733"/>
        <v/>
      </c>
      <c r="O3803" s="106" t="str">
        <f t="shared" si="3727"/>
        <v/>
      </c>
      <c r="P3803" s="106" t="str">
        <f t="shared" si="3734"/>
        <v/>
      </c>
      <c r="Q3803" s="106" t="str">
        <f t="shared" si="3735"/>
        <v/>
      </c>
      <c r="R3803" s="106" t="str">
        <f t="shared" si="3736"/>
        <v/>
      </c>
      <c r="S3803" s="106" t="str">
        <f t="shared" si="3737"/>
        <v/>
      </c>
      <c r="T3803" s="106" t="str">
        <f t="shared" si="3738"/>
        <v/>
      </c>
    </row>
    <row r="3804" spans="1:20" outlineLevel="1">
      <c r="A3804" s="169"/>
      <c r="B3804" s="117">
        <v>44713</v>
      </c>
      <c r="C3804" s="90">
        <v>0.20833333333333301</v>
      </c>
      <c r="D3804" s="106"/>
      <c r="E3804" s="106" t="str">
        <f t="shared" si="3721"/>
        <v/>
      </c>
      <c r="F3804" s="106"/>
      <c r="G3804" s="106" t="str">
        <f t="shared" si="3722"/>
        <v/>
      </c>
      <c r="H3804" s="106"/>
      <c r="I3804" s="106" t="str">
        <f t="shared" si="3723"/>
        <v/>
      </c>
      <c r="J3804" s="106"/>
      <c r="K3804" s="106" t="str">
        <f t="shared" si="3724"/>
        <v/>
      </c>
      <c r="L3804" s="107" t="str">
        <f t="shared" si="3725"/>
        <v>чи робить СНВВ?</v>
      </c>
      <c r="M3804" s="94"/>
      <c r="N3804" s="106" t="str">
        <f t="shared" si="3733"/>
        <v/>
      </c>
      <c r="O3804" s="106" t="str">
        <f t="shared" si="3727"/>
        <v/>
      </c>
      <c r="P3804" s="106" t="str">
        <f t="shared" si="3734"/>
        <v/>
      </c>
      <c r="Q3804" s="106" t="str">
        <f t="shared" si="3735"/>
        <v/>
      </c>
      <c r="R3804" s="106" t="str">
        <f t="shared" si="3736"/>
        <v/>
      </c>
      <c r="S3804" s="106" t="str">
        <f t="shared" si="3737"/>
        <v/>
      </c>
      <c r="T3804" s="106" t="str">
        <f t="shared" si="3738"/>
        <v/>
      </c>
    </row>
    <row r="3805" spans="1:20" outlineLevel="1">
      <c r="A3805" s="169"/>
      <c r="B3805" s="117">
        <v>44713</v>
      </c>
      <c r="C3805" s="90">
        <v>0.25</v>
      </c>
      <c r="D3805" s="106"/>
      <c r="E3805" s="106" t="str">
        <f t="shared" si="3721"/>
        <v/>
      </c>
      <c r="F3805" s="106"/>
      <c r="G3805" s="106" t="str">
        <f t="shared" si="3722"/>
        <v/>
      </c>
      <c r="H3805" s="106"/>
      <c r="I3805" s="106" t="str">
        <f t="shared" si="3723"/>
        <v/>
      </c>
      <c r="J3805" s="106"/>
      <c r="K3805" s="106" t="str">
        <f t="shared" si="3724"/>
        <v/>
      </c>
      <c r="L3805" s="107" t="str">
        <f t="shared" si="3725"/>
        <v>чи робить СНВВ?</v>
      </c>
      <c r="M3805" s="94"/>
      <c r="N3805" s="106" t="str">
        <f t="shared" si="3733"/>
        <v/>
      </c>
      <c r="O3805" s="106" t="str">
        <f t="shared" si="3727"/>
        <v/>
      </c>
      <c r="P3805" s="106" t="str">
        <f t="shared" si="3734"/>
        <v/>
      </c>
      <c r="Q3805" s="106" t="str">
        <f t="shared" si="3735"/>
        <v/>
      </c>
      <c r="R3805" s="106" t="str">
        <f t="shared" si="3736"/>
        <v/>
      </c>
      <c r="S3805" s="106" t="str">
        <f t="shared" si="3737"/>
        <v/>
      </c>
      <c r="T3805" s="106" t="str">
        <f t="shared" si="3738"/>
        <v/>
      </c>
    </row>
    <row r="3806" spans="1:20" outlineLevel="1">
      <c r="A3806" s="169"/>
      <c r="B3806" s="117">
        <v>44713</v>
      </c>
      <c r="C3806" s="90">
        <v>0.29166666666666702</v>
      </c>
      <c r="D3806" s="106"/>
      <c r="E3806" s="106" t="str">
        <f t="shared" si="3721"/>
        <v/>
      </c>
      <c r="F3806" s="106"/>
      <c r="G3806" s="106" t="str">
        <f t="shared" si="3722"/>
        <v/>
      </c>
      <c r="H3806" s="106"/>
      <c r="I3806" s="106" t="str">
        <f t="shared" si="3723"/>
        <v/>
      </c>
      <c r="J3806" s="106"/>
      <c r="K3806" s="106" t="str">
        <f t="shared" si="3724"/>
        <v/>
      </c>
      <c r="L3806" s="107" t="str">
        <f t="shared" si="3725"/>
        <v>чи робить СНВВ?</v>
      </c>
      <c r="M3806" s="94"/>
      <c r="N3806" s="106" t="str">
        <f t="shared" si="3733"/>
        <v/>
      </c>
      <c r="O3806" s="106" t="str">
        <f t="shared" si="3727"/>
        <v/>
      </c>
      <c r="P3806" s="106" t="str">
        <f t="shared" si="3734"/>
        <v/>
      </c>
      <c r="Q3806" s="106" t="str">
        <f t="shared" si="3735"/>
        <v/>
      </c>
      <c r="R3806" s="106" t="str">
        <f t="shared" si="3736"/>
        <v/>
      </c>
      <c r="S3806" s="106" t="str">
        <f t="shared" si="3737"/>
        <v/>
      </c>
      <c r="T3806" s="106" t="str">
        <f t="shared" si="3738"/>
        <v/>
      </c>
    </row>
    <row r="3807" spans="1:20" outlineLevel="1">
      <c r="A3807" s="169"/>
      <c r="B3807" s="117">
        <v>44713</v>
      </c>
      <c r="C3807" s="90">
        <v>0.33333333333333298</v>
      </c>
      <c r="D3807" s="106"/>
      <c r="E3807" s="106" t="str">
        <f t="shared" si="3721"/>
        <v/>
      </c>
      <c r="F3807" s="106"/>
      <c r="G3807" s="106" t="str">
        <f t="shared" si="3722"/>
        <v/>
      </c>
      <c r="H3807" s="106"/>
      <c r="I3807" s="106" t="str">
        <f t="shared" si="3723"/>
        <v/>
      </c>
      <c r="J3807" s="106"/>
      <c r="K3807" s="106" t="str">
        <f t="shared" si="3724"/>
        <v/>
      </c>
      <c r="L3807" s="107" t="str">
        <f t="shared" si="3725"/>
        <v>чи робить СНВВ?</v>
      </c>
      <c r="M3807" s="94"/>
      <c r="N3807" s="106" t="str">
        <f t="shared" si="3733"/>
        <v/>
      </c>
      <c r="O3807" s="106" t="str">
        <f t="shared" si="3727"/>
        <v/>
      </c>
      <c r="P3807" s="106" t="str">
        <f t="shared" si="3734"/>
        <v/>
      </c>
      <c r="Q3807" s="106" t="str">
        <f t="shared" si="3735"/>
        <v/>
      </c>
      <c r="R3807" s="106" t="str">
        <f t="shared" si="3736"/>
        <v/>
      </c>
      <c r="S3807" s="106" t="str">
        <f t="shared" si="3737"/>
        <v/>
      </c>
      <c r="T3807" s="106" t="str">
        <f t="shared" si="3738"/>
        <v/>
      </c>
    </row>
    <row r="3808" spans="1:20" outlineLevel="1">
      <c r="A3808" s="169"/>
      <c r="B3808" s="117">
        <v>44713</v>
      </c>
      <c r="C3808" s="90">
        <v>0.375</v>
      </c>
      <c r="D3808" s="106"/>
      <c r="E3808" s="106" t="str">
        <f t="shared" si="3721"/>
        <v/>
      </c>
      <c r="F3808" s="106"/>
      <c r="G3808" s="106" t="str">
        <f t="shared" si="3722"/>
        <v/>
      </c>
      <c r="H3808" s="106"/>
      <c r="I3808" s="106" t="str">
        <f t="shared" si="3723"/>
        <v/>
      </c>
      <c r="J3808" s="106"/>
      <c r="K3808" s="106" t="str">
        <f t="shared" si="3724"/>
        <v/>
      </c>
      <c r="L3808" s="107" t="str">
        <f t="shared" si="3725"/>
        <v>чи робить СНВВ?</v>
      </c>
      <c r="M3808" s="94"/>
      <c r="N3808" s="106" t="str">
        <f t="shared" si="3733"/>
        <v/>
      </c>
      <c r="O3808" s="106" t="str">
        <f t="shared" si="3727"/>
        <v/>
      </c>
      <c r="P3808" s="106" t="str">
        <f t="shared" si="3734"/>
        <v/>
      </c>
      <c r="Q3808" s="106" t="str">
        <f t="shared" si="3735"/>
        <v/>
      </c>
      <c r="R3808" s="106" t="str">
        <f t="shared" si="3736"/>
        <v/>
      </c>
      <c r="S3808" s="106" t="str">
        <f t="shared" si="3737"/>
        <v/>
      </c>
      <c r="T3808" s="106" t="str">
        <f t="shared" si="3738"/>
        <v/>
      </c>
    </row>
    <row r="3809" spans="1:20" outlineLevel="1">
      <c r="A3809" s="169"/>
      <c r="B3809" s="117">
        <v>44713</v>
      </c>
      <c r="C3809" s="90">
        <v>0.41666666666666702</v>
      </c>
      <c r="D3809" s="106"/>
      <c r="E3809" s="106" t="str">
        <f t="shared" si="3721"/>
        <v/>
      </c>
      <c r="F3809" s="106"/>
      <c r="G3809" s="106" t="str">
        <f t="shared" si="3722"/>
        <v/>
      </c>
      <c r="H3809" s="106"/>
      <c r="I3809" s="106" t="str">
        <f t="shared" si="3723"/>
        <v/>
      </c>
      <c r="J3809" s="106"/>
      <c r="K3809" s="106" t="str">
        <f t="shared" si="3724"/>
        <v/>
      </c>
      <c r="L3809" s="107" t="str">
        <f t="shared" si="3725"/>
        <v>чи робить СНВВ?</v>
      </c>
      <c r="M3809" s="94"/>
      <c r="N3809" s="106" t="str">
        <f t="shared" si="3733"/>
        <v/>
      </c>
      <c r="O3809" s="106" t="str">
        <f t="shared" si="3727"/>
        <v/>
      </c>
      <c r="P3809" s="106" t="str">
        <f t="shared" si="3734"/>
        <v/>
      </c>
      <c r="Q3809" s="106" t="str">
        <f t="shared" si="3735"/>
        <v/>
      </c>
      <c r="R3809" s="106" t="str">
        <f t="shared" si="3736"/>
        <v/>
      </c>
      <c r="S3809" s="106" t="str">
        <f t="shared" si="3737"/>
        <v/>
      </c>
      <c r="T3809" s="106" t="str">
        <f t="shared" si="3738"/>
        <v/>
      </c>
    </row>
    <row r="3810" spans="1:20" outlineLevel="1">
      <c r="A3810" s="169"/>
      <c r="B3810" s="117">
        <v>44713</v>
      </c>
      <c r="C3810" s="90">
        <v>0.45833333333333298</v>
      </c>
      <c r="D3810" s="106"/>
      <c r="E3810" s="106" t="str">
        <f t="shared" si="3721"/>
        <v/>
      </c>
      <c r="F3810" s="106"/>
      <c r="G3810" s="106" t="str">
        <f t="shared" si="3722"/>
        <v/>
      </c>
      <c r="H3810" s="106"/>
      <c r="I3810" s="106" t="str">
        <f t="shared" si="3723"/>
        <v/>
      </c>
      <c r="J3810" s="106"/>
      <c r="K3810" s="106" t="str">
        <f t="shared" si="3724"/>
        <v/>
      </c>
      <c r="L3810" s="107" t="str">
        <f t="shared" si="3725"/>
        <v>чи робить СНВВ?</v>
      </c>
      <c r="M3810" s="94"/>
      <c r="N3810" s="106" t="str">
        <f t="shared" si="3733"/>
        <v/>
      </c>
      <c r="O3810" s="106" t="str">
        <f t="shared" si="3727"/>
        <v/>
      </c>
      <c r="P3810" s="106" t="str">
        <f t="shared" si="3734"/>
        <v/>
      </c>
      <c r="Q3810" s="106" t="str">
        <f t="shared" si="3735"/>
        <v/>
      </c>
      <c r="R3810" s="106" t="str">
        <f t="shared" si="3736"/>
        <v/>
      </c>
      <c r="S3810" s="106" t="str">
        <f t="shared" si="3737"/>
        <v/>
      </c>
      <c r="T3810" s="106" t="str">
        <f t="shared" si="3738"/>
        <v/>
      </c>
    </row>
    <row r="3811" spans="1:20" outlineLevel="1">
      <c r="A3811" s="169"/>
      <c r="B3811" s="117">
        <v>44713</v>
      </c>
      <c r="C3811" s="90">
        <v>0.5</v>
      </c>
      <c r="D3811" s="106"/>
      <c r="E3811" s="106" t="str">
        <f t="shared" si="3721"/>
        <v/>
      </c>
      <c r="F3811" s="106"/>
      <c r="G3811" s="106" t="str">
        <f t="shared" si="3722"/>
        <v/>
      </c>
      <c r="H3811" s="106"/>
      <c r="I3811" s="106" t="str">
        <f t="shared" si="3723"/>
        <v/>
      </c>
      <c r="J3811" s="106"/>
      <c r="K3811" s="106" t="str">
        <f t="shared" si="3724"/>
        <v/>
      </c>
      <c r="L3811" s="107" t="str">
        <f t="shared" si="3725"/>
        <v>чи робить СНВВ?</v>
      </c>
      <c r="M3811" s="94"/>
      <c r="N3811" s="106" t="str">
        <f t="shared" si="3733"/>
        <v/>
      </c>
      <c r="O3811" s="106" t="str">
        <f t="shared" si="3727"/>
        <v/>
      </c>
      <c r="P3811" s="106" t="str">
        <f t="shared" si="3734"/>
        <v/>
      </c>
      <c r="Q3811" s="106" t="str">
        <f t="shared" si="3735"/>
        <v/>
      </c>
      <c r="R3811" s="106" t="str">
        <f t="shared" si="3736"/>
        <v/>
      </c>
      <c r="S3811" s="106" t="str">
        <f t="shared" si="3737"/>
        <v/>
      </c>
      <c r="T3811" s="106" t="str">
        <f t="shared" si="3738"/>
        <v/>
      </c>
    </row>
    <row r="3812" spans="1:20" outlineLevel="1">
      <c r="A3812" s="169"/>
      <c r="B3812" s="117">
        <v>44713</v>
      </c>
      <c r="C3812" s="90">
        <v>0.54166666666666696</v>
      </c>
      <c r="D3812" s="106"/>
      <c r="E3812" s="106" t="str">
        <f t="shared" si="3721"/>
        <v/>
      </c>
      <c r="F3812" s="106"/>
      <c r="G3812" s="106" t="str">
        <f t="shared" si="3722"/>
        <v/>
      </c>
      <c r="H3812" s="106"/>
      <c r="I3812" s="106" t="str">
        <f t="shared" si="3723"/>
        <v/>
      </c>
      <c r="J3812" s="106"/>
      <c r="K3812" s="106" t="str">
        <f t="shared" si="3724"/>
        <v/>
      </c>
      <c r="L3812" s="107" t="str">
        <f t="shared" si="3725"/>
        <v>чи робить СНВВ?</v>
      </c>
      <c r="M3812" s="94"/>
      <c r="N3812" s="106" t="str">
        <f t="shared" si="3733"/>
        <v/>
      </c>
      <c r="O3812" s="106" t="str">
        <f t="shared" si="3727"/>
        <v/>
      </c>
      <c r="P3812" s="106" t="str">
        <f t="shared" si="3734"/>
        <v/>
      </c>
      <c r="Q3812" s="106" t="str">
        <f t="shared" si="3735"/>
        <v/>
      </c>
      <c r="R3812" s="106" t="str">
        <f t="shared" si="3736"/>
        <v/>
      </c>
      <c r="S3812" s="106" t="str">
        <f t="shared" si="3737"/>
        <v/>
      </c>
      <c r="T3812" s="106" t="str">
        <f t="shared" si="3738"/>
        <v/>
      </c>
    </row>
    <row r="3813" spans="1:20" outlineLevel="1">
      <c r="A3813" s="169"/>
      <c r="B3813" s="117">
        <v>44713</v>
      </c>
      <c r="C3813" s="90">
        <v>0.58333333333333304</v>
      </c>
      <c r="D3813" s="106"/>
      <c r="E3813" s="106" t="str">
        <f t="shared" si="3721"/>
        <v/>
      </c>
      <c r="F3813" s="106"/>
      <c r="G3813" s="106" t="str">
        <f t="shared" si="3722"/>
        <v/>
      </c>
      <c r="H3813" s="106"/>
      <c r="I3813" s="106" t="str">
        <f t="shared" si="3723"/>
        <v/>
      </c>
      <c r="J3813" s="106"/>
      <c r="K3813" s="106" t="str">
        <f t="shared" si="3724"/>
        <v/>
      </c>
      <c r="L3813" s="107" t="str">
        <f t="shared" si="3725"/>
        <v>чи робить СНВВ?</v>
      </c>
      <c r="M3813" s="94"/>
      <c r="N3813" s="106" t="str">
        <f t="shared" si="3733"/>
        <v/>
      </c>
      <c r="O3813" s="106" t="str">
        <f t="shared" si="3727"/>
        <v/>
      </c>
      <c r="P3813" s="106" t="str">
        <f t="shared" si="3734"/>
        <v/>
      </c>
      <c r="Q3813" s="106" t="str">
        <f t="shared" si="3735"/>
        <v/>
      </c>
      <c r="R3813" s="106" t="str">
        <f t="shared" si="3736"/>
        <v/>
      </c>
      <c r="S3813" s="106" t="str">
        <f t="shared" si="3737"/>
        <v/>
      </c>
      <c r="T3813" s="106" t="str">
        <f t="shared" si="3738"/>
        <v/>
      </c>
    </row>
    <row r="3814" spans="1:20" outlineLevel="1">
      <c r="A3814" s="169"/>
      <c r="B3814" s="117">
        <v>44713</v>
      </c>
      <c r="C3814" s="90">
        <v>0.625</v>
      </c>
      <c r="D3814" s="106"/>
      <c r="E3814" s="106" t="str">
        <f t="shared" si="3721"/>
        <v/>
      </c>
      <c r="F3814" s="106"/>
      <c r="G3814" s="106" t="str">
        <f t="shared" si="3722"/>
        <v/>
      </c>
      <c r="H3814" s="106"/>
      <c r="I3814" s="106" t="str">
        <f t="shared" si="3723"/>
        <v/>
      </c>
      <c r="J3814" s="106"/>
      <c r="K3814" s="106" t="str">
        <f t="shared" si="3724"/>
        <v/>
      </c>
      <c r="L3814" s="107" t="str">
        <f t="shared" si="3725"/>
        <v>чи робить СНВВ?</v>
      </c>
      <c r="M3814" s="94"/>
      <c r="N3814" s="106" t="str">
        <f t="shared" si="3733"/>
        <v/>
      </c>
      <c r="O3814" s="106" t="str">
        <f t="shared" si="3727"/>
        <v/>
      </c>
      <c r="P3814" s="106" t="str">
        <f t="shared" si="3734"/>
        <v/>
      </c>
      <c r="Q3814" s="106" t="str">
        <f t="shared" si="3735"/>
        <v/>
      </c>
      <c r="R3814" s="106" t="str">
        <f t="shared" si="3736"/>
        <v/>
      </c>
      <c r="S3814" s="106" t="str">
        <f t="shared" si="3737"/>
        <v/>
      </c>
      <c r="T3814" s="106" t="str">
        <f t="shared" si="3738"/>
        <v/>
      </c>
    </row>
    <row r="3815" spans="1:20" outlineLevel="1">
      <c r="A3815" s="169"/>
      <c r="B3815" s="117">
        <v>44713</v>
      </c>
      <c r="C3815" s="90">
        <v>0.66666666666666696</v>
      </c>
      <c r="D3815" s="106"/>
      <c r="E3815" s="106" t="str">
        <f t="shared" si="3721"/>
        <v/>
      </c>
      <c r="F3815" s="106"/>
      <c r="G3815" s="106" t="str">
        <f t="shared" si="3722"/>
        <v/>
      </c>
      <c r="H3815" s="106"/>
      <c r="I3815" s="106" t="str">
        <f t="shared" si="3723"/>
        <v/>
      </c>
      <c r="J3815" s="106"/>
      <c r="K3815" s="106" t="str">
        <f t="shared" si="3724"/>
        <v/>
      </c>
      <c r="L3815" s="107" t="str">
        <f t="shared" si="3725"/>
        <v>чи робить СНВВ?</v>
      </c>
      <c r="M3815" s="94"/>
      <c r="N3815" s="106" t="str">
        <f t="shared" si="3733"/>
        <v/>
      </c>
      <c r="O3815" s="106" t="str">
        <f t="shared" si="3727"/>
        <v/>
      </c>
      <c r="P3815" s="106" t="str">
        <f t="shared" si="3734"/>
        <v/>
      </c>
      <c r="Q3815" s="106" t="str">
        <f t="shared" si="3735"/>
        <v/>
      </c>
      <c r="R3815" s="106" t="str">
        <f t="shared" si="3736"/>
        <v/>
      </c>
      <c r="S3815" s="106" t="str">
        <f t="shared" si="3737"/>
        <v/>
      </c>
      <c r="T3815" s="106" t="str">
        <f t="shared" si="3738"/>
        <v/>
      </c>
    </row>
    <row r="3816" spans="1:20" outlineLevel="1">
      <c r="A3816" s="169"/>
      <c r="B3816" s="117">
        <v>44713</v>
      </c>
      <c r="C3816" s="90">
        <v>0.70833333333333304</v>
      </c>
      <c r="D3816" s="106"/>
      <c r="E3816" s="106" t="str">
        <f t="shared" si="3721"/>
        <v/>
      </c>
      <c r="F3816" s="106"/>
      <c r="G3816" s="106" t="str">
        <f t="shared" si="3722"/>
        <v/>
      </c>
      <c r="H3816" s="106"/>
      <c r="I3816" s="106" t="str">
        <f t="shared" si="3723"/>
        <v/>
      </c>
      <c r="J3816" s="106"/>
      <c r="K3816" s="106" t="str">
        <f t="shared" si="3724"/>
        <v/>
      </c>
      <c r="L3816" s="107" t="str">
        <f t="shared" si="3725"/>
        <v>чи робить СНВВ?</v>
      </c>
      <c r="M3816" s="94"/>
      <c r="N3816" s="106" t="str">
        <f t="shared" si="3733"/>
        <v/>
      </c>
      <c r="O3816" s="106" t="str">
        <f t="shared" si="3727"/>
        <v/>
      </c>
      <c r="P3816" s="106" t="str">
        <f t="shared" si="3734"/>
        <v/>
      </c>
      <c r="Q3816" s="106" t="str">
        <f t="shared" si="3735"/>
        <v/>
      </c>
      <c r="R3816" s="106" t="str">
        <f t="shared" si="3736"/>
        <v/>
      </c>
      <c r="S3816" s="106" t="str">
        <f t="shared" si="3737"/>
        <v/>
      </c>
      <c r="T3816" s="106" t="str">
        <f t="shared" si="3738"/>
        <v/>
      </c>
    </row>
    <row r="3817" spans="1:20" outlineLevel="1">
      <c r="A3817" s="169"/>
      <c r="B3817" s="117">
        <v>44713</v>
      </c>
      <c r="C3817" s="90">
        <v>0.75</v>
      </c>
      <c r="D3817" s="106"/>
      <c r="E3817" s="106" t="str">
        <f t="shared" si="3721"/>
        <v/>
      </c>
      <c r="F3817" s="106"/>
      <c r="G3817" s="106" t="str">
        <f t="shared" si="3722"/>
        <v/>
      </c>
      <c r="H3817" s="106"/>
      <c r="I3817" s="106" t="str">
        <f t="shared" si="3723"/>
        <v/>
      </c>
      <c r="J3817" s="106"/>
      <c r="K3817" s="106" t="str">
        <f t="shared" si="3724"/>
        <v/>
      </c>
      <c r="L3817" s="107" t="str">
        <f t="shared" si="3725"/>
        <v>чи робить СНВВ?</v>
      </c>
      <c r="M3817" s="94"/>
      <c r="N3817" s="106" t="str">
        <f t="shared" si="3733"/>
        <v/>
      </c>
      <c r="O3817" s="106" t="str">
        <f t="shared" si="3727"/>
        <v/>
      </c>
      <c r="P3817" s="106" t="str">
        <f t="shared" si="3734"/>
        <v/>
      </c>
      <c r="Q3817" s="106" t="str">
        <f t="shared" si="3735"/>
        <v/>
      </c>
      <c r="R3817" s="106" t="str">
        <f t="shared" si="3736"/>
        <v/>
      </c>
      <c r="S3817" s="106" t="str">
        <f t="shared" si="3737"/>
        <v/>
      </c>
      <c r="T3817" s="106" t="str">
        <f t="shared" si="3738"/>
        <v/>
      </c>
    </row>
    <row r="3818" spans="1:20" outlineLevel="1">
      <c r="A3818" s="169"/>
      <c r="B3818" s="117">
        <v>44713</v>
      </c>
      <c r="C3818" s="90">
        <v>0.79166666666666696</v>
      </c>
      <c r="D3818" s="106"/>
      <c r="E3818" s="106" t="str">
        <f t="shared" si="3721"/>
        <v/>
      </c>
      <c r="F3818" s="106"/>
      <c r="G3818" s="106" t="str">
        <f t="shared" si="3722"/>
        <v/>
      </c>
      <c r="H3818" s="106"/>
      <c r="I3818" s="106" t="str">
        <f t="shared" si="3723"/>
        <v/>
      </c>
      <c r="J3818" s="106"/>
      <c r="K3818" s="106" t="str">
        <f t="shared" si="3724"/>
        <v/>
      </c>
      <c r="L3818" s="107" t="str">
        <f t="shared" si="3725"/>
        <v>чи робить СНВВ?</v>
      </c>
      <c r="M3818" s="94"/>
      <c r="N3818" s="106" t="str">
        <f t="shared" si="3733"/>
        <v/>
      </c>
      <c r="O3818" s="106" t="str">
        <f t="shared" si="3727"/>
        <v/>
      </c>
      <c r="P3818" s="106" t="str">
        <f t="shared" si="3734"/>
        <v/>
      </c>
      <c r="Q3818" s="106" t="str">
        <f t="shared" si="3735"/>
        <v/>
      </c>
      <c r="R3818" s="106" t="str">
        <f t="shared" si="3736"/>
        <v/>
      </c>
      <c r="S3818" s="106" t="str">
        <f t="shared" si="3737"/>
        <v/>
      </c>
      <c r="T3818" s="106" t="str">
        <f t="shared" si="3738"/>
        <v/>
      </c>
    </row>
    <row r="3819" spans="1:20" outlineLevel="1">
      <c r="A3819" s="169"/>
      <c r="B3819" s="117">
        <v>44713</v>
      </c>
      <c r="C3819" s="90">
        <v>0.83333333333333304</v>
      </c>
      <c r="D3819" s="106"/>
      <c r="E3819" s="106" t="str">
        <f t="shared" si="3721"/>
        <v/>
      </c>
      <c r="F3819" s="106"/>
      <c r="G3819" s="106" t="str">
        <f t="shared" si="3722"/>
        <v/>
      </c>
      <c r="H3819" s="106"/>
      <c r="I3819" s="106" t="str">
        <f t="shared" si="3723"/>
        <v/>
      </c>
      <c r="J3819" s="106"/>
      <c r="K3819" s="106" t="str">
        <f t="shared" si="3724"/>
        <v/>
      </c>
      <c r="L3819" s="107" t="str">
        <f t="shared" si="3725"/>
        <v>чи робить СНВВ?</v>
      </c>
      <c r="M3819" s="94"/>
      <c r="N3819" s="106" t="str">
        <f t="shared" si="3733"/>
        <v/>
      </c>
      <c r="O3819" s="106" t="str">
        <f t="shared" si="3727"/>
        <v/>
      </c>
      <c r="P3819" s="106" t="str">
        <f t="shared" si="3734"/>
        <v/>
      </c>
      <c r="Q3819" s="106" t="str">
        <f t="shared" si="3735"/>
        <v/>
      </c>
      <c r="R3819" s="106" t="str">
        <f t="shared" si="3736"/>
        <v/>
      </c>
      <c r="S3819" s="106" t="str">
        <f t="shared" si="3737"/>
        <v/>
      </c>
      <c r="T3819" s="106" t="str">
        <f t="shared" si="3738"/>
        <v/>
      </c>
    </row>
    <row r="3820" spans="1:20" outlineLevel="1">
      <c r="A3820" s="169"/>
      <c r="B3820" s="117">
        <v>44713</v>
      </c>
      <c r="C3820" s="90">
        <v>0.875</v>
      </c>
      <c r="D3820" s="106"/>
      <c r="E3820" s="106" t="str">
        <f t="shared" si="3721"/>
        <v/>
      </c>
      <c r="F3820" s="106"/>
      <c r="G3820" s="106" t="str">
        <f t="shared" si="3722"/>
        <v/>
      </c>
      <c r="H3820" s="106"/>
      <c r="I3820" s="106" t="str">
        <f t="shared" si="3723"/>
        <v/>
      </c>
      <c r="J3820" s="106"/>
      <c r="K3820" s="106" t="str">
        <f t="shared" si="3724"/>
        <v/>
      </c>
      <c r="L3820" s="107" t="str">
        <f t="shared" si="3725"/>
        <v>чи робить СНВВ?</v>
      </c>
      <c r="M3820" s="94"/>
      <c r="N3820" s="106" t="str">
        <f t="shared" si="3733"/>
        <v/>
      </c>
      <c r="O3820" s="106" t="str">
        <f t="shared" si="3727"/>
        <v/>
      </c>
      <c r="P3820" s="106" t="str">
        <f t="shared" si="3734"/>
        <v/>
      </c>
      <c r="Q3820" s="106" t="str">
        <f t="shared" si="3735"/>
        <v/>
      </c>
      <c r="R3820" s="106" t="str">
        <f t="shared" si="3736"/>
        <v/>
      </c>
      <c r="S3820" s="106" t="str">
        <f t="shared" si="3737"/>
        <v/>
      </c>
      <c r="T3820" s="106" t="str">
        <f t="shared" si="3738"/>
        <v/>
      </c>
    </row>
    <row r="3821" spans="1:20" outlineLevel="1">
      <c r="A3821" s="169"/>
      <c r="B3821" s="117">
        <v>44713</v>
      </c>
      <c r="C3821" s="90">
        <v>0.91666666666666696</v>
      </c>
      <c r="D3821" s="106"/>
      <c r="E3821" s="106" t="str">
        <f t="shared" si="3721"/>
        <v/>
      </c>
      <c r="F3821" s="106"/>
      <c r="G3821" s="106" t="str">
        <f t="shared" si="3722"/>
        <v/>
      </c>
      <c r="H3821" s="106"/>
      <c r="I3821" s="106" t="str">
        <f t="shared" si="3723"/>
        <v/>
      </c>
      <c r="J3821" s="106"/>
      <c r="K3821" s="106" t="str">
        <f t="shared" si="3724"/>
        <v/>
      </c>
      <c r="L3821" s="107" t="str">
        <f t="shared" si="3725"/>
        <v>чи робить СНВВ?</v>
      </c>
      <c r="M3821" s="94"/>
      <c r="N3821" s="106" t="str">
        <f t="shared" si="3733"/>
        <v/>
      </c>
      <c r="O3821" s="106" t="str">
        <f t="shared" si="3727"/>
        <v/>
      </c>
      <c r="P3821" s="106" t="str">
        <f t="shared" si="3734"/>
        <v/>
      </c>
      <c r="Q3821" s="106" t="str">
        <f t="shared" si="3735"/>
        <v/>
      </c>
      <c r="R3821" s="106" t="str">
        <f t="shared" si="3736"/>
        <v/>
      </c>
      <c r="S3821" s="106" t="str">
        <f t="shared" si="3737"/>
        <v/>
      </c>
      <c r="T3821" s="106" t="str">
        <f t="shared" si="3738"/>
        <v/>
      </c>
    </row>
    <row r="3822" spans="1:20" outlineLevel="1">
      <c r="A3822" s="169"/>
      <c r="B3822" s="117">
        <v>44713</v>
      </c>
      <c r="C3822" s="90">
        <v>0.95833333333333304</v>
      </c>
      <c r="D3822" s="106"/>
      <c r="E3822" s="106" t="str">
        <f t="shared" si="3721"/>
        <v/>
      </c>
      <c r="F3822" s="106"/>
      <c r="G3822" s="106" t="str">
        <f t="shared" si="3722"/>
        <v/>
      </c>
      <c r="H3822" s="106"/>
      <c r="I3822" s="106" t="str">
        <f t="shared" si="3723"/>
        <v/>
      </c>
      <c r="J3822" s="106"/>
      <c r="K3822" s="106" t="str">
        <f t="shared" si="3724"/>
        <v/>
      </c>
      <c r="L3822" s="107" t="str">
        <f t="shared" si="3725"/>
        <v>чи робить СНВВ?</v>
      </c>
      <c r="M3822" s="94"/>
      <c r="N3822" s="106" t="str">
        <f t="shared" si="3733"/>
        <v/>
      </c>
      <c r="O3822" s="106" t="str">
        <f t="shared" si="3727"/>
        <v/>
      </c>
      <c r="P3822" s="106" t="str">
        <f t="shared" si="3734"/>
        <v/>
      </c>
      <c r="Q3822" s="106" t="str">
        <f t="shared" si="3735"/>
        <v/>
      </c>
      <c r="R3822" s="106" t="str">
        <f t="shared" si="3736"/>
        <v/>
      </c>
      <c r="S3822" s="106" t="str">
        <f t="shared" si="3737"/>
        <v/>
      </c>
      <c r="T3822" s="106" t="str">
        <f t="shared" si="3738"/>
        <v/>
      </c>
    </row>
    <row r="3823" spans="1:20" outlineLevel="1">
      <c r="A3823" s="169"/>
      <c r="B3823" s="117">
        <v>44713</v>
      </c>
      <c r="C3823" s="90">
        <v>1</v>
      </c>
      <c r="D3823" s="106"/>
      <c r="E3823" s="106" t="str">
        <f t="shared" si="3721"/>
        <v/>
      </c>
      <c r="F3823" s="106"/>
      <c r="G3823" s="106" t="str">
        <f t="shared" si="3722"/>
        <v/>
      </c>
      <c r="H3823" s="106"/>
      <c r="I3823" s="106" t="str">
        <f t="shared" si="3723"/>
        <v/>
      </c>
      <c r="J3823" s="106"/>
      <c r="K3823" s="106" t="str">
        <f t="shared" si="3724"/>
        <v/>
      </c>
      <c r="L3823" s="107" t="str">
        <f t="shared" si="3725"/>
        <v>чи робить СНВВ?</v>
      </c>
      <c r="M3823" s="94"/>
      <c r="N3823" s="106" t="str">
        <f t="shared" si="3733"/>
        <v/>
      </c>
      <c r="O3823" s="106" t="str">
        <f t="shared" si="3727"/>
        <v/>
      </c>
      <c r="P3823" s="106" t="str">
        <f t="shared" si="3734"/>
        <v/>
      </c>
      <c r="Q3823" s="106" t="str">
        <f t="shared" si="3735"/>
        <v/>
      </c>
      <c r="R3823" s="106" t="str">
        <f t="shared" si="3736"/>
        <v/>
      </c>
      <c r="S3823" s="106" t="str">
        <f t="shared" si="3737"/>
        <v/>
      </c>
      <c r="T3823" s="106" t="str">
        <f t="shared" si="3738"/>
        <v/>
      </c>
    </row>
    <row r="3824" spans="1:20">
      <c r="A3824" s="113"/>
      <c r="B3824" s="170" t="s">
        <v>238</v>
      </c>
      <c r="C3824" s="170"/>
      <c r="D3824" s="97">
        <f t="shared" ref="D3824" si="3739">SUM(D3800:D3823)</f>
        <v>0</v>
      </c>
      <c r="E3824" s="98">
        <f t="shared" ref="E3824" si="3740">COUNTIF(E3800:E3823,"&gt;0")</f>
        <v>0</v>
      </c>
      <c r="F3824" s="97">
        <f t="shared" ref="F3824" si="3741">SUM(F3800:F3823)</f>
        <v>0</v>
      </c>
      <c r="G3824" s="98">
        <f t="shared" ref="G3824" si="3742">COUNTIF(G3800:G3823,"&gt;0")</f>
        <v>0</v>
      </c>
      <c r="H3824" s="97">
        <f t="shared" ref="H3824" si="3743">SUM(H3800:H3823)</f>
        <v>0</v>
      </c>
      <c r="I3824" s="98">
        <f t="shared" ref="I3824" si="3744">COUNTIF(I3800:I3823,"&gt;0")</f>
        <v>0</v>
      </c>
      <c r="J3824" s="97">
        <f t="shared" ref="J3824" si="3745">SUM(J3800:J3823)</f>
        <v>0</v>
      </c>
      <c r="K3824" s="98">
        <f t="shared" ref="K3824" si="3746">COUNTIF(K3800:K3823,"&gt;0")</f>
        <v>0</v>
      </c>
      <c r="L3824" s="98">
        <f t="shared" ref="L3824" si="3747">COUNTIF(L3800:L3823,"СНВВ не працює")</f>
        <v>0</v>
      </c>
      <c r="M3824" s="94"/>
      <c r="N3824" s="97">
        <f>AVERAGEA(N3800:N3823)</f>
        <v>0</v>
      </c>
      <c r="O3824" s="97">
        <f>AVERAGEA(O3800:O3823)</f>
        <v>0</v>
      </c>
      <c r="P3824" s="97">
        <f>SUM(P3800:P3823)</f>
        <v>0</v>
      </c>
      <c r="Q3824" s="97">
        <f>SUM(Q3800:Q3823)</f>
        <v>0</v>
      </c>
      <c r="R3824" s="97">
        <f>SUM(R3800:R3823)</f>
        <v>0</v>
      </c>
      <c r="S3824" s="97">
        <f>SUM(S3800:S3823)</f>
        <v>0</v>
      </c>
      <c r="T3824" s="97">
        <f>SUM(T3800:T3823)</f>
        <v>0</v>
      </c>
    </row>
    <row r="3825" spans="1:20" outlineLevel="1">
      <c r="A3825" s="168">
        <v>44714</v>
      </c>
      <c r="B3825" s="117">
        <v>44714</v>
      </c>
      <c r="C3825" s="90">
        <v>4.1666666666666664E-2</v>
      </c>
      <c r="D3825" s="106"/>
      <c r="E3825" s="106" t="str">
        <f t="shared" ref="E3825:E3848" si="3748">IF(D3825="","",IF(D3825&lt;1,1,0))</f>
        <v/>
      </c>
      <c r="F3825" s="106"/>
      <c r="G3825" s="106" t="str">
        <f t="shared" ref="G3825:G3848" si="3749">IF(F3825="","",IF(F3825&lt;1,1,0))</f>
        <v/>
      </c>
      <c r="H3825" s="106"/>
      <c r="I3825" s="106" t="str">
        <f t="shared" ref="I3825:I3848" si="3750">IF(H3825="","",IF(H3825&lt;1,1,0))</f>
        <v/>
      </c>
      <c r="J3825" s="106"/>
      <c r="K3825" s="106" t="str">
        <f t="shared" ref="K3825:K3848" si="3751">IF(J3825="","",IF(J3825&lt;1,1,0))</f>
        <v/>
      </c>
      <c r="L3825" s="107" t="str">
        <f t="shared" ref="L3825:L3848" si="3752">IF(H3825="","чи робить СНВВ?",IF(J3825="","чи роблять агрегати?",IF($J3825=0,"агрегати не працюють",IF(AND($H3825=0,$J3825=1),"СНВВ не працює","OK"))))</f>
        <v>чи робить СНВВ?</v>
      </c>
      <c r="M3825" s="94"/>
      <c r="N3825" s="106" t="str">
        <f t="shared" ref="N3825" si="3753">IF(OR(E3825&lt;&gt;0, J3825=0), "",D3825)</f>
        <v/>
      </c>
      <c r="O3825" s="106" t="str">
        <f t="shared" si="3727"/>
        <v/>
      </c>
      <c r="P3825" s="106" t="str">
        <f t="shared" ref="P3825" si="3754">IF(AND($E3825&lt;&gt;0,$J3825=1),D3825,O3825)</f>
        <v/>
      </c>
      <c r="Q3825" s="106" t="str">
        <f t="shared" ref="Q3825" si="3755">IF(OR(G3825&lt;&gt;0, J3825=0), "",F3825)</f>
        <v/>
      </c>
      <c r="R3825" s="106" t="str">
        <f t="shared" ref="R3825" si="3756">IF(Q3825="", "",(Q3825*$S$2+$S$3))</f>
        <v/>
      </c>
      <c r="S3825" s="106" t="str">
        <f t="shared" ref="S3825" si="3757">IF(AND(G3825&lt;&gt;0,J3825=1),F3825,R3825)</f>
        <v/>
      </c>
      <c r="T3825" s="106" t="str">
        <f t="shared" ref="T3825" si="3758">IFERROR(P3825*S3825,"")</f>
        <v/>
      </c>
    </row>
    <row r="3826" spans="1:20" outlineLevel="1">
      <c r="A3826" s="169"/>
      <c r="B3826" s="117">
        <v>44714</v>
      </c>
      <c r="C3826" s="90">
        <v>8.3333333333333301E-2</v>
      </c>
      <c r="D3826" s="106"/>
      <c r="E3826" s="106" t="str">
        <f t="shared" si="3748"/>
        <v/>
      </c>
      <c r="F3826" s="106"/>
      <c r="G3826" s="106" t="str">
        <f t="shared" si="3749"/>
        <v/>
      </c>
      <c r="H3826" s="106"/>
      <c r="I3826" s="106" t="str">
        <f t="shared" si="3750"/>
        <v/>
      </c>
      <c r="J3826" s="106"/>
      <c r="K3826" s="106" t="str">
        <f t="shared" si="3751"/>
        <v/>
      </c>
      <c r="L3826" s="107" t="str">
        <f t="shared" si="3752"/>
        <v>чи робить СНВВ?</v>
      </c>
      <c r="M3826" s="94"/>
      <c r="N3826" s="106" t="str">
        <f t="shared" ref="N3826:N3848" si="3759">IF(OR(E3826&lt;&gt;0, J3826=0), "",D3826)</f>
        <v/>
      </c>
      <c r="O3826" s="106" t="str">
        <f t="shared" si="3727"/>
        <v/>
      </c>
      <c r="P3826" s="106" t="str">
        <f t="shared" ref="P3826:P3848" si="3760">IF(AND($E3826&lt;&gt;0,$J3826=1),D3826,O3826)</f>
        <v/>
      </c>
      <c r="Q3826" s="106" t="str">
        <f t="shared" ref="Q3826:Q3848" si="3761">IF(OR(G3826&lt;&gt;0, J3826=0), "",F3826)</f>
        <v/>
      </c>
      <c r="R3826" s="106" t="str">
        <f t="shared" ref="R3826:R3848" si="3762">IF(Q3826="", "",(Q3826*$S$2+$S$3))</f>
        <v/>
      </c>
      <c r="S3826" s="106" t="str">
        <f t="shared" ref="S3826:S3848" si="3763">IF(AND(G3826&lt;&gt;0,J3826=1),F3826,R3826)</f>
        <v/>
      </c>
      <c r="T3826" s="106" t="str">
        <f t="shared" ref="T3826:T3848" si="3764">IFERROR(P3826*S3826,"")</f>
        <v/>
      </c>
    </row>
    <row r="3827" spans="1:20" outlineLevel="1">
      <c r="A3827" s="169"/>
      <c r="B3827" s="117">
        <v>44714</v>
      </c>
      <c r="C3827" s="90">
        <v>0.125</v>
      </c>
      <c r="D3827" s="106"/>
      <c r="E3827" s="106" t="str">
        <f t="shared" si="3748"/>
        <v/>
      </c>
      <c r="F3827" s="106"/>
      <c r="G3827" s="106" t="str">
        <f t="shared" si="3749"/>
        <v/>
      </c>
      <c r="H3827" s="106"/>
      <c r="I3827" s="106" t="str">
        <f t="shared" si="3750"/>
        <v/>
      </c>
      <c r="J3827" s="106"/>
      <c r="K3827" s="106" t="str">
        <f t="shared" si="3751"/>
        <v/>
      </c>
      <c r="L3827" s="107" t="str">
        <f t="shared" si="3752"/>
        <v>чи робить СНВВ?</v>
      </c>
      <c r="M3827" s="94"/>
      <c r="N3827" s="106" t="str">
        <f t="shared" si="3759"/>
        <v/>
      </c>
      <c r="O3827" s="106" t="str">
        <f t="shared" si="3727"/>
        <v/>
      </c>
      <c r="P3827" s="106" t="str">
        <f t="shared" si="3760"/>
        <v/>
      </c>
      <c r="Q3827" s="106" t="str">
        <f t="shared" si="3761"/>
        <v/>
      </c>
      <c r="R3827" s="106" t="str">
        <f t="shared" si="3762"/>
        <v/>
      </c>
      <c r="S3827" s="106" t="str">
        <f t="shared" si="3763"/>
        <v/>
      </c>
      <c r="T3827" s="106" t="str">
        <f t="shared" si="3764"/>
        <v/>
      </c>
    </row>
    <row r="3828" spans="1:20" outlineLevel="1">
      <c r="A3828" s="169"/>
      <c r="B3828" s="117">
        <v>44714</v>
      </c>
      <c r="C3828" s="90">
        <v>0.16666666666666699</v>
      </c>
      <c r="D3828" s="106"/>
      <c r="E3828" s="106" t="str">
        <f t="shared" si="3748"/>
        <v/>
      </c>
      <c r="F3828" s="106"/>
      <c r="G3828" s="106" t="str">
        <f t="shared" si="3749"/>
        <v/>
      </c>
      <c r="H3828" s="106"/>
      <c r="I3828" s="106" t="str">
        <f t="shared" si="3750"/>
        <v/>
      </c>
      <c r="J3828" s="106"/>
      <c r="K3828" s="106" t="str">
        <f t="shared" si="3751"/>
        <v/>
      </c>
      <c r="L3828" s="107" t="str">
        <f t="shared" si="3752"/>
        <v>чи робить СНВВ?</v>
      </c>
      <c r="M3828" s="94"/>
      <c r="N3828" s="106" t="str">
        <f t="shared" si="3759"/>
        <v/>
      </c>
      <c r="O3828" s="106" t="str">
        <f t="shared" si="3727"/>
        <v/>
      </c>
      <c r="P3828" s="106" t="str">
        <f t="shared" si="3760"/>
        <v/>
      </c>
      <c r="Q3828" s="106" t="str">
        <f t="shared" si="3761"/>
        <v/>
      </c>
      <c r="R3828" s="106" t="str">
        <f t="shared" si="3762"/>
        <v/>
      </c>
      <c r="S3828" s="106" t="str">
        <f t="shared" si="3763"/>
        <v/>
      </c>
      <c r="T3828" s="106" t="str">
        <f t="shared" si="3764"/>
        <v/>
      </c>
    </row>
    <row r="3829" spans="1:20" outlineLevel="1">
      <c r="A3829" s="169"/>
      <c r="B3829" s="117">
        <v>44714</v>
      </c>
      <c r="C3829" s="90">
        <v>0.20833333333333301</v>
      </c>
      <c r="D3829" s="106"/>
      <c r="E3829" s="106" t="str">
        <f t="shared" si="3748"/>
        <v/>
      </c>
      <c r="F3829" s="106"/>
      <c r="G3829" s="106" t="str">
        <f t="shared" si="3749"/>
        <v/>
      </c>
      <c r="H3829" s="106"/>
      <c r="I3829" s="106" t="str">
        <f t="shared" si="3750"/>
        <v/>
      </c>
      <c r="J3829" s="106"/>
      <c r="K3829" s="106" t="str">
        <f t="shared" si="3751"/>
        <v/>
      </c>
      <c r="L3829" s="107" t="str">
        <f t="shared" si="3752"/>
        <v>чи робить СНВВ?</v>
      </c>
      <c r="M3829" s="94"/>
      <c r="N3829" s="106" t="str">
        <f t="shared" si="3759"/>
        <v/>
      </c>
      <c r="O3829" s="106" t="str">
        <f t="shared" si="3727"/>
        <v/>
      </c>
      <c r="P3829" s="106" t="str">
        <f t="shared" si="3760"/>
        <v/>
      </c>
      <c r="Q3829" s="106" t="str">
        <f t="shared" si="3761"/>
        <v/>
      </c>
      <c r="R3829" s="106" t="str">
        <f t="shared" si="3762"/>
        <v/>
      </c>
      <c r="S3829" s="106" t="str">
        <f t="shared" si="3763"/>
        <v/>
      </c>
      <c r="T3829" s="106" t="str">
        <f t="shared" si="3764"/>
        <v/>
      </c>
    </row>
    <row r="3830" spans="1:20" outlineLevel="1">
      <c r="A3830" s="169"/>
      <c r="B3830" s="117">
        <v>44714</v>
      </c>
      <c r="C3830" s="90">
        <v>0.25</v>
      </c>
      <c r="D3830" s="106"/>
      <c r="E3830" s="106" t="str">
        <f t="shared" si="3748"/>
        <v/>
      </c>
      <c r="F3830" s="106"/>
      <c r="G3830" s="106" t="str">
        <f t="shared" si="3749"/>
        <v/>
      </c>
      <c r="H3830" s="106"/>
      <c r="I3830" s="106" t="str">
        <f t="shared" si="3750"/>
        <v/>
      </c>
      <c r="J3830" s="106"/>
      <c r="K3830" s="106" t="str">
        <f t="shared" si="3751"/>
        <v/>
      </c>
      <c r="L3830" s="107" t="str">
        <f t="shared" si="3752"/>
        <v>чи робить СНВВ?</v>
      </c>
      <c r="M3830" s="94"/>
      <c r="N3830" s="106" t="str">
        <f t="shared" si="3759"/>
        <v/>
      </c>
      <c r="O3830" s="106" t="str">
        <f t="shared" si="3727"/>
        <v/>
      </c>
      <c r="P3830" s="106" t="str">
        <f t="shared" si="3760"/>
        <v/>
      </c>
      <c r="Q3830" s="106" t="str">
        <f t="shared" si="3761"/>
        <v/>
      </c>
      <c r="R3830" s="106" t="str">
        <f t="shared" si="3762"/>
        <v/>
      </c>
      <c r="S3830" s="106" t="str">
        <f t="shared" si="3763"/>
        <v/>
      </c>
      <c r="T3830" s="106" t="str">
        <f t="shared" si="3764"/>
        <v/>
      </c>
    </row>
    <row r="3831" spans="1:20" outlineLevel="1">
      <c r="A3831" s="169"/>
      <c r="B3831" s="117">
        <v>44714</v>
      </c>
      <c r="C3831" s="90">
        <v>0.29166666666666702</v>
      </c>
      <c r="D3831" s="106"/>
      <c r="E3831" s="106" t="str">
        <f t="shared" si="3748"/>
        <v/>
      </c>
      <c r="F3831" s="106"/>
      <c r="G3831" s="106" t="str">
        <f t="shared" si="3749"/>
        <v/>
      </c>
      <c r="H3831" s="106"/>
      <c r="I3831" s="106" t="str">
        <f t="shared" si="3750"/>
        <v/>
      </c>
      <c r="J3831" s="106"/>
      <c r="K3831" s="106" t="str">
        <f t="shared" si="3751"/>
        <v/>
      </c>
      <c r="L3831" s="107" t="str">
        <f t="shared" si="3752"/>
        <v>чи робить СНВВ?</v>
      </c>
      <c r="M3831" s="94"/>
      <c r="N3831" s="106" t="str">
        <f t="shared" si="3759"/>
        <v/>
      </c>
      <c r="O3831" s="106" t="str">
        <f t="shared" si="3727"/>
        <v/>
      </c>
      <c r="P3831" s="106" t="str">
        <f t="shared" si="3760"/>
        <v/>
      </c>
      <c r="Q3831" s="106" t="str">
        <f t="shared" si="3761"/>
        <v/>
      </c>
      <c r="R3831" s="106" t="str">
        <f t="shared" si="3762"/>
        <v/>
      </c>
      <c r="S3831" s="106" t="str">
        <f t="shared" si="3763"/>
        <v/>
      </c>
      <c r="T3831" s="106" t="str">
        <f t="shared" si="3764"/>
        <v/>
      </c>
    </row>
    <row r="3832" spans="1:20" outlineLevel="1">
      <c r="A3832" s="169"/>
      <c r="B3832" s="117">
        <v>44714</v>
      </c>
      <c r="C3832" s="90">
        <v>0.33333333333333298</v>
      </c>
      <c r="D3832" s="106"/>
      <c r="E3832" s="106" t="str">
        <f t="shared" si="3748"/>
        <v/>
      </c>
      <c r="F3832" s="106"/>
      <c r="G3832" s="106" t="str">
        <f t="shared" si="3749"/>
        <v/>
      </c>
      <c r="H3832" s="106"/>
      <c r="I3832" s="106" t="str">
        <f t="shared" si="3750"/>
        <v/>
      </c>
      <c r="J3832" s="106"/>
      <c r="K3832" s="106" t="str">
        <f t="shared" si="3751"/>
        <v/>
      </c>
      <c r="L3832" s="107" t="str">
        <f t="shared" si="3752"/>
        <v>чи робить СНВВ?</v>
      </c>
      <c r="M3832" s="94"/>
      <c r="N3832" s="106" t="str">
        <f t="shared" si="3759"/>
        <v/>
      </c>
      <c r="O3832" s="106" t="str">
        <f t="shared" si="3727"/>
        <v/>
      </c>
      <c r="P3832" s="106" t="str">
        <f t="shared" si="3760"/>
        <v/>
      </c>
      <c r="Q3832" s="106" t="str">
        <f t="shared" si="3761"/>
        <v/>
      </c>
      <c r="R3832" s="106" t="str">
        <f t="shared" si="3762"/>
        <v/>
      </c>
      <c r="S3832" s="106" t="str">
        <f t="shared" si="3763"/>
        <v/>
      </c>
      <c r="T3832" s="106" t="str">
        <f t="shared" si="3764"/>
        <v/>
      </c>
    </row>
    <row r="3833" spans="1:20" outlineLevel="1">
      <c r="A3833" s="169"/>
      <c r="B3833" s="117">
        <v>44714</v>
      </c>
      <c r="C3833" s="90">
        <v>0.375</v>
      </c>
      <c r="D3833" s="106"/>
      <c r="E3833" s="106" t="str">
        <f t="shared" si="3748"/>
        <v/>
      </c>
      <c r="F3833" s="106"/>
      <c r="G3833" s="106" t="str">
        <f t="shared" si="3749"/>
        <v/>
      </c>
      <c r="H3833" s="106"/>
      <c r="I3833" s="106" t="str">
        <f t="shared" si="3750"/>
        <v/>
      </c>
      <c r="J3833" s="106"/>
      <c r="K3833" s="106" t="str">
        <f t="shared" si="3751"/>
        <v/>
      </c>
      <c r="L3833" s="107" t="str">
        <f t="shared" si="3752"/>
        <v>чи робить СНВВ?</v>
      </c>
      <c r="M3833" s="94"/>
      <c r="N3833" s="106" t="str">
        <f t="shared" si="3759"/>
        <v/>
      </c>
      <c r="O3833" s="106" t="str">
        <f t="shared" si="3727"/>
        <v/>
      </c>
      <c r="P3833" s="106" t="str">
        <f t="shared" si="3760"/>
        <v/>
      </c>
      <c r="Q3833" s="106" t="str">
        <f t="shared" si="3761"/>
        <v/>
      </c>
      <c r="R3833" s="106" t="str">
        <f t="shared" si="3762"/>
        <v/>
      </c>
      <c r="S3833" s="106" t="str">
        <f t="shared" si="3763"/>
        <v/>
      </c>
      <c r="T3833" s="106" t="str">
        <f t="shared" si="3764"/>
        <v/>
      </c>
    </row>
    <row r="3834" spans="1:20" outlineLevel="1">
      <c r="A3834" s="169"/>
      <c r="B3834" s="117">
        <v>44714</v>
      </c>
      <c r="C3834" s="90">
        <v>0.41666666666666702</v>
      </c>
      <c r="D3834" s="106"/>
      <c r="E3834" s="106" t="str">
        <f t="shared" si="3748"/>
        <v/>
      </c>
      <c r="F3834" s="106"/>
      <c r="G3834" s="106" t="str">
        <f t="shared" si="3749"/>
        <v/>
      </c>
      <c r="H3834" s="106"/>
      <c r="I3834" s="106" t="str">
        <f t="shared" si="3750"/>
        <v/>
      </c>
      <c r="J3834" s="106"/>
      <c r="K3834" s="106" t="str">
        <f t="shared" si="3751"/>
        <v/>
      </c>
      <c r="L3834" s="107" t="str">
        <f t="shared" si="3752"/>
        <v>чи робить СНВВ?</v>
      </c>
      <c r="M3834" s="94"/>
      <c r="N3834" s="106" t="str">
        <f t="shared" si="3759"/>
        <v/>
      </c>
      <c r="O3834" s="106" t="str">
        <f t="shared" si="3727"/>
        <v/>
      </c>
      <c r="P3834" s="106" t="str">
        <f t="shared" si="3760"/>
        <v/>
      </c>
      <c r="Q3834" s="106" t="str">
        <f t="shared" si="3761"/>
        <v/>
      </c>
      <c r="R3834" s="106" t="str">
        <f t="shared" si="3762"/>
        <v/>
      </c>
      <c r="S3834" s="106" t="str">
        <f t="shared" si="3763"/>
        <v/>
      </c>
      <c r="T3834" s="106" t="str">
        <f t="shared" si="3764"/>
        <v/>
      </c>
    </row>
    <row r="3835" spans="1:20" outlineLevel="1">
      <c r="A3835" s="169"/>
      <c r="B3835" s="117">
        <v>44714</v>
      </c>
      <c r="C3835" s="90">
        <v>0.45833333333333298</v>
      </c>
      <c r="D3835" s="106"/>
      <c r="E3835" s="106" t="str">
        <f t="shared" si="3748"/>
        <v/>
      </c>
      <c r="F3835" s="106"/>
      <c r="G3835" s="106" t="str">
        <f t="shared" si="3749"/>
        <v/>
      </c>
      <c r="H3835" s="106"/>
      <c r="I3835" s="106" t="str">
        <f t="shared" si="3750"/>
        <v/>
      </c>
      <c r="J3835" s="106"/>
      <c r="K3835" s="106" t="str">
        <f t="shared" si="3751"/>
        <v/>
      </c>
      <c r="L3835" s="107" t="str">
        <f t="shared" si="3752"/>
        <v>чи робить СНВВ?</v>
      </c>
      <c r="M3835" s="94"/>
      <c r="N3835" s="106" t="str">
        <f t="shared" si="3759"/>
        <v/>
      </c>
      <c r="O3835" s="106" t="str">
        <f t="shared" si="3727"/>
        <v/>
      </c>
      <c r="P3835" s="106" t="str">
        <f t="shared" si="3760"/>
        <v/>
      </c>
      <c r="Q3835" s="106" t="str">
        <f t="shared" si="3761"/>
        <v/>
      </c>
      <c r="R3835" s="106" t="str">
        <f t="shared" si="3762"/>
        <v/>
      </c>
      <c r="S3835" s="106" t="str">
        <f t="shared" si="3763"/>
        <v/>
      </c>
      <c r="T3835" s="106" t="str">
        <f t="shared" si="3764"/>
        <v/>
      </c>
    </row>
    <row r="3836" spans="1:20" outlineLevel="1">
      <c r="A3836" s="169"/>
      <c r="B3836" s="117">
        <v>44714</v>
      </c>
      <c r="C3836" s="90">
        <v>0.5</v>
      </c>
      <c r="D3836" s="106"/>
      <c r="E3836" s="106" t="str">
        <f t="shared" si="3748"/>
        <v/>
      </c>
      <c r="F3836" s="106"/>
      <c r="G3836" s="106" t="str">
        <f t="shared" si="3749"/>
        <v/>
      </c>
      <c r="H3836" s="106"/>
      <c r="I3836" s="106" t="str">
        <f t="shared" si="3750"/>
        <v/>
      </c>
      <c r="J3836" s="106"/>
      <c r="K3836" s="106" t="str">
        <f t="shared" si="3751"/>
        <v/>
      </c>
      <c r="L3836" s="107" t="str">
        <f t="shared" si="3752"/>
        <v>чи робить СНВВ?</v>
      </c>
      <c r="M3836" s="94"/>
      <c r="N3836" s="106" t="str">
        <f t="shared" si="3759"/>
        <v/>
      </c>
      <c r="O3836" s="106" t="str">
        <f t="shared" si="3727"/>
        <v/>
      </c>
      <c r="P3836" s="106" t="str">
        <f t="shared" si="3760"/>
        <v/>
      </c>
      <c r="Q3836" s="106" t="str">
        <f t="shared" si="3761"/>
        <v/>
      </c>
      <c r="R3836" s="106" t="str">
        <f t="shared" si="3762"/>
        <v/>
      </c>
      <c r="S3836" s="106" t="str">
        <f t="shared" si="3763"/>
        <v/>
      </c>
      <c r="T3836" s="106" t="str">
        <f t="shared" si="3764"/>
        <v/>
      </c>
    </row>
    <row r="3837" spans="1:20" outlineLevel="1">
      <c r="A3837" s="169"/>
      <c r="B3837" s="117">
        <v>44714</v>
      </c>
      <c r="C3837" s="90">
        <v>0.54166666666666696</v>
      </c>
      <c r="D3837" s="106"/>
      <c r="E3837" s="106" t="str">
        <f t="shared" si="3748"/>
        <v/>
      </c>
      <c r="F3837" s="106"/>
      <c r="G3837" s="106" t="str">
        <f t="shared" si="3749"/>
        <v/>
      </c>
      <c r="H3837" s="106"/>
      <c r="I3837" s="106" t="str">
        <f t="shared" si="3750"/>
        <v/>
      </c>
      <c r="J3837" s="106"/>
      <c r="K3837" s="106" t="str">
        <f t="shared" si="3751"/>
        <v/>
      </c>
      <c r="L3837" s="107" t="str">
        <f t="shared" si="3752"/>
        <v>чи робить СНВВ?</v>
      </c>
      <c r="M3837" s="94"/>
      <c r="N3837" s="106" t="str">
        <f t="shared" si="3759"/>
        <v/>
      </c>
      <c r="O3837" s="106" t="str">
        <f t="shared" si="3727"/>
        <v/>
      </c>
      <c r="P3837" s="106" t="str">
        <f t="shared" si="3760"/>
        <v/>
      </c>
      <c r="Q3837" s="106" t="str">
        <f t="shared" si="3761"/>
        <v/>
      </c>
      <c r="R3837" s="106" t="str">
        <f t="shared" si="3762"/>
        <v/>
      </c>
      <c r="S3837" s="106" t="str">
        <f t="shared" si="3763"/>
        <v/>
      </c>
      <c r="T3837" s="106" t="str">
        <f t="shared" si="3764"/>
        <v/>
      </c>
    </row>
    <row r="3838" spans="1:20" outlineLevel="1">
      <c r="A3838" s="169"/>
      <c r="B3838" s="117">
        <v>44714</v>
      </c>
      <c r="C3838" s="90">
        <v>0.58333333333333304</v>
      </c>
      <c r="D3838" s="106"/>
      <c r="E3838" s="106" t="str">
        <f t="shared" si="3748"/>
        <v/>
      </c>
      <c r="F3838" s="106"/>
      <c r="G3838" s="106" t="str">
        <f t="shared" si="3749"/>
        <v/>
      </c>
      <c r="H3838" s="106"/>
      <c r="I3838" s="106" t="str">
        <f t="shared" si="3750"/>
        <v/>
      </c>
      <c r="J3838" s="106"/>
      <c r="K3838" s="106" t="str">
        <f t="shared" si="3751"/>
        <v/>
      </c>
      <c r="L3838" s="107" t="str">
        <f t="shared" si="3752"/>
        <v>чи робить СНВВ?</v>
      </c>
      <c r="M3838" s="94"/>
      <c r="N3838" s="106" t="str">
        <f t="shared" si="3759"/>
        <v/>
      </c>
      <c r="O3838" s="106" t="str">
        <f t="shared" si="3727"/>
        <v/>
      </c>
      <c r="P3838" s="106" t="str">
        <f t="shared" si="3760"/>
        <v/>
      </c>
      <c r="Q3838" s="106" t="str">
        <f t="shared" si="3761"/>
        <v/>
      </c>
      <c r="R3838" s="106" t="str">
        <f t="shared" si="3762"/>
        <v/>
      </c>
      <c r="S3838" s="106" t="str">
        <f t="shared" si="3763"/>
        <v/>
      </c>
      <c r="T3838" s="106" t="str">
        <f t="shared" si="3764"/>
        <v/>
      </c>
    </row>
    <row r="3839" spans="1:20" outlineLevel="1">
      <c r="A3839" s="169"/>
      <c r="B3839" s="117">
        <v>44714</v>
      </c>
      <c r="C3839" s="90">
        <v>0.625</v>
      </c>
      <c r="D3839" s="106"/>
      <c r="E3839" s="106" t="str">
        <f t="shared" si="3748"/>
        <v/>
      </c>
      <c r="F3839" s="106"/>
      <c r="G3839" s="106" t="str">
        <f t="shared" si="3749"/>
        <v/>
      </c>
      <c r="H3839" s="106"/>
      <c r="I3839" s="106" t="str">
        <f t="shared" si="3750"/>
        <v/>
      </c>
      <c r="J3839" s="106"/>
      <c r="K3839" s="106" t="str">
        <f t="shared" si="3751"/>
        <v/>
      </c>
      <c r="L3839" s="107" t="str">
        <f t="shared" si="3752"/>
        <v>чи робить СНВВ?</v>
      </c>
      <c r="M3839" s="94"/>
      <c r="N3839" s="106" t="str">
        <f t="shared" si="3759"/>
        <v/>
      </c>
      <c r="O3839" s="106" t="str">
        <f t="shared" si="3727"/>
        <v/>
      </c>
      <c r="P3839" s="106" t="str">
        <f t="shared" si="3760"/>
        <v/>
      </c>
      <c r="Q3839" s="106" t="str">
        <f t="shared" si="3761"/>
        <v/>
      </c>
      <c r="R3839" s="106" t="str">
        <f t="shared" si="3762"/>
        <v/>
      </c>
      <c r="S3839" s="106" t="str">
        <f t="shared" si="3763"/>
        <v/>
      </c>
      <c r="T3839" s="106" t="str">
        <f t="shared" si="3764"/>
        <v/>
      </c>
    </row>
    <row r="3840" spans="1:20" outlineLevel="1">
      <c r="A3840" s="169"/>
      <c r="B3840" s="117">
        <v>44714</v>
      </c>
      <c r="C3840" s="90">
        <v>0.66666666666666696</v>
      </c>
      <c r="D3840" s="106"/>
      <c r="E3840" s="106" t="str">
        <f t="shared" si="3748"/>
        <v/>
      </c>
      <c r="F3840" s="106"/>
      <c r="G3840" s="106" t="str">
        <f t="shared" si="3749"/>
        <v/>
      </c>
      <c r="H3840" s="106"/>
      <c r="I3840" s="106" t="str">
        <f t="shared" si="3750"/>
        <v/>
      </c>
      <c r="J3840" s="106"/>
      <c r="K3840" s="106" t="str">
        <f t="shared" si="3751"/>
        <v/>
      </c>
      <c r="L3840" s="107" t="str">
        <f t="shared" si="3752"/>
        <v>чи робить СНВВ?</v>
      </c>
      <c r="M3840" s="94"/>
      <c r="N3840" s="106" t="str">
        <f t="shared" si="3759"/>
        <v/>
      </c>
      <c r="O3840" s="106" t="str">
        <f t="shared" si="3727"/>
        <v/>
      </c>
      <c r="P3840" s="106" t="str">
        <f t="shared" si="3760"/>
        <v/>
      </c>
      <c r="Q3840" s="106" t="str">
        <f t="shared" si="3761"/>
        <v/>
      </c>
      <c r="R3840" s="106" t="str">
        <f t="shared" si="3762"/>
        <v/>
      </c>
      <c r="S3840" s="106" t="str">
        <f t="shared" si="3763"/>
        <v/>
      </c>
      <c r="T3840" s="106" t="str">
        <f t="shared" si="3764"/>
        <v/>
      </c>
    </row>
    <row r="3841" spans="1:20" outlineLevel="1">
      <c r="A3841" s="169"/>
      <c r="B3841" s="117">
        <v>44714</v>
      </c>
      <c r="C3841" s="90">
        <v>0.70833333333333304</v>
      </c>
      <c r="D3841" s="106"/>
      <c r="E3841" s="106" t="str">
        <f t="shared" si="3748"/>
        <v/>
      </c>
      <c r="F3841" s="106"/>
      <c r="G3841" s="106" t="str">
        <f t="shared" si="3749"/>
        <v/>
      </c>
      <c r="H3841" s="106"/>
      <c r="I3841" s="106" t="str">
        <f t="shared" si="3750"/>
        <v/>
      </c>
      <c r="J3841" s="106"/>
      <c r="K3841" s="106" t="str">
        <f t="shared" si="3751"/>
        <v/>
      </c>
      <c r="L3841" s="107" t="str">
        <f t="shared" si="3752"/>
        <v>чи робить СНВВ?</v>
      </c>
      <c r="M3841" s="94"/>
      <c r="N3841" s="106" t="str">
        <f t="shared" si="3759"/>
        <v/>
      </c>
      <c r="O3841" s="106" t="str">
        <f t="shared" si="3727"/>
        <v/>
      </c>
      <c r="P3841" s="106" t="str">
        <f t="shared" si="3760"/>
        <v/>
      </c>
      <c r="Q3841" s="106" t="str">
        <f t="shared" si="3761"/>
        <v/>
      </c>
      <c r="R3841" s="106" t="str">
        <f t="shared" si="3762"/>
        <v/>
      </c>
      <c r="S3841" s="106" t="str">
        <f t="shared" si="3763"/>
        <v/>
      </c>
      <c r="T3841" s="106" t="str">
        <f t="shared" si="3764"/>
        <v/>
      </c>
    </row>
    <row r="3842" spans="1:20" outlineLevel="1">
      <c r="A3842" s="169"/>
      <c r="B3842" s="117">
        <v>44714</v>
      </c>
      <c r="C3842" s="90">
        <v>0.75</v>
      </c>
      <c r="D3842" s="106"/>
      <c r="E3842" s="106" t="str">
        <f t="shared" si="3748"/>
        <v/>
      </c>
      <c r="F3842" s="106"/>
      <c r="G3842" s="106" t="str">
        <f t="shared" si="3749"/>
        <v/>
      </c>
      <c r="H3842" s="106"/>
      <c r="I3842" s="106" t="str">
        <f t="shared" si="3750"/>
        <v/>
      </c>
      <c r="J3842" s="106"/>
      <c r="K3842" s="106" t="str">
        <f t="shared" si="3751"/>
        <v/>
      </c>
      <c r="L3842" s="107" t="str">
        <f t="shared" si="3752"/>
        <v>чи робить СНВВ?</v>
      </c>
      <c r="M3842" s="94"/>
      <c r="N3842" s="106" t="str">
        <f t="shared" si="3759"/>
        <v/>
      </c>
      <c r="O3842" s="106" t="str">
        <f t="shared" si="3727"/>
        <v/>
      </c>
      <c r="P3842" s="106" t="str">
        <f t="shared" si="3760"/>
        <v/>
      </c>
      <c r="Q3842" s="106" t="str">
        <f t="shared" si="3761"/>
        <v/>
      </c>
      <c r="R3842" s="106" t="str">
        <f t="shared" si="3762"/>
        <v/>
      </c>
      <c r="S3842" s="106" t="str">
        <f t="shared" si="3763"/>
        <v/>
      </c>
      <c r="T3842" s="106" t="str">
        <f t="shared" si="3764"/>
        <v/>
      </c>
    </row>
    <row r="3843" spans="1:20" outlineLevel="1">
      <c r="A3843" s="169"/>
      <c r="B3843" s="117">
        <v>44714</v>
      </c>
      <c r="C3843" s="90">
        <v>0.79166666666666696</v>
      </c>
      <c r="D3843" s="106"/>
      <c r="E3843" s="106" t="str">
        <f t="shared" si="3748"/>
        <v/>
      </c>
      <c r="F3843" s="106"/>
      <c r="G3843" s="106" t="str">
        <f t="shared" si="3749"/>
        <v/>
      </c>
      <c r="H3843" s="106"/>
      <c r="I3843" s="106" t="str">
        <f t="shared" si="3750"/>
        <v/>
      </c>
      <c r="J3843" s="106"/>
      <c r="K3843" s="106" t="str">
        <f t="shared" si="3751"/>
        <v/>
      </c>
      <c r="L3843" s="107" t="str">
        <f t="shared" si="3752"/>
        <v>чи робить СНВВ?</v>
      </c>
      <c r="M3843" s="94"/>
      <c r="N3843" s="106" t="str">
        <f t="shared" si="3759"/>
        <v/>
      </c>
      <c r="O3843" s="106" t="str">
        <f t="shared" si="3727"/>
        <v/>
      </c>
      <c r="P3843" s="106" t="str">
        <f t="shared" si="3760"/>
        <v/>
      </c>
      <c r="Q3843" s="106" t="str">
        <f t="shared" si="3761"/>
        <v/>
      </c>
      <c r="R3843" s="106" t="str">
        <f t="shared" si="3762"/>
        <v/>
      </c>
      <c r="S3843" s="106" t="str">
        <f t="shared" si="3763"/>
        <v/>
      </c>
      <c r="T3843" s="106" t="str">
        <f t="shared" si="3764"/>
        <v/>
      </c>
    </row>
    <row r="3844" spans="1:20" outlineLevel="1">
      <c r="A3844" s="169"/>
      <c r="B3844" s="117">
        <v>44714</v>
      </c>
      <c r="C3844" s="90">
        <v>0.83333333333333304</v>
      </c>
      <c r="D3844" s="106"/>
      <c r="E3844" s="106" t="str">
        <f t="shared" si="3748"/>
        <v/>
      </c>
      <c r="F3844" s="106"/>
      <c r="G3844" s="106" t="str">
        <f t="shared" si="3749"/>
        <v/>
      </c>
      <c r="H3844" s="106"/>
      <c r="I3844" s="106" t="str">
        <f t="shared" si="3750"/>
        <v/>
      </c>
      <c r="J3844" s="106"/>
      <c r="K3844" s="106" t="str">
        <f t="shared" si="3751"/>
        <v/>
      </c>
      <c r="L3844" s="107" t="str">
        <f t="shared" si="3752"/>
        <v>чи робить СНВВ?</v>
      </c>
      <c r="M3844" s="94"/>
      <c r="N3844" s="106" t="str">
        <f t="shared" si="3759"/>
        <v/>
      </c>
      <c r="O3844" s="106" t="str">
        <f t="shared" si="3727"/>
        <v/>
      </c>
      <c r="P3844" s="106" t="str">
        <f t="shared" si="3760"/>
        <v/>
      </c>
      <c r="Q3844" s="106" t="str">
        <f t="shared" si="3761"/>
        <v/>
      </c>
      <c r="R3844" s="106" t="str">
        <f t="shared" si="3762"/>
        <v/>
      </c>
      <c r="S3844" s="106" t="str">
        <f t="shared" si="3763"/>
        <v/>
      </c>
      <c r="T3844" s="106" t="str">
        <f t="shared" si="3764"/>
        <v/>
      </c>
    </row>
    <row r="3845" spans="1:20" outlineLevel="1">
      <c r="A3845" s="169"/>
      <c r="B3845" s="117">
        <v>44714</v>
      </c>
      <c r="C3845" s="90">
        <v>0.875</v>
      </c>
      <c r="D3845" s="106"/>
      <c r="E3845" s="106" t="str">
        <f t="shared" si="3748"/>
        <v/>
      </c>
      <c r="F3845" s="106"/>
      <c r="G3845" s="106" t="str">
        <f t="shared" si="3749"/>
        <v/>
      </c>
      <c r="H3845" s="106"/>
      <c r="I3845" s="106" t="str">
        <f t="shared" si="3750"/>
        <v/>
      </c>
      <c r="J3845" s="106"/>
      <c r="K3845" s="106" t="str">
        <f t="shared" si="3751"/>
        <v/>
      </c>
      <c r="L3845" s="107" t="str">
        <f t="shared" si="3752"/>
        <v>чи робить СНВВ?</v>
      </c>
      <c r="M3845" s="94"/>
      <c r="N3845" s="106" t="str">
        <f t="shared" si="3759"/>
        <v/>
      </c>
      <c r="O3845" s="106" t="str">
        <f t="shared" si="3727"/>
        <v/>
      </c>
      <c r="P3845" s="106" t="str">
        <f t="shared" si="3760"/>
        <v/>
      </c>
      <c r="Q3845" s="106" t="str">
        <f t="shared" si="3761"/>
        <v/>
      </c>
      <c r="R3845" s="106" t="str">
        <f t="shared" si="3762"/>
        <v/>
      </c>
      <c r="S3845" s="106" t="str">
        <f t="shared" si="3763"/>
        <v/>
      </c>
      <c r="T3845" s="106" t="str">
        <f t="shared" si="3764"/>
        <v/>
      </c>
    </row>
    <row r="3846" spans="1:20" outlineLevel="1">
      <c r="A3846" s="169"/>
      <c r="B3846" s="117">
        <v>44714</v>
      </c>
      <c r="C3846" s="90">
        <v>0.91666666666666696</v>
      </c>
      <c r="D3846" s="106"/>
      <c r="E3846" s="106" t="str">
        <f t="shared" si="3748"/>
        <v/>
      </c>
      <c r="F3846" s="106"/>
      <c r="G3846" s="106" t="str">
        <f t="shared" si="3749"/>
        <v/>
      </c>
      <c r="H3846" s="106"/>
      <c r="I3846" s="106" t="str">
        <f t="shared" si="3750"/>
        <v/>
      </c>
      <c r="J3846" s="106"/>
      <c r="K3846" s="106" t="str">
        <f t="shared" si="3751"/>
        <v/>
      </c>
      <c r="L3846" s="107" t="str">
        <f t="shared" si="3752"/>
        <v>чи робить СНВВ?</v>
      </c>
      <c r="M3846" s="94"/>
      <c r="N3846" s="106" t="str">
        <f t="shared" si="3759"/>
        <v/>
      </c>
      <c r="O3846" s="106" t="str">
        <f t="shared" si="3727"/>
        <v/>
      </c>
      <c r="P3846" s="106" t="str">
        <f t="shared" si="3760"/>
        <v/>
      </c>
      <c r="Q3846" s="106" t="str">
        <f t="shared" si="3761"/>
        <v/>
      </c>
      <c r="R3846" s="106" t="str">
        <f t="shared" si="3762"/>
        <v/>
      </c>
      <c r="S3846" s="106" t="str">
        <f t="shared" si="3763"/>
        <v/>
      </c>
      <c r="T3846" s="106" t="str">
        <f t="shared" si="3764"/>
        <v/>
      </c>
    </row>
    <row r="3847" spans="1:20" outlineLevel="1">
      <c r="A3847" s="169"/>
      <c r="B3847" s="117">
        <v>44714</v>
      </c>
      <c r="C3847" s="90">
        <v>0.95833333333333304</v>
      </c>
      <c r="D3847" s="106"/>
      <c r="E3847" s="106" t="str">
        <f t="shared" si="3748"/>
        <v/>
      </c>
      <c r="F3847" s="106"/>
      <c r="G3847" s="106" t="str">
        <f t="shared" si="3749"/>
        <v/>
      </c>
      <c r="H3847" s="106"/>
      <c r="I3847" s="106" t="str">
        <f t="shared" si="3750"/>
        <v/>
      </c>
      <c r="J3847" s="106"/>
      <c r="K3847" s="106" t="str">
        <f t="shared" si="3751"/>
        <v/>
      </c>
      <c r="L3847" s="107" t="str">
        <f t="shared" si="3752"/>
        <v>чи робить СНВВ?</v>
      </c>
      <c r="M3847" s="94"/>
      <c r="N3847" s="106" t="str">
        <f t="shared" si="3759"/>
        <v/>
      </c>
      <c r="O3847" s="106" t="str">
        <f t="shared" si="3727"/>
        <v/>
      </c>
      <c r="P3847" s="106" t="str">
        <f t="shared" si="3760"/>
        <v/>
      </c>
      <c r="Q3847" s="106" t="str">
        <f t="shared" si="3761"/>
        <v/>
      </c>
      <c r="R3847" s="106" t="str">
        <f t="shared" si="3762"/>
        <v/>
      </c>
      <c r="S3847" s="106" t="str">
        <f t="shared" si="3763"/>
        <v/>
      </c>
      <c r="T3847" s="106" t="str">
        <f t="shared" si="3764"/>
        <v/>
      </c>
    </row>
    <row r="3848" spans="1:20" outlineLevel="1">
      <c r="A3848" s="169"/>
      <c r="B3848" s="117">
        <v>44714</v>
      </c>
      <c r="C3848" s="90">
        <v>1</v>
      </c>
      <c r="D3848" s="106"/>
      <c r="E3848" s="106" t="str">
        <f t="shared" si="3748"/>
        <v/>
      </c>
      <c r="F3848" s="106"/>
      <c r="G3848" s="106" t="str">
        <f t="shared" si="3749"/>
        <v/>
      </c>
      <c r="H3848" s="106"/>
      <c r="I3848" s="106" t="str">
        <f t="shared" si="3750"/>
        <v/>
      </c>
      <c r="J3848" s="106"/>
      <c r="K3848" s="106" t="str">
        <f t="shared" si="3751"/>
        <v/>
      </c>
      <c r="L3848" s="107" t="str">
        <f t="shared" si="3752"/>
        <v>чи робить СНВВ?</v>
      </c>
      <c r="M3848" s="94"/>
      <c r="N3848" s="106" t="str">
        <f t="shared" si="3759"/>
        <v/>
      </c>
      <c r="O3848" s="106" t="str">
        <f t="shared" si="3727"/>
        <v/>
      </c>
      <c r="P3848" s="106" t="str">
        <f t="shared" si="3760"/>
        <v/>
      </c>
      <c r="Q3848" s="106" t="str">
        <f t="shared" si="3761"/>
        <v/>
      </c>
      <c r="R3848" s="106" t="str">
        <f t="shared" si="3762"/>
        <v/>
      </c>
      <c r="S3848" s="106" t="str">
        <f t="shared" si="3763"/>
        <v/>
      </c>
      <c r="T3848" s="106" t="str">
        <f t="shared" si="3764"/>
        <v/>
      </c>
    </row>
    <row r="3849" spans="1:20">
      <c r="A3849" s="113"/>
      <c r="B3849" s="170" t="s">
        <v>239</v>
      </c>
      <c r="C3849" s="170"/>
      <c r="D3849" s="97">
        <f t="shared" ref="D3849" si="3765">SUM(D3825:D3848)</f>
        <v>0</v>
      </c>
      <c r="E3849" s="98">
        <f t="shared" ref="E3849" si="3766">COUNTIF(E3825:E3848,"&gt;0")</f>
        <v>0</v>
      </c>
      <c r="F3849" s="97">
        <f t="shared" ref="F3849" si="3767">SUM(F3825:F3848)</f>
        <v>0</v>
      </c>
      <c r="G3849" s="98">
        <f t="shared" ref="G3849" si="3768">COUNTIF(G3825:G3848,"&gt;0")</f>
        <v>0</v>
      </c>
      <c r="H3849" s="97">
        <f t="shared" ref="H3849" si="3769">SUM(H3825:H3848)</f>
        <v>0</v>
      </c>
      <c r="I3849" s="98">
        <f t="shared" ref="I3849" si="3770">COUNTIF(I3825:I3848,"&gt;0")</f>
        <v>0</v>
      </c>
      <c r="J3849" s="97">
        <f t="shared" ref="J3849" si="3771">SUM(J3825:J3848)</f>
        <v>0</v>
      </c>
      <c r="K3849" s="98">
        <f t="shared" ref="K3849" si="3772">COUNTIF(K3825:K3848,"&gt;0")</f>
        <v>0</v>
      </c>
      <c r="L3849" s="98">
        <f t="shared" ref="L3849" si="3773">COUNTIF(L3825:L3848,"СНВВ не працює")</f>
        <v>0</v>
      </c>
      <c r="M3849" s="94"/>
      <c r="N3849" s="97">
        <f t="shared" ref="N3849:O3849" si="3774">AVERAGEA(N3825:N3848)</f>
        <v>0</v>
      </c>
      <c r="O3849" s="97">
        <f t="shared" si="3774"/>
        <v>0</v>
      </c>
      <c r="P3849" s="97">
        <f t="shared" ref="P3849:T3849" si="3775">SUM(P3825:P3848)</f>
        <v>0</v>
      </c>
      <c r="Q3849" s="97">
        <f t="shared" si="3775"/>
        <v>0</v>
      </c>
      <c r="R3849" s="97">
        <f t="shared" si="3775"/>
        <v>0</v>
      </c>
      <c r="S3849" s="97">
        <f t="shared" si="3775"/>
        <v>0</v>
      </c>
      <c r="T3849" s="97">
        <f t="shared" si="3775"/>
        <v>0</v>
      </c>
    </row>
    <row r="3850" spans="1:20" ht="15.75" customHeight="1" outlineLevel="1">
      <c r="A3850" s="168">
        <v>44715</v>
      </c>
      <c r="B3850" s="117">
        <v>44715</v>
      </c>
      <c r="C3850" s="90">
        <v>4.1666666666666664E-2</v>
      </c>
      <c r="D3850" s="106"/>
      <c r="E3850" s="106" t="str">
        <f t="shared" ref="E3850:E3873" si="3776">IF(D3850="","",IF(D3850&lt;1,1,0))</f>
        <v/>
      </c>
      <c r="F3850" s="106"/>
      <c r="G3850" s="106" t="str">
        <f t="shared" ref="G3850:G3873" si="3777">IF(F3850="","",IF(F3850&lt;1,1,0))</f>
        <v/>
      </c>
      <c r="H3850" s="106"/>
      <c r="I3850" s="106" t="str">
        <f t="shared" ref="I3850:I3873" si="3778">IF(H3850="","",IF(H3850&lt;1,1,0))</f>
        <v/>
      </c>
      <c r="J3850" s="106"/>
      <c r="K3850" s="106" t="str">
        <f t="shared" ref="K3850:K3873" si="3779">IF(J3850="","",IF(J3850&lt;1,1,0))</f>
        <v/>
      </c>
      <c r="L3850" s="107" t="str">
        <f t="shared" ref="L3850:L3873" si="3780">IF(H3850="","чи робить СНВВ?",IF(J3850="","чи роблять агрегати?",IF($J3850=0,"агрегати не працюють",IF(AND($H3850=0,$J3850=1),"СНВВ не працює","OK"))))</f>
        <v>чи робить СНВВ?</v>
      </c>
      <c r="M3850" s="94"/>
      <c r="N3850" s="106" t="str">
        <f t="shared" ref="N3850" si="3781">IF(OR(E3850&lt;&gt;0, J3850=0), "",D3850)</f>
        <v/>
      </c>
      <c r="O3850" s="106" t="str">
        <f t="shared" si="3727"/>
        <v/>
      </c>
      <c r="P3850" s="106" t="str">
        <f t="shared" ref="P3850" si="3782">IF(AND($E3850&lt;&gt;0,$J3850=1),D3850,O3850)</f>
        <v/>
      </c>
      <c r="Q3850" s="106" t="str">
        <f t="shared" ref="Q3850" si="3783">IF(OR(G3850&lt;&gt;0, J3850=0), "",F3850)</f>
        <v/>
      </c>
      <c r="R3850" s="106" t="str">
        <f t="shared" ref="R3850" si="3784">IF(Q3850="", "",(Q3850*$S$2+$S$3))</f>
        <v/>
      </c>
      <c r="S3850" s="106" t="str">
        <f t="shared" ref="S3850" si="3785">IF(AND(G3850&lt;&gt;0,J3850=1),F3850,R3850)</f>
        <v/>
      </c>
      <c r="T3850" s="106" t="str">
        <f t="shared" ref="T3850" si="3786">IFERROR(P3850*S3850,"")</f>
        <v/>
      </c>
    </row>
    <row r="3851" spans="1:20" outlineLevel="1">
      <c r="A3851" s="169"/>
      <c r="B3851" s="117">
        <v>44715</v>
      </c>
      <c r="C3851" s="90">
        <v>8.3333333333333301E-2</v>
      </c>
      <c r="D3851" s="106"/>
      <c r="E3851" s="106" t="str">
        <f t="shared" si="3776"/>
        <v/>
      </c>
      <c r="F3851" s="106"/>
      <c r="G3851" s="106" t="str">
        <f t="shared" si="3777"/>
        <v/>
      </c>
      <c r="H3851" s="106"/>
      <c r="I3851" s="106" t="str">
        <f t="shared" si="3778"/>
        <v/>
      </c>
      <c r="J3851" s="106"/>
      <c r="K3851" s="106" t="str">
        <f t="shared" si="3779"/>
        <v/>
      </c>
      <c r="L3851" s="107" t="str">
        <f t="shared" si="3780"/>
        <v>чи робить СНВВ?</v>
      </c>
      <c r="M3851" s="94"/>
      <c r="N3851" s="106" t="str">
        <f t="shared" ref="N3851:N3873" si="3787">IF(OR(E3851&lt;&gt;0, J3851=0), "",D3851)</f>
        <v/>
      </c>
      <c r="O3851" s="106" t="str">
        <f t="shared" si="3727"/>
        <v/>
      </c>
      <c r="P3851" s="106" t="str">
        <f t="shared" ref="P3851:P3873" si="3788">IF(AND($E3851&lt;&gt;0,$J3851=1),D3851,O3851)</f>
        <v/>
      </c>
      <c r="Q3851" s="106" t="str">
        <f t="shared" ref="Q3851:Q3873" si="3789">IF(OR(G3851&lt;&gt;0, J3851=0), "",F3851)</f>
        <v/>
      </c>
      <c r="R3851" s="106" t="str">
        <f t="shared" ref="R3851:R3873" si="3790">IF(Q3851="", "",(Q3851*$S$2+$S$3))</f>
        <v/>
      </c>
      <c r="S3851" s="106" t="str">
        <f t="shared" ref="S3851:S3873" si="3791">IF(AND(G3851&lt;&gt;0,J3851=1),F3851,R3851)</f>
        <v/>
      </c>
      <c r="T3851" s="106" t="str">
        <f t="shared" ref="T3851:T3873" si="3792">IFERROR(P3851*S3851,"")</f>
        <v/>
      </c>
    </row>
    <row r="3852" spans="1:20" outlineLevel="1">
      <c r="A3852" s="169"/>
      <c r="B3852" s="117">
        <v>44715</v>
      </c>
      <c r="C3852" s="90">
        <v>0.125</v>
      </c>
      <c r="D3852" s="106"/>
      <c r="E3852" s="106" t="str">
        <f t="shared" si="3776"/>
        <v/>
      </c>
      <c r="F3852" s="106"/>
      <c r="G3852" s="106" t="str">
        <f t="shared" si="3777"/>
        <v/>
      </c>
      <c r="H3852" s="106"/>
      <c r="I3852" s="106" t="str">
        <f t="shared" si="3778"/>
        <v/>
      </c>
      <c r="J3852" s="106"/>
      <c r="K3852" s="106" t="str">
        <f t="shared" si="3779"/>
        <v/>
      </c>
      <c r="L3852" s="107" t="str">
        <f t="shared" si="3780"/>
        <v>чи робить СНВВ?</v>
      </c>
      <c r="M3852" s="94"/>
      <c r="N3852" s="106" t="str">
        <f t="shared" si="3787"/>
        <v/>
      </c>
      <c r="O3852" s="106" t="str">
        <f t="shared" si="3727"/>
        <v/>
      </c>
      <c r="P3852" s="106" t="str">
        <f t="shared" si="3788"/>
        <v/>
      </c>
      <c r="Q3852" s="106" t="str">
        <f t="shared" si="3789"/>
        <v/>
      </c>
      <c r="R3852" s="106" t="str">
        <f t="shared" si="3790"/>
        <v/>
      </c>
      <c r="S3852" s="106" t="str">
        <f t="shared" si="3791"/>
        <v/>
      </c>
      <c r="T3852" s="106" t="str">
        <f t="shared" si="3792"/>
        <v/>
      </c>
    </row>
    <row r="3853" spans="1:20" outlineLevel="1">
      <c r="A3853" s="169"/>
      <c r="B3853" s="117">
        <v>44715</v>
      </c>
      <c r="C3853" s="90">
        <v>0.16666666666666699</v>
      </c>
      <c r="D3853" s="106"/>
      <c r="E3853" s="106" t="str">
        <f t="shared" si="3776"/>
        <v/>
      </c>
      <c r="F3853" s="106"/>
      <c r="G3853" s="106" t="str">
        <f t="shared" si="3777"/>
        <v/>
      </c>
      <c r="H3853" s="106"/>
      <c r="I3853" s="106" t="str">
        <f t="shared" si="3778"/>
        <v/>
      </c>
      <c r="J3853" s="106"/>
      <c r="K3853" s="106" t="str">
        <f t="shared" si="3779"/>
        <v/>
      </c>
      <c r="L3853" s="107" t="str">
        <f t="shared" si="3780"/>
        <v>чи робить СНВВ?</v>
      </c>
      <c r="M3853" s="94"/>
      <c r="N3853" s="106" t="str">
        <f t="shared" si="3787"/>
        <v/>
      </c>
      <c r="O3853" s="106" t="str">
        <f t="shared" si="3727"/>
        <v/>
      </c>
      <c r="P3853" s="106" t="str">
        <f t="shared" si="3788"/>
        <v/>
      </c>
      <c r="Q3853" s="106" t="str">
        <f t="shared" si="3789"/>
        <v/>
      </c>
      <c r="R3853" s="106" t="str">
        <f t="shared" si="3790"/>
        <v/>
      </c>
      <c r="S3853" s="106" t="str">
        <f t="shared" si="3791"/>
        <v/>
      </c>
      <c r="T3853" s="106" t="str">
        <f t="shared" si="3792"/>
        <v/>
      </c>
    </row>
    <row r="3854" spans="1:20" outlineLevel="1">
      <c r="A3854" s="169"/>
      <c r="B3854" s="117">
        <v>44715</v>
      </c>
      <c r="C3854" s="90">
        <v>0.20833333333333301</v>
      </c>
      <c r="D3854" s="106"/>
      <c r="E3854" s="106" t="str">
        <f t="shared" si="3776"/>
        <v/>
      </c>
      <c r="F3854" s="106"/>
      <c r="G3854" s="106" t="str">
        <f t="shared" si="3777"/>
        <v/>
      </c>
      <c r="H3854" s="106"/>
      <c r="I3854" s="106" t="str">
        <f t="shared" si="3778"/>
        <v/>
      </c>
      <c r="J3854" s="106"/>
      <c r="K3854" s="106" t="str">
        <f t="shared" si="3779"/>
        <v/>
      </c>
      <c r="L3854" s="107" t="str">
        <f t="shared" si="3780"/>
        <v>чи робить СНВВ?</v>
      </c>
      <c r="M3854" s="94"/>
      <c r="N3854" s="106" t="str">
        <f t="shared" si="3787"/>
        <v/>
      </c>
      <c r="O3854" s="106" t="str">
        <f t="shared" si="3727"/>
        <v/>
      </c>
      <c r="P3854" s="106" t="str">
        <f t="shared" si="3788"/>
        <v/>
      </c>
      <c r="Q3854" s="106" t="str">
        <f t="shared" si="3789"/>
        <v/>
      </c>
      <c r="R3854" s="106" t="str">
        <f t="shared" si="3790"/>
        <v/>
      </c>
      <c r="S3854" s="106" t="str">
        <f t="shared" si="3791"/>
        <v/>
      </c>
      <c r="T3854" s="106" t="str">
        <f t="shared" si="3792"/>
        <v/>
      </c>
    </row>
    <row r="3855" spans="1:20" outlineLevel="1">
      <c r="A3855" s="169"/>
      <c r="B3855" s="117">
        <v>44715</v>
      </c>
      <c r="C3855" s="90">
        <v>0.25</v>
      </c>
      <c r="D3855" s="106"/>
      <c r="E3855" s="106" t="str">
        <f t="shared" si="3776"/>
        <v/>
      </c>
      <c r="F3855" s="106"/>
      <c r="G3855" s="106" t="str">
        <f t="shared" si="3777"/>
        <v/>
      </c>
      <c r="H3855" s="106"/>
      <c r="I3855" s="106" t="str">
        <f t="shared" si="3778"/>
        <v/>
      </c>
      <c r="J3855" s="106"/>
      <c r="K3855" s="106" t="str">
        <f t="shared" si="3779"/>
        <v/>
      </c>
      <c r="L3855" s="107" t="str">
        <f t="shared" si="3780"/>
        <v>чи робить СНВВ?</v>
      </c>
      <c r="M3855" s="94"/>
      <c r="N3855" s="106" t="str">
        <f t="shared" si="3787"/>
        <v/>
      </c>
      <c r="O3855" s="106" t="str">
        <f t="shared" si="3727"/>
        <v/>
      </c>
      <c r="P3855" s="106" t="str">
        <f t="shared" si="3788"/>
        <v/>
      </c>
      <c r="Q3855" s="106" t="str">
        <f t="shared" si="3789"/>
        <v/>
      </c>
      <c r="R3855" s="106" t="str">
        <f t="shared" si="3790"/>
        <v/>
      </c>
      <c r="S3855" s="106" t="str">
        <f t="shared" si="3791"/>
        <v/>
      </c>
      <c r="T3855" s="106" t="str">
        <f t="shared" si="3792"/>
        <v/>
      </c>
    </row>
    <row r="3856" spans="1:20" outlineLevel="1">
      <c r="A3856" s="169"/>
      <c r="B3856" s="117">
        <v>44715</v>
      </c>
      <c r="C3856" s="90">
        <v>0.29166666666666702</v>
      </c>
      <c r="D3856" s="106"/>
      <c r="E3856" s="106" t="str">
        <f t="shared" si="3776"/>
        <v/>
      </c>
      <c r="F3856" s="106"/>
      <c r="G3856" s="106" t="str">
        <f t="shared" si="3777"/>
        <v/>
      </c>
      <c r="H3856" s="106"/>
      <c r="I3856" s="106" t="str">
        <f t="shared" si="3778"/>
        <v/>
      </c>
      <c r="J3856" s="106"/>
      <c r="K3856" s="106" t="str">
        <f t="shared" si="3779"/>
        <v/>
      </c>
      <c r="L3856" s="107" t="str">
        <f t="shared" si="3780"/>
        <v>чи робить СНВВ?</v>
      </c>
      <c r="M3856" s="94"/>
      <c r="N3856" s="106" t="str">
        <f t="shared" si="3787"/>
        <v/>
      </c>
      <c r="O3856" s="106" t="str">
        <f t="shared" si="3727"/>
        <v/>
      </c>
      <c r="P3856" s="106" t="str">
        <f t="shared" si="3788"/>
        <v/>
      </c>
      <c r="Q3856" s="106" t="str">
        <f t="shared" si="3789"/>
        <v/>
      </c>
      <c r="R3856" s="106" t="str">
        <f t="shared" si="3790"/>
        <v/>
      </c>
      <c r="S3856" s="106" t="str">
        <f t="shared" si="3791"/>
        <v/>
      </c>
      <c r="T3856" s="106" t="str">
        <f t="shared" si="3792"/>
        <v/>
      </c>
    </row>
    <row r="3857" spans="1:20" outlineLevel="1">
      <c r="A3857" s="169"/>
      <c r="B3857" s="117">
        <v>44715</v>
      </c>
      <c r="C3857" s="90">
        <v>0.33333333333333298</v>
      </c>
      <c r="D3857" s="106"/>
      <c r="E3857" s="106" t="str">
        <f t="shared" si="3776"/>
        <v/>
      </c>
      <c r="F3857" s="106"/>
      <c r="G3857" s="106" t="str">
        <f t="shared" si="3777"/>
        <v/>
      </c>
      <c r="H3857" s="106"/>
      <c r="I3857" s="106" t="str">
        <f t="shared" si="3778"/>
        <v/>
      </c>
      <c r="J3857" s="106"/>
      <c r="K3857" s="106" t="str">
        <f t="shared" si="3779"/>
        <v/>
      </c>
      <c r="L3857" s="107" t="str">
        <f t="shared" si="3780"/>
        <v>чи робить СНВВ?</v>
      </c>
      <c r="M3857" s="94"/>
      <c r="N3857" s="106" t="str">
        <f t="shared" si="3787"/>
        <v/>
      </c>
      <c r="O3857" s="106" t="str">
        <f t="shared" si="3727"/>
        <v/>
      </c>
      <c r="P3857" s="106" t="str">
        <f t="shared" si="3788"/>
        <v/>
      </c>
      <c r="Q3857" s="106" t="str">
        <f t="shared" si="3789"/>
        <v/>
      </c>
      <c r="R3857" s="106" t="str">
        <f t="shared" si="3790"/>
        <v/>
      </c>
      <c r="S3857" s="106" t="str">
        <f t="shared" si="3791"/>
        <v/>
      </c>
      <c r="T3857" s="106" t="str">
        <f t="shared" si="3792"/>
        <v/>
      </c>
    </row>
    <row r="3858" spans="1:20" outlineLevel="1">
      <c r="A3858" s="169"/>
      <c r="B3858" s="117">
        <v>44715</v>
      </c>
      <c r="C3858" s="90">
        <v>0.375</v>
      </c>
      <c r="D3858" s="106"/>
      <c r="E3858" s="106" t="str">
        <f t="shared" si="3776"/>
        <v/>
      </c>
      <c r="F3858" s="106"/>
      <c r="G3858" s="106" t="str">
        <f t="shared" si="3777"/>
        <v/>
      </c>
      <c r="H3858" s="106"/>
      <c r="I3858" s="106" t="str">
        <f t="shared" si="3778"/>
        <v/>
      </c>
      <c r="J3858" s="106"/>
      <c r="K3858" s="106" t="str">
        <f t="shared" si="3779"/>
        <v/>
      </c>
      <c r="L3858" s="107" t="str">
        <f t="shared" si="3780"/>
        <v>чи робить СНВВ?</v>
      </c>
      <c r="M3858" s="94"/>
      <c r="N3858" s="106" t="str">
        <f t="shared" si="3787"/>
        <v/>
      </c>
      <c r="O3858" s="106" t="str">
        <f t="shared" si="3727"/>
        <v/>
      </c>
      <c r="P3858" s="106" t="str">
        <f t="shared" si="3788"/>
        <v/>
      </c>
      <c r="Q3858" s="106" t="str">
        <f t="shared" si="3789"/>
        <v/>
      </c>
      <c r="R3858" s="106" t="str">
        <f t="shared" si="3790"/>
        <v/>
      </c>
      <c r="S3858" s="106" t="str">
        <f t="shared" si="3791"/>
        <v/>
      </c>
      <c r="T3858" s="106" t="str">
        <f t="shared" si="3792"/>
        <v/>
      </c>
    </row>
    <row r="3859" spans="1:20" outlineLevel="1">
      <c r="A3859" s="169"/>
      <c r="B3859" s="117">
        <v>44715</v>
      </c>
      <c r="C3859" s="90">
        <v>0.41666666666666702</v>
      </c>
      <c r="D3859" s="106"/>
      <c r="E3859" s="106" t="str">
        <f t="shared" si="3776"/>
        <v/>
      </c>
      <c r="F3859" s="106"/>
      <c r="G3859" s="106" t="str">
        <f t="shared" si="3777"/>
        <v/>
      </c>
      <c r="H3859" s="106"/>
      <c r="I3859" s="106" t="str">
        <f t="shared" si="3778"/>
        <v/>
      </c>
      <c r="J3859" s="106"/>
      <c r="K3859" s="106" t="str">
        <f t="shared" si="3779"/>
        <v/>
      </c>
      <c r="L3859" s="107" t="str">
        <f t="shared" si="3780"/>
        <v>чи робить СНВВ?</v>
      </c>
      <c r="M3859" s="94"/>
      <c r="N3859" s="106" t="str">
        <f t="shared" si="3787"/>
        <v/>
      </c>
      <c r="O3859" s="106" t="str">
        <f t="shared" si="3727"/>
        <v/>
      </c>
      <c r="P3859" s="106" t="str">
        <f t="shared" si="3788"/>
        <v/>
      </c>
      <c r="Q3859" s="106" t="str">
        <f t="shared" si="3789"/>
        <v/>
      </c>
      <c r="R3859" s="106" t="str">
        <f t="shared" si="3790"/>
        <v/>
      </c>
      <c r="S3859" s="106" t="str">
        <f t="shared" si="3791"/>
        <v/>
      </c>
      <c r="T3859" s="106" t="str">
        <f t="shared" si="3792"/>
        <v/>
      </c>
    </row>
    <row r="3860" spans="1:20" outlineLevel="1">
      <c r="A3860" s="169"/>
      <c r="B3860" s="117">
        <v>44715</v>
      </c>
      <c r="C3860" s="90">
        <v>0.45833333333333298</v>
      </c>
      <c r="D3860" s="106"/>
      <c r="E3860" s="106" t="str">
        <f t="shared" si="3776"/>
        <v/>
      </c>
      <c r="F3860" s="106"/>
      <c r="G3860" s="106" t="str">
        <f t="shared" si="3777"/>
        <v/>
      </c>
      <c r="H3860" s="106"/>
      <c r="I3860" s="106" t="str">
        <f t="shared" si="3778"/>
        <v/>
      </c>
      <c r="J3860" s="106"/>
      <c r="K3860" s="106" t="str">
        <f t="shared" si="3779"/>
        <v/>
      </c>
      <c r="L3860" s="107" t="str">
        <f t="shared" si="3780"/>
        <v>чи робить СНВВ?</v>
      </c>
      <c r="M3860" s="94"/>
      <c r="N3860" s="106" t="str">
        <f t="shared" si="3787"/>
        <v/>
      </c>
      <c r="O3860" s="106" t="str">
        <f t="shared" si="3727"/>
        <v/>
      </c>
      <c r="P3860" s="106" t="str">
        <f t="shared" si="3788"/>
        <v/>
      </c>
      <c r="Q3860" s="106" t="str">
        <f t="shared" si="3789"/>
        <v/>
      </c>
      <c r="R3860" s="106" t="str">
        <f t="shared" si="3790"/>
        <v/>
      </c>
      <c r="S3860" s="106" t="str">
        <f t="shared" si="3791"/>
        <v/>
      </c>
      <c r="T3860" s="106" t="str">
        <f t="shared" si="3792"/>
        <v/>
      </c>
    </row>
    <row r="3861" spans="1:20" outlineLevel="1">
      <c r="A3861" s="169"/>
      <c r="B3861" s="117">
        <v>44715</v>
      </c>
      <c r="C3861" s="90">
        <v>0.5</v>
      </c>
      <c r="D3861" s="106"/>
      <c r="E3861" s="106" t="str">
        <f t="shared" si="3776"/>
        <v/>
      </c>
      <c r="F3861" s="106"/>
      <c r="G3861" s="106" t="str">
        <f t="shared" si="3777"/>
        <v/>
      </c>
      <c r="H3861" s="106"/>
      <c r="I3861" s="106" t="str">
        <f t="shared" si="3778"/>
        <v/>
      </c>
      <c r="J3861" s="106"/>
      <c r="K3861" s="106" t="str">
        <f t="shared" si="3779"/>
        <v/>
      </c>
      <c r="L3861" s="107" t="str">
        <f t="shared" si="3780"/>
        <v>чи робить СНВВ?</v>
      </c>
      <c r="M3861" s="94"/>
      <c r="N3861" s="106" t="str">
        <f t="shared" si="3787"/>
        <v/>
      </c>
      <c r="O3861" s="106" t="str">
        <f t="shared" si="3727"/>
        <v/>
      </c>
      <c r="P3861" s="106" t="str">
        <f t="shared" si="3788"/>
        <v/>
      </c>
      <c r="Q3861" s="106" t="str">
        <f t="shared" si="3789"/>
        <v/>
      </c>
      <c r="R3861" s="106" t="str">
        <f t="shared" si="3790"/>
        <v/>
      </c>
      <c r="S3861" s="106" t="str">
        <f t="shared" si="3791"/>
        <v/>
      </c>
      <c r="T3861" s="106" t="str">
        <f t="shared" si="3792"/>
        <v/>
      </c>
    </row>
    <row r="3862" spans="1:20" outlineLevel="1">
      <c r="A3862" s="169"/>
      <c r="B3862" s="117">
        <v>44715</v>
      </c>
      <c r="C3862" s="90">
        <v>0.54166666666666696</v>
      </c>
      <c r="D3862" s="106"/>
      <c r="E3862" s="106" t="str">
        <f t="shared" si="3776"/>
        <v/>
      </c>
      <c r="F3862" s="106"/>
      <c r="G3862" s="106" t="str">
        <f t="shared" si="3777"/>
        <v/>
      </c>
      <c r="H3862" s="106"/>
      <c r="I3862" s="106" t="str">
        <f t="shared" si="3778"/>
        <v/>
      </c>
      <c r="J3862" s="106"/>
      <c r="K3862" s="106" t="str">
        <f t="shared" si="3779"/>
        <v/>
      </c>
      <c r="L3862" s="107" t="str">
        <f t="shared" si="3780"/>
        <v>чи робить СНВВ?</v>
      </c>
      <c r="M3862" s="94"/>
      <c r="N3862" s="106" t="str">
        <f t="shared" si="3787"/>
        <v/>
      </c>
      <c r="O3862" s="106" t="str">
        <f t="shared" si="3727"/>
        <v/>
      </c>
      <c r="P3862" s="106" t="str">
        <f t="shared" si="3788"/>
        <v/>
      </c>
      <c r="Q3862" s="106" t="str">
        <f t="shared" si="3789"/>
        <v/>
      </c>
      <c r="R3862" s="106" t="str">
        <f t="shared" si="3790"/>
        <v/>
      </c>
      <c r="S3862" s="106" t="str">
        <f t="shared" si="3791"/>
        <v/>
      </c>
      <c r="T3862" s="106" t="str">
        <f t="shared" si="3792"/>
        <v/>
      </c>
    </row>
    <row r="3863" spans="1:20" outlineLevel="1">
      <c r="A3863" s="169"/>
      <c r="B3863" s="117">
        <v>44715</v>
      </c>
      <c r="C3863" s="90">
        <v>0.58333333333333304</v>
      </c>
      <c r="D3863" s="106"/>
      <c r="E3863" s="106" t="str">
        <f t="shared" si="3776"/>
        <v/>
      </c>
      <c r="F3863" s="106"/>
      <c r="G3863" s="106" t="str">
        <f t="shared" si="3777"/>
        <v/>
      </c>
      <c r="H3863" s="106"/>
      <c r="I3863" s="106" t="str">
        <f t="shared" si="3778"/>
        <v/>
      </c>
      <c r="J3863" s="106"/>
      <c r="K3863" s="106" t="str">
        <f t="shared" si="3779"/>
        <v/>
      </c>
      <c r="L3863" s="107" t="str">
        <f t="shared" si="3780"/>
        <v>чи робить СНВВ?</v>
      </c>
      <c r="M3863" s="94"/>
      <c r="N3863" s="106" t="str">
        <f t="shared" si="3787"/>
        <v/>
      </c>
      <c r="O3863" s="106" t="str">
        <f t="shared" si="3727"/>
        <v/>
      </c>
      <c r="P3863" s="106" t="str">
        <f t="shared" si="3788"/>
        <v/>
      </c>
      <c r="Q3863" s="106" t="str">
        <f t="shared" si="3789"/>
        <v/>
      </c>
      <c r="R3863" s="106" t="str">
        <f t="shared" si="3790"/>
        <v/>
      </c>
      <c r="S3863" s="106" t="str">
        <f t="shared" si="3791"/>
        <v/>
      </c>
      <c r="T3863" s="106" t="str">
        <f t="shared" si="3792"/>
        <v/>
      </c>
    </row>
    <row r="3864" spans="1:20" outlineLevel="1">
      <c r="A3864" s="169"/>
      <c r="B3864" s="117">
        <v>44715</v>
      </c>
      <c r="C3864" s="90">
        <v>0.625</v>
      </c>
      <c r="D3864" s="106"/>
      <c r="E3864" s="106" t="str">
        <f t="shared" si="3776"/>
        <v/>
      </c>
      <c r="F3864" s="106"/>
      <c r="G3864" s="106" t="str">
        <f t="shared" si="3777"/>
        <v/>
      </c>
      <c r="H3864" s="106"/>
      <c r="I3864" s="106" t="str">
        <f t="shared" si="3778"/>
        <v/>
      </c>
      <c r="J3864" s="106"/>
      <c r="K3864" s="106" t="str">
        <f t="shared" si="3779"/>
        <v/>
      </c>
      <c r="L3864" s="107" t="str">
        <f t="shared" si="3780"/>
        <v>чи робить СНВВ?</v>
      </c>
      <c r="M3864" s="94"/>
      <c r="N3864" s="106" t="str">
        <f t="shared" si="3787"/>
        <v/>
      </c>
      <c r="O3864" s="106" t="str">
        <f t="shared" ref="O3864:O3927" si="3793">IF(N3864="", "",(N3864*$Q$2+$Q$3))</f>
        <v/>
      </c>
      <c r="P3864" s="106" t="str">
        <f t="shared" si="3788"/>
        <v/>
      </c>
      <c r="Q3864" s="106" t="str">
        <f t="shared" si="3789"/>
        <v/>
      </c>
      <c r="R3864" s="106" t="str">
        <f t="shared" si="3790"/>
        <v/>
      </c>
      <c r="S3864" s="106" t="str">
        <f t="shared" si="3791"/>
        <v/>
      </c>
      <c r="T3864" s="106" t="str">
        <f t="shared" si="3792"/>
        <v/>
      </c>
    </row>
    <row r="3865" spans="1:20" outlineLevel="1">
      <c r="A3865" s="169"/>
      <c r="B3865" s="117">
        <v>44715</v>
      </c>
      <c r="C3865" s="90">
        <v>0.66666666666666696</v>
      </c>
      <c r="D3865" s="106"/>
      <c r="E3865" s="106" t="str">
        <f t="shared" si="3776"/>
        <v/>
      </c>
      <c r="F3865" s="106"/>
      <c r="G3865" s="106" t="str">
        <f t="shared" si="3777"/>
        <v/>
      </c>
      <c r="H3865" s="106"/>
      <c r="I3865" s="106" t="str">
        <f t="shared" si="3778"/>
        <v/>
      </c>
      <c r="J3865" s="106"/>
      <c r="K3865" s="106" t="str">
        <f t="shared" si="3779"/>
        <v/>
      </c>
      <c r="L3865" s="107" t="str">
        <f t="shared" si="3780"/>
        <v>чи робить СНВВ?</v>
      </c>
      <c r="M3865" s="94"/>
      <c r="N3865" s="106" t="str">
        <f t="shared" si="3787"/>
        <v/>
      </c>
      <c r="O3865" s="106" t="str">
        <f t="shared" si="3793"/>
        <v/>
      </c>
      <c r="P3865" s="106" t="str">
        <f t="shared" si="3788"/>
        <v/>
      </c>
      <c r="Q3865" s="106" t="str">
        <f t="shared" si="3789"/>
        <v/>
      </c>
      <c r="R3865" s="106" t="str">
        <f t="shared" si="3790"/>
        <v/>
      </c>
      <c r="S3865" s="106" t="str">
        <f t="shared" si="3791"/>
        <v/>
      </c>
      <c r="T3865" s="106" t="str">
        <f t="shared" si="3792"/>
        <v/>
      </c>
    </row>
    <row r="3866" spans="1:20" outlineLevel="1">
      <c r="A3866" s="169"/>
      <c r="B3866" s="117">
        <v>44715</v>
      </c>
      <c r="C3866" s="90">
        <v>0.70833333333333304</v>
      </c>
      <c r="D3866" s="106"/>
      <c r="E3866" s="106" t="str">
        <f t="shared" si="3776"/>
        <v/>
      </c>
      <c r="F3866" s="106"/>
      <c r="G3866" s="106" t="str">
        <f t="shared" si="3777"/>
        <v/>
      </c>
      <c r="H3866" s="106"/>
      <c r="I3866" s="106" t="str">
        <f t="shared" si="3778"/>
        <v/>
      </c>
      <c r="J3866" s="106"/>
      <c r="K3866" s="106" t="str">
        <f t="shared" si="3779"/>
        <v/>
      </c>
      <c r="L3866" s="107" t="str">
        <f t="shared" si="3780"/>
        <v>чи робить СНВВ?</v>
      </c>
      <c r="M3866" s="94"/>
      <c r="N3866" s="106" t="str">
        <f t="shared" si="3787"/>
        <v/>
      </c>
      <c r="O3866" s="106" t="str">
        <f t="shared" si="3793"/>
        <v/>
      </c>
      <c r="P3866" s="106" t="str">
        <f t="shared" si="3788"/>
        <v/>
      </c>
      <c r="Q3866" s="106" t="str">
        <f t="shared" si="3789"/>
        <v/>
      </c>
      <c r="R3866" s="106" t="str">
        <f t="shared" si="3790"/>
        <v/>
      </c>
      <c r="S3866" s="106" t="str">
        <f t="shared" si="3791"/>
        <v/>
      </c>
      <c r="T3866" s="106" t="str">
        <f t="shared" si="3792"/>
        <v/>
      </c>
    </row>
    <row r="3867" spans="1:20" outlineLevel="1">
      <c r="A3867" s="169"/>
      <c r="B3867" s="117">
        <v>44715</v>
      </c>
      <c r="C3867" s="90">
        <v>0.75</v>
      </c>
      <c r="D3867" s="106"/>
      <c r="E3867" s="106" t="str">
        <f t="shared" si="3776"/>
        <v/>
      </c>
      <c r="F3867" s="106"/>
      <c r="G3867" s="106" t="str">
        <f t="shared" si="3777"/>
        <v/>
      </c>
      <c r="H3867" s="106"/>
      <c r="I3867" s="106" t="str">
        <f t="shared" si="3778"/>
        <v/>
      </c>
      <c r="J3867" s="106"/>
      <c r="K3867" s="106" t="str">
        <f t="shared" si="3779"/>
        <v/>
      </c>
      <c r="L3867" s="107" t="str">
        <f t="shared" si="3780"/>
        <v>чи робить СНВВ?</v>
      </c>
      <c r="M3867" s="94"/>
      <c r="N3867" s="106" t="str">
        <f t="shared" si="3787"/>
        <v/>
      </c>
      <c r="O3867" s="106" t="str">
        <f t="shared" si="3793"/>
        <v/>
      </c>
      <c r="P3867" s="106" t="str">
        <f t="shared" si="3788"/>
        <v/>
      </c>
      <c r="Q3867" s="106" t="str">
        <f t="shared" si="3789"/>
        <v/>
      </c>
      <c r="R3867" s="106" t="str">
        <f t="shared" si="3790"/>
        <v/>
      </c>
      <c r="S3867" s="106" t="str">
        <f t="shared" si="3791"/>
        <v/>
      </c>
      <c r="T3867" s="106" t="str">
        <f t="shared" si="3792"/>
        <v/>
      </c>
    </row>
    <row r="3868" spans="1:20" outlineLevel="1">
      <c r="A3868" s="169"/>
      <c r="B3868" s="117">
        <v>44715</v>
      </c>
      <c r="C3868" s="90">
        <v>0.79166666666666696</v>
      </c>
      <c r="D3868" s="106"/>
      <c r="E3868" s="106" t="str">
        <f t="shared" si="3776"/>
        <v/>
      </c>
      <c r="F3868" s="106"/>
      <c r="G3868" s="106" t="str">
        <f t="shared" si="3777"/>
        <v/>
      </c>
      <c r="H3868" s="106"/>
      <c r="I3868" s="106" t="str">
        <f t="shared" si="3778"/>
        <v/>
      </c>
      <c r="J3868" s="106"/>
      <c r="K3868" s="106" t="str">
        <f t="shared" si="3779"/>
        <v/>
      </c>
      <c r="L3868" s="107" t="str">
        <f t="shared" si="3780"/>
        <v>чи робить СНВВ?</v>
      </c>
      <c r="M3868" s="94"/>
      <c r="N3868" s="106" t="str">
        <f t="shared" si="3787"/>
        <v/>
      </c>
      <c r="O3868" s="106" t="str">
        <f t="shared" si="3793"/>
        <v/>
      </c>
      <c r="P3868" s="106" t="str">
        <f t="shared" si="3788"/>
        <v/>
      </c>
      <c r="Q3868" s="106" t="str">
        <f t="shared" si="3789"/>
        <v/>
      </c>
      <c r="R3868" s="106" t="str">
        <f t="shared" si="3790"/>
        <v/>
      </c>
      <c r="S3868" s="106" t="str">
        <f t="shared" si="3791"/>
        <v/>
      </c>
      <c r="T3868" s="106" t="str">
        <f t="shared" si="3792"/>
        <v/>
      </c>
    </row>
    <row r="3869" spans="1:20" outlineLevel="1">
      <c r="A3869" s="169"/>
      <c r="B3869" s="117">
        <v>44715</v>
      </c>
      <c r="C3869" s="90">
        <v>0.83333333333333304</v>
      </c>
      <c r="D3869" s="106"/>
      <c r="E3869" s="106" t="str">
        <f t="shared" si="3776"/>
        <v/>
      </c>
      <c r="F3869" s="106"/>
      <c r="G3869" s="106" t="str">
        <f t="shared" si="3777"/>
        <v/>
      </c>
      <c r="H3869" s="106"/>
      <c r="I3869" s="106" t="str">
        <f t="shared" si="3778"/>
        <v/>
      </c>
      <c r="J3869" s="106"/>
      <c r="K3869" s="106" t="str">
        <f t="shared" si="3779"/>
        <v/>
      </c>
      <c r="L3869" s="107" t="str">
        <f t="shared" si="3780"/>
        <v>чи робить СНВВ?</v>
      </c>
      <c r="M3869" s="94"/>
      <c r="N3869" s="106" t="str">
        <f t="shared" si="3787"/>
        <v/>
      </c>
      <c r="O3869" s="106" t="str">
        <f t="shared" si="3793"/>
        <v/>
      </c>
      <c r="P3869" s="106" t="str">
        <f t="shared" si="3788"/>
        <v/>
      </c>
      <c r="Q3869" s="106" t="str">
        <f t="shared" si="3789"/>
        <v/>
      </c>
      <c r="R3869" s="106" t="str">
        <f t="shared" si="3790"/>
        <v/>
      </c>
      <c r="S3869" s="106" t="str">
        <f t="shared" si="3791"/>
        <v/>
      </c>
      <c r="T3869" s="106" t="str">
        <f t="shared" si="3792"/>
        <v/>
      </c>
    </row>
    <row r="3870" spans="1:20" outlineLevel="1">
      <c r="A3870" s="169"/>
      <c r="B3870" s="117">
        <v>44715</v>
      </c>
      <c r="C3870" s="90">
        <v>0.875</v>
      </c>
      <c r="D3870" s="106"/>
      <c r="E3870" s="106" t="str">
        <f t="shared" si="3776"/>
        <v/>
      </c>
      <c r="F3870" s="106"/>
      <c r="G3870" s="106" t="str">
        <f t="shared" si="3777"/>
        <v/>
      </c>
      <c r="H3870" s="106"/>
      <c r="I3870" s="106" t="str">
        <f t="shared" si="3778"/>
        <v/>
      </c>
      <c r="J3870" s="106"/>
      <c r="K3870" s="106" t="str">
        <f t="shared" si="3779"/>
        <v/>
      </c>
      <c r="L3870" s="107" t="str">
        <f t="shared" si="3780"/>
        <v>чи робить СНВВ?</v>
      </c>
      <c r="M3870" s="94"/>
      <c r="N3870" s="106" t="str">
        <f t="shared" si="3787"/>
        <v/>
      </c>
      <c r="O3870" s="106" t="str">
        <f t="shared" si="3793"/>
        <v/>
      </c>
      <c r="P3870" s="106" t="str">
        <f t="shared" si="3788"/>
        <v/>
      </c>
      <c r="Q3870" s="106" t="str">
        <f t="shared" si="3789"/>
        <v/>
      </c>
      <c r="R3870" s="106" t="str">
        <f t="shared" si="3790"/>
        <v/>
      </c>
      <c r="S3870" s="106" t="str">
        <f t="shared" si="3791"/>
        <v/>
      </c>
      <c r="T3870" s="106" t="str">
        <f t="shared" si="3792"/>
        <v/>
      </c>
    </row>
    <row r="3871" spans="1:20" outlineLevel="1">
      <c r="A3871" s="169"/>
      <c r="B3871" s="117">
        <v>44715</v>
      </c>
      <c r="C3871" s="90">
        <v>0.91666666666666696</v>
      </c>
      <c r="D3871" s="106"/>
      <c r="E3871" s="106" t="str">
        <f t="shared" si="3776"/>
        <v/>
      </c>
      <c r="F3871" s="106"/>
      <c r="G3871" s="106" t="str">
        <f t="shared" si="3777"/>
        <v/>
      </c>
      <c r="H3871" s="106"/>
      <c r="I3871" s="106" t="str">
        <f t="shared" si="3778"/>
        <v/>
      </c>
      <c r="J3871" s="106"/>
      <c r="K3871" s="106" t="str">
        <f t="shared" si="3779"/>
        <v/>
      </c>
      <c r="L3871" s="107" t="str">
        <f t="shared" si="3780"/>
        <v>чи робить СНВВ?</v>
      </c>
      <c r="M3871" s="94"/>
      <c r="N3871" s="106" t="str">
        <f t="shared" si="3787"/>
        <v/>
      </c>
      <c r="O3871" s="106" t="str">
        <f t="shared" si="3793"/>
        <v/>
      </c>
      <c r="P3871" s="106" t="str">
        <f t="shared" si="3788"/>
        <v/>
      </c>
      <c r="Q3871" s="106" t="str">
        <f t="shared" si="3789"/>
        <v/>
      </c>
      <c r="R3871" s="106" t="str">
        <f t="shared" si="3790"/>
        <v/>
      </c>
      <c r="S3871" s="106" t="str">
        <f t="shared" si="3791"/>
        <v/>
      </c>
      <c r="T3871" s="106" t="str">
        <f t="shared" si="3792"/>
        <v/>
      </c>
    </row>
    <row r="3872" spans="1:20" outlineLevel="1">
      <c r="A3872" s="169"/>
      <c r="B3872" s="117">
        <v>44715</v>
      </c>
      <c r="C3872" s="90">
        <v>0.95833333333333304</v>
      </c>
      <c r="D3872" s="106"/>
      <c r="E3872" s="106" t="str">
        <f t="shared" si="3776"/>
        <v/>
      </c>
      <c r="F3872" s="106"/>
      <c r="G3872" s="106" t="str">
        <f t="shared" si="3777"/>
        <v/>
      </c>
      <c r="H3872" s="106"/>
      <c r="I3872" s="106" t="str">
        <f t="shared" si="3778"/>
        <v/>
      </c>
      <c r="J3872" s="106"/>
      <c r="K3872" s="106" t="str">
        <f t="shared" si="3779"/>
        <v/>
      </c>
      <c r="L3872" s="107" t="str">
        <f t="shared" si="3780"/>
        <v>чи робить СНВВ?</v>
      </c>
      <c r="M3872" s="94"/>
      <c r="N3872" s="106" t="str">
        <f t="shared" si="3787"/>
        <v/>
      </c>
      <c r="O3872" s="106" t="str">
        <f t="shared" si="3793"/>
        <v/>
      </c>
      <c r="P3872" s="106" t="str">
        <f t="shared" si="3788"/>
        <v/>
      </c>
      <c r="Q3872" s="106" t="str">
        <f t="shared" si="3789"/>
        <v/>
      </c>
      <c r="R3872" s="106" t="str">
        <f t="shared" si="3790"/>
        <v/>
      </c>
      <c r="S3872" s="106" t="str">
        <f t="shared" si="3791"/>
        <v/>
      </c>
      <c r="T3872" s="106" t="str">
        <f t="shared" si="3792"/>
        <v/>
      </c>
    </row>
    <row r="3873" spans="1:20" outlineLevel="1">
      <c r="A3873" s="169"/>
      <c r="B3873" s="117">
        <v>44715</v>
      </c>
      <c r="C3873" s="90">
        <v>1</v>
      </c>
      <c r="D3873" s="106"/>
      <c r="E3873" s="106" t="str">
        <f t="shared" si="3776"/>
        <v/>
      </c>
      <c r="F3873" s="106"/>
      <c r="G3873" s="106" t="str">
        <f t="shared" si="3777"/>
        <v/>
      </c>
      <c r="H3873" s="106"/>
      <c r="I3873" s="106" t="str">
        <f t="shared" si="3778"/>
        <v/>
      </c>
      <c r="J3873" s="106"/>
      <c r="K3873" s="106" t="str">
        <f t="shared" si="3779"/>
        <v/>
      </c>
      <c r="L3873" s="107" t="str">
        <f t="shared" si="3780"/>
        <v>чи робить СНВВ?</v>
      </c>
      <c r="M3873" s="94"/>
      <c r="N3873" s="106" t="str">
        <f t="shared" si="3787"/>
        <v/>
      </c>
      <c r="O3873" s="106" t="str">
        <f t="shared" si="3793"/>
        <v/>
      </c>
      <c r="P3873" s="106" t="str">
        <f t="shared" si="3788"/>
        <v/>
      </c>
      <c r="Q3873" s="106" t="str">
        <f t="shared" si="3789"/>
        <v/>
      </c>
      <c r="R3873" s="106" t="str">
        <f t="shared" si="3790"/>
        <v/>
      </c>
      <c r="S3873" s="106" t="str">
        <f t="shared" si="3791"/>
        <v/>
      </c>
      <c r="T3873" s="106" t="str">
        <f t="shared" si="3792"/>
        <v/>
      </c>
    </row>
    <row r="3874" spans="1:20">
      <c r="A3874" s="113"/>
      <c r="B3874" s="170" t="s">
        <v>240</v>
      </c>
      <c r="C3874" s="170"/>
      <c r="D3874" s="97">
        <f t="shared" ref="D3874" si="3794">SUM(D3850:D3873)</f>
        <v>0</v>
      </c>
      <c r="E3874" s="98">
        <f t="shared" ref="E3874" si="3795">COUNTIF(E3850:E3873,"&gt;0")</f>
        <v>0</v>
      </c>
      <c r="F3874" s="97">
        <f t="shared" ref="F3874" si="3796">SUM(F3850:F3873)</f>
        <v>0</v>
      </c>
      <c r="G3874" s="98">
        <f t="shared" ref="G3874" si="3797">COUNTIF(G3850:G3873,"&gt;0")</f>
        <v>0</v>
      </c>
      <c r="H3874" s="97">
        <f t="shared" ref="H3874" si="3798">SUM(H3850:H3873)</f>
        <v>0</v>
      </c>
      <c r="I3874" s="98">
        <f t="shared" ref="I3874" si="3799">COUNTIF(I3850:I3873,"&gt;0")</f>
        <v>0</v>
      </c>
      <c r="J3874" s="97">
        <f t="shared" ref="J3874" si="3800">SUM(J3850:J3873)</f>
        <v>0</v>
      </c>
      <c r="K3874" s="98">
        <f t="shared" ref="K3874" si="3801">COUNTIF(K3850:K3873,"&gt;0")</f>
        <v>0</v>
      </c>
      <c r="L3874" s="98">
        <f t="shared" ref="L3874" si="3802">COUNTIF(L3850:L3873,"СНВВ не працює")</f>
        <v>0</v>
      </c>
      <c r="M3874" s="94"/>
      <c r="N3874" s="97">
        <f t="shared" ref="N3874:O3874" si="3803">AVERAGEA(N3850:N3873)</f>
        <v>0</v>
      </c>
      <c r="O3874" s="97">
        <f t="shared" si="3803"/>
        <v>0</v>
      </c>
      <c r="P3874" s="97">
        <f t="shared" ref="P3874:T3874" si="3804">SUM(P3850:P3873)</f>
        <v>0</v>
      </c>
      <c r="Q3874" s="97">
        <f t="shared" si="3804"/>
        <v>0</v>
      </c>
      <c r="R3874" s="97">
        <f t="shared" si="3804"/>
        <v>0</v>
      </c>
      <c r="S3874" s="97">
        <f t="shared" si="3804"/>
        <v>0</v>
      </c>
      <c r="T3874" s="97">
        <f t="shared" si="3804"/>
        <v>0</v>
      </c>
    </row>
    <row r="3875" spans="1:20" outlineLevel="1">
      <c r="A3875" s="168">
        <v>44716</v>
      </c>
      <c r="B3875" s="117">
        <v>44716</v>
      </c>
      <c r="C3875" s="90">
        <v>4.1666666666666664E-2</v>
      </c>
      <c r="D3875" s="106"/>
      <c r="E3875" s="106" t="str">
        <f t="shared" ref="E3875:E3898" si="3805">IF(D3875="","",IF(D3875&lt;1,1,0))</f>
        <v/>
      </c>
      <c r="F3875" s="106"/>
      <c r="G3875" s="106" t="str">
        <f t="shared" ref="G3875:G3898" si="3806">IF(F3875="","",IF(F3875&lt;1,1,0))</f>
        <v/>
      </c>
      <c r="H3875" s="106"/>
      <c r="I3875" s="106" t="str">
        <f t="shared" ref="I3875:I3898" si="3807">IF(H3875="","",IF(H3875&lt;1,1,0))</f>
        <v/>
      </c>
      <c r="J3875" s="106"/>
      <c r="K3875" s="106" t="str">
        <f t="shared" ref="K3875:K3898" si="3808">IF(J3875="","",IF(J3875&lt;1,1,0))</f>
        <v/>
      </c>
      <c r="L3875" s="107" t="str">
        <f t="shared" ref="L3875:L3898" si="3809">IF(H3875="","чи робить СНВВ?",IF(J3875="","чи роблять агрегати?",IF($J3875=0,"агрегати не працюють",IF(AND($H3875=0,$J3875=1),"СНВВ не працює","OK"))))</f>
        <v>чи робить СНВВ?</v>
      </c>
      <c r="M3875" s="94"/>
      <c r="N3875" s="106" t="str">
        <f t="shared" ref="N3875" si="3810">IF(OR(E3875&lt;&gt;0, J3875=0), "",D3875)</f>
        <v/>
      </c>
      <c r="O3875" s="106" t="str">
        <f t="shared" si="3793"/>
        <v/>
      </c>
      <c r="P3875" s="106" t="str">
        <f t="shared" ref="P3875" si="3811">IF(AND($E3875&lt;&gt;0,$J3875=1),D3875,O3875)</f>
        <v/>
      </c>
      <c r="Q3875" s="106" t="str">
        <f t="shared" ref="Q3875" si="3812">IF(OR(G3875&lt;&gt;0, J3875=0), "",F3875)</f>
        <v/>
      </c>
      <c r="R3875" s="106" t="str">
        <f t="shared" ref="R3875" si="3813">IF(Q3875="", "",(Q3875*$S$2+$S$3))</f>
        <v/>
      </c>
      <c r="S3875" s="106" t="str">
        <f t="shared" ref="S3875" si="3814">IF(AND(G3875&lt;&gt;0,J3875=1),F3875,R3875)</f>
        <v/>
      </c>
      <c r="T3875" s="106" t="str">
        <f t="shared" ref="T3875" si="3815">IFERROR(P3875*S3875,"")</f>
        <v/>
      </c>
    </row>
    <row r="3876" spans="1:20" outlineLevel="1">
      <c r="A3876" s="169"/>
      <c r="B3876" s="117">
        <v>44716</v>
      </c>
      <c r="C3876" s="90">
        <v>8.3333333333333301E-2</v>
      </c>
      <c r="D3876" s="106"/>
      <c r="E3876" s="106" t="str">
        <f t="shared" si="3805"/>
        <v/>
      </c>
      <c r="F3876" s="106"/>
      <c r="G3876" s="106" t="str">
        <f t="shared" si="3806"/>
        <v/>
      </c>
      <c r="H3876" s="106"/>
      <c r="I3876" s="106" t="str">
        <f t="shared" si="3807"/>
        <v/>
      </c>
      <c r="J3876" s="106"/>
      <c r="K3876" s="106" t="str">
        <f t="shared" si="3808"/>
        <v/>
      </c>
      <c r="L3876" s="107" t="str">
        <f t="shared" si="3809"/>
        <v>чи робить СНВВ?</v>
      </c>
      <c r="M3876" s="94"/>
      <c r="N3876" s="106" t="str">
        <f t="shared" ref="N3876:N3898" si="3816">IF(OR(E3876&lt;&gt;0, J3876=0), "",D3876)</f>
        <v/>
      </c>
      <c r="O3876" s="106" t="str">
        <f t="shared" si="3793"/>
        <v/>
      </c>
      <c r="P3876" s="106" t="str">
        <f t="shared" ref="P3876:P3898" si="3817">IF(AND($E3876&lt;&gt;0,$J3876=1),D3876,O3876)</f>
        <v/>
      </c>
      <c r="Q3876" s="106" t="str">
        <f t="shared" ref="Q3876:Q3898" si="3818">IF(OR(G3876&lt;&gt;0, J3876=0), "",F3876)</f>
        <v/>
      </c>
      <c r="R3876" s="106" t="str">
        <f t="shared" ref="R3876:R3898" si="3819">IF(Q3876="", "",(Q3876*$S$2+$S$3))</f>
        <v/>
      </c>
      <c r="S3876" s="106" t="str">
        <f t="shared" ref="S3876:S3898" si="3820">IF(AND(G3876&lt;&gt;0,J3876=1),F3876,R3876)</f>
        <v/>
      </c>
      <c r="T3876" s="106" t="str">
        <f t="shared" ref="T3876:T3898" si="3821">IFERROR(P3876*S3876,"")</f>
        <v/>
      </c>
    </row>
    <row r="3877" spans="1:20" outlineLevel="1">
      <c r="A3877" s="169"/>
      <c r="B3877" s="117">
        <v>44716</v>
      </c>
      <c r="C3877" s="90">
        <v>0.125</v>
      </c>
      <c r="D3877" s="106"/>
      <c r="E3877" s="106" t="str">
        <f t="shared" si="3805"/>
        <v/>
      </c>
      <c r="F3877" s="106"/>
      <c r="G3877" s="106" t="str">
        <f t="shared" si="3806"/>
        <v/>
      </c>
      <c r="H3877" s="106"/>
      <c r="I3877" s="106" t="str">
        <f t="shared" si="3807"/>
        <v/>
      </c>
      <c r="J3877" s="106"/>
      <c r="K3877" s="106" t="str">
        <f t="shared" si="3808"/>
        <v/>
      </c>
      <c r="L3877" s="107" t="str">
        <f t="shared" si="3809"/>
        <v>чи робить СНВВ?</v>
      </c>
      <c r="M3877" s="94"/>
      <c r="N3877" s="106" t="str">
        <f t="shared" si="3816"/>
        <v/>
      </c>
      <c r="O3877" s="106" t="str">
        <f t="shared" si="3793"/>
        <v/>
      </c>
      <c r="P3877" s="106" t="str">
        <f t="shared" si="3817"/>
        <v/>
      </c>
      <c r="Q3877" s="106" t="str">
        <f t="shared" si="3818"/>
        <v/>
      </c>
      <c r="R3877" s="106" t="str">
        <f t="shared" si="3819"/>
        <v/>
      </c>
      <c r="S3877" s="106" t="str">
        <f t="shared" si="3820"/>
        <v/>
      </c>
      <c r="T3877" s="106" t="str">
        <f t="shared" si="3821"/>
        <v/>
      </c>
    </row>
    <row r="3878" spans="1:20" outlineLevel="1">
      <c r="A3878" s="169"/>
      <c r="B3878" s="117">
        <v>44716</v>
      </c>
      <c r="C3878" s="90">
        <v>0.16666666666666699</v>
      </c>
      <c r="D3878" s="106"/>
      <c r="E3878" s="106" t="str">
        <f t="shared" si="3805"/>
        <v/>
      </c>
      <c r="F3878" s="106"/>
      <c r="G3878" s="106" t="str">
        <f t="shared" si="3806"/>
        <v/>
      </c>
      <c r="H3878" s="106"/>
      <c r="I3878" s="106" t="str">
        <f t="shared" si="3807"/>
        <v/>
      </c>
      <c r="J3878" s="106"/>
      <c r="K3878" s="106" t="str">
        <f t="shared" si="3808"/>
        <v/>
      </c>
      <c r="L3878" s="107" t="str">
        <f t="shared" si="3809"/>
        <v>чи робить СНВВ?</v>
      </c>
      <c r="M3878" s="94"/>
      <c r="N3878" s="106" t="str">
        <f t="shared" si="3816"/>
        <v/>
      </c>
      <c r="O3878" s="106" t="str">
        <f t="shared" si="3793"/>
        <v/>
      </c>
      <c r="P3878" s="106" t="str">
        <f t="shared" si="3817"/>
        <v/>
      </c>
      <c r="Q3878" s="106" t="str">
        <f t="shared" si="3818"/>
        <v/>
      </c>
      <c r="R3878" s="106" t="str">
        <f t="shared" si="3819"/>
        <v/>
      </c>
      <c r="S3878" s="106" t="str">
        <f t="shared" si="3820"/>
        <v/>
      </c>
      <c r="T3878" s="106" t="str">
        <f t="shared" si="3821"/>
        <v/>
      </c>
    </row>
    <row r="3879" spans="1:20" outlineLevel="1">
      <c r="A3879" s="169"/>
      <c r="B3879" s="117">
        <v>44716</v>
      </c>
      <c r="C3879" s="90">
        <v>0.20833333333333301</v>
      </c>
      <c r="D3879" s="106"/>
      <c r="E3879" s="106" t="str">
        <f t="shared" si="3805"/>
        <v/>
      </c>
      <c r="F3879" s="106"/>
      <c r="G3879" s="106" t="str">
        <f t="shared" si="3806"/>
        <v/>
      </c>
      <c r="H3879" s="106"/>
      <c r="I3879" s="106" t="str">
        <f t="shared" si="3807"/>
        <v/>
      </c>
      <c r="J3879" s="106"/>
      <c r="K3879" s="106" t="str">
        <f t="shared" si="3808"/>
        <v/>
      </c>
      <c r="L3879" s="107" t="str">
        <f t="shared" si="3809"/>
        <v>чи робить СНВВ?</v>
      </c>
      <c r="M3879" s="94"/>
      <c r="N3879" s="106" t="str">
        <f t="shared" si="3816"/>
        <v/>
      </c>
      <c r="O3879" s="106" t="str">
        <f t="shared" si="3793"/>
        <v/>
      </c>
      <c r="P3879" s="106" t="str">
        <f t="shared" si="3817"/>
        <v/>
      </c>
      <c r="Q3879" s="106" t="str">
        <f t="shared" si="3818"/>
        <v/>
      </c>
      <c r="R3879" s="106" t="str">
        <f t="shared" si="3819"/>
        <v/>
      </c>
      <c r="S3879" s="106" t="str">
        <f t="shared" si="3820"/>
        <v/>
      </c>
      <c r="T3879" s="106" t="str">
        <f t="shared" si="3821"/>
        <v/>
      </c>
    </row>
    <row r="3880" spans="1:20" outlineLevel="1">
      <c r="A3880" s="169"/>
      <c r="B3880" s="117">
        <v>44716</v>
      </c>
      <c r="C3880" s="90">
        <v>0.25</v>
      </c>
      <c r="D3880" s="106"/>
      <c r="E3880" s="106" t="str">
        <f t="shared" si="3805"/>
        <v/>
      </c>
      <c r="F3880" s="106"/>
      <c r="G3880" s="106" t="str">
        <f t="shared" si="3806"/>
        <v/>
      </c>
      <c r="H3880" s="106"/>
      <c r="I3880" s="106" t="str">
        <f t="shared" si="3807"/>
        <v/>
      </c>
      <c r="J3880" s="106"/>
      <c r="K3880" s="106" t="str">
        <f t="shared" si="3808"/>
        <v/>
      </c>
      <c r="L3880" s="107" t="str">
        <f t="shared" si="3809"/>
        <v>чи робить СНВВ?</v>
      </c>
      <c r="M3880" s="94"/>
      <c r="N3880" s="106" t="str">
        <f t="shared" si="3816"/>
        <v/>
      </c>
      <c r="O3880" s="106" t="str">
        <f t="shared" si="3793"/>
        <v/>
      </c>
      <c r="P3880" s="106" t="str">
        <f t="shared" si="3817"/>
        <v/>
      </c>
      <c r="Q3880" s="106" t="str">
        <f t="shared" si="3818"/>
        <v/>
      </c>
      <c r="R3880" s="106" t="str">
        <f t="shared" si="3819"/>
        <v/>
      </c>
      <c r="S3880" s="106" t="str">
        <f t="shared" si="3820"/>
        <v/>
      </c>
      <c r="T3880" s="106" t="str">
        <f t="shared" si="3821"/>
        <v/>
      </c>
    </row>
    <row r="3881" spans="1:20" outlineLevel="1">
      <c r="A3881" s="169"/>
      <c r="B3881" s="117">
        <v>44716</v>
      </c>
      <c r="C3881" s="90">
        <v>0.29166666666666702</v>
      </c>
      <c r="D3881" s="106"/>
      <c r="E3881" s="106" t="str">
        <f t="shared" si="3805"/>
        <v/>
      </c>
      <c r="F3881" s="106"/>
      <c r="G3881" s="106" t="str">
        <f t="shared" si="3806"/>
        <v/>
      </c>
      <c r="H3881" s="106"/>
      <c r="I3881" s="106" t="str">
        <f t="shared" si="3807"/>
        <v/>
      </c>
      <c r="J3881" s="106"/>
      <c r="K3881" s="106" t="str">
        <f t="shared" si="3808"/>
        <v/>
      </c>
      <c r="L3881" s="107" t="str">
        <f t="shared" si="3809"/>
        <v>чи робить СНВВ?</v>
      </c>
      <c r="M3881" s="94"/>
      <c r="N3881" s="106" t="str">
        <f t="shared" si="3816"/>
        <v/>
      </c>
      <c r="O3881" s="106" t="str">
        <f t="shared" si="3793"/>
        <v/>
      </c>
      <c r="P3881" s="106" t="str">
        <f t="shared" si="3817"/>
        <v/>
      </c>
      <c r="Q3881" s="106" t="str">
        <f t="shared" si="3818"/>
        <v/>
      </c>
      <c r="R3881" s="106" t="str">
        <f t="shared" si="3819"/>
        <v/>
      </c>
      <c r="S3881" s="106" t="str">
        <f t="shared" si="3820"/>
        <v/>
      </c>
      <c r="T3881" s="106" t="str">
        <f t="shared" si="3821"/>
        <v/>
      </c>
    </row>
    <row r="3882" spans="1:20" outlineLevel="1">
      <c r="A3882" s="169"/>
      <c r="B3882" s="117">
        <v>44716</v>
      </c>
      <c r="C3882" s="90">
        <v>0.33333333333333298</v>
      </c>
      <c r="D3882" s="106"/>
      <c r="E3882" s="106" t="str">
        <f t="shared" si="3805"/>
        <v/>
      </c>
      <c r="F3882" s="106"/>
      <c r="G3882" s="106" t="str">
        <f t="shared" si="3806"/>
        <v/>
      </c>
      <c r="H3882" s="106"/>
      <c r="I3882" s="106" t="str">
        <f t="shared" si="3807"/>
        <v/>
      </c>
      <c r="J3882" s="106"/>
      <c r="K3882" s="106" t="str">
        <f t="shared" si="3808"/>
        <v/>
      </c>
      <c r="L3882" s="107" t="str">
        <f t="shared" si="3809"/>
        <v>чи робить СНВВ?</v>
      </c>
      <c r="M3882" s="94"/>
      <c r="N3882" s="106" t="str">
        <f t="shared" si="3816"/>
        <v/>
      </c>
      <c r="O3882" s="106" t="str">
        <f t="shared" si="3793"/>
        <v/>
      </c>
      <c r="P3882" s="106" t="str">
        <f t="shared" si="3817"/>
        <v/>
      </c>
      <c r="Q3882" s="106" t="str">
        <f t="shared" si="3818"/>
        <v/>
      </c>
      <c r="R3882" s="106" t="str">
        <f t="shared" si="3819"/>
        <v/>
      </c>
      <c r="S3882" s="106" t="str">
        <f t="shared" si="3820"/>
        <v/>
      </c>
      <c r="T3882" s="106" t="str">
        <f t="shared" si="3821"/>
        <v/>
      </c>
    </row>
    <row r="3883" spans="1:20" outlineLevel="1">
      <c r="A3883" s="169"/>
      <c r="B3883" s="117">
        <v>44716</v>
      </c>
      <c r="C3883" s="90">
        <v>0.375</v>
      </c>
      <c r="D3883" s="106"/>
      <c r="E3883" s="106" t="str">
        <f t="shared" si="3805"/>
        <v/>
      </c>
      <c r="F3883" s="106"/>
      <c r="G3883" s="106" t="str">
        <f t="shared" si="3806"/>
        <v/>
      </c>
      <c r="H3883" s="106"/>
      <c r="I3883" s="106" t="str">
        <f t="shared" si="3807"/>
        <v/>
      </c>
      <c r="J3883" s="106"/>
      <c r="K3883" s="106" t="str">
        <f t="shared" si="3808"/>
        <v/>
      </c>
      <c r="L3883" s="107" t="str">
        <f t="shared" si="3809"/>
        <v>чи робить СНВВ?</v>
      </c>
      <c r="M3883" s="94"/>
      <c r="N3883" s="106" t="str">
        <f t="shared" si="3816"/>
        <v/>
      </c>
      <c r="O3883" s="106" t="str">
        <f t="shared" si="3793"/>
        <v/>
      </c>
      <c r="P3883" s="106" t="str">
        <f t="shared" si="3817"/>
        <v/>
      </c>
      <c r="Q3883" s="106" t="str">
        <f t="shared" si="3818"/>
        <v/>
      </c>
      <c r="R3883" s="106" t="str">
        <f t="shared" si="3819"/>
        <v/>
      </c>
      <c r="S3883" s="106" t="str">
        <f t="shared" si="3820"/>
        <v/>
      </c>
      <c r="T3883" s="106" t="str">
        <f t="shared" si="3821"/>
        <v/>
      </c>
    </row>
    <row r="3884" spans="1:20" outlineLevel="1">
      <c r="A3884" s="169"/>
      <c r="B3884" s="117">
        <v>44716</v>
      </c>
      <c r="C3884" s="90">
        <v>0.41666666666666702</v>
      </c>
      <c r="D3884" s="106"/>
      <c r="E3884" s="106" t="str">
        <f t="shared" si="3805"/>
        <v/>
      </c>
      <c r="F3884" s="106"/>
      <c r="G3884" s="106" t="str">
        <f t="shared" si="3806"/>
        <v/>
      </c>
      <c r="H3884" s="106"/>
      <c r="I3884" s="106" t="str">
        <f t="shared" si="3807"/>
        <v/>
      </c>
      <c r="J3884" s="106"/>
      <c r="K3884" s="106" t="str">
        <f t="shared" si="3808"/>
        <v/>
      </c>
      <c r="L3884" s="107" t="str">
        <f t="shared" si="3809"/>
        <v>чи робить СНВВ?</v>
      </c>
      <c r="M3884" s="94"/>
      <c r="N3884" s="106" t="str">
        <f t="shared" si="3816"/>
        <v/>
      </c>
      <c r="O3884" s="106" t="str">
        <f t="shared" si="3793"/>
        <v/>
      </c>
      <c r="P3884" s="106" t="str">
        <f t="shared" si="3817"/>
        <v/>
      </c>
      <c r="Q3884" s="106" t="str">
        <f t="shared" si="3818"/>
        <v/>
      </c>
      <c r="R3884" s="106" t="str">
        <f t="shared" si="3819"/>
        <v/>
      </c>
      <c r="S3884" s="106" t="str">
        <f t="shared" si="3820"/>
        <v/>
      </c>
      <c r="T3884" s="106" t="str">
        <f t="shared" si="3821"/>
        <v/>
      </c>
    </row>
    <row r="3885" spans="1:20" outlineLevel="1">
      <c r="A3885" s="169"/>
      <c r="B3885" s="117">
        <v>44716</v>
      </c>
      <c r="C3885" s="90">
        <v>0.45833333333333298</v>
      </c>
      <c r="D3885" s="106"/>
      <c r="E3885" s="106" t="str">
        <f t="shared" si="3805"/>
        <v/>
      </c>
      <c r="F3885" s="106"/>
      <c r="G3885" s="106" t="str">
        <f t="shared" si="3806"/>
        <v/>
      </c>
      <c r="H3885" s="106"/>
      <c r="I3885" s="106" t="str">
        <f t="shared" si="3807"/>
        <v/>
      </c>
      <c r="J3885" s="106"/>
      <c r="K3885" s="106" t="str">
        <f t="shared" si="3808"/>
        <v/>
      </c>
      <c r="L3885" s="107" t="str">
        <f t="shared" si="3809"/>
        <v>чи робить СНВВ?</v>
      </c>
      <c r="M3885" s="94"/>
      <c r="N3885" s="106" t="str">
        <f t="shared" si="3816"/>
        <v/>
      </c>
      <c r="O3885" s="106" t="str">
        <f t="shared" si="3793"/>
        <v/>
      </c>
      <c r="P3885" s="106" t="str">
        <f t="shared" si="3817"/>
        <v/>
      </c>
      <c r="Q3885" s="106" t="str">
        <f t="shared" si="3818"/>
        <v/>
      </c>
      <c r="R3885" s="106" t="str">
        <f t="shared" si="3819"/>
        <v/>
      </c>
      <c r="S3885" s="106" t="str">
        <f t="shared" si="3820"/>
        <v/>
      </c>
      <c r="T3885" s="106" t="str">
        <f t="shared" si="3821"/>
        <v/>
      </c>
    </row>
    <row r="3886" spans="1:20" outlineLevel="1">
      <c r="A3886" s="169"/>
      <c r="B3886" s="117">
        <v>44716</v>
      </c>
      <c r="C3886" s="90">
        <v>0.5</v>
      </c>
      <c r="D3886" s="106"/>
      <c r="E3886" s="106" t="str">
        <f t="shared" si="3805"/>
        <v/>
      </c>
      <c r="F3886" s="106"/>
      <c r="G3886" s="106" t="str">
        <f t="shared" si="3806"/>
        <v/>
      </c>
      <c r="H3886" s="106"/>
      <c r="I3886" s="106" t="str">
        <f t="shared" si="3807"/>
        <v/>
      </c>
      <c r="J3886" s="106"/>
      <c r="K3886" s="106" t="str">
        <f t="shared" si="3808"/>
        <v/>
      </c>
      <c r="L3886" s="107" t="str">
        <f t="shared" si="3809"/>
        <v>чи робить СНВВ?</v>
      </c>
      <c r="M3886" s="94"/>
      <c r="N3886" s="106" t="str">
        <f t="shared" si="3816"/>
        <v/>
      </c>
      <c r="O3886" s="106" t="str">
        <f t="shared" si="3793"/>
        <v/>
      </c>
      <c r="P3886" s="106" t="str">
        <f t="shared" si="3817"/>
        <v/>
      </c>
      <c r="Q3886" s="106" t="str">
        <f t="shared" si="3818"/>
        <v/>
      </c>
      <c r="R3886" s="106" t="str">
        <f t="shared" si="3819"/>
        <v/>
      </c>
      <c r="S3886" s="106" t="str">
        <f t="shared" si="3820"/>
        <v/>
      </c>
      <c r="T3886" s="106" t="str">
        <f t="shared" si="3821"/>
        <v/>
      </c>
    </row>
    <row r="3887" spans="1:20" outlineLevel="1">
      <c r="A3887" s="169"/>
      <c r="B3887" s="117">
        <v>44716</v>
      </c>
      <c r="C3887" s="90">
        <v>0.54166666666666696</v>
      </c>
      <c r="D3887" s="106"/>
      <c r="E3887" s="106" t="str">
        <f t="shared" si="3805"/>
        <v/>
      </c>
      <c r="F3887" s="106"/>
      <c r="G3887" s="106" t="str">
        <f t="shared" si="3806"/>
        <v/>
      </c>
      <c r="H3887" s="106"/>
      <c r="I3887" s="106" t="str">
        <f t="shared" si="3807"/>
        <v/>
      </c>
      <c r="J3887" s="106"/>
      <c r="K3887" s="106" t="str">
        <f t="shared" si="3808"/>
        <v/>
      </c>
      <c r="L3887" s="107" t="str">
        <f t="shared" si="3809"/>
        <v>чи робить СНВВ?</v>
      </c>
      <c r="M3887" s="94"/>
      <c r="N3887" s="106" t="str">
        <f t="shared" si="3816"/>
        <v/>
      </c>
      <c r="O3887" s="106" t="str">
        <f t="shared" si="3793"/>
        <v/>
      </c>
      <c r="P3887" s="106" t="str">
        <f t="shared" si="3817"/>
        <v/>
      </c>
      <c r="Q3887" s="106" t="str">
        <f t="shared" si="3818"/>
        <v/>
      </c>
      <c r="R3887" s="106" t="str">
        <f t="shared" si="3819"/>
        <v/>
      </c>
      <c r="S3887" s="106" t="str">
        <f t="shared" si="3820"/>
        <v/>
      </c>
      <c r="T3887" s="106" t="str">
        <f t="shared" si="3821"/>
        <v/>
      </c>
    </row>
    <row r="3888" spans="1:20" outlineLevel="1">
      <c r="A3888" s="169"/>
      <c r="B3888" s="117">
        <v>44716</v>
      </c>
      <c r="C3888" s="90">
        <v>0.58333333333333304</v>
      </c>
      <c r="D3888" s="106"/>
      <c r="E3888" s="106" t="str">
        <f t="shared" si="3805"/>
        <v/>
      </c>
      <c r="F3888" s="106"/>
      <c r="G3888" s="106" t="str">
        <f t="shared" si="3806"/>
        <v/>
      </c>
      <c r="H3888" s="106"/>
      <c r="I3888" s="106" t="str">
        <f t="shared" si="3807"/>
        <v/>
      </c>
      <c r="J3888" s="106"/>
      <c r="K3888" s="106" t="str">
        <f t="shared" si="3808"/>
        <v/>
      </c>
      <c r="L3888" s="107" t="str">
        <f t="shared" si="3809"/>
        <v>чи робить СНВВ?</v>
      </c>
      <c r="M3888" s="94"/>
      <c r="N3888" s="106" t="str">
        <f t="shared" si="3816"/>
        <v/>
      </c>
      <c r="O3888" s="106" t="str">
        <f t="shared" si="3793"/>
        <v/>
      </c>
      <c r="P3888" s="106" t="str">
        <f t="shared" si="3817"/>
        <v/>
      </c>
      <c r="Q3888" s="106" t="str">
        <f t="shared" si="3818"/>
        <v/>
      </c>
      <c r="R3888" s="106" t="str">
        <f t="shared" si="3819"/>
        <v/>
      </c>
      <c r="S3888" s="106" t="str">
        <f t="shared" si="3820"/>
        <v/>
      </c>
      <c r="T3888" s="106" t="str">
        <f t="shared" si="3821"/>
        <v/>
      </c>
    </row>
    <row r="3889" spans="1:20" outlineLevel="1">
      <c r="A3889" s="169"/>
      <c r="B3889" s="117">
        <v>44716</v>
      </c>
      <c r="C3889" s="90">
        <v>0.625</v>
      </c>
      <c r="D3889" s="106"/>
      <c r="E3889" s="106" t="str">
        <f t="shared" si="3805"/>
        <v/>
      </c>
      <c r="F3889" s="106"/>
      <c r="G3889" s="106" t="str">
        <f t="shared" si="3806"/>
        <v/>
      </c>
      <c r="H3889" s="106"/>
      <c r="I3889" s="106" t="str">
        <f t="shared" si="3807"/>
        <v/>
      </c>
      <c r="J3889" s="106"/>
      <c r="K3889" s="106" t="str">
        <f t="shared" si="3808"/>
        <v/>
      </c>
      <c r="L3889" s="107" t="str">
        <f t="shared" si="3809"/>
        <v>чи робить СНВВ?</v>
      </c>
      <c r="M3889" s="94"/>
      <c r="N3889" s="106" t="str">
        <f t="shared" si="3816"/>
        <v/>
      </c>
      <c r="O3889" s="106" t="str">
        <f t="shared" si="3793"/>
        <v/>
      </c>
      <c r="P3889" s="106" t="str">
        <f t="shared" si="3817"/>
        <v/>
      </c>
      <c r="Q3889" s="106" t="str">
        <f t="shared" si="3818"/>
        <v/>
      </c>
      <c r="R3889" s="106" t="str">
        <f t="shared" si="3819"/>
        <v/>
      </c>
      <c r="S3889" s="106" t="str">
        <f t="shared" si="3820"/>
        <v/>
      </c>
      <c r="T3889" s="106" t="str">
        <f t="shared" si="3821"/>
        <v/>
      </c>
    </row>
    <row r="3890" spans="1:20" outlineLevel="1">
      <c r="A3890" s="169"/>
      <c r="B3890" s="117">
        <v>44716</v>
      </c>
      <c r="C3890" s="90">
        <v>0.66666666666666696</v>
      </c>
      <c r="D3890" s="106"/>
      <c r="E3890" s="106" t="str">
        <f t="shared" si="3805"/>
        <v/>
      </c>
      <c r="F3890" s="106"/>
      <c r="G3890" s="106" t="str">
        <f t="shared" si="3806"/>
        <v/>
      </c>
      <c r="H3890" s="106"/>
      <c r="I3890" s="106" t="str">
        <f t="shared" si="3807"/>
        <v/>
      </c>
      <c r="J3890" s="106"/>
      <c r="K3890" s="106" t="str">
        <f t="shared" si="3808"/>
        <v/>
      </c>
      <c r="L3890" s="107" t="str">
        <f t="shared" si="3809"/>
        <v>чи робить СНВВ?</v>
      </c>
      <c r="M3890" s="94"/>
      <c r="N3890" s="106" t="str">
        <f t="shared" si="3816"/>
        <v/>
      </c>
      <c r="O3890" s="106" t="str">
        <f t="shared" si="3793"/>
        <v/>
      </c>
      <c r="P3890" s="106" t="str">
        <f t="shared" si="3817"/>
        <v/>
      </c>
      <c r="Q3890" s="106" t="str">
        <f t="shared" si="3818"/>
        <v/>
      </c>
      <c r="R3890" s="106" t="str">
        <f t="shared" si="3819"/>
        <v/>
      </c>
      <c r="S3890" s="106" t="str">
        <f t="shared" si="3820"/>
        <v/>
      </c>
      <c r="T3890" s="106" t="str">
        <f t="shared" si="3821"/>
        <v/>
      </c>
    </row>
    <row r="3891" spans="1:20" outlineLevel="1">
      <c r="A3891" s="169"/>
      <c r="B3891" s="117">
        <v>44716</v>
      </c>
      <c r="C3891" s="90">
        <v>0.70833333333333304</v>
      </c>
      <c r="D3891" s="106"/>
      <c r="E3891" s="106" t="str">
        <f t="shared" si="3805"/>
        <v/>
      </c>
      <c r="F3891" s="106"/>
      <c r="G3891" s="106" t="str">
        <f t="shared" si="3806"/>
        <v/>
      </c>
      <c r="H3891" s="106"/>
      <c r="I3891" s="106" t="str">
        <f t="shared" si="3807"/>
        <v/>
      </c>
      <c r="J3891" s="106"/>
      <c r="K3891" s="106" t="str">
        <f t="shared" si="3808"/>
        <v/>
      </c>
      <c r="L3891" s="107" t="str">
        <f t="shared" si="3809"/>
        <v>чи робить СНВВ?</v>
      </c>
      <c r="M3891" s="94"/>
      <c r="N3891" s="106" t="str">
        <f t="shared" si="3816"/>
        <v/>
      </c>
      <c r="O3891" s="106" t="str">
        <f t="shared" si="3793"/>
        <v/>
      </c>
      <c r="P3891" s="106" t="str">
        <f t="shared" si="3817"/>
        <v/>
      </c>
      <c r="Q3891" s="106" t="str">
        <f t="shared" si="3818"/>
        <v/>
      </c>
      <c r="R3891" s="106" t="str">
        <f t="shared" si="3819"/>
        <v/>
      </c>
      <c r="S3891" s="106" t="str">
        <f t="shared" si="3820"/>
        <v/>
      </c>
      <c r="T3891" s="106" t="str">
        <f t="shared" si="3821"/>
        <v/>
      </c>
    </row>
    <row r="3892" spans="1:20" outlineLevel="1">
      <c r="A3892" s="169"/>
      <c r="B3892" s="117">
        <v>44716</v>
      </c>
      <c r="C3892" s="90">
        <v>0.75</v>
      </c>
      <c r="D3892" s="106"/>
      <c r="E3892" s="106" t="str">
        <f t="shared" si="3805"/>
        <v/>
      </c>
      <c r="F3892" s="106"/>
      <c r="G3892" s="106" t="str">
        <f t="shared" si="3806"/>
        <v/>
      </c>
      <c r="H3892" s="106"/>
      <c r="I3892" s="106" t="str">
        <f t="shared" si="3807"/>
        <v/>
      </c>
      <c r="J3892" s="106"/>
      <c r="K3892" s="106" t="str">
        <f t="shared" si="3808"/>
        <v/>
      </c>
      <c r="L3892" s="107" t="str">
        <f t="shared" si="3809"/>
        <v>чи робить СНВВ?</v>
      </c>
      <c r="M3892" s="94"/>
      <c r="N3892" s="106" t="str">
        <f t="shared" si="3816"/>
        <v/>
      </c>
      <c r="O3892" s="106" t="str">
        <f t="shared" si="3793"/>
        <v/>
      </c>
      <c r="P3892" s="106" t="str">
        <f t="shared" si="3817"/>
        <v/>
      </c>
      <c r="Q3892" s="106" t="str">
        <f t="shared" si="3818"/>
        <v/>
      </c>
      <c r="R3892" s="106" t="str">
        <f t="shared" si="3819"/>
        <v/>
      </c>
      <c r="S3892" s="106" t="str">
        <f t="shared" si="3820"/>
        <v/>
      </c>
      <c r="T3892" s="106" t="str">
        <f t="shared" si="3821"/>
        <v/>
      </c>
    </row>
    <row r="3893" spans="1:20" outlineLevel="1">
      <c r="A3893" s="169"/>
      <c r="B3893" s="117">
        <v>44716</v>
      </c>
      <c r="C3893" s="90">
        <v>0.79166666666666696</v>
      </c>
      <c r="D3893" s="106"/>
      <c r="E3893" s="106" t="str">
        <f t="shared" si="3805"/>
        <v/>
      </c>
      <c r="F3893" s="106"/>
      <c r="G3893" s="106" t="str">
        <f t="shared" si="3806"/>
        <v/>
      </c>
      <c r="H3893" s="106"/>
      <c r="I3893" s="106" t="str">
        <f t="shared" si="3807"/>
        <v/>
      </c>
      <c r="J3893" s="106"/>
      <c r="K3893" s="106" t="str">
        <f t="shared" si="3808"/>
        <v/>
      </c>
      <c r="L3893" s="107" t="str">
        <f t="shared" si="3809"/>
        <v>чи робить СНВВ?</v>
      </c>
      <c r="M3893" s="94"/>
      <c r="N3893" s="106" t="str">
        <f t="shared" si="3816"/>
        <v/>
      </c>
      <c r="O3893" s="106" t="str">
        <f t="shared" si="3793"/>
        <v/>
      </c>
      <c r="P3893" s="106" t="str">
        <f t="shared" si="3817"/>
        <v/>
      </c>
      <c r="Q3893" s="106" t="str">
        <f t="shared" si="3818"/>
        <v/>
      </c>
      <c r="R3893" s="106" t="str">
        <f t="shared" si="3819"/>
        <v/>
      </c>
      <c r="S3893" s="106" t="str">
        <f t="shared" si="3820"/>
        <v/>
      </c>
      <c r="T3893" s="106" t="str">
        <f t="shared" si="3821"/>
        <v/>
      </c>
    </row>
    <row r="3894" spans="1:20" outlineLevel="1">
      <c r="A3894" s="169"/>
      <c r="B3894" s="117">
        <v>44716</v>
      </c>
      <c r="C3894" s="90">
        <v>0.83333333333333304</v>
      </c>
      <c r="D3894" s="106"/>
      <c r="E3894" s="106" t="str">
        <f t="shared" si="3805"/>
        <v/>
      </c>
      <c r="F3894" s="106"/>
      <c r="G3894" s="106" t="str">
        <f t="shared" si="3806"/>
        <v/>
      </c>
      <c r="H3894" s="106"/>
      <c r="I3894" s="106" t="str">
        <f t="shared" si="3807"/>
        <v/>
      </c>
      <c r="J3894" s="106"/>
      <c r="K3894" s="106" t="str">
        <f t="shared" si="3808"/>
        <v/>
      </c>
      <c r="L3894" s="107" t="str">
        <f t="shared" si="3809"/>
        <v>чи робить СНВВ?</v>
      </c>
      <c r="M3894" s="94"/>
      <c r="N3894" s="106" t="str">
        <f t="shared" si="3816"/>
        <v/>
      </c>
      <c r="O3894" s="106" t="str">
        <f t="shared" si="3793"/>
        <v/>
      </c>
      <c r="P3894" s="106" t="str">
        <f t="shared" si="3817"/>
        <v/>
      </c>
      <c r="Q3894" s="106" t="str">
        <f t="shared" si="3818"/>
        <v/>
      </c>
      <c r="R3894" s="106" t="str">
        <f t="shared" si="3819"/>
        <v/>
      </c>
      <c r="S3894" s="106" t="str">
        <f t="shared" si="3820"/>
        <v/>
      </c>
      <c r="T3894" s="106" t="str">
        <f t="shared" si="3821"/>
        <v/>
      </c>
    </row>
    <row r="3895" spans="1:20" outlineLevel="1">
      <c r="A3895" s="169"/>
      <c r="B3895" s="117">
        <v>44716</v>
      </c>
      <c r="C3895" s="90">
        <v>0.875</v>
      </c>
      <c r="D3895" s="106"/>
      <c r="E3895" s="106" t="str">
        <f t="shared" si="3805"/>
        <v/>
      </c>
      <c r="F3895" s="106"/>
      <c r="G3895" s="106" t="str">
        <f t="shared" si="3806"/>
        <v/>
      </c>
      <c r="H3895" s="106"/>
      <c r="I3895" s="106" t="str">
        <f t="shared" si="3807"/>
        <v/>
      </c>
      <c r="J3895" s="106"/>
      <c r="K3895" s="106" t="str">
        <f t="shared" si="3808"/>
        <v/>
      </c>
      <c r="L3895" s="107" t="str">
        <f t="shared" si="3809"/>
        <v>чи робить СНВВ?</v>
      </c>
      <c r="M3895" s="94"/>
      <c r="N3895" s="106" t="str">
        <f t="shared" si="3816"/>
        <v/>
      </c>
      <c r="O3895" s="106" t="str">
        <f t="shared" si="3793"/>
        <v/>
      </c>
      <c r="P3895" s="106" t="str">
        <f t="shared" si="3817"/>
        <v/>
      </c>
      <c r="Q3895" s="106" t="str">
        <f t="shared" si="3818"/>
        <v/>
      </c>
      <c r="R3895" s="106" t="str">
        <f t="shared" si="3819"/>
        <v/>
      </c>
      <c r="S3895" s="106" t="str">
        <f t="shared" si="3820"/>
        <v/>
      </c>
      <c r="T3895" s="106" t="str">
        <f t="shared" si="3821"/>
        <v/>
      </c>
    </row>
    <row r="3896" spans="1:20" outlineLevel="1">
      <c r="A3896" s="169"/>
      <c r="B3896" s="117">
        <v>44716</v>
      </c>
      <c r="C3896" s="90">
        <v>0.91666666666666696</v>
      </c>
      <c r="D3896" s="106"/>
      <c r="E3896" s="106" t="str">
        <f t="shared" si="3805"/>
        <v/>
      </c>
      <c r="F3896" s="106"/>
      <c r="G3896" s="106" t="str">
        <f t="shared" si="3806"/>
        <v/>
      </c>
      <c r="H3896" s="106"/>
      <c r="I3896" s="106" t="str">
        <f t="shared" si="3807"/>
        <v/>
      </c>
      <c r="J3896" s="106"/>
      <c r="K3896" s="106" t="str">
        <f t="shared" si="3808"/>
        <v/>
      </c>
      <c r="L3896" s="107" t="str">
        <f t="shared" si="3809"/>
        <v>чи робить СНВВ?</v>
      </c>
      <c r="M3896" s="94"/>
      <c r="N3896" s="106" t="str">
        <f t="shared" si="3816"/>
        <v/>
      </c>
      <c r="O3896" s="106" t="str">
        <f t="shared" si="3793"/>
        <v/>
      </c>
      <c r="P3896" s="106" t="str">
        <f t="shared" si="3817"/>
        <v/>
      </c>
      <c r="Q3896" s="106" t="str">
        <f t="shared" si="3818"/>
        <v/>
      </c>
      <c r="R3896" s="106" t="str">
        <f t="shared" si="3819"/>
        <v/>
      </c>
      <c r="S3896" s="106" t="str">
        <f t="shared" si="3820"/>
        <v/>
      </c>
      <c r="T3896" s="106" t="str">
        <f t="shared" si="3821"/>
        <v/>
      </c>
    </row>
    <row r="3897" spans="1:20" outlineLevel="1">
      <c r="A3897" s="169"/>
      <c r="B3897" s="117">
        <v>44716</v>
      </c>
      <c r="C3897" s="90">
        <v>0.95833333333333304</v>
      </c>
      <c r="D3897" s="106"/>
      <c r="E3897" s="106" t="str">
        <f t="shared" si="3805"/>
        <v/>
      </c>
      <c r="F3897" s="106"/>
      <c r="G3897" s="106" t="str">
        <f t="shared" si="3806"/>
        <v/>
      </c>
      <c r="H3897" s="106"/>
      <c r="I3897" s="106" t="str">
        <f t="shared" si="3807"/>
        <v/>
      </c>
      <c r="J3897" s="106"/>
      <c r="K3897" s="106" t="str">
        <f t="shared" si="3808"/>
        <v/>
      </c>
      <c r="L3897" s="107" t="str">
        <f t="shared" si="3809"/>
        <v>чи робить СНВВ?</v>
      </c>
      <c r="M3897" s="94"/>
      <c r="N3897" s="106" t="str">
        <f t="shared" si="3816"/>
        <v/>
      </c>
      <c r="O3897" s="106" t="str">
        <f t="shared" si="3793"/>
        <v/>
      </c>
      <c r="P3897" s="106" t="str">
        <f t="shared" si="3817"/>
        <v/>
      </c>
      <c r="Q3897" s="106" t="str">
        <f t="shared" si="3818"/>
        <v/>
      </c>
      <c r="R3897" s="106" t="str">
        <f t="shared" si="3819"/>
        <v/>
      </c>
      <c r="S3897" s="106" t="str">
        <f t="shared" si="3820"/>
        <v/>
      </c>
      <c r="T3897" s="106" t="str">
        <f t="shared" si="3821"/>
        <v/>
      </c>
    </row>
    <row r="3898" spans="1:20" outlineLevel="1">
      <c r="A3898" s="169"/>
      <c r="B3898" s="117">
        <v>44716</v>
      </c>
      <c r="C3898" s="90">
        <v>1</v>
      </c>
      <c r="D3898" s="106"/>
      <c r="E3898" s="106" t="str">
        <f t="shared" si="3805"/>
        <v/>
      </c>
      <c r="F3898" s="106"/>
      <c r="G3898" s="106" t="str">
        <f t="shared" si="3806"/>
        <v/>
      </c>
      <c r="H3898" s="106"/>
      <c r="I3898" s="106" t="str">
        <f t="shared" si="3807"/>
        <v/>
      </c>
      <c r="J3898" s="106"/>
      <c r="K3898" s="106" t="str">
        <f t="shared" si="3808"/>
        <v/>
      </c>
      <c r="L3898" s="107" t="str">
        <f t="shared" si="3809"/>
        <v>чи робить СНВВ?</v>
      </c>
      <c r="M3898" s="94"/>
      <c r="N3898" s="106" t="str">
        <f t="shared" si="3816"/>
        <v/>
      </c>
      <c r="O3898" s="106" t="str">
        <f t="shared" si="3793"/>
        <v/>
      </c>
      <c r="P3898" s="106" t="str">
        <f t="shared" si="3817"/>
        <v/>
      </c>
      <c r="Q3898" s="106" t="str">
        <f t="shared" si="3818"/>
        <v/>
      </c>
      <c r="R3898" s="106" t="str">
        <f t="shared" si="3819"/>
        <v/>
      </c>
      <c r="S3898" s="106" t="str">
        <f t="shared" si="3820"/>
        <v/>
      </c>
      <c r="T3898" s="106" t="str">
        <f t="shared" si="3821"/>
        <v/>
      </c>
    </row>
    <row r="3899" spans="1:20">
      <c r="A3899" s="113"/>
      <c r="B3899" s="170" t="s">
        <v>241</v>
      </c>
      <c r="C3899" s="170"/>
      <c r="D3899" s="97">
        <f t="shared" ref="D3899" si="3822">SUM(D3875:D3898)</f>
        <v>0</v>
      </c>
      <c r="E3899" s="98">
        <f t="shared" ref="E3899" si="3823">COUNTIF(E3875:E3898,"&gt;0")</f>
        <v>0</v>
      </c>
      <c r="F3899" s="97">
        <f t="shared" ref="F3899" si="3824">SUM(F3875:F3898)</f>
        <v>0</v>
      </c>
      <c r="G3899" s="98">
        <f t="shared" ref="G3899" si="3825">COUNTIF(G3875:G3898,"&gt;0")</f>
        <v>0</v>
      </c>
      <c r="H3899" s="97">
        <f t="shared" ref="H3899" si="3826">SUM(H3875:H3898)</f>
        <v>0</v>
      </c>
      <c r="I3899" s="98">
        <f t="shared" ref="I3899" si="3827">COUNTIF(I3875:I3898,"&gt;0")</f>
        <v>0</v>
      </c>
      <c r="J3899" s="97">
        <f t="shared" ref="J3899" si="3828">SUM(J3875:J3898)</f>
        <v>0</v>
      </c>
      <c r="K3899" s="98">
        <f t="shared" ref="K3899" si="3829">COUNTIF(K3875:K3898,"&gt;0")</f>
        <v>0</v>
      </c>
      <c r="L3899" s="98">
        <f t="shared" ref="L3899" si="3830">COUNTIF(L3875:L3898,"СНВВ не працює")</f>
        <v>0</v>
      </c>
      <c r="M3899" s="94"/>
      <c r="N3899" s="97">
        <f t="shared" ref="N3899:O3899" si="3831">AVERAGEA(N3875:N3898)</f>
        <v>0</v>
      </c>
      <c r="O3899" s="97">
        <f t="shared" si="3831"/>
        <v>0</v>
      </c>
      <c r="P3899" s="97">
        <f t="shared" ref="P3899:T3899" si="3832">SUM(P3875:P3898)</f>
        <v>0</v>
      </c>
      <c r="Q3899" s="97">
        <f t="shared" si="3832"/>
        <v>0</v>
      </c>
      <c r="R3899" s="97">
        <f t="shared" si="3832"/>
        <v>0</v>
      </c>
      <c r="S3899" s="97">
        <f t="shared" si="3832"/>
        <v>0</v>
      </c>
      <c r="T3899" s="97">
        <f t="shared" si="3832"/>
        <v>0</v>
      </c>
    </row>
    <row r="3900" spans="1:20" ht="15.75" customHeight="1" outlineLevel="1">
      <c r="A3900" s="168">
        <v>44717</v>
      </c>
      <c r="B3900" s="117">
        <v>44717</v>
      </c>
      <c r="C3900" s="90">
        <v>4.1666666666666664E-2</v>
      </c>
      <c r="D3900" s="106"/>
      <c r="E3900" s="106" t="str">
        <f t="shared" ref="E3900:E3923" si="3833">IF(D3900="","",IF(D3900&lt;1,1,0))</f>
        <v/>
      </c>
      <c r="F3900" s="106"/>
      <c r="G3900" s="106" t="str">
        <f t="shared" ref="G3900:G3923" si="3834">IF(F3900="","",IF(F3900&lt;1,1,0))</f>
        <v/>
      </c>
      <c r="H3900" s="106"/>
      <c r="I3900" s="106" t="str">
        <f t="shared" ref="I3900:I3923" si="3835">IF(H3900="","",IF(H3900&lt;1,1,0))</f>
        <v/>
      </c>
      <c r="J3900" s="106"/>
      <c r="K3900" s="106" t="str">
        <f t="shared" ref="K3900:K3923" si="3836">IF(J3900="","",IF(J3900&lt;1,1,0))</f>
        <v/>
      </c>
      <c r="L3900" s="107" t="str">
        <f t="shared" ref="L3900:L3923" si="3837">IF(H3900="","чи робить СНВВ?",IF(J3900="","чи роблять агрегати?",IF($J3900=0,"агрегати не працюють",IF(AND($H3900=0,$J3900=1),"СНВВ не працює","OK"))))</f>
        <v>чи робить СНВВ?</v>
      </c>
      <c r="M3900" s="94"/>
      <c r="N3900" s="106" t="str">
        <f t="shared" ref="N3900" si="3838">IF(OR(E3900&lt;&gt;0, J3900=0), "",D3900)</f>
        <v/>
      </c>
      <c r="O3900" s="106" t="str">
        <f t="shared" si="3793"/>
        <v/>
      </c>
      <c r="P3900" s="106" t="str">
        <f t="shared" ref="P3900" si="3839">IF(AND($E3900&lt;&gt;0,$J3900=1),D3900,O3900)</f>
        <v/>
      </c>
      <c r="Q3900" s="106" t="str">
        <f t="shared" ref="Q3900" si="3840">IF(OR(G3900&lt;&gt;0, J3900=0), "",F3900)</f>
        <v/>
      </c>
      <c r="R3900" s="106" t="str">
        <f t="shared" ref="R3900" si="3841">IF(Q3900="", "",(Q3900*$S$2+$S$3))</f>
        <v/>
      </c>
      <c r="S3900" s="106" t="str">
        <f t="shared" ref="S3900" si="3842">IF(AND(G3900&lt;&gt;0,J3900=1),F3900,R3900)</f>
        <v/>
      </c>
      <c r="T3900" s="106" t="str">
        <f t="shared" ref="T3900" si="3843">IFERROR(P3900*S3900,"")</f>
        <v/>
      </c>
    </row>
    <row r="3901" spans="1:20" outlineLevel="1">
      <c r="A3901" s="169"/>
      <c r="B3901" s="117">
        <v>44717</v>
      </c>
      <c r="C3901" s="90">
        <v>8.3333333333333301E-2</v>
      </c>
      <c r="D3901" s="106"/>
      <c r="E3901" s="106" t="str">
        <f t="shared" si="3833"/>
        <v/>
      </c>
      <c r="F3901" s="106"/>
      <c r="G3901" s="106" t="str">
        <f t="shared" si="3834"/>
        <v/>
      </c>
      <c r="H3901" s="106"/>
      <c r="I3901" s="106" t="str">
        <f t="shared" si="3835"/>
        <v/>
      </c>
      <c r="J3901" s="106"/>
      <c r="K3901" s="106" t="str">
        <f t="shared" si="3836"/>
        <v/>
      </c>
      <c r="L3901" s="107" t="str">
        <f t="shared" si="3837"/>
        <v>чи робить СНВВ?</v>
      </c>
      <c r="M3901" s="94"/>
      <c r="N3901" s="106" t="str">
        <f t="shared" ref="N3901:N3923" si="3844">IF(OR(E3901&lt;&gt;0, J3901=0), "",D3901)</f>
        <v/>
      </c>
      <c r="O3901" s="106" t="str">
        <f t="shared" si="3793"/>
        <v/>
      </c>
      <c r="P3901" s="106" t="str">
        <f t="shared" ref="P3901:P3923" si="3845">IF(AND($E3901&lt;&gt;0,$J3901=1),D3901,O3901)</f>
        <v/>
      </c>
      <c r="Q3901" s="106" t="str">
        <f t="shared" ref="Q3901:Q3923" si="3846">IF(OR(G3901&lt;&gt;0, J3901=0), "",F3901)</f>
        <v/>
      </c>
      <c r="R3901" s="106" t="str">
        <f t="shared" ref="R3901:R3923" si="3847">IF(Q3901="", "",(Q3901*$S$2+$S$3))</f>
        <v/>
      </c>
      <c r="S3901" s="106" t="str">
        <f t="shared" ref="S3901:S3923" si="3848">IF(AND(G3901&lt;&gt;0,J3901=1),F3901,R3901)</f>
        <v/>
      </c>
      <c r="T3901" s="106" t="str">
        <f t="shared" ref="T3901:T3923" si="3849">IFERROR(P3901*S3901,"")</f>
        <v/>
      </c>
    </row>
    <row r="3902" spans="1:20" outlineLevel="1">
      <c r="A3902" s="169"/>
      <c r="B3902" s="117">
        <v>44717</v>
      </c>
      <c r="C3902" s="90">
        <v>0.125</v>
      </c>
      <c r="D3902" s="106"/>
      <c r="E3902" s="106" t="str">
        <f t="shared" si="3833"/>
        <v/>
      </c>
      <c r="F3902" s="106"/>
      <c r="G3902" s="106" t="str">
        <f t="shared" si="3834"/>
        <v/>
      </c>
      <c r="H3902" s="106"/>
      <c r="I3902" s="106" t="str">
        <f t="shared" si="3835"/>
        <v/>
      </c>
      <c r="J3902" s="106"/>
      <c r="K3902" s="106" t="str">
        <f t="shared" si="3836"/>
        <v/>
      </c>
      <c r="L3902" s="107" t="str">
        <f t="shared" si="3837"/>
        <v>чи робить СНВВ?</v>
      </c>
      <c r="M3902" s="94"/>
      <c r="N3902" s="106" t="str">
        <f t="shared" si="3844"/>
        <v/>
      </c>
      <c r="O3902" s="106" t="str">
        <f t="shared" si="3793"/>
        <v/>
      </c>
      <c r="P3902" s="106" t="str">
        <f t="shared" si="3845"/>
        <v/>
      </c>
      <c r="Q3902" s="106" t="str">
        <f t="shared" si="3846"/>
        <v/>
      </c>
      <c r="R3902" s="106" t="str">
        <f t="shared" si="3847"/>
        <v/>
      </c>
      <c r="S3902" s="106" t="str">
        <f t="shared" si="3848"/>
        <v/>
      </c>
      <c r="T3902" s="106" t="str">
        <f t="shared" si="3849"/>
        <v/>
      </c>
    </row>
    <row r="3903" spans="1:20" outlineLevel="1">
      <c r="A3903" s="169"/>
      <c r="B3903" s="117">
        <v>44717</v>
      </c>
      <c r="C3903" s="90">
        <v>0.16666666666666699</v>
      </c>
      <c r="D3903" s="106"/>
      <c r="E3903" s="106" t="str">
        <f t="shared" si="3833"/>
        <v/>
      </c>
      <c r="F3903" s="106"/>
      <c r="G3903" s="106" t="str">
        <f t="shared" si="3834"/>
        <v/>
      </c>
      <c r="H3903" s="106"/>
      <c r="I3903" s="106" t="str">
        <f t="shared" si="3835"/>
        <v/>
      </c>
      <c r="J3903" s="106"/>
      <c r="K3903" s="106" t="str">
        <f t="shared" si="3836"/>
        <v/>
      </c>
      <c r="L3903" s="107" t="str">
        <f t="shared" si="3837"/>
        <v>чи робить СНВВ?</v>
      </c>
      <c r="M3903" s="94"/>
      <c r="N3903" s="106" t="str">
        <f t="shared" si="3844"/>
        <v/>
      </c>
      <c r="O3903" s="106" t="str">
        <f t="shared" si="3793"/>
        <v/>
      </c>
      <c r="P3903" s="106" t="str">
        <f t="shared" si="3845"/>
        <v/>
      </c>
      <c r="Q3903" s="106" t="str">
        <f t="shared" si="3846"/>
        <v/>
      </c>
      <c r="R3903" s="106" t="str">
        <f t="shared" si="3847"/>
        <v/>
      </c>
      <c r="S3903" s="106" t="str">
        <f t="shared" si="3848"/>
        <v/>
      </c>
      <c r="T3903" s="106" t="str">
        <f t="shared" si="3849"/>
        <v/>
      </c>
    </row>
    <row r="3904" spans="1:20" outlineLevel="1">
      <c r="A3904" s="169"/>
      <c r="B3904" s="117">
        <v>44717</v>
      </c>
      <c r="C3904" s="90">
        <v>0.20833333333333301</v>
      </c>
      <c r="D3904" s="106"/>
      <c r="E3904" s="106" t="str">
        <f t="shared" si="3833"/>
        <v/>
      </c>
      <c r="F3904" s="106"/>
      <c r="G3904" s="106" t="str">
        <f t="shared" si="3834"/>
        <v/>
      </c>
      <c r="H3904" s="106"/>
      <c r="I3904" s="106" t="str">
        <f t="shared" si="3835"/>
        <v/>
      </c>
      <c r="J3904" s="106"/>
      <c r="K3904" s="106" t="str">
        <f t="shared" si="3836"/>
        <v/>
      </c>
      <c r="L3904" s="107" t="str">
        <f t="shared" si="3837"/>
        <v>чи робить СНВВ?</v>
      </c>
      <c r="M3904" s="94"/>
      <c r="N3904" s="106" t="str">
        <f t="shared" si="3844"/>
        <v/>
      </c>
      <c r="O3904" s="106" t="str">
        <f t="shared" si="3793"/>
        <v/>
      </c>
      <c r="P3904" s="106" t="str">
        <f t="shared" si="3845"/>
        <v/>
      </c>
      <c r="Q3904" s="106" t="str">
        <f t="shared" si="3846"/>
        <v/>
      </c>
      <c r="R3904" s="106" t="str">
        <f t="shared" si="3847"/>
        <v/>
      </c>
      <c r="S3904" s="106" t="str">
        <f t="shared" si="3848"/>
        <v/>
      </c>
      <c r="T3904" s="106" t="str">
        <f t="shared" si="3849"/>
        <v/>
      </c>
    </row>
    <row r="3905" spans="1:20" outlineLevel="1">
      <c r="A3905" s="169"/>
      <c r="B3905" s="117">
        <v>44717</v>
      </c>
      <c r="C3905" s="90">
        <v>0.25</v>
      </c>
      <c r="D3905" s="106"/>
      <c r="E3905" s="106" t="str">
        <f t="shared" si="3833"/>
        <v/>
      </c>
      <c r="F3905" s="106"/>
      <c r="G3905" s="106" t="str">
        <f t="shared" si="3834"/>
        <v/>
      </c>
      <c r="H3905" s="106"/>
      <c r="I3905" s="106" t="str">
        <f t="shared" si="3835"/>
        <v/>
      </c>
      <c r="J3905" s="106"/>
      <c r="K3905" s="106" t="str">
        <f t="shared" si="3836"/>
        <v/>
      </c>
      <c r="L3905" s="107" t="str">
        <f t="shared" si="3837"/>
        <v>чи робить СНВВ?</v>
      </c>
      <c r="M3905" s="94"/>
      <c r="N3905" s="106" t="str">
        <f t="shared" si="3844"/>
        <v/>
      </c>
      <c r="O3905" s="106" t="str">
        <f t="shared" si="3793"/>
        <v/>
      </c>
      <c r="P3905" s="106" t="str">
        <f t="shared" si="3845"/>
        <v/>
      </c>
      <c r="Q3905" s="106" t="str">
        <f t="shared" si="3846"/>
        <v/>
      </c>
      <c r="R3905" s="106" t="str">
        <f t="shared" si="3847"/>
        <v/>
      </c>
      <c r="S3905" s="106" t="str">
        <f t="shared" si="3848"/>
        <v/>
      </c>
      <c r="T3905" s="106" t="str">
        <f t="shared" si="3849"/>
        <v/>
      </c>
    </row>
    <row r="3906" spans="1:20" outlineLevel="1">
      <c r="A3906" s="169"/>
      <c r="B3906" s="117">
        <v>44717</v>
      </c>
      <c r="C3906" s="90">
        <v>0.29166666666666702</v>
      </c>
      <c r="D3906" s="106"/>
      <c r="E3906" s="106" t="str">
        <f t="shared" si="3833"/>
        <v/>
      </c>
      <c r="F3906" s="106"/>
      <c r="G3906" s="106" t="str">
        <f t="shared" si="3834"/>
        <v/>
      </c>
      <c r="H3906" s="106"/>
      <c r="I3906" s="106" t="str">
        <f t="shared" si="3835"/>
        <v/>
      </c>
      <c r="J3906" s="106"/>
      <c r="K3906" s="106" t="str">
        <f t="shared" si="3836"/>
        <v/>
      </c>
      <c r="L3906" s="107" t="str">
        <f t="shared" si="3837"/>
        <v>чи робить СНВВ?</v>
      </c>
      <c r="M3906" s="94"/>
      <c r="N3906" s="106" t="str">
        <f t="shared" si="3844"/>
        <v/>
      </c>
      <c r="O3906" s="106" t="str">
        <f t="shared" si="3793"/>
        <v/>
      </c>
      <c r="P3906" s="106" t="str">
        <f t="shared" si="3845"/>
        <v/>
      </c>
      <c r="Q3906" s="106" t="str">
        <f t="shared" si="3846"/>
        <v/>
      </c>
      <c r="R3906" s="106" t="str">
        <f t="shared" si="3847"/>
        <v/>
      </c>
      <c r="S3906" s="106" t="str">
        <f t="shared" si="3848"/>
        <v/>
      </c>
      <c r="T3906" s="106" t="str">
        <f t="shared" si="3849"/>
        <v/>
      </c>
    </row>
    <row r="3907" spans="1:20" outlineLevel="1">
      <c r="A3907" s="169"/>
      <c r="B3907" s="117">
        <v>44717</v>
      </c>
      <c r="C3907" s="90">
        <v>0.33333333333333298</v>
      </c>
      <c r="D3907" s="106"/>
      <c r="E3907" s="106" t="str">
        <f t="shared" si="3833"/>
        <v/>
      </c>
      <c r="F3907" s="106"/>
      <c r="G3907" s="106" t="str">
        <f t="shared" si="3834"/>
        <v/>
      </c>
      <c r="H3907" s="106"/>
      <c r="I3907" s="106" t="str">
        <f t="shared" si="3835"/>
        <v/>
      </c>
      <c r="J3907" s="106"/>
      <c r="K3907" s="106" t="str">
        <f t="shared" si="3836"/>
        <v/>
      </c>
      <c r="L3907" s="107" t="str">
        <f t="shared" si="3837"/>
        <v>чи робить СНВВ?</v>
      </c>
      <c r="M3907" s="94"/>
      <c r="N3907" s="106" t="str">
        <f t="shared" si="3844"/>
        <v/>
      </c>
      <c r="O3907" s="106" t="str">
        <f t="shared" si="3793"/>
        <v/>
      </c>
      <c r="P3907" s="106" t="str">
        <f t="shared" si="3845"/>
        <v/>
      </c>
      <c r="Q3907" s="106" t="str">
        <f t="shared" si="3846"/>
        <v/>
      </c>
      <c r="R3907" s="106" t="str">
        <f t="shared" si="3847"/>
        <v/>
      </c>
      <c r="S3907" s="106" t="str">
        <f t="shared" si="3848"/>
        <v/>
      </c>
      <c r="T3907" s="106" t="str">
        <f t="shared" si="3849"/>
        <v/>
      </c>
    </row>
    <row r="3908" spans="1:20" outlineLevel="1">
      <c r="A3908" s="169"/>
      <c r="B3908" s="117">
        <v>44717</v>
      </c>
      <c r="C3908" s="90">
        <v>0.375</v>
      </c>
      <c r="D3908" s="106"/>
      <c r="E3908" s="106" t="str">
        <f t="shared" si="3833"/>
        <v/>
      </c>
      <c r="F3908" s="106"/>
      <c r="G3908" s="106" t="str">
        <f t="shared" si="3834"/>
        <v/>
      </c>
      <c r="H3908" s="106"/>
      <c r="I3908" s="106" t="str">
        <f t="shared" si="3835"/>
        <v/>
      </c>
      <c r="J3908" s="106"/>
      <c r="K3908" s="106" t="str">
        <f t="shared" si="3836"/>
        <v/>
      </c>
      <c r="L3908" s="107" t="str">
        <f t="shared" si="3837"/>
        <v>чи робить СНВВ?</v>
      </c>
      <c r="M3908" s="94"/>
      <c r="N3908" s="106" t="str">
        <f t="shared" si="3844"/>
        <v/>
      </c>
      <c r="O3908" s="106" t="str">
        <f t="shared" si="3793"/>
        <v/>
      </c>
      <c r="P3908" s="106" t="str">
        <f t="shared" si="3845"/>
        <v/>
      </c>
      <c r="Q3908" s="106" t="str">
        <f t="shared" si="3846"/>
        <v/>
      </c>
      <c r="R3908" s="106" t="str">
        <f t="shared" si="3847"/>
        <v/>
      </c>
      <c r="S3908" s="106" t="str">
        <f t="shared" si="3848"/>
        <v/>
      </c>
      <c r="T3908" s="106" t="str">
        <f t="shared" si="3849"/>
        <v/>
      </c>
    </row>
    <row r="3909" spans="1:20" outlineLevel="1">
      <c r="A3909" s="169"/>
      <c r="B3909" s="117">
        <v>44717</v>
      </c>
      <c r="C3909" s="90">
        <v>0.41666666666666702</v>
      </c>
      <c r="D3909" s="106"/>
      <c r="E3909" s="106" t="str">
        <f t="shared" si="3833"/>
        <v/>
      </c>
      <c r="F3909" s="106"/>
      <c r="G3909" s="106" t="str">
        <f t="shared" si="3834"/>
        <v/>
      </c>
      <c r="H3909" s="106"/>
      <c r="I3909" s="106" t="str">
        <f t="shared" si="3835"/>
        <v/>
      </c>
      <c r="J3909" s="106"/>
      <c r="K3909" s="106" t="str">
        <f t="shared" si="3836"/>
        <v/>
      </c>
      <c r="L3909" s="107" t="str">
        <f t="shared" si="3837"/>
        <v>чи робить СНВВ?</v>
      </c>
      <c r="M3909" s="94"/>
      <c r="N3909" s="106" t="str">
        <f t="shared" si="3844"/>
        <v/>
      </c>
      <c r="O3909" s="106" t="str">
        <f t="shared" si="3793"/>
        <v/>
      </c>
      <c r="P3909" s="106" t="str">
        <f t="shared" si="3845"/>
        <v/>
      </c>
      <c r="Q3909" s="106" t="str">
        <f t="shared" si="3846"/>
        <v/>
      </c>
      <c r="R3909" s="106" t="str">
        <f t="shared" si="3847"/>
        <v/>
      </c>
      <c r="S3909" s="106" t="str">
        <f t="shared" si="3848"/>
        <v/>
      </c>
      <c r="T3909" s="106" t="str">
        <f t="shared" si="3849"/>
        <v/>
      </c>
    </row>
    <row r="3910" spans="1:20" outlineLevel="1">
      <c r="A3910" s="169"/>
      <c r="B3910" s="117">
        <v>44717</v>
      </c>
      <c r="C3910" s="90">
        <v>0.45833333333333298</v>
      </c>
      <c r="D3910" s="106"/>
      <c r="E3910" s="106" t="str">
        <f t="shared" si="3833"/>
        <v/>
      </c>
      <c r="F3910" s="106"/>
      <c r="G3910" s="106" t="str">
        <f t="shared" si="3834"/>
        <v/>
      </c>
      <c r="H3910" s="106"/>
      <c r="I3910" s="106" t="str">
        <f t="shared" si="3835"/>
        <v/>
      </c>
      <c r="J3910" s="106"/>
      <c r="K3910" s="106" t="str">
        <f t="shared" si="3836"/>
        <v/>
      </c>
      <c r="L3910" s="107" t="str">
        <f t="shared" si="3837"/>
        <v>чи робить СНВВ?</v>
      </c>
      <c r="M3910" s="94"/>
      <c r="N3910" s="106" t="str">
        <f t="shared" si="3844"/>
        <v/>
      </c>
      <c r="O3910" s="106" t="str">
        <f t="shared" si="3793"/>
        <v/>
      </c>
      <c r="P3910" s="106" t="str">
        <f t="shared" si="3845"/>
        <v/>
      </c>
      <c r="Q3910" s="106" t="str">
        <f t="shared" si="3846"/>
        <v/>
      </c>
      <c r="R3910" s="106" t="str">
        <f t="shared" si="3847"/>
        <v/>
      </c>
      <c r="S3910" s="106" t="str">
        <f t="shared" si="3848"/>
        <v/>
      </c>
      <c r="T3910" s="106" t="str">
        <f t="shared" si="3849"/>
        <v/>
      </c>
    </row>
    <row r="3911" spans="1:20" outlineLevel="1">
      <c r="A3911" s="169"/>
      <c r="B3911" s="117">
        <v>44717</v>
      </c>
      <c r="C3911" s="90">
        <v>0.5</v>
      </c>
      <c r="D3911" s="106"/>
      <c r="E3911" s="106" t="str">
        <f t="shared" si="3833"/>
        <v/>
      </c>
      <c r="F3911" s="106"/>
      <c r="G3911" s="106" t="str">
        <f t="shared" si="3834"/>
        <v/>
      </c>
      <c r="H3911" s="106"/>
      <c r="I3911" s="106" t="str">
        <f t="shared" si="3835"/>
        <v/>
      </c>
      <c r="J3911" s="106"/>
      <c r="K3911" s="106" t="str">
        <f t="shared" si="3836"/>
        <v/>
      </c>
      <c r="L3911" s="107" t="str">
        <f t="shared" si="3837"/>
        <v>чи робить СНВВ?</v>
      </c>
      <c r="M3911" s="94"/>
      <c r="N3911" s="106" t="str">
        <f t="shared" si="3844"/>
        <v/>
      </c>
      <c r="O3911" s="106" t="str">
        <f t="shared" si="3793"/>
        <v/>
      </c>
      <c r="P3911" s="106" t="str">
        <f t="shared" si="3845"/>
        <v/>
      </c>
      <c r="Q3911" s="106" t="str">
        <f t="shared" si="3846"/>
        <v/>
      </c>
      <c r="R3911" s="106" t="str">
        <f t="shared" si="3847"/>
        <v/>
      </c>
      <c r="S3911" s="106" t="str">
        <f t="shared" si="3848"/>
        <v/>
      </c>
      <c r="T3911" s="106" t="str">
        <f t="shared" si="3849"/>
        <v/>
      </c>
    </row>
    <row r="3912" spans="1:20" outlineLevel="1">
      <c r="A3912" s="169"/>
      <c r="B3912" s="117">
        <v>44717</v>
      </c>
      <c r="C3912" s="90">
        <v>0.54166666666666696</v>
      </c>
      <c r="D3912" s="106"/>
      <c r="E3912" s="106" t="str">
        <f t="shared" si="3833"/>
        <v/>
      </c>
      <c r="F3912" s="106"/>
      <c r="G3912" s="106" t="str">
        <f t="shared" si="3834"/>
        <v/>
      </c>
      <c r="H3912" s="106"/>
      <c r="I3912" s="106" t="str">
        <f t="shared" si="3835"/>
        <v/>
      </c>
      <c r="J3912" s="106"/>
      <c r="K3912" s="106" t="str">
        <f t="shared" si="3836"/>
        <v/>
      </c>
      <c r="L3912" s="107" t="str">
        <f t="shared" si="3837"/>
        <v>чи робить СНВВ?</v>
      </c>
      <c r="M3912" s="94"/>
      <c r="N3912" s="106" t="str">
        <f t="shared" si="3844"/>
        <v/>
      </c>
      <c r="O3912" s="106" t="str">
        <f t="shared" si="3793"/>
        <v/>
      </c>
      <c r="P3912" s="106" t="str">
        <f t="shared" si="3845"/>
        <v/>
      </c>
      <c r="Q3912" s="106" t="str">
        <f t="shared" si="3846"/>
        <v/>
      </c>
      <c r="R3912" s="106" t="str">
        <f t="shared" si="3847"/>
        <v/>
      </c>
      <c r="S3912" s="106" t="str">
        <f t="shared" si="3848"/>
        <v/>
      </c>
      <c r="T3912" s="106" t="str">
        <f t="shared" si="3849"/>
        <v/>
      </c>
    </row>
    <row r="3913" spans="1:20" outlineLevel="1">
      <c r="A3913" s="169"/>
      <c r="B3913" s="117">
        <v>44717</v>
      </c>
      <c r="C3913" s="90">
        <v>0.58333333333333304</v>
      </c>
      <c r="D3913" s="106"/>
      <c r="E3913" s="106" t="str">
        <f t="shared" si="3833"/>
        <v/>
      </c>
      <c r="F3913" s="106"/>
      <c r="G3913" s="106" t="str">
        <f t="shared" si="3834"/>
        <v/>
      </c>
      <c r="H3913" s="106"/>
      <c r="I3913" s="106" t="str">
        <f t="shared" si="3835"/>
        <v/>
      </c>
      <c r="J3913" s="106"/>
      <c r="K3913" s="106" t="str">
        <f t="shared" si="3836"/>
        <v/>
      </c>
      <c r="L3913" s="107" t="str">
        <f t="shared" si="3837"/>
        <v>чи робить СНВВ?</v>
      </c>
      <c r="M3913" s="94"/>
      <c r="N3913" s="106" t="str">
        <f t="shared" si="3844"/>
        <v/>
      </c>
      <c r="O3913" s="106" t="str">
        <f t="shared" si="3793"/>
        <v/>
      </c>
      <c r="P3913" s="106" t="str">
        <f t="shared" si="3845"/>
        <v/>
      </c>
      <c r="Q3913" s="106" t="str">
        <f t="shared" si="3846"/>
        <v/>
      </c>
      <c r="R3913" s="106" t="str">
        <f t="shared" si="3847"/>
        <v/>
      </c>
      <c r="S3913" s="106" t="str">
        <f t="shared" si="3848"/>
        <v/>
      </c>
      <c r="T3913" s="106" t="str">
        <f t="shared" si="3849"/>
        <v/>
      </c>
    </row>
    <row r="3914" spans="1:20" outlineLevel="1">
      <c r="A3914" s="169"/>
      <c r="B3914" s="117">
        <v>44717</v>
      </c>
      <c r="C3914" s="90">
        <v>0.625</v>
      </c>
      <c r="D3914" s="106"/>
      <c r="E3914" s="106" t="str">
        <f t="shared" si="3833"/>
        <v/>
      </c>
      <c r="F3914" s="106"/>
      <c r="G3914" s="106" t="str">
        <f t="shared" si="3834"/>
        <v/>
      </c>
      <c r="H3914" s="106"/>
      <c r="I3914" s="106" t="str">
        <f t="shared" si="3835"/>
        <v/>
      </c>
      <c r="J3914" s="106"/>
      <c r="K3914" s="106" t="str">
        <f t="shared" si="3836"/>
        <v/>
      </c>
      <c r="L3914" s="107" t="str">
        <f t="shared" si="3837"/>
        <v>чи робить СНВВ?</v>
      </c>
      <c r="M3914" s="94"/>
      <c r="N3914" s="106" t="str">
        <f t="shared" si="3844"/>
        <v/>
      </c>
      <c r="O3914" s="106" t="str">
        <f t="shared" si="3793"/>
        <v/>
      </c>
      <c r="P3914" s="106" t="str">
        <f t="shared" si="3845"/>
        <v/>
      </c>
      <c r="Q3914" s="106" t="str">
        <f t="shared" si="3846"/>
        <v/>
      </c>
      <c r="R3914" s="106" t="str">
        <f t="shared" si="3847"/>
        <v/>
      </c>
      <c r="S3914" s="106" t="str">
        <f t="shared" si="3848"/>
        <v/>
      </c>
      <c r="T3914" s="106" t="str">
        <f t="shared" si="3849"/>
        <v/>
      </c>
    </row>
    <row r="3915" spans="1:20" outlineLevel="1">
      <c r="A3915" s="169"/>
      <c r="B3915" s="117">
        <v>44717</v>
      </c>
      <c r="C3915" s="90">
        <v>0.66666666666666696</v>
      </c>
      <c r="D3915" s="106"/>
      <c r="E3915" s="106" t="str">
        <f t="shared" si="3833"/>
        <v/>
      </c>
      <c r="F3915" s="106"/>
      <c r="G3915" s="106" t="str">
        <f t="shared" si="3834"/>
        <v/>
      </c>
      <c r="H3915" s="106"/>
      <c r="I3915" s="106" t="str">
        <f t="shared" si="3835"/>
        <v/>
      </c>
      <c r="J3915" s="106"/>
      <c r="K3915" s="106" t="str">
        <f t="shared" si="3836"/>
        <v/>
      </c>
      <c r="L3915" s="107" t="str">
        <f t="shared" si="3837"/>
        <v>чи робить СНВВ?</v>
      </c>
      <c r="M3915" s="94"/>
      <c r="N3915" s="106" t="str">
        <f t="shared" si="3844"/>
        <v/>
      </c>
      <c r="O3915" s="106" t="str">
        <f t="shared" si="3793"/>
        <v/>
      </c>
      <c r="P3915" s="106" t="str">
        <f t="shared" si="3845"/>
        <v/>
      </c>
      <c r="Q3915" s="106" t="str">
        <f t="shared" si="3846"/>
        <v/>
      </c>
      <c r="R3915" s="106" t="str">
        <f t="shared" si="3847"/>
        <v/>
      </c>
      <c r="S3915" s="106" t="str">
        <f t="shared" si="3848"/>
        <v/>
      </c>
      <c r="T3915" s="106" t="str">
        <f t="shared" si="3849"/>
        <v/>
      </c>
    </row>
    <row r="3916" spans="1:20" outlineLevel="1">
      <c r="A3916" s="169"/>
      <c r="B3916" s="117">
        <v>44717</v>
      </c>
      <c r="C3916" s="90">
        <v>0.70833333333333304</v>
      </c>
      <c r="D3916" s="106"/>
      <c r="E3916" s="106" t="str">
        <f t="shared" si="3833"/>
        <v/>
      </c>
      <c r="F3916" s="106"/>
      <c r="G3916" s="106" t="str">
        <f t="shared" si="3834"/>
        <v/>
      </c>
      <c r="H3916" s="106"/>
      <c r="I3916" s="106" t="str">
        <f t="shared" si="3835"/>
        <v/>
      </c>
      <c r="J3916" s="106"/>
      <c r="K3916" s="106" t="str">
        <f t="shared" si="3836"/>
        <v/>
      </c>
      <c r="L3916" s="107" t="str">
        <f t="shared" si="3837"/>
        <v>чи робить СНВВ?</v>
      </c>
      <c r="M3916" s="94"/>
      <c r="N3916" s="106" t="str">
        <f t="shared" si="3844"/>
        <v/>
      </c>
      <c r="O3916" s="106" t="str">
        <f t="shared" si="3793"/>
        <v/>
      </c>
      <c r="P3916" s="106" t="str">
        <f t="shared" si="3845"/>
        <v/>
      </c>
      <c r="Q3916" s="106" t="str">
        <f t="shared" si="3846"/>
        <v/>
      </c>
      <c r="R3916" s="106" t="str">
        <f t="shared" si="3847"/>
        <v/>
      </c>
      <c r="S3916" s="106" t="str">
        <f t="shared" si="3848"/>
        <v/>
      </c>
      <c r="T3916" s="106" t="str">
        <f t="shared" si="3849"/>
        <v/>
      </c>
    </row>
    <row r="3917" spans="1:20" outlineLevel="1">
      <c r="A3917" s="169"/>
      <c r="B3917" s="117">
        <v>44717</v>
      </c>
      <c r="C3917" s="90">
        <v>0.75</v>
      </c>
      <c r="D3917" s="106"/>
      <c r="E3917" s="106" t="str">
        <f t="shared" si="3833"/>
        <v/>
      </c>
      <c r="F3917" s="106"/>
      <c r="G3917" s="106" t="str">
        <f t="shared" si="3834"/>
        <v/>
      </c>
      <c r="H3917" s="106"/>
      <c r="I3917" s="106" t="str">
        <f t="shared" si="3835"/>
        <v/>
      </c>
      <c r="J3917" s="106"/>
      <c r="K3917" s="106" t="str">
        <f t="shared" si="3836"/>
        <v/>
      </c>
      <c r="L3917" s="107" t="str">
        <f t="shared" si="3837"/>
        <v>чи робить СНВВ?</v>
      </c>
      <c r="M3917" s="94"/>
      <c r="N3917" s="106" t="str">
        <f t="shared" si="3844"/>
        <v/>
      </c>
      <c r="O3917" s="106" t="str">
        <f t="shared" si="3793"/>
        <v/>
      </c>
      <c r="P3917" s="106" t="str">
        <f t="shared" si="3845"/>
        <v/>
      </c>
      <c r="Q3917" s="106" t="str">
        <f t="shared" si="3846"/>
        <v/>
      </c>
      <c r="R3917" s="106" t="str">
        <f t="shared" si="3847"/>
        <v/>
      </c>
      <c r="S3917" s="106" t="str">
        <f t="shared" si="3848"/>
        <v/>
      </c>
      <c r="T3917" s="106" t="str">
        <f t="shared" si="3849"/>
        <v/>
      </c>
    </row>
    <row r="3918" spans="1:20" outlineLevel="1">
      <c r="A3918" s="169"/>
      <c r="B3918" s="117">
        <v>44717</v>
      </c>
      <c r="C3918" s="90">
        <v>0.79166666666666696</v>
      </c>
      <c r="D3918" s="106"/>
      <c r="E3918" s="106" t="str">
        <f t="shared" si="3833"/>
        <v/>
      </c>
      <c r="F3918" s="106"/>
      <c r="G3918" s="106" t="str">
        <f t="shared" si="3834"/>
        <v/>
      </c>
      <c r="H3918" s="106"/>
      <c r="I3918" s="106" t="str">
        <f t="shared" si="3835"/>
        <v/>
      </c>
      <c r="J3918" s="106"/>
      <c r="K3918" s="106" t="str">
        <f t="shared" si="3836"/>
        <v/>
      </c>
      <c r="L3918" s="107" t="str">
        <f t="shared" si="3837"/>
        <v>чи робить СНВВ?</v>
      </c>
      <c r="M3918" s="94"/>
      <c r="N3918" s="106" t="str">
        <f t="shared" si="3844"/>
        <v/>
      </c>
      <c r="O3918" s="106" t="str">
        <f t="shared" si="3793"/>
        <v/>
      </c>
      <c r="P3918" s="106" t="str">
        <f t="shared" si="3845"/>
        <v/>
      </c>
      <c r="Q3918" s="106" t="str">
        <f t="shared" si="3846"/>
        <v/>
      </c>
      <c r="R3918" s="106" t="str">
        <f t="shared" si="3847"/>
        <v/>
      </c>
      <c r="S3918" s="106" t="str">
        <f t="shared" si="3848"/>
        <v/>
      </c>
      <c r="T3918" s="106" t="str">
        <f t="shared" si="3849"/>
        <v/>
      </c>
    </row>
    <row r="3919" spans="1:20" outlineLevel="1">
      <c r="A3919" s="169"/>
      <c r="B3919" s="117">
        <v>44717</v>
      </c>
      <c r="C3919" s="90">
        <v>0.83333333333333304</v>
      </c>
      <c r="D3919" s="106"/>
      <c r="E3919" s="106" t="str">
        <f t="shared" si="3833"/>
        <v/>
      </c>
      <c r="F3919" s="106"/>
      <c r="G3919" s="106" t="str">
        <f t="shared" si="3834"/>
        <v/>
      </c>
      <c r="H3919" s="106"/>
      <c r="I3919" s="106" t="str">
        <f t="shared" si="3835"/>
        <v/>
      </c>
      <c r="J3919" s="106"/>
      <c r="K3919" s="106" t="str">
        <f t="shared" si="3836"/>
        <v/>
      </c>
      <c r="L3919" s="107" t="str">
        <f t="shared" si="3837"/>
        <v>чи робить СНВВ?</v>
      </c>
      <c r="M3919" s="94"/>
      <c r="N3919" s="106" t="str">
        <f t="shared" si="3844"/>
        <v/>
      </c>
      <c r="O3919" s="106" t="str">
        <f t="shared" si="3793"/>
        <v/>
      </c>
      <c r="P3919" s="106" t="str">
        <f t="shared" si="3845"/>
        <v/>
      </c>
      <c r="Q3919" s="106" t="str">
        <f t="shared" si="3846"/>
        <v/>
      </c>
      <c r="R3919" s="106" t="str">
        <f t="shared" si="3847"/>
        <v/>
      </c>
      <c r="S3919" s="106" t="str">
        <f t="shared" si="3848"/>
        <v/>
      </c>
      <c r="T3919" s="106" t="str">
        <f t="shared" si="3849"/>
        <v/>
      </c>
    </row>
    <row r="3920" spans="1:20" outlineLevel="1">
      <c r="A3920" s="169"/>
      <c r="B3920" s="117">
        <v>44717</v>
      </c>
      <c r="C3920" s="90">
        <v>0.875</v>
      </c>
      <c r="D3920" s="106"/>
      <c r="E3920" s="106" t="str">
        <f t="shared" si="3833"/>
        <v/>
      </c>
      <c r="F3920" s="106"/>
      <c r="G3920" s="106" t="str">
        <f t="shared" si="3834"/>
        <v/>
      </c>
      <c r="H3920" s="106"/>
      <c r="I3920" s="106" t="str">
        <f t="shared" si="3835"/>
        <v/>
      </c>
      <c r="J3920" s="106"/>
      <c r="K3920" s="106" t="str">
        <f t="shared" si="3836"/>
        <v/>
      </c>
      <c r="L3920" s="107" t="str">
        <f t="shared" si="3837"/>
        <v>чи робить СНВВ?</v>
      </c>
      <c r="M3920" s="94"/>
      <c r="N3920" s="106" t="str">
        <f t="shared" si="3844"/>
        <v/>
      </c>
      <c r="O3920" s="106" t="str">
        <f t="shared" si="3793"/>
        <v/>
      </c>
      <c r="P3920" s="106" t="str">
        <f t="shared" si="3845"/>
        <v/>
      </c>
      <c r="Q3920" s="106" t="str">
        <f t="shared" si="3846"/>
        <v/>
      </c>
      <c r="R3920" s="106" t="str">
        <f t="shared" si="3847"/>
        <v/>
      </c>
      <c r="S3920" s="106" t="str">
        <f t="shared" si="3848"/>
        <v/>
      </c>
      <c r="T3920" s="106" t="str">
        <f t="shared" si="3849"/>
        <v/>
      </c>
    </row>
    <row r="3921" spans="1:20" outlineLevel="1">
      <c r="A3921" s="169"/>
      <c r="B3921" s="117">
        <v>44717</v>
      </c>
      <c r="C3921" s="90">
        <v>0.91666666666666696</v>
      </c>
      <c r="D3921" s="106"/>
      <c r="E3921" s="106" t="str">
        <f t="shared" si="3833"/>
        <v/>
      </c>
      <c r="F3921" s="106"/>
      <c r="G3921" s="106" t="str">
        <f t="shared" si="3834"/>
        <v/>
      </c>
      <c r="H3921" s="106"/>
      <c r="I3921" s="106" t="str">
        <f t="shared" si="3835"/>
        <v/>
      </c>
      <c r="J3921" s="106"/>
      <c r="K3921" s="106" t="str">
        <f t="shared" si="3836"/>
        <v/>
      </c>
      <c r="L3921" s="107" t="str">
        <f t="shared" si="3837"/>
        <v>чи робить СНВВ?</v>
      </c>
      <c r="M3921" s="94"/>
      <c r="N3921" s="106" t="str">
        <f t="shared" si="3844"/>
        <v/>
      </c>
      <c r="O3921" s="106" t="str">
        <f t="shared" si="3793"/>
        <v/>
      </c>
      <c r="P3921" s="106" t="str">
        <f t="shared" si="3845"/>
        <v/>
      </c>
      <c r="Q3921" s="106" t="str">
        <f t="shared" si="3846"/>
        <v/>
      </c>
      <c r="R3921" s="106" t="str">
        <f t="shared" si="3847"/>
        <v/>
      </c>
      <c r="S3921" s="106" t="str">
        <f t="shared" si="3848"/>
        <v/>
      </c>
      <c r="T3921" s="106" t="str">
        <f t="shared" si="3849"/>
        <v/>
      </c>
    </row>
    <row r="3922" spans="1:20" outlineLevel="1">
      <c r="A3922" s="169"/>
      <c r="B3922" s="117">
        <v>44717</v>
      </c>
      <c r="C3922" s="90">
        <v>0.95833333333333304</v>
      </c>
      <c r="D3922" s="106"/>
      <c r="E3922" s="106" t="str">
        <f t="shared" si="3833"/>
        <v/>
      </c>
      <c r="F3922" s="106"/>
      <c r="G3922" s="106" t="str">
        <f t="shared" si="3834"/>
        <v/>
      </c>
      <c r="H3922" s="106"/>
      <c r="I3922" s="106" t="str">
        <f t="shared" si="3835"/>
        <v/>
      </c>
      <c r="J3922" s="106"/>
      <c r="K3922" s="106" t="str">
        <f t="shared" si="3836"/>
        <v/>
      </c>
      <c r="L3922" s="107" t="str">
        <f t="shared" si="3837"/>
        <v>чи робить СНВВ?</v>
      </c>
      <c r="M3922" s="94"/>
      <c r="N3922" s="106" t="str">
        <f t="shared" si="3844"/>
        <v/>
      </c>
      <c r="O3922" s="106" t="str">
        <f t="shared" si="3793"/>
        <v/>
      </c>
      <c r="P3922" s="106" t="str">
        <f t="shared" si="3845"/>
        <v/>
      </c>
      <c r="Q3922" s="106" t="str">
        <f t="shared" si="3846"/>
        <v/>
      </c>
      <c r="R3922" s="106" t="str">
        <f t="shared" si="3847"/>
        <v/>
      </c>
      <c r="S3922" s="106" t="str">
        <f t="shared" si="3848"/>
        <v/>
      </c>
      <c r="T3922" s="106" t="str">
        <f t="shared" si="3849"/>
        <v/>
      </c>
    </row>
    <row r="3923" spans="1:20" outlineLevel="1">
      <c r="A3923" s="169"/>
      <c r="B3923" s="117">
        <v>44717</v>
      </c>
      <c r="C3923" s="90">
        <v>1</v>
      </c>
      <c r="D3923" s="106"/>
      <c r="E3923" s="106" t="str">
        <f t="shared" si="3833"/>
        <v/>
      </c>
      <c r="F3923" s="106"/>
      <c r="G3923" s="106" t="str">
        <f t="shared" si="3834"/>
        <v/>
      </c>
      <c r="H3923" s="106"/>
      <c r="I3923" s="106" t="str">
        <f t="shared" si="3835"/>
        <v/>
      </c>
      <c r="J3923" s="106"/>
      <c r="K3923" s="106" t="str">
        <f t="shared" si="3836"/>
        <v/>
      </c>
      <c r="L3923" s="107" t="str">
        <f t="shared" si="3837"/>
        <v>чи робить СНВВ?</v>
      </c>
      <c r="M3923" s="94"/>
      <c r="N3923" s="106" t="str">
        <f t="shared" si="3844"/>
        <v/>
      </c>
      <c r="O3923" s="106" t="str">
        <f t="shared" si="3793"/>
        <v/>
      </c>
      <c r="P3923" s="106" t="str">
        <f t="shared" si="3845"/>
        <v/>
      </c>
      <c r="Q3923" s="106" t="str">
        <f t="shared" si="3846"/>
        <v/>
      </c>
      <c r="R3923" s="106" t="str">
        <f t="shared" si="3847"/>
        <v/>
      </c>
      <c r="S3923" s="106" t="str">
        <f t="shared" si="3848"/>
        <v/>
      </c>
      <c r="T3923" s="106" t="str">
        <f t="shared" si="3849"/>
        <v/>
      </c>
    </row>
    <row r="3924" spans="1:20">
      <c r="A3924" s="113"/>
      <c r="B3924" s="170" t="s">
        <v>242</v>
      </c>
      <c r="C3924" s="170"/>
      <c r="D3924" s="97">
        <f t="shared" ref="D3924" si="3850">SUM(D3900:D3923)</f>
        <v>0</v>
      </c>
      <c r="E3924" s="98">
        <f t="shared" ref="E3924" si="3851">COUNTIF(E3900:E3923,"&gt;0")</f>
        <v>0</v>
      </c>
      <c r="F3924" s="97">
        <f t="shared" ref="F3924" si="3852">SUM(F3900:F3923)</f>
        <v>0</v>
      </c>
      <c r="G3924" s="98">
        <f t="shared" ref="G3924" si="3853">COUNTIF(G3900:G3923,"&gt;0")</f>
        <v>0</v>
      </c>
      <c r="H3924" s="97">
        <f t="shared" ref="H3924" si="3854">SUM(H3900:H3923)</f>
        <v>0</v>
      </c>
      <c r="I3924" s="98">
        <f t="shared" ref="I3924" si="3855">COUNTIF(I3900:I3923,"&gt;0")</f>
        <v>0</v>
      </c>
      <c r="J3924" s="97">
        <f t="shared" ref="J3924" si="3856">SUM(J3900:J3923)</f>
        <v>0</v>
      </c>
      <c r="K3924" s="98">
        <f t="shared" ref="K3924" si="3857">COUNTIF(K3900:K3923,"&gt;0")</f>
        <v>0</v>
      </c>
      <c r="L3924" s="98">
        <f t="shared" ref="L3924" si="3858">COUNTIF(L3900:L3923,"СНВВ не працює")</f>
        <v>0</v>
      </c>
      <c r="M3924" s="94"/>
      <c r="N3924" s="97">
        <f t="shared" ref="N3924:O3924" si="3859">AVERAGEA(N3900:N3923)</f>
        <v>0</v>
      </c>
      <c r="O3924" s="97">
        <f t="shared" si="3859"/>
        <v>0</v>
      </c>
      <c r="P3924" s="97">
        <f t="shared" ref="P3924:T3924" si="3860">SUM(P3900:P3923)</f>
        <v>0</v>
      </c>
      <c r="Q3924" s="97">
        <f t="shared" si="3860"/>
        <v>0</v>
      </c>
      <c r="R3924" s="97">
        <f t="shared" si="3860"/>
        <v>0</v>
      </c>
      <c r="S3924" s="97">
        <f t="shared" si="3860"/>
        <v>0</v>
      </c>
      <c r="T3924" s="97">
        <f t="shared" si="3860"/>
        <v>0</v>
      </c>
    </row>
    <row r="3925" spans="1:20" outlineLevel="1">
      <c r="A3925" s="168">
        <v>44718</v>
      </c>
      <c r="B3925" s="117">
        <v>44718</v>
      </c>
      <c r="C3925" s="90">
        <v>4.1666666666666664E-2</v>
      </c>
      <c r="D3925" s="106"/>
      <c r="E3925" s="106" t="str">
        <f t="shared" ref="E3925:E3948" si="3861">IF(D3925="","",IF(D3925&lt;1,1,0))</f>
        <v/>
      </c>
      <c r="F3925" s="106"/>
      <c r="G3925" s="106" t="str">
        <f t="shared" ref="G3925:G3948" si="3862">IF(F3925="","",IF(F3925&lt;1,1,0))</f>
        <v/>
      </c>
      <c r="H3925" s="106"/>
      <c r="I3925" s="106" t="str">
        <f t="shared" ref="I3925:I3948" si="3863">IF(H3925="","",IF(H3925&lt;1,1,0))</f>
        <v/>
      </c>
      <c r="J3925" s="106"/>
      <c r="K3925" s="106" t="str">
        <f t="shared" ref="K3925:K3948" si="3864">IF(J3925="","",IF(J3925&lt;1,1,0))</f>
        <v/>
      </c>
      <c r="L3925" s="107" t="str">
        <f t="shared" ref="L3925:L3948" si="3865">IF(H3925="","чи робить СНВВ?",IF(J3925="","чи роблять агрегати?",IF($J3925=0,"агрегати не працюють",IF(AND($H3925=0,$J3925=1),"СНВВ не працює","OK"))))</f>
        <v>чи робить СНВВ?</v>
      </c>
      <c r="M3925" s="94"/>
      <c r="N3925" s="106" t="str">
        <f t="shared" ref="N3925" si="3866">IF(OR(E3925&lt;&gt;0, J3925=0), "",D3925)</f>
        <v/>
      </c>
      <c r="O3925" s="106" t="str">
        <f t="shared" si="3793"/>
        <v/>
      </c>
      <c r="P3925" s="106" t="str">
        <f t="shared" ref="P3925" si="3867">IF(AND($E3925&lt;&gt;0,$J3925=1),D3925,O3925)</f>
        <v/>
      </c>
      <c r="Q3925" s="106" t="str">
        <f t="shared" ref="Q3925" si="3868">IF(OR(G3925&lt;&gt;0, J3925=0), "",F3925)</f>
        <v/>
      </c>
      <c r="R3925" s="106" t="str">
        <f t="shared" ref="R3925" si="3869">IF(Q3925="", "",(Q3925*$S$2+$S$3))</f>
        <v/>
      </c>
      <c r="S3925" s="106" t="str">
        <f t="shared" ref="S3925" si="3870">IF(AND(G3925&lt;&gt;0,J3925=1),F3925,R3925)</f>
        <v/>
      </c>
      <c r="T3925" s="106" t="str">
        <f t="shared" ref="T3925" si="3871">IFERROR(P3925*S3925,"")</f>
        <v/>
      </c>
    </row>
    <row r="3926" spans="1:20" outlineLevel="1">
      <c r="A3926" s="169"/>
      <c r="B3926" s="117">
        <v>44718</v>
      </c>
      <c r="C3926" s="90">
        <v>8.3333333333333301E-2</v>
      </c>
      <c r="D3926" s="106"/>
      <c r="E3926" s="106" t="str">
        <f t="shared" si="3861"/>
        <v/>
      </c>
      <c r="F3926" s="106"/>
      <c r="G3926" s="106" t="str">
        <f t="shared" si="3862"/>
        <v/>
      </c>
      <c r="H3926" s="106"/>
      <c r="I3926" s="106" t="str">
        <f t="shared" si="3863"/>
        <v/>
      </c>
      <c r="J3926" s="106"/>
      <c r="K3926" s="106" t="str">
        <f t="shared" si="3864"/>
        <v/>
      </c>
      <c r="L3926" s="107" t="str">
        <f t="shared" si="3865"/>
        <v>чи робить СНВВ?</v>
      </c>
      <c r="M3926" s="94"/>
      <c r="N3926" s="106" t="str">
        <f t="shared" ref="N3926:N3948" si="3872">IF(OR(E3926&lt;&gt;0, J3926=0), "",D3926)</f>
        <v/>
      </c>
      <c r="O3926" s="106" t="str">
        <f t="shared" si="3793"/>
        <v/>
      </c>
      <c r="P3926" s="106" t="str">
        <f t="shared" ref="P3926:P3948" si="3873">IF(AND($E3926&lt;&gt;0,$J3926=1),D3926,O3926)</f>
        <v/>
      </c>
      <c r="Q3926" s="106" t="str">
        <f t="shared" ref="Q3926:Q3948" si="3874">IF(OR(G3926&lt;&gt;0, J3926=0), "",F3926)</f>
        <v/>
      </c>
      <c r="R3926" s="106" t="str">
        <f t="shared" ref="R3926:R3948" si="3875">IF(Q3926="", "",(Q3926*$S$2+$S$3))</f>
        <v/>
      </c>
      <c r="S3926" s="106" t="str">
        <f t="shared" ref="S3926:S3948" si="3876">IF(AND(G3926&lt;&gt;0,J3926=1),F3926,R3926)</f>
        <v/>
      </c>
      <c r="T3926" s="106" t="str">
        <f t="shared" ref="T3926:T3948" si="3877">IFERROR(P3926*S3926,"")</f>
        <v/>
      </c>
    </row>
    <row r="3927" spans="1:20" outlineLevel="1">
      <c r="A3927" s="169"/>
      <c r="B3927" s="117">
        <v>44718</v>
      </c>
      <c r="C3927" s="90">
        <v>0.125</v>
      </c>
      <c r="D3927" s="106"/>
      <c r="E3927" s="106" t="str">
        <f t="shared" si="3861"/>
        <v/>
      </c>
      <c r="F3927" s="106"/>
      <c r="G3927" s="106" t="str">
        <f t="shared" si="3862"/>
        <v/>
      </c>
      <c r="H3927" s="106"/>
      <c r="I3927" s="106" t="str">
        <f t="shared" si="3863"/>
        <v/>
      </c>
      <c r="J3927" s="106"/>
      <c r="K3927" s="106" t="str">
        <f t="shared" si="3864"/>
        <v/>
      </c>
      <c r="L3927" s="107" t="str">
        <f t="shared" si="3865"/>
        <v>чи робить СНВВ?</v>
      </c>
      <c r="M3927" s="94"/>
      <c r="N3927" s="106" t="str">
        <f t="shared" si="3872"/>
        <v/>
      </c>
      <c r="O3927" s="106" t="str">
        <f t="shared" si="3793"/>
        <v/>
      </c>
      <c r="P3927" s="106" t="str">
        <f t="shared" si="3873"/>
        <v/>
      </c>
      <c r="Q3927" s="106" t="str">
        <f t="shared" si="3874"/>
        <v/>
      </c>
      <c r="R3927" s="106" t="str">
        <f t="shared" si="3875"/>
        <v/>
      </c>
      <c r="S3927" s="106" t="str">
        <f t="shared" si="3876"/>
        <v/>
      </c>
      <c r="T3927" s="106" t="str">
        <f t="shared" si="3877"/>
        <v/>
      </c>
    </row>
    <row r="3928" spans="1:20" outlineLevel="1">
      <c r="A3928" s="169"/>
      <c r="B3928" s="117">
        <v>44718</v>
      </c>
      <c r="C3928" s="90">
        <v>0.16666666666666699</v>
      </c>
      <c r="D3928" s="106"/>
      <c r="E3928" s="106" t="str">
        <f t="shared" si="3861"/>
        <v/>
      </c>
      <c r="F3928" s="106"/>
      <c r="G3928" s="106" t="str">
        <f t="shared" si="3862"/>
        <v/>
      </c>
      <c r="H3928" s="106"/>
      <c r="I3928" s="106" t="str">
        <f t="shared" si="3863"/>
        <v/>
      </c>
      <c r="J3928" s="106"/>
      <c r="K3928" s="106" t="str">
        <f t="shared" si="3864"/>
        <v/>
      </c>
      <c r="L3928" s="107" t="str">
        <f t="shared" si="3865"/>
        <v>чи робить СНВВ?</v>
      </c>
      <c r="M3928" s="94"/>
      <c r="N3928" s="106" t="str">
        <f t="shared" si="3872"/>
        <v/>
      </c>
      <c r="O3928" s="106" t="str">
        <f t="shared" ref="O3928:O3991" si="3878">IF(N3928="", "",(N3928*$Q$2+$Q$3))</f>
        <v/>
      </c>
      <c r="P3928" s="106" t="str">
        <f t="shared" si="3873"/>
        <v/>
      </c>
      <c r="Q3928" s="106" t="str">
        <f t="shared" si="3874"/>
        <v/>
      </c>
      <c r="R3928" s="106" t="str">
        <f t="shared" si="3875"/>
        <v/>
      </c>
      <c r="S3928" s="106" t="str">
        <f t="shared" si="3876"/>
        <v/>
      </c>
      <c r="T3928" s="106" t="str">
        <f t="shared" si="3877"/>
        <v/>
      </c>
    </row>
    <row r="3929" spans="1:20" outlineLevel="1">
      <c r="A3929" s="169"/>
      <c r="B3929" s="117">
        <v>44718</v>
      </c>
      <c r="C3929" s="90">
        <v>0.20833333333333301</v>
      </c>
      <c r="D3929" s="106"/>
      <c r="E3929" s="106" t="str">
        <f t="shared" si="3861"/>
        <v/>
      </c>
      <c r="F3929" s="106"/>
      <c r="G3929" s="106" t="str">
        <f t="shared" si="3862"/>
        <v/>
      </c>
      <c r="H3929" s="106"/>
      <c r="I3929" s="106" t="str">
        <f t="shared" si="3863"/>
        <v/>
      </c>
      <c r="J3929" s="106"/>
      <c r="K3929" s="106" t="str">
        <f t="shared" si="3864"/>
        <v/>
      </c>
      <c r="L3929" s="107" t="str">
        <f t="shared" si="3865"/>
        <v>чи робить СНВВ?</v>
      </c>
      <c r="M3929" s="94"/>
      <c r="N3929" s="106" t="str">
        <f t="shared" si="3872"/>
        <v/>
      </c>
      <c r="O3929" s="106" t="str">
        <f t="shared" si="3878"/>
        <v/>
      </c>
      <c r="P3929" s="106" t="str">
        <f t="shared" si="3873"/>
        <v/>
      </c>
      <c r="Q3929" s="106" t="str">
        <f t="shared" si="3874"/>
        <v/>
      </c>
      <c r="R3929" s="106" t="str">
        <f t="shared" si="3875"/>
        <v/>
      </c>
      <c r="S3929" s="106" t="str">
        <f t="shared" si="3876"/>
        <v/>
      </c>
      <c r="T3929" s="106" t="str">
        <f t="shared" si="3877"/>
        <v/>
      </c>
    </row>
    <row r="3930" spans="1:20" outlineLevel="1">
      <c r="A3930" s="169"/>
      <c r="B3930" s="117">
        <v>44718</v>
      </c>
      <c r="C3930" s="90">
        <v>0.25</v>
      </c>
      <c r="D3930" s="106"/>
      <c r="E3930" s="106" t="str">
        <f t="shared" si="3861"/>
        <v/>
      </c>
      <c r="F3930" s="106"/>
      <c r="G3930" s="106" t="str">
        <f t="shared" si="3862"/>
        <v/>
      </c>
      <c r="H3930" s="106"/>
      <c r="I3930" s="106" t="str">
        <f t="shared" si="3863"/>
        <v/>
      </c>
      <c r="J3930" s="106"/>
      <c r="K3930" s="106" t="str">
        <f t="shared" si="3864"/>
        <v/>
      </c>
      <c r="L3930" s="107" t="str">
        <f t="shared" si="3865"/>
        <v>чи робить СНВВ?</v>
      </c>
      <c r="M3930" s="94"/>
      <c r="N3930" s="106" t="str">
        <f t="shared" si="3872"/>
        <v/>
      </c>
      <c r="O3930" s="106" t="str">
        <f t="shared" si="3878"/>
        <v/>
      </c>
      <c r="P3930" s="106" t="str">
        <f t="shared" si="3873"/>
        <v/>
      </c>
      <c r="Q3930" s="106" t="str">
        <f t="shared" si="3874"/>
        <v/>
      </c>
      <c r="R3930" s="106" t="str">
        <f t="shared" si="3875"/>
        <v/>
      </c>
      <c r="S3930" s="106" t="str">
        <f t="shared" si="3876"/>
        <v/>
      </c>
      <c r="T3930" s="106" t="str">
        <f t="shared" si="3877"/>
        <v/>
      </c>
    </row>
    <row r="3931" spans="1:20" outlineLevel="1">
      <c r="A3931" s="169"/>
      <c r="B3931" s="117">
        <v>44718</v>
      </c>
      <c r="C3931" s="90">
        <v>0.29166666666666702</v>
      </c>
      <c r="D3931" s="106"/>
      <c r="E3931" s="106" t="str">
        <f t="shared" si="3861"/>
        <v/>
      </c>
      <c r="F3931" s="106"/>
      <c r="G3931" s="106" t="str">
        <f t="shared" si="3862"/>
        <v/>
      </c>
      <c r="H3931" s="106"/>
      <c r="I3931" s="106" t="str">
        <f t="shared" si="3863"/>
        <v/>
      </c>
      <c r="J3931" s="106"/>
      <c r="K3931" s="106" t="str">
        <f t="shared" si="3864"/>
        <v/>
      </c>
      <c r="L3931" s="107" t="str">
        <f t="shared" si="3865"/>
        <v>чи робить СНВВ?</v>
      </c>
      <c r="M3931" s="94"/>
      <c r="N3931" s="106" t="str">
        <f t="shared" si="3872"/>
        <v/>
      </c>
      <c r="O3931" s="106" t="str">
        <f t="shared" si="3878"/>
        <v/>
      </c>
      <c r="P3931" s="106" t="str">
        <f t="shared" si="3873"/>
        <v/>
      </c>
      <c r="Q3931" s="106" t="str">
        <f t="shared" si="3874"/>
        <v/>
      </c>
      <c r="R3931" s="106" t="str">
        <f t="shared" si="3875"/>
        <v/>
      </c>
      <c r="S3931" s="106" t="str">
        <f t="shared" si="3876"/>
        <v/>
      </c>
      <c r="T3931" s="106" t="str">
        <f t="shared" si="3877"/>
        <v/>
      </c>
    </row>
    <row r="3932" spans="1:20" outlineLevel="1">
      <c r="A3932" s="169"/>
      <c r="B3932" s="117">
        <v>44718</v>
      </c>
      <c r="C3932" s="90">
        <v>0.33333333333333298</v>
      </c>
      <c r="D3932" s="106"/>
      <c r="E3932" s="106" t="str">
        <f t="shared" si="3861"/>
        <v/>
      </c>
      <c r="F3932" s="106"/>
      <c r="G3932" s="106" t="str">
        <f t="shared" si="3862"/>
        <v/>
      </c>
      <c r="H3932" s="106"/>
      <c r="I3932" s="106" t="str">
        <f t="shared" si="3863"/>
        <v/>
      </c>
      <c r="J3932" s="106"/>
      <c r="K3932" s="106" t="str">
        <f t="shared" si="3864"/>
        <v/>
      </c>
      <c r="L3932" s="107" t="str">
        <f t="shared" si="3865"/>
        <v>чи робить СНВВ?</v>
      </c>
      <c r="M3932" s="94"/>
      <c r="N3932" s="106" t="str">
        <f t="shared" si="3872"/>
        <v/>
      </c>
      <c r="O3932" s="106" t="str">
        <f t="shared" si="3878"/>
        <v/>
      </c>
      <c r="P3932" s="106" t="str">
        <f t="shared" si="3873"/>
        <v/>
      </c>
      <c r="Q3932" s="106" t="str">
        <f t="shared" si="3874"/>
        <v/>
      </c>
      <c r="R3932" s="106" t="str">
        <f t="shared" si="3875"/>
        <v/>
      </c>
      <c r="S3932" s="106" t="str">
        <f t="shared" si="3876"/>
        <v/>
      </c>
      <c r="T3932" s="106" t="str">
        <f t="shared" si="3877"/>
        <v/>
      </c>
    </row>
    <row r="3933" spans="1:20" outlineLevel="1">
      <c r="A3933" s="169"/>
      <c r="B3933" s="117">
        <v>44718</v>
      </c>
      <c r="C3933" s="90">
        <v>0.375</v>
      </c>
      <c r="D3933" s="106"/>
      <c r="E3933" s="106" t="str">
        <f t="shared" si="3861"/>
        <v/>
      </c>
      <c r="F3933" s="106"/>
      <c r="G3933" s="106" t="str">
        <f t="shared" si="3862"/>
        <v/>
      </c>
      <c r="H3933" s="106"/>
      <c r="I3933" s="106" t="str">
        <f t="shared" si="3863"/>
        <v/>
      </c>
      <c r="J3933" s="106"/>
      <c r="K3933" s="106" t="str">
        <f t="shared" si="3864"/>
        <v/>
      </c>
      <c r="L3933" s="107" t="str">
        <f t="shared" si="3865"/>
        <v>чи робить СНВВ?</v>
      </c>
      <c r="M3933" s="94"/>
      <c r="N3933" s="106" t="str">
        <f t="shared" si="3872"/>
        <v/>
      </c>
      <c r="O3933" s="106" t="str">
        <f t="shared" si="3878"/>
        <v/>
      </c>
      <c r="P3933" s="106" t="str">
        <f t="shared" si="3873"/>
        <v/>
      </c>
      <c r="Q3933" s="106" t="str">
        <f t="shared" si="3874"/>
        <v/>
      </c>
      <c r="R3933" s="106" t="str">
        <f t="shared" si="3875"/>
        <v/>
      </c>
      <c r="S3933" s="106" t="str">
        <f t="shared" si="3876"/>
        <v/>
      </c>
      <c r="T3933" s="106" t="str">
        <f t="shared" si="3877"/>
        <v/>
      </c>
    </row>
    <row r="3934" spans="1:20" outlineLevel="1">
      <c r="A3934" s="169"/>
      <c r="B3934" s="117">
        <v>44718</v>
      </c>
      <c r="C3934" s="90">
        <v>0.41666666666666702</v>
      </c>
      <c r="D3934" s="106"/>
      <c r="E3934" s="106" t="str">
        <f t="shared" si="3861"/>
        <v/>
      </c>
      <c r="F3934" s="106"/>
      <c r="G3934" s="106" t="str">
        <f t="shared" si="3862"/>
        <v/>
      </c>
      <c r="H3934" s="106"/>
      <c r="I3934" s="106" t="str">
        <f t="shared" si="3863"/>
        <v/>
      </c>
      <c r="J3934" s="106"/>
      <c r="K3934" s="106" t="str">
        <f t="shared" si="3864"/>
        <v/>
      </c>
      <c r="L3934" s="107" t="str">
        <f t="shared" si="3865"/>
        <v>чи робить СНВВ?</v>
      </c>
      <c r="M3934" s="94"/>
      <c r="N3934" s="106" t="str">
        <f t="shared" si="3872"/>
        <v/>
      </c>
      <c r="O3934" s="106" t="str">
        <f t="shared" si="3878"/>
        <v/>
      </c>
      <c r="P3934" s="106" t="str">
        <f t="shared" si="3873"/>
        <v/>
      </c>
      <c r="Q3934" s="106" t="str">
        <f t="shared" si="3874"/>
        <v/>
      </c>
      <c r="R3934" s="106" t="str">
        <f t="shared" si="3875"/>
        <v/>
      </c>
      <c r="S3934" s="106" t="str">
        <f t="shared" si="3876"/>
        <v/>
      </c>
      <c r="T3934" s="106" t="str">
        <f t="shared" si="3877"/>
        <v/>
      </c>
    </row>
    <row r="3935" spans="1:20" outlineLevel="1">
      <c r="A3935" s="169"/>
      <c r="B3935" s="117">
        <v>44718</v>
      </c>
      <c r="C3935" s="90">
        <v>0.45833333333333298</v>
      </c>
      <c r="D3935" s="106"/>
      <c r="E3935" s="106" t="str">
        <f t="shared" si="3861"/>
        <v/>
      </c>
      <c r="F3935" s="106"/>
      <c r="G3935" s="106" t="str">
        <f t="shared" si="3862"/>
        <v/>
      </c>
      <c r="H3935" s="106"/>
      <c r="I3935" s="106" t="str">
        <f t="shared" si="3863"/>
        <v/>
      </c>
      <c r="J3935" s="106"/>
      <c r="K3935" s="106" t="str">
        <f t="shared" si="3864"/>
        <v/>
      </c>
      <c r="L3935" s="107" t="str">
        <f t="shared" si="3865"/>
        <v>чи робить СНВВ?</v>
      </c>
      <c r="M3935" s="94"/>
      <c r="N3935" s="106" t="str">
        <f t="shared" si="3872"/>
        <v/>
      </c>
      <c r="O3935" s="106" t="str">
        <f t="shared" si="3878"/>
        <v/>
      </c>
      <c r="P3935" s="106" t="str">
        <f t="shared" si="3873"/>
        <v/>
      </c>
      <c r="Q3935" s="106" t="str">
        <f t="shared" si="3874"/>
        <v/>
      </c>
      <c r="R3935" s="106" t="str">
        <f t="shared" si="3875"/>
        <v/>
      </c>
      <c r="S3935" s="106" t="str">
        <f t="shared" si="3876"/>
        <v/>
      </c>
      <c r="T3935" s="106" t="str">
        <f t="shared" si="3877"/>
        <v/>
      </c>
    </row>
    <row r="3936" spans="1:20" outlineLevel="1">
      <c r="A3936" s="169"/>
      <c r="B3936" s="117">
        <v>44718</v>
      </c>
      <c r="C3936" s="90">
        <v>0.5</v>
      </c>
      <c r="D3936" s="106"/>
      <c r="E3936" s="106" t="str">
        <f t="shared" si="3861"/>
        <v/>
      </c>
      <c r="F3936" s="106"/>
      <c r="G3936" s="106" t="str">
        <f t="shared" si="3862"/>
        <v/>
      </c>
      <c r="H3936" s="106"/>
      <c r="I3936" s="106" t="str">
        <f t="shared" si="3863"/>
        <v/>
      </c>
      <c r="J3936" s="106"/>
      <c r="K3936" s="106" t="str">
        <f t="shared" si="3864"/>
        <v/>
      </c>
      <c r="L3936" s="107" t="str">
        <f t="shared" si="3865"/>
        <v>чи робить СНВВ?</v>
      </c>
      <c r="M3936" s="94"/>
      <c r="N3936" s="106" t="str">
        <f t="shared" si="3872"/>
        <v/>
      </c>
      <c r="O3936" s="106" t="str">
        <f t="shared" si="3878"/>
        <v/>
      </c>
      <c r="P3936" s="106" t="str">
        <f t="shared" si="3873"/>
        <v/>
      </c>
      <c r="Q3936" s="106" t="str">
        <f t="shared" si="3874"/>
        <v/>
      </c>
      <c r="R3936" s="106" t="str">
        <f t="shared" si="3875"/>
        <v/>
      </c>
      <c r="S3936" s="106" t="str">
        <f t="shared" si="3876"/>
        <v/>
      </c>
      <c r="T3936" s="106" t="str">
        <f t="shared" si="3877"/>
        <v/>
      </c>
    </row>
    <row r="3937" spans="1:20" outlineLevel="1">
      <c r="A3937" s="169"/>
      <c r="B3937" s="117">
        <v>44718</v>
      </c>
      <c r="C3937" s="90">
        <v>0.54166666666666696</v>
      </c>
      <c r="D3937" s="106"/>
      <c r="E3937" s="106" t="str">
        <f t="shared" si="3861"/>
        <v/>
      </c>
      <c r="F3937" s="106"/>
      <c r="G3937" s="106" t="str">
        <f t="shared" si="3862"/>
        <v/>
      </c>
      <c r="H3937" s="106"/>
      <c r="I3937" s="106" t="str">
        <f t="shared" si="3863"/>
        <v/>
      </c>
      <c r="J3937" s="106"/>
      <c r="K3937" s="106" t="str">
        <f t="shared" si="3864"/>
        <v/>
      </c>
      <c r="L3937" s="107" t="str">
        <f t="shared" si="3865"/>
        <v>чи робить СНВВ?</v>
      </c>
      <c r="M3937" s="94"/>
      <c r="N3937" s="106" t="str">
        <f t="shared" si="3872"/>
        <v/>
      </c>
      <c r="O3937" s="106" t="str">
        <f t="shared" si="3878"/>
        <v/>
      </c>
      <c r="P3937" s="106" t="str">
        <f t="shared" si="3873"/>
        <v/>
      </c>
      <c r="Q3937" s="106" t="str">
        <f t="shared" si="3874"/>
        <v/>
      </c>
      <c r="R3937" s="106" t="str">
        <f t="shared" si="3875"/>
        <v/>
      </c>
      <c r="S3937" s="106" t="str">
        <f t="shared" si="3876"/>
        <v/>
      </c>
      <c r="T3937" s="106" t="str">
        <f t="shared" si="3877"/>
        <v/>
      </c>
    </row>
    <row r="3938" spans="1:20" outlineLevel="1">
      <c r="A3938" s="169"/>
      <c r="B3938" s="117">
        <v>44718</v>
      </c>
      <c r="C3938" s="90">
        <v>0.58333333333333304</v>
      </c>
      <c r="D3938" s="106"/>
      <c r="E3938" s="106" t="str">
        <f t="shared" si="3861"/>
        <v/>
      </c>
      <c r="F3938" s="106"/>
      <c r="G3938" s="106" t="str">
        <f t="shared" si="3862"/>
        <v/>
      </c>
      <c r="H3938" s="106"/>
      <c r="I3938" s="106" t="str">
        <f t="shared" si="3863"/>
        <v/>
      </c>
      <c r="J3938" s="106"/>
      <c r="K3938" s="106" t="str">
        <f t="shared" si="3864"/>
        <v/>
      </c>
      <c r="L3938" s="107" t="str">
        <f t="shared" si="3865"/>
        <v>чи робить СНВВ?</v>
      </c>
      <c r="M3938" s="94"/>
      <c r="N3938" s="106" t="str">
        <f t="shared" si="3872"/>
        <v/>
      </c>
      <c r="O3938" s="106" t="str">
        <f t="shared" si="3878"/>
        <v/>
      </c>
      <c r="P3938" s="106" t="str">
        <f t="shared" si="3873"/>
        <v/>
      </c>
      <c r="Q3938" s="106" t="str">
        <f t="shared" si="3874"/>
        <v/>
      </c>
      <c r="R3938" s="106" t="str">
        <f t="shared" si="3875"/>
        <v/>
      </c>
      <c r="S3938" s="106" t="str">
        <f t="shared" si="3876"/>
        <v/>
      </c>
      <c r="T3938" s="106" t="str">
        <f t="shared" si="3877"/>
        <v/>
      </c>
    </row>
    <row r="3939" spans="1:20" outlineLevel="1">
      <c r="A3939" s="169"/>
      <c r="B3939" s="117">
        <v>44718</v>
      </c>
      <c r="C3939" s="90">
        <v>0.625</v>
      </c>
      <c r="D3939" s="106"/>
      <c r="E3939" s="106" t="str">
        <f t="shared" si="3861"/>
        <v/>
      </c>
      <c r="F3939" s="106"/>
      <c r="G3939" s="106" t="str">
        <f t="shared" si="3862"/>
        <v/>
      </c>
      <c r="H3939" s="106"/>
      <c r="I3939" s="106" t="str">
        <f t="shared" si="3863"/>
        <v/>
      </c>
      <c r="J3939" s="106"/>
      <c r="K3939" s="106" t="str">
        <f t="shared" si="3864"/>
        <v/>
      </c>
      <c r="L3939" s="107" t="str">
        <f t="shared" si="3865"/>
        <v>чи робить СНВВ?</v>
      </c>
      <c r="M3939" s="94"/>
      <c r="N3939" s="106" t="str">
        <f t="shared" si="3872"/>
        <v/>
      </c>
      <c r="O3939" s="106" t="str">
        <f t="shared" si="3878"/>
        <v/>
      </c>
      <c r="P3939" s="106" t="str">
        <f t="shared" si="3873"/>
        <v/>
      </c>
      <c r="Q3939" s="106" t="str">
        <f t="shared" si="3874"/>
        <v/>
      </c>
      <c r="R3939" s="106" t="str">
        <f t="shared" si="3875"/>
        <v/>
      </c>
      <c r="S3939" s="106" t="str">
        <f t="shared" si="3876"/>
        <v/>
      </c>
      <c r="T3939" s="106" t="str">
        <f t="shared" si="3877"/>
        <v/>
      </c>
    </row>
    <row r="3940" spans="1:20" outlineLevel="1">
      <c r="A3940" s="169"/>
      <c r="B3940" s="117">
        <v>44718</v>
      </c>
      <c r="C3940" s="90">
        <v>0.66666666666666696</v>
      </c>
      <c r="D3940" s="106"/>
      <c r="E3940" s="106" t="str">
        <f t="shared" si="3861"/>
        <v/>
      </c>
      <c r="F3940" s="106"/>
      <c r="G3940" s="106" t="str">
        <f t="shared" si="3862"/>
        <v/>
      </c>
      <c r="H3940" s="106"/>
      <c r="I3940" s="106" t="str">
        <f t="shared" si="3863"/>
        <v/>
      </c>
      <c r="J3940" s="106"/>
      <c r="K3940" s="106" t="str">
        <f t="shared" si="3864"/>
        <v/>
      </c>
      <c r="L3940" s="107" t="str">
        <f t="shared" si="3865"/>
        <v>чи робить СНВВ?</v>
      </c>
      <c r="M3940" s="94"/>
      <c r="N3940" s="106" t="str">
        <f t="shared" si="3872"/>
        <v/>
      </c>
      <c r="O3940" s="106" t="str">
        <f t="shared" si="3878"/>
        <v/>
      </c>
      <c r="P3940" s="106" t="str">
        <f t="shared" si="3873"/>
        <v/>
      </c>
      <c r="Q3940" s="106" t="str">
        <f t="shared" si="3874"/>
        <v/>
      </c>
      <c r="R3940" s="106" t="str">
        <f t="shared" si="3875"/>
        <v/>
      </c>
      <c r="S3940" s="106" t="str">
        <f t="shared" si="3876"/>
        <v/>
      </c>
      <c r="T3940" s="106" t="str">
        <f t="shared" si="3877"/>
        <v/>
      </c>
    </row>
    <row r="3941" spans="1:20" outlineLevel="1">
      <c r="A3941" s="169"/>
      <c r="B3941" s="117">
        <v>44718</v>
      </c>
      <c r="C3941" s="90">
        <v>0.70833333333333304</v>
      </c>
      <c r="D3941" s="106"/>
      <c r="E3941" s="106" t="str">
        <f t="shared" si="3861"/>
        <v/>
      </c>
      <c r="F3941" s="106"/>
      <c r="G3941" s="106" t="str">
        <f t="shared" si="3862"/>
        <v/>
      </c>
      <c r="H3941" s="106"/>
      <c r="I3941" s="106" t="str">
        <f t="shared" si="3863"/>
        <v/>
      </c>
      <c r="J3941" s="106"/>
      <c r="K3941" s="106" t="str">
        <f t="shared" si="3864"/>
        <v/>
      </c>
      <c r="L3941" s="107" t="str">
        <f t="shared" si="3865"/>
        <v>чи робить СНВВ?</v>
      </c>
      <c r="M3941" s="94"/>
      <c r="N3941" s="106" t="str">
        <f t="shared" si="3872"/>
        <v/>
      </c>
      <c r="O3941" s="106" t="str">
        <f t="shared" si="3878"/>
        <v/>
      </c>
      <c r="P3941" s="106" t="str">
        <f t="shared" si="3873"/>
        <v/>
      </c>
      <c r="Q3941" s="106" t="str">
        <f t="shared" si="3874"/>
        <v/>
      </c>
      <c r="R3941" s="106" t="str">
        <f t="shared" si="3875"/>
        <v/>
      </c>
      <c r="S3941" s="106" t="str">
        <f t="shared" si="3876"/>
        <v/>
      </c>
      <c r="T3941" s="106" t="str">
        <f t="shared" si="3877"/>
        <v/>
      </c>
    </row>
    <row r="3942" spans="1:20" outlineLevel="1">
      <c r="A3942" s="169"/>
      <c r="B3942" s="117">
        <v>44718</v>
      </c>
      <c r="C3942" s="90">
        <v>0.75</v>
      </c>
      <c r="D3942" s="106"/>
      <c r="E3942" s="106" t="str">
        <f t="shared" si="3861"/>
        <v/>
      </c>
      <c r="F3942" s="106"/>
      <c r="G3942" s="106" t="str">
        <f t="shared" si="3862"/>
        <v/>
      </c>
      <c r="H3942" s="106"/>
      <c r="I3942" s="106" t="str">
        <f t="shared" si="3863"/>
        <v/>
      </c>
      <c r="J3942" s="106"/>
      <c r="K3942" s="106" t="str">
        <f t="shared" si="3864"/>
        <v/>
      </c>
      <c r="L3942" s="107" t="str">
        <f t="shared" si="3865"/>
        <v>чи робить СНВВ?</v>
      </c>
      <c r="M3942" s="94"/>
      <c r="N3942" s="106" t="str">
        <f t="shared" si="3872"/>
        <v/>
      </c>
      <c r="O3942" s="106" t="str">
        <f t="shared" si="3878"/>
        <v/>
      </c>
      <c r="P3942" s="106" t="str">
        <f t="shared" si="3873"/>
        <v/>
      </c>
      <c r="Q3942" s="106" t="str">
        <f t="shared" si="3874"/>
        <v/>
      </c>
      <c r="R3942" s="106" t="str">
        <f t="shared" si="3875"/>
        <v/>
      </c>
      <c r="S3942" s="106" t="str">
        <f t="shared" si="3876"/>
        <v/>
      </c>
      <c r="T3942" s="106" t="str">
        <f t="shared" si="3877"/>
        <v/>
      </c>
    </row>
    <row r="3943" spans="1:20" outlineLevel="1">
      <c r="A3943" s="169"/>
      <c r="B3943" s="117">
        <v>44718</v>
      </c>
      <c r="C3943" s="90">
        <v>0.79166666666666696</v>
      </c>
      <c r="D3943" s="106"/>
      <c r="E3943" s="106" t="str">
        <f t="shared" si="3861"/>
        <v/>
      </c>
      <c r="F3943" s="106"/>
      <c r="G3943" s="106" t="str">
        <f t="shared" si="3862"/>
        <v/>
      </c>
      <c r="H3943" s="106"/>
      <c r="I3943" s="106" t="str">
        <f t="shared" si="3863"/>
        <v/>
      </c>
      <c r="J3943" s="106"/>
      <c r="K3943" s="106" t="str">
        <f t="shared" si="3864"/>
        <v/>
      </c>
      <c r="L3943" s="107" t="str">
        <f t="shared" si="3865"/>
        <v>чи робить СНВВ?</v>
      </c>
      <c r="M3943" s="94"/>
      <c r="N3943" s="106" t="str">
        <f t="shared" si="3872"/>
        <v/>
      </c>
      <c r="O3943" s="106" t="str">
        <f t="shared" si="3878"/>
        <v/>
      </c>
      <c r="P3943" s="106" t="str">
        <f t="shared" si="3873"/>
        <v/>
      </c>
      <c r="Q3943" s="106" t="str">
        <f t="shared" si="3874"/>
        <v/>
      </c>
      <c r="R3943" s="106" t="str">
        <f t="shared" si="3875"/>
        <v/>
      </c>
      <c r="S3943" s="106" t="str">
        <f t="shared" si="3876"/>
        <v/>
      </c>
      <c r="T3943" s="106" t="str">
        <f t="shared" si="3877"/>
        <v/>
      </c>
    </row>
    <row r="3944" spans="1:20" outlineLevel="1">
      <c r="A3944" s="169"/>
      <c r="B3944" s="117">
        <v>44718</v>
      </c>
      <c r="C3944" s="90">
        <v>0.83333333333333304</v>
      </c>
      <c r="D3944" s="106"/>
      <c r="E3944" s="106" t="str">
        <f t="shared" si="3861"/>
        <v/>
      </c>
      <c r="F3944" s="106"/>
      <c r="G3944" s="106" t="str">
        <f t="shared" si="3862"/>
        <v/>
      </c>
      <c r="H3944" s="106"/>
      <c r="I3944" s="106" t="str">
        <f t="shared" si="3863"/>
        <v/>
      </c>
      <c r="J3944" s="106"/>
      <c r="K3944" s="106" t="str">
        <f t="shared" si="3864"/>
        <v/>
      </c>
      <c r="L3944" s="107" t="str">
        <f t="shared" si="3865"/>
        <v>чи робить СНВВ?</v>
      </c>
      <c r="M3944" s="94"/>
      <c r="N3944" s="106" t="str">
        <f t="shared" si="3872"/>
        <v/>
      </c>
      <c r="O3944" s="106" t="str">
        <f t="shared" si="3878"/>
        <v/>
      </c>
      <c r="P3944" s="106" t="str">
        <f t="shared" si="3873"/>
        <v/>
      </c>
      <c r="Q3944" s="106" t="str">
        <f t="shared" si="3874"/>
        <v/>
      </c>
      <c r="R3944" s="106" t="str">
        <f t="shared" si="3875"/>
        <v/>
      </c>
      <c r="S3944" s="106" t="str">
        <f t="shared" si="3876"/>
        <v/>
      </c>
      <c r="T3944" s="106" t="str">
        <f t="shared" si="3877"/>
        <v/>
      </c>
    </row>
    <row r="3945" spans="1:20" outlineLevel="1">
      <c r="A3945" s="169"/>
      <c r="B3945" s="117">
        <v>44718</v>
      </c>
      <c r="C3945" s="90">
        <v>0.875</v>
      </c>
      <c r="D3945" s="106"/>
      <c r="E3945" s="106" t="str">
        <f t="shared" si="3861"/>
        <v/>
      </c>
      <c r="F3945" s="106"/>
      <c r="G3945" s="106" t="str">
        <f t="shared" si="3862"/>
        <v/>
      </c>
      <c r="H3945" s="106"/>
      <c r="I3945" s="106" t="str">
        <f t="shared" si="3863"/>
        <v/>
      </c>
      <c r="J3945" s="106"/>
      <c r="K3945" s="106" t="str">
        <f t="shared" si="3864"/>
        <v/>
      </c>
      <c r="L3945" s="107" t="str">
        <f t="shared" si="3865"/>
        <v>чи робить СНВВ?</v>
      </c>
      <c r="M3945" s="94"/>
      <c r="N3945" s="106" t="str">
        <f t="shared" si="3872"/>
        <v/>
      </c>
      <c r="O3945" s="106" t="str">
        <f t="shared" si="3878"/>
        <v/>
      </c>
      <c r="P3945" s="106" t="str">
        <f t="shared" si="3873"/>
        <v/>
      </c>
      <c r="Q3945" s="106" t="str">
        <f t="shared" si="3874"/>
        <v/>
      </c>
      <c r="R3945" s="106" t="str">
        <f t="shared" si="3875"/>
        <v/>
      </c>
      <c r="S3945" s="106" t="str">
        <f t="shared" si="3876"/>
        <v/>
      </c>
      <c r="T3945" s="106" t="str">
        <f t="shared" si="3877"/>
        <v/>
      </c>
    </row>
    <row r="3946" spans="1:20" outlineLevel="1">
      <c r="A3946" s="169"/>
      <c r="B3946" s="117">
        <v>44718</v>
      </c>
      <c r="C3946" s="90">
        <v>0.91666666666666696</v>
      </c>
      <c r="D3946" s="106"/>
      <c r="E3946" s="106" t="str">
        <f t="shared" si="3861"/>
        <v/>
      </c>
      <c r="F3946" s="106"/>
      <c r="G3946" s="106" t="str">
        <f t="shared" si="3862"/>
        <v/>
      </c>
      <c r="H3946" s="106"/>
      <c r="I3946" s="106" t="str">
        <f t="shared" si="3863"/>
        <v/>
      </c>
      <c r="J3946" s="106"/>
      <c r="K3946" s="106" t="str">
        <f t="shared" si="3864"/>
        <v/>
      </c>
      <c r="L3946" s="107" t="str">
        <f t="shared" si="3865"/>
        <v>чи робить СНВВ?</v>
      </c>
      <c r="M3946" s="94"/>
      <c r="N3946" s="106" t="str">
        <f t="shared" si="3872"/>
        <v/>
      </c>
      <c r="O3946" s="106" t="str">
        <f t="shared" si="3878"/>
        <v/>
      </c>
      <c r="P3946" s="106" t="str">
        <f t="shared" si="3873"/>
        <v/>
      </c>
      <c r="Q3946" s="106" t="str">
        <f t="shared" si="3874"/>
        <v/>
      </c>
      <c r="R3946" s="106" t="str">
        <f t="shared" si="3875"/>
        <v/>
      </c>
      <c r="S3946" s="106" t="str">
        <f t="shared" si="3876"/>
        <v/>
      </c>
      <c r="T3946" s="106" t="str">
        <f t="shared" si="3877"/>
        <v/>
      </c>
    </row>
    <row r="3947" spans="1:20" outlineLevel="1">
      <c r="A3947" s="169"/>
      <c r="B3947" s="117">
        <v>44718</v>
      </c>
      <c r="C3947" s="90">
        <v>0.95833333333333304</v>
      </c>
      <c r="D3947" s="106"/>
      <c r="E3947" s="106" t="str">
        <f t="shared" si="3861"/>
        <v/>
      </c>
      <c r="F3947" s="106"/>
      <c r="G3947" s="106" t="str">
        <f t="shared" si="3862"/>
        <v/>
      </c>
      <c r="H3947" s="106"/>
      <c r="I3947" s="106" t="str">
        <f t="shared" si="3863"/>
        <v/>
      </c>
      <c r="J3947" s="106"/>
      <c r="K3947" s="106" t="str">
        <f t="shared" si="3864"/>
        <v/>
      </c>
      <c r="L3947" s="107" t="str">
        <f t="shared" si="3865"/>
        <v>чи робить СНВВ?</v>
      </c>
      <c r="M3947" s="94"/>
      <c r="N3947" s="106" t="str">
        <f t="shared" si="3872"/>
        <v/>
      </c>
      <c r="O3947" s="106" t="str">
        <f t="shared" si="3878"/>
        <v/>
      </c>
      <c r="P3947" s="106" t="str">
        <f t="shared" si="3873"/>
        <v/>
      </c>
      <c r="Q3947" s="106" t="str">
        <f t="shared" si="3874"/>
        <v/>
      </c>
      <c r="R3947" s="106" t="str">
        <f t="shared" si="3875"/>
        <v/>
      </c>
      <c r="S3947" s="106" t="str">
        <f t="shared" si="3876"/>
        <v/>
      </c>
      <c r="T3947" s="106" t="str">
        <f t="shared" si="3877"/>
        <v/>
      </c>
    </row>
    <row r="3948" spans="1:20" outlineLevel="1">
      <c r="A3948" s="169"/>
      <c r="B3948" s="117">
        <v>44718</v>
      </c>
      <c r="C3948" s="90">
        <v>1</v>
      </c>
      <c r="D3948" s="106"/>
      <c r="E3948" s="106" t="str">
        <f t="shared" si="3861"/>
        <v/>
      </c>
      <c r="F3948" s="106"/>
      <c r="G3948" s="106" t="str">
        <f t="shared" si="3862"/>
        <v/>
      </c>
      <c r="H3948" s="106"/>
      <c r="I3948" s="106" t="str">
        <f t="shared" si="3863"/>
        <v/>
      </c>
      <c r="J3948" s="106"/>
      <c r="K3948" s="106" t="str">
        <f t="shared" si="3864"/>
        <v/>
      </c>
      <c r="L3948" s="107" t="str">
        <f t="shared" si="3865"/>
        <v>чи робить СНВВ?</v>
      </c>
      <c r="M3948" s="94"/>
      <c r="N3948" s="106" t="str">
        <f t="shared" si="3872"/>
        <v/>
      </c>
      <c r="O3948" s="106" t="str">
        <f t="shared" si="3878"/>
        <v/>
      </c>
      <c r="P3948" s="106" t="str">
        <f t="shared" si="3873"/>
        <v/>
      </c>
      <c r="Q3948" s="106" t="str">
        <f t="shared" si="3874"/>
        <v/>
      </c>
      <c r="R3948" s="106" t="str">
        <f t="shared" si="3875"/>
        <v/>
      </c>
      <c r="S3948" s="106" t="str">
        <f t="shared" si="3876"/>
        <v/>
      </c>
      <c r="T3948" s="106" t="str">
        <f t="shared" si="3877"/>
        <v/>
      </c>
    </row>
    <row r="3949" spans="1:20">
      <c r="A3949" s="113"/>
      <c r="B3949" s="170" t="s">
        <v>243</v>
      </c>
      <c r="C3949" s="170"/>
      <c r="D3949" s="97">
        <f t="shared" ref="D3949" si="3879">SUM(D3925:D3948)</f>
        <v>0</v>
      </c>
      <c r="E3949" s="98">
        <f t="shared" ref="E3949" si="3880">COUNTIF(E3925:E3948,"&gt;0")</f>
        <v>0</v>
      </c>
      <c r="F3949" s="97">
        <f t="shared" ref="F3949" si="3881">SUM(F3925:F3948)</f>
        <v>0</v>
      </c>
      <c r="G3949" s="98">
        <f t="shared" ref="G3949" si="3882">COUNTIF(G3925:G3948,"&gt;0")</f>
        <v>0</v>
      </c>
      <c r="H3949" s="97">
        <f t="shared" ref="H3949" si="3883">SUM(H3925:H3948)</f>
        <v>0</v>
      </c>
      <c r="I3949" s="98">
        <f t="shared" ref="I3949" si="3884">COUNTIF(I3925:I3948,"&gt;0")</f>
        <v>0</v>
      </c>
      <c r="J3949" s="97">
        <f t="shared" ref="J3949" si="3885">SUM(J3925:J3948)</f>
        <v>0</v>
      </c>
      <c r="K3949" s="98">
        <f t="shared" ref="K3949" si="3886">COUNTIF(K3925:K3948,"&gt;0")</f>
        <v>0</v>
      </c>
      <c r="L3949" s="98">
        <f t="shared" ref="L3949" si="3887">COUNTIF(L3925:L3948,"СНВВ не працює")</f>
        <v>0</v>
      </c>
      <c r="M3949" s="94"/>
      <c r="N3949" s="97">
        <f t="shared" ref="N3949:O3949" si="3888">AVERAGEA(N3925:N3948)</f>
        <v>0</v>
      </c>
      <c r="O3949" s="97">
        <f t="shared" si="3888"/>
        <v>0</v>
      </c>
      <c r="P3949" s="97">
        <f t="shared" ref="P3949:T3949" si="3889">SUM(P3925:P3948)</f>
        <v>0</v>
      </c>
      <c r="Q3949" s="97">
        <f t="shared" si="3889"/>
        <v>0</v>
      </c>
      <c r="R3949" s="97">
        <f t="shared" si="3889"/>
        <v>0</v>
      </c>
      <c r="S3949" s="97">
        <f t="shared" si="3889"/>
        <v>0</v>
      </c>
      <c r="T3949" s="97">
        <f t="shared" si="3889"/>
        <v>0</v>
      </c>
    </row>
    <row r="3950" spans="1:20" ht="15.75" customHeight="1" outlineLevel="1">
      <c r="A3950" s="168">
        <v>44719</v>
      </c>
      <c r="B3950" s="117">
        <v>44719</v>
      </c>
      <c r="C3950" s="90">
        <v>4.1666666666666664E-2</v>
      </c>
      <c r="D3950" s="106"/>
      <c r="E3950" s="106" t="str">
        <f t="shared" ref="E3950:E3973" si="3890">IF(D3950="","",IF(D3950&lt;1,1,0))</f>
        <v/>
      </c>
      <c r="F3950" s="106"/>
      <c r="G3950" s="106" t="str">
        <f t="shared" ref="G3950:G3973" si="3891">IF(F3950="","",IF(F3950&lt;1,1,0))</f>
        <v/>
      </c>
      <c r="H3950" s="106"/>
      <c r="I3950" s="106" t="str">
        <f t="shared" ref="I3950:I3973" si="3892">IF(H3950="","",IF(H3950&lt;1,1,0))</f>
        <v/>
      </c>
      <c r="J3950" s="106"/>
      <c r="K3950" s="106" t="str">
        <f t="shared" ref="K3950:K3973" si="3893">IF(J3950="","",IF(J3950&lt;1,1,0))</f>
        <v/>
      </c>
      <c r="L3950" s="107" t="str">
        <f t="shared" ref="L3950:L3973" si="3894">IF(H3950="","чи робить СНВВ?",IF(J3950="","чи роблять агрегати?",IF($J3950=0,"агрегати не працюють",IF(AND($H3950=0,$J3950=1),"СНВВ не працює","OK"))))</f>
        <v>чи робить СНВВ?</v>
      </c>
      <c r="M3950" s="94"/>
      <c r="N3950" s="106" t="str">
        <f t="shared" ref="N3950" si="3895">IF(OR(E3950&lt;&gt;0, J3950=0), "",D3950)</f>
        <v/>
      </c>
      <c r="O3950" s="106" t="str">
        <f t="shared" si="3878"/>
        <v/>
      </c>
      <c r="P3950" s="106" t="str">
        <f t="shared" ref="P3950" si="3896">IF(AND($E3950&lt;&gt;0,$J3950=1),D3950,O3950)</f>
        <v/>
      </c>
      <c r="Q3950" s="106" t="str">
        <f t="shared" ref="Q3950" si="3897">IF(OR(G3950&lt;&gt;0, J3950=0), "",F3950)</f>
        <v/>
      </c>
      <c r="R3950" s="106" t="str">
        <f t="shared" ref="R3950" si="3898">IF(Q3950="", "",(Q3950*$S$2+$S$3))</f>
        <v/>
      </c>
      <c r="S3950" s="106" t="str">
        <f t="shared" ref="S3950" si="3899">IF(AND(G3950&lt;&gt;0,J3950=1),F3950,R3950)</f>
        <v/>
      </c>
      <c r="T3950" s="106" t="str">
        <f t="shared" ref="T3950" si="3900">IFERROR(P3950*S3950,"")</f>
        <v/>
      </c>
    </row>
    <row r="3951" spans="1:20" outlineLevel="1">
      <c r="A3951" s="169"/>
      <c r="B3951" s="117">
        <v>44719</v>
      </c>
      <c r="C3951" s="90">
        <v>8.3333333333333301E-2</v>
      </c>
      <c r="D3951" s="106"/>
      <c r="E3951" s="106" t="str">
        <f t="shared" si="3890"/>
        <v/>
      </c>
      <c r="F3951" s="106"/>
      <c r="G3951" s="106" t="str">
        <f t="shared" si="3891"/>
        <v/>
      </c>
      <c r="H3951" s="106"/>
      <c r="I3951" s="106" t="str">
        <f t="shared" si="3892"/>
        <v/>
      </c>
      <c r="J3951" s="106"/>
      <c r="K3951" s="106" t="str">
        <f t="shared" si="3893"/>
        <v/>
      </c>
      <c r="L3951" s="107" t="str">
        <f t="shared" si="3894"/>
        <v>чи робить СНВВ?</v>
      </c>
      <c r="M3951" s="94"/>
      <c r="N3951" s="106" t="str">
        <f t="shared" ref="N3951:N3973" si="3901">IF(OR(E3951&lt;&gt;0, J3951=0), "",D3951)</f>
        <v/>
      </c>
      <c r="O3951" s="106" t="str">
        <f t="shared" si="3878"/>
        <v/>
      </c>
      <c r="P3951" s="106" t="str">
        <f t="shared" ref="P3951:P3973" si="3902">IF(AND($E3951&lt;&gt;0,$J3951=1),D3951,O3951)</f>
        <v/>
      </c>
      <c r="Q3951" s="106" t="str">
        <f t="shared" ref="Q3951:Q3973" si="3903">IF(OR(G3951&lt;&gt;0, J3951=0), "",F3951)</f>
        <v/>
      </c>
      <c r="R3951" s="106" t="str">
        <f t="shared" ref="R3951:R3973" si="3904">IF(Q3951="", "",(Q3951*$S$2+$S$3))</f>
        <v/>
      </c>
      <c r="S3951" s="106" t="str">
        <f t="shared" ref="S3951:S3973" si="3905">IF(AND(G3951&lt;&gt;0,J3951=1),F3951,R3951)</f>
        <v/>
      </c>
      <c r="T3951" s="106" t="str">
        <f t="shared" ref="T3951:T3973" si="3906">IFERROR(P3951*S3951,"")</f>
        <v/>
      </c>
    </row>
    <row r="3952" spans="1:20" outlineLevel="1">
      <c r="A3952" s="169"/>
      <c r="B3952" s="117">
        <v>44719</v>
      </c>
      <c r="C3952" s="90">
        <v>0.125</v>
      </c>
      <c r="D3952" s="106"/>
      <c r="E3952" s="106" t="str">
        <f t="shared" si="3890"/>
        <v/>
      </c>
      <c r="F3952" s="106"/>
      <c r="G3952" s="106" t="str">
        <f t="shared" si="3891"/>
        <v/>
      </c>
      <c r="H3952" s="106"/>
      <c r="I3952" s="106" t="str">
        <f t="shared" si="3892"/>
        <v/>
      </c>
      <c r="J3952" s="106"/>
      <c r="K3952" s="106" t="str">
        <f t="shared" si="3893"/>
        <v/>
      </c>
      <c r="L3952" s="107" t="str">
        <f t="shared" si="3894"/>
        <v>чи робить СНВВ?</v>
      </c>
      <c r="M3952" s="94"/>
      <c r="N3952" s="106" t="str">
        <f t="shared" si="3901"/>
        <v/>
      </c>
      <c r="O3952" s="106" t="str">
        <f t="shared" si="3878"/>
        <v/>
      </c>
      <c r="P3952" s="106" t="str">
        <f t="shared" si="3902"/>
        <v/>
      </c>
      <c r="Q3952" s="106" t="str">
        <f t="shared" si="3903"/>
        <v/>
      </c>
      <c r="R3952" s="106" t="str">
        <f t="shared" si="3904"/>
        <v/>
      </c>
      <c r="S3952" s="106" t="str">
        <f t="shared" si="3905"/>
        <v/>
      </c>
      <c r="T3952" s="106" t="str">
        <f t="shared" si="3906"/>
        <v/>
      </c>
    </row>
    <row r="3953" spans="1:20" outlineLevel="1">
      <c r="A3953" s="169"/>
      <c r="B3953" s="117">
        <v>44719</v>
      </c>
      <c r="C3953" s="90">
        <v>0.16666666666666699</v>
      </c>
      <c r="D3953" s="106"/>
      <c r="E3953" s="106" t="str">
        <f t="shared" si="3890"/>
        <v/>
      </c>
      <c r="F3953" s="106"/>
      <c r="G3953" s="106" t="str">
        <f t="shared" si="3891"/>
        <v/>
      </c>
      <c r="H3953" s="106"/>
      <c r="I3953" s="106" t="str">
        <f t="shared" si="3892"/>
        <v/>
      </c>
      <c r="J3953" s="106"/>
      <c r="K3953" s="106" t="str">
        <f t="shared" si="3893"/>
        <v/>
      </c>
      <c r="L3953" s="107" t="str">
        <f t="shared" si="3894"/>
        <v>чи робить СНВВ?</v>
      </c>
      <c r="M3953" s="94"/>
      <c r="N3953" s="106" t="str">
        <f t="shared" si="3901"/>
        <v/>
      </c>
      <c r="O3953" s="106" t="str">
        <f t="shared" si="3878"/>
        <v/>
      </c>
      <c r="P3953" s="106" t="str">
        <f t="shared" si="3902"/>
        <v/>
      </c>
      <c r="Q3953" s="106" t="str">
        <f t="shared" si="3903"/>
        <v/>
      </c>
      <c r="R3953" s="106" t="str">
        <f t="shared" si="3904"/>
        <v/>
      </c>
      <c r="S3953" s="106" t="str">
        <f t="shared" si="3905"/>
        <v/>
      </c>
      <c r="T3953" s="106" t="str">
        <f t="shared" si="3906"/>
        <v/>
      </c>
    </row>
    <row r="3954" spans="1:20" outlineLevel="1">
      <c r="A3954" s="169"/>
      <c r="B3954" s="117">
        <v>44719</v>
      </c>
      <c r="C3954" s="90">
        <v>0.20833333333333301</v>
      </c>
      <c r="D3954" s="106"/>
      <c r="E3954" s="106" t="str">
        <f t="shared" si="3890"/>
        <v/>
      </c>
      <c r="F3954" s="106"/>
      <c r="G3954" s="106" t="str">
        <f t="shared" si="3891"/>
        <v/>
      </c>
      <c r="H3954" s="106"/>
      <c r="I3954" s="106" t="str">
        <f t="shared" si="3892"/>
        <v/>
      </c>
      <c r="J3954" s="106"/>
      <c r="K3954" s="106" t="str">
        <f t="shared" si="3893"/>
        <v/>
      </c>
      <c r="L3954" s="107" t="str">
        <f t="shared" si="3894"/>
        <v>чи робить СНВВ?</v>
      </c>
      <c r="M3954" s="94"/>
      <c r="N3954" s="106" t="str">
        <f t="shared" si="3901"/>
        <v/>
      </c>
      <c r="O3954" s="106" t="str">
        <f t="shared" si="3878"/>
        <v/>
      </c>
      <c r="P3954" s="106" t="str">
        <f t="shared" si="3902"/>
        <v/>
      </c>
      <c r="Q3954" s="106" t="str">
        <f t="shared" si="3903"/>
        <v/>
      </c>
      <c r="R3954" s="106" t="str">
        <f t="shared" si="3904"/>
        <v/>
      </c>
      <c r="S3954" s="106" t="str">
        <f t="shared" si="3905"/>
        <v/>
      </c>
      <c r="T3954" s="106" t="str">
        <f t="shared" si="3906"/>
        <v/>
      </c>
    </row>
    <row r="3955" spans="1:20" outlineLevel="1">
      <c r="A3955" s="169"/>
      <c r="B3955" s="117">
        <v>44719</v>
      </c>
      <c r="C3955" s="90">
        <v>0.25</v>
      </c>
      <c r="D3955" s="106"/>
      <c r="E3955" s="106" t="str">
        <f t="shared" si="3890"/>
        <v/>
      </c>
      <c r="F3955" s="106"/>
      <c r="G3955" s="106" t="str">
        <f t="shared" si="3891"/>
        <v/>
      </c>
      <c r="H3955" s="106"/>
      <c r="I3955" s="106" t="str">
        <f t="shared" si="3892"/>
        <v/>
      </c>
      <c r="J3955" s="106"/>
      <c r="K3955" s="106" t="str">
        <f t="shared" si="3893"/>
        <v/>
      </c>
      <c r="L3955" s="107" t="str">
        <f t="shared" si="3894"/>
        <v>чи робить СНВВ?</v>
      </c>
      <c r="M3955" s="94"/>
      <c r="N3955" s="106" t="str">
        <f t="shared" si="3901"/>
        <v/>
      </c>
      <c r="O3955" s="106" t="str">
        <f t="shared" si="3878"/>
        <v/>
      </c>
      <c r="P3955" s="106" t="str">
        <f t="shared" si="3902"/>
        <v/>
      </c>
      <c r="Q3955" s="106" t="str">
        <f t="shared" si="3903"/>
        <v/>
      </c>
      <c r="R3955" s="106" t="str">
        <f t="shared" si="3904"/>
        <v/>
      </c>
      <c r="S3955" s="106" t="str">
        <f t="shared" si="3905"/>
        <v/>
      </c>
      <c r="T3955" s="106" t="str">
        <f t="shared" si="3906"/>
        <v/>
      </c>
    </row>
    <row r="3956" spans="1:20" outlineLevel="1">
      <c r="A3956" s="169"/>
      <c r="B3956" s="117">
        <v>44719</v>
      </c>
      <c r="C3956" s="90">
        <v>0.29166666666666702</v>
      </c>
      <c r="D3956" s="106"/>
      <c r="E3956" s="106" t="str">
        <f t="shared" si="3890"/>
        <v/>
      </c>
      <c r="F3956" s="106"/>
      <c r="G3956" s="106" t="str">
        <f t="shared" si="3891"/>
        <v/>
      </c>
      <c r="H3956" s="106"/>
      <c r="I3956" s="106" t="str">
        <f t="shared" si="3892"/>
        <v/>
      </c>
      <c r="J3956" s="106"/>
      <c r="K3956" s="106" t="str">
        <f t="shared" si="3893"/>
        <v/>
      </c>
      <c r="L3956" s="107" t="str">
        <f t="shared" si="3894"/>
        <v>чи робить СНВВ?</v>
      </c>
      <c r="M3956" s="94"/>
      <c r="N3956" s="106" t="str">
        <f t="shared" si="3901"/>
        <v/>
      </c>
      <c r="O3956" s="106" t="str">
        <f t="shared" si="3878"/>
        <v/>
      </c>
      <c r="P3956" s="106" t="str">
        <f t="shared" si="3902"/>
        <v/>
      </c>
      <c r="Q3956" s="106" t="str">
        <f t="shared" si="3903"/>
        <v/>
      </c>
      <c r="R3956" s="106" t="str">
        <f t="shared" si="3904"/>
        <v/>
      </c>
      <c r="S3956" s="106" t="str">
        <f t="shared" si="3905"/>
        <v/>
      </c>
      <c r="T3956" s="106" t="str">
        <f t="shared" si="3906"/>
        <v/>
      </c>
    </row>
    <row r="3957" spans="1:20" outlineLevel="1">
      <c r="A3957" s="169"/>
      <c r="B3957" s="117">
        <v>44719</v>
      </c>
      <c r="C3957" s="90">
        <v>0.33333333333333298</v>
      </c>
      <c r="D3957" s="106"/>
      <c r="E3957" s="106" t="str">
        <f t="shared" si="3890"/>
        <v/>
      </c>
      <c r="F3957" s="106"/>
      <c r="G3957" s="106" t="str">
        <f t="shared" si="3891"/>
        <v/>
      </c>
      <c r="H3957" s="106"/>
      <c r="I3957" s="106" t="str">
        <f t="shared" si="3892"/>
        <v/>
      </c>
      <c r="J3957" s="106"/>
      <c r="K3957" s="106" t="str">
        <f t="shared" si="3893"/>
        <v/>
      </c>
      <c r="L3957" s="107" t="str">
        <f t="shared" si="3894"/>
        <v>чи робить СНВВ?</v>
      </c>
      <c r="M3957" s="94"/>
      <c r="N3957" s="106" t="str">
        <f t="shared" si="3901"/>
        <v/>
      </c>
      <c r="O3957" s="106" t="str">
        <f t="shared" si="3878"/>
        <v/>
      </c>
      <c r="P3957" s="106" t="str">
        <f t="shared" si="3902"/>
        <v/>
      </c>
      <c r="Q3957" s="106" t="str">
        <f t="shared" si="3903"/>
        <v/>
      </c>
      <c r="R3957" s="106" t="str">
        <f t="shared" si="3904"/>
        <v/>
      </c>
      <c r="S3957" s="106" t="str">
        <f t="shared" si="3905"/>
        <v/>
      </c>
      <c r="T3957" s="106" t="str">
        <f t="shared" si="3906"/>
        <v/>
      </c>
    </row>
    <row r="3958" spans="1:20" outlineLevel="1">
      <c r="A3958" s="169"/>
      <c r="B3958" s="117">
        <v>44719</v>
      </c>
      <c r="C3958" s="90">
        <v>0.375</v>
      </c>
      <c r="D3958" s="106"/>
      <c r="E3958" s="106" t="str">
        <f t="shared" si="3890"/>
        <v/>
      </c>
      <c r="F3958" s="106"/>
      <c r="G3958" s="106" t="str">
        <f t="shared" si="3891"/>
        <v/>
      </c>
      <c r="H3958" s="106"/>
      <c r="I3958" s="106" t="str">
        <f t="shared" si="3892"/>
        <v/>
      </c>
      <c r="J3958" s="106"/>
      <c r="K3958" s="106" t="str">
        <f t="shared" si="3893"/>
        <v/>
      </c>
      <c r="L3958" s="107" t="str">
        <f t="shared" si="3894"/>
        <v>чи робить СНВВ?</v>
      </c>
      <c r="M3958" s="94"/>
      <c r="N3958" s="106" t="str">
        <f t="shared" si="3901"/>
        <v/>
      </c>
      <c r="O3958" s="106" t="str">
        <f t="shared" si="3878"/>
        <v/>
      </c>
      <c r="P3958" s="106" t="str">
        <f t="shared" si="3902"/>
        <v/>
      </c>
      <c r="Q3958" s="106" t="str">
        <f t="shared" si="3903"/>
        <v/>
      </c>
      <c r="R3958" s="106" t="str">
        <f t="shared" si="3904"/>
        <v/>
      </c>
      <c r="S3958" s="106" t="str">
        <f t="shared" si="3905"/>
        <v/>
      </c>
      <c r="T3958" s="106" t="str">
        <f t="shared" si="3906"/>
        <v/>
      </c>
    </row>
    <row r="3959" spans="1:20" outlineLevel="1">
      <c r="A3959" s="169"/>
      <c r="B3959" s="117">
        <v>44719</v>
      </c>
      <c r="C3959" s="90">
        <v>0.41666666666666702</v>
      </c>
      <c r="D3959" s="106"/>
      <c r="E3959" s="106" t="str">
        <f t="shared" si="3890"/>
        <v/>
      </c>
      <c r="F3959" s="106"/>
      <c r="G3959" s="106" t="str">
        <f t="shared" si="3891"/>
        <v/>
      </c>
      <c r="H3959" s="106"/>
      <c r="I3959" s="106" t="str">
        <f t="shared" si="3892"/>
        <v/>
      </c>
      <c r="J3959" s="106"/>
      <c r="K3959" s="106" t="str">
        <f t="shared" si="3893"/>
        <v/>
      </c>
      <c r="L3959" s="107" t="str">
        <f t="shared" si="3894"/>
        <v>чи робить СНВВ?</v>
      </c>
      <c r="M3959" s="94"/>
      <c r="N3959" s="106" t="str">
        <f t="shared" si="3901"/>
        <v/>
      </c>
      <c r="O3959" s="106" t="str">
        <f t="shared" si="3878"/>
        <v/>
      </c>
      <c r="P3959" s="106" t="str">
        <f t="shared" si="3902"/>
        <v/>
      </c>
      <c r="Q3959" s="106" t="str">
        <f t="shared" si="3903"/>
        <v/>
      </c>
      <c r="R3959" s="106" t="str">
        <f t="shared" si="3904"/>
        <v/>
      </c>
      <c r="S3959" s="106" t="str">
        <f t="shared" si="3905"/>
        <v/>
      </c>
      <c r="T3959" s="106" t="str">
        <f t="shared" si="3906"/>
        <v/>
      </c>
    </row>
    <row r="3960" spans="1:20" outlineLevel="1">
      <c r="A3960" s="169"/>
      <c r="B3960" s="117">
        <v>44719</v>
      </c>
      <c r="C3960" s="90">
        <v>0.45833333333333298</v>
      </c>
      <c r="D3960" s="106"/>
      <c r="E3960" s="106" t="str">
        <f t="shared" si="3890"/>
        <v/>
      </c>
      <c r="F3960" s="106"/>
      <c r="G3960" s="106" t="str">
        <f t="shared" si="3891"/>
        <v/>
      </c>
      <c r="H3960" s="106"/>
      <c r="I3960" s="106" t="str">
        <f t="shared" si="3892"/>
        <v/>
      </c>
      <c r="J3960" s="106"/>
      <c r="K3960" s="106" t="str">
        <f t="shared" si="3893"/>
        <v/>
      </c>
      <c r="L3960" s="107" t="str">
        <f t="shared" si="3894"/>
        <v>чи робить СНВВ?</v>
      </c>
      <c r="M3960" s="94"/>
      <c r="N3960" s="106" t="str">
        <f t="shared" si="3901"/>
        <v/>
      </c>
      <c r="O3960" s="106" t="str">
        <f t="shared" si="3878"/>
        <v/>
      </c>
      <c r="P3960" s="106" t="str">
        <f t="shared" si="3902"/>
        <v/>
      </c>
      <c r="Q3960" s="106" t="str">
        <f t="shared" si="3903"/>
        <v/>
      </c>
      <c r="R3960" s="106" t="str">
        <f t="shared" si="3904"/>
        <v/>
      </c>
      <c r="S3960" s="106" t="str">
        <f t="shared" si="3905"/>
        <v/>
      </c>
      <c r="T3960" s="106" t="str">
        <f t="shared" si="3906"/>
        <v/>
      </c>
    </row>
    <row r="3961" spans="1:20" outlineLevel="1">
      <c r="A3961" s="169"/>
      <c r="B3961" s="117">
        <v>44719</v>
      </c>
      <c r="C3961" s="90">
        <v>0.5</v>
      </c>
      <c r="D3961" s="106"/>
      <c r="E3961" s="106" t="str">
        <f t="shared" si="3890"/>
        <v/>
      </c>
      <c r="F3961" s="106"/>
      <c r="G3961" s="106" t="str">
        <f t="shared" si="3891"/>
        <v/>
      </c>
      <c r="H3961" s="106"/>
      <c r="I3961" s="106" t="str">
        <f t="shared" si="3892"/>
        <v/>
      </c>
      <c r="J3961" s="106"/>
      <c r="K3961" s="106" t="str">
        <f t="shared" si="3893"/>
        <v/>
      </c>
      <c r="L3961" s="107" t="str">
        <f t="shared" si="3894"/>
        <v>чи робить СНВВ?</v>
      </c>
      <c r="M3961" s="94"/>
      <c r="N3961" s="106" t="str">
        <f t="shared" si="3901"/>
        <v/>
      </c>
      <c r="O3961" s="106" t="str">
        <f t="shared" si="3878"/>
        <v/>
      </c>
      <c r="P3961" s="106" t="str">
        <f t="shared" si="3902"/>
        <v/>
      </c>
      <c r="Q3961" s="106" t="str">
        <f t="shared" si="3903"/>
        <v/>
      </c>
      <c r="R3961" s="106" t="str">
        <f t="shared" si="3904"/>
        <v/>
      </c>
      <c r="S3961" s="106" t="str">
        <f t="shared" si="3905"/>
        <v/>
      </c>
      <c r="T3961" s="106" t="str">
        <f t="shared" si="3906"/>
        <v/>
      </c>
    </row>
    <row r="3962" spans="1:20" outlineLevel="1">
      <c r="A3962" s="169"/>
      <c r="B3962" s="117">
        <v>44719</v>
      </c>
      <c r="C3962" s="90">
        <v>0.54166666666666696</v>
      </c>
      <c r="D3962" s="106"/>
      <c r="E3962" s="106" t="str">
        <f t="shared" si="3890"/>
        <v/>
      </c>
      <c r="F3962" s="106"/>
      <c r="G3962" s="106" t="str">
        <f t="shared" si="3891"/>
        <v/>
      </c>
      <c r="H3962" s="106"/>
      <c r="I3962" s="106" t="str">
        <f t="shared" si="3892"/>
        <v/>
      </c>
      <c r="J3962" s="106"/>
      <c r="K3962" s="106" t="str">
        <f t="shared" si="3893"/>
        <v/>
      </c>
      <c r="L3962" s="107" t="str">
        <f t="shared" si="3894"/>
        <v>чи робить СНВВ?</v>
      </c>
      <c r="M3962" s="94"/>
      <c r="N3962" s="106" t="str">
        <f t="shared" si="3901"/>
        <v/>
      </c>
      <c r="O3962" s="106" t="str">
        <f t="shared" si="3878"/>
        <v/>
      </c>
      <c r="P3962" s="106" t="str">
        <f t="shared" si="3902"/>
        <v/>
      </c>
      <c r="Q3962" s="106" t="str">
        <f t="shared" si="3903"/>
        <v/>
      </c>
      <c r="R3962" s="106" t="str">
        <f t="shared" si="3904"/>
        <v/>
      </c>
      <c r="S3962" s="106" t="str">
        <f t="shared" si="3905"/>
        <v/>
      </c>
      <c r="T3962" s="106" t="str">
        <f t="shared" si="3906"/>
        <v/>
      </c>
    </row>
    <row r="3963" spans="1:20" outlineLevel="1">
      <c r="A3963" s="169"/>
      <c r="B3963" s="117">
        <v>44719</v>
      </c>
      <c r="C3963" s="90">
        <v>0.58333333333333304</v>
      </c>
      <c r="D3963" s="106"/>
      <c r="E3963" s="106" t="str">
        <f t="shared" si="3890"/>
        <v/>
      </c>
      <c r="F3963" s="106"/>
      <c r="G3963" s="106" t="str">
        <f t="shared" si="3891"/>
        <v/>
      </c>
      <c r="H3963" s="106"/>
      <c r="I3963" s="106" t="str">
        <f t="shared" si="3892"/>
        <v/>
      </c>
      <c r="J3963" s="106"/>
      <c r="K3963" s="106" t="str">
        <f t="shared" si="3893"/>
        <v/>
      </c>
      <c r="L3963" s="107" t="str">
        <f t="shared" si="3894"/>
        <v>чи робить СНВВ?</v>
      </c>
      <c r="M3963" s="94"/>
      <c r="N3963" s="106" t="str">
        <f t="shared" si="3901"/>
        <v/>
      </c>
      <c r="O3963" s="106" t="str">
        <f t="shared" si="3878"/>
        <v/>
      </c>
      <c r="P3963" s="106" t="str">
        <f t="shared" si="3902"/>
        <v/>
      </c>
      <c r="Q3963" s="106" t="str">
        <f t="shared" si="3903"/>
        <v/>
      </c>
      <c r="R3963" s="106" t="str">
        <f t="shared" si="3904"/>
        <v/>
      </c>
      <c r="S3963" s="106" t="str">
        <f t="shared" si="3905"/>
        <v/>
      </c>
      <c r="T3963" s="106" t="str">
        <f t="shared" si="3906"/>
        <v/>
      </c>
    </row>
    <row r="3964" spans="1:20" outlineLevel="1">
      <c r="A3964" s="169"/>
      <c r="B3964" s="117">
        <v>44719</v>
      </c>
      <c r="C3964" s="90">
        <v>0.625</v>
      </c>
      <c r="D3964" s="106"/>
      <c r="E3964" s="106" t="str">
        <f t="shared" si="3890"/>
        <v/>
      </c>
      <c r="F3964" s="106"/>
      <c r="G3964" s="106" t="str">
        <f t="shared" si="3891"/>
        <v/>
      </c>
      <c r="H3964" s="106"/>
      <c r="I3964" s="106" t="str">
        <f t="shared" si="3892"/>
        <v/>
      </c>
      <c r="J3964" s="106"/>
      <c r="K3964" s="106" t="str">
        <f t="shared" si="3893"/>
        <v/>
      </c>
      <c r="L3964" s="107" t="str">
        <f t="shared" si="3894"/>
        <v>чи робить СНВВ?</v>
      </c>
      <c r="M3964" s="94"/>
      <c r="N3964" s="106" t="str">
        <f t="shared" si="3901"/>
        <v/>
      </c>
      <c r="O3964" s="106" t="str">
        <f t="shared" si="3878"/>
        <v/>
      </c>
      <c r="P3964" s="106" t="str">
        <f t="shared" si="3902"/>
        <v/>
      </c>
      <c r="Q3964" s="106" t="str">
        <f t="shared" si="3903"/>
        <v/>
      </c>
      <c r="R3964" s="106" t="str">
        <f t="shared" si="3904"/>
        <v/>
      </c>
      <c r="S3964" s="106" t="str">
        <f t="shared" si="3905"/>
        <v/>
      </c>
      <c r="T3964" s="106" t="str">
        <f t="shared" si="3906"/>
        <v/>
      </c>
    </row>
    <row r="3965" spans="1:20" outlineLevel="1">
      <c r="A3965" s="169"/>
      <c r="B3965" s="117">
        <v>44719</v>
      </c>
      <c r="C3965" s="90">
        <v>0.66666666666666696</v>
      </c>
      <c r="D3965" s="106"/>
      <c r="E3965" s="106" t="str">
        <f t="shared" si="3890"/>
        <v/>
      </c>
      <c r="F3965" s="106"/>
      <c r="G3965" s="106" t="str">
        <f t="shared" si="3891"/>
        <v/>
      </c>
      <c r="H3965" s="106"/>
      <c r="I3965" s="106" t="str">
        <f t="shared" si="3892"/>
        <v/>
      </c>
      <c r="J3965" s="106"/>
      <c r="K3965" s="106" t="str">
        <f t="shared" si="3893"/>
        <v/>
      </c>
      <c r="L3965" s="107" t="str">
        <f t="shared" si="3894"/>
        <v>чи робить СНВВ?</v>
      </c>
      <c r="M3965" s="94"/>
      <c r="N3965" s="106" t="str">
        <f t="shared" si="3901"/>
        <v/>
      </c>
      <c r="O3965" s="106" t="str">
        <f t="shared" si="3878"/>
        <v/>
      </c>
      <c r="P3965" s="106" t="str">
        <f t="shared" si="3902"/>
        <v/>
      </c>
      <c r="Q3965" s="106" t="str">
        <f t="shared" si="3903"/>
        <v/>
      </c>
      <c r="R3965" s="106" t="str">
        <f t="shared" si="3904"/>
        <v/>
      </c>
      <c r="S3965" s="106" t="str">
        <f t="shared" si="3905"/>
        <v/>
      </c>
      <c r="T3965" s="106" t="str">
        <f t="shared" si="3906"/>
        <v/>
      </c>
    </row>
    <row r="3966" spans="1:20" outlineLevel="1">
      <c r="A3966" s="169"/>
      <c r="B3966" s="117">
        <v>44719</v>
      </c>
      <c r="C3966" s="90">
        <v>0.70833333333333304</v>
      </c>
      <c r="D3966" s="106"/>
      <c r="E3966" s="106" t="str">
        <f t="shared" si="3890"/>
        <v/>
      </c>
      <c r="F3966" s="106"/>
      <c r="G3966" s="106" t="str">
        <f t="shared" si="3891"/>
        <v/>
      </c>
      <c r="H3966" s="106"/>
      <c r="I3966" s="106" t="str">
        <f t="shared" si="3892"/>
        <v/>
      </c>
      <c r="J3966" s="106"/>
      <c r="K3966" s="106" t="str">
        <f t="shared" si="3893"/>
        <v/>
      </c>
      <c r="L3966" s="107" t="str">
        <f t="shared" si="3894"/>
        <v>чи робить СНВВ?</v>
      </c>
      <c r="M3966" s="94"/>
      <c r="N3966" s="106" t="str">
        <f t="shared" si="3901"/>
        <v/>
      </c>
      <c r="O3966" s="106" t="str">
        <f t="shared" si="3878"/>
        <v/>
      </c>
      <c r="P3966" s="106" t="str">
        <f t="shared" si="3902"/>
        <v/>
      </c>
      <c r="Q3966" s="106" t="str">
        <f t="shared" si="3903"/>
        <v/>
      </c>
      <c r="R3966" s="106" t="str">
        <f t="shared" si="3904"/>
        <v/>
      </c>
      <c r="S3966" s="106" t="str">
        <f t="shared" si="3905"/>
        <v/>
      </c>
      <c r="T3966" s="106" t="str">
        <f t="shared" si="3906"/>
        <v/>
      </c>
    </row>
    <row r="3967" spans="1:20" outlineLevel="1">
      <c r="A3967" s="169"/>
      <c r="B3967" s="117">
        <v>44719</v>
      </c>
      <c r="C3967" s="90">
        <v>0.75</v>
      </c>
      <c r="D3967" s="106"/>
      <c r="E3967" s="106" t="str">
        <f t="shared" si="3890"/>
        <v/>
      </c>
      <c r="F3967" s="106"/>
      <c r="G3967" s="106" t="str">
        <f t="shared" si="3891"/>
        <v/>
      </c>
      <c r="H3967" s="106"/>
      <c r="I3967" s="106" t="str">
        <f t="shared" si="3892"/>
        <v/>
      </c>
      <c r="J3967" s="106"/>
      <c r="K3967" s="106" t="str">
        <f t="shared" si="3893"/>
        <v/>
      </c>
      <c r="L3967" s="107" t="str">
        <f t="shared" si="3894"/>
        <v>чи робить СНВВ?</v>
      </c>
      <c r="M3967" s="94"/>
      <c r="N3967" s="106" t="str">
        <f t="shared" si="3901"/>
        <v/>
      </c>
      <c r="O3967" s="106" t="str">
        <f t="shared" si="3878"/>
        <v/>
      </c>
      <c r="P3967" s="106" t="str">
        <f t="shared" si="3902"/>
        <v/>
      </c>
      <c r="Q3967" s="106" t="str">
        <f t="shared" si="3903"/>
        <v/>
      </c>
      <c r="R3967" s="106" t="str">
        <f t="shared" si="3904"/>
        <v/>
      </c>
      <c r="S3967" s="106" t="str">
        <f t="shared" si="3905"/>
        <v/>
      </c>
      <c r="T3967" s="106" t="str">
        <f t="shared" si="3906"/>
        <v/>
      </c>
    </row>
    <row r="3968" spans="1:20" outlineLevel="1">
      <c r="A3968" s="169"/>
      <c r="B3968" s="117">
        <v>44719</v>
      </c>
      <c r="C3968" s="90">
        <v>0.79166666666666696</v>
      </c>
      <c r="D3968" s="106"/>
      <c r="E3968" s="106" t="str">
        <f t="shared" si="3890"/>
        <v/>
      </c>
      <c r="F3968" s="106"/>
      <c r="G3968" s="106" t="str">
        <f t="shared" si="3891"/>
        <v/>
      </c>
      <c r="H3968" s="106"/>
      <c r="I3968" s="106" t="str">
        <f t="shared" si="3892"/>
        <v/>
      </c>
      <c r="J3968" s="106"/>
      <c r="K3968" s="106" t="str">
        <f t="shared" si="3893"/>
        <v/>
      </c>
      <c r="L3968" s="107" t="str">
        <f t="shared" si="3894"/>
        <v>чи робить СНВВ?</v>
      </c>
      <c r="M3968" s="94"/>
      <c r="N3968" s="106" t="str">
        <f t="shared" si="3901"/>
        <v/>
      </c>
      <c r="O3968" s="106" t="str">
        <f t="shared" si="3878"/>
        <v/>
      </c>
      <c r="P3968" s="106" t="str">
        <f t="shared" si="3902"/>
        <v/>
      </c>
      <c r="Q3968" s="106" t="str">
        <f t="shared" si="3903"/>
        <v/>
      </c>
      <c r="R3968" s="106" t="str">
        <f t="shared" si="3904"/>
        <v/>
      </c>
      <c r="S3968" s="106" t="str">
        <f t="shared" si="3905"/>
        <v/>
      </c>
      <c r="T3968" s="106" t="str">
        <f t="shared" si="3906"/>
        <v/>
      </c>
    </row>
    <row r="3969" spans="1:20" outlineLevel="1">
      <c r="A3969" s="169"/>
      <c r="B3969" s="117">
        <v>44719</v>
      </c>
      <c r="C3969" s="90">
        <v>0.83333333333333304</v>
      </c>
      <c r="D3969" s="106"/>
      <c r="E3969" s="106" t="str">
        <f t="shared" si="3890"/>
        <v/>
      </c>
      <c r="F3969" s="106"/>
      <c r="G3969" s="106" t="str">
        <f t="shared" si="3891"/>
        <v/>
      </c>
      <c r="H3969" s="106"/>
      <c r="I3969" s="106" t="str">
        <f t="shared" si="3892"/>
        <v/>
      </c>
      <c r="J3969" s="106"/>
      <c r="K3969" s="106" t="str">
        <f t="shared" si="3893"/>
        <v/>
      </c>
      <c r="L3969" s="107" t="str">
        <f t="shared" si="3894"/>
        <v>чи робить СНВВ?</v>
      </c>
      <c r="M3969" s="94"/>
      <c r="N3969" s="106" t="str">
        <f t="shared" si="3901"/>
        <v/>
      </c>
      <c r="O3969" s="106" t="str">
        <f t="shared" si="3878"/>
        <v/>
      </c>
      <c r="P3969" s="106" t="str">
        <f t="shared" si="3902"/>
        <v/>
      </c>
      <c r="Q3969" s="106" t="str">
        <f t="shared" si="3903"/>
        <v/>
      </c>
      <c r="R3969" s="106" t="str">
        <f t="shared" si="3904"/>
        <v/>
      </c>
      <c r="S3969" s="106" t="str">
        <f t="shared" si="3905"/>
        <v/>
      </c>
      <c r="T3969" s="106" t="str">
        <f t="shared" si="3906"/>
        <v/>
      </c>
    </row>
    <row r="3970" spans="1:20" outlineLevel="1">
      <c r="A3970" s="169"/>
      <c r="B3970" s="117">
        <v>44719</v>
      </c>
      <c r="C3970" s="90">
        <v>0.875</v>
      </c>
      <c r="D3970" s="106"/>
      <c r="E3970" s="106" t="str">
        <f t="shared" si="3890"/>
        <v/>
      </c>
      <c r="F3970" s="106"/>
      <c r="G3970" s="106" t="str">
        <f t="shared" si="3891"/>
        <v/>
      </c>
      <c r="H3970" s="106"/>
      <c r="I3970" s="106" t="str">
        <f t="shared" si="3892"/>
        <v/>
      </c>
      <c r="J3970" s="106"/>
      <c r="K3970" s="106" t="str">
        <f t="shared" si="3893"/>
        <v/>
      </c>
      <c r="L3970" s="107" t="str">
        <f t="shared" si="3894"/>
        <v>чи робить СНВВ?</v>
      </c>
      <c r="M3970" s="94"/>
      <c r="N3970" s="106" t="str">
        <f t="shared" si="3901"/>
        <v/>
      </c>
      <c r="O3970" s="106" t="str">
        <f t="shared" si="3878"/>
        <v/>
      </c>
      <c r="P3970" s="106" t="str">
        <f t="shared" si="3902"/>
        <v/>
      </c>
      <c r="Q3970" s="106" t="str">
        <f t="shared" si="3903"/>
        <v/>
      </c>
      <c r="R3970" s="106" t="str">
        <f t="shared" si="3904"/>
        <v/>
      </c>
      <c r="S3970" s="106" t="str">
        <f t="shared" si="3905"/>
        <v/>
      </c>
      <c r="T3970" s="106" t="str">
        <f t="shared" si="3906"/>
        <v/>
      </c>
    </row>
    <row r="3971" spans="1:20" outlineLevel="1">
      <c r="A3971" s="169"/>
      <c r="B3971" s="117">
        <v>44719</v>
      </c>
      <c r="C3971" s="90">
        <v>0.91666666666666696</v>
      </c>
      <c r="D3971" s="106"/>
      <c r="E3971" s="106" t="str">
        <f t="shared" si="3890"/>
        <v/>
      </c>
      <c r="F3971" s="106"/>
      <c r="G3971" s="106" t="str">
        <f t="shared" si="3891"/>
        <v/>
      </c>
      <c r="H3971" s="106"/>
      <c r="I3971" s="106" t="str">
        <f t="shared" si="3892"/>
        <v/>
      </c>
      <c r="J3971" s="106"/>
      <c r="K3971" s="106" t="str">
        <f t="shared" si="3893"/>
        <v/>
      </c>
      <c r="L3971" s="107" t="str">
        <f t="shared" si="3894"/>
        <v>чи робить СНВВ?</v>
      </c>
      <c r="M3971" s="94"/>
      <c r="N3971" s="106" t="str">
        <f t="shared" si="3901"/>
        <v/>
      </c>
      <c r="O3971" s="106" t="str">
        <f t="shared" si="3878"/>
        <v/>
      </c>
      <c r="P3971" s="106" t="str">
        <f t="shared" si="3902"/>
        <v/>
      </c>
      <c r="Q3971" s="106" t="str">
        <f t="shared" si="3903"/>
        <v/>
      </c>
      <c r="R3971" s="106" t="str">
        <f t="shared" si="3904"/>
        <v/>
      </c>
      <c r="S3971" s="106" t="str">
        <f t="shared" si="3905"/>
        <v/>
      </c>
      <c r="T3971" s="106" t="str">
        <f t="shared" si="3906"/>
        <v/>
      </c>
    </row>
    <row r="3972" spans="1:20" outlineLevel="1">
      <c r="A3972" s="169"/>
      <c r="B3972" s="117">
        <v>44719</v>
      </c>
      <c r="C3972" s="90">
        <v>0.95833333333333304</v>
      </c>
      <c r="D3972" s="106"/>
      <c r="E3972" s="106" t="str">
        <f t="shared" si="3890"/>
        <v/>
      </c>
      <c r="F3972" s="106"/>
      <c r="G3972" s="106" t="str">
        <f t="shared" si="3891"/>
        <v/>
      </c>
      <c r="H3972" s="106"/>
      <c r="I3972" s="106" t="str">
        <f t="shared" si="3892"/>
        <v/>
      </c>
      <c r="J3972" s="106"/>
      <c r="K3972" s="106" t="str">
        <f t="shared" si="3893"/>
        <v/>
      </c>
      <c r="L3972" s="107" t="str">
        <f t="shared" si="3894"/>
        <v>чи робить СНВВ?</v>
      </c>
      <c r="M3972" s="94"/>
      <c r="N3972" s="106" t="str">
        <f t="shared" si="3901"/>
        <v/>
      </c>
      <c r="O3972" s="106" t="str">
        <f t="shared" si="3878"/>
        <v/>
      </c>
      <c r="P3972" s="106" t="str">
        <f t="shared" si="3902"/>
        <v/>
      </c>
      <c r="Q3972" s="106" t="str">
        <f t="shared" si="3903"/>
        <v/>
      </c>
      <c r="R3972" s="106" t="str">
        <f t="shared" si="3904"/>
        <v/>
      </c>
      <c r="S3972" s="106" t="str">
        <f t="shared" si="3905"/>
        <v/>
      </c>
      <c r="T3972" s="106" t="str">
        <f t="shared" si="3906"/>
        <v/>
      </c>
    </row>
    <row r="3973" spans="1:20" outlineLevel="1">
      <c r="A3973" s="169"/>
      <c r="B3973" s="117">
        <v>44719</v>
      </c>
      <c r="C3973" s="90">
        <v>1</v>
      </c>
      <c r="D3973" s="106"/>
      <c r="E3973" s="106" t="str">
        <f t="shared" si="3890"/>
        <v/>
      </c>
      <c r="F3973" s="106"/>
      <c r="G3973" s="106" t="str">
        <f t="shared" si="3891"/>
        <v/>
      </c>
      <c r="H3973" s="106"/>
      <c r="I3973" s="106" t="str">
        <f t="shared" si="3892"/>
        <v/>
      </c>
      <c r="J3973" s="106"/>
      <c r="K3973" s="106" t="str">
        <f t="shared" si="3893"/>
        <v/>
      </c>
      <c r="L3973" s="107" t="str">
        <f t="shared" si="3894"/>
        <v>чи робить СНВВ?</v>
      </c>
      <c r="M3973" s="94"/>
      <c r="N3973" s="106" t="str">
        <f t="shared" si="3901"/>
        <v/>
      </c>
      <c r="O3973" s="106" t="str">
        <f t="shared" si="3878"/>
        <v/>
      </c>
      <c r="P3973" s="106" t="str">
        <f t="shared" si="3902"/>
        <v/>
      </c>
      <c r="Q3973" s="106" t="str">
        <f t="shared" si="3903"/>
        <v/>
      </c>
      <c r="R3973" s="106" t="str">
        <f t="shared" si="3904"/>
        <v/>
      </c>
      <c r="S3973" s="106" t="str">
        <f t="shared" si="3905"/>
        <v/>
      </c>
      <c r="T3973" s="106" t="str">
        <f t="shared" si="3906"/>
        <v/>
      </c>
    </row>
    <row r="3974" spans="1:20">
      <c r="A3974" s="113"/>
      <c r="B3974" s="170" t="s">
        <v>244</v>
      </c>
      <c r="C3974" s="170"/>
      <c r="D3974" s="97">
        <f t="shared" ref="D3974" si="3907">SUM(D3950:D3973)</f>
        <v>0</v>
      </c>
      <c r="E3974" s="98">
        <f t="shared" ref="E3974" si="3908">COUNTIF(E3950:E3973,"&gt;0")</f>
        <v>0</v>
      </c>
      <c r="F3974" s="97">
        <f t="shared" ref="F3974" si="3909">SUM(F3950:F3973)</f>
        <v>0</v>
      </c>
      <c r="G3974" s="98">
        <f t="shared" ref="G3974" si="3910">COUNTIF(G3950:G3973,"&gt;0")</f>
        <v>0</v>
      </c>
      <c r="H3974" s="97">
        <f t="shared" ref="H3974" si="3911">SUM(H3950:H3973)</f>
        <v>0</v>
      </c>
      <c r="I3974" s="98">
        <f t="shared" ref="I3974" si="3912">COUNTIF(I3950:I3973,"&gt;0")</f>
        <v>0</v>
      </c>
      <c r="J3974" s="97">
        <f t="shared" ref="J3974" si="3913">SUM(J3950:J3973)</f>
        <v>0</v>
      </c>
      <c r="K3974" s="98">
        <f t="shared" ref="K3974" si="3914">COUNTIF(K3950:K3973,"&gt;0")</f>
        <v>0</v>
      </c>
      <c r="L3974" s="98">
        <f t="shared" ref="L3974" si="3915">COUNTIF(L3950:L3973,"СНВВ не працює")</f>
        <v>0</v>
      </c>
      <c r="M3974" s="94"/>
      <c r="N3974" s="97">
        <f t="shared" ref="N3974:O3974" si="3916">AVERAGEA(N3950:N3973)</f>
        <v>0</v>
      </c>
      <c r="O3974" s="97">
        <f t="shared" si="3916"/>
        <v>0</v>
      </c>
      <c r="P3974" s="97">
        <f t="shared" ref="P3974:T3974" si="3917">SUM(P3950:P3973)</f>
        <v>0</v>
      </c>
      <c r="Q3974" s="97">
        <f t="shared" si="3917"/>
        <v>0</v>
      </c>
      <c r="R3974" s="97">
        <f t="shared" si="3917"/>
        <v>0</v>
      </c>
      <c r="S3974" s="97">
        <f t="shared" si="3917"/>
        <v>0</v>
      </c>
      <c r="T3974" s="97">
        <f t="shared" si="3917"/>
        <v>0</v>
      </c>
    </row>
    <row r="3975" spans="1:20" outlineLevel="1">
      <c r="A3975" s="168">
        <v>44720</v>
      </c>
      <c r="B3975" s="117">
        <v>44720</v>
      </c>
      <c r="C3975" s="90">
        <v>4.1666666666666664E-2</v>
      </c>
      <c r="D3975" s="106"/>
      <c r="E3975" s="106" t="str">
        <f t="shared" ref="E3975:E3998" si="3918">IF(D3975="","",IF(D3975&lt;1,1,0))</f>
        <v/>
      </c>
      <c r="F3975" s="106"/>
      <c r="G3975" s="106" t="str">
        <f t="shared" ref="G3975:G3998" si="3919">IF(F3975="","",IF(F3975&lt;1,1,0))</f>
        <v/>
      </c>
      <c r="H3975" s="106"/>
      <c r="I3975" s="106" t="str">
        <f t="shared" ref="I3975:I3998" si="3920">IF(H3975="","",IF(H3975&lt;1,1,0))</f>
        <v/>
      </c>
      <c r="J3975" s="106"/>
      <c r="K3975" s="106" t="str">
        <f t="shared" ref="K3975:K3998" si="3921">IF(J3975="","",IF(J3975&lt;1,1,0))</f>
        <v/>
      </c>
      <c r="L3975" s="107" t="str">
        <f t="shared" ref="L3975:L3998" si="3922">IF(H3975="","чи робить СНВВ?",IF(J3975="","чи роблять агрегати?",IF($J3975=0,"агрегати не працюють",IF(AND($H3975=0,$J3975=1),"СНВВ не працює","OK"))))</f>
        <v>чи робить СНВВ?</v>
      </c>
      <c r="M3975" s="94"/>
      <c r="N3975" s="106" t="str">
        <f t="shared" ref="N3975" si="3923">IF(OR(E3975&lt;&gt;0, J3975=0), "",D3975)</f>
        <v/>
      </c>
      <c r="O3975" s="106" t="str">
        <f t="shared" si="3878"/>
        <v/>
      </c>
      <c r="P3975" s="106" t="str">
        <f t="shared" ref="P3975" si="3924">IF(AND($E3975&lt;&gt;0,$J3975=1),D3975,O3975)</f>
        <v/>
      </c>
      <c r="Q3975" s="106" t="str">
        <f t="shared" ref="Q3975" si="3925">IF(OR(G3975&lt;&gt;0, J3975=0), "",F3975)</f>
        <v/>
      </c>
      <c r="R3975" s="106" t="str">
        <f t="shared" ref="R3975" si="3926">IF(Q3975="", "",(Q3975*$S$2+$S$3))</f>
        <v/>
      </c>
      <c r="S3975" s="106" t="str">
        <f t="shared" ref="S3975" si="3927">IF(AND(G3975&lt;&gt;0,J3975=1),F3975,R3975)</f>
        <v/>
      </c>
      <c r="T3975" s="106" t="str">
        <f t="shared" ref="T3975" si="3928">IFERROR(P3975*S3975,"")</f>
        <v/>
      </c>
    </row>
    <row r="3976" spans="1:20" outlineLevel="1">
      <c r="A3976" s="169"/>
      <c r="B3976" s="117">
        <v>44720</v>
      </c>
      <c r="C3976" s="90">
        <v>8.3333333333333301E-2</v>
      </c>
      <c r="D3976" s="106"/>
      <c r="E3976" s="106" t="str">
        <f t="shared" si="3918"/>
        <v/>
      </c>
      <c r="F3976" s="106"/>
      <c r="G3976" s="106" t="str">
        <f t="shared" si="3919"/>
        <v/>
      </c>
      <c r="H3976" s="106"/>
      <c r="I3976" s="106" t="str">
        <f t="shared" si="3920"/>
        <v/>
      </c>
      <c r="J3976" s="106"/>
      <c r="K3976" s="106" t="str">
        <f t="shared" si="3921"/>
        <v/>
      </c>
      <c r="L3976" s="107" t="str">
        <f t="shared" si="3922"/>
        <v>чи робить СНВВ?</v>
      </c>
      <c r="M3976" s="94"/>
      <c r="N3976" s="106" t="str">
        <f t="shared" ref="N3976:N3998" si="3929">IF(OR(E3976&lt;&gt;0, J3976=0), "",D3976)</f>
        <v/>
      </c>
      <c r="O3976" s="106" t="str">
        <f t="shared" si="3878"/>
        <v/>
      </c>
      <c r="P3976" s="106" t="str">
        <f t="shared" ref="P3976:P3998" si="3930">IF(AND($E3976&lt;&gt;0,$J3976=1),D3976,O3976)</f>
        <v/>
      </c>
      <c r="Q3976" s="106" t="str">
        <f t="shared" ref="Q3976:Q3998" si="3931">IF(OR(G3976&lt;&gt;0, J3976=0), "",F3976)</f>
        <v/>
      </c>
      <c r="R3976" s="106" t="str">
        <f t="shared" ref="R3976:R3998" si="3932">IF(Q3976="", "",(Q3976*$S$2+$S$3))</f>
        <v/>
      </c>
      <c r="S3976" s="106" t="str">
        <f t="shared" ref="S3976:S3998" si="3933">IF(AND(G3976&lt;&gt;0,J3976=1),F3976,R3976)</f>
        <v/>
      </c>
      <c r="T3976" s="106" t="str">
        <f t="shared" ref="T3976:T3998" si="3934">IFERROR(P3976*S3976,"")</f>
        <v/>
      </c>
    </row>
    <row r="3977" spans="1:20" outlineLevel="1">
      <c r="A3977" s="169"/>
      <c r="B3977" s="117">
        <v>44720</v>
      </c>
      <c r="C3977" s="90">
        <v>0.125</v>
      </c>
      <c r="D3977" s="106"/>
      <c r="E3977" s="106" t="str">
        <f t="shared" si="3918"/>
        <v/>
      </c>
      <c r="F3977" s="106"/>
      <c r="G3977" s="106" t="str">
        <f t="shared" si="3919"/>
        <v/>
      </c>
      <c r="H3977" s="106"/>
      <c r="I3977" s="106" t="str">
        <f t="shared" si="3920"/>
        <v/>
      </c>
      <c r="J3977" s="106"/>
      <c r="K3977" s="106" t="str">
        <f t="shared" si="3921"/>
        <v/>
      </c>
      <c r="L3977" s="107" t="str">
        <f t="shared" si="3922"/>
        <v>чи робить СНВВ?</v>
      </c>
      <c r="M3977" s="94"/>
      <c r="N3977" s="106" t="str">
        <f t="shared" si="3929"/>
        <v/>
      </c>
      <c r="O3977" s="106" t="str">
        <f t="shared" si="3878"/>
        <v/>
      </c>
      <c r="P3977" s="106" t="str">
        <f t="shared" si="3930"/>
        <v/>
      </c>
      <c r="Q3977" s="106" t="str">
        <f t="shared" si="3931"/>
        <v/>
      </c>
      <c r="R3977" s="106" t="str">
        <f t="shared" si="3932"/>
        <v/>
      </c>
      <c r="S3977" s="106" t="str">
        <f t="shared" si="3933"/>
        <v/>
      </c>
      <c r="T3977" s="106" t="str">
        <f t="shared" si="3934"/>
        <v/>
      </c>
    </row>
    <row r="3978" spans="1:20" outlineLevel="1">
      <c r="A3978" s="169"/>
      <c r="B3978" s="117">
        <v>44720</v>
      </c>
      <c r="C3978" s="90">
        <v>0.16666666666666699</v>
      </c>
      <c r="D3978" s="106"/>
      <c r="E3978" s="106" t="str">
        <f t="shared" si="3918"/>
        <v/>
      </c>
      <c r="F3978" s="106"/>
      <c r="G3978" s="106" t="str">
        <f t="shared" si="3919"/>
        <v/>
      </c>
      <c r="H3978" s="106"/>
      <c r="I3978" s="106" t="str">
        <f t="shared" si="3920"/>
        <v/>
      </c>
      <c r="J3978" s="106"/>
      <c r="K3978" s="106" t="str">
        <f t="shared" si="3921"/>
        <v/>
      </c>
      <c r="L3978" s="107" t="str">
        <f t="shared" si="3922"/>
        <v>чи робить СНВВ?</v>
      </c>
      <c r="M3978" s="94"/>
      <c r="N3978" s="106" t="str">
        <f t="shared" si="3929"/>
        <v/>
      </c>
      <c r="O3978" s="106" t="str">
        <f t="shared" si="3878"/>
        <v/>
      </c>
      <c r="P3978" s="106" t="str">
        <f t="shared" si="3930"/>
        <v/>
      </c>
      <c r="Q3978" s="106" t="str">
        <f t="shared" si="3931"/>
        <v/>
      </c>
      <c r="R3978" s="106" t="str">
        <f t="shared" si="3932"/>
        <v/>
      </c>
      <c r="S3978" s="106" t="str">
        <f t="shared" si="3933"/>
        <v/>
      </c>
      <c r="T3978" s="106" t="str">
        <f t="shared" si="3934"/>
        <v/>
      </c>
    </row>
    <row r="3979" spans="1:20" outlineLevel="1">
      <c r="A3979" s="169"/>
      <c r="B3979" s="117">
        <v>44720</v>
      </c>
      <c r="C3979" s="90">
        <v>0.20833333333333301</v>
      </c>
      <c r="D3979" s="106"/>
      <c r="E3979" s="106" t="str">
        <f t="shared" si="3918"/>
        <v/>
      </c>
      <c r="F3979" s="106"/>
      <c r="G3979" s="106" t="str">
        <f t="shared" si="3919"/>
        <v/>
      </c>
      <c r="H3979" s="106"/>
      <c r="I3979" s="106" t="str">
        <f t="shared" si="3920"/>
        <v/>
      </c>
      <c r="J3979" s="106"/>
      <c r="K3979" s="106" t="str">
        <f t="shared" si="3921"/>
        <v/>
      </c>
      <c r="L3979" s="107" t="str">
        <f t="shared" si="3922"/>
        <v>чи робить СНВВ?</v>
      </c>
      <c r="M3979" s="94"/>
      <c r="N3979" s="106" t="str">
        <f t="shared" si="3929"/>
        <v/>
      </c>
      <c r="O3979" s="106" t="str">
        <f t="shared" si="3878"/>
        <v/>
      </c>
      <c r="P3979" s="106" t="str">
        <f t="shared" si="3930"/>
        <v/>
      </c>
      <c r="Q3979" s="106" t="str">
        <f t="shared" si="3931"/>
        <v/>
      </c>
      <c r="R3979" s="106" t="str">
        <f t="shared" si="3932"/>
        <v/>
      </c>
      <c r="S3979" s="106" t="str">
        <f t="shared" si="3933"/>
        <v/>
      </c>
      <c r="T3979" s="106" t="str">
        <f t="shared" si="3934"/>
        <v/>
      </c>
    </row>
    <row r="3980" spans="1:20" outlineLevel="1">
      <c r="A3980" s="169"/>
      <c r="B3980" s="117">
        <v>44720</v>
      </c>
      <c r="C3980" s="90">
        <v>0.25</v>
      </c>
      <c r="D3980" s="106"/>
      <c r="E3980" s="106" t="str">
        <f t="shared" si="3918"/>
        <v/>
      </c>
      <c r="F3980" s="106"/>
      <c r="G3980" s="106" t="str">
        <f t="shared" si="3919"/>
        <v/>
      </c>
      <c r="H3980" s="106"/>
      <c r="I3980" s="106" t="str">
        <f t="shared" si="3920"/>
        <v/>
      </c>
      <c r="J3980" s="106"/>
      <c r="K3980" s="106" t="str">
        <f t="shared" si="3921"/>
        <v/>
      </c>
      <c r="L3980" s="107" t="str">
        <f t="shared" si="3922"/>
        <v>чи робить СНВВ?</v>
      </c>
      <c r="M3980" s="94"/>
      <c r="N3980" s="106" t="str">
        <f t="shared" si="3929"/>
        <v/>
      </c>
      <c r="O3980" s="106" t="str">
        <f t="shared" si="3878"/>
        <v/>
      </c>
      <c r="P3980" s="106" t="str">
        <f t="shared" si="3930"/>
        <v/>
      </c>
      <c r="Q3980" s="106" t="str">
        <f t="shared" si="3931"/>
        <v/>
      </c>
      <c r="R3980" s="106" t="str">
        <f t="shared" si="3932"/>
        <v/>
      </c>
      <c r="S3980" s="106" t="str">
        <f t="shared" si="3933"/>
        <v/>
      </c>
      <c r="T3980" s="106" t="str">
        <f t="shared" si="3934"/>
        <v/>
      </c>
    </row>
    <row r="3981" spans="1:20" outlineLevel="1">
      <c r="A3981" s="169"/>
      <c r="B3981" s="117">
        <v>44720</v>
      </c>
      <c r="C3981" s="90">
        <v>0.29166666666666702</v>
      </c>
      <c r="D3981" s="106"/>
      <c r="E3981" s="106" t="str">
        <f t="shared" si="3918"/>
        <v/>
      </c>
      <c r="F3981" s="106"/>
      <c r="G3981" s="106" t="str">
        <f t="shared" si="3919"/>
        <v/>
      </c>
      <c r="H3981" s="106"/>
      <c r="I3981" s="106" t="str">
        <f t="shared" si="3920"/>
        <v/>
      </c>
      <c r="J3981" s="106"/>
      <c r="K3981" s="106" t="str">
        <f t="shared" si="3921"/>
        <v/>
      </c>
      <c r="L3981" s="107" t="str">
        <f t="shared" si="3922"/>
        <v>чи робить СНВВ?</v>
      </c>
      <c r="M3981" s="94"/>
      <c r="N3981" s="106" t="str">
        <f t="shared" si="3929"/>
        <v/>
      </c>
      <c r="O3981" s="106" t="str">
        <f t="shared" si="3878"/>
        <v/>
      </c>
      <c r="P3981" s="106" t="str">
        <f t="shared" si="3930"/>
        <v/>
      </c>
      <c r="Q3981" s="106" t="str">
        <f t="shared" si="3931"/>
        <v/>
      </c>
      <c r="R3981" s="106" t="str">
        <f t="shared" si="3932"/>
        <v/>
      </c>
      <c r="S3981" s="106" t="str">
        <f t="shared" si="3933"/>
        <v/>
      </c>
      <c r="T3981" s="106" t="str">
        <f t="shared" si="3934"/>
        <v/>
      </c>
    </row>
    <row r="3982" spans="1:20" outlineLevel="1">
      <c r="A3982" s="169"/>
      <c r="B3982" s="117">
        <v>44720</v>
      </c>
      <c r="C3982" s="90">
        <v>0.33333333333333298</v>
      </c>
      <c r="D3982" s="106"/>
      <c r="E3982" s="106" t="str">
        <f t="shared" si="3918"/>
        <v/>
      </c>
      <c r="F3982" s="106"/>
      <c r="G3982" s="106" t="str">
        <f t="shared" si="3919"/>
        <v/>
      </c>
      <c r="H3982" s="106"/>
      <c r="I3982" s="106" t="str">
        <f t="shared" si="3920"/>
        <v/>
      </c>
      <c r="J3982" s="106"/>
      <c r="K3982" s="106" t="str">
        <f t="shared" si="3921"/>
        <v/>
      </c>
      <c r="L3982" s="107" t="str">
        <f t="shared" si="3922"/>
        <v>чи робить СНВВ?</v>
      </c>
      <c r="M3982" s="94"/>
      <c r="N3982" s="106" t="str">
        <f t="shared" si="3929"/>
        <v/>
      </c>
      <c r="O3982" s="106" t="str">
        <f t="shared" si="3878"/>
        <v/>
      </c>
      <c r="P3982" s="106" t="str">
        <f t="shared" si="3930"/>
        <v/>
      </c>
      <c r="Q3982" s="106" t="str">
        <f t="shared" si="3931"/>
        <v/>
      </c>
      <c r="R3982" s="106" t="str">
        <f t="shared" si="3932"/>
        <v/>
      </c>
      <c r="S3982" s="106" t="str">
        <f t="shared" si="3933"/>
        <v/>
      </c>
      <c r="T3982" s="106" t="str">
        <f t="shared" si="3934"/>
        <v/>
      </c>
    </row>
    <row r="3983" spans="1:20" outlineLevel="1">
      <c r="A3983" s="169"/>
      <c r="B3983" s="117">
        <v>44720</v>
      </c>
      <c r="C3983" s="90">
        <v>0.375</v>
      </c>
      <c r="D3983" s="106"/>
      <c r="E3983" s="106" t="str">
        <f t="shared" si="3918"/>
        <v/>
      </c>
      <c r="F3983" s="106"/>
      <c r="G3983" s="106" t="str">
        <f t="shared" si="3919"/>
        <v/>
      </c>
      <c r="H3983" s="106"/>
      <c r="I3983" s="106" t="str">
        <f t="shared" si="3920"/>
        <v/>
      </c>
      <c r="J3983" s="106"/>
      <c r="K3983" s="106" t="str">
        <f t="shared" si="3921"/>
        <v/>
      </c>
      <c r="L3983" s="107" t="str">
        <f t="shared" si="3922"/>
        <v>чи робить СНВВ?</v>
      </c>
      <c r="M3983" s="94"/>
      <c r="N3983" s="106" t="str">
        <f t="shared" si="3929"/>
        <v/>
      </c>
      <c r="O3983" s="106" t="str">
        <f t="shared" si="3878"/>
        <v/>
      </c>
      <c r="P3983" s="106" t="str">
        <f t="shared" si="3930"/>
        <v/>
      </c>
      <c r="Q3983" s="106" t="str">
        <f t="shared" si="3931"/>
        <v/>
      </c>
      <c r="R3983" s="106" t="str">
        <f t="shared" si="3932"/>
        <v/>
      </c>
      <c r="S3983" s="106" t="str">
        <f t="shared" si="3933"/>
        <v/>
      </c>
      <c r="T3983" s="106" t="str">
        <f t="shared" si="3934"/>
        <v/>
      </c>
    </row>
    <row r="3984" spans="1:20" outlineLevel="1">
      <c r="A3984" s="169"/>
      <c r="B3984" s="117">
        <v>44720</v>
      </c>
      <c r="C3984" s="90">
        <v>0.41666666666666702</v>
      </c>
      <c r="D3984" s="106"/>
      <c r="E3984" s="106" t="str">
        <f t="shared" si="3918"/>
        <v/>
      </c>
      <c r="F3984" s="106"/>
      <c r="G3984" s="106" t="str">
        <f t="shared" si="3919"/>
        <v/>
      </c>
      <c r="H3984" s="106"/>
      <c r="I3984" s="106" t="str">
        <f t="shared" si="3920"/>
        <v/>
      </c>
      <c r="J3984" s="106"/>
      <c r="K3984" s="106" t="str">
        <f t="shared" si="3921"/>
        <v/>
      </c>
      <c r="L3984" s="107" t="str">
        <f t="shared" si="3922"/>
        <v>чи робить СНВВ?</v>
      </c>
      <c r="M3984" s="94"/>
      <c r="N3984" s="106" t="str">
        <f t="shared" si="3929"/>
        <v/>
      </c>
      <c r="O3984" s="106" t="str">
        <f t="shared" si="3878"/>
        <v/>
      </c>
      <c r="P3984" s="106" t="str">
        <f t="shared" si="3930"/>
        <v/>
      </c>
      <c r="Q3984" s="106" t="str">
        <f t="shared" si="3931"/>
        <v/>
      </c>
      <c r="R3984" s="106" t="str">
        <f t="shared" si="3932"/>
        <v/>
      </c>
      <c r="S3984" s="106" t="str">
        <f t="shared" si="3933"/>
        <v/>
      </c>
      <c r="T3984" s="106" t="str">
        <f t="shared" si="3934"/>
        <v/>
      </c>
    </row>
    <row r="3985" spans="1:20" outlineLevel="1">
      <c r="A3985" s="169"/>
      <c r="B3985" s="117">
        <v>44720</v>
      </c>
      <c r="C3985" s="90">
        <v>0.45833333333333298</v>
      </c>
      <c r="D3985" s="106"/>
      <c r="E3985" s="106" t="str">
        <f t="shared" si="3918"/>
        <v/>
      </c>
      <c r="F3985" s="106"/>
      <c r="G3985" s="106" t="str">
        <f t="shared" si="3919"/>
        <v/>
      </c>
      <c r="H3985" s="106"/>
      <c r="I3985" s="106" t="str">
        <f t="shared" si="3920"/>
        <v/>
      </c>
      <c r="J3985" s="106"/>
      <c r="K3985" s="106" t="str">
        <f t="shared" si="3921"/>
        <v/>
      </c>
      <c r="L3985" s="107" t="str">
        <f t="shared" si="3922"/>
        <v>чи робить СНВВ?</v>
      </c>
      <c r="M3985" s="94"/>
      <c r="N3985" s="106" t="str">
        <f t="shared" si="3929"/>
        <v/>
      </c>
      <c r="O3985" s="106" t="str">
        <f t="shared" si="3878"/>
        <v/>
      </c>
      <c r="P3985" s="106" t="str">
        <f t="shared" si="3930"/>
        <v/>
      </c>
      <c r="Q3985" s="106" t="str">
        <f t="shared" si="3931"/>
        <v/>
      </c>
      <c r="R3985" s="106" t="str">
        <f t="shared" si="3932"/>
        <v/>
      </c>
      <c r="S3985" s="106" t="str">
        <f t="shared" si="3933"/>
        <v/>
      </c>
      <c r="T3985" s="106" t="str">
        <f t="shared" si="3934"/>
        <v/>
      </c>
    </row>
    <row r="3986" spans="1:20" outlineLevel="1">
      <c r="A3986" s="169"/>
      <c r="B3986" s="117">
        <v>44720</v>
      </c>
      <c r="C3986" s="90">
        <v>0.5</v>
      </c>
      <c r="D3986" s="106"/>
      <c r="E3986" s="106" t="str">
        <f t="shared" si="3918"/>
        <v/>
      </c>
      <c r="F3986" s="106"/>
      <c r="G3986" s="106" t="str">
        <f t="shared" si="3919"/>
        <v/>
      </c>
      <c r="H3986" s="106"/>
      <c r="I3986" s="106" t="str">
        <f t="shared" si="3920"/>
        <v/>
      </c>
      <c r="J3986" s="106"/>
      <c r="K3986" s="106" t="str">
        <f t="shared" si="3921"/>
        <v/>
      </c>
      <c r="L3986" s="107" t="str">
        <f t="shared" si="3922"/>
        <v>чи робить СНВВ?</v>
      </c>
      <c r="M3986" s="94"/>
      <c r="N3986" s="106" t="str">
        <f t="shared" si="3929"/>
        <v/>
      </c>
      <c r="O3986" s="106" t="str">
        <f t="shared" si="3878"/>
        <v/>
      </c>
      <c r="P3986" s="106" t="str">
        <f t="shared" si="3930"/>
        <v/>
      </c>
      <c r="Q3986" s="106" t="str">
        <f t="shared" si="3931"/>
        <v/>
      </c>
      <c r="R3986" s="106" t="str">
        <f t="shared" si="3932"/>
        <v/>
      </c>
      <c r="S3986" s="106" t="str">
        <f t="shared" si="3933"/>
        <v/>
      </c>
      <c r="T3986" s="106" t="str">
        <f t="shared" si="3934"/>
        <v/>
      </c>
    </row>
    <row r="3987" spans="1:20" outlineLevel="1">
      <c r="A3987" s="169"/>
      <c r="B3987" s="117">
        <v>44720</v>
      </c>
      <c r="C3987" s="90">
        <v>0.54166666666666696</v>
      </c>
      <c r="D3987" s="106"/>
      <c r="E3987" s="106" t="str">
        <f t="shared" si="3918"/>
        <v/>
      </c>
      <c r="F3987" s="106"/>
      <c r="G3987" s="106" t="str">
        <f t="shared" si="3919"/>
        <v/>
      </c>
      <c r="H3987" s="106"/>
      <c r="I3987" s="106" t="str">
        <f t="shared" si="3920"/>
        <v/>
      </c>
      <c r="J3987" s="106"/>
      <c r="K3987" s="106" t="str">
        <f t="shared" si="3921"/>
        <v/>
      </c>
      <c r="L3987" s="107" t="str">
        <f t="shared" si="3922"/>
        <v>чи робить СНВВ?</v>
      </c>
      <c r="M3987" s="94"/>
      <c r="N3987" s="106" t="str">
        <f t="shared" si="3929"/>
        <v/>
      </c>
      <c r="O3987" s="106" t="str">
        <f t="shared" si="3878"/>
        <v/>
      </c>
      <c r="P3987" s="106" t="str">
        <f t="shared" si="3930"/>
        <v/>
      </c>
      <c r="Q3987" s="106" t="str">
        <f t="shared" si="3931"/>
        <v/>
      </c>
      <c r="R3987" s="106" t="str">
        <f t="shared" si="3932"/>
        <v/>
      </c>
      <c r="S3987" s="106" t="str">
        <f t="shared" si="3933"/>
        <v/>
      </c>
      <c r="T3987" s="106" t="str">
        <f t="shared" si="3934"/>
        <v/>
      </c>
    </row>
    <row r="3988" spans="1:20" outlineLevel="1">
      <c r="A3988" s="169"/>
      <c r="B3988" s="117">
        <v>44720</v>
      </c>
      <c r="C3988" s="90">
        <v>0.58333333333333304</v>
      </c>
      <c r="D3988" s="106"/>
      <c r="E3988" s="106" t="str">
        <f t="shared" si="3918"/>
        <v/>
      </c>
      <c r="F3988" s="106"/>
      <c r="G3988" s="106" t="str">
        <f t="shared" si="3919"/>
        <v/>
      </c>
      <c r="H3988" s="106"/>
      <c r="I3988" s="106" t="str">
        <f t="shared" si="3920"/>
        <v/>
      </c>
      <c r="J3988" s="106"/>
      <c r="K3988" s="106" t="str">
        <f t="shared" si="3921"/>
        <v/>
      </c>
      <c r="L3988" s="107" t="str">
        <f t="shared" si="3922"/>
        <v>чи робить СНВВ?</v>
      </c>
      <c r="M3988" s="94"/>
      <c r="N3988" s="106" t="str">
        <f t="shared" si="3929"/>
        <v/>
      </c>
      <c r="O3988" s="106" t="str">
        <f t="shared" si="3878"/>
        <v/>
      </c>
      <c r="P3988" s="106" t="str">
        <f t="shared" si="3930"/>
        <v/>
      </c>
      <c r="Q3988" s="106" t="str">
        <f t="shared" si="3931"/>
        <v/>
      </c>
      <c r="R3988" s="106" t="str">
        <f t="shared" si="3932"/>
        <v/>
      </c>
      <c r="S3988" s="106" t="str">
        <f t="shared" si="3933"/>
        <v/>
      </c>
      <c r="T3988" s="106" t="str">
        <f t="shared" si="3934"/>
        <v/>
      </c>
    </row>
    <row r="3989" spans="1:20" outlineLevel="1">
      <c r="A3989" s="169"/>
      <c r="B3989" s="117">
        <v>44720</v>
      </c>
      <c r="C3989" s="90">
        <v>0.625</v>
      </c>
      <c r="D3989" s="106"/>
      <c r="E3989" s="106" t="str">
        <f t="shared" si="3918"/>
        <v/>
      </c>
      <c r="F3989" s="106"/>
      <c r="G3989" s="106" t="str">
        <f t="shared" si="3919"/>
        <v/>
      </c>
      <c r="H3989" s="106"/>
      <c r="I3989" s="106" t="str">
        <f t="shared" si="3920"/>
        <v/>
      </c>
      <c r="J3989" s="106"/>
      <c r="K3989" s="106" t="str">
        <f t="shared" si="3921"/>
        <v/>
      </c>
      <c r="L3989" s="107" t="str">
        <f t="shared" si="3922"/>
        <v>чи робить СНВВ?</v>
      </c>
      <c r="M3989" s="94"/>
      <c r="N3989" s="106" t="str">
        <f t="shared" si="3929"/>
        <v/>
      </c>
      <c r="O3989" s="106" t="str">
        <f t="shared" si="3878"/>
        <v/>
      </c>
      <c r="P3989" s="106" t="str">
        <f t="shared" si="3930"/>
        <v/>
      </c>
      <c r="Q3989" s="106" t="str">
        <f t="shared" si="3931"/>
        <v/>
      </c>
      <c r="R3989" s="106" t="str">
        <f t="shared" si="3932"/>
        <v/>
      </c>
      <c r="S3989" s="106" t="str">
        <f t="shared" si="3933"/>
        <v/>
      </c>
      <c r="T3989" s="106" t="str">
        <f t="shared" si="3934"/>
        <v/>
      </c>
    </row>
    <row r="3990" spans="1:20" outlineLevel="1">
      <c r="A3990" s="169"/>
      <c r="B3990" s="117">
        <v>44720</v>
      </c>
      <c r="C3990" s="90">
        <v>0.66666666666666696</v>
      </c>
      <c r="D3990" s="106"/>
      <c r="E3990" s="106" t="str">
        <f t="shared" si="3918"/>
        <v/>
      </c>
      <c r="F3990" s="106"/>
      <c r="G3990" s="106" t="str">
        <f t="shared" si="3919"/>
        <v/>
      </c>
      <c r="H3990" s="106"/>
      <c r="I3990" s="106" t="str">
        <f t="shared" si="3920"/>
        <v/>
      </c>
      <c r="J3990" s="106"/>
      <c r="K3990" s="106" t="str">
        <f t="shared" si="3921"/>
        <v/>
      </c>
      <c r="L3990" s="107" t="str">
        <f t="shared" si="3922"/>
        <v>чи робить СНВВ?</v>
      </c>
      <c r="M3990" s="94"/>
      <c r="N3990" s="106" t="str">
        <f t="shared" si="3929"/>
        <v/>
      </c>
      <c r="O3990" s="106" t="str">
        <f t="shared" si="3878"/>
        <v/>
      </c>
      <c r="P3990" s="106" t="str">
        <f t="shared" si="3930"/>
        <v/>
      </c>
      <c r="Q3990" s="106" t="str">
        <f t="shared" si="3931"/>
        <v/>
      </c>
      <c r="R3990" s="106" t="str">
        <f t="shared" si="3932"/>
        <v/>
      </c>
      <c r="S3990" s="106" t="str">
        <f t="shared" si="3933"/>
        <v/>
      </c>
      <c r="T3990" s="106" t="str">
        <f t="shared" si="3934"/>
        <v/>
      </c>
    </row>
    <row r="3991" spans="1:20" outlineLevel="1">
      <c r="A3991" s="169"/>
      <c r="B3991" s="117">
        <v>44720</v>
      </c>
      <c r="C3991" s="90">
        <v>0.70833333333333304</v>
      </c>
      <c r="D3991" s="106"/>
      <c r="E3991" s="106" t="str">
        <f t="shared" si="3918"/>
        <v/>
      </c>
      <c r="F3991" s="106"/>
      <c r="G3991" s="106" t="str">
        <f t="shared" si="3919"/>
        <v/>
      </c>
      <c r="H3991" s="106"/>
      <c r="I3991" s="106" t="str">
        <f t="shared" si="3920"/>
        <v/>
      </c>
      <c r="J3991" s="106"/>
      <c r="K3991" s="106" t="str">
        <f t="shared" si="3921"/>
        <v/>
      </c>
      <c r="L3991" s="107" t="str">
        <f t="shared" si="3922"/>
        <v>чи робить СНВВ?</v>
      </c>
      <c r="M3991" s="94"/>
      <c r="N3991" s="106" t="str">
        <f t="shared" si="3929"/>
        <v/>
      </c>
      <c r="O3991" s="106" t="str">
        <f t="shared" si="3878"/>
        <v/>
      </c>
      <c r="P3991" s="106" t="str">
        <f t="shared" si="3930"/>
        <v/>
      </c>
      <c r="Q3991" s="106" t="str">
        <f t="shared" si="3931"/>
        <v/>
      </c>
      <c r="R3991" s="106" t="str">
        <f t="shared" si="3932"/>
        <v/>
      </c>
      <c r="S3991" s="106" t="str">
        <f t="shared" si="3933"/>
        <v/>
      </c>
      <c r="T3991" s="106" t="str">
        <f t="shared" si="3934"/>
        <v/>
      </c>
    </row>
    <row r="3992" spans="1:20" outlineLevel="1">
      <c r="A3992" s="169"/>
      <c r="B3992" s="117">
        <v>44720</v>
      </c>
      <c r="C3992" s="90">
        <v>0.75</v>
      </c>
      <c r="D3992" s="106"/>
      <c r="E3992" s="106" t="str">
        <f t="shared" si="3918"/>
        <v/>
      </c>
      <c r="F3992" s="106"/>
      <c r="G3992" s="106" t="str">
        <f t="shared" si="3919"/>
        <v/>
      </c>
      <c r="H3992" s="106"/>
      <c r="I3992" s="106" t="str">
        <f t="shared" si="3920"/>
        <v/>
      </c>
      <c r="J3992" s="106"/>
      <c r="K3992" s="106" t="str">
        <f t="shared" si="3921"/>
        <v/>
      </c>
      <c r="L3992" s="107" t="str">
        <f t="shared" si="3922"/>
        <v>чи робить СНВВ?</v>
      </c>
      <c r="M3992" s="94"/>
      <c r="N3992" s="106" t="str">
        <f t="shared" si="3929"/>
        <v/>
      </c>
      <c r="O3992" s="106" t="str">
        <f t="shared" ref="O3992:O4055" si="3935">IF(N3992="", "",(N3992*$Q$2+$Q$3))</f>
        <v/>
      </c>
      <c r="P3992" s="106" t="str">
        <f t="shared" si="3930"/>
        <v/>
      </c>
      <c r="Q3992" s="106" t="str">
        <f t="shared" si="3931"/>
        <v/>
      </c>
      <c r="R3992" s="106" t="str">
        <f t="shared" si="3932"/>
        <v/>
      </c>
      <c r="S3992" s="106" t="str">
        <f t="shared" si="3933"/>
        <v/>
      </c>
      <c r="T3992" s="106" t="str">
        <f t="shared" si="3934"/>
        <v/>
      </c>
    </row>
    <row r="3993" spans="1:20" outlineLevel="1">
      <c r="A3993" s="169"/>
      <c r="B3993" s="117">
        <v>44720</v>
      </c>
      <c r="C3993" s="90">
        <v>0.79166666666666696</v>
      </c>
      <c r="D3993" s="106"/>
      <c r="E3993" s="106" t="str">
        <f t="shared" si="3918"/>
        <v/>
      </c>
      <c r="F3993" s="106"/>
      <c r="G3993" s="106" t="str">
        <f t="shared" si="3919"/>
        <v/>
      </c>
      <c r="H3993" s="106"/>
      <c r="I3993" s="106" t="str">
        <f t="shared" si="3920"/>
        <v/>
      </c>
      <c r="J3993" s="106"/>
      <c r="K3993" s="106" t="str">
        <f t="shared" si="3921"/>
        <v/>
      </c>
      <c r="L3993" s="107" t="str">
        <f t="shared" si="3922"/>
        <v>чи робить СНВВ?</v>
      </c>
      <c r="M3993" s="94"/>
      <c r="N3993" s="106" t="str">
        <f t="shared" si="3929"/>
        <v/>
      </c>
      <c r="O3993" s="106" t="str">
        <f t="shared" si="3935"/>
        <v/>
      </c>
      <c r="P3993" s="106" t="str">
        <f t="shared" si="3930"/>
        <v/>
      </c>
      <c r="Q3993" s="106" t="str">
        <f t="shared" si="3931"/>
        <v/>
      </c>
      <c r="R3993" s="106" t="str">
        <f t="shared" si="3932"/>
        <v/>
      </c>
      <c r="S3993" s="106" t="str">
        <f t="shared" si="3933"/>
        <v/>
      </c>
      <c r="T3993" s="106" t="str">
        <f t="shared" si="3934"/>
        <v/>
      </c>
    </row>
    <row r="3994" spans="1:20" outlineLevel="1">
      <c r="A3994" s="169"/>
      <c r="B3994" s="117">
        <v>44720</v>
      </c>
      <c r="C3994" s="90">
        <v>0.83333333333333304</v>
      </c>
      <c r="D3994" s="106"/>
      <c r="E3994" s="106" t="str">
        <f t="shared" si="3918"/>
        <v/>
      </c>
      <c r="F3994" s="106"/>
      <c r="G3994" s="106" t="str">
        <f t="shared" si="3919"/>
        <v/>
      </c>
      <c r="H3994" s="106"/>
      <c r="I3994" s="106" t="str">
        <f t="shared" si="3920"/>
        <v/>
      </c>
      <c r="J3994" s="106"/>
      <c r="K3994" s="106" t="str">
        <f t="shared" si="3921"/>
        <v/>
      </c>
      <c r="L3994" s="107" t="str">
        <f t="shared" si="3922"/>
        <v>чи робить СНВВ?</v>
      </c>
      <c r="M3994" s="94"/>
      <c r="N3994" s="106" t="str">
        <f t="shared" si="3929"/>
        <v/>
      </c>
      <c r="O3994" s="106" t="str">
        <f t="shared" si="3935"/>
        <v/>
      </c>
      <c r="P3994" s="106" t="str">
        <f t="shared" si="3930"/>
        <v/>
      </c>
      <c r="Q3994" s="106" t="str">
        <f t="shared" si="3931"/>
        <v/>
      </c>
      <c r="R3994" s="106" t="str">
        <f t="shared" si="3932"/>
        <v/>
      </c>
      <c r="S3994" s="106" t="str">
        <f t="shared" si="3933"/>
        <v/>
      </c>
      <c r="T3994" s="106" t="str">
        <f t="shared" si="3934"/>
        <v/>
      </c>
    </row>
    <row r="3995" spans="1:20" outlineLevel="1">
      <c r="A3995" s="169"/>
      <c r="B3995" s="117">
        <v>44720</v>
      </c>
      <c r="C3995" s="90">
        <v>0.875</v>
      </c>
      <c r="D3995" s="106"/>
      <c r="E3995" s="106" t="str">
        <f t="shared" si="3918"/>
        <v/>
      </c>
      <c r="F3995" s="106"/>
      <c r="G3995" s="106" t="str">
        <f t="shared" si="3919"/>
        <v/>
      </c>
      <c r="H3995" s="106"/>
      <c r="I3995" s="106" t="str">
        <f t="shared" si="3920"/>
        <v/>
      </c>
      <c r="J3995" s="106"/>
      <c r="K3995" s="106" t="str">
        <f t="shared" si="3921"/>
        <v/>
      </c>
      <c r="L3995" s="107" t="str">
        <f t="shared" si="3922"/>
        <v>чи робить СНВВ?</v>
      </c>
      <c r="M3995" s="94"/>
      <c r="N3995" s="106" t="str">
        <f t="shared" si="3929"/>
        <v/>
      </c>
      <c r="O3995" s="106" t="str">
        <f t="shared" si="3935"/>
        <v/>
      </c>
      <c r="P3995" s="106" t="str">
        <f t="shared" si="3930"/>
        <v/>
      </c>
      <c r="Q3995" s="106" t="str">
        <f t="shared" si="3931"/>
        <v/>
      </c>
      <c r="R3995" s="106" t="str">
        <f t="shared" si="3932"/>
        <v/>
      </c>
      <c r="S3995" s="106" t="str">
        <f t="shared" si="3933"/>
        <v/>
      </c>
      <c r="T3995" s="106" t="str">
        <f t="shared" si="3934"/>
        <v/>
      </c>
    </row>
    <row r="3996" spans="1:20" outlineLevel="1">
      <c r="A3996" s="169"/>
      <c r="B3996" s="117">
        <v>44720</v>
      </c>
      <c r="C3996" s="90">
        <v>0.91666666666666696</v>
      </c>
      <c r="D3996" s="106"/>
      <c r="E3996" s="106" t="str">
        <f t="shared" si="3918"/>
        <v/>
      </c>
      <c r="F3996" s="106"/>
      <c r="G3996" s="106" t="str">
        <f t="shared" si="3919"/>
        <v/>
      </c>
      <c r="H3996" s="106"/>
      <c r="I3996" s="106" t="str">
        <f t="shared" si="3920"/>
        <v/>
      </c>
      <c r="J3996" s="106"/>
      <c r="K3996" s="106" t="str">
        <f t="shared" si="3921"/>
        <v/>
      </c>
      <c r="L3996" s="107" t="str">
        <f t="shared" si="3922"/>
        <v>чи робить СНВВ?</v>
      </c>
      <c r="M3996" s="94"/>
      <c r="N3996" s="106" t="str">
        <f t="shared" si="3929"/>
        <v/>
      </c>
      <c r="O3996" s="106" t="str">
        <f t="shared" si="3935"/>
        <v/>
      </c>
      <c r="P3996" s="106" t="str">
        <f t="shared" si="3930"/>
        <v/>
      </c>
      <c r="Q3996" s="106" t="str">
        <f t="shared" si="3931"/>
        <v/>
      </c>
      <c r="R3996" s="106" t="str">
        <f t="shared" si="3932"/>
        <v/>
      </c>
      <c r="S3996" s="106" t="str">
        <f t="shared" si="3933"/>
        <v/>
      </c>
      <c r="T3996" s="106" t="str">
        <f t="shared" si="3934"/>
        <v/>
      </c>
    </row>
    <row r="3997" spans="1:20" outlineLevel="1">
      <c r="A3997" s="169"/>
      <c r="B3997" s="117">
        <v>44720</v>
      </c>
      <c r="C3997" s="90">
        <v>0.95833333333333304</v>
      </c>
      <c r="D3997" s="106"/>
      <c r="E3997" s="106" t="str">
        <f t="shared" si="3918"/>
        <v/>
      </c>
      <c r="F3997" s="106"/>
      <c r="G3997" s="106" t="str">
        <f t="shared" si="3919"/>
        <v/>
      </c>
      <c r="H3997" s="106"/>
      <c r="I3997" s="106" t="str">
        <f t="shared" si="3920"/>
        <v/>
      </c>
      <c r="J3997" s="106"/>
      <c r="K3997" s="106" t="str">
        <f t="shared" si="3921"/>
        <v/>
      </c>
      <c r="L3997" s="107" t="str">
        <f t="shared" si="3922"/>
        <v>чи робить СНВВ?</v>
      </c>
      <c r="M3997" s="94"/>
      <c r="N3997" s="106" t="str">
        <f t="shared" si="3929"/>
        <v/>
      </c>
      <c r="O3997" s="106" t="str">
        <f t="shared" si="3935"/>
        <v/>
      </c>
      <c r="P3997" s="106" t="str">
        <f t="shared" si="3930"/>
        <v/>
      </c>
      <c r="Q3997" s="106" t="str">
        <f t="shared" si="3931"/>
        <v/>
      </c>
      <c r="R3997" s="106" t="str">
        <f t="shared" si="3932"/>
        <v/>
      </c>
      <c r="S3997" s="106" t="str">
        <f t="shared" si="3933"/>
        <v/>
      </c>
      <c r="T3997" s="106" t="str">
        <f t="shared" si="3934"/>
        <v/>
      </c>
    </row>
    <row r="3998" spans="1:20" outlineLevel="1">
      <c r="A3998" s="169"/>
      <c r="B3998" s="117">
        <v>44720</v>
      </c>
      <c r="C3998" s="90">
        <v>1</v>
      </c>
      <c r="D3998" s="106"/>
      <c r="E3998" s="106" t="str">
        <f t="shared" si="3918"/>
        <v/>
      </c>
      <c r="F3998" s="106"/>
      <c r="G3998" s="106" t="str">
        <f t="shared" si="3919"/>
        <v/>
      </c>
      <c r="H3998" s="106"/>
      <c r="I3998" s="106" t="str">
        <f t="shared" si="3920"/>
        <v/>
      </c>
      <c r="J3998" s="106"/>
      <c r="K3998" s="106" t="str">
        <f t="shared" si="3921"/>
        <v/>
      </c>
      <c r="L3998" s="107" t="str">
        <f t="shared" si="3922"/>
        <v>чи робить СНВВ?</v>
      </c>
      <c r="M3998" s="94"/>
      <c r="N3998" s="106" t="str">
        <f t="shared" si="3929"/>
        <v/>
      </c>
      <c r="O3998" s="106" t="str">
        <f t="shared" si="3935"/>
        <v/>
      </c>
      <c r="P3998" s="106" t="str">
        <f t="shared" si="3930"/>
        <v/>
      </c>
      <c r="Q3998" s="106" t="str">
        <f t="shared" si="3931"/>
        <v/>
      </c>
      <c r="R3998" s="106" t="str">
        <f t="shared" si="3932"/>
        <v/>
      </c>
      <c r="S3998" s="106" t="str">
        <f t="shared" si="3933"/>
        <v/>
      </c>
      <c r="T3998" s="106" t="str">
        <f t="shared" si="3934"/>
        <v/>
      </c>
    </row>
    <row r="3999" spans="1:20">
      <c r="A3999" s="113"/>
      <c r="B3999" s="170" t="s">
        <v>245</v>
      </c>
      <c r="C3999" s="170"/>
      <c r="D3999" s="97">
        <f t="shared" ref="D3999" si="3936">SUM(D3975:D3998)</f>
        <v>0</v>
      </c>
      <c r="E3999" s="98">
        <f t="shared" ref="E3999" si="3937">COUNTIF(E3975:E3998,"&gt;0")</f>
        <v>0</v>
      </c>
      <c r="F3999" s="97">
        <f t="shared" ref="F3999" si="3938">SUM(F3975:F3998)</f>
        <v>0</v>
      </c>
      <c r="G3999" s="98">
        <f t="shared" ref="G3999" si="3939">COUNTIF(G3975:G3998,"&gt;0")</f>
        <v>0</v>
      </c>
      <c r="H3999" s="97">
        <f t="shared" ref="H3999" si="3940">SUM(H3975:H3998)</f>
        <v>0</v>
      </c>
      <c r="I3999" s="98">
        <f t="shared" ref="I3999" si="3941">COUNTIF(I3975:I3998,"&gt;0")</f>
        <v>0</v>
      </c>
      <c r="J3999" s="97">
        <f t="shared" ref="J3999" si="3942">SUM(J3975:J3998)</f>
        <v>0</v>
      </c>
      <c r="K3999" s="98">
        <f t="shared" ref="K3999" si="3943">COUNTIF(K3975:K3998,"&gt;0")</f>
        <v>0</v>
      </c>
      <c r="L3999" s="98">
        <f t="shared" ref="L3999" si="3944">COUNTIF(L3975:L3998,"СНВВ не працює")</f>
        <v>0</v>
      </c>
      <c r="M3999" s="94"/>
      <c r="N3999" s="97">
        <f t="shared" ref="N3999:O3999" si="3945">AVERAGEA(N3975:N3998)</f>
        <v>0</v>
      </c>
      <c r="O3999" s="97">
        <f t="shared" si="3945"/>
        <v>0</v>
      </c>
      <c r="P3999" s="97">
        <f t="shared" ref="P3999:T3999" si="3946">SUM(P3975:P3998)</f>
        <v>0</v>
      </c>
      <c r="Q3999" s="97">
        <f t="shared" si="3946"/>
        <v>0</v>
      </c>
      <c r="R3999" s="97">
        <f t="shared" si="3946"/>
        <v>0</v>
      </c>
      <c r="S3999" s="97">
        <f t="shared" si="3946"/>
        <v>0</v>
      </c>
      <c r="T3999" s="97">
        <f t="shared" si="3946"/>
        <v>0</v>
      </c>
    </row>
    <row r="4000" spans="1:20" ht="15.75" customHeight="1" outlineLevel="1">
      <c r="A4000" s="168">
        <v>44721</v>
      </c>
      <c r="B4000" s="117">
        <v>44721</v>
      </c>
      <c r="C4000" s="90">
        <v>4.1666666666666664E-2</v>
      </c>
      <c r="D4000" s="106"/>
      <c r="E4000" s="106" t="str">
        <f t="shared" ref="E4000:E4023" si="3947">IF(D4000="","",IF(D4000&lt;1,1,0))</f>
        <v/>
      </c>
      <c r="F4000" s="106"/>
      <c r="G4000" s="106" t="str">
        <f t="shared" ref="G4000:G4023" si="3948">IF(F4000="","",IF(F4000&lt;1,1,0))</f>
        <v/>
      </c>
      <c r="H4000" s="106"/>
      <c r="I4000" s="106" t="str">
        <f t="shared" ref="I4000:I4023" si="3949">IF(H4000="","",IF(H4000&lt;1,1,0))</f>
        <v/>
      </c>
      <c r="J4000" s="106"/>
      <c r="K4000" s="106" t="str">
        <f t="shared" ref="K4000:K4023" si="3950">IF(J4000="","",IF(J4000&lt;1,1,0))</f>
        <v/>
      </c>
      <c r="L4000" s="107" t="str">
        <f t="shared" ref="L4000:L4023" si="3951">IF(H4000="","чи робить СНВВ?",IF(J4000="","чи роблять агрегати?",IF($J4000=0,"агрегати не працюють",IF(AND($H4000=0,$J4000=1),"СНВВ не працює","OK"))))</f>
        <v>чи робить СНВВ?</v>
      </c>
      <c r="M4000" s="94"/>
      <c r="N4000" s="106" t="str">
        <f t="shared" ref="N4000" si="3952">IF(OR(E4000&lt;&gt;0, J4000=0), "",D4000)</f>
        <v/>
      </c>
      <c r="O4000" s="106" t="str">
        <f t="shared" si="3935"/>
        <v/>
      </c>
      <c r="P4000" s="106" t="str">
        <f t="shared" ref="P4000" si="3953">IF(AND($E4000&lt;&gt;0,$J4000=1),D4000,O4000)</f>
        <v/>
      </c>
      <c r="Q4000" s="106" t="str">
        <f t="shared" ref="Q4000" si="3954">IF(OR(G4000&lt;&gt;0, J4000=0), "",F4000)</f>
        <v/>
      </c>
      <c r="R4000" s="106" t="str">
        <f t="shared" ref="R4000" si="3955">IF(Q4000="", "",(Q4000*$S$2+$S$3))</f>
        <v/>
      </c>
      <c r="S4000" s="106" t="str">
        <f t="shared" ref="S4000" si="3956">IF(AND(G4000&lt;&gt;0,J4000=1),F4000,R4000)</f>
        <v/>
      </c>
      <c r="T4000" s="106" t="str">
        <f t="shared" ref="T4000" si="3957">IFERROR(P4000*S4000,"")</f>
        <v/>
      </c>
    </row>
    <row r="4001" spans="1:20" outlineLevel="1">
      <c r="A4001" s="169"/>
      <c r="B4001" s="117">
        <v>44721</v>
      </c>
      <c r="C4001" s="90">
        <v>8.3333333333333301E-2</v>
      </c>
      <c r="D4001" s="106"/>
      <c r="E4001" s="106" t="str">
        <f t="shared" si="3947"/>
        <v/>
      </c>
      <c r="F4001" s="106"/>
      <c r="G4001" s="106" t="str">
        <f t="shared" si="3948"/>
        <v/>
      </c>
      <c r="H4001" s="106"/>
      <c r="I4001" s="106" t="str">
        <f t="shared" si="3949"/>
        <v/>
      </c>
      <c r="J4001" s="106"/>
      <c r="K4001" s="106" t="str">
        <f t="shared" si="3950"/>
        <v/>
      </c>
      <c r="L4001" s="107" t="str">
        <f t="shared" si="3951"/>
        <v>чи робить СНВВ?</v>
      </c>
      <c r="M4001" s="94"/>
      <c r="N4001" s="106" t="str">
        <f t="shared" ref="N4001:N4023" si="3958">IF(OR(E4001&lt;&gt;0, J4001=0), "",D4001)</f>
        <v/>
      </c>
      <c r="O4001" s="106" t="str">
        <f t="shared" si="3935"/>
        <v/>
      </c>
      <c r="P4001" s="106" t="str">
        <f t="shared" ref="P4001:P4023" si="3959">IF(AND($E4001&lt;&gt;0,$J4001=1),D4001,O4001)</f>
        <v/>
      </c>
      <c r="Q4001" s="106" t="str">
        <f t="shared" ref="Q4001:Q4023" si="3960">IF(OR(G4001&lt;&gt;0, J4001=0), "",F4001)</f>
        <v/>
      </c>
      <c r="R4001" s="106" t="str">
        <f t="shared" ref="R4001:R4023" si="3961">IF(Q4001="", "",(Q4001*$S$2+$S$3))</f>
        <v/>
      </c>
      <c r="S4001" s="106" t="str">
        <f t="shared" ref="S4001:S4023" si="3962">IF(AND(G4001&lt;&gt;0,J4001=1),F4001,R4001)</f>
        <v/>
      </c>
      <c r="T4001" s="106" t="str">
        <f t="shared" ref="T4001:T4023" si="3963">IFERROR(P4001*S4001,"")</f>
        <v/>
      </c>
    </row>
    <row r="4002" spans="1:20" outlineLevel="1">
      <c r="A4002" s="169"/>
      <c r="B4002" s="117">
        <v>44721</v>
      </c>
      <c r="C4002" s="90">
        <v>0.125</v>
      </c>
      <c r="D4002" s="106"/>
      <c r="E4002" s="106" t="str">
        <f t="shared" si="3947"/>
        <v/>
      </c>
      <c r="F4002" s="106"/>
      <c r="G4002" s="106" t="str">
        <f t="shared" si="3948"/>
        <v/>
      </c>
      <c r="H4002" s="106"/>
      <c r="I4002" s="106" t="str">
        <f t="shared" si="3949"/>
        <v/>
      </c>
      <c r="J4002" s="106"/>
      <c r="K4002" s="106" t="str">
        <f t="shared" si="3950"/>
        <v/>
      </c>
      <c r="L4002" s="107" t="str">
        <f t="shared" si="3951"/>
        <v>чи робить СНВВ?</v>
      </c>
      <c r="M4002" s="94"/>
      <c r="N4002" s="106" t="str">
        <f t="shared" si="3958"/>
        <v/>
      </c>
      <c r="O4002" s="106" t="str">
        <f t="shared" si="3935"/>
        <v/>
      </c>
      <c r="P4002" s="106" t="str">
        <f t="shared" si="3959"/>
        <v/>
      </c>
      <c r="Q4002" s="106" t="str">
        <f t="shared" si="3960"/>
        <v/>
      </c>
      <c r="R4002" s="106" t="str">
        <f t="shared" si="3961"/>
        <v/>
      </c>
      <c r="S4002" s="106" t="str">
        <f t="shared" si="3962"/>
        <v/>
      </c>
      <c r="T4002" s="106" t="str">
        <f t="shared" si="3963"/>
        <v/>
      </c>
    </row>
    <row r="4003" spans="1:20" outlineLevel="1">
      <c r="A4003" s="169"/>
      <c r="B4003" s="117">
        <v>44721</v>
      </c>
      <c r="C4003" s="90">
        <v>0.16666666666666699</v>
      </c>
      <c r="D4003" s="106"/>
      <c r="E4003" s="106" t="str">
        <f t="shared" si="3947"/>
        <v/>
      </c>
      <c r="F4003" s="106"/>
      <c r="G4003" s="106" t="str">
        <f t="shared" si="3948"/>
        <v/>
      </c>
      <c r="H4003" s="106"/>
      <c r="I4003" s="106" t="str">
        <f t="shared" si="3949"/>
        <v/>
      </c>
      <c r="J4003" s="106"/>
      <c r="K4003" s="106" t="str">
        <f t="shared" si="3950"/>
        <v/>
      </c>
      <c r="L4003" s="107" t="str">
        <f t="shared" si="3951"/>
        <v>чи робить СНВВ?</v>
      </c>
      <c r="M4003" s="94"/>
      <c r="N4003" s="106" t="str">
        <f t="shared" si="3958"/>
        <v/>
      </c>
      <c r="O4003" s="106" t="str">
        <f t="shared" si="3935"/>
        <v/>
      </c>
      <c r="P4003" s="106" t="str">
        <f t="shared" si="3959"/>
        <v/>
      </c>
      <c r="Q4003" s="106" t="str">
        <f t="shared" si="3960"/>
        <v/>
      </c>
      <c r="R4003" s="106" t="str">
        <f t="shared" si="3961"/>
        <v/>
      </c>
      <c r="S4003" s="106" t="str">
        <f t="shared" si="3962"/>
        <v/>
      </c>
      <c r="T4003" s="106" t="str">
        <f t="shared" si="3963"/>
        <v/>
      </c>
    </row>
    <row r="4004" spans="1:20" outlineLevel="1">
      <c r="A4004" s="169"/>
      <c r="B4004" s="117">
        <v>44721</v>
      </c>
      <c r="C4004" s="90">
        <v>0.20833333333333301</v>
      </c>
      <c r="D4004" s="106"/>
      <c r="E4004" s="106" t="str">
        <f t="shared" si="3947"/>
        <v/>
      </c>
      <c r="F4004" s="106"/>
      <c r="G4004" s="106" t="str">
        <f t="shared" si="3948"/>
        <v/>
      </c>
      <c r="H4004" s="106"/>
      <c r="I4004" s="106" t="str">
        <f t="shared" si="3949"/>
        <v/>
      </c>
      <c r="J4004" s="106"/>
      <c r="K4004" s="106" t="str">
        <f t="shared" si="3950"/>
        <v/>
      </c>
      <c r="L4004" s="107" t="str">
        <f t="shared" si="3951"/>
        <v>чи робить СНВВ?</v>
      </c>
      <c r="M4004" s="94"/>
      <c r="N4004" s="106" t="str">
        <f t="shared" si="3958"/>
        <v/>
      </c>
      <c r="O4004" s="106" t="str">
        <f t="shared" si="3935"/>
        <v/>
      </c>
      <c r="P4004" s="106" t="str">
        <f t="shared" si="3959"/>
        <v/>
      </c>
      <c r="Q4004" s="106" t="str">
        <f t="shared" si="3960"/>
        <v/>
      </c>
      <c r="R4004" s="106" t="str">
        <f t="shared" si="3961"/>
        <v/>
      </c>
      <c r="S4004" s="106" t="str">
        <f t="shared" si="3962"/>
        <v/>
      </c>
      <c r="T4004" s="106" t="str">
        <f t="shared" si="3963"/>
        <v/>
      </c>
    </row>
    <row r="4005" spans="1:20" outlineLevel="1">
      <c r="A4005" s="169"/>
      <c r="B4005" s="117">
        <v>44721</v>
      </c>
      <c r="C4005" s="90">
        <v>0.25</v>
      </c>
      <c r="D4005" s="106"/>
      <c r="E4005" s="106" t="str">
        <f t="shared" si="3947"/>
        <v/>
      </c>
      <c r="F4005" s="106"/>
      <c r="G4005" s="106" t="str">
        <f t="shared" si="3948"/>
        <v/>
      </c>
      <c r="H4005" s="106"/>
      <c r="I4005" s="106" t="str">
        <f t="shared" si="3949"/>
        <v/>
      </c>
      <c r="J4005" s="106"/>
      <c r="K4005" s="106" t="str">
        <f t="shared" si="3950"/>
        <v/>
      </c>
      <c r="L4005" s="107" t="str">
        <f t="shared" si="3951"/>
        <v>чи робить СНВВ?</v>
      </c>
      <c r="M4005" s="94"/>
      <c r="N4005" s="106" t="str">
        <f t="shared" si="3958"/>
        <v/>
      </c>
      <c r="O4005" s="106" t="str">
        <f t="shared" si="3935"/>
        <v/>
      </c>
      <c r="P4005" s="106" t="str">
        <f t="shared" si="3959"/>
        <v/>
      </c>
      <c r="Q4005" s="106" t="str">
        <f t="shared" si="3960"/>
        <v/>
      </c>
      <c r="R4005" s="106" t="str">
        <f t="shared" si="3961"/>
        <v/>
      </c>
      <c r="S4005" s="106" t="str">
        <f t="shared" si="3962"/>
        <v/>
      </c>
      <c r="T4005" s="106" t="str">
        <f t="shared" si="3963"/>
        <v/>
      </c>
    </row>
    <row r="4006" spans="1:20" outlineLevel="1">
      <c r="A4006" s="169"/>
      <c r="B4006" s="117">
        <v>44721</v>
      </c>
      <c r="C4006" s="90">
        <v>0.29166666666666702</v>
      </c>
      <c r="D4006" s="106"/>
      <c r="E4006" s="106" t="str">
        <f t="shared" si="3947"/>
        <v/>
      </c>
      <c r="F4006" s="106"/>
      <c r="G4006" s="106" t="str">
        <f t="shared" si="3948"/>
        <v/>
      </c>
      <c r="H4006" s="106"/>
      <c r="I4006" s="106" t="str">
        <f t="shared" si="3949"/>
        <v/>
      </c>
      <c r="J4006" s="106"/>
      <c r="K4006" s="106" t="str">
        <f t="shared" si="3950"/>
        <v/>
      </c>
      <c r="L4006" s="107" t="str">
        <f t="shared" si="3951"/>
        <v>чи робить СНВВ?</v>
      </c>
      <c r="M4006" s="94"/>
      <c r="N4006" s="106" t="str">
        <f t="shared" si="3958"/>
        <v/>
      </c>
      <c r="O4006" s="106" t="str">
        <f t="shared" si="3935"/>
        <v/>
      </c>
      <c r="P4006" s="106" t="str">
        <f t="shared" si="3959"/>
        <v/>
      </c>
      <c r="Q4006" s="106" t="str">
        <f t="shared" si="3960"/>
        <v/>
      </c>
      <c r="R4006" s="106" t="str">
        <f t="shared" si="3961"/>
        <v/>
      </c>
      <c r="S4006" s="106" t="str">
        <f t="shared" si="3962"/>
        <v/>
      </c>
      <c r="T4006" s="106" t="str">
        <f t="shared" si="3963"/>
        <v/>
      </c>
    </row>
    <row r="4007" spans="1:20" outlineLevel="1">
      <c r="A4007" s="169"/>
      <c r="B4007" s="117">
        <v>44721</v>
      </c>
      <c r="C4007" s="90">
        <v>0.33333333333333298</v>
      </c>
      <c r="D4007" s="106"/>
      <c r="E4007" s="106" t="str">
        <f t="shared" si="3947"/>
        <v/>
      </c>
      <c r="F4007" s="106"/>
      <c r="G4007" s="106" t="str">
        <f t="shared" si="3948"/>
        <v/>
      </c>
      <c r="H4007" s="106"/>
      <c r="I4007" s="106" t="str">
        <f t="shared" si="3949"/>
        <v/>
      </c>
      <c r="J4007" s="106"/>
      <c r="K4007" s="106" t="str">
        <f t="shared" si="3950"/>
        <v/>
      </c>
      <c r="L4007" s="107" t="str">
        <f t="shared" si="3951"/>
        <v>чи робить СНВВ?</v>
      </c>
      <c r="M4007" s="94"/>
      <c r="N4007" s="106" t="str">
        <f t="shared" si="3958"/>
        <v/>
      </c>
      <c r="O4007" s="106" t="str">
        <f t="shared" si="3935"/>
        <v/>
      </c>
      <c r="P4007" s="106" t="str">
        <f t="shared" si="3959"/>
        <v/>
      </c>
      <c r="Q4007" s="106" t="str">
        <f t="shared" si="3960"/>
        <v/>
      </c>
      <c r="R4007" s="106" t="str">
        <f t="shared" si="3961"/>
        <v/>
      </c>
      <c r="S4007" s="106" t="str">
        <f t="shared" si="3962"/>
        <v/>
      </c>
      <c r="T4007" s="106" t="str">
        <f t="shared" si="3963"/>
        <v/>
      </c>
    </row>
    <row r="4008" spans="1:20" outlineLevel="1">
      <c r="A4008" s="169"/>
      <c r="B4008" s="117">
        <v>44721</v>
      </c>
      <c r="C4008" s="90">
        <v>0.375</v>
      </c>
      <c r="D4008" s="106"/>
      <c r="E4008" s="106" t="str">
        <f t="shared" si="3947"/>
        <v/>
      </c>
      <c r="F4008" s="106"/>
      <c r="G4008" s="106" t="str">
        <f t="shared" si="3948"/>
        <v/>
      </c>
      <c r="H4008" s="106"/>
      <c r="I4008" s="106" t="str">
        <f t="shared" si="3949"/>
        <v/>
      </c>
      <c r="J4008" s="106"/>
      <c r="K4008" s="106" t="str">
        <f t="shared" si="3950"/>
        <v/>
      </c>
      <c r="L4008" s="107" t="str">
        <f t="shared" si="3951"/>
        <v>чи робить СНВВ?</v>
      </c>
      <c r="M4008" s="94"/>
      <c r="N4008" s="106" t="str">
        <f t="shared" si="3958"/>
        <v/>
      </c>
      <c r="O4008" s="106" t="str">
        <f t="shared" si="3935"/>
        <v/>
      </c>
      <c r="P4008" s="106" t="str">
        <f t="shared" si="3959"/>
        <v/>
      </c>
      <c r="Q4008" s="106" t="str">
        <f t="shared" si="3960"/>
        <v/>
      </c>
      <c r="R4008" s="106" t="str">
        <f t="shared" si="3961"/>
        <v/>
      </c>
      <c r="S4008" s="106" t="str">
        <f t="shared" si="3962"/>
        <v/>
      </c>
      <c r="T4008" s="106" t="str">
        <f t="shared" si="3963"/>
        <v/>
      </c>
    </row>
    <row r="4009" spans="1:20" outlineLevel="1">
      <c r="A4009" s="169"/>
      <c r="B4009" s="117">
        <v>44721</v>
      </c>
      <c r="C4009" s="90">
        <v>0.41666666666666702</v>
      </c>
      <c r="D4009" s="106"/>
      <c r="E4009" s="106" t="str">
        <f t="shared" si="3947"/>
        <v/>
      </c>
      <c r="F4009" s="106"/>
      <c r="G4009" s="106" t="str">
        <f t="shared" si="3948"/>
        <v/>
      </c>
      <c r="H4009" s="106"/>
      <c r="I4009" s="106" t="str">
        <f t="shared" si="3949"/>
        <v/>
      </c>
      <c r="J4009" s="106"/>
      <c r="K4009" s="106" t="str">
        <f t="shared" si="3950"/>
        <v/>
      </c>
      <c r="L4009" s="107" t="str">
        <f t="shared" si="3951"/>
        <v>чи робить СНВВ?</v>
      </c>
      <c r="M4009" s="94"/>
      <c r="N4009" s="106" t="str">
        <f t="shared" si="3958"/>
        <v/>
      </c>
      <c r="O4009" s="106" t="str">
        <f t="shared" si="3935"/>
        <v/>
      </c>
      <c r="P4009" s="106" t="str">
        <f t="shared" si="3959"/>
        <v/>
      </c>
      <c r="Q4009" s="106" t="str">
        <f t="shared" si="3960"/>
        <v/>
      </c>
      <c r="R4009" s="106" t="str">
        <f t="shared" si="3961"/>
        <v/>
      </c>
      <c r="S4009" s="106" t="str">
        <f t="shared" si="3962"/>
        <v/>
      </c>
      <c r="T4009" s="106" t="str">
        <f t="shared" si="3963"/>
        <v/>
      </c>
    </row>
    <row r="4010" spans="1:20" outlineLevel="1">
      <c r="A4010" s="169"/>
      <c r="B4010" s="117">
        <v>44721</v>
      </c>
      <c r="C4010" s="90">
        <v>0.45833333333333298</v>
      </c>
      <c r="D4010" s="106"/>
      <c r="E4010" s="106" t="str">
        <f t="shared" si="3947"/>
        <v/>
      </c>
      <c r="F4010" s="106"/>
      <c r="G4010" s="106" t="str">
        <f t="shared" si="3948"/>
        <v/>
      </c>
      <c r="H4010" s="106"/>
      <c r="I4010" s="106" t="str">
        <f t="shared" si="3949"/>
        <v/>
      </c>
      <c r="J4010" s="106"/>
      <c r="K4010" s="106" t="str">
        <f t="shared" si="3950"/>
        <v/>
      </c>
      <c r="L4010" s="107" t="str">
        <f t="shared" si="3951"/>
        <v>чи робить СНВВ?</v>
      </c>
      <c r="M4010" s="94"/>
      <c r="N4010" s="106" t="str">
        <f t="shared" si="3958"/>
        <v/>
      </c>
      <c r="O4010" s="106" t="str">
        <f t="shared" si="3935"/>
        <v/>
      </c>
      <c r="P4010" s="106" t="str">
        <f t="shared" si="3959"/>
        <v/>
      </c>
      <c r="Q4010" s="106" t="str">
        <f t="shared" si="3960"/>
        <v/>
      </c>
      <c r="R4010" s="106" t="str">
        <f t="shared" si="3961"/>
        <v/>
      </c>
      <c r="S4010" s="106" t="str">
        <f t="shared" si="3962"/>
        <v/>
      </c>
      <c r="T4010" s="106" t="str">
        <f t="shared" si="3963"/>
        <v/>
      </c>
    </row>
    <row r="4011" spans="1:20" outlineLevel="1">
      <c r="A4011" s="169"/>
      <c r="B4011" s="117">
        <v>44721</v>
      </c>
      <c r="C4011" s="90">
        <v>0.5</v>
      </c>
      <c r="D4011" s="106"/>
      <c r="E4011" s="106" t="str">
        <f t="shared" si="3947"/>
        <v/>
      </c>
      <c r="F4011" s="106"/>
      <c r="G4011" s="106" t="str">
        <f t="shared" si="3948"/>
        <v/>
      </c>
      <c r="H4011" s="106"/>
      <c r="I4011" s="106" t="str">
        <f t="shared" si="3949"/>
        <v/>
      </c>
      <c r="J4011" s="106"/>
      <c r="K4011" s="106" t="str">
        <f t="shared" si="3950"/>
        <v/>
      </c>
      <c r="L4011" s="107" t="str">
        <f t="shared" si="3951"/>
        <v>чи робить СНВВ?</v>
      </c>
      <c r="M4011" s="94"/>
      <c r="N4011" s="106" t="str">
        <f t="shared" si="3958"/>
        <v/>
      </c>
      <c r="O4011" s="106" t="str">
        <f t="shared" si="3935"/>
        <v/>
      </c>
      <c r="P4011" s="106" t="str">
        <f t="shared" si="3959"/>
        <v/>
      </c>
      <c r="Q4011" s="106" t="str">
        <f t="shared" si="3960"/>
        <v/>
      </c>
      <c r="R4011" s="106" t="str">
        <f t="shared" si="3961"/>
        <v/>
      </c>
      <c r="S4011" s="106" t="str">
        <f t="shared" si="3962"/>
        <v/>
      </c>
      <c r="T4011" s="106" t="str">
        <f t="shared" si="3963"/>
        <v/>
      </c>
    </row>
    <row r="4012" spans="1:20" outlineLevel="1">
      <c r="A4012" s="169"/>
      <c r="B4012" s="117">
        <v>44721</v>
      </c>
      <c r="C4012" s="90">
        <v>0.54166666666666696</v>
      </c>
      <c r="D4012" s="106"/>
      <c r="E4012" s="106" t="str">
        <f t="shared" si="3947"/>
        <v/>
      </c>
      <c r="F4012" s="106"/>
      <c r="G4012" s="106" t="str">
        <f t="shared" si="3948"/>
        <v/>
      </c>
      <c r="H4012" s="106"/>
      <c r="I4012" s="106" t="str">
        <f t="shared" si="3949"/>
        <v/>
      </c>
      <c r="J4012" s="106"/>
      <c r="K4012" s="106" t="str">
        <f t="shared" si="3950"/>
        <v/>
      </c>
      <c r="L4012" s="107" t="str">
        <f t="shared" si="3951"/>
        <v>чи робить СНВВ?</v>
      </c>
      <c r="M4012" s="94"/>
      <c r="N4012" s="106" t="str">
        <f t="shared" si="3958"/>
        <v/>
      </c>
      <c r="O4012" s="106" t="str">
        <f t="shared" si="3935"/>
        <v/>
      </c>
      <c r="P4012" s="106" t="str">
        <f t="shared" si="3959"/>
        <v/>
      </c>
      <c r="Q4012" s="106" t="str">
        <f t="shared" si="3960"/>
        <v/>
      </c>
      <c r="R4012" s="106" t="str">
        <f t="shared" si="3961"/>
        <v/>
      </c>
      <c r="S4012" s="106" t="str">
        <f t="shared" si="3962"/>
        <v/>
      </c>
      <c r="T4012" s="106" t="str">
        <f t="shared" si="3963"/>
        <v/>
      </c>
    </row>
    <row r="4013" spans="1:20" outlineLevel="1">
      <c r="A4013" s="169"/>
      <c r="B4013" s="117">
        <v>44721</v>
      </c>
      <c r="C4013" s="90">
        <v>0.58333333333333304</v>
      </c>
      <c r="D4013" s="106"/>
      <c r="E4013" s="106" t="str">
        <f t="shared" si="3947"/>
        <v/>
      </c>
      <c r="F4013" s="106"/>
      <c r="G4013" s="106" t="str">
        <f t="shared" si="3948"/>
        <v/>
      </c>
      <c r="H4013" s="106"/>
      <c r="I4013" s="106" t="str">
        <f t="shared" si="3949"/>
        <v/>
      </c>
      <c r="J4013" s="106"/>
      <c r="K4013" s="106" t="str">
        <f t="shared" si="3950"/>
        <v/>
      </c>
      <c r="L4013" s="107" t="str">
        <f t="shared" si="3951"/>
        <v>чи робить СНВВ?</v>
      </c>
      <c r="M4013" s="94"/>
      <c r="N4013" s="106" t="str">
        <f t="shared" si="3958"/>
        <v/>
      </c>
      <c r="O4013" s="106" t="str">
        <f t="shared" si="3935"/>
        <v/>
      </c>
      <c r="P4013" s="106" t="str">
        <f t="shared" si="3959"/>
        <v/>
      </c>
      <c r="Q4013" s="106" t="str">
        <f t="shared" si="3960"/>
        <v/>
      </c>
      <c r="R4013" s="106" t="str">
        <f t="shared" si="3961"/>
        <v/>
      </c>
      <c r="S4013" s="106" t="str">
        <f t="shared" si="3962"/>
        <v/>
      </c>
      <c r="T4013" s="106" t="str">
        <f t="shared" si="3963"/>
        <v/>
      </c>
    </row>
    <row r="4014" spans="1:20" outlineLevel="1">
      <c r="A4014" s="169"/>
      <c r="B4014" s="117">
        <v>44721</v>
      </c>
      <c r="C4014" s="90">
        <v>0.625</v>
      </c>
      <c r="D4014" s="106"/>
      <c r="E4014" s="106" t="str">
        <f t="shared" si="3947"/>
        <v/>
      </c>
      <c r="F4014" s="106"/>
      <c r="G4014" s="106" t="str">
        <f t="shared" si="3948"/>
        <v/>
      </c>
      <c r="H4014" s="106"/>
      <c r="I4014" s="106" t="str">
        <f t="shared" si="3949"/>
        <v/>
      </c>
      <c r="J4014" s="106"/>
      <c r="K4014" s="106" t="str">
        <f t="shared" si="3950"/>
        <v/>
      </c>
      <c r="L4014" s="107" t="str">
        <f t="shared" si="3951"/>
        <v>чи робить СНВВ?</v>
      </c>
      <c r="M4014" s="94"/>
      <c r="N4014" s="106" t="str">
        <f t="shared" si="3958"/>
        <v/>
      </c>
      <c r="O4014" s="106" t="str">
        <f t="shared" si="3935"/>
        <v/>
      </c>
      <c r="P4014" s="106" t="str">
        <f t="shared" si="3959"/>
        <v/>
      </c>
      <c r="Q4014" s="106" t="str">
        <f t="shared" si="3960"/>
        <v/>
      </c>
      <c r="R4014" s="106" t="str">
        <f t="shared" si="3961"/>
        <v/>
      </c>
      <c r="S4014" s="106" t="str">
        <f t="shared" si="3962"/>
        <v/>
      </c>
      <c r="T4014" s="106" t="str">
        <f t="shared" si="3963"/>
        <v/>
      </c>
    </row>
    <row r="4015" spans="1:20" outlineLevel="1">
      <c r="A4015" s="169"/>
      <c r="B4015" s="117">
        <v>44721</v>
      </c>
      <c r="C4015" s="90">
        <v>0.66666666666666696</v>
      </c>
      <c r="D4015" s="106"/>
      <c r="E4015" s="106" t="str">
        <f t="shared" si="3947"/>
        <v/>
      </c>
      <c r="F4015" s="106"/>
      <c r="G4015" s="106" t="str">
        <f t="shared" si="3948"/>
        <v/>
      </c>
      <c r="H4015" s="106"/>
      <c r="I4015" s="106" t="str">
        <f t="shared" si="3949"/>
        <v/>
      </c>
      <c r="J4015" s="106"/>
      <c r="K4015" s="106" t="str">
        <f t="shared" si="3950"/>
        <v/>
      </c>
      <c r="L4015" s="107" t="str">
        <f t="shared" si="3951"/>
        <v>чи робить СНВВ?</v>
      </c>
      <c r="M4015" s="94"/>
      <c r="N4015" s="106" t="str">
        <f t="shared" si="3958"/>
        <v/>
      </c>
      <c r="O4015" s="106" t="str">
        <f t="shared" si="3935"/>
        <v/>
      </c>
      <c r="P4015" s="106" t="str">
        <f t="shared" si="3959"/>
        <v/>
      </c>
      <c r="Q4015" s="106" t="str">
        <f t="shared" si="3960"/>
        <v/>
      </c>
      <c r="R4015" s="106" t="str">
        <f t="shared" si="3961"/>
        <v/>
      </c>
      <c r="S4015" s="106" t="str">
        <f t="shared" si="3962"/>
        <v/>
      </c>
      <c r="T4015" s="106" t="str">
        <f t="shared" si="3963"/>
        <v/>
      </c>
    </row>
    <row r="4016" spans="1:20" outlineLevel="1">
      <c r="A4016" s="169"/>
      <c r="B4016" s="117">
        <v>44721</v>
      </c>
      <c r="C4016" s="90">
        <v>0.70833333333333304</v>
      </c>
      <c r="D4016" s="106"/>
      <c r="E4016" s="106" t="str">
        <f t="shared" si="3947"/>
        <v/>
      </c>
      <c r="F4016" s="106"/>
      <c r="G4016" s="106" t="str">
        <f t="shared" si="3948"/>
        <v/>
      </c>
      <c r="H4016" s="106"/>
      <c r="I4016" s="106" t="str">
        <f t="shared" si="3949"/>
        <v/>
      </c>
      <c r="J4016" s="106"/>
      <c r="K4016" s="106" t="str">
        <f t="shared" si="3950"/>
        <v/>
      </c>
      <c r="L4016" s="107" t="str">
        <f t="shared" si="3951"/>
        <v>чи робить СНВВ?</v>
      </c>
      <c r="M4016" s="94"/>
      <c r="N4016" s="106" t="str">
        <f t="shared" si="3958"/>
        <v/>
      </c>
      <c r="O4016" s="106" t="str">
        <f t="shared" si="3935"/>
        <v/>
      </c>
      <c r="P4016" s="106" t="str">
        <f t="shared" si="3959"/>
        <v/>
      </c>
      <c r="Q4016" s="106" t="str">
        <f t="shared" si="3960"/>
        <v/>
      </c>
      <c r="R4016" s="106" t="str">
        <f t="shared" si="3961"/>
        <v/>
      </c>
      <c r="S4016" s="106" t="str">
        <f t="shared" si="3962"/>
        <v/>
      </c>
      <c r="T4016" s="106" t="str">
        <f t="shared" si="3963"/>
        <v/>
      </c>
    </row>
    <row r="4017" spans="1:20" outlineLevel="1">
      <c r="A4017" s="169"/>
      <c r="B4017" s="117">
        <v>44721</v>
      </c>
      <c r="C4017" s="90">
        <v>0.75</v>
      </c>
      <c r="D4017" s="106"/>
      <c r="E4017" s="106" t="str">
        <f t="shared" si="3947"/>
        <v/>
      </c>
      <c r="F4017" s="106"/>
      <c r="G4017" s="106" t="str">
        <f t="shared" si="3948"/>
        <v/>
      </c>
      <c r="H4017" s="106"/>
      <c r="I4017" s="106" t="str">
        <f t="shared" si="3949"/>
        <v/>
      </c>
      <c r="J4017" s="106"/>
      <c r="K4017" s="106" t="str">
        <f t="shared" si="3950"/>
        <v/>
      </c>
      <c r="L4017" s="107" t="str">
        <f t="shared" si="3951"/>
        <v>чи робить СНВВ?</v>
      </c>
      <c r="M4017" s="94"/>
      <c r="N4017" s="106" t="str">
        <f t="shared" si="3958"/>
        <v/>
      </c>
      <c r="O4017" s="106" t="str">
        <f t="shared" si="3935"/>
        <v/>
      </c>
      <c r="P4017" s="106" t="str">
        <f t="shared" si="3959"/>
        <v/>
      </c>
      <c r="Q4017" s="106" t="str">
        <f t="shared" si="3960"/>
        <v/>
      </c>
      <c r="R4017" s="106" t="str">
        <f t="shared" si="3961"/>
        <v/>
      </c>
      <c r="S4017" s="106" t="str">
        <f t="shared" si="3962"/>
        <v/>
      </c>
      <c r="T4017" s="106" t="str">
        <f t="shared" si="3963"/>
        <v/>
      </c>
    </row>
    <row r="4018" spans="1:20" outlineLevel="1">
      <c r="A4018" s="169"/>
      <c r="B4018" s="117">
        <v>44721</v>
      </c>
      <c r="C4018" s="90">
        <v>0.79166666666666696</v>
      </c>
      <c r="D4018" s="106"/>
      <c r="E4018" s="106" t="str">
        <f t="shared" si="3947"/>
        <v/>
      </c>
      <c r="F4018" s="106"/>
      <c r="G4018" s="106" t="str">
        <f t="shared" si="3948"/>
        <v/>
      </c>
      <c r="H4018" s="106"/>
      <c r="I4018" s="106" t="str">
        <f t="shared" si="3949"/>
        <v/>
      </c>
      <c r="J4018" s="106"/>
      <c r="K4018" s="106" t="str">
        <f t="shared" si="3950"/>
        <v/>
      </c>
      <c r="L4018" s="107" t="str">
        <f t="shared" si="3951"/>
        <v>чи робить СНВВ?</v>
      </c>
      <c r="M4018" s="94"/>
      <c r="N4018" s="106" t="str">
        <f t="shared" si="3958"/>
        <v/>
      </c>
      <c r="O4018" s="106" t="str">
        <f t="shared" si="3935"/>
        <v/>
      </c>
      <c r="P4018" s="106" t="str">
        <f t="shared" si="3959"/>
        <v/>
      </c>
      <c r="Q4018" s="106" t="str">
        <f t="shared" si="3960"/>
        <v/>
      </c>
      <c r="R4018" s="106" t="str">
        <f t="shared" si="3961"/>
        <v/>
      </c>
      <c r="S4018" s="106" t="str">
        <f t="shared" si="3962"/>
        <v/>
      </c>
      <c r="T4018" s="106" t="str">
        <f t="shared" si="3963"/>
        <v/>
      </c>
    </row>
    <row r="4019" spans="1:20" outlineLevel="1">
      <c r="A4019" s="169"/>
      <c r="B4019" s="117">
        <v>44721</v>
      </c>
      <c r="C4019" s="90">
        <v>0.83333333333333304</v>
      </c>
      <c r="D4019" s="106"/>
      <c r="E4019" s="106" t="str">
        <f t="shared" si="3947"/>
        <v/>
      </c>
      <c r="F4019" s="106"/>
      <c r="G4019" s="106" t="str">
        <f t="shared" si="3948"/>
        <v/>
      </c>
      <c r="H4019" s="106"/>
      <c r="I4019" s="106" t="str">
        <f t="shared" si="3949"/>
        <v/>
      </c>
      <c r="J4019" s="106"/>
      <c r="K4019" s="106" t="str">
        <f t="shared" si="3950"/>
        <v/>
      </c>
      <c r="L4019" s="107" t="str">
        <f t="shared" si="3951"/>
        <v>чи робить СНВВ?</v>
      </c>
      <c r="M4019" s="94"/>
      <c r="N4019" s="106" t="str">
        <f t="shared" si="3958"/>
        <v/>
      </c>
      <c r="O4019" s="106" t="str">
        <f t="shared" si="3935"/>
        <v/>
      </c>
      <c r="P4019" s="106" t="str">
        <f t="shared" si="3959"/>
        <v/>
      </c>
      <c r="Q4019" s="106" t="str">
        <f t="shared" si="3960"/>
        <v/>
      </c>
      <c r="R4019" s="106" t="str">
        <f t="shared" si="3961"/>
        <v/>
      </c>
      <c r="S4019" s="106" t="str">
        <f t="shared" si="3962"/>
        <v/>
      </c>
      <c r="T4019" s="106" t="str">
        <f t="shared" si="3963"/>
        <v/>
      </c>
    </row>
    <row r="4020" spans="1:20" outlineLevel="1">
      <c r="A4020" s="169"/>
      <c r="B4020" s="117">
        <v>44721</v>
      </c>
      <c r="C4020" s="90">
        <v>0.875</v>
      </c>
      <c r="D4020" s="106"/>
      <c r="E4020" s="106" t="str">
        <f t="shared" si="3947"/>
        <v/>
      </c>
      <c r="F4020" s="106"/>
      <c r="G4020" s="106" t="str">
        <f t="shared" si="3948"/>
        <v/>
      </c>
      <c r="H4020" s="106"/>
      <c r="I4020" s="106" t="str">
        <f t="shared" si="3949"/>
        <v/>
      </c>
      <c r="J4020" s="106"/>
      <c r="K4020" s="106" t="str">
        <f t="shared" si="3950"/>
        <v/>
      </c>
      <c r="L4020" s="107" t="str">
        <f t="shared" si="3951"/>
        <v>чи робить СНВВ?</v>
      </c>
      <c r="M4020" s="94"/>
      <c r="N4020" s="106" t="str">
        <f t="shared" si="3958"/>
        <v/>
      </c>
      <c r="O4020" s="106" t="str">
        <f t="shared" si="3935"/>
        <v/>
      </c>
      <c r="P4020" s="106" t="str">
        <f t="shared" si="3959"/>
        <v/>
      </c>
      <c r="Q4020" s="106" t="str">
        <f t="shared" si="3960"/>
        <v/>
      </c>
      <c r="R4020" s="106" t="str">
        <f t="shared" si="3961"/>
        <v/>
      </c>
      <c r="S4020" s="106" t="str">
        <f t="shared" si="3962"/>
        <v/>
      </c>
      <c r="T4020" s="106" t="str">
        <f t="shared" si="3963"/>
        <v/>
      </c>
    </row>
    <row r="4021" spans="1:20" outlineLevel="1">
      <c r="A4021" s="169"/>
      <c r="B4021" s="117">
        <v>44721</v>
      </c>
      <c r="C4021" s="90">
        <v>0.91666666666666696</v>
      </c>
      <c r="D4021" s="106"/>
      <c r="E4021" s="106" t="str">
        <f t="shared" si="3947"/>
        <v/>
      </c>
      <c r="F4021" s="106"/>
      <c r="G4021" s="106" t="str">
        <f t="shared" si="3948"/>
        <v/>
      </c>
      <c r="H4021" s="106"/>
      <c r="I4021" s="106" t="str">
        <f t="shared" si="3949"/>
        <v/>
      </c>
      <c r="J4021" s="106"/>
      <c r="K4021" s="106" t="str">
        <f t="shared" si="3950"/>
        <v/>
      </c>
      <c r="L4021" s="107" t="str">
        <f t="shared" si="3951"/>
        <v>чи робить СНВВ?</v>
      </c>
      <c r="M4021" s="94"/>
      <c r="N4021" s="106" t="str">
        <f t="shared" si="3958"/>
        <v/>
      </c>
      <c r="O4021" s="106" t="str">
        <f t="shared" si="3935"/>
        <v/>
      </c>
      <c r="P4021" s="106" t="str">
        <f t="shared" si="3959"/>
        <v/>
      </c>
      <c r="Q4021" s="106" t="str">
        <f t="shared" si="3960"/>
        <v/>
      </c>
      <c r="R4021" s="106" t="str">
        <f t="shared" si="3961"/>
        <v/>
      </c>
      <c r="S4021" s="106" t="str">
        <f t="shared" si="3962"/>
        <v/>
      </c>
      <c r="T4021" s="106" t="str">
        <f t="shared" si="3963"/>
        <v/>
      </c>
    </row>
    <row r="4022" spans="1:20" outlineLevel="1">
      <c r="A4022" s="169"/>
      <c r="B4022" s="117">
        <v>44721</v>
      </c>
      <c r="C4022" s="90">
        <v>0.95833333333333304</v>
      </c>
      <c r="D4022" s="106"/>
      <c r="E4022" s="106" t="str">
        <f t="shared" si="3947"/>
        <v/>
      </c>
      <c r="F4022" s="106"/>
      <c r="G4022" s="106" t="str">
        <f t="shared" si="3948"/>
        <v/>
      </c>
      <c r="H4022" s="106"/>
      <c r="I4022" s="106" t="str">
        <f t="shared" si="3949"/>
        <v/>
      </c>
      <c r="J4022" s="106"/>
      <c r="K4022" s="106" t="str">
        <f t="shared" si="3950"/>
        <v/>
      </c>
      <c r="L4022" s="107" t="str">
        <f t="shared" si="3951"/>
        <v>чи робить СНВВ?</v>
      </c>
      <c r="M4022" s="94"/>
      <c r="N4022" s="106" t="str">
        <f t="shared" si="3958"/>
        <v/>
      </c>
      <c r="O4022" s="106" t="str">
        <f t="shared" si="3935"/>
        <v/>
      </c>
      <c r="P4022" s="106" t="str">
        <f t="shared" si="3959"/>
        <v/>
      </c>
      <c r="Q4022" s="106" t="str">
        <f t="shared" si="3960"/>
        <v/>
      </c>
      <c r="R4022" s="106" t="str">
        <f t="shared" si="3961"/>
        <v/>
      </c>
      <c r="S4022" s="106" t="str">
        <f t="shared" si="3962"/>
        <v/>
      </c>
      <c r="T4022" s="106" t="str">
        <f t="shared" si="3963"/>
        <v/>
      </c>
    </row>
    <row r="4023" spans="1:20" outlineLevel="1">
      <c r="A4023" s="169"/>
      <c r="B4023" s="117">
        <v>44721</v>
      </c>
      <c r="C4023" s="90">
        <v>1</v>
      </c>
      <c r="D4023" s="106"/>
      <c r="E4023" s="106" t="str">
        <f t="shared" si="3947"/>
        <v/>
      </c>
      <c r="F4023" s="106"/>
      <c r="G4023" s="106" t="str">
        <f t="shared" si="3948"/>
        <v/>
      </c>
      <c r="H4023" s="106"/>
      <c r="I4023" s="106" t="str">
        <f t="shared" si="3949"/>
        <v/>
      </c>
      <c r="J4023" s="106"/>
      <c r="K4023" s="106" t="str">
        <f t="shared" si="3950"/>
        <v/>
      </c>
      <c r="L4023" s="107" t="str">
        <f t="shared" si="3951"/>
        <v>чи робить СНВВ?</v>
      </c>
      <c r="M4023" s="94"/>
      <c r="N4023" s="106" t="str">
        <f t="shared" si="3958"/>
        <v/>
      </c>
      <c r="O4023" s="106" t="str">
        <f t="shared" si="3935"/>
        <v/>
      </c>
      <c r="P4023" s="106" t="str">
        <f t="shared" si="3959"/>
        <v/>
      </c>
      <c r="Q4023" s="106" t="str">
        <f t="shared" si="3960"/>
        <v/>
      </c>
      <c r="R4023" s="106" t="str">
        <f t="shared" si="3961"/>
        <v/>
      </c>
      <c r="S4023" s="106" t="str">
        <f t="shared" si="3962"/>
        <v/>
      </c>
      <c r="T4023" s="106" t="str">
        <f t="shared" si="3963"/>
        <v/>
      </c>
    </row>
    <row r="4024" spans="1:20">
      <c r="A4024" s="113"/>
      <c r="B4024" s="170" t="s">
        <v>246</v>
      </c>
      <c r="C4024" s="170"/>
      <c r="D4024" s="97">
        <f t="shared" ref="D4024" si="3964">SUM(D4000:D4023)</f>
        <v>0</v>
      </c>
      <c r="E4024" s="98">
        <f t="shared" ref="E4024" si="3965">COUNTIF(E4000:E4023,"&gt;0")</f>
        <v>0</v>
      </c>
      <c r="F4024" s="97">
        <f t="shared" ref="F4024" si="3966">SUM(F4000:F4023)</f>
        <v>0</v>
      </c>
      <c r="G4024" s="98">
        <f t="shared" ref="G4024" si="3967">COUNTIF(G4000:G4023,"&gt;0")</f>
        <v>0</v>
      </c>
      <c r="H4024" s="97">
        <f t="shared" ref="H4024" si="3968">SUM(H4000:H4023)</f>
        <v>0</v>
      </c>
      <c r="I4024" s="98">
        <f t="shared" ref="I4024" si="3969">COUNTIF(I4000:I4023,"&gt;0")</f>
        <v>0</v>
      </c>
      <c r="J4024" s="97">
        <f t="shared" ref="J4024" si="3970">SUM(J4000:J4023)</f>
        <v>0</v>
      </c>
      <c r="K4024" s="98">
        <f t="shared" ref="K4024" si="3971">COUNTIF(K4000:K4023,"&gt;0")</f>
        <v>0</v>
      </c>
      <c r="L4024" s="98">
        <f t="shared" ref="L4024" si="3972">COUNTIF(L4000:L4023,"СНВВ не працює")</f>
        <v>0</v>
      </c>
      <c r="M4024" s="94"/>
      <c r="N4024" s="97">
        <f t="shared" ref="N4024:O4024" si="3973">AVERAGEA(N4000:N4023)</f>
        <v>0</v>
      </c>
      <c r="O4024" s="97">
        <f t="shared" si="3973"/>
        <v>0</v>
      </c>
      <c r="P4024" s="97">
        <f t="shared" ref="P4024:T4024" si="3974">SUM(P4000:P4023)</f>
        <v>0</v>
      </c>
      <c r="Q4024" s="97">
        <f t="shared" si="3974"/>
        <v>0</v>
      </c>
      <c r="R4024" s="97">
        <f t="shared" si="3974"/>
        <v>0</v>
      </c>
      <c r="S4024" s="97">
        <f t="shared" si="3974"/>
        <v>0</v>
      </c>
      <c r="T4024" s="97">
        <f t="shared" si="3974"/>
        <v>0</v>
      </c>
    </row>
    <row r="4025" spans="1:20" outlineLevel="1">
      <c r="A4025" s="168">
        <v>44722</v>
      </c>
      <c r="B4025" s="117">
        <v>44722</v>
      </c>
      <c r="C4025" s="90">
        <v>4.1666666666666664E-2</v>
      </c>
      <c r="D4025" s="106"/>
      <c r="E4025" s="106" t="str">
        <f t="shared" ref="E4025:E4048" si="3975">IF(D4025="","",IF(D4025&lt;1,1,0))</f>
        <v/>
      </c>
      <c r="F4025" s="106"/>
      <c r="G4025" s="106" t="str">
        <f t="shared" ref="G4025:G4048" si="3976">IF(F4025="","",IF(F4025&lt;1,1,0))</f>
        <v/>
      </c>
      <c r="H4025" s="106"/>
      <c r="I4025" s="106" t="str">
        <f t="shared" ref="I4025:I4048" si="3977">IF(H4025="","",IF(H4025&lt;1,1,0))</f>
        <v/>
      </c>
      <c r="J4025" s="106"/>
      <c r="K4025" s="106" t="str">
        <f t="shared" ref="K4025:K4048" si="3978">IF(J4025="","",IF(J4025&lt;1,1,0))</f>
        <v/>
      </c>
      <c r="L4025" s="107" t="str">
        <f t="shared" ref="L4025:L4048" si="3979">IF(H4025="","чи робить СНВВ?",IF(J4025="","чи роблять агрегати?",IF($J4025=0,"агрегати не працюють",IF(AND($H4025=0,$J4025=1),"СНВВ не працює","OK"))))</f>
        <v>чи робить СНВВ?</v>
      </c>
      <c r="M4025" s="94"/>
      <c r="N4025" s="106" t="str">
        <f t="shared" ref="N4025" si="3980">IF(OR(E4025&lt;&gt;0, J4025=0), "",D4025)</f>
        <v/>
      </c>
      <c r="O4025" s="106" t="str">
        <f t="shared" si="3935"/>
        <v/>
      </c>
      <c r="P4025" s="106" t="str">
        <f t="shared" ref="P4025" si="3981">IF(AND($E4025&lt;&gt;0,$J4025=1),D4025,O4025)</f>
        <v/>
      </c>
      <c r="Q4025" s="106" t="str">
        <f t="shared" ref="Q4025" si="3982">IF(OR(G4025&lt;&gt;0, J4025=0), "",F4025)</f>
        <v/>
      </c>
      <c r="R4025" s="106" t="str">
        <f t="shared" ref="R4025" si="3983">IF(Q4025="", "",(Q4025*$S$2+$S$3))</f>
        <v/>
      </c>
      <c r="S4025" s="106" t="str">
        <f t="shared" ref="S4025" si="3984">IF(AND(G4025&lt;&gt;0,J4025=1),F4025,R4025)</f>
        <v/>
      </c>
      <c r="T4025" s="106" t="str">
        <f t="shared" ref="T4025" si="3985">IFERROR(P4025*S4025,"")</f>
        <v/>
      </c>
    </row>
    <row r="4026" spans="1:20" outlineLevel="1">
      <c r="A4026" s="169"/>
      <c r="B4026" s="117">
        <v>44722</v>
      </c>
      <c r="C4026" s="90">
        <v>8.3333333333333301E-2</v>
      </c>
      <c r="D4026" s="106"/>
      <c r="E4026" s="106" t="str">
        <f t="shared" si="3975"/>
        <v/>
      </c>
      <c r="F4026" s="106"/>
      <c r="G4026" s="106" t="str">
        <f t="shared" si="3976"/>
        <v/>
      </c>
      <c r="H4026" s="106"/>
      <c r="I4026" s="106" t="str">
        <f t="shared" si="3977"/>
        <v/>
      </c>
      <c r="J4026" s="106"/>
      <c r="K4026" s="106" t="str">
        <f t="shared" si="3978"/>
        <v/>
      </c>
      <c r="L4026" s="107" t="str">
        <f t="shared" si="3979"/>
        <v>чи робить СНВВ?</v>
      </c>
      <c r="M4026" s="94"/>
      <c r="N4026" s="106" t="str">
        <f t="shared" ref="N4026:N4048" si="3986">IF(OR(E4026&lt;&gt;0, J4026=0), "",D4026)</f>
        <v/>
      </c>
      <c r="O4026" s="106" t="str">
        <f t="shared" si="3935"/>
        <v/>
      </c>
      <c r="P4026" s="106" t="str">
        <f t="shared" ref="P4026:P4048" si="3987">IF(AND($E4026&lt;&gt;0,$J4026=1),D4026,O4026)</f>
        <v/>
      </c>
      <c r="Q4026" s="106" t="str">
        <f t="shared" ref="Q4026:Q4048" si="3988">IF(OR(G4026&lt;&gt;0, J4026=0), "",F4026)</f>
        <v/>
      </c>
      <c r="R4026" s="106" t="str">
        <f t="shared" ref="R4026:R4048" si="3989">IF(Q4026="", "",(Q4026*$S$2+$S$3))</f>
        <v/>
      </c>
      <c r="S4026" s="106" t="str">
        <f t="shared" ref="S4026:S4048" si="3990">IF(AND(G4026&lt;&gt;0,J4026=1),F4026,R4026)</f>
        <v/>
      </c>
      <c r="T4026" s="106" t="str">
        <f t="shared" ref="T4026:T4048" si="3991">IFERROR(P4026*S4026,"")</f>
        <v/>
      </c>
    </row>
    <row r="4027" spans="1:20" outlineLevel="1">
      <c r="A4027" s="169"/>
      <c r="B4027" s="117">
        <v>44722</v>
      </c>
      <c r="C4027" s="90">
        <v>0.125</v>
      </c>
      <c r="D4027" s="106"/>
      <c r="E4027" s="106" t="str">
        <f t="shared" si="3975"/>
        <v/>
      </c>
      <c r="F4027" s="106"/>
      <c r="G4027" s="106" t="str">
        <f t="shared" si="3976"/>
        <v/>
      </c>
      <c r="H4027" s="106"/>
      <c r="I4027" s="106" t="str">
        <f t="shared" si="3977"/>
        <v/>
      </c>
      <c r="J4027" s="106"/>
      <c r="K4027" s="106" t="str">
        <f t="shared" si="3978"/>
        <v/>
      </c>
      <c r="L4027" s="107" t="str">
        <f t="shared" si="3979"/>
        <v>чи робить СНВВ?</v>
      </c>
      <c r="M4027" s="94"/>
      <c r="N4027" s="106" t="str">
        <f t="shared" si="3986"/>
        <v/>
      </c>
      <c r="O4027" s="106" t="str">
        <f t="shared" si="3935"/>
        <v/>
      </c>
      <c r="P4027" s="106" t="str">
        <f t="shared" si="3987"/>
        <v/>
      </c>
      <c r="Q4027" s="106" t="str">
        <f t="shared" si="3988"/>
        <v/>
      </c>
      <c r="R4027" s="106" t="str">
        <f t="shared" si="3989"/>
        <v/>
      </c>
      <c r="S4027" s="106" t="str">
        <f t="shared" si="3990"/>
        <v/>
      </c>
      <c r="T4027" s="106" t="str">
        <f t="shared" si="3991"/>
        <v/>
      </c>
    </row>
    <row r="4028" spans="1:20" outlineLevel="1">
      <c r="A4028" s="169"/>
      <c r="B4028" s="117">
        <v>44722</v>
      </c>
      <c r="C4028" s="90">
        <v>0.16666666666666699</v>
      </c>
      <c r="D4028" s="106"/>
      <c r="E4028" s="106" t="str">
        <f t="shared" si="3975"/>
        <v/>
      </c>
      <c r="F4028" s="106"/>
      <c r="G4028" s="106" t="str">
        <f t="shared" si="3976"/>
        <v/>
      </c>
      <c r="H4028" s="106"/>
      <c r="I4028" s="106" t="str">
        <f t="shared" si="3977"/>
        <v/>
      </c>
      <c r="J4028" s="106"/>
      <c r="K4028" s="106" t="str">
        <f t="shared" si="3978"/>
        <v/>
      </c>
      <c r="L4028" s="107" t="str">
        <f t="shared" si="3979"/>
        <v>чи робить СНВВ?</v>
      </c>
      <c r="M4028" s="94"/>
      <c r="N4028" s="106" t="str">
        <f t="shared" si="3986"/>
        <v/>
      </c>
      <c r="O4028" s="106" t="str">
        <f t="shared" si="3935"/>
        <v/>
      </c>
      <c r="P4028" s="106" t="str">
        <f t="shared" si="3987"/>
        <v/>
      </c>
      <c r="Q4028" s="106" t="str">
        <f t="shared" si="3988"/>
        <v/>
      </c>
      <c r="R4028" s="106" t="str">
        <f t="shared" si="3989"/>
        <v/>
      </c>
      <c r="S4028" s="106" t="str">
        <f t="shared" si="3990"/>
        <v/>
      </c>
      <c r="T4028" s="106" t="str">
        <f t="shared" si="3991"/>
        <v/>
      </c>
    </row>
    <row r="4029" spans="1:20" outlineLevel="1">
      <c r="A4029" s="169"/>
      <c r="B4029" s="117">
        <v>44722</v>
      </c>
      <c r="C4029" s="90">
        <v>0.20833333333333301</v>
      </c>
      <c r="D4029" s="106"/>
      <c r="E4029" s="106" t="str">
        <f t="shared" si="3975"/>
        <v/>
      </c>
      <c r="F4029" s="106"/>
      <c r="G4029" s="106" t="str">
        <f t="shared" si="3976"/>
        <v/>
      </c>
      <c r="H4029" s="106"/>
      <c r="I4029" s="106" t="str">
        <f t="shared" si="3977"/>
        <v/>
      </c>
      <c r="J4029" s="106"/>
      <c r="K4029" s="106" t="str">
        <f t="shared" si="3978"/>
        <v/>
      </c>
      <c r="L4029" s="107" t="str">
        <f t="shared" si="3979"/>
        <v>чи робить СНВВ?</v>
      </c>
      <c r="M4029" s="94"/>
      <c r="N4029" s="106" t="str">
        <f t="shared" si="3986"/>
        <v/>
      </c>
      <c r="O4029" s="106" t="str">
        <f t="shared" si="3935"/>
        <v/>
      </c>
      <c r="P4029" s="106" t="str">
        <f t="shared" si="3987"/>
        <v/>
      </c>
      <c r="Q4029" s="106" t="str">
        <f t="shared" si="3988"/>
        <v/>
      </c>
      <c r="R4029" s="106" t="str">
        <f t="shared" si="3989"/>
        <v/>
      </c>
      <c r="S4029" s="106" t="str">
        <f t="shared" si="3990"/>
        <v/>
      </c>
      <c r="T4029" s="106" t="str">
        <f t="shared" si="3991"/>
        <v/>
      </c>
    </row>
    <row r="4030" spans="1:20" outlineLevel="1">
      <c r="A4030" s="169"/>
      <c r="B4030" s="117">
        <v>44722</v>
      </c>
      <c r="C4030" s="90">
        <v>0.25</v>
      </c>
      <c r="D4030" s="106"/>
      <c r="E4030" s="106" t="str">
        <f t="shared" si="3975"/>
        <v/>
      </c>
      <c r="F4030" s="106"/>
      <c r="G4030" s="106" t="str">
        <f t="shared" si="3976"/>
        <v/>
      </c>
      <c r="H4030" s="106"/>
      <c r="I4030" s="106" t="str">
        <f t="shared" si="3977"/>
        <v/>
      </c>
      <c r="J4030" s="106"/>
      <c r="K4030" s="106" t="str">
        <f t="shared" si="3978"/>
        <v/>
      </c>
      <c r="L4030" s="107" t="str">
        <f t="shared" si="3979"/>
        <v>чи робить СНВВ?</v>
      </c>
      <c r="M4030" s="94"/>
      <c r="N4030" s="106" t="str">
        <f t="shared" si="3986"/>
        <v/>
      </c>
      <c r="O4030" s="106" t="str">
        <f t="shared" si="3935"/>
        <v/>
      </c>
      <c r="P4030" s="106" t="str">
        <f t="shared" si="3987"/>
        <v/>
      </c>
      <c r="Q4030" s="106" t="str">
        <f t="shared" si="3988"/>
        <v/>
      </c>
      <c r="R4030" s="106" t="str">
        <f t="shared" si="3989"/>
        <v/>
      </c>
      <c r="S4030" s="106" t="str">
        <f t="shared" si="3990"/>
        <v/>
      </c>
      <c r="T4030" s="106" t="str">
        <f t="shared" si="3991"/>
        <v/>
      </c>
    </row>
    <row r="4031" spans="1:20" outlineLevel="1">
      <c r="A4031" s="169"/>
      <c r="B4031" s="117">
        <v>44722</v>
      </c>
      <c r="C4031" s="90">
        <v>0.29166666666666702</v>
      </c>
      <c r="D4031" s="106"/>
      <c r="E4031" s="106" t="str">
        <f t="shared" si="3975"/>
        <v/>
      </c>
      <c r="F4031" s="106"/>
      <c r="G4031" s="106" t="str">
        <f t="shared" si="3976"/>
        <v/>
      </c>
      <c r="H4031" s="106"/>
      <c r="I4031" s="106" t="str">
        <f t="shared" si="3977"/>
        <v/>
      </c>
      <c r="J4031" s="106"/>
      <c r="K4031" s="106" t="str">
        <f t="shared" si="3978"/>
        <v/>
      </c>
      <c r="L4031" s="107" t="str">
        <f t="shared" si="3979"/>
        <v>чи робить СНВВ?</v>
      </c>
      <c r="M4031" s="94"/>
      <c r="N4031" s="106" t="str">
        <f t="shared" si="3986"/>
        <v/>
      </c>
      <c r="O4031" s="106" t="str">
        <f t="shared" si="3935"/>
        <v/>
      </c>
      <c r="P4031" s="106" t="str">
        <f t="shared" si="3987"/>
        <v/>
      </c>
      <c r="Q4031" s="106" t="str">
        <f t="shared" si="3988"/>
        <v/>
      </c>
      <c r="R4031" s="106" t="str">
        <f t="shared" si="3989"/>
        <v/>
      </c>
      <c r="S4031" s="106" t="str">
        <f t="shared" si="3990"/>
        <v/>
      </c>
      <c r="T4031" s="106" t="str">
        <f t="shared" si="3991"/>
        <v/>
      </c>
    </row>
    <row r="4032" spans="1:20" outlineLevel="1">
      <c r="A4032" s="169"/>
      <c r="B4032" s="117">
        <v>44722</v>
      </c>
      <c r="C4032" s="90">
        <v>0.33333333333333298</v>
      </c>
      <c r="D4032" s="106"/>
      <c r="E4032" s="106" t="str">
        <f t="shared" si="3975"/>
        <v/>
      </c>
      <c r="F4032" s="106"/>
      <c r="G4032" s="106" t="str">
        <f t="shared" si="3976"/>
        <v/>
      </c>
      <c r="H4032" s="106"/>
      <c r="I4032" s="106" t="str">
        <f t="shared" si="3977"/>
        <v/>
      </c>
      <c r="J4032" s="106"/>
      <c r="K4032" s="106" t="str">
        <f t="shared" si="3978"/>
        <v/>
      </c>
      <c r="L4032" s="107" t="str">
        <f t="shared" si="3979"/>
        <v>чи робить СНВВ?</v>
      </c>
      <c r="M4032" s="94"/>
      <c r="N4032" s="106" t="str">
        <f t="shared" si="3986"/>
        <v/>
      </c>
      <c r="O4032" s="106" t="str">
        <f t="shared" si="3935"/>
        <v/>
      </c>
      <c r="P4032" s="106" t="str">
        <f t="shared" si="3987"/>
        <v/>
      </c>
      <c r="Q4032" s="106" t="str">
        <f t="shared" si="3988"/>
        <v/>
      </c>
      <c r="R4032" s="106" t="str">
        <f t="shared" si="3989"/>
        <v/>
      </c>
      <c r="S4032" s="106" t="str">
        <f t="shared" si="3990"/>
        <v/>
      </c>
      <c r="T4032" s="106" t="str">
        <f t="shared" si="3991"/>
        <v/>
      </c>
    </row>
    <row r="4033" spans="1:20" outlineLevel="1">
      <c r="A4033" s="169"/>
      <c r="B4033" s="117">
        <v>44722</v>
      </c>
      <c r="C4033" s="90">
        <v>0.375</v>
      </c>
      <c r="D4033" s="106"/>
      <c r="E4033" s="106" t="str">
        <f t="shared" si="3975"/>
        <v/>
      </c>
      <c r="F4033" s="106"/>
      <c r="G4033" s="106" t="str">
        <f t="shared" si="3976"/>
        <v/>
      </c>
      <c r="H4033" s="106"/>
      <c r="I4033" s="106" t="str">
        <f t="shared" si="3977"/>
        <v/>
      </c>
      <c r="J4033" s="106"/>
      <c r="K4033" s="106" t="str">
        <f t="shared" si="3978"/>
        <v/>
      </c>
      <c r="L4033" s="107" t="str">
        <f t="shared" si="3979"/>
        <v>чи робить СНВВ?</v>
      </c>
      <c r="M4033" s="94"/>
      <c r="N4033" s="106" t="str">
        <f t="shared" si="3986"/>
        <v/>
      </c>
      <c r="O4033" s="106" t="str">
        <f t="shared" si="3935"/>
        <v/>
      </c>
      <c r="P4033" s="106" t="str">
        <f t="shared" si="3987"/>
        <v/>
      </c>
      <c r="Q4033" s="106" t="str">
        <f t="shared" si="3988"/>
        <v/>
      </c>
      <c r="R4033" s="106" t="str">
        <f t="shared" si="3989"/>
        <v/>
      </c>
      <c r="S4033" s="106" t="str">
        <f t="shared" si="3990"/>
        <v/>
      </c>
      <c r="T4033" s="106" t="str">
        <f t="shared" si="3991"/>
        <v/>
      </c>
    </row>
    <row r="4034" spans="1:20" outlineLevel="1">
      <c r="A4034" s="169"/>
      <c r="B4034" s="117">
        <v>44722</v>
      </c>
      <c r="C4034" s="90">
        <v>0.41666666666666702</v>
      </c>
      <c r="D4034" s="106"/>
      <c r="E4034" s="106" t="str">
        <f t="shared" si="3975"/>
        <v/>
      </c>
      <c r="F4034" s="106"/>
      <c r="G4034" s="106" t="str">
        <f t="shared" si="3976"/>
        <v/>
      </c>
      <c r="H4034" s="106"/>
      <c r="I4034" s="106" t="str">
        <f t="shared" si="3977"/>
        <v/>
      </c>
      <c r="J4034" s="106"/>
      <c r="K4034" s="106" t="str">
        <f t="shared" si="3978"/>
        <v/>
      </c>
      <c r="L4034" s="107" t="str">
        <f t="shared" si="3979"/>
        <v>чи робить СНВВ?</v>
      </c>
      <c r="M4034" s="94"/>
      <c r="N4034" s="106" t="str">
        <f t="shared" si="3986"/>
        <v/>
      </c>
      <c r="O4034" s="106" t="str">
        <f t="shared" si="3935"/>
        <v/>
      </c>
      <c r="P4034" s="106" t="str">
        <f t="shared" si="3987"/>
        <v/>
      </c>
      <c r="Q4034" s="106" t="str">
        <f t="shared" si="3988"/>
        <v/>
      </c>
      <c r="R4034" s="106" t="str">
        <f t="shared" si="3989"/>
        <v/>
      </c>
      <c r="S4034" s="106" t="str">
        <f t="shared" si="3990"/>
        <v/>
      </c>
      <c r="T4034" s="106" t="str">
        <f t="shared" si="3991"/>
        <v/>
      </c>
    </row>
    <row r="4035" spans="1:20" outlineLevel="1">
      <c r="A4035" s="169"/>
      <c r="B4035" s="117">
        <v>44722</v>
      </c>
      <c r="C4035" s="90">
        <v>0.45833333333333298</v>
      </c>
      <c r="D4035" s="106"/>
      <c r="E4035" s="106" t="str">
        <f t="shared" si="3975"/>
        <v/>
      </c>
      <c r="F4035" s="106"/>
      <c r="G4035" s="106" t="str">
        <f t="shared" si="3976"/>
        <v/>
      </c>
      <c r="H4035" s="106"/>
      <c r="I4035" s="106" t="str">
        <f t="shared" si="3977"/>
        <v/>
      </c>
      <c r="J4035" s="106"/>
      <c r="K4035" s="106" t="str">
        <f t="shared" si="3978"/>
        <v/>
      </c>
      <c r="L4035" s="107" t="str">
        <f t="shared" si="3979"/>
        <v>чи робить СНВВ?</v>
      </c>
      <c r="M4035" s="94"/>
      <c r="N4035" s="106" t="str">
        <f t="shared" si="3986"/>
        <v/>
      </c>
      <c r="O4035" s="106" t="str">
        <f t="shared" si="3935"/>
        <v/>
      </c>
      <c r="P4035" s="106" t="str">
        <f t="shared" si="3987"/>
        <v/>
      </c>
      <c r="Q4035" s="106" t="str">
        <f t="shared" si="3988"/>
        <v/>
      </c>
      <c r="R4035" s="106" t="str">
        <f t="shared" si="3989"/>
        <v/>
      </c>
      <c r="S4035" s="106" t="str">
        <f t="shared" si="3990"/>
        <v/>
      </c>
      <c r="T4035" s="106" t="str">
        <f t="shared" si="3991"/>
        <v/>
      </c>
    </row>
    <row r="4036" spans="1:20" outlineLevel="1">
      <c r="A4036" s="169"/>
      <c r="B4036" s="117">
        <v>44722</v>
      </c>
      <c r="C4036" s="90">
        <v>0.5</v>
      </c>
      <c r="D4036" s="106"/>
      <c r="E4036" s="106" t="str">
        <f t="shared" si="3975"/>
        <v/>
      </c>
      <c r="F4036" s="106"/>
      <c r="G4036" s="106" t="str">
        <f t="shared" si="3976"/>
        <v/>
      </c>
      <c r="H4036" s="106"/>
      <c r="I4036" s="106" t="str">
        <f t="shared" si="3977"/>
        <v/>
      </c>
      <c r="J4036" s="106"/>
      <c r="K4036" s="106" t="str">
        <f t="shared" si="3978"/>
        <v/>
      </c>
      <c r="L4036" s="107" t="str">
        <f t="shared" si="3979"/>
        <v>чи робить СНВВ?</v>
      </c>
      <c r="M4036" s="94"/>
      <c r="N4036" s="106" t="str">
        <f t="shared" si="3986"/>
        <v/>
      </c>
      <c r="O4036" s="106" t="str">
        <f t="shared" si="3935"/>
        <v/>
      </c>
      <c r="P4036" s="106" t="str">
        <f t="shared" si="3987"/>
        <v/>
      </c>
      <c r="Q4036" s="106" t="str">
        <f t="shared" si="3988"/>
        <v/>
      </c>
      <c r="R4036" s="106" t="str">
        <f t="shared" si="3989"/>
        <v/>
      </c>
      <c r="S4036" s="106" t="str">
        <f t="shared" si="3990"/>
        <v/>
      </c>
      <c r="T4036" s="106" t="str">
        <f t="shared" si="3991"/>
        <v/>
      </c>
    </row>
    <row r="4037" spans="1:20" outlineLevel="1">
      <c r="A4037" s="169"/>
      <c r="B4037" s="117">
        <v>44722</v>
      </c>
      <c r="C4037" s="90">
        <v>0.54166666666666696</v>
      </c>
      <c r="D4037" s="106"/>
      <c r="E4037" s="106" t="str">
        <f t="shared" si="3975"/>
        <v/>
      </c>
      <c r="F4037" s="106"/>
      <c r="G4037" s="106" t="str">
        <f t="shared" si="3976"/>
        <v/>
      </c>
      <c r="H4037" s="106"/>
      <c r="I4037" s="106" t="str">
        <f t="shared" si="3977"/>
        <v/>
      </c>
      <c r="J4037" s="106"/>
      <c r="K4037" s="106" t="str">
        <f t="shared" si="3978"/>
        <v/>
      </c>
      <c r="L4037" s="107" t="str">
        <f t="shared" si="3979"/>
        <v>чи робить СНВВ?</v>
      </c>
      <c r="M4037" s="94"/>
      <c r="N4037" s="106" t="str">
        <f t="shared" si="3986"/>
        <v/>
      </c>
      <c r="O4037" s="106" t="str">
        <f t="shared" si="3935"/>
        <v/>
      </c>
      <c r="P4037" s="106" t="str">
        <f t="shared" si="3987"/>
        <v/>
      </c>
      <c r="Q4037" s="106" t="str">
        <f t="shared" si="3988"/>
        <v/>
      </c>
      <c r="R4037" s="106" t="str">
        <f t="shared" si="3989"/>
        <v/>
      </c>
      <c r="S4037" s="106" t="str">
        <f t="shared" si="3990"/>
        <v/>
      </c>
      <c r="T4037" s="106" t="str">
        <f t="shared" si="3991"/>
        <v/>
      </c>
    </row>
    <row r="4038" spans="1:20" outlineLevel="1">
      <c r="A4038" s="169"/>
      <c r="B4038" s="117">
        <v>44722</v>
      </c>
      <c r="C4038" s="90">
        <v>0.58333333333333304</v>
      </c>
      <c r="D4038" s="106"/>
      <c r="E4038" s="106" t="str">
        <f t="shared" si="3975"/>
        <v/>
      </c>
      <c r="F4038" s="106"/>
      <c r="G4038" s="106" t="str">
        <f t="shared" si="3976"/>
        <v/>
      </c>
      <c r="H4038" s="106"/>
      <c r="I4038" s="106" t="str">
        <f t="shared" si="3977"/>
        <v/>
      </c>
      <c r="J4038" s="106"/>
      <c r="K4038" s="106" t="str">
        <f t="shared" si="3978"/>
        <v/>
      </c>
      <c r="L4038" s="107" t="str">
        <f t="shared" si="3979"/>
        <v>чи робить СНВВ?</v>
      </c>
      <c r="M4038" s="94"/>
      <c r="N4038" s="106" t="str">
        <f t="shared" si="3986"/>
        <v/>
      </c>
      <c r="O4038" s="106" t="str">
        <f t="shared" si="3935"/>
        <v/>
      </c>
      <c r="P4038" s="106" t="str">
        <f t="shared" si="3987"/>
        <v/>
      </c>
      <c r="Q4038" s="106" t="str">
        <f t="shared" si="3988"/>
        <v/>
      </c>
      <c r="R4038" s="106" t="str">
        <f t="shared" si="3989"/>
        <v/>
      </c>
      <c r="S4038" s="106" t="str">
        <f t="shared" si="3990"/>
        <v/>
      </c>
      <c r="T4038" s="106" t="str">
        <f t="shared" si="3991"/>
        <v/>
      </c>
    </row>
    <row r="4039" spans="1:20" outlineLevel="1">
      <c r="A4039" s="169"/>
      <c r="B4039" s="117">
        <v>44722</v>
      </c>
      <c r="C4039" s="90">
        <v>0.625</v>
      </c>
      <c r="D4039" s="106"/>
      <c r="E4039" s="106" t="str">
        <f t="shared" si="3975"/>
        <v/>
      </c>
      <c r="F4039" s="106"/>
      <c r="G4039" s="106" t="str">
        <f t="shared" si="3976"/>
        <v/>
      </c>
      <c r="H4039" s="106"/>
      <c r="I4039" s="106" t="str">
        <f t="shared" si="3977"/>
        <v/>
      </c>
      <c r="J4039" s="106"/>
      <c r="K4039" s="106" t="str">
        <f t="shared" si="3978"/>
        <v/>
      </c>
      <c r="L4039" s="107" t="str">
        <f t="shared" si="3979"/>
        <v>чи робить СНВВ?</v>
      </c>
      <c r="M4039" s="94"/>
      <c r="N4039" s="106" t="str">
        <f t="shared" si="3986"/>
        <v/>
      </c>
      <c r="O4039" s="106" t="str">
        <f t="shared" si="3935"/>
        <v/>
      </c>
      <c r="P4039" s="106" t="str">
        <f t="shared" si="3987"/>
        <v/>
      </c>
      <c r="Q4039" s="106" t="str">
        <f t="shared" si="3988"/>
        <v/>
      </c>
      <c r="R4039" s="106" t="str">
        <f t="shared" si="3989"/>
        <v/>
      </c>
      <c r="S4039" s="106" t="str">
        <f t="shared" si="3990"/>
        <v/>
      </c>
      <c r="T4039" s="106" t="str">
        <f t="shared" si="3991"/>
        <v/>
      </c>
    </row>
    <row r="4040" spans="1:20" outlineLevel="1">
      <c r="A4040" s="169"/>
      <c r="B4040" s="117">
        <v>44722</v>
      </c>
      <c r="C4040" s="90">
        <v>0.66666666666666696</v>
      </c>
      <c r="D4040" s="106"/>
      <c r="E4040" s="106" t="str">
        <f t="shared" si="3975"/>
        <v/>
      </c>
      <c r="F4040" s="106"/>
      <c r="G4040" s="106" t="str">
        <f t="shared" si="3976"/>
        <v/>
      </c>
      <c r="H4040" s="106"/>
      <c r="I4040" s="106" t="str">
        <f t="shared" si="3977"/>
        <v/>
      </c>
      <c r="J4040" s="106"/>
      <c r="K4040" s="106" t="str">
        <f t="shared" si="3978"/>
        <v/>
      </c>
      <c r="L4040" s="107" t="str">
        <f t="shared" si="3979"/>
        <v>чи робить СНВВ?</v>
      </c>
      <c r="M4040" s="94"/>
      <c r="N4040" s="106" t="str">
        <f t="shared" si="3986"/>
        <v/>
      </c>
      <c r="O4040" s="106" t="str">
        <f t="shared" si="3935"/>
        <v/>
      </c>
      <c r="P4040" s="106" t="str">
        <f t="shared" si="3987"/>
        <v/>
      </c>
      <c r="Q4040" s="106" t="str">
        <f t="shared" si="3988"/>
        <v/>
      </c>
      <c r="R4040" s="106" t="str">
        <f t="shared" si="3989"/>
        <v/>
      </c>
      <c r="S4040" s="106" t="str">
        <f t="shared" si="3990"/>
        <v/>
      </c>
      <c r="T4040" s="106" t="str">
        <f t="shared" si="3991"/>
        <v/>
      </c>
    </row>
    <row r="4041" spans="1:20" outlineLevel="1">
      <c r="A4041" s="169"/>
      <c r="B4041" s="117">
        <v>44722</v>
      </c>
      <c r="C4041" s="90">
        <v>0.70833333333333304</v>
      </c>
      <c r="D4041" s="106"/>
      <c r="E4041" s="106" t="str">
        <f t="shared" si="3975"/>
        <v/>
      </c>
      <c r="F4041" s="106"/>
      <c r="G4041" s="106" t="str">
        <f t="shared" si="3976"/>
        <v/>
      </c>
      <c r="H4041" s="106"/>
      <c r="I4041" s="106" t="str">
        <f t="shared" si="3977"/>
        <v/>
      </c>
      <c r="J4041" s="106"/>
      <c r="K4041" s="106" t="str">
        <f t="shared" si="3978"/>
        <v/>
      </c>
      <c r="L4041" s="107" t="str">
        <f t="shared" si="3979"/>
        <v>чи робить СНВВ?</v>
      </c>
      <c r="M4041" s="94"/>
      <c r="N4041" s="106" t="str">
        <f t="shared" si="3986"/>
        <v/>
      </c>
      <c r="O4041" s="106" t="str">
        <f t="shared" si="3935"/>
        <v/>
      </c>
      <c r="P4041" s="106" t="str">
        <f t="shared" si="3987"/>
        <v/>
      </c>
      <c r="Q4041" s="106" t="str">
        <f t="shared" si="3988"/>
        <v/>
      </c>
      <c r="R4041" s="106" t="str">
        <f t="shared" si="3989"/>
        <v/>
      </c>
      <c r="S4041" s="106" t="str">
        <f t="shared" si="3990"/>
        <v/>
      </c>
      <c r="T4041" s="106" t="str">
        <f t="shared" si="3991"/>
        <v/>
      </c>
    </row>
    <row r="4042" spans="1:20" outlineLevel="1">
      <c r="A4042" s="169"/>
      <c r="B4042" s="117">
        <v>44722</v>
      </c>
      <c r="C4042" s="90">
        <v>0.75</v>
      </c>
      <c r="D4042" s="106"/>
      <c r="E4042" s="106" t="str">
        <f t="shared" si="3975"/>
        <v/>
      </c>
      <c r="F4042" s="106"/>
      <c r="G4042" s="106" t="str">
        <f t="shared" si="3976"/>
        <v/>
      </c>
      <c r="H4042" s="106"/>
      <c r="I4042" s="106" t="str">
        <f t="shared" si="3977"/>
        <v/>
      </c>
      <c r="J4042" s="106"/>
      <c r="K4042" s="106" t="str">
        <f t="shared" si="3978"/>
        <v/>
      </c>
      <c r="L4042" s="107" t="str">
        <f t="shared" si="3979"/>
        <v>чи робить СНВВ?</v>
      </c>
      <c r="M4042" s="94"/>
      <c r="N4042" s="106" t="str">
        <f t="shared" si="3986"/>
        <v/>
      </c>
      <c r="O4042" s="106" t="str">
        <f t="shared" si="3935"/>
        <v/>
      </c>
      <c r="P4042" s="106" t="str">
        <f t="shared" si="3987"/>
        <v/>
      </c>
      <c r="Q4042" s="106" t="str">
        <f t="shared" si="3988"/>
        <v/>
      </c>
      <c r="R4042" s="106" t="str">
        <f t="shared" si="3989"/>
        <v/>
      </c>
      <c r="S4042" s="106" t="str">
        <f t="shared" si="3990"/>
        <v/>
      </c>
      <c r="T4042" s="106" t="str">
        <f t="shared" si="3991"/>
        <v/>
      </c>
    </row>
    <row r="4043" spans="1:20" outlineLevel="1">
      <c r="A4043" s="169"/>
      <c r="B4043" s="117">
        <v>44722</v>
      </c>
      <c r="C4043" s="90">
        <v>0.79166666666666696</v>
      </c>
      <c r="D4043" s="106"/>
      <c r="E4043" s="106" t="str">
        <f t="shared" si="3975"/>
        <v/>
      </c>
      <c r="F4043" s="106"/>
      <c r="G4043" s="106" t="str">
        <f t="shared" si="3976"/>
        <v/>
      </c>
      <c r="H4043" s="106"/>
      <c r="I4043" s="106" t="str">
        <f t="shared" si="3977"/>
        <v/>
      </c>
      <c r="J4043" s="106"/>
      <c r="K4043" s="106" t="str">
        <f t="shared" si="3978"/>
        <v/>
      </c>
      <c r="L4043" s="107" t="str">
        <f t="shared" si="3979"/>
        <v>чи робить СНВВ?</v>
      </c>
      <c r="M4043" s="94"/>
      <c r="N4043" s="106" t="str">
        <f t="shared" si="3986"/>
        <v/>
      </c>
      <c r="O4043" s="106" t="str">
        <f t="shared" si="3935"/>
        <v/>
      </c>
      <c r="P4043" s="106" t="str">
        <f t="shared" si="3987"/>
        <v/>
      </c>
      <c r="Q4043" s="106" t="str">
        <f t="shared" si="3988"/>
        <v/>
      </c>
      <c r="R4043" s="106" t="str">
        <f t="shared" si="3989"/>
        <v/>
      </c>
      <c r="S4043" s="106" t="str">
        <f t="shared" si="3990"/>
        <v/>
      </c>
      <c r="T4043" s="106" t="str">
        <f t="shared" si="3991"/>
        <v/>
      </c>
    </row>
    <row r="4044" spans="1:20" outlineLevel="1">
      <c r="A4044" s="169"/>
      <c r="B4044" s="117">
        <v>44722</v>
      </c>
      <c r="C4044" s="90">
        <v>0.83333333333333304</v>
      </c>
      <c r="D4044" s="106"/>
      <c r="E4044" s="106" t="str">
        <f t="shared" si="3975"/>
        <v/>
      </c>
      <c r="F4044" s="106"/>
      <c r="G4044" s="106" t="str">
        <f t="shared" si="3976"/>
        <v/>
      </c>
      <c r="H4044" s="106"/>
      <c r="I4044" s="106" t="str">
        <f t="shared" si="3977"/>
        <v/>
      </c>
      <c r="J4044" s="106"/>
      <c r="K4044" s="106" t="str">
        <f t="shared" si="3978"/>
        <v/>
      </c>
      <c r="L4044" s="107" t="str">
        <f t="shared" si="3979"/>
        <v>чи робить СНВВ?</v>
      </c>
      <c r="M4044" s="94"/>
      <c r="N4044" s="106" t="str">
        <f t="shared" si="3986"/>
        <v/>
      </c>
      <c r="O4044" s="106" t="str">
        <f t="shared" si="3935"/>
        <v/>
      </c>
      <c r="P4044" s="106" t="str">
        <f t="shared" si="3987"/>
        <v/>
      </c>
      <c r="Q4044" s="106" t="str">
        <f t="shared" si="3988"/>
        <v/>
      </c>
      <c r="R4044" s="106" t="str">
        <f t="shared" si="3989"/>
        <v/>
      </c>
      <c r="S4044" s="106" t="str">
        <f t="shared" si="3990"/>
        <v/>
      </c>
      <c r="T4044" s="106" t="str">
        <f t="shared" si="3991"/>
        <v/>
      </c>
    </row>
    <row r="4045" spans="1:20" outlineLevel="1">
      <c r="A4045" s="169"/>
      <c r="B4045" s="117">
        <v>44722</v>
      </c>
      <c r="C4045" s="90">
        <v>0.875</v>
      </c>
      <c r="D4045" s="106"/>
      <c r="E4045" s="106" t="str">
        <f t="shared" si="3975"/>
        <v/>
      </c>
      <c r="F4045" s="106"/>
      <c r="G4045" s="106" t="str">
        <f t="shared" si="3976"/>
        <v/>
      </c>
      <c r="H4045" s="106"/>
      <c r="I4045" s="106" t="str">
        <f t="shared" si="3977"/>
        <v/>
      </c>
      <c r="J4045" s="106"/>
      <c r="K4045" s="106" t="str">
        <f t="shared" si="3978"/>
        <v/>
      </c>
      <c r="L4045" s="107" t="str">
        <f t="shared" si="3979"/>
        <v>чи робить СНВВ?</v>
      </c>
      <c r="M4045" s="94"/>
      <c r="N4045" s="106" t="str">
        <f t="shared" si="3986"/>
        <v/>
      </c>
      <c r="O4045" s="106" t="str">
        <f t="shared" si="3935"/>
        <v/>
      </c>
      <c r="P4045" s="106" t="str">
        <f t="shared" si="3987"/>
        <v/>
      </c>
      <c r="Q4045" s="106" t="str">
        <f t="shared" si="3988"/>
        <v/>
      </c>
      <c r="R4045" s="106" t="str">
        <f t="shared" si="3989"/>
        <v/>
      </c>
      <c r="S4045" s="106" t="str">
        <f t="shared" si="3990"/>
        <v/>
      </c>
      <c r="T4045" s="106" t="str">
        <f t="shared" si="3991"/>
        <v/>
      </c>
    </row>
    <row r="4046" spans="1:20" outlineLevel="1">
      <c r="A4046" s="169"/>
      <c r="B4046" s="117">
        <v>44722</v>
      </c>
      <c r="C4046" s="90">
        <v>0.91666666666666696</v>
      </c>
      <c r="D4046" s="106"/>
      <c r="E4046" s="106" t="str">
        <f t="shared" si="3975"/>
        <v/>
      </c>
      <c r="F4046" s="106"/>
      <c r="G4046" s="106" t="str">
        <f t="shared" si="3976"/>
        <v/>
      </c>
      <c r="H4046" s="106"/>
      <c r="I4046" s="106" t="str">
        <f t="shared" si="3977"/>
        <v/>
      </c>
      <c r="J4046" s="106"/>
      <c r="K4046" s="106" t="str">
        <f t="shared" si="3978"/>
        <v/>
      </c>
      <c r="L4046" s="107" t="str">
        <f t="shared" si="3979"/>
        <v>чи робить СНВВ?</v>
      </c>
      <c r="M4046" s="94"/>
      <c r="N4046" s="106" t="str">
        <f t="shared" si="3986"/>
        <v/>
      </c>
      <c r="O4046" s="106" t="str">
        <f t="shared" si="3935"/>
        <v/>
      </c>
      <c r="P4046" s="106" t="str">
        <f t="shared" si="3987"/>
        <v/>
      </c>
      <c r="Q4046" s="106" t="str">
        <f t="shared" si="3988"/>
        <v/>
      </c>
      <c r="R4046" s="106" t="str">
        <f t="shared" si="3989"/>
        <v/>
      </c>
      <c r="S4046" s="106" t="str">
        <f t="shared" si="3990"/>
        <v/>
      </c>
      <c r="T4046" s="106" t="str">
        <f t="shared" si="3991"/>
        <v/>
      </c>
    </row>
    <row r="4047" spans="1:20" outlineLevel="1">
      <c r="A4047" s="169"/>
      <c r="B4047" s="117">
        <v>44722</v>
      </c>
      <c r="C4047" s="90">
        <v>0.95833333333333304</v>
      </c>
      <c r="D4047" s="106"/>
      <c r="E4047" s="106" t="str">
        <f t="shared" si="3975"/>
        <v/>
      </c>
      <c r="F4047" s="106"/>
      <c r="G4047" s="106" t="str">
        <f t="shared" si="3976"/>
        <v/>
      </c>
      <c r="H4047" s="106"/>
      <c r="I4047" s="106" t="str">
        <f t="shared" si="3977"/>
        <v/>
      </c>
      <c r="J4047" s="106"/>
      <c r="K4047" s="106" t="str">
        <f t="shared" si="3978"/>
        <v/>
      </c>
      <c r="L4047" s="107" t="str">
        <f t="shared" si="3979"/>
        <v>чи робить СНВВ?</v>
      </c>
      <c r="M4047" s="94"/>
      <c r="N4047" s="106" t="str">
        <f t="shared" si="3986"/>
        <v/>
      </c>
      <c r="O4047" s="106" t="str">
        <f t="shared" si="3935"/>
        <v/>
      </c>
      <c r="P4047" s="106" t="str">
        <f t="shared" si="3987"/>
        <v/>
      </c>
      <c r="Q4047" s="106" t="str">
        <f t="shared" si="3988"/>
        <v/>
      </c>
      <c r="R4047" s="106" t="str">
        <f t="shared" si="3989"/>
        <v/>
      </c>
      <c r="S4047" s="106" t="str">
        <f t="shared" si="3990"/>
        <v/>
      </c>
      <c r="T4047" s="106" t="str">
        <f t="shared" si="3991"/>
        <v/>
      </c>
    </row>
    <row r="4048" spans="1:20" outlineLevel="1">
      <c r="A4048" s="169"/>
      <c r="B4048" s="117">
        <v>44722</v>
      </c>
      <c r="C4048" s="90">
        <v>1</v>
      </c>
      <c r="D4048" s="106"/>
      <c r="E4048" s="106" t="str">
        <f t="shared" si="3975"/>
        <v/>
      </c>
      <c r="F4048" s="106"/>
      <c r="G4048" s="106" t="str">
        <f t="shared" si="3976"/>
        <v/>
      </c>
      <c r="H4048" s="106"/>
      <c r="I4048" s="106" t="str">
        <f t="shared" si="3977"/>
        <v/>
      </c>
      <c r="J4048" s="106"/>
      <c r="K4048" s="106" t="str">
        <f t="shared" si="3978"/>
        <v/>
      </c>
      <c r="L4048" s="107" t="str">
        <f t="shared" si="3979"/>
        <v>чи робить СНВВ?</v>
      </c>
      <c r="M4048" s="94"/>
      <c r="N4048" s="106" t="str">
        <f t="shared" si="3986"/>
        <v/>
      </c>
      <c r="O4048" s="106" t="str">
        <f t="shared" si="3935"/>
        <v/>
      </c>
      <c r="P4048" s="106" t="str">
        <f t="shared" si="3987"/>
        <v/>
      </c>
      <c r="Q4048" s="106" t="str">
        <f t="shared" si="3988"/>
        <v/>
      </c>
      <c r="R4048" s="106" t="str">
        <f t="shared" si="3989"/>
        <v/>
      </c>
      <c r="S4048" s="106" t="str">
        <f t="shared" si="3990"/>
        <v/>
      </c>
      <c r="T4048" s="106" t="str">
        <f t="shared" si="3991"/>
        <v/>
      </c>
    </row>
    <row r="4049" spans="1:20">
      <c r="A4049" s="113"/>
      <c r="B4049" s="170" t="s">
        <v>247</v>
      </c>
      <c r="C4049" s="170"/>
      <c r="D4049" s="97">
        <f t="shared" ref="D4049" si="3992">SUM(D4025:D4048)</f>
        <v>0</v>
      </c>
      <c r="E4049" s="98">
        <f t="shared" ref="E4049" si="3993">COUNTIF(E4025:E4048,"&gt;0")</f>
        <v>0</v>
      </c>
      <c r="F4049" s="97">
        <f t="shared" ref="F4049" si="3994">SUM(F4025:F4048)</f>
        <v>0</v>
      </c>
      <c r="G4049" s="98">
        <f t="shared" ref="G4049" si="3995">COUNTIF(G4025:G4048,"&gt;0")</f>
        <v>0</v>
      </c>
      <c r="H4049" s="97">
        <f t="shared" ref="H4049" si="3996">SUM(H4025:H4048)</f>
        <v>0</v>
      </c>
      <c r="I4049" s="98">
        <f t="shared" ref="I4049" si="3997">COUNTIF(I4025:I4048,"&gt;0")</f>
        <v>0</v>
      </c>
      <c r="J4049" s="97">
        <f t="shared" ref="J4049" si="3998">SUM(J4025:J4048)</f>
        <v>0</v>
      </c>
      <c r="K4049" s="98">
        <f t="shared" ref="K4049" si="3999">COUNTIF(K4025:K4048,"&gt;0")</f>
        <v>0</v>
      </c>
      <c r="L4049" s="98">
        <f t="shared" ref="L4049" si="4000">COUNTIF(L4025:L4048,"СНВВ не працює")</f>
        <v>0</v>
      </c>
      <c r="M4049" s="94"/>
      <c r="N4049" s="97">
        <f t="shared" ref="N4049:O4049" si="4001">AVERAGEA(N4025:N4048)</f>
        <v>0</v>
      </c>
      <c r="O4049" s="97">
        <f t="shared" si="4001"/>
        <v>0</v>
      </c>
      <c r="P4049" s="97">
        <f t="shared" ref="P4049:T4049" si="4002">SUM(P4025:P4048)</f>
        <v>0</v>
      </c>
      <c r="Q4049" s="97">
        <f t="shared" si="4002"/>
        <v>0</v>
      </c>
      <c r="R4049" s="97">
        <f t="shared" si="4002"/>
        <v>0</v>
      </c>
      <c r="S4049" s="97">
        <f t="shared" si="4002"/>
        <v>0</v>
      </c>
      <c r="T4049" s="97">
        <f t="shared" si="4002"/>
        <v>0</v>
      </c>
    </row>
    <row r="4050" spans="1:20" ht="15.75" customHeight="1" outlineLevel="1">
      <c r="A4050" s="168">
        <v>44723</v>
      </c>
      <c r="B4050" s="117">
        <v>44723</v>
      </c>
      <c r="C4050" s="90">
        <v>4.1666666666666664E-2</v>
      </c>
      <c r="D4050" s="106"/>
      <c r="E4050" s="106" t="str">
        <f t="shared" ref="E4050:E4073" si="4003">IF(D4050="","",IF(D4050&lt;1,1,0))</f>
        <v/>
      </c>
      <c r="F4050" s="106"/>
      <c r="G4050" s="106" t="str">
        <f t="shared" ref="G4050:G4073" si="4004">IF(F4050="","",IF(F4050&lt;1,1,0))</f>
        <v/>
      </c>
      <c r="H4050" s="106"/>
      <c r="I4050" s="106" t="str">
        <f t="shared" ref="I4050:I4073" si="4005">IF(H4050="","",IF(H4050&lt;1,1,0))</f>
        <v/>
      </c>
      <c r="J4050" s="106"/>
      <c r="K4050" s="106" t="str">
        <f t="shared" ref="K4050:K4073" si="4006">IF(J4050="","",IF(J4050&lt;1,1,0))</f>
        <v/>
      </c>
      <c r="L4050" s="107" t="str">
        <f t="shared" ref="L4050:L4073" si="4007">IF(H4050="","чи робить СНВВ?",IF(J4050="","чи роблять агрегати?",IF($J4050=0,"агрегати не працюють",IF(AND($H4050=0,$J4050=1),"СНВВ не працює","OK"))))</f>
        <v>чи робить СНВВ?</v>
      </c>
      <c r="M4050" s="94"/>
      <c r="N4050" s="106" t="str">
        <f t="shared" ref="N4050" si="4008">IF(OR(E4050&lt;&gt;0, J4050=0), "",D4050)</f>
        <v/>
      </c>
      <c r="O4050" s="106" t="str">
        <f t="shared" si="3935"/>
        <v/>
      </c>
      <c r="P4050" s="106" t="str">
        <f t="shared" ref="P4050" si="4009">IF(AND($E4050&lt;&gt;0,$J4050=1),D4050,O4050)</f>
        <v/>
      </c>
      <c r="Q4050" s="106" t="str">
        <f t="shared" ref="Q4050" si="4010">IF(OR(G4050&lt;&gt;0, J4050=0), "",F4050)</f>
        <v/>
      </c>
      <c r="R4050" s="106" t="str">
        <f t="shared" ref="R4050" si="4011">IF(Q4050="", "",(Q4050*$S$2+$S$3))</f>
        <v/>
      </c>
      <c r="S4050" s="106" t="str">
        <f t="shared" ref="S4050" si="4012">IF(AND(G4050&lt;&gt;0,J4050=1),F4050,R4050)</f>
        <v/>
      </c>
      <c r="T4050" s="106" t="str">
        <f t="shared" ref="T4050" si="4013">IFERROR(P4050*S4050,"")</f>
        <v/>
      </c>
    </row>
    <row r="4051" spans="1:20" outlineLevel="1">
      <c r="A4051" s="169"/>
      <c r="B4051" s="117">
        <v>44723</v>
      </c>
      <c r="C4051" s="90">
        <v>8.3333333333333301E-2</v>
      </c>
      <c r="D4051" s="106"/>
      <c r="E4051" s="106" t="str">
        <f t="shared" si="4003"/>
        <v/>
      </c>
      <c r="F4051" s="106"/>
      <c r="G4051" s="106" t="str">
        <f t="shared" si="4004"/>
        <v/>
      </c>
      <c r="H4051" s="106"/>
      <c r="I4051" s="106" t="str">
        <f t="shared" si="4005"/>
        <v/>
      </c>
      <c r="J4051" s="106"/>
      <c r="K4051" s="106" t="str">
        <f t="shared" si="4006"/>
        <v/>
      </c>
      <c r="L4051" s="107" t="str">
        <f t="shared" si="4007"/>
        <v>чи робить СНВВ?</v>
      </c>
      <c r="M4051" s="94"/>
      <c r="N4051" s="106" t="str">
        <f t="shared" ref="N4051:N4073" si="4014">IF(OR(E4051&lt;&gt;0, J4051=0), "",D4051)</f>
        <v/>
      </c>
      <c r="O4051" s="106" t="str">
        <f t="shared" si="3935"/>
        <v/>
      </c>
      <c r="P4051" s="106" t="str">
        <f t="shared" ref="P4051:P4073" si="4015">IF(AND($E4051&lt;&gt;0,$J4051=1),D4051,O4051)</f>
        <v/>
      </c>
      <c r="Q4051" s="106" t="str">
        <f t="shared" ref="Q4051:Q4073" si="4016">IF(OR(G4051&lt;&gt;0, J4051=0), "",F4051)</f>
        <v/>
      </c>
      <c r="R4051" s="106" t="str">
        <f t="shared" ref="R4051:R4073" si="4017">IF(Q4051="", "",(Q4051*$S$2+$S$3))</f>
        <v/>
      </c>
      <c r="S4051" s="106" t="str">
        <f t="shared" ref="S4051:S4073" si="4018">IF(AND(G4051&lt;&gt;0,J4051=1),F4051,R4051)</f>
        <v/>
      </c>
      <c r="T4051" s="106" t="str">
        <f t="shared" ref="T4051:T4073" si="4019">IFERROR(P4051*S4051,"")</f>
        <v/>
      </c>
    </row>
    <row r="4052" spans="1:20" outlineLevel="1">
      <c r="A4052" s="169"/>
      <c r="B4052" s="117">
        <v>44723</v>
      </c>
      <c r="C4052" s="90">
        <v>0.125</v>
      </c>
      <c r="D4052" s="106"/>
      <c r="E4052" s="106" t="str">
        <f t="shared" si="4003"/>
        <v/>
      </c>
      <c r="F4052" s="106"/>
      <c r="G4052" s="106" t="str">
        <f t="shared" si="4004"/>
        <v/>
      </c>
      <c r="H4052" s="106"/>
      <c r="I4052" s="106" t="str">
        <f t="shared" si="4005"/>
        <v/>
      </c>
      <c r="J4052" s="106"/>
      <c r="K4052" s="106" t="str">
        <f t="shared" si="4006"/>
        <v/>
      </c>
      <c r="L4052" s="107" t="str">
        <f t="shared" si="4007"/>
        <v>чи робить СНВВ?</v>
      </c>
      <c r="M4052" s="94"/>
      <c r="N4052" s="106" t="str">
        <f t="shared" si="4014"/>
        <v/>
      </c>
      <c r="O4052" s="106" t="str">
        <f t="shared" si="3935"/>
        <v/>
      </c>
      <c r="P4052" s="106" t="str">
        <f t="shared" si="4015"/>
        <v/>
      </c>
      <c r="Q4052" s="106" t="str">
        <f t="shared" si="4016"/>
        <v/>
      </c>
      <c r="R4052" s="106" t="str">
        <f t="shared" si="4017"/>
        <v/>
      </c>
      <c r="S4052" s="106" t="str">
        <f t="shared" si="4018"/>
        <v/>
      </c>
      <c r="T4052" s="106" t="str">
        <f t="shared" si="4019"/>
        <v/>
      </c>
    </row>
    <row r="4053" spans="1:20" outlineLevel="1">
      <c r="A4053" s="169"/>
      <c r="B4053" s="117">
        <v>44723</v>
      </c>
      <c r="C4053" s="90">
        <v>0.16666666666666699</v>
      </c>
      <c r="D4053" s="106"/>
      <c r="E4053" s="106" t="str">
        <f t="shared" si="4003"/>
        <v/>
      </c>
      <c r="F4053" s="106"/>
      <c r="G4053" s="106" t="str">
        <f t="shared" si="4004"/>
        <v/>
      </c>
      <c r="H4053" s="106"/>
      <c r="I4053" s="106" t="str">
        <f t="shared" si="4005"/>
        <v/>
      </c>
      <c r="J4053" s="106"/>
      <c r="K4053" s="106" t="str">
        <f t="shared" si="4006"/>
        <v/>
      </c>
      <c r="L4053" s="107" t="str">
        <f t="shared" si="4007"/>
        <v>чи робить СНВВ?</v>
      </c>
      <c r="M4053" s="94"/>
      <c r="N4053" s="106" t="str">
        <f t="shared" si="4014"/>
        <v/>
      </c>
      <c r="O4053" s="106" t="str">
        <f t="shared" si="3935"/>
        <v/>
      </c>
      <c r="P4053" s="106" t="str">
        <f t="shared" si="4015"/>
        <v/>
      </c>
      <c r="Q4053" s="106" t="str">
        <f t="shared" si="4016"/>
        <v/>
      </c>
      <c r="R4053" s="106" t="str">
        <f t="shared" si="4017"/>
        <v/>
      </c>
      <c r="S4053" s="106" t="str">
        <f t="shared" si="4018"/>
        <v/>
      </c>
      <c r="T4053" s="106" t="str">
        <f t="shared" si="4019"/>
        <v/>
      </c>
    </row>
    <row r="4054" spans="1:20" outlineLevel="1">
      <c r="A4054" s="169"/>
      <c r="B4054" s="117">
        <v>44723</v>
      </c>
      <c r="C4054" s="90">
        <v>0.20833333333333301</v>
      </c>
      <c r="D4054" s="106"/>
      <c r="E4054" s="106" t="str">
        <f t="shared" si="4003"/>
        <v/>
      </c>
      <c r="F4054" s="106"/>
      <c r="G4054" s="106" t="str">
        <f t="shared" si="4004"/>
        <v/>
      </c>
      <c r="H4054" s="106"/>
      <c r="I4054" s="106" t="str">
        <f t="shared" si="4005"/>
        <v/>
      </c>
      <c r="J4054" s="106"/>
      <c r="K4054" s="106" t="str">
        <f t="shared" si="4006"/>
        <v/>
      </c>
      <c r="L4054" s="107" t="str">
        <f t="shared" si="4007"/>
        <v>чи робить СНВВ?</v>
      </c>
      <c r="M4054" s="94"/>
      <c r="N4054" s="106" t="str">
        <f t="shared" si="4014"/>
        <v/>
      </c>
      <c r="O4054" s="106" t="str">
        <f t="shared" si="3935"/>
        <v/>
      </c>
      <c r="P4054" s="106" t="str">
        <f t="shared" si="4015"/>
        <v/>
      </c>
      <c r="Q4054" s="106" t="str">
        <f t="shared" si="4016"/>
        <v/>
      </c>
      <c r="R4054" s="106" t="str">
        <f t="shared" si="4017"/>
        <v/>
      </c>
      <c r="S4054" s="106" t="str">
        <f t="shared" si="4018"/>
        <v/>
      </c>
      <c r="T4054" s="106" t="str">
        <f t="shared" si="4019"/>
        <v/>
      </c>
    </row>
    <row r="4055" spans="1:20" outlineLevel="1">
      <c r="A4055" s="169"/>
      <c r="B4055" s="117">
        <v>44723</v>
      </c>
      <c r="C4055" s="90">
        <v>0.25</v>
      </c>
      <c r="D4055" s="106"/>
      <c r="E4055" s="106" t="str">
        <f t="shared" si="4003"/>
        <v/>
      </c>
      <c r="F4055" s="106"/>
      <c r="G4055" s="106" t="str">
        <f t="shared" si="4004"/>
        <v/>
      </c>
      <c r="H4055" s="106"/>
      <c r="I4055" s="106" t="str">
        <f t="shared" si="4005"/>
        <v/>
      </c>
      <c r="J4055" s="106"/>
      <c r="K4055" s="106" t="str">
        <f t="shared" si="4006"/>
        <v/>
      </c>
      <c r="L4055" s="107" t="str">
        <f t="shared" si="4007"/>
        <v>чи робить СНВВ?</v>
      </c>
      <c r="M4055" s="94"/>
      <c r="N4055" s="106" t="str">
        <f t="shared" si="4014"/>
        <v/>
      </c>
      <c r="O4055" s="106" t="str">
        <f t="shared" si="3935"/>
        <v/>
      </c>
      <c r="P4055" s="106" t="str">
        <f t="shared" si="4015"/>
        <v/>
      </c>
      <c r="Q4055" s="106" t="str">
        <f t="shared" si="4016"/>
        <v/>
      </c>
      <c r="R4055" s="106" t="str">
        <f t="shared" si="4017"/>
        <v/>
      </c>
      <c r="S4055" s="106" t="str">
        <f t="shared" si="4018"/>
        <v/>
      </c>
      <c r="T4055" s="106" t="str">
        <f t="shared" si="4019"/>
        <v/>
      </c>
    </row>
    <row r="4056" spans="1:20" outlineLevel="1">
      <c r="A4056" s="169"/>
      <c r="B4056" s="117">
        <v>44723</v>
      </c>
      <c r="C4056" s="90">
        <v>0.29166666666666702</v>
      </c>
      <c r="D4056" s="106"/>
      <c r="E4056" s="106" t="str">
        <f t="shared" si="4003"/>
        <v/>
      </c>
      <c r="F4056" s="106"/>
      <c r="G4056" s="106" t="str">
        <f t="shared" si="4004"/>
        <v/>
      </c>
      <c r="H4056" s="106"/>
      <c r="I4056" s="106" t="str">
        <f t="shared" si="4005"/>
        <v/>
      </c>
      <c r="J4056" s="106"/>
      <c r="K4056" s="106" t="str">
        <f t="shared" si="4006"/>
        <v/>
      </c>
      <c r="L4056" s="107" t="str">
        <f t="shared" si="4007"/>
        <v>чи робить СНВВ?</v>
      </c>
      <c r="M4056" s="94"/>
      <c r="N4056" s="106" t="str">
        <f t="shared" si="4014"/>
        <v/>
      </c>
      <c r="O4056" s="106" t="str">
        <f t="shared" ref="O4056:O4119" si="4020">IF(N4056="", "",(N4056*$Q$2+$Q$3))</f>
        <v/>
      </c>
      <c r="P4056" s="106" t="str">
        <f t="shared" si="4015"/>
        <v/>
      </c>
      <c r="Q4056" s="106" t="str">
        <f t="shared" si="4016"/>
        <v/>
      </c>
      <c r="R4056" s="106" t="str">
        <f t="shared" si="4017"/>
        <v/>
      </c>
      <c r="S4056" s="106" t="str">
        <f t="shared" si="4018"/>
        <v/>
      </c>
      <c r="T4056" s="106" t="str">
        <f t="shared" si="4019"/>
        <v/>
      </c>
    </row>
    <row r="4057" spans="1:20" outlineLevel="1">
      <c r="A4057" s="169"/>
      <c r="B4057" s="117">
        <v>44723</v>
      </c>
      <c r="C4057" s="90">
        <v>0.33333333333333298</v>
      </c>
      <c r="D4057" s="106"/>
      <c r="E4057" s="106" t="str">
        <f t="shared" si="4003"/>
        <v/>
      </c>
      <c r="F4057" s="106"/>
      <c r="G4057" s="106" t="str">
        <f t="shared" si="4004"/>
        <v/>
      </c>
      <c r="H4057" s="106"/>
      <c r="I4057" s="106" t="str">
        <f t="shared" si="4005"/>
        <v/>
      </c>
      <c r="J4057" s="106"/>
      <c r="K4057" s="106" t="str">
        <f t="shared" si="4006"/>
        <v/>
      </c>
      <c r="L4057" s="107" t="str">
        <f t="shared" si="4007"/>
        <v>чи робить СНВВ?</v>
      </c>
      <c r="M4057" s="94"/>
      <c r="N4057" s="106" t="str">
        <f t="shared" si="4014"/>
        <v/>
      </c>
      <c r="O4057" s="106" t="str">
        <f t="shared" si="4020"/>
        <v/>
      </c>
      <c r="P4057" s="106" t="str">
        <f t="shared" si="4015"/>
        <v/>
      </c>
      <c r="Q4057" s="106" t="str">
        <f t="shared" si="4016"/>
        <v/>
      </c>
      <c r="R4057" s="106" t="str">
        <f t="shared" si="4017"/>
        <v/>
      </c>
      <c r="S4057" s="106" t="str">
        <f t="shared" si="4018"/>
        <v/>
      </c>
      <c r="T4057" s="106" t="str">
        <f t="shared" si="4019"/>
        <v/>
      </c>
    </row>
    <row r="4058" spans="1:20" outlineLevel="1">
      <c r="A4058" s="169"/>
      <c r="B4058" s="117">
        <v>44723</v>
      </c>
      <c r="C4058" s="90">
        <v>0.375</v>
      </c>
      <c r="D4058" s="106"/>
      <c r="E4058" s="106" t="str">
        <f t="shared" si="4003"/>
        <v/>
      </c>
      <c r="F4058" s="106"/>
      <c r="G4058" s="106" t="str">
        <f t="shared" si="4004"/>
        <v/>
      </c>
      <c r="H4058" s="106"/>
      <c r="I4058" s="106" t="str">
        <f t="shared" si="4005"/>
        <v/>
      </c>
      <c r="J4058" s="106"/>
      <c r="K4058" s="106" t="str">
        <f t="shared" si="4006"/>
        <v/>
      </c>
      <c r="L4058" s="107" t="str">
        <f t="shared" si="4007"/>
        <v>чи робить СНВВ?</v>
      </c>
      <c r="M4058" s="94"/>
      <c r="N4058" s="106" t="str">
        <f t="shared" si="4014"/>
        <v/>
      </c>
      <c r="O4058" s="106" t="str">
        <f t="shared" si="4020"/>
        <v/>
      </c>
      <c r="P4058" s="106" t="str">
        <f t="shared" si="4015"/>
        <v/>
      </c>
      <c r="Q4058" s="106" t="str">
        <f t="shared" si="4016"/>
        <v/>
      </c>
      <c r="R4058" s="106" t="str">
        <f t="shared" si="4017"/>
        <v/>
      </c>
      <c r="S4058" s="106" t="str">
        <f t="shared" si="4018"/>
        <v/>
      </c>
      <c r="T4058" s="106" t="str">
        <f t="shared" si="4019"/>
        <v/>
      </c>
    </row>
    <row r="4059" spans="1:20" outlineLevel="1">
      <c r="A4059" s="169"/>
      <c r="B4059" s="117">
        <v>44723</v>
      </c>
      <c r="C4059" s="90">
        <v>0.41666666666666702</v>
      </c>
      <c r="D4059" s="106"/>
      <c r="E4059" s="106" t="str">
        <f t="shared" si="4003"/>
        <v/>
      </c>
      <c r="F4059" s="106"/>
      <c r="G4059" s="106" t="str">
        <f t="shared" si="4004"/>
        <v/>
      </c>
      <c r="H4059" s="106"/>
      <c r="I4059" s="106" t="str">
        <f t="shared" si="4005"/>
        <v/>
      </c>
      <c r="J4059" s="106"/>
      <c r="K4059" s="106" t="str">
        <f t="shared" si="4006"/>
        <v/>
      </c>
      <c r="L4059" s="107" t="str">
        <f t="shared" si="4007"/>
        <v>чи робить СНВВ?</v>
      </c>
      <c r="M4059" s="94"/>
      <c r="N4059" s="106" t="str">
        <f t="shared" si="4014"/>
        <v/>
      </c>
      <c r="O4059" s="106" t="str">
        <f t="shared" si="4020"/>
        <v/>
      </c>
      <c r="P4059" s="106" t="str">
        <f t="shared" si="4015"/>
        <v/>
      </c>
      <c r="Q4059" s="106" t="str">
        <f t="shared" si="4016"/>
        <v/>
      </c>
      <c r="R4059" s="106" t="str">
        <f t="shared" si="4017"/>
        <v/>
      </c>
      <c r="S4059" s="106" t="str">
        <f t="shared" si="4018"/>
        <v/>
      </c>
      <c r="T4059" s="106" t="str">
        <f t="shared" si="4019"/>
        <v/>
      </c>
    </row>
    <row r="4060" spans="1:20" outlineLevel="1">
      <c r="A4060" s="169"/>
      <c r="B4060" s="117">
        <v>44723</v>
      </c>
      <c r="C4060" s="90">
        <v>0.45833333333333298</v>
      </c>
      <c r="D4060" s="106"/>
      <c r="E4060" s="106" t="str">
        <f t="shared" si="4003"/>
        <v/>
      </c>
      <c r="F4060" s="106"/>
      <c r="G4060" s="106" t="str">
        <f t="shared" si="4004"/>
        <v/>
      </c>
      <c r="H4060" s="106"/>
      <c r="I4060" s="106" t="str">
        <f t="shared" si="4005"/>
        <v/>
      </c>
      <c r="J4060" s="106"/>
      <c r="K4060" s="106" t="str">
        <f t="shared" si="4006"/>
        <v/>
      </c>
      <c r="L4060" s="107" t="str">
        <f t="shared" si="4007"/>
        <v>чи робить СНВВ?</v>
      </c>
      <c r="M4060" s="94"/>
      <c r="N4060" s="106" t="str">
        <f t="shared" si="4014"/>
        <v/>
      </c>
      <c r="O4060" s="106" t="str">
        <f t="shared" si="4020"/>
        <v/>
      </c>
      <c r="P4060" s="106" t="str">
        <f t="shared" si="4015"/>
        <v/>
      </c>
      <c r="Q4060" s="106" t="str">
        <f t="shared" si="4016"/>
        <v/>
      </c>
      <c r="R4060" s="106" t="str">
        <f t="shared" si="4017"/>
        <v/>
      </c>
      <c r="S4060" s="106" t="str">
        <f t="shared" si="4018"/>
        <v/>
      </c>
      <c r="T4060" s="106" t="str">
        <f t="shared" si="4019"/>
        <v/>
      </c>
    </row>
    <row r="4061" spans="1:20" outlineLevel="1">
      <c r="A4061" s="169"/>
      <c r="B4061" s="117">
        <v>44723</v>
      </c>
      <c r="C4061" s="90">
        <v>0.5</v>
      </c>
      <c r="D4061" s="106"/>
      <c r="E4061" s="106" t="str">
        <f t="shared" si="4003"/>
        <v/>
      </c>
      <c r="F4061" s="106"/>
      <c r="G4061" s="106" t="str">
        <f t="shared" si="4004"/>
        <v/>
      </c>
      <c r="H4061" s="106"/>
      <c r="I4061" s="106" t="str">
        <f t="shared" si="4005"/>
        <v/>
      </c>
      <c r="J4061" s="106"/>
      <c r="K4061" s="106" t="str">
        <f t="shared" si="4006"/>
        <v/>
      </c>
      <c r="L4061" s="107" t="str">
        <f t="shared" si="4007"/>
        <v>чи робить СНВВ?</v>
      </c>
      <c r="M4061" s="94"/>
      <c r="N4061" s="106" t="str">
        <f t="shared" si="4014"/>
        <v/>
      </c>
      <c r="O4061" s="106" t="str">
        <f t="shared" si="4020"/>
        <v/>
      </c>
      <c r="P4061" s="106" t="str">
        <f t="shared" si="4015"/>
        <v/>
      </c>
      <c r="Q4061" s="106" t="str">
        <f t="shared" si="4016"/>
        <v/>
      </c>
      <c r="R4061" s="106" t="str">
        <f t="shared" si="4017"/>
        <v/>
      </c>
      <c r="S4061" s="106" t="str">
        <f t="shared" si="4018"/>
        <v/>
      </c>
      <c r="T4061" s="106" t="str">
        <f t="shared" si="4019"/>
        <v/>
      </c>
    </row>
    <row r="4062" spans="1:20" outlineLevel="1">
      <c r="A4062" s="169"/>
      <c r="B4062" s="117">
        <v>44723</v>
      </c>
      <c r="C4062" s="90">
        <v>0.54166666666666696</v>
      </c>
      <c r="D4062" s="106"/>
      <c r="E4062" s="106" t="str">
        <f t="shared" si="4003"/>
        <v/>
      </c>
      <c r="F4062" s="106"/>
      <c r="G4062" s="106" t="str">
        <f t="shared" si="4004"/>
        <v/>
      </c>
      <c r="H4062" s="106"/>
      <c r="I4062" s="106" t="str">
        <f t="shared" si="4005"/>
        <v/>
      </c>
      <c r="J4062" s="106"/>
      <c r="K4062" s="106" t="str">
        <f t="shared" si="4006"/>
        <v/>
      </c>
      <c r="L4062" s="107" t="str">
        <f t="shared" si="4007"/>
        <v>чи робить СНВВ?</v>
      </c>
      <c r="M4062" s="94"/>
      <c r="N4062" s="106" t="str">
        <f t="shared" si="4014"/>
        <v/>
      </c>
      <c r="O4062" s="106" t="str">
        <f t="shared" si="4020"/>
        <v/>
      </c>
      <c r="P4062" s="106" t="str">
        <f t="shared" si="4015"/>
        <v/>
      </c>
      <c r="Q4062" s="106" t="str">
        <f t="shared" si="4016"/>
        <v/>
      </c>
      <c r="R4062" s="106" t="str">
        <f t="shared" si="4017"/>
        <v/>
      </c>
      <c r="S4062" s="106" t="str">
        <f t="shared" si="4018"/>
        <v/>
      </c>
      <c r="T4062" s="106" t="str">
        <f t="shared" si="4019"/>
        <v/>
      </c>
    </row>
    <row r="4063" spans="1:20" outlineLevel="1">
      <c r="A4063" s="169"/>
      <c r="B4063" s="117">
        <v>44723</v>
      </c>
      <c r="C4063" s="90">
        <v>0.58333333333333304</v>
      </c>
      <c r="D4063" s="106"/>
      <c r="E4063" s="106" t="str">
        <f t="shared" si="4003"/>
        <v/>
      </c>
      <c r="F4063" s="106"/>
      <c r="G4063" s="106" t="str">
        <f t="shared" si="4004"/>
        <v/>
      </c>
      <c r="H4063" s="106"/>
      <c r="I4063" s="106" t="str">
        <f t="shared" si="4005"/>
        <v/>
      </c>
      <c r="J4063" s="106"/>
      <c r="K4063" s="106" t="str">
        <f t="shared" si="4006"/>
        <v/>
      </c>
      <c r="L4063" s="107" t="str">
        <f t="shared" si="4007"/>
        <v>чи робить СНВВ?</v>
      </c>
      <c r="M4063" s="94"/>
      <c r="N4063" s="106" t="str">
        <f t="shared" si="4014"/>
        <v/>
      </c>
      <c r="O4063" s="106" t="str">
        <f t="shared" si="4020"/>
        <v/>
      </c>
      <c r="P4063" s="106" t="str">
        <f t="shared" si="4015"/>
        <v/>
      </c>
      <c r="Q4063" s="106" t="str">
        <f t="shared" si="4016"/>
        <v/>
      </c>
      <c r="R4063" s="106" t="str">
        <f t="shared" si="4017"/>
        <v/>
      </c>
      <c r="S4063" s="106" t="str">
        <f t="shared" si="4018"/>
        <v/>
      </c>
      <c r="T4063" s="106" t="str">
        <f t="shared" si="4019"/>
        <v/>
      </c>
    </row>
    <row r="4064" spans="1:20" outlineLevel="1">
      <c r="A4064" s="169"/>
      <c r="B4064" s="117">
        <v>44723</v>
      </c>
      <c r="C4064" s="90">
        <v>0.625</v>
      </c>
      <c r="D4064" s="106"/>
      <c r="E4064" s="106" t="str">
        <f t="shared" si="4003"/>
        <v/>
      </c>
      <c r="F4064" s="106"/>
      <c r="G4064" s="106" t="str">
        <f t="shared" si="4004"/>
        <v/>
      </c>
      <c r="H4064" s="106"/>
      <c r="I4064" s="106" t="str">
        <f t="shared" si="4005"/>
        <v/>
      </c>
      <c r="J4064" s="106"/>
      <c r="K4064" s="106" t="str">
        <f t="shared" si="4006"/>
        <v/>
      </c>
      <c r="L4064" s="107" t="str">
        <f t="shared" si="4007"/>
        <v>чи робить СНВВ?</v>
      </c>
      <c r="M4064" s="94"/>
      <c r="N4064" s="106" t="str">
        <f t="shared" si="4014"/>
        <v/>
      </c>
      <c r="O4064" s="106" t="str">
        <f t="shared" si="4020"/>
        <v/>
      </c>
      <c r="P4064" s="106" t="str">
        <f t="shared" si="4015"/>
        <v/>
      </c>
      <c r="Q4064" s="106" t="str">
        <f t="shared" si="4016"/>
        <v/>
      </c>
      <c r="R4064" s="106" t="str">
        <f t="shared" si="4017"/>
        <v/>
      </c>
      <c r="S4064" s="106" t="str">
        <f t="shared" si="4018"/>
        <v/>
      </c>
      <c r="T4064" s="106" t="str">
        <f t="shared" si="4019"/>
        <v/>
      </c>
    </row>
    <row r="4065" spans="1:20" outlineLevel="1">
      <c r="A4065" s="169"/>
      <c r="B4065" s="117">
        <v>44723</v>
      </c>
      <c r="C4065" s="90">
        <v>0.66666666666666696</v>
      </c>
      <c r="D4065" s="106"/>
      <c r="E4065" s="106" t="str">
        <f t="shared" si="4003"/>
        <v/>
      </c>
      <c r="F4065" s="106"/>
      <c r="G4065" s="106" t="str">
        <f t="shared" si="4004"/>
        <v/>
      </c>
      <c r="H4065" s="106"/>
      <c r="I4065" s="106" t="str">
        <f t="shared" si="4005"/>
        <v/>
      </c>
      <c r="J4065" s="106"/>
      <c r="K4065" s="106" t="str">
        <f t="shared" si="4006"/>
        <v/>
      </c>
      <c r="L4065" s="107" t="str">
        <f t="shared" si="4007"/>
        <v>чи робить СНВВ?</v>
      </c>
      <c r="M4065" s="94"/>
      <c r="N4065" s="106" t="str">
        <f t="shared" si="4014"/>
        <v/>
      </c>
      <c r="O4065" s="106" t="str">
        <f t="shared" si="4020"/>
        <v/>
      </c>
      <c r="P4065" s="106" t="str">
        <f t="shared" si="4015"/>
        <v/>
      </c>
      <c r="Q4065" s="106" t="str">
        <f t="shared" si="4016"/>
        <v/>
      </c>
      <c r="R4065" s="106" t="str">
        <f t="shared" si="4017"/>
        <v/>
      </c>
      <c r="S4065" s="106" t="str">
        <f t="shared" si="4018"/>
        <v/>
      </c>
      <c r="T4065" s="106" t="str">
        <f t="shared" si="4019"/>
        <v/>
      </c>
    </row>
    <row r="4066" spans="1:20" outlineLevel="1">
      <c r="A4066" s="169"/>
      <c r="B4066" s="117">
        <v>44723</v>
      </c>
      <c r="C4066" s="90">
        <v>0.70833333333333304</v>
      </c>
      <c r="D4066" s="106"/>
      <c r="E4066" s="106" t="str">
        <f t="shared" si="4003"/>
        <v/>
      </c>
      <c r="F4066" s="106"/>
      <c r="G4066" s="106" t="str">
        <f t="shared" si="4004"/>
        <v/>
      </c>
      <c r="H4066" s="106"/>
      <c r="I4066" s="106" t="str">
        <f t="shared" si="4005"/>
        <v/>
      </c>
      <c r="J4066" s="106"/>
      <c r="K4066" s="106" t="str">
        <f t="shared" si="4006"/>
        <v/>
      </c>
      <c r="L4066" s="107" t="str">
        <f t="shared" si="4007"/>
        <v>чи робить СНВВ?</v>
      </c>
      <c r="M4066" s="94"/>
      <c r="N4066" s="106" t="str">
        <f t="shared" si="4014"/>
        <v/>
      </c>
      <c r="O4066" s="106" t="str">
        <f t="shared" si="4020"/>
        <v/>
      </c>
      <c r="P4066" s="106" t="str">
        <f t="shared" si="4015"/>
        <v/>
      </c>
      <c r="Q4066" s="106" t="str">
        <f t="shared" si="4016"/>
        <v/>
      </c>
      <c r="R4066" s="106" t="str">
        <f t="shared" si="4017"/>
        <v/>
      </c>
      <c r="S4066" s="106" t="str">
        <f t="shared" si="4018"/>
        <v/>
      </c>
      <c r="T4066" s="106" t="str">
        <f t="shared" si="4019"/>
        <v/>
      </c>
    </row>
    <row r="4067" spans="1:20" outlineLevel="1">
      <c r="A4067" s="169"/>
      <c r="B4067" s="117">
        <v>44723</v>
      </c>
      <c r="C4067" s="90">
        <v>0.75</v>
      </c>
      <c r="D4067" s="106"/>
      <c r="E4067" s="106" t="str">
        <f t="shared" si="4003"/>
        <v/>
      </c>
      <c r="F4067" s="106"/>
      <c r="G4067" s="106" t="str">
        <f t="shared" si="4004"/>
        <v/>
      </c>
      <c r="H4067" s="106"/>
      <c r="I4067" s="106" t="str">
        <f t="shared" si="4005"/>
        <v/>
      </c>
      <c r="J4067" s="106"/>
      <c r="K4067" s="106" t="str">
        <f t="shared" si="4006"/>
        <v/>
      </c>
      <c r="L4067" s="107" t="str">
        <f t="shared" si="4007"/>
        <v>чи робить СНВВ?</v>
      </c>
      <c r="M4067" s="94"/>
      <c r="N4067" s="106" t="str">
        <f t="shared" si="4014"/>
        <v/>
      </c>
      <c r="O4067" s="106" t="str">
        <f t="shared" si="4020"/>
        <v/>
      </c>
      <c r="P4067" s="106" t="str">
        <f t="shared" si="4015"/>
        <v/>
      </c>
      <c r="Q4067" s="106" t="str">
        <f t="shared" si="4016"/>
        <v/>
      </c>
      <c r="R4067" s="106" t="str">
        <f t="shared" si="4017"/>
        <v/>
      </c>
      <c r="S4067" s="106" t="str">
        <f t="shared" si="4018"/>
        <v/>
      </c>
      <c r="T4067" s="106" t="str">
        <f t="shared" si="4019"/>
        <v/>
      </c>
    </row>
    <row r="4068" spans="1:20" outlineLevel="1">
      <c r="A4068" s="169"/>
      <c r="B4068" s="117">
        <v>44723</v>
      </c>
      <c r="C4068" s="90">
        <v>0.79166666666666696</v>
      </c>
      <c r="D4068" s="106"/>
      <c r="E4068" s="106" t="str">
        <f t="shared" si="4003"/>
        <v/>
      </c>
      <c r="F4068" s="106"/>
      <c r="G4068" s="106" t="str">
        <f t="shared" si="4004"/>
        <v/>
      </c>
      <c r="H4068" s="106"/>
      <c r="I4068" s="106" t="str">
        <f t="shared" si="4005"/>
        <v/>
      </c>
      <c r="J4068" s="106"/>
      <c r="K4068" s="106" t="str">
        <f t="shared" si="4006"/>
        <v/>
      </c>
      <c r="L4068" s="107" t="str">
        <f t="shared" si="4007"/>
        <v>чи робить СНВВ?</v>
      </c>
      <c r="M4068" s="94"/>
      <c r="N4068" s="106" t="str">
        <f t="shared" si="4014"/>
        <v/>
      </c>
      <c r="O4068" s="106" t="str">
        <f t="shared" si="4020"/>
        <v/>
      </c>
      <c r="P4068" s="106" t="str">
        <f t="shared" si="4015"/>
        <v/>
      </c>
      <c r="Q4068" s="106" t="str">
        <f t="shared" si="4016"/>
        <v/>
      </c>
      <c r="R4068" s="106" t="str">
        <f t="shared" si="4017"/>
        <v/>
      </c>
      <c r="S4068" s="106" t="str">
        <f t="shared" si="4018"/>
        <v/>
      </c>
      <c r="T4068" s="106" t="str">
        <f t="shared" si="4019"/>
        <v/>
      </c>
    </row>
    <row r="4069" spans="1:20" outlineLevel="1">
      <c r="A4069" s="169"/>
      <c r="B4069" s="117">
        <v>44723</v>
      </c>
      <c r="C4069" s="90">
        <v>0.83333333333333304</v>
      </c>
      <c r="D4069" s="106"/>
      <c r="E4069" s="106" t="str">
        <f t="shared" si="4003"/>
        <v/>
      </c>
      <c r="F4069" s="106"/>
      <c r="G4069" s="106" t="str">
        <f t="shared" si="4004"/>
        <v/>
      </c>
      <c r="H4069" s="106"/>
      <c r="I4069" s="106" t="str">
        <f t="shared" si="4005"/>
        <v/>
      </c>
      <c r="J4069" s="106"/>
      <c r="K4069" s="106" t="str">
        <f t="shared" si="4006"/>
        <v/>
      </c>
      <c r="L4069" s="107" t="str">
        <f t="shared" si="4007"/>
        <v>чи робить СНВВ?</v>
      </c>
      <c r="M4069" s="94"/>
      <c r="N4069" s="106" t="str">
        <f t="shared" si="4014"/>
        <v/>
      </c>
      <c r="O4069" s="106" t="str">
        <f t="shared" si="4020"/>
        <v/>
      </c>
      <c r="P4069" s="106" t="str">
        <f t="shared" si="4015"/>
        <v/>
      </c>
      <c r="Q4069" s="106" t="str">
        <f t="shared" si="4016"/>
        <v/>
      </c>
      <c r="R4069" s="106" t="str">
        <f t="shared" si="4017"/>
        <v/>
      </c>
      <c r="S4069" s="106" t="str">
        <f t="shared" si="4018"/>
        <v/>
      </c>
      <c r="T4069" s="106" t="str">
        <f t="shared" si="4019"/>
        <v/>
      </c>
    </row>
    <row r="4070" spans="1:20" outlineLevel="1">
      <c r="A4070" s="169"/>
      <c r="B4070" s="117">
        <v>44723</v>
      </c>
      <c r="C4070" s="90">
        <v>0.875</v>
      </c>
      <c r="D4070" s="106"/>
      <c r="E4070" s="106" t="str">
        <f t="shared" si="4003"/>
        <v/>
      </c>
      <c r="F4070" s="106"/>
      <c r="G4070" s="106" t="str">
        <f t="shared" si="4004"/>
        <v/>
      </c>
      <c r="H4070" s="106"/>
      <c r="I4070" s="106" t="str">
        <f t="shared" si="4005"/>
        <v/>
      </c>
      <c r="J4070" s="106"/>
      <c r="K4070" s="106" t="str">
        <f t="shared" si="4006"/>
        <v/>
      </c>
      <c r="L4070" s="107" t="str">
        <f t="shared" si="4007"/>
        <v>чи робить СНВВ?</v>
      </c>
      <c r="M4070" s="94"/>
      <c r="N4070" s="106" t="str">
        <f t="shared" si="4014"/>
        <v/>
      </c>
      <c r="O4070" s="106" t="str">
        <f t="shared" si="4020"/>
        <v/>
      </c>
      <c r="P4070" s="106" t="str">
        <f t="shared" si="4015"/>
        <v/>
      </c>
      <c r="Q4070" s="106" t="str">
        <f t="shared" si="4016"/>
        <v/>
      </c>
      <c r="R4070" s="106" t="str">
        <f t="shared" si="4017"/>
        <v/>
      </c>
      <c r="S4070" s="106" t="str">
        <f t="shared" si="4018"/>
        <v/>
      </c>
      <c r="T4070" s="106" t="str">
        <f t="shared" si="4019"/>
        <v/>
      </c>
    </row>
    <row r="4071" spans="1:20" outlineLevel="1">
      <c r="A4071" s="169"/>
      <c r="B4071" s="117">
        <v>44723</v>
      </c>
      <c r="C4071" s="90">
        <v>0.91666666666666696</v>
      </c>
      <c r="D4071" s="106"/>
      <c r="E4071" s="106" t="str">
        <f t="shared" si="4003"/>
        <v/>
      </c>
      <c r="F4071" s="106"/>
      <c r="G4071" s="106" t="str">
        <f t="shared" si="4004"/>
        <v/>
      </c>
      <c r="H4071" s="106"/>
      <c r="I4071" s="106" t="str">
        <f t="shared" si="4005"/>
        <v/>
      </c>
      <c r="J4071" s="106"/>
      <c r="K4071" s="106" t="str">
        <f t="shared" si="4006"/>
        <v/>
      </c>
      <c r="L4071" s="107" t="str">
        <f t="shared" si="4007"/>
        <v>чи робить СНВВ?</v>
      </c>
      <c r="M4071" s="94"/>
      <c r="N4071" s="106" t="str">
        <f t="shared" si="4014"/>
        <v/>
      </c>
      <c r="O4071" s="106" t="str">
        <f t="shared" si="4020"/>
        <v/>
      </c>
      <c r="P4071" s="106" t="str">
        <f t="shared" si="4015"/>
        <v/>
      </c>
      <c r="Q4071" s="106" t="str">
        <f t="shared" si="4016"/>
        <v/>
      </c>
      <c r="R4071" s="106" t="str">
        <f t="shared" si="4017"/>
        <v/>
      </c>
      <c r="S4071" s="106" t="str">
        <f t="shared" si="4018"/>
        <v/>
      </c>
      <c r="T4071" s="106" t="str">
        <f t="shared" si="4019"/>
        <v/>
      </c>
    </row>
    <row r="4072" spans="1:20" outlineLevel="1">
      <c r="A4072" s="169"/>
      <c r="B4072" s="117">
        <v>44723</v>
      </c>
      <c r="C4072" s="90">
        <v>0.95833333333333304</v>
      </c>
      <c r="D4072" s="106"/>
      <c r="E4072" s="106" t="str">
        <f t="shared" si="4003"/>
        <v/>
      </c>
      <c r="F4072" s="106"/>
      <c r="G4072" s="106" t="str">
        <f t="shared" si="4004"/>
        <v/>
      </c>
      <c r="H4072" s="106"/>
      <c r="I4072" s="106" t="str">
        <f t="shared" si="4005"/>
        <v/>
      </c>
      <c r="J4072" s="106"/>
      <c r="K4072" s="106" t="str">
        <f t="shared" si="4006"/>
        <v/>
      </c>
      <c r="L4072" s="107" t="str">
        <f t="shared" si="4007"/>
        <v>чи робить СНВВ?</v>
      </c>
      <c r="M4072" s="94"/>
      <c r="N4072" s="106" t="str">
        <f t="shared" si="4014"/>
        <v/>
      </c>
      <c r="O4072" s="106" t="str">
        <f t="shared" si="4020"/>
        <v/>
      </c>
      <c r="P4072" s="106" t="str">
        <f t="shared" si="4015"/>
        <v/>
      </c>
      <c r="Q4072" s="106" t="str">
        <f t="shared" si="4016"/>
        <v/>
      </c>
      <c r="R4072" s="106" t="str">
        <f t="shared" si="4017"/>
        <v/>
      </c>
      <c r="S4072" s="106" t="str">
        <f t="shared" si="4018"/>
        <v/>
      </c>
      <c r="T4072" s="106" t="str">
        <f t="shared" si="4019"/>
        <v/>
      </c>
    </row>
    <row r="4073" spans="1:20" outlineLevel="1">
      <c r="A4073" s="169"/>
      <c r="B4073" s="117">
        <v>44723</v>
      </c>
      <c r="C4073" s="90">
        <v>1</v>
      </c>
      <c r="D4073" s="106"/>
      <c r="E4073" s="106" t="str">
        <f t="shared" si="4003"/>
        <v/>
      </c>
      <c r="F4073" s="106"/>
      <c r="G4073" s="106" t="str">
        <f t="shared" si="4004"/>
        <v/>
      </c>
      <c r="H4073" s="106"/>
      <c r="I4073" s="106" t="str">
        <f t="shared" si="4005"/>
        <v/>
      </c>
      <c r="J4073" s="106"/>
      <c r="K4073" s="106" t="str">
        <f t="shared" si="4006"/>
        <v/>
      </c>
      <c r="L4073" s="107" t="str">
        <f t="shared" si="4007"/>
        <v>чи робить СНВВ?</v>
      </c>
      <c r="M4073" s="94"/>
      <c r="N4073" s="106" t="str">
        <f t="shared" si="4014"/>
        <v/>
      </c>
      <c r="O4073" s="106" t="str">
        <f t="shared" si="4020"/>
        <v/>
      </c>
      <c r="P4073" s="106" t="str">
        <f t="shared" si="4015"/>
        <v/>
      </c>
      <c r="Q4073" s="106" t="str">
        <f t="shared" si="4016"/>
        <v/>
      </c>
      <c r="R4073" s="106" t="str">
        <f t="shared" si="4017"/>
        <v/>
      </c>
      <c r="S4073" s="106" t="str">
        <f t="shared" si="4018"/>
        <v/>
      </c>
      <c r="T4073" s="106" t="str">
        <f t="shared" si="4019"/>
        <v/>
      </c>
    </row>
    <row r="4074" spans="1:20">
      <c r="A4074" s="113"/>
      <c r="B4074" s="170" t="s">
        <v>248</v>
      </c>
      <c r="C4074" s="170"/>
      <c r="D4074" s="97">
        <f t="shared" ref="D4074" si="4021">SUM(D4050:D4073)</f>
        <v>0</v>
      </c>
      <c r="E4074" s="98">
        <f t="shared" ref="E4074" si="4022">COUNTIF(E4050:E4073,"&gt;0")</f>
        <v>0</v>
      </c>
      <c r="F4074" s="97">
        <f t="shared" ref="F4074" si="4023">SUM(F4050:F4073)</f>
        <v>0</v>
      </c>
      <c r="G4074" s="98">
        <f t="shared" ref="G4074" si="4024">COUNTIF(G4050:G4073,"&gt;0")</f>
        <v>0</v>
      </c>
      <c r="H4074" s="97">
        <f t="shared" ref="H4074" si="4025">SUM(H4050:H4073)</f>
        <v>0</v>
      </c>
      <c r="I4074" s="98">
        <f t="shared" ref="I4074" si="4026">COUNTIF(I4050:I4073,"&gt;0")</f>
        <v>0</v>
      </c>
      <c r="J4074" s="97">
        <f t="shared" ref="J4074" si="4027">SUM(J4050:J4073)</f>
        <v>0</v>
      </c>
      <c r="K4074" s="98">
        <f t="shared" ref="K4074" si="4028">COUNTIF(K4050:K4073,"&gt;0")</f>
        <v>0</v>
      </c>
      <c r="L4074" s="98">
        <f t="shared" ref="L4074" si="4029">COUNTIF(L4050:L4073,"СНВВ не працює")</f>
        <v>0</v>
      </c>
      <c r="M4074" s="94"/>
      <c r="N4074" s="97">
        <f t="shared" ref="N4074:O4074" si="4030">AVERAGEA(N4050:N4073)</f>
        <v>0</v>
      </c>
      <c r="O4074" s="97">
        <f t="shared" si="4030"/>
        <v>0</v>
      </c>
      <c r="P4074" s="97">
        <f t="shared" ref="P4074:T4074" si="4031">SUM(P4050:P4073)</f>
        <v>0</v>
      </c>
      <c r="Q4074" s="97">
        <f t="shared" si="4031"/>
        <v>0</v>
      </c>
      <c r="R4074" s="97">
        <f t="shared" si="4031"/>
        <v>0</v>
      </c>
      <c r="S4074" s="97">
        <f t="shared" si="4031"/>
        <v>0</v>
      </c>
      <c r="T4074" s="97">
        <f t="shared" si="4031"/>
        <v>0</v>
      </c>
    </row>
    <row r="4075" spans="1:20" outlineLevel="1">
      <c r="A4075" s="168">
        <v>44724</v>
      </c>
      <c r="B4075" s="117">
        <v>44724</v>
      </c>
      <c r="C4075" s="90">
        <v>4.1666666666666664E-2</v>
      </c>
      <c r="D4075" s="106"/>
      <c r="E4075" s="106" t="str">
        <f t="shared" ref="E4075:E4098" si="4032">IF(D4075="","",IF(D4075&lt;1,1,0))</f>
        <v/>
      </c>
      <c r="F4075" s="106"/>
      <c r="G4075" s="106" t="str">
        <f t="shared" ref="G4075:G4098" si="4033">IF(F4075="","",IF(F4075&lt;1,1,0))</f>
        <v/>
      </c>
      <c r="H4075" s="106"/>
      <c r="I4075" s="106" t="str">
        <f t="shared" ref="I4075:I4098" si="4034">IF(H4075="","",IF(H4075&lt;1,1,0))</f>
        <v/>
      </c>
      <c r="J4075" s="106"/>
      <c r="K4075" s="106" t="str">
        <f t="shared" ref="K4075:K4098" si="4035">IF(J4075="","",IF(J4075&lt;1,1,0))</f>
        <v/>
      </c>
      <c r="L4075" s="107" t="str">
        <f t="shared" ref="L4075:L4098" si="4036">IF(H4075="","чи робить СНВВ?",IF(J4075="","чи роблять агрегати?",IF($J4075=0,"агрегати не працюють",IF(AND($H4075=0,$J4075=1),"СНВВ не працює","OK"))))</f>
        <v>чи робить СНВВ?</v>
      </c>
      <c r="M4075" s="94"/>
      <c r="N4075" s="106" t="str">
        <f t="shared" ref="N4075" si="4037">IF(OR(E4075&lt;&gt;0, J4075=0), "",D4075)</f>
        <v/>
      </c>
      <c r="O4075" s="106" t="str">
        <f t="shared" si="4020"/>
        <v/>
      </c>
      <c r="P4075" s="106" t="str">
        <f t="shared" ref="P4075" si="4038">IF(AND($E4075&lt;&gt;0,$J4075=1),D4075,O4075)</f>
        <v/>
      </c>
      <c r="Q4075" s="106" t="str">
        <f t="shared" ref="Q4075" si="4039">IF(OR(G4075&lt;&gt;0, J4075=0), "",F4075)</f>
        <v/>
      </c>
      <c r="R4075" s="106" t="str">
        <f t="shared" ref="R4075" si="4040">IF(Q4075="", "",(Q4075*$S$2+$S$3))</f>
        <v/>
      </c>
      <c r="S4075" s="106" t="str">
        <f t="shared" ref="S4075" si="4041">IF(AND(G4075&lt;&gt;0,J4075=1),F4075,R4075)</f>
        <v/>
      </c>
      <c r="T4075" s="106" t="str">
        <f t="shared" ref="T4075" si="4042">IFERROR(P4075*S4075,"")</f>
        <v/>
      </c>
    </row>
    <row r="4076" spans="1:20" outlineLevel="1">
      <c r="A4076" s="169"/>
      <c r="B4076" s="117">
        <v>44724</v>
      </c>
      <c r="C4076" s="90">
        <v>8.3333333333333301E-2</v>
      </c>
      <c r="D4076" s="106"/>
      <c r="E4076" s="106" t="str">
        <f t="shared" si="4032"/>
        <v/>
      </c>
      <c r="F4076" s="106"/>
      <c r="G4076" s="106" t="str">
        <f t="shared" si="4033"/>
        <v/>
      </c>
      <c r="H4076" s="106"/>
      <c r="I4076" s="106" t="str">
        <f t="shared" si="4034"/>
        <v/>
      </c>
      <c r="J4076" s="106"/>
      <c r="K4076" s="106" t="str">
        <f t="shared" si="4035"/>
        <v/>
      </c>
      <c r="L4076" s="107" t="str">
        <f t="shared" si="4036"/>
        <v>чи робить СНВВ?</v>
      </c>
      <c r="M4076" s="94"/>
      <c r="N4076" s="106" t="str">
        <f t="shared" ref="N4076:N4098" si="4043">IF(OR(E4076&lt;&gt;0, J4076=0), "",D4076)</f>
        <v/>
      </c>
      <c r="O4076" s="106" t="str">
        <f t="shared" si="4020"/>
        <v/>
      </c>
      <c r="P4076" s="106" t="str">
        <f t="shared" ref="P4076:P4098" si="4044">IF(AND($E4076&lt;&gt;0,$J4076=1),D4076,O4076)</f>
        <v/>
      </c>
      <c r="Q4076" s="106" t="str">
        <f t="shared" ref="Q4076:Q4098" si="4045">IF(OR(G4076&lt;&gt;0, J4076=0), "",F4076)</f>
        <v/>
      </c>
      <c r="R4076" s="106" t="str">
        <f t="shared" ref="R4076:R4098" si="4046">IF(Q4076="", "",(Q4076*$S$2+$S$3))</f>
        <v/>
      </c>
      <c r="S4076" s="106" t="str">
        <f t="shared" ref="S4076:S4098" si="4047">IF(AND(G4076&lt;&gt;0,J4076=1),F4076,R4076)</f>
        <v/>
      </c>
      <c r="T4076" s="106" t="str">
        <f t="shared" ref="T4076:T4098" si="4048">IFERROR(P4076*S4076,"")</f>
        <v/>
      </c>
    </row>
    <row r="4077" spans="1:20" outlineLevel="1">
      <c r="A4077" s="169"/>
      <c r="B4077" s="117">
        <v>44724</v>
      </c>
      <c r="C4077" s="90">
        <v>0.125</v>
      </c>
      <c r="D4077" s="106"/>
      <c r="E4077" s="106" t="str">
        <f t="shared" si="4032"/>
        <v/>
      </c>
      <c r="F4077" s="106"/>
      <c r="G4077" s="106" t="str">
        <f t="shared" si="4033"/>
        <v/>
      </c>
      <c r="H4077" s="106"/>
      <c r="I4077" s="106" t="str">
        <f t="shared" si="4034"/>
        <v/>
      </c>
      <c r="J4077" s="106"/>
      <c r="K4077" s="106" t="str">
        <f t="shared" si="4035"/>
        <v/>
      </c>
      <c r="L4077" s="107" t="str">
        <f t="shared" si="4036"/>
        <v>чи робить СНВВ?</v>
      </c>
      <c r="M4077" s="94"/>
      <c r="N4077" s="106" t="str">
        <f t="shared" si="4043"/>
        <v/>
      </c>
      <c r="O4077" s="106" t="str">
        <f t="shared" si="4020"/>
        <v/>
      </c>
      <c r="P4077" s="106" t="str">
        <f t="shared" si="4044"/>
        <v/>
      </c>
      <c r="Q4077" s="106" t="str">
        <f t="shared" si="4045"/>
        <v/>
      </c>
      <c r="R4077" s="106" t="str">
        <f t="shared" si="4046"/>
        <v/>
      </c>
      <c r="S4077" s="106" t="str">
        <f t="shared" si="4047"/>
        <v/>
      </c>
      <c r="T4077" s="106" t="str">
        <f t="shared" si="4048"/>
        <v/>
      </c>
    </row>
    <row r="4078" spans="1:20" outlineLevel="1">
      <c r="A4078" s="169"/>
      <c r="B4078" s="117">
        <v>44724</v>
      </c>
      <c r="C4078" s="90">
        <v>0.16666666666666699</v>
      </c>
      <c r="D4078" s="106"/>
      <c r="E4078" s="106" t="str">
        <f t="shared" si="4032"/>
        <v/>
      </c>
      <c r="F4078" s="106"/>
      <c r="G4078" s="106" t="str">
        <f t="shared" si="4033"/>
        <v/>
      </c>
      <c r="H4078" s="106"/>
      <c r="I4078" s="106" t="str">
        <f t="shared" si="4034"/>
        <v/>
      </c>
      <c r="J4078" s="106"/>
      <c r="K4078" s="106" t="str">
        <f t="shared" si="4035"/>
        <v/>
      </c>
      <c r="L4078" s="107" t="str">
        <f t="shared" si="4036"/>
        <v>чи робить СНВВ?</v>
      </c>
      <c r="M4078" s="94"/>
      <c r="N4078" s="106" t="str">
        <f t="shared" si="4043"/>
        <v/>
      </c>
      <c r="O4078" s="106" t="str">
        <f t="shared" si="4020"/>
        <v/>
      </c>
      <c r="P4078" s="106" t="str">
        <f t="shared" si="4044"/>
        <v/>
      </c>
      <c r="Q4078" s="106" t="str">
        <f t="shared" si="4045"/>
        <v/>
      </c>
      <c r="R4078" s="106" t="str">
        <f t="shared" si="4046"/>
        <v/>
      </c>
      <c r="S4078" s="106" t="str">
        <f t="shared" si="4047"/>
        <v/>
      </c>
      <c r="T4078" s="106" t="str">
        <f t="shared" si="4048"/>
        <v/>
      </c>
    </row>
    <row r="4079" spans="1:20" outlineLevel="1">
      <c r="A4079" s="169"/>
      <c r="B4079" s="117">
        <v>44724</v>
      </c>
      <c r="C4079" s="90">
        <v>0.20833333333333301</v>
      </c>
      <c r="D4079" s="106"/>
      <c r="E4079" s="106" t="str">
        <f t="shared" si="4032"/>
        <v/>
      </c>
      <c r="F4079" s="106"/>
      <c r="G4079" s="106" t="str">
        <f t="shared" si="4033"/>
        <v/>
      </c>
      <c r="H4079" s="106"/>
      <c r="I4079" s="106" t="str">
        <f t="shared" si="4034"/>
        <v/>
      </c>
      <c r="J4079" s="106"/>
      <c r="K4079" s="106" t="str">
        <f t="shared" si="4035"/>
        <v/>
      </c>
      <c r="L4079" s="107" t="str">
        <f t="shared" si="4036"/>
        <v>чи робить СНВВ?</v>
      </c>
      <c r="M4079" s="94"/>
      <c r="N4079" s="106" t="str">
        <f t="shared" si="4043"/>
        <v/>
      </c>
      <c r="O4079" s="106" t="str">
        <f t="shared" si="4020"/>
        <v/>
      </c>
      <c r="P4079" s="106" t="str">
        <f t="shared" si="4044"/>
        <v/>
      </c>
      <c r="Q4079" s="106" t="str">
        <f t="shared" si="4045"/>
        <v/>
      </c>
      <c r="R4079" s="106" t="str">
        <f t="shared" si="4046"/>
        <v/>
      </c>
      <c r="S4079" s="106" t="str">
        <f t="shared" si="4047"/>
        <v/>
      </c>
      <c r="T4079" s="106" t="str">
        <f t="shared" si="4048"/>
        <v/>
      </c>
    </row>
    <row r="4080" spans="1:20" outlineLevel="1">
      <c r="A4080" s="169"/>
      <c r="B4080" s="117">
        <v>44724</v>
      </c>
      <c r="C4080" s="90">
        <v>0.25</v>
      </c>
      <c r="D4080" s="106"/>
      <c r="E4080" s="106" t="str">
        <f t="shared" si="4032"/>
        <v/>
      </c>
      <c r="F4080" s="106"/>
      <c r="G4080" s="106" t="str">
        <f t="shared" si="4033"/>
        <v/>
      </c>
      <c r="H4080" s="106"/>
      <c r="I4080" s="106" t="str">
        <f t="shared" si="4034"/>
        <v/>
      </c>
      <c r="J4080" s="106"/>
      <c r="K4080" s="106" t="str">
        <f t="shared" si="4035"/>
        <v/>
      </c>
      <c r="L4080" s="107" t="str">
        <f t="shared" si="4036"/>
        <v>чи робить СНВВ?</v>
      </c>
      <c r="M4080" s="94"/>
      <c r="N4080" s="106" t="str">
        <f t="shared" si="4043"/>
        <v/>
      </c>
      <c r="O4080" s="106" t="str">
        <f t="shared" si="4020"/>
        <v/>
      </c>
      <c r="P4080" s="106" t="str">
        <f t="shared" si="4044"/>
        <v/>
      </c>
      <c r="Q4080" s="106" t="str">
        <f t="shared" si="4045"/>
        <v/>
      </c>
      <c r="R4080" s="106" t="str">
        <f t="shared" si="4046"/>
        <v/>
      </c>
      <c r="S4080" s="106" t="str">
        <f t="shared" si="4047"/>
        <v/>
      </c>
      <c r="T4080" s="106" t="str">
        <f t="shared" si="4048"/>
        <v/>
      </c>
    </row>
    <row r="4081" spans="1:20" outlineLevel="1">
      <c r="A4081" s="169"/>
      <c r="B4081" s="117">
        <v>44724</v>
      </c>
      <c r="C4081" s="90">
        <v>0.29166666666666702</v>
      </c>
      <c r="D4081" s="106"/>
      <c r="E4081" s="106" t="str">
        <f t="shared" si="4032"/>
        <v/>
      </c>
      <c r="F4081" s="106"/>
      <c r="G4081" s="106" t="str">
        <f t="shared" si="4033"/>
        <v/>
      </c>
      <c r="H4081" s="106"/>
      <c r="I4081" s="106" t="str">
        <f t="shared" si="4034"/>
        <v/>
      </c>
      <c r="J4081" s="106"/>
      <c r="K4081" s="106" t="str">
        <f t="shared" si="4035"/>
        <v/>
      </c>
      <c r="L4081" s="107" t="str">
        <f t="shared" si="4036"/>
        <v>чи робить СНВВ?</v>
      </c>
      <c r="M4081" s="94"/>
      <c r="N4081" s="106" t="str">
        <f t="shared" si="4043"/>
        <v/>
      </c>
      <c r="O4081" s="106" t="str">
        <f t="shared" si="4020"/>
        <v/>
      </c>
      <c r="P4081" s="106" t="str">
        <f t="shared" si="4044"/>
        <v/>
      </c>
      <c r="Q4081" s="106" t="str">
        <f t="shared" si="4045"/>
        <v/>
      </c>
      <c r="R4081" s="106" t="str">
        <f t="shared" si="4046"/>
        <v/>
      </c>
      <c r="S4081" s="106" t="str">
        <f t="shared" si="4047"/>
        <v/>
      </c>
      <c r="T4081" s="106" t="str">
        <f t="shared" si="4048"/>
        <v/>
      </c>
    </row>
    <row r="4082" spans="1:20" outlineLevel="1">
      <c r="A4082" s="169"/>
      <c r="B4082" s="117">
        <v>44724</v>
      </c>
      <c r="C4082" s="90">
        <v>0.33333333333333298</v>
      </c>
      <c r="D4082" s="106"/>
      <c r="E4082" s="106" t="str">
        <f t="shared" si="4032"/>
        <v/>
      </c>
      <c r="F4082" s="106"/>
      <c r="G4082" s="106" t="str">
        <f t="shared" si="4033"/>
        <v/>
      </c>
      <c r="H4082" s="106"/>
      <c r="I4082" s="106" t="str">
        <f t="shared" si="4034"/>
        <v/>
      </c>
      <c r="J4082" s="106"/>
      <c r="K4082" s="106" t="str">
        <f t="shared" si="4035"/>
        <v/>
      </c>
      <c r="L4082" s="107" t="str">
        <f t="shared" si="4036"/>
        <v>чи робить СНВВ?</v>
      </c>
      <c r="M4082" s="94"/>
      <c r="N4082" s="106" t="str">
        <f t="shared" si="4043"/>
        <v/>
      </c>
      <c r="O4082" s="106" t="str">
        <f t="shared" si="4020"/>
        <v/>
      </c>
      <c r="P4082" s="106" t="str">
        <f t="shared" si="4044"/>
        <v/>
      </c>
      <c r="Q4082" s="106" t="str">
        <f t="shared" si="4045"/>
        <v/>
      </c>
      <c r="R4082" s="106" t="str">
        <f t="shared" si="4046"/>
        <v/>
      </c>
      <c r="S4082" s="106" t="str">
        <f t="shared" si="4047"/>
        <v/>
      </c>
      <c r="T4082" s="106" t="str">
        <f t="shared" si="4048"/>
        <v/>
      </c>
    </row>
    <row r="4083" spans="1:20" outlineLevel="1">
      <c r="A4083" s="169"/>
      <c r="B4083" s="117">
        <v>44724</v>
      </c>
      <c r="C4083" s="90">
        <v>0.375</v>
      </c>
      <c r="D4083" s="106"/>
      <c r="E4083" s="106" t="str">
        <f t="shared" si="4032"/>
        <v/>
      </c>
      <c r="F4083" s="106"/>
      <c r="G4083" s="106" t="str">
        <f t="shared" si="4033"/>
        <v/>
      </c>
      <c r="H4083" s="106"/>
      <c r="I4083" s="106" t="str">
        <f t="shared" si="4034"/>
        <v/>
      </c>
      <c r="J4083" s="106"/>
      <c r="K4083" s="106" t="str">
        <f t="shared" si="4035"/>
        <v/>
      </c>
      <c r="L4083" s="107" t="str">
        <f t="shared" si="4036"/>
        <v>чи робить СНВВ?</v>
      </c>
      <c r="M4083" s="94"/>
      <c r="N4083" s="106" t="str">
        <f t="shared" si="4043"/>
        <v/>
      </c>
      <c r="O4083" s="106" t="str">
        <f t="shared" si="4020"/>
        <v/>
      </c>
      <c r="P4083" s="106" t="str">
        <f t="shared" si="4044"/>
        <v/>
      </c>
      <c r="Q4083" s="106" t="str">
        <f t="shared" si="4045"/>
        <v/>
      </c>
      <c r="R4083" s="106" t="str">
        <f t="shared" si="4046"/>
        <v/>
      </c>
      <c r="S4083" s="106" t="str">
        <f t="shared" si="4047"/>
        <v/>
      </c>
      <c r="T4083" s="106" t="str">
        <f t="shared" si="4048"/>
        <v/>
      </c>
    </row>
    <row r="4084" spans="1:20" outlineLevel="1">
      <c r="A4084" s="169"/>
      <c r="B4084" s="117">
        <v>44724</v>
      </c>
      <c r="C4084" s="90">
        <v>0.41666666666666702</v>
      </c>
      <c r="D4084" s="106"/>
      <c r="E4084" s="106" t="str">
        <f t="shared" si="4032"/>
        <v/>
      </c>
      <c r="F4084" s="106"/>
      <c r="G4084" s="106" t="str">
        <f t="shared" si="4033"/>
        <v/>
      </c>
      <c r="H4084" s="106"/>
      <c r="I4084" s="106" t="str">
        <f t="shared" si="4034"/>
        <v/>
      </c>
      <c r="J4084" s="106"/>
      <c r="K4084" s="106" t="str">
        <f t="shared" si="4035"/>
        <v/>
      </c>
      <c r="L4084" s="107" t="str">
        <f t="shared" si="4036"/>
        <v>чи робить СНВВ?</v>
      </c>
      <c r="M4084" s="94"/>
      <c r="N4084" s="106" t="str">
        <f t="shared" si="4043"/>
        <v/>
      </c>
      <c r="O4084" s="106" t="str">
        <f t="shared" si="4020"/>
        <v/>
      </c>
      <c r="P4084" s="106" t="str">
        <f t="shared" si="4044"/>
        <v/>
      </c>
      <c r="Q4084" s="106" t="str">
        <f t="shared" si="4045"/>
        <v/>
      </c>
      <c r="R4084" s="106" t="str">
        <f t="shared" si="4046"/>
        <v/>
      </c>
      <c r="S4084" s="106" t="str">
        <f t="shared" si="4047"/>
        <v/>
      </c>
      <c r="T4084" s="106" t="str">
        <f t="shared" si="4048"/>
        <v/>
      </c>
    </row>
    <row r="4085" spans="1:20" outlineLevel="1">
      <c r="A4085" s="169"/>
      <c r="B4085" s="117">
        <v>44724</v>
      </c>
      <c r="C4085" s="90">
        <v>0.45833333333333298</v>
      </c>
      <c r="D4085" s="106"/>
      <c r="E4085" s="106" t="str">
        <f t="shared" si="4032"/>
        <v/>
      </c>
      <c r="F4085" s="106"/>
      <c r="G4085" s="106" t="str">
        <f t="shared" si="4033"/>
        <v/>
      </c>
      <c r="H4085" s="106"/>
      <c r="I4085" s="106" t="str">
        <f t="shared" si="4034"/>
        <v/>
      </c>
      <c r="J4085" s="106"/>
      <c r="K4085" s="106" t="str">
        <f t="shared" si="4035"/>
        <v/>
      </c>
      <c r="L4085" s="107" t="str">
        <f t="shared" si="4036"/>
        <v>чи робить СНВВ?</v>
      </c>
      <c r="M4085" s="94"/>
      <c r="N4085" s="106" t="str">
        <f t="shared" si="4043"/>
        <v/>
      </c>
      <c r="O4085" s="106" t="str">
        <f t="shared" si="4020"/>
        <v/>
      </c>
      <c r="P4085" s="106" t="str">
        <f t="shared" si="4044"/>
        <v/>
      </c>
      <c r="Q4085" s="106" t="str">
        <f t="shared" si="4045"/>
        <v/>
      </c>
      <c r="R4085" s="106" t="str">
        <f t="shared" si="4046"/>
        <v/>
      </c>
      <c r="S4085" s="106" t="str">
        <f t="shared" si="4047"/>
        <v/>
      </c>
      <c r="T4085" s="106" t="str">
        <f t="shared" si="4048"/>
        <v/>
      </c>
    </row>
    <row r="4086" spans="1:20" outlineLevel="1">
      <c r="A4086" s="169"/>
      <c r="B4086" s="117">
        <v>44724</v>
      </c>
      <c r="C4086" s="90">
        <v>0.5</v>
      </c>
      <c r="D4086" s="106"/>
      <c r="E4086" s="106" t="str">
        <f t="shared" si="4032"/>
        <v/>
      </c>
      <c r="F4086" s="106"/>
      <c r="G4086" s="106" t="str">
        <f t="shared" si="4033"/>
        <v/>
      </c>
      <c r="H4086" s="106"/>
      <c r="I4086" s="106" t="str">
        <f t="shared" si="4034"/>
        <v/>
      </c>
      <c r="J4086" s="106"/>
      <c r="K4086" s="106" t="str">
        <f t="shared" si="4035"/>
        <v/>
      </c>
      <c r="L4086" s="107" t="str">
        <f t="shared" si="4036"/>
        <v>чи робить СНВВ?</v>
      </c>
      <c r="M4086" s="94"/>
      <c r="N4086" s="106" t="str">
        <f t="shared" si="4043"/>
        <v/>
      </c>
      <c r="O4086" s="106" t="str">
        <f t="shared" si="4020"/>
        <v/>
      </c>
      <c r="P4086" s="106" t="str">
        <f t="shared" si="4044"/>
        <v/>
      </c>
      <c r="Q4086" s="106" t="str">
        <f t="shared" si="4045"/>
        <v/>
      </c>
      <c r="R4086" s="106" t="str">
        <f t="shared" si="4046"/>
        <v/>
      </c>
      <c r="S4086" s="106" t="str">
        <f t="shared" si="4047"/>
        <v/>
      </c>
      <c r="T4086" s="106" t="str">
        <f t="shared" si="4048"/>
        <v/>
      </c>
    </row>
    <row r="4087" spans="1:20" outlineLevel="1">
      <c r="A4087" s="169"/>
      <c r="B4087" s="117">
        <v>44724</v>
      </c>
      <c r="C4087" s="90">
        <v>0.54166666666666696</v>
      </c>
      <c r="D4087" s="106"/>
      <c r="E4087" s="106" t="str">
        <f t="shared" si="4032"/>
        <v/>
      </c>
      <c r="F4087" s="106"/>
      <c r="G4087" s="106" t="str">
        <f t="shared" si="4033"/>
        <v/>
      </c>
      <c r="H4087" s="106"/>
      <c r="I4087" s="106" t="str">
        <f t="shared" si="4034"/>
        <v/>
      </c>
      <c r="J4087" s="106"/>
      <c r="K4087" s="106" t="str">
        <f t="shared" si="4035"/>
        <v/>
      </c>
      <c r="L4087" s="107" t="str">
        <f t="shared" si="4036"/>
        <v>чи робить СНВВ?</v>
      </c>
      <c r="M4087" s="94"/>
      <c r="N4087" s="106" t="str">
        <f t="shared" si="4043"/>
        <v/>
      </c>
      <c r="O4087" s="106" t="str">
        <f t="shared" si="4020"/>
        <v/>
      </c>
      <c r="P4087" s="106" t="str">
        <f t="shared" si="4044"/>
        <v/>
      </c>
      <c r="Q4087" s="106" t="str">
        <f t="shared" si="4045"/>
        <v/>
      </c>
      <c r="R4087" s="106" t="str">
        <f t="shared" si="4046"/>
        <v/>
      </c>
      <c r="S4087" s="106" t="str">
        <f t="shared" si="4047"/>
        <v/>
      </c>
      <c r="T4087" s="106" t="str">
        <f t="shared" si="4048"/>
        <v/>
      </c>
    </row>
    <row r="4088" spans="1:20" outlineLevel="1">
      <c r="A4088" s="169"/>
      <c r="B4088" s="117">
        <v>44724</v>
      </c>
      <c r="C4088" s="90">
        <v>0.58333333333333304</v>
      </c>
      <c r="D4088" s="106"/>
      <c r="E4088" s="106" t="str">
        <f t="shared" si="4032"/>
        <v/>
      </c>
      <c r="F4088" s="106"/>
      <c r="G4088" s="106" t="str">
        <f t="shared" si="4033"/>
        <v/>
      </c>
      <c r="H4088" s="106"/>
      <c r="I4088" s="106" t="str">
        <f t="shared" si="4034"/>
        <v/>
      </c>
      <c r="J4088" s="106"/>
      <c r="K4088" s="106" t="str">
        <f t="shared" si="4035"/>
        <v/>
      </c>
      <c r="L4088" s="107" t="str">
        <f t="shared" si="4036"/>
        <v>чи робить СНВВ?</v>
      </c>
      <c r="M4088" s="94"/>
      <c r="N4088" s="106" t="str">
        <f t="shared" si="4043"/>
        <v/>
      </c>
      <c r="O4088" s="106" t="str">
        <f t="shared" si="4020"/>
        <v/>
      </c>
      <c r="P4088" s="106" t="str">
        <f t="shared" si="4044"/>
        <v/>
      </c>
      <c r="Q4088" s="106" t="str">
        <f t="shared" si="4045"/>
        <v/>
      </c>
      <c r="R4088" s="106" t="str">
        <f t="shared" si="4046"/>
        <v/>
      </c>
      <c r="S4088" s="106" t="str">
        <f t="shared" si="4047"/>
        <v/>
      </c>
      <c r="T4088" s="106" t="str">
        <f t="shared" si="4048"/>
        <v/>
      </c>
    </row>
    <row r="4089" spans="1:20" outlineLevel="1">
      <c r="A4089" s="169"/>
      <c r="B4089" s="117">
        <v>44724</v>
      </c>
      <c r="C4089" s="90">
        <v>0.625</v>
      </c>
      <c r="D4089" s="106"/>
      <c r="E4089" s="106" t="str">
        <f t="shared" si="4032"/>
        <v/>
      </c>
      <c r="F4089" s="106"/>
      <c r="G4089" s="106" t="str">
        <f t="shared" si="4033"/>
        <v/>
      </c>
      <c r="H4089" s="106"/>
      <c r="I4089" s="106" t="str">
        <f t="shared" si="4034"/>
        <v/>
      </c>
      <c r="J4089" s="106"/>
      <c r="K4089" s="106" t="str">
        <f t="shared" si="4035"/>
        <v/>
      </c>
      <c r="L4089" s="107" t="str">
        <f t="shared" si="4036"/>
        <v>чи робить СНВВ?</v>
      </c>
      <c r="M4089" s="94"/>
      <c r="N4089" s="106" t="str">
        <f t="shared" si="4043"/>
        <v/>
      </c>
      <c r="O4089" s="106" t="str">
        <f t="shared" si="4020"/>
        <v/>
      </c>
      <c r="P4089" s="106" t="str">
        <f t="shared" si="4044"/>
        <v/>
      </c>
      <c r="Q4089" s="106" t="str">
        <f t="shared" si="4045"/>
        <v/>
      </c>
      <c r="R4089" s="106" t="str">
        <f t="shared" si="4046"/>
        <v/>
      </c>
      <c r="S4089" s="106" t="str">
        <f t="shared" si="4047"/>
        <v/>
      </c>
      <c r="T4089" s="106" t="str">
        <f t="shared" si="4048"/>
        <v/>
      </c>
    </row>
    <row r="4090" spans="1:20" outlineLevel="1">
      <c r="A4090" s="169"/>
      <c r="B4090" s="117">
        <v>44724</v>
      </c>
      <c r="C4090" s="90">
        <v>0.66666666666666696</v>
      </c>
      <c r="D4090" s="106"/>
      <c r="E4090" s="106" t="str">
        <f t="shared" si="4032"/>
        <v/>
      </c>
      <c r="F4090" s="106"/>
      <c r="G4090" s="106" t="str">
        <f t="shared" si="4033"/>
        <v/>
      </c>
      <c r="H4090" s="106"/>
      <c r="I4090" s="106" t="str">
        <f t="shared" si="4034"/>
        <v/>
      </c>
      <c r="J4090" s="106"/>
      <c r="K4090" s="106" t="str">
        <f t="shared" si="4035"/>
        <v/>
      </c>
      <c r="L4090" s="107" t="str">
        <f t="shared" si="4036"/>
        <v>чи робить СНВВ?</v>
      </c>
      <c r="M4090" s="94"/>
      <c r="N4090" s="106" t="str">
        <f t="shared" si="4043"/>
        <v/>
      </c>
      <c r="O4090" s="106" t="str">
        <f t="shared" si="4020"/>
        <v/>
      </c>
      <c r="P4090" s="106" t="str">
        <f t="shared" si="4044"/>
        <v/>
      </c>
      <c r="Q4090" s="106" t="str">
        <f t="shared" si="4045"/>
        <v/>
      </c>
      <c r="R4090" s="106" t="str">
        <f t="shared" si="4046"/>
        <v/>
      </c>
      <c r="S4090" s="106" t="str">
        <f t="shared" si="4047"/>
        <v/>
      </c>
      <c r="T4090" s="106" t="str">
        <f t="shared" si="4048"/>
        <v/>
      </c>
    </row>
    <row r="4091" spans="1:20" outlineLevel="1">
      <c r="A4091" s="169"/>
      <c r="B4091" s="117">
        <v>44724</v>
      </c>
      <c r="C4091" s="90">
        <v>0.70833333333333304</v>
      </c>
      <c r="D4091" s="106"/>
      <c r="E4091" s="106" t="str">
        <f t="shared" si="4032"/>
        <v/>
      </c>
      <c r="F4091" s="106"/>
      <c r="G4091" s="106" t="str">
        <f t="shared" si="4033"/>
        <v/>
      </c>
      <c r="H4091" s="106"/>
      <c r="I4091" s="106" t="str">
        <f t="shared" si="4034"/>
        <v/>
      </c>
      <c r="J4091" s="106"/>
      <c r="K4091" s="106" t="str">
        <f t="shared" si="4035"/>
        <v/>
      </c>
      <c r="L4091" s="107" t="str">
        <f t="shared" si="4036"/>
        <v>чи робить СНВВ?</v>
      </c>
      <c r="M4091" s="94"/>
      <c r="N4091" s="106" t="str">
        <f t="shared" si="4043"/>
        <v/>
      </c>
      <c r="O4091" s="106" t="str">
        <f t="shared" si="4020"/>
        <v/>
      </c>
      <c r="P4091" s="106" t="str">
        <f t="shared" si="4044"/>
        <v/>
      </c>
      <c r="Q4091" s="106" t="str">
        <f t="shared" si="4045"/>
        <v/>
      </c>
      <c r="R4091" s="106" t="str">
        <f t="shared" si="4046"/>
        <v/>
      </c>
      <c r="S4091" s="106" t="str">
        <f t="shared" si="4047"/>
        <v/>
      </c>
      <c r="T4091" s="106" t="str">
        <f t="shared" si="4048"/>
        <v/>
      </c>
    </row>
    <row r="4092" spans="1:20" outlineLevel="1">
      <c r="A4092" s="169"/>
      <c r="B4092" s="117">
        <v>44724</v>
      </c>
      <c r="C4092" s="90">
        <v>0.75</v>
      </c>
      <c r="D4092" s="106"/>
      <c r="E4092" s="106" t="str">
        <f t="shared" si="4032"/>
        <v/>
      </c>
      <c r="F4092" s="106"/>
      <c r="G4092" s="106" t="str">
        <f t="shared" si="4033"/>
        <v/>
      </c>
      <c r="H4092" s="106"/>
      <c r="I4092" s="106" t="str">
        <f t="shared" si="4034"/>
        <v/>
      </c>
      <c r="J4092" s="106"/>
      <c r="K4092" s="106" t="str">
        <f t="shared" si="4035"/>
        <v/>
      </c>
      <c r="L4092" s="107" t="str">
        <f t="shared" si="4036"/>
        <v>чи робить СНВВ?</v>
      </c>
      <c r="M4092" s="94"/>
      <c r="N4092" s="106" t="str">
        <f t="shared" si="4043"/>
        <v/>
      </c>
      <c r="O4092" s="106" t="str">
        <f t="shared" si="4020"/>
        <v/>
      </c>
      <c r="P4092" s="106" t="str">
        <f t="shared" si="4044"/>
        <v/>
      </c>
      <c r="Q4092" s="106" t="str">
        <f t="shared" si="4045"/>
        <v/>
      </c>
      <c r="R4092" s="106" t="str">
        <f t="shared" si="4046"/>
        <v/>
      </c>
      <c r="S4092" s="106" t="str">
        <f t="shared" si="4047"/>
        <v/>
      </c>
      <c r="T4092" s="106" t="str">
        <f t="shared" si="4048"/>
        <v/>
      </c>
    </row>
    <row r="4093" spans="1:20" outlineLevel="1">
      <c r="A4093" s="169"/>
      <c r="B4093" s="117">
        <v>44724</v>
      </c>
      <c r="C4093" s="90">
        <v>0.79166666666666696</v>
      </c>
      <c r="D4093" s="106"/>
      <c r="E4093" s="106" t="str">
        <f t="shared" si="4032"/>
        <v/>
      </c>
      <c r="F4093" s="106"/>
      <c r="G4093" s="106" t="str">
        <f t="shared" si="4033"/>
        <v/>
      </c>
      <c r="H4093" s="106"/>
      <c r="I4093" s="106" t="str">
        <f t="shared" si="4034"/>
        <v/>
      </c>
      <c r="J4093" s="106"/>
      <c r="K4093" s="106" t="str">
        <f t="shared" si="4035"/>
        <v/>
      </c>
      <c r="L4093" s="107" t="str">
        <f t="shared" si="4036"/>
        <v>чи робить СНВВ?</v>
      </c>
      <c r="M4093" s="94"/>
      <c r="N4093" s="106" t="str">
        <f t="shared" si="4043"/>
        <v/>
      </c>
      <c r="O4093" s="106" t="str">
        <f t="shared" si="4020"/>
        <v/>
      </c>
      <c r="P4093" s="106" t="str">
        <f t="shared" si="4044"/>
        <v/>
      </c>
      <c r="Q4093" s="106" t="str">
        <f t="shared" si="4045"/>
        <v/>
      </c>
      <c r="R4093" s="106" t="str">
        <f t="shared" si="4046"/>
        <v/>
      </c>
      <c r="S4093" s="106" t="str">
        <f t="shared" si="4047"/>
        <v/>
      </c>
      <c r="T4093" s="106" t="str">
        <f t="shared" si="4048"/>
        <v/>
      </c>
    </row>
    <row r="4094" spans="1:20" outlineLevel="1">
      <c r="A4094" s="169"/>
      <c r="B4094" s="117">
        <v>44724</v>
      </c>
      <c r="C4094" s="90">
        <v>0.83333333333333304</v>
      </c>
      <c r="D4094" s="106"/>
      <c r="E4094" s="106" t="str">
        <f t="shared" si="4032"/>
        <v/>
      </c>
      <c r="F4094" s="106"/>
      <c r="G4094" s="106" t="str">
        <f t="shared" si="4033"/>
        <v/>
      </c>
      <c r="H4094" s="106"/>
      <c r="I4094" s="106" t="str">
        <f t="shared" si="4034"/>
        <v/>
      </c>
      <c r="J4094" s="106"/>
      <c r="K4094" s="106" t="str">
        <f t="shared" si="4035"/>
        <v/>
      </c>
      <c r="L4094" s="107" t="str">
        <f t="shared" si="4036"/>
        <v>чи робить СНВВ?</v>
      </c>
      <c r="M4094" s="94"/>
      <c r="N4094" s="106" t="str">
        <f t="shared" si="4043"/>
        <v/>
      </c>
      <c r="O4094" s="106" t="str">
        <f t="shared" si="4020"/>
        <v/>
      </c>
      <c r="P4094" s="106" t="str">
        <f t="shared" si="4044"/>
        <v/>
      </c>
      <c r="Q4094" s="106" t="str">
        <f t="shared" si="4045"/>
        <v/>
      </c>
      <c r="R4094" s="106" t="str">
        <f t="shared" si="4046"/>
        <v/>
      </c>
      <c r="S4094" s="106" t="str">
        <f t="shared" si="4047"/>
        <v/>
      </c>
      <c r="T4094" s="106" t="str">
        <f t="shared" si="4048"/>
        <v/>
      </c>
    </row>
    <row r="4095" spans="1:20" outlineLevel="1">
      <c r="A4095" s="169"/>
      <c r="B4095" s="117">
        <v>44724</v>
      </c>
      <c r="C4095" s="90">
        <v>0.875</v>
      </c>
      <c r="D4095" s="106"/>
      <c r="E4095" s="106" t="str">
        <f t="shared" si="4032"/>
        <v/>
      </c>
      <c r="F4095" s="106"/>
      <c r="G4095" s="106" t="str">
        <f t="shared" si="4033"/>
        <v/>
      </c>
      <c r="H4095" s="106"/>
      <c r="I4095" s="106" t="str">
        <f t="shared" si="4034"/>
        <v/>
      </c>
      <c r="J4095" s="106"/>
      <c r="K4095" s="106" t="str">
        <f t="shared" si="4035"/>
        <v/>
      </c>
      <c r="L4095" s="107" t="str">
        <f t="shared" si="4036"/>
        <v>чи робить СНВВ?</v>
      </c>
      <c r="M4095" s="94"/>
      <c r="N4095" s="106" t="str">
        <f t="shared" si="4043"/>
        <v/>
      </c>
      <c r="O4095" s="106" t="str">
        <f t="shared" si="4020"/>
        <v/>
      </c>
      <c r="P4095" s="106" t="str">
        <f t="shared" si="4044"/>
        <v/>
      </c>
      <c r="Q4095" s="106" t="str">
        <f t="shared" si="4045"/>
        <v/>
      </c>
      <c r="R4095" s="106" t="str">
        <f t="shared" si="4046"/>
        <v/>
      </c>
      <c r="S4095" s="106" t="str">
        <f t="shared" si="4047"/>
        <v/>
      </c>
      <c r="T4095" s="106" t="str">
        <f t="shared" si="4048"/>
        <v/>
      </c>
    </row>
    <row r="4096" spans="1:20" outlineLevel="1">
      <c r="A4096" s="169"/>
      <c r="B4096" s="117">
        <v>44724</v>
      </c>
      <c r="C4096" s="90">
        <v>0.91666666666666696</v>
      </c>
      <c r="D4096" s="106"/>
      <c r="E4096" s="106" t="str">
        <f t="shared" si="4032"/>
        <v/>
      </c>
      <c r="F4096" s="106"/>
      <c r="G4096" s="106" t="str">
        <f t="shared" si="4033"/>
        <v/>
      </c>
      <c r="H4096" s="106"/>
      <c r="I4096" s="106" t="str">
        <f t="shared" si="4034"/>
        <v/>
      </c>
      <c r="J4096" s="106"/>
      <c r="K4096" s="106" t="str">
        <f t="shared" si="4035"/>
        <v/>
      </c>
      <c r="L4096" s="107" t="str">
        <f t="shared" si="4036"/>
        <v>чи робить СНВВ?</v>
      </c>
      <c r="M4096" s="94"/>
      <c r="N4096" s="106" t="str">
        <f t="shared" si="4043"/>
        <v/>
      </c>
      <c r="O4096" s="106" t="str">
        <f t="shared" si="4020"/>
        <v/>
      </c>
      <c r="P4096" s="106" t="str">
        <f t="shared" si="4044"/>
        <v/>
      </c>
      <c r="Q4096" s="106" t="str">
        <f t="shared" si="4045"/>
        <v/>
      </c>
      <c r="R4096" s="106" t="str">
        <f t="shared" si="4046"/>
        <v/>
      </c>
      <c r="S4096" s="106" t="str">
        <f t="shared" si="4047"/>
        <v/>
      </c>
      <c r="T4096" s="106" t="str">
        <f t="shared" si="4048"/>
        <v/>
      </c>
    </row>
    <row r="4097" spans="1:20" outlineLevel="1">
      <c r="A4097" s="169"/>
      <c r="B4097" s="117">
        <v>44724</v>
      </c>
      <c r="C4097" s="90">
        <v>0.95833333333333304</v>
      </c>
      <c r="D4097" s="106"/>
      <c r="E4097" s="106" t="str">
        <f t="shared" si="4032"/>
        <v/>
      </c>
      <c r="F4097" s="106"/>
      <c r="G4097" s="106" t="str">
        <f t="shared" si="4033"/>
        <v/>
      </c>
      <c r="H4097" s="106"/>
      <c r="I4097" s="106" t="str">
        <f t="shared" si="4034"/>
        <v/>
      </c>
      <c r="J4097" s="106"/>
      <c r="K4097" s="106" t="str">
        <f t="shared" si="4035"/>
        <v/>
      </c>
      <c r="L4097" s="107" t="str">
        <f t="shared" si="4036"/>
        <v>чи робить СНВВ?</v>
      </c>
      <c r="M4097" s="94"/>
      <c r="N4097" s="106" t="str">
        <f t="shared" si="4043"/>
        <v/>
      </c>
      <c r="O4097" s="106" t="str">
        <f t="shared" si="4020"/>
        <v/>
      </c>
      <c r="P4097" s="106" t="str">
        <f t="shared" si="4044"/>
        <v/>
      </c>
      <c r="Q4097" s="106" t="str">
        <f t="shared" si="4045"/>
        <v/>
      </c>
      <c r="R4097" s="106" t="str">
        <f t="shared" si="4046"/>
        <v/>
      </c>
      <c r="S4097" s="106" t="str">
        <f t="shared" si="4047"/>
        <v/>
      </c>
      <c r="T4097" s="106" t="str">
        <f t="shared" si="4048"/>
        <v/>
      </c>
    </row>
    <row r="4098" spans="1:20" outlineLevel="1">
      <c r="A4098" s="169"/>
      <c r="B4098" s="117">
        <v>44724</v>
      </c>
      <c r="C4098" s="90">
        <v>1</v>
      </c>
      <c r="D4098" s="106"/>
      <c r="E4098" s="106" t="str">
        <f t="shared" si="4032"/>
        <v/>
      </c>
      <c r="F4098" s="106"/>
      <c r="G4098" s="106" t="str">
        <f t="shared" si="4033"/>
        <v/>
      </c>
      <c r="H4098" s="106"/>
      <c r="I4098" s="106" t="str">
        <f t="shared" si="4034"/>
        <v/>
      </c>
      <c r="J4098" s="106"/>
      <c r="K4098" s="106" t="str">
        <f t="shared" si="4035"/>
        <v/>
      </c>
      <c r="L4098" s="107" t="str">
        <f t="shared" si="4036"/>
        <v>чи робить СНВВ?</v>
      </c>
      <c r="M4098" s="94"/>
      <c r="N4098" s="106" t="str">
        <f t="shared" si="4043"/>
        <v/>
      </c>
      <c r="O4098" s="106" t="str">
        <f t="shared" si="4020"/>
        <v/>
      </c>
      <c r="P4098" s="106" t="str">
        <f t="shared" si="4044"/>
        <v/>
      </c>
      <c r="Q4098" s="106" t="str">
        <f t="shared" si="4045"/>
        <v/>
      </c>
      <c r="R4098" s="106" t="str">
        <f t="shared" si="4046"/>
        <v/>
      </c>
      <c r="S4098" s="106" t="str">
        <f t="shared" si="4047"/>
        <v/>
      </c>
      <c r="T4098" s="106" t="str">
        <f t="shared" si="4048"/>
        <v/>
      </c>
    </row>
    <row r="4099" spans="1:20">
      <c r="A4099" s="113"/>
      <c r="B4099" s="170" t="s">
        <v>249</v>
      </c>
      <c r="C4099" s="170"/>
      <c r="D4099" s="97">
        <f t="shared" ref="D4099" si="4049">SUM(D4075:D4098)</f>
        <v>0</v>
      </c>
      <c r="E4099" s="98">
        <f t="shared" ref="E4099" si="4050">COUNTIF(E4075:E4098,"&gt;0")</f>
        <v>0</v>
      </c>
      <c r="F4099" s="97">
        <f t="shared" ref="F4099" si="4051">SUM(F4075:F4098)</f>
        <v>0</v>
      </c>
      <c r="G4099" s="98">
        <f t="shared" ref="G4099" si="4052">COUNTIF(G4075:G4098,"&gt;0")</f>
        <v>0</v>
      </c>
      <c r="H4099" s="97">
        <f t="shared" ref="H4099" si="4053">SUM(H4075:H4098)</f>
        <v>0</v>
      </c>
      <c r="I4099" s="98">
        <f t="shared" ref="I4099" si="4054">COUNTIF(I4075:I4098,"&gt;0")</f>
        <v>0</v>
      </c>
      <c r="J4099" s="97">
        <f t="shared" ref="J4099" si="4055">SUM(J4075:J4098)</f>
        <v>0</v>
      </c>
      <c r="K4099" s="98">
        <f t="shared" ref="K4099" si="4056">COUNTIF(K4075:K4098,"&gt;0")</f>
        <v>0</v>
      </c>
      <c r="L4099" s="98">
        <f t="shared" ref="L4099" si="4057">COUNTIF(L4075:L4098,"СНВВ не працює")</f>
        <v>0</v>
      </c>
      <c r="M4099" s="94"/>
      <c r="N4099" s="97">
        <f t="shared" ref="N4099:O4099" si="4058">AVERAGEA(N4075:N4098)</f>
        <v>0</v>
      </c>
      <c r="O4099" s="97">
        <f t="shared" si="4058"/>
        <v>0</v>
      </c>
      <c r="P4099" s="97">
        <f t="shared" ref="P4099:T4099" si="4059">SUM(P4075:P4098)</f>
        <v>0</v>
      </c>
      <c r="Q4099" s="97">
        <f t="shared" si="4059"/>
        <v>0</v>
      </c>
      <c r="R4099" s="97">
        <f t="shared" si="4059"/>
        <v>0</v>
      </c>
      <c r="S4099" s="97">
        <f t="shared" si="4059"/>
        <v>0</v>
      </c>
      <c r="T4099" s="97">
        <f t="shared" si="4059"/>
        <v>0</v>
      </c>
    </row>
    <row r="4100" spans="1:20" ht="15.75" customHeight="1" outlineLevel="1">
      <c r="A4100" s="168">
        <v>44725</v>
      </c>
      <c r="B4100" s="117">
        <v>44725</v>
      </c>
      <c r="C4100" s="90">
        <v>4.1666666666666664E-2</v>
      </c>
      <c r="D4100" s="106"/>
      <c r="E4100" s="106" t="str">
        <f t="shared" ref="E4100:E4123" si="4060">IF(D4100="","",IF(D4100&lt;1,1,0))</f>
        <v/>
      </c>
      <c r="F4100" s="106"/>
      <c r="G4100" s="106" t="str">
        <f t="shared" ref="G4100:G4123" si="4061">IF(F4100="","",IF(F4100&lt;1,1,0))</f>
        <v/>
      </c>
      <c r="H4100" s="106"/>
      <c r="I4100" s="106" t="str">
        <f t="shared" ref="I4100:I4123" si="4062">IF(H4100="","",IF(H4100&lt;1,1,0))</f>
        <v/>
      </c>
      <c r="J4100" s="106"/>
      <c r="K4100" s="106" t="str">
        <f t="shared" ref="K4100:K4123" si="4063">IF(J4100="","",IF(J4100&lt;1,1,0))</f>
        <v/>
      </c>
      <c r="L4100" s="107" t="str">
        <f t="shared" ref="L4100:L4123" si="4064">IF(H4100="","чи робить СНВВ?",IF(J4100="","чи роблять агрегати?",IF($J4100=0,"агрегати не працюють",IF(AND($H4100=0,$J4100=1),"СНВВ не працює","OK"))))</f>
        <v>чи робить СНВВ?</v>
      </c>
      <c r="M4100" s="94"/>
      <c r="N4100" s="106" t="str">
        <f t="shared" ref="N4100" si="4065">IF(OR(E4100&lt;&gt;0, J4100=0), "",D4100)</f>
        <v/>
      </c>
      <c r="O4100" s="106" t="str">
        <f t="shared" si="4020"/>
        <v/>
      </c>
      <c r="P4100" s="106" t="str">
        <f t="shared" ref="P4100" si="4066">IF(AND($E4100&lt;&gt;0,$J4100=1),D4100,O4100)</f>
        <v/>
      </c>
      <c r="Q4100" s="106" t="str">
        <f t="shared" ref="Q4100" si="4067">IF(OR(G4100&lt;&gt;0, J4100=0), "",F4100)</f>
        <v/>
      </c>
      <c r="R4100" s="106" t="str">
        <f t="shared" ref="R4100" si="4068">IF(Q4100="", "",(Q4100*$S$2+$S$3))</f>
        <v/>
      </c>
      <c r="S4100" s="106" t="str">
        <f t="shared" ref="S4100" si="4069">IF(AND(G4100&lt;&gt;0,J4100=1),F4100,R4100)</f>
        <v/>
      </c>
      <c r="T4100" s="106" t="str">
        <f t="shared" ref="T4100" si="4070">IFERROR(P4100*S4100,"")</f>
        <v/>
      </c>
    </row>
    <row r="4101" spans="1:20" outlineLevel="1">
      <c r="A4101" s="169"/>
      <c r="B4101" s="117">
        <v>44725</v>
      </c>
      <c r="C4101" s="90">
        <v>8.3333333333333301E-2</v>
      </c>
      <c r="D4101" s="106"/>
      <c r="E4101" s="106" t="str">
        <f t="shared" si="4060"/>
        <v/>
      </c>
      <c r="F4101" s="106"/>
      <c r="G4101" s="106" t="str">
        <f t="shared" si="4061"/>
        <v/>
      </c>
      <c r="H4101" s="106"/>
      <c r="I4101" s="106" t="str">
        <f t="shared" si="4062"/>
        <v/>
      </c>
      <c r="J4101" s="106"/>
      <c r="K4101" s="106" t="str">
        <f t="shared" si="4063"/>
        <v/>
      </c>
      <c r="L4101" s="107" t="str">
        <f t="shared" si="4064"/>
        <v>чи робить СНВВ?</v>
      </c>
      <c r="M4101" s="94"/>
      <c r="N4101" s="106" t="str">
        <f t="shared" ref="N4101:N4123" si="4071">IF(OR(E4101&lt;&gt;0, J4101=0), "",D4101)</f>
        <v/>
      </c>
      <c r="O4101" s="106" t="str">
        <f t="shared" si="4020"/>
        <v/>
      </c>
      <c r="P4101" s="106" t="str">
        <f t="shared" ref="P4101:P4123" si="4072">IF(AND($E4101&lt;&gt;0,$J4101=1),D4101,O4101)</f>
        <v/>
      </c>
      <c r="Q4101" s="106" t="str">
        <f t="shared" ref="Q4101:Q4123" si="4073">IF(OR(G4101&lt;&gt;0, J4101=0), "",F4101)</f>
        <v/>
      </c>
      <c r="R4101" s="106" t="str">
        <f t="shared" ref="R4101:R4123" si="4074">IF(Q4101="", "",(Q4101*$S$2+$S$3))</f>
        <v/>
      </c>
      <c r="S4101" s="106" t="str">
        <f t="shared" ref="S4101:S4123" si="4075">IF(AND(G4101&lt;&gt;0,J4101=1),F4101,R4101)</f>
        <v/>
      </c>
      <c r="T4101" s="106" t="str">
        <f t="shared" ref="T4101:T4123" si="4076">IFERROR(P4101*S4101,"")</f>
        <v/>
      </c>
    </row>
    <row r="4102" spans="1:20" outlineLevel="1">
      <c r="A4102" s="169"/>
      <c r="B4102" s="117">
        <v>44725</v>
      </c>
      <c r="C4102" s="90">
        <v>0.125</v>
      </c>
      <c r="D4102" s="106"/>
      <c r="E4102" s="106" t="str">
        <f t="shared" si="4060"/>
        <v/>
      </c>
      <c r="F4102" s="106"/>
      <c r="G4102" s="106" t="str">
        <f t="shared" si="4061"/>
        <v/>
      </c>
      <c r="H4102" s="106"/>
      <c r="I4102" s="106" t="str">
        <f t="shared" si="4062"/>
        <v/>
      </c>
      <c r="J4102" s="106"/>
      <c r="K4102" s="106" t="str">
        <f t="shared" si="4063"/>
        <v/>
      </c>
      <c r="L4102" s="107" t="str">
        <f t="shared" si="4064"/>
        <v>чи робить СНВВ?</v>
      </c>
      <c r="M4102" s="94"/>
      <c r="N4102" s="106" t="str">
        <f t="shared" si="4071"/>
        <v/>
      </c>
      <c r="O4102" s="106" t="str">
        <f t="shared" si="4020"/>
        <v/>
      </c>
      <c r="P4102" s="106" t="str">
        <f t="shared" si="4072"/>
        <v/>
      </c>
      <c r="Q4102" s="106" t="str">
        <f t="shared" si="4073"/>
        <v/>
      </c>
      <c r="R4102" s="106" t="str">
        <f t="shared" si="4074"/>
        <v/>
      </c>
      <c r="S4102" s="106" t="str">
        <f t="shared" si="4075"/>
        <v/>
      </c>
      <c r="T4102" s="106" t="str">
        <f t="shared" si="4076"/>
        <v/>
      </c>
    </row>
    <row r="4103" spans="1:20" outlineLevel="1">
      <c r="A4103" s="169"/>
      <c r="B4103" s="117">
        <v>44725</v>
      </c>
      <c r="C4103" s="90">
        <v>0.16666666666666699</v>
      </c>
      <c r="D4103" s="106"/>
      <c r="E4103" s="106" t="str">
        <f t="shared" si="4060"/>
        <v/>
      </c>
      <c r="F4103" s="106"/>
      <c r="G4103" s="106" t="str">
        <f t="shared" si="4061"/>
        <v/>
      </c>
      <c r="H4103" s="106"/>
      <c r="I4103" s="106" t="str">
        <f t="shared" si="4062"/>
        <v/>
      </c>
      <c r="J4103" s="106"/>
      <c r="K4103" s="106" t="str">
        <f t="shared" si="4063"/>
        <v/>
      </c>
      <c r="L4103" s="107" t="str">
        <f t="shared" si="4064"/>
        <v>чи робить СНВВ?</v>
      </c>
      <c r="M4103" s="94"/>
      <c r="N4103" s="106" t="str">
        <f t="shared" si="4071"/>
        <v/>
      </c>
      <c r="O4103" s="106" t="str">
        <f t="shared" si="4020"/>
        <v/>
      </c>
      <c r="P4103" s="106" t="str">
        <f t="shared" si="4072"/>
        <v/>
      </c>
      <c r="Q4103" s="106" t="str">
        <f t="shared" si="4073"/>
        <v/>
      </c>
      <c r="R4103" s="106" t="str">
        <f t="shared" si="4074"/>
        <v/>
      </c>
      <c r="S4103" s="106" t="str">
        <f t="shared" si="4075"/>
        <v/>
      </c>
      <c r="T4103" s="106" t="str">
        <f t="shared" si="4076"/>
        <v/>
      </c>
    </row>
    <row r="4104" spans="1:20" outlineLevel="1">
      <c r="A4104" s="169"/>
      <c r="B4104" s="117">
        <v>44725</v>
      </c>
      <c r="C4104" s="90">
        <v>0.20833333333333301</v>
      </c>
      <c r="D4104" s="106"/>
      <c r="E4104" s="106" t="str">
        <f t="shared" si="4060"/>
        <v/>
      </c>
      <c r="F4104" s="106"/>
      <c r="G4104" s="106" t="str">
        <f t="shared" si="4061"/>
        <v/>
      </c>
      <c r="H4104" s="106"/>
      <c r="I4104" s="106" t="str">
        <f t="shared" si="4062"/>
        <v/>
      </c>
      <c r="J4104" s="106"/>
      <c r="K4104" s="106" t="str">
        <f t="shared" si="4063"/>
        <v/>
      </c>
      <c r="L4104" s="107" t="str">
        <f t="shared" si="4064"/>
        <v>чи робить СНВВ?</v>
      </c>
      <c r="M4104" s="94"/>
      <c r="N4104" s="106" t="str">
        <f t="shared" si="4071"/>
        <v/>
      </c>
      <c r="O4104" s="106" t="str">
        <f t="shared" si="4020"/>
        <v/>
      </c>
      <c r="P4104" s="106" t="str">
        <f t="shared" si="4072"/>
        <v/>
      </c>
      <c r="Q4104" s="106" t="str">
        <f t="shared" si="4073"/>
        <v/>
      </c>
      <c r="R4104" s="106" t="str">
        <f t="shared" si="4074"/>
        <v/>
      </c>
      <c r="S4104" s="106" t="str">
        <f t="shared" si="4075"/>
        <v/>
      </c>
      <c r="T4104" s="106" t="str">
        <f t="shared" si="4076"/>
        <v/>
      </c>
    </row>
    <row r="4105" spans="1:20" outlineLevel="1">
      <c r="A4105" s="169"/>
      <c r="B4105" s="117">
        <v>44725</v>
      </c>
      <c r="C4105" s="90">
        <v>0.25</v>
      </c>
      <c r="D4105" s="106"/>
      <c r="E4105" s="106" t="str">
        <f t="shared" si="4060"/>
        <v/>
      </c>
      <c r="F4105" s="106"/>
      <c r="G4105" s="106" t="str">
        <f t="shared" si="4061"/>
        <v/>
      </c>
      <c r="H4105" s="106"/>
      <c r="I4105" s="106" t="str">
        <f t="shared" si="4062"/>
        <v/>
      </c>
      <c r="J4105" s="106"/>
      <c r="K4105" s="106" t="str">
        <f t="shared" si="4063"/>
        <v/>
      </c>
      <c r="L4105" s="107" t="str">
        <f t="shared" si="4064"/>
        <v>чи робить СНВВ?</v>
      </c>
      <c r="M4105" s="94"/>
      <c r="N4105" s="106" t="str">
        <f t="shared" si="4071"/>
        <v/>
      </c>
      <c r="O4105" s="106" t="str">
        <f t="shared" si="4020"/>
        <v/>
      </c>
      <c r="P4105" s="106" t="str">
        <f t="shared" si="4072"/>
        <v/>
      </c>
      <c r="Q4105" s="106" t="str">
        <f t="shared" si="4073"/>
        <v/>
      </c>
      <c r="R4105" s="106" t="str">
        <f t="shared" si="4074"/>
        <v/>
      </c>
      <c r="S4105" s="106" t="str">
        <f t="shared" si="4075"/>
        <v/>
      </c>
      <c r="T4105" s="106" t="str">
        <f t="shared" si="4076"/>
        <v/>
      </c>
    </row>
    <row r="4106" spans="1:20" outlineLevel="1">
      <c r="A4106" s="169"/>
      <c r="B4106" s="117">
        <v>44725</v>
      </c>
      <c r="C4106" s="90">
        <v>0.29166666666666702</v>
      </c>
      <c r="D4106" s="106"/>
      <c r="E4106" s="106" t="str">
        <f t="shared" si="4060"/>
        <v/>
      </c>
      <c r="F4106" s="106"/>
      <c r="G4106" s="106" t="str">
        <f t="shared" si="4061"/>
        <v/>
      </c>
      <c r="H4106" s="106"/>
      <c r="I4106" s="106" t="str">
        <f t="shared" si="4062"/>
        <v/>
      </c>
      <c r="J4106" s="106"/>
      <c r="K4106" s="106" t="str">
        <f t="shared" si="4063"/>
        <v/>
      </c>
      <c r="L4106" s="107" t="str">
        <f t="shared" si="4064"/>
        <v>чи робить СНВВ?</v>
      </c>
      <c r="M4106" s="94"/>
      <c r="N4106" s="106" t="str">
        <f t="shared" si="4071"/>
        <v/>
      </c>
      <c r="O4106" s="106" t="str">
        <f t="shared" si="4020"/>
        <v/>
      </c>
      <c r="P4106" s="106" t="str">
        <f t="shared" si="4072"/>
        <v/>
      </c>
      <c r="Q4106" s="106" t="str">
        <f t="shared" si="4073"/>
        <v/>
      </c>
      <c r="R4106" s="106" t="str">
        <f t="shared" si="4074"/>
        <v/>
      </c>
      <c r="S4106" s="106" t="str">
        <f t="shared" si="4075"/>
        <v/>
      </c>
      <c r="T4106" s="106" t="str">
        <f t="shared" si="4076"/>
        <v/>
      </c>
    </row>
    <row r="4107" spans="1:20" outlineLevel="1">
      <c r="A4107" s="169"/>
      <c r="B4107" s="117">
        <v>44725</v>
      </c>
      <c r="C4107" s="90">
        <v>0.33333333333333298</v>
      </c>
      <c r="D4107" s="106"/>
      <c r="E4107" s="106" t="str">
        <f t="shared" si="4060"/>
        <v/>
      </c>
      <c r="F4107" s="106"/>
      <c r="G4107" s="106" t="str">
        <f t="shared" si="4061"/>
        <v/>
      </c>
      <c r="H4107" s="106"/>
      <c r="I4107" s="106" t="str">
        <f t="shared" si="4062"/>
        <v/>
      </c>
      <c r="J4107" s="106"/>
      <c r="K4107" s="106" t="str">
        <f t="shared" si="4063"/>
        <v/>
      </c>
      <c r="L4107" s="107" t="str">
        <f t="shared" si="4064"/>
        <v>чи робить СНВВ?</v>
      </c>
      <c r="M4107" s="94"/>
      <c r="N4107" s="106" t="str">
        <f t="shared" si="4071"/>
        <v/>
      </c>
      <c r="O4107" s="106" t="str">
        <f t="shared" si="4020"/>
        <v/>
      </c>
      <c r="P4107" s="106" t="str">
        <f t="shared" si="4072"/>
        <v/>
      </c>
      <c r="Q4107" s="106" t="str">
        <f t="shared" si="4073"/>
        <v/>
      </c>
      <c r="R4107" s="106" t="str">
        <f t="shared" si="4074"/>
        <v/>
      </c>
      <c r="S4107" s="106" t="str">
        <f t="shared" si="4075"/>
        <v/>
      </c>
      <c r="T4107" s="106" t="str">
        <f t="shared" si="4076"/>
        <v/>
      </c>
    </row>
    <row r="4108" spans="1:20" outlineLevel="1">
      <c r="A4108" s="169"/>
      <c r="B4108" s="117">
        <v>44725</v>
      </c>
      <c r="C4108" s="90">
        <v>0.375</v>
      </c>
      <c r="D4108" s="106"/>
      <c r="E4108" s="106" t="str">
        <f t="shared" si="4060"/>
        <v/>
      </c>
      <c r="F4108" s="106"/>
      <c r="G4108" s="106" t="str">
        <f t="shared" si="4061"/>
        <v/>
      </c>
      <c r="H4108" s="106"/>
      <c r="I4108" s="106" t="str">
        <f t="shared" si="4062"/>
        <v/>
      </c>
      <c r="J4108" s="106"/>
      <c r="K4108" s="106" t="str">
        <f t="shared" si="4063"/>
        <v/>
      </c>
      <c r="L4108" s="107" t="str">
        <f t="shared" si="4064"/>
        <v>чи робить СНВВ?</v>
      </c>
      <c r="M4108" s="94"/>
      <c r="N4108" s="106" t="str">
        <f t="shared" si="4071"/>
        <v/>
      </c>
      <c r="O4108" s="106" t="str">
        <f t="shared" si="4020"/>
        <v/>
      </c>
      <c r="P4108" s="106" t="str">
        <f t="shared" si="4072"/>
        <v/>
      </c>
      <c r="Q4108" s="106" t="str">
        <f t="shared" si="4073"/>
        <v/>
      </c>
      <c r="R4108" s="106" t="str">
        <f t="shared" si="4074"/>
        <v/>
      </c>
      <c r="S4108" s="106" t="str">
        <f t="shared" si="4075"/>
        <v/>
      </c>
      <c r="T4108" s="106" t="str">
        <f t="shared" si="4076"/>
        <v/>
      </c>
    </row>
    <row r="4109" spans="1:20" outlineLevel="1">
      <c r="A4109" s="169"/>
      <c r="B4109" s="117">
        <v>44725</v>
      </c>
      <c r="C4109" s="90">
        <v>0.41666666666666702</v>
      </c>
      <c r="D4109" s="106"/>
      <c r="E4109" s="106" t="str">
        <f t="shared" si="4060"/>
        <v/>
      </c>
      <c r="F4109" s="106"/>
      <c r="G4109" s="106" t="str">
        <f t="shared" si="4061"/>
        <v/>
      </c>
      <c r="H4109" s="106"/>
      <c r="I4109" s="106" t="str">
        <f t="shared" si="4062"/>
        <v/>
      </c>
      <c r="J4109" s="106"/>
      <c r="K4109" s="106" t="str">
        <f t="shared" si="4063"/>
        <v/>
      </c>
      <c r="L4109" s="107" t="str">
        <f t="shared" si="4064"/>
        <v>чи робить СНВВ?</v>
      </c>
      <c r="M4109" s="94"/>
      <c r="N4109" s="106" t="str">
        <f t="shared" si="4071"/>
        <v/>
      </c>
      <c r="O4109" s="106" t="str">
        <f t="shared" si="4020"/>
        <v/>
      </c>
      <c r="P4109" s="106" t="str">
        <f t="shared" si="4072"/>
        <v/>
      </c>
      <c r="Q4109" s="106" t="str">
        <f t="shared" si="4073"/>
        <v/>
      </c>
      <c r="R4109" s="106" t="str">
        <f t="shared" si="4074"/>
        <v/>
      </c>
      <c r="S4109" s="106" t="str">
        <f t="shared" si="4075"/>
        <v/>
      </c>
      <c r="T4109" s="106" t="str">
        <f t="shared" si="4076"/>
        <v/>
      </c>
    </row>
    <row r="4110" spans="1:20" outlineLevel="1">
      <c r="A4110" s="169"/>
      <c r="B4110" s="117">
        <v>44725</v>
      </c>
      <c r="C4110" s="90">
        <v>0.45833333333333298</v>
      </c>
      <c r="D4110" s="106"/>
      <c r="E4110" s="106" t="str">
        <f t="shared" si="4060"/>
        <v/>
      </c>
      <c r="F4110" s="106"/>
      <c r="G4110" s="106" t="str">
        <f t="shared" si="4061"/>
        <v/>
      </c>
      <c r="H4110" s="106"/>
      <c r="I4110" s="106" t="str">
        <f t="shared" si="4062"/>
        <v/>
      </c>
      <c r="J4110" s="106"/>
      <c r="K4110" s="106" t="str">
        <f t="shared" si="4063"/>
        <v/>
      </c>
      <c r="L4110" s="107" t="str">
        <f t="shared" si="4064"/>
        <v>чи робить СНВВ?</v>
      </c>
      <c r="M4110" s="94"/>
      <c r="N4110" s="106" t="str">
        <f t="shared" si="4071"/>
        <v/>
      </c>
      <c r="O4110" s="106" t="str">
        <f t="shared" si="4020"/>
        <v/>
      </c>
      <c r="P4110" s="106" t="str">
        <f t="shared" si="4072"/>
        <v/>
      </c>
      <c r="Q4110" s="106" t="str">
        <f t="shared" si="4073"/>
        <v/>
      </c>
      <c r="R4110" s="106" t="str">
        <f t="shared" si="4074"/>
        <v/>
      </c>
      <c r="S4110" s="106" t="str">
        <f t="shared" si="4075"/>
        <v/>
      </c>
      <c r="T4110" s="106" t="str">
        <f t="shared" si="4076"/>
        <v/>
      </c>
    </row>
    <row r="4111" spans="1:20" outlineLevel="1">
      <c r="A4111" s="169"/>
      <c r="B4111" s="117">
        <v>44725</v>
      </c>
      <c r="C4111" s="90">
        <v>0.5</v>
      </c>
      <c r="D4111" s="106"/>
      <c r="E4111" s="106" t="str">
        <f t="shared" si="4060"/>
        <v/>
      </c>
      <c r="F4111" s="106"/>
      <c r="G4111" s="106" t="str">
        <f t="shared" si="4061"/>
        <v/>
      </c>
      <c r="H4111" s="106"/>
      <c r="I4111" s="106" t="str">
        <f t="shared" si="4062"/>
        <v/>
      </c>
      <c r="J4111" s="106"/>
      <c r="K4111" s="106" t="str">
        <f t="shared" si="4063"/>
        <v/>
      </c>
      <c r="L4111" s="107" t="str">
        <f t="shared" si="4064"/>
        <v>чи робить СНВВ?</v>
      </c>
      <c r="M4111" s="94"/>
      <c r="N4111" s="106" t="str">
        <f t="shared" si="4071"/>
        <v/>
      </c>
      <c r="O4111" s="106" t="str">
        <f t="shared" si="4020"/>
        <v/>
      </c>
      <c r="P4111" s="106" t="str">
        <f t="shared" si="4072"/>
        <v/>
      </c>
      <c r="Q4111" s="106" t="str">
        <f t="shared" si="4073"/>
        <v/>
      </c>
      <c r="R4111" s="106" t="str">
        <f t="shared" si="4074"/>
        <v/>
      </c>
      <c r="S4111" s="106" t="str">
        <f t="shared" si="4075"/>
        <v/>
      </c>
      <c r="T4111" s="106" t="str">
        <f t="shared" si="4076"/>
        <v/>
      </c>
    </row>
    <row r="4112" spans="1:20" outlineLevel="1">
      <c r="A4112" s="169"/>
      <c r="B4112" s="117">
        <v>44725</v>
      </c>
      <c r="C4112" s="90">
        <v>0.54166666666666696</v>
      </c>
      <c r="D4112" s="106"/>
      <c r="E4112" s="106" t="str">
        <f t="shared" si="4060"/>
        <v/>
      </c>
      <c r="F4112" s="106"/>
      <c r="G4112" s="106" t="str">
        <f t="shared" si="4061"/>
        <v/>
      </c>
      <c r="H4112" s="106"/>
      <c r="I4112" s="106" t="str">
        <f t="shared" si="4062"/>
        <v/>
      </c>
      <c r="J4112" s="106"/>
      <c r="K4112" s="106" t="str">
        <f t="shared" si="4063"/>
        <v/>
      </c>
      <c r="L4112" s="107" t="str">
        <f t="shared" si="4064"/>
        <v>чи робить СНВВ?</v>
      </c>
      <c r="M4112" s="94"/>
      <c r="N4112" s="106" t="str">
        <f t="shared" si="4071"/>
        <v/>
      </c>
      <c r="O4112" s="106" t="str">
        <f t="shared" si="4020"/>
        <v/>
      </c>
      <c r="P4112" s="106" t="str">
        <f t="shared" si="4072"/>
        <v/>
      </c>
      <c r="Q4112" s="106" t="str">
        <f t="shared" si="4073"/>
        <v/>
      </c>
      <c r="R4112" s="106" t="str">
        <f t="shared" si="4074"/>
        <v/>
      </c>
      <c r="S4112" s="106" t="str">
        <f t="shared" si="4075"/>
        <v/>
      </c>
      <c r="T4112" s="106" t="str">
        <f t="shared" si="4076"/>
        <v/>
      </c>
    </row>
    <row r="4113" spans="1:20" outlineLevel="1">
      <c r="A4113" s="169"/>
      <c r="B4113" s="117">
        <v>44725</v>
      </c>
      <c r="C4113" s="90">
        <v>0.58333333333333304</v>
      </c>
      <c r="D4113" s="106"/>
      <c r="E4113" s="106" t="str">
        <f t="shared" si="4060"/>
        <v/>
      </c>
      <c r="F4113" s="106"/>
      <c r="G4113" s="106" t="str">
        <f t="shared" si="4061"/>
        <v/>
      </c>
      <c r="H4113" s="106"/>
      <c r="I4113" s="106" t="str">
        <f t="shared" si="4062"/>
        <v/>
      </c>
      <c r="J4113" s="106"/>
      <c r="K4113" s="106" t="str">
        <f t="shared" si="4063"/>
        <v/>
      </c>
      <c r="L4113" s="107" t="str">
        <f t="shared" si="4064"/>
        <v>чи робить СНВВ?</v>
      </c>
      <c r="M4113" s="94"/>
      <c r="N4113" s="106" t="str">
        <f t="shared" si="4071"/>
        <v/>
      </c>
      <c r="O4113" s="106" t="str">
        <f t="shared" si="4020"/>
        <v/>
      </c>
      <c r="P4113" s="106" t="str">
        <f t="shared" si="4072"/>
        <v/>
      </c>
      <c r="Q4113" s="106" t="str">
        <f t="shared" si="4073"/>
        <v/>
      </c>
      <c r="R4113" s="106" t="str">
        <f t="shared" si="4074"/>
        <v/>
      </c>
      <c r="S4113" s="106" t="str">
        <f t="shared" si="4075"/>
        <v/>
      </c>
      <c r="T4113" s="106" t="str">
        <f t="shared" si="4076"/>
        <v/>
      </c>
    </row>
    <row r="4114" spans="1:20" outlineLevel="1">
      <c r="A4114" s="169"/>
      <c r="B4114" s="117">
        <v>44725</v>
      </c>
      <c r="C4114" s="90">
        <v>0.625</v>
      </c>
      <c r="D4114" s="106"/>
      <c r="E4114" s="106" t="str">
        <f t="shared" si="4060"/>
        <v/>
      </c>
      <c r="F4114" s="106"/>
      <c r="G4114" s="106" t="str">
        <f t="shared" si="4061"/>
        <v/>
      </c>
      <c r="H4114" s="106"/>
      <c r="I4114" s="106" t="str">
        <f t="shared" si="4062"/>
        <v/>
      </c>
      <c r="J4114" s="106"/>
      <c r="K4114" s="106" t="str">
        <f t="shared" si="4063"/>
        <v/>
      </c>
      <c r="L4114" s="107" t="str">
        <f t="shared" si="4064"/>
        <v>чи робить СНВВ?</v>
      </c>
      <c r="M4114" s="94"/>
      <c r="N4114" s="106" t="str">
        <f t="shared" si="4071"/>
        <v/>
      </c>
      <c r="O4114" s="106" t="str">
        <f t="shared" si="4020"/>
        <v/>
      </c>
      <c r="P4114" s="106" t="str">
        <f t="shared" si="4072"/>
        <v/>
      </c>
      <c r="Q4114" s="106" t="str">
        <f t="shared" si="4073"/>
        <v/>
      </c>
      <c r="R4114" s="106" t="str">
        <f t="shared" si="4074"/>
        <v/>
      </c>
      <c r="S4114" s="106" t="str">
        <f t="shared" si="4075"/>
        <v/>
      </c>
      <c r="T4114" s="106" t="str">
        <f t="shared" si="4076"/>
        <v/>
      </c>
    </row>
    <row r="4115" spans="1:20" outlineLevel="1">
      <c r="A4115" s="169"/>
      <c r="B4115" s="117">
        <v>44725</v>
      </c>
      <c r="C4115" s="90">
        <v>0.66666666666666696</v>
      </c>
      <c r="D4115" s="106"/>
      <c r="E4115" s="106" t="str">
        <f t="shared" si="4060"/>
        <v/>
      </c>
      <c r="F4115" s="106"/>
      <c r="G4115" s="106" t="str">
        <f t="shared" si="4061"/>
        <v/>
      </c>
      <c r="H4115" s="106"/>
      <c r="I4115" s="106" t="str">
        <f t="shared" si="4062"/>
        <v/>
      </c>
      <c r="J4115" s="106"/>
      <c r="K4115" s="106" t="str">
        <f t="shared" si="4063"/>
        <v/>
      </c>
      <c r="L4115" s="107" t="str">
        <f t="shared" si="4064"/>
        <v>чи робить СНВВ?</v>
      </c>
      <c r="M4115" s="94"/>
      <c r="N4115" s="106" t="str">
        <f t="shared" si="4071"/>
        <v/>
      </c>
      <c r="O4115" s="106" t="str">
        <f t="shared" si="4020"/>
        <v/>
      </c>
      <c r="P4115" s="106" t="str">
        <f t="shared" si="4072"/>
        <v/>
      </c>
      <c r="Q4115" s="106" t="str">
        <f t="shared" si="4073"/>
        <v/>
      </c>
      <c r="R4115" s="106" t="str">
        <f t="shared" si="4074"/>
        <v/>
      </c>
      <c r="S4115" s="106" t="str">
        <f t="shared" si="4075"/>
        <v/>
      </c>
      <c r="T4115" s="106" t="str">
        <f t="shared" si="4076"/>
        <v/>
      </c>
    </row>
    <row r="4116" spans="1:20" outlineLevel="1">
      <c r="A4116" s="169"/>
      <c r="B4116" s="117">
        <v>44725</v>
      </c>
      <c r="C4116" s="90">
        <v>0.70833333333333304</v>
      </c>
      <c r="D4116" s="106"/>
      <c r="E4116" s="106" t="str">
        <f t="shared" si="4060"/>
        <v/>
      </c>
      <c r="F4116" s="106"/>
      <c r="G4116" s="106" t="str">
        <f t="shared" si="4061"/>
        <v/>
      </c>
      <c r="H4116" s="106"/>
      <c r="I4116" s="106" t="str">
        <f t="shared" si="4062"/>
        <v/>
      </c>
      <c r="J4116" s="106"/>
      <c r="K4116" s="106" t="str">
        <f t="shared" si="4063"/>
        <v/>
      </c>
      <c r="L4116" s="107" t="str">
        <f t="shared" si="4064"/>
        <v>чи робить СНВВ?</v>
      </c>
      <c r="M4116" s="94"/>
      <c r="N4116" s="106" t="str">
        <f t="shared" si="4071"/>
        <v/>
      </c>
      <c r="O4116" s="106" t="str">
        <f t="shared" si="4020"/>
        <v/>
      </c>
      <c r="P4116" s="106" t="str">
        <f t="shared" si="4072"/>
        <v/>
      </c>
      <c r="Q4116" s="106" t="str">
        <f t="shared" si="4073"/>
        <v/>
      </c>
      <c r="R4116" s="106" t="str">
        <f t="shared" si="4074"/>
        <v/>
      </c>
      <c r="S4116" s="106" t="str">
        <f t="shared" si="4075"/>
        <v/>
      </c>
      <c r="T4116" s="106" t="str">
        <f t="shared" si="4076"/>
        <v/>
      </c>
    </row>
    <row r="4117" spans="1:20" outlineLevel="1">
      <c r="A4117" s="169"/>
      <c r="B4117" s="117">
        <v>44725</v>
      </c>
      <c r="C4117" s="90">
        <v>0.75</v>
      </c>
      <c r="D4117" s="106"/>
      <c r="E4117" s="106" t="str">
        <f t="shared" si="4060"/>
        <v/>
      </c>
      <c r="F4117" s="106"/>
      <c r="G4117" s="106" t="str">
        <f t="shared" si="4061"/>
        <v/>
      </c>
      <c r="H4117" s="106"/>
      <c r="I4117" s="106" t="str">
        <f t="shared" si="4062"/>
        <v/>
      </c>
      <c r="J4117" s="106"/>
      <c r="K4117" s="106" t="str">
        <f t="shared" si="4063"/>
        <v/>
      </c>
      <c r="L4117" s="107" t="str">
        <f t="shared" si="4064"/>
        <v>чи робить СНВВ?</v>
      </c>
      <c r="M4117" s="94"/>
      <c r="N4117" s="106" t="str">
        <f t="shared" si="4071"/>
        <v/>
      </c>
      <c r="O4117" s="106" t="str">
        <f t="shared" si="4020"/>
        <v/>
      </c>
      <c r="P4117" s="106" t="str">
        <f t="shared" si="4072"/>
        <v/>
      </c>
      <c r="Q4117" s="106" t="str">
        <f t="shared" si="4073"/>
        <v/>
      </c>
      <c r="R4117" s="106" t="str">
        <f t="shared" si="4074"/>
        <v/>
      </c>
      <c r="S4117" s="106" t="str">
        <f t="shared" si="4075"/>
        <v/>
      </c>
      <c r="T4117" s="106" t="str">
        <f t="shared" si="4076"/>
        <v/>
      </c>
    </row>
    <row r="4118" spans="1:20" outlineLevel="1">
      <c r="A4118" s="169"/>
      <c r="B4118" s="117">
        <v>44725</v>
      </c>
      <c r="C4118" s="90">
        <v>0.79166666666666696</v>
      </c>
      <c r="D4118" s="106"/>
      <c r="E4118" s="106" t="str">
        <f t="shared" si="4060"/>
        <v/>
      </c>
      <c r="F4118" s="106"/>
      <c r="G4118" s="106" t="str">
        <f t="shared" si="4061"/>
        <v/>
      </c>
      <c r="H4118" s="106"/>
      <c r="I4118" s="106" t="str">
        <f t="shared" si="4062"/>
        <v/>
      </c>
      <c r="J4118" s="106"/>
      <c r="K4118" s="106" t="str">
        <f t="shared" si="4063"/>
        <v/>
      </c>
      <c r="L4118" s="107" t="str">
        <f t="shared" si="4064"/>
        <v>чи робить СНВВ?</v>
      </c>
      <c r="M4118" s="94"/>
      <c r="N4118" s="106" t="str">
        <f t="shared" si="4071"/>
        <v/>
      </c>
      <c r="O4118" s="106" t="str">
        <f t="shared" si="4020"/>
        <v/>
      </c>
      <c r="P4118" s="106" t="str">
        <f t="shared" si="4072"/>
        <v/>
      </c>
      <c r="Q4118" s="106" t="str">
        <f t="shared" si="4073"/>
        <v/>
      </c>
      <c r="R4118" s="106" t="str">
        <f t="shared" si="4074"/>
        <v/>
      </c>
      <c r="S4118" s="106" t="str">
        <f t="shared" si="4075"/>
        <v/>
      </c>
      <c r="T4118" s="106" t="str">
        <f t="shared" si="4076"/>
        <v/>
      </c>
    </row>
    <row r="4119" spans="1:20" outlineLevel="1">
      <c r="A4119" s="169"/>
      <c r="B4119" s="117">
        <v>44725</v>
      </c>
      <c r="C4119" s="90">
        <v>0.83333333333333304</v>
      </c>
      <c r="D4119" s="106"/>
      <c r="E4119" s="106" t="str">
        <f t="shared" si="4060"/>
        <v/>
      </c>
      <c r="F4119" s="106"/>
      <c r="G4119" s="106" t="str">
        <f t="shared" si="4061"/>
        <v/>
      </c>
      <c r="H4119" s="106"/>
      <c r="I4119" s="106" t="str">
        <f t="shared" si="4062"/>
        <v/>
      </c>
      <c r="J4119" s="106"/>
      <c r="K4119" s="106" t="str">
        <f t="shared" si="4063"/>
        <v/>
      </c>
      <c r="L4119" s="107" t="str">
        <f t="shared" si="4064"/>
        <v>чи робить СНВВ?</v>
      </c>
      <c r="M4119" s="94"/>
      <c r="N4119" s="106" t="str">
        <f t="shared" si="4071"/>
        <v/>
      </c>
      <c r="O4119" s="106" t="str">
        <f t="shared" si="4020"/>
        <v/>
      </c>
      <c r="P4119" s="106" t="str">
        <f t="shared" si="4072"/>
        <v/>
      </c>
      <c r="Q4119" s="106" t="str">
        <f t="shared" si="4073"/>
        <v/>
      </c>
      <c r="R4119" s="106" t="str">
        <f t="shared" si="4074"/>
        <v/>
      </c>
      <c r="S4119" s="106" t="str">
        <f t="shared" si="4075"/>
        <v/>
      </c>
      <c r="T4119" s="106" t="str">
        <f t="shared" si="4076"/>
        <v/>
      </c>
    </row>
    <row r="4120" spans="1:20" outlineLevel="1">
      <c r="A4120" s="169"/>
      <c r="B4120" s="117">
        <v>44725</v>
      </c>
      <c r="C4120" s="90">
        <v>0.875</v>
      </c>
      <c r="D4120" s="106"/>
      <c r="E4120" s="106" t="str">
        <f t="shared" si="4060"/>
        <v/>
      </c>
      <c r="F4120" s="106"/>
      <c r="G4120" s="106" t="str">
        <f t="shared" si="4061"/>
        <v/>
      </c>
      <c r="H4120" s="106"/>
      <c r="I4120" s="106" t="str">
        <f t="shared" si="4062"/>
        <v/>
      </c>
      <c r="J4120" s="106"/>
      <c r="K4120" s="106" t="str">
        <f t="shared" si="4063"/>
        <v/>
      </c>
      <c r="L4120" s="107" t="str">
        <f t="shared" si="4064"/>
        <v>чи робить СНВВ?</v>
      </c>
      <c r="M4120" s="94"/>
      <c r="N4120" s="106" t="str">
        <f t="shared" si="4071"/>
        <v/>
      </c>
      <c r="O4120" s="106" t="str">
        <f t="shared" ref="O4120:O4183" si="4077">IF(N4120="", "",(N4120*$Q$2+$Q$3))</f>
        <v/>
      </c>
      <c r="P4120" s="106" t="str">
        <f t="shared" si="4072"/>
        <v/>
      </c>
      <c r="Q4120" s="106" t="str">
        <f t="shared" si="4073"/>
        <v/>
      </c>
      <c r="R4120" s="106" t="str">
        <f t="shared" si="4074"/>
        <v/>
      </c>
      <c r="S4120" s="106" t="str">
        <f t="shared" si="4075"/>
        <v/>
      </c>
      <c r="T4120" s="106" t="str">
        <f t="shared" si="4076"/>
        <v/>
      </c>
    </row>
    <row r="4121" spans="1:20" outlineLevel="1">
      <c r="A4121" s="169"/>
      <c r="B4121" s="117">
        <v>44725</v>
      </c>
      <c r="C4121" s="90">
        <v>0.91666666666666696</v>
      </c>
      <c r="D4121" s="106"/>
      <c r="E4121" s="106" t="str">
        <f t="shared" si="4060"/>
        <v/>
      </c>
      <c r="F4121" s="106"/>
      <c r="G4121" s="106" t="str">
        <f t="shared" si="4061"/>
        <v/>
      </c>
      <c r="H4121" s="106"/>
      <c r="I4121" s="106" t="str">
        <f t="shared" si="4062"/>
        <v/>
      </c>
      <c r="J4121" s="106"/>
      <c r="K4121" s="106" t="str">
        <f t="shared" si="4063"/>
        <v/>
      </c>
      <c r="L4121" s="107" t="str">
        <f t="shared" si="4064"/>
        <v>чи робить СНВВ?</v>
      </c>
      <c r="M4121" s="94"/>
      <c r="N4121" s="106" t="str">
        <f t="shared" si="4071"/>
        <v/>
      </c>
      <c r="O4121" s="106" t="str">
        <f t="shared" si="4077"/>
        <v/>
      </c>
      <c r="P4121" s="106" t="str">
        <f t="shared" si="4072"/>
        <v/>
      </c>
      <c r="Q4121" s="106" t="str">
        <f t="shared" si="4073"/>
        <v/>
      </c>
      <c r="R4121" s="106" t="str">
        <f t="shared" si="4074"/>
        <v/>
      </c>
      <c r="S4121" s="106" t="str">
        <f t="shared" si="4075"/>
        <v/>
      </c>
      <c r="T4121" s="106" t="str">
        <f t="shared" si="4076"/>
        <v/>
      </c>
    </row>
    <row r="4122" spans="1:20" outlineLevel="1">
      <c r="A4122" s="169"/>
      <c r="B4122" s="117">
        <v>44725</v>
      </c>
      <c r="C4122" s="90">
        <v>0.95833333333333304</v>
      </c>
      <c r="D4122" s="106"/>
      <c r="E4122" s="106" t="str">
        <f t="shared" si="4060"/>
        <v/>
      </c>
      <c r="F4122" s="106"/>
      <c r="G4122" s="106" t="str">
        <f t="shared" si="4061"/>
        <v/>
      </c>
      <c r="H4122" s="106"/>
      <c r="I4122" s="106" t="str">
        <f t="shared" si="4062"/>
        <v/>
      </c>
      <c r="J4122" s="106"/>
      <c r="K4122" s="106" t="str">
        <f t="shared" si="4063"/>
        <v/>
      </c>
      <c r="L4122" s="107" t="str">
        <f t="shared" si="4064"/>
        <v>чи робить СНВВ?</v>
      </c>
      <c r="M4122" s="94"/>
      <c r="N4122" s="106" t="str">
        <f t="shared" si="4071"/>
        <v/>
      </c>
      <c r="O4122" s="106" t="str">
        <f t="shared" si="4077"/>
        <v/>
      </c>
      <c r="P4122" s="106" t="str">
        <f t="shared" si="4072"/>
        <v/>
      </c>
      <c r="Q4122" s="106" t="str">
        <f t="shared" si="4073"/>
        <v/>
      </c>
      <c r="R4122" s="106" t="str">
        <f t="shared" si="4074"/>
        <v/>
      </c>
      <c r="S4122" s="106" t="str">
        <f t="shared" si="4075"/>
        <v/>
      </c>
      <c r="T4122" s="106" t="str">
        <f t="shared" si="4076"/>
        <v/>
      </c>
    </row>
    <row r="4123" spans="1:20" outlineLevel="1">
      <c r="A4123" s="169"/>
      <c r="B4123" s="117">
        <v>44725</v>
      </c>
      <c r="C4123" s="90">
        <v>1</v>
      </c>
      <c r="D4123" s="106"/>
      <c r="E4123" s="106" t="str">
        <f t="shared" si="4060"/>
        <v/>
      </c>
      <c r="F4123" s="106"/>
      <c r="G4123" s="106" t="str">
        <f t="shared" si="4061"/>
        <v/>
      </c>
      <c r="H4123" s="106"/>
      <c r="I4123" s="106" t="str">
        <f t="shared" si="4062"/>
        <v/>
      </c>
      <c r="J4123" s="106"/>
      <c r="K4123" s="106" t="str">
        <f t="shared" si="4063"/>
        <v/>
      </c>
      <c r="L4123" s="107" t="str">
        <f t="shared" si="4064"/>
        <v>чи робить СНВВ?</v>
      </c>
      <c r="M4123" s="94"/>
      <c r="N4123" s="106" t="str">
        <f t="shared" si="4071"/>
        <v/>
      </c>
      <c r="O4123" s="106" t="str">
        <f t="shared" si="4077"/>
        <v/>
      </c>
      <c r="P4123" s="106" t="str">
        <f t="shared" si="4072"/>
        <v/>
      </c>
      <c r="Q4123" s="106" t="str">
        <f t="shared" si="4073"/>
        <v/>
      </c>
      <c r="R4123" s="106" t="str">
        <f t="shared" si="4074"/>
        <v/>
      </c>
      <c r="S4123" s="106" t="str">
        <f t="shared" si="4075"/>
        <v/>
      </c>
      <c r="T4123" s="106" t="str">
        <f t="shared" si="4076"/>
        <v/>
      </c>
    </row>
    <row r="4124" spans="1:20">
      <c r="A4124" s="113"/>
      <c r="B4124" s="170" t="s">
        <v>250</v>
      </c>
      <c r="C4124" s="170"/>
      <c r="D4124" s="97">
        <f t="shared" ref="D4124" si="4078">SUM(D4100:D4123)</f>
        <v>0</v>
      </c>
      <c r="E4124" s="98">
        <f t="shared" ref="E4124" si="4079">COUNTIF(E4100:E4123,"&gt;0")</f>
        <v>0</v>
      </c>
      <c r="F4124" s="97">
        <f t="shared" ref="F4124" si="4080">SUM(F4100:F4123)</f>
        <v>0</v>
      </c>
      <c r="G4124" s="98">
        <f t="shared" ref="G4124" si="4081">COUNTIF(G4100:G4123,"&gt;0")</f>
        <v>0</v>
      </c>
      <c r="H4124" s="97">
        <f t="shared" ref="H4124" si="4082">SUM(H4100:H4123)</f>
        <v>0</v>
      </c>
      <c r="I4124" s="98">
        <f t="shared" ref="I4124" si="4083">COUNTIF(I4100:I4123,"&gt;0")</f>
        <v>0</v>
      </c>
      <c r="J4124" s="97">
        <f t="shared" ref="J4124" si="4084">SUM(J4100:J4123)</f>
        <v>0</v>
      </c>
      <c r="K4124" s="98">
        <f t="shared" ref="K4124" si="4085">COUNTIF(K4100:K4123,"&gt;0")</f>
        <v>0</v>
      </c>
      <c r="L4124" s="98">
        <f t="shared" ref="L4124" si="4086">COUNTIF(L4100:L4123,"СНВВ не працює")</f>
        <v>0</v>
      </c>
      <c r="M4124" s="94"/>
      <c r="N4124" s="97">
        <f t="shared" ref="N4124:O4124" si="4087">AVERAGEA(N4100:N4123)</f>
        <v>0</v>
      </c>
      <c r="O4124" s="97">
        <f t="shared" si="4087"/>
        <v>0</v>
      </c>
      <c r="P4124" s="97">
        <f t="shared" ref="P4124:T4124" si="4088">SUM(P4100:P4123)</f>
        <v>0</v>
      </c>
      <c r="Q4124" s="97">
        <f t="shared" si="4088"/>
        <v>0</v>
      </c>
      <c r="R4124" s="97">
        <f t="shared" si="4088"/>
        <v>0</v>
      </c>
      <c r="S4124" s="97">
        <f t="shared" si="4088"/>
        <v>0</v>
      </c>
      <c r="T4124" s="97">
        <f t="shared" si="4088"/>
        <v>0</v>
      </c>
    </row>
    <row r="4125" spans="1:20" outlineLevel="1">
      <c r="A4125" s="168">
        <v>44726</v>
      </c>
      <c r="B4125" s="117">
        <v>44726</v>
      </c>
      <c r="C4125" s="90">
        <v>4.1666666666666664E-2</v>
      </c>
      <c r="D4125" s="106"/>
      <c r="E4125" s="106" t="str">
        <f t="shared" ref="E4125:E4148" si="4089">IF(D4125="","",IF(D4125&lt;1,1,0))</f>
        <v/>
      </c>
      <c r="F4125" s="106"/>
      <c r="G4125" s="106" t="str">
        <f t="shared" ref="G4125:G4148" si="4090">IF(F4125="","",IF(F4125&lt;1,1,0))</f>
        <v/>
      </c>
      <c r="H4125" s="106"/>
      <c r="I4125" s="106" t="str">
        <f t="shared" ref="I4125:I4148" si="4091">IF(H4125="","",IF(H4125&lt;1,1,0))</f>
        <v/>
      </c>
      <c r="J4125" s="106"/>
      <c r="K4125" s="106" t="str">
        <f t="shared" ref="K4125:K4148" si="4092">IF(J4125="","",IF(J4125&lt;1,1,0))</f>
        <v/>
      </c>
      <c r="L4125" s="107" t="str">
        <f t="shared" ref="L4125:L4148" si="4093">IF(H4125="","чи робить СНВВ?",IF(J4125="","чи роблять агрегати?",IF($J4125=0,"агрегати не працюють",IF(AND($H4125=0,$J4125=1),"СНВВ не працює","OK"))))</f>
        <v>чи робить СНВВ?</v>
      </c>
      <c r="M4125" s="94"/>
      <c r="N4125" s="106" t="str">
        <f t="shared" ref="N4125" si="4094">IF(OR(E4125&lt;&gt;0, J4125=0), "",D4125)</f>
        <v/>
      </c>
      <c r="O4125" s="106" t="str">
        <f t="shared" si="4077"/>
        <v/>
      </c>
      <c r="P4125" s="106" t="str">
        <f t="shared" ref="P4125" si="4095">IF(AND($E4125&lt;&gt;0,$J4125=1),D4125,O4125)</f>
        <v/>
      </c>
      <c r="Q4125" s="106" t="str">
        <f t="shared" ref="Q4125" si="4096">IF(OR(G4125&lt;&gt;0, J4125=0), "",F4125)</f>
        <v/>
      </c>
      <c r="R4125" s="106" t="str">
        <f t="shared" ref="R4125" si="4097">IF(Q4125="", "",(Q4125*$S$2+$S$3))</f>
        <v/>
      </c>
      <c r="S4125" s="106" t="str">
        <f t="shared" ref="S4125" si="4098">IF(AND(G4125&lt;&gt;0,J4125=1),F4125,R4125)</f>
        <v/>
      </c>
      <c r="T4125" s="106" t="str">
        <f t="shared" ref="T4125" si="4099">IFERROR(P4125*S4125,"")</f>
        <v/>
      </c>
    </row>
    <row r="4126" spans="1:20" outlineLevel="1">
      <c r="A4126" s="169"/>
      <c r="B4126" s="117">
        <v>44726</v>
      </c>
      <c r="C4126" s="90">
        <v>8.3333333333333301E-2</v>
      </c>
      <c r="D4126" s="106"/>
      <c r="E4126" s="106" t="str">
        <f t="shared" si="4089"/>
        <v/>
      </c>
      <c r="F4126" s="106"/>
      <c r="G4126" s="106" t="str">
        <f t="shared" si="4090"/>
        <v/>
      </c>
      <c r="H4126" s="106"/>
      <c r="I4126" s="106" t="str">
        <f t="shared" si="4091"/>
        <v/>
      </c>
      <c r="J4126" s="106"/>
      <c r="K4126" s="106" t="str">
        <f t="shared" si="4092"/>
        <v/>
      </c>
      <c r="L4126" s="107" t="str">
        <f t="shared" si="4093"/>
        <v>чи робить СНВВ?</v>
      </c>
      <c r="M4126" s="94"/>
      <c r="N4126" s="106" t="str">
        <f t="shared" ref="N4126:N4148" si="4100">IF(OR(E4126&lt;&gt;0, J4126=0), "",D4126)</f>
        <v/>
      </c>
      <c r="O4126" s="106" t="str">
        <f t="shared" si="4077"/>
        <v/>
      </c>
      <c r="P4126" s="106" t="str">
        <f t="shared" ref="P4126:P4148" si="4101">IF(AND($E4126&lt;&gt;0,$J4126=1),D4126,O4126)</f>
        <v/>
      </c>
      <c r="Q4126" s="106" t="str">
        <f t="shared" ref="Q4126:Q4148" si="4102">IF(OR(G4126&lt;&gt;0, J4126=0), "",F4126)</f>
        <v/>
      </c>
      <c r="R4126" s="106" t="str">
        <f t="shared" ref="R4126:R4148" si="4103">IF(Q4126="", "",(Q4126*$S$2+$S$3))</f>
        <v/>
      </c>
      <c r="S4126" s="106" t="str">
        <f t="shared" ref="S4126:S4148" si="4104">IF(AND(G4126&lt;&gt;0,J4126=1),F4126,R4126)</f>
        <v/>
      </c>
      <c r="T4126" s="106" t="str">
        <f t="shared" ref="T4126:T4148" si="4105">IFERROR(P4126*S4126,"")</f>
        <v/>
      </c>
    </row>
    <row r="4127" spans="1:20" outlineLevel="1">
      <c r="A4127" s="169"/>
      <c r="B4127" s="117">
        <v>44726</v>
      </c>
      <c r="C4127" s="90">
        <v>0.125</v>
      </c>
      <c r="D4127" s="106"/>
      <c r="E4127" s="106" t="str">
        <f t="shared" si="4089"/>
        <v/>
      </c>
      <c r="F4127" s="106"/>
      <c r="G4127" s="106" t="str">
        <f t="shared" si="4090"/>
        <v/>
      </c>
      <c r="H4127" s="106"/>
      <c r="I4127" s="106" t="str">
        <f t="shared" si="4091"/>
        <v/>
      </c>
      <c r="J4127" s="106"/>
      <c r="K4127" s="106" t="str">
        <f t="shared" si="4092"/>
        <v/>
      </c>
      <c r="L4127" s="107" t="str">
        <f t="shared" si="4093"/>
        <v>чи робить СНВВ?</v>
      </c>
      <c r="M4127" s="94"/>
      <c r="N4127" s="106" t="str">
        <f t="shared" si="4100"/>
        <v/>
      </c>
      <c r="O4127" s="106" t="str">
        <f t="shared" si="4077"/>
        <v/>
      </c>
      <c r="P4127" s="106" t="str">
        <f t="shared" si="4101"/>
        <v/>
      </c>
      <c r="Q4127" s="106" t="str">
        <f t="shared" si="4102"/>
        <v/>
      </c>
      <c r="R4127" s="106" t="str">
        <f t="shared" si="4103"/>
        <v/>
      </c>
      <c r="S4127" s="106" t="str">
        <f t="shared" si="4104"/>
        <v/>
      </c>
      <c r="T4127" s="106" t="str">
        <f t="shared" si="4105"/>
        <v/>
      </c>
    </row>
    <row r="4128" spans="1:20" outlineLevel="1">
      <c r="A4128" s="169"/>
      <c r="B4128" s="117">
        <v>44726</v>
      </c>
      <c r="C4128" s="90">
        <v>0.16666666666666699</v>
      </c>
      <c r="D4128" s="106"/>
      <c r="E4128" s="106" t="str">
        <f t="shared" si="4089"/>
        <v/>
      </c>
      <c r="F4128" s="106"/>
      <c r="G4128" s="106" t="str">
        <f t="shared" si="4090"/>
        <v/>
      </c>
      <c r="H4128" s="106"/>
      <c r="I4128" s="106" t="str">
        <f t="shared" si="4091"/>
        <v/>
      </c>
      <c r="J4128" s="106"/>
      <c r="K4128" s="106" t="str">
        <f t="shared" si="4092"/>
        <v/>
      </c>
      <c r="L4128" s="107" t="str">
        <f t="shared" si="4093"/>
        <v>чи робить СНВВ?</v>
      </c>
      <c r="M4128" s="94"/>
      <c r="N4128" s="106" t="str">
        <f t="shared" si="4100"/>
        <v/>
      </c>
      <c r="O4128" s="106" t="str">
        <f t="shared" si="4077"/>
        <v/>
      </c>
      <c r="P4128" s="106" t="str">
        <f t="shared" si="4101"/>
        <v/>
      </c>
      <c r="Q4128" s="106" t="str">
        <f t="shared" si="4102"/>
        <v/>
      </c>
      <c r="R4128" s="106" t="str">
        <f t="shared" si="4103"/>
        <v/>
      </c>
      <c r="S4128" s="106" t="str">
        <f t="shared" si="4104"/>
        <v/>
      </c>
      <c r="T4128" s="106" t="str">
        <f t="shared" si="4105"/>
        <v/>
      </c>
    </row>
    <row r="4129" spans="1:20" outlineLevel="1">
      <c r="A4129" s="169"/>
      <c r="B4129" s="117">
        <v>44726</v>
      </c>
      <c r="C4129" s="90">
        <v>0.20833333333333301</v>
      </c>
      <c r="D4129" s="106"/>
      <c r="E4129" s="106" t="str">
        <f t="shared" si="4089"/>
        <v/>
      </c>
      <c r="F4129" s="106"/>
      <c r="G4129" s="106" t="str">
        <f t="shared" si="4090"/>
        <v/>
      </c>
      <c r="H4129" s="106"/>
      <c r="I4129" s="106" t="str">
        <f t="shared" si="4091"/>
        <v/>
      </c>
      <c r="J4129" s="106"/>
      <c r="K4129" s="106" t="str">
        <f t="shared" si="4092"/>
        <v/>
      </c>
      <c r="L4129" s="107" t="str">
        <f t="shared" si="4093"/>
        <v>чи робить СНВВ?</v>
      </c>
      <c r="M4129" s="94"/>
      <c r="N4129" s="106" t="str">
        <f t="shared" si="4100"/>
        <v/>
      </c>
      <c r="O4129" s="106" t="str">
        <f t="shared" si="4077"/>
        <v/>
      </c>
      <c r="P4129" s="106" t="str">
        <f t="shared" si="4101"/>
        <v/>
      </c>
      <c r="Q4129" s="106" t="str">
        <f t="shared" si="4102"/>
        <v/>
      </c>
      <c r="R4129" s="106" t="str">
        <f t="shared" si="4103"/>
        <v/>
      </c>
      <c r="S4129" s="106" t="str">
        <f t="shared" si="4104"/>
        <v/>
      </c>
      <c r="T4129" s="106" t="str">
        <f t="shared" si="4105"/>
        <v/>
      </c>
    </row>
    <row r="4130" spans="1:20" outlineLevel="1">
      <c r="A4130" s="169"/>
      <c r="B4130" s="117">
        <v>44726</v>
      </c>
      <c r="C4130" s="90">
        <v>0.25</v>
      </c>
      <c r="D4130" s="106"/>
      <c r="E4130" s="106" t="str">
        <f t="shared" si="4089"/>
        <v/>
      </c>
      <c r="F4130" s="106"/>
      <c r="G4130" s="106" t="str">
        <f t="shared" si="4090"/>
        <v/>
      </c>
      <c r="H4130" s="106"/>
      <c r="I4130" s="106" t="str">
        <f t="shared" si="4091"/>
        <v/>
      </c>
      <c r="J4130" s="106"/>
      <c r="K4130" s="106" t="str">
        <f t="shared" si="4092"/>
        <v/>
      </c>
      <c r="L4130" s="107" t="str">
        <f t="shared" si="4093"/>
        <v>чи робить СНВВ?</v>
      </c>
      <c r="M4130" s="94"/>
      <c r="N4130" s="106" t="str">
        <f t="shared" si="4100"/>
        <v/>
      </c>
      <c r="O4130" s="106" t="str">
        <f t="shared" si="4077"/>
        <v/>
      </c>
      <c r="P4130" s="106" t="str">
        <f t="shared" si="4101"/>
        <v/>
      </c>
      <c r="Q4130" s="106" t="str">
        <f t="shared" si="4102"/>
        <v/>
      </c>
      <c r="R4130" s="106" t="str">
        <f t="shared" si="4103"/>
        <v/>
      </c>
      <c r="S4130" s="106" t="str">
        <f t="shared" si="4104"/>
        <v/>
      </c>
      <c r="T4130" s="106" t="str">
        <f t="shared" si="4105"/>
        <v/>
      </c>
    </row>
    <row r="4131" spans="1:20" outlineLevel="1">
      <c r="A4131" s="169"/>
      <c r="B4131" s="117">
        <v>44726</v>
      </c>
      <c r="C4131" s="90">
        <v>0.29166666666666702</v>
      </c>
      <c r="D4131" s="106"/>
      <c r="E4131" s="106" t="str">
        <f t="shared" si="4089"/>
        <v/>
      </c>
      <c r="F4131" s="106"/>
      <c r="G4131" s="106" t="str">
        <f t="shared" si="4090"/>
        <v/>
      </c>
      <c r="H4131" s="106"/>
      <c r="I4131" s="106" t="str">
        <f t="shared" si="4091"/>
        <v/>
      </c>
      <c r="J4131" s="106"/>
      <c r="K4131" s="106" t="str">
        <f t="shared" si="4092"/>
        <v/>
      </c>
      <c r="L4131" s="107" t="str">
        <f t="shared" si="4093"/>
        <v>чи робить СНВВ?</v>
      </c>
      <c r="M4131" s="94"/>
      <c r="N4131" s="106" t="str">
        <f t="shared" si="4100"/>
        <v/>
      </c>
      <c r="O4131" s="106" t="str">
        <f t="shared" si="4077"/>
        <v/>
      </c>
      <c r="P4131" s="106" t="str">
        <f t="shared" si="4101"/>
        <v/>
      </c>
      <c r="Q4131" s="106" t="str">
        <f t="shared" si="4102"/>
        <v/>
      </c>
      <c r="R4131" s="106" t="str">
        <f t="shared" si="4103"/>
        <v/>
      </c>
      <c r="S4131" s="106" t="str">
        <f t="shared" si="4104"/>
        <v/>
      </c>
      <c r="T4131" s="106" t="str">
        <f t="shared" si="4105"/>
        <v/>
      </c>
    </row>
    <row r="4132" spans="1:20" outlineLevel="1">
      <c r="A4132" s="169"/>
      <c r="B4132" s="117">
        <v>44726</v>
      </c>
      <c r="C4132" s="90">
        <v>0.33333333333333298</v>
      </c>
      <c r="D4132" s="106"/>
      <c r="E4132" s="106" t="str">
        <f t="shared" si="4089"/>
        <v/>
      </c>
      <c r="F4132" s="106"/>
      <c r="G4132" s="106" t="str">
        <f t="shared" si="4090"/>
        <v/>
      </c>
      <c r="H4132" s="106"/>
      <c r="I4132" s="106" t="str">
        <f t="shared" si="4091"/>
        <v/>
      </c>
      <c r="J4132" s="106"/>
      <c r="K4132" s="106" t="str">
        <f t="shared" si="4092"/>
        <v/>
      </c>
      <c r="L4132" s="107" t="str">
        <f t="shared" si="4093"/>
        <v>чи робить СНВВ?</v>
      </c>
      <c r="M4132" s="94"/>
      <c r="N4132" s="106" t="str">
        <f t="shared" si="4100"/>
        <v/>
      </c>
      <c r="O4132" s="106" t="str">
        <f t="shared" si="4077"/>
        <v/>
      </c>
      <c r="P4132" s="106" t="str">
        <f t="shared" si="4101"/>
        <v/>
      </c>
      <c r="Q4132" s="106" t="str">
        <f t="shared" si="4102"/>
        <v/>
      </c>
      <c r="R4132" s="106" t="str">
        <f t="shared" si="4103"/>
        <v/>
      </c>
      <c r="S4132" s="106" t="str">
        <f t="shared" si="4104"/>
        <v/>
      </c>
      <c r="T4132" s="106" t="str">
        <f t="shared" si="4105"/>
        <v/>
      </c>
    </row>
    <row r="4133" spans="1:20" outlineLevel="1">
      <c r="A4133" s="169"/>
      <c r="B4133" s="117">
        <v>44726</v>
      </c>
      <c r="C4133" s="90">
        <v>0.375</v>
      </c>
      <c r="D4133" s="106"/>
      <c r="E4133" s="106" t="str">
        <f t="shared" si="4089"/>
        <v/>
      </c>
      <c r="F4133" s="106"/>
      <c r="G4133" s="106" t="str">
        <f t="shared" si="4090"/>
        <v/>
      </c>
      <c r="H4133" s="106"/>
      <c r="I4133" s="106" t="str">
        <f t="shared" si="4091"/>
        <v/>
      </c>
      <c r="J4133" s="106"/>
      <c r="K4133" s="106" t="str">
        <f t="shared" si="4092"/>
        <v/>
      </c>
      <c r="L4133" s="107" t="str">
        <f t="shared" si="4093"/>
        <v>чи робить СНВВ?</v>
      </c>
      <c r="M4133" s="94"/>
      <c r="N4133" s="106" t="str">
        <f t="shared" si="4100"/>
        <v/>
      </c>
      <c r="O4133" s="106" t="str">
        <f t="shared" si="4077"/>
        <v/>
      </c>
      <c r="P4133" s="106" t="str">
        <f t="shared" si="4101"/>
        <v/>
      </c>
      <c r="Q4133" s="106" t="str">
        <f t="shared" si="4102"/>
        <v/>
      </c>
      <c r="R4133" s="106" t="str">
        <f t="shared" si="4103"/>
        <v/>
      </c>
      <c r="S4133" s="106" t="str">
        <f t="shared" si="4104"/>
        <v/>
      </c>
      <c r="T4133" s="106" t="str">
        <f t="shared" si="4105"/>
        <v/>
      </c>
    </row>
    <row r="4134" spans="1:20" outlineLevel="1">
      <c r="A4134" s="169"/>
      <c r="B4134" s="117">
        <v>44726</v>
      </c>
      <c r="C4134" s="90">
        <v>0.41666666666666702</v>
      </c>
      <c r="D4134" s="106"/>
      <c r="E4134" s="106" t="str">
        <f t="shared" si="4089"/>
        <v/>
      </c>
      <c r="F4134" s="106"/>
      <c r="G4134" s="106" t="str">
        <f t="shared" si="4090"/>
        <v/>
      </c>
      <c r="H4134" s="106"/>
      <c r="I4134" s="106" t="str">
        <f t="shared" si="4091"/>
        <v/>
      </c>
      <c r="J4134" s="106"/>
      <c r="K4134" s="106" t="str">
        <f t="shared" si="4092"/>
        <v/>
      </c>
      <c r="L4134" s="107" t="str">
        <f t="shared" si="4093"/>
        <v>чи робить СНВВ?</v>
      </c>
      <c r="M4134" s="94"/>
      <c r="N4134" s="106" t="str">
        <f t="shared" si="4100"/>
        <v/>
      </c>
      <c r="O4134" s="106" t="str">
        <f t="shared" si="4077"/>
        <v/>
      </c>
      <c r="P4134" s="106" t="str">
        <f t="shared" si="4101"/>
        <v/>
      </c>
      <c r="Q4134" s="106" t="str">
        <f t="shared" si="4102"/>
        <v/>
      </c>
      <c r="R4134" s="106" t="str">
        <f t="shared" si="4103"/>
        <v/>
      </c>
      <c r="S4134" s="106" t="str">
        <f t="shared" si="4104"/>
        <v/>
      </c>
      <c r="T4134" s="106" t="str">
        <f t="shared" si="4105"/>
        <v/>
      </c>
    </row>
    <row r="4135" spans="1:20" outlineLevel="1">
      <c r="A4135" s="169"/>
      <c r="B4135" s="117">
        <v>44726</v>
      </c>
      <c r="C4135" s="90">
        <v>0.45833333333333298</v>
      </c>
      <c r="D4135" s="106"/>
      <c r="E4135" s="106" t="str">
        <f t="shared" si="4089"/>
        <v/>
      </c>
      <c r="F4135" s="106"/>
      <c r="G4135" s="106" t="str">
        <f t="shared" si="4090"/>
        <v/>
      </c>
      <c r="H4135" s="106"/>
      <c r="I4135" s="106" t="str">
        <f t="shared" si="4091"/>
        <v/>
      </c>
      <c r="J4135" s="106"/>
      <c r="K4135" s="106" t="str">
        <f t="shared" si="4092"/>
        <v/>
      </c>
      <c r="L4135" s="107" t="str">
        <f t="shared" si="4093"/>
        <v>чи робить СНВВ?</v>
      </c>
      <c r="M4135" s="94"/>
      <c r="N4135" s="106" t="str">
        <f t="shared" si="4100"/>
        <v/>
      </c>
      <c r="O4135" s="106" t="str">
        <f t="shared" si="4077"/>
        <v/>
      </c>
      <c r="P4135" s="106" t="str">
        <f t="shared" si="4101"/>
        <v/>
      </c>
      <c r="Q4135" s="106" t="str">
        <f t="shared" si="4102"/>
        <v/>
      </c>
      <c r="R4135" s="106" t="str">
        <f t="shared" si="4103"/>
        <v/>
      </c>
      <c r="S4135" s="106" t="str">
        <f t="shared" si="4104"/>
        <v/>
      </c>
      <c r="T4135" s="106" t="str">
        <f t="shared" si="4105"/>
        <v/>
      </c>
    </row>
    <row r="4136" spans="1:20" outlineLevel="1">
      <c r="A4136" s="169"/>
      <c r="B4136" s="117">
        <v>44726</v>
      </c>
      <c r="C4136" s="90">
        <v>0.5</v>
      </c>
      <c r="D4136" s="106"/>
      <c r="E4136" s="106" t="str">
        <f t="shared" si="4089"/>
        <v/>
      </c>
      <c r="F4136" s="106"/>
      <c r="G4136" s="106" t="str">
        <f t="shared" si="4090"/>
        <v/>
      </c>
      <c r="H4136" s="106"/>
      <c r="I4136" s="106" t="str">
        <f t="shared" si="4091"/>
        <v/>
      </c>
      <c r="J4136" s="106"/>
      <c r="K4136" s="106" t="str">
        <f t="shared" si="4092"/>
        <v/>
      </c>
      <c r="L4136" s="107" t="str">
        <f t="shared" si="4093"/>
        <v>чи робить СНВВ?</v>
      </c>
      <c r="M4136" s="94"/>
      <c r="N4136" s="106" t="str">
        <f t="shared" si="4100"/>
        <v/>
      </c>
      <c r="O4136" s="106" t="str">
        <f t="shared" si="4077"/>
        <v/>
      </c>
      <c r="P4136" s="106" t="str">
        <f t="shared" si="4101"/>
        <v/>
      </c>
      <c r="Q4136" s="106" t="str">
        <f t="shared" si="4102"/>
        <v/>
      </c>
      <c r="R4136" s="106" t="str">
        <f t="shared" si="4103"/>
        <v/>
      </c>
      <c r="S4136" s="106" t="str">
        <f t="shared" si="4104"/>
        <v/>
      </c>
      <c r="T4136" s="106" t="str">
        <f t="shared" si="4105"/>
        <v/>
      </c>
    </row>
    <row r="4137" spans="1:20" outlineLevel="1">
      <c r="A4137" s="169"/>
      <c r="B4137" s="117">
        <v>44726</v>
      </c>
      <c r="C4137" s="90">
        <v>0.54166666666666696</v>
      </c>
      <c r="D4137" s="106"/>
      <c r="E4137" s="106" t="str">
        <f t="shared" si="4089"/>
        <v/>
      </c>
      <c r="F4137" s="106"/>
      <c r="G4137" s="106" t="str">
        <f t="shared" si="4090"/>
        <v/>
      </c>
      <c r="H4137" s="106"/>
      <c r="I4137" s="106" t="str">
        <f t="shared" si="4091"/>
        <v/>
      </c>
      <c r="J4137" s="106"/>
      <c r="K4137" s="106" t="str">
        <f t="shared" si="4092"/>
        <v/>
      </c>
      <c r="L4137" s="107" t="str">
        <f t="shared" si="4093"/>
        <v>чи робить СНВВ?</v>
      </c>
      <c r="M4137" s="94"/>
      <c r="N4137" s="106" t="str">
        <f t="shared" si="4100"/>
        <v/>
      </c>
      <c r="O4137" s="106" t="str">
        <f t="shared" si="4077"/>
        <v/>
      </c>
      <c r="P4137" s="106" t="str">
        <f t="shared" si="4101"/>
        <v/>
      </c>
      <c r="Q4137" s="106" t="str">
        <f t="shared" si="4102"/>
        <v/>
      </c>
      <c r="R4137" s="106" t="str">
        <f t="shared" si="4103"/>
        <v/>
      </c>
      <c r="S4137" s="106" t="str">
        <f t="shared" si="4104"/>
        <v/>
      </c>
      <c r="T4137" s="106" t="str">
        <f t="shared" si="4105"/>
        <v/>
      </c>
    </row>
    <row r="4138" spans="1:20" outlineLevel="1">
      <c r="A4138" s="169"/>
      <c r="B4138" s="117">
        <v>44726</v>
      </c>
      <c r="C4138" s="90">
        <v>0.58333333333333304</v>
      </c>
      <c r="D4138" s="106"/>
      <c r="E4138" s="106" t="str">
        <f t="shared" si="4089"/>
        <v/>
      </c>
      <c r="F4138" s="106"/>
      <c r="G4138" s="106" t="str">
        <f t="shared" si="4090"/>
        <v/>
      </c>
      <c r="H4138" s="106"/>
      <c r="I4138" s="106" t="str">
        <f t="shared" si="4091"/>
        <v/>
      </c>
      <c r="J4138" s="106"/>
      <c r="K4138" s="106" t="str">
        <f t="shared" si="4092"/>
        <v/>
      </c>
      <c r="L4138" s="107" t="str">
        <f t="shared" si="4093"/>
        <v>чи робить СНВВ?</v>
      </c>
      <c r="M4138" s="94"/>
      <c r="N4138" s="106" t="str">
        <f t="shared" si="4100"/>
        <v/>
      </c>
      <c r="O4138" s="106" t="str">
        <f t="shared" si="4077"/>
        <v/>
      </c>
      <c r="P4138" s="106" t="str">
        <f t="shared" si="4101"/>
        <v/>
      </c>
      <c r="Q4138" s="106" t="str">
        <f t="shared" si="4102"/>
        <v/>
      </c>
      <c r="R4138" s="106" t="str">
        <f t="shared" si="4103"/>
        <v/>
      </c>
      <c r="S4138" s="106" t="str">
        <f t="shared" si="4104"/>
        <v/>
      </c>
      <c r="T4138" s="106" t="str">
        <f t="shared" si="4105"/>
        <v/>
      </c>
    </row>
    <row r="4139" spans="1:20" outlineLevel="1">
      <c r="A4139" s="169"/>
      <c r="B4139" s="117">
        <v>44726</v>
      </c>
      <c r="C4139" s="90">
        <v>0.625</v>
      </c>
      <c r="D4139" s="106"/>
      <c r="E4139" s="106" t="str">
        <f t="shared" si="4089"/>
        <v/>
      </c>
      <c r="F4139" s="106"/>
      <c r="G4139" s="106" t="str">
        <f t="shared" si="4090"/>
        <v/>
      </c>
      <c r="H4139" s="106"/>
      <c r="I4139" s="106" t="str">
        <f t="shared" si="4091"/>
        <v/>
      </c>
      <c r="J4139" s="106"/>
      <c r="K4139" s="106" t="str">
        <f t="shared" si="4092"/>
        <v/>
      </c>
      <c r="L4139" s="107" t="str">
        <f t="shared" si="4093"/>
        <v>чи робить СНВВ?</v>
      </c>
      <c r="M4139" s="94"/>
      <c r="N4139" s="106" t="str">
        <f t="shared" si="4100"/>
        <v/>
      </c>
      <c r="O4139" s="106" t="str">
        <f t="shared" si="4077"/>
        <v/>
      </c>
      <c r="P4139" s="106" t="str">
        <f t="shared" si="4101"/>
        <v/>
      </c>
      <c r="Q4139" s="106" t="str">
        <f t="shared" si="4102"/>
        <v/>
      </c>
      <c r="R4139" s="106" t="str">
        <f t="shared" si="4103"/>
        <v/>
      </c>
      <c r="S4139" s="106" t="str">
        <f t="shared" si="4104"/>
        <v/>
      </c>
      <c r="T4139" s="106" t="str">
        <f t="shared" si="4105"/>
        <v/>
      </c>
    </row>
    <row r="4140" spans="1:20" outlineLevel="1">
      <c r="A4140" s="169"/>
      <c r="B4140" s="117">
        <v>44726</v>
      </c>
      <c r="C4140" s="90">
        <v>0.66666666666666696</v>
      </c>
      <c r="D4140" s="106"/>
      <c r="E4140" s="106" t="str">
        <f t="shared" si="4089"/>
        <v/>
      </c>
      <c r="F4140" s="106"/>
      <c r="G4140" s="106" t="str">
        <f t="shared" si="4090"/>
        <v/>
      </c>
      <c r="H4140" s="106"/>
      <c r="I4140" s="106" t="str">
        <f t="shared" si="4091"/>
        <v/>
      </c>
      <c r="J4140" s="106"/>
      <c r="K4140" s="106" t="str">
        <f t="shared" si="4092"/>
        <v/>
      </c>
      <c r="L4140" s="107" t="str">
        <f t="shared" si="4093"/>
        <v>чи робить СНВВ?</v>
      </c>
      <c r="M4140" s="94"/>
      <c r="N4140" s="106" t="str">
        <f t="shared" si="4100"/>
        <v/>
      </c>
      <c r="O4140" s="106" t="str">
        <f t="shared" si="4077"/>
        <v/>
      </c>
      <c r="P4140" s="106" t="str">
        <f t="shared" si="4101"/>
        <v/>
      </c>
      <c r="Q4140" s="106" t="str">
        <f t="shared" si="4102"/>
        <v/>
      </c>
      <c r="R4140" s="106" t="str">
        <f t="shared" si="4103"/>
        <v/>
      </c>
      <c r="S4140" s="106" t="str">
        <f t="shared" si="4104"/>
        <v/>
      </c>
      <c r="T4140" s="106" t="str">
        <f t="shared" si="4105"/>
        <v/>
      </c>
    </row>
    <row r="4141" spans="1:20" outlineLevel="1">
      <c r="A4141" s="169"/>
      <c r="B4141" s="117">
        <v>44726</v>
      </c>
      <c r="C4141" s="90">
        <v>0.70833333333333304</v>
      </c>
      <c r="D4141" s="106"/>
      <c r="E4141" s="106" t="str">
        <f t="shared" si="4089"/>
        <v/>
      </c>
      <c r="F4141" s="106"/>
      <c r="G4141" s="106" t="str">
        <f t="shared" si="4090"/>
        <v/>
      </c>
      <c r="H4141" s="106"/>
      <c r="I4141" s="106" t="str">
        <f t="shared" si="4091"/>
        <v/>
      </c>
      <c r="J4141" s="106"/>
      <c r="K4141" s="106" t="str">
        <f t="shared" si="4092"/>
        <v/>
      </c>
      <c r="L4141" s="107" t="str">
        <f t="shared" si="4093"/>
        <v>чи робить СНВВ?</v>
      </c>
      <c r="M4141" s="94"/>
      <c r="N4141" s="106" t="str">
        <f t="shared" si="4100"/>
        <v/>
      </c>
      <c r="O4141" s="106" t="str">
        <f t="shared" si="4077"/>
        <v/>
      </c>
      <c r="P4141" s="106" t="str">
        <f t="shared" si="4101"/>
        <v/>
      </c>
      <c r="Q4141" s="106" t="str">
        <f t="shared" si="4102"/>
        <v/>
      </c>
      <c r="R4141" s="106" t="str">
        <f t="shared" si="4103"/>
        <v/>
      </c>
      <c r="S4141" s="106" t="str">
        <f t="shared" si="4104"/>
        <v/>
      </c>
      <c r="T4141" s="106" t="str">
        <f t="shared" si="4105"/>
        <v/>
      </c>
    </row>
    <row r="4142" spans="1:20" outlineLevel="1">
      <c r="A4142" s="169"/>
      <c r="B4142" s="117">
        <v>44726</v>
      </c>
      <c r="C4142" s="90">
        <v>0.75</v>
      </c>
      <c r="D4142" s="106"/>
      <c r="E4142" s="106" t="str">
        <f t="shared" si="4089"/>
        <v/>
      </c>
      <c r="F4142" s="106"/>
      <c r="G4142" s="106" t="str">
        <f t="shared" si="4090"/>
        <v/>
      </c>
      <c r="H4142" s="106"/>
      <c r="I4142" s="106" t="str">
        <f t="shared" si="4091"/>
        <v/>
      </c>
      <c r="J4142" s="106"/>
      <c r="K4142" s="106" t="str">
        <f t="shared" si="4092"/>
        <v/>
      </c>
      <c r="L4142" s="107" t="str">
        <f t="shared" si="4093"/>
        <v>чи робить СНВВ?</v>
      </c>
      <c r="M4142" s="94"/>
      <c r="N4142" s="106" t="str">
        <f t="shared" si="4100"/>
        <v/>
      </c>
      <c r="O4142" s="106" t="str">
        <f t="shared" si="4077"/>
        <v/>
      </c>
      <c r="P4142" s="106" t="str">
        <f t="shared" si="4101"/>
        <v/>
      </c>
      <c r="Q4142" s="106" t="str">
        <f t="shared" si="4102"/>
        <v/>
      </c>
      <c r="R4142" s="106" t="str">
        <f t="shared" si="4103"/>
        <v/>
      </c>
      <c r="S4142" s="106" t="str">
        <f t="shared" si="4104"/>
        <v/>
      </c>
      <c r="T4142" s="106" t="str">
        <f t="shared" si="4105"/>
        <v/>
      </c>
    </row>
    <row r="4143" spans="1:20" outlineLevel="1">
      <c r="A4143" s="169"/>
      <c r="B4143" s="117">
        <v>44726</v>
      </c>
      <c r="C4143" s="90">
        <v>0.79166666666666696</v>
      </c>
      <c r="D4143" s="106"/>
      <c r="E4143" s="106" t="str">
        <f t="shared" si="4089"/>
        <v/>
      </c>
      <c r="F4143" s="106"/>
      <c r="G4143" s="106" t="str">
        <f t="shared" si="4090"/>
        <v/>
      </c>
      <c r="H4143" s="106"/>
      <c r="I4143" s="106" t="str">
        <f t="shared" si="4091"/>
        <v/>
      </c>
      <c r="J4143" s="106"/>
      <c r="K4143" s="106" t="str">
        <f t="shared" si="4092"/>
        <v/>
      </c>
      <c r="L4143" s="107" t="str">
        <f t="shared" si="4093"/>
        <v>чи робить СНВВ?</v>
      </c>
      <c r="M4143" s="94"/>
      <c r="N4143" s="106" t="str">
        <f t="shared" si="4100"/>
        <v/>
      </c>
      <c r="O4143" s="106" t="str">
        <f t="shared" si="4077"/>
        <v/>
      </c>
      <c r="P4143" s="106" t="str">
        <f t="shared" si="4101"/>
        <v/>
      </c>
      <c r="Q4143" s="106" t="str">
        <f t="shared" si="4102"/>
        <v/>
      </c>
      <c r="R4143" s="106" t="str">
        <f t="shared" si="4103"/>
        <v/>
      </c>
      <c r="S4143" s="106" t="str">
        <f t="shared" si="4104"/>
        <v/>
      </c>
      <c r="T4143" s="106" t="str">
        <f t="shared" si="4105"/>
        <v/>
      </c>
    </row>
    <row r="4144" spans="1:20" outlineLevel="1">
      <c r="A4144" s="169"/>
      <c r="B4144" s="117">
        <v>44726</v>
      </c>
      <c r="C4144" s="90">
        <v>0.83333333333333304</v>
      </c>
      <c r="D4144" s="106"/>
      <c r="E4144" s="106" t="str">
        <f t="shared" si="4089"/>
        <v/>
      </c>
      <c r="F4144" s="106"/>
      <c r="G4144" s="106" t="str">
        <f t="shared" si="4090"/>
        <v/>
      </c>
      <c r="H4144" s="106"/>
      <c r="I4144" s="106" t="str">
        <f t="shared" si="4091"/>
        <v/>
      </c>
      <c r="J4144" s="106"/>
      <c r="K4144" s="106" t="str">
        <f t="shared" si="4092"/>
        <v/>
      </c>
      <c r="L4144" s="107" t="str">
        <f t="shared" si="4093"/>
        <v>чи робить СНВВ?</v>
      </c>
      <c r="M4144" s="94"/>
      <c r="N4144" s="106" t="str">
        <f t="shared" si="4100"/>
        <v/>
      </c>
      <c r="O4144" s="106" t="str">
        <f t="shared" si="4077"/>
        <v/>
      </c>
      <c r="P4144" s="106" t="str">
        <f t="shared" si="4101"/>
        <v/>
      </c>
      <c r="Q4144" s="106" t="str">
        <f t="shared" si="4102"/>
        <v/>
      </c>
      <c r="R4144" s="106" t="str">
        <f t="shared" si="4103"/>
        <v/>
      </c>
      <c r="S4144" s="106" t="str">
        <f t="shared" si="4104"/>
        <v/>
      </c>
      <c r="T4144" s="106" t="str">
        <f t="shared" si="4105"/>
        <v/>
      </c>
    </row>
    <row r="4145" spans="1:20" outlineLevel="1">
      <c r="A4145" s="169"/>
      <c r="B4145" s="117">
        <v>44726</v>
      </c>
      <c r="C4145" s="90">
        <v>0.875</v>
      </c>
      <c r="D4145" s="106"/>
      <c r="E4145" s="106" t="str">
        <f t="shared" si="4089"/>
        <v/>
      </c>
      <c r="F4145" s="106"/>
      <c r="G4145" s="106" t="str">
        <f t="shared" si="4090"/>
        <v/>
      </c>
      <c r="H4145" s="106"/>
      <c r="I4145" s="106" t="str">
        <f t="shared" si="4091"/>
        <v/>
      </c>
      <c r="J4145" s="106"/>
      <c r="K4145" s="106" t="str">
        <f t="shared" si="4092"/>
        <v/>
      </c>
      <c r="L4145" s="107" t="str">
        <f t="shared" si="4093"/>
        <v>чи робить СНВВ?</v>
      </c>
      <c r="M4145" s="94"/>
      <c r="N4145" s="106" t="str">
        <f t="shared" si="4100"/>
        <v/>
      </c>
      <c r="O4145" s="106" t="str">
        <f t="shared" si="4077"/>
        <v/>
      </c>
      <c r="P4145" s="106" t="str">
        <f t="shared" si="4101"/>
        <v/>
      </c>
      <c r="Q4145" s="106" t="str">
        <f t="shared" si="4102"/>
        <v/>
      </c>
      <c r="R4145" s="106" t="str">
        <f t="shared" si="4103"/>
        <v/>
      </c>
      <c r="S4145" s="106" t="str">
        <f t="shared" si="4104"/>
        <v/>
      </c>
      <c r="T4145" s="106" t="str">
        <f t="shared" si="4105"/>
        <v/>
      </c>
    </row>
    <row r="4146" spans="1:20" outlineLevel="1">
      <c r="A4146" s="169"/>
      <c r="B4146" s="117">
        <v>44726</v>
      </c>
      <c r="C4146" s="90">
        <v>0.91666666666666696</v>
      </c>
      <c r="D4146" s="106"/>
      <c r="E4146" s="106" t="str">
        <f t="shared" si="4089"/>
        <v/>
      </c>
      <c r="F4146" s="106"/>
      <c r="G4146" s="106" t="str">
        <f t="shared" si="4090"/>
        <v/>
      </c>
      <c r="H4146" s="106"/>
      <c r="I4146" s="106" t="str">
        <f t="shared" si="4091"/>
        <v/>
      </c>
      <c r="J4146" s="106"/>
      <c r="K4146" s="106" t="str">
        <f t="shared" si="4092"/>
        <v/>
      </c>
      <c r="L4146" s="107" t="str">
        <f t="shared" si="4093"/>
        <v>чи робить СНВВ?</v>
      </c>
      <c r="M4146" s="94"/>
      <c r="N4146" s="106" t="str">
        <f t="shared" si="4100"/>
        <v/>
      </c>
      <c r="O4146" s="106" t="str">
        <f t="shared" si="4077"/>
        <v/>
      </c>
      <c r="P4146" s="106" t="str">
        <f t="shared" si="4101"/>
        <v/>
      </c>
      <c r="Q4146" s="106" t="str">
        <f t="shared" si="4102"/>
        <v/>
      </c>
      <c r="R4146" s="106" t="str">
        <f t="shared" si="4103"/>
        <v/>
      </c>
      <c r="S4146" s="106" t="str">
        <f t="shared" si="4104"/>
        <v/>
      </c>
      <c r="T4146" s="106" t="str">
        <f t="shared" si="4105"/>
        <v/>
      </c>
    </row>
    <row r="4147" spans="1:20" outlineLevel="1">
      <c r="A4147" s="169"/>
      <c r="B4147" s="117">
        <v>44726</v>
      </c>
      <c r="C4147" s="90">
        <v>0.95833333333333304</v>
      </c>
      <c r="D4147" s="106"/>
      <c r="E4147" s="106" t="str">
        <f t="shared" si="4089"/>
        <v/>
      </c>
      <c r="F4147" s="106"/>
      <c r="G4147" s="106" t="str">
        <f t="shared" si="4090"/>
        <v/>
      </c>
      <c r="H4147" s="106"/>
      <c r="I4147" s="106" t="str">
        <f t="shared" si="4091"/>
        <v/>
      </c>
      <c r="J4147" s="106"/>
      <c r="K4147" s="106" t="str">
        <f t="shared" si="4092"/>
        <v/>
      </c>
      <c r="L4147" s="107" t="str">
        <f t="shared" si="4093"/>
        <v>чи робить СНВВ?</v>
      </c>
      <c r="M4147" s="94"/>
      <c r="N4147" s="106" t="str">
        <f t="shared" si="4100"/>
        <v/>
      </c>
      <c r="O4147" s="106" t="str">
        <f t="shared" si="4077"/>
        <v/>
      </c>
      <c r="P4147" s="106" t="str">
        <f t="shared" si="4101"/>
        <v/>
      </c>
      <c r="Q4147" s="106" t="str">
        <f t="shared" si="4102"/>
        <v/>
      </c>
      <c r="R4147" s="106" t="str">
        <f t="shared" si="4103"/>
        <v/>
      </c>
      <c r="S4147" s="106" t="str">
        <f t="shared" si="4104"/>
        <v/>
      </c>
      <c r="T4147" s="106" t="str">
        <f t="shared" si="4105"/>
        <v/>
      </c>
    </row>
    <row r="4148" spans="1:20" outlineLevel="1">
      <c r="A4148" s="169"/>
      <c r="B4148" s="117">
        <v>44726</v>
      </c>
      <c r="C4148" s="90">
        <v>1</v>
      </c>
      <c r="D4148" s="106"/>
      <c r="E4148" s="106" t="str">
        <f t="shared" si="4089"/>
        <v/>
      </c>
      <c r="F4148" s="106"/>
      <c r="G4148" s="106" t="str">
        <f t="shared" si="4090"/>
        <v/>
      </c>
      <c r="H4148" s="106"/>
      <c r="I4148" s="106" t="str">
        <f t="shared" si="4091"/>
        <v/>
      </c>
      <c r="J4148" s="106"/>
      <c r="K4148" s="106" t="str">
        <f t="shared" si="4092"/>
        <v/>
      </c>
      <c r="L4148" s="107" t="str">
        <f t="shared" si="4093"/>
        <v>чи робить СНВВ?</v>
      </c>
      <c r="M4148" s="94"/>
      <c r="N4148" s="106" t="str">
        <f t="shared" si="4100"/>
        <v/>
      </c>
      <c r="O4148" s="106" t="str">
        <f t="shared" si="4077"/>
        <v/>
      </c>
      <c r="P4148" s="106" t="str">
        <f t="shared" si="4101"/>
        <v/>
      </c>
      <c r="Q4148" s="106" t="str">
        <f t="shared" si="4102"/>
        <v/>
      </c>
      <c r="R4148" s="106" t="str">
        <f t="shared" si="4103"/>
        <v/>
      </c>
      <c r="S4148" s="106" t="str">
        <f t="shared" si="4104"/>
        <v/>
      </c>
      <c r="T4148" s="106" t="str">
        <f t="shared" si="4105"/>
        <v/>
      </c>
    </row>
    <row r="4149" spans="1:20">
      <c r="A4149" s="113"/>
      <c r="B4149" s="170" t="s">
        <v>251</v>
      </c>
      <c r="C4149" s="170"/>
      <c r="D4149" s="97">
        <f t="shared" ref="D4149" si="4106">SUM(D4125:D4148)</f>
        <v>0</v>
      </c>
      <c r="E4149" s="98">
        <f t="shared" ref="E4149" si="4107">COUNTIF(E4125:E4148,"&gt;0")</f>
        <v>0</v>
      </c>
      <c r="F4149" s="97">
        <f t="shared" ref="F4149" si="4108">SUM(F4125:F4148)</f>
        <v>0</v>
      </c>
      <c r="G4149" s="98">
        <f t="shared" ref="G4149" si="4109">COUNTIF(G4125:G4148,"&gt;0")</f>
        <v>0</v>
      </c>
      <c r="H4149" s="97">
        <f t="shared" ref="H4149" si="4110">SUM(H4125:H4148)</f>
        <v>0</v>
      </c>
      <c r="I4149" s="98">
        <f t="shared" ref="I4149" si="4111">COUNTIF(I4125:I4148,"&gt;0")</f>
        <v>0</v>
      </c>
      <c r="J4149" s="97">
        <f t="shared" ref="J4149" si="4112">SUM(J4125:J4148)</f>
        <v>0</v>
      </c>
      <c r="K4149" s="98">
        <f t="shared" ref="K4149" si="4113">COUNTIF(K4125:K4148,"&gt;0")</f>
        <v>0</v>
      </c>
      <c r="L4149" s="98">
        <f t="shared" ref="L4149" si="4114">COUNTIF(L4125:L4148,"СНВВ не працює")</f>
        <v>0</v>
      </c>
      <c r="M4149" s="94"/>
      <c r="N4149" s="97">
        <f t="shared" ref="N4149:O4149" si="4115">AVERAGEA(N4125:N4148)</f>
        <v>0</v>
      </c>
      <c r="O4149" s="97">
        <f t="shared" si="4115"/>
        <v>0</v>
      </c>
      <c r="P4149" s="97">
        <f t="shared" ref="P4149:T4149" si="4116">SUM(P4125:P4148)</f>
        <v>0</v>
      </c>
      <c r="Q4149" s="97">
        <f t="shared" si="4116"/>
        <v>0</v>
      </c>
      <c r="R4149" s="97">
        <f t="shared" si="4116"/>
        <v>0</v>
      </c>
      <c r="S4149" s="97">
        <f t="shared" si="4116"/>
        <v>0</v>
      </c>
      <c r="T4149" s="97">
        <f t="shared" si="4116"/>
        <v>0</v>
      </c>
    </row>
    <row r="4150" spans="1:20" ht="15.75" customHeight="1" outlineLevel="1">
      <c r="A4150" s="168">
        <v>44727</v>
      </c>
      <c r="B4150" s="117">
        <v>44727</v>
      </c>
      <c r="C4150" s="90">
        <v>4.1666666666666664E-2</v>
      </c>
      <c r="D4150" s="106"/>
      <c r="E4150" s="106" t="str">
        <f t="shared" ref="E4150:E4173" si="4117">IF(D4150="","",IF(D4150&lt;1,1,0))</f>
        <v/>
      </c>
      <c r="F4150" s="106"/>
      <c r="G4150" s="106" t="str">
        <f t="shared" ref="G4150:G4173" si="4118">IF(F4150="","",IF(F4150&lt;1,1,0))</f>
        <v/>
      </c>
      <c r="H4150" s="106"/>
      <c r="I4150" s="106" t="str">
        <f t="shared" ref="I4150:I4173" si="4119">IF(H4150="","",IF(H4150&lt;1,1,0))</f>
        <v/>
      </c>
      <c r="J4150" s="106"/>
      <c r="K4150" s="106" t="str">
        <f t="shared" ref="K4150:K4173" si="4120">IF(J4150="","",IF(J4150&lt;1,1,0))</f>
        <v/>
      </c>
      <c r="L4150" s="107" t="str">
        <f t="shared" ref="L4150:L4173" si="4121">IF(H4150="","чи робить СНВВ?",IF(J4150="","чи роблять агрегати?",IF($J4150=0,"агрегати не працюють",IF(AND($H4150=0,$J4150=1),"СНВВ не працює","OK"))))</f>
        <v>чи робить СНВВ?</v>
      </c>
      <c r="M4150" s="94"/>
      <c r="N4150" s="106" t="str">
        <f t="shared" ref="N4150" si="4122">IF(OR(E4150&lt;&gt;0, J4150=0), "",D4150)</f>
        <v/>
      </c>
      <c r="O4150" s="106" t="str">
        <f t="shared" si="4077"/>
        <v/>
      </c>
      <c r="P4150" s="106" t="str">
        <f t="shared" ref="P4150" si="4123">IF(AND($E4150&lt;&gt;0,$J4150=1),D4150,O4150)</f>
        <v/>
      </c>
      <c r="Q4150" s="106" t="str">
        <f t="shared" ref="Q4150" si="4124">IF(OR(G4150&lt;&gt;0, J4150=0), "",F4150)</f>
        <v/>
      </c>
      <c r="R4150" s="106" t="str">
        <f t="shared" ref="R4150" si="4125">IF(Q4150="", "",(Q4150*$S$2+$S$3))</f>
        <v/>
      </c>
      <c r="S4150" s="106" t="str">
        <f t="shared" ref="S4150" si="4126">IF(AND(G4150&lt;&gt;0,J4150=1),F4150,R4150)</f>
        <v/>
      </c>
      <c r="T4150" s="106" t="str">
        <f t="shared" ref="T4150" si="4127">IFERROR(P4150*S4150,"")</f>
        <v/>
      </c>
    </row>
    <row r="4151" spans="1:20" outlineLevel="1">
      <c r="A4151" s="169"/>
      <c r="B4151" s="117">
        <v>44727</v>
      </c>
      <c r="C4151" s="90">
        <v>8.3333333333333301E-2</v>
      </c>
      <c r="D4151" s="106"/>
      <c r="E4151" s="106" t="str">
        <f t="shared" si="4117"/>
        <v/>
      </c>
      <c r="F4151" s="106"/>
      <c r="G4151" s="106" t="str">
        <f t="shared" si="4118"/>
        <v/>
      </c>
      <c r="H4151" s="106"/>
      <c r="I4151" s="106" t="str">
        <f t="shared" si="4119"/>
        <v/>
      </c>
      <c r="J4151" s="106"/>
      <c r="K4151" s="106" t="str">
        <f t="shared" si="4120"/>
        <v/>
      </c>
      <c r="L4151" s="107" t="str">
        <f t="shared" si="4121"/>
        <v>чи робить СНВВ?</v>
      </c>
      <c r="M4151" s="94"/>
      <c r="N4151" s="106" t="str">
        <f t="shared" ref="N4151:N4173" si="4128">IF(OR(E4151&lt;&gt;0, J4151=0), "",D4151)</f>
        <v/>
      </c>
      <c r="O4151" s="106" t="str">
        <f t="shared" si="4077"/>
        <v/>
      </c>
      <c r="P4151" s="106" t="str">
        <f t="shared" ref="P4151:P4173" si="4129">IF(AND($E4151&lt;&gt;0,$J4151=1),D4151,O4151)</f>
        <v/>
      </c>
      <c r="Q4151" s="106" t="str">
        <f t="shared" ref="Q4151:Q4173" si="4130">IF(OR(G4151&lt;&gt;0, J4151=0), "",F4151)</f>
        <v/>
      </c>
      <c r="R4151" s="106" t="str">
        <f t="shared" ref="R4151:R4173" si="4131">IF(Q4151="", "",(Q4151*$S$2+$S$3))</f>
        <v/>
      </c>
      <c r="S4151" s="106" t="str">
        <f t="shared" ref="S4151:S4173" si="4132">IF(AND(G4151&lt;&gt;0,J4151=1),F4151,R4151)</f>
        <v/>
      </c>
      <c r="T4151" s="106" t="str">
        <f t="shared" ref="T4151:T4173" si="4133">IFERROR(P4151*S4151,"")</f>
        <v/>
      </c>
    </row>
    <row r="4152" spans="1:20" outlineLevel="1">
      <c r="A4152" s="169"/>
      <c r="B4152" s="117">
        <v>44727</v>
      </c>
      <c r="C4152" s="90">
        <v>0.125</v>
      </c>
      <c r="D4152" s="106"/>
      <c r="E4152" s="106" t="str">
        <f t="shared" si="4117"/>
        <v/>
      </c>
      <c r="F4152" s="106"/>
      <c r="G4152" s="106" t="str">
        <f t="shared" si="4118"/>
        <v/>
      </c>
      <c r="H4152" s="106"/>
      <c r="I4152" s="106" t="str">
        <f t="shared" si="4119"/>
        <v/>
      </c>
      <c r="J4152" s="106"/>
      <c r="K4152" s="106" t="str">
        <f t="shared" si="4120"/>
        <v/>
      </c>
      <c r="L4152" s="107" t="str">
        <f t="shared" si="4121"/>
        <v>чи робить СНВВ?</v>
      </c>
      <c r="M4152" s="94"/>
      <c r="N4152" s="106" t="str">
        <f t="shared" si="4128"/>
        <v/>
      </c>
      <c r="O4152" s="106" t="str">
        <f t="shared" si="4077"/>
        <v/>
      </c>
      <c r="P4152" s="106" t="str">
        <f t="shared" si="4129"/>
        <v/>
      </c>
      <c r="Q4152" s="106" t="str">
        <f t="shared" si="4130"/>
        <v/>
      </c>
      <c r="R4152" s="106" t="str">
        <f t="shared" si="4131"/>
        <v/>
      </c>
      <c r="S4152" s="106" t="str">
        <f t="shared" si="4132"/>
        <v/>
      </c>
      <c r="T4152" s="106" t="str">
        <f t="shared" si="4133"/>
        <v/>
      </c>
    </row>
    <row r="4153" spans="1:20" outlineLevel="1">
      <c r="A4153" s="169"/>
      <c r="B4153" s="117">
        <v>44727</v>
      </c>
      <c r="C4153" s="90">
        <v>0.16666666666666699</v>
      </c>
      <c r="D4153" s="106"/>
      <c r="E4153" s="106" t="str">
        <f t="shared" si="4117"/>
        <v/>
      </c>
      <c r="F4153" s="106"/>
      <c r="G4153" s="106" t="str">
        <f t="shared" si="4118"/>
        <v/>
      </c>
      <c r="H4153" s="106"/>
      <c r="I4153" s="106" t="str">
        <f t="shared" si="4119"/>
        <v/>
      </c>
      <c r="J4153" s="106"/>
      <c r="K4153" s="106" t="str">
        <f t="shared" si="4120"/>
        <v/>
      </c>
      <c r="L4153" s="107" t="str">
        <f t="shared" si="4121"/>
        <v>чи робить СНВВ?</v>
      </c>
      <c r="M4153" s="94"/>
      <c r="N4153" s="106" t="str">
        <f t="shared" si="4128"/>
        <v/>
      </c>
      <c r="O4153" s="106" t="str">
        <f t="shared" si="4077"/>
        <v/>
      </c>
      <c r="P4153" s="106" t="str">
        <f t="shared" si="4129"/>
        <v/>
      </c>
      <c r="Q4153" s="106" t="str">
        <f t="shared" si="4130"/>
        <v/>
      </c>
      <c r="R4153" s="106" t="str">
        <f t="shared" si="4131"/>
        <v/>
      </c>
      <c r="S4153" s="106" t="str">
        <f t="shared" si="4132"/>
        <v/>
      </c>
      <c r="T4153" s="106" t="str">
        <f t="shared" si="4133"/>
        <v/>
      </c>
    </row>
    <row r="4154" spans="1:20" outlineLevel="1">
      <c r="A4154" s="169"/>
      <c r="B4154" s="117">
        <v>44727</v>
      </c>
      <c r="C4154" s="90">
        <v>0.20833333333333301</v>
      </c>
      <c r="D4154" s="106"/>
      <c r="E4154" s="106" t="str">
        <f t="shared" si="4117"/>
        <v/>
      </c>
      <c r="F4154" s="106"/>
      <c r="G4154" s="106" t="str">
        <f t="shared" si="4118"/>
        <v/>
      </c>
      <c r="H4154" s="106"/>
      <c r="I4154" s="106" t="str">
        <f t="shared" si="4119"/>
        <v/>
      </c>
      <c r="J4154" s="106"/>
      <c r="K4154" s="106" t="str">
        <f t="shared" si="4120"/>
        <v/>
      </c>
      <c r="L4154" s="107" t="str">
        <f t="shared" si="4121"/>
        <v>чи робить СНВВ?</v>
      </c>
      <c r="M4154" s="94"/>
      <c r="N4154" s="106" t="str">
        <f t="shared" si="4128"/>
        <v/>
      </c>
      <c r="O4154" s="106" t="str">
        <f t="shared" si="4077"/>
        <v/>
      </c>
      <c r="P4154" s="106" t="str">
        <f t="shared" si="4129"/>
        <v/>
      </c>
      <c r="Q4154" s="106" t="str">
        <f t="shared" si="4130"/>
        <v/>
      </c>
      <c r="R4154" s="106" t="str">
        <f t="shared" si="4131"/>
        <v/>
      </c>
      <c r="S4154" s="106" t="str">
        <f t="shared" si="4132"/>
        <v/>
      </c>
      <c r="T4154" s="106" t="str">
        <f t="shared" si="4133"/>
        <v/>
      </c>
    </row>
    <row r="4155" spans="1:20" outlineLevel="1">
      <c r="A4155" s="169"/>
      <c r="B4155" s="117">
        <v>44727</v>
      </c>
      <c r="C4155" s="90">
        <v>0.25</v>
      </c>
      <c r="D4155" s="106"/>
      <c r="E4155" s="106" t="str">
        <f t="shared" si="4117"/>
        <v/>
      </c>
      <c r="F4155" s="106"/>
      <c r="G4155" s="106" t="str">
        <f t="shared" si="4118"/>
        <v/>
      </c>
      <c r="H4155" s="106"/>
      <c r="I4155" s="106" t="str">
        <f t="shared" si="4119"/>
        <v/>
      </c>
      <c r="J4155" s="106"/>
      <c r="K4155" s="106" t="str">
        <f t="shared" si="4120"/>
        <v/>
      </c>
      <c r="L4155" s="107" t="str">
        <f t="shared" si="4121"/>
        <v>чи робить СНВВ?</v>
      </c>
      <c r="M4155" s="94"/>
      <c r="N4155" s="106" t="str">
        <f t="shared" si="4128"/>
        <v/>
      </c>
      <c r="O4155" s="106" t="str">
        <f t="shared" si="4077"/>
        <v/>
      </c>
      <c r="P4155" s="106" t="str">
        <f t="shared" si="4129"/>
        <v/>
      </c>
      <c r="Q4155" s="106" t="str">
        <f t="shared" si="4130"/>
        <v/>
      </c>
      <c r="R4155" s="106" t="str">
        <f t="shared" si="4131"/>
        <v/>
      </c>
      <c r="S4155" s="106" t="str">
        <f t="shared" si="4132"/>
        <v/>
      </c>
      <c r="T4155" s="106" t="str">
        <f t="shared" si="4133"/>
        <v/>
      </c>
    </row>
    <row r="4156" spans="1:20" outlineLevel="1">
      <c r="A4156" s="169"/>
      <c r="B4156" s="117">
        <v>44727</v>
      </c>
      <c r="C4156" s="90">
        <v>0.29166666666666702</v>
      </c>
      <c r="D4156" s="106"/>
      <c r="E4156" s="106" t="str">
        <f t="shared" si="4117"/>
        <v/>
      </c>
      <c r="F4156" s="106"/>
      <c r="G4156" s="106" t="str">
        <f t="shared" si="4118"/>
        <v/>
      </c>
      <c r="H4156" s="106"/>
      <c r="I4156" s="106" t="str">
        <f t="shared" si="4119"/>
        <v/>
      </c>
      <c r="J4156" s="106"/>
      <c r="K4156" s="106" t="str">
        <f t="shared" si="4120"/>
        <v/>
      </c>
      <c r="L4156" s="107" t="str">
        <f t="shared" si="4121"/>
        <v>чи робить СНВВ?</v>
      </c>
      <c r="M4156" s="94"/>
      <c r="N4156" s="106" t="str">
        <f t="shared" si="4128"/>
        <v/>
      </c>
      <c r="O4156" s="106" t="str">
        <f t="shared" si="4077"/>
        <v/>
      </c>
      <c r="P4156" s="106" t="str">
        <f t="shared" si="4129"/>
        <v/>
      </c>
      <c r="Q4156" s="106" t="str">
        <f t="shared" si="4130"/>
        <v/>
      </c>
      <c r="R4156" s="106" t="str">
        <f t="shared" si="4131"/>
        <v/>
      </c>
      <c r="S4156" s="106" t="str">
        <f t="shared" si="4132"/>
        <v/>
      </c>
      <c r="T4156" s="106" t="str">
        <f t="shared" si="4133"/>
        <v/>
      </c>
    </row>
    <row r="4157" spans="1:20" outlineLevel="1">
      <c r="A4157" s="169"/>
      <c r="B4157" s="117">
        <v>44727</v>
      </c>
      <c r="C4157" s="90">
        <v>0.33333333333333298</v>
      </c>
      <c r="D4157" s="106"/>
      <c r="E4157" s="106" t="str">
        <f t="shared" si="4117"/>
        <v/>
      </c>
      <c r="F4157" s="106"/>
      <c r="G4157" s="106" t="str">
        <f t="shared" si="4118"/>
        <v/>
      </c>
      <c r="H4157" s="106"/>
      <c r="I4157" s="106" t="str">
        <f t="shared" si="4119"/>
        <v/>
      </c>
      <c r="J4157" s="106"/>
      <c r="K4157" s="106" t="str">
        <f t="shared" si="4120"/>
        <v/>
      </c>
      <c r="L4157" s="107" t="str">
        <f t="shared" si="4121"/>
        <v>чи робить СНВВ?</v>
      </c>
      <c r="M4157" s="94"/>
      <c r="N4157" s="106" t="str">
        <f t="shared" si="4128"/>
        <v/>
      </c>
      <c r="O4157" s="106" t="str">
        <f t="shared" si="4077"/>
        <v/>
      </c>
      <c r="P4157" s="106" t="str">
        <f t="shared" si="4129"/>
        <v/>
      </c>
      <c r="Q4157" s="106" t="str">
        <f t="shared" si="4130"/>
        <v/>
      </c>
      <c r="R4157" s="106" t="str">
        <f t="shared" si="4131"/>
        <v/>
      </c>
      <c r="S4157" s="106" t="str">
        <f t="shared" si="4132"/>
        <v/>
      </c>
      <c r="T4157" s="106" t="str">
        <f t="shared" si="4133"/>
        <v/>
      </c>
    </row>
    <row r="4158" spans="1:20" outlineLevel="1">
      <c r="A4158" s="169"/>
      <c r="B4158" s="117">
        <v>44727</v>
      </c>
      <c r="C4158" s="90">
        <v>0.375</v>
      </c>
      <c r="D4158" s="106"/>
      <c r="E4158" s="106" t="str">
        <f t="shared" si="4117"/>
        <v/>
      </c>
      <c r="F4158" s="106"/>
      <c r="G4158" s="106" t="str">
        <f t="shared" si="4118"/>
        <v/>
      </c>
      <c r="H4158" s="106"/>
      <c r="I4158" s="106" t="str">
        <f t="shared" si="4119"/>
        <v/>
      </c>
      <c r="J4158" s="106"/>
      <c r="K4158" s="106" t="str">
        <f t="shared" si="4120"/>
        <v/>
      </c>
      <c r="L4158" s="107" t="str">
        <f t="shared" si="4121"/>
        <v>чи робить СНВВ?</v>
      </c>
      <c r="M4158" s="94"/>
      <c r="N4158" s="106" t="str">
        <f t="shared" si="4128"/>
        <v/>
      </c>
      <c r="O4158" s="106" t="str">
        <f t="shared" si="4077"/>
        <v/>
      </c>
      <c r="P4158" s="106" t="str">
        <f t="shared" si="4129"/>
        <v/>
      </c>
      <c r="Q4158" s="106" t="str">
        <f t="shared" si="4130"/>
        <v/>
      </c>
      <c r="R4158" s="106" t="str">
        <f t="shared" si="4131"/>
        <v/>
      </c>
      <c r="S4158" s="106" t="str">
        <f t="shared" si="4132"/>
        <v/>
      </c>
      <c r="T4158" s="106" t="str">
        <f t="shared" si="4133"/>
        <v/>
      </c>
    </row>
    <row r="4159" spans="1:20" outlineLevel="1">
      <c r="A4159" s="169"/>
      <c r="B4159" s="117">
        <v>44727</v>
      </c>
      <c r="C4159" s="90">
        <v>0.41666666666666702</v>
      </c>
      <c r="D4159" s="106"/>
      <c r="E4159" s="106" t="str">
        <f t="shared" si="4117"/>
        <v/>
      </c>
      <c r="F4159" s="106"/>
      <c r="G4159" s="106" t="str">
        <f t="shared" si="4118"/>
        <v/>
      </c>
      <c r="H4159" s="106"/>
      <c r="I4159" s="106" t="str">
        <f t="shared" si="4119"/>
        <v/>
      </c>
      <c r="J4159" s="106"/>
      <c r="K4159" s="106" t="str">
        <f t="shared" si="4120"/>
        <v/>
      </c>
      <c r="L4159" s="107" t="str">
        <f t="shared" si="4121"/>
        <v>чи робить СНВВ?</v>
      </c>
      <c r="M4159" s="94"/>
      <c r="N4159" s="106" t="str">
        <f t="shared" si="4128"/>
        <v/>
      </c>
      <c r="O4159" s="106" t="str">
        <f t="shared" si="4077"/>
        <v/>
      </c>
      <c r="P4159" s="106" t="str">
        <f t="shared" si="4129"/>
        <v/>
      </c>
      <c r="Q4159" s="106" t="str">
        <f t="shared" si="4130"/>
        <v/>
      </c>
      <c r="R4159" s="106" t="str">
        <f t="shared" si="4131"/>
        <v/>
      </c>
      <c r="S4159" s="106" t="str">
        <f t="shared" si="4132"/>
        <v/>
      </c>
      <c r="T4159" s="106" t="str">
        <f t="shared" si="4133"/>
        <v/>
      </c>
    </row>
    <row r="4160" spans="1:20" outlineLevel="1">
      <c r="A4160" s="169"/>
      <c r="B4160" s="117">
        <v>44727</v>
      </c>
      <c r="C4160" s="90">
        <v>0.45833333333333298</v>
      </c>
      <c r="D4160" s="106"/>
      <c r="E4160" s="106" t="str">
        <f t="shared" si="4117"/>
        <v/>
      </c>
      <c r="F4160" s="106"/>
      <c r="G4160" s="106" t="str">
        <f t="shared" si="4118"/>
        <v/>
      </c>
      <c r="H4160" s="106"/>
      <c r="I4160" s="106" t="str">
        <f t="shared" si="4119"/>
        <v/>
      </c>
      <c r="J4160" s="106"/>
      <c r="K4160" s="106" t="str">
        <f t="shared" si="4120"/>
        <v/>
      </c>
      <c r="L4160" s="107" t="str">
        <f t="shared" si="4121"/>
        <v>чи робить СНВВ?</v>
      </c>
      <c r="M4160" s="94"/>
      <c r="N4160" s="106" t="str">
        <f t="shared" si="4128"/>
        <v/>
      </c>
      <c r="O4160" s="106" t="str">
        <f t="shared" si="4077"/>
        <v/>
      </c>
      <c r="P4160" s="106" t="str">
        <f t="shared" si="4129"/>
        <v/>
      </c>
      <c r="Q4160" s="106" t="str">
        <f t="shared" si="4130"/>
        <v/>
      </c>
      <c r="R4160" s="106" t="str">
        <f t="shared" si="4131"/>
        <v/>
      </c>
      <c r="S4160" s="106" t="str">
        <f t="shared" si="4132"/>
        <v/>
      </c>
      <c r="T4160" s="106" t="str">
        <f t="shared" si="4133"/>
        <v/>
      </c>
    </row>
    <row r="4161" spans="1:20" outlineLevel="1">
      <c r="A4161" s="169"/>
      <c r="B4161" s="117">
        <v>44727</v>
      </c>
      <c r="C4161" s="90">
        <v>0.5</v>
      </c>
      <c r="D4161" s="106"/>
      <c r="E4161" s="106" t="str">
        <f t="shared" si="4117"/>
        <v/>
      </c>
      <c r="F4161" s="106"/>
      <c r="G4161" s="106" t="str">
        <f t="shared" si="4118"/>
        <v/>
      </c>
      <c r="H4161" s="106"/>
      <c r="I4161" s="106" t="str">
        <f t="shared" si="4119"/>
        <v/>
      </c>
      <c r="J4161" s="106"/>
      <c r="K4161" s="106" t="str">
        <f t="shared" si="4120"/>
        <v/>
      </c>
      <c r="L4161" s="107" t="str">
        <f t="shared" si="4121"/>
        <v>чи робить СНВВ?</v>
      </c>
      <c r="M4161" s="94"/>
      <c r="N4161" s="106" t="str">
        <f t="shared" si="4128"/>
        <v/>
      </c>
      <c r="O4161" s="106" t="str">
        <f t="shared" si="4077"/>
        <v/>
      </c>
      <c r="P4161" s="106" t="str">
        <f t="shared" si="4129"/>
        <v/>
      </c>
      <c r="Q4161" s="106" t="str">
        <f t="shared" si="4130"/>
        <v/>
      </c>
      <c r="R4161" s="106" t="str">
        <f t="shared" si="4131"/>
        <v/>
      </c>
      <c r="S4161" s="106" t="str">
        <f t="shared" si="4132"/>
        <v/>
      </c>
      <c r="T4161" s="106" t="str">
        <f t="shared" si="4133"/>
        <v/>
      </c>
    </row>
    <row r="4162" spans="1:20" outlineLevel="1">
      <c r="A4162" s="169"/>
      <c r="B4162" s="117">
        <v>44727</v>
      </c>
      <c r="C4162" s="90">
        <v>0.54166666666666696</v>
      </c>
      <c r="D4162" s="106"/>
      <c r="E4162" s="106" t="str">
        <f t="shared" si="4117"/>
        <v/>
      </c>
      <c r="F4162" s="106"/>
      <c r="G4162" s="106" t="str">
        <f t="shared" si="4118"/>
        <v/>
      </c>
      <c r="H4162" s="106"/>
      <c r="I4162" s="106" t="str">
        <f t="shared" si="4119"/>
        <v/>
      </c>
      <c r="J4162" s="106"/>
      <c r="K4162" s="106" t="str">
        <f t="shared" si="4120"/>
        <v/>
      </c>
      <c r="L4162" s="107" t="str">
        <f t="shared" si="4121"/>
        <v>чи робить СНВВ?</v>
      </c>
      <c r="M4162" s="94"/>
      <c r="N4162" s="106" t="str">
        <f t="shared" si="4128"/>
        <v/>
      </c>
      <c r="O4162" s="106" t="str">
        <f t="shared" si="4077"/>
        <v/>
      </c>
      <c r="P4162" s="106" t="str">
        <f t="shared" si="4129"/>
        <v/>
      </c>
      <c r="Q4162" s="106" t="str">
        <f t="shared" si="4130"/>
        <v/>
      </c>
      <c r="R4162" s="106" t="str">
        <f t="shared" si="4131"/>
        <v/>
      </c>
      <c r="S4162" s="106" t="str">
        <f t="shared" si="4132"/>
        <v/>
      </c>
      <c r="T4162" s="106" t="str">
        <f t="shared" si="4133"/>
        <v/>
      </c>
    </row>
    <row r="4163" spans="1:20" outlineLevel="1">
      <c r="A4163" s="169"/>
      <c r="B4163" s="117">
        <v>44727</v>
      </c>
      <c r="C4163" s="90">
        <v>0.58333333333333304</v>
      </c>
      <c r="D4163" s="106"/>
      <c r="E4163" s="106" t="str">
        <f t="shared" si="4117"/>
        <v/>
      </c>
      <c r="F4163" s="106"/>
      <c r="G4163" s="106" t="str">
        <f t="shared" si="4118"/>
        <v/>
      </c>
      <c r="H4163" s="106"/>
      <c r="I4163" s="106" t="str">
        <f t="shared" si="4119"/>
        <v/>
      </c>
      <c r="J4163" s="106"/>
      <c r="K4163" s="106" t="str">
        <f t="shared" si="4120"/>
        <v/>
      </c>
      <c r="L4163" s="107" t="str">
        <f t="shared" si="4121"/>
        <v>чи робить СНВВ?</v>
      </c>
      <c r="M4163" s="94"/>
      <c r="N4163" s="106" t="str">
        <f t="shared" si="4128"/>
        <v/>
      </c>
      <c r="O4163" s="106" t="str">
        <f t="shared" si="4077"/>
        <v/>
      </c>
      <c r="P4163" s="106" t="str">
        <f t="shared" si="4129"/>
        <v/>
      </c>
      <c r="Q4163" s="106" t="str">
        <f t="shared" si="4130"/>
        <v/>
      </c>
      <c r="R4163" s="106" t="str">
        <f t="shared" si="4131"/>
        <v/>
      </c>
      <c r="S4163" s="106" t="str">
        <f t="shared" si="4132"/>
        <v/>
      </c>
      <c r="T4163" s="106" t="str">
        <f t="shared" si="4133"/>
        <v/>
      </c>
    </row>
    <row r="4164" spans="1:20" outlineLevel="1">
      <c r="A4164" s="169"/>
      <c r="B4164" s="117">
        <v>44727</v>
      </c>
      <c r="C4164" s="90">
        <v>0.625</v>
      </c>
      <c r="D4164" s="106"/>
      <c r="E4164" s="106" t="str">
        <f t="shared" si="4117"/>
        <v/>
      </c>
      <c r="F4164" s="106"/>
      <c r="G4164" s="106" t="str">
        <f t="shared" si="4118"/>
        <v/>
      </c>
      <c r="H4164" s="106"/>
      <c r="I4164" s="106" t="str">
        <f t="shared" si="4119"/>
        <v/>
      </c>
      <c r="J4164" s="106"/>
      <c r="K4164" s="106" t="str">
        <f t="shared" si="4120"/>
        <v/>
      </c>
      <c r="L4164" s="107" t="str">
        <f t="shared" si="4121"/>
        <v>чи робить СНВВ?</v>
      </c>
      <c r="M4164" s="94"/>
      <c r="N4164" s="106" t="str">
        <f t="shared" si="4128"/>
        <v/>
      </c>
      <c r="O4164" s="106" t="str">
        <f t="shared" si="4077"/>
        <v/>
      </c>
      <c r="P4164" s="106" t="str">
        <f t="shared" si="4129"/>
        <v/>
      </c>
      <c r="Q4164" s="106" t="str">
        <f t="shared" si="4130"/>
        <v/>
      </c>
      <c r="R4164" s="106" t="str">
        <f t="shared" si="4131"/>
        <v/>
      </c>
      <c r="S4164" s="106" t="str">
        <f t="shared" si="4132"/>
        <v/>
      </c>
      <c r="T4164" s="106" t="str">
        <f t="shared" si="4133"/>
        <v/>
      </c>
    </row>
    <row r="4165" spans="1:20" outlineLevel="1">
      <c r="A4165" s="169"/>
      <c r="B4165" s="117">
        <v>44727</v>
      </c>
      <c r="C4165" s="90">
        <v>0.66666666666666696</v>
      </c>
      <c r="D4165" s="106"/>
      <c r="E4165" s="106" t="str">
        <f t="shared" si="4117"/>
        <v/>
      </c>
      <c r="F4165" s="106"/>
      <c r="G4165" s="106" t="str">
        <f t="shared" si="4118"/>
        <v/>
      </c>
      <c r="H4165" s="106"/>
      <c r="I4165" s="106" t="str">
        <f t="shared" si="4119"/>
        <v/>
      </c>
      <c r="J4165" s="106"/>
      <c r="K4165" s="106" t="str">
        <f t="shared" si="4120"/>
        <v/>
      </c>
      <c r="L4165" s="107" t="str">
        <f t="shared" si="4121"/>
        <v>чи робить СНВВ?</v>
      </c>
      <c r="M4165" s="94"/>
      <c r="N4165" s="106" t="str">
        <f t="shared" si="4128"/>
        <v/>
      </c>
      <c r="O4165" s="106" t="str">
        <f t="shared" si="4077"/>
        <v/>
      </c>
      <c r="P4165" s="106" t="str">
        <f t="shared" si="4129"/>
        <v/>
      </c>
      <c r="Q4165" s="106" t="str">
        <f t="shared" si="4130"/>
        <v/>
      </c>
      <c r="R4165" s="106" t="str">
        <f t="shared" si="4131"/>
        <v/>
      </c>
      <c r="S4165" s="106" t="str">
        <f t="shared" si="4132"/>
        <v/>
      </c>
      <c r="T4165" s="106" t="str">
        <f t="shared" si="4133"/>
        <v/>
      </c>
    </row>
    <row r="4166" spans="1:20" outlineLevel="1">
      <c r="A4166" s="169"/>
      <c r="B4166" s="117">
        <v>44727</v>
      </c>
      <c r="C4166" s="90">
        <v>0.70833333333333304</v>
      </c>
      <c r="D4166" s="106"/>
      <c r="E4166" s="106" t="str">
        <f t="shared" si="4117"/>
        <v/>
      </c>
      <c r="F4166" s="106"/>
      <c r="G4166" s="106" t="str">
        <f t="shared" si="4118"/>
        <v/>
      </c>
      <c r="H4166" s="106"/>
      <c r="I4166" s="106" t="str">
        <f t="shared" si="4119"/>
        <v/>
      </c>
      <c r="J4166" s="106"/>
      <c r="K4166" s="106" t="str">
        <f t="shared" si="4120"/>
        <v/>
      </c>
      <c r="L4166" s="107" t="str">
        <f t="shared" si="4121"/>
        <v>чи робить СНВВ?</v>
      </c>
      <c r="M4166" s="94"/>
      <c r="N4166" s="106" t="str">
        <f t="shared" si="4128"/>
        <v/>
      </c>
      <c r="O4166" s="106" t="str">
        <f t="shared" si="4077"/>
        <v/>
      </c>
      <c r="P4166" s="106" t="str">
        <f t="shared" si="4129"/>
        <v/>
      </c>
      <c r="Q4166" s="106" t="str">
        <f t="shared" si="4130"/>
        <v/>
      </c>
      <c r="R4166" s="106" t="str">
        <f t="shared" si="4131"/>
        <v/>
      </c>
      <c r="S4166" s="106" t="str">
        <f t="shared" si="4132"/>
        <v/>
      </c>
      <c r="T4166" s="106" t="str">
        <f t="shared" si="4133"/>
        <v/>
      </c>
    </row>
    <row r="4167" spans="1:20" outlineLevel="1">
      <c r="A4167" s="169"/>
      <c r="B4167" s="117">
        <v>44727</v>
      </c>
      <c r="C4167" s="90">
        <v>0.75</v>
      </c>
      <c r="D4167" s="106"/>
      <c r="E4167" s="106" t="str">
        <f t="shared" si="4117"/>
        <v/>
      </c>
      <c r="F4167" s="106"/>
      <c r="G4167" s="106" t="str">
        <f t="shared" si="4118"/>
        <v/>
      </c>
      <c r="H4167" s="106"/>
      <c r="I4167" s="106" t="str">
        <f t="shared" si="4119"/>
        <v/>
      </c>
      <c r="J4167" s="106"/>
      <c r="K4167" s="106" t="str">
        <f t="shared" si="4120"/>
        <v/>
      </c>
      <c r="L4167" s="107" t="str">
        <f t="shared" si="4121"/>
        <v>чи робить СНВВ?</v>
      </c>
      <c r="M4167" s="94"/>
      <c r="N4167" s="106" t="str">
        <f t="shared" si="4128"/>
        <v/>
      </c>
      <c r="O4167" s="106" t="str">
        <f t="shared" si="4077"/>
        <v/>
      </c>
      <c r="P4167" s="106" t="str">
        <f t="shared" si="4129"/>
        <v/>
      </c>
      <c r="Q4167" s="106" t="str">
        <f t="shared" si="4130"/>
        <v/>
      </c>
      <c r="R4167" s="106" t="str">
        <f t="shared" si="4131"/>
        <v/>
      </c>
      <c r="S4167" s="106" t="str">
        <f t="shared" si="4132"/>
        <v/>
      </c>
      <c r="T4167" s="106" t="str">
        <f t="shared" si="4133"/>
        <v/>
      </c>
    </row>
    <row r="4168" spans="1:20" outlineLevel="1">
      <c r="A4168" s="169"/>
      <c r="B4168" s="117">
        <v>44727</v>
      </c>
      <c r="C4168" s="90">
        <v>0.79166666666666696</v>
      </c>
      <c r="D4168" s="106"/>
      <c r="E4168" s="106" t="str">
        <f t="shared" si="4117"/>
        <v/>
      </c>
      <c r="F4168" s="106"/>
      <c r="G4168" s="106" t="str">
        <f t="shared" si="4118"/>
        <v/>
      </c>
      <c r="H4168" s="106"/>
      <c r="I4168" s="106" t="str">
        <f t="shared" si="4119"/>
        <v/>
      </c>
      <c r="J4168" s="106"/>
      <c r="K4168" s="106" t="str">
        <f t="shared" si="4120"/>
        <v/>
      </c>
      <c r="L4168" s="107" t="str">
        <f t="shared" si="4121"/>
        <v>чи робить СНВВ?</v>
      </c>
      <c r="M4168" s="94"/>
      <c r="N4168" s="106" t="str">
        <f t="shared" si="4128"/>
        <v/>
      </c>
      <c r="O4168" s="106" t="str">
        <f t="shared" si="4077"/>
        <v/>
      </c>
      <c r="P4168" s="106" t="str">
        <f t="shared" si="4129"/>
        <v/>
      </c>
      <c r="Q4168" s="106" t="str">
        <f t="shared" si="4130"/>
        <v/>
      </c>
      <c r="R4168" s="106" t="str">
        <f t="shared" si="4131"/>
        <v/>
      </c>
      <c r="S4168" s="106" t="str">
        <f t="shared" si="4132"/>
        <v/>
      </c>
      <c r="T4168" s="106" t="str">
        <f t="shared" si="4133"/>
        <v/>
      </c>
    </row>
    <row r="4169" spans="1:20" outlineLevel="1">
      <c r="A4169" s="169"/>
      <c r="B4169" s="117">
        <v>44727</v>
      </c>
      <c r="C4169" s="90">
        <v>0.83333333333333304</v>
      </c>
      <c r="D4169" s="106"/>
      <c r="E4169" s="106" t="str">
        <f t="shared" si="4117"/>
        <v/>
      </c>
      <c r="F4169" s="106"/>
      <c r="G4169" s="106" t="str">
        <f t="shared" si="4118"/>
        <v/>
      </c>
      <c r="H4169" s="106"/>
      <c r="I4169" s="106" t="str">
        <f t="shared" si="4119"/>
        <v/>
      </c>
      <c r="J4169" s="106"/>
      <c r="K4169" s="106" t="str">
        <f t="shared" si="4120"/>
        <v/>
      </c>
      <c r="L4169" s="107" t="str">
        <f t="shared" si="4121"/>
        <v>чи робить СНВВ?</v>
      </c>
      <c r="M4169" s="94"/>
      <c r="N4169" s="106" t="str">
        <f t="shared" si="4128"/>
        <v/>
      </c>
      <c r="O4169" s="106" t="str">
        <f t="shared" si="4077"/>
        <v/>
      </c>
      <c r="P4169" s="106" t="str">
        <f t="shared" si="4129"/>
        <v/>
      </c>
      <c r="Q4169" s="106" t="str">
        <f t="shared" si="4130"/>
        <v/>
      </c>
      <c r="R4169" s="106" t="str">
        <f t="shared" si="4131"/>
        <v/>
      </c>
      <c r="S4169" s="106" t="str">
        <f t="shared" si="4132"/>
        <v/>
      </c>
      <c r="T4169" s="106" t="str">
        <f t="shared" si="4133"/>
        <v/>
      </c>
    </row>
    <row r="4170" spans="1:20" outlineLevel="1">
      <c r="A4170" s="169"/>
      <c r="B4170" s="117">
        <v>44727</v>
      </c>
      <c r="C4170" s="90">
        <v>0.875</v>
      </c>
      <c r="D4170" s="106"/>
      <c r="E4170" s="106" t="str">
        <f t="shared" si="4117"/>
        <v/>
      </c>
      <c r="F4170" s="106"/>
      <c r="G4170" s="106" t="str">
        <f t="shared" si="4118"/>
        <v/>
      </c>
      <c r="H4170" s="106"/>
      <c r="I4170" s="106" t="str">
        <f t="shared" si="4119"/>
        <v/>
      </c>
      <c r="J4170" s="106"/>
      <c r="K4170" s="106" t="str">
        <f t="shared" si="4120"/>
        <v/>
      </c>
      <c r="L4170" s="107" t="str">
        <f t="shared" si="4121"/>
        <v>чи робить СНВВ?</v>
      </c>
      <c r="M4170" s="94"/>
      <c r="N4170" s="106" t="str">
        <f t="shared" si="4128"/>
        <v/>
      </c>
      <c r="O4170" s="106" t="str">
        <f t="shared" si="4077"/>
        <v/>
      </c>
      <c r="P4170" s="106" t="str">
        <f t="shared" si="4129"/>
        <v/>
      </c>
      <c r="Q4170" s="106" t="str">
        <f t="shared" si="4130"/>
        <v/>
      </c>
      <c r="R4170" s="106" t="str">
        <f t="shared" si="4131"/>
        <v/>
      </c>
      <c r="S4170" s="106" t="str">
        <f t="shared" si="4132"/>
        <v/>
      </c>
      <c r="T4170" s="106" t="str">
        <f t="shared" si="4133"/>
        <v/>
      </c>
    </row>
    <row r="4171" spans="1:20" outlineLevel="1">
      <c r="A4171" s="169"/>
      <c r="B4171" s="117">
        <v>44727</v>
      </c>
      <c r="C4171" s="90">
        <v>0.91666666666666696</v>
      </c>
      <c r="D4171" s="106"/>
      <c r="E4171" s="106" t="str">
        <f t="shared" si="4117"/>
        <v/>
      </c>
      <c r="F4171" s="106"/>
      <c r="G4171" s="106" t="str">
        <f t="shared" si="4118"/>
        <v/>
      </c>
      <c r="H4171" s="106"/>
      <c r="I4171" s="106" t="str">
        <f t="shared" si="4119"/>
        <v/>
      </c>
      <c r="J4171" s="106"/>
      <c r="K4171" s="106" t="str">
        <f t="shared" si="4120"/>
        <v/>
      </c>
      <c r="L4171" s="107" t="str">
        <f t="shared" si="4121"/>
        <v>чи робить СНВВ?</v>
      </c>
      <c r="M4171" s="94"/>
      <c r="N4171" s="106" t="str">
        <f t="shared" si="4128"/>
        <v/>
      </c>
      <c r="O4171" s="106" t="str">
        <f t="shared" si="4077"/>
        <v/>
      </c>
      <c r="P4171" s="106" t="str">
        <f t="shared" si="4129"/>
        <v/>
      </c>
      <c r="Q4171" s="106" t="str">
        <f t="shared" si="4130"/>
        <v/>
      </c>
      <c r="R4171" s="106" t="str">
        <f t="shared" si="4131"/>
        <v/>
      </c>
      <c r="S4171" s="106" t="str">
        <f t="shared" si="4132"/>
        <v/>
      </c>
      <c r="T4171" s="106" t="str">
        <f t="shared" si="4133"/>
        <v/>
      </c>
    </row>
    <row r="4172" spans="1:20" outlineLevel="1">
      <c r="A4172" s="169"/>
      <c r="B4172" s="117">
        <v>44727</v>
      </c>
      <c r="C4172" s="90">
        <v>0.95833333333333304</v>
      </c>
      <c r="D4172" s="106"/>
      <c r="E4172" s="106" t="str">
        <f t="shared" si="4117"/>
        <v/>
      </c>
      <c r="F4172" s="106"/>
      <c r="G4172" s="106" t="str">
        <f t="shared" si="4118"/>
        <v/>
      </c>
      <c r="H4172" s="106"/>
      <c r="I4172" s="106" t="str">
        <f t="shared" si="4119"/>
        <v/>
      </c>
      <c r="J4172" s="106"/>
      <c r="K4172" s="106" t="str">
        <f t="shared" si="4120"/>
        <v/>
      </c>
      <c r="L4172" s="107" t="str">
        <f t="shared" si="4121"/>
        <v>чи робить СНВВ?</v>
      </c>
      <c r="M4172" s="94"/>
      <c r="N4172" s="106" t="str">
        <f t="shared" si="4128"/>
        <v/>
      </c>
      <c r="O4172" s="106" t="str">
        <f t="shared" si="4077"/>
        <v/>
      </c>
      <c r="P4172" s="106" t="str">
        <f t="shared" si="4129"/>
        <v/>
      </c>
      <c r="Q4172" s="106" t="str">
        <f t="shared" si="4130"/>
        <v/>
      </c>
      <c r="R4172" s="106" t="str">
        <f t="shared" si="4131"/>
        <v/>
      </c>
      <c r="S4172" s="106" t="str">
        <f t="shared" si="4132"/>
        <v/>
      </c>
      <c r="T4172" s="106" t="str">
        <f t="shared" si="4133"/>
        <v/>
      </c>
    </row>
    <row r="4173" spans="1:20" outlineLevel="1">
      <c r="A4173" s="169"/>
      <c r="B4173" s="117">
        <v>44727</v>
      </c>
      <c r="C4173" s="90">
        <v>1</v>
      </c>
      <c r="D4173" s="106"/>
      <c r="E4173" s="106" t="str">
        <f t="shared" si="4117"/>
        <v/>
      </c>
      <c r="F4173" s="106"/>
      <c r="G4173" s="106" t="str">
        <f t="shared" si="4118"/>
        <v/>
      </c>
      <c r="H4173" s="106"/>
      <c r="I4173" s="106" t="str">
        <f t="shared" si="4119"/>
        <v/>
      </c>
      <c r="J4173" s="106"/>
      <c r="K4173" s="106" t="str">
        <f t="shared" si="4120"/>
        <v/>
      </c>
      <c r="L4173" s="107" t="str">
        <f t="shared" si="4121"/>
        <v>чи робить СНВВ?</v>
      </c>
      <c r="M4173" s="94"/>
      <c r="N4173" s="106" t="str">
        <f t="shared" si="4128"/>
        <v/>
      </c>
      <c r="O4173" s="106" t="str">
        <f t="shared" si="4077"/>
        <v/>
      </c>
      <c r="P4173" s="106" t="str">
        <f t="shared" si="4129"/>
        <v/>
      </c>
      <c r="Q4173" s="106" t="str">
        <f t="shared" si="4130"/>
        <v/>
      </c>
      <c r="R4173" s="106" t="str">
        <f t="shared" si="4131"/>
        <v/>
      </c>
      <c r="S4173" s="106" t="str">
        <f t="shared" si="4132"/>
        <v/>
      </c>
      <c r="T4173" s="106" t="str">
        <f t="shared" si="4133"/>
        <v/>
      </c>
    </row>
    <row r="4174" spans="1:20">
      <c r="A4174" s="113"/>
      <c r="B4174" s="170" t="s">
        <v>252</v>
      </c>
      <c r="C4174" s="170"/>
      <c r="D4174" s="97">
        <f t="shared" ref="D4174" si="4134">SUM(D4150:D4173)</f>
        <v>0</v>
      </c>
      <c r="E4174" s="98">
        <f t="shared" ref="E4174" si="4135">COUNTIF(E4150:E4173,"&gt;0")</f>
        <v>0</v>
      </c>
      <c r="F4174" s="97">
        <f t="shared" ref="F4174" si="4136">SUM(F4150:F4173)</f>
        <v>0</v>
      </c>
      <c r="G4174" s="98">
        <f t="shared" ref="G4174" si="4137">COUNTIF(G4150:G4173,"&gt;0")</f>
        <v>0</v>
      </c>
      <c r="H4174" s="97">
        <f t="shared" ref="H4174" si="4138">SUM(H4150:H4173)</f>
        <v>0</v>
      </c>
      <c r="I4174" s="98">
        <f t="shared" ref="I4174" si="4139">COUNTIF(I4150:I4173,"&gt;0")</f>
        <v>0</v>
      </c>
      <c r="J4174" s="97">
        <f t="shared" ref="J4174" si="4140">SUM(J4150:J4173)</f>
        <v>0</v>
      </c>
      <c r="K4174" s="98">
        <f t="shared" ref="K4174" si="4141">COUNTIF(K4150:K4173,"&gt;0")</f>
        <v>0</v>
      </c>
      <c r="L4174" s="98">
        <f t="shared" ref="L4174" si="4142">COUNTIF(L4150:L4173,"СНВВ не працює")</f>
        <v>0</v>
      </c>
      <c r="M4174" s="94"/>
      <c r="N4174" s="97">
        <f t="shared" ref="N4174:O4174" si="4143">AVERAGEA(N4150:N4173)</f>
        <v>0</v>
      </c>
      <c r="O4174" s="97">
        <f t="shared" si="4143"/>
        <v>0</v>
      </c>
      <c r="P4174" s="97">
        <f t="shared" ref="P4174:T4174" si="4144">SUM(P4150:P4173)</f>
        <v>0</v>
      </c>
      <c r="Q4174" s="97">
        <f t="shared" si="4144"/>
        <v>0</v>
      </c>
      <c r="R4174" s="97">
        <f t="shared" si="4144"/>
        <v>0</v>
      </c>
      <c r="S4174" s="97">
        <f t="shared" si="4144"/>
        <v>0</v>
      </c>
      <c r="T4174" s="97">
        <f t="shared" si="4144"/>
        <v>0</v>
      </c>
    </row>
    <row r="4175" spans="1:20" outlineLevel="1">
      <c r="A4175" s="168">
        <v>44728</v>
      </c>
      <c r="B4175" s="117">
        <v>44728</v>
      </c>
      <c r="C4175" s="90">
        <v>4.1666666666666664E-2</v>
      </c>
      <c r="D4175" s="106"/>
      <c r="E4175" s="106" t="str">
        <f t="shared" ref="E4175:E4198" si="4145">IF(D4175="","",IF(D4175&lt;1,1,0))</f>
        <v/>
      </c>
      <c r="F4175" s="106"/>
      <c r="G4175" s="106" t="str">
        <f t="shared" ref="G4175:G4198" si="4146">IF(F4175="","",IF(F4175&lt;1,1,0))</f>
        <v/>
      </c>
      <c r="H4175" s="106"/>
      <c r="I4175" s="106" t="str">
        <f t="shared" ref="I4175:I4198" si="4147">IF(H4175="","",IF(H4175&lt;1,1,0))</f>
        <v/>
      </c>
      <c r="J4175" s="106"/>
      <c r="K4175" s="106" t="str">
        <f t="shared" ref="K4175:K4198" si="4148">IF(J4175="","",IF(J4175&lt;1,1,0))</f>
        <v/>
      </c>
      <c r="L4175" s="107" t="str">
        <f t="shared" ref="L4175:L4198" si="4149">IF(H4175="","чи робить СНВВ?",IF(J4175="","чи роблять агрегати?",IF($J4175=0,"агрегати не працюють",IF(AND($H4175=0,$J4175=1),"СНВВ не працює","OK"))))</f>
        <v>чи робить СНВВ?</v>
      </c>
      <c r="M4175" s="94"/>
      <c r="N4175" s="106" t="str">
        <f t="shared" ref="N4175" si="4150">IF(OR(E4175&lt;&gt;0, J4175=0), "",D4175)</f>
        <v/>
      </c>
      <c r="O4175" s="106" t="str">
        <f t="shared" si="4077"/>
        <v/>
      </c>
      <c r="P4175" s="106" t="str">
        <f t="shared" ref="P4175" si="4151">IF(AND($E4175&lt;&gt;0,$J4175=1),D4175,O4175)</f>
        <v/>
      </c>
      <c r="Q4175" s="106" t="str">
        <f t="shared" ref="Q4175" si="4152">IF(OR(G4175&lt;&gt;0, J4175=0), "",F4175)</f>
        <v/>
      </c>
      <c r="R4175" s="106" t="str">
        <f t="shared" ref="R4175" si="4153">IF(Q4175="", "",(Q4175*$S$2+$S$3))</f>
        <v/>
      </c>
      <c r="S4175" s="106" t="str">
        <f t="shared" ref="S4175" si="4154">IF(AND(G4175&lt;&gt;0,J4175=1),F4175,R4175)</f>
        <v/>
      </c>
      <c r="T4175" s="106" t="str">
        <f t="shared" ref="T4175" si="4155">IFERROR(P4175*S4175,"")</f>
        <v/>
      </c>
    </row>
    <row r="4176" spans="1:20" outlineLevel="1">
      <c r="A4176" s="169"/>
      <c r="B4176" s="117">
        <v>44728</v>
      </c>
      <c r="C4176" s="90">
        <v>8.3333333333333301E-2</v>
      </c>
      <c r="D4176" s="106"/>
      <c r="E4176" s="106" t="str">
        <f t="shared" si="4145"/>
        <v/>
      </c>
      <c r="F4176" s="106"/>
      <c r="G4176" s="106" t="str">
        <f t="shared" si="4146"/>
        <v/>
      </c>
      <c r="H4176" s="106"/>
      <c r="I4176" s="106" t="str">
        <f t="shared" si="4147"/>
        <v/>
      </c>
      <c r="J4176" s="106"/>
      <c r="K4176" s="106" t="str">
        <f t="shared" si="4148"/>
        <v/>
      </c>
      <c r="L4176" s="107" t="str">
        <f t="shared" si="4149"/>
        <v>чи робить СНВВ?</v>
      </c>
      <c r="M4176" s="94"/>
      <c r="N4176" s="106" t="str">
        <f t="shared" ref="N4176:N4198" si="4156">IF(OR(E4176&lt;&gt;0, J4176=0), "",D4176)</f>
        <v/>
      </c>
      <c r="O4176" s="106" t="str">
        <f t="shared" si="4077"/>
        <v/>
      </c>
      <c r="P4176" s="106" t="str">
        <f t="shared" ref="P4176:P4198" si="4157">IF(AND($E4176&lt;&gt;0,$J4176=1),D4176,O4176)</f>
        <v/>
      </c>
      <c r="Q4176" s="106" t="str">
        <f t="shared" ref="Q4176:Q4198" si="4158">IF(OR(G4176&lt;&gt;0, J4176=0), "",F4176)</f>
        <v/>
      </c>
      <c r="R4176" s="106" t="str">
        <f t="shared" ref="R4176:R4198" si="4159">IF(Q4176="", "",(Q4176*$S$2+$S$3))</f>
        <v/>
      </c>
      <c r="S4176" s="106" t="str">
        <f t="shared" ref="S4176:S4198" si="4160">IF(AND(G4176&lt;&gt;0,J4176=1),F4176,R4176)</f>
        <v/>
      </c>
      <c r="T4176" s="106" t="str">
        <f t="shared" ref="T4176:T4198" si="4161">IFERROR(P4176*S4176,"")</f>
        <v/>
      </c>
    </row>
    <row r="4177" spans="1:20" outlineLevel="1">
      <c r="A4177" s="169"/>
      <c r="B4177" s="117">
        <v>44728</v>
      </c>
      <c r="C4177" s="90">
        <v>0.125</v>
      </c>
      <c r="D4177" s="106"/>
      <c r="E4177" s="106" t="str">
        <f t="shared" si="4145"/>
        <v/>
      </c>
      <c r="F4177" s="106"/>
      <c r="G4177" s="106" t="str">
        <f t="shared" si="4146"/>
        <v/>
      </c>
      <c r="H4177" s="106"/>
      <c r="I4177" s="106" t="str">
        <f t="shared" si="4147"/>
        <v/>
      </c>
      <c r="J4177" s="106"/>
      <c r="K4177" s="106" t="str">
        <f t="shared" si="4148"/>
        <v/>
      </c>
      <c r="L4177" s="107" t="str">
        <f t="shared" si="4149"/>
        <v>чи робить СНВВ?</v>
      </c>
      <c r="M4177" s="94"/>
      <c r="N4177" s="106" t="str">
        <f t="shared" si="4156"/>
        <v/>
      </c>
      <c r="O4177" s="106" t="str">
        <f t="shared" si="4077"/>
        <v/>
      </c>
      <c r="P4177" s="106" t="str">
        <f t="shared" si="4157"/>
        <v/>
      </c>
      <c r="Q4177" s="106" t="str">
        <f t="shared" si="4158"/>
        <v/>
      </c>
      <c r="R4177" s="106" t="str">
        <f t="shared" si="4159"/>
        <v/>
      </c>
      <c r="S4177" s="106" t="str">
        <f t="shared" si="4160"/>
        <v/>
      </c>
      <c r="T4177" s="106" t="str">
        <f t="shared" si="4161"/>
        <v/>
      </c>
    </row>
    <row r="4178" spans="1:20" outlineLevel="1">
      <c r="A4178" s="169"/>
      <c r="B4178" s="117">
        <v>44728</v>
      </c>
      <c r="C4178" s="90">
        <v>0.16666666666666699</v>
      </c>
      <c r="D4178" s="106"/>
      <c r="E4178" s="106" t="str">
        <f t="shared" si="4145"/>
        <v/>
      </c>
      <c r="F4178" s="106"/>
      <c r="G4178" s="106" t="str">
        <f t="shared" si="4146"/>
        <v/>
      </c>
      <c r="H4178" s="106"/>
      <c r="I4178" s="106" t="str">
        <f t="shared" si="4147"/>
        <v/>
      </c>
      <c r="J4178" s="106"/>
      <c r="K4178" s="106" t="str">
        <f t="shared" si="4148"/>
        <v/>
      </c>
      <c r="L4178" s="107" t="str">
        <f t="shared" si="4149"/>
        <v>чи робить СНВВ?</v>
      </c>
      <c r="M4178" s="94"/>
      <c r="N4178" s="106" t="str">
        <f t="shared" si="4156"/>
        <v/>
      </c>
      <c r="O4178" s="106" t="str">
        <f t="shared" si="4077"/>
        <v/>
      </c>
      <c r="P4178" s="106" t="str">
        <f t="shared" si="4157"/>
        <v/>
      </c>
      <c r="Q4178" s="106" t="str">
        <f t="shared" si="4158"/>
        <v/>
      </c>
      <c r="R4178" s="106" t="str">
        <f t="shared" si="4159"/>
        <v/>
      </c>
      <c r="S4178" s="106" t="str">
        <f t="shared" si="4160"/>
        <v/>
      </c>
      <c r="T4178" s="106" t="str">
        <f t="shared" si="4161"/>
        <v/>
      </c>
    </row>
    <row r="4179" spans="1:20" outlineLevel="1">
      <c r="A4179" s="169"/>
      <c r="B4179" s="117">
        <v>44728</v>
      </c>
      <c r="C4179" s="90">
        <v>0.20833333333333301</v>
      </c>
      <c r="D4179" s="106"/>
      <c r="E4179" s="106" t="str">
        <f t="shared" si="4145"/>
        <v/>
      </c>
      <c r="F4179" s="106"/>
      <c r="G4179" s="106" t="str">
        <f t="shared" si="4146"/>
        <v/>
      </c>
      <c r="H4179" s="106"/>
      <c r="I4179" s="106" t="str">
        <f t="shared" si="4147"/>
        <v/>
      </c>
      <c r="J4179" s="106"/>
      <c r="K4179" s="106" t="str">
        <f t="shared" si="4148"/>
        <v/>
      </c>
      <c r="L4179" s="107" t="str">
        <f t="shared" si="4149"/>
        <v>чи робить СНВВ?</v>
      </c>
      <c r="M4179" s="94"/>
      <c r="N4179" s="106" t="str">
        <f t="shared" si="4156"/>
        <v/>
      </c>
      <c r="O4179" s="106" t="str">
        <f t="shared" si="4077"/>
        <v/>
      </c>
      <c r="P4179" s="106" t="str">
        <f t="shared" si="4157"/>
        <v/>
      </c>
      <c r="Q4179" s="106" t="str">
        <f t="shared" si="4158"/>
        <v/>
      </c>
      <c r="R4179" s="106" t="str">
        <f t="shared" si="4159"/>
        <v/>
      </c>
      <c r="S4179" s="106" t="str">
        <f t="shared" si="4160"/>
        <v/>
      </c>
      <c r="T4179" s="106" t="str">
        <f t="shared" si="4161"/>
        <v/>
      </c>
    </row>
    <row r="4180" spans="1:20" outlineLevel="1">
      <c r="A4180" s="169"/>
      <c r="B4180" s="117">
        <v>44728</v>
      </c>
      <c r="C4180" s="90">
        <v>0.25</v>
      </c>
      <c r="D4180" s="106"/>
      <c r="E4180" s="106" t="str">
        <f t="shared" si="4145"/>
        <v/>
      </c>
      <c r="F4180" s="106"/>
      <c r="G4180" s="106" t="str">
        <f t="shared" si="4146"/>
        <v/>
      </c>
      <c r="H4180" s="106"/>
      <c r="I4180" s="106" t="str">
        <f t="shared" si="4147"/>
        <v/>
      </c>
      <c r="J4180" s="106"/>
      <c r="K4180" s="106" t="str">
        <f t="shared" si="4148"/>
        <v/>
      </c>
      <c r="L4180" s="107" t="str">
        <f t="shared" si="4149"/>
        <v>чи робить СНВВ?</v>
      </c>
      <c r="M4180" s="94"/>
      <c r="N4180" s="106" t="str">
        <f t="shared" si="4156"/>
        <v/>
      </c>
      <c r="O4180" s="106" t="str">
        <f t="shared" si="4077"/>
        <v/>
      </c>
      <c r="P4180" s="106" t="str">
        <f t="shared" si="4157"/>
        <v/>
      </c>
      <c r="Q4180" s="106" t="str">
        <f t="shared" si="4158"/>
        <v/>
      </c>
      <c r="R4180" s="106" t="str">
        <f t="shared" si="4159"/>
        <v/>
      </c>
      <c r="S4180" s="106" t="str">
        <f t="shared" si="4160"/>
        <v/>
      </c>
      <c r="T4180" s="106" t="str">
        <f t="shared" si="4161"/>
        <v/>
      </c>
    </row>
    <row r="4181" spans="1:20" outlineLevel="1">
      <c r="A4181" s="169"/>
      <c r="B4181" s="117">
        <v>44728</v>
      </c>
      <c r="C4181" s="90">
        <v>0.29166666666666702</v>
      </c>
      <c r="D4181" s="106"/>
      <c r="E4181" s="106" t="str">
        <f t="shared" si="4145"/>
        <v/>
      </c>
      <c r="F4181" s="106"/>
      <c r="G4181" s="106" t="str">
        <f t="shared" si="4146"/>
        <v/>
      </c>
      <c r="H4181" s="106"/>
      <c r="I4181" s="106" t="str">
        <f t="shared" si="4147"/>
        <v/>
      </c>
      <c r="J4181" s="106"/>
      <c r="K4181" s="106" t="str">
        <f t="shared" si="4148"/>
        <v/>
      </c>
      <c r="L4181" s="107" t="str">
        <f t="shared" si="4149"/>
        <v>чи робить СНВВ?</v>
      </c>
      <c r="M4181" s="94"/>
      <c r="N4181" s="106" t="str">
        <f t="shared" si="4156"/>
        <v/>
      </c>
      <c r="O4181" s="106" t="str">
        <f t="shared" si="4077"/>
        <v/>
      </c>
      <c r="P4181" s="106" t="str">
        <f t="shared" si="4157"/>
        <v/>
      </c>
      <c r="Q4181" s="106" t="str">
        <f t="shared" si="4158"/>
        <v/>
      </c>
      <c r="R4181" s="106" t="str">
        <f t="shared" si="4159"/>
        <v/>
      </c>
      <c r="S4181" s="106" t="str">
        <f t="shared" si="4160"/>
        <v/>
      </c>
      <c r="T4181" s="106" t="str">
        <f t="shared" si="4161"/>
        <v/>
      </c>
    </row>
    <row r="4182" spans="1:20" outlineLevel="1">
      <c r="A4182" s="169"/>
      <c r="B4182" s="117">
        <v>44728</v>
      </c>
      <c r="C4182" s="90">
        <v>0.33333333333333298</v>
      </c>
      <c r="D4182" s="106"/>
      <c r="E4182" s="106" t="str">
        <f t="shared" si="4145"/>
        <v/>
      </c>
      <c r="F4182" s="106"/>
      <c r="G4182" s="106" t="str">
        <f t="shared" si="4146"/>
        <v/>
      </c>
      <c r="H4182" s="106"/>
      <c r="I4182" s="106" t="str">
        <f t="shared" si="4147"/>
        <v/>
      </c>
      <c r="J4182" s="106"/>
      <c r="K4182" s="106" t="str">
        <f t="shared" si="4148"/>
        <v/>
      </c>
      <c r="L4182" s="107" t="str">
        <f t="shared" si="4149"/>
        <v>чи робить СНВВ?</v>
      </c>
      <c r="M4182" s="94"/>
      <c r="N4182" s="106" t="str">
        <f t="shared" si="4156"/>
        <v/>
      </c>
      <c r="O4182" s="106" t="str">
        <f t="shared" si="4077"/>
        <v/>
      </c>
      <c r="P4182" s="106" t="str">
        <f t="shared" si="4157"/>
        <v/>
      </c>
      <c r="Q4182" s="106" t="str">
        <f t="shared" si="4158"/>
        <v/>
      </c>
      <c r="R4182" s="106" t="str">
        <f t="shared" si="4159"/>
        <v/>
      </c>
      <c r="S4182" s="106" t="str">
        <f t="shared" si="4160"/>
        <v/>
      </c>
      <c r="T4182" s="106" t="str">
        <f t="shared" si="4161"/>
        <v/>
      </c>
    </row>
    <row r="4183" spans="1:20" outlineLevel="1">
      <c r="A4183" s="169"/>
      <c r="B4183" s="117">
        <v>44728</v>
      </c>
      <c r="C4183" s="90">
        <v>0.375</v>
      </c>
      <c r="D4183" s="106"/>
      <c r="E4183" s="106" t="str">
        <f t="shared" si="4145"/>
        <v/>
      </c>
      <c r="F4183" s="106"/>
      <c r="G4183" s="106" t="str">
        <f t="shared" si="4146"/>
        <v/>
      </c>
      <c r="H4183" s="106"/>
      <c r="I4183" s="106" t="str">
        <f t="shared" si="4147"/>
        <v/>
      </c>
      <c r="J4183" s="106"/>
      <c r="K4183" s="106" t="str">
        <f t="shared" si="4148"/>
        <v/>
      </c>
      <c r="L4183" s="107" t="str">
        <f t="shared" si="4149"/>
        <v>чи робить СНВВ?</v>
      </c>
      <c r="M4183" s="94"/>
      <c r="N4183" s="106" t="str">
        <f t="shared" si="4156"/>
        <v/>
      </c>
      <c r="O4183" s="106" t="str">
        <f t="shared" si="4077"/>
        <v/>
      </c>
      <c r="P4183" s="106" t="str">
        <f t="shared" si="4157"/>
        <v/>
      </c>
      <c r="Q4183" s="106" t="str">
        <f t="shared" si="4158"/>
        <v/>
      </c>
      <c r="R4183" s="106" t="str">
        <f t="shared" si="4159"/>
        <v/>
      </c>
      <c r="S4183" s="106" t="str">
        <f t="shared" si="4160"/>
        <v/>
      </c>
      <c r="T4183" s="106" t="str">
        <f t="shared" si="4161"/>
        <v/>
      </c>
    </row>
    <row r="4184" spans="1:20" outlineLevel="1">
      <c r="A4184" s="169"/>
      <c r="B4184" s="117">
        <v>44728</v>
      </c>
      <c r="C4184" s="90">
        <v>0.41666666666666702</v>
      </c>
      <c r="D4184" s="106"/>
      <c r="E4184" s="106" t="str">
        <f t="shared" si="4145"/>
        <v/>
      </c>
      <c r="F4184" s="106"/>
      <c r="G4184" s="106" t="str">
        <f t="shared" si="4146"/>
        <v/>
      </c>
      <c r="H4184" s="106"/>
      <c r="I4184" s="106" t="str">
        <f t="shared" si="4147"/>
        <v/>
      </c>
      <c r="J4184" s="106"/>
      <c r="K4184" s="106" t="str">
        <f t="shared" si="4148"/>
        <v/>
      </c>
      <c r="L4184" s="107" t="str">
        <f t="shared" si="4149"/>
        <v>чи робить СНВВ?</v>
      </c>
      <c r="M4184" s="94"/>
      <c r="N4184" s="106" t="str">
        <f t="shared" si="4156"/>
        <v/>
      </c>
      <c r="O4184" s="106" t="str">
        <f t="shared" ref="O4184:O4247" si="4162">IF(N4184="", "",(N4184*$Q$2+$Q$3))</f>
        <v/>
      </c>
      <c r="P4184" s="106" t="str">
        <f t="shared" si="4157"/>
        <v/>
      </c>
      <c r="Q4184" s="106" t="str">
        <f t="shared" si="4158"/>
        <v/>
      </c>
      <c r="R4184" s="106" t="str">
        <f t="shared" si="4159"/>
        <v/>
      </c>
      <c r="S4184" s="106" t="str">
        <f t="shared" si="4160"/>
        <v/>
      </c>
      <c r="T4184" s="106" t="str">
        <f t="shared" si="4161"/>
        <v/>
      </c>
    </row>
    <row r="4185" spans="1:20" outlineLevel="1">
      <c r="A4185" s="169"/>
      <c r="B4185" s="117">
        <v>44728</v>
      </c>
      <c r="C4185" s="90">
        <v>0.45833333333333298</v>
      </c>
      <c r="D4185" s="106"/>
      <c r="E4185" s="106" t="str">
        <f t="shared" si="4145"/>
        <v/>
      </c>
      <c r="F4185" s="106"/>
      <c r="G4185" s="106" t="str">
        <f t="shared" si="4146"/>
        <v/>
      </c>
      <c r="H4185" s="106"/>
      <c r="I4185" s="106" t="str">
        <f t="shared" si="4147"/>
        <v/>
      </c>
      <c r="J4185" s="106"/>
      <c r="K4185" s="106" t="str">
        <f t="shared" si="4148"/>
        <v/>
      </c>
      <c r="L4185" s="107" t="str">
        <f t="shared" si="4149"/>
        <v>чи робить СНВВ?</v>
      </c>
      <c r="M4185" s="94"/>
      <c r="N4185" s="106" t="str">
        <f t="shared" si="4156"/>
        <v/>
      </c>
      <c r="O4185" s="106" t="str">
        <f t="shared" si="4162"/>
        <v/>
      </c>
      <c r="P4185" s="106" t="str">
        <f t="shared" si="4157"/>
        <v/>
      </c>
      <c r="Q4185" s="106" t="str">
        <f t="shared" si="4158"/>
        <v/>
      </c>
      <c r="R4185" s="106" t="str">
        <f t="shared" si="4159"/>
        <v/>
      </c>
      <c r="S4185" s="106" t="str">
        <f t="shared" si="4160"/>
        <v/>
      </c>
      <c r="T4185" s="106" t="str">
        <f t="shared" si="4161"/>
        <v/>
      </c>
    </row>
    <row r="4186" spans="1:20" outlineLevel="1">
      <c r="A4186" s="169"/>
      <c r="B4186" s="117">
        <v>44728</v>
      </c>
      <c r="C4186" s="90">
        <v>0.5</v>
      </c>
      <c r="D4186" s="106"/>
      <c r="E4186" s="106" t="str">
        <f t="shared" si="4145"/>
        <v/>
      </c>
      <c r="F4186" s="106"/>
      <c r="G4186" s="106" t="str">
        <f t="shared" si="4146"/>
        <v/>
      </c>
      <c r="H4186" s="106"/>
      <c r="I4186" s="106" t="str">
        <f t="shared" si="4147"/>
        <v/>
      </c>
      <c r="J4186" s="106"/>
      <c r="K4186" s="106" t="str">
        <f t="shared" si="4148"/>
        <v/>
      </c>
      <c r="L4186" s="107" t="str">
        <f t="shared" si="4149"/>
        <v>чи робить СНВВ?</v>
      </c>
      <c r="M4186" s="94"/>
      <c r="N4186" s="106" t="str">
        <f t="shared" si="4156"/>
        <v/>
      </c>
      <c r="O4186" s="106" t="str">
        <f t="shared" si="4162"/>
        <v/>
      </c>
      <c r="P4186" s="106" t="str">
        <f t="shared" si="4157"/>
        <v/>
      </c>
      <c r="Q4186" s="106" t="str">
        <f t="shared" si="4158"/>
        <v/>
      </c>
      <c r="R4186" s="106" t="str">
        <f t="shared" si="4159"/>
        <v/>
      </c>
      <c r="S4186" s="106" t="str">
        <f t="shared" si="4160"/>
        <v/>
      </c>
      <c r="T4186" s="106" t="str">
        <f t="shared" si="4161"/>
        <v/>
      </c>
    </row>
    <row r="4187" spans="1:20" outlineLevel="1">
      <c r="A4187" s="169"/>
      <c r="B4187" s="117">
        <v>44728</v>
      </c>
      <c r="C4187" s="90">
        <v>0.54166666666666696</v>
      </c>
      <c r="D4187" s="106"/>
      <c r="E4187" s="106" t="str">
        <f t="shared" si="4145"/>
        <v/>
      </c>
      <c r="F4187" s="106"/>
      <c r="G4187" s="106" t="str">
        <f t="shared" si="4146"/>
        <v/>
      </c>
      <c r="H4187" s="106"/>
      <c r="I4187" s="106" t="str">
        <f t="shared" si="4147"/>
        <v/>
      </c>
      <c r="J4187" s="106"/>
      <c r="K4187" s="106" t="str">
        <f t="shared" si="4148"/>
        <v/>
      </c>
      <c r="L4187" s="107" t="str">
        <f t="shared" si="4149"/>
        <v>чи робить СНВВ?</v>
      </c>
      <c r="M4187" s="94"/>
      <c r="N4187" s="106" t="str">
        <f t="shared" si="4156"/>
        <v/>
      </c>
      <c r="O4187" s="106" t="str">
        <f t="shared" si="4162"/>
        <v/>
      </c>
      <c r="P4187" s="106" t="str">
        <f t="shared" si="4157"/>
        <v/>
      </c>
      <c r="Q4187" s="106" t="str">
        <f t="shared" si="4158"/>
        <v/>
      </c>
      <c r="R4187" s="106" t="str">
        <f t="shared" si="4159"/>
        <v/>
      </c>
      <c r="S4187" s="106" t="str">
        <f t="shared" si="4160"/>
        <v/>
      </c>
      <c r="T4187" s="106" t="str">
        <f t="shared" si="4161"/>
        <v/>
      </c>
    </row>
    <row r="4188" spans="1:20" outlineLevel="1">
      <c r="A4188" s="169"/>
      <c r="B4188" s="117">
        <v>44728</v>
      </c>
      <c r="C4188" s="90">
        <v>0.58333333333333304</v>
      </c>
      <c r="D4188" s="106"/>
      <c r="E4188" s="106" t="str">
        <f t="shared" si="4145"/>
        <v/>
      </c>
      <c r="F4188" s="106"/>
      <c r="G4188" s="106" t="str">
        <f t="shared" si="4146"/>
        <v/>
      </c>
      <c r="H4188" s="106"/>
      <c r="I4188" s="106" t="str">
        <f t="shared" si="4147"/>
        <v/>
      </c>
      <c r="J4188" s="106"/>
      <c r="K4188" s="106" t="str">
        <f t="shared" si="4148"/>
        <v/>
      </c>
      <c r="L4188" s="107" t="str">
        <f t="shared" si="4149"/>
        <v>чи робить СНВВ?</v>
      </c>
      <c r="M4188" s="94"/>
      <c r="N4188" s="106" t="str">
        <f t="shared" si="4156"/>
        <v/>
      </c>
      <c r="O4188" s="106" t="str">
        <f t="shared" si="4162"/>
        <v/>
      </c>
      <c r="P4188" s="106" t="str">
        <f t="shared" si="4157"/>
        <v/>
      </c>
      <c r="Q4188" s="106" t="str">
        <f t="shared" si="4158"/>
        <v/>
      </c>
      <c r="R4188" s="106" t="str">
        <f t="shared" si="4159"/>
        <v/>
      </c>
      <c r="S4188" s="106" t="str">
        <f t="shared" si="4160"/>
        <v/>
      </c>
      <c r="T4188" s="106" t="str">
        <f t="shared" si="4161"/>
        <v/>
      </c>
    </row>
    <row r="4189" spans="1:20" outlineLevel="1">
      <c r="A4189" s="169"/>
      <c r="B4189" s="117">
        <v>44728</v>
      </c>
      <c r="C4189" s="90">
        <v>0.625</v>
      </c>
      <c r="D4189" s="106"/>
      <c r="E4189" s="106" t="str">
        <f t="shared" si="4145"/>
        <v/>
      </c>
      <c r="F4189" s="106"/>
      <c r="G4189" s="106" t="str">
        <f t="shared" si="4146"/>
        <v/>
      </c>
      <c r="H4189" s="106"/>
      <c r="I4189" s="106" t="str">
        <f t="shared" si="4147"/>
        <v/>
      </c>
      <c r="J4189" s="106"/>
      <c r="K4189" s="106" t="str">
        <f t="shared" si="4148"/>
        <v/>
      </c>
      <c r="L4189" s="107" t="str">
        <f t="shared" si="4149"/>
        <v>чи робить СНВВ?</v>
      </c>
      <c r="M4189" s="94"/>
      <c r="N4189" s="106" t="str">
        <f t="shared" si="4156"/>
        <v/>
      </c>
      <c r="O4189" s="106" t="str">
        <f t="shared" si="4162"/>
        <v/>
      </c>
      <c r="P4189" s="106" t="str">
        <f t="shared" si="4157"/>
        <v/>
      </c>
      <c r="Q4189" s="106" t="str">
        <f t="shared" si="4158"/>
        <v/>
      </c>
      <c r="R4189" s="106" t="str">
        <f t="shared" si="4159"/>
        <v/>
      </c>
      <c r="S4189" s="106" t="str">
        <f t="shared" si="4160"/>
        <v/>
      </c>
      <c r="T4189" s="106" t="str">
        <f t="shared" si="4161"/>
        <v/>
      </c>
    </row>
    <row r="4190" spans="1:20" outlineLevel="1">
      <c r="A4190" s="169"/>
      <c r="B4190" s="117">
        <v>44728</v>
      </c>
      <c r="C4190" s="90">
        <v>0.66666666666666696</v>
      </c>
      <c r="D4190" s="106"/>
      <c r="E4190" s="106" t="str">
        <f t="shared" si="4145"/>
        <v/>
      </c>
      <c r="F4190" s="106"/>
      <c r="G4190" s="106" t="str">
        <f t="shared" si="4146"/>
        <v/>
      </c>
      <c r="H4190" s="106"/>
      <c r="I4190" s="106" t="str">
        <f t="shared" si="4147"/>
        <v/>
      </c>
      <c r="J4190" s="106"/>
      <c r="K4190" s="106" t="str">
        <f t="shared" si="4148"/>
        <v/>
      </c>
      <c r="L4190" s="107" t="str">
        <f t="shared" si="4149"/>
        <v>чи робить СНВВ?</v>
      </c>
      <c r="M4190" s="94"/>
      <c r="N4190" s="106" t="str">
        <f t="shared" si="4156"/>
        <v/>
      </c>
      <c r="O4190" s="106" t="str">
        <f t="shared" si="4162"/>
        <v/>
      </c>
      <c r="P4190" s="106" t="str">
        <f t="shared" si="4157"/>
        <v/>
      </c>
      <c r="Q4190" s="106" t="str">
        <f t="shared" si="4158"/>
        <v/>
      </c>
      <c r="R4190" s="106" t="str">
        <f t="shared" si="4159"/>
        <v/>
      </c>
      <c r="S4190" s="106" t="str">
        <f t="shared" si="4160"/>
        <v/>
      </c>
      <c r="T4190" s="106" t="str">
        <f t="shared" si="4161"/>
        <v/>
      </c>
    </row>
    <row r="4191" spans="1:20" outlineLevel="1">
      <c r="A4191" s="169"/>
      <c r="B4191" s="117">
        <v>44728</v>
      </c>
      <c r="C4191" s="90">
        <v>0.70833333333333304</v>
      </c>
      <c r="D4191" s="106"/>
      <c r="E4191" s="106" t="str">
        <f t="shared" si="4145"/>
        <v/>
      </c>
      <c r="F4191" s="106"/>
      <c r="G4191" s="106" t="str">
        <f t="shared" si="4146"/>
        <v/>
      </c>
      <c r="H4191" s="106"/>
      <c r="I4191" s="106" t="str">
        <f t="shared" si="4147"/>
        <v/>
      </c>
      <c r="J4191" s="106"/>
      <c r="K4191" s="106" t="str">
        <f t="shared" si="4148"/>
        <v/>
      </c>
      <c r="L4191" s="107" t="str">
        <f t="shared" si="4149"/>
        <v>чи робить СНВВ?</v>
      </c>
      <c r="M4191" s="94"/>
      <c r="N4191" s="106" t="str">
        <f t="shared" si="4156"/>
        <v/>
      </c>
      <c r="O4191" s="106" t="str">
        <f t="shared" si="4162"/>
        <v/>
      </c>
      <c r="P4191" s="106" t="str">
        <f t="shared" si="4157"/>
        <v/>
      </c>
      <c r="Q4191" s="106" t="str">
        <f t="shared" si="4158"/>
        <v/>
      </c>
      <c r="R4191" s="106" t="str">
        <f t="shared" si="4159"/>
        <v/>
      </c>
      <c r="S4191" s="106" t="str">
        <f t="shared" si="4160"/>
        <v/>
      </c>
      <c r="T4191" s="106" t="str">
        <f t="shared" si="4161"/>
        <v/>
      </c>
    </row>
    <row r="4192" spans="1:20" outlineLevel="1">
      <c r="A4192" s="169"/>
      <c r="B4192" s="117">
        <v>44728</v>
      </c>
      <c r="C4192" s="90">
        <v>0.75</v>
      </c>
      <c r="D4192" s="106"/>
      <c r="E4192" s="106" t="str">
        <f t="shared" si="4145"/>
        <v/>
      </c>
      <c r="F4192" s="106"/>
      <c r="G4192" s="106" t="str">
        <f t="shared" si="4146"/>
        <v/>
      </c>
      <c r="H4192" s="106"/>
      <c r="I4192" s="106" t="str">
        <f t="shared" si="4147"/>
        <v/>
      </c>
      <c r="J4192" s="106"/>
      <c r="K4192" s="106" t="str">
        <f t="shared" si="4148"/>
        <v/>
      </c>
      <c r="L4192" s="107" t="str">
        <f t="shared" si="4149"/>
        <v>чи робить СНВВ?</v>
      </c>
      <c r="M4192" s="94"/>
      <c r="N4192" s="106" t="str">
        <f t="shared" si="4156"/>
        <v/>
      </c>
      <c r="O4192" s="106" t="str">
        <f t="shared" si="4162"/>
        <v/>
      </c>
      <c r="P4192" s="106" t="str">
        <f t="shared" si="4157"/>
        <v/>
      </c>
      <c r="Q4192" s="106" t="str">
        <f t="shared" si="4158"/>
        <v/>
      </c>
      <c r="R4192" s="106" t="str">
        <f t="shared" si="4159"/>
        <v/>
      </c>
      <c r="S4192" s="106" t="str">
        <f t="shared" si="4160"/>
        <v/>
      </c>
      <c r="T4192" s="106" t="str">
        <f t="shared" si="4161"/>
        <v/>
      </c>
    </row>
    <row r="4193" spans="1:20" outlineLevel="1">
      <c r="A4193" s="169"/>
      <c r="B4193" s="117">
        <v>44728</v>
      </c>
      <c r="C4193" s="90">
        <v>0.79166666666666696</v>
      </c>
      <c r="D4193" s="106"/>
      <c r="E4193" s="106" t="str">
        <f t="shared" si="4145"/>
        <v/>
      </c>
      <c r="F4193" s="106"/>
      <c r="G4193" s="106" t="str">
        <f t="shared" si="4146"/>
        <v/>
      </c>
      <c r="H4193" s="106"/>
      <c r="I4193" s="106" t="str">
        <f t="shared" si="4147"/>
        <v/>
      </c>
      <c r="J4193" s="106"/>
      <c r="K4193" s="106" t="str">
        <f t="shared" si="4148"/>
        <v/>
      </c>
      <c r="L4193" s="107" t="str">
        <f t="shared" si="4149"/>
        <v>чи робить СНВВ?</v>
      </c>
      <c r="M4193" s="94"/>
      <c r="N4193" s="106" t="str">
        <f t="shared" si="4156"/>
        <v/>
      </c>
      <c r="O4193" s="106" t="str">
        <f t="shared" si="4162"/>
        <v/>
      </c>
      <c r="P4193" s="106" t="str">
        <f t="shared" si="4157"/>
        <v/>
      </c>
      <c r="Q4193" s="106" t="str">
        <f t="shared" si="4158"/>
        <v/>
      </c>
      <c r="R4193" s="106" t="str">
        <f t="shared" si="4159"/>
        <v/>
      </c>
      <c r="S4193" s="106" t="str">
        <f t="shared" si="4160"/>
        <v/>
      </c>
      <c r="T4193" s="106" t="str">
        <f t="shared" si="4161"/>
        <v/>
      </c>
    </row>
    <row r="4194" spans="1:20" outlineLevel="1">
      <c r="A4194" s="169"/>
      <c r="B4194" s="117">
        <v>44728</v>
      </c>
      <c r="C4194" s="90">
        <v>0.83333333333333304</v>
      </c>
      <c r="D4194" s="106"/>
      <c r="E4194" s="106" t="str">
        <f t="shared" si="4145"/>
        <v/>
      </c>
      <c r="F4194" s="106"/>
      <c r="G4194" s="106" t="str">
        <f t="shared" si="4146"/>
        <v/>
      </c>
      <c r="H4194" s="106"/>
      <c r="I4194" s="106" t="str">
        <f t="shared" si="4147"/>
        <v/>
      </c>
      <c r="J4194" s="106"/>
      <c r="K4194" s="106" t="str">
        <f t="shared" si="4148"/>
        <v/>
      </c>
      <c r="L4194" s="107" t="str">
        <f t="shared" si="4149"/>
        <v>чи робить СНВВ?</v>
      </c>
      <c r="M4194" s="94"/>
      <c r="N4194" s="106" t="str">
        <f t="shared" si="4156"/>
        <v/>
      </c>
      <c r="O4194" s="106" t="str">
        <f t="shared" si="4162"/>
        <v/>
      </c>
      <c r="P4194" s="106" t="str">
        <f t="shared" si="4157"/>
        <v/>
      </c>
      <c r="Q4194" s="106" t="str">
        <f t="shared" si="4158"/>
        <v/>
      </c>
      <c r="R4194" s="106" t="str">
        <f t="shared" si="4159"/>
        <v/>
      </c>
      <c r="S4194" s="106" t="str">
        <f t="shared" si="4160"/>
        <v/>
      </c>
      <c r="T4194" s="106" t="str">
        <f t="shared" si="4161"/>
        <v/>
      </c>
    </row>
    <row r="4195" spans="1:20" outlineLevel="1">
      <c r="A4195" s="169"/>
      <c r="B4195" s="117">
        <v>44728</v>
      </c>
      <c r="C4195" s="90">
        <v>0.875</v>
      </c>
      <c r="D4195" s="106"/>
      <c r="E4195" s="106" t="str">
        <f t="shared" si="4145"/>
        <v/>
      </c>
      <c r="F4195" s="106"/>
      <c r="G4195" s="106" t="str">
        <f t="shared" si="4146"/>
        <v/>
      </c>
      <c r="H4195" s="106"/>
      <c r="I4195" s="106" t="str">
        <f t="shared" si="4147"/>
        <v/>
      </c>
      <c r="J4195" s="106"/>
      <c r="K4195" s="106" t="str">
        <f t="shared" si="4148"/>
        <v/>
      </c>
      <c r="L4195" s="107" t="str">
        <f t="shared" si="4149"/>
        <v>чи робить СНВВ?</v>
      </c>
      <c r="M4195" s="94"/>
      <c r="N4195" s="106" t="str">
        <f t="shared" si="4156"/>
        <v/>
      </c>
      <c r="O4195" s="106" t="str">
        <f t="shared" si="4162"/>
        <v/>
      </c>
      <c r="P4195" s="106" t="str">
        <f t="shared" si="4157"/>
        <v/>
      </c>
      <c r="Q4195" s="106" t="str">
        <f t="shared" si="4158"/>
        <v/>
      </c>
      <c r="R4195" s="106" t="str">
        <f t="shared" si="4159"/>
        <v/>
      </c>
      <c r="S4195" s="106" t="str">
        <f t="shared" si="4160"/>
        <v/>
      </c>
      <c r="T4195" s="106" t="str">
        <f t="shared" si="4161"/>
        <v/>
      </c>
    </row>
    <row r="4196" spans="1:20" outlineLevel="1">
      <c r="A4196" s="169"/>
      <c r="B4196" s="117">
        <v>44728</v>
      </c>
      <c r="C4196" s="90">
        <v>0.91666666666666696</v>
      </c>
      <c r="D4196" s="106"/>
      <c r="E4196" s="106" t="str">
        <f t="shared" si="4145"/>
        <v/>
      </c>
      <c r="F4196" s="106"/>
      <c r="G4196" s="106" t="str">
        <f t="shared" si="4146"/>
        <v/>
      </c>
      <c r="H4196" s="106"/>
      <c r="I4196" s="106" t="str">
        <f t="shared" si="4147"/>
        <v/>
      </c>
      <c r="J4196" s="106"/>
      <c r="K4196" s="106" t="str">
        <f t="shared" si="4148"/>
        <v/>
      </c>
      <c r="L4196" s="107" t="str">
        <f t="shared" si="4149"/>
        <v>чи робить СНВВ?</v>
      </c>
      <c r="M4196" s="94"/>
      <c r="N4196" s="106" t="str">
        <f t="shared" si="4156"/>
        <v/>
      </c>
      <c r="O4196" s="106" t="str">
        <f t="shared" si="4162"/>
        <v/>
      </c>
      <c r="P4196" s="106" t="str">
        <f t="shared" si="4157"/>
        <v/>
      </c>
      <c r="Q4196" s="106" t="str">
        <f t="shared" si="4158"/>
        <v/>
      </c>
      <c r="R4196" s="106" t="str">
        <f t="shared" si="4159"/>
        <v/>
      </c>
      <c r="S4196" s="106" t="str">
        <f t="shared" si="4160"/>
        <v/>
      </c>
      <c r="T4196" s="106" t="str">
        <f t="shared" si="4161"/>
        <v/>
      </c>
    </row>
    <row r="4197" spans="1:20" outlineLevel="1">
      <c r="A4197" s="169"/>
      <c r="B4197" s="117">
        <v>44728</v>
      </c>
      <c r="C4197" s="90">
        <v>0.95833333333333304</v>
      </c>
      <c r="D4197" s="106"/>
      <c r="E4197" s="106" t="str">
        <f t="shared" si="4145"/>
        <v/>
      </c>
      <c r="F4197" s="106"/>
      <c r="G4197" s="106" t="str">
        <f t="shared" si="4146"/>
        <v/>
      </c>
      <c r="H4197" s="106"/>
      <c r="I4197" s="106" t="str">
        <f t="shared" si="4147"/>
        <v/>
      </c>
      <c r="J4197" s="106"/>
      <c r="K4197" s="106" t="str">
        <f t="shared" si="4148"/>
        <v/>
      </c>
      <c r="L4197" s="107" t="str">
        <f t="shared" si="4149"/>
        <v>чи робить СНВВ?</v>
      </c>
      <c r="M4197" s="94"/>
      <c r="N4197" s="106" t="str">
        <f t="shared" si="4156"/>
        <v/>
      </c>
      <c r="O4197" s="106" t="str">
        <f t="shared" si="4162"/>
        <v/>
      </c>
      <c r="P4197" s="106" t="str">
        <f t="shared" si="4157"/>
        <v/>
      </c>
      <c r="Q4197" s="106" t="str">
        <f t="shared" si="4158"/>
        <v/>
      </c>
      <c r="R4197" s="106" t="str">
        <f t="shared" si="4159"/>
        <v/>
      </c>
      <c r="S4197" s="106" t="str">
        <f t="shared" si="4160"/>
        <v/>
      </c>
      <c r="T4197" s="106" t="str">
        <f t="shared" si="4161"/>
        <v/>
      </c>
    </row>
    <row r="4198" spans="1:20" outlineLevel="1">
      <c r="A4198" s="169"/>
      <c r="B4198" s="117">
        <v>44728</v>
      </c>
      <c r="C4198" s="90">
        <v>1</v>
      </c>
      <c r="D4198" s="106"/>
      <c r="E4198" s="106" t="str">
        <f t="shared" si="4145"/>
        <v/>
      </c>
      <c r="F4198" s="106"/>
      <c r="G4198" s="106" t="str">
        <f t="shared" si="4146"/>
        <v/>
      </c>
      <c r="H4198" s="106"/>
      <c r="I4198" s="106" t="str">
        <f t="shared" si="4147"/>
        <v/>
      </c>
      <c r="J4198" s="106"/>
      <c r="K4198" s="106" t="str">
        <f t="shared" si="4148"/>
        <v/>
      </c>
      <c r="L4198" s="107" t="str">
        <f t="shared" si="4149"/>
        <v>чи робить СНВВ?</v>
      </c>
      <c r="M4198" s="94"/>
      <c r="N4198" s="106" t="str">
        <f t="shared" si="4156"/>
        <v/>
      </c>
      <c r="O4198" s="106" t="str">
        <f t="shared" si="4162"/>
        <v/>
      </c>
      <c r="P4198" s="106" t="str">
        <f t="shared" si="4157"/>
        <v/>
      </c>
      <c r="Q4198" s="106" t="str">
        <f t="shared" si="4158"/>
        <v/>
      </c>
      <c r="R4198" s="106" t="str">
        <f t="shared" si="4159"/>
        <v/>
      </c>
      <c r="S4198" s="106" t="str">
        <f t="shared" si="4160"/>
        <v/>
      </c>
      <c r="T4198" s="106" t="str">
        <f t="shared" si="4161"/>
        <v/>
      </c>
    </row>
    <row r="4199" spans="1:20">
      <c r="A4199" s="113"/>
      <c r="B4199" s="170" t="s">
        <v>253</v>
      </c>
      <c r="C4199" s="170"/>
      <c r="D4199" s="97">
        <f t="shared" ref="D4199" si="4163">SUM(D4175:D4198)</f>
        <v>0</v>
      </c>
      <c r="E4199" s="98">
        <f t="shared" ref="E4199" si="4164">COUNTIF(E4175:E4198,"&gt;0")</f>
        <v>0</v>
      </c>
      <c r="F4199" s="97">
        <f t="shared" ref="F4199" si="4165">SUM(F4175:F4198)</f>
        <v>0</v>
      </c>
      <c r="G4199" s="98">
        <f t="shared" ref="G4199" si="4166">COUNTIF(G4175:G4198,"&gt;0")</f>
        <v>0</v>
      </c>
      <c r="H4199" s="97">
        <f t="shared" ref="H4199" si="4167">SUM(H4175:H4198)</f>
        <v>0</v>
      </c>
      <c r="I4199" s="98">
        <f t="shared" ref="I4199" si="4168">COUNTIF(I4175:I4198,"&gt;0")</f>
        <v>0</v>
      </c>
      <c r="J4199" s="97">
        <f t="shared" ref="J4199" si="4169">SUM(J4175:J4198)</f>
        <v>0</v>
      </c>
      <c r="K4199" s="98">
        <f t="shared" ref="K4199" si="4170">COUNTIF(K4175:K4198,"&gt;0")</f>
        <v>0</v>
      </c>
      <c r="L4199" s="98">
        <f t="shared" ref="L4199" si="4171">COUNTIF(L4175:L4198,"СНВВ не працює")</f>
        <v>0</v>
      </c>
      <c r="M4199" s="94"/>
      <c r="N4199" s="97">
        <f t="shared" ref="N4199:O4199" si="4172">AVERAGEA(N4175:N4198)</f>
        <v>0</v>
      </c>
      <c r="O4199" s="97">
        <f t="shared" si="4172"/>
        <v>0</v>
      </c>
      <c r="P4199" s="97">
        <f t="shared" ref="P4199:T4199" si="4173">SUM(P4175:P4198)</f>
        <v>0</v>
      </c>
      <c r="Q4199" s="97">
        <f t="shared" si="4173"/>
        <v>0</v>
      </c>
      <c r="R4199" s="97">
        <f t="shared" si="4173"/>
        <v>0</v>
      </c>
      <c r="S4199" s="97">
        <f t="shared" si="4173"/>
        <v>0</v>
      </c>
      <c r="T4199" s="97">
        <f t="shared" si="4173"/>
        <v>0</v>
      </c>
    </row>
    <row r="4200" spans="1:20" ht="15.75" customHeight="1" outlineLevel="1">
      <c r="A4200" s="168">
        <v>44729</v>
      </c>
      <c r="B4200" s="117">
        <v>44729</v>
      </c>
      <c r="C4200" s="90">
        <v>4.1666666666666664E-2</v>
      </c>
      <c r="D4200" s="106"/>
      <c r="E4200" s="106" t="str">
        <f t="shared" ref="E4200:E4223" si="4174">IF(D4200="","",IF(D4200&lt;1,1,0))</f>
        <v/>
      </c>
      <c r="F4200" s="106"/>
      <c r="G4200" s="106" t="str">
        <f t="shared" ref="G4200:G4223" si="4175">IF(F4200="","",IF(F4200&lt;1,1,0))</f>
        <v/>
      </c>
      <c r="H4200" s="106"/>
      <c r="I4200" s="106" t="str">
        <f t="shared" ref="I4200:I4223" si="4176">IF(H4200="","",IF(H4200&lt;1,1,0))</f>
        <v/>
      </c>
      <c r="J4200" s="106"/>
      <c r="K4200" s="106" t="str">
        <f t="shared" ref="K4200:K4223" si="4177">IF(J4200="","",IF(J4200&lt;1,1,0))</f>
        <v/>
      </c>
      <c r="L4200" s="107" t="str">
        <f t="shared" ref="L4200:L4223" si="4178">IF(H4200="","чи робить СНВВ?",IF(J4200="","чи роблять агрегати?",IF($J4200=0,"агрегати не працюють",IF(AND($H4200=0,$J4200=1),"СНВВ не працює","OK"))))</f>
        <v>чи робить СНВВ?</v>
      </c>
      <c r="M4200" s="94"/>
      <c r="N4200" s="106" t="str">
        <f t="shared" ref="N4200" si="4179">IF(OR(E4200&lt;&gt;0, J4200=0), "",D4200)</f>
        <v/>
      </c>
      <c r="O4200" s="106" t="str">
        <f t="shared" si="4162"/>
        <v/>
      </c>
      <c r="P4200" s="106" t="str">
        <f t="shared" ref="P4200" si="4180">IF(AND($E4200&lt;&gt;0,$J4200=1),D4200,O4200)</f>
        <v/>
      </c>
      <c r="Q4200" s="106" t="str">
        <f t="shared" ref="Q4200" si="4181">IF(OR(G4200&lt;&gt;0, J4200=0), "",F4200)</f>
        <v/>
      </c>
      <c r="R4200" s="106" t="str">
        <f t="shared" ref="R4200" si="4182">IF(Q4200="", "",(Q4200*$S$2+$S$3))</f>
        <v/>
      </c>
      <c r="S4200" s="106" t="str">
        <f t="shared" ref="S4200" si="4183">IF(AND(G4200&lt;&gt;0,J4200=1),F4200,R4200)</f>
        <v/>
      </c>
      <c r="T4200" s="106" t="str">
        <f t="shared" ref="T4200" si="4184">IFERROR(P4200*S4200,"")</f>
        <v/>
      </c>
    </row>
    <row r="4201" spans="1:20" outlineLevel="1">
      <c r="A4201" s="169"/>
      <c r="B4201" s="117">
        <v>44729</v>
      </c>
      <c r="C4201" s="90">
        <v>8.3333333333333301E-2</v>
      </c>
      <c r="D4201" s="106"/>
      <c r="E4201" s="106" t="str">
        <f t="shared" si="4174"/>
        <v/>
      </c>
      <c r="F4201" s="106"/>
      <c r="G4201" s="106" t="str">
        <f t="shared" si="4175"/>
        <v/>
      </c>
      <c r="H4201" s="106"/>
      <c r="I4201" s="106" t="str">
        <f t="shared" si="4176"/>
        <v/>
      </c>
      <c r="J4201" s="106"/>
      <c r="K4201" s="106" t="str">
        <f t="shared" si="4177"/>
        <v/>
      </c>
      <c r="L4201" s="107" t="str">
        <f t="shared" si="4178"/>
        <v>чи робить СНВВ?</v>
      </c>
      <c r="M4201" s="94"/>
      <c r="N4201" s="106" t="str">
        <f t="shared" ref="N4201:N4223" si="4185">IF(OR(E4201&lt;&gt;0, J4201=0), "",D4201)</f>
        <v/>
      </c>
      <c r="O4201" s="106" t="str">
        <f t="shared" si="4162"/>
        <v/>
      </c>
      <c r="P4201" s="106" t="str">
        <f t="shared" ref="P4201:P4223" si="4186">IF(AND($E4201&lt;&gt;0,$J4201=1),D4201,O4201)</f>
        <v/>
      </c>
      <c r="Q4201" s="106" t="str">
        <f t="shared" ref="Q4201:Q4223" si="4187">IF(OR(G4201&lt;&gt;0, J4201=0), "",F4201)</f>
        <v/>
      </c>
      <c r="R4201" s="106" t="str">
        <f t="shared" ref="R4201:R4223" si="4188">IF(Q4201="", "",(Q4201*$S$2+$S$3))</f>
        <v/>
      </c>
      <c r="S4201" s="106" t="str">
        <f t="shared" ref="S4201:S4223" si="4189">IF(AND(G4201&lt;&gt;0,J4201=1),F4201,R4201)</f>
        <v/>
      </c>
      <c r="T4201" s="106" t="str">
        <f t="shared" ref="T4201:T4223" si="4190">IFERROR(P4201*S4201,"")</f>
        <v/>
      </c>
    </row>
    <row r="4202" spans="1:20" outlineLevel="1">
      <c r="A4202" s="169"/>
      <c r="B4202" s="117">
        <v>44729</v>
      </c>
      <c r="C4202" s="90">
        <v>0.125</v>
      </c>
      <c r="D4202" s="106"/>
      <c r="E4202" s="106" t="str">
        <f t="shared" si="4174"/>
        <v/>
      </c>
      <c r="F4202" s="106"/>
      <c r="G4202" s="106" t="str">
        <f t="shared" si="4175"/>
        <v/>
      </c>
      <c r="H4202" s="106"/>
      <c r="I4202" s="106" t="str">
        <f t="shared" si="4176"/>
        <v/>
      </c>
      <c r="J4202" s="106"/>
      <c r="K4202" s="106" t="str">
        <f t="shared" si="4177"/>
        <v/>
      </c>
      <c r="L4202" s="107" t="str">
        <f t="shared" si="4178"/>
        <v>чи робить СНВВ?</v>
      </c>
      <c r="M4202" s="94"/>
      <c r="N4202" s="106" t="str">
        <f t="shared" si="4185"/>
        <v/>
      </c>
      <c r="O4202" s="106" t="str">
        <f t="shared" si="4162"/>
        <v/>
      </c>
      <c r="P4202" s="106" t="str">
        <f t="shared" si="4186"/>
        <v/>
      </c>
      <c r="Q4202" s="106" t="str">
        <f t="shared" si="4187"/>
        <v/>
      </c>
      <c r="R4202" s="106" t="str">
        <f t="shared" si="4188"/>
        <v/>
      </c>
      <c r="S4202" s="106" t="str">
        <f t="shared" si="4189"/>
        <v/>
      </c>
      <c r="T4202" s="106" t="str">
        <f t="shared" si="4190"/>
        <v/>
      </c>
    </row>
    <row r="4203" spans="1:20" outlineLevel="1">
      <c r="A4203" s="169"/>
      <c r="B4203" s="117">
        <v>44729</v>
      </c>
      <c r="C4203" s="90">
        <v>0.16666666666666699</v>
      </c>
      <c r="D4203" s="106"/>
      <c r="E4203" s="106" t="str">
        <f t="shared" si="4174"/>
        <v/>
      </c>
      <c r="F4203" s="106"/>
      <c r="G4203" s="106" t="str">
        <f t="shared" si="4175"/>
        <v/>
      </c>
      <c r="H4203" s="106"/>
      <c r="I4203" s="106" t="str">
        <f t="shared" si="4176"/>
        <v/>
      </c>
      <c r="J4203" s="106"/>
      <c r="K4203" s="106" t="str">
        <f t="shared" si="4177"/>
        <v/>
      </c>
      <c r="L4203" s="107" t="str">
        <f t="shared" si="4178"/>
        <v>чи робить СНВВ?</v>
      </c>
      <c r="M4203" s="94"/>
      <c r="N4203" s="106" t="str">
        <f t="shared" si="4185"/>
        <v/>
      </c>
      <c r="O4203" s="106" t="str">
        <f t="shared" si="4162"/>
        <v/>
      </c>
      <c r="P4203" s="106" t="str">
        <f t="shared" si="4186"/>
        <v/>
      </c>
      <c r="Q4203" s="106" t="str">
        <f t="shared" si="4187"/>
        <v/>
      </c>
      <c r="R4203" s="106" t="str">
        <f t="shared" si="4188"/>
        <v/>
      </c>
      <c r="S4203" s="106" t="str">
        <f t="shared" si="4189"/>
        <v/>
      </c>
      <c r="T4203" s="106" t="str">
        <f t="shared" si="4190"/>
        <v/>
      </c>
    </row>
    <row r="4204" spans="1:20" outlineLevel="1">
      <c r="A4204" s="169"/>
      <c r="B4204" s="117">
        <v>44729</v>
      </c>
      <c r="C4204" s="90">
        <v>0.20833333333333301</v>
      </c>
      <c r="D4204" s="106"/>
      <c r="E4204" s="106" t="str">
        <f t="shared" si="4174"/>
        <v/>
      </c>
      <c r="F4204" s="106"/>
      <c r="G4204" s="106" t="str">
        <f t="shared" si="4175"/>
        <v/>
      </c>
      <c r="H4204" s="106"/>
      <c r="I4204" s="106" t="str">
        <f t="shared" si="4176"/>
        <v/>
      </c>
      <c r="J4204" s="106"/>
      <c r="K4204" s="106" t="str">
        <f t="shared" si="4177"/>
        <v/>
      </c>
      <c r="L4204" s="107" t="str">
        <f t="shared" si="4178"/>
        <v>чи робить СНВВ?</v>
      </c>
      <c r="M4204" s="94"/>
      <c r="N4204" s="106" t="str">
        <f t="shared" si="4185"/>
        <v/>
      </c>
      <c r="O4204" s="106" t="str">
        <f t="shared" si="4162"/>
        <v/>
      </c>
      <c r="P4204" s="106" t="str">
        <f t="shared" si="4186"/>
        <v/>
      </c>
      <c r="Q4204" s="106" t="str">
        <f t="shared" si="4187"/>
        <v/>
      </c>
      <c r="R4204" s="106" t="str">
        <f t="shared" si="4188"/>
        <v/>
      </c>
      <c r="S4204" s="106" t="str">
        <f t="shared" si="4189"/>
        <v/>
      </c>
      <c r="T4204" s="106" t="str">
        <f t="shared" si="4190"/>
        <v/>
      </c>
    </row>
    <row r="4205" spans="1:20" outlineLevel="1">
      <c r="A4205" s="169"/>
      <c r="B4205" s="117">
        <v>44729</v>
      </c>
      <c r="C4205" s="90">
        <v>0.25</v>
      </c>
      <c r="D4205" s="106"/>
      <c r="E4205" s="106" t="str">
        <f t="shared" si="4174"/>
        <v/>
      </c>
      <c r="F4205" s="106"/>
      <c r="G4205" s="106" t="str">
        <f t="shared" si="4175"/>
        <v/>
      </c>
      <c r="H4205" s="106"/>
      <c r="I4205" s="106" t="str">
        <f t="shared" si="4176"/>
        <v/>
      </c>
      <c r="J4205" s="106"/>
      <c r="K4205" s="106" t="str">
        <f t="shared" si="4177"/>
        <v/>
      </c>
      <c r="L4205" s="107" t="str">
        <f t="shared" si="4178"/>
        <v>чи робить СНВВ?</v>
      </c>
      <c r="M4205" s="94"/>
      <c r="N4205" s="106" t="str">
        <f t="shared" si="4185"/>
        <v/>
      </c>
      <c r="O4205" s="106" t="str">
        <f t="shared" si="4162"/>
        <v/>
      </c>
      <c r="P4205" s="106" t="str">
        <f t="shared" si="4186"/>
        <v/>
      </c>
      <c r="Q4205" s="106" t="str">
        <f t="shared" si="4187"/>
        <v/>
      </c>
      <c r="R4205" s="106" t="str">
        <f t="shared" si="4188"/>
        <v/>
      </c>
      <c r="S4205" s="106" t="str">
        <f t="shared" si="4189"/>
        <v/>
      </c>
      <c r="T4205" s="106" t="str">
        <f t="shared" si="4190"/>
        <v/>
      </c>
    </row>
    <row r="4206" spans="1:20" outlineLevel="1">
      <c r="A4206" s="169"/>
      <c r="B4206" s="117">
        <v>44729</v>
      </c>
      <c r="C4206" s="90">
        <v>0.29166666666666702</v>
      </c>
      <c r="D4206" s="106"/>
      <c r="E4206" s="106" t="str">
        <f t="shared" si="4174"/>
        <v/>
      </c>
      <c r="F4206" s="106"/>
      <c r="G4206" s="106" t="str">
        <f t="shared" si="4175"/>
        <v/>
      </c>
      <c r="H4206" s="106"/>
      <c r="I4206" s="106" t="str">
        <f t="shared" si="4176"/>
        <v/>
      </c>
      <c r="J4206" s="106"/>
      <c r="K4206" s="106" t="str">
        <f t="shared" si="4177"/>
        <v/>
      </c>
      <c r="L4206" s="107" t="str">
        <f t="shared" si="4178"/>
        <v>чи робить СНВВ?</v>
      </c>
      <c r="M4206" s="94"/>
      <c r="N4206" s="106" t="str">
        <f t="shared" si="4185"/>
        <v/>
      </c>
      <c r="O4206" s="106" t="str">
        <f t="shared" si="4162"/>
        <v/>
      </c>
      <c r="P4206" s="106" t="str">
        <f t="shared" si="4186"/>
        <v/>
      </c>
      <c r="Q4206" s="106" t="str">
        <f t="shared" si="4187"/>
        <v/>
      </c>
      <c r="R4206" s="106" t="str">
        <f t="shared" si="4188"/>
        <v/>
      </c>
      <c r="S4206" s="106" t="str">
        <f t="shared" si="4189"/>
        <v/>
      </c>
      <c r="T4206" s="106" t="str">
        <f t="shared" si="4190"/>
        <v/>
      </c>
    </row>
    <row r="4207" spans="1:20" outlineLevel="1">
      <c r="A4207" s="169"/>
      <c r="B4207" s="117">
        <v>44729</v>
      </c>
      <c r="C4207" s="90">
        <v>0.33333333333333298</v>
      </c>
      <c r="D4207" s="106"/>
      <c r="E4207" s="106" t="str">
        <f t="shared" si="4174"/>
        <v/>
      </c>
      <c r="F4207" s="106"/>
      <c r="G4207" s="106" t="str">
        <f t="shared" si="4175"/>
        <v/>
      </c>
      <c r="H4207" s="106"/>
      <c r="I4207" s="106" t="str">
        <f t="shared" si="4176"/>
        <v/>
      </c>
      <c r="J4207" s="106"/>
      <c r="K4207" s="106" t="str">
        <f t="shared" si="4177"/>
        <v/>
      </c>
      <c r="L4207" s="107" t="str">
        <f t="shared" si="4178"/>
        <v>чи робить СНВВ?</v>
      </c>
      <c r="M4207" s="94"/>
      <c r="N4207" s="106" t="str">
        <f t="shared" si="4185"/>
        <v/>
      </c>
      <c r="O4207" s="106" t="str">
        <f t="shared" si="4162"/>
        <v/>
      </c>
      <c r="P4207" s="106" t="str">
        <f t="shared" si="4186"/>
        <v/>
      </c>
      <c r="Q4207" s="106" t="str">
        <f t="shared" si="4187"/>
        <v/>
      </c>
      <c r="R4207" s="106" t="str">
        <f t="shared" si="4188"/>
        <v/>
      </c>
      <c r="S4207" s="106" t="str">
        <f t="shared" si="4189"/>
        <v/>
      </c>
      <c r="T4207" s="106" t="str">
        <f t="shared" si="4190"/>
        <v/>
      </c>
    </row>
    <row r="4208" spans="1:20" outlineLevel="1">
      <c r="A4208" s="169"/>
      <c r="B4208" s="117">
        <v>44729</v>
      </c>
      <c r="C4208" s="90">
        <v>0.375</v>
      </c>
      <c r="D4208" s="106"/>
      <c r="E4208" s="106" t="str">
        <f t="shared" si="4174"/>
        <v/>
      </c>
      <c r="F4208" s="106"/>
      <c r="G4208" s="106" t="str">
        <f t="shared" si="4175"/>
        <v/>
      </c>
      <c r="H4208" s="106"/>
      <c r="I4208" s="106" t="str">
        <f t="shared" si="4176"/>
        <v/>
      </c>
      <c r="J4208" s="106"/>
      <c r="K4208" s="106" t="str">
        <f t="shared" si="4177"/>
        <v/>
      </c>
      <c r="L4208" s="107" t="str">
        <f t="shared" si="4178"/>
        <v>чи робить СНВВ?</v>
      </c>
      <c r="M4208" s="94"/>
      <c r="N4208" s="106" t="str">
        <f t="shared" si="4185"/>
        <v/>
      </c>
      <c r="O4208" s="106" t="str">
        <f t="shared" si="4162"/>
        <v/>
      </c>
      <c r="P4208" s="106" t="str">
        <f t="shared" si="4186"/>
        <v/>
      </c>
      <c r="Q4208" s="106" t="str">
        <f t="shared" si="4187"/>
        <v/>
      </c>
      <c r="R4208" s="106" t="str">
        <f t="shared" si="4188"/>
        <v/>
      </c>
      <c r="S4208" s="106" t="str">
        <f t="shared" si="4189"/>
        <v/>
      </c>
      <c r="T4208" s="106" t="str">
        <f t="shared" si="4190"/>
        <v/>
      </c>
    </row>
    <row r="4209" spans="1:20" outlineLevel="1">
      <c r="A4209" s="169"/>
      <c r="B4209" s="117">
        <v>44729</v>
      </c>
      <c r="C4209" s="90">
        <v>0.41666666666666702</v>
      </c>
      <c r="D4209" s="106"/>
      <c r="E4209" s="106" t="str">
        <f t="shared" si="4174"/>
        <v/>
      </c>
      <c r="F4209" s="106"/>
      <c r="G4209" s="106" t="str">
        <f t="shared" si="4175"/>
        <v/>
      </c>
      <c r="H4209" s="106"/>
      <c r="I4209" s="106" t="str">
        <f t="shared" si="4176"/>
        <v/>
      </c>
      <c r="J4209" s="106"/>
      <c r="K4209" s="106" t="str">
        <f t="shared" si="4177"/>
        <v/>
      </c>
      <c r="L4209" s="107" t="str">
        <f t="shared" si="4178"/>
        <v>чи робить СНВВ?</v>
      </c>
      <c r="M4209" s="94"/>
      <c r="N4209" s="106" t="str">
        <f t="shared" si="4185"/>
        <v/>
      </c>
      <c r="O4209" s="106" t="str">
        <f t="shared" si="4162"/>
        <v/>
      </c>
      <c r="P4209" s="106" t="str">
        <f t="shared" si="4186"/>
        <v/>
      </c>
      <c r="Q4209" s="106" t="str">
        <f t="shared" si="4187"/>
        <v/>
      </c>
      <c r="R4209" s="106" t="str">
        <f t="shared" si="4188"/>
        <v/>
      </c>
      <c r="S4209" s="106" t="str">
        <f t="shared" si="4189"/>
        <v/>
      </c>
      <c r="T4209" s="106" t="str">
        <f t="shared" si="4190"/>
        <v/>
      </c>
    </row>
    <row r="4210" spans="1:20" outlineLevel="1">
      <c r="A4210" s="169"/>
      <c r="B4210" s="117">
        <v>44729</v>
      </c>
      <c r="C4210" s="90">
        <v>0.45833333333333298</v>
      </c>
      <c r="D4210" s="106"/>
      <c r="E4210" s="106" t="str">
        <f t="shared" si="4174"/>
        <v/>
      </c>
      <c r="F4210" s="106"/>
      <c r="G4210" s="106" t="str">
        <f t="shared" si="4175"/>
        <v/>
      </c>
      <c r="H4210" s="106"/>
      <c r="I4210" s="106" t="str">
        <f t="shared" si="4176"/>
        <v/>
      </c>
      <c r="J4210" s="106"/>
      <c r="K4210" s="106" t="str">
        <f t="shared" si="4177"/>
        <v/>
      </c>
      <c r="L4210" s="107" t="str">
        <f t="shared" si="4178"/>
        <v>чи робить СНВВ?</v>
      </c>
      <c r="M4210" s="94"/>
      <c r="N4210" s="106" t="str">
        <f t="shared" si="4185"/>
        <v/>
      </c>
      <c r="O4210" s="106" t="str">
        <f t="shared" si="4162"/>
        <v/>
      </c>
      <c r="P4210" s="106" t="str">
        <f t="shared" si="4186"/>
        <v/>
      </c>
      <c r="Q4210" s="106" t="str">
        <f t="shared" si="4187"/>
        <v/>
      </c>
      <c r="R4210" s="106" t="str">
        <f t="shared" si="4188"/>
        <v/>
      </c>
      <c r="S4210" s="106" t="str">
        <f t="shared" si="4189"/>
        <v/>
      </c>
      <c r="T4210" s="106" t="str">
        <f t="shared" si="4190"/>
        <v/>
      </c>
    </row>
    <row r="4211" spans="1:20" outlineLevel="1">
      <c r="A4211" s="169"/>
      <c r="B4211" s="117">
        <v>44729</v>
      </c>
      <c r="C4211" s="90">
        <v>0.5</v>
      </c>
      <c r="D4211" s="106"/>
      <c r="E4211" s="106" t="str">
        <f t="shared" si="4174"/>
        <v/>
      </c>
      <c r="F4211" s="106"/>
      <c r="G4211" s="106" t="str">
        <f t="shared" si="4175"/>
        <v/>
      </c>
      <c r="H4211" s="106"/>
      <c r="I4211" s="106" t="str">
        <f t="shared" si="4176"/>
        <v/>
      </c>
      <c r="J4211" s="106"/>
      <c r="K4211" s="106" t="str">
        <f t="shared" si="4177"/>
        <v/>
      </c>
      <c r="L4211" s="107" t="str">
        <f t="shared" si="4178"/>
        <v>чи робить СНВВ?</v>
      </c>
      <c r="M4211" s="94"/>
      <c r="N4211" s="106" t="str">
        <f t="shared" si="4185"/>
        <v/>
      </c>
      <c r="O4211" s="106" t="str">
        <f t="shared" si="4162"/>
        <v/>
      </c>
      <c r="P4211" s="106" t="str">
        <f t="shared" si="4186"/>
        <v/>
      </c>
      <c r="Q4211" s="106" t="str">
        <f t="shared" si="4187"/>
        <v/>
      </c>
      <c r="R4211" s="106" t="str">
        <f t="shared" si="4188"/>
        <v/>
      </c>
      <c r="S4211" s="106" t="str">
        <f t="shared" si="4189"/>
        <v/>
      </c>
      <c r="T4211" s="106" t="str">
        <f t="shared" si="4190"/>
        <v/>
      </c>
    </row>
    <row r="4212" spans="1:20" outlineLevel="1">
      <c r="A4212" s="169"/>
      <c r="B4212" s="117">
        <v>44729</v>
      </c>
      <c r="C4212" s="90">
        <v>0.54166666666666696</v>
      </c>
      <c r="D4212" s="106"/>
      <c r="E4212" s="106" t="str">
        <f t="shared" si="4174"/>
        <v/>
      </c>
      <c r="F4212" s="106"/>
      <c r="G4212" s="106" t="str">
        <f t="shared" si="4175"/>
        <v/>
      </c>
      <c r="H4212" s="106"/>
      <c r="I4212" s="106" t="str">
        <f t="shared" si="4176"/>
        <v/>
      </c>
      <c r="J4212" s="106"/>
      <c r="K4212" s="106" t="str">
        <f t="shared" si="4177"/>
        <v/>
      </c>
      <c r="L4212" s="107" t="str">
        <f t="shared" si="4178"/>
        <v>чи робить СНВВ?</v>
      </c>
      <c r="M4212" s="94"/>
      <c r="N4212" s="106" t="str">
        <f t="shared" si="4185"/>
        <v/>
      </c>
      <c r="O4212" s="106" t="str">
        <f t="shared" si="4162"/>
        <v/>
      </c>
      <c r="P4212" s="106" t="str">
        <f t="shared" si="4186"/>
        <v/>
      </c>
      <c r="Q4212" s="106" t="str">
        <f t="shared" si="4187"/>
        <v/>
      </c>
      <c r="R4212" s="106" t="str">
        <f t="shared" si="4188"/>
        <v/>
      </c>
      <c r="S4212" s="106" t="str">
        <f t="shared" si="4189"/>
        <v/>
      </c>
      <c r="T4212" s="106" t="str">
        <f t="shared" si="4190"/>
        <v/>
      </c>
    </row>
    <row r="4213" spans="1:20" outlineLevel="1">
      <c r="A4213" s="169"/>
      <c r="B4213" s="117">
        <v>44729</v>
      </c>
      <c r="C4213" s="90">
        <v>0.58333333333333304</v>
      </c>
      <c r="D4213" s="106"/>
      <c r="E4213" s="106" t="str">
        <f t="shared" si="4174"/>
        <v/>
      </c>
      <c r="F4213" s="106"/>
      <c r="G4213" s="106" t="str">
        <f t="shared" si="4175"/>
        <v/>
      </c>
      <c r="H4213" s="106"/>
      <c r="I4213" s="106" t="str">
        <f t="shared" si="4176"/>
        <v/>
      </c>
      <c r="J4213" s="106"/>
      <c r="K4213" s="106" t="str">
        <f t="shared" si="4177"/>
        <v/>
      </c>
      <c r="L4213" s="107" t="str">
        <f t="shared" si="4178"/>
        <v>чи робить СНВВ?</v>
      </c>
      <c r="M4213" s="94"/>
      <c r="N4213" s="106" t="str">
        <f t="shared" si="4185"/>
        <v/>
      </c>
      <c r="O4213" s="106" t="str">
        <f t="shared" si="4162"/>
        <v/>
      </c>
      <c r="P4213" s="106" t="str">
        <f t="shared" si="4186"/>
        <v/>
      </c>
      <c r="Q4213" s="106" t="str">
        <f t="shared" si="4187"/>
        <v/>
      </c>
      <c r="R4213" s="106" t="str">
        <f t="shared" si="4188"/>
        <v/>
      </c>
      <c r="S4213" s="106" t="str">
        <f t="shared" si="4189"/>
        <v/>
      </c>
      <c r="T4213" s="106" t="str">
        <f t="shared" si="4190"/>
        <v/>
      </c>
    </row>
    <row r="4214" spans="1:20" outlineLevel="1">
      <c r="A4214" s="169"/>
      <c r="B4214" s="117">
        <v>44729</v>
      </c>
      <c r="C4214" s="90">
        <v>0.625</v>
      </c>
      <c r="D4214" s="106"/>
      <c r="E4214" s="106" t="str">
        <f t="shared" si="4174"/>
        <v/>
      </c>
      <c r="F4214" s="106"/>
      <c r="G4214" s="106" t="str">
        <f t="shared" si="4175"/>
        <v/>
      </c>
      <c r="H4214" s="106"/>
      <c r="I4214" s="106" t="str">
        <f t="shared" si="4176"/>
        <v/>
      </c>
      <c r="J4214" s="106"/>
      <c r="K4214" s="106" t="str">
        <f t="shared" si="4177"/>
        <v/>
      </c>
      <c r="L4214" s="107" t="str">
        <f t="shared" si="4178"/>
        <v>чи робить СНВВ?</v>
      </c>
      <c r="M4214" s="94"/>
      <c r="N4214" s="106" t="str">
        <f t="shared" si="4185"/>
        <v/>
      </c>
      <c r="O4214" s="106" t="str">
        <f t="shared" si="4162"/>
        <v/>
      </c>
      <c r="P4214" s="106" t="str">
        <f t="shared" si="4186"/>
        <v/>
      </c>
      <c r="Q4214" s="106" t="str">
        <f t="shared" si="4187"/>
        <v/>
      </c>
      <c r="R4214" s="106" t="str">
        <f t="shared" si="4188"/>
        <v/>
      </c>
      <c r="S4214" s="106" t="str">
        <f t="shared" si="4189"/>
        <v/>
      </c>
      <c r="T4214" s="106" t="str">
        <f t="shared" si="4190"/>
        <v/>
      </c>
    </row>
    <row r="4215" spans="1:20" outlineLevel="1">
      <c r="A4215" s="169"/>
      <c r="B4215" s="117">
        <v>44729</v>
      </c>
      <c r="C4215" s="90">
        <v>0.66666666666666696</v>
      </c>
      <c r="D4215" s="106"/>
      <c r="E4215" s="106" t="str">
        <f t="shared" si="4174"/>
        <v/>
      </c>
      <c r="F4215" s="106"/>
      <c r="G4215" s="106" t="str">
        <f t="shared" si="4175"/>
        <v/>
      </c>
      <c r="H4215" s="106"/>
      <c r="I4215" s="106" t="str">
        <f t="shared" si="4176"/>
        <v/>
      </c>
      <c r="J4215" s="106"/>
      <c r="K4215" s="106" t="str">
        <f t="shared" si="4177"/>
        <v/>
      </c>
      <c r="L4215" s="107" t="str">
        <f t="shared" si="4178"/>
        <v>чи робить СНВВ?</v>
      </c>
      <c r="M4215" s="94"/>
      <c r="N4215" s="106" t="str">
        <f t="shared" si="4185"/>
        <v/>
      </c>
      <c r="O4215" s="106" t="str">
        <f t="shared" si="4162"/>
        <v/>
      </c>
      <c r="P4215" s="106" t="str">
        <f t="shared" si="4186"/>
        <v/>
      </c>
      <c r="Q4215" s="106" t="str">
        <f t="shared" si="4187"/>
        <v/>
      </c>
      <c r="R4215" s="106" t="str">
        <f t="shared" si="4188"/>
        <v/>
      </c>
      <c r="S4215" s="106" t="str">
        <f t="shared" si="4189"/>
        <v/>
      </c>
      <c r="T4215" s="106" t="str">
        <f t="shared" si="4190"/>
        <v/>
      </c>
    </row>
    <row r="4216" spans="1:20" outlineLevel="1">
      <c r="A4216" s="169"/>
      <c r="B4216" s="117">
        <v>44729</v>
      </c>
      <c r="C4216" s="90">
        <v>0.70833333333333304</v>
      </c>
      <c r="D4216" s="106"/>
      <c r="E4216" s="106" t="str">
        <f t="shared" si="4174"/>
        <v/>
      </c>
      <c r="F4216" s="106"/>
      <c r="G4216" s="106" t="str">
        <f t="shared" si="4175"/>
        <v/>
      </c>
      <c r="H4216" s="106"/>
      <c r="I4216" s="106" t="str">
        <f t="shared" si="4176"/>
        <v/>
      </c>
      <c r="J4216" s="106"/>
      <c r="K4216" s="106" t="str">
        <f t="shared" si="4177"/>
        <v/>
      </c>
      <c r="L4216" s="107" t="str">
        <f t="shared" si="4178"/>
        <v>чи робить СНВВ?</v>
      </c>
      <c r="M4216" s="94"/>
      <c r="N4216" s="106" t="str">
        <f t="shared" si="4185"/>
        <v/>
      </c>
      <c r="O4216" s="106" t="str">
        <f t="shared" si="4162"/>
        <v/>
      </c>
      <c r="P4216" s="106" t="str">
        <f t="shared" si="4186"/>
        <v/>
      </c>
      <c r="Q4216" s="106" t="str">
        <f t="shared" si="4187"/>
        <v/>
      </c>
      <c r="R4216" s="106" t="str">
        <f t="shared" si="4188"/>
        <v/>
      </c>
      <c r="S4216" s="106" t="str">
        <f t="shared" si="4189"/>
        <v/>
      </c>
      <c r="T4216" s="106" t="str">
        <f t="shared" si="4190"/>
        <v/>
      </c>
    </row>
    <row r="4217" spans="1:20" outlineLevel="1">
      <c r="A4217" s="169"/>
      <c r="B4217" s="117">
        <v>44729</v>
      </c>
      <c r="C4217" s="90">
        <v>0.75</v>
      </c>
      <c r="D4217" s="106"/>
      <c r="E4217" s="106" t="str">
        <f t="shared" si="4174"/>
        <v/>
      </c>
      <c r="F4217" s="106"/>
      <c r="G4217" s="106" t="str">
        <f t="shared" si="4175"/>
        <v/>
      </c>
      <c r="H4217" s="106"/>
      <c r="I4217" s="106" t="str">
        <f t="shared" si="4176"/>
        <v/>
      </c>
      <c r="J4217" s="106"/>
      <c r="K4217" s="106" t="str">
        <f t="shared" si="4177"/>
        <v/>
      </c>
      <c r="L4217" s="107" t="str">
        <f t="shared" si="4178"/>
        <v>чи робить СНВВ?</v>
      </c>
      <c r="M4217" s="94"/>
      <c r="N4217" s="106" t="str">
        <f t="shared" si="4185"/>
        <v/>
      </c>
      <c r="O4217" s="106" t="str">
        <f t="shared" si="4162"/>
        <v/>
      </c>
      <c r="P4217" s="106" t="str">
        <f t="shared" si="4186"/>
        <v/>
      </c>
      <c r="Q4217" s="106" t="str">
        <f t="shared" si="4187"/>
        <v/>
      </c>
      <c r="R4217" s="106" t="str">
        <f t="shared" si="4188"/>
        <v/>
      </c>
      <c r="S4217" s="106" t="str">
        <f t="shared" si="4189"/>
        <v/>
      </c>
      <c r="T4217" s="106" t="str">
        <f t="shared" si="4190"/>
        <v/>
      </c>
    </row>
    <row r="4218" spans="1:20" outlineLevel="1">
      <c r="A4218" s="169"/>
      <c r="B4218" s="117">
        <v>44729</v>
      </c>
      <c r="C4218" s="90">
        <v>0.79166666666666696</v>
      </c>
      <c r="D4218" s="106"/>
      <c r="E4218" s="106" t="str">
        <f t="shared" si="4174"/>
        <v/>
      </c>
      <c r="F4218" s="106"/>
      <c r="G4218" s="106" t="str">
        <f t="shared" si="4175"/>
        <v/>
      </c>
      <c r="H4218" s="106"/>
      <c r="I4218" s="106" t="str">
        <f t="shared" si="4176"/>
        <v/>
      </c>
      <c r="J4218" s="106"/>
      <c r="K4218" s="106" t="str">
        <f t="shared" si="4177"/>
        <v/>
      </c>
      <c r="L4218" s="107" t="str">
        <f t="shared" si="4178"/>
        <v>чи робить СНВВ?</v>
      </c>
      <c r="M4218" s="94"/>
      <c r="N4218" s="106" t="str">
        <f t="shared" si="4185"/>
        <v/>
      </c>
      <c r="O4218" s="106" t="str">
        <f t="shared" si="4162"/>
        <v/>
      </c>
      <c r="P4218" s="106" t="str">
        <f t="shared" si="4186"/>
        <v/>
      </c>
      <c r="Q4218" s="106" t="str">
        <f t="shared" si="4187"/>
        <v/>
      </c>
      <c r="R4218" s="106" t="str">
        <f t="shared" si="4188"/>
        <v/>
      </c>
      <c r="S4218" s="106" t="str">
        <f t="shared" si="4189"/>
        <v/>
      </c>
      <c r="T4218" s="106" t="str">
        <f t="shared" si="4190"/>
        <v/>
      </c>
    </row>
    <row r="4219" spans="1:20" outlineLevel="1">
      <c r="A4219" s="169"/>
      <c r="B4219" s="117">
        <v>44729</v>
      </c>
      <c r="C4219" s="90">
        <v>0.83333333333333304</v>
      </c>
      <c r="D4219" s="106"/>
      <c r="E4219" s="106" t="str">
        <f t="shared" si="4174"/>
        <v/>
      </c>
      <c r="F4219" s="106"/>
      <c r="G4219" s="106" t="str">
        <f t="shared" si="4175"/>
        <v/>
      </c>
      <c r="H4219" s="106"/>
      <c r="I4219" s="106" t="str">
        <f t="shared" si="4176"/>
        <v/>
      </c>
      <c r="J4219" s="106"/>
      <c r="K4219" s="106" t="str">
        <f t="shared" si="4177"/>
        <v/>
      </c>
      <c r="L4219" s="107" t="str">
        <f t="shared" si="4178"/>
        <v>чи робить СНВВ?</v>
      </c>
      <c r="M4219" s="94"/>
      <c r="N4219" s="106" t="str">
        <f t="shared" si="4185"/>
        <v/>
      </c>
      <c r="O4219" s="106" t="str">
        <f t="shared" si="4162"/>
        <v/>
      </c>
      <c r="P4219" s="106" t="str">
        <f t="shared" si="4186"/>
        <v/>
      </c>
      <c r="Q4219" s="106" t="str">
        <f t="shared" si="4187"/>
        <v/>
      </c>
      <c r="R4219" s="106" t="str">
        <f t="shared" si="4188"/>
        <v/>
      </c>
      <c r="S4219" s="106" t="str">
        <f t="shared" si="4189"/>
        <v/>
      </c>
      <c r="T4219" s="106" t="str">
        <f t="shared" si="4190"/>
        <v/>
      </c>
    </row>
    <row r="4220" spans="1:20" outlineLevel="1">
      <c r="A4220" s="169"/>
      <c r="B4220" s="117">
        <v>44729</v>
      </c>
      <c r="C4220" s="90">
        <v>0.875</v>
      </c>
      <c r="D4220" s="106"/>
      <c r="E4220" s="106" t="str">
        <f t="shared" si="4174"/>
        <v/>
      </c>
      <c r="F4220" s="106"/>
      <c r="G4220" s="106" t="str">
        <f t="shared" si="4175"/>
        <v/>
      </c>
      <c r="H4220" s="106"/>
      <c r="I4220" s="106" t="str">
        <f t="shared" si="4176"/>
        <v/>
      </c>
      <c r="J4220" s="106"/>
      <c r="K4220" s="106" t="str">
        <f t="shared" si="4177"/>
        <v/>
      </c>
      <c r="L4220" s="107" t="str">
        <f t="shared" si="4178"/>
        <v>чи робить СНВВ?</v>
      </c>
      <c r="M4220" s="94"/>
      <c r="N4220" s="106" t="str">
        <f t="shared" si="4185"/>
        <v/>
      </c>
      <c r="O4220" s="106" t="str">
        <f t="shared" si="4162"/>
        <v/>
      </c>
      <c r="P4220" s="106" t="str">
        <f t="shared" si="4186"/>
        <v/>
      </c>
      <c r="Q4220" s="106" t="str">
        <f t="shared" si="4187"/>
        <v/>
      </c>
      <c r="R4220" s="106" t="str">
        <f t="shared" si="4188"/>
        <v/>
      </c>
      <c r="S4220" s="106" t="str">
        <f t="shared" si="4189"/>
        <v/>
      </c>
      <c r="T4220" s="106" t="str">
        <f t="shared" si="4190"/>
        <v/>
      </c>
    </row>
    <row r="4221" spans="1:20" outlineLevel="1">
      <c r="A4221" s="169"/>
      <c r="B4221" s="117">
        <v>44729</v>
      </c>
      <c r="C4221" s="90">
        <v>0.91666666666666696</v>
      </c>
      <c r="D4221" s="106"/>
      <c r="E4221" s="106" t="str">
        <f t="shared" si="4174"/>
        <v/>
      </c>
      <c r="F4221" s="106"/>
      <c r="G4221" s="106" t="str">
        <f t="shared" si="4175"/>
        <v/>
      </c>
      <c r="H4221" s="106"/>
      <c r="I4221" s="106" t="str">
        <f t="shared" si="4176"/>
        <v/>
      </c>
      <c r="J4221" s="106"/>
      <c r="K4221" s="106" t="str">
        <f t="shared" si="4177"/>
        <v/>
      </c>
      <c r="L4221" s="107" t="str">
        <f t="shared" si="4178"/>
        <v>чи робить СНВВ?</v>
      </c>
      <c r="M4221" s="94"/>
      <c r="N4221" s="106" t="str">
        <f t="shared" si="4185"/>
        <v/>
      </c>
      <c r="O4221" s="106" t="str">
        <f t="shared" si="4162"/>
        <v/>
      </c>
      <c r="P4221" s="106" t="str">
        <f t="shared" si="4186"/>
        <v/>
      </c>
      <c r="Q4221" s="106" t="str">
        <f t="shared" si="4187"/>
        <v/>
      </c>
      <c r="R4221" s="106" t="str">
        <f t="shared" si="4188"/>
        <v/>
      </c>
      <c r="S4221" s="106" t="str">
        <f t="shared" si="4189"/>
        <v/>
      </c>
      <c r="T4221" s="106" t="str">
        <f t="shared" si="4190"/>
        <v/>
      </c>
    </row>
    <row r="4222" spans="1:20" outlineLevel="1">
      <c r="A4222" s="169"/>
      <c r="B4222" s="117">
        <v>44729</v>
      </c>
      <c r="C4222" s="90">
        <v>0.95833333333333304</v>
      </c>
      <c r="D4222" s="106"/>
      <c r="E4222" s="106" t="str">
        <f t="shared" si="4174"/>
        <v/>
      </c>
      <c r="F4222" s="106"/>
      <c r="G4222" s="106" t="str">
        <f t="shared" si="4175"/>
        <v/>
      </c>
      <c r="H4222" s="106"/>
      <c r="I4222" s="106" t="str">
        <f t="shared" si="4176"/>
        <v/>
      </c>
      <c r="J4222" s="106"/>
      <c r="K4222" s="106" t="str">
        <f t="shared" si="4177"/>
        <v/>
      </c>
      <c r="L4222" s="107" t="str">
        <f t="shared" si="4178"/>
        <v>чи робить СНВВ?</v>
      </c>
      <c r="M4222" s="94"/>
      <c r="N4222" s="106" t="str">
        <f t="shared" si="4185"/>
        <v/>
      </c>
      <c r="O4222" s="106" t="str">
        <f t="shared" si="4162"/>
        <v/>
      </c>
      <c r="P4222" s="106" t="str">
        <f t="shared" si="4186"/>
        <v/>
      </c>
      <c r="Q4222" s="106" t="str">
        <f t="shared" si="4187"/>
        <v/>
      </c>
      <c r="R4222" s="106" t="str">
        <f t="shared" si="4188"/>
        <v/>
      </c>
      <c r="S4222" s="106" t="str">
        <f t="shared" si="4189"/>
        <v/>
      </c>
      <c r="T4222" s="106" t="str">
        <f t="shared" si="4190"/>
        <v/>
      </c>
    </row>
    <row r="4223" spans="1:20" outlineLevel="1">
      <c r="A4223" s="169"/>
      <c r="B4223" s="117">
        <v>44729</v>
      </c>
      <c r="C4223" s="90">
        <v>1</v>
      </c>
      <c r="D4223" s="106"/>
      <c r="E4223" s="106" t="str">
        <f t="shared" si="4174"/>
        <v/>
      </c>
      <c r="F4223" s="106"/>
      <c r="G4223" s="106" t="str">
        <f t="shared" si="4175"/>
        <v/>
      </c>
      <c r="H4223" s="106"/>
      <c r="I4223" s="106" t="str">
        <f t="shared" si="4176"/>
        <v/>
      </c>
      <c r="J4223" s="106"/>
      <c r="K4223" s="106" t="str">
        <f t="shared" si="4177"/>
        <v/>
      </c>
      <c r="L4223" s="107" t="str">
        <f t="shared" si="4178"/>
        <v>чи робить СНВВ?</v>
      </c>
      <c r="M4223" s="94"/>
      <c r="N4223" s="106" t="str">
        <f t="shared" si="4185"/>
        <v/>
      </c>
      <c r="O4223" s="106" t="str">
        <f t="shared" si="4162"/>
        <v/>
      </c>
      <c r="P4223" s="106" t="str">
        <f t="shared" si="4186"/>
        <v/>
      </c>
      <c r="Q4223" s="106" t="str">
        <f t="shared" si="4187"/>
        <v/>
      </c>
      <c r="R4223" s="106" t="str">
        <f t="shared" si="4188"/>
        <v/>
      </c>
      <c r="S4223" s="106" t="str">
        <f t="shared" si="4189"/>
        <v/>
      </c>
      <c r="T4223" s="106" t="str">
        <f t="shared" si="4190"/>
        <v/>
      </c>
    </row>
    <row r="4224" spans="1:20">
      <c r="A4224" s="113"/>
      <c r="B4224" s="170" t="s">
        <v>254</v>
      </c>
      <c r="C4224" s="170"/>
      <c r="D4224" s="97">
        <f t="shared" ref="D4224" si="4191">SUM(D4200:D4223)</f>
        <v>0</v>
      </c>
      <c r="E4224" s="98">
        <f t="shared" ref="E4224" si="4192">COUNTIF(E4200:E4223,"&gt;0")</f>
        <v>0</v>
      </c>
      <c r="F4224" s="97">
        <f t="shared" ref="F4224" si="4193">SUM(F4200:F4223)</f>
        <v>0</v>
      </c>
      <c r="G4224" s="98">
        <f t="shared" ref="G4224" si="4194">COUNTIF(G4200:G4223,"&gt;0")</f>
        <v>0</v>
      </c>
      <c r="H4224" s="97">
        <f t="shared" ref="H4224" si="4195">SUM(H4200:H4223)</f>
        <v>0</v>
      </c>
      <c r="I4224" s="98">
        <f t="shared" ref="I4224" si="4196">COUNTIF(I4200:I4223,"&gt;0")</f>
        <v>0</v>
      </c>
      <c r="J4224" s="97">
        <f t="shared" ref="J4224" si="4197">SUM(J4200:J4223)</f>
        <v>0</v>
      </c>
      <c r="K4224" s="98">
        <f t="shared" ref="K4224" si="4198">COUNTIF(K4200:K4223,"&gt;0")</f>
        <v>0</v>
      </c>
      <c r="L4224" s="98">
        <f t="shared" ref="L4224" si="4199">COUNTIF(L4200:L4223,"СНВВ не працює")</f>
        <v>0</v>
      </c>
      <c r="M4224" s="94"/>
      <c r="N4224" s="97">
        <f t="shared" ref="N4224:O4224" si="4200">AVERAGEA(N4200:N4223)</f>
        <v>0</v>
      </c>
      <c r="O4224" s="97">
        <f t="shared" si="4200"/>
        <v>0</v>
      </c>
      <c r="P4224" s="97">
        <f t="shared" ref="P4224:T4224" si="4201">SUM(P4200:P4223)</f>
        <v>0</v>
      </c>
      <c r="Q4224" s="97">
        <f t="shared" si="4201"/>
        <v>0</v>
      </c>
      <c r="R4224" s="97">
        <f t="shared" si="4201"/>
        <v>0</v>
      </c>
      <c r="S4224" s="97">
        <f t="shared" si="4201"/>
        <v>0</v>
      </c>
      <c r="T4224" s="97">
        <f t="shared" si="4201"/>
        <v>0</v>
      </c>
    </row>
    <row r="4225" spans="1:20" outlineLevel="1">
      <c r="A4225" s="168">
        <v>44730</v>
      </c>
      <c r="B4225" s="117">
        <v>44730</v>
      </c>
      <c r="C4225" s="90">
        <v>4.1666666666666664E-2</v>
      </c>
      <c r="D4225" s="106"/>
      <c r="E4225" s="106" t="str">
        <f t="shared" ref="E4225:E4248" si="4202">IF(D4225="","",IF(D4225&lt;1,1,0))</f>
        <v/>
      </c>
      <c r="F4225" s="106"/>
      <c r="G4225" s="106" t="str">
        <f t="shared" ref="G4225:G4248" si="4203">IF(F4225="","",IF(F4225&lt;1,1,0))</f>
        <v/>
      </c>
      <c r="H4225" s="106"/>
      <c r="I4225" s="106" t="str">
        <f t="shared" ref="I4225:I4248" si="4204">IF(H4225="","",IF(H4225&lt;1,1,0))</f>
        <v/>
      </c>
      <c r="J4225" s="106"/>
      <c r="K4225" s="106" t="str">
        <f t="shared" ref="K4225:K4248" si="4205">IF(J4225="","",IF(J4225&lt;1,1,0))</f>
        <v/>
      </c>
      <c r="L4225" s="107" t="str">
        <f t="shared" ref="L4225:L4248" si="4206">IF(H4225="","чи робить СНВВ?",IF(J4225="","чи роблять агрегати?",IF($J4225=0,"агрегати не працюють",IF(AND($H4225=0,$J4225=1),"СНВВ не працює","OK"))))</f>
        <v>чи робить СНВВ?</v>
      </c>
      <c r="M4225" s="94"/>
      <c r="N4225" s="106" t="str">
        <f t="shared" ref="N4225" si="4207">IF(OR(E4225&lt;&gt;0, J4225=0), "",D4225)</f>
        <v/>
      </c>
      <c r="O4225" s="106" t="str">
        <f t="shared" si="4162"/>
        <v/>
      </c>
      <c r="P4225" s="106" t="str">
        <f t="shared" ref="P4225" si="4208">IF(AND($E4225&lt;&gt;0,$J4225=1),D4225,O4225)</f>
        <v/>
      </c>
      <c r="Q4225" s="106" t="str">
        <f t="shared" ref="Q4225" si="4209">IF(OR(G4225&lt;&gt;0, J4225=0), "",F4225)</f>
        <v/>
      </c>
      <c r="R4225" s="106" t="str">
        <f t="shared" ref="R4225" si="4210">IF(Q4225="", "",(Q4225*$S$2+$S$3))</f>
        <v/>
      </c>
      <c r="S4225" s="106" t="str">
        <f t="shared" ref="S4225" si="4211">IF(AND(G4225&lt;&gt;0,J4225=1),F4225,R4225)</f>
        <v/>
      </c>
      <c r="T4225" s="106" t="str">
        <f t="shared" ref="T4225" si="4212">IFERROR(P4225*S4225,"")</f>
        <v/>
      </c>
    </row>
    <row r="4226" spans="1:20" outlineLevel="1">
      <c r="A4226" s="169"/>
      <c r="B4226" s="117">
        <v>44730</v>
      </c>
      <c r="C4226" s="90">
        <v>8.3333333333333301E-2</v>
      </c>
      <c r="D4226" s="106"/>
      <c r="E4226" s="106" t="str">
        <f t="shared" si="4202"/>
        <v/>
      </c>
      <c r="F4226" s="106"/>
      <c r="G4226" s="106" t="str">
        <f t="shared" si="4203"/>
        <v/>
      </c>
      <c r="H4226" s="106"/>
      <c r="I4226" s="106" t="str">
        <f t="shared" si="4204"/>
        <v/>
      </c>
      <c r="J4226" s="106"/>
      <c r="K4226" s="106" t="str">
        <f t="shared" si="4205"/>
        <v/>
      </c>
      <c r="L4226" s="107" t="str">
        <f t="shared" si="4206"/>
        <v>чи робить СНВВ?</v>
      </c>
      <c r="M4226" s="94"/>
      <c r="N4226" s="106" t="str">
        <f t="shared" ref="N4226:N4248" si="4213">IF(OR(E4226&lt;&gt;0, J4226=0), "",D4226)</f>
        <v/>
      </c>
      <c r="O4226" s="106" t="str">
        <f t="shared" si="4162"/>
        <v/>
      </c>
      <c r="P4226" s="106" t="str">
        <f t="shared" ref="P4226:P4248" si="4214">IF(AND($E4226&lt;&gt;0,$J4226=1),D4226,O4226)</f>
        <v/>
      </c>
      <c r="Q4226" s="106" t="str">
        <f t="shared" ref="Q4226:Q4248" si="4215">IF(OR(G4226&lt;&gt;0, J4226=0), "",F4226)</f>
        <v/>
      </c>
      <c r="R4226" s="106" t="str">
        <f t="shared" ref="R4226:R4248" si="4216">IF(Q4226="", "",(Q4226*$S$2+$S$3))</f>
        <v/>
      </c>
      <c r="S4226" s="106" t="str">
        <f t="shared" ref="S4226:S4248" si="4217">IF(AND(G4226&lt;&gt;0,J4226=1),F4226,R4226)</f>
        <v/>
      </c>
      <c r="T4226" s="106" t="str">
        <f t="shared" ref="T4226:T4248" si="4218">IFERROR(P4226*S4226,"")</f>
        <v/>
      </c>
    </row>
    <row r="4227" spans="1:20" outlineLevel="1">
      <c r="A4227" s="169"/>
      <c r="B4227" s="117">
        <v>44730</v>
      </c>
      <c r="C4227" s="90">
        <v>0.125</v>
      </c>
      <c r="D4227" s="106"/>
      <c r="E4227" s="106" t="str">
        <f t="shared" si="4202"/>
        <v/>
      </c>
      <c r="F4227" s="106"/>
      <c r="G4227" s="106" t="str">
        <f t="shared" si="4203"/>
        <v/>
      </c>
      <c r="H4227" s="106"/>
      <c r="I4227" s="106" t="str">
        <f t="shared" si="4204"/>
        <v/>
      </c>
      <c r="J4227" s="106"/>
      <c r="K4227" s="106" t="str">
        <f t="shared" si="4205"/>
        <v/>
      </c>
      <c r="L4227" s="107" t="str">
        <f t="shared" si="4206"/>
        <v>чи робить СНВВ?</v>
      </c>
      <c r="M4227" s="94"/>
      <c r="N4227" s="106" t="str">
        <f t="shared" si="4213"/>
        <v/>
      </c>
      <c r="O4227" s="106" t="str">
        <f t="shared" si="4162"/>
        <v/>
      </c>
      <c r="P4227" s="106" t="str">
        <f t="shared" si="4214"/>
        <v/>
      </c>
      <c r="Q4227" s="106" t="str">
        <f t="shared" si="4215"/>
        <v/>
      </c>
      <c r="R4227" s="106" t="str">
        <f t="shared" si="4216"/>
        <v/>
      </c>
      <c r="S4227" s="106" t="str">
        <f t="shared" si="4217"/>
        <v/>
      </c>
      <c r="T4227" s="106" t="str">
        <f t="shared" si="4218"/>
        <v/>
      </c>
    </row>
    <row r="4228" spans="1:20" outlineLevel="1">
      <c r="A4228" s="169"/>
      <c r="B4228" s="117">
        <v>44730</v>
      </c>
      <c r="C4228" s="90">
        <v>0.16666666666666699</v>
      </c>
      <c r="D4228" s="106"/>
      <c r="E4228" s="106" t="str">
        <f t="shared" si="4202"/>
        <v/>
      </c>
      <c r="F4228" s="106"/>
      <c r="G4228" s="106" t="str">
        <f t="shared" si="4203"/>
        <v/>
      </c>
      <c r="H4228" s="106"/>
      <c r="I4228" s="106" t="str">
        <f t="shared" si="4204"/>
        <v/>
      </c>
      <c r="J4228" s="106"/>
      <c r="K4228" s="106" t="str">
        <f t="shared" si="4205"/>
        <v/>
      </c>
      <c r="L4228" s="107" t="str">
        <f t="shared" si="4206"/>
        <v>чи робить СНВВ?</v>
      </c>
      <c r="M4228" s="94"/>
      <c r="N4228" s="106" t="str">
        <f t="shared" si="4213"/>
        <v/>
      </c>
      <c r="O4228" s="106" t="str">
        <f t="shared" si="4162"/>
        <v/>
      </c>
      <c r="P4228" s="106" t="str">
        <f t="shared" si="4214"/>
        <v/>
      </c>
      <c r="Q4228" s="106" t="str">
        <f t="shared" si="4215"/>
        <v/>
      </c>
      <c r="R4228" s="106" t="str">
        <f t="shared" si="4216"/>
        <v/>
      </c>
      <c r="S4228" s="106" t="str">
        <f t="shared" si="4217"/>
        <v/>
      </c>
      <c r="T4228" s="106" t="str">
        <f t="shared" si="4218"/>
        <v/>
      </c>
    </row>
    <row r="4229" spans="1:20" outlineLevel="1">
      <c r="A4229" s="169"/>
      <c r="B4229" s="117">
        <v>44730</v>
      </c>
      <c r="C4229" s="90">
        <v>0.20833333333333301</v>
      </c>
      <c r="D4229" s="106"/>
      <c r="E4229" s="106" t="str">
        <f t="shared" si="4202"/>
        <v/>
      </c>
      <c r="F4229" s="106"/>
      <c r="G4229" s="106" t="str">
        <f t="shared" si="4203"/>
        <v/>
      </c>
      <c r="H4229" s="106"/>
      <c r="I4229" s="106" t="str">
        <f t="shared" si="4204"/>
        <v/>
      </c>
      <c r="J4229" s="106"/>
      <c r="K4229" s="106" t="str">
        <f t="shared" si="4205"/>
        <v/>
      </c>
      <c r="L4229" s="107" t="str">
        <f t="shared" si="4206"/>
        <v>чи робить СНВВ?</v>
      </c>
      <c r="M4229" s="94"/>
      <c r="N4229" s="106" t="str">
        <f t="shared" si="4213"/>
        <v/>
      </c>
      <c r="O4229" s="106" t="str">
        <f t="shared" si="4162"/>
        <v/>
      </c>
      <c r="P4229" s="106" t="str">
        <f t="shared" si="4214"/>
        <v/>
      </c>
      <c r="Q4229" s="106" t="str">
        <f t="shared" si="4215"/>
        <v/>
      </c>
      <c r="R4229" s="106" t="str">
        <f t="shared" si="4216"/>
        <v/>
      </c>
      <c r="S4229" s="106" t="str">
        <f t="shared" si="4217"/>
        <v/>
      </c>
      <c r="T4229" s="106" t="str">
        <f t="shared" si="4218"/>
        <v/>
      </c>
    </row>
    <row r="4230" spans="1:20" outlineLevel="1">
      <c r="A4230" s="169"/>
      <c r="B4230" s="117">
        <v>44730</v>
      </c>
      <c r="C4230" s="90">
        <v>0.25</v>
      </c>
      <c r="D4230" s="106"/>
      <c r="E4230" s="106" t="str">
        <f t="shared" si="4202"/>
        <v/>
      </c>
      <c r="F4230" s="106"/>
      <c r="G4230" s="106" t="str">
        <f t="shared" si="4203"/>
        <v/>
      </c>
      <c r="H4230" s="106"/>
      <c r="I4230" s="106" t="str">
        <f t="shared" si="4204"/>
        <v/>
      </c>
      <c r="J4230" s="106"/>
      <c r="K4230" s="106" t="str">
        <f t="shared" si="4205"/>
        <v/>
      </c>
      <c r="L4230" s="107" t="str">
        <f t="shared" si="4206"/>
        <v>чи робить СНВВ?</v>
      </c>
      <c r="M4230" s="94"/>
      <c r="N4230" s="106" t="str">
        <f t="shared" si="4213"/>
        <v/>
      </c>
      <c r="O4230" s="106" t="str">
        <f t="shared" si="4162"/>
        <v/>
      </c>
      <c r="P4230" s="106" t="str">
        <f t="shared" si="4214"/>
        <v/>
      </c>
      <c r="Q4230" s="106" t="str">
        <f t="shared" si="4215"/>
        <v/>
      </c>
      <c r="R4230" s="106" t="str">
        <f t="shared" si="4216"/>
        <v/>
      </c>
      <c r="S4230" s="106" t="str">
        <f t="shared" si="4217"/>
        <v/>
      </c>
      <c r="T4230" s="106" t="str">
        <f t="shared" si="4218"/>
        <v/>
      </c>
    </row>
    <row r="4231" spans="1:20" outlineLevel="1">
      <c r="A4231" s="169"/>
      <c r="B4231" s="117">
        <v>44730</v>
      </c>
      <c r="C4231" s="90">
        <v>0.29166666666666702</v>
      </c>
      <c r="D4231" s="106"/>
      <c r="E4231" s="106" t="str">
        <f t="shared" si="4202"/>
        <v/>
      </c>
      <c r="F4231" s="106"/>
      <c r="G4231" s="106" t="str">
        <f t="shared" si="4203"/>
        <v/>
      </c>
      <c r="H4231" s="106"/>
      <c r="I4231" s="106" t="str">
        <f t="shared" si="4204"/>
        <v/>
      </c>
      <c r="J4231" s="106"/>
      <c r="K4231" s="106" t="str">
        <f t="shared" si="4205"/>
        <v/>
      </c>
      <c r="L4231" s="107" t="str">
        <f t="shared" si="4206"/>
        <v>чи робить СНВВ?</v>
      </c>
      <c r="M4231" s="94"/>
      <c r="N4231" s="106" t="str">
        <f t="shared" si="4213"/>
        <v/>
      </c>
      <c r="O4231" s="106" t="str">
        <f t="shared" si="4162"/>
        <v/>
      </c>
      <c r="P4231" s="106" t="str">
        <f t="shared" si="4214"/>
        <v/>
      </c>
      <c r="Q4231" s="106" t="str">
        <f t="shared" si="4215"/>
        <v/>
      </c>
      <c r="R4231" s="106" t="str">
        <f t="shared" si="4216"/>
        <v/>
      </c>
      <c r="S4231" s="106" t="str">
        <f t="shared" si="4217"/>
        <v/>
      </c>
      <c r="T4231" s="106" t="str">
        <f t="shared" si="4218"/>
        <v/>
      </c>
    </row>
    <row r="4232" spans="1:20" outlineLevel="1">
      <c r="A4232" s="169"/>
      <c r="B4232" s="117">
        <v>44730</v>
      </c>
      <c r="C4232" s="90">
        <v>0.33333333333333298</v>
      </c>
      <c r="D4232" s="106"/>
      <c r="E4232" s="106" t="str">
        <f t="shared" si="4202"/>
        <v/>
      </c>
      <c r="F4232" s="106"/>
      <c r="G4232" s="106" t="str">
        <f t="shared" si="4203"/>
        <v/>
      </c>
      <c r="H4232" s="106"/>
      <c r="I4232" s="106" t="str">
        <f t="shared" si="4204"/>
        <v/>
      </c>
      <c r="J4232" s="106"/>
      <c r="K4232" s="106" t="str">
        <f t="shared" si="4205"/>
        <v/>
      </c>
      <c r="L4232" s="107" t="str">
        <f t="shared" si="4206"/>
        <v>чи робить СНВВ?</v>
      </c>
      <c r="M4232" s="94"/>
      <c r="N4232" s="106" t="str">
        <f t="shared" si="4213"/>
        <v/>
      </c>
      <c r="O4232" s="106" t="str">
        <f t="shared" si="4162"/>
        <v/>
      </c>
      <c r="P4232" s="106" t="str">
        <f t="shared" si="4214"/>
        <v/>
      </c>
      <c r="Q4232" s="106" t="str">
        <f t="shared" si="4215"/>
        <v/>
      </c>
      <c r="R4232" s="106" t="str">
        <f t="shared" si="4216"/>
        <v/>
      </c>
      <c r="S4232" s="106" t="str">
        <f t="shared" si="4217"/>
        <v/>
      </c>
      <c r="T4232" s="106" t="str">
        <f t="shared" si="4218"/>
        <v/>
      </c>
    </row>
    <row r="4233" spans="1:20" outlineLevel="1">
      <c r="A4233" s="169"/>
      <c r="B4233" s="117">
        <v>44730</v>
      </c>
      <c r="C4233" s="90">
        <v>0.375</v>
      </c>
      <c r="D4233" s="106"/>
      <c r="E4233" s="106" t="str">
        <f t="shared" si="4202"/>
        <v/>
      </c>
      <c r="F4233" s="106"/>
      <c r="G4233" s="106" t="str">
        <f t="shared" si="4203"/>
        <v/>
      </c>
      <c r="H4233" s="106"/>
      <c r="I4233" s="106" t="str">
        <f t="shared" si="4204"/>
        <v/>
      </c>
      <c r="J4233" s="106"/>
      <c r="K4233" s="106" t="str">
        <f t="shared" si="4205"/>
        <v/>
      </c>
      <c r="L4233" s="107" t="str">
        <f t="shared" si="4206"/>
        <v>чи робить СНВВ?</v>
      </c>
      <c r="M4233" s="94"/>
      <c r="N4233" s="106" t="str">
        <f t="shared" si="4213"/>
        <v/>
      </c>
      <c r="O4233" s="106" t="str">
        <f t="shared" si="4162"/>
        <v/>
      </c>
      <c r="P4233" s="106" t="str">
        <f t="shared" si="4214"/>
        <v/>
      </c>
      <c r="Q4233" s="106" t="str">
        <f t="shared" si="4215"/>
        <v/>
      </c>
      <c r="R4233" s="106" t="str">
        <f t="shared" si="4216"/>
        <v/>
      </c>
      <c r="S4233" s="106" t="str">
        <f t="shared" si="4217"/>
        <v/>
      </c>
      <c r="T4233" s="106" t="str">
        <f t="shared" si="4218"/>
        <v/>
      </c>
    </row>
    <row r="4234" spans="1:20" outlineLevel="1">
      <c r="A4234" s="169"/>
      <c r="B4234" s="117">
        <v>44730</v>
      </c>
      <c r="C4234" s="90">
        <v>0.41666666666666702</v>
      </c>
      <c r="D4234" s="106"/>
      <c r="E4234" s="106" t="str">
        <f t="shared" si="4202"/>
        <v/>
      </c>
      <c r="F4234" s="106"/>
      <c r="G4234" s="106" t="str">
        <f t="shared" si="4203"/>
        <v/>
      </c>
      <c r="H4234" s="106"/>
      <c r="I4234" s="106" t="str">
        <f t="shared" si="4204"/>
        <v/>
      </c>
      <c r="J4234" s="106"/>
      <c r="K4234" s="106" t="str">
        <f t="shared" si="4205"/>
        <v/>
      </c>
      <c r="L4234" s="107" t="str">
        <f t="shared" si="4206"/>
        <v>чи робить СНВВ?</v>
      </c>
      <c r="M4234" s="94"/>
      <c r="N4234" s="106" t="str">
        <f t="shared" si="4213"/>
        <v/>
      </c>
      <c r="O4234" s="106" t="str">
        <f t="shared" si="4162"/>
        <v/>
      </c>
      <c r="P4234" s="106" t="str">
        <f t="shared" si="4214"/>
        <v/>
      </c>
      <c r="Q4234" s="106" t="str">
        <f t="shared" si="4215"/>
        <v/>
      </c>
      <c r="R4234" s="106" t="str">
        <f t="shared" si="4216"/>
        <v/>
      </c>
      <c r="S4234" s="106" t="str">
        <f t="shared" si="4217"/>
        <v/>
      </c>
      <c r="T4234" s="106" t="str">
        <f t="shared" si="4218"/>
        <v/>
      </c>
    </row>
    <row r="4235" spans="1:20" outlineLevel="1">
      <c r="A4235" s="169"/>
      <c r="B4235" s="117">
        <v>44730</v>
      </c>
      <c r="C4235" s="90">
        <v>0.45833333333333298</v>
      </c>
      <c r="D4235" s="106"/>
      <c r="E4235" s="106" t="str">
        <f t="shared" si="4202"/>
        <v/>
      </c>
      <c r="F4235" s="106"/>
      <c r="G4235" s="106" t="str">
        <f t="shared" si="4203"/>
        <v/>
      </c>
      <c r="H4235" s="106"/>
      <c r="I4235" s="106" t="str">
        <f t="shared" si="4204"/>
        <v/>
      </c>
      <c r="J4235" s="106"/>
      <c r="K4235" s="106" t="str">
        <f t="shared" si="4205"/>
        <v/>
      </c>
      <c r="L4235" s="107" t="str">
        <f t="shared" si="4206"/>
        <v>чи робить СНВВ?</v>
      </c>
      <c r="M4235" s="94"/>
      <c r="N4235" s="106" t="str">
        <f t="shared" si="4213"/>
        <v/>
      </c>
      <c r="O4235" s="106" t="str">
        <f t="shared" si="4162"/>
        <v/>
      </c>
      <c r="P4235" s="106" t="str">
        <f t="shared" si="4214"/>
        <v/>
      </c>
      <c r="Q4235" s="106" t="str">
        <f t="shared" si="4215"/>
        <v/>
      </c>
      <c r="R4235" s="106" t="str">
        <f t="shared" si="4216"/>
        <v/>
      </c>
      <c r="S4235" s="106" t="str">
        <f t="shared" si="4217"/>
        <v/>
      </c>
      <c r="T4235" s="106" t="str">
        <f t="shared" si="4218"/>
        <v/>
      </c>
    </row>
    <row r="4236" spans="1:20" outlineLevel="1">
      <c r="A4236" s="169"/>
      <c r="B4236" s="117">
        <v>44730</v>
      </c>
      <c r="C4236" s="90">
        <v>0.5</v>
      </c>
      <c r="D4236" s="106"/>
      <c r="E4236" s="106" t="str">
        <f t="shared" si="4202"/>
        <v/>
      </c>
      <c r="F4236" s="106"/>
      <c r="G4236" s="106" t="str">
        <f t="shared" si="4203"/>
        <v/>
      </c>
      <c r="H4236" s="106"/>
      <c r="I4236" s="106" t="str">
        <f t="shared" si="4204"/>
        <v/>
      </c>
      <c r="J4236" s="106"/>
      <c r="K4236" s="106" t="str">
        <f t="shared" si="4205"/>
        <v/>
      </c>
      <c r="L4236" s="107" t="str">
        <f t="shared" si="4206"/>
        <v>чи робить СНВВ?</v>
      </c>
      <c r="M4236" s="94"/>
      <c r="N4236" s="106" t="str">
        <f t="shared" si="4213"/>
        <v/>
      </c>
      <c r="O4236" s="106" t="str">
        <f t="shared" si="4162"/>
        <v/>
      </c>
      <c r="P4236" s="106" t="str">
        <f t="shared" si="4214"/>
        <v/>
      </c>
      <c r="Q4236" s="106" t="str">
        <f t="shared" si="4215"/>
        <v/>
      </c>
      <c r="R4236" s="106" t="str">
        <f t="shared" si="4216"/>
        <v/>
      </c>
      <c r="S4236" s="106" t="str">
        <f t="shared" si="4217"/>
        <v/>
      </c>
      <c r="T4236" s="106" t="str">
        <f t="shared" si="4218"/>
        <v/>
      </c>
    </row>
    <row r="4237" spans="1:20" outlineLevel="1">
      <c r="A4237" s="169"/>
      <c r="B4237" s="117">
        <v>44730</v>
      </c>
      <c r="C4237" s="90">
        <v>0.54166666666666696</v>
      </c>
      <c r="D4237" s="106"/>
      <c r="E4237" s="106" t="str">
        <f t="shared" si="4202"/>
        <v/>
      </c>
      <c r="F4237" s="106"/>
      <c r="G4237" s="106" t="str">
        <f t="shared" si="4203"/>
        <v/>
      </c>
      <c r="H4237" s="106"/>
      <c r="I4237" s="106" t="str">
        <f t="shared" si="4204"/>
        <v/>
      </c>
      <c r="J4237" s="106"/>
      <c r="K4237" s="106" t="str">
        <f t="shared" si="4205"/>
        <v/>
      </c>
      <c r="L4237" s="107" t="str">
        <f t="shared" si="4206"/>
        <v>чи робить СНВВ?</v>
      </c>
      <c r="M4237" s="94"/>
      <c r="N4237" s="106" t="str">
        <f t="shared" si="4213"/>
        <v/>
      </c>
      <c r="O4237" s="106" t="str">
        <f t="shared" si="4162"/>
        <v/>
      </c>
      <c r="P4237" s="106" t="str">
        <f t="shared" si="4214"/>
        <v/>
      </c>
      <c r="Q4237" s="106" t="str">
        <f t="shared" si="4215"/>
        <v/>
      </c>
      <c r="R4237" s="106" t="str">
        <f t="shared" si="4216"/>
        <v/>
      </c>
      <c r="S4237" s="106" t="str">
        <f t="shared" si="4217"/>
        <v/>
      </c>
      <c r="T4237" s="106" t="str">
        <f t="shared" si="4218"/>
        <v/>
      </c>
    </row>
    <row r="4238" spans="1:20" outlineLevel="1">
      <c r="A4238" s="169"/>
      <c r="B4238" s="117">
        <v>44730</v>
      </c>
      <c r="C4238" s="90">
        <v>0.58333333333333304</v>
      </c>
      <c r="D4238" s="106"/>
      <c r="E4238" s="106" t="str">
        <f t="shared" si="4202"/>
        <v/>
      </c>
      <c r="F4238" s="106"/>
      <c r="G4238" s="106" t="str">
        <f t="shared" si="4203"/>
        <v/>
      </c>
      <c r="H4238" s="106"/>
      <c r="I4238" s="106" t="str">
        <f t="shared" si="4204"/>
        <v/>
      </c>
      <c r="J4238" s="106"/>
      <c r="K4238" s="106" t="str">
        <f t="shared" si="4205"/>
        <v/>
      </c>
      <c r="L4238" s="107" t="str">
        <f t="shared" si="4206"/>
        <v>чи робить СНВВ?</v>
      </c>
      <c r="M4238" s="94"/>
      <c r="N4238" s="106" t="str">
        <f t="shared" si="4213"/>
        <v/>
      </c>
      <c r="O4238" s="106" t="str">
        <f t="shared" si="4162"/>
        <v/>
      </c>
      <c r="P4238" s="106" t="str">
        <f t="shared" si="4214"/>
        <v/>
      </c>
      <c r="Q4238" s="106" t="str">
        <f t="shared" si="4215"/>
        <v/>
      </c>
      <c r="R4238" s="106" t="str">
        <f t="shared" si="4216"/>
        <v/>
      </c>
      <c r="S4238" s="106" t="str">
        <f t="shared" si="4217"/>
        <v/>
      </c>
      <c r="T4238" s="106" t="str">
        <f t="shared" si="4218"/>
        <v/>
      </c>
    </row>
    <row r="4239" spans="1:20" outlineLevel="1">
      <c r="A4239" s="169"/>
      <c r="B4239" s="117">
        <v>44730</v>
      </c>
      <c r="C4239" s="90">
        <v>0.625</v>
      </c>
      <c r="D4239" s="106"/>
      <c r="E4239" s="106" t="str">
        <f t="shared" si="4202"/>
        <v/>
      </c>
      <c r="F4239" s="106"/>
      <c r="G4239" s="106" t="str">
        <f t="shared" si="4203"/>
        <v/>
      </c>
      <c r="H4239" s="106"/>
      <c r="I4239" s="106" t="str">
        <f t="shared" si="4204"/>
        <v/>
      </c>
      <c r="J4239" s="106"/>
      <c r="K4239" s="106" t="str">
        <f t="shared" si="4205"/>
        <v/>
      </c>
      <c r="L4239" s="107" t="str">
        <f t="shared" si="4206"/>
        <v>чи робить СНВВ?</v>
      </c>
      <c r="M4239" s="94"/>
      <c r="N4239" s="106" t="str">
        <f t="shared" si="4213"/>
        <v/>
      </c>
      <c r="O4239" s="106" t="str">
        <f t="shared" si="4162"/>
        <v/>
      </c>
      <c r="P4239" s="106" t="str">
        <f t="shared" si="4214"/>
        <v/>
      </c>
      <c r="Q4239" s="106" t="str">
        <f t="shared" si="4215"/>
        <v/>
      </c>
      <c r="R4239" s="106" t="str">
        <f t="shared" si="4216"/>
        <v/>
      </c>
      <c r="S4239" s="106" t="str">
        <f t="shared" si="4217"/>
        <v/>
      </c>
      <c r="T4239" s="106" t="str">
        <f t="shared" si="4218"/>
        <v/>
      </c>
    </row>
    <row r="4240" spans="1:20" outlineLevel="1">
      <c r="A4240" s="169"/>
      <c r="B4240" s="117">
        <v>44730</v>
      </c>
      <c r="C4240" s="90">
        <v>0.66666666666666696</v>
      </c>
      <c r="D4240" s="106"/>
      <c r="E4240" s="106" t="str">
        <f t="shared" si="4202"/>
        <v/>
      </c>
      <c r="F4240" s="106"/>
      <c r="G4240" s="106" t="str">
        <f t="shared" si="4203"/>
        <v/>
      </c>
      <c r="H4240" s="106"/>
      <c r="I4240" s="106" t="str">
        <f t="shared" si="4204"/>
        <v/>
      </c>
      <c r="J4240" s="106"/>
      <c r="K4240" s="106" t="str">
        <f t="shared" si="4205"/>
        <v/>
      </c>
      <c r="L4240" s="107" t="str">
        <f t="shared" si="4206"/>
        <v>чи робить СНВВ?</v>
      </c>
      <c r="M4240" s="94"/>
      <c r="N4240" s="106" t="str">
        <f t="shared" si="4213"/>
        <v/>
      </c>
      <c r="O4240" s="106" t="str">
        <f t="shared" si="4162"/>
        <v/>
      </c>
      <c r="P4240" s="106" t="str">
        <f t="shared" si="4214"/>
        <v/>
      </c>
      <c r="Q4240" s="106" t="str">
        <f t="shared" si="4215"/>
        <v/>
      </c>
      <c r="R4240" s="106" t="str">
        <f t="shared" si="4216"/>
        <v/>
      </c>
      <c r="S4240" s="106" t="str">
        <f t="shared" si="4217"/>
        <v/>
      </c>
      <c r="T4240" s="106" t="str">
        <f t="shared" si="4218"/>
        <v/>
      </c>
    </row>
    <row r="4241" spans="1:20" outlineLevel="1">
      <c r="A4241" s="169"/>
      <c r="B4241" s="117">
        <v>44730</v>
      </c>
      <c r="C4241" s="90">
        <v>0.70833333333333304</v>
      </c>
      <c r="D4241" s="106"/>
      <c r="E4241" s="106" t="str">
        <f t="shared" si="4202"/>
        <v/>
      </c>
      <c r="F4241" s="106"/>
      <c r="G4241" s="106" t="str">
        <f t="shared" si="4203"/>
        <v/>
      </c>
      <c r="H4241" s="106"/>
      <c r="I4241" s="106" t="str">
        <f t="shared" si="4204"/>
        <v/>
      </c>
      <c r="J4241" s="106"/>
      <c r="K4241" s="106" t="str">
        <f t="shared" si="4205"/>
        <v/>
      </c>
      <c r="L4241" s="107" t="str">
        <f t="shared" si="4206"/>
        <v>чи робить СНВВ?</v>
      </c>
      <c r="M4241" s="94"/>
      <c r="N4241" s="106" t="str">
        <f t="shared" si="4213"/>
        <v/>
      </c>
      <c r="O4241" s="106" t="str">
        <f t="shared" si="4162"/>
        <v/>
      </c>
      <c r="P4241" s="106" t="str">
        <f t="shared" si="4214"/>
        <v/>
      </c>
      <c r="Q4241" s="106" t="str">
        <f t="shared" si="4215"/>
        <v/>
      </c>
      <c r="R4241" s="106" t="str">
        <f t="shared" si="4216"/>
        <v/>
      </c>
      <c r="S4241" s="106" t="str">
        <f t="shared" si="4217"/>
        <v/>
      </c>
      <c r="T4241" s="106" t="str">
        <f t="shared" si="4218"/>
        <v/>
      </c>
    </row>
    <row r="4242" spans="1:20" outlineLevel="1">
      <c r="A4242" s="169"/>
      <c r="B4242" s="117">
        <v>44730</v>
      </c>
      <c r="C4242" s="90">
        <v>0.75</v>
      </c>
      <c r="D4242" s="106"/>
      <c r="E4242" s="106" t="str">
        <f t="shared" si="4202"/>
        <v/>
      </c>
      <c r="F4242" s="106"/>
      <c r="G4242" s="106" t="str">
        <f t="shared" si="4203"/>
        <v/>
      </c>
      <c r="H4242" s="106"/>
      <c r="I4242" s="106" t="str">
        <f t="shared" si="4204"/>
        <v/>
      </c>
      <c r="J4242" s="106"/>
      <c r="K4242" s="106" t="str">
        <f t="shared" si="4205"/>
        <v/>
      </c>
      <c r="L4242" s="107" t="str">
        <f t="shared" si="4206"/>
        <v>чи робить СНВВ?</v>
      </c>
      <c r="M4242" s="94"/>
      <c r="N4242" s="106" t="str">
        <f t="shared" si="4213"/>
        <v/>
      </c>
      <c r="O4242" s="106" t="str">
        <f t="shared" si="4162"/>
        <v/>
      </c>
      <c r="P4242" s="106" t="str">
        <f t="shared" si="4214"/>
        <v/>
      </c>
      <c r="Q4242" s="106" t="str">
        <f t="shared" si="4215"/>
        <v/>
      </c>
      <c r="R4242" s="106" t="str">
        <f t="shared" si="4216"/>
        <v/>
      </c>
      <c r="S4242" s="106" t="str">
        <f t="shared" si="4217"/>
        <v/>
      </c>
      <c r="T4242" s="106" t="str">
        <f t="shared" si="4218"/>
        <v/>
      </c>
    </row>
    <row r="4243" spans="1:20" outlineLevel="1">
      <c r="A4243" s="169"/>
      <c r="B4243" s="117">
        <v>44730</v>
      </c>
      <c r="C4243" s="90">
        <v>0.79166666666666696</v>
      </c>
      <c r="D4243" s="106"/>
      <c r="E4243" s="106" t="str">
        <f t="shared" si="4202"/>
        <v/>
      </c>
      <c r="F4243" s="106"/>
      <c r="G4243" s="106" t="str">
        <f t="shared" si="4203"/>
        <v/>
      </c>
      <c r="H4243" s="106"/>
      <c r="I4243" s="106" t="str">
        <f t="shared" si="4204"/>
        <v/>
      </c>
      <c r="J4243" s="106"/>
      <c r="K4243" s="106" t="str">
        <f t="shared" si="4205"/>
        <v/>
      </c>
      <c r="L4243" s="107" t="str">
        <f t="shared" si="4206"/>
        <v>чи робить СНВВ?</v>
      </c>
      <c r="M4243" s="94"/>
      <c r="N4243" s="106" t="str">
        <f t="shared" si="4213"/>
        <v/>
      </c>
      <c r="O4243" s="106" t="str">
        <f t="shared" si="4162"/>
        <v/>
      </c>
      <c r="P4243" s="106" t="str">
        <f t="shared" si="4214"/>
        <v/>
      </c>
      <c r="Q4243" s="106" t="str">
        <f t="shared" si="4215"/>
        <v/>
      </c>
      <c r="R4243" s="106" t="str">
        <f t="shared" si="4216"/>
        <v/>
      </c>
      <c r="S4243" s="106" t="str">
        <f t="shared" si="4217"/>
        <v/>
      </c>
      <c r="T4243" s="106" t="str">
        <f t="shared" si="4218"/>
        <v/>
      </c>
    </row>
    <row r="4244" spans="1:20" outlineLevel="1">
      <c r="A4244" s="169"/>
      <c r="B4244" s="117">
        <v>44730</v>
      </c>
      <c r="C4244" s="90">
        <v>0.83333333333333304</v>
      </c>
      <c r="D4244" s="106"/>
      <c r="E4244" s="106" t="str">
        <f t="shared" si="4202"/>
        <v/>
      </c>
      <c r="F4244" s="106"/>
      <c r="G4244" s="106" t="str">
        <f t="shared" si="4203"/>
        <v/>
      </c>
      <c r="H4244" s="106"/>
      <c r="I4244" s="106" t="str">
        <f t="shared" si="4204"/>
        <v/>
      </c>
      <c r="J4244" s="106"/>
      <c r="K4244" s="106" t="str">
        <f t="shared" si="4205"/>
        <v/>
      </c>
      <c r="L4244" s="107" t="str">
        <f t="shared" si="4206"/>
        <v>чи робить СНВВ?</v>
      </c>
      <c r="M4244" s="94"/>
      <c r="N4244" s="106" t="str">
        <f t="shared" si="4213"/>
        <v/>
      </c>
      <c r="O4244" s="106" t="str">
        <f t="shared" si="4162"/>
        <v/>
      </c>
      <c r="P4244" s="106" t="str">
        <f t="shared" si="4214"/>
        <v/>
      </c>
      <c r="Q4244" s="106" t="str">
        <f t="shared" si="4215"/>
        <v/>
      </c>
      <c r="R4244" s="106" t="str">
        <f t="shared" si="4216"/>
        <v/>
      </c>
      <c r="S4244" s="106" t="str">
        <f t="shared" si="4217"/>
        <v/>
      </c>
      <c r="T4244" s="106" t="str">
        <f t="shared" si="4218"/>
        <v/>
      </c>
    </row>
    <row r="4245" spans="1:20" outlineLevel="1">
      <c r="A4245" s="169"/>
      <c r="B4245" s="117">
        <v>44730</v>
      </c>
      <c r="C4245" s="90">
        <v>0.875</v>
      </c>
      <c r="D4245" s="106"/>
      <c r="E4245" s="106" t="str">
        <f t="shared" si="4202"/>
        <v/>
      </c>
      <c r="F4245" s="106"/>
      <c r="G4245" s="106" t="str">
        <f t="shared" si="4203"/>
        <v/>
      </c>
      <c r="H4245" s="106"/>
      <c r="I4245" s="106" t="str">
        <f t="shared" si="4204"/>
        <v/>
      </c>
      <c r="J4245" s="106"/>
      <c r="K4245" s="106" t="str">
        <f t="shared" si="4205"/>
        <v/>
      </c>
      <c r="L4245" s="107" t="str">
        <f t="shared" si="4206"/>
        <v>чи робить СНВВ?</v>
      </c>
      <c r="M4245" s="94"/>
      <c r="N4245" s="106" t="str">
        <f t="shared" si="4213"/>
        <v/>
      </c>
      <c r="O4245" s="106" t="str">
        <f t="shared" si="4162"/>
        <v/>
      </c>
      <c r="P4245" s="106" t="str">
        <f t="shared" si="4214"/>
        <v/>
      </c>
      <c r="Q4245" s="106" t="str">
        <f t="shared" si="4215"/>
        <v/>
      </c>
      <c r="R4245" s="106" t="str">
        <f t="shared" si="4216"/>
        <v/>
      </c>
      <c r="S4245" s="106" t="str">
        <f t="shared" si="4217"/>
        <v/>
      </c>
      <c r="T4245" s="106" t="str">
        <f t="shared" si="4218"/>
        <v/>
      </c>
    </row>
    <row r="4246" spans="1:20" outlineLevel="1">
      <c r="A4246" s="169"/>
      <c r="B4246" s="117">
        <v>44730</v>
      </c>
      <c r="C4246" s="90">
        <v>0.91666666666666696</v>
      </c>
      <c r="D4246" s="106"/>
      <c r="E4246" s="106" t="str">
        <f t="shared" si="4202"/>
        <v/>
      </c>
      <c r="F4246" s="106"/>
      <c r="G4246" s="106" t="str">
        <f t="shared" si="4203"/>
        <v/>
      </c>
      <c r="H4246" s="106"/>
      <c r="I4246" s="106" t="str">
        <f t="shared" si="4204"/>
        <v/>
      </c>
      <c r="J4246" s="106"/>
      <c r="K4246" s="106" t="str">
        <f t="shared" si="4205"/>
        <v/>
      </c>
      <c r="L4246" s="107" t="str">
        <f t="shared" si="4206"/>
        <v>чи робить СНВВ?</v>
      </c>
      <c r="M4246" s="94"/>
      <c r="N4246" s="106" t="str">
        <f t="shared" si="4213"/>
        <v/>
      </c>
      <c r="O4246" s="106" t="str">
        <f t="shared" si="4162"/>
        <v/>
      </c>
      <c r="P4246" s="106" t="str">
        <f t="shared" si="4214"/>
        <v/>
      </c>
      <c r="Q4246" s="106" t="str">
        <f t="shared" si="4215"/>
        <v/>
      </c>
      <c r="R4246" s="106" t="str">
        <f t="shared" si="4216"/>
        <v/>
      </c>
      <c r="S4246" s="106" t="str">
        <f t="shared" si="4217"/>
        <v/>
      </c>
      <c r="T4246" s="106" t="str">
        <f t="shared" si="4218"/>
        <v/>
      </c>
    </row>
    <row r="4247" spans="1:20" outlineLevel="1">
      <c r="A4247" s="169"/>
      <c r="B4247" s="117">
        <v>44730</v>
      </c>
      <c r="C4247" s="90">
        <v>0.95833333333333304</v>
      </c>
      <c r="D4247" s="106"/>
      <c r="E4247" s="106" t="str">
        <f t="shared" si="4202"/>
        <v/>
      </c>
      <c r="F4247" s="106"/>
      <c r="G4247" s="106" t="str">
        <f t="shared" si="4203"/>
        <v/>
      </c>
      <c r="H4247" s="106"/>
      <c r="I4247" s="106" t="str">
        <f t="shared" si="4204"/>
        <v/>
      </c>
      <c r="J4247" s="106"/>
      <c r="K4247" s="106" t="str">
        <f t="shared" si="4205"/>
        <v/>
      </c>
      <c r="L4247" s="107" t="str">
        <f t="shared" si="4206"/>
        <v>чи робить СНВВ?</v>
      </c>
      <c r="M4247" s="94"/>
      <c r="N4247" s="106" t="str">
        <f t="shared" si="4213"/>
        <v/>
      </c>
      <c r="O4247" s="106" t="str">
        <f t="shared" si="4162"/>
        <v/>
      </c>
      <c r="P4247" s="106" t="str">
        <f t="shared" si="4214"/>
        <v/>
      </c>
      <c r="Q4247" s="106" t="str">
        <f t="shared" si="4215"/>
        <v/>
      </c>
      <c r="R4247" s="106" t="str">
        <f t="shared" si="4216"/>
        <v/>
      </c>
      <c r="S4247" s="106" t="str">
        <f t="shared" si="4217"/>
        <v/>
      </c>
      <c r="T4247" s="106" t="str">
        <f t="shared" si="4218"/>
        <v/>
      </c>
    </row>
    <row r="4248" spans="1:20" outlineLevel="1">
      <c r="A4248" s="169"/>
      <c r="B4248" s="117">
        <v>44730</v>
      </c>
      <c r="C4248" s="90">
        <v>1</v>
      </c>
      <c r="D4248" s="106"/>
      <c r="E4248" s="106" t="str">
        <f t="shared" si="4202"/>
        <v/>
      </c>
      <c r="F4248" s="106"/>
      <c r="G4248" s="106" t="str">
        <f t="shared" si="4203"/>
        <v/>
      </c>
      <c r="H4248" s="106"/>
      <c r="I4248" s="106" t="str">
        <f t="shared" si="4204"/>
        <v/>
      </c>
      <c r="J4248" s="106"/>
      <c r="K4248" s="106" t="str">
        <f t="shared" si="4205"/>
        <v/>
      </c>
      <c r="L4248" s="107" t="str">
        <f t="shared" si="4206"/>
        <v>чи робить СНВВ?</v>
      </c>
      <c r="M4248" s="94"/>
      <c r="N4248" s="106" t="str">
        <f t="shared" si="4213"/>
        <v/>
      </c>
      <c r="O4248" s="106" t="str">
        <f t="shared" ref="O4248:O4311" si="4219">IF(N4248="", "",(N4248*$Q$2+$Q$3))</f>
        <v/>
      </c>
      <c r="P4248" s="106" t="str">
        <f t="shared" si="4214"/>
        <v/>
      </c>
      <c r="Q4248" s="106" t="str">
        <f t="shared" si="4215"/>
        <v/>
      </c>
      <c r="R4248" s="106" t="str">
        <f t="shared" si="4216"/>
        <v/>
      </c>
      <c r="S4248" s="106" t="str">
        <f t="shared" si="4217"/>
        <v/>
      </c>
      <c r="T4248" s="106" t="str">
        <f t="shared" si="4218"/>
        <v/>
      </c>
    </row>
    <row r="4249" spans="1:20">
      <c r="A4249" s="113"/>
      <c r="B4249" s="170" t="s">
        <v>255</v>
      </c>
      <c r="C4249" s="170"/>
      <c r="D4249" s="97">
        <f t="shared" ref="D4249" si="4220">SUM(D4225:D4248)</f>
        <v>0</v>
      </c>
      <c r="E4249" s="98">
        <f t="shared" ref="E4249" si="4221">COUNTIF(E4225:E4248,"&gt;0")</f>
        <v>0</v>
      </c>
      <c r="F4249" s="97">
        <f t="shared" ref="F4249" si="4222">SUM(F4225:F4248)</f>
        <v>0</v>
      </c>
      <c r="G4249" s="98">
        <f t="shared" ref="G4249" si="4223">COUNTIF(G4225:G4248,"&gt;0")</f>
        <v>0</v>
      </c>
      <c r="H4249" s="97">
        <f t="shared" ref="H4249" si="4224">SUM(H4225:H4248)</f>
        <v>0</v>
      </c>
      <c r="I4249" s="98">
        <f t="shared" ref="I4249" si="4225">COUNTIF(I4225:I4248,"&gt;0")</f>
        <v>0</v>
      </c>
      <c r="J4249" s="97">
        <f t="shared" ref="J4249" si="4226">SUM(J4225:J4248)</f>
        <v>0</v>
      </c>
      <c r="K4249" s="98">
        <f t="shared" ref="K4249" si="4227">COUNTIF(K4225:K4248,"&gt;0")</f>
        <v>0</v>
      </c>
      <c r="L4249" s="98">
        <f t="shared" ref="L4249" si="4228">COUNTIF(L4225:L4248,"СНВВ не працює")</f>
        <v>0</v>
      </c>
      <c r="M4249" s="94"/>
      <c r="N4249" s="97">
        <f t="shared" ref="N4249:O4249" si="4229">AVERAGEA(N4225:N4248)</f>
        <v>0</v>
      </c>
      <c r="O4249" s="97">
        <f t="shared" si="4229"/>
        <v>0</v>
      </c>
      <c r="P4249" s="97">
        <f t="shared" ref="P4249:T4249" si="4230">SUM(P4225:P4248)</f>
        <v>0</v>
      </c>
      <c r="Q4249" s="97">
        <f t="shared" si="4230"/>
        <v>0</v>
      </c>
      <c r="R4249" s="97">
        <f t="shared" si="4230"/>
        <v>0</v>
      </c>
      <c r="S4249" s="97">
        <f t="shared" si="4230"/>
        <v>0</v>
      </c>
      <c r="T4249" s="97">
        <f t="shared" si="4230"/>
        <v>0</v>
      </c>
    </row>
    <row r="4250" spans="1:20" ht="15.75" customHeight="1" outlineLevel="1">
      <c r="A4250" s="168">
        <v>44731</v>
      </c>
      <c r="B4250" s="117">
        <v>44731</v>
      </c>
      <c r="C4250" s="90">
        <v>4.1666666666666664E-2</v>
      </c>
      <c r="D4250" s="106"/>
      <c r="E4250" s="106" t="str">
        <f t="shared" ref="E4250:E4273" si="4231">IF(D4250="","",IF(D4250&lt;1,1,0))</f>
        <v/>
      </c>
      <c r="F4250" s="106"/>
      <c r="G4250" s="106" t="str">
        <f t="shared" ref="G4250:G4273" si="4232">IF(F4250="","",IF(F4250&lt;1,1,0))</f>
        <v/>
      </c>
      <c r="H4250" s="106"/>
      <c r="I4250" s="106" t="str">
        <f t="shared" ref="I4250:I4273" si="4233">IF(H4250="","",IF(H4250&lt;1,1,0))</f>
        <v/>
      </c>
      <c r="J4250" s="106"/>
      <c r="K4250" s="106" t="str">
        <f t="shared" ref="K4250:K4273" si="4234">IF(J4250="","",IF(J4250&lt;1,1,0))</f>
        <v/>
      </c>
      <c r="L4250" s="107" t="str">
        <f t="shared" ref="L4250:L4273" si="4235">IF(H4250="","чи робить СНВВ?",IF(J4250="","чи роблять агрегати?",IF($J4250=0,"агрегати не працюють",IF(AND($H4250=0,$J4250=1),"СНВВ не працює","OK"))))</f>
        <v>чи робить СНВВ?</v>
      </c>
      <c r="M4250" s="94"/>
      <c r="N4250" s="106" t="str">
        <f t="shared" ref="N4250" si="4236">IF(OR(E4250&lt;&gt;0, J4250=0), "",D4250)</f>
        <v/>
      </c>
      <c r="O4250" s="106" t="str">
        <f t="shared" si="4219"/>
        <v/>
      </c>
      <c r="P4250" s="106" t="str">
        <f t="shared" ref="P4250" si="4237">IF(AND($E4250&lt;&gt;0,$J4250=1),D4250,O4250)</f>
        <v/>
      </c>
      <c r="Q4250" s="106" t="str">
        <f t="shared" ref="Q4250" si="4238">IF(OR(G4250&lt;&gt;0, J4250=0), "",F4250)</f>
        <v/>
      </c>
      <c r="R4250" s="106" t="str">
        <f t="shared" ref="R4250" si="4239">IF(Q4250="", "",(Q4250*$S$2+$S$3))</f>
        <v/>
      </c>
      <c r="S4250" s="106" t="str">
        <f t="shared" ref="S4250" si="4240">IF(AND(G4250&lt;&gt;0,J4250=1),F4250,R4250)</f>
        <v/>
      </c>
      <c r="T4250" s="106" t="str">
        <f t="shared" ref="T4250" si="4241">IFERROR(P4250*S4250,"")</f>
        <v/>
      </c>
    </row>
    <row r="4251" spans="1:20" outlineLevel="1">
      <c r="A4251" s="169"/>
      <c r="B4251" s="117">
        <v>44731</v>
      </c>
      <c r="C4251" s="90">
        <v>8.3333333333333301E-2</v>
      </c>
      <c r="D4251" s="106"/>
      <c r="E4251" s="106" t="str">
        <f t="shared" si="4231"/>
        <v/>
      </c>
      <c r="F4251" s="106"/>
      <c r="G4251" s="106" t="str">
        <f t="shared" si="4232"/>
        <v/>
      </c>
      <c r="H4251" s="106"/>
      <c r="I4251" s="106" t="str">
        <f t="shared" si="4233"/>
        <v/>
      </c>
      <c r="J4251" s="106"/>
      <c r="K4251" s="106" t="str">
        <f t="shared" si="4234"/>
        <v/>
      </c>
      <c r="L4251" s="107" t="str">
        <f t="shared" si="4235"/>
        <v>чи робить СНВВ?</v>
      </c>
      <c r="M4251" s="94"/>
      <c r="N4251" s="106" t="str">
        <f t="shared" ref="N4251:N4273" si="4242">IF(OR(E4251&lt;&gt;0, J4251=0), "",D4251)</f>
        <v/>
      </c>
      <c r="O4251" s="106" t="str">
        <f t="shared" si="4219"/>
        <v/>
      </c>
      <c r="P4251" s="106" t="str">
        <f t="shared" ref="P4251:P4273" si="4243">IF(AND($E4251&lt;&gt;0,$J4251=1),D4251,O4251)</f>
        <v/>
      </c>
      <c r="Q4251" s="106" t="str">
        <f t="shared" ref="Q4251:Q4273" si="4244">IF(OR(G4251&lt;&gt;0, J4251=0), "",F4251)</f>
        <v/>
      </c>
      <c r="R4251" s="106" t="str">
        <f t="shared" ref="R4251:R4273" si="4245">IF(Q4251="", "",(Q4251*$S$2+$S$3))</f>
        <v/>
      </c>
      <c r="S4251" s="106" t="str">
        <f t="shared" ref="S4251:S4273" si="4246">IF(AND(G4251&lt;&gt;0,J4251=1),F4251,R4251)</f>
        <v/>
      </c>
      <c r="T4251" s="106" t="str">
        <f t="shared" ref="T4251:T4273" si="4247">IFERROR(P4251*S4251,"")</f>
        <v/>
      </c>
    </row>
    <row r="4252" spans="1:20" outlineLevel="1">
      <c r="A4252" s="169"/>
      <c r="B4252" s="117">
        <v>44731</v>
      </c>
      <c r="C4252" s="90">
        <v>0.125</v>
      </c>
      <c r="D4252" s="106"/>
      <c r="E4252" s="106" t="str">
        <f t="shared" si="4231"/>
        <v/>
      </c>
      <c r="F4252" s="106"/>
      <c r="G4252" s="106" t="str">
        <f t="shared" si="4232"/>
        <v/>
      </c>
      <c r="H4252" s="106"/>
      <c r="I4252" s="106" t="str">
        <f t="shared" si="4233"/>
        <v/>
      </c>
      <c r="J4252" s="106"/>
      <c r="K4252" s="106" t="str">
        <f t="shared" si="4234"/>
        <v/>
      </c>
      <c r="L4252" s="107" t="str">
        <f t="shared" si="4235"/>
        <v>чи робить СНВВ?</v>
      </c>
      <c r="M4252" s="94"/>
      <c r="N4252" s="106" t="str">
        <f t="shared" si="4242"/>
        <v/>
      </c>
      <c r="O4252" s="106" t="str">
        <f t="shared" si="4219"/>
        <v/>
      </c>
      <c r="P4252" s="106" t="str">
        <f t="shared" si="4243"/>
        <v/>
      </c>
      <c r="Q4252" s="106" t="str">
        <f t="shared" si="4244"/>
        <v/>
      </c>
      <c r="R4252" s="106" t="str">
        <f t="shared" si="4245"/>
        <v/>
      </c>
      <c r="S4252" s="106" t="str">
        <f t="shared" si="4246"/>
        <v/>
      </c>
      <c r="T4252" s="106" t="str">
        <f t="shared" si="4247"/>
        <v/>
      </c>
    </row>
    <row r="4253" spans="1:20" outlineLevel="1">
      <c r="A4253" s="169"/>
      <c r="B4253" s="117">
        <v>44731</v>
      </c>
      <c r="C4253" s="90">
        <v>0.16666666666666699</v>
      </c>
      <c r="D4253" s="106"/>
      <c r="E4253" s="106" t="str">
        <f t="shared" si="4231"/>
        <v/>
      </c>
      <c r="F4253" s="106"/>
      <c r="G4253" s="106" t="str">
        <f t="shared" si="4232"/>
        <v/>
      </c>
      <c r="H4253" s="106"/>
      <c r="I4253" s="106" t="str">
        <f t="shared" si="4233"/>
        <v/>
      </c>
      <c r="J4253" s="106"/>
      <c r="K4253" s="106" t="str">
        <f t="shared" si="4234"/>
        <v/>
      </c>
      <c r="L4253" s="107" t="str">
        <f t="shared" si="4235"/>
        <v>чи робить СНВВ?</v>
      </c>
      <c r="M4253" s="94"/>
      <c r="N4253" s="106" t="str">
        <f t="shared" si="4242"/>
        <v/>
      </c>
      <c r="O4253" s="106" t="str">
        <f t="shared" si="4219"/>
        <v/>
      </c>
      <c r="P4253" s="106" t="str">
        <f t="shared" si="4243"/>
        <v/>
      </c>
      <c r="Q4253" s="106" t="str">
        <f t="shared" si="4244"/>
        <v/>
      </c>
      <c r="R4253" s="106" t="str">
        <f t="shared" si="4245"/>
        <v/>
      </c>
      <c r="S4253" s="106" t="str">
        <f t="shared" si="4246"/>
        <v/>
      </c>
      <c r="T4253" s="106" t="str">
        <f t="shared" si="4247"/>
        <v/>
      </c>
    </row>
    <row r="4254" spans="1:20" outlineLevel="1">
      <c r="A4254" s="169"/>
      <c r="B4254" s="117">
        <v>44731</v>
      </c>
      <c r="C4254" s="90">
        <v>0.20833333333333301</v>
      </c>
      <c r="D4254" s="106"/>
      <c r="E4254" s="106" t="str">
        <f t="shared" si="4231"/>
        <v/>
      </c>
      <c r="F4254" s="106"/>
      <c r="G4254" s="106" t="str">
        <f t="shared" si="4232"/>
        <v/>
      </c>
      <c r="H4254" s="106"/>
      <c r="I4254" s="106" t="str">
        <f t="shared" si="4233"/>
        <v/>
      </c>
      <c r="J4254" s="106"/>
      <c r="K4254" s="106" t="str">
        <f t="shared" si="4234"/>
        <v/>
      </c>
      <c r="L4254" s="107" t="str">
        <f t="shared" si="4235"/>
        <v>чи робить СНВВ?</v>
      </c>
      <c r="M4254" s="94"/>
      <c r="N4254" s="106" t="str">
        <f t="shared" si="4242"/>
        <v/>
      </c>
      <c r="O4254" s="106" t="str">
        <f t="shared" si="4219"/>
        <v/>
      </c>
      <c r="P4254" s="106" t="str">
        <f t="shared" si="4243"/>
        <v/>
      </c>
      <c r="Q4254" s="106" t="str">
        <f t="shared" si="4244"/>
        <v/>
      </c>
      <c r="R4254" s="106" t="str">
        <f t="shared" si="4245"/>
        <v/>
      </c>
      <c r="S4254" s="106" t="str">
        <f t="shared" si="4246"/>
        <v/>
      </c>
      <c r="T4254" s="106" t="str">
        <f t="shared" si="4247"/>
        <v/>
      </c>
    </row>
    <row r="4255" spans="1:20" outlineLevel="1">
      <c r="A4255" s="169"/>
      <c r="B4255" s="117">
        <v>44731</v>
      </c>
      <c r="C4255" s="90">
        <v>0.25</v>
      </c>
      <c r="D4255" s="106"/>
      <c r="E4255" s="106" t="str">
        <f t="shared" si="4231"/>
        <v/>
      </c>
      <c r="F4255" s="106"/>
      <c r="G4255" s="106" t="str">
        <f t="shared" si="4232"/>
        <v/>
      </c>
      <c r="H4255" s="106"/>
      <c r="I4255" s="106" t="str">
        <f t="shared" si="4233"/>
        <v/>
      </c>
      <c r="J4255" s="106"/>
      <c r="K4255" s="106" t="str">
        <f t="shared" si="4234"/>
        <v/>
      </c>
      <c r="L4255" s="107" t="str">
        <f t="shared" si="4235"/>
        <v>чи робить СНВВ?</v>
      </c>
      <c r="M4255" s="94"/>
      <c r="N4255" s="106" t="str">
        <f t="shared" si="4242"/>
        <v/>
      </c>
      <c r="O4255" s="106" t="str">
        <f t="shared" si="4219"/>
        <v/>
      </c>
      <c r="P4255" s="106" t="str">
        <f t="shared" si="4243"/>
        <v/>
      </c>
      <c r="Q4255" s="106" t="str">
        <f t="shared" si="4244"/>
        <v/>
      </c>
      <c r="R4255" s="106" t="str">
        <f t="shared" si="4245"/>
        <v/>
      </c>
      <c r="S4255" s="106" t="str">
        <f t="shared" si="4246"/>
        <v/>
      </c>
      <c r="T4255" s="106" t="str">
        <f t="shared" si="4247"/>
        <v/>
      </c>
    </row>
    <row r="4256" spans="1:20" outlineLevel="1">
      <c r="A4256" s="169"/>
      <c r="B4256" s="117">
        <v>44731</v>
      </c>
      <c r="C4256" s="90">
        <v>0.29166666666666702</v>
      </c>
      <c r="D4256" s="106"/>
      <c r="E4256" s="106" t="str">
        <f t="shared" si="4231"/>
        <v/>
      </c>
      <c r="F4256" s="106"/>
      <c r="G4256" s="106" t="str">
        <f t="shared" si="4232"/>
        <v/>
      </c>
      <c r="H4256" s="106"/>
      <c r="I4256" s="106" t="str">
        <f t="shared" si="4233"/>
        <v/>
      </c>
      <c r="J4256" s="106"/>
      <c r="K4256" s="106" t="str">
        <f t="shared" si="4234"/>
        <v/>
      </c>
      <c r="L4256" s="107" t="str">
        <f t="shared" si="4235"/>
        <v>чи робить СНВВ?</v>
      </c>
      <c r="M4256" s="94"/>
      <c r="N4256" s="106" t="str">
        <f t="shared" si="4242"/>
        <v/>
      </c>
      <c r="O4256" s="106" t="str">
        <f t="shared" si="4219"/>
        <v/>
      </c>
      <c r="P4256" s="106" t="str">
        <f t="shared" si="4243"/>
        <v/>
      </c>
      <c r="Q4256" s="106" t="str">
        <f t="shared" si="4244"/>
        <v/>
      </c>
      <c r="R4256" s="106" t="str">
        <f t="shared" si="4245"/>
        <v/>
      </c>
      <c r="S4256" s="106" t="str">
        <f t="shared" si="4246"/>
        <v/>
      </c>
      <c r="T4256" s="106" t="str">
        <f t="shared" si="4247"/>
        <v/>
      </c>
    </row>
    <row r="4257" spans="1:20" outlineLevel="1">
      <c r="A4257" s="169"/>
      <c r="B4257" s="117">
        <v>44731</v>
      </c>
      <c r="C4257" s="90">
        <v>0.33333333333333298</v>
      </c>
      <c r="D4257" s="106"/>
      <c r="E4257" s="106" t="str">
        <f t="shared" si="4231"/>
        <v/>
      </c>
      <c r="F4257" s="106"/>
      <c r="G4257" s="106" t="str">
        <f t="shared" si="4232"/>
        <v/>
      </c>
      <c r="H4257" s="106"/>
      <c r="I4257" s="106" t="str">
        <f t="shared" si="4233"/>
        <v/>
      </c>
      <c r="J4257" s="106"/>
      <c r="K4257" s="106" t="str">
        <f t="shared" si="4234"/>
        <v/>
      </c>
      <c r="L4257" s="107" t="str">
        <f t="shared" si="4235"/>
        <v>чи робить СНВВ?</v>
      </c>
      <c r="M4257" s="94"/>
      <c r="N4257" s="106" t="str">
        <f t="shared" si="4242"/>
        <v/>
      </c>
      <c r="O4257" s="106" t="str">
        <f t="shared" si="4219"/>
        <v/>
      </c>
      <c r="P4257" s="106" t="str">
        <f t="shared" si="4243"/>
        <v/>
      </c>
      <c r="Q4257" s="106" t="str">
        <f t="shared" si="4244"/>
        <v/>
      </c>
      <c r="R4257" s="106" t="str">
        <f t="shared" si="4245"/>
        <v/>
      </c>
      <c r="S4257" s="106" t="str">
        <f t="shared" si="4246"/>
        <v/>
      </c>
      <c r="T4257" s="106" t="str">
        <f t="shared" si="4247"/>
        <v/>
      </c>
    </row>
    <row r="4258" spans="1:20" outlineLevel="1">
      <c r="A4258" s="169"/>
      <c r="B4258" s="117">
        <v>44731</v>
      </c>
      <c r="C4258" s="90">
        <v>0.375</v>
      </c>
      <c r="D4258" s="106"/>
      <c r="E4258" s="106" t="str">
        <f t="shared" si="4231"/>
        <v/>
      </c>
      <c r="F4258" s="106"/>
      <c r="G4258" s="106" t="str">
        <f t="shared" si="4232"/>
        <v/>
      </c>
      <c r="H4258" s="106"/>
      <c r="I4258" s="106" t="str">
        <f t="shared" si="4233"/>
        <v/>
      </c>
      <c r="J4258" s="106"/>
      <c r="K4258" s="106" t="str">
        <f t="shared" si="4234"/>
        <v/>
      </c>
      <c r="L4258" s="107" t="str">
        <f t="shared" si="4235"/>
        <v>чи робить СНВВ?</v>
      </c>
      <c r="M4258" s="94"/>
      <c r="N4258" s="106" t="str">
        <f t="shared" si="4242"/>
        <v/>
      </c>
      <c r="O4258" s="106" t="str">
        <f t="shared" si="4219"/>
        <v/>
      </c>
      <c r="P4258" s="106" t="str">
        <f t="shared" si="4243"/>
        <v/>
      </c>
      <c r="Q4258" s="106" t="str">
        <f t="shared" si="4244"/>
        <v/>
      </c>
      <c r="R4258" s="106" t="str">
        <f t="shared" si="4245"/>
        <v/>
      </c>
      <c r="S4258" s="106" t="str">
        <f t="shared" si="4246"/>
        <v/>
      </c>
      <c r="T4258" s="106" t="str">
        <f t="shared" si="4247"/>
        <v/>
      </c>
    </row>
    <row r="4259" spans="1:20" outlineLevel="1">
      <c r="A4259" s="169"/>
      <c r="B4259" s="117">
        <v>44731</v>
      </c>
      <c r="C4259" s="90">
        <v>0.41666666666666702</v>
      </c>
      <c r="D4259" s="106"/>
      <c r="E4259" s="106" t="str">
        <f t="shared" si="4231"/>
        <v/>
      </c>
      <c r="F4259" s="106"/>
      <c r="G4259" s="106" t="str">
        <f t="shared" si="4232"/>
        <v/>
      </c>
      <c r="H4259" s="106"/>
      <c r="I4259" s="106" t="str">
        <f t="shared" si="4233"/>
        <v/>
      </c>
      <c r="J4259" s="106"/>
      <c r="K4259" s="106" t="str">
        <f t="shared" si="4234"/>
        <v/>
      </c>
      <c r="L4259" s="107" t="str">
        <f t="shared" si="4235"/>
        <v>чи робить СНВВ?</v>
      </c>
      <c r="M4259" s="94"/>
      <c r="N4259" s="106" t="str">
        <f t="shared" si="4242"/>
        <v/>
      </c>
      <c r="O4259" s="106" t="str">
        <f t="shared" si="4219"/>
        <v/>
      </c>
      <c r="P4259" s="106" t="str">
        <f t="shared" si="4243"/>
        <v/>
      </c>
      <c r="Q4259" s="106" t="str">
        <f t="shared" si="4244"/>
        <v/>
      </c>
      <c r="R4259" s="106" t="str">
        <f t="shared" si="4245"/>
        <v/>
      </c>
      <c r="S4259" s="106" t="str">
        <f t="shared" si="4246"/>
        <v/>
      </c>
      <c r="T4259" s="106" t="str">
        <f t="shared" si="4247"/>
        <v/>
      </c>
    </row>
    <row r="4260" spans="1:20" outlineLevel="1">
      <c r="A4260" s="169"/>
      <c r="B4260" s="117">
        <v>44731</v>
      </c>
      <c r="C4260" s="90">
        <v>0.45833333333333298</v>
      </c>
      <c r="D4260" s="106"/>
      <c r="E4260" s="106" t="str">
        <f t="shared" si="4231"/>
        <v/>
      </c>
      <c r="F4260" s="106"/>
      <c r="G4260" s="106" t="str">
        <f t="shared" si="4232"/>
        <v/>
      </c>
      <c r="H4260" s="106"/>
      <c r="I4260" s="106" t="str">
        <f t="shared" si="4233"/>
        <v/>
      </c>
      <c r="J4260" s="106"/>
      <c r="K4260" s="106" t="str">
        <f t="shared" si="4234"/>
        <v/>
      </c>
      <c r="L4260" s="107" t="str">
        <f t="shared" si="4235"/>
        <v>чи робить СНВВ?</v>
      </c>
      <c r="M4260" s="94"/>
      <c r="N4260" s="106" t="str">
        <f t="shared" si="4242"/>
        <v/>
      </c>
      <c r="O4260" s="106" t="str">
        <f t="shared" si="4219"/>
        <v/>
      </c>
      <c r="P4260" s="106" t="str">
        <f t="shared" si="4243"/>
        <v/>
      </c>
      <c r="Q4260" s="106" t="str">
        <f t="shared" si="4244"/>
        <v/>
      </c>
      <c r="R4260" s="106" t="str">
        <f t="shared" si="4245"/>
        <v/>
      </c>
      <c r="S4260" s="106" t="str">
        <f t="shared" si="4246"/>
        <v/>
      </c>
      <c r="T4260" s="106" t="str">
        <f t="shared" si="4247"/>
        <v/>
      </c>
    </row>
    <row r="4261" spans="1:20" outlineLevel="1">
      <c r="A4261" s="169"/>
      <c r="B4261" s="117">
        <v>44731</v>
      </c>
      <c r="C4261" s="90">
        <v>0.5</v>
      </c>
      <c r="D4261" s="106"/>
      <c r="E4261" s="106" t="str">
        <f t="shared" si="4231"/>
        <v/>
      </c>
      <c r="F4261" s="106"/>
      <c r="G4261" s="106" t="str">
        <f t="shared" si="4232"/>
        <v/>
      </c>
      <c r="H4261" s="106"/>
      <c r="I4261" s="106" t="str">
        <f t="shared" si="4233"/>
        <v/>
      </c>
      <c r="J4261" s="106"/>
      <c r="K4261" s="106" t="str">
        <f t="shared" si="4234"/>
        <v/>
      </c>
      <c r="L4261" s="107" t="str">
        <f t="shared" si="4235"/>
        <v>чи робить СНВВ?</v>
      </c>
      <c r="M4261" s="94"/>
      <c r="N4261" s="106" t="str">
        <f t="shared" si="4242"/>
        <v/>
      </c>
      <c r="O4261" s="106" t="str">
        <f t="shared" si="4219"/>
        <v/>
      </c>
      <c r="P4261" s="106" t="str">
        <f t="shared" si="4243"/>
        <v/>
      </c>
      <c r="Q4261" s="106" t="str">
        <f t="shared" si="4244"/>
        <v/>
      </c>
      <c r="R4261" s="106" t="str">
        <f t="shared" si="4245"/>
        <v/>
      </c>
      <c r="S4261" s="106" t="str">
        <f t="shared" si="4246"/>
        <v/>
      </c>
      <c r="T4261" s="106" t="str">
        <f t="shared" si="4247"/>
        <v/>
      </c>
    </row>
    <row r="4262" spans="1:20" outlineLevel="1">
      <c r="A4262" s="169"/>
      <c r="B4262" s="117">
        <v>44731</v>
      </c>
      <c r="C4262" s="90">
        <v>0.54166666666666696</v>
      </c>
      <c r="D4262" s="106"/>
      <c r="E4262" s="106" t="str">
        <f t="shared" si="4231"/>
        <v/>
      </c>
      <c r="F4262" s="106"/>
      <c r="G4262" s="106" t="str">
        <f t="shared" si="4232"/>
        <v/>
      </c>
      <c r="H4262" s="106"/>
      <c r="I4262" s="106" t="str">
        <f t="shared" si="4233"/>
        <v/>
      </c>
      <c r="J4262" s="106"/>
      <c r="K4262" s="106" t="str">
        <f t="shared" si="4234"/>
        <v/>
      </c>
      <c r="L4262" s="107" t="str">
        <f t="shared" si="4235"/>
        <v>чи робить СНВВ?</v>
      </c>
      <c r="M4262" s="94"/>
      <c r="N4262" s="106" t="str">
        <f t="shared" si="4242"/>
        <v/>
      </c>
      <c r="O4262" s="106" t="str">
        <f t="shared" si="4219"/>
        <v/>
      </c>
      <c r="P4262" s="106" t="str">
        <f t="shared" si="4243"/>
        <v/>
      </c>
      <c r="Q4262" s="106" t="str">
        <f t="shared" si="4244"/>
        <v/>
      </c>
      <c r="R4262" s="106" t="str">
        <f t="shared" si="4245"/>
        <v/>
      </c>
      <c r="S4262" s="106" t="str">
        <f t="shared" si="4246"/>
        <v/>
      </c>
      <c r="T4262" s="106" t="str">
        <f t="shared" si="4247"/>
        <v/>
      </c>
    </row>
    <row r="4263" spans="1:20" outlineLevel="1">
      <c r="A4263" s="169"/>
      <c r="B4263" s="117">
        <v>44731</v>
      </c>
      <c r="C4263" s="90">
        <v>0.58333333333333304</v>
      </c>
      <c r="D4263" s="106"/>
      <c r="E4263" s="106" t="str">
        <f t="shared" si="4231"/>
        <v/>
      </c>
      <c r="F4263" s="106"/>
      <c r="G4263" s="106" t="str">
        <f t="shared" si="4232"/>
        <v/>
      </c>
      <c r="H4263" s="106"/>
      <c r="I4263" s="106" t="str">
        <f t="shared" si="4233"/>
        <v/>
      </c>
      <c r="J4263" s="106"/>
      <c r="K4263" s="106" t="str">
        <f t="shared" si="4234"/>
        <v/>
      </c>
      <c r="L4263" s="107" t="str">
        <f t="shared" si="4235"/>
        <v>чи робить СНВВ?</v>
      </c>
      <c r="M4263" s="94"/>
      <c r="N4263" s="106" t="str">
        <f t="shared" si="4242"/>
        <v/>
      </c>
      <c r="O4263" s="106" t="str">
        <f t="shared" si="4219"/>
        <v/>
      </c>
      <c r="P4263" s="106" t="str">
        <f t="shared" si="4243"/>
        <v/>
      </c>
      <c r="Q4263" s="106" t="str">
        <f t="shared" si="4244"/>
        <v/>
      </c>
      <c r="R4263" s="106" t="str">
        <f t="shared" si="4245"/>
        <v/>
      </c>
      <c r="S4263" s="106" t="str">
        <f t="shared" si="4246"/>
        <v/>
      </c>
      <c r="T4263" s="106" t="str">
        <f t="shared" si="4247"/>
        <v/>
      </c>
    </row>
    <row r="4264" spans="1:20" outlineLevel="1">
      <c r="A4264" s="169"/>
      <c r="B4264" s="117">
        <v>44731</v>
      </c>
      <c r="C4264" s="90">
        <v>0.625</v>
      </c>
      <c r="D4264" s="106"/>
      <c r="E4264" s="106" t="str">
        <f t="shared" si="4231"/>
        <v/>
      </c>
      <c r="F4264" s="106"/>
      <c r="G4264" s="106" t="str">
        <f t="shared" si="4232"/>
        <v/>
      </c>
      <c r="H4264" s="106"/>
      <c r="I4264" s="106" t="str">
        <f t="shared" si="4233"/>
        <v/>
      </c>
      <c r="J4264" s="106"/>
      <c r="K4264" s="106" t="str">
        <f t="shared" si="4234"/>
        <v/>
      </c>
      <c r="L4264" s="107" t="str">
        <f t="shared" si="4235"/>
        <v>чи робить СНВВ?</v>
      </c>
      <c r="M4264" s="94"/>
      <c r="N4264" s="106" t="str">
        <f t="shared" si="4242"/>
        <v/>
      </c>
      <c r="O4264" s="106" t="str">
        <f t="shared" si="4219"/>
        <v/>
      </c>
      <c r="P4264" s="106" t="str">
        <f t="shared" si="4243"/>
        <v/>
      </c>
      <c r="Q4264" s="106" t="str">
        <f t="shared" si="4244"/>
        <v/>
      </c>
      <c r="R4264" s="106" t="str">
        <f t="shared" si="4245"/>
        <v/>
      </c>
      <c r="S4264" s="106" t="str">
        <f t="shared" si="4246"/>
        <v/>
      </c>
      <c r="T4264" s="106" t="str">
        <f t="shared" si="4247"/>
        <v/>
      </c>
    </row>
    <row r="4265" spans="1:20" outlineLevel="1">
      <c r="A4265" s="169"/>
      <c r="B4265" s="117">
        <v>44731</v>
      </c>
      <c r="C4265" s="90">
        <v>0.66666666666666696</v>
      </c>
      <c r="D4265" s="106"/>
      <c r="E4265" s="106" t="str">
        <f t="shared" si="4231"/>
        <v/>
      </c>
      <c r="F4265" s="106"/>
      <c r="G4265" s="106" t="str">
        <f t="shared" si="4232"/>
        <v/>
      </c>
      <c r="H4265" s="106"/>
      <c r="I4265" s="106" t="str">
        <f t="shared" si="4233"/>
        <v/>
      </c>
      <c r="J4265" s="106"/>
      <c r="K4265" s="106" t="str">
        <f t="shared" si="4234"/>
        <v/>
      </c>
      <c r="L4265" s="107" t="str">
        <f t="shared" si="4235"/>
        <v>чи робить СНВВ?</v>
      </c>
      <c r="M4265" s="94"/>
      <c r="N4265" s="106" t="str">
        <f t="shared" si="4242"/>
        <v/>
      </c>
      <c r="O4265" s="106" t="str">
        <f t="shared" si="4219"/>
        <v/>
      </c>
      <c r="P4265" s="106" t="str">
        <f t="shared" si="4243"/>
        <v/>
      </c>
      <c r="Q4265" s="106" t="str">
        <f t="shared" si="4244"/>
        <v/>
      </c>
      <c r="R4265" s="106" t="str">
        <f t="shared" si="4245"/>
        <v/>
      </c>
      <c r="S4265" s="106" t="str">
        <f t="shared" si="4246"/>
        <v/>
      </c>
      <c r="T4265" s="106" t="str">
        <f t="shared" si="4247"/>
        <v/>
      </c>
    </row>
    <row r="4266" spans="1:20" outlineLevel="1">
      <c r="A4266" s="169"/>
      <c r="B4266" s="117">
        <v>44731</v>
      </c>
      <c r="C4266" s="90">
        <v>0.70833333333333304</v>
      </c>
      <c r="D4266" s="106"/>
      <c r="E4266" s="106" t="str">
        <f t="shared" si="4231"/>
        <v/>
      </c>
      <c r="F4266" s="106"/>
      <c r="G4266" s="106" t="str">
        <f t="shared" si="4232"/>
        <v/>
      </c>
      <c r="H4266" s="106"/>
      <c r="I4266" s="106" t="str">
        <f t="shared" si="4233"/>
        <v/>
      </c>
      <c r="J4266" s="106"/>
      <c r="K4266" s="106" t="str">
        <f t="shared" si="4234"/>
        <v/>
      </c>
      <c r="L4266" s="107" t="str">
        <f t="shared" si="4235"/>
        <v>чи робить СНВВ?</v>
      </c>
      <c r="M4266" s="94"/>
      <c r="N4266" s="106" t="str">
        <f t="shared" si="4242"/>
        <v/>
      </c>
      <c r="O4266" s="106" t="str">
        <f t="shared" si="4219"/>
        <v/>
      </c>
      <c r="P4266" s="106" t="str">
        <f t="shared" si="4243"/>
        <v/>
      </c>
      <c r="Q4266" s="106" t="str">
        <f t="shared" si="4244"/>
        <v/>
      </c>
      <c r="R4266" s="106" t="str">
        <f t="shared" si="4245"/>
        <v/>
      </c>
      <c r="S4266" s="106" t="str">
        <f t="shared" si="4246"/>
        <v/>
      </c>
      <c r="T4266" s="106" t="str">
        <f t="shared" si="4247"/>
        <v/>
      </c>
    </row>
    <row r="4267" spans="1:20" outlineLevel="1">
      <c r="A4267" s="169"/>
      <c r="B4267" s="117">
        <v>44731</v>
      </c>
      <c r="C4267" s="90">
        <v>0.75</v>
      </c>
      <c r="D4267" s="106"/>
      <c r="E4267" s="106" t="str">
        <f t="shared" si="4231"/>
        <v/>
      </c>
      <c r="F4267" s="106"/>
      <c r="G4267" s="106" t="str">
        <f t="shared" si="4232"/>
        <v/>
      </c>
      <c r="H4267" s="106"/>
      <c r="I4267" s="106" t="str">
        <f t="shared" si="4233"/>
        <v/>
      </c>
      <c r="J4267" s="106"/>
      <c r="K4267" s="106" t="str">
        <f t="shared" si="4234"/>
        <v/>
      </c>
      <c r="L4267" s="107" t="str">
        <f t="shared" si="4235"/>
        <v>чи робить СНВВ?</v>
      </c>
      <c r="M4267" s="94"/>
      <c r="N4267" s="106" t="str">
        <f t="shared" si="4242"/>
        <v/>
      </c>
      <c r="O4267" s="106" t="str">
        <f t="shared" si="4219"/>
        <v/>
      </c>
      <c r="P4267" s="106" t="str">
        <f t="shared" si="4243"/>
        <v/>
      </c>
      <c r="Q4267" s="106" t="str">
        <f t="shared" si="4244"/>
        <v/>
      </c>
      <c r="R4267" s="106" t="str">
        <f t="shared" si="4245"/>
        <v/>
      </c>
      <c r="S4267" s="106" t="str">
        <f t="shared" si="4246"/>
        <v/>
      </c>
      <c r="T4267" s="106" t="str">
        <f t="shared" si="4247"/>
        <v/>
      </c>
    </row>
    <row r="4268" spans="1:20" outlineLevel="1">
      <c r="A4268" s="169"/>
      <c r="B4268" s="117">
        <v>44731</v>
      </c>
      <c r="C4268" s="90">
        <v>0.79166666666666696</v>
      </c>
      <c r="D4268" s="106"/>
      <c r="E4268" s="106" t="str">
        <f t="shared" si="4231"/>
        <v/>
      </c>
      <c r="F4268" s="106"/>
      <c r="G4268" s="106" t="str">
        <f t="shared" si="4232"/>
        <v/>
      </c>
      <c r="H4268" s="106"/>
      <c r="I4268" s="106" t="str">
        <f t="shared" si="4233"/>
        <v/>
      </c>
      <c r="J4268" s="106"/>
      <c r="K4268" s="106" t="str">
        <f t="shared" si="4234"/>
        <v/>
      </c>
      <c r="L4268" s="107" t="str">
        <f t="shared" si="4235"/>
        <v>чи робить СНВВ?</v>
      </c>
      <c r="M4268" s="94"/>
      <c r="N4268" s="106" t="str">
        <f t="shared" si="4242"/>
        <v/>
      </c>
      <c r="O4268" s="106" t="str">
        <f t="shared" si="4219"/>
        <v/>
      </c>
      <c r="P4268" s="106" t="str">
        <f t="shared" si="4243"/>
        <v/>
      </c>
      <c r="Q4268" s="106" t="str">
        <f t="shared" si="4244"/>
        <v/>
      </c>
      <c r="R4268" s="106" t="str">
        <f t="shared" si="4245"/>
        <v/>
      </c>
      <c r="S4268" s="106" t="str">
        <f t="shared" si="4246"/>
        <v/>
      </c>
      <c r="T4268" s="106" t="str">
        <f t="shared" si="4247"/>
        <v/>
      </c>
    </row>
    <row r="4269" spans="1:20" outlineLevel="1">
      <c r="A4269" s="169"/>
      <c r="B4269" s="117">
        <v>44731</v>
      </c>
      <c r="C4269" s="90">
        <v>0.83333333333333304</v>
      </c>
      <c r="D4269" s="106"/>
      <c r="E4269" s="106" t="str">
        <f t="shared" si="4231"/>
        <v/>
      </c>
      <c r="F4269" s="106"/>
      <c r="G4269" s="106" t="str">
        <f t="shared" si="4232"/>
        <v/>
      </c>
      <c r="H4269" s="106"/>
      <c r="I4269" s="106" t="str">
        <f t="shared" si="4233"/>
        <v/>
      </c>
      <c r="J4269" s="106"/>
      <c r="K4269" s="106" t="str">
        <f t="shared" si="4234"/>
        <v/>
      </c>
      <c r="L4269" s="107" t="str">
        <f t="shared" si="4235"/>
        <v>чи робить СНВВ?</v>
      </c>
      <c r="M4269" s="94"/>
      <c r="N4269" s="106" t="str">
        <f t="shared" si="4242"/>
        <v/>
      </c>
      <c r="O4269" s="106" t="str">
        <f t="shared" si="4219"/>
        <v/>
      </c>
      <c r="P4269" s="106" t="str">
        <f t="shared" si="4243"/>
        <v/>
      </c>
      <c r="Q4269" s="106" t="str">
        <f t="shared" si="4244"/>
        <v/>
      </c>
      <c r="R4269" s="106" t="str">
        <f t="shared" si="4245"/>
        <v/>
      </c>
      <c r="S4269" s="106" t="str">
        <f t="shared" si="4246"/>
        <v/>
      </c>
      <c r="T4269" s="106" t="str">
        <f t="shared" si="4247"/>
        <v/>
      </c>
    </row>
    <row r="4270" spans="1:20" outlineLevel="1">
      <c r="A4270" s="169"/>
      <c r="B4270" s="117">
        <v>44731</v>
      </c>
      <c r="C4270" s="90">
        <v>0.875</v>
      </c>
      <c r="D4270" s="106"/>
      <c r="E4270" s="106" t="str">
        <f t="shared" si="4231"/>
        <v/>
      </c>
      <c r="F4270" s="106"/>
      <c r="G4270" s="106" t="str">
        <f t="shared" si="4232"/>
        <v/>
      </c>
      <c r="H4270" s="106"/>
      <c r="I4270" s="106" t="str">
        <f t="shared" si="4233"/>
        <v/>
      </c>
      <c r="J4270" s="106"/>
      <c r="K4270" s="106" t="str">
        <f t="shared" si="4234"/>
        <v/>
      </c>
      <c r="L4270" s="107" t="str">
        <f t="shared" si="4235"/>
        <v>чи робить СНВВ?</v>
      </c>
      <c r="M4270" s="94"/>
      <c r="N4270" s="106" t="str">
        <f t="shared" si="4242"/>
        <v/>
      </c>
      <c r="O4270" s="106" t="str">
        <f t="shared" si="4219"/>
        <v/>
      </c>
      <c r="P4270" s="106" t="str">
        <f t="shared" si="4243"/>
        <v/>
      </c>
      <c r="Q4270" s="106" t="str">
        <f t="shared" si="4244"/>
        <v/>
      </c>
      <c r="R4270" s="106" t="str">
        <f t="shared" si="4245"/>
        <v/>
      </c>
      <c r="S4270" s="106" t="str">
        <f t="shared" si="4246"/>
        <v/>
      </c>
      <c r="T4270" s="106" t="str">
        <f t="shared" si="4247"/>
        <v/>
      </c>
    </row>
    <row r="4271" spans="1:20" outlineLevel="1">
      <c r="A4271" s="169"/>
      <c r="B4271" s="117">
        <v>44731</v>
      </c>
      <c r="C4271" s="90">
        <v>0.91666666666666696</v>
      </c>
      <c r="D4271" s="106"/>
      <c r="E4271" s="106" t="str">
        <f t="shared" si="4231"/>
        <v/>
      </c>
      <c r="F4271" s="106"/>
      <c r="G4271" s="106" t="str">
        <f t="shared" si="4232"/>
        <v/>
      </c>
      <c r="H4271" s="106"/>
      <c r="I4271" s="106" t="str">
        <f t="shared" si="4233"/>
        <v/>
      </c>
      <c r="J4271" s="106"/>
      <c r="K4271" s="106" t="str">
        <f t="shared" si="4234"/>
        <v/>
      </c>
      <c r="L4271" s="107" t="str">
        <f t="shared" si="4235"/>
        <v>чи робить СНВВ?</v>
      </c>
      <c r="M4271" s="94"/>
      <c r="N4271" s="106" t="str">
        <f t="shared" si="4242"/>
        <v/>
      </c>
      <c r="O4271" s="106" t="str">
        <f t="shared" si="4219"/>
        <v/>
      </c>
      <c r="P4271" s="106" t="str">
        <f t="shared" si="4243"/>
        <v/>
      </c>
      <c r="Q4271" s="106" t="str">
        <f t="shared" si="4244"/>
        <v/>
      </c>
      <c r="R4271" s="106" t="str">
        <f t="shared" si="4245"/>
        <v/>
      </c>
      <c r="S4271" s="106" t="str">
        <f t="shared" si="4246"/>
        <v/>
      </c>
      <c r="T4271" s="106" t="str">
        <f t="shared" si="4247"/>
        <v/>
      </c>
    </row>
    <row r="4272" spans="1:20" outlineLevel="1">
      <c r="A4272" s="169"/>
      <c r="B4272" s="117">
        <v>44731</v>
      </c>
      <c r="C4272" s="90">
        <v>0.95833333333333304</v>
      </c>
      <c r="D4272" s="106"/>
      <c r="E4272" s="106" t="str">
        <f t="shared" si="4231"/>
        <v/>
      </c>
      <c r="F4272" s="106"/>
      <c r="G4272" s="106" t="str">
        <f t="shared" si="4232"/>
        <v/>
      </c>
      <c r="H4272" s="106"/>
      <c r="I4272" s="106" t="str">
        <f t="shared" si="4233"/>
        <v/>
      </c>
      <c r="J4272" s="106"/>
      <c r="K4272" s="106" t="str">
        <f t="shared" si="4234"/>
        <v/>
      </c>
      <c r="L4272" s="107" t="str">
        <f t="shared" si="4235"/>
        <v>чи робить СНВВ?</v>
      </c>
      <c r="M4272" s="94"/>
      <c r="N4272" s="106" t="str">
        <f t="shared" si="4242"/>
        <v/>
      </c>
      <c r="O4272" s="106" t="str">
        <f t="shared" si="4219"/>
        <v/>
      </c>
      <c r="P4272" s="106" t="str">
        <f t="shared" si="4243"/>
        <v/>
      </c>
      <c r="Q4272" s="106" t="str">
        <f t="shared" si="4244"/>
        <v/>
      </c>
      <c r="R4272" s="106" t="str">
        <f t="shared" si="4245"/>
        <v/>
      </c>
      <c r="S4272" s="106" t="str">
        <f t="shared" si="4246"/>
        <v/>
      </c>
      <c r="T4272" s="106" t="str">
        <f t="shared" si="4247"/>
        <v/>
      </c>
    </row>
    <row r="4273" spans="1:20" outlineLevel="1">
      <c r="A4273" s="169"/>
      <c r="B4273" s="117">
        <v>44731</v>
      </c>
      <c r="C4273" s="90">
        <v>1</v>
      </c>
      <c r="D4273" s="106"/>
      <c r="E4273" s="106" t="str">
        <f t="shared" si="4231"/>
        <v/>
      </c>
      <c r="F4273" s="106"/>
      <c r="G4273" s="106" t="str">
        <f t="shared" si="4232"/>
        <v/>
      </c>
      <c r="H4273" s="106"/>
      <c r="I4273" s="106" t="str">
        <f t="shared" si="4233"/>
        <v/>
      </c>
      <c r="J4273" s="106"/>
      <c r="K4273" s="106" t="str">
        <f t="shared" si="4234"/>
        <v/>
      </c>
      <c r="L4273" s="107" t="str">
        <f t="shared" si="4235"/>
        <v>чи робить СНВВ?</v>
      </c>
      <c r="M4273" s="94"/>
      <c r="N4273" s="106" t="str">
        <f t="shared" si="4242"/>
        <v/>
      </c>
      <c r="O4273" s="106" t="str">
        <f t="shared" si="4219"/>
        <v/>
      </c>
      <c r="P4273" s="106" t="str">
        <f t="shared" si="4243"/>
        <v/>
      </c>
      <c r="Q4273" s="106" t="str">
        <f t="shared" si="4244"/>
        <v/>
      </c>
      <c r="R4273" s="106" t="str">
        <f t="shared" si="4245"/>
        <v/>
      </c>
      <c r="S4273" s="106" t="str">
        <f t="shared" si="4246"/>
        <v/>
      </c>
      <c r="T4273" s="106" t="str">
        <f t="shared" si="4247"/>
        <v/>
      </c>
    </row>
    <row r="4274" spans="1:20">
      <c r="A4274" s="113"/>
      <c r="B4274" s="170" t="s">
        <v>256</v>
      </c>
      <c r="C4274" s="170"/>
      <c r="D4274" s="97">
        <f t="shared" ref="D4274" si="4248">SUM(D4250:D4273)</f>
        <v>0</v>
      </c>
      <c r="E4274" s="98">
        <f t="shared" ref="E4274" si="4249">COUNTIF(E4250:E4273,"&gt;0")</f>
        <v>0</v>
      </c>
      <c r="F4274" s="97">
        <f t="shared" ref="F4274" si="4250">SUM(F4250:F4273)</f>
        <v>0</v>
      </c>
      <c r="G4274" s="98">
        <f t="shared" ref="G4274" si="4251">COUNTIF(G4250:G4273,"&gt;0")</f>
        <v>0</v>
      </c>
      <c r="H4274" s="97">
        <f t="shared" ref="H4274" si="4252">SUM(H4250:H4273)</f>
        <v>0</v>
      </c>
      <c r="I4274" s="98">
        <f t="shared" ref="I4274" si="4253">COUNTIF(I4250:I4273,"&gt;0")</f>
        <v>0</v>
      </c>
      <c r="J4274" s="97">
        <f t="shared" ref="J4274" si="4254">SUM(J4250:J4273)</f>
        <v>0</v>
      </c>
      <c r="K4274" s="98">
        <f t="shared" ref="K4274" si="4255">COUNTIF(K4250:K4273,"&gt;0")</f>
        <v>0</v>
      </c>
      <c r="L4274" s="98">
        <f t="shared" ref="L4274" si="4256">COUNTIF(L4250:L4273,"СНВВ не працює")</f>
        <v>0</v>
      </c>
      <c r="M4274" s="94"/>
      <c r="N4274" s="97">
        <f t="shared" ref="N4274:O4274" si="4257">AVERAGEA(N4250:N4273)</f>
        <v>0</v>
      </c>
      <c r="O4274" s="97">
        <f t="shared" si="4257"/>
        <v>0</v>
      </c>
      <c r="P4274" s="97">
        <f t="shared" ref="P4274:T4274" si="4258">SUM(P4250:P4273)</f>
        <v>0</v>
      </c>
      <c r="Q4274" s="97">
        <f t="shared" si="4258"/>
        <v>0</v>
      </c>
      <c r="R4274" s="97">
        <f t="shared" si="4258"/>
        <v>0</v>
      </c>
      <c r="S4274" s="97">
        <f t="shared" si="4258"/>
        <v>0</v>
      </c>
      <c r="T4274" s="97">
        <f t="shared" si="4258"/>
        <v>0</v>
      </c>
    </row>
    <row r="4275" spans="1:20" outlineLevel="1">
      <c r="A4275" s="168">
        <v>44732</v>
      </c>
      <c r="B4275" s="117">
        <v>44732</v>
      </c>
      <c r="C4275" s="90">
        <v>4.1666666666666664E-2</v>
      </c>
      <c r="D4275" s="106"/>
      <c r="E4275" s="106" t="str">
        <f t="shared" ref="E4275:E4298" si="4259">IF(D4275="","",IF(D4275&lt;1,1,0))</f>
        <v/>
      </c>
      <c r="F4275" s="106"/>
      <c r="G4275" s="106" t="str">
        <f t="shared" ref="G4275:G4298" si="4260">IF(F4275="","",IF(F4275&lt;1,1,0))</f>
        <v/>
      </c>
      <c r="H4275" s="106"/>
      <c r="I4275" s="106" t="str">
        <f t="shared" ref="I4275:I4298" si="4261">IF(H4275="","",IF(H4275&lt;1,1,0))</f>
        <v/>
      </c>
      <c r="J4275" s="106"/>
      <c r="K4275" s="106" t="str">
        <f t="shared" ref="K4275:K4298" si="4262">IF(J4275="","",IF(J4275&lt;1,1,0))</f>
        <v/>
      </c>
      <c r="L4275" s="107" t="str">
        <f t="shared" ref="L4275:L4298" si="4263">IF(H4275="","чи робить СНВВ?",IF(J4275="","чи роблять агрегати?",IF($J4275=0,"агрегати не працюють",IF(AND($H4275=0,$J4275=1),"СНВВ не працює","OK"))))</f>
        <v>чи робить СНВВ?</v>
      </c>
      <c r="M4275" s="94"/>
      <c r="N4275" s="106" t="str">
        <f t="shared" ref="N4275" si="4264">IF(OR(E4275&lt;&gt;0, J4275=0), "",D4275)</f>
        <v/>
      </c>
      <c r="O4275" s="106" t="str">
        <f t="shared" si="4219"/>
        <v/>
      </c>
      <c r="P4275" s="106" t="str">
        <f t="shared" ref="P4275" si="4265">IF(AND($E4275&lt;&gt;0,$J4275=1),D4275,O4275)</f>
        <v/>
      </c>
      <c r="Q4275" s="106" t="str">
        <f t="shared" ref="Q4275" si="4266">IF(OR(G4275&lt;&gt;0, J4275=0), "",F4275)</f>
        <v/>
      </c>
      <c r="R4275" s="106" t="str">
        <f t="shared" ref="R4275" si="4267">IF(Q4275="", "",(Q4275*$S$2+$S$3))</f>
        <v/>
      </c>
      <c r="S4275" s="106" t="str">
        <f t="shared" ref="S4275" si="4268">IF(AND(G4275&lt;&gt;0,J4275=1),F4275,R4275)</f>
        <v/>
      </c>
      <c r="T4275" s="106" t="str">
        <f t="shared" ref="T4275" si="4269">IFERROR(P4275*S4275,"")</f>
        <v/>
      </c>
    </row>
    <row r="4276" spans="1:20" outlineLevel="1">
      <c r="A4276" s="169"/>
      <c r="B4276" s="117">
        <v>44732</v>
      </c>
      <c r="C4276" s="90">
        <v>8.3333333333333301E-2</v>
      </c>
      <c r="D4276" s="106"/>
      <c r="E4276" s="106" t="str">
        <f t="shared" si="4259"/>
        <v/>
      </c>
      <c r="F4276" s="106"/>
      <c r="G4276" s="106" t="str">
        <f t="shared" si="4260"/>
        <v/>
      </c>
      <c r="H4276" s="106"/>
      <c r="I4276" s="106" t="str">
        <f t="shared" si="4261"/>
        <v/>
      </c>
      <c r="J4276" s="106"/>
      <c r="K4276" s="106" t="str">
        <f t="shared" si="4262"/>
        <v/>
      </c>
      <c r="L4276" s="107" t="str">
        <f t="shared" si="4263"/>
        <v>чи робить СНВВ?</v>
      </c>
      <c r="M4276" s="94"/>
      <c r="N4276" s="106" t="str">
        <f t="shared" ref="N4276:N4298" si="4270">IF(OR(E4276&lt;&gt;0, J4276=0), "",D4276)</f>
        <v/>
      </c>
      <c r="O4276" s="106" t="str">
        <f t="shared" si="4219"/>
        <v/>
      </c>
      <c r="P4276" s="106" t="str">
        <f t="shared" ref="P4276:P4298" si="4271">IF(AND($E4276&lt;&gt;0,$J4276=1),D4276,O4276)</f>
        <v/>
      </c>
      <c r="Q4276" s="106" t="str">
        <f t="shared" ref="Q4276:Q4298" si="4272">IF(OR(G4276&lt;&gt;0, J4276=0), "",F4276)</f>
        <v/>
      </c>
      <c r="R4276" s="106" t="str">
        <f t="shared" ref="R4276:R4298" si="4273">IF(Q4276="", "",(Q4276*$S$2+$S$3))</f>
        <v/>
      </c>
      <c r="S4276" s="106" t="str">
        <f t="shared" ref="S4276:S4298" si="4274">IF(AND(G4276&lt;&gt;0,J4276=1),F4276,R4276)</f>
        <v/>
      </c>
      <c r="T4276" s="106" t="str">
        <f t="shared" ref="T4276:T4298" si="4275">IFERROR(P4276*S4276,"")</f>
        <v/>
      </c>
    </row>
    <row r="4277" spans="1:20" outlineLevel="1">
      <c r="A4277" s="169"/>
      <c r="B4277" s="117">
        <v>44732</v>
      </c>
      <c r="C4277" s="90">
        <v>0.125</v>
      </c>
      <c r="D4277" s="106"/>
      <c r="E4277" s="106" t="str">
        <f t="shared" si="4259"/>
        <v/>
      </c>
      <c r="F4277" s="106"/>
      <c r="G4277" s="106" t="str">
        <f t="shared" si="4260"/>
        <v/>
      </c>
      <c r="H4277" s="106"/>
      <c r="I4277" s="106" t="str">
        <f t="shared" si="4261"/>
        <v/>
      </c>
      <c r="J4277" s="106"/>
      <c r="K4277" s="106" t="str">
        <f t="shared" si="4262"/>
        <v/>
      </c>
      <c r="L4277" s="107" t="str">
        <f t="shared" si="4263"/>
        <v>чи робить СНВВ?</v>
      </c>
      <c r="M4277" s="94"/>
      <c r="N4277" s="106" t="str">
        <f t="shared" si="4270"/>
        <v/>
      </c>
      <c r="O4277" s="106" t="str">
        <f t="shared" si="4219"/>
        <v/>
      </c>
      <c r="P4277" s="106" t="str">
        <f t="shared" si="4271"/>
        <v/>
      </c>
      <c r="Q4277" s="106" t="str">
        <f t="shared" si="4272"/>
        <v/>
      </c>
      <c r="R4277" s="106" t="str">
        <f t="shared" si="4273"/>
        <v/>
      </c>
      <c r="S4277" s="106" t="str">
        <f t="shared" si="4274"/>
        <v/>
      </c>
      <c r="T4277" s="106" t="str">
        <f t="shared" si="4275"/>
        <v/>
      </c>
    </row>
    <row r="4278" spans="1:20" outlineLevel="1">
      <c r="A4278" s="169"/>
      <c r="B4278" s="117">
        <v>44732</v>
      </c>
      <c r="C4278" s="90">
        <v>0.16666666666666699</v>
      </c>
      <c r="D4278" s="106"/>
      <c r="E4278" s="106" t="str">
        <f t="shared" si="4259"/>
        <v/>
      </c>
      <c r="F4278" s="106"/>
      <c r="G4278" s="106" t="str">
        <f t="shared" si="4260"/>
        <v/>
      </c>
      <c r="H4278" s="106"/>
      <c r="I4278" s="106" t="str">
        <f t="shared" si="4261"/>
        <v/>
      </c>
      <c r="J4278" s="106"/>
      <c r="K4278" s="106" t="str">
        <f t="shared" si="4262"/>
        <v/>
      </c>
      <c r="L4278" s="107" t="str">
        <f t="shared" si="4263"/>
        <v>чи робить СНВВ?</v>
      </c>
      <c r="M4278" s="94"/>
      <c r="N4278" s="106" t="str">
        <f t="shared" si="4270"/>
        <v/>
      </c>
      <c r="O4278" s="106" t="str">
        <f t="shared" si="4219"/>
        <v/>
      </c>
      <c r="P4278" s="106" t="str">
        <f t="shared" si="4271"/>
        <v/>
      </c>
      <c r="Q4278" s="106" t="str">
        <f t="shared" si="4272"/>
        <v/>
      </c>
      <c r="R4278" s="106" t="str">
        <f t="shared" si="4273"/>
        <v/>
      </c>
      <c r="S4278" s="106" t="str">
        <f t="shared" si="4274"/>
        <v/>
      </c>
      <c r="T4278" s="106" t="str">
        <f t="shared" si="4275"/>
        <v/>
      </c>
    </row>
    <row r="4279" spans="1:20" outlineLevel="1">
      <c r="A4279" s="169"/>
      <c r="B4279" s="117">
        <v>44732</v>
      </c>
      <c r="C4279" s="90">
        <v>0.20833333333333301</v>
      </c>
      <c r="D4279" s="106"/>
      <c r="E4279" s="106" t="str">
        <f t="shared" si="4259"/>
        <v/>
      </c>
      <c r="F4279" s="106"/>
      <c r="G4279" s="106" t="str">
        <f t="shared" si="4260"/>
        <v/>
      </c>
      <c r="H4279" s="106"/>
      <c r="I4279" s="106" t="str">
        <f t="shared" si="4261"/>
        <v/>
      </c>
      <c r="J4279" s="106"/>
      <c r="K4279" s="106" t="str">
        <f t="shared" si="4262"/>
        <v/>
      </c>
      <c r="L4279" s="107" t="str">
        <f t="shared" si="4263"/>
        <v>чи робить СНВВ?</v>
      </c>
      <c r="M4279" s="94"/>
      <c r="N4279" s="106" t="str">
        <f t="shared" si="4270"/>
        <v/>
      </c>
      <c r="O4279" s="106" t="str">
        <f t="shared" si="4219"/>
        <v/>
      </c>
      <c r="P4279" s="106" t="str">
        <f t="shared" si="4271"/>
        <v/>
      </c>
      <c r="Q4279" s="106" t="str">
        <f t="shared" si="4272"/>
        <v/>
      </c>
      <c r="R4279" s="106" t="str">
        <f t="shared" si="4273"/>
        <v/>
      </c>
      <c r="S4279" s="106" t="str">
        <f t="shared" si="4274"/>
        <v/>
      </c>
      <c r="T4279" s="106" t="str">
        <f t="shared" si="4275"/>
        <v/>
      </c>
    </row>
    <row r="4280" spans="1:20" outlineLevel="1">
      <c r="A4280" s="169"/>
      <c r="B4280" s="117">
        <v>44732</v>
      </c>
      <c r="C4280" s="90">
        <v>0.25</v>
      </c>
      <c r="D4280" s="106"/>
      <c r="E4280" s="106" t="str">
        <f t="shared" si="4259"/>
        <v/>
      </c>
      <c r="F4280" s="106"/>
      <c r="G4280" s="106" t="str">
        <f t="shared" si="4260"/>
        <v/>
      </c>
      <c r="H4280" s="106"/>
      <c r="I4280" s="106" t="str">
        <f t="shared" si="4261"/>
        <v/>
      </c>
      <c r="J4280" s="106"/>
      <c r="K4280" s="106" t="str">
        <f t="shared" si="4262"/>
        <v/>
      </c>
      <c r="L4280" s="107" t="str">
        <f t="shared" si="4263"/>
        <v>чи робить СНВВ?</v>
      </c>
      <c r="M4280" s="94"/>
      <c r="N4280" s="106" t="str">
        <f t="shared" si="4270"/>
        <v/>
      </c>
      <c r="O4280" s="106" t="str">
        <f t="shared" si="4219"/>
        <v/>
      </c>
      <c r="P4280" s="106" t="str">
        <f t="shared" si="4271"/>
        <v/>
      </c>
      <c r="Q4280" s="106" t="str">
        <f t="shared" si="4272"/>
        <v/>
      </c>
      <c r="R4280" s="106" t="str">
        <f t="shared" si="4273"/>
        <v/>
      </c>
      <c r="S4280" s="106" t="str">
        <f t="shared" si="4274"/>
        <v/>
      </c>
      <c r="T4280" s="106" t="str">
        <f t="shared" si="4275"/>
        <v/>
      </c>
    </row>
    <row r="4281" spans="1:20" outlineLevel="1">
      <c r="A4281" s="169"/>
      <c r="B4281" s="117">
        <v>44732</v>
      </c>
      <c r="C4281" s="90">
        <v>0.29166666666666702</v>
      </c>
      <c r="D4281" s="106"/>
      <c r="E4281" s="106" t="str">
        <f t="shared" si="4259"/>
        <v/>
      </c>
      <c r="F4281" s="106"/>
      <c r="G4281" s="106" t="str">
        <f t="shared" si="4260"/>
        <v/>
      </c>
      <c r="H4281" s="106"/>
      <c r="I4281" s="106" t="str">
        <f t="shared" si="4261"/>
        <v/>
      </c>
      <c r="J4281" s="106"/>
      <c r="K4281" s="106" t="str">
        <f t="shared" si="4262"/>
        <v/>
      </c>
      <c r="L4281" s="107" t="str">
        <f t="shared" si="4263"/>
        <v>чи робить СНВВ?</v>
      </c>
      <c r="M4281" s="94"/>
      <c r="N4281" s="106" t="str">
        <f t="shared" si="4270"/>
        <v/>
      </c>
      <c r="O4281" s="106" t="str">
        <f t="shared" si="4219"/>
        <v/>
      </c>
      <c r="P4281" s="106" t="str">
        <f t="shared" si="4271"/>
        <v/>
      </c>
      <c r="Q4281" s="106" t="str">
        <f t="shared" si="4272"/>
        <v/>
      </c>
      <c r="R4281" s="106" t="str">
        <f t="shared" si="4273"/>
        <v/>
      </c>
      <c r="S4281" s="106" t="str">
        <f t="shared" si="4274"/>
        <v/>
      </c>
      <c r="T4281" s="106" t="str">
        <f t="shared" si="4275"/>
        <v/>
      </c>
    </row>
    <row r="4282" spans="1:20" outlineLevel="1">
      <c r="A4282" s="169"/>
      <c r="B4282" s="117">
        <v>44732</v>
      </c>
      <c r="C4282" s="90">
        <v>0.33333333333333298</v>
      </c>
      <c r="D4282" s="106"/>
      <c r="E4282" s="106" t="str">
        <f t="shared" si="4259"/>
        <v/>
      </c>
      <c r="F4282" s="106"/>
      <c r="G4282" s="106" t="str">
        <f t="shared" si="4260"/>
        <v/>
      </c>
      <c r="H4282" s="106"/>
      <c r="I4282" s="106" t="str">
        <f t="shared" si="4261"/>
        <v/>
      </c>
      <c r="J4282" s="106"/>
      <c r="K4282" s="106" t="str">
        <f t="shared" si="4262"/>
        <v/>
      </c>
      <c r="L4282" s="107" t="str">
        <f t="shared" si="4263"/>
        <v>чи робить СНВВ?</v>
      </c>
      <c r="M4282" s="94"/>
      <c r="N4282" s="106" t="str">
        <f t="shared" si="4270"/>
        <v/>
      </c>
      <c r="O4282" s="106" t="str">
        <f t="shared" si="4219"/>
        <v/>
      </c>
      <c r="P4282" s="106" t="str">
        <f t="shared" si="4271"/>
        <v/>
      </c>
      <c r="Q4282" s="106" t="str">
        <f t="shared" si="4272"/>
        <v/>
      </c>
      <c r="R4282" s="106" t="str">
        <f t="shared" si="4273"/>
        <v/>
      </c>
      <c r="S4282" s="106" t="str">
        <f t="shared" si="4274"/>
        <v/>
      </c>
      <c r="T4282" s="106" t="str">
        <f t="shared" si="4275"/>
        <v/>
      </c>
    </row>
    <row r="4283" spans="1:20" outlineLevel="1">
      <c r="A4283" s="169"/>
      <c r="B4283" s="117">
        <v>44732</v>
      </c>
      <c r="C4283" s="90">
        <v>0.375</v>
      </c>
      <c r="D4283" s="106"/>
      <c r="E4283" s="106" t="str">
        <f t="shared" si="4259"/>
        <v/>
      </c>
      <c r="F4283" s="106"/>
      <c r="G4283" s="106" t="str">
        <f t="shared" si="4260"/>
        <v/>
      </c>
      <c r="H4283" s="106"/>
      <c r="I4283" s="106" t="str">
        <f t="shared" si="4261"/>
        <v/>
      </c>
      <c r="J4283" s="106"/>
      <c r="K4283" s="106" t="str">
        <f t="shared" si="4262"/>
        <v/>
      </c>
      <c r="L4283" s="107" t="str">
        <f t="shared" si="4263"/>
        <v>чи робить СНВВ?</v>
      </c>
      <c r="M4283" s="94"/>
      <c r="N4283" s="106" t="str">
        <f t="shared" si="4270"/>
        <v/>
      </c>
      <c r="O4283" s="106" t="str">
        <f t="shared" si="4219"/>
        <v/>
      </c>
      <c r="P4283" s="106" t="str">
        <f t="shared" si="4271"/>
        <v/>
      </c>
      <c r="Q4283" s="106" t="str">
        <f t="shared" si="4272"/>
        <v/>
      </c>
      <c r="R4283" s="106" t="str">
        <f t="shared" si="4273"/>
        <v/>
      </c>
      <c r="S4283" s="106" t="str">
        <f t="shared" si="4274"/>
        <v/>
      </c>
      <c r="T4283" s="106" t="str">
        <f t="shared" si="4275"/>
        <v/>
      </c>
    </row>
    <row r="4284" spans="1:20" outlineLevel="1">
      <c r="A4284" s="169"/>
      <c r="B4284" s="117">
        <v>44732</v>
      </c>
      <c r="C4284" s="90">
        <v>0.41666666666666702</v>
      </c>
      <c r="D4284" s="106"/>
      <c r="E4284" s="106" t="str">
        <f t="shared" si="4259"/>
        <v/>
      </c>
      <c r="F4284" s="106"/>
      <c r="G4284" s="106" t="str">
        <f t="shared" si="4260"/>
        <v/>
      </c>
      <c r="H4284" s="106"/>
      <c r="I4284" s="106" t="str">
        <f t="shared" si="4261"/>
        <v/>
      </c>
      <c r="J4284" s="106"/>
      <c r="K4284" s="106" t="str">
        <f t="shared" si="4262"/>
        <v/>
      </c>
      <c r="L4284" s="107" t="str">
        <f t="shared" si="4263"/>
        <v>чи робить СНВВ?</v>
      </c>
      <c r="M4284" s="94"/>
      <c r="N4284" s="106" t="str">
        <f t="shared" si="4270"/>
        <v/>
      </c>
      <c r="O4284" s="106" t="str">
        <f t="shared" si="4219"/>
        <v/>
      </c>
      <c r="P4284" s="106" t="str">
        <f t="shared" si="4271"/>
        <v/>
      </c>
      <c r="Q4284" s="106" t="str">
        <f t="shared" si="4272"/>
        <v/>
      </c>
      <c r="R4284" s="106" t="str">
        <f t="shared" si="4273"/>
        <v/>
      </c>
      <c r="S4284" s="106" t="str">
        <f t="shared" si="4274"/>
        <v/>
      </c>
      <c r="T4284" s="106" t="str">
        <f t="shared" si="4275"/>
        <v/>
      </c>
    </row>
    <row r="4285" spans="1:20" outlineLevel="1">
      <c r="A4285" s="169"/>
      <c r="B4285" s="117">
        <v>44732</v>
      </c>
      <c r="C4285" s="90">
        <v>0.45833333333333298</v>
      </c>
      <c r="D4285" s="106"/>
      <c r="E4285" s="106" t="str">
        <f t="shared" si="4259"/>
        <v/>
      </c>
      <c r="F4285" s="106"/>
      <c r="G4285" s="106" t="str">
        <f t="shared" si="4260"/>
        <v/>
      </c>
      <c r="H4285" s="106"/>
      <c r="I4285" s="106" t="str">
        <f t="shared" si="4261"/>
        <v/>
      </c>
      <c r="J4285" s="106"/>
      <c r="K4285" s="106" t="str">
        <f t="shared" si="4262"/>
        <v/>
      </c>
      <c r="L4285" s="107" t="str">
        <f t="shared" si="4263"/>
        <v>чи робить СНВВ?</v>
      </c>
      <c r="M4285" s="94"/>
      <c r="N4285" s="106" t="str">
        <f t="shared" si="4270"/>
        <v/>
      </c>
      <c r="O4285" s="106" t="str">
        <f t="shared" si="4219"/>
        <v/>
      </c>
      <c r="P4285" s="106" t="str">
        <f t="shared" si="4271"/>
        <v/>
      </c>
      <c r="Q4285" s="106" t="str">
        <f t="shared" si="4272"/>
        <v/>
      </c>
      <c r="R4285" s="106" t="str">
        <f t="shared" si="4273"/>
        <v/>
      </c>
      <c r="S4285" s="106" t="str">
        <f t="shared" si="4274"/>
        <v/>
      </c>
      <c r="T4285" s="106" t="str">
        <f t="shared" si="4275"/>
        <v/>
      </c>
    </row>
    <row r="4286" spans="1:20" outlineLevel="1">
      <c r="A4286" s="169"/>
      <c r="B4286" s="117">
        <v>44732</v>
      </c>
      <c r="C4286" s="90">
        <v>0.5</v>
      </c>
      <c r="D4286" s="106"/>
      <c r="E4286" s="106" t="str">
        <f t="shared" si="4259"/>
        <v/>
      </c>
      <c r="F4286" s="106"/>
      <c r="G4286" s="106" t="str">
        <f t="shared" si="4260"/>
        <v/>
      </c>
      <c r="H4286" s="106"/>
      <c r="I4286" s="106" t="str">
        <f t="shared" si="4261"/>
        <v/>
      </c>
      <c r="J4286" s="106"/>
      <c r="K4286" s="106" t="str">
        <f t="shared" si="4262"/>
        <v/>
      </c>
      <c r="L4286" s="107" t="str">
        <f t="shared" si="4263"/>
        <v>чи робить СНВВ?</v>
      </c>
      <c r="M4286" s="94"/>
      <c r="N4286" s="106" t="str">
        <f t="shared" si="4270"/>
        <v/>
      </c>
      <c r="O4286" s="106" t="str">
        <f t="shared" si="4219"/>
        <v/>
      </c>
      <c r="P4286" s="106" t="str">
        <f t="shared" si="4271"/>
        <v/>
      </c>
      <c r="Q4286" s="106" t="str">
        <f t="shared" si="4272"/>
        <v/>
      </c>
      <c r="R4286" s="106" t="str">
        <f t="shared" si="4273"/>
        <v/>
      </c>
      <c r="S4286" s="106" t="str">
        <f t="shared" si="4274"/>
        <v/>
      </c>
      <c r="T4286" s="106" t="str">
        <f t="shared" si="4275"/>
        <v/>
      </c>
    </row>
    <row r="4287" spans="1:20" outlineLevel="1">
      <c r="A4287" s="169"/>
      <c r="B4287" s="117">
        <v>44732</v>
      </c>
      <c r="C4287" s="90">
        <v>0.54166666666666696</v>
      </c>
      <c r="D4287" s="106"/>
      <c r="E4287" s="106" t="str">
        <f t="shared" si="4259"/>
        <v/>
      </c>
      <c r="F4287" s="106"/>
      <c r="G4287" s="106" t="str">
        <f t="shared" si="4260"/>
        <v/>
      </c>
      <c r="H4287" s="106"/>
      <c r="I4287" s="106" t="str">
        <f t="shared" si="4261"/>
        <v/>
      </c>
      <c r="J4287" s="106"/>
      <c r="K4287" s="106" t="str">
        <f t="shared" si="4262"/>
        <v/>
      </c>
      <c r="L4287" s="107" t="str">
        <f t="shared" si="4263"/>
        <v>чи робить СНВВ?</v>
      </c>
      <c r="M4287" s="94"/>
      <c r="N4287" s="106" t="str">
        <f t="shared" si="4270"/>
        <v/>
      </c>
      <c r="O4287" s="106" t="str">
        <f t="shared" si="4219"/>
        <v/>
      </c>
      <c r="P4287" s="106" t="str">
        <f t="shared" si="4271"/>
        <v/>
      </c>
      <c r="Q4287" s="106" t="str">
        <f t="shared" si="4272"/>
        <v/>
      </c>
      <c r="R4287" s="106" t="str">
        <f t="shared" si="4273"/>
        <v/>
      </c>
      <c r="S4287" s="106" t="str">
        <f t="shared" si="4274"/>
        <v/>
      </c>
      <c r="T4287" s="106" t="str">
        <f t="shared" si="4275"/>
        <v/>
      </c>
    </row>
    <row r="4288" spans="1:20" outlineLevel="1">
      <c r="A4288" s="169"/>
      <c r="B4288" s="117">
        <v>44732</v>
      </c>
      <c r="C4288" s="90">
        <v>0.58333333333333304</v>
      </c>
      <c r="D4288" s="106"/>
      <c r="E4288" s="106" t="str">
        <f t="shared" si="4259"/>
        <v/>
      </c>
      <c r="F4288" s="106"/>
      <c r="G4288" s="106" t="str">
        <f t="shared" si="4260"/>
        <v/>
      </c>
      <c r="H4288" s="106"/>
      <c r="I4288" s="106" t="str">
        <f t="shared" si="4261"/>
        <v/>
      </c>
      <c r="J4288" s="106"/>
      <c r="K4288" s="106" t="str">
        <f t="shared" si="4262"/>
        <v/>
      </c>
      <c r="L4288" s="107" t="str">
        <f t="shared" si="4263"/>
        <v>чи робить СНВВ?</v>
      </c>
      <c r="M4288" s="94"/>
      <c r="N4288" s="106" t="str">
        <f t="shared" si="4270"/>
        <v/>
      </c>
      <c r="O4288" s="106" t="str">
        <f t="shared" si="4219"/>
        <v/>
      </c>
      <c r="P4288" s="106" t="str">
        <f t="shared" si="4271"/>
        <v/>
      </c>
      <c r="Q4288" s="106" t="str">
        <f t="shared" si="4272"/>
        <v/>
      </c>
      <c r="R4288" s="106" t="str">
        <f t="shared" si="4273"/>
        <v/>
      </c>
      <c r="S4288" s="106" t="str">
        <f t="shared" si="4274"/>
        <v/>
      </c>
      <c r="T4288" s="106" t="str">
        <f t="shared" si="4275"/>
        <v/>
      </c>
    </row>
    <row r="4289" spans="1:20" outlineLevel="1">
      <c r="A4289" s="169"/>
      <c r="B4289" s="117">
        <v>44732</v>
      </c>
      <c r="C4289" s="90">
        <v>0.625</v>
      </c>
      <c r="D4289" s="106"/>
      <c r="E4289" s="106" t="str">
        <f t="shared" si="4259"/>
        <v/>
      </c>
      <c r="F4289" s="106"/>
      <c r="G4289" s="106" t="str">
        <f t="shared" si="4260"/>
        <v/>
      </c>
      <c r="H4289" s="106"/>
      <c r="I4289" s="106" t="str">
        <f t="shared" si="4261"/>
        <v/>
      </c>
      <c r="J4289" s="106"/>
      <c r="K4289" s="106" t="str">
        <f t="shared" si="4262"/>
        <v/>
      </c>
      <c r="L4289" s="107" t="str">
        <f t="shared" si="4263"/>
        <v>чи робить СНВВ?</v>
      </c>
      <c r="M4289" s="94"/>
      <c r="N4289" s="106" t="str">
        <f t="shared" si="4270"/>
        <v/>
      </c>
      <c r="O4289" s="106" t="str">
        <f t="shared" si="4219"/>
        <v/>
      </c>
      <c r="P4289" s="106" t="str">
        <f t="shared" si="4271"/>
        <v/>
      </c>
      <c r="Q4289" s="106" t="str">
        <f t="shared" si="4272"/>
        <v/>
      </c>
      <c r="R4289" s="106" t="str">
        <f t="shared" si="4273"/>
        <v/>
      </c>
      <c r="S4289" s="106" t="str">
        <f t="shared" si="4274"/>
        <v/>
      </c>
      <c r="T4289" s="106" t="str">
        <f t="shared" si="4275"/>
        <v/>
      </c>
    </row>
    <row r="4290" spans="1:20" outlineLevel="1">
      <c r="A4290" s="169"/>
      <c r="B4290" s="117">
        <v>44732</v>
      </c>
      <c r="C4290" s="90">
        <v>0.66666666666666696</v>
      </c>
      <c r="D4290" s="106"/>
      <c r="E4290" s="106" t="str">
        <f t="shared" si="4259"/>
        <v/>
      </c>
      <c r="F4290" s="106"/>
      <c r="G4290" s="106" t="str">
        <f t="shared" si="4260"/>
        <v/>
      </c>
      <c r="H4290" s="106"/>
      <c r="I4290" s="106" t="str">
        <f t="shared" si="4261"/>
        <v/>
      </c>
      <c r="J4290" s="106"/>
      <c r="K4290" s="106" t="str">
        <f t="shared" si="4262"/>
        <v/>
      </c>
      <c r="L4290" s="107" t="str">
        <f t="shared" si="4263"/>
        <v>чи робить СНВВ?</v>
      </c>
      <c r="M4290" s="94"/>
      <c r="N4290" s="106" t="str">
        <f t="shared" si="4270"/>
        <v/>
      </c>
      <c r="O4290" s="106" t="str">
        <f t="shared" si="4219"/>
        <v/>
      </c>
      <c r="P4290" s="106" t="str">
        <f t="shared" si="4271"/>
        <v/>
      </c>
      <c r="Q4290" s="106" t="str">
        <f t="shared" si="4272"/>
        <v/>
      </c>
      <c r="R4290" s="106" t="str">
        <f t="shared" si="4273"/>
        <v/>
      </c>
      <c r="S4290" s="106" t="str">
        <f t="shared" si="4274"/>
        <v/>
      </c>
      <c r="T4290" s="106" t="str">
        <f t="shared" si="4275"/>
        <v/>
      </c>
    </row>
    <row r="4291" spans="1:20" outlineLevel="1">
      <c r="A4291" s="169"/>
      <c r="B4291" s="117">
        <v>44732</v>
      </c>
      <c r="C4291" s="90">
        <v>0.70833333333333304</v>
      </c>
      <c r="D4291" s="106"/>
      <c r="E4291" s="106" t="str">
        <f t="shared" si="4259"/>
        <v/>
      </c>
      <c r="F4291" s="106"/>
      <c r="G4291" s="106" t="str">
        <f t="shared" si="4260"/>
        <v/>
      </c>
      <c r="H4291" s="106"/>
      <c r="I4291" s="106" t="str">
        <f t="shared" si="4261"/>
        <v/>
      </c>
      <c r="J4291" s="106"/>
      <c r="K4291" s="106" t="str">
        <f t="shared" si="4262"/>
        <v/>
      </c>
      <c r="L4291" s="107" t="str">
        <f t="shared" si="4263"/>
        <v>чи робить СНВВ?</v>
      </c>
      <c r="M4291" s="94"/>
      <c r="N4291" s="106" t="str">
        <f t="shared" si="4270"/>
        <v/>
      </c>
      <c r="O4291" s="106" t="str">
        <f t="shared" si="4219"/>
        <v/>
      </c>
      <c r="P4291" s="106" t="str">
        <f t="shared" si="4271"/>
        <v/>
      </c>
      <c r="Q4291" s="106" t="str">
        <f t="shared" si="4272"/>
        <v/>
      </c>
      <c r="R4291" s="106" t="str">
        <f t="shared" si="4273"/>
        <v/>
      </c>
      <c r="S4291" s="106" t="str">
        <f t="shared" si="4274"/>
        <v/>
      </c>
      <c r="T4291" s="106" t="str">
        <f t="shared" si="4275"/>
        <v/>
      </c>
    </row>
    <row r="4292" spans="1:20" outlineLevel="1">
      <c r="A4292" s="169"/>
      <c r="B4292" s="117">
        <v>44732</v>
      </c>
      <c r="C4292" s="90">
        <v>0.75</v>
      </c>
      <c r="D4292" s="106"/>
      <c r="E4292" s="106" t="str">
        <f t="shared" si="4259"/>
        <v/>
      </c>
      <c r="F4292" s="106"/>
      <c r="G4292" s="106" t="str">
        <f t="shared" si="4260"/>
        <v/>
      </c>
      <c r="H4292" s="106"/>
      <c r="I4292" s="106" t="str">
        <f t="shared" si="4261"/>
        <v/>
      </c>
      <c r="J4292" s="106"/>
      <c r="K4292" s="106" t="str">
        <f t="shared" si="4262"/>
        <v/>
      </c>
      <c r="L4292" s="107" t="str">
        <f t="shared" si="4263"/>
        <v>чи робить СНВВ?</v>
      </c>
      <c r="M4292" s="94"/>
      <c r="N4292" s="106" t="str">
        <f t="shared" si="4270"/>
        <v/>
      </c>
      <c r="O4292" s="106" t="str">
        <f t="shared" si="4219"/>
        <v/>
      </c>
      <c r="P4292" s="106" t="str">
        <f t="shared" si="4271"/>
        <v/>
      </c>
      <c r="Q4292" s="106" t="str">
        <f t="shared" si="4272"/>
        <v/>
      </c>
      <c r="R4292" s="106" t="str">
        <f t="shared" si="4273"/>
        <v/>
      </c>
      <c r="S4292" s="106" t="str">
        <f t="shared" si="4274"/>
        <v/>
      </c>
      <c r="T4292" s="106" t="str">
        <f t="shared" si="4275"/>
        <v/>
      </c>
    </row>
    <row r="4293" spans="1:20" outlineLevel="1">
      <c r="A4293" s="169"/>
      <c r="B4293" s="117">
        <v>44732</v>
      </c>
      <c r="C4293" s="90">
        <v>0.79166666666666696</v>
      </c>
      <c r="D4293" s="106"/>
      <c r="E4293" s="106" t="str">
        <f t="shared" si="4259"/>
        <v/>
      </c>
      <c r="F4293" s="106"/>
      <c r="G4293" s="106" t="str">
        <f t="shared" si="4260"/>
        <v/>
      </c>
      <c r="H4293" s="106"/>
      <c r="I4293" s="106" t="str">
        <f t="shared" si="4261"/>
        <v/>
      </c>
      <c r="J4293" s="106"/>
      <c r="K4293" s="106" t="str">
        <f t="shared" si="4262"/>
        <v/>
      </c>
      <c r="L4293" s="107" t="str">
        <f t="shared" si="4263"/>
        <v>чи робить СНВВ?</v>
      </c>
      <c r="M4293" s="94"/>
      <c r="N4293" s="106" t="str">
        <f t="shared" si="4270"/>
        <v/>
      </c>
      <c r="O4293" s="106" t="str">
        <f t="shared" si="4219"/>
        <v/>
      </c>
      <c r="P4293" s="106" t="str">
        <f t="shared" si="4271"/>
        <v/>
      </c>
      <c r="Q4293" s="106" t="str">
        <f t="shared" si="4272"/>
        <v/>
      </c>
      <c r="R4293" s="106" t="str">
        <f t="shared" si="4273"/>
        <v/>
      </c>
      <c r="S4293" s="106" t="str">
        <f t="shared" si="4274"/>
        <v/>
      </c>
      <c r="T4293" s="106" t="str">
        <f t="shared" si="4275"/>
        <v/>
      </c>
    </row>
    <row r="4294" spans="1:20" outlineLevel="1">
      <c r="A4294" s="169"/>
      <c r="B4294" s="117">
        <v>44732</v>
      </c>
      <c r="C4294" s="90">
        <v>0.83333333333333304</v>
      </c>
      <c r="D4294" s="106"/>
      <c r="E4294" s="106" t="str">
        <f t="shared" si="4259"/>
        <v/>
      </c>
      <c r="F4294" s="106"/>
      <c r="G4294" s="106" t="str">
        <f t="shared" si="4260"/>
        <v/>
      </c>
      <c r="H4294" s="106"/>
      <c r="I4294" s="106" t="str">
        <f t="shared" si="4261"/>
        <v/>
      </c>
      <c r="J4294" s="106"/>
      <c r="K4294" s="106" t="str">
        <f t="shared" si="4262"/>
        <v/>
      </c>
      <c r="L4294" s="107" t="str">
        <f t="shared" si="4263"/>
        <v>чи робить СНВВ?</v>
      </c>
      <c r="M4294" s="94"/>
      <c r="N4294" s="106" t="str">
        <f t="shared" si="4270"/>
        <v/>
      </c>
      <c r="O4294" s="106" t="str">
        <f t="shared" si="4219"/>
        <v/>
      </c>
      <c r="P4294" s="106" t="str">
        <f t="shared" si="4271"/>
        <v/>
      </c>
      <c r="Q4294" s="106" t="str">
        <f t="shared" si="4272"/>
        <v/>
      </c>
      <c r="R4294" s="106" t="str">
        <f t="shared" si="4273"/>
        <v/>
      </c>
      <c r="S4294" s="106" t="str">
        <f t="shared" si="4274"/>
        <v/>
      </c>
      <c r="T4294" s="106" t="str">
        <f t="shared" si="4275"/>
        <v/>
      </c>
    </row>
    <row r="4295" spans="1:20" outlineLevel="1">
      <c r="A4295" s="169"/>
      <c r="B4295" s="117">
        <v>44732</v>
      </c>
      <c r="C4295" s="90">
        <v>0.875</v>
      </c>
      <c r="D4295" s="106"/>
      <c r="E4295" s="106" t="str">
        <f t="shared" si="4259"/>
        <v/>
      </c>
      <c r="F4295" s="106"/>
      <c r="G4295" s="106" t="str">
        <f t="shared" si="4260"/>
        <v/>
      </c>
      <c r="H4295" s="106"/>
      <c r="I4295" s="106" t="str">
        <f t="shared" si="4261"/>
        <v/>
      </c>
      <c r="J4295" s="106"/>
      <c r="K4295" s="106" t="str">
        <f t="shared" si="4262"/>
        <v/>
      </c>
      <c r="L4295" s="107" t="str">
        <f t="shared" si="4263"/>
        <v>чи робить СНВВ?</v>
      </c>
      <c r="M4295" s="94"/>
      <c r="N4295" s="106" t="str">
        <f t="shared" si="4270"/>
        <v/>
      </c>
      <c r="O4295" s="106" t="str">
        <f t="shared" si="4219"/>
        <v/>
      </c>
      <c r="P4295" s="106" t="str">
        <f t="shared" si="4271"/>
        <v/>
      </c>
      <c r="Q4295" s="106" t="str">
        <f t="shared" si="4272"/>
        <v/>
      </c>
      <c r="R4295" s="106" t="str">
        <f t="shared" si="4273"/>
        <v/>
      </c>
      <c r="S4295" s="106" t="str">
        <f t="shared" si="4274"/>
        <v/>
      </c>
      <c r="T4295" s="106" t="str">
        <f t="shared" si="4275"/>
        <v/>
      </c>
    </row>
    <row r="4296" spans="1:20" outlineLevel="1">
      <c r="A4296" s="169"/>
      <c r="B4296" s="117">
        <v>44732</v>
      </c>
      <c r="C4296" s="90">
        <v>0.91666666666666696</v>
      </c>
      <c r="D4296" s="106"/>
      <c r="E4296" s="106" t="str">
        <f t="shared" si="4259"/>
        <v/>
      </c>
      <c r="F4296" s="106"/>
      <c r="G4296" s="106" t="str">
        <f t="shared" si="4260"/>
        <v/>
      </c>
      <c r="H4296" s="106"/>
      <c r="I4296" s="106" t="str">
        <f t="shared" si="4261"/>
        <v/>
      </c>
      <c r="J4296" s="106"/>
      <c r="K4296" s="106" t="str">
        <f t="shared" si="4262"/>
        <v/>
      </c>
      <c r="L4296" s="107" t="str">
        <f t="shared" si="4263"/>
        <v>чи робить СНВВ?</v>
      </c>
      <c r="M4296" s="94"/>
      <c r="N4296" s="106" t="str">
        <f t="shared" si="4270"/>
        <v/>
      </c>
      <c r="O4296" s="106" t="str">
        <f t="shared" si="4219"/>
        <v/>
      </c>
      <c r="P4296" s="106" t="str">
        <f t="shared" si="4271"/>
        <v/>
      </c>
      <c r="Q4296" s="106" t="str">
        <f t="shared" si="4272"/>
        <v/>
      </c>
      <c r="R4296" s="106" t="str">
        <f t="shared" si="4273"/>
        <v/>
      </c>
      <c r="S4296" s="106" t="str">
        <f t="shared" si="4274"/>
        <v/>
      </c>
      <c r="T4296" s="106" t="str">
        <f t="shared" si="4275"/>
        <v/>
      </c>
    </row>
    <row r="4297" spans="1:20" outlineLevel="1">
      <c r="A4297" s="169"/>
      <c r="B4297" s="117">
        <v>44732</v>
      </c>
      <c r="C4297" s="90">
        <v>0.95833333333333304</v>
      </c>
      <c r="D4297" s="106"/>
      <c r="E4297" s="106" t="str">
        <f t="shared" si="4259"/>
        <v/>
      </c>
      <c r="F4297" s="106"/>
      <c r="G4297" s="106" t="str">
        <f t="shared" si="4260"/>
        <v/>
      </c>
      <c r="H4297" s="106"/>
      <c r="I4297" s="106" t="str">
        <f t="shared" si="4261"/>
        <v/>
      </c>
      <c r="J4297" s="106"/>
      <c r="K4297" s="106" t="str">
        <f t="shared" si="4262"/>
        <v/>
      </c>
      <c r="L4297" s="107" t="str">
        <f t="shared" si="4263"/>
        <v>чи робить СНВВ?</v>
      </c>
      <c r="M4297" s="94"/>
      <c r="N4297" s="106" t="str">
        <f t="shared" si="4270"/>
        <v/>
      </c>
      <c r="O4297" s="106" t="str">
        <f t="shared" si="4219"/>
        <v/>
      </c>
      <c r="P4297" s="106" t="str">
        <f t="shared" si="4271"/>
        <v/>
      </c>
      <c r="Q4297" s="106" t="str">
        <f t="shared" si="4272"/>
        <v/>
      </c>
      <c r="R4297" s="106" t="str">
        <f t="shared" si="4273"/>
        <v/>
      </c>
      <c r="S4297" s="106" t="str">
        <f t="shared" si="4274"/>
        <v/>
      </c>
      <c r="T4297" s="106" t="str">
        <f t="shared" si="4275"/>
        <v/>
      </c>
    </row>
    <row r="4298" spans="1:20" outlineLevel="1">
      <c r="A4298" s="169"/>
      <c r="B4298" s="117">
        <v>44732</v>
      </c>
      <c r="C4298" s="90">
        <v>1</v>
      </c>
      <c r="D4298" s="106"/>
      <c r="E4298" s="106" t="str">
        <f t="shared" si="4259"/>
        <v/>
      </c>
      <c r="F4298" s="106"/>
      <c r="G4298" s="106" t="str">
        <f t="shared" si="4260"/>
        <v/>
      </c>
      <c r="H4298" s="106"/>
      <c r="I4298" s="106" t="str">
        <f t="shared" si="4261"/>
        <v/>
      </c>
      <c r="J4298" s="106"/>
      <c r="K4298" s="106" t="str">
        <f t="shared" si="4262"/>
        <v/>
      </c>
      <c r="L4298" s="107" t="str">
        <f t="shared" si="4263"/>
        <v>чи робить СНВВ?</v>
      </c>
      <c r="M4298" s="94"/>
      <c r="N4298" s="106" t="str">
        <f t="shared" si="4270"/>
        <v/>
      </c>
      <c r="O4298" s="106" t="str">
        <f t="shared" si="4219"/>
        <v/>
      </c>
      <c r="P4298" s="106" t="str">
        <f t="shared" si="4271"/>
        <v/>
      </c>
      <c r="Q4298" s="106" t="str">
        <f t="shared" si="4272"/>
        <v/>
      </c>
      <c r="R4298" s="106" t="str">
        <f t="shared" si="4273"/>
        <v/>
      </c>
      <c r="S4298" s="106" t="str">
        <f t="shared" si="4274"/>
        <v/>
      </c>
      <c r="T4298" s="106" t="str">
        <f t="shared" si="4275"/>
        <v/>
      </c>
    </row>
    <row r="4299" spans="1:20">
      <c r="A4299" s="113"/>
      <c r="B4299" s="170" t="s">
        <v>257</v>
      </c>
      <c r="C4299" s="170"/>
      <c r="D4299" s="97">
        <f t="shared" ref="D4299" si="4276">SUM(D4275:D4298)</f>
        <v>0</v>
      </c>
      <c r="E4299" s="98">
        <f t="shared" ref="E4299" si="4277">COUNTIF(E4275:E4298,"&gt;0")</f>
        <v>0</v>
      </c>
      <c r="F4299" s="97">
        <f t="shared" ref="F4299" si="4278">SUM(F4275:F4298)</f>
        <v>0</v>
      </c>
      <c r="G4299" s="98">
        <f t="shared" ref="G4299" si="4279">COUNTIF(G4275:G4298,"&gt;0")</f>
        <v>0</v>
      </c>
      <c r="H4299" s="97">
        <f t="shared" ref="H4299" si="4280">SUM(H4275:H4298)</f>
        <v>0</v>
      </c>
      <c r="I4299" s="98">
        <f t="shared" ref="I4299" si="4281">COUNTIF(I4275:I4298,"&gt;0")</f>
        <v>0</v>
      </c>
      <c r="J4299" s="97">
        <f t="shared" ref="J4299" si="4282">SUM(J4275:J4298)</f>
        <v>0</v>
      </c>
      <c r="K4299" s="98">
        <f t="shared" ref="K4299" si="4283">COUNTIF(K4275:K4298,"&gt;0")</f>
        <v>0</v>
      </c>
      <c r="L4299" s="98">
        <f t="shared" ref="L4299" si="4284">COUNTIF(L4275:L4298,"СНВВ не працює")</f>
        <v>0</v>
      </c>
      <c r="M4299" s="94"/>
      <c r="N4299" s="97">
        <f t="shared" ref="N4299:O4299" si="4285">AVERAGEA(N4275:N4298)</f>
        <v>0</v>
      </c>
      <c r="O4299" s="97">
        <f t="shared" si="4285"/>
        <v>0</v>
      </c>
      <c r="P4299" s="97">
        <f t="shared" ref="P4299:T4299" si="4286">SUM(P4275:P4298)</f>
        <v>0</v>
      </c>
      <c r="Q4299" s="97">
        <f t="shared" si="4286"/>
        <v>0</v>
      </c>
      <c r="R4299" s="97">
        <f t="shared" si="4286"/>
        <v>0</v>
      </c>
      <c r="S4299" s="97">
        <f t="shared" si="4286"/>
        <v>0</v>
      </c>
      <c r="T4299" s="97">
        <f t="shared" si="4286"/>
        <v>0</v>
      </c>
    </row>
    <row r="4300" spans="1:20" ht="15.75" customHeight="1" outlineLevel="1">
      <c r="A4300" s="168">
        <v>44733</v>
      </c>
      <c r="B4300" s="117">
        <v>44733</v>
      </c>
      <c r="C4300" s="90">
        <v>4.1666666666666664E-2</v>
      </c>
      <c r="D4300" s="106"/>
      <c r="E4300" s="106" t="str">
        <f t="shared" ref="E4300:E4323" si="4287">IF(D4300="","",IF(D4300&lt;1,1,0))</f>
        <v/>
      </c>
      <c r="F4300" s="106"/>
      <c r="G4300" s="106" t="str">
        <f t="shared" ref="G4300:G4323" si="4288">IF(F4300="","",IF(F4300&lt;1,1,0))</f>
        <v/>
      </c>
      <c r="H4300" s="106"/>
      <c r="I4300" s="106" t="str">
        <f t="shared" ref="I4300:I4323" si="4289">IF(H4300="","",IF(H4300&lt;1,1,0))</f>
        <v/>
      </c>
      <c r="J4300" s="106"/>
      <c r="K4300" s="106" t="str">
        <f t="shared" ref="K4300:K4323" si="4290">IF(J4300="","",IF(J4300&lt;1,1,0))</f>
        <v/>
      </c>
      <c r="L4300" s="107" t="str">
        <f t="shared" ref="L4300:L4323" si="4291">IF(H4300="","чи робить СНВВ?",IF(J4300="","чи роблять агрегати?",IF($J4300=0,"агрегати не працюють",IF(AND($H4300=0,$J4300=1),"СНВВ не працює","OK"))))</f>
        <v>чи робить СНВВ?</v>
      </c>
      <c r="M4300" s="94"/>
      <c r="N4300" s="106" t="str">
        <f t="shared" ref="N4300" si="4292">IF(OR(E4300&lt;&gt;0, J4300=0), "",D4300)</f>
        <v/>
      </c>
      <c r="O4300" s="106" t="str">
        <f t="shared" si="4219"/>
        <v/>
      </c>
      <c r="P4300" s="106" t="str">
        <f t="shared" ref="P4300" si="4293">IF(AND($E4300&lt;&gt;0,$J4300=1),D4300,O4300)</f>
        <v/>
      </c>
      <c r="Q4300" s="106" t="str">
        <f t="shared" ref="Q4300" si="4294">IF(OR(G4300&lt;&gt;0, J4300=0), "",F4300)</f>
        <v/>
      </c>
      <c r="R4300" s="106" t="str">
        <f t="shared" ref="R4300" si="4295">IF(Q4300="", "",(Q4300*$S$2+$S$3))</f>
        <v/>
      </c>
      <c r="S4300" s="106" t="str">
        <f t="shared" ref="S4300" si="4296">IF(AND(G4300&lt;&gt;0,J4300=1),F4300,R4300)</f>
        <v/>
      </c>
      <c r="T4300" s="106" t="str">
        <f t="shared" ref="T4300" si="4297">IFERROR(P4300*S4300,"")</f>
        <v/>
      </c>
    </row>
    <row r="4301" spans="1:20" outlineLevel="1">
      <c r="A4301" s="169"/>
      <c r="B4301" s="117">
        <v>44733</v>
      </c>
      <c r="C4301" s="90">
        <v>8.3333333333333301E-2</v>
      </c>
      <c r="D4301" s="106"/>
      <c r="E4301" s="106" t="str">
        <f t="shared" si="4287"/>
        <v/>
      </c>
      <c r="F4301" s="106"/>
      <c r="G4301" s="106" t="str">
        <f t="shared" si="4288"/>
        <v/>
      </c>
      <c r="H4301" s="106"/>
      <c r="I4301" s="106" t="str">
        <f t="shared" si="4289"/>
        <v/>
      </c>
      <c r="J4301" s="106"/>
      <c r="K4301" s="106" t="str">
        <f t="shared" si="4290"/>
        <v/>
      </c>
      <c r="L4301" s="107" t="str">
        <f t="shared" si="4291"/>
        <v>чи робить СНВВ?</v>
      </c>
      <c r="M4301" s="94"/>
      <c r="N4301" s="106" t="str">
        <f t="shared" ref="N4301:N4323" si="4298">IF(OR(E4301&lt;&gt;0, J4301=0), "",D4301)</f>
        <v/>
      </c>
      <c r="O4301" s="106" t="str">
        <f t="shared" si="4219"/>
        <v/>
      </c>
      <c r="P4301" s="106" t="str">
        <f t="shared" ref="P4301:P4323" si="4299">IF(AND($E4301&lt;&gt;0,$J4301=1),D4301,O4301)</f>
        <v/>
      </c>
      <c r="Q4301" s="106" t="str">
        <f t="shared" ref="Q4301:Q4323" si="4300">IF(OR(G4301&lt;&gt;0, J4301=0), "",F4301)</f>
        <v/>
      </c>
      <c r="R4301" s="106" t="str">
        <f t="shared" ref="R4301:R4323" si="4301">IF(Q4301="", "",(Q4301*$S$2+$S$3))</f>
        <v/>
      </c>
      <c r="S4301" s="106" t="str">
        <f t="shared" ref="S4301:S4323" si="4302">IF(AND(G4301&lt;&gt;0,J4301=1),F4301,R4301)</f>
        <v/>
      </c>
      <c r="T4301" s="106" t="str">
        <f t="shared" ref="T4301:T4323" si="4303">IFERROR(P4301*S4301,"")</f>
        <v/>
      </c>
    </row>
    <row r="4302" spans="1:20" outlineLevel="1">
      <c r="A4302" s="169"/>
      <c r="B4302" s="117">
        <v>44733</v>
      </c>
      <c r="C4302" s="90">
        <v>0.125</v>
      </c>
      <c r="D4302" s="106"/>
      <c r="E4302" s="106" t="str">
        <f t="shared" si="4287"/>
        <v/>
      </c>
      <c r="F4302" s="106"/>
      <c r="G4302" s="106" t="str">
        <f t="shared" si="4288"/>
        <v/>
      </c>
      <c r="H4302" s="106"/>
      <c r="I4302" s="106" t="str">
        <f t="shared" si="4289"/>
        <v/>
      </c>
      <c r="J4302" s="106"/>
      <c r="K4302" s="106" t="str">
        <f t="shared" si="4290"/>
        <v/>
      </c>
      <c r="L4302" s="107" t="str">
        <f t="shared" si="4291"/>
        <v>чи робить СНВВ?</v>
      </c>
      <c r="M4302" s="94"/>
      <c r="N4302" s="106" t="str">
        <f t="shared" si="4298"/>
        <v/>
      </c>
      <c r="O4302" s="106" t="str">
        <f t="shared" si="4219"/>
        <v/>
      </c>
      <c r="P4302" s="106" t="str">
        <f t="shared" si="4299"/>
        <v/>
      </c>
      <c r="Q4302" s="106" t="str">
        <f t="shared" si="4300"/>
        <v/>
      </c>
      <c r="R4302" s="106" t="str">
        <f t="shared" si="4301"/>
        <v/>
      </c>
      <c r="S4302" s="106" t="str">
        <f t="shared" si="4302"/>
        <v/>
      </c>
      <c r="T4302" s="106" t="str">
        <f t="shared" si="4303"/>
        <v/>
      </c>
    </row>
    <row r="4303" spans="1:20" outlineLevel="1">
      <c r="A4303" s="169"/>
      <c r="B4303" s="117">
        <v>44733</v>
      </c>
      <c r="C4303" s="90">
        <v>0.16666666666666699</v>
      </c>
      <c r="D4303" s="106"/>
      <c r="E4303" s="106" t="str">
        <f t="shared" si="4287"/>
        <v/>
      </c>
      <c r="F4303" s="106"/>
      <c r="G4303" s="106" t="str">
        <f t="shared" si="4288"/>
        <v/>
      </c>
      <c r="H4303" s="106"/>
      <c r="I4303" s="106" t="str">
        <f t="shared" si="4289"/>
        <v/>
      </c>
      <c r="J4303" s="106"/>
      <c r="K4303" s="106" t="str">
        <f t="shared" si="4290"/>
        <v/>
      </c>
      <c r="L4303" s="107" t="str">
        <f t="shared" si="4291"/>
        <v>чи робить СНВВ?</v>
      </c>
      <c r="M4303" s="94"/>
      <c r="N4303" s="106" t="str">
        <f t="shared" si="4298"/>
        <v/>
      </c>
      <c r="O4303" s="106" t="str">
        <f t="shared" si="4219"/>
        <v/>
      </c>
      <c r="P4303" s="106" t="str">
        <f t="shared" si="4299"/>
        <v/>
      </c>
      <c r="Q4303" s="106" t="str">
        <f t="shared" si="4300"/>
        <v/>
      </c>
      <c r="R4303" s="106" t="str">
        <f t="shared" si="4301"/>
        <v/>
      </c>
      <c r="S4303" s="106" t="str">
        <f t="shared" si="4302"/>
        <v/>
      </c>
      <c r="T4303" s="106" t="str">
        <f t="shared" si="4303"/>
        <v/>
      </c>
    </row>
    <row r="4304" spans="1:20" outlineLevel="1">
      <c r="A4304" s="169"/>
      <c r="B4304" s="117">
        <v>44733</v>
      </c>
      <c r="C4304" s="90">
        <v>0.20833333333333301</v>
      </c>
      <c r="D4304" s="106"/>
      <c r="E4304" s="106" t="str">
        <f t="shared" si="4287"/>
        <v/>
      </c>
      <c r="F4304" s="106"/>
      <c r="G4304" s="106" t="str">
        <f t="shared" si="4288"/>
        <v/>
      </c>
      <c r="H4304" s="106"/>
      <c r="I4304" s="106" t="str">
        <f t="shared" si="4289"/>
        <v/>
      </c>
      <c r="J4304" s="106"/>
      <c r="K4304" s="106" t="str">
        <f t="shared" si="4290"/>
        <v/>
      </c>
      <c r="L4304" s="107" t="str">
        <f t="shared" si="4291"/>
        <v>чи робить СНВВ?</v>
      </c>
      <c r="M4304" s="94"/>
      <c r="N4304" s="106" t="str">
        <f t="shared" si="4298"/>
        <v/>
      </c>
      <c r="O4304" s="106" t="str">
        <f t="shared" si="4219"/>
        <v/>
      </c>
      <c r="P4304" s="106" t="str">
        <f t="shared" si="4299"/>
        <v/>
      </c>
      <c r="Q4304" s="106" t="str">
        <f t="shared" si="4300"/>
        <v/>
      </c>
      <c r="R4304" s="106" t="str">
        <f t="shared" si="4301"/>
        <v/>
      </c>
      <c r="S4304" s="106" t="str">
        <f t="shared" si="4302"/>
        <v/>
      </c>
      <c r="T4304" s="106" t="str">
        <f t="shared" si="4303"/>
        <v/>
      </c>
    </row>
    <row r="4305" spans="1:20" outlineLevel="1">
      <c r="A4305" s="169"/>
      <c r="B4305" s="117">
        <v>44733</v>
      </c>
      <c r="C4305" s="90">
        <v>0.25</v>
      </c>
      <c r="D4305" s="106"/>
      <c r="E4305" s="106" t="str">
        <f t="shared" si="4287"/>
        <v/>
      </c>
      <c r="F4305" s="106"/>
      <c r="G4305" s="106" t="str">
        <f t="shared" si="4288"/>
        <v/>
      </c>
      <c r="H4305" s="106"/>
      <c r="I4305" s="106" t="str">
        <f t="shared" si="4289"/>
        <v/>
      </c>
      <c r="J4305" s="106"/>
      <c r="K4305" s="106" t="str">
        <f t="shared" si="4290"/>
        <v/>
      </c>
      <c r="L4305" s="107" t="str">
        <f t="shared" si="4291"/>
        <v>чи робить СНВВ?</v>
      </c>
      <c r="M4305" s="94"/>
      <c r="N4305" s="106" t="str">
        <f t="shared" si="4298"/>
        <v/>
      </c>
      <c r="O4305" s="106" t="str">
        <f t="shared" si="4219"/>
        <v/>
      </c>
      <c r="P4305" s="106" t="str">
        <f t="shared" si="4299"/>
        <v/>
      </c>
      <c r="Q4305" s="106" t="str">
        <f t="shared" si="4300"/>
        <v/>
      </c>
      <c r="R4305" s="106" t="str">
        <f t="shared" si="4301"/>
        <v/>
      </c>
      <c r="S4305" s="106" t="str">
        <f t="shared" si="4302"/>
        <v/>
      </c>
      <c r="T4305" s="106" t="str">
        <f t="shared" si="4303"/>
        <v/>
      </c>
    </row>
    <row r="4306" spans="1:20" outlineLevel="1">
      <c r="A4306" s="169"/>
      <c r="B4306" s="117">
        <v>44733</v>
      </c>
      <c r="C4306" s="90">
        <v>0.29166666666666702</v>
      </c>
      <c r="D4306" s="106"/>
      <c r="E4306" s="106" t="str">
        <f t="shared" si="4287"/>
        <v/>
      </c>
      <c r="F4306" s="106"/>
      <c r="G4306" s="106" t="str">
        <f t="shared" si="4288"/>
        <v/>
      </c>
      <c r="H4306" s="106"/>
      <c r="I4306" s="106" t="str">
        <f t="shared" si="4289"/>
        <v/>
      </c>
      <c r="J4306" s="106"/>
      <c r="K4306" s="106" t="str">
        <f t="shared" si="4290"/>
        <v/>
      </c>
      <c r="L4306" s="107" t="str">
        <f t="shared" si="4291"/>
        <v>чи робить СНВВ?</v>
      </c>
      <c r="M4306" s="94"/>
      <c r="N4306" s="106" t="str">
        <f t="shared" si="4298"/>
        <v/>
      </c>
      <c r="O4306" s="106" t="str">
        <f t="shared" si="4219"/>
        <v/>
      </c>
      <c r="P4306" s="106" t="str">
        <f t="shared" si="4299"/>
        <v/>
      </c>
      <c r="Q4306" s="106" t="str">
        <f t="shared" si="4300"/>
        <v/>
      </c>
      <c r="R4306" s="106" t="str">
        <f t="shared" si="4301"/>
        <v/>
      </c>
      <c r="S4306" s="106" t="str">
        <f t="shared" si="4302"/>
        <v/>
      </c>
      <c r="T4306" s="106" t="str">
        <f t="shared" si="4303"/>
        <v/>
      </c>
    </row>
    <row r="4307" spans="1:20" outlineLevel="1">
      <c r="A4307" s="169"/>
      <c r="B4307" s="117">
        <v>44733</v>
      </c>
      <c r="C4307" s="90">
        <v>0.33333333333333298</v>
      </c>
      <c r="D4307" s="106"/>
      <c r="E4307" s="106" t="str">
        <f t="shared" si="4287"/>
        <v/>
      </c>
      <c r="F4307" s="106"/>
      <c r="G4307" s="106" t="str">
        <f t="shared" si="4288"/>
        <v/>
      </c>
      <c r="H4307" s="106"/>
      <c r="I4307" s="106" t="str">
        <f t="shared" si="4289"/>
        <v/>
      </c>
      <c r="J4307" s="106"/>
      <c r="K4307" s="106" t="str">
        <f t="shared" si="4290"/>
        <v/>
      </c>
      <c r="L4307" s="107" t="str">
        <f t="shared" si="4291"/>
        <v>чи робить СНВВ?</v>
      </c>
      <c r="M4307" s="94"/>
      <c r="N4307" s="106" t="str">
        <f t="shared" si="4298"/>
        <v/>
      </c>
      <c r="O4307" s="106" t="str">
        <f t="shared" si="4219"/>
        <v/>
      </c>
      <c r="P4307" s="106" t="str">
        <f t="shared" si="4299"/>
        <v/>
      </c>
      <c r="Q4307" s="106" t="str">
        <f t="shared" si="4300"/>
        <v/>
      </c>
      <c r="R4307" s="106" t="str">
        <f t="shared" si="4301"/>
        <v/>
      </c>
      <c r="S4307" s="106" t="str">
        <f t="shared" si="4302"/>
        <v/>
      </c>
      <c r="T4307" s="106" t="str">
        <f t="shared" si="4303"/>
        <v/>
      </c>
    </row>
    <row r="4308" spans="1:20" outlineLevel="1">
      <c r="A4308" s="169"/>
      <c r="B4308" s="117">
        <v>44733</v>
      </c>
      <c r="C4308" s="90">
        <v>0.375</v>
      </c>
      <c r="D4308" s="106"/>
      <c r="E4308" s="106" t="str">
        <f t="shared" si="4287"/>
        <v/>
      </c>
      <c r="F4308" s="106"/>
      <c r="G4308" s="106" t="str">
        <f t="shared" si="4288"/>
        <v/>
      </c>
      <c r="H4308" s="106"/>
      <c r="I4308" s="106" t="str">
        <f t="shared" si="4289"/>
        <v/>
      </c>
      <c r="J4308" s="106"/>
      <c r="K4308" s="106" t="str">
        <f t="shared" si="4290"/>
        <v/>
      </c>
      <c r="L4308" s="107" t="str">
        <f t="shared" si="4291"/>
        <v>чи робить СНВВ?</v>
      </c>
      <c r="M4308" s="94"/>
      <c r="N4308" s="106" t="str">
        <f t="shared" si="4298"/>
        <v/>
      </c>
      <c r="O4308" s="106" t="str">
        <f t="shared" si="4219"/>
        <v/>
      </c>
      <c r="P4308" s="106" t="str">
        <f t="shared" si="4299"/>
        <v/>
      </c>
      <c r="Q4308" s="106" t="str">
        <f t="shared" si="4300"/>
        <v/>
      </c>
      <c r="R4308" s="106" t="str">
        <f t="shared" si="4301"/>
        <v/>
      </c>
      <c r="S4308" s="106" t="str">
        <f t="shared" si="4302"/>
        <v/>
      </c>
      <c r="T4308" s="106" t="str">
        <f t="shared" si="4303"/>
        <v/>
      </c>
    </row>
    <row r="4309" spans="1:20" outlineLevel="1">
      <c r="A4309" s="169"/>
      <c r="B4309" s="117">
        <v>44733</v>
      </c>
      <c r="C4309" s="90">
        <v>0.41666666666666702</v>
      </c>
      <c r="D4309" s="106"/>
      <c r="E4309" s="106" t="str">
        <f t="shared" si="4287"/>
        <v/>
      </c>
      <c r="F4309" s="106"/>
      <c r="G4309" s="106" t="str">
        <f t="shared" si="4288"/>
        <v/>
      </c>
      <c r="H4309" s="106"/>
      <c r="I4309" s="106" t="str">
        <f t="shared" si="4289"/>
        <v/>
      </c>
      <c r="J4309" s="106"/>
      <c r="K4309" s="106" t="str">
        <f t="shared" si="4290"/>
        <v/>
      </c>
      <c r="L4309" s="107" t="str">
        <f t="shared" si="4291"/>
        <v>чи робить СНВВ?</v>
      </c>
      <c r="M4309" s="94"/>
      <c r="N4309" s="106" t="str">
        <f t="shared" si="4298"/>
        <v/>
      </c>
      <c r="O4309" s="106" t="str">
        <f t="shared" si="4219"/>
        <v/>
      </c>
      <c r="P4309" s="106" t="str">
        <f t="shared" si="4299"/>
        <v/>
      </c>
      <c r="Q4309" s="106" t="str">
        <f t="shared" si="4300"/>
        <v/>
      </c>
      <c r="R4309" s="106" t="str">
        <f t="shared" si="4301"/>
        <v/>
      </c>
      <c r="S4309" s="106" t="str">
        <f t="shared" si="4302"/>
        <v/>
      </c>
      <c r="T4309" s="106" t="str">
        <f t="shared" si="4303"/>
        <v/>
      </c>
    </row>
    <row r="4310" spans="1:20" outlineLevel="1">
      <c r="A4310" s="169"/>
      <c r="B4310" s="117">
        <v>44733</v>
      </c>
      <c r="C4310" s="90">
        <v>0.45833333333333298</v>
      </c>
      <c r="D4310" s="106"/>
      <c r="E4310" s="106" t="str">
        <f t="shared" si="4287"/>
        <v/>
      </c>
      <c r="F4310" s="106"/>
      <c r="G4310" s="106" t="str">
        <f t="shared" si="4288"/>
        <v/>
      </c>
      <c r="H4310" s="106"/>
      <c r="I4310" s="106" t="str">
        <f t="shared" si="4289"/>
        <v/>
      </c>
      <c r="J4310" s="106"/>
      <c r="K4310" s="106" t="str">
        <f t="shared" si="4290"/>
        <v/>
      </c>
      <c r="L4310" s="107" t="str">
        <f t="shared" si="4291"/>
        <v>чи робить СНВВ?</v>
      </c>
      <c r="M4310" s="94"/>
      <c r="N4310" s="106" t="str">
        <f t="shared" si="4298"/>
        <v/>
      </c>
      <c r="O4310" s="106" t="str">
        <f t="shared" si="4219"/>
        <v/>
      </c>
      <c r="P4310" s="106" t="str">
        <f t="shared" si="4299"/>
        <v/>
      </c>
      <c r="Q4310" s="106" t="str">
        <f t="shared" si="4300"/>
        <v/>
      </c>
      <c r="R4310" s="106" t="str">
        <f t="shared" si="4301"/>
        <v/>
      </c>
      <c r="S4310" s="106" t="str">
        <f t="shared" si="4302"/>
        <v/>
      </c>
      <c r="T4310" s="106" t="str">
        <f t="shared" si="4303"/>
        <v/>
      </c>
    </row>
    <row r="4311" spans="1:20" outlineLevel="1">
      <c r="A4311" s="169"/>
      <c r="B4311" s="117">
        <v>44733</v>
      </c>
      <c r="C4311" s="90">
        <v>0.5</v>
      </c>
      <c r="D4311" s="106"/>
      <c r="E4311" s="106" t="str">
        <f t="shared" si="4287"/>
        <v/>
      </c>
      <c r="F4311" s="106"/>
      <c r="G4311" s="106" t="str">
        <f t="shared" si="4288"/>
        <v/>
      </c>
      <c r="H4311" s="106"/>
      <c r="I4311" s="106" t="str">
        <f t="shared" si="4289"/>
        <v/>
      </c>
      <c r="J4311" s="106"/>
      <c r="K4311" s="106" t="str">
        <f t="shared" si="4290"/>
        <v/>
      </c>
      <c r="L4311" s="107" t="str">
        <f t="shared" si="4291"/>
        <v>чи робить СНВВ?</v>
      </c>
      <c r="M4311" s="94"/>
      <c r="N4311" s="106" t="str">
        <f t="shared" si="4298"/>
        <v/>
      </c>
      <c r="O4311" s="106" t="str">
        <f t="shared" si="4219"/>
        <v/>
      </c>
      <c r="P4311" s="106" t="str">
        <f t="shared" si="4299"/>
        <v/>
      </c>
      <c r="Q4311" s="106" t="str">
        <f t="shared" si="4300"/>
        <v/>
      </c>
      <c r="R4311" s="106" t="str">
        <f t="shared" si="4301"/>
        <v/>
      </c>
      <c r="S4311" s="106" t="str">
        <f t="shared" si="4302"/>
        <v/>
      </c>
      <c r="T4311" s="106" t="str">
        <f t="shared" si="4303"/>
        <v/>
      </c>
    </row>
    <row r="4312" spans="1:20" outlineLevel="1">
      <c r="A4312" s="169"/>
      <c r="B4312" s="117">
        <v>44733</v>
      </c>
      <c r="C4312" s="90">
        <v>0.54166666666666696</v>
      </c>
      <c r="D4312" s="106"/>
      <c r="E4312" s="106" t="str">
        <f t="shared" si="4287"/>
        <v/>
      </c>
      <c r="F4312" s="106"/>
      <c r="G4312" s="106" t="str">
        <f t="shared" si="4288"/>
        <v/>
      </c>
      <c r="H4312" s="106"/>
      <c r="I4312" s="106" t="str">
        <f t="shared" si="4289"/>
        <v/>
      </c>
      <c r="J4312" s="106"/>
      <c r="K4312" s="106" t="str">
        <f t="shared" si="4290"/>
        <v/>
      </c>
      <c r="L4312" s="107" t="str">
        <f t="shared" si="4291"/>
        <v>чи робить СНВВ?</v>
      </c>
      <c r="M4312" s="94"/>
      <c r="N4312" s="106" t="str">
        <f t="shared" si="4298"/>
        <v/>
      </c>
      <c r="O4312" s="106" t="str">
        <f t="shared" ref="O4312:O4376" si="4304">IF(N4312="", "",(N4312*$Q$2+$Q$3))</f>
        <v/>
      </c>
      <c r="P4312" s="106" t="str">
        <f t="shared" si="4299"/>
        <v/>
      </c>
      <c r="Q4312" s="106" t="str">
        <f t="shared" si="4300"/>
        <v/>
      </c>
      <c r="R4312" s="106" t="str">
        <f t="shared" si="4301"/>
        <v/>
      </c>
      <c r="S4312" s="106" t="str">
        <f t="shared" si="4302"/>
        <v/>
      </c>
      <c r="T4312" s="106" t="str">
        <f t="shared" si="4303"/>
        <v/>
      </c>
    </row>
    <row r="4313" spans="1:20" outlineLevel="1">
      <c r="A4313" s="169"/>
      <c r="B4313" s="117">
        <v>44733</v>
      </c>
      <c r="C4313" s="90">
        <v>0.58333333333333304</v>
      </c>
      <c r="D4313" s="106"/>
      <c r="E4313" s="106" t="str">
        <f t="shared" si="4287"/>
        <v/>
      </c>
      <c r="F4313" s="106"/>
      <c r="G4313" s="106" t="str">
        <f t="shared" si="4288"/>
        <v/>
      </c>
      <c r="H4313" s="106"/>
      <c r="I4313" s="106" t="str">
        <f t="shared" si="4289"/>
        <v/>
      </c>
      <c r="J4313" s="106"/>
      <c r="K4313" s="106" t="str">
        <f t="shared" si="4290"/>
        <v/>
      </c>
      <c r="L4313" s="107" t="str">
        <f t="shared" si="4291"/>
        <v>чи робить СНВВ?</v>
      </c>
      <c r="M4313" s="94"/>
      <c r="N4313" s="106" t="str">
        <f t="shared" si="4298"/>
        <v/>
      </c>
      <c r="O4313" s="106" t="str">
        <f t="shared" si="4304"/>
        <v/>
      </c>
      <c r="P4313" s="106" t="str">
        <f t="shared" si="4299"/>
        <v/>
      </c>
      <c r="Q4313" s="106" t="str">
        <f t="shared" si="4300"/>
        <v/>
      </c>
      <c r="R4313" s="106" t="str">
        <f t="shared" si="4301"/>
        <v/>
      </c>
      <c r="S4313" s="106" t="str">
        <f t="shared" si="4302"/>
        <v/>
      </c>
      <c r="T4313" s="106" t="str">
        <f t="shared" si="4303"/>
        <v/>
      </c>
    </row>
    <row r="4314" spans="1:20" outlineLevel="1">
      <c r="A4314" s="169"/>
      <c r="B4314" s="117">
        <v>44733</v>
      </c>
      <c r="C4314" s="90">
        <v>0.625</v>
      </c>
      <c r="D4314" s="106"/>
      <c r="E4314" s="106" t="str">
        <f t="shared" si="4287"/>
        <v/>
      </c>
      <c r="F4314" s="106"/>
      <c r="G4314" s="106" t="str">
        <f t="shared" si="4288"/>
        <v/>
      </c>
      <c r="H4314" s="106"/>
      <c r="I4314" s="106" t="str">
        <f t="shared" si="4289"/>
        <v/>
      </c>
      <c r="J4314" s="106"/>
      <c r="K4314" s="106" t="str">
        <f t="shared" si="4290"/>
        <v/>
      </c>
      <c r="L4314" s="107" t="str">
        <f t="shared" si="4291"/>
        <v>чи робить СНВВ?</v>
      </c>
      <c r="M4314" s="94"/>
      <c r="N4314" s="106" t="str">
        <f t="shared" si="4298"/>
        <v/>
      </c>
      <c r="O4314" s="106" t="str">
        <f t="shared" si="4304"/>
        <v/>
      </c>
      <c r="P4314" s="106" t="str">
        <f t="shared" si="4299"/>
        <v/>
      </c>
      <c r="Q4314" s="106" t="str">
        <f t="shared" si="4300"/>
        <v/>
      </c>
      <c r="R4314" s="106" t="str">
        <f t="shared" si="4301"/>
        <v/>
      </c>
      <c r="S4314" s="106" t="str">
        <f t="shared" si="4302"/>
        <v/>
      </c>
      <c r="T4314" s="106" t="str">
        <f t="shared" si="4303"/>
        <v/>
      </c>
    </row>
    <row r="4315" spans="1:20" outlineLevel="1">
      <c r="A4315" s="169"/>
      <c r="B4315" s="117">
        <v>44733</v>
      </c>
      <c r="C4315" s="90">
        <v>0.66666666666666696</v>
      </c>
      <c r="D4315" s="106"/>
      <c r="E4315" s="106" t="str">
        <f t="shared" si="4287"/>
        <v/>
      </c>
      <c r="F4315" s="106"/>
      <c r="G4315" s="106" t="str">
        <f t="shared" si="4288"/>
        <v/>
      </c>
      <c r="H4315" s="106"/>
      <c r="I4315" s="106" t="str">
        <f t="shared" si="4289"/>
        <v/>
      </c>
      <c r="J4315" s="106"/>
      <c r="K4315" s="106" t="str">
        <f t="shared" si="4290"/>
        <v/>
      </c>
      <c r="L4315" s="107" t="str">
        <f t="shared" si="4291"/>
        <v>чи робить СНВВ?</v>
      </c>
      <c r="M4315" s="94"/>
      <c r="N4315" s="106" t="str">
        <f t="shared" si="4298"/>
        <v/>
      </c>
      <c r="O4315" s="106" t="str">
        <f t="shared" si="4304"/>
        <v/>
      </c>
      <c r="P4315" s="106" t="str">
        <f t="shared" si="4299"/>
        <v/>
      </c>
      <c r="Q4315" s="106" t="str">
        <f t="shared" si="4300"/>
        <v/>
      </c>
      <c r="R4315" s="106" t="str">
        <f t="shared" si="4301"/>
        <v/>
      </c>
      <c r="S4315" s="106" t="str">
        <f t="shared" si="4302"/>
        <v/>
      </c>
      <c r="T4315" s="106" t="str">
        <f t="shared" si="4303"/>
        <v/>
      </c>
    </row>
    <row r="4316" spans="1:20" outlineLevel="1">
      <c r="A4316" s="169"/>
      <c r="B4316" s="117">
        <v>44733</v>
      </c>
      <c r="C4316" s="90">
        <v>0.70833333333333304</v>
      </c>
      <c r="D4316" s="106"/>
      <c r="E4316" s="106" t="str">
        <f t="shared" si="4287"/>
        <v/>
      </c>
      <c r="F4316" s="106"/>
      <c r="G4316" s="106" t="str">
        <f t="shared" si="4288"/>
        <v/>
      </c>
      <c r="H4316" s="106"/>
      <c r="I4316" s="106" t="str">
        <f t="shared" si="4289"/>
        <v/>
      </c>
      <c r="J4316" s="106"/>
      <c r="K4316" s="106" t="str">
        <f t="shared" si="4290"/>
        <v/>
      </c>
      <c r="L4316" s="107" t="str">
        <f t="shared" si="4291"/>
        <v>чи робить СНВВ?</v>
      </c>
      <c r="M4316" s="94"/>
      <c r="N4316" s="106" t="str">
        <f t="shared" si="4298"/>
        <v/>
      </c>
      <c r="O4316" s="106" t="str">
        <f t="shared" si="4304"/>
        <v/>
      </c>
      <c r="P4316" s="106" t="str">
        <f t="shared" si="4299"/>
        <v/>
      </c>
      <c r="Q4316" s="106" t="str">
        <f t="shared" si="4300"/>
        <v/>
      </c>
      <c r="R4316" s="106" t="str">
        <f t="shared" si="4301"/>
        <v/>
      </c>
      <c r="S4316" s="106" t="str">
        <f t="shared" si="4302"/>
        <v/>
      </c>
      <c r="T4316" s="106" t="str">
        <f t="shared" si="4303"/>
        <v/>
      </c>
    </row>
    <row r="4317" spans="1:20" outlineLevel="1">
      <c r="A4317" s="169"/>
      <c r="B4317" s="117">
        <v>44733</v>
      </c>
      <c r="C4317" s="90">
        <v>0.75</v>
      </c>
      <c r="D4317" s="106"/>
      <c r="E4317" s="106" t="str">
        <f t="shared" si="4287"/>
        <v/>
      </c>
      <c r="F4317" s="106"/>
      <c r="G4317" s="106" t="str">
        <f t="shared" si="4288"/>
        <v/>
      </c>
      <c r="H4317" s="106"/>
      <c r="I4317" s="106" t="str">
        <f t="shared" si="4289"/>
        <v/>
      </c>
      <c r="J4317" s="106"/>
      <c r="K4317" s="106" t="str">
        <f t="shared" si="4290"/>
        <v/>
      </c>
      <c r="L4317" s="107" t="str">
        <f t="shared" si="4291"/>
        <v>чи робить СНВВ?</v>
      </c>
      <c r="M4317" s="94"/>
      <c r="N4317" s="106" t="str">
        <f t="shared" si="4298"/>
        <v/>
      </c>
      <c r="O4317" s="106" t="str">
        <f t="shared" si="4304"/>
        <v/>
      </c>
      <c r="P4317" s="106" t="str">
        <f t="shared" si="4299"/>
        <v/>
      </c>
      <c r="Q4317" s="106" t="str">
        <f t="shared" si="4300"/>
        <v/>
      </c>
      <c r="R4317" s="106" t="str">
        <f t="shared" si="4301"/>
        <v/>
      </c>
      <c r="S4317" s="106" t="str">
        <f t="shared" si="4302"/>
        <v/>
      </c>
      <c r="T4317" s="106" t="str">
        <f t="shared" si="4303"/>
        <v/>
      </c>
    </row>
    <row r="4318" spans="1:20" outlineLevel="1">
      <c r="A4318" s="169"/>
      <c r="B4318" s="117">
        <v>44733</v>
      </c>
      <c r="C4318" s="90">
        <v>0.79166666666666696</v>
      </c>
      <c r="D4318" s="106"/>
      <c r="E4318" s="106" t="str">
        <f t="shared" si="4287"/>
        <v/>
      </c>
      <c r="F4318" s="106"/>
      <c r="G4318" s="106" t="str">
        <f t="shared" si="4288"/>
        <v/>
      </c>
      <c r="H4318" s="106"/>
      <c r="I4318" s="106" t="str">
        <f t="shared" si="4289"/>
        <v/>
      </c>
      <c r="J4318" s="106"/>
      <c r="K4318" s="106" t="str">
        <f t="shared" si="4290"/>
        <v/>
      </c>
      <c r="L4318" s="107" t="str">
        <f t="shared" si="4291"/>
        <v>чи робить СНВВ?</v>
      </c>
      <c r="M4318" s="94"/>
      <c r="N4318" s="106" t="str">
        <f t="shared" si="4298"/>
        <v/>
      </c>
      <c r="O4318" s="106" t="str">
        <f t="shared" si="4304"/>
        <v/>
      </c>
      <c r="P4318" s="106" t="str">
        <f t="shared" si="4299"/>
        <v/>
      </c>
      <c r="Q4318" s="106" t="str">
        <f t="shared" si="4300"/>
        <v/>
      </c>
      <c r="R4318" s="106" t="str">
        <f t="shared" si="4301"/>
        <v/>
      </c>
      <c r="S4318" s="106" t="str">
        <f t="shared" si="4302"/>
        <v/>
      </c>
      <c r="T4318" s="106" t="str">
        <f t="shared" si="4303"/>
        <v/>
      </c>
    </row>
    <row r="4319" spans="1:20" outlineLevel="1">
      <c r="A4319" s="169"/>
      <c r="B4319" s="117">
        <v>44733</v>
      </c>
      <c r="C4319" s="90">
        <v>0.83333333333333304</v>
      </c>
      <c r="D4319" s="106"/>
      <c r="E4319" s="106" t="str">
        <f t="shared" si="4287"/>
        <v/>
      </c>
      <c r="F4319" s="106"/>
      <c r="G4319" s="106" t="str">
        <f t="shared" si="4288"/>
        <v/>
      </c>
      <c r="H4319" s="106"/>
      <c r="I4319" s="106" t="str">
        <f t="shared" si="4289"/>
        <v/>
      </c>
      <c r="J4319" s="106"/>
      <c r="K4319" s="106" t="str">
        <f t="shared" si="4290"/>
        <v/>
      </c>
      <c r="L4319" s="107" t="str">
        <f t="shared" si="4291"/>
        <v>чи робить СНВВ?</v>
      </c>
      <c r="M4319" s="94"/>
      <c r="N4319" s="106" t="str">
        <f t="shared" si="4298"/>
        <v/>
      </c>
      <c r="O4319" s="106" t="str">
        <f t="shared" si="4304"/>
        <v/>
      </c>
      <c r="P4319" s="106" t="str">
        <f t="shared" si="4299"/>
        <v/>
      </c>
      <c r="Q4319" s="106" t="str">
        <f t="shared" si="4300"/>
        <v/>
      </c>
      <c r="R4319" s="106" t="str">
        <f t="shared" si="4301"/>
        <v/>
      </c>
      <c r="S4319" s="106" t="str">
        <f t="shared" si="4302"/>
        <v/>
      </c>
      <c r="T4319" s="106" t="str">
        <f t="shared" si="4303"/>
        <v/>
      </c>
    </row>
    <row r="4320" spans="1:20" outlineLevel="1">
      <c r="A4320" s="169"/>
      <c r="B4320" s="117">
        <v>44733</v>
      </c>
      <c r="C4320" s="90">
        <v>0.875</v>
      </c>
      <c r="D4320" s="106"/>
      <c r="E4320" s="106" t="str">
        <f t="shared" si="4287"/>
        <v/>
      </c>
      <c r="F4320" s="106"/>
      <c r="G4320" s="106" t="str">
        <f t="shared" si="4288"/>
        <v/>
      </c>
      <c r="H4320" s="106"/>
      <c r="I4320" s="106" t="str">
        <f t="shared" si="4289"/>
        <v/>
      </c>
      <c r="J4320" s="106"/>
      <c r="K4320" s="106" t="str">
        <f t="shared" si="4290"/>
        <v/>
      </c>
      <c r="L4320" s="107" t="str">
        <f t="shared" si="4291"/>
        <v>чи робить СНВВ?</v>
      </c>
      <c r="M4320" s="94"/>
      <c r="N4320" s="106" t="str">
        <f t="shared" si="4298"/>
        <v/>
      </c>
      <c r="O4320" s="106" t="str">
        <f t="shared" si="4304"/>
        <v/>
      </c>
      <c r="P4320" s="106" t="str">
        <f t="shared" si="4299"/>
        <v/>
      </c>
      <c r="Q4320" s="106" t="str">
        <f t="shared" si="4300"/>
        <v/>
      </c>
      <c r="R4320" s="106" t="str">
        <f t="shared" si="4301"/>
        <v/>
      </c>
      <c r="S4320" s="106" t="str">
        <f t="shared" si="4302"/>
        <v/>
      </c>
      <c r="T4320" s="106" t="str">
        <f t="shared" si="4303"/>
        <v/>
      </c>
    </row>
    <row r="4321" spans="1:20" outlineLevel="1">
      <c r="A4321" s="169"/>
      <c r="B4321" s="117">
        <v>44733</v>
      </c>
      <c r="C4321" s="90">
        <v>0.91666666666666696</v>
      </c>
      <c r="D4321" s="106"/>
      <c r="E4321" s="106" t="str">
        <f t="shared" si="4287"/>
        <v/>
      </c>
      <c r="F4321" s="106"/>
      <c r="G4321" s="106" t="str">
        <f t="shared" si="4288"/>
        <v/>
      </c>
      <c r="H4321" s="106"/>
      <c r="I4321" s="106" t="str">
        <f t="shared" si="4289"/>
        <v/>
      </c>
      <c r="J4321" s="106"/>
      <c r="K4321" s="106" t="str">
        <f t="shared" si="4290"/>
        <v/>
      </c>
      <c r="L4321" s="107" t="str">
        <f t="shared" si="4291"/>
        <v>чи робить СНВВ?</v>
      </c>
      <c r="M4321" s="94"/>
      <c r="N4321" s="106" t="str">
        <f t="shared" si="4298"/>
        <v/>
      </c>
      <c r="O4321" s="106" t="str">
        <f t="shared" si="4304"/>
        <v/>
      </c>
      <c r="P4321" s="106" t="str">
        <f t="shared" si="4299"/>
        <v/>
      </c>
      <c r="Q4321" s="106" t="str">
        <f t="shared" si="4300"/>
        <v/>
      </c>
      <c r="R4321" s="106" t="str">
        <f t="shared" si="4301"/>
        <v/>
      </c>
      <c r="S4321" s="106" t="str">
        <f t="shared" si="4302"/>
        <v/>
      </c>
      <c r="T4321" s="106" t="str">
        <f t="shared" si="4303"/>
        <v/>
      </c>
    </row>
    <row r="4322" spans="1:20" outlineLevel="1">
      <c r="A4322" s="169"/>
      <c r="B4322" s="117">
        <v>44733</v>
      </c>
      <c r="C4322" s="90">
        <v>0.95833333333333304</v>
      </c>
      <c r="D4322" s="106"/>
      <c r="E4322" s="106" t="str">
        <f t="shared" si="4287"/>
        <v/>
      </c>
      <c r="F4322" s="106"/>
      <c r="G4322" s="106" t="str">
        <f t="shared" si="4288"/>
        <v/>
      </c>
      <c r="H4322" s="106"/>
      <c r="I4322" s="106" t="str">
        <f t="shared" si="4289"/>
        <v/>
      </c>
      <c r="J4322" s="106"/>
      <c r="K4322" s="106" t="str">
        <f t="shared" si="4290"/>
        <v/>
      </c>
      <c r="L4322" s="107" t="str">
        <f t="shared" si="4291"/>
        <v>чи робить СНВВ?</v>
      </c>
      <c r="M4322" s="94"/>
      <c r="N4322" s="106" t="str">
        <f t="shared" si="4298"/>
        <v/>
      </c>
      <c r="O4322" s="106" t="str">
        <f t="shared" si="4304"/>
        <v/>
      </c>
      <c r="P4322" s="106" t="str">
        <f t="shared" si="4299"/>
        <v/>
      </c>
      <c r="Q4322" s="106" t="str">
        <f t="shared" si="4300"/>
        <v/>
      </c>
      <c r="R4322" s="106" t="str">
        <f t="shared" si="4301"/>
        <v/>
      </c>
      <c r="S4322" s="106" t="str">
        <f t="shared" si="4302"/>
        <v/>
      </c>
      <c r="T4322" s="106" t="str">
        <f t="shared" si="4303"/>
        <v/>
      </c>
    </row>
    <row r="4323" spans="1:20" outlineLevel="1">
      <c r="A4323" s="169"/>
      <c r="B4323" s="117">
        <v>44733</v>
      </c>
      <c r="C4323" s="90">
        <v>1</v>
      </c>
      <c r="D4323" s="106"/>
      <c r="E4323" s="106" t="str">
        <f t="shared" si="4287"/>
        <v/>
      </c>
      <c r="F4323" s="106"/>
      <c r="G4323" s="106" t="str">
        <f t="shared" si="4288"/>
        <v/>
      </c>
      <c r="H4323" s="106"/>
      <c r="I4323" s="106" t="str">
        <f t="shared" si="4289"/>
        <v/>
      </c>
      <c r="J4323" s="106"/>
      <c r="K4323" s="106" t="str">
        <f t="shared" si="4290"/>
        <v/>
      </c>
      <c r="L4323" s="107" t="str">
        <f t="shared" si="4291"/>
        <v>чи робить СНВВ?</v>
      </c>
      <c r="M4323" s="94"/>
      <c r="N4323" s="106" t="str">
        <f t="shared" si="4298"/>
        <v/>
      </c>
      <c r="O4323" s="106" t="str">
        <f t="shared" si="4304"/>
        <v/>
      </c>
      <c r="P4323" s="106" t="str">
        <f t="shared" si="4299"/>
        <v/>
      </c>
      <c r="Q4323" s="106" t="str">
        <f t="shared" si="4300"/>
        <v/>
      </c>
      <c r="R4323" s="106" t="str">
        <f t="shared" si="4301"/>
        <v/>
      </c>
      <c r="S4323" s="106" t="str">
        <f t="shared" si="4302"/>
        <v/>
      </c>
      <c r="T4323" s="106" t="str">
        <f t="shared" si="4303"/>
        <v/>
      </c>
    </row>
    <row r="4324" spans="1:20">
      <c r="A4324" s="113"/>
      <c r="B4324" s="170" t="s">
        <v>258</v>
      </c>
      <c r="C4324" s="170"/>
      <c r="D4324" s="97">
        <f t="shared" ref="D4324" si="4305">SUM(D4300:D4323)</f>
        <v>0</v>
      </c>
      <c r="E4324" s="98">
        <f t="shared" ref="E4324" si="4306">COUNTIF(E4300:E4323,"&gt;0")</f>
        <v>0</v>
      </c>
      <c r="F4324" s="97">
        <f t="shared" ref="F4324" si="4307">SUM(F4300:F4323)</f>
        <v>0</v>
      </c>
      <c r="G4324" s="98">
        <f t="shared" ref="G4324" si="4308">COUNTIF(G4300:G4323,"&gt;0")</f>
        <v>0</v>
      </c>
      <c r="H4324" s="97">
        <f t="shared" ref="H4324" si="4309">SUM(H4300:H4323)</f>
        <v>0</v>
      </c>
      <c r="I4324" s="98">
        <f t="shared" ref="I4324" si="4310">COUNTIF(I4300:I4323,"&gt;0")</f>
        <v>0</v>
      </c>
      <c r="J4324" s="97">
        <f t="shared" ref="J4324" si="4311">SUM(J4300:J4323)</f>
        <v>0</v>
      </c>
      <c r="K4324" s="98">
        <f t="shared" ref="K4324" si="4312">COUNTIF(K4300:K4323,"&gt;0")</f>
        <v>0</v>
      </c>
      <c r="L4324" s="98">
        <f t="shared" ref="L4324" si="4313">COUNTIF(L4300:L4323,"СНВВ не працює")</f>
        <v>0</v>
      </c>
      <c r="M4324" s="94"/>
      <c r="N4324" s="97">
        <f t="shared" ref="N4324:O4324" si="4314">AVERAGEA(N4300:N4323)</f>
        <v>0</v>
      </c>
      <c r="O4324" s="97">
        <f t="shared" si="4314"/>
        <v>0</v>
      </c>
      <c r="P4324" s="97">
        <f t="shared" ref="P4324:T4324" si="4315">SUM(P4300:P4323)</f>
        <v>0</v>
      </c>
      <c r="Q4324" s="97">
        <f t="shared" si="4315"/>
        <v>0</v>
      </c>
      <c r="R4324" s="97">
        <f t="shared" si="4315"/>
        <v>0</v>
      </c>
      <c r="S4324" s="97">
        <f t="shared" si="4315"/>
        <v>0</v>
      </c>
      <c r="T4324" s="97">
        <f t="shared" si="4315"/>
        <v>0</v>
      </c>
    </row>
    <row r="4325" spans="1:20" outlineLevel="1">
      <c r="A4325" s="168">
        <v>44734</v>
      </c>
      <c r="B4325" s="117">
        <v>44734</v>
      </c>
      <c r="C4325" s="90">
        <v>4.1666666666666664E-2</v>
      </c>
      <c r="D4325" s="106"/>
      <c r="E4325" s="106" t="str">
        <f t="shared" ref="E4325:E4348" si="4316">IF(D4325="","",IF(D4325&lt;1,1,0))</f>
        <v/>
      </c>
      <c r="F4325" s="106"/>
      <c r="G4325" s="106" t="str">
        <f t="shared" ref="G4325:G4348" si="4317">IF(F4325="","",IF(F4325&lt;1,1,0))</f>
        <v/>
      </c>
      <c r="H4325" s="106"/>
      <c r="I4325" s="106" t="str">
        <f t="shared" ref="I4325:I4348" si="4318">IF(H4325="","",IF(H4325&lt;1,1,0))</f>
        <v/>
      </c>
      <c r="J4325" s="106"/>
      <c r="K4325" s="106" t="str">
        <f t="shared" ref="K4325:K4348" si="4319">IF(J4325="","",IF(J4325&lt;1,1,0))</f>
        <v/>
      </c>
      <c r="L4325" s="107" t="str">
        <f t="shared" ref="L4325:L4348" si="4320">IF(H4325="","чи робить СНВВ?",IF(J4325="","чи роблять агрегати?",IF($J4325=0,"агрегати не працюють",IF(AND($H4325=0,$J4325=1),"СНВВ не працює","OK"))))</f>
        <v>чи робить СНВВ?</v>
      </c>
      <c r="M4325" s="94"/>
      <c r="N4325" s="106" t="str">
        <f t="shared" ref="N4325" si="4321">IF(OR(E4325&lt;&gt;0, J4325=0), "",D4325)</f>
        <v/>
      </c>
      <c r="O4325" s="106" t="str">
        <f t="shared" si="4304"/>
        <v/>
      </c>
      <c r="P4325" s="106" t="str">
        <f t="shared" ref="P4325" si="4322">IF(AND($E4325&lt;&gt;0,$J4325=1),D4325,O4325)</f>
        <v/>
      </c>
      <c r="Q4325" s="106" t="str">
        <f t="shared" ref="Q4325" si="4323">IF(OR(G4325&lt;&gt;0, J4325=0), "",F4325)</f>
        <v/>
      </c>
      <c r="R4325" s="106" t="str">
        <f t="shared" ref="R4325" si="4324">IF(Q4325="", "",(Q4325*$S$2+$S$3))</f>
        <v/>
      </c>
      <c r="S4325" s="106" t="str">
        <f t="shared" ref="S4325" si="4325">IF(AND(G4325&lt;&gt;0,J4325=1),F4325,R4325)</f>
        <v/>
      </c>
      <c r="T4325" s="106" t="str">
        <f t="shared" ref="T4325" si="4326">IFERROR(P4325*S4325,"")</f>
        <v/>
      </c>
    </row>
    <row r="4326" spans="1:20" outlineLevel="1">
      <c r="A4326" s="169"/>
      <c r="B4326" s="117">
        <v>44734</v>
      </c>
      <c r="C4326" s="90">
        <v>8.3333333333333301E-2</v>
      </c>
      <c r="D4326" s="106"/>
      <c r="E4326" s="106" t="str">
        <f t="shared" si="4316"/>
        <v/>
      </c>
      <c r="F4326" s="106"/>
      <c r="G4326" s="106" t="str">
        <f t="shared" si="4317"/>
        <v/>
      </c>
      <c r="H4326" s="106"/>
      <c r="I4326" s="106" t="str">
        <f t="shared" si="4318"/>
        <v/>
      </c>
      <c r="J4326" s="106"/>
      <c r="K4326" s="106" t="str">
        <f t="shared" si="4319"/>
        <v/>
      </c>
      <c r="L4326" s="107" t="str">
        <f t="shared" si="4320"/>
        <v>чи робить СНВВ?</v>
      </c>
      <c r="M4326" s="94"/>
      <c r="N4326" s="106" t="str">
        <f t="shared" ref="N4326:N4348" si="4327">IF(OR(E4326&lt;&gt;0, J4326=0), "",D4326)</f>
        <v/>
      </c>
      <c r="O4326" s="106" t="str">
        <f t="shared" si="4304"/>
        <v/>
      </c>
      <c r="P4326" s="106" t="str">
        <f t="shared" ref="P4326:P4348" si="4328">IF(AND($E4326&lt;&gt;0,$J4326=1),D4326,O4326)</f>
        <v/>
      </c>
      <c r="Q4326" s="106" t="str">
        <f t="shared" ref="Q4326:Q4348" si="4329">IF(OR(G4326&lt;&gt;0, J4326=0), "",F4326)</f>
        <v/>
      </c>
      <c r="R4326" s="106" t="str">
        <f t="shared" ref="R4326:R4348" si="4330">IF(Q4326="", "",(Q4326*$S$2+$S$3))</f>
        <v/>
      </c>
      <c r="S4326" s="106" t="str">
        <f t="shared" ref="S4326:S4348" si="4331">IF(AND(G4326&lt;&gt;0,J4326=1),F4326,R4326)</f>
        <v/>
      </c>
      <c r="T4326" s="106" t="str">
        <f t="shared" ref="T4326:T4348" si="4332">IFERROR(P4326*S4326,"")</f>
        <v/>
      </c>
    </row>
    <row r="4327" spans="1:20" outlineLevel="1">
      <c r="A4327" s="169"/>
      <c r="B4327" s="117">
        <v>44734</v>
      </c>
      <c r="C4327" s="90">
        <v>0.125</v>
      </c>
      <c r="D4327" s="106"/>
      <c r="E4327" s="106" t="str">
        <f t="shared" si="4316"/>
        <v/>
      </c>
      <c r="F4327" s="106"/>
      <c r="G4327" s="106" t="str">
        <f t="shared" si="4317"/>
        <v/>
      </c>
      <c r="H4327" s="106"/>
      <c r="I4327" s="106" t="str">
        <f t="shared" si="4318"/>
        <v/>
      </c>
      <c r="J4327" s="106"/>
      <c r="K4327" s="106" t="str">
        <f t="shared" si="4319"/>
        <v/>
      </c>
      <c r="L4327" s="107" t="str">
        <f t="shared" si="4320"/>
        <v>чи робить СНВВ?</v>
      </c>
      <c r="M4327" s="94"/>
      <c r="N4327" s="106" t="str">
        <f t="shared" si="4327"/>
        <v/>
      </c>
      <c r="O4327" s="106" t="str">
        <f t="shared" si="4304"/>
        <v/>
      </c>
      <c r="P4327" s="106" t="str">
        <f t="shared" si="4328"/>
        <v/>
      </c>
      <c r="Q4327" s="106" t="str">
        <f t="shared" si="4329"/>
        <v/>
      </c>
      <c r="R4327" s="106" t="str">
        <f t="shared" si="4330"/>
        <v/>
      </c>
      <c r="S4327" s="106" t="str">
        <f t="shared" si="4331"/>
        <v/>
      </c>
      <c r="T4327" s="106" t="str">
        <f t="shared" si="4332"/>
        <v/>
      </c>
    </row>
    <row r="4328" spans="1:20" outlineLevel="1">
      <c r="A4328" s="169"/>
      <c r="B4328" s="117">
        <v>44734</v>
      </c>
      <c r="C4328" s="90">
        <v>0.16666666666666699</v>
      </c>
      <c r="D4328" s="106"/>
      <c r="E4328" s="106" t="str">
        <f t="shared" si="4316"/>
        <v/>
      </c>
      <c r="F4328" s="106"/>
      <c r="G4328" s="106" t="str">
        <f t="shared" si="4317"/>
        <v/>
      </c>
      <c r="H4328" s="106"/>
      <c r="I4328" s="106" t="str">
        <f t="shared" si="4318"/>
        <v/>
      </c>
      <c r="J4328" s="106"/>
      <c r="K4328" s="106" t="str">
        <f t="shared" si="4319"/>
        <v/>
      </c>
      <c r="L4328" s="107" t="str">
        <f t="shared" si="4320"/>
        <v>чи робить СНВВ?</v>
      </c>
      <c r="M4328" s="94"/>
      <c r="N4328" s="106" t="str">
        <f t="shared" si="4327"/>
        <v/>
      </c>
      <c r="O4328" s="106" t="str">
        <f t="shared" si="4304"/>
        <v/>
      </c>
      <c r="P4328" s="106" t="str">
        <f t="shared" si="4328"/>
        <v/>
      </c>
      <c r="Q4328" s="106" t="str">
        <f t="shared" si="4329"/>
        <v/>
      </c>
      <c r="R4328" s="106" t="str">
        <f t="shared" si="4330"/>
        <v/>
      </c>
      <c r="S4328" s="106" t="str">
        <f t="shared" si="4331"/>
        <v/>
      </c>
      <c r="T4328" s="106" t="str">
        <f t="shared" si="4332"/>
        <v/>
      </c>
    </row>
    <row r="4329" spans="1:20" outlineLevel="1">
      <c r="A4329" s="169"/>
      <c r="B4329" s="117">
        <v>44734</v>
      </c>
      <c r="C4329" s="90">
        <v>0.20833333333333301</v>
      </c>
      <c r="D4329" s="106"/>
      <c r="E4329" s="106" t="str">
        <f t="shared" si="4316"/>
        <v/>
      </c>
      <c r="F4329" s="106"/>
      <c r="G4329" s="106" t="str">
        <f t="shared" si="4317"/>
        <v/>
      </c>
      <c r="H4329" s="106"/>
      <c r="I4329" s="106" t="str">
        <f t="shared" si="4318"/>
        <v/>
      </c>
      <c r="J4329" s="106"/>
      <c r="K4329" s="106" t="str">
        <f t="shared" si="4319"/>
        <v/>
      </c>
      <c r="L4329" s="107" t="str">
        <f t="shared" si="4320"/>
        <v>чи робить СНВВ?</v>
      </c>
      <c r="M4329" s="94"/>
      <c r="N4329" s="106" t="str">
        <f t="shared" si="4327"/>
        <v/>
      </c>
      <c r="O4329" s="106" t="str">
        <f t="shared" si="4304"/>
        <v/>
      </c>
      <c r="P4329" s="106" t="str">
        <f t="shared" si="4328"/>
        <v/>
      </c>
      <c r="Q4329" s="106" t="str">
        <f t="shared" si="4329"/>
        <v/>
      </c>
      <c r="R4329" s="106" t="str">
        <f t="shared" si="4330"/>
        <v/>
      </c>
      <c r="S4329" s="106" t="str">
        <f t="shared" si="4331"/>
        <v/>
      </c>
      <c r="T4329" s="106" t="str">
        <f t="shared" si="4332"/>
        <v/>
      </c>
    </row>
    <row r="4330" spans="1:20" outlineLevel="1">
      <c r="A4330" s="169"/>
      <c r="B4330" s="117">
        <v>44734</v>
      </c>
      <c r="C4330" s="90">
        <v>0.25</v>
      </c>
      <c r="D4330" s="106"/>
      <c r="E4330" s="106" t="str">
        <f t="shared" si="4316"/>
        <v/>
      </c>
      <c r="F4330" s="106"/>
      <c r="G4330" s="106" t="str">
        <f t="shared" si="4317"/>
        <v/>
      </c>
      <c r="H4330" s="106"/>
      <c r="I4330" s="106" t="str">
        <f t="shared" si="4318"/>
        <v/>
      </c>
      <c r="J4330" s="106"/>
      <c r="K4330" s="106" t="str">
        <f t="shared" si="4319"/>
        <v/>
      </c>
      <c r="L4330" s="107" t="str">
        <f t="shared" si="4320"/>
        <v>чи робить СНВВ?</v>
      </c>
      <c r="M4330" s="94"/>
      <c r="N4330" s="106" t="str">
        <f t="shared" si="4327"/>
        <v/>
      </c>
      <c r="O4330" s="106" t="str">
        <f t="shared" si="4304"/>
        <v/>
      </c>
      <c r="P4330" s="106" t="str">
        <f t="shared" si="4328"/>
        <v/>
      </c>
      <c r="Q4330" s="106" t="str">
        <f t="shared" si="4329"/>
        <v/>
      </c>
      <c r="R4330" s="106" t="str">
        <f t="shared" si="4330"/>
        <v/>
      </c>
      <c r="S4330" s="106" t="str">
        <f t="shared" si="4331"/>
        <v/>
      </c>
      <c r="T4330" s="106" t="str">
        <f t="shared" si="4332"/>
        <v/>
      </c>
    </row>
    <row r="4331" spans="1:20" outlineLevel="1">
      <c r="A4331" s="169"/>
      <c r="B4331" s="117">
        <v>44734</v>
      </c>
      <c r="C4331" s="90">
        <v>0.29166666666666702</v>
      </c>
      <c r="D4331" s="106"/>
      <c r="E4331" s="106" t="str">
        <f t="shared" si="4316"/>
        <v/>
      </c>
      <c r="F4331" s="106"/>
      <c r="G4331" s="106" t="str">
        <f t="shared" si="4317"/>
        <v/>
      </c>
      <c r="H4331" s="106"/>
      <c r="I4331" s="106" t="str">
        <f t="shared" si="4318"/>
        <v/>
      </c>
      <c r="J4331" s="106"/>
      <c r="K4331" s="106" t="str">
        <f t="shared" si="4319"/>
        <v/>
      </c>
      <c r="L4331" s="107" t="str">
        <f t="shared" si="4320"/>
        <v>чи робить СНВВ?</v>
      </c>
      <c r="M4331" s="94"/>
      <c r="N4331" s="106" t="str">
        <f t="shared" si="4327"/>
        <v/>
      </c>
      <c r="O4331" s="106" t="str">
        <f t="shared" si="4304"/>
        <v/>
      </c>
      <c r="P4331" s="106" t="str">
        <f t="shared" si="4328"/>
        <v/>
      </c>
      <c r="Q4331" s="106" t="str">
        <f t="shared" si="4329"/>
        <v/>
      </c>
      <c r="R4331" s="106" t="str">
        <f t="shared" si="4330"/>
        <v/>
      </c>
      <c r="S4331" s="106" t="str">
        <f t="shared" si="4331"/>
        <v/>
      </c>
      <c r="T4331" s="106" t="str">
        <f t="shared" si="4332"/>
        <v/>
      </c>
    </row>
    <row r="4332" spans="1:20" outlineLevel="1">
      <c r="A4332" s="169"/>
      <c r="B4332" s="117">
        <v>44734</v>
      </c>
      <c r="C4332" s="90">
        <v>0.33333333333333298</v>
      </c>
      <c r="D4332" s="106"/>
      <c r="E4332" s="106" t="str">
        <f t="shared" si="4316"/>
        <v/>
      </c>
      <c r="F4332" s="106"/>
      <c r="G4332" s="106" t="str">
        <f t="shared" si="4317"/>
        <v/>
      </c>
      <c r="H4332" s="106"/>
      <c r="I4332" s="106" t="str">
        <f t="shared" si="4318"/>
        <v/>
      </c>
      <c r="J4332" s="106"/>
      <c r="K4332" s="106" t="str">
        <f t="shared" si="4319"/>
        <v/>
      </c>
      <c r="L4332" s="107" t="str">
        <f t="shared" si="4320"/>
        <v>чи робить СНВВ?</v>
      </c>
      <c r="M4332" s="94"/>
      <c r="N4332" s="106" t="str">
        <f t="shared" si="4327"/>
        <v/>
      </c>
      <c r="O4332" s="106" t="str">
        <f t="shared" si="4304"/>
        <v/>
      </c>
      <c r="P4332" s="106" t="str">
        <f t="shared" si="4328"/>
        <v/>
      </c>
      <c r="Q4332" s="106" t="str">
        <f t="shared" si="4329"/>
        <v/>
      </c>
      <c r="R4332" s="106" t="str">
        <f t="shared" si="4330"/>
        <v/>
      </c>
      <c r="S4332" s="106" t="str">
        <f t="shared" si="4331"/>
        <v/>
      </c>
      <c r="T4332" s="106" t="str">
        <f t="shared" si="4332"/>
        <v/>
      </c>
    </row>
    <row r="4333" spans="1:20" outlineLevel="1">
      <c r="A4333" s="169"/>
      <c r="B4333" s="117">
        <v>44734</v>
      </c>
      <c r="C4333" s="90">
        <v>0.375</v>
      </c>
      <c r="D4333" s="106"/>
      <c r="E4333" s="106" t="str">
        <f t="shared" si="4316"/>
        <v/>
      </c>
      <c r="F4333" s="106"/>
      <c r="G4333" s="106" t="str">
        <f t="shared" si="4317"/>
        <v/>
      </c>
      <c r="H4333" s="106"/>
      <c r="I4333" s="106" t="str">
        <f t="shared" si="4318"/>
        <v/>
      </c>
      <c r="J4333" s="106"/>
      <c r="K4333" s="106" t="str">
        <f t="shared" si="4319"/>
        <v/>
      </c>
      <c r="L4333" s="107" t="str">
        <f t="shared" si="4320"/>
        <v>чи робить СНВВ?</v>
      </c>
      <c r="M4333" s="94"/>
      <c r="N4333" s="106" t="str">
        <f t="shared" si="4327"/>
        <v/>
      </c>
      <c r="O4333" s="106" t="str">
        <f t="shared" si="4304"/>
        <v/>
      </c>
      <c r="P4333" s="106" t="str">
        <f t="shared" si="4328"/>
        <v/>
      </c>
      <c r="Q4333" s="106" t="str">
        <f t="shared" si="4329"/>
        <v/>
      </c>
      <c r="R4333" s="106" t="str">
        <f t="shared" si="4330"/>
        <v/>
      </c>
      <c r="S4333" s="106" t="str">
        <f t="shared" si="4331"/>
        <v/>
      </c>
      <c r="T4333" s="106" t="str">
        <f t="shared" si="4332"/>
        <v/>
      </c>
    </row>
    <row r="4334" spans="1:20" outlineLevel="1">
      <c r="A4334" s="169"/>
      <c r="B4334" s="117">
        <v>44734</v>
      </c>
      <c r="C4334" s="90">
        <v>0.41666666666666702</v>
      </c>
      <c r="D4334" s="106"/>
      <c r="E4334" s="106" t="str">
        <f t="shared" si="4316"/>
        <v/>
      </c>
      <c r="F4334" s="106"/>
      <c r="G4334" s="106" t="str">
        <f t="shared" si="4317"/>
        <v/>
      </c>
      <c r="H4334" s="106"/>
      <c r="I4334" s="106" t="str">
        <f t="shared" si="4318"/>
        <v/>
      </c>
      <c r="J4334" s="106"/>
      <c r="K4334" s="106" t="str">
        <f t="shared" si="4319"/>
        <v/>
      </c>
      <c r="L4334" s="107" t="str">
        <f t="shared" si="4320"/>
        <v>чи робить СНВВ?</v>
      </c>
      <c r="M4334" s="94"/>
      <c r="N4334" s="106" t="str">
        <f t="shared" si="4327"/>
        <v/>
      </c>
      <c r="O4334" s="106" t="str">
        <f t="shared" si="4304"/>
        <v/>
      </c>
      <c r="P4334" s="106" t="str">
        <f t="shared" si="4328"/>
        <v/>
      </c>
      <c r="Q4334" s="106" t="str">
        <f t="shared" si="4329"/>
        <v/>
      </c>
      <c r="R4334" s="106" t="str">
        <f t="shared" si="4330"/>
        <v/>
      </c>
      <c r="S4334" s="106" t="str">
        <f t="shared" si="4331"/>
        <v/>
      </c>
      <c r="T4334" s="106" t="str">
        <f t="shared" si="4332"/>
        <v/>
      </c>
    </row>
    <row r="4335" spans="1:20" outlineLevel="1">
      <c r="A4335" s="169"/>
      <c r="B4335" s="117">
        <v>44734</v>
      </c>
      <c r="C4335" s="90">
        <v>0.45833333333333298</v>
      </c>
      <c r="D4335" s="106"/>
      <c r="E4335" s="106" t="str">
        <f t="shared" si="4316"/>
        <v/>
      </c>
      <c r="F4335" s="106"/>
      <c r="G4335" s="106" t="str">
        <f t="shared" si="4317"/>
        <v/>
      </c>
      <c r="H4335" s="106"/>
      <c r="I4335" s="106" t="str">
        <f t="shared" si="4318"/>
        <v/>
      </c>
      <c r="J4335" s="106"/>
      <c r="K4335" s="106" t="str">
        <f t="shared" si="4319"/>
        <v/>
      </c>
      <c r="L4335" s="107" t="str">
        <f t="shared" si="4320"/>
        <v>чи робить СНВВ?</v>
      </c>
      <c r="M4335" s="94"/>
      <c r="N4335" s="106" t="str">
        <f t="shared" si="4327"/>
        <v/>
      </c>
      <c r="O4335" s="106" t="str">
        <f t="shared" si="4304"/>
        <v/>
      </c>
      <c r="P4335" s="106" t="str">
        <f t="shared" si="4328"/>
        <v/>
      </c>
      <c r="Q4335" s="106" t="str">
        <f t="shared" si="4329"/>
        <v/>
      </c>
      <c r="R4335" s="106" t="str">
        <f t="shared" si="4330"/>
        <v/>
      </c>
      <c r="S4335" s="106" t="str">
        <f t="shared" si="4331"/>
        <v/>
      </c>
      <c r="T4335" s="106" t="str">
        <f t="shared" si="4332"/>
        <v/>
      </c>
    </row>
    <row r="4336" spans="1:20" outlineLevel="1">
      <c r="A4336" s="169"/>
      <c r="B4336" s="117">
        <v>44734</v>
      </c>
      <c r="C4336" s="90">
        <v>0.5</v>
      </c>
      <c r="D4336" s="106"/>
      <c r="E4336" s="106" t="str">
        <f t="shared" si="4316"/>
        <v/>
      </c>
      <c r="F4336" s="106"/>
      <c r="G4336" s="106" t="str">
        <f t="shared" si="4317"/>
        <v/>
      </c>
      <c r="H4336" s="106"/>
      <c r="I4336" s="106" t="str">
        <f t="shared" si="4318"/>
        <v/>
      </c>
      <c r="J4336" s="106"/>
      <c r="K4336" s="106" t="str">
        <f t="shared" si="4319"/>
        <v/>
      </c>
      <c r="L4336" s="107" t="str">
        <f t="shared" si="4320"/>
        <v>чи робить СНВВ?</v>
      </c>
      <c r="M4336" s="94"/>
      <c r="N4336" s="106" t="str">
        <f t="shared" si="4327"/>
        <v/>
      </c>
      <c r="O4336" s="106" t="str">
        <f t="shared" si="4304"/>
        <v/>
      </c>
      <c r="P4336" s="106" t="str">
        <f t="shared" si="4328"/>
        <v/>
      </c>
      <c r="Q4336" s="106" t="str">
        <f t="shared" si="4329"/>
        <v/>
      </c>
      <c r="R4336" s="106" t="str">
        <f t="shared" si="4330"/>
        <v/>
      </c>
      <c r="S4336" s="106" t="str">
        <f t="shared" si="4331"/>
        <v/>
      </c>
      <c r="T4336" s="106" t="str">
        <f t="shared" si="4332"/>
        <v/>
      </c>
    </row>
    <row r="4337" spans="1:20" outlineLevel="1">
      <c r="A4337" s="169"/>
      <c r="B4337" s="117">
        <v>44734</v>
      </c>
      <c r="C4337" s="90">
        <v>0.54166666666666696</v>
      </c>
      <c r="D4337" s="106"/>
      <c r="E4337" s="106" t="str">
        <f t="shared" si="4316"/>
        <v/>
      </c>
      <c r="F4337" s="106"/>
      <c r="G4337" s="106" t="str">
        <f t="shared" si="4317"/>
        <v/>
      </c>
      <c r="H4337" s="106"/>
      <c r="I4337" s="106" t="str">
        <f t="shared" si="4318"/>
        <v/>
      </c>
      <c r="J4337" s="106"/>
      <c r="K4337" s="106" t="str">
        <f t="shared" si="4319"/>
        <v/>
      </c>
      <c r="L4337" s="107" t="str">
        <f t="shared" si="4320"/>
        <v>чи робить СНВВ?</v>
      </c>
      <c r="M4337" s="94"/>
      <c r="N4337" s="106" t="str">
        <f t="shared" si="4327"/>
        <v/>
      </c>
      <c r="O4337" s="106" t="str">
        <f t="shared" si="4304"/>
        <v/>
      </c>
      <c r="P4337" s="106" t="str">
        <f t="shared" si="4328"/>
        <v/>
      </c>
      <c r="Q4337" s="106" t="str">
        <f t="shared" si="4329"/>
        <v/>
      </c>
      <c r="R4337" s="106" t="str">
        <f t="shared" si="4330"/>
        <v/>
      </c>
      <c r="S4337" s="106" t="str">
        <f t="shared" si="4331"/>
        <v/>
      </c>
      <c r="T4337" s="106" t="str">
        <f t="shared" si="4332"/>
        <v/>
      </c>
    </row>
    <row r="4338" spans="1:20" outlineLevel="1">
      <c r="A4338" s="169"/>
      <c r="B4338" s="117">
        <v>44734</v>
      </c>
      <c r="C4338" s="90">
        <v>0.58333333333333304</v>
      </c>
      <c r="D4338" s="106"/>
      <c r="E4338" s="106" t="str">
        <f t="shared" si="4316"/>
        <v/>
      </c>
      <c r="F4338" s="106"/>
      <c r="G4338" s="106" t="str">
        <f t="shared" si="4317"/>
        <v/>
      </c>
      <c r="H4338" s="106"/>
      <c r="I4338" s="106" t="str">
        <f t="shared" si="4318"/>
        <v/>
      </c>
      <c r="J4338" s="106"/>
      <c r="K4338" s="106" t="str">
        <f t="shared" si="4319"/>
        <v/>
      </c>
      <c r="L4338" s="107" t="str">
        <f t="shared" si="4320"/>
        <v>чи робить СНВВ?</v>
      </c>
      <c r="M4338" s="94"/>
      <c r="N4338" s="106" t="str">
        <f t="shared" si="4327"/>
        <v/>
      </c>
      <c r="O4338" s="106" t="str">
        <f t="shared" si="4304"/>
        <v/>
      </c>
      <c r="P4338" s="106" t="str">
        <f t="shared" si="4328"/>
        <v/>
      </c>
      <c r="Q4338" s="106" t="str">
        <f t="shared" si="4329"/>
        <v/>
      </c>
      <c r="R4338" s="106" t="str">
        <f t="shared" si="4330"/>
        <v/>
      </c>
      <c r="S4338" s="106" t="str">
        <f t="shared" si="4331"/>
        <v/>
      </c>
      <c r="T4338" s="106" t="str">
        <f t="shared" si="4332"/>
        <v/>
      </c>
    </row>
    <row r="4339" spans="1:20" outlineLevel="1">
      <c r="A4339" s="169"/>
      <c r="B4339" s="117">
        <v>44734</v>
      </c>
      <c r="C4339" s="90">
        <v>0.625</v>
      </c>
      <c r="D4339" s="106"/>
      <c r="E4339" s="106" t="str">
        <f t="shared" si="4316"/>
        <v/>
      </c>
      <c r="F4339" s="106"/>
      <c r="G4339" s="106" t="str">
        <f t="shared" si="4317"/>
        <v/>
      </c>
      <c r="H4339" s="106"/>
      <c r="I4339" s="106" t="str">
        <f t="shared" si="4318"/>
        <v/>
      </c>
      <c r="J4339" s="106"/>
      <c r="K4339" s="106" t="str">
        <f t="shared" si="4319"/>
        <v/>
      </c>
      <c r="L4339" s="107" t="str">
        <f t="shared" si="4320"/>
        <v>чи робить СНВВ?</v>
      </c>
      <c r="M4339" s="94"/>
      <c r="N4339" s="106" t="str">
        <f t="shared" si="4327"/>
        <v/>
      </c>
      <c r="O4339" s="106" t="str">
        <f t="shared" si="4304"/>
        <v/>
      </c>
      <c r="P4339" s="106" t="str">
        <f t="shared" si="4328"/>
        <v/>
      </c>
      <c r="Q4339" s="106" t="str">
        <f t="shared" si="4329"/>
        <v/>
      </c>
      <c r="R4339" s="106" t="str">
        <f t="shared" si="4330"/>
        <v/>
      </c>
      <c r="S4339" s="106" t="str">
        <f t="shared" si="4331"/>
        <v/>
      </c>
      <c r="T4339" s="106" t="str">
        <f t="shared" si="4332"/>
        <v/>
      </c>
    </row>
    <row r="4340" spans="1:20" outlineLevel="1">
      <c r="A4340" s="169"/>
      <c r="B4340" s="117">
        <v>44734</v>
      </c>
      <c r="C4340" s="90">
        <v>0.66666666666666696</v>
      </c>
      <c r="D4340" s="106"/>
      <c r="E4340" s="106" t="str">
        <f t="shared" si="4316"/>
        <v/>
      </c>
      <c r="F4340" s="106"/>
      <c r="G4340" s="106" t="str">
        <f t="shared" si="4317"/>
        <v/>
      </c>
      <c r="H4340" s="106"/>
      <c r="I4340" s="106" t="str">
        <f t="shared" si="4318"/>
        <v/>
      </c>
      <c r="J4340" s="106"/>
      <c r="K4340" s="106" t="str">
        <f t="shared" si="4319"/>
        <v/>
      </c>
      <c r="L4340" s="107" t="str">
        <f t="shared" si="4320"/>
        <v>чи робить СНВВ?</v>
      </c>
      <c r="M4340" s="94"/>
      <c r="N4340" s="106" t="str">
        <f t="shared" si="4327"/>
        <v/>
      </c>
      <c r="O4340" s="106" t="str">
        <f t="shared" si="4304"/>
        <v/>
      </c>
      <c r="P4340" s="106" t="str">
        <f t="shared" si="4328"/>
        <v/>
      </c>
      <c r="Q4340" s="106" t="str">
        <f t="shared" si="4329"/>
        <v/>
      </c>
      <c r="R4340" s="106" t="str">
        <f t="shared" si="4330"/>
        <v/>
      </c>
      <c r="S4340" s="106" t="str">
        <f t="shared" si="4331"/>
        <v/>
      </c>
      <c r="T4340" s="106" t="str">
        <f t="shared" si="4332"/>
        <v/>
      </c>
    </row>
    <row r="4341" spans="1:20" outlineLevel="1">
      <c r="A4341" s="169"/>
      <c r="B4341" s="117">
        <v>44734</v>
      </c>
      <c r="C4341" s="90">
        <v>0.70833333333333304</v>
      </c>
      <c r="D4341" s="106"/>
      <c r="E4341" s="106" t="str">
        <f t="shared" si="4316"/>
        <v/>
      </c>
      <c r="F4341" s="106"/>
      <c r="G4341" s="106" t="str">
        <f t="shared" si="4317"/>
        <v/>
      </c>
      <c r="H4341" s="106"/>
      <c r="I4341" s="106" t="str">
        <f t="shared" si="4318"/>
        <v/>
      </c>
      <c r="J4341" s="106"/>
      <c r="K4341" s="106" t="str">
        <f t="shared" si="4319"/>
        <v/>
      </c>
      <c r="L4341" s="107" t="str">
        <f t="shared" si="4320"/>
        <v>чи робить СНВВ?</v>
      </c>
      <c r="M4341" s="94"/>
      <c r="N4341" s="106" t="str">
        <f t="shared" si="4327"/>
        <v/>
      </c>
      <c r="O4341" s="106" t="str">
        <f t="shared" si="4304"/>
        <v/>
      </c>
      <c r="P4341" s="106" t="str">
        <f t="shared" si="4328"/>
        <v/>
      </c>
      <c r="Q4341" s="106" t="str">
        <f t="shared" si="4329"/>
        <v/>
      </c>
      <c r="R4341" s="106" t="str">
        <f t="shared" si="4330"/>
        <v/>
      </c>
      <c r="S4341" s="106" t="str">
        <f t="shared" si="4331"/>
        <v/>
      </c>
      <c r="T4341" s="106" t="str">
        <f t="shared" si="4332"/>
        <v/>
      </c>
    </row>
    <row r="4342" spans="1:20" outlineLevel="1">
      <c r="A4342" s="169"/>
      <c r="B4342" s="117">
        <v>44734</v>
      </c>
      <c r="C4342" s="90">
        <v>0.75</v>
      </c>
      <c r="D4342" s="106"/>
      <c r="E4342" s="106" t="str">
        <f t="shared" si="4316"/>
        <v/>
      </c>
      <c r="F4342" s="106"/>
      <c r="G4342" s="106" t="str">
        <f t="shared" si="4317"/>
        <v/>
      </c>
      <c r="H4342" s="106"/>
      <c r="I4342" s="106" t="str">
        <f t="shared" si="4318"/>
        <v/>
      </c>
      <c r="J4342" s="106"/>
      <c r="K4342" s="106" t="str">
        <f t="shared" si="4319"/>
        <v/>
      </c>
      <c r="L4342" s="107" t="str">
        <f t="shared" si="4320"/>
        <v>чи робить СНВВ?</v>
      </c>
      <c r="M4342" s="94"/>
      <c r="N4342" s="106" t="str">
        <f t="shared" si="4327"/>
        <v/>
      </c>
      <c r="O4342" s="106" t="str">
        <f t="shared" si="4304"/>
        <v/>
      </c>
      <c r="P4342" s="106" t="str">
        <f t="shared" si="4328"/>
        <v/>
      </c>
      <c r="Q4342" s="106" t="str">
        <f t="shared" si="4329"/>
        <v/>
      </c>
      <c r="R4342" s="106" t="str">
        <f t="shared" si="4330"/>
        <v/>
      </c>
      <c r="S4342" s="106" t="str">
        <f t="shared" si="4331"/>
        <v/>
      </c>
      <c r="T4342" s="106" t="str">
        <f t="shared" si="4332"/>
        <v/>
      </c>
    </row>
    <row r="4343" spans="1:20" outlineLevel="1">
      <c r="A4343" s="169"/>
      <c r="B4343" s="117">
        <v>44734</v>
      </c>
      <c r="C4343" s="90">
        <v>0.79166666666666696</v>
      </c>
      <c r="D4343" s="106"/>
      <c r="E4343" s="106" t="str">
        <f t="shared" si="4316"/>
        <v/>
      </c>
      <c r="F4343" s="106"/>
      <c r="G4343" s="106" t="str">
        <f t="shared" si="4317"/>
        <v/>
      </c>
      <c r="H4343" s="106"/>
      <c r="I4343" s="106" t="str">
        <f t="shared" si="4318"/>
        <v/>
      </c>
      <c r="J4343" s="106"/>
      <c r="K4343" s="106" t="str">
        <f t="shared" si="4319"/>
        <v/>
      </c>
      <c r="L4343" s="107" t="str">
        <f t="shared" si="4320"/>
        <v>чи робить СНВВ?</v>
      </c>
      <c r="M4343" s="94"/>
      <c r="N4343" s="106" t="str">
        <f t="shared" si="4327"/>
        <v/>
      </c>
      <c r="O4343" s="106" t="str">
        <f t="shared" si="4304"/>
        <v/>
      </c>
      <c r="P4343" s="106" t="str">
        <f t="shared" si="4328"/>
        <v/>
      </c>
      <c r="Q4343" s="106" t="str">
        <f t="shared" si="4329"/>
        <v/>
      </c>
      <c r="R4343" s="106" t="str">
        <f t="shared" si="4330"/>
        <v/>
      </c>
      <c r="S4343" s="106" t="str">
        <f t="shared" si="4331"/>
        <v/>
      </c>
      <c r="T4343" s="106" t="str">
        <f t="shared" si="4332"/>
        <v/>
      </c>
    </row>
    <row r="4344" spans="1:20" outlineLevel="1">
      <c r="A4344" s="169"/>
      <c r="B4344" s="117">
        <v>44734</v>
      </c>
      <c r="C4344" s="90">
        <v>0.83333333333333304</v>
      </c>
      <c r="D4344" s="106"/>
      <c r="E4344" s="106" t="str">
        <f t="shared" si="4316"/>
        <v/>
      </c>
      <c r="F4344" s="106"/>
      <c r="G4344" s="106" t="str">
        <f t="shared" si="4317"/>
        <v/>
      </c>
      <c r="H4344" s="106"/>
      <c r="I4344" s="106" t="str">
        <f t="shared" si="4318"/>
        <v/>
      </c>
      <c r="J4344" s="106"/>
      <c r="K4344" s="106" t="str">
        <f t="shared" si="4319"/>
        <v/>
      </c>
      <c r="L4344" s="107" t="str">
        <f t="shared" si="4320"/>
        <v>чи робить СНВВ?</v>
      </c>
      <c r="M4344" s="94"/>
      <c r="N4344" s="106" t="str">
        <f t="shared" si="4327"/>
        <v/>
      </c>
      <c r="O4344" s="106" t="str">
        <f t="shared" si="4304"/>
        <v/>
      </c>
      <c r="P4344" s="106" t="str">
        <f t="shared" si="4328"/>
        <v/>
      </c>
      <c r="Q4344" s="106" t="str">
        <f t="shared" si="4329"/>
        <v/>
      </c>
      <c r="R4344" s="106" t="str">
        <f t="shared" si="4330"/>
        <v/>
      </c>
      <c r="S4344" s="106" t="str">
        <f t="shared" si="4331"/>
        <v/>
      </c>
      <c r="T4344" s="106" t="str">
        <f t="shared" si="4332"/>
        <v/>
      </c>
    </row>
    <row r="4345" spans="1:20" outlineLevel="1">
      <c r="A4345" s="169"/>
      <c r="B4345" s="117">
        <v>44734</v>
      </c>
      <c r="C4345" s="90">
        <v>0.875</v>
      </c>
      <c r="D4345" s="106"/>
      <c r="E4345" s="106" t="str">
        <f t="shared" si="4316"/>
        <v/>
      </c>
      <c r="F4345" s="106"/>
      <c r="G4345" s="106" t="str">
        <f t="shared" si="4317"/>
        <v/>
      </c>
      <c r="H4345" s="106"/>
      <c r="I4345" s="106" t="str">
        <f t="shared" si="4318"/>
        <v/>
      </c>
      <c r="J4345" s="106"/>
      <c r="K4345" s="106" t="str">
        <f t="shared" si="4319"/>
        <v/>
      </c>
      <c r="L4345" s="107" t="str">
        <f t="shared" si="4320"/>
        <v>чи робить СНВВ?</v>
      </c>
      <c r="M4345" s="94"/>
      <c r="N4345" s="106" t="str">
        <f t="shared" si="4327"/>
        <v/>
      </c>
      <c r="O4345" s="106" t="str">
        <f t="shared" si="4304"/>
        <v/>
      </c>
      <c r="P4345" s="106" t="str">
        <f t="shared" si="4328"/>
        <v/>
      </c>
      <c r="Q4345" s="106" t="str">
        <f t="shared" si="4329"/>
        <v/>
      </c>
      <c r="R4345" s="106" t="str">
        <f t="shared" si="4330"/>
        <v/>
      </c>
      <c r="S4345" s="106" t="str">
        <f t="shared" si="4331"/>
        <v/>
      </c>
      <c r="T4345" s="106" t="str">
        <f t="shared" si="4332"/>
        <v/>
      </c>
    </row>
    <row r="4346" spans="1:20" outlineLevel="1">
      <c r="A4346" s="169"/>
      <c r="B4346" s="117">
        <v>44734</v>
      </c>
      <c r="C4346" s="90">
        <v>0.91666666666666696</v>
      </c>
      <c r="D4346" s="106"/>
      <c r="E4346" s="106" t="str">
        <f t="shared" si="4316"/>
        <v/>
      </c>
      <c r="F4346" s="106"/>
      <c r="G4346" s="106" t="str">
        <f t="shared" si="4317"/>
        <v/>
      </c>
      <c r="H4346" s="106"/>
      <c r="I4346" s="106" t="str">
        <f t="shared" si="4318"/>
        <v/>
      </c>
      <c r="J4346" s="106"/>
      <c r="K4346" s="106" t="str">
        <f t="shared" si="4319"/>
        <v/>
      </c>
      <c r="L4346" s="107" t="str">
        <f t="shared" si="4320"/>
        <v>чи робить СНВВ?</v>
      </c>
      <c r="M4346" s="94"/>
      <c r="N4346" s="106" t="str">
        <f t="shared" si="4327"/>
        <v/>
      </c>
      <c r="O4346" s="106" t="str">
        <f t="shared" si="4304"/>
        <v/>
      </c>
      <c r="P4346" s="106" t="str">
        <f t="shared" si="4328"/>
        <v/>
      </c>
      <c r="Q4346" s="106" t="str">
        <f t="shared" si="4329"/>
        <v/>
      </c>
      <c r="R4346" s="106" t="str">
        <f t="shared" si="4330"/>
        <v/>
      </c>
      <c r="S4346" s="106" t="str">
        <f t="shared" si="4331"/>
        <v/>
      </c>
      <c r="T4346" s="106" t="str">
        <f t="shared" si="4332"/>
        <v/>
      </c>
    </row>
    <row r="4347" spans="1:20" outlineLevel="1">
      <c r="A4347" s="169"/>
      <c r="B4347" s="117">
        <v>44734</v>
      </c>
      <c r="C4347" s="90">
        <v>0.95833333333333304</v>
      </c>
      <c r="D4347" s="106"/>
      <c r="E4347" s="106" t="str">
        <f t="shared" si="4316"/>
        <v/>
      </c>
      <c r="F4347" s="106"/>
      <c r="G4347" s="106" t="str">
        <f t="shared" si="4317"/>
        <v/>
      </c>
      <c r="H4347" s="106"/>
      <c r="I4347" s="106" t="str">
        <f t="shared" si="4318"/>
        <v/>
      </c>
      <c r="J4347" s="106"/>
      <c r="K4347" s="106" t="str">
        <f t="shared" si="4319"/>
        <v/>
      </c>
      <c r="L4347" s="107" t="str">
        <f t="shared" si="4320"/>
        <v>чи робить СНВВ?</v>
      </c>
      <c r="M4347" s="94"/>
      <c r="N4347" s="106" t="str">
        <f t="shared" si="4327"/>
        <v/>
      </c>
      <c r="O4347" s="106" t="str">
        <f t="shared" si="4304"/>
        <v/>
      </c>
      <c r="P4347" s="106" t="str">
        <f t="shared" si="4328"/>
        <v/>
      </c>
      <c r="Q4347" s="106" t="str">
        <f t="shared" si="4329"/>
        <v/>
      </c>
      <c r="R4347" s="106" t="str">
        <f t="shared" si="4330"/>
        <v/>
      </c>
      <c r="S4347" s="106" t="str">
        <f t="shared" si="4331"/>
        <v/>
      </c>
      <c r="T4347" s="106" t="str">
        <f t="shared" si="4332"/>
        <v/>
      </c>
    </row>
    <row r="4348" spans="1:20" outlineLevel="1">
      <c r="A4348" s="169"/>
      <c r="B4348" s="117">
        <v>44734</v>
      </c>
      <c r="C4348" s="90">
        <v>1</v>
      </c>
      <c r="D4348" s="106"/>
      <c r="E4348" s="106" t="str">
        <f t="shared" si="4316"/>
        <v/>
      </c>
      <c r="F4348" s="106"/>
      <c r="G4348" s="106" t="str">
        <f t="shared" si="4317"/>
        <v/>
      </c>
      <c r="H4348" s="106"/>
      <c r="I4348" s="106" t="str">
        <f t="shared" si="4318"/>
        <v/>
      </c>
      <c r="J4348" s="106"/>
      <c r="K4348" s="106" t="str">
        <f t="shared" si="4319"/>
        <v/>
      </c>
      <c r="L4348" s="107" t="str">
        <f t="shared" si="4320"/>
        <v>чи робить СНВВ?</v>
      </c>
      <c r="M4348" s="94"/>
      <c r="N4348" s="106" t="str">
        <f t="shared" si="4327"/>
        <v/>
      </c>
      <c r="O4348" s="106" t="str">
        <f t="shared" si="4304"/>
        <v/>
      </c>
      <c r="P4348" s="106" t="str">
        <f t="shared" si="4328"/>
        <v/>
      </c>
      <c r="Q4348" s="106" t="str">
        <f t="shared" si="4329"/>
        <v/>
      </c>
      <c r="R4348" s="106" t="str">
        <f t="shared" si="4330"/>
        <v/>
      </c>
      <c r="S4348" s="106" t="str">
        <f t="shared" si="4331"/>
        <v/>
      </c>
      <c r="T4348" s="106" t="str">
        <f t="shared" si="4332"/>
        <v/>
      </c>
    </row>
    <row r="4349" spans="1:20">
      <c r="A4349" s="113"/>
      <c r="B4349" s="170" t="s">
        <v>259</v>
      </c>
      <c r="C4349" s="170"/>
      <c r="D4349" s="97">
        <f t="shared" ref="D4349" si="4333">SUM(D4325:D4348)</f>
        <v>0</v>
      </c>
      <c r="E4349" s="98">
        <f t="shared" ref="E4349" si="4334">COUNTIF(E4325:E4348,"&gt;0")</f>
        <v>0</v>
      </c>
      <c r="F4349" s="97">
        <f t="shared" ref="F4349" si="4335">SUM(F4325:F4348)</f>
        <v>0</v>
      </c>
      <c r="G4349" s="98">
        <f t="shared" ref="G4349" si="4336">COUNTIF(G4325:G4348,"&gt;0")</f>
        <v>0</v>
      </c>
      <c r="H4349" s="97">
        <f t="shared" ref="H4349" si="4337">SUM(H4325:H4348)</f>
        <v>0</v>
      </c>
      <c r="I4349" s="98">
        <f t="shared" ref="I4349" si="4338">COUNTIF(I4325:I4348,"&gt;0")</f>
        <v>0</v>
      </c>
      <c r="J4349" s="97">
        <f t="shared" ref="J4349" si="4339">SUM(J4325:J4348)</f>
        <v>0</v>
      </c>
      <c r="K4349" s="98">
        <f t="shared" ref="K4349" si="4340">COUNTIF(K4325:K4348,"&gt;0")</f>
        <v>0</v>
      </c>
      <c r="L4349" s="98">
        <f t="shared" ref="L4349" si="4341">COUNTIF(L4325:L4348,"СНВВ не працює")</f>
        <v>0</v>
      </c>
      <c r="M4349" s="94"/>
      <c r="N4349" s="97">
        <f t="shared" ref="N4349:O4349" si="4342">AVERAGEA(N4325:N4348)</f>
        <v>0</v>
      </c>
      <c r="O4349" s="97">
        <f t="shared" si="4342"/>
        <v>0</v>
      </c>
      <c r="P4349" s="97">
        <f t="shared" ref="P4349:T4349" si="4343">SUM(P4325:P4348)</f>
        <v>0</v>
      </c>
      <c r="Q4349" s="97">
        <f t="shared" si="4343"/>
        <v>0</v>
      </c>
      <c r="R4349" s="97">
        <f t="shared" si="4343"/>
        <v>0</v>
      </c>
      <c r="S4349" s="97">
        <f t="shared" si="4343"/>
        <v>0</v>
      </c>
      <c r="T4349" s="97">
        <f t="shared" si="4343"/>
        <v>0</v>
      </c>
    </row>
    <row r="4350" spans="1:20" ht="15.75" customHeight="1" outlineLevel="1">
      <c r="A4350" s="168">
        <v>44735</v>
      </c>
      <c r="B4350" s="117">
        <v>44735</v>
      </c>
      <c r="C4350" s="90">
        <v>4.1666666666666664E-2</v>
      </c>
      <c r="D4350" s="106"/>
      <c r="E4350" s="106" t="str">
        <f t="shared" ref="E4350:E4373" si="4344">IF(D4350="","",IF(D4350&lt;1,1,0))</f>
        <v/>
      </c>
      <c r="F4350" s="106"/>
      <c r="G4350" s="106" t="str">
        <f t="shared" ref="G4350:G4373" si="4345">IF(F4350="","",IF(F4350&lt;1,1,0))</f>
        <v/>
      </c>
      <c r="H4350" s="106"/>
      <c r="I4350" s="106" t="str">
        <f t="shared" ref="I4350:I4373" si="4346">IF(H4350="","",IF(H4350&lt;1,1,0))</f>
        <v/>
      </c>
      <c r="J4350" s="106"/>
      <c r="K4350" s="106" t="str">
        <f t="shared" ref="K4350:K4373" si="4347">IF(J4350="","",IF(J4350&lt;1,1,0))</f>
        <v/>
      </c>
      <c r="L4350" s="107" t="str">
        <f t="shared" ref="L4350:L4373" si="4348">IF(H4350="","чи робить СНВВ?",IF(J4350="","чи роблять агрегати?",IF($J4350=0,"агрегати не працюють",IF(AND($H4350=0,$J4350=1),"СНВВ не працює","OK"))))</f>
        <v>чи робить СНВВ?</v>
      </c>
      <c r="M4350" s="94"/>
      <c r="N4350" s="106" t="str">
        <f t="shared" ref="N4350" si="4349">IF(OR(E4350&lt;&gt;0, J4350=0), "",D4350)</f>
        <v/>
      </c>
      <c r="O4350" s="106" t="str">
        <f t="shared" si="4304"/>
        <v/>
      </c>
      <c r="P4350" s="106" t="str">
        <f t="shared" ref="P4350" si="4350">IF(AND($E4350&lt;&gt;0,$J4350=1),D4350,O4350)</f>
        <v/>
      </c>
      <c r="Q4350" s="106" t="str">
        <f t="shared" ref="Q4350" si="4351">IF(OR(G4350&lt;&gt;0, J4350=0), "",F4350)</f>
        <v/>
      </c>
      <c r="R4350" s="106" t="str">
        <f t="shared" ref="R4350" si="4352">IF(Q4350="", "",(Q4350*$S$2+$S$3))</f>
        <v/>
      </c>
      <c r="S4350" s="106" t="str">
        <f t="shared" ref="S4350" si="4353">IF(AND(G4350&lt;&gt;0,J4350=1),F4350,R4350)</f>
        <v/>
      </c>
      <c r="T4350" s="106" t="str">
        <f t="shared" ref="T4350" si="4354">IFERROR(P4350*S4350,"")</f>
        <v/>
      </c>
    </row>
    <row r="4351" spans="1:20" outlineLevel="1">
      <c r="A4351" s="169"/>
      <c r="B4351" s="117">
        <v>44735</v>
      </c>
      <c r="C4351" s="90">
        <v>8.3333333333333301E-2</v>
      </c>
      <c r="D4351" s="106"/>
      <c r="E4351" s="106" t="str">
        <f t="shared" si="4344"/>
        <v/>
      </c>
      <c r="F4351" s="106"/>
      <c r="G4351" s="106" t="str">
        <f t="shared" si="4345"/>
        <v/>
      </c>
      <c r="H4351" s="106"/>
      <c r="I4351" s="106" t="str">
        <f t="shared" si="4346"/>
        <v/>
      </c>
      <c r="J4351" s="106"/>
      <c r="K4351" s="106" t="str">
        <f t="shared" si="4347"/>
        <v/>
      </c>
      <c r="L4351" s="107" t="str">
        <f t="shared" si="4348"/>
        <v>чи робить СНВВ?</v>
      </c>
      <c r="M4351" s="94"/>
      <c r="N4351" s="106" t="str">
        <f t="shared" ref="N4351:N4373" si="4355">IF(OR(E4351&lt;&gt;0, J4351=0), "",D4351)</f>
        <v/>
      </c>
      <c r="O4351" s="106" t="str">
        <f t="shared" si="4304"/>
        <v/>
      </c>
      <c r="P4351" s="106" t="str">
        <f t="shared" ref="P4351:P4373" si="4356">IF(AND($E4351&lt;&gt;0,$J4351=1),D4351,O4351)</f>
        <v/>
      </c>
      <c r="Q4351" s="106" t="str">
        <f t="shared" ref="Q4351:Q4373" si="4357">IF(OR(G4351&lt;&gt;0, J4351=0), "",F4351)</f>
        <v/>
      </c>
      <c r="R4351" s="106" t="str">
        <f t="shared" ref="R4351:R4373" si="4358">IF(Q4351="", "",(Q4351*$S$2+$S$3))</f>
        <v/>
      </c>
      <c r="S4351" s="106" t="str">
        <f t="shared" ref="S4351:S4373" si="4359">IF(AND(G4351&lt;&gt;0,J4351=1),F4351,R4351)</f>
        <v/>
      </c>
      <c r="T4351" s="106" t="str">
        <f t="shared" ref="T4351:T4373" si="4360">IFERROR(P4351*S4351,"")</f>
        <v/>
      </c>
    </row>
    <row r="4352" spans="1:20" outlineLevel="1">
      <c r="A4352" s="169"/>
      <c r="B4352" s="117">
        <v>44735</v>
      </c>
      <c r="C4352" s="90">
        <v>0.125</v>
      </c>
      <c r="D4352" s="106"/>
      <c r="E4352" s="106" t="str">
        <f t="shared" si="4344"/>
        <v/>
      </c>
      <c r="F4352" s="106"/>
      <c r="G4352" s="106" t="str">
        <f t="shared" si="4345"/>
        <v/>
      </c>
      <c r="H4352" s="106"/>
      <c r="I4352" s="106" t="str">
        <f t="shared" si="4346"/>
        <v/>
      </c>
      <c r="J4352" s="106"/>
      <c r="K4352" s="106" t="str">
        <f t="shared" si="4347"/>
        <v/>
      </c>
      <c r="L4352" s="107" t="str">
        <f t="shared" si="4348"/>
        <v>чи робить СНВВ?</v>
      </c>
      <c r="M4352" s="94"/>
      <c r="N4352" s="106" t="str">
        <f t="shared" si="4355"/>
        <v/>
      </c>
      <c r="O4352" s="106" t="str">
        <f t="shared" si="4304"/>
        <v/>
      </c>
      <c r="P4352" s="106" t="str">
        <f t="shared" si="4356"/>
        <v/>
      </c>
      <c r="Q4352" s="106" t="str">
        <f t="shared" si="4357"/>
        <v/>
      </c>
      <c r="R4352" s="106" t="str">
        <f t="shared" si="4358"/>
        <v/>
      </c>
      <c r="S4352" s="106" t="str">
        <f t="shared" si="4359"/>
        <v/>
      </c>
      <c r="T4352" s="106" t="str">
        <f t="shared" si="4360"/>
        <v/>
      </c>
    </row>
    <row r="4353" spans="1:20" outlineLevel="1">
      <c r="A4353" s="169"/>
      <c r="B4353" s="117">
        <v>44735</v>
      </c>
      <c r="C4353" s="90">
        <v>0.16666666666666699</v>
      </c>
      <c r="D4353" s="106"/>
      <c r="E4353" s="106" t="str">
        <f t="shared" si="4344"/>
        <v/>
      </c>
      <c r="F4353" s="106"/>
      <c r="G4353" s="106" t="str">
        <f t="shared" si="4345"/>
        <v/>
      </c>
      <c r="H4353" s="106"/>
      <c r="I4353" s="106" t="str">
        <f t="shared" si="4346"/>
        <v/>
      </c>
      <c r="J4353" s="106"/>
      <c r="K4353" s="106" t="str">
        <f t="shared" si="4347"/>
        <v/>
      </c>
      <c r="L4353" s="107" t="str">
        <f t="shared" si="4348"/>
        <v>чи робить СНВВ?</v>
      </c>
      <c r="M4353" s="94"/>
      <c r="N4353" s="106" t="str">
        <f t="shared" si="4355"/>
        <v/>
      </c>
      <c r="O4353" s="106" t="str">
        <f t="shared" si="4304"/>
        <v/>
      </c>
      <c r="P4353" s="106" t="str">
        <f t="shared" si="4356"/>
        <v/>
      </c>
      <c r="Q4353" s="106" t="str">
        <f t="shared" si="4357"/>
        <v/>
      </c>
      <c r="R4353" s="106" t="str">
        <f t="shared" si="4358"/>
        <v/>
      </c>
      <c r="S4353" s="106" t="str">
        <f t="shared" si="4359"/>
        <v/>
      </c>
      <c r="T4353" s="106" t="str">
        <f t="shared" si="4360"/>
        <v/>
      </c>
    </row>
    <row r="4354" spans="1:20" outlineLevel="1">
      <c r="A4354" s="169"/>
      <c r="B4354" s="117">
        <v>44735</v>
      </c>
      <c r="C4354" s="90">
        <v>0.20833333333333301</v>
      </c>
      <c r="D4354" s="106"/>
      <c r="E4354" s="106" t="str">
        <f t="shared" si="4344"/>
        <v/>
      </c>
      <c r="F4354" s="106"/>
      <c r="G4354" s="106" t="str">
        <f t="shared" si="4345"/>
        <v/>
      </c>
      <c r="H4354" s="106"/>
      <c r="I4354" s="106" t="str">
        <f t="shared" si="4346"/>
        <v/>
      </c>
      <c r="J4354" s="106"/>
      <c r="K4354" s="106" t="str">
        <f t="shared" si="4347"/>
        <v/>
      </c>
      <c r="L4354" s="107" t="str">
        <f t="shared" si="4348"/>
        <v>чи робить СНВВ?</v>
      </c>
      <c r="M4354" s="94"/>
      <c r="N4354" s="106" t="str">
        <f t="shared" si="4355"/>
        <v/>
      </c>
      <c r="O4354" s="106" t="str">
        <f t="shared" si="4304"/>
        <v/>
      </c>
      <c r="P4354" s="106" t="str">
        <f t="shared" si="4356"/>
        <v/>
      </c>
      <c r="Q4354" s="106" t="str">
        <f t="shared" si="4357"/>
        <v/>
      </c>
      <c r="R4354" s="106" t="str">
        <f t="shared" si="4358"/>
        <v/>
      </c>
      <c r="S4354" s="106" t="str">
        <f t="shared" si="4359"/>
        <v/>
      </c>
      <c r="T4354" s="106" t="str">
        <f t="shared" si="4360"/>
        <v/>
      </c>
    </row>
    <row r="4355" spans="1:20" outlineLevel="1">
      <c r="A4355" s="169"/>
      <c r="B4355" s="117">
        <v>44735</v>
      </c>
      <c r="C4355" s="90">
        <v>0.25</v>
      </c>
      <c r="D4355" s="106"/>
      <c r="E4355" s="106" t="str">
        <f t="shared" si="4344"/>
        <v/>
      </c>
      <c r="F4355" s="106"/>
      <c r="G4355" s="106" t="str">
        <f t="shared" si="4345"/>
        <v/>
      </c>
      <c r="H4355" s="106"/>
      <c r="I4355" s="106" t="str">
        <f t="shared" si="4346"/>
        <v/>
      </c>
      <c r="J4355" s="106"/>
      <c r="K4355" s="106" t="str">
        <f t="shared" si="4347"/>
        <v/>
      </c>
      <c r="L4355" s="107" t="str">
        <f t="shared" si="4348"/>
        <v>чи робить СНВВ?</v>
      </c>
      <c r="M4355" s="94"/>
      <c r="N4355" s="106" t="str">
        <f t="shared" si="4355"/>
        <v/>
      </c>
      <c r="O4355" s="106" t="str">
        <f t="shared" si="4304"/>
        <v/>
      </c>
      <c r="P4355" s="106" t="str">
        <f t="shared" si="4356"/>
        <v/>
      </c>
      <c r="Q4355" s="106" t="str">
        <f t="shared" si="4357"/>
        <v/>
      </c>
      <c r="R4355" s="106" t="str">
        <f t="shared" si="4358"/>
        <v/>
      </c>
      <c r="S4355" s="106" t="str">
        <f t="shared" si="4359"/>
        <v/>
      </c>
      <c r="T4355" s="106" t="str">
        <f t="shared" si="4360"/>
        <v/>
      </c>
    </row>
    <row r="4356" spans="1:20" outlineLevel="1">
      <c r="A4356" s="169"/>
      <c r="B4356" s="117">
        <v>44735</v>
      </c>
      <c r="C4356" s="90">
        <v>0.29166666666666702</v>
      </c>
      <c r="D4356" s="106"/>
      <c r="E4356" s="106" t="str">
        <f t="shared" si="4344"/>
        <v/>
      </c>
      <c r="F4356" s="106"/>
      <c r="G4356" s="106" t="str">
        <f t="shared" si="4345"/>
        <v/>
      </c>
      <c r="H4356" s="106"/>
      <c r="I4356" s="106" t="str">
        <f t="shared" si="4346"/>
        <v/>
      </c>
      <c r="J4356" s="106"/>
      <c r="K4356" s="106" t="str">
        <f t="shared" si="4347"/>
        <v/>
      </c>
      <c r="L4356" s="107" t="str">
        <f t="shared" si="4348"/>
        <v>чи робить СНВВ?</v>
      </c>
      <c r="M4356" s="94"/>
      <c r="N4356" s="106" t="str">
        <f t="shared" si="4355"/>
        <v/>
      </c>
      <c r="O4356" s="106" t="str">
        <f t="shared" si="4304"/>
        <v/>
      </c>
      <c r="P4356" s="106" t="str">
        <f t="shared" si="4356"/>
        <v/>
      </c>
      <c r="Q4356" s="106" t="str">
        <f t="shared" si="4357"/>
        <v/>
      </c>
      <c r="R4356" s="106" t="str">
        <f t="shared" si="4358"/>
        <v/>
      </c>
      <c r="S4356" s="106" t="str">
        <f t="shared" si="4359"/>
        <v/>
      </c>
      <c r="T4356" s="106" t="str">
        <f t="shared" si="4360"/>
        <v/>
      </c>
    </row>
    <row r="4357" spans="1:20" outlineLevel="1">
      <c r="A4357" s="169"/>
      <c r="B4357" s="117">
        <v>44735</v>
      </c>
      <c r="C4357" s="90">
        <v>0.33333333333333298</v>
      </c>
      <c r="D4357" s="106"/>
      <c r="E4357" s="106" t="str">
        <f t="shared" si="4344"/>
        <v/>
      </c>
      <c r="F4357" s="106"/>
      <c r="G4357" s="106" t="str">
        <f t="shared" si="4345"/>
        <v/>
      </c>
      <c r="H4357" s="106"/>
      <c r="I4357" s="106" t="str">
        <f t="shared" si="4346"/>
        <v/>
      </c>
      <c r="J4357" s="106"/>
      <c r="K4357" s="106" t="str">
        <f t="shared" si="4347"/>
        <v/>
      </c>
      <c r="L4357" s="107" t="str">
        <f t="shared" si="4348"/>
        <v>чи робить СНВВ?</v>
      </c>
      <c r="M4357" s="94"/>
      <c r="N4357" s="106" t="str">
        <f t="shared" si="4355"/>
        <v/>
      </c>
      <c r="O4357" s="106" t="str">
        <f t="shared" si="4304"/>
        <v/>
      </c>
      <c r="P4357" s="106" t="str">
        <f t="shared" si="4356"/>
        <v/>
      </c>
      <c r="Q4357" s="106" t="str">
        <f t="shared" si="4357"/>
        <v/>
      </c>
      <c r="R4357" s="106" t="str">
        <f t="shared" si="4358"/>
        <v/>
      </c>
      <c r="S4357" s="106" t="str">
        <f t="shared" si="4359"/>
        <v/>
      </c>
      <c r="T4357" s="106" t="str">
        <f t="shared" si="4360"/>
        <v/>
      </c>
    </row>
    <row r="4358" spans="1:20" outlineLevel="1">
      <c r="A4358" s="169"/>
      <c r="B4358" s="117">
        <v>44735</v>
      </c>
      <c r="C4358" s="90">
        <v>0.375</v>
      </c>
      <c r="D4358" s="106"/>
      <c r="E4358" s="106" t="str">
        <f t="shared" si="4344"/>
        <v/>
      </c>
      <c r="F4358" s="106"/>
      <c r="G4358" s="106" t="str">
        <f t="shared" si="4345"/>
        <v/>
      </c>
      <c r="H4358" s="106"/>
      <c r="I4358" s="106" t="str">
        <f t="shared" si="4346"/>
        <v/>
      </c>
      <c r="J4358" s="106"/>
      <c r="K4358" s="106" t="str">
        <f t="shared" si="4347"/>
        <v/>
      </c>
      <c r="L4358" s="107" t="str">
        <f t="shared" si="4348"/>
        <v>чи робить СНВВ?</v>
      </c>
      <c r="M4358" s="94"/>
      <c r="N4358" s="106" t="str">
        <f t="shared" si="4355"/>
        <v/>
      </c>
      <c r="O4358" s="106" t="str">
        <f t="shared" si="4304"/>
        <v/>
      </c>
      <c r="P4358" s="106" t="str">
        <f t="shared" si="4356"/>
        <v/>
      </c>
      <c r="Q4358" s="106" t="str">
        <f t="shared" si="4357"/>
        <v/>
      </c>
      <c r="R4358" s="106" t="str">
        <f t="shared" si="4358"/>
        <v/>
      </c>
      <c r="S4358" s="106" t="str">
        <f t="shared" si="4359"/>
        <v/>
      </c>
      <c r="T4358" s="106" t="str">
        <f t="shared" si="4360"/>
        <v/>
      </c>
    </row>
    <row r="4359" spans="1:20" outlineLevel="1">
      <c r="A4359" s="169"/>
      <c r="B4359" s="117">
        <v>44735</v>
      </c>
      <c r="C4359" s="90">
        <v>0.41666666666666702</v>
      </c>
      <c r="D4359" s="106"/>
      <c r="E4359" s="106" t="str">
        <f t="shared" si="4344"/>
        <v/>
      </c>
      <c r="F4359" s="106"/>
      <c r="G4359" s="106" t="str">
        <f t="shared" si="4345"/>
        <v/>
      </c>
      <c r="H4359" s="106"/>
      <c r="I4359" s="106" t="str">
        <f t="shared" si="4346"/>
        <v/>
      </c>
      <c r="J4359" s="106"/>
      <c r="K4359" s="106" t="str">
        <f t="shared" si="4347"/>
        <v/>
      </c>
      <c r="L4359" s="107" t="str">
        <f t="shared" si="4348"/>
        <v>чи робить СНВВ?</v>
      </c>
      <c r="M4359" s="94"/>
      <c r="N4359" s="106" t="str">
        <f t="shared" si="4355"/>
        <v/>
      </c>
      <c r="O4359" s="106" t="str">
        <f t="shared" si="4304"/>
        <v/>
      </c>
      <c r="P4359" s="106" t="str">
        <f t="shared" si="4356"/>
        <v/>
      </c>
      <c r="Q4359" s="106" t="str">
        <f t="shared" si="4357"/>
        <v/>
      </c>
      <c r="R4359" s="106" t="str">
        <f t="shared" si="4358"/>
        <v/>
      </c>
      <c r="S4359" s="106" t="str">
        <f t="shared" si="4359"/>
        <v/>
      </c>
      <c r="T4359" s="106" t="str">
        <f t="shared" si="4360"/>
        <v/>
      </c>
    </row>
    <row r="4360" spans="1:20" outlineLevel="1">
      <c r="A4360" s="169"/>
      <c r="B4360" s="117">
        <v>44735</v>
      </c>
      <c r="C4360" s="90">
        <v>0.45833333333333298</v>
      </c>
      <c r="D4360" s="106"/>
      <c r="E4360" s="106" t="str">
        <f t="shared" si="4344"/>
        <v/>
      </c>
      <c r="F4360" s="106"/>
      <c r="G4360" s="106" t="str">
        <f t="shared" si="4345"/>
        <v/>
      </c>
      <c r="H4360" s="106"/>
      <c r="I4360" s="106" t="str">
        <f t="shared" si="4346"/>
        <v/>
      </c>
      <c r="J4360" s="106"/>
      <c r="K4360" s="106" t="str">
        <f t="shared" si="4347"/>
        <v/>
      </c>
      <c r="L4360" s="107" t="str">
        <f t="shared" si="4348"/>
        <v>чи робить СНВВ?</v>
      </c>
      <c r="M4360" s="94"/>
      <c r="N4360" s="106" t="str">
        <f t="shared" si="4355"/>
        <v/>
      </c>
      <c r="O4360" s="106" t="str">
        <f t="shared" si="4304"/>
        <v/>
      </c>
      <c r="P4360" s="106" t="str">
        <f t="shared" si="4356"/>
        <v/>
      </c>
      <c r="Q4360" s="106" t="str">
        <f t="shared" si="4357"/>
        <v/>
      </c>
      <c r="R4360" s="106" t="str">
        <f t="shared" si="4358"/>
        <v/>
      </c>
      <c r="S4360" s="106" t="str">
        <f t="shared" si="4359"/>
        <v/>
      </c>
      <c r="T4360" s="106" t="str">
        <f t="shared" si="4360"/>
        <v/>
      </c>
    </row>
    <row r="4361" spans="1:20" outlineLevel="1">
      <c r="A4361" s="169"/>
      <c r="B4361" s="117">
        <v>44735</v>
      </c>
      <c r="C4361" s="90">
        <v>0.5</v>
      </c>
      <c r="D4361" s="106"/>
      <c r="E4361" s="106" t="str">
        <f t="shared" si="4344"/>
        <v/>
      </c>
      <c r="F4361" s="106"/>
      <c r="G4361" s="106" t="str">
        <f t="shared" si="4345"/>
        <v/>
      </c>
      <c r="H4361" s="106"/>
      <c r="I4361" s="106" t="str">
        <f t="shared" si="4346"/>
        <v/>
      </c>
      <c r="J4361" s="106"/>
      <c r="K4361" s="106" t="str">
        <f t="shared" si="4347"/>
        <v/>
      </c>
      <c r="L4361" s="107" t="str">
        <f t="shared" si="4348"/>
        <v>чи робить СНВВ?</v>
      </c>
      <c r="M4361" s="94"/>
      <c r="N4361" s="106" t="str">
        <f t="shared" si="4355"/>
        <v/>
      </c>
      <c r="O4361" s="106" t="str">
        <f t="shared" si="4304"/>
        <v/>
      </c>
      <c r="P4361" s="106" t="str">
        <f t="shared" si="4356"/>
        <v/>
      </c>
      <c r="Q4361" s="106" t="str">
        <f t="shared" si="4357"/>
        <v/>
      </c>
      <c r="R4361" s="106" t="str">
        <f t="shared" si="4358"/>
        <v/>
      </c>
      <c r="S4361" s="106" t="str">
        <f t="shared" si="4359"/>
        <v/>
      </c>
      <c r="T4361" s="106" t="str">
        <f t="shared" si="4360"/>
        <v/>
      </c>
    </row>
    <row r="4362" spans="1:20" outlineLevel="1">
      <c r="A4362" s="169"/>
      <c r="B4362" s="117">
        <v>44735</v>
      </c>
      <c r="C4362" s="90">
        <v>0.54166666666666696</v>
      </c>
      <c r="D4362" s="106"/>
      <c r="E4362" s="106" t="str">
        <f t="shared" si="4344"/>
        <v/>
      </c>
      <c r="F4362" s="106"/>
      <c r="G4362" s="106" t="str">
        <f t="shared" si="4345"/>
        <v/>
      </c>
      <c r="H4362" s="106"/>
      <c r="I4362" s="106" t="str">
        <f t="shared" si="4346"/>
        <v/>
      </c>
      <c r="J4362" s="106"/>
      <c r="K4362" s="106" t="str">
        <f t="shared" si="4347"/>
        <v/>
      </c>
      <c r="L4362" s="107" t="str">
        <f t="shared" si="4348"/>
        <v>чи робить СНВВ?</v>
      </c>
      <c r="M4362" s="94"/>
      <c r="N4362" s="106" t="str">
        <f t="shared" si="4355"/>
        <v/>
      </c>
      <c r="O4362" s="106" t="str">
        <f t="shared" si="4304"/>
        <v/>
      </c>
      <c r="P4362" s="106" t="str">
        <f t="shared" si="4356"/>
        <v/>
      </c>
      <c r="Q4362" s="106" t="str">
        <f t="shared" si="4357"/>
        <v/>
      </c>
      <c r="R4362" s="106" t="str">
        <f t="shared" si="4358"/>
        <v/>
      </c>
      <c r="S4362" s="106" t="str">
        <f t="shared" si="4359"/>
        <v/>
      </c>
      <c r="T4362" s="106" t="str">
        <f t="shared" si="4360"/>
        <v/>
      </c>
    </row>
    <row r="4363" spans="1:20" outlineLevel="1">
      <c r="A4363" s="169"/>
      <c r="B4363" s="117">
        <v>44735</v>
      </c>
      <c r="C4363" s="90">
        <v>0.58333333333333304</v>
      </c>
      <c r="D4363" s="106"/>
      <c r="E4363" s="106" t="str">
        <f t="shared" si="4344"/>
        <v/>
      </c>
      <c r="F4363" s="106"/>
      <c r="G4363" s="106" t="str">
        <f t="shared" si="4345"/>
        <v/>
      </c>
      <c r="H4363" s="106"/>
      <c r="I4363" s="106" t="str">
        <f t="shared" si="4346"/>
        <v/>
      </c>
      <c r="J4363" s="106"/>
      <c r="K4363" s="106" t="str">
        <f t="shared" si="4347"/>
        <v/>
      </c>
      <c r="L4363" s="107" t="str">
        <f t="shared" si="4348"/>
        <v>чи робить СНВВ?</v>
      </c>
      <c r="M4363" s="94"/>
      <c r="N4363" s="106" t="str">
        <f t="shared" si="4355"/>
        <v/>
      </c>
      <c r="O4363" s="106" t="str">
        <f t="shared" si="4304"/>
        <v/>
      </c>
      <c r="P4363" s="106" t="str">
        <f t="shared" si="4356"/>
        <v/>
      </c>
      <c r="Q4363" s="106" t="str">
        <f t="shared" si="4357"/>
        <v/>
      </c>
      <c r="R4363" s="106" t="str">
        <f t="shared" si="4358"/>
        <v/>
      </c>
      <c r="S4363" s="106" t="str">
        <f t="shared" si="4359"/>
        <v/>
      </c>
      <c r="T4363" s="106" t="str">
        <f t="shared" si="4360"/>
        <v/>
      </c>
    </row>
    <row r="4364" spans="1:20" outlineLevel="1">
      <c r="A4364" s="169"/>
      <c r="B4364" s="117">
        <v>44735</v>
      </c>
      <c r="C4364" s="90">
        <v>0.625</v>
      </c>
      <c r="D4364" s="106"/>
      <c r="E4364" s="106" t="str">
        <f t="shared" si="4344"/>
        <v/>
      </c>
      <c r="F4364" s="106"/>
      <c r="G4364" s="106" t="str">
        <f t="shared" si="4345"/>
        <v/>
      </c>
      <c r="H4364" s="106"/>
      <c r="I4364" s="106" t="str">
        <f t="shared" si="4346"/>
        <v/>
      </c>
      <c r="J4364" s="106"/>
      <c r="K4364" s="106" t="str">
        <f t="shared" si="4347"/>
        <v/>
      </c>
      <c r="L4364" s="107" t="str">
        <f t="shared" si="4348"/>
        <v>чи робить СНВВ?</v>
      </c>
      <c r="M4364" s="94"/>
      <c r="N4364" s="106" t="str">
        <f t="shared" si="4355"/>
        <v/>
      </c>
      <c r="O4364" s="106" t="str">
        <f t="shared" si="4304"/>
        <v/>
      </c>
      <c r="P4364" s="106" t="str">
        <f t="shared" si="4356"/>
        <v/>
      </c>
      <c r="Q4364" s="106" t="str">
        <f t="shared" si="4357"/>
        <v/>
      </c>
      <c r="R4364" s="106" t="str">
        <f t="shared" si="4358"/>
        <v/>
      </c>
      <c r="S4364" s="106" t="str">
        <f t="shared" si="4359"/>
        <v/>
      </c>
      <c r="T4364" s="106" t="str">
        <f t="shared" si="4360"/>
        <v/>
      </c>
    </row>
    <row r="4365" spans="1:20" outlineLevel="1">
      <c r="A4365" s="169"/>
      <c r="B4365" s="117">
        <v>44735</v>
      </c>
      <c r="C4365" s="90">
        <v>0.66666666666666696</v>
      </c>
      <c r="D4365" s="106"/>
      <c r="E4365" s="106" t="str">
        <f t="shared" si="4344"/>
        <v/>
      </c>
      <c r="F4365" s="106"/>
      <c r="G4365" s="106" t="str">
        <f t="shared" si="4345"/>
        <v/>
      </c>
      <c r="H4365" s="106"/>
      <c r="I4365" s="106" t="str">
        <f t="shared" si="4346"/>
        <v/>
      </c>
      <c r="J4365" s="106"/>
      <c r="K4365" s="106" t="str">
        <f t="shared" si="4347"/>
        <v/>
      </c>
      <c r="L4365" s="107" t="str">
        <f t="shared" si="4348"/>
        <v>чи робить СНВВ?</v>
      </c>
      <c r="M4365" s="94"/>
      <c r="N4365" s="106" t="str">
        <f t="shared" si="4355"/>
        <v/>
      </c>
      <c r="O4365" s="106" t="str">
        <f t="shared" si="4304"/>
        <v/>
      </c>
      <c r="P4365" s="106" t="str">
        <f t="shared" si="4356"/>
        <v/>
      </c>
      <c r="Q4365" s="106" t="str">
        <f t="shared" si="4357"/>
        <v/>
      </c>
      <c r="R4365" s="106" t="str">
        <f t="shared" si="4358"/>
        <v/>
      </c>
      <c r="S4365" s="106" t="str">
        <f t="shared" si="4359"/>
        <v/>
      </c>
      <c r="T4365" s="106" t="str">
        <f t="shared" si="4360"/>
        <v/>
      </c>
    </row>
    <row r="4366" spans="1:20" outlineLevel="1">
      <c r="A4366" s="169"/>
      <c r="B4366" s="117">
        <v>44735</v>
      </c>
      <c r="C4366" s="90">
        <v>0.70833333333333304</v>
      </c>
      <c r="D4366" s="106"/>
      <c r="E4366" s="106" t="str">
        <f t="shared" si="4344"/>
        <v/>
      </c>
      <c r="F4366" s="106"/>
      <c r="G4366" s="106" t="str">
        <f t="shared" si="4345"/>
        <v/>
      </c>
      <c r="H4366" s="106"/>
      <c r="I4366" s="106" t="str">
        <f t="shared" si="4346"/>
        <v/>
      </c>
      <c r="J4366" s="106"/>
      <c r="K4366" s="106" t="str">
        <f t="shared" si="4347"/>
        <v/>
      </c>
      <c r="L4366" s="107" t="str">
        <f t="shared" si="4348"/>
        <v>чи робить СНВВ?</v>
      </c>
      <c r="M4366" s="94"/>
      <c r="N4366" s="106" t="str">
        <f t="shared" si="4355"/>
        <v/>
      </c>
      <c r="O4366" s="106" t="str">
        <f t="shared" si="4304"/>
        <v/>
      </c>
      <c r="P4366" s="106" t="str">
        <f t="shared" si="4356"/>
        <v/>
      </c>
      <c r="Q4366" s="106" t="str">
        <f t="shared" si="4357"/>
        <v/>
      </c>
      <c r="R4366" s="106" t="str">
        <f t="shared" si="4358"/>
        <v/>
      </c>
      <c r="S4366" s="106" t="str">
        <f t="shared" si="4359"/>
        <v/>
      </c>
      <c r="T4366" s="106" t="str">
        <f t="shared" si="4360"/>
        <v/>
      </c>
    </row>
    <row r="4367" spans="1:20" outlineLevel="1">
      <c r="A4367" s="169"/>
      <c r="B4367" s="117">
        <v>44735</v>
      </c>
      <c r="C4367" s="90">
        <v>0.75</v>
      </c>
      <c r="D4367" s="106"/>
      <c r="E4367" s="106" t="str">
        <f t="shared" si="4344"/>
        <v/>
      </c>
      <c r="F4367" s="106"/>
      <c r="G4367" s="106" t="str">
        <f t="shared" si="4345"/>
        <v/>
      </c>
      <c r="H4367" s="106"/>
      <c r="I4367" s="106" t="str">
        <f t="shared" si="4346"/>
        <v/>
      </c>
      <c r="J4367" s="106"/>
      <c r="K4367" s="106" t="str">
        <f t="shared" si="4347"/>
        <v/>
      </c>
      <c r="L4367" s="107" t="str">
        <f t="shared" si="4348"/>
        <v>чи робить СНВВ?</v>
      </c>
      <c r="M4367" s="94"/>
      <c r="N4367" s="106" t="str">
        <f t="shared" si="4355"/>
        <v/>
      </c>
      <c r="O4367" s="106" t="str">
        <f t="shared" si="4304"/>
        <v/>
      </c>
      <c r="P4367" s="106" t="str">
        <f t="shared" si="4356"/>
        <v/>
      </c>
      <c r="Q4367" s="106" t="str">
        <f t="shared" si="4357"/>
        <v/>
      </c>
      <c r="R4367" s="106" t="str">
        <f t="shared" si="4358"/>
        <v/>
      </c>
      <c r="S4367" s="106" t="str">
        <f t="shared" si="4359"/>
        <v/>
      </c>
      <c r="T4367" s="106" t="str">
        <f t="shared" si="4360"/>
        <v/>
      </c>
    </row>
    <row r="4368" spans="1:20" outlineLevel="1">
      <c r="A4368" s="169"/>
      <c r="B4368" s="117">
        <v>44735</v>
      </c>
      <c r="C4368" s="90">
        <v>0.79166666666666696</v>
      </c>
      <c r="D4368" s="106"/>
      <c r="E4368" s="106" t="str">
        <f t="shared" si="4344"/>
        <v/>
      </c>
      <c r="F4368" s="106"/>
      <c r="G4368" s="106" t="str">
        <f t="shared" si="4345"/>
        <v/>
      </c>
      <c r="H4368" s="106"/>
      <c r="I4368" s="106" t="str">
        <f t="shared" si="4346"/>
        <v/>
      </c>
      <c r="J4368" s="106"/>
      <c r="K4368" s="106" t="str">
        <f t="shared" si="4347"/>
        <v/>
      </c>
      <c r="L4368" s="107" t="str">
        <f t="shared" si="4348"/>
        <v>чи робить СНВВ?</v>
      </c>
      <c r="M4368" s="94"/>
      <c r="N4368" s="106" t="str">
        <f t="shared" si="4355"/>
        <v/>
      </c>
      <c r="O4368" s="106" t="str">
        <f t="shared" si="4304"/>
        <v/>
      </c>
      <c r="P4368" s="106" t="str">
        <f t="shared" si="4356"/>
        <v/>
      </c>
      <c r="Q4368" s="106" t="str">
        <f t="shared" si="4357"/>
        <v/>
      </c>
      <c r="R4368" s="106" t="str">
        <f t="shared" si="4358"/>
        <v/>
      </c>
      <c r="S4368" s="106" t="str">
        <f t="shared" si="4359"/>
        <v/>
      </c>
      <c r="T4368" s="106" t="str">
        <f t="shared" si="4360"/>
        <v/>
      </c>
    </row>
    <row r="4369" spans="1:20" outlineLevel="1">
      <c r="A4369" s="169"/>
      <c r="B4369" s="117">
        <v>44735</v>
      </c>
      <c r="C4369" s="90">
        <v>0.83333333333333304</v>
      </c>
      <c r="D4369" s="106"/>
      <c r="E4369" s="106" t="str">
        <f t="shared" si="4344"/>
        <v/>
      </c>
      <c r="F4369" s="106"/>
      <c r="G4369" s="106" t="str">
        <f t="shared" si="4345"/>
        <v/>
      </c>
      <c r="H4369" s="106"/>
      <c r="I4369" s="106" t="str">
        <f t="shared" si="4346"/>
        <v/>
      </c>
      <c r="J4369" s="106"/>
      <c r="K4369" s="106" t="str">
        <f t="shared" si="4347"/>
        <v/>
      </c>
      <c r="L4369" s="107" t="str">
        <f t="shared" si="4348"/>
        <v>чи робить СНВВ?</v>
      </c>
      <c r="M4369" s="94"/>
      <c r="N4369" s="106" t="str">
        <f t="shared" si="4355"/>
        <v/>
      </c>
      <c r="O4369" s="106" t="str">
        <f t="shared" si="4304"/>
        <v/>
      </c>
      <c r="P4369" s="106" t="str">
        <f t="shared" si="4356"/>
        <v/>
      </c>
      <c r="Q4369" s="106" t="str">
        <f t="shared" si="4357"/>
        <v/>
      </c>
      <c r="R4369" s="106" t="str">
        <f t="shared" si="4358"/>
        <v/>
      </c>
      <c r="S4369" s="106" t="str">
        <f t="shared" si="4359"/>
        <v/>
      </c>
      <c r="T4369" s="106" t="str">
        <f t="shared" si="4360"/>
        <v/>
      </c>
    </row>
    <row r="4370" spans="1:20" outlineLevel="1">
      <c r="A4370" s="169"/>
      <c r="B4370" s="117">
        <v>44735</v>
      </c>
      <c r="C4370" s="90">
        <v>0.875</v>
      </c>
      <c r="D4370" s="106"/>
      <c r="E4370" s="106" t="str">
        <f t="shared" si="4344"/>
        <v/>
      </c>
      <c r="F4370" s="106"/>
      <c r="G4370" s="106" t="str">
        <f t="shared" si="4345"/>
        <v/>
      </c>
      <c r="H4370" s="106"/>
      <c r="I4370" s="106" t="str">
        <f t="shared" si="4346"/>
        <v/>
      </c>
      <c r="J4370" s="106"/>
      <c r="K4370" s="106" t="str">
        <f t="shared" si="4347"/>
        <v/>
      </c>
      <c r="L4370" s="107" t="str">
        <f t="shared" si="4348"/>
        <v>чи робить СНВВ?</v>
      </c>
      <c r="M4370" s="94"/>
      <c r="N4370" s="106" t="str">
        <f t="shared" si="4355"/>
        <v/>
      </c>
      <c r="O4370" s="106" t="str">
        <f t="shared" si="4304"/>
        <v/>
      </c>
      <c r="P4370" s="106" t="str">
        <f t="shared" si="4356"/>
        <v/>
      </c>
      <c r="Q4370" s="106" t="str">
        <f t="shared" si="4357"/>
        <v/>
      </c>
      <c r="R4370" s="106" t="str">
        <f t="shared" si="4358"/>
        <v/>
      </c>
      <c r="S4370" s="106" t="str">
        <f t="shared" si="4359"/>
        <v/>
      </c>
      <c r="T4370" s="106" t="str">
        <f t="shared" si="4360"/>
        <v/>
      </c>
    </row>
    <row r="4371" spans="1:20" outlineLevel="1">
      <c r="A4371" s="169"/>
      <c r="B4371" s="117">
        <v>44735</v>
      </c>
      <c r="C4371" s="90">
        <v>0.91666666666666696</v>
      </c>
      <c r="D4371" s="106"/>
      <c r="E4371" s="106" t="str">
        <f t="shared" si="4344"/>
        <v/>
      </c>
      <c r="F4371" s="106"/>
      <c r="G4371" s="106" t="str">
        <f t="shared" si="4345"/>
        <v/>
      </c>
      <c r="H4371" s="106"/>
      <c r="I4371" s="106" t="str">
        <f t="shared" si="4346"/>
        <v/>
      </c>
      <c r="J4371" s="106"/>
      <c r="K4371" s="106" t="str">
        <f t="shared" si="4347"/>
        <v/>
      </c>
      <c r="L4371" s="107" t="str">
        <f t="shared" si="4348"/>
        <v>чи робить СНВВ?</v>
      </c>
      <c r="M4371" s="94"/>
      <c r="N4371" s="106" t="str">
        <f t="shared" si="4355"/>
        <v/>
      </c>
      <c r="O4371" s="106" t="str">
        <f t="shared" si="4304"/>
        <v/>
      </c>
      <c r="P4371" s="106" t="str">
        <f t="shared" si="4356"/>
        <v/>
      </c>
      <c r="Q4371" s="106" t="str">
        <f t="shared" si="4357"/>
        <v/>
      </c>
      <c r="R4371" s="106" t="str">
        <f t="shared" si="4358"/>
        <v/>
      </c>
      <c r="S4371" s="106" t="str">
        <f t="shared" si="4359"/>
        <v/>
      </c>
      <c r="T4371" s="106" t="str">
        <f t="shared" si="4360"/>
        <v/>
      </c>
    </row>
    <row r="4372" spans="1:20" outlineLevel="1">
      <c r="A4372" s="169"/>
      <c r="B4372" s="117">
        <v>44735</v>
      </c>
      <c r="C4372" s="90">
        <v>0.95833333333333304</v>
      </c>
      <c r="D4372" s="106"/>
      <c r="E4372" s="106" t="str">
        <f t="shared" si="4344"/>
        <v/>
      </c>
      <c r="F4372" s="106"/>
      <c r="G4372" s="106" t="str">
        <f t="shared" si="4345"/>
        <v/>
      </c>
      <c r="H4372" s="106"/>
      <c r="I4372" s="106" t="str">
        <f t="shared" si="4346"/>
        <v/>
      </c>
      <c r="J4372" s="106"/>
      <c r="K4372" s="106" t="str">
        <f t="shared" si="4347"/>
        <v/>
      </c>
      <c r="L4372" s="107" t="str">
        <f t="shared" si="4348"/>
        <v>чи робить СНВВ?</v>
      </c>
      <c r="M4372" s="94"/>
      <c r="N4372" s="106" t="str">
        <f t="shared" si="4355"/>
        <v/>
      </c>
      <c r="O4372" s="106" t="str">
        <f t="shared" si="4304"/>
        <v/>
      </c>
      <c r="P4372" s="106" t="str">
        <f t="shared" si="4356"/>
        <v/>
      </c>
      <c r="Q4372" s="106" t="str">
        <f t="shared" si="4357"/>
        <v/>
      </c>
      <c r="R4372" s="106" t="str">
        <f t="shared" si="4358"/>
        <v/>
      </c>
      <c r="S4372" s="106" t="str">
        <f t="shared" si="4359"/>
        <v/>
      </c>
      <c r="T4372" s="106" t="str">
        <f t="shared" si="4360"/>
        <v/>
      </c>
    </row>
    <row r="4373" spans="1:20" outlineLevel="1">
      <c r="A4373" s="169"/>
      <c r="B4373" s="117">
        <v>44735</v>
      </c>
      <c r="C4373" s="90">
        <v>1</v>
      </c>
      <c r="D4373" s="106"/>
      <c r="E4373" s="106" t="str">
        <f t="shared" si="4344"/>
        <v/>
      </c>
      <c r="F4373" s="106"/>
      <c r="G4373" s="106" t="str">
        <f t="shared" si="4345"/>
        <v/>
      </c>
      <c r="H4373" s="106"/>
      <c r="I4373" s="106" t="str">
        <f t="shared" si="4346"/>
        <v/>
      </c>
      <c r="J4373" s="106"/>
      <c r="K4373" s="106" t="str">
        <f t="shared" si="4347"/>
        <v/>
      </c>
      <c r="L4373" s="107" t="str">
        <f t="shared" si="4348"/>
        <v>чи робить СНВВ?</v>
      </c>
      <c r="M4373" s="94"/>
      <c r="N4373" s="106" t="str">
        <f t="shared" si="4355"/>
        <v/>
      </c>
      <c r="O4373" s="106" t="str">
        <f t="shared" si="4304"/>
        <v/>
      </c>
      <c r="P4373" s="106" t="str">
        <f t="shared" si="4356"/>
        <v/>
      </c>
      <c r="Q4373" s="106" t="str">
        <f t="shared" si="4357"/>
        <v/>
      </c>
      <c r="R4373" s="106" t="str">
        <f t="shared" si="4358"/>
        <v/>
      </c>
      <c r="S4373" s="106" t="str">
        <f t="shared" si="4359"/>
        <v/>
      </c>
      <c r="T4373" s="106" t="str">
        <f t="shared" si="4360"/>
        <v/>
      </c>
    </row>
    <row r="4374" spans="1:20">
      <c r="A4374" s="113"/>
      <c r="B4374" s="170" t="s">
        <v>260</v>
      </c>
      <c r="C4374" s="170"/>
      <c r="D4374" s="97">
        <f t="shared" ref="D4374" si="4361">SUM(D4350:D4373)</f>
        <v>0</v>
      </c>
      <c r="E4374" s="98">
        <f t="shared" ref="E4374" si="4362">COUNTIF(E4350:E4373,"&gt;0")</f>
        <v>0</v>
      </c>
      <c r="F4374" s="97">
        <f t="shared" ref="F4374" si="4363">SUM(F4350:F4373)</f>
        <v>0</v>
      </c>
      <c r="G4374" s="98">
        <f t="shared" ref="G4374" si="4364">COUNTIF(G4350:G4373,"&gt;0")</f>
        <v>0</v>
      </c>
      <c r="H4374" s="97">
        <f t="shared" ref="H4374" si="4365">SUM(H4350:H4373)</f>
        <v>0</v>
      </c>
      <c r="I4374" s="98">
        <f t="shared" ref="I4374" si="4366">COUNTIF(I4350:I4373,"&gt;0")</f>
        <v>0</v>
      </c>
      <c r="J4374" s="97">
        <f t="shared" ref="J4374" si="4367">SUM(J4350:J4373)</f>
        <v>0</v>
      </c>
      <c r="K4374" s="98">
        <f t="shared" ref="K4374" si="4368">COUNTIF(K4350:K4373,"&gt;0")</f>
        <v>0</v>
      </c>
      <c r="L4374" s="98">
        <f t="shared" ref="L4374" si="4369">COUNTIF(L4350:L4373,"СНВВ не працює")</f>
        <v>0</v>
      </c>
      <c r="M4374" s="94"/>
      <c r="N4374" s="97">
        <f t="shared" ref="N4374:O4374" si="4370">AVERAGEA(N4350:N4373)</f>
        <v>0</v>
      </c>
      <c r="O4374" s="97">
        <f t="shared" si="4370"/>
        <v>0</v>
      </c>
      <c r="P4374" s="97">
        <f t="shared" ref="P4374:T4374" si="4371">SUM(P4350:P4373)</f>
        <v>0</v>
      </c>
      <c r="Q4374" s="97">
        <f t="shared" si="4371"/>
        <v>0</v>
      </c>
      <c r="R4374" s="97">
        <f t="shared" si="4371"/>
        <v>0</v>
      </c>
      <c r="S4374" s="97">
        <f t="shared" si="4371"/>
        <v>0</v>
      </c>
      <c r="T4374" s="97">
        <f t="shared" si="4371"/>
        <v>0</v>
      </c>
    </row>
    <row r="4375" spans="1:20" outlineLevel="1">
      <c r="A4375" s="168">
        <v>44736</v>
      </c>
      <c r="B4375" s="117">
        <v>44736</v>
      </c>
      <c r="C4375" s="90">
        <v>4.1666666666666664E-2</v>
      </c>
      <c r="D4375" s="106"/>
      <c r="E4375" s="106" t="str">
        <f t="shared" ref="E4375:E4398" si="4372">IF(D4375="","",IF(D4375&lt;1,1,0))</f>
        <v/>
      </c>
      <c r="F4375" s="106"/>
      <c r="G4375" s="106" t="str">
        <f t="shared" ref="G4375:G4398" si="4373">IF(F4375="","",IF(F4375&lt;1,1,0))</f>
        <v/>
      </c>
      <c r="H4375" s="106"/>
      <c r="I4375" s="106" t="str">
        <f t="shared" ref="I4375:I4398" si="4374">IF(H4375="","",IF(H4375&lt;1,1,0))</f>
        <v/>
      </c>
      <c r="J4375" s="106"/>
      <c r="K4375" s="106" t="str">
        <f t="shared" ref="K4375:K4398" si="4375">IF(J4375="","",IF(J4375&lt;1,1,0))</f>
        <v/>
      </c>
      <c r="L4375" s="107" t="str">
        <f t="shared" ref="L4375:L4398" si="4376">IF(H4375="","чи робить СНВВ?",IF(J4375="","чи роблять агрегати?",IF($J4375=0,"агрегати не працюють",IF(AND($H4375=0,$J4375=1),"СНВВ не працює","OK"))))</f>
        <v>чи робить СНВВ?</v>
      </c>
      <c r="M4375" s="94"/>
      <c r="N4375" s="106" t="str">
        <f t="shared" ref="N4375" si="4377">IF(OR(E4375&lt;&gt;0, J4375=0), "",D4375)</f>
        <v/>
      </c>
      <c r="O4375" s="106" t="str">
        <f t="shared" si="4304"/>
        <v/>
      </c>
      <c r="P4375" s="106" t="str">
        <f t="shared" ref="P4375" si="4378">IF(AND($E4375&lt;&gt;0,$J4375=1),D4375,O4375)</f>
        <v/>
      </c>
      <c r="Q4375" s="106" t="str">
        <f t="shared" ref="Q4375" si="4379">IF(OR(G4375&lt;&gt;0, J4375=0), "",F4375)</f>
        <v/>
      </c>
      <c r="R4375" s="106" t="str">
        <f t="shared" ref="R4375" si="4380">IF(Q4375="", "",(Q4375*$S$2+$S$3))</f>
        <v/>
      </c>
      <c r="S4375" s="106" t="str">
        <f t="shared" ref="S4375" si="4381">IF(AND(G4375&lt;&gt;0,J4375=1),F4375,R4375)</f>
        <v/>
      </c>
      <c r="T4375" s="106" t="str">
        <f t="shared" ref="T4375" si="4382">IFERROR(P4375*S4375,"")</f>
        <v/>
      </c>
    </row>
    <row r="4376" spans="1:20" outlineLevel="1">
      <c r="A4376" s="169"/>
      <c r="B4376" s="117">
        <v>44736</v>
      </c>
      <c r="C4376" s="90">
        <v>8.3333333333333301E-2</v>
      </c>
      <c r="D4376" s="106"/>
      <c r="E4376" s="106" t="str">
        <f t="shared" si="4372"/>
        <v/>
      </c>
      <c r="F4376" s="106"/>
      <c r="G4376" s="106" t="str">
        <f t="shared" si="4373"/>
        <v/>
      </c>
      <c r="H4376" s="106"/>
      <c r="I4376" s="106" t="str">
        <f t="shared" si="4374"/>
        <v/>
      </c>
      <c r="J4376" s="106"/>
      <c r="K4376" s="106" t="str">
        <f t="shared" si="4375"/>
        <v/>
      </c>
      <c r="L4376" s="107" t="str">
        <f t="shared" si="4376"/>
        <v>чи робить СНВВ?</v>
      </c>
      <c r="M4376" s="94"/>
      <c r="N4376" s="106" t="str">
        <f t="shared" ref="N4376:N4398" si="4383">IF(OR(E4376&lt;&gt;0, J4376=0), "",D4376)</f>
        <v/>
      </c>
      <c r="O4376" s="106" t="str">
        <f t="shared" si="4304"/>
        <v/>
      </c>
      <c r="P4376" s="106" t="str">
        <f t="shared" ref="P4376:P4398" si="4384">IF(AND($E4376&lt;&gt;0,$J4376=1),D4376,O4376)</f>
        <v/>
      </c>
      <c r="Q4376" s="106" t="str">
        <f t="shared" ref="Q4376:Q4398" si="4385">IF(OR(G4376&lt;&gt;0, J4376=0), "",F4376)</f>
        <v/>
      </c>
      <c r="R4376" s="106" t="str">
        <f t="shared" ref="R4376:R4398" si="4386">IF(Q4376="", "",(Q4376*$S$2+$S$3))</f>
        <v/>
      </c>
      <c r="S4376" s="106" t="str">
        <f t="shared" ref="S4376:S4398" si="4387">IF(AND(G4376&lt;&gt;0,J4376=1),F4376,R4376)</f>
        <v/>
      </c>
      <c r="T4376" s="106" t="str">
        <f t="shared" ref="T4376:T4398" si="4388">IFERROR(P4376*S4376,"")</f>
        <v/>
      </c>
    </row>
    <row r="4377" spans="1:20" outlineLevel="1">
      <c r="A4377" s="169"/>
      <c r="B4377" s="117">
        <v>44736</v>
      </c>
      <c r="C4377" s="90">
        <v>0.125</v>
      </c>
      <c r="D4377" s="106"/>
      <c r="E4377" s="106" t="str">
        <f t="shared" si="4372"/>
        <v/>
      </c>
      <c r="F4377" s="106"/>
      <c r="G4377" s="106" t="str">
        <f t="shared" si="4373"/>
        <v/>
      </c>
      <c r="H4377" s="106"/>
      <c r="I4377" s="106" t="str">
        <f t="shared" si="4374"/>
        <v/>
      </c>
      <c r="J4377" s="106"/>
      <c r="K4377" s="106" t="str">
        <f t="shared" si="4375"/>
        <v/>
      </c>
      <c r="L4377" s="107" t="str">
        <f t="shared" si="4376"/>
        <v>чи робить СНВВ?</v>
      </c>
      <c r="M4377" s="94"/>
      <c r="N4377" s="106" t="str">
        <f t="shared" si="4383"/>
        <v/>
      </c>
      <c r="O4377" s="106" t="str">
        <f t="shared" ref="O4377:O4440" si="4389">IF(N4377="", "",(N4377*$Q$2+$Q$3))</f>
        <v/>
      </c>
      <c r="P4377" s="106" t="str">
        <f t="shared" si="4384"/>
        <v/>
      </c>
      <c r="Q4377" s="106" t="str">
        <f t="shared" si="4385"/>
        <v/>
      </c>
      <c r="R4377" s="106" t="str">
        <f t="shared" si="4386"/>
        <v/>
      </c>
      <c r="S4377" s="106" t="str">
        <f t="shared" si="4387"/>
        <v/>
      </c>
      <c r="T4377" s="106" t="str">
        <f t="shared" si="4388"/>
        <v/>
      </c>
    </row>
    <row r="4378" spans="1:20" outlineLevel="1">
      <c r="A4378" s="169"/>
      <c r="B4378" s="117">
        <v>44736</v>
      </c>
      <c r="C4378" s="90">
        <v>0.16666666666666699</v>
      </c>
      <c r="D4378" s="106"/>
      <c r="E4378" s="106" t="str">
        <f t="shared" si="4372"/>
        <v/>
      </c>
      <c r="F4378" s="106"/>
      <c r="G4378" s="106" t="str">
        <f t="shared" si="4373"/>
        <v/>
      </c>
      <c r="H4378" s="106"/>
      <c r="I4378" s="106" t="str">
        <f t="shared" si="4374"/>
        <v/>
      </c>
      <c r="J4378" s="106"/>
      <c r="K4378" s="106" t="str">
        <f t="shared" si="4375"/>
        <v/>
      </c>
      <c r="L4378" s="107" t="str">
        <f t="shared" si="4376"/>
        <v>чи робить СНВВ?</v>
      </c>
      <c r="M4378" s="94"/>
      <c r="N4378" s="106" t="str">
        <f t="shared" si="4383"/>
        <v/>
      </c>
      <c r="O4378" s="106" t="str">
        <f t="shared" si="4389"/>
        <v/>
      </c>
      <c r="P4378" s="106" t="str">
        <f t="shared" si="4384"/>
        <v/>
      </c>
      <c r="Q4378" s="106" t="str">
        <f t="shared" si="4385"/>
        <v/>
      </c>
      <c r="R4378" s="106" t="str">
        <f t="shared" si="4386"/>
        <v/>
      </c>
      <c r="S4378" s="106" t="str">
        <f t="shared" si="4387"/>
        <v/>
      </c>
      <c r="T4378" s="106" t="str">
        <f t="shared" si="4388"/>
        <v/>
      </c>
    </row>
    <row r="4379" spans="1:20" outlineLevel="1">
      <c r="A4379" s="169"/>
      <c r="B4379" s="117">
        <v>44736</v>
      </c>
      <c r="C4379" s="90">
        <v>0.20833333333333301</v>
      </c>
      <c r="D4379" s="106"/>
      <c r="E4379" s="106" t="str">
        <f t="shared" si="4372"/>
        <v/>
      </c>
      <c r="F4379" s="106"/>
      <c r="G4379" s="106" t="str">
        <f t="shared" si="4373"/>
        <v/>
      </c>
      <c r="H4379" s="106"/>
      <c r="I4379" s="106" t="str">
        <f t="shared" si="4374"/>
        <v/>
      </c>
      <c r="J4379" s="106"/>
      <c r="K4379" s="106" t="str">
        <f t="shared" si="4375"/>
        <v/>
      </c>
      <c r="L4379" s="107" t="str">
        <f t="shared" si="4376"/>
        <v>чи робить СНВВ?</v>
      </c>
      <c r="M4379" s="94"/>
      <c r="N4379" s="106" t="str">
        <f t="shared" si="4383"/>
        <v/>
      </c>
      <c r="O4379" s="106" t="str">
        <f t="shared" si="4389"/>
        <v/>
      </c>
      <c r="P4379" s="106" t="str">
        <f t="shared" si="4384"/>
        <v/>
      </c>
      <c r="Q4379" s="106" t="str">
        <f t="shared" si="4385"/>
        <v/>
      </c>
      <c r="R4379" s="106" t="str">
        <f t="shared" si="4386"/>
        <v/>
      </c>
      <c r="S4379" s="106" t="str">
        <f t="shared" si="4387"/>
        <v/>
      </c>
      <c r="T4379" s="106" t="str">
        <f t="shared" si="4388"/>
        <v/>
      </c>
    </row>
    <row r="4380" spans="1:20" outlineLevel="1">
      <c r="A4380" s="169"/>
      <c r="B4380" s="117">
        <v>44736</v>
      </c>
      <c r="C4380" s="90">
        <v>0.25</v>
      </c>
      <c r="D4380" s="106"/>
      <c r="E4380" s="106" t="str">
        <f t="shared" si="4372"/>
        <v/>
      </c>
      <c r="F4380" s="106"/>
      <c r="G4380" s="106" t="str">
        <f t="shared" si="4373"/>
        <v/>
      </c>
      <c r="H4380" s="106"/>
      <c r="I4380" s="106" t="str">
        <f t="shared" si="4374"/>
        <v/>
      </c>
      <c r="J4380" s="106"/>
      <c r="K4380" s="106" t="str">
        <f t="shared" si="4375"/>
        <v/>
      </c>
      <c r="L4380" s="107" t="str">
        <f t="shared" si="4376"/>
        <v>чи робить СНВВ?</v>
      </c>
      <c r="M4380" s="94"/>
      <c r="N4380" s="106" t="str">
        <f t="shared" si="4383"/>
        <v/>
      </c>
      <c r="O4380" s="106" t="str">
        <f t="shared" si="4389"/>
        <v/>
      </c>
      <c r="P4380" s="106" t="str">
        <f t="shared" si="4384"/>
        <v/>
      </c>
      <c r="Q4380" s="106" t="str">
        <f t="shared" si="4385"/>
        <v/>
      </c>
      <c r="R4380" s="106" t="str">
        <f t="shared" si="4386"/>
        <v/>
      </c>
      <c r="S4380" s="106" t="str">
        <f t="shared" si="4387"/>
        <v/>
      </c>
      <c r="T4380" s="106" t="str">
        <f t="shared" si="4388"/>
        <v/>
      </c>
    </row>
    <row r="4381" spans="1:20" outlineLevel="1">
      <c r="A4381" s="169"/>
      <c r="B4381" s="117">
        <v>44736</v>
      </c>
      <c r="C4381" s="90">
        <v>0.29166666666666702</v>
      </c>
      <c r="D4381" s="106"/>
      <c r="E4381" s="106" t="str">
        <f t="shared" si="4372"/>
        <v/>
      </c>
      <c r="F4381" s="106"/>
      <c r="G4381" s="106" t="str">
        <f t="shared" si="4373"/>
        <v/>
      </c>
      <c r="H4381" s="106"/>
      <c r="I4381" s="106" t="str">
        <f t="shared" si="4374"/>
        <v/>
      </c>
      <c r="J4381" s="106"/>
      <c r="K4381" s="106" t="str">
        <f t="shared" si="4375"/>
        <v/>
      </c>
      <c r="L4381" s="107" t="str">
        <f t="shared" si="4376"/>
        <v>чи робить СНВВ?</v>
      </c>
      <c r="M4381" s="94"/>
      <c r="N4381" s="106" t="str">
        <f t="shared" si="4383"/>
        <v/>
      </c>
      <c r="O4381" s="106" t="str">
        <f t="shared" si="4389"/>
        <v/>
      </c>
      <c r="P4381" s="106" t="str">
        <f t="shared" si="4384"/>
        <v/>
      </c>
      <c r="Q4381" s="106" t="str">
        <f t="shared" si="4385"/>
        <v/>
      </c>
      <c r="R4381" s="106" t="str">
        <f t="shared" si="4386"/>
        <v/>
      </c>
      <c r="S4381" s="106" t="str">
        <f t="shared" si="4387"/>
        <v/>
      </c>
      <c r="T4381" s="106" t="str">
        <f t="shared" si="4388"/>
        <v/>
      </c>
    </row>
    <row r="4382" spans="1:20" outlineLevel="1">
      <c r="A4382" s="169"/>
      <c r="B4382" s="117">
        <v>44736</v>
      </c>
      <c r="C4382" s="90">
        <v>0.33333333333333298</v>
      </c>
      <c r="D4382" s="106"/>
      <c r="E4382" s="106" t="str">
        <f t="shared" si="4372"/>
        <v/>
      </c>
      <c r="F4382" s="106"/>
      <c r="G4382" s="106" t="str">
        <f t="shared" si="4373"/>
        <v/>
      </c>
      <c r="H4382" s="106"/>
      <c r="I4382" s="106" t="str">
        <f t="shared" si="4374"/>
        <v/>
      </c>
      <c r="J4382" s="106"/>
      <c r="K4382" s="106" t="str">
        <f t="shared" si="4375"/>
        <v/>
      </c>
      <c r="L4382" s="107" t="str">
        <f t="shared" si="4376"/>
        <v>чи робить СНВВ?</v>
      </c>
      <c r="M4382" s="94"/>
      <c r="N4382" s="106" t="str">
        <f t="shared" si="4383"/>
        <v/>
      </c>
      <c r="O4382" s="106" t="str">
        <f t="shared" si="4389"/>
        <v/>
      </c>
      <c r="P4382" s="106" t="str">
        <f t="shared" si="4384"/>
        <v/>
      </c>
      <c r="Q4382" s="106" t="str">
        <f t="shared" si="4385"/>
        <v/>
      </c>
      <c r="R4382" s="106" t="str">
        <f t="shared" si="4386"/>
        <v/>
      </c>
      <c r="S4382" s="106" t="str">
        <f t="shared" si="4387"/>
        <v/>
      </c>
      <c r="T4382" s="106" t="str">
        <f t="shared" si="4388"/>
        <v/>
      </c>
    </row>
    <row r="4383" spans="1:20" outlineLevel="1">
      <c r="A4383" s="169"/>
      <c r="B4383" s="117">
        <v>44736</v>
      </c>
      <c r="C4383" s="90">
        <v>0.375</v>
      </c>
      <c r="D4383" s="106"/>
      <c r="E4383" s="106" t="str">
        <f t="shared" si="4372"/>
        <v/>
      </c>
      <c r="F4383" s="106"/>
      <c r="G4383" s="106" t="str">
        <f t="shared" si="4373"/>
        <v/>
      </c>
      <c r="H4383" s="106"/>
      <c r="I4383" s="106" t="str">
        <f t="shared" si="4374"/>
        <v/>
      </c>
      <c r="J4383" s="106"/>
      <c r="K4383" s="106" t="str">
        <f t="shared" si="4375"/>
        <v/>
      </c>
      <c r="L4383" s="107" t="str">
        <f t="shared" si="4376"/>
        <v>чи робить СНВВ?</v>
      </c>
      <c r="M4383" s="94"/>
      <c r="N4383" s="106" t="str">
        <f t="shared" si="4383"/>
        <v/>
      </c>
      <c r="O4383" s="106" t="str">
        <f t="shared" si="4389"/>
        <v/>
      </c>
      <c r="P4383" s="106" t="str">
        <f t="shared" si="4384"/>
        <v/>
      </c>
      <c r="Q4383" s="106" t="str">
        <f t="shared" si="4385"/>
        <v/>
      </c>
      <c r="R4383" s="106" t="str">
        <f t="shared" si="4386"/>
        <v/>
      </c>
      <c r="S4383" s="106" t="str">
        <f t="shared" si="4387"/>
        <v/>
      </c>
      <c r="T4383" s="106" t="str">
        <f t="shared" si="4388"/>
        <v/>
      </c>
    </row>
    <row r="4384" spans="1:20" outlineLevel="1">
      <c r="A4384" s="169"/>
      <c r="B4384" s="117">
        <v>44736</v>
      </c>
      <c r="C4384" s="90">
        <v>0.41666666666666702</v>
      </c>
      <c r="D4384" s="106"/>
      <c r="E4384" s="106" t="str">
        <f t="shared" si="4372"/>
        <v/>
      </c>
      <c r="F4384" s="106"/>
      <c r="G4384" s="106" t="str">
        <f t="shared" si="4373"/>
        <v/>
      </c>
      <c r="H4384" s="106"/>
      <c r="I4384" s="106" t="str">
        <f t="shared" si="4374"/>
        <v/>
      </c>
      <c r="J4384" s="106"/>
      <c r="K4384" s="106" t="str">
        <f t="shared" si="4375"/>
        <v/>
      </c>
      <c r="L4384" s="107" t="str">
        <f t="shared" si="4376"/>
        <v>чи робить СНВВ?</v>
      </c>
      <c r="M4384" s="94"/>
      <c r="N4384" s="106" t="str">
        <f t="shared" si="4383"/>
        <v/>
      </c>
      <c r="O4384" s="106" t="str">
        <f t="shared" si="4389"/>
        <v/>
      </c>
      <c r="P4384" s="106" t="str">
        <f t="shared" si="4384"/>
        <v/>
      </c>
      <c r="Q4384" s="106" t="str">
        <f t="shared" si="4385"/>
        <v/>
      </c>
      <c r="R4384" s="106" t="str">
        <f t="shared" si="4386"/>
        <v/>
      </c>
      <c r="S4384" s="106" t="str">
        <f t="shared" si="4387"/>
        <v/>
      </c>
      <c r="T4384" s="106" t="str">
        <f t="shared" si="4388"/>
        <v/>
      </c>
    </row>
    <row r="4385" spans="1:20" outlineLevel="1">
      <c r="A4385" s="169"/>
      <c r="B4385" s="117">
        <v>44736</v>
      </c>
      <c r="C4385" s="90">
        <v>0.45833333333333298</v>
      </c>
      <c r="D4385" s="106"/>
      <c r="E4385" s="106" t="str">
        <f t="shared" si="4372"/>
        <v/>
      </c>
      <c r="F4385" s="106"/>
      <c r="G4385" s="106" t="str">
        <f t="shared" si="4373"/>
        <v/>
      </c>
      <c r="H4385" s="106"/>
      <c r="I4385" s="106" t="str">
        <f t="shared" si="4374"/>
        <v/>
      </c>
      <c r="J4385" s="106"/>
      <c r="K4385" s="106" t="str">
        <f t="shared" si="4375"/>
        <v/>
      </c>
      <c r="L4385" s="107" t="str">
        <f t="shared" si="4376"/>
        <v>чи робить СНВВ?</v>
      </c>
      <c r="M4385" s="94"/>
      <c r="N4385" s="106" t="str">
        <f t="shared" si="4383"/>
        <v/>
      </c>
      <c r="O4385" s="106" t="str">
        <f t="shared" si="4389"/>
        <v/>
      </c>
      <c r="P4385" s="106" t="str">
        <f t="shared" si="4384"/>
        <v/>
      </c>
      <c r="Q4385" s="106" t="str">
        <f t="shared" si="4385"/>
        <v/>
      </c>
      <c r="R4385" s="106" t="str">
        <f t="shared" si="4386"/>
        <v/>
      </c>
      <c r="S4385" s="106" t="str">
        <f t="shared" si="4387"/>
        <v/>
      </c>
      <c r="T4385" s="106" t="str">
        <f t="shared" si="4388"/>
        <v/>
      </c>
    </row>
    <row r="4386" spans="1:20" outlineLevel="1">
      <c r="A4386" s="169"/>
      <c r="B4386" s="117">
        <v>44736</v>
      </c>
      <c r="C4386" s="90">
        <v>0.5</v>
      </c>
      <c r="D4386" s="106"/>
      <c r="E4386" s="106" t="str">
        <f t="shared" si="4372"/>
        <v/>
      </c>
      <c r="F4386" s="106"/>
      <c r="G4386" s="106" t="str">
        <f t="shared" si="4373"/>
        <v/>
      </c>
      <c r="H4386" s="106"/>
      <c r="I4386" s="106" t="str">
        <f t="shared" si="4374"/>
        <v/>
      </c>
      <c r="J4386" s="106"/>
      <c r="K4386" s="106" t="str">
        <f t="shared" si="4375"/>
        <v/>
      </c>
      <c r="L4386" s="107" t="str">
        <f t="shared" si="4376"/>
        <v>чи робить СНВВ?</v>
      </c>
      <c r="M4386" s="94"/>
      <c r="N4386" s="106" t="str">
        <f t="shared" si="4383"/>
        <v/>
      </c>
      <c r="O4386" s="106" t="str">
        <f t="shared" si="4389"/>
        <v/>
      </c>
      <c r="P4386" s="106" t="str">
        <f t="shared" si="4384"/>
        <v/>
      </c>
      <c r="Q4386" s="106" t="str">
        <f t="shared" si="4385"/>
        <v/>
      </c>
      <c r="R4386" s="106" t="str">
        <f t="shared" si="4386"/>
        <v/>
      </c>
      <c r="S4386" s="106" t="str">
        <f t="shared" si="4387"/>
        <v/>
      </c>
      <c r="T4386" s="106" t="str">
        <f t="shared" si="4388"/>
        <v/>
      </c>
    </row>
    <row r="4387" spans="1:20" outlineLevel="1">
      <c r="A4387" s="169"/>
      <c r="B4387" s="117">
        <v>44736</v>
      </c>
      <c r="C4387" s="90">
        <v>0.54166666666666696</v>
      </c>
      <c r="D4387" s="106"/>
      <c r="E4387" s="106" t="str">
        <f t="shared" si="4372"/>
        <v/>
      </c>
      <c r="F4387" s="106"/>
      <c r="G4387" s="106" t="str">
        <f t="shared" si="4373"/>
        <v/>
      </c>
      <c r="H4387" s="106"/>
      <c r="I4387" s="106" t="str">
        <f t="shared" si="4374"/>
        <v/>
      </c>
      <c r="J4387" s="106"/>
      <c r="K4387" s="106" t="str">
        <f t="shared" si="4375"/>
        <v/>
      </c>
      <c r="L4387" s="107" t="str">
        <f t="shared" si="4376"/>
        <v>чи робить СНВВ?</v>
      </c>
      <c r="M4387" s="94"/>
      <c r="N4387" s="106" t="str">
        <f t="shared" si="4383"/>
        <v/>
      </c>
      <c r="O4387" s="106" t="str">
        <f t="shared" si="4389"/>
        <v/>
      </c>
      <c r="P4387" s="106" t="str">
        <f t="shared" si="4384"/>
        <v/>
      </c>
      <c r="Q4387" s="106" t="str">
        <f t="shared" si="4385"/>
        <v/>
      </c>
      <c r="R4387" s="106" t="str">
        <f t="shared" si="4386"/>
        <v/>
      </c>
      <c r="S4387" s="106" t="str">
        <f t="shared" si="4387"/>
        <v/>
      </c>
      <c r="T4387" s="106" t="str">
        <f t="shared" si="4388"/>
        <v/>
      </c>
    </row>
    <row r="4388" spans="1:20" outlineLevel="1">
      <c r="A4388" s="169"/>
      <c r="B4388" s="117">
        <v>44736</v>
      </c>
      <c r="C4388" s="90">
        <v>0.58333333333333304</v>
      </c>
      <c r="D4388" s="106"/>
      <c r="E4388" s="106" t="str">
        <f t="shared" si="4372"/>
        <v/>
      </c>
      <c r="F4388" s="106"/>
      <c r="G4388" s="106" t="str">
        <f t="shared" si="4373"/>
        <v/>
      </c>
      <c r="H4388" s="106"/>
      <c r="I4388" s="106" t="str">
        <f t="shared" si="4374"/>
        <v/>
      </c>
      <c r="J4388" s="106"/>
      <c r="K4388" s="106" t="str">
        <f t="shared" si="4375"/>
        <v/>
      </c>
      <c r="L4388" s="107" t="str">
        <f t="shared" si="4376"/>
        <v>чи робить СНВВ?</v>
      </c>
      <c r="M4388" s="94"/>
      <c r="N4388" s="106" t="str">
        <f t="shared" si="4383"/>
        <v/>
      </c>
      <c r="O4388" s="106" t="str">
        <f t="shared" si="4389"/>
        <v/>
      </c>
      <c r="P4388" s="106" t="str">
        <f t="shared" si="4384"/>
        <v/>
      </c>
      <c r="Q4388" s="106" t="str">
        <f t="shared" si="4385"/>
        <v/>
      </c>
      <c r="R4388" s="106" t="str">
        <f t="shared" si="4386"/>
        <v/>
      </c>
      <c r="S4388" s="106" t="str">
        <f t="shared" si="4387"/>
        <v/>
      </c>
      <c r="T4388" s="106" t="str">
        <f t="shared" si="4388"/>
        <v/>
      </c>
    </row>
    <row r="4389" spans="1:20" outlineLevel="1">
      <c r="A4389" s="169"/>
      <c r="B4389" s="117">
        <v>44736</v>
      </c>
      <c r="C4389" s="90">
        <v>0.625</v>
      </c>
      <c r="D4389" s="106"/>
      <c r="E4389" s="106" t="str">
        <f t="shared" si="4372"/>
        <v/>
      </c>
      <c r="F4389" s="106"/>
      <c r="G4389" s="106" t="str">
        <f t="shared" si="4373"/>
        <v/>
      </c>
      <c r="H4389" s="106"/>
      <c r="I4389" s="106" t="str">
        <f t="shared" si="4374"/>
        <v/>
      </c>
      <c r="J4389" s="106"/>
      <c r="K4389" s="106" t="str">
        <f t="shared" si="4375"/>
        <v/>
      </c>
      <c r="L4389" s="107" t="str">
        <f t="shared" si="4376"/>
        <v>чи робить СНВВ?</v>
      </c>
      <c r="M4389" s="94"/>
      <c r="N4389" s="106" t="str">
        <f t="shared" si="4383"/>
        <v/>
      </c>
      <c r="O4389" s="106" t="str">
        <f t="shared" si="4389"/>
        <v/>
      </c>
      <c r="P4389" s="106" t="str">
        <f t="shared" si="4384"/>
        <v/>
      </c>
      <c r="Q4389" s="106" t="str">
        <f t="shared" si="4385"/>
        <v/>
      </c>
      <c r="R4389" s="106" t="str">
        <f t="shared" si="4386"/>
        <v/>
      </c>
      <c r="S4389" s="106" t="str">
        <f t="shared" si="4387"/>
        <v/>
      </c>
      <c r="T4389" s="106" t="str">
        <f t="shared" si="4388"/>
        <v/>
      </c>
    </row>
    <row r="4390" spans="1:20" outlineLevel="1">
      <c r="A4390" s="169"/>
      <c r="B4390" s="117">
        <v>44736</v>
      </c>
      <c r="C4390" s="90">
        <v>0.66666666666666696</v>
      </c>
      <c r="D4390" s="106"/>
      <c r="E4390" s="106" t="str">
        <f t="shared" si="4372"/>
        <v/>
      </c>
      <c r="F4390" s="106"/>
      <c r="G4390" s="106" t="str">
        <f t="shared" si="4373"/>
        <v/>
      </c>
      <c r="H4390" s="106"/>
      <c r="I4390" s="106" t="str">
        <f t="shared" si="4374"/>
        <v/>
      </c>
      <c r="J4390" s="106"/>
      <c r="K4390" s="106" t="str">
        <f t="shared" si="4375"/>
        <v/>
      </c>
      <c r="L4390" s="107" t="str">
        <f t="shared" si="4376"/>
        <v>чи робить СНВВ?</v>
      </c>
      <c r="M4390" s="94"/>
      <c r="N4390" s="106" t="str">
        <f t="shared" si="4383"/>
        <v/>
      </c>
      <c r="O4390" s="106" t="str">
        <f t="shared" si="4389"/>
        <v/>
      </c>
      <c r="P4390" s="106" t="str">
        <f t="shared" si="4384"/>
        <v/>
      </c>
      <c r="Q4390" s="106" t="str">
        <f t="shared" si="4385"/>
        <v/>
      </c>
      <c r="R4390" s="106" t="str">
        <f t="shared" si="4386"/>
        <v/>
      </c>
      <c r="S4390" s="106" t="str">
        <f t="shared" si="4387"/>
        <v/>
      </c>
      <c r="T4390" s="106" t="str">
        <f t="shared" si="4388"/>
        <v/>
      </c>
    </row>
    <row r="4391" spans="1:20" outlineLevel="1">
      <c r="A4391" s="169"/>
      <c r="B4391" s="117">
        <v>44736</v>
      </c>
      <c r="C4391" s="90">
        <v>0.70833333333333304</v>
      </c>
      <c r="D4391" s="106"/>
      <c r="E4391" s="106" t="str">
        <f t="shared" si="4372"/>
        <v/>
      </c>
      <c r="F4391" s="106"/>
      <c r="G4391" s="106" t="str">
        <f t="shared" si="4373"/>
        <v/>
      </c>
      <c r="H4391" s="106"/>
      <c r="I4391" s="106" t="str">
        <f t="shared" si="4374"/>
        <v/>
      </c>
      <c r="J4391" s="106"/>
      <c r="K4391" s="106" t="str">
        <f t="shared" si="4375"/>
        <v/>
      </c>
      <c r="L4391" s="107" t="str">
        <f t="shared" si="4376"/>
        <v>чи робить СНВВ?</v>
      </c>
      <c r="M4391" s="94"/>
      <c r="N4391" s="106" t="str">
        <f t="shared" si="4383"/>
        <v/>
      </c>
      <c r="O4391" s="106" t="str">
        <f t="shared" si="4389"/>
        <v/>
      </c>
      <c r="P4391" s="106" t="str">
        <f t="shared" si="4384"/>
        <v/>
      </c>
      <c r="Q4391" s="106" t="str">
        <f t="shared" si="4385"/>
        <v/>
      </c>
      <c r="R4391" s="106" t="str">
        <f t="shared" si="4386"/>
        <v/>
      </c>
      <c r="S4391" s="106" t="str">
        <f t="shared" si="4387"/>
        <v/>
      </c>
      <c r="T4391" s="106" t="str">
        <f t="shared" si="4388"/>
        <v/>
      </c>
    </row>
    <row r="4392" spans="1:20" outlineLevel="1">
      <c r="A4392" s="169"/>
      <c r="B4392" s="117">
        <v>44736</v>
      </c>
      <c r="C4392" s="90">
        <v>0.75</v>
      </c>
      <c r="D4392" s="106"/>
      <c r="E4392" s="106" t="str">
        <f t="shared" si="4372"/>
        <v/>
      </c>
      <c r="F4392" s="106"/>
      <c r="G4392" s="106" t="str">
        <f t="shared" si="4373"/>
        <v/>
      </c>
      <c r="H4392" s="106"/>
      <c r="I4392" s="106" t="str">
        <f t="shared" si="4374"/>
        <v/>
      </c>
      <c r="J4392" s="106"/>
      <c r="K4392" s="106" t="str">
        <f t="shared" si="4375"/>
        <v/>
      </c>
      <c r="L4392" s="107" t="str">
        <f t="shared" si="4376"/>
        <v>чи робить СНВВ?</v>
      </c>
      <c r="M4392" s="94"/>
      <c r="N4392" s="106" t="str">
        <f t="shared" si="4383"/>
        <v/>
      </c>
      <c r="O4392" s="106" t="str">
        <f t="shared" si="4389"/>
        <v/>
      </c>
      <c r="P4392" s="106" t="str">
        <f t="shared" si="4384"/>
        <v/>
      </c>
      <c r="Q4392" s="106" t="str">
        <f t="shared" si="4385"/>
        <v/>
      </c>
      <c r="R4392" s="106" t="str">
        <f t="shared" si="4386"/>
        <v/>
      </c>
      <c r="S4392" s="106" t="str">
        <f t="shared" si="4387"/>
        <v/>
      </c>
      <c r="T4392" s="106" t="str">
        <f t="shared" si="4388"/>
        <v/>
      </c>
    </row>
    <row r="4393" spans="1:20" outlineLevel="1">
      <c r="A4393" s="169"/>
      <c r="B4393" s="117">
        <v>44736</v>
      </c>
      <c r="C4393" s="90">
        <v>0.79166666666666696</v>
      </c>
      <c r="D4393" s="106"/>
      <c r="E4393" s="106" t="str">
        <f t="shared" si="4372"/>
        <v/>
      </c>
      <c r="F4393" s="106"/>
      <c r="G4393" s="106" t="str">
        <f t="shared" si="4373"/>
        <v/>
      </c>
      <c r="H4393" s="106"/>
      <c r="I4393" s="106" t="str">
        <f t="shared" si="4374"/>
        <v/>
      </c>
      <c r="J4393" s="106"/>
      <c r="K4393" s="106" t="str">
        <f t="shared" si="4375"/>
        <v/>
      </c>
      <c r="L4393" s="107" t="str">
        <f t="shared" si="4376"/>
        <v>чи робить СНВВ?</v>
      </c>
      <c r="M4393" s="94"/>
      <c r="N4393" s="106" t="str">
        <f t="shared" si="4383"/>
        <v/>
      </c>
      <c r="O4393" s="106" t="str">
        <f t="shared" si="4389"/>
        <v/>
      </c>
      <c r="P4393" s="106" t="str">
        <f t="shared" si="4384"/>
        <v/>
      </c>
      <c r="Q4393" s="106" t="str">
        <f t="shared" si="4385"/>
        <v/>
      </c>
      <c r="R4393" s="106" t="str">
        <f t="shared" si="4386"/>
        <v/>
      </c>
      <c r="S4393" s="106" t="str">
        <f t="shared" si="4387"/>
        <v/>
      </c>
      <c r="T4393" s="106" t="str">
        <f t="shared" si="4388"/>
        <v/>
      </c>
    </row>
    <row r="4394" spans="1:20" outlineLevel="1">
      <c r="A4394" s="169"/>
      <c r="B4394" s="117">
        <v>44736</v>
      </c>
      <c r="C4394" s="90">
        <v>0.83333333333333304</v>
      </c>
      <c r="D4394" s="106"/>
      <c r="E4394" s="106" t="str">
        <f t="shared" si="4372"/>
        <v/>
      </c>
      <c r="F4394" s="106"/>
      <c r="G4394" s="106" t="str">
        <f t="shared" si="4373"/>
        <v/>
      </c>
      <c r="H4394" s="106"/>
      <c r="I4394" s="106" t="str">
        <f t="shared" si="4374"/>
        <v/>
      </c>
      <c r="J4394" s="106"/>
      <c r="K4394" s="106" t="str">
        <f t="shared" si="4375"/>
        <v/>
      </c>
      <c r="L4394" s="107" t="str">
        <f t="shared" si="4376"/>
        <v>чи робить СНВВ?</v>
      </c>
      <c r="M4394" s="94"/>
      <c r="N4394" s="106" t="str">
        <f t="shared" si="4383"/>
        <v/>
      </c>
      <c r="O4394" s="106" t="str">
        <f t="shared" si="4389"/>
        <v/>
      </c>
      <c r="P4394" s="106" t="str">
        <f t="shared" si="4384"/>
        <v/>
      </c>
      <c r="Q4394" s="106" t="str">
        <f t="shared" si="4385"/>
        <v/>
      </c>
      <c r="R4394" s="106" t="str">
        <f t="shared" si="4386"/>
        <v/>
      </c>
      <c r="S4394" s="106" t="str">
        <f t="shared" si="4387"/>
        <v/>
      </c>
      <c r="T4394" s="106" t="str">
        <f t="shared" si="4388"/>
        <v/>
      </c>
    </row>
    <row r="4395" spans="1:20" outlineLevel="1">
      <c r="A4395" s="169"/>
      <c r="B4395" s="117">
        <v>44736</v>
      </c>
      <c r="C4395" s="90">
        <v>0.875</v>
      </c>
      <c r="D4395" s="106"/>
      <c r="E4395" s="106" t="str">
        <f t="shared" si="4372"/>
        <v/>
      </c>
      <c r="F4395" s="106"/>
      <c r="G4395" s="106" t="str">
        <f t="shared" si="4373"/>
        <v/>
      </c>
      <c r="H4395" s="106"/>
      <c r="I4395" s="106" t="str">
        <f t="shared" si="4374"/>
        <v/>
      </c>
      <c r="J4395" s="106"/>
      <c r="K4395" s="106" t="str">
        <f t="shared" si="4375"/>
        <v/>
      </c>
      <c r="L4395" s="107" t="str">
        <f t="shared" si="4376"/>
        <v>чи робить СНВВ?</v>
      </c>
      <c r="M4395" s="94"/>
      <c r="N4395" s="106" t="str">
        <f t="shared" si="4383"/>
        <v/>
      </c>
      <c r="O4395" s="106" t="str">
        <f t="shared" si="4389"/>
        <v/>
      </c>
      <c r="P4395" s="106" t="str">
        <f t="shared" si="4384"/>
        <v/>
      </c>
      <c r="Q4395" s="106" t="str">
        <f t="shared" si="4385"/>
        <v/>
      </c>
      <c r="R4395" s="106" t="str">
        <f t="shared" si="4386"/>
        <v/>
      </c>
      <c r="S4395" s="106" t="str">
        <f t="shared" si="4387"/>
        <v/>
      </c>
      <c r="T4395" s="106" t="str">
        <f t="shared" si="4388"/>
        <v/>
      </c>
    </row>
    <row r="4396" spans="1:20" outlineLevel="1">
      <c r="A4396" s="169"/>
      <c r="B4396" s="117">
        <v>44736</v>
      </c>
      <c r="C4396" s="90">
        <v>0.91666666666666696</v>
      </c>
      <c r="D4396" s="106"/>
      <c r="E4396" s="106" t="str">
        <f t="shared" si="4372"/>
        <v/>
      </c>
      <c r="F4396" s="106"/>
      <c r="G4396" s="106" t="str">
        <f t="shared" si="4373"/>
        <v/>
      </c>
      <c r="H4396" s="106"/>
      <c r="I4396" s="106" t="str">
        <f t="shared" si="4374"/>
        <v/>
      </c>
      <c r="J4396" s="106"/>
      <c r="K4396" s="106" t="str">
        <f t="shared" si="4375"/>
        <v/>
      </c>
      <c r="L4396" s="107" t="str">
        <f t="shared" si="4376"/>
        <v>чи робить СНВВ?</v>
      </c>
      <c r="M4396" s="94"/>
      <c r="N4396" s="106" t="str">
        <f t="shared" si="4383"/>
        <v/>
      </c>
      <c r="O4396" s="106" t="str">
        <f t="shared" si="4389"/>
        <v/>
      </c>
      <c r="P4396" s="106" t="str">
        <f t="shared" si="4384"/>
        <v/>
      </c>
      <c r="Q4396" s="106" t="str">
        <f t="shared" si="4385"/>
        <v/>
      </c>
      <c r="R4396" s="106" t="str">
        <f t="shared" si="4386"/>
        <v/>
      </c>
      <c r="S4396" s="106" t="str">
        <f t="shared" si="4387"/>
        <v/>
      </c>
      <c r="T4396" s="106" t="str">
        <f t="shared" si="4388"/>
        <v/>
      </c>
    </row>
    <row r="4397" spans="1:20" outlineLevel="1">
      <c r="A4397" s="169"/>
      <c r="B4397" s="117">
        <v>44736</v>
      </c>
      <c r="C4397" s="90">
        <v>0.95833333333333304</v>
      </c>
      <c r="D4397" s="106"/>
      <c r="E4397" s="106" t="str">
        <f t="shared" si="4372"/>
        <v/>
      </c>
      <c r="F4397" s="106"/>
      <c r="G4397" s="106" t="str">
        <f t="shared" si="4373"/>
        <v/>
      </c>
      <c r="H4397" s="106"/>
      <c r="I4397" s="106" t="str">
        <f t="shared" si="4374"/>
        <v/>
      </c>
      <c r="J4397" s="106"/>
      <c r="K4397" s="106" t="str">
        <f t="shared" si="4375"/>
        <v/>
      </c>
      <c r="L4397" s="107" t="str">
        <f t="shared" si="4376"/>
        <v>чи робить СНВВ?</v>
      </c>
      <c r="M4397" s="94"/>
      <c r="N4397" s="106" t="str">
        <f t="shared" si="4383"/>
        <v/>
      </c>
      <c r="O4397" s="106" t="str">
        <f t="shared" si="4389"/>
        <v/>
      </c>
      <c r="P4397" s="106" t="str">
        <f t="shared" si="4384"/>
        <v/>
      </c>
      <c r="Q4397" s="106" t="str">
        <f t="shared" si="4385"/>
        <v/>
      </c>
      <c r="R4397" s="106" t="str">
        <f t="shared" si="4386"/>
        <v/>
      </c>
      <c r="S4397" s="106" t="str">
        <f t="shared" si="4387"/>
        <v/>
      </c>
      <c r="T4397" s="106" t="str">
        <f t="shared" si="4388"/>
        <v/>
      </c>
    </row>
    <row r="4398" spans="1:20" outlineLevel="1">
      <c r="A4398" s="169"/>
      <c r="B4398" s="117">
        <v>44736</v>
      </c>
      <c r="C4398" s="90">
        <v>1</v>
      </c>
      <c r="D4398" s="106"/>
      <c r="E4398" s="106" t="str">
        <f t="shared" si="4372"/>
        <v/>
      </c>
      <c r="F4398" s="106"/>
      <c r="G4398" s="106" t="str">
        <f t="shared" si="4373"/>
        <v/>
      </c>
      <c r="H4398" s="106"/>
      <c r="I4398" s="106" t="str">
        <f t="shared" si="4374"/>
        <v/>
      </c>
      <c r="J4398" s="106"/>
      <c r="K4398" s="106" t="str">
        <f t="shared" si="4375"/>
        <v/>
      </c>
      <c r="L4398" s="107" t="str">
        <f t="shared" si="4376"/>
        <v>чи робить СНВВ?</v>
      </c>
      <c r="M4398" s="94"/>
      <c r="N4398" s="106" t="str">
        <f t="shared" si="4383"/>
        <v/>
      </c>
      <c r="O4398" s="106" t="str">
        <f t="shared" si="4389"/>
        <v/>
      </c>
      <c r="P4398" s="106" t="str">
        <f t="shared" si="4384"/>
        <v/>
      </c>
      <c r="Q4398" s="106" t="str">
        <f t="shared" si="4385"/>
        <v/>
      </c>
      <c r="R4398" s="106" t="str">
        <f t="shared" si="4386"/>
        <v/>
      </c>
      <c r="S4398" s="106" t="str">
        <f t="shared" si="4387"/>
        <v/>
      </c>
      <c r="T4398" s="106" t="str">
        <f t="shared" si="4388"/>
        <v/>
      </c>
    </row>
    <row r="4399" spans="1:20">
      <c r="A4399" s="113"/>
      <c r="B4399" s="170" t="s">
        <v>261</v>
      </c>
      <c r="C4399" s="170"/>
      <c r="D4399" s="97">
        <f t="shared" ref="D4399" si="4390">SUM(D4375:D4398)</f>
        <v>0</v>
      </c>
      <c r="E4399" s="98">
        <f t="shared" ref="E4399" si="4391">COUNTIF(E4375:E4398,"&gt;0")</f>
        <v>0</v>
      </c>
      <c r="F4399" s="97">
        <f t="shared" ref="F4399" si="4392">SUM(F4375:F4398)</f>
        <v>0</v>
      </c>
      <c r="G4399" s="98">
        <f t="shared" ref="G4399" si="4393">COUNTIF(G4375:G4398,"&gt;0")</f>
        <v>0</v>
      </c>
      <c r="H4399" s="97">
        <f t="shared" ref="H4399" si="4394">SUM(H4375:H4398)</f>
        <v>0</v>
      </c>
      <c r="I4399" s="98">
        <f t="shared" ref="I4399" si="4395">COUNTIF(I4375:I4398,"&gt;0")</f>
        <v>0</v>
      </c>
      <c r="J4399" s="97">
        <f t="shared" ref="J4399" si="4396">SUM(J4375:J4398)</f>
        <v>0</v>
      </c>
      <c r="K4399" s="98">
        <f t="shared" ref="K4399" si="4397">COUNTIF(K4375:K4398,"&gt;0")</f>
        <v>0</v>
      </c>
      <c r="L4399" s="98">
        <f t="shared" ref="L4399" si="4398">COUNTIF(L4375:L4398,"СНВВ не працює")</f>
        <v>0</v>
      </c>
      <c r="M4399" s="94"/>
      <c r="N4399" s="97">
        <f t="shared" ref="N4399:O4399" si="4399">AVERAGEA(N4375:N4398)</f>
        <v>0</v>
      </c>
      <c r="O4399" s="97">
        <f t="shared" si="4399"/>
        <v>0</v>
      </c>
      <c r="P4399" s="97">
        <f t="shared" ref="P4399:T4399" si="4400">SUM(P4375:P4398)</f>
        <v>0</v>
      </c>
      <c r="Q4399" s="97">
        <f t="shared" si="4400"/>
        <v>0</v>
      </c>
      <c r="R4399" s="97">
        <f t="shared" si="4400"/>
        <v>0</v>
      </c>
      <c r="S4399" s="97">
        <f t="shared" si="4400"/>
        <v>0</v>
      </c>
      <c r="T4399" s="97">
        <f t="shared" si="4400"/>
        <v>0</v>
      </c>
    </row>
    <row r="4400" spans="1:20" ht="15.75" customHeight="1" outlineLevel="1">
      <c r="A4400" s="168">
        <v>44737</v>
      </c>
      <c r="B4400" s="117">
        <v>44737</v>
      </c>
      <c r="C4400" s="90">
        <v>4.1666666666666664E-2</v>
      </c>
      <c r="D4400" s="106"/>
      <c r="E4400" s="106" t="str">
        <f t="shared" ref="E4400:E4423" si="4401">IF(D4400="","",IF(D4400&lt;1,1,0))</f>
        <v/>
      </c>
      <c r="F4400" s="106"/>
      <c r="G4400" s="106" t="str">
        <f t="shared" ref="G4400:G4423" si="4402">IF(F4400="","",IF(F4400&lt;1,1,0))</f>
        <v/>
      </c>
      <c r="H4400" s="106"/>
      <c r="I4400" s="106" t="str">
        <f t="shared" ref="I4400:I4423" si="4403">IF(H4400="","",IF(H4400&lt;1,1,0))</f>
        <v/>
      </c>
      <c r="J4400" s="106"/>
      <c r="K4400" s="106" t="str">
        <f t="shared" ref="K4400:K4423" si="4404">IF(J4400="","",IF(J4400&lt;1,1,0))</f>
        <v/>
      </c>
      <c r="L4400" s="107" t="str">
        <f t="shared" ref="L4400:L4423" si="4405">IF(H4400="","чи робить СНВВ?",IF(J4400="","чи роблять агрегати?",IF($J4400=0,"агрегати не працюють",IF(AND($H4400=0,$J4400=1),"СНВВ не працює","OK"))))</f>
        <v>чи робить СНВВ?</v>
      </c>
      <c r="M4400" s="94"/>
      <c r="N4400" s="106" t="str">
        <f t="shared" ref="N4400" si="4406">IF(OR(E4400&lt;&gt;0, J4400=0), "",D4400)</f>
        <v/>
      </c>
      <c r="O4400" s="106" t="str">
        <f t="shared" si="4389"/>
        <v/>
      </c>
      <c r="P4400" s="106" t="str">
        <f t="shared" ref="P4400" si="4407">IF(AND($E4400&lt;&gt;0,$J4400=1),D4400,O4400)</f>
        <v/>
      </c>
      <c r="Q4400" s="106" t="str">
        <f t="shared" ref="Q4400" si="4408">IF(OR(G4400&lt;&gt;0, J4400=0), "",F4400)</f>
        <v/>
      </c>
      <c r="R4400" s="106" t="str">
        <f t="shared" ref="R4400" si="4409">IF(Q4400="", "",(Q4400*$S$2+$S$3))</f>
        <v/>
      </c>
      <c r="S4400" s="106" t="str">
        <f t="shared" ref="S4400" si="4410">IF(AND(G4400&lt;&gt;0,J4400=1),F4400,R4400)</f>
        <v/>
      </c>
      <c r="T4400" s="106" t="str">
        <f t="shared" ref="T4400" si="4411">IFERROR(P4400*S4400,"")</f>
        <v/>
      </c>
    </row>
    <row r="4401" spans="1:20" outlineLevel="1">
      <c r="A4401" s="169"/>
      <c r="B4401" s="117">
        <v>44737</v>
      </c>
      <c r="C4401" s="90">
        <v>8.3333333333333301E-2</v>
      </c>
      <c r="D4401" s="106"/>
      <c r="E4401" s="106" t="str">
        <f t="shared" si="4401"/>
        <v/>
      </c>
      <c r="F4401" s="106"/>
      <c r="G4401" s="106" t="str">
        <f t="shared" si="4402"/>
        <v/>
      </c>
      <c r="H4401" s="106"/>
      <c r="I4401" s="106" t="str">
        <f t="shared" si="4403"/>
        <v/>
      </c>
      <c r="J4401" s="106"/>
      <c r="K4401" s="106" t="str">
        <f t="shared" si="4404"/>
        <v/>
      </c>
      <c r="L4401" s="107" t="str">
        <f t="shared" si="4405"/>
        <v>чи робить СНВВ?</v>
      </c>
      <c r="M4401" s="94"/>
      <c r="N4401" s="106" t="str">
        <f t="shared" ref="N4401:N4423" si="4412">IF(OR(E4401&lt;&gt;0, J4401=0), "",D4401)</f>
        <v/>
      </c>
      <c r="O4401" s="106" t="str">
        <f t="shared" si="4389"/>
        <v/>
      </c>
      <c r="P4401" s="106" t="str">
        <f t="shared" ref="P4401:P4423" si="4413">IF(AND($E4401&lt;&gt;0,$J4401=1),D4401,O4401)</f>
        <v/>
      </c>
      <c r="Q4401" s="106" t="str">
        <f t="shared" ref="Q4401:Q4423" si="4414">IF(OR(G4401&lt;&gt;0, J4401=0), "",F4401)</f>
        <v/>
      </c>
      <c r="R4401" s="106" t="str">
        <f t="shared" ref="R4401:R4423" si="4415">IF(Q4401="", "",(Q4401*$S$2+$S$3))</f>
        <v/>
      </c>
      <c r="S4401" s="106" t="str">
        <f t="shared" ref="S4401:S4423" si="4416">IF(AND(G4401&lt;&gt;0,J4401=1),F4401,R4401)</f>
        <v/>
      </c>
      <c r="T4401" s="106" t="str">
        <f t="shared" ref="T4401:T4423" si="4417">IFERROR(P4401*S4401,"")</f>
        <v/>
      </c>
    </row>
    <row r="4402" spans="1:20" outlineLevel="1">
      <c r="A4402" s="169"/>
      <c r="B4402" s="117">
        <v>44737</v>
      </c>
      <c r="C4402" s="90">
        <v>0.125</v>
      </c>
      <c r="D4402" s="106"/>
      <c r="E4402" s="106" t="str">
        <f t="shared" si="4401"/>
        <v/>
      </c>
      <c r="F4402" s="106"/>
      <c r="G4402" s="106" t="str">
        <f t="shared" si="4402"/>
        <v/>
      </c>
      <c r="H4402" s="106"/>
      <c r="I4402" s="106" t="str">
        <f t="shared" si="4403"/>
        <v/>
      </c>
      <c r="J4402" s="106"/>
      <c r="K4402" s="106" t="str">
        <f t="shared" si="4404"/>
        <v/>
      </c>
      <c r="L4402" s="107" t="str">
        <f t="shared" si="4405"/>
        <v>чи робить СНВВ?</v>
      </c>
      <c r="M4402" s="94"/>
      <c r="N4402" s="106" t="str">
        <f t="shared" si="4412"/>
        <v/>
      </c>
      <c r="O4402" s="106" t="str">
        <f t="shared" si="4389"/>
        <v/>
      </c>
      <c r="P4402" s="106" t="str">
        <f t="shared" si="4413"/>
        <v/>
      </c>
      <c r="Q4402" s="106" t="str">
        <f t="shared" si="4414"/>
        <v/>
      </c>
      <c r="R4402" s="106" t="str">
        <f t="shared" si="4415"/>
        <v/>
      </c>
      <c r="S4402" s="106" t="str">
        <f t="shared" si="4416"/>
        <v/>
      </c>
      <c r="T4402" s="106" t="str">
        <f t="shared" si="4417"/>
        <v/>
      </c>
    </row>
    <row r="4403" spans="1:20" outlineLevel="1">
      <c r="A4403" s="169"/>
      <c r="B4403" s="117">
        <v>44737</v>
      </c>
      <c r="C4403" s="90">
        <v>0.16666666666666699</v>
      </c>
      <c r="D4403" s="106"/>
      <c r="E4403" s="106" t="str">
        <f t="shared" si="4401"/>
        <v/>
      </c>
      <c r="F4403" s="106"/>
      <c r="G4403" s="106" t="str">
        <f t="shared" si="4402"/>
        <v/>
      </c>
      <c r="H4403" s="106"/>
      <c r="I4403" s="106" t="str">
        <f t="shared" si="4403"/>
        <v/>
      </c>
      <c r="J4403" s="106"/>
      <c r="K4403" s="106" t="str">
        <f t="shared" si="4404"/>
        <v/>
      </c>
      <c r="L4403" s="107" t="str">
        <f t="shared" si="4405"/>
        <v>чи робить СНВВ?</v>
      </c>
      <c r="M4403" s="94"/>
      <c r="N4403" s="106" t="str">
        <f t="shared" si="4412"/>
        <v/>
      </c>
      <c r="O4403" s="106" t="str">
        <f t="shared" si="4389"/>
        <v/>
      </c>
      <c r="P4403" s="106" t="str">
        <f t="shared" si="4413"/>
        <v/>
      </c>
      <c r="Q4403" s="106" t="str">
        <f t="shared" si="4414"/>
        <v/>
      </c>
      <c r="R4403" s="106" t="str">
        <f t="shared" si="4415"/>
        <v/>
      </c>
      <c r="S4403" s="106" t="str">
        <f t="shared" si="4416"/>
        <v/>
      </c>
      <c r="T4403" s="106" t="str">
        <f t="shared" si="4417"/>
        <v/>
      </c>
    </row>
    <row r="4404" spans="1:20" outlineLevel="1">
      <c r="A4404" s="169"/>
      <c r="B4404" s="117">
        <v>44737</v>
      </c>
      <c r="C4404" s="90">
        <v>0.20833333333333301</v>
      </c>
      <c r="D4404" s="106"/>
      <c r="E4404" s="106" t="str">
        <f t="shared" si="4401"/>
        <v/>
      </c>
      <c r="F4404" s="106"/>
      <c r="G4404" s="106" t="str">
        <f t="shared" si="4402"/>
        <v/>
      </c>
      <c r="H4404" s="106"/>
      <c r="I4404" s="106" t="str">
        <f t="shared" si="4403"/>
        <v/>
      </c>
      <c r="J4404" s="106"/>
      <c r="K4404" s="106" t="str">
        <f t="shared" si="4404"/>
        <v/>
      </c>
      <c r="L4404" s="107" t="str">
        <f t="shared" si="4405"/>
        <v>чи робить СНВВ?</v>
      </c>
      <c r="M4404" s="94"/>
      <c r="N4404" s="106" t="str">
        <f t="shared" si="4412"/>
        <v/>
      </c>
      <c r="O4404" s="106" t="str">
        <f t="shared" si="4389"/>
        <v/>
      </c>
      <c r="P4404" s="106" t="str">
        <f t="shared" si="4413"/>
        <v/>
      </c>
      <c r="Q4404" s="106" t="str">
        <f t="shared" si="4414"/>
        <v/>
      </c>
      <c r="R4404" s="106" t="str">
        <f t="shared" si="4415"/>
        <v/>
      </c>
      <c r="S4404" s="106" t="str">
        <f t="shared" si="4416"/>
        <v/>
      </c>
      <c r="T4404" s="106" t="str">
        <f t="shared" si="4417"/>
        <v/>
      </c>
    </row>
    <row r="4405" spans="1:20" outlineLevel="1">
      <c r="A4405" s="169"/>
      <c r="B4405" s="117">
        <v>44737</v>
      </c>
      <c r="C4405" s="90">
        <v>0.25</v>
      </c>
      <c r="D4405" s="106"/>
      <c r="E4405" s="106" t="str">
        <f t="shared" si="4401"/>
        <v/>
      </c>
      <c r="F4405" s="106"/>
      <c r="G4405" s="106" t="str">
        <f t="shared" si="4402"/>
        <v/>
      </c>
      <c r="H4405" s="106"/>
      <c r="I4405" s="106" t="str">
        <f t="shared" si="4403"/>
        <v/>
      </c>
      <c r="J4405" s="106"/>
      <c r="K4405" s="106" t="str">
        <f t="shared" si="4404"/>
        <v/>
      </c>
      <c r="L4405" s="107" t="str">
        <f t="shared" si="4405"/>
        <v>чи робить СНВВ?</v>
      </c>
      <c r="M4405" s="94"/>
      <c r="N4405" s="106" t="str">
        <f t="shared" si="4412"/>
        <v/>
      </c>
      <c r="O4405" s="106" t="str">
        <f t="shared" si="4389"/>
        <v/>
      </c>
      <c r="P4405" s="106" t="str">
        <f t="shared" si="4413"/>
        <v/>
      </c>
      <c r="Q4405" s="106" t="str">
        <f t="shared" si="4414"/>
        <v/>
      </c>
      <c r="R4405" s="106" t="str">
        <f t="shared" si="4415"/>
        <v/>
      </c>
      <c r="S4405" s="106" t="str">
        <f t="shared" si="4416"/>
        <v/>
      </c>
      <c r="T4405" s="106" t="str">
        <f t="shared" si="4417"/>
        <v/>
      </c>
    </row>
    <row r="4406" spans="1:20" outlineLevel="1">
      <c r="A4406" s="169"/>
      <c r="B4406" s="117">
        <v>44737</v>
      </c>
      <c r="C4406" s="90">
        <v>0.29166666666666702</v>
      </c>
      <c r="D4406" s="106"/>
      <c r="E4406" s="106" t="str">
        <f t="shared" si="4401"/>
        <v/>
      </c>
      <c r="F4406" s="106"/>
      <c r="G4406" s="106" t="str">
        <f t="shared" si="4402"/>
        <v/>
      </c>
      <c r="H4406" s="106"/>
      <c r="I4406" s="106" t="str">
        <f t="shared" si="4403"/>
        <v/>
      </c>
      <c r="J4406" s="106"/>
      <c r="K4406" s="106" t="str">
        <f t="shared" si="4404"/>
        <v/>
      </c>
      <c r="L4406" s="107" t="str">
        <f t="shared" si="4405"/>
        <v>чи робить СНВВ?</v>
      </c>
      <c r="M4406" s="94"/>
      <c r="N4406" s="106" t="str">
        <f t="shared" si="4412"/>
        <v/>
      </c>
      <c r="O4406" s="106" t="str">
        <f t="shared" si="4389"/>
        <v/>
      </c>
      <c r="P4406" s="106" t="str">
        <f t="shared" si="4413"/>
        <v/>
      </c>
      <c r="Q4406" s="106" t="str">
        <f t="shared" si="4414"/>
        <v/>
      </c>
      <c r="R4406" s="106" t="str">
        <f t="shared" si="4415"/>
        <v/>
      </c>
      <c r="S4406" s="106" t="str">
        <f t="shared" si="4416"/>
        <v/>
      </c>
      <c r="T4406" s="106" t="str">
        <f t="shared" si="4417"/>
        <v/>
      </c>
    </row>
    <row r="4407" spans="1:20" outlineLevel="1">
      <c r="A4407" s="169"/>
      <c r="B4407" s="117">
        <v>44737</v>
      </c>
      <c r="C4407" s="90">
        <v>0.33333333333333298</v>
      </c>
      <c r="D4407" s="106"/>
      <c r="E4407" s="106" t="str">
        <f t="shared" si="4401"/>
        <v/>
      </c>
      <c r="F4407" s="106"/>
      <c r="G4407" s="106" t="str">
        <f t="shared" si="4402"/>
        <v/>
      </c>
      <c r="H4407" s="106"/>
      <c r="I4407" s="106" t="str">
        <f t="shared" si="4403"/>
        <v/>
      </c>
      <c r="J4407" s="106"/>
      <c r="K4407" s="106" t="str">
        <f t="shared" si="4404"/>
        <v/>
      </c>
      <c r="L4407" s="107" t="str">
        <f t="shared" si="4405"/>
        <v>чи робить СНВВ?</v>
      </c>
      <c r="M4407" s="94"/>
      <c r="N4407" s="106" t="str">
        <f t="shared" si="4412"/>
        <v/>
      </c>
      <c r="O4407" s="106" t="str">
        <f t="shared" si="4389"/>
        <v/>
      </c>
      <c r="P4407" s="106" t="str">
        <f t="shared" si="4413"/>
        <v/>
      </c>
      <c r="Q4407" s="106" t="str">
        <f t="shared" si="4414"/>
        <v/>
      </c>
      <c r="R4407" s="106" t="str">
        <f t="shared" si="4415"/>
        <v/>
      </c>
      <c r="S4407" s="106" t="str">
        <f t="shared" si="4416"/>
        <v/>
      </c>
      <c r="T4407" s="106" t="str">
        <f t="shared" si="4417"/>
        <v/>
      </c>
    </row>
    <row r="4408" spans="1:20" outlineLevel="1">
      <c r="A4408" s="169"/>
      <c r="B4408" s="117">
        <v>44737</v>
      </c>
      <c r="C4408" s="90">
        <v>0.375</v>
      </c>
      <c r="D4408" s="106"/>
      <c r="E4408" s="106" t="str">
        <f t="shared" si="4401"/>
        <v/>
      </c>
      <c r="F4408" s="106"/>
      <c r="G4408" s="106" t="str">
        <f t="shared" si="4402"/>
        <v/>
      </c>
      <c r="H4408" s="106"/>
      <c r="I4408" s="106" t="str">
        <f t="shared" si="4403"/>
        <v/>
      </c>
      <c r="J4408" s="106"/>
      <c r="K4408" s="106" t="str">
        <f t="shared" si="4404"/>
        <v/>
      </c>
      <c r="L4408" s="107" t="str">
        <f t="shared" si="4405"/>
        <v>чи робить СНВВ?</v>
      </c>
      <c r="M4408" s="94"/>
      <c r="N4408" s="106" t="str">
        <f t="shared" si="4412"/>
        <v/>
      </c>
      <c r="O4408" s="106" t="str">
        <f t="shared" si="4389"/>
        <v/>
      </c>
      <c r="P4408" s="106" t="str">
        <f t="shared" si="4413"/>
        <v/>
      </c>
      <c r="Q4408" s="106" t="str">
        <f t="shared" si="4414"/>
        <v/>
      </c>
      <c r="R4408" s="106" t="str">
        <f t="shared" si="4415"/>
        <v/>
      </c>
      <c r="S4408" s="106" t="str">
        <f t="shared" si="4416"/>
        <v/>
      </c>
      <c r="T4408" s="106" t="str">
        <f t="shared" si="4417"/>
        <v/>
      </c>
    </row>
    <row r="4409" spans="1:20" outlineLevel="1">
      <c r="A4409" s="169"/>
      <c r="B4409" s="117">
        <v>44737</v>
      </c>
      <c r="C4409" s="90">
        <v>0.41666666666666702</v>
      </c>
      <c r="D4409" s="106"/>
      <c r="E4409" s="106" t="str">
        <f t="shared" si="4401"/>
        <v/>
      </c>
      <c r="F4409" s="106"/>
      <c r="G4409" s="106" t="str">
        <f t="shared" si="4402"/>
        <v/>
      </c>
      <c r="H4409" s="106"/>
      <c r="I4409" s="106" t="str">
        <f t="shared" si="4403"/>
        <v/>
      </c>
      <c r="J4409" s="106"/>
      <c r="K4409" s="106" t="str">
        <f t="shared" si="4404"/>
        <v/>
      </c>
      <c r="L4409" s="107" t="str">
        <f t="shared" si="4405"/>
        <v>чи робить СНВВ?</v>
      </c>
      <c r="M4409" s="94"/>
      <c r="N4409" s="106" t="str">
        <f t="shared" si="4412"/>
        <v/>
      </c>
      <c r="O4409" s="106" t="str">
        <f t="shared" si="4389"/>
        <v/>
      </c>
      <c r="P4409" s="106" t="str">
        <f t="shared" si="4413"/>
        <v/>
      </c>
      <c r="Q4409" s="106" t="str">
        <f t="shared" si="4414"/>
        <v/>
      </c>
      <c r="R4409" s="106" t="str">
        <f t="shared" si="4415"/>
        <v/>
      </c>
      <c r="S4409" s="106" t="str">
        <f t="shared" si="4416"/>
        <v/>
      </c>
      <c r="T4409" s="106" t="str">
        <f t="shared" si="4417"/>
        <v/>
      </c>
    </row>
    <row r="4410" spans="1:20" outlineLevel="1">
      <c r="A4410" s="169"/>
      <c r="B4410" s="117">
        <v>44737</v>
      </c>
      <c r="C4410" s="90">
        <v>0.45833333333333298</v>
      </c>
      <c r="D4410" s="106"/>
      <c r="E4410" s="106" t="str">
        <f t="shared" si="4401"/>
        <v/>
      </c>
      <c r="F4410" s="106"/>
      <c r="G4410" s="106" t="str">
        <f t="shared" si="4402"/>
        <v/>
      </c>
      <c r="H4410" s="106"/>
      <c r="I4410" s="106" t="str">
        <f t="shared" si="4403"/>
        <v/>
      </c>
      <c r="J4410" s="106"/>
      <c r="K4410" s="106" t="str">
        <f t="shared" si="4404"/>
        <v/>
      </c>
      <c r="L4410" s="107" t="str">
        <f t="shared" si="4405"/>
        <v>чи робить СНВВ?</v>
      </c>
      <c r="M4410" s="94"/>
      <c r="N4410" s="106" t="str">
        <f t="shared" si="4412"/>
        <v/>
      </c>
      <c r="O4410" s="106" t="str">
        <f t="shared" si="4389"/>
        <v/>
      </c>
      <c r="P4410" s="106" t="str">
        <f t="shared" si="4413"/>
        <v/>
      </c>
      <c r="Q4410" s="106" t="str">
        <f t="shared" si="4414"/>
        <v/>
      </c>
      <c r="R4410" s="106" t="str">
        <f t="shared" si="4415"/>
        <v/>
      </c>
      <c r="S4410" s="106" t="str">
        <f t="shared" si="4416"/>
        <v/>
      </c>
      <c r="T4410" s="106" t="str">
        <f t="shared" si="4417"/>
        <v/>
      </c>
    </row>
    <row r="4411" spans="1:20" outlineLevel="1">
      <c r="A4411" s="169"/>
      <c r="B4411" s="117">
        <v>44737</v>
      </c>
      <c r="C4411" s="90">
        <v>0.5</v>
      </c>
      <c r="D4411" s="106"/>
      <c r="E4411" s="106" t="str">
        <f t="shared" si="4401"/>
        <v/>
      </c>
      <c r="F4411" s="106"/>
      <c r="G4411" s="106" t="str">
        <f t="shared" si="4402"/>
        <v/>
      </c>
      <c r="H4411" s="106"/>
      <c r="I4411" s="106" t="str">
        <f t="shared" si="4403"/>
        <v/>
      </c>
      <c r="J4411" s="106"/>
      <c r="K4411" s="106" t="str">
        <f t="shared" si="4404"/>
        <v/>
      </c>
      <c r="L4411" s="107" t="str">
        <f t="shared" si="4405"/>
        <v>чи робить СНВВ?</v>
      </c>
      <c r="M4411" s="94"/>
      <c r="N4411" s="106" t="str">
        <f t="shared" si="4412"/>
        <v/>
      </c>
      <c r="O4411" s="106" t="str">
        <f t="shared" si="4389"/>
        <v/>
      </c>
      <c r="P4411" s="106" t="str">
        <f t="shared" si="4413"/>
        <v/>
      </c>
      <c r="Q4411" s="106" t="str">
        <f t="shared" si="4414"/>
        <v/>
      </c>
      <c r="R4411" s="106" t="str">
        <f t="shared" si="4415"/>
        <v/>
      </c>
      <c r="S4411" s="106" t="str">
        <f t="shared" si="4416"/>
        <v/>
      </c>
      <c r="T4411" s="106" t="str">
        <f t="shared" si="4417"/>
        <v/>
      </c>
    </row>
    <row r="4412" spans="1:20" outlineLevel="1">
      <c r="A4412" s="169"/>
      <c r="B4412" s="117">
        <v>44737</v>
      </c>
      <c r="C4412" s="90">
        <v>0.54166666666666696</v>
      </c>
      <c r="D4412" s="106"/>
      <c r="E4412" s="106" t="str">
        <f t="shared" si="4401"/>
        <v/>
      </c>
      <c r="F4412" s="106"/>
      <c r="G4412" s="106" t="str">
        <f t="shared" si="4402"/>
        <v/>
      </c>
      <c r="H4412" s="106"/>
      <c r="I4412" s="106" t="str">
        <f t="shared" si="4403"/>
        <v/>
      </c>
      <c r="J4412" s="106"/>
      <c r="K4412" s="106" t="str">
        <f t="shared" si="4404"/>
        <v/>
      </c>
      <c r="L4412" s="107" t="str">
        <f t="shared" si="4405"/>
        <v>чи робить СНВВ?</v>
      </c>
      <c r="M4412" s="94"/>
      <c r="N4412" s="106" t="str">
        <f t="shared" si="4412"/>
        <v/>
      </c>
      <c r="O4412" s="106" t="str">
        <f t="shared" si="4389"/>
        <v/>
      </c>
      <c r="P4412" s="106" t="str">
        <f t="shared" si="4413"/>
        <v/>
      </c>
      <c r="Q4412" s="106" t="str">
        <f t="shared" si="4414"/>
        <v/>
      </c>
      <c r="R4412" s="106" t="str">
        <f t="shared" si="4415"/>
        <v/>
      </c>
      <c r="S4412" s="106" t="str">
        <f t="shared" si="4416"/>
        <v/>
      </c>
      <c r="T4412" s="106" t="str">
        <f t="shared" si="4417"/>
        <v/>
      </c>
    </row>
    <row r="4413" spans="1:20" outlineLevel="1">
      <c r="A4413" s="169"/>
      <c r="B4413" s="117">
        <v>44737</v>
      </c>
      <c r="C4413" s="90">
        <v>0.58333333333333304</v>
      </c>
      <c r="D4413" s="106"/>
      <c r="E4413" s="106" t="str">
        <f t="shared" si="4401"/>
        <v/>
      </c>
      <c r="F4413" s="106"/>
      <c r="G4413" s="106" t="str">
        <f t="shared" si="4402"/>
        <v/>
      </c>
      <c r="H4413" s="106"/>
      <c r="I4413" s="106" t="str">
        <f t="shared" si="4403"/>
        <v/>
      </c>
      <c r="J4413" s="106"/>
      <c r="K4413" s="106" t="str">
        <f t="shared" si="4404"/>
        <v/>
      </c>
      <c r="L4413" s="107" t="str">
        <f t="shared" si="4405"/>
        <v>чи робить СНВВ?</v>
      </c>
      <c r="M4413" s="94"/>
      <c r="N4413" s="106" t="str">
        <f t="shared" si="4412"/>
        <v/>
      </c>
      <c r="O4413" s="106" t="str">
        <f t="shared" si="4389"/>
        <v/>
      </c>
      <c r="P4413" s="106" t="str">
        <f t="shared" si="4413"/>
        <v/>
      </c>
      <c r="Q4413" s="106" t="str">
        <f t="shared" si="4414"/>
        <v/>
      </c>
      <c r="R4413" s="106" t="str">
        <f t="shared" si="4415"/>
        <v/>
      </c>
      <c r="S4413" s="106" t="str">
        <f t="shared" si="4416"/>
        <v/>
      </c>
      <c r="T4413" s="106" t="str">
        <f t="shared" si="4417"/>
        <v/>
      </c>
    </row>
    <row r="4414" spans="1:20" outlineLevel="1">
      <c r="A4414" s="169"/>
      <c r="B4414" s="117">
        <v>44737</v>
      </c>
      <c r="C4414" s="90">
        <v>0.625</v>
      </c>
      <c r="D4414" s="106"/>
      <c r="E4414" s="106" t="str">
        <f t="shared" si="4401"/>
        <v/>
      </c>
      <c r="F4414" s="106"/>
      <c r="G4414" s="106" t="str">
        <f t="shared" si="4402"/>
        <v/>
      </c>
      <c r="H4414" s="106"/>
      <c r="I4414" s="106" t="str">
        <f t="shared" si="4403"/>
        <v/>
      </c>
      <c r="J4414" s="106"/>
      <c r="K4414" s="106" t="str">
        <f t="shared" si="4404"/>
        <v/>
      </c>
      <c r="L4414" s="107" t="str">
        <f t="shared" si="4405"/>
        <v>чи робить СНВВ?</v>
      </c>
      <c r="M4414" s="94"/>
      <c r="N4414" s="106" t="str">
        <f t="shared" si="4412"/>
        <v/>
      </c>
      <c r="O4414" s="106" t="str">
        <f t="shared" si="4389"/>
        <v/>
      </c>
      <c r="P4414" s="106" t="str">
        <f t="shared" si="4413"/>
        <v/>
      </c>
      <c r="Q4414" s="106" t="str">
        <f t="shared" si="4414"/>
        <v/>
      </c>
      <c r="R4414" s="106" t="str">
        <f t="shared" si="4415"/>
        <v/>
      </c>
      <c r="S4414" s="106" t="str">
        <f t="shared" si="4416"/>
        <v/>
      </c>
      <c r="T4414" s="106" t="str">
        <f t="shared" si="4417"/>
        <v/>
      </c>
    </row>
    <row r="4415" spans="1:20" outlineLevel="1">
      <c r="A4415" s="169"/>
      <c r="B4415" s="117">
        <v>44737</v>
      </c>
      <c r="C4415" s="90">
        <v>0.66666666666666696</v>
      </c>
      <c r="D4415" s="106"/>
      <c r="E4415" s="106" t="str">
        <f t="shared" si="4401"/>
        <v/>
      </c>
      <c r="F4415" s="106"/>
      <c r="G4415" s="106" t="str">
        <f t="shared" si="4402"/>
        <v/>
      </c>
      <c r="H4415" s="106"/>
      <c r="I4415" s="106" t="str">
        <f t="shared" si="4403"/>
        <v/>
      </c>
      <c r="J4415" s="106"/>
      <c r="K4415" s="106" t="str">
        <f t="shared" si="4404"/>
        <v/>
      </c>
      <c r="L4415" s="107" t="str">
        <f t="shared" si="4405"/>
        <v>чи робить СНВВ?</v>
      </c>
      <c r="M4415" s="94"/>
      <c r="N4415" s="106" t="str">
        <f t="shared" si="4412"/>
        <v/>
      </c>
      <c r="O4415" s="106" t="str">
        <f t="shared" si="4389"/>
        <v/>
      </c>
      <c r="P4415" s="106" t="str">
        <f t="shared" si="4413"/>
        <v/>
      </c>
      <c r="Q4415" s="106" t="str">
        <f t="shared" si="4414"/>
        <v/>
      </c>
      <c r="R4415" s="106" t="str">
        <f t="shared" si="4415"/>
        <v/>
      </c>
      <c r="S4415" s="106" t="str">
        <f t="shared" si="4416"/>
        <v/>
      </c>
      <c r="T4415" s="106" t="str">
        <f t="shared" si="4417"/>
        <v/>
      </c>
    </row>
    <row r="4416" spans="1:20" outlineLevel="1">
      <c r="A4416" s="169"/>
      <c r="B4416" s="117">
        <v>44737</v>
      </c>
      <c r="C4416" s="90">
        <v>0.70833333333333304</v>
      </c>
      <c r="D4416" s="106"/>
      <c r="E4416" s="106" t="str">
        <f t="shared" si="4401"/>
        <v/>
      </c>
      <c r="F4416" s="106"/>
      <c r="G4416" s="106" t="str">
        <f t="shared" si="4402"/>
        <v/>
      </c>
      <c r="H4416" s="106"/>
      <c r="I4416" s="106" t="str">
        <f t="shared" si="4403"/>
        <v/>
      </c>
      <c r="J4416" s="106"/>
      <c r="K4416" s="106" t="str">
        <f t="shared" si="4404"/>
        <v/>
      </c>
      <c r="L4416" s="107" t="str">
        <f t="shared" si="4405"/>
        <v>чи робить СНВВ?</v>
      </c>
      <c r="M4416" s="94"/>
      <c r="N4416" s="106" t="str">
        <f t="shared" si="4412"/>
        <v/>
      </c>
      <c r="O4416" s="106" t="str">
        <f t="shared" si="4389"/>
        <v/>
      </c>
      <c r="P4416" s="106" t="str">
        <f t="shared" si="4413"/>
        <v/>
      </c>
      <c r="Q4416" s="106" t="str">
        <f t="shared" si="4414"/>
        <v/>
      </c>
      <c r="R4416" s="106" t="str">
        <f t="shared" si="4415"/>
        <v/>
      </c>
      <c r="S4416" s="106" t="str">
        <f t="shared" si="4416"/>
        <v/>
      </c>
      <c r="T4416" s="106" t="str">
        <f t="shared" si="4417"/>
        <v/>
      </c>
    </row>
    <row r="4417" spans="1:20" outlineLevel="1">
      <c r="A4417" s="169"/>
      <c r="B4417" s="117">
        <v>44737</v>
      </c>
      <c r="C4417" s="90">
        <v>0.75</v>
      </c>
      <c r="D4417" s="106"/>
      <c r="E4417" s="106" t="str">
        <f t="shared" si="4401"/>
        <v/>
      </c>
      <c r="F4417" s="106"/>
      <c r="G4417" s="106" t="str">
        <f t="shared" si="4402"/>
        <v/>
      </c>
      <c r="H4417" s="106"/>
      <c r="I4417" s="106" t="str">
        <f t="shared" si="4403"/>
        <v/>
      </c>
      <c r="J4417" s="106"/>
      <c r="K4417" s="106" t="str">
        <f t="shared" si="4404"/>
        <v/>
      </c>
      <c r="L4417" s="107" t="str">
        <f t="shared" si="4405"/>
        <v>чи робить СНВВ?</v>
      </c>
      <c r="M4417" s="94"/>
      <c r="N4417" s="106" t="str">
        <f t="shared" si="4412"/>
        <v/>
      </c>
      <c r="O4417" s="106" t="str">
        <f t="shared" si="4389"/>
        <v/>
      </c>
      <c r="P4417" s="106" t="str">
        <f t="shared" si="4413"/>
        <v/>
      </c>
      <c r="Q4417" s="106" t="str">
        <f t="shared" si="4414"/>
        <v/>
      </c>
      <c r="R4417" s="106" t="str">
        <f t="shared" si="4415"/>
        <v/>
      </c>
      <c r="S4417" s="106" t="str">
        <f t="shared" si="4416"/>
        <v/>
      </c>
      <c r="T4417" s="106" t="str">
        <f t="shared" si="4417"/>
        <v/>
      </c>
    </row>
    <row r="4418" spans="1:20" outlineLevel="1">
      <c r="A4418" s="169"/>
      <c r="B4418" s="117">
        <v>44737</v>
      </c>
      <c r="C4418" s="90">
        <v>0.79166666666666696</v>
      </c>
      <c r="D4418" s="106"/>
      <c r="E4418" s="106" t="str">
        <f t="shared" si="4401"/>
        <v/>
      </c>
      <c r="F4418" s="106"/>
      <c r="G4418" s="106" t="str">
        <f t="shared" si="4402"/>
        <v/>
      </c>
      <c r="H4418" s="106"/>
      <c r="I4418" s="106" t="str">
        <f t="shared" si="4403"/>
        <v/>
      </c>
      <c r="J4418" s="106"/>
      <c r="K4418" s="106" t="str">
        <f t="shared" si="4404"/>
        <v/>
      </c>
      <c r="L4418" s="107" t="str">
        <f t="shared" si="4405"/>
        <v>чи робить СНВВ?</v>
      </c>
      <c r="M4418" s="94"/>
      <c r="N4418" s="106" t="str">
        <f t="shared" si="4412"/>
        <v/>
      </c>
      <c r="O4418" s="106" t="str">
        <f t="shared" si="4389"/>
        <v/>
      </c>
      <c r="P4418" s="106" t="str">
        <f t="shared" si="4413"/>
        <v/>
      </c>
      <c r="Q4418" s="106" t="str">
        <f t="shared" si="4414"/>
        <v/>
      </c>
      <c r="R4418" s="106" t="str">
        <f t="shared" si="4415"/>
        <v/>
      </c>
      <c r="S4418" s="106" t="str">
        <f t="shared" si="4416"/>
        <v/>
      </c>
      <c r="T4418" s="106" t="str">
        <f t="shared" si="4417"/>
        <v/>
      </c>
    </row>
    <row r="4419" spans="1:20" outlineLevel="1">
      <c r="A4419" s="169"/>
      <c r="B4419" s="117">
        <v>44737</v>
      </c>
      <c r="C4419" s="90">
        <v>0.83333333333333304</v>
      </c>
      <c r="D4419" s="106"/>
      <c r="E4419" s="106" t="str">
        <f t="shared" si="4401"/>
        <v/>
      </c>
      <c r="F4419" s="106"/>
      <c r="G4419" s="106" t="str">
        <f t="shared" si="4402"/>
        <v/>
      </c>
      <c r="H4419" s="106"/>
      <c r="I4419" s="106" t="str">
        <f t="shared" si="4403"/>
        <v/>
      </c>
      <c r="J4419" s="106"/>
      <c r="K4419" s="106" t="str">
        <f t="shared" si="4404"/>
        <v/>
      </c>
      <c r="L4419" s="107" t="str">
        <f t="shared" si="4405"/>
        <v>чи робить СНВВ?</v>
      </c>
      <c r="M4419" s="94"/>
      <c r="N4419" s="106" t="str">
        <f t="shared" si="4412"/>
        <v/>
      </c>
      <c r="O4419" s="106" t="str">
        <f t="shared" si="4389"/>
        <v/>
      </c>
      <c r="P4419" s="106" t="str">
        <f t="shared" si="4413"/>
        <v/>
      </c>
      <c r="Q4419" s="106" t="str">
        <f t="shared" si="4414"/>
        <v/>
      </c>
      <c r="R4419" s="106" t="str">
        <f t="shared" si="4415"/>
        <v/>
      </c>
      <c r="S4419" s="106" t="str">
        <f t="shared" si="4416"/>
        <v/>
      </c>
      <c r="T4419" s="106" t="str">
        <f t="shared" si="4417"/>
        <v/>
      </c>
    </row>
    <row r="4420" spans="1:20" outlineLevel="1">
      <c r="A4420" s="169"/>
      <c r="B4420" s="117">
        <v>44737</v>
      </c>
      <c r="C4420" s="90">
        <v>0.875</v>
      </c>
      <c r="D4420" s="106"/>
      <c r="E4420" s="106" t="str">
        <f t="shared" si="4401"/>
        <v/>
      </c>
      <c r="F4420" s="106"/>
      <c r="G4420" s="106" t="str">
        <f t="shared" si="4402"/>
        <v/>
      </c>
      <c r="H4420" s="106"/>
      <c r="I4420" s="106" t="str">
        <f t="shared" si="4403"/>
        <v/>
      </c>
      <c r="J4420" s="106"/>
      <c r="K4420" s="106" t="str">
        <f t="shared" si="4404"/>
        <v/>
      </c>
      <c r="L4420" s="107" t="str">
        <f t="shared" si="4405"/>
        <v>чи робить СНВВ?</v>
      </c>
      <c r="M4420" s="94"/>
      <c r="N4420" s="106" t="str">
        <f t="shared" si="4412"/>
        <v/>
      </c>
      <c r="O4420" s="106" t="str">
        <f t="shared" si="4389"/>
        <v/>
      </c>
      <c r="P4420" s="106" t="str">
        <f t="shared" si="4413"/>
        <v/>
      </c>
      <c r="Q4420" s="106" t="str">
        <f t="shared" si="4414"/>
        <v/>
      </c>
      <c r="R4420" s="106" t="str">
        <f t="shared" si="4415"/>
        <v/>
      </c>
      <c r="S4420" s="106" t="str">
        <f t="shared" si="4416"/>
        <v/>
      </c>
      <c r="T4420" s="106" t="str">
        <f t="shared" si="4417"/>
        <v/>
      </c>
    </row>
    <row r="4421" spans="1:20" outlineLevel="1">
      <c r="A4421" s="169"/>
      <c r="B4421" s="117">
        <v>44737</v>
      </c>
      <c r="C4421" s="90">
        <v>0.91666666666666696</v>
      </c>
      <c r="D4421" s="106"/>
      <c r="E4421" s="106" t="str">
        <f t="shared" si="4401"/>
        <v/>
      </c>
      <c r="F4421" s="106"/>
      <c r="G4421" s="106" t="str">
        <f t="shared" si="4402"/>
        <v/>
      </c>
      <c r="H4421" s="106"/>
      <c r="I4421" s="106" t="str">
        <f t="shared" si="4403"/>
        <v/>
      </c>
      <c r="J4421" s="106"/>
      <c r="K4421" s="106" t="str">
        <f t="shared" si="4404"/>
        <v/>
      </c>
      <c r="L4421" s="107" t="str">
        <f t="shared" si="4405"/>
        <v>чи робить СНВВ?</v>
      </c>
      <c r="M4421" s="94"/>
      <c r="N4421" s="106" t="str">
        <f t="shared" si="4412"/>
        <v/>
      </c>
      <c r="O4421" s="106" t="str">
        <f t="shared" si="4389"/>
        <v/>
      </c>
      <c r="P4421" s="106" t="str">
        <f t="shared" si="4413"/>
        <v/>
      </c>
      <c r="Q4421" s="106" t="str">
        <f t="shared" si="4414"/>
        <v/>
      </c>
      <c r="R4421" s="106" t="str">
        <f t="shared" si="4415"/>
        <v/>
      </c>
      <c r="S4421" s="106" t="str">
        <f t="shared" si="4416"/>
        <v/>
      </c>
      <c r="T4421" s="106" t="str">
        <f t="shared" si="4417"/>
        <v/>
      </c>
    </row>
    <row r="4422" spans="1:20" outlineLevel="1">
      <c r="A4422" s="169"/>
      <c r="B4422" s="117">
        <v>44737</v>
      </c>
      <c r="C4422" s="90">
        <v>0.95833333333333304</v>
      </c>
      <c r="D4422" s="106"/>
      <c r="E4422" s="106" t="str">
        <f t="shared" si="4401"/>
        <v/>
      </c>
      <c r="F4422" s="106"/>
      <c r="G4422" s="106" t="str">
        <f t="shared" si="4402"/>
        <v/>
      </c>
      <c r="H4422" s="106"/>
      <c r="I4422" s="106" t="str">
        <f t="shared" si="4403"/>
        <v/>
      </c>
      <c r="J4422" s="106"/>
      <c r="K4422" s="106" t="str">
        <f t="shared" si="4404"/>
        <v/>
      </c>
      <c r="L4422" s="107" t="str">
        <f t="shared" si="4405"/>
        <v>чи робить СНВВ?</v>
      </c>
      <c r="M4422" s="94"/>
      <c r="N4422" s="106" t="str">
        <f t="shared" si="4412"/>
        <v/>
      </c>
      <c r="O4422" s="106" t="str">
        <f t="shared" si="4389"/>
        <v/>
      </c>
      <c r="P4422" s="106" t="str">
        <f t="shared" si="4413"/>
        <v/>
      </c>
      <c r="Q4422" s="106" t="str">
        <f t="shared" si="4414"/>
        <v/>
      </c>
      <c r="R4422" s="106" t="str">
        <f t="shared" si="4415"/>
        <v/>
      </c>
      <c r="S4422" s="106" t="str">
        <f t="shared" si="4416"/>
        <v/>
      </c>
      <c r="T4422" s="106" t="str">
        <f t="shared" si="4417"/>
        <v/>
      </c>
    </row>
    <row r="4423" spans="1:20" outlineLevel="1">
      <c r="A4423" s="169"/>
      <c r="B4423" s="117">
        <v>44737</v>
      </c>
      <c r="C4423" s="90">
        <v>1</v>
      </c>
      <c r="D4423" s="106"/>
      <c r="E4423" s="106" t="str">
        <f t="shared" si="4401"/>
        <v/>
      </c>
      <c r="F4423" s="106"/>
      <c r="G4423" s="106" t="str">
        <f t="shared" si="4402"/>
        <v/>
      </c>
      <c r="H4423" s="106"/>
      <c r="I4423" s="106" t="str">
        <f t="shared" si="4403"/>
        <v/>
      </c>
      <c r="J4423" s="106"/>
      <c r="K4423" s="106" t="str">
        <f t="shared" si="4404"/>
        <v/>
      </c>
      <c r="L4423" s="107" t="str">
        <f t="shared" si="4405"/>
        <v>чи робить СНВВ?</v>
      </c>
      <c r="M4423" s="94"/>
      <c r="N4423" s="106" t="str">
        <f t="shared" si="4412"/>
        <v/>
      </c>
      <c r="O4423" s="106" t="str">
        <f t="shared" si="4389"/>
        <v/>
      </c>
      <c r="P4423" s="106" t="str">
        <f t="shared" si="4413"/>
        <v/>
      </c>
      <c r="Q4423" s="106" t="str">
        <f t="shared" si="4414"/>
        <v/>
      </c>
      <c r="R4423" s="106" t="str">
        <f t="shared" si="4415"/>
        <v/>
      </c>
      <c r="S4423" s="106" t="str">
        <f t="shared" si="4416"/>
        <v/>
      </c>
      <c r="T4423" s="106" t="str">
        <f t="shared" si="4417"/>
        <v/>
      </c>
    </row>
    <row r="4424" spans="1:20">
      <c r="A4424" s="113"/>
      <c r="B4424" s="170" t="s">
        <v>262</v>
      </c>
      <c r="C4424" s="170"/>
      <c r="D4424" s="97">
        <f t="shared" ref="D4424" si="4418">SUM(D4400:D4423)</f>
        <v>0</v>
      </c>
      <c r="E4424" s="98">
        <f t="shared" ref="E4424" si="4419">COUNTIF(E4400:E4423,"&gt;0")</f>
        <v>0</v>
      </c>
      <c r="F4424" s="97">
        <f t="shared" ref="F4424" si="4420">SUM(F4400:F4423)</f>
        <v>0</v>
      </c>
      <c r="G4424" s="98">
        <f t="shared" ref="G4424" si="4421">COUNTIF(G4400:G4423,"&gt;0")</f>
        <v>0</v>
      </c>
      <c r="H4424" s="97">
        <f t="shared" ref="H4424" si="4422">SUM(H4400:H4423)</f>
        <v>0</v>
      </c>
      <c r="I4424" s="98">
        <f t="shared" ref="I4424" si="4423">COUNTIF(I4400:I4423,"&gt;0")</f>
        <v>0</v>
      </c>
      <c r="J4424" s="97">
        <f t="shared" ref="J4424" si="4424">SUM(J4400:J4423)</f>
        <v>0</v>
      </c>
      <c r="K4424" s="98">
        <f t="shared" ref="K4424" si="4425">COUNTIF(K4400:K4423,"&gt;0")</f>
        <v>0</v>
      </c>
      <c r="L4424" s="98">
        <f t="shared" ref="L4424" si="4426">COUNTIF(L4400:L4423,"СНВВ не працює")</f>
        <v>0</v>
      </c>
      <c r="M4424" s="94"/>
      <c r="N4424" s="97">
        <f t="shared" ref="N4424:O4424" si="4427">AVERAGEA(N4400:N4423)</f>
        <v>0</v>
      </c>
      <c r="O4424" s="97">
        <f t="shared" si="4427"/>
        <v>0</v>
      </c>
      <c r="P4424" s="97">
        <f t="shared" ref="P4424:T4424" si="4428">SUM(P4400:P4423)</f>
        <v>0</v>
      </c>
      <c r="Q4424" s="97">
        <f t="shared" si="4428"/>
        <v>0</v>
      </c>
      <c r="R4424" s="97">
        <f t="shared" si="4428"/>
        <v>0</v>
      </c>
      <c r="S4424" s="97">
        <f t="shared" si="4428"/>
        <v>0</v>
      </c>
      <c r="T4424" s="97">
        <f t="shared" si="4428"/>
        <v>0</v>
      </c>
    </row>
    <row r="4425" spans="1:20" outlineLevel="1">
      <c r="A4425" s="168">
        <v>44738</v>
      </c>
      <c r="B4425" s="117">
        <v>44738</v>
      </c>
      <c r="C4425" s="90">
        <v>4.1666666666666664E-2</v>
      </c>
      <c r="D4425" s="106"/>
      <c r="E4425" s="106" t="str">
        <f t="shared" ref="E4425:E4448" si="4429">IF(D4425="","",IF(D4425&lt;1,1,0))</f>
        <v/>
      </c>
      <c r="F4425" s="106"/>
      <c r="G4425" s="106" t="str">
        <f t="shared" ref="G4425:G4448" si="4430">IF(F4425="","",IF(F4425&lt;1,1,0))</f>
        <v/>
      </c>
      <c r="H4425" s="106"/>
      <c r="I4425" s="106" t="str">
        <f t="shared" ref="I4425:I4448" si="4431">IF(H4425="","",IF(H4425&lt;1,1,0))</f>
        <v/>
      </c>
      <c r="J4425" s="106"/>
      <c r="K4425" s="106" t="str">
        <f t="shared" ref="K4425:K4448" si="4432">IF(J4425="","",IF(J4425&lt;1,1,0))</f>
        <v/>
      </c>
      <c r="L4425" s="107" t="str">
        <f t="shared" ref="L4425:L4448" si="4433">IF(H4425="","чи робить СНВВ?",IF(J4425="","чи роблять агрегати?",IF($J4425=0,"агрегати не працюють",IF(AND($H4425=0,$J4425=1),"СНВВ не працює","OK"))))</f>
        <v>чи робить СНВВ?</v>
      </c>
      <c r="M4425" s="94"/>
      <c r="N4425" s="106" t="str">
        <f t="shared" ref="N4425" si="4434">IF(OR(E4425&lt;&gt;0, J4425=0), "",D4425)</f>
        <v/>
      </c>
      <c r="O4425" s="106" t="str">
        <f t="shared" si="4389"/>
        <v/>
      </c>
      <c r="P4425" s="106" t="str">
        <f t="shared" ref="P4425" si="4435">IF(AND($E4425&lt;&gt;0,$J4425=1),D4425,O4425)</f>
        <v/>
      </c>
      <c r="Q4425" s="106" t="str">
        <f t="shared" ref="Q4425" si="4436">IF(OR(G4425&lt;&gt;0, J4425=0), "",F4425)</f>
        <v/>
      </c>
      <c r="R4425" s="106" t="str">
        <f t="shared" ref="R4425" si="4437">IF(Q4425="", "",(Q4425*$S$2+$S$3))</f>
        <v/>
      </c>
      <c r="S4425" s="106" t="str">
        <f t="shared" ref="S4425" si="4438">IF(AND(G4425&lt;&gt;0,J4425=1),F4425,R4425)</f>
        <v/>
      </c>
      <c r="T4425" s="106" t="str">
        <f t="shared" ref="T4425" si="4439">IFERROR(P4425*S4425,"")</f>
        <v/>
      </c>
    </row>
    <row r="4426" spans="1:20" outlineLevel="1">
      <c r="A4426" s="169"/>
      <c r="B4426" s="117">
        <v>44738</v>
      </c>
      <c r="C4426" s="90">
        <v>8.3333333333333301E-2</v>
      </c>
      <c r="D4426" s="106"/>
      <c r="E4426" s="106" t="str">
        <f t="shared" si="4429"/>
        <v/>
      </c>
      <c r="F4426" s="106"/>
      <c r="G4426" s="106" t="str">
        <f t="shared" si="4430"/>
        <v/>
      </c>
      <c r="H4426" s="106"/>
      <c r="I4426" s="106" t="str">
        <f t="shared" si="4431"/>
        <v/>
      </c>
      <c r="J4426" s="106"/>
      <c r="K4426" s="106" t="str">
        <f t="shared" si="4432"/>
        <v/>
      </c>
      <c r="L4426" s="107" t="str">
        <f t="shared" si="4433"/>
        <v>чи робить СНВВ?</v>
      </c>
      <c r="M4426" s="94"/>
      <c r="N4426" s="106" t="str">
        <f t="shared" ref="N4426:N4448" si="4440">IF(OR(E4426&lt;&gt;0, J4426=0), "",D4426)</f>
        <v/>
      </c>
      <c r="O4426" s="106" t="str">
        <f t="shared" si="4389"/>
        <v/>
      </c>
      <c r="P4426" s="106" t="str">
        <f t="shared" ref="P4426:P4448" si="4441">IF(AND($E4426&lt;&gt;0,$J4426=1),D4426,O4426)</f>
        <v/>
      </c>
      <c r="Q4426" s="106" t="str">
        <f t="shared" ref="Q4426:Q4448" si="4442">IF(OR(G4426&lt;&gt;0, J4426=0), "",F4426)</f>
        <v/>
      </c>
      <c r="R4426" s="106" t="str">
        <f t="shared" ref="R4426:R4448" si="4443">IF(Q4426="", "",(Q4426*$S$2+$S$3))</f>
        <v/>
      </c>
      <c r="S4426" s="106" t="str">
        <f t="shared" ref="S4426:S4448" si="4444">IF(AND(G4426&lt;&gt;0,J4426=1),F4426,R4426)</f>
        <v/>
      </c>
      <c r="T4426" s="106" t="str">
        <f t="shared" ref="T4426:T4448" si="4445">IFERROR(P4426*S4426,"")</f>
        <v/>
      </c>
    </row>
    <row r="4427" spans="1:20" outlineLevel="1">
      <c r="A4427" s="169"/>
      <c r="B4427" s="117">
        <v>44738</v>
      </c>
      <c r="C4427" s="90">
        <v>0.125</v>
      </c>
      <c r="D4427" s="106"/>
      <c r="E4427" s="106" t="str">
        <f t="shared" si="4429"/>
        <v/>
      </c>
      <c r="F4427" s="106"/>
      <c r="G4427" s="106" t="str">
        <f t="shared" si="4430"/>
        <v/>
      </c>
      <c r="H4427" s="106"/>
      <c r="I4427" s="106" t="str">
        <f t="shared" si="4431"/>
        <v/>
      </c>
      <c r="J4427" s="106"/>
      <c r="K4427" s="106" t="str">
        <f t="shared" si="4432"/>
        <v/>
      </c>
      <c r="L4427" s="107" t="str">
        <f t="shared" si="4433"/>
        <v>чи робить СНВВ?</v>
      </c>
      <c r="M4427" s="94"/>
      <c r="N4427" s="106" t="str">
        <f t="shared" si="4440"/>
        <v/>
      </c>
      <c r="O4427" s="106" t="str">
        <f t="shared" si="4389"/>
        <v/>
      </c>
      <c r="P4427" s="106" t="str">
        <f t="shared" si="4441"/>
        <v/>
      </c>
      <c r="Q4427" s="106" t="str">
        <f t="shared" si="4442"/>
        <v/>
      </c>
      <c r="R4427" s="106" t="str">
        <f t="shared" si="4443"/>
        <v/>
      </c>
      <c r="S4427" s="106" t="str">
        <f t="shared" si="4444"/>
        <v/>
      </c>
      <c r="T4427" s="106" t="str">
        <f t="shared" si="4445"/>
        <v/>
      </c>
    </row>
    <row r="4428" spans="1:20" outlineLevel="1">
      <c r="A4428" s="169"/>
      <c r="B4428" s="117">
        <v>44738</v>
      </c>
      <c r="C4428" s="90">
        <v>0.16666666666666699</v>
      </c>
      <c r="D4428" s="106"/>
      <c r="E4428" s="106" t="str">
        <f t="shared" si="4429"/>
        <v/>
      </c>
      <c r="F4428" s="106"/>
      <c r="G4428" s="106" t="str">
        <f t="shared" si="4430"/>
        <v/>
      </c>
      <c r="H4428" s="106"/>
      <c r="I4428" s="106" t="str">
        <f t="shared" si="4431"/>
        <v/>
      </c>
      <c r="J4428" s="106"/>
      <c r="K4428" s="106" t="str">
        <f t="shared" si="4432"/>
        <v/>
      </c>
      <c r="L4428" s="107" t="str">
        <f t="shared" si="4433"/>
        <v>чи робить СНВВ?</v>
      </c>
      <c r="M4428" s="94"/>
      <c r="N4428" s="106" t="str">
        <f t="shared" si="4440"/>
        <v/>
      </c>
      <c r="O4428" s="106" t="str">
        <f t="shared" si="4389"/>
        <v/>
      </c>
      <c r="P4428" s="106" t="str">
        <f t="shared" si="4441"/>
        <v/>
      </c>
      <c r="Q4428" s="106" t="str">
        <f t="shared" si="4442"/>
        <v/>
      </c>
      <c r="R4428" s="106" t="str">
        <f t="shared" si="4443"/>
        <v/>
      </c>
      <c r="S4428" s="106" t="str">
        <f t="shared" si="4444"/>
        <v/>
      </c>
      <c r="T4428" s="106" t="str">
        <f t="shared" si="4445"/>
        <v/>
      </c>
    </row>
    <row r="4429" spans="1:20" outlineLevel="1">
      <c r="A4429" s="169"/>
      <c r="B4429" s="117">
        <v>44738</v>
      </c>
      <c r="C4429" s="90">
        <v>0.20833333333333301</v>
      </c>
      <c r="D4429" s="106"/>
      <c r="E4429" s="106" t="str">
        <f t="shared" si="4429"/>
        <v/>
      </c>
      <c r="F4429" s="106"/>
      <c r="G4429" s="106" t="str">
        <f t="shared" si="4430"/>
        <v/>
      </c>
      <c r="H4429" s="106"/>
      <c r="I4429" s="106" t="str">
        <f t="shared" si="4431"/>
        <v/>
      </c>
      <c r="J4429" s="106"/>
      <c r="K4429" s="106" t="str">
        <f t="shared" si="4432"/>
        <v/>
      </c>
      <c r="L4429" s="107" t="str">
        <f t="shared" si="4433"/>
        <v>чи робить СНВВ?</v>
      </c>
      <c r="M4429" s="94"/>
      <c r="N4429" s="106" t="str">
        <f t="shared" si="4440"/>
        <v/>
      </c>
      <c r="O4429" s="106" t="str">
        <f t="shared" si="4389"/>
        <v/>
      </c>
      <c r="P4429" s="106" t="str">
        <f t="shared" si="4441"/>
        <v/>
      </c>
      <c r="Q4429" s="106" t="str">
        <f t="shared" si="4442"/>
        <v/>
      </c>
      <c r="R4429" s="106" t="str">
        <f t="shared" si="4443"/>
        <v/>
      </c>
      <c r="S4429" s="106" t="str">
        <f t="shared" si="4444"/>
        <v/>
      </c>
      <c r="T4429" s="106" t="str">
        <f t="shared" si="4445"/>
        <v/>
      </c>
    </row>
    <row r="4430" spans="1:20" outlineLevel="1">
      <c r="A4430" s="169"/>
      <c r="B4430" s="117">
        <v>44738</v>
      </c>
      <c r="C4430" s="90">
        <v>0.25</v>
      </c>
      <c r="D4430" s="106"/>
      <c r="E4430" s="106" t="str">
        <f t="shared" si="4429"/>
        <v/>
      </c>
      <c r="F4430" s="106"/>
      <c r="G4430" s="106" t="str">
        <f t="shared" si="4430"/>
        <v/>
      </c>
      <c r="H4430" s="106"/>
      <c r="I4430" s="106" t="str">
        <f t="shared" si="4431"/>
        <v/>
      </c>
      <c r="J4430" s="106"/>
      <c r="K4430" s="106" t="str">
        <f t="shared" si="4432"/>
        <v/>
      </c>
      <c r="L4430" s="107" t="str">
        <f t="shared" si="4433"/>
        <v>чи робить СНВВ?</v>
      </c>
      <c r="M4430" s="94"/>
      <c r="N4430" s="106" t="str">
        <f t="shared" si="4440"/>
        <v/>
      </c>
      <c r="O4430" s="106" t="str">
        <f t="shared" si="4389"/>
        <v/>
      </c>
      <c r="P4430" s="106" t="str">
        <f t="shared" si="4441"/>
        <v/>
      </c>
      <c r="Q4430" s="106" t="str">
        <f t="shared" si="4442"/>
        <v/>
      </c>
      <c r="R4430" s="106" t="str">
        <f t="shared" si="4443"/>
        <v/>
      </c>
      <c r="S4430" s="106" t="str">
        <f t="shared" si="4444"/>
        <v/>
      </c>
      <c r="T4430" s="106" t="str">
        <f t="shared" si="4445"/>
        <v/>
      </c>
    </row>
    <row r="4431" spans="1:20" outlineLevel="1">
      <c r="A4431" s="169"/>
      <c r="B4431" s="117">
        <v>44738</v>
      </c>
      <c r="C4431" s="90">
        <v>0.29166666666666702</v>
      </c>
      <c r="D4431" s="106"/>
      <c r="E4431" s="106" t="str">
        <f t="shared" si="4429"/>
        <v/>
      </c>
      <c r="F4431" s="106"/>
      <c r="G4431" s="106" t="str">
        <f t="shared" si="4430"/>
        <v/>
      </c>
      <c r="H4431" s="106"/>
      <c r="I4431" s="106" t="str">
        <f t="shared" si="4431"/>
        <v/>
      </c>
      <c r="J4431" s="106"/>
      <c r="K4431" s="106" t="str">
        <f t="shared" si="4432"/>
        <v/>
      </c>
      <c r="L4431" s="107" t="str">
        <f t="shared" si="4433"/>
        <v>чи робить СНВВ?</v>
      </c>
      <c r="M4431" s="94"/>
      <c r="N4431" s="106" t="str">
        <f t="shared" si="4440"/>
        <v/>
      </c>
      <c r="O4431" s="106" t="str">
        <f t="shared" si="4389"/>
        <v/>
      </c>
      <c r="P4431" s="106" t="str">
        <f t="shared" si="4441"/>
        <v/>
      </c>
      <c r="Q4431" s="106" t="str">
        <f t="shared" si="4442"/>
        <v/>
      </c>
      <c r="R4431" s="106" t="str">
        <f t="shared" si="4443"/>
        <v/>
      </c>
      <c r="S4431" s="106" t="str">
        <f t="shared" si="4444"/>
        <v/>
      </c>
      <c r="T4431" s="106" t="str">
        <f t="shared" si="4445"/>
        <v/>
      </c>
    </row>
    <row r="4432" spans="1:20" outlineLevel="1">
      <c r="A4432" s="169"/>
      <c r="B4432" s="117">
        <v>44738</v>
      </c>
      <c r="C4432" s="90">
        <v>0.33333333333333298</v>
      </c>
      <c r="D4432" s="106"/>
      <c r="E4432" s="106" t="str">
        <f t="shared" si="4429"/>
        <v/>
      </c>
      <c r="F4432" s="106"/>
      <c r="G4432" s="106" t="str">
        <f t="shared" si="4430"/>
        <v/>
      </c>
      <c r="H4432" s="106"/>
      <c r="I4432" s="106" t="str">
        <f t="shared" si="4431"/>
        <v/>
      </c>
      <c r="J4432" s="106"/>
      <c r="K4432" s="106" t="str">
        <f t="shared" si="4432"/>
        <v/>
      </c>
      <c r="L4432" s="107" t="str">
        <f t="shared" si="4433"/>
        <v>чи робить СНВВ?</v>
      </c>
      <c r="M4432" s="94"/>
      <c r="N4432" s="106" t="str">
        <f t="shared" si="4440"/>
        <v/>
      </c>
      <c r="O4432" s="106" t="str">
        <f t="shared" si="4389"/>
        <v/>
      </c>
      <c r="P4432" s="106" t="str">
        <f t="shared" si="4441"/>
        <v/>
      </c>
      <c r="Q4432" s="106" t="str">
        <f t="shared" si="4442"/>
        <v/>
      </c>
      <c r="R4432" s="106" t="str">
        <f t="shared" si="4443"/>
        <v/>
      </c>
      <c r="S4432" s="106" t="str">
        <f t="shared" si="4444"/>
        <v/>
      </c>
      <c r="T4432" s="106" t="str">
        <f t="shared" si="4445"/>
        <v/>
      </c>
    </row>
    <row r="4433" spans="1:20" outlineLevel="1">
      <c r="A4433" s="169"/>
      <c r="B4433" s="117">
        <v>44738</v>
      </c>
      <c r="C4433" s="90">
        <v>0.375</v>
      </c>
      <c r="D4433" s="106"/>
      <c r="E4433" s="106" t="str">
        <f t="shared" si="4429"/>
        <v/>
      </c>
      <c r="F4433" s="106"/>
      <c r="G4433" s="106" t="str">
        <f t="shared" si="4430"/>
        <v/>
      </c>
      <c r="H4433" s="106"/>
      <c r="I4433" s="106" t="str">
        <f t="shared" si="4431"/>
        <v/>
      </c>
      <c r="J4433" s="106"/>
      <c r="K4433" s="106" t="str">
        <f t="shared" si="4432"/>
        <v/>
      </c>
      <c r="L4433" s="107" t="str">
        <f t="shared" si="4433"/>
        <v>чи робить СНВВ?</v>
      </c>
      <c r="M4433" s="94"/>
      <c r="N4433" s="106" t="str">
        <f t="shared" si="4440"/>
        <v/>
      </c>
      <c r="O4433" s="106" t="str">
        <f t="shared" si="4389"/>
        <v/>
      </c>
      <c r="P4433" s="106" t="str">
        <f t="shared" si="4441"/>
        <v/>
      </c>
      <c r="Q4433" s="106" t="str">
        <f t="shared" si="4442"/>
        <v/>
      </c>
      <c r="R4433" s="106" t="str">
        <f t="shared" si="4443"/>
        <v/>
      </c>
      <c r="S4433" s="106" t="str">
        <f t="shared" si="4444"/>
        <v/>
      </c>
      <c r="T4433" s="106" t="str">
        <f t="shared" si="4445"/>
        <v/>
      </c>
    </row>
    <row r="4434" spans="1:20" outlineLevel="1">
      <c r="A4434" s="169"/>
      <c r="B4434" s="117">
        <v>44738</v>
      </c>
      <c r="C4434" s="90">
        <v>0.41666666666666702</v>
      </c>
      <c r="D4434" s="106"/>
      <c r="E4434" s="106" t="str">
        <f t="shared" si="4429"/>
        <v/>
      </c>
      <c r="F4434" s="106"/>
      <c r="G4434" s="106" t="str">
        <f t="shared" si="4430"/>
        <v/>
      </c>
      <c r="H4434" s="106"/>
      <c r="I4434" s="106" t="str">
        <f t="shared" si="4431"/>
        <v/>
      </c>
      <c r="J4434" s="106"/>
      <c r="K4434" s="106" t="str">
        <f t="shared" si="4432"/>
        <v/>
      </c>
      <c r="L4434" s="107" t="str">
        <f t="shared" si="4433"/>
        <v>чи робить СНВВ?</v>
      </c>
      <c r="M4434" s="94"/>
      <c r="N4434" s="106" t="str">
        <f t="shared" si="4440"/>
        <v/>
      </c>
      <c r="O4434" s="106" t="str">
        <f t="shared" si="4389"/>
        <v/>
      </c>
      <c r="P4434" s="106" t="str">
        <f t="shared" si="4441"/>
        <v/>
      </c>
      <c r="Q4434" s="106" t="str">
        <f t="shared" si="4442"/>
        <v/>
      </c>
      <c r="R4434" s="106" t="str">
        <f t="shared" si="4443"/>
        <v/>
      </c>
      <c r="S4434" s="106" t="str">
        <f t="shared" si="4444"/>
        <v/>
      </c>
      <c r="T4434" s="106" t="str">
        <f t="shared" si="4445"/>
        <v/>
      </c>
    </row>
    <row r="4435" spans="1:20" outlineLevel="1">
      <c r="A4435" s="169"/>
      <c r="B4435" s="117">
        <v>44738</v>
      </c>
      <c r="C4435" s="90">
        <v>0.45833333333333298</v>
      </c>
      <c r="D4435" s="106"/>
      <c r="E4435" s="106" t="str">
        <f t="shared" si="4429"/>
        <v/>
      </c>
      <c r="F4435" s="106"/>
      <c r="G4435" s="106" t="str">
        <f t="shared" si="4430"/>
        <v/>
      </c>
      <c r="H4435" s="106"/>
      <c r="I4435" s="106" t="str">
        <f t="shared" si="4431"/>
        <v/>
      </c>
      <c r="J4435" s="106"/>
      <c r="K4435" s="106" t="str">
        <f t="shared" si="4432"/>
        <v/>
      </c>
      <c r="L4435" s="107" t="str">
        <f t="shared" si="4433"/>
        <v>чи робить СНВВ?</v>
      </c>
      <c r="M4435" s="94"/>
      <c r="N4435" s="106" t="str">
        <f t="shared" si="4440"/>
        <v/>
      </c>
      <c r="O4435" s="106" t="str">
        <f t="shared" si="4389"/>
        <v/>
      </c>
      <c r="P4435" s="106" t="str">
        <f t="shared" si="4441"/>
        <v/>
      </c>
      <c r="Q4435" s="106" t="str">
        <f t="shared" si="4442"/>
        <v/>
      </c>
      <c r="R4435" s="106" t="str">
        <f t="shared" si="4443"/>
        <v/>
      </c>
      <c r="S4435" s="106" t="str">
        <f t="shared" si="4444"/>
        <v/>
      </c>
      <c r="T4435" s="106" t="str">
        <f t="shared" si="4445"/>
        <v/>
      </c>
    </row>
    <row r="4436" spans="1:20" outlineLevel="1">
      <c r="A4436" s="169"/>
      <c r="B4436" s="117">
        <v>44738</v>
      </c>
      <c r="C4436" s="90">
        <v>0.5</v>
      </c>
      <c r="D4436" s="106"/>
      <c r="E4436" s="106" t="str">
        <f t="shared" si="4429"/>
        <v/>
      </c>
      <c r="F4436" s="106"/>
      <c r="G4436" s="106" t="str">
        <f t="shared" si="4430"/>
        <v/>
      </c>
      <c r="H4436" s="106"/>
      <c r="I4436" s="106" t="str">
        <f t="shared" si="4431"/>
        <v/>
      </c>
      <c r="J4436" s="106"/>
      <c r="K4436" s="106" t="str">
        <f t="shared" si="4432"/>
        <v/>
      </c>
      <c r="L4436" s="107" t="str">
        <f t="shared" si="4433"/>
        <v>чи робить СНВВ?</v>
      </c>
      <c r="M4436" s="94"/>
      <c r="N4436" s="106" t="str">
        <f t="shared" si="4440"/>
        <v/>
      </c>
      <c r="O4436" s="106" t="str">
        <f t="shared" si="4389"/>
        <v/>
      </c>
      <c r="P4436" s="106" t="str">
        <f t="shared" si="4441"/>
        <v/>
      </c>
      <c r="Q4436" s="106" t="str">
        <f t="shared" si="4442"/>
        <v/>
      </c>
      <c r="R4436" s="106" t="str">
        <f t="shared" si="4443"/>
        <v/>
      </c>
      <c r="S4436" s="106" t="str">
        <f t="shared" si="4444"/>
        <v/>
      </c>
      <c r="T4436" s="106" t="str">
        <f t="shared" si="4445"/>
        <v/>
      </c>
    </row>
    <row r="4437" spans="1:20" outlineLevel="1">
      <c r="A4437" s="169"/>
      <c r="B4437" s="117">
        <v>44738</v>
      </c>
      <c r="C4437" s="90">
        <v>0.54166666666666696</v>
      </c>
      <c r="D4437" s="106"/>
      <c r="E4437" s="106" t="str">
        <f t="shared" si="4429"/>
        <v/>
      </c>
      <c r="F4437" s="106"/>
      <c r="G4437" s="106" t="str">
        <f t="shared" si="4430"/>
        <v/>
      </c>
      <c r="H4437" s="106"/>
      <c r="I4437" s="106" t="str">
        <f t="shared" si="4431"/>
        <v/>
      </c>
      <c r="J4437" s="106"/>
      <c r="K4437" s="106" t="str">
        <f t="shared" si="4432"/>
        <v/>
      </c>
      <c r="L4437" s="107" t="str">
        <f t="shared" si="4433"/>
        <v>чи робить СНВВ?</v>
      </c>
      <c r="M4437" s="94"/>
      <c r="N4437" s="106" t="str">
        <f t="shared" si="4440"/>
        <v/>
      </c>
      <c r="O4437" s="106" t="str">
        <f t="shared" si="4389"/>
        <v/>
      </c>
      <c r="P4437" s="106" t="str">
        <f t="shared" si="4441"/>
        <v/>
      </c>
      <c r="Q4437" s="106" t="str">
        <f t="shared" si="4442"/>
        <v/>
      </c>
      <c r="R4437" s="106" t="str">
        <f t="shared" si="4443"/>
        <v/>
      </c>
      <c r="S4437" s="106" t="str">
        <f t="shared" si="4444"/>
        <v/>
      </c>
      <c r="T4437" s="106" t="str">
        <f t="shared" si="4445"/>
        <v/>
      </c>
    </row>
    <row r="4438" spans="1:20" outlineLevel="1">
      <c r="A4438" s="169"/>
      <c r="B4438" s="117">
        <v>44738</v>
      </c>
      <c r="C4438" s="90">
        <v>0.58333333333333304</v>
      </c>
      <c r="D4438" s="106"/>
      <c r="E4438" s="106" t="str">
        <f t="shared" si="4429"/>
        <v/>
      </c>
      <c r="F4438" s="106"/>
      <c r="G4438" s="106" t="str">
        <f t="shared" si="4430"/>
        <v/>
      </c>
      <c r="H4438" s="106"/>
      <c r="I4438" s="106" t="str">
        <f t="shared" si="4431"/>
        <v/>
      </c>
      <c r="J4438" s="106"/>
      <c r="K4438" s="106" t="str">
        <f t="shared" si="4432"/>
        <v/>
      </c>
      <c r="L4438" s="107" t="str">
        <f t="shared" si="4433"/>
        <v>чи робить СНВВ?</v>
      </c>
      <c r="M4438" s="94"/>
      <c r="N4438" s="106" t="str">
        <f t="shared" si="4440"/>
        <v/>
      </c>
      <c r="O4438" s="106" t="str">
        <f t="shared" si="4389"/>
        <v/>
      </c>
      <c r="P4438" s="106" t="str">
        <f t="shared" si="4441"/>
        <v/>
      </c>
      <c r="Q4438" s="106" t="str">
        <f t="shared" si="4442"/>
        <v/>
      </c>
      <c r="R4438" s="106" t="str">
        <f t="shared" si="4443"/>
        <v/>
      </c>
      <c r="S4438" s="106" t="str">
        <f t="shared" si="4444"/>
        <v/>
      </c>
      <c r="T4438" s="106" t="str">
        <f t="shared" si="4445"/>
        <v/>
      </c>
    </row>
    <row r="4439" spans="1:20" outlineLevel="1">
      <c r="A4439" s="169"/>
      <c r="B4439" s="117">
        <v>44738</v>
      </c>
      <c r="C4439" s="90">
        <v>0.625</v>
      </c>
      <c r="D4439" s="106"/>
      <c r="E4439" s="106" t="str">
        <f t="shared" si="4429"/>
        <v/>
      </c>
      <c r="F4439" s="106"/>
      <c r="G4439" s="106" t="str">
        <f t="shared" si="4430"/>
        <v/>
      </c>
      <c r="H4439" s="106"/>
      <c r="I4439" s="106" t="str">
        <f t="shared" si="4431"/>
        <v/>
      </c>
      <c r="J4439" s="106"/>
      <c r="K4439" s="106" t="str">
        <f t="shared" si="4432"/>
        <v/>
      </c>
      <c r="L4439" s="107" t="str">
        <f t="shared" si="4433"/>
        <v>чи робить СНВВ?</v>
      </c>
      <c r="M4439" s="94"/>
      <c r="N4439" s="106" t="str">
        <f t="shared" si="4440"/>
        <v/>
      </c>
      <c r="O4439" s="106" t="str">
        <f t="shared" si="4389"/>
        <v/>
      </c>
      <c r="P4439" s="106" t="str">
        <f t="shared" si="4441"/>
        <v/>
      </c>
      <c r="Q4439" s="106" t="str">
        <f t="shared" si="4442"/>
        <v/>
      </c>
      <c r="R4439" s="106" t="str">
        <f t="shared" si="4443"/>
        <v/>
      </c>
      <c r="S4439" s="106" t="str">
        <f t="shared" si="4444"/>
        <v/>
      </c>
      <c r="T4439" s="106" t="str">
        <f t="shared" si="4445"/>
        <v/>
      </c>
    </row>
    <row r="4440" spans="1:20" outlineLevel="1">
      <c r="A4440" s="169"/>
      <c r="B4440" s="117">
        <v>44738</v>
      </c>
      <c r="C4440" s="90">
        <v>0.66666666666666696</v>
      </c>
      <c r="D4440" s="106"/>
      <c r="E4440" s="106" t="str">
        <f t="shared" si="4429"/>
        <v/>
      </c>
      <c r="F4440" s="106"/>
      <c r="G4440" s="106" t="str">
        <f t="shared" si="4430"/>
        <v/>
      </c>
      <c r="H4440" s="106"/>
      <c r="I4440" s="106" t="str">
        <f t="shared" si="4431"/>
        <v/>
      </c>
      <c r="J4440" s="106"/>
      <c r="K4440" s="106" t="str">
        <f t="shared" si="4432"/>
        <v/>
      </c>
      <c r="L4440" s="107" t="str">
        <f t="shared" si="4433"/>
        <v>чи робить СНВВ?</v>
      </c>
      <c r="M4440" s="94"/>
      <c r="N4440" s="106" t="str">
        <f t="shared" si="4440"/>
        <v/>
      </c>
      <c r="O4440" s="106" t="str">
        <f t="shared" si="4389"/>
        <v/>
      </c>
      <c r="P4440" s="106" t="str">
        <f t="shared" si="4441"/>
        <v/>
      </c>
      <c r="Q4440" s="106" t="str">
        <f t="shared" si="4442"/>
        <v/>
      </c>
      <c r="R4440" s="106" t="str">
        <f t="shared" si="4443"/>
        <v/>
      </c>
      <c r="S4440" s="106" t="str">
        <f t="shared" si="4444"/>
        <v/>
      </c>
      <c r="T4440" s="106" t="str">
        <f t="shared" si="4445"/>
        <v/>
      </c>
    </row>
    <row r="4441" spans="1:20" outlineLevel="1">
      <c r="A4441" s="169"/>
      <c r="B4441" s="117">
        <v>44738</v>
      </c>
      <c r="C4441" s="90">
        <v>0.70833333333333304</v>
      </c>
      <c r="D4441" s="106"/>
      <c r="E4441" s="106" t="str">
        <f t="shared" si="4429"/>
        <v/>
      </c>
      <c r="F4441" s="106"/>
      <c r="G4441" s="106" t="str">
        <f t="shared" si="4430"/>
        <v/>
      </c>
      <c r="H4441" s="106"/>
      <c r="I4441" s="106" t="str">
        <f t="shared" si="4431"/>
        <v/>
      </c>
      <c r="J4441" s="106"/>
      <c r="K4441" s="106" t="str">
        <f t="shared" si="4432"/>
        <v/>
      </c>
      <c r="L4441" s="107" t="str">
        <f t="shared" si="4433"/>
        <v>чи робить СНВВ?</v>
      </c>
      <c r="M4441" s="94"/>
      <c r="N4441" s="106" t="str">
        <f t="shared" si="4440"/>
        <v/>
      </c>
      <c r="O4441" s="106" t="str">
        <f t="shared" ref="O4441:O4504" si="4446">IF(N4441="", "",(N4441*$Q$2+$Q$3))</f>
        <v/>
      </c>
      <c r="P4441" s="106" t="str">
        <f t="shared" si="4441"/>
        <v/>
      </c>
      <c r="Q4441" s="106" t="str">
        <f t="shared" si="4442"/>
        <v/>
      </c>
      <c r="R4441" s="106" t="str">
        <f t="shared" si="4443"/>
        <v/>
      </c>
      <c r="S4441" s="106" t="str">
        <f t="shared" si="4444"/>
        <v/>
      </c>
      <c r="T4441" s="106" t="str">
        <f t="shared" si="4445"/>
        <v/>
      </c>
    </row>
    <row r="4442" spans="1:20" outlineLevel="1">
      <c r="A4442" s="169"/>
      <c r="B4442" s="117">
        <v>44738</v>
      </c>
      <c r="C4442" s="90">
        <v>0.75</v>
      </c>
      <c r="D4442" s="106"/>
      <c r="E4442" s="106" t="str">
        <f t="shared" si="4429"/>
        <v/>
      </c>
      <c r="F4442" s="106"/>
      <c r="G4442" s="106" t="str">
        <f t="shared" si="4430"/>
        <v/>
      </c>
      <c r="H4442" s="106"/>
      <c r="I4442" s="106" t="str">
        <f t="shared" si="4431"/>
        <v/>
      </c>
      <c r="J4442" s="106"/>
      <c r="K4442" s="106" t="str">
        <f t="shared" si="4432"/>
        <v/>
      </c>
      <c r="L4442" s="107" t="str">
        <f t="shared" si="4433"/>
        <v>чи робить СНВВ?</v>
      </c>
      <c r="M4442" s="94"/>
      <c r="N4442" s="106" t="str">
        <f t="shared" si="4440"/>
        <v/>
      </c>
      <c r="O4442" s="106" t="str">
        <f t="shared" si="4446"/>
        <v/>
      </c>
      <c r="P4442" s="106" t="str">
        <f t="shared" si="4441"/>
        <v/>
      </c>
      <c r="Q4442" s="106" t="str">
        <f t="shared" si="4442"/>
        <v/>
      </c>
      <c r="R4442" s="106" t="str">
        <f t="shared" si="4443"/>
        <v/>
      </c>
      <c r="S4442" s="106" t="str">
        <f t="shared" si="4444"/>
        <v/>
      </c>
      <c r="T4442" s="106" t="str">
        <f t="shared" si="4445"/>
        <v/>
      </c>
    </row>
    <row r="4443" spans="1:20" outlineLevel="1">
      <c r="A4443" s="169"/>
      <c r="B4443" s="117">
        <v>44738</v>
      </c>
      <c r="C4443" s="90">
        <v>0.79166666666666696</v>
      </c>
      <c r="D4443" s="106"/>
      <c r="E4443" s="106" t="str">
        <f t="shared" si="4429"/>
        <v/>
      </c>
      <c r="F4443" s="106"/>
      <c r="G4443" s="106" t="str">
        <f t="shared" si="4430"/>
        <v/>
      </c>
      <c r="H4443" s="106"/>
      <c r="I4443" s="106" t="str">
        <f t="shared" si="4431"/>
        <v/>
      </c>
      <c r="J4443" s="106"/>
      <c r="K4443" s="106" t="str">
        <f t="shared" si="4432"/>
        <v/>
      </c>
      <c r="L4443" s="107" t="str">
        <f t="shared" si="4433"/>
        <v>чи робить СНВВ?</v>
      </c>
      <c r="M4443" s="94"/>
      <c r="N4443" s="106" t="str">
        <f t="shared" si="4440"/>
        <v/>
      </c>
      <c r="O4443" s="106" t="str">
        <f t="shared" si="4446"/>
        <v/>
      </c>
      <c r="P4443" s="106" t="str">
        <f t="shared" si="4441"/>
        <v/>
      </c>
      <c r="Q4443" s="106" t="str">
        <f t="shared" si="4442"/>
        <v/>
      </c>
      <c r="R4443" s="106" t="str">
        <f t="shared" si="4443"/>
        <v/>
      </c>
      <c r="S4443" s="106" t="str">
        <f t="shared" si="4444"/>
        <v/>
      </c>
      <c r="T4443" s="106" t="str">
        <f t="shared" si="4445"/>
        <v/>
      </c>
    </row>
    <row r="4444" spans="1:20" outlineLevel="1">
      <c r="A4444" s="169"/>
      <c r="B4444" s="117">
        <v>44738</v>
      </c>
      <c r="C4444" s="90">
        <v>0.83333333333333304</v>
      </c>
      <c r="D4444" s="106"/>
      <c r="E4444" s="106" t="str">
        <f t="shared" si="4429"/>
        <v/>
      </c>
      <c r="F4444" s="106"/>
      <c r="G4444" s="106" t="str">
        <f t="shared" si="4430"/>
        <v/>
      </c>
      <c r="H4444" s="106"/>
      <c r="I4444" s="106" t="str">
        <f t="shared" si="4431"/>
        <v/>
      </c>
      <c r="J4444" s="106"/>
      <c r="K4444" s="106" t="str">
        <f t="shared" si="4432"/>
        <v/>
      </c>
      <c r="L4444" s="107" t="str">
        <f t="shared" si="4433"/>
        <v>чи робить СНВВ?</v>
      </c>
      <c r="M4444" s="94"/>
      <c r="N4444" s="106" t="str">
        <f t="shared" si="4440"/>
        <v/>
      </c>
      <c r="O4444" s="106" t="str">
        <f t="shared" si="4446"/>
        <v/>
      </c>
      <c r="P4444" s="106" t="str">
        <f t="shared" si="4441"/>
        <v/>
      </c>
      <c r="Q4444" s="106" t="str">
        <f t="shared" si="4442"/>
        <v/>
      </c>
      <c r="R4444" s="106" t="str">
        <f t="shared" si="4443"/>
        <v/>
      </c>
      <c r="S4444" s="106" t="str">
        <f t="shared" si="4444"/>
        <v/>
      </c>
      <c r="T4444" s="106" t="str">
        <f t="shared" si="4445"/>
        <v/>
      </c>
    </row>
    <row r="4445" spans="1:20" outlineLevel="1">
      <c r="A4445" s="169"/>
      <c r="B4445" s="117">
        <v>44738</v>
      </c>
      <c r="C4445" s="90">
        <v>0.875</v>
      </c>
      <c r="D4445" s="106"/>
      <c r="E4445" s="106" t="str">
        <f t="shared" si="4429"/>
        <v/>
      </c>
      <c r="F4445" s="106"/>
      <c r="G4445" s="106" t="str">
        <f t="shared" si="4430"/>
        <v/>
      </c>
      <c r="H4445" s="106"/>
      <c r="I4445" s="106" t="str">
        <f t="shared" si="4431"/>
        <v/>
      </c>
      <c r="J4445" s="106"/>
      <c r="K4445" s="106" t="str">
        <f t="shared" si="4432"/>
        <v/>
      </c>
      <c r="L4445" s="107" t="str">
        <f t="shared" si="4433"/>
        <v>чи робить СНВВ?</v>
      </c>
      <c r="M4445" s="94"/>
      <c r="N4445" s="106" t="str">
        <f t="shared" si="4440"/>
        <v/>
      </c>
      <c r="O4445" s="106" t="str">
        <f t="shared" si="4446"/>
        <v/>
      </c>
      <c r="P4445" s="106" t="str">
        <f t="shared" si="4441"/>
        <v/>
      </c>
      <c r="Q4445" s="106" t="str">
        <f t="shared" si="4442"/>
        <v/>
      </c>
      <c r="R4445" s="106" t="str">
        <f t="shared" si="4443"/>
        <v/>
      </c>
      <c r="S4445" s="106" t="str">
        <f t="shared" si="4444"/>
        <v/>
      </c>
      <c r="T4445" s="106" t="str">
        <f t="shared" si="4445"/>
        <v/>
      </c>
    </row>
    <row r="4446" spans="1:20" outlineLevel="1">
      <c r="A4446" s="169"/>
      <c r="B4446" s="117">
        <v>44738</v>
      </c>
      <c r="C4446" s="90">
        <v>0.91666666666666696</v>
      </c>
      <c r="D4446" s="106"/>
      <c r="E4446" s="106" t="str">
        <f t="shared" si="4429"/>
        <v/>
      </c>
      <c r="F4446" s="106"/>
      <c r="G4446" s="106" t="str">
        <f t="shared" si="4430"/>
        <v/>
      </c>
      <c r="H4446" s="106"/>
      <c r="I4446" s="106" t="str">
        <f t="shared" si="4431"/>
        <v/>
      </c>
      <c r="J4446" s="106"/>
      <c r="K4446" s="106" t="str">
        <f t="shared" si="4432"/>
        <v/>
      </c>
      <c r="L4446" s="107" t="str">
        <f t="shared" si="4433"/>
        <v>чи робить СНВВ?</v>
      </c>
      <c r="M4446" s="94"/>
      <c r="N4446" s="106" t="str">
        <f t="shared" si="4440"/>
        <v/>
      </c>
      <c r="O4446" s="106" t="str">
        <f t="shared" si="4446"/>
        <v/>
      </c>
      <c r="P4446" s="106" t="str">
        <f t="shared" si="4441"/>
        <v/>
      </c>
      <c r="Q4446" s="106" t="str">
        <f t="shared" si="4442"/>
        <v/>
      </c>
      <c r="R4446" s="106" t="str">
        <f t="shared" si="4443"/>
        <v/>
      </c>
      <c r="S4446" s="106" t="str">
        <f t="shared" si="4444"/>
        <v/>
      </c>
      <c r="T4446" s="106" t="str">
        <f t="shared" si="4445"/>
        <v/>
      </c>
    </row>
    <row r="4447" spans="1:20" outlineLevel="1">
      <c r="A4447" s="169"/>
      <c r="B4447" s="117">
        <v>44738</v>
      </c>
      <c r="C4447" s="90">
        <v>0.95833333333333304</v>
      </c>
      <c r="D4447" s="106"/>
      <c r="E4447" s="106" t="str">
        <f t="shared" si="4429"/>
        <v/>
      </c>
      <c r="F4447" s="106"/>
      <c r="G4447" s="106" t="str">
        <f t="shared" si="4430"/>
        <v/>
      </c>
      <c r="H4447" s="106"/>
      <c r="I4447" s="106" t="str">
        <f t="shared" si="4431"/>
        <v/>
      </c>
      <c r="J4447" s="106"/>
      <c r="K4447" s="106" t="str">
        <f t="shared" si="4432"/>
        <v/>
      </c>
      <c r="L4447" s="107" t="str">
        <f t="shared" si="4433"/>
        <v>чи робить СНВВ?</v>
      </c>
      <c r="M4447" s="94"/>
      <c r="N4447" s="106" t="str">
        <f t="shared" si="4440"/>
        <v/>
      </c>
      <c r="O4447" s="106" t="str">
        <f t="shared" si="4446"/>
        <v/>
      </c>
      <c r="P4447" s="106" t="str">
        <f t="shared" si="4441"/>
        <v/>
      </c>
      <c r="Q4447" s="106" t="str">
        <f t="shared" si="4442"/>
        <v/>
      </c>
      <c r="R4447" s="106" t="str">
        <f t="shared" si="4443"/>
        <v/>
      </c>
      <c r="S4447" s="106" t="str">
        <f t="shared" si="4444"/>
        <v/>
      </c>
      <c r="T4447" s="106" t="str">
        <f t="shared" si="4445"/>
        <v/>
      </c>
    </row>
    <row r="4448" spans="1:20" outlineLevel="1">
      <c r="A4448" s="169"/>
      <c r="B4448" s="117">
        <v>44738</v>
      </c>
      <c r="C4448" s="90">
        <v>1</v>
      </c>
      <c r="D4448" s="106"/>
      <c r="E4448" s="106" t="str">
        <f t="shared" si="4429"/>
        <v/>
      </c>
      <c r="F4448" s="106"/>
      <c r="G4448" s="106" t="str">
        <f t="shared" si="4430"/>
        <v/>
      </c>
      <c r="H4448" s="106"/>
      <c r="I4448" s="106" t="str">
        <f t="shared" si="4431"/>
        <v/>
      </c>
      <c r="J4448" s="106"/>
      <c r="K4448" s="106" t="str">
        <f t="shared" si="4432"/>
        <v/>
      </c>
      <c r="L4448" s="107" t="str">
        <f t="shared" si="4433"/>
        <v>чи робить СНВВ?</v>
      </c>
      <c r="M4448" s="94"/>
      <c r="N4448" s="106" t="str">
        <f t="shared" si="4440"/>
        <v/>
      </c>
      <c r="O4448" s="106" t="str">
        <f t="shared" si="4446"/>
        <v/>
      </c>
      <c r="P4448" s="106" t="str">
        <f t="shared" si="4441"/>
        <v/>
      </c>
      <c r="Q4448" s="106" t="str">
        <f t="shared" si="4442"/>
        <v/>
      </c>
      <c r="R4448" s="106" t="str">
        <f t="shared" si="4443"/>
        <v/>
      </c>
      <c r="S4448" s="106" t="str">
        <f t="shared" si="4444"/>
        <v/>
      </c>
      <c r="T4448" s="106" t="str">
        <f t="shared" si="4445"/>
        <v/>
      </c>
    </row>
    <row r="4449" spans="1:20">
      <c r="A4449" s="113"/>
      <c r="B4449" s="170" t="s">
        <v>263</v>
      </c>
      <c r="C4449" s="170"/>
      <c r="D4449" s="97">
        <f t="shared" ref="D4449" si="4447">SUM(D4425:D4448)</f>
        <v>0</v>
      </c>
      <c r="E4449" s="98">
        <f t="shared" ref="E4449" si="4448">COUNTIF(E4425:E4448,"&gt;0")</f>
        <v>0</v>
      </c>
      <c r="F4449" s="97">
        <f t="shared" ref="F4449" si="4449">SUM(F4425:F4448)</f>
        <v>0</v>
      </c>
      <c r="G4449" s="98">
        <f t="shared" ref="G4449" si="4450">COUNTIF(G4425:G4448,"&gt;0")</f>
        <v>0</v>
      </c>
      <c r="H4449" s="97">
        <f t="shared" ref="H4449" si="4451">SUM(H4425:H4448)</f>
        <v>0</v>
      </c>
      <c r="I4449" s="98">
        <f t="shared" ref="I4449" si="4452">COUNTIF(I4425:I4448,"&gt;0")</f>
        <v>0</v>
      </c>
      <c r="J4449" s="97">
        <f t="shared" ref="J4449" si="4453">SUM(J4425:J4448)</f>
        <v>0</v>
      </c>
      <c r="K4449" s="98">
        <f t="shared" ref="K4449" si="4454">COUNTIF(K4425:K4448,"&gt;0")</f>
        <v>0</v>
      </c>
      <c r="L4449" s="98">
        <f t="shared" ref="L4449" si="4455">COUNTIF(L4425:L4448,"СНВВ не працює")</f>
        <v>0</v>
      </c>
      <c r="M4449" s="94"/>
      <c r="N4449" s="97">
        <f t="shared" ref="N4449:O4449" si="4456">AVERAGEA(N4425:N4448)</f>
        <v>0</v>
      </c>
      <c r="O4449" s="97">
        <f t="shared" si="4456"/>
        <v>0</v>
      </c>
      <c r="P4449" s="97">
        <f t="shared" ref="P4449:T4449" si="4457">SUM(P4425:P4448)</f>
        <v>0</v>
      </c>
      <c r="Q4449" s="97">
        <f t="shared" si="4457"/>
        <v>0</v>
      </c>
      <c r="R4449" s="97">
        <f t="shared" si="4457"/>
        <v>0</v>
      </c>
      <c r="S4449" s="97">
        <f t="shared" si="4457"/>
        <v>0</v>
      </c>
      <c r="T4449" s="97">
        <f t="shared" si="4457"/>
        <v>0</v>
      </c>
    </row>
    <row r="4450" spans="1:20" ht="15.75" customHeight="1" outlineLevel="1">
      <c r="A4450" s="168">
        <v>44739</v>
      </c>
      <c r="B4450" s="117">
        <v>44739</v>
      </c>
      <c r="C4450" s="90">
        <v>4.1666666666666664E-2</v>
      </c>
      <c r="D4450" s="106"/>
      <c r="E4450" s="106" t="str">
        <f t="shared" ref="E4450:E4473" si="4458">IF(D4450="","",IF(D4450&lt;1,1,0))</f>
        <v/>
      </c>
      <c r="F4450" s="106"/>
      <c r="G4450" s="106" t="str">
        <f t="shared" ref="G4450:G4473" si="4459">IF(F4450="","",IF(F4450&lt;1,1,0))</f>
        <v/>
      </c>
      <c r="H4450" s="106"/>
      <c r="I4450" s="106" t="str">
        <f t="shared" ref="I4450:I4473" si="4460">IF(H4450="","",IF(H4450&lt;1,1,0))</f>
        <v/>
      </c>
      <c r="J4450" s="106"/>
      <c r="K4450" s="106" t="str">
        <f t="shared" ref="K4450:K4473" si="4461">IF(J4450="","",IF(J4450&lt;1,1,0))</f>
        <v/>
      </c>
      <c r="L4450" s="107" t="str">
        <f t="shared" ref="L4450:L4473" si="4462">IF(H4450="","чи робить СНВВ?",IF(J4450="","чи роблять агрегати?",IF($J4450=0,"агрегати не працюють",IF(AND($H4450=0,$J4450=1),"СНВВ не працює","OK"))))</f>
        <v>чи робить СНВВ?</v>
      </c>
      <c r="M4450" s="94"/>
      <c r="N4450" s="106" t="str">
        <f t="shared" ref="N4450" si="4463">IF(OR(E4450&lt;&gt;0, J4450=0), "",D4450)</f>
        <v/>
      </c>
      <c r="O4450" s="106" t="str">
        <f t="shared" si="4446"/>
        <v/>
      </c>
      <c r="P4450" s="106" t="str">
        <f t="shared" ref="P4450" si="4464">IF(AND($E4450&lt;&gt;0,$J4450=1),D4450,O4450)</f>
        <v/>
      </c>
      <c r="Q4450" s="106" t="str">
        <f t="shared" ref="Q4450" si="4465">IF(OR(G4450&lt;&gt;0, J4450=0), "",F4450)</f>
        <v/>
      </c>
      <c r="R4450" s="106" t="str">
        <f t="shared" ref="R4450" si="4466">IF(Q4450="", "",(Q4450*$S$2+$S$3))</f>
        <v/>
      </c>
      <c r="S4450" s="106" t="str">
        <f t="shared" ref="S4450" si="4467">IF(AND(G4450&lt;&gt;0,J4450=1),F4450,R4450)</f>
        <v/>
      </c>
      <c r="T4450" s="106" t="str">
        <f t="shared" ref="T4450" si="4468">IFERROR(P4450*S4450,"")</f>
        <v/>
      </c>
    </row>
    <row r="4451" spans="1:20" outlineLevel="1">
      <c r="A4451" s="169"/>
      <c r="B4451" s="117">
        <v>44739</v>
      </c>
      <c r="C4451" s="90">
        <v>8.3333333333333301E-2</v>
      </c>
      <c r="D4451" s="106"/>
      <c r="E4451" s="106" t="str">
        <f t="shared" si="4458"/>
        <v/>
      </c>
      <c r="F4451" s="106"/>
      <c r="G4451" s="106" t="str">
        <f t="shared" si="4459"/>
        <v/>
      </c>
      <c r="H4451" s="106"/>
      <c r="I4451" s="106" t="str">
        <f t="shared" si="4460"/>
        <v/>
      </c>
      <c r="J4451" s="106"/>
      <c r="K4451" s="106" t="str">
        <f t="shared" si="4461"/>
        <v/>
      </c>
      <c r="L4451" s="107" t="str">
        <f t="shared" si="4462"/>
        <v>чи робить СНВВ?</v>
      </c>
      <c r="M4451" s="94"/>
      <c r="N4451" s="106" t="str">
        <f t="shared" ref="N4451:N4473" si="4469">IF(OR(E4451&lt;&gt;0, J4451=0), "",D4451)</f>
        <v/>
      </c>
      <c r="O4451" s="106" t="str">
        <f t="shared" si="4446"/>
        <v/>
      </c>
      <c r="P4451" s="106" t="str">
        <f t="shared" ref="P4451:P4473" si="4470">IF(AND($E4451&lt;&gt;0,$J4451=1),D4451,O4451)</f>
        <v/>
      </c>
      <c r="Q4451" s="106" t="str">
        <f t="shared" ref="Q4451:Q4473" si="4471">IF(OR(G4451&lt;&gt;0, J4451=0), "",F4451)</f>
        <v/>
      </c>
      <c r="R4451" s="106" t="str">
        <f t="shared" ref="R4451:R4473" si="4472">IF(Q4451="", "",(Q4451*$S$2+$S$3))</f>
        <v/>
      </c>
      <c r="S4451" s="106" t="str">
        <f t="shared" ref="S4451:S4473" si="4473">IF(AND(G4451&lt;&gt;0,J4451=1),F4451,R4451)</f>
        <v/>
      </c>
      <c r="T4451" s="106" t="str">
        <f t="shared" ref="T4451:T4473" si="4474">IFERROR(P4451*S4451,"")</f>
        <v/>
      </c>
    </row>
    <row r="4452" spans="1:20" outlineLevel="1">
      <c r="A4452" s="169"/>
      <c r="B4452" s="117">
        <v>44739</v>
      </c>
      <c r="C4452" s="90">
        <v>0.125</v>
      </c>
      <c r="D4452" s="106"/>
      <c r="E4452" s="106" t="str">
        <f t="shared" si="4458"/>
        <v/>
      </c>
      <c r="F4452" s="106"/>
      <c r="G4452" s="106" t="str">
        <f t="shared" si="4459"/>
        <v/>
      </c>
      <c r="H4452" s="106"/>
      <c r="I4452" s="106" t="str">
        <f t="shared" si="4460"/>
        <v/>
      </c>
      <c r="J4452" s="106"/>
      <c r="K4452" s="106" t="str">
        <f t="shared" si="4461"/>
        <v/>
      </c>
      <c r="L4452" s="107" t="str">
        <f t="shared" si="4462"/>
        <v>чи робить СНВВ?</v>
      </c>
      <c r="M4452" s="94"/>
      <c r="N4452" s="106" t="str">
        <f t="shared" si="4469"/>
        <v/>
      </c>
      <c r="O4452" s="106" t="str">
        <f t="shared" si="4446"/>
        <v/>
      </c>
      <c r="P4452" s="106" t="str">
        <f t="shared" si="4470"/>
        <v/>
      </c>
      <c r="Q4452" s="106" t="str">
        <f t="shared" si="4471"/>
        <v/>
      </c>
      <c r="R4452" s="106" t="str">
        <f t="shared" si="4472"/>
        <v/>
      </c>
      <c r="S4452" s="106" t="str">
        <f t="shared" si="4473"/>
        <v/>
      </c>
      <c r="T4452" s="106" t="str">
        <f t="shared" si="4474"/>
        <v/>
      </c>
    </row>
    <row r="4453" spans="1:20" outlineLevel="1">
      <c r="A4453" s="169"/>
      <c r="B4453" s="117">
        <v>44739</v>
      </c>
      <c r="C4453" s="90">
        <v>0.16666666666666699</v>
      </c>
      <c r="D4453" s="106"/>
      <c r="E4453" s="106" t="str">
        <f t="shared" si="4458"/>
        <v/>
      </c>
      <c r="F4453" s="106"/>
      <c r="G4453" s="106" t="str">
        <f t="shared" si="4459"/>
        <v/>
      </c>
      <c r="H4453" s="106"/>
      <c r="I4453" s="106" t="str">
        <f t="shared" si="4460"/>
        <v/>
      </c>
      <c r="J4453" s="106"/>
      <c r="K4453" s="106" t="str">
        <f t="shared" si="4461"/>
        <v/>
      </c>
      <c r="L4453" s="107" t="str">
        <f t="shared" si="4462"/>
        <v>чи робить СНВВ?</v>
      </c>
      <c r="M4453" s="94"/>
      <c r="N4453" s="106" t="str">
        <f t="shared" si="4469"/>
        <v/>
      </c>
      <c r="O4453" s="106" t="str">
        <f t="shared" si="4446"/>
        <v/>
      </c>
      <c r="P4453" s="106" t="str">
        <f t="shared" si="4470"/>
        <v/>
      </c>
      <c r="Q4453" s="106" t="str">
        <f t="shared" si="4471"/>
        <v/>
      </c>
      <c r="R4453" s="106" t="str">
        <f t="shared" si="4472"/>
        <v/>
      </c>
      <c r="S4453" s="106" t="str">
        <f t="shared" si="4473"/>
        <v/>
      </c>
      <c r="T4453" s="106" t="str">
        <f t="shared" si="4474"/>
        <v/>
      </c>
    </row>
    <row r="4454" spans="1:20" outlineLevel="1">
      <c r="A4454" s="169"/>
      <c r="B4454" s="117">
        <v>44739</v>
      </c>
      <c r="C4454" s="90">
        <v>0.20833333333333301</v>
      </c>
      <c r="D4454" s="106"/>
      <c r="E4454" s="106" t="str">
        <f t="shared" si="4458"/>
        <v/>
      </c>
      <c r="F4454" s="106"/>
      <c r="G4454" s="106" t="str">
        <f t="shared" si="4459"/>
        <v/>
      </c>
      <c r="H4454" s="106"/>
      <c r="I4454" s="106" t="str">
        <f t="shared" si="4460"/>
        <v/>
      </c>
      <c r="J4454" s="106"/>
      <c r="K4454" s="106" t="str">
        <f t="shared" si="4461"/>
        <v/>
      </c>
      <c r="L4454" s="107" t="str">
        <f t="shared" si="4462"/>
        <v>чи робить СНВВ?</v>
      </c>
      <c r="M4454" s="94"/>
      <c r="N4454" s="106" t="str">
        <f t="shared" si="4469"/>
        <v/>
      </c>
      <c r="O4454" s="106" t="str">
        <f t="shared" si="4446"/>
        <v/>
      </c>
      <c r="P4454" s="106" t="str">
        <f t="shared" si="4470"/>
        <v/>
      </c>
      <c r="Q4454" s="106" t="str">
        <f t="shared" si="4471"/>
        <v/>
      </c>
      <c r="R4454" s="106" t="str">
        <f t="shared" si="4472"/>
        <v/>
      </c>
      <c r="S4454" s="106" t="str">
        <f t="shared" si="4473"/>
        <v/>
      </c>
      <c r="T4454" s="106" t="str">
        <f t="shared" si="4474"/>
        <v/>
      </c>
    </row>
    <row r="4455" spans="1:20" outlineLevel="1">
      <c r="A4455" s="169"/>
      <c r="B4455" s="117">
        <v>44739</v>
      </c>
      <c r="C4455" s="90">
        <v>0.25</v>
      </c>
      <c r="D4455" s="106"/>
      <c r="E4455" s="106" t="str">
        <f t="shared" si="4458"/>
        <v/>
      </c>
      <c r="F4455" s="106"/>
      <c r="G4455" s="106" t="str">
        <f t="shared" si="4459"/>
        <v/>
      </c>
      <c r="H4455" s="106"/>
      <c r="I4455" s="106" t="str">
        <f t="shared" si="4460"/>
        <v/>
      </c>
      <c r="J4455" s="106"/>
      <c r="K4455" s="106" t="str">
        <f t="shared" si="4461"/>
        <v/>
      </c>
      <c r="L4455" s="107" t="str">
        <f t="shared" si="4462"/>
        <v>чи робить СНВВ?</v>
      </c>
      <c r="M4455" s="94"/>
      <c r="N4455" s="106" t="str">
        <f t="shared" si="4469"/>
        <v/>
      </c>
      <c r="O4455" s="106" t="str">
        <f t="shared" si="4446"/>
        <v/>
      </c>
      <c r="P4455" s="106" t="str">
        <f t="shared" si="4470"/>
        <v/>
      </c>
      <c r="Q4455" s="106" t="str">
        <f t="shared" si="4471"/>
        <v/>
      </c>
      <c r="R4455" s="106" t="str">
        <f t="shared" si="4472"/>
        <v/>
      </c>
      <c r="S4455" s="106" t="str">
        <f t="shared" si="4473"/>
        <v/>
      </c>
      <c r="T4455" s="106" t="str">
        <f t="shared" si="4474"/>
        <v/>
      </c>
    </row>
    <row r="4456" spans="1:20" outlineLevel="1">
      <c r="A4456" s="169"/>
      <c r="B4456" s="117">
        <v>44739</v>
      </c>
      <c r="C4456" s="90">
        <v>0.29166666666666702</v>
      </c>
      <c r="D4456" s="106"/>
      <c r="E4456" s="106" t="str">
        <f t="shared" si="4458"/>
        <v/>
      </c>
      <c r="F4456" s="106"/>
      <c r="G4456" s="106" t="str">
        <f t="shared" si="4459"/>
        <v/>
      </c>
      <c r="H4456" s="106"/>
      <c r="I4456" s="106" t="str">
        <f t="shared" si="4460"/>
        <v/>
      </c>
      <c r="J4456" s="106"/>
      <c r="K4456" s="106" t="str">
        <f t="shared" si="4461"/>
        <v/>
      </c>
      <c r="L4456" s="107" t="str">
        <f t="shared" si="4462"/>
        <v>чи робить СНВВ?</v>
      </c>
      <c r="M4456" s="94"/>
      <c r="N4456" s="106" t="str">
        <f t="shared" si="4469"/>
        <v/>
      </c>
      <c r="O4456" s="106" t="str">
        <f t="shared" si="4446"/>
        <v/>
      </c>
      <c r="P4456" s="106" t="str">
        <f t="shared" si="4470"/>
        <v/>
      </c>
      <c r="Q4456" s="106" t="str">
        <f t="shared" si="4471"/>
        <v/>
      </c>
      <c r="R4456" s="106" t="str">
        <f t="shared" si="4472"/>
        <v/>
      </c>
      <c r="S4456" s="106" t="str">
        <f t="shared" si="4473"/>
        <v/>
      </c>
      <c r="T4456" s="106" t="str">
        <f t="shared" si="4474"/>
        <v/>
      </c>
    </row>
    <row r="4457" spans="1:20" outlineLevel="1">
      <c r="A4457" s="169"/>
      <c r="B4457" s="117">
        <v>44739</v>
      </c>
      <c r="C4457" s="90">
        <v>0.33333333333333298</v>
      </c>
      <c r="D4457" s="106"/>
      <c r="E4457" s="106" t="str">
        <f t="shared" si="4458"/>
        <v/>
      </c>
      <c r="F4457" s="106"/>
      <c r="G4457" s="106" t="str">
        <f t="shared" si="4459"/>
        <v/>
      </c>
      <c r="H4457" s="106"/>
      <c r="I4457" s="106" t="str">
        <f t="shared" si="4460"/>
        <v/>
      </c>
      <c r="J4457" s="106"/>
      <c r="K4457" s="106" t="str">
        <f t="shared" si="4461"/>
        <v/>
      </c>
      <c r="L4457" s="107" t="str">
        <f t="shared" si="4462"/>
        <v>чи робить СНВВ?</v>
      </c>
      <c r="M4457" s="94"/>
      <c r="N4457" s="106" t="str">
        <f t="shared" si="4469"/>
        <v/>
      </c>
      <c r="O4457" s="106" t="str">
        <f t="shared" si="4446"/>
        <v/>
      </c>
      <c r="P4457" s="106" t="str">
        <f t="shared" si="4470"/>
        <v/>
      </c>
      <c r="Q4457" s="106" t="str">
        <f t="shared" si="4471"/>
        <v/>
      </c>
      <c r="R4457" s="106" t="str">
        <f t="shared" si="4472"/>
        <v/>
      </c>
      <c r="S4457" s="106" t="str">
        <f t="shared" si="4473"/>
        <v/>
      </c>
      <c r="T4457" s="106" t="str">
        <f t="shared" si="4474"/>
        <v/>
      </c>
    </row>
    <row r="4458" spans="1:20" outlineLevel="1">
      <c r="A4458" s="169"/>
      <c r="B4458" s="117">
        <v>44739</v>
      </c>
      <c r="C4458" s="90">
        <v>0.375</v>
      </c>
      <c r="D4458" s="106"/>
      <c r="E4458" s="106" t="str">
        <f t="shared" si="4458"/>
        <v/>
      </c>
      <c r="F4458" s="106"/>
      <c r="G4458" s="106" t="str">
        <f t="shared" si="4459"/>
        <v/>
      </c>
      <c r="H4458" s="106"/>
      <c r="I4458" s="106" t="str">
        <f t="shared" si="4460"/>
        <v/>
      </c>
      <c r="J4458" s="106"/>
      <c r="K4458" s="106" t="str">
        <f t="shared" si="4461"/>
        <v/>
      </c>
      <c r="L4458" s="107" t="str">
        <f t="shared" si="4462"/>
        <v>чи робить СНВВ?</v>
      </c>
      <c r="M4458" s="94"/>
      <c r="N4458" s="106" t="str">
        <f t="shared" si="4469"/>
        <v/>
      </c>
      <c r="O4458" s="106" t="str">
        <f t="shared" si="4446"/>
        <v/>
      </c>
      <c r="P4458" s="106" t="str">
        <f t="shared" si="4470"/>
        <v/>
      </c>
      <c r="Q4458" s="106" t="str">
        <f t="shared" si="4471"/>
        <v/>
      </c>
      <c r="R4458" s="106" t="str">
        <f t="shared" si="4472"/>
        <v/>
      </c>
      <c r="S4458" s="106" t="str">
        <f t="shared" si="4473"/>
        <v/>
      </c>
      <c r="T4458" s="106" t="str">
        <f t="shared" si="4474"/>
        <v/>
      </c>
    </row>
    <row r="4459" spans="1:20" outlineLevel="1">
      <c r="A4459" s="169"/>
      <c r="B4459" s="117">
        <v>44739</v>
      </c>
      <c r="C4459" s="90">
        <v>0.41666666666666702</v>
      </c>
      <c r="D4459" s="106"/>
      <c r="E4459" s="106" t="str">
        <f t="shared" si="4458"/>
        <v/>
      </c>
      <c r="F4459" s="106"/>
      <c r="G4459" s="106" t="str">
        <f t="shared" si="4459"/>
        <v/>
      </c>
      <c r="H4459" s="106"/>
      <c r="I4459" s="106" t="str">
        <f t="shared" si="4460"/>
        <v/>
      </c>
      <c r="J4459" s="106"/>
      <c r="K4459" s="106" t="str">
        <f t="shared" si="4461"/>
        <v/>
      </c>
      <c r="L4459" s="107" t="str">
        <f t="shared" si="4462"/>
        <v>чи робить СНВВ?</v>
      </c>
      <c r="M4459" s="94"/>
      <c r="N4459" s="106" t="str">
        <f t="shared" si="4469"/>
        <v/>
      </c>
      <c r="O4459" s="106" t="str">
        <f t="shared" si="4446"/>
        <v/>
      </c>
      <c r="P4459" s="106" t="str">
        <f t="shared" si="4470"/>
        <v/>
      </c>
      <c r="Q4459" s="106" t="str">
        <f t="shared" si="4471"/>
        <v/>
      </c>
      <c r="R4459" s="106" t="str">
        <f t="shared" si="4472"/>
        <v/>
      </c>
      <c r="S4459" s="106" t="str">
        <f t="shared" si="4473"/>
        <v/>
      </c>
      <c r="T4459" s="106" t="str">
        <f t="shared" si="4474"/>
        <v/>
      </c>
    </row>
    <row r="4460" spans="1:20" outlineLevel="1">
      <c r="A4460" s="169"/>
      <c r="B4460" s="117">
        <v>44739</v>
      </c>
      <c r="C4460" s="90">
        <v>0.45833333333333298</v>
      </c>
      <c r="D4460" s="106"/>
      <c r="E4460" s="106" t="str">
        <f t="shared" si="4458"/>
        <v/>
      </c>
      <c r="F4460" s="106"/>
      <c r="G4460" s="106" t="str">
        <f t="shared" si="4459"/>
        <v/>
      </c>
      <c r="H4460" s="106"/>
      <c r="I4460" s="106" t="str">
        <f t="shared" si="4460"/>
        <v/>
      </c>
      <c r="J4460" s="106"/>
      <c r="K4460" s="106" t="str">
        <f t="shared" si="4461"/>
        <v/>
      </c>
      <c r="L4460" s="107" t="str">
        <f t="shared" si="4462"/>
        <v>чи робить СНВВ?</v>
      </c>
      <c r="M4460" s="94"/>
      <c r="N4460" s="106" t="str">
        <f t="shared" si="4469"/>
        <v/>
      </c>
      <c r="O4460" s="106" t="str">
        <f t="shared" si="4446"/>
        <v/>
      </c>
      <c r="P4460" s="106" t="str">
        <f t="shared" si="4470"/>
        <v/>
      </c>
      <c r="Q4460" s="106" t="str">
        <f t="shared" si="4471"/>
        <v/>
      </c>
      <c r="R4460" s="106" t="str">
        <f t="shared" si="4472"/>
        <v/>
      </c>
      <c r="S4460" s="106" t="str">
        <f t="shared" si="4473"/>
        <v/>
      </c>
      <c r="T4460" s="106" t="str">
        <f t="shared" si="4474"/>
        <v/>
      </c>
    </row>
    <row r="4461" spans="1:20" outlineLevel="1">
      <c r="A4461" s="169"/>
      <c r="B4461" s="117">
        <v>44739</v>
      </c>
      <c r="C4461" s="90">
        <v>0.5</v>
      </c>
      <c r="D4461" s="106"/>
      <c r="E4461" s="106" t="str">
        <f t="shared" si="4458"/>
        <v/>
      </c>
      <c r="F4461" s="106"/>
      <c r="G4461" s="106" t="str">
        <f t="shared" si="4459"/>
        <v/>
      </c>
      <c r="H4461" s="106"/>
      <c r="I4461" s="106" t="str">
        <f t="shared" si="4460"/>
        <v/>
      </c>
      <c r="J4461" s="106"/>
      <c r="K4461" s="106" t="str">
        <f t="shared" si="4461"/>
        <v/>
      </c>
      <c r="L4461" s="107" t="str">
        <f t="shared" si="4462"/>
        <v>чи робить СНВВ?</v>
      </c>
      <c r="M4461" s="94"/>
      <c r="N4461" s="106" t="str">
        <f t="shared" si="4469"/>
        <v/>
      </c>
      <c r="O4461" s="106" t="str">
        <f t="shared" si="4446"/>
        <v/>
      </c>
      <c r="P4461" s="106" t="str">
        <f t="shared" si="4470"/>
        <v/>
      </c>
      <c r="Q4461" s="106" t="str">
        <f t="shared" si="4471"/>
        <v/>
      </c>
      <c r="R4461" s="106" t="str">
        <f t="shared" si="4472"/>
        <v/>
      </c>
      <c r="S4461" s="106" t="str">
        <f t="shared" si="4473"/>
        <v/>
      </c>
      <c r="T4461" s="106" t="str">
        <f t="shared" si="4474"/>
        <v/>
      </c>
    </row>
    <row r="4462" spans="1:20" outlineLevel="1">
      <c r="A4462" s="169"/>
      <c r="B4462" s="117">
        <v>44739</v>
      </c>
      <c r="C4462" s="90">
        <v>0.54166666666666696</v>
      </c>
      <c r="D4462" s="106"/>
      <c r="E4462" s="106" t="str">
        <f t="shared" si="4458"/>
        <v/>
      </c>
      <c r="F4462" s="106"/>
      <c r="G4462" s="106" t="str">
        <f t="shared" si="4459"/>
        <v/>
      </c>
      <c r="H4462" s="106"/>
      <c r="I4462" s="106" t="str">
        <f t="shared" si="4460"/>
        <v/>
      </c>
      <c r="J4462" s="106"/>
      <c r="K4462" s="106" t="str">
        <f t="shared" si="4461"/>
        <v/>
      </c>
      <c r="L4462" s="107" t="str">
        <f t="shared" si="4462"/>
        <v>чи робить СНВВ?</v>
      </c>
      <c r="M4462" s="94"/>
      <c r="N4462" s="106" t="str">
        <f t="shared" si="4469"/>
        <v/>
      </c>
      <c r="O4462" s="106" t="str">
        <f t="shared" si="4446"/>
        <v/>
      </c>
      <c r="P4462" s="106" t="str">
        <f t="shared" si="4470"/>
        <v/>
      </c>
      <c r="Q4462" s="106" t="str">
        <f t="shared" si="4471"/>
        <v/>
      </c>
      <c r="R4462" s="106" t="str">
        <f t="shared" si="4472"/>
        <v/>
      </c>
      <c r="S4462" s="106" t="str">
        <f t="shared" si="4473"/>
        <v/>
      </c>
      <c r="T4462" s="106" t="str">
        <f t="shared" si="4474"/>
        <v/>
      </c>
    </row>
    <row r="4463" spans="1:20" outlineLevel="1">
      <c r="A4463" s="169"/>
      <c r="B4463" s="117">
        <v>44739</v>
      </c>
      <c r="C4463" s="90">
        <v>0.58333333333333304</v>
      </c>
      <c r="D4463" s="106"/>
      <c r="E4463" s="106" t="str">
        <f t="shared" si="4458"/>
        <v/>
      </c>
      <c r="F4463" s="106"/>
      <c r="G4463" s="106" t="str">
        <f t="shared" si="4459"/>
        <v/>
      </c>
      <c r="H4463" s="106"/>
      <c r="I4463" s="106" t="str">
        <f t="shared" si="4460"/>
        <v/>
      </c>
      <c r="J4463" s="106"/>
      <c r="K4463" s="106" t="str">
        <f t="shared" si="4461"/>
        <v/>
      </c>
      <c r="L4463" s="107" t="str">
        <f t="shared" si="4462"/>
        <v>чи робить СНВВ?</v>
      </c>
      <c r="M4463" s="94"/>
      <c r="N4463" s="106" t="str">
        <f t="shared" si="4469"/>
        <v/>
      </c>
      <c r="O4463" s="106" t="str">
        <f t="shared" si="4446"/>
        <v/>
      </c>
      <c r="P4463" s="106" t="str">
        <f t="shared" si="4470"/>
        <v/>
      </c>
      <c r="Q4463" s="106" t="str">
        <f t="shared" si="4471"/>
        <v/>
      </c>
      <c r="R4463" s="106" t="str">
        <f t="shared" si="4472"/>
        <v/>
      </c>
      <c r="S4463" s="106" t="str">
        <f t="shared" si="4473"/>
        <v/>
      </c>
      <c r="T4463" s="106" t="str">
        <f t="shared" si="4474"/>
        <v/>
      </c>
    </row>
    <row r="4464" spans="1:20" outlineLevel="1">
      <c r="A4464" s="169"/>
      <c r="B4464" s="117">
        <v>44739</v>
      </c>
      <c r="C4464" s="90">
        <v>0.625</v>
      </c>
      <c r="D4464" s="106"/>
      <c r="E4464" s="106" t="str">
        <f t="shared" si="4458"/>
        <v/>
      </c>
      <c r="F4464" s="106"/>
      <c r="G4464" s="106" t="str">
        <f t="shared" si="4459"/>
        <v/>
      </c>
      <c r="H4464" s="106"/>
      <c r="I4464" s="106" t="str">
        <f t="shared" si="4460"/>
        <v/>
      </c>
      <c r="J4464" s="106"/>
      <c r="K4464" s="106" t="str">
        <f t="shared" si="4461"/>
        <v/>
      </c>
      <c r="L4464" s="107" t="str">
        <f t="shared" si="4462"/>
        <v>чи робить СНВВ?</v>
      </c>
      <c r="M4464" s="94"/>
      <c r="N4464" s="106" t="str">
        <f t="shared" si="4469"/>
        <v/>
      </c>
      <c r="O4464" s="106" t="str">
        <f t="shared" si="4446"/>
        <v/>
      </c>
      <c r="P4464" s="106" t="str">
        <f t="shared" si="4470"/>
        <v/>
      </c>
      <c r="Q4464" s="106" t="str">
        <f t="shared" si="4471"/>
        <v/>
      </c>
      <c r="R4464" s="106" t="str">
        <f t="shared" si="4472"/>
        <v/>
      </c>
      <c r="S4464" s="106" t="str">
        <f t="shared" si="4473"/>
        <v/>
      </c>
      <c r="T4464" s="106" t="str">
        <f t="shared" si="4474"/>
        <v/>
      </c>
    </row>
    <row r="4465" spans="1:20" outlineLevel="1">
      <c r="A4465" s="169"/>
      <c r="B4465" s="117">
        <v>44739</v>
      </c>
      <c r="C4465" s="90">
        <v>0.66666666666666696</v>
      </c>
      <c r="D4465" s="106"/>
      <c r="E4465" s="106" t="str">
        <f t="shared" si="4458"/>
        <v/>
      </c>
      <c r="F4465" s="106"/>
      <c r="G4465" s="106" t="str">
        <f t="shared" si="4459"/>
        <v/>
      </c>
      <c r="H4465" s="106"/>
      <c r="I4465" s="106" t="str">
        <f t="shared" si="4460"/>
        <v/>
      </c>
      <c r="J4465" s="106"/>
      <c r="K4465" s="106" t="str">
        <f t="shared" si="4461"/>
        <v/>
      </c>
      <c r="L4465" s="107" t="str">
        <f t="shared" si="4462"/>
        <v>чи робить СНВВ?</v>
      </c>
      <c r="M4465" s="94"/>
      <c r="N4465" s="106" t="str">
        <f t="shared" si="4469"/>
        <v/>
      </c>
      <c r="O4465" s="106" t="str">
        <f t="shared" si="4446"/>
        <v/>
      </c>
      <c r="P4465" s="106" t="str">
        <f t="shared" si="4470"/>
        <v/>
      </c>
      <c r="Q4465" s="106" t="str">
        <f t="shared" si="4471"/>
        <v/>
      </c>
      <c r="R4465" s="106" t="str">
        <f t="shared" si="4472"/>
        <v/>
      </c>
      <c r="S4465" s="106" t="str">
        <f t="shared" si="4473"/>
        <v/>
      </c>
      <c r="T4465" s="106" t="str">
        <f t="shared" si="4474"/>
        <v/>
      </c>
    </row>
    <row r="4466" spans="1:20" outlineLevel="1">
      <c r="A4466" s="169"/>
      <c r="B4466" s="117">
        <v>44739</v>
      </c>
      <c r="C4466" s="90">
        <v>0.70833333333333304</v>
      </c>
      <c r="D4466" s="106"/>
      <c r="E4466" s="106" t="str">
        <f t="shared" si="4458"/>
        <v/>
      </c>
      <c r="F4466" s="106"/>
      <c r="G4466" s="106" t="str">
        <f t="shared" si="4459"/>
        <v/>
      </c>
      <c r="H4466" s="106"/>
      <c r="I4466" s="106" t="str">
        <f t="shared" si="4460"/>
        <v/>
      </c>
      <c r="J4466" s="106"/>
      <c r="K4466" s="106" t="str">
        <f t="shared" si="4461"/>
        <v/>
      </c>
      <c r="L4466" s="107" t="str">
        <f t="shared" si="4462"/>
        <v>чи робить СНВВ?</v>
      </c>
      <c r="M4466" s="94"/>
      <c r="N4466" s="106" t="str">
        <f t="shared" si="4469"/>
        <v/>
      </c>
      <c r="O4466" s="106" t="str">
        <f t="shared" si="4446"/>
        <v/>
      </c>
      <c r="P4466" s="106" t="str">
        <f t="shared" si="4470"/>
        <v/>
      </c>
      <c r="Q4466" s="106" t="str">
        <f t="shared" si="4471"/>
        <v/>
      </c>
      <c r="R4466" s="106" t="str">
        <f t="shared" si="4472"/>
        <v/>
      </c>
      <c r="S4466" s="106" t="str">
        <f t="shared" si="4473"/>
        <v/>
      </c>
      <c r="T4466" s="106" t="str">
        <f t="shared" si="4474"/>
        <v/>
      </c>
    </row>
    <row r="4467" spans="1:20" outlineLevel="1">
      <c r="A4467" s="169"/>
      <c r="B4467" s="117">
        <v>44739</v>
      </c>
      <c r="C4467" s="90">
        <v>0.75</v>
      </c>
      <c r="D4467" s="106"/>
      <c r="E4467" s="106" t="str">
        <f t="shared" si="4458"/>
        <v/>
      </c>
      <c r="F4467" s="106"/>
      <c r="G4467" s="106" t="str">
        <f t="shared" si="4459"/>
        <v/>
      </c>
      <c r="H4467" s="106"/>
      <c r="I4467" s="106" t="str">
        <f t="shared" si="4460"/>
        <v/>
      </c>
      <c r="J4467" s="106"/>
      <c r="K4467" s="106" t="str">
        <f t="shared" si="4461"/>
        <v/>
      </c>
      <c r="L4467" s="107" t="str">
        <f t="shared" si="4462"/>
        <v>чи робить СНВВ?</v>
      </c>
      <c r="M4467" s="94"/>
      <c r="N4467" s="106" t="str">
        <f t="shared" si="4469"/>
        <v/>
      </c>
      <c r="O4467" s="106" t="str">
        <f t="shared" si="4446"/>
        <v/>
      </c>
      <c r="P4467" s="106" t="str">
        <f t="shared" si="4470"/>
        <v/>
      </c>
      <c r="Q4467" s="106" t="str">
        <f t="shared" si="4471"/>
        <v/>
      </c>
      <c r="R4467" s="106" t="str">
        <f t="shared" si="4472"/>
        <v/>
      </c>
      <c r="S4467" s="106" t="str">
        <f t="shared" si="4473"/>
        <v/>
      </c>
      <c r="T4467" s="106" t="str">
        <f t="shared" si="4474"/>
        <v/>
      </c>
    </row>
    <row r="4468" spans="1:20" outlineLevel="1">
      <c r="A4468" s="169"/>
      <c r="B4468" s="117">
        <v>44739</v>
      </c>
      <c r="C4468" s="90">
        <v>0.79166666666666696</v>
      </c>
      <c r="D4468" s="106"/>
      <c r="E4468" s="106" t="str">
        <f t="shared" si="4458"/>
        <v/>
      </c>
      <c r="F4468" s="106"/>
      <c r="G4468" s="106" t="str">
        <f t="shared" si="4459"/>
        <v/>
      </c>
      <c r="H4468" s="106"/>
      <c r="I4468" s="106" t="str">
        <f t="shared" si="4460"/>
        <v/>
      </c>
      <c r="J4468" s="106"/>
      <c r="K4468" s="106" t="str">
        <f t="shared" si="4461"/>
        <v/>
      </c>
      <c r="L4468" s="107" t="str">
        <f t="shared" si="4462"/>
        <v>чи робить СНВВ?</v>
      </c>
      <c r="M4468" s="94"/>
      <c r="N4468" s="106" t="str">
        <f t="shared" si="4469"/>
        <v/>
      </c>
      <c r="O4468" s="106" t="str">
        <f t="shared" si="4446"/>
        <v/>
      </c>
      <c r="P4468" s="106" t="str">
        <f t="shared" si="4470"/>
        <v/>
      </c>
      <c r="Q4468" s="106" t="str">
        <f t="shared" si="4471"/>
        <v/>
      </c>
      <c r="R4468" s="106" t="str">
        <f t="shared" si="4472"/>
        <v/>
      </c>
      <c r="S4468" s="106" t="str">
        <f t="shared" si="4473"/>
        <v/>
      </c>
      <c r="T4468" s="106" t="str">
        <f t="shared" si="4474"/>
        <v/>
      </c>
    </row>
    <row r="4469" spans="1:20" outlineLevel="1">
      <c r="A4469" s="169"/>
      <c r="B4469" s="117">
        <v>44739</v>
      </c>
      <c r="C4469" s="90">
        <v>0.83333333333333304</v>
      </c>
      <c r="D4469" s="106"/>
      <c r="E4469" s="106" t="str">
        <f t="shared" si="4458"/>
        <v/>
      </c>
      <c r="F4469" s="106"/>
      <c r="G4469" s="106" t="str">
        <f t="shared" si="4459"/>
        <v/>
      </c>
      <c r="H4469" s="106"/>
      <c r="I4469" s="106" t="str">
        <f t="shared" si="4460"/>
        <v/>
      </c>
      <c r="J4469" s="106"/>
      <c r="K4469" s="106" t="str">
        <f t="shared" si="4461"/>
        <v/>
      </c>
      <c r="L4469" s="107" t="str">
        <f t="shared" si="4462"/>
        <v>чи робить СНВВ?</v>
      </c>
      <c r="M4469" s="94"/>
      <c r="N4469" s="106" t="str">
        <f t="shared" si="4469"/>
        <v/>
      </c>
      <c r="O4469" s="106" t="str">
        <f t="shared" si="4446"/>
        <v/>
      </c>
      <c r="P4469" s="106" t="str">
        <f t="shared" si="4470"/>
        <v/>
      </c>
      <c r="Q4469" s="106" t="str">
        <f t="shared" si="4471"/>
        <v/>
      </c>
      <c r="R4469" s="106" t="str">
        <f t="shared" si="4472"/>
        <v/>
      </c>
      <c r="S4469" s="106" t="str">
        <f t="shared" si="4473"/>
        <v/>
      </c>
      <c r="T4469" s="106" t="str">
        <f t="shared" si="4474"/>
        <v/>
      </c>
    </row>
    <row r="4470" spans="1:20" outlineLevel="1">
      <c r="A4470" s="169"/>
      <c r="B4470" s="117">
        <v>44739</v>
      </c>
      <c r="C4470" s="90">
        <v>0.875</v>
      </c>
      <c r="D4470" s="106"/>
      <c r="E4470" s="106" t="str">
        <f t="shared" si="4458"/>
        <v/>
      </c>
      <c r="F4470" s="106"/>
      <c r="G4470" s="106" t="str">
        <f t="shared" si="4459"/>
        <v/>
      </c>
      <c r="H4470" s="106"/>
      <c r="I4470" s="106" t="str">
        <f t="shared" si="4460"/>
        <v/>
      </c>
      <c r="J4470" s="106"/>
      <c r="K4470" s="106" t="str">
        <f t="shared" si="4461"/>
        <v/>
      </c>
      <c r="L4470" s="107" t="str">
        <f t="shared" si="4462"/>
        <v>чи робить СНВВ?</v>
      </c>
      <c r="M4470" s="94"/>
      <c r="N4470" s="106" t="str">
        <f t="shared" si="4469"/>
        <v/>
      </c>
      <c r="O4470" s="106" t="str">
        <f t="shared" si="4446"/>
        <v/>
      </c>
      <c r="P4470" s="106" t="str">
        <f t="shared" si="4470"/>
        <v/>
      </c>
      <c r="Q4470" s="106" t="str">
        <f t="shared" si="4471"/>
        <v/>
      </c>
      <c r="R4470" s="106" t="str">
        <f t="shared" si="4472"/>
        <v/>
      </c>
      <c r="S4470" s="106" t="str">
        <f t="shared" si="4473"/>
        <v/>
      </c>
      <c r="T4470" s="106" t="str">
        <f t="shared" si="4474"/>
        <v/>
      </c>
    </row>
    <row r="4471" spans="1:20" outlineLevel="1">
      <c r="A4471" s="169"/>
      <c r="B4471" s="117">
        <v>44739</v>
      </c>
      <c r="C4471" s="90">
        <v>0.91666666666666696</v>
      </c>
      <c r="D4471" s="106"/>
      <c r="E4471" s="106" t="str">
        <f t="shared" si="4458"/>
        <v/>
      </c>
      <c r="F4471" s="106"/>
      <c r="G4471" s="106" t="str">
        <f t="shared" si="4459"/>
        <v/>
      </c>
      <c r="H4471" s="106"/>
      <c r="I4471" s="106" t="str">
        <f t="shared" si="4460"/>
        <v/>
      </c>
      <c r="J4471" s="106"/>
      <c r="K4471" s="106" t="str">
        <f t="shared" si="4461"/>
        <v/>
      </c>
      <c r="L4471" s="107" t="str">
        <f t="shared" si="4462"/>
        <v>чи робить СНВВ?</v>
      </c>
      <c r="M4471" s="94"/>
      <c r="N4471" s="106" t="str">
        <f t="shared" si="4469"/>
        <v/>
      </c>
      <c r="O4471" s="106" t="str">
        <f t="shared" si="4446"/>
        <v/>
      </c>
      <c r="P4471" s="106" t="str">
        <f t="shared" si="4470"/>
        <v/>
      </c>
      <c r="Q4471" s="106" t="str">
        <f t="shared" si="4471"/>
        <v/>
      </c>
      <c r="R4471" s="106" t="str">
        <f t="shared" si="4472"/>
        <v/>
      </c>
      <c r="S4471" s="106" t="str">
        <f t="shared" si="4473"/>
        <v/>
      </c>
      <c r="T4471" s="106" t="str">
        <f t="shared" si="4474"/>
        <v/>
      </c>
    </row>
    <row r="4472" spans="1:20" outlineLevel="1">
      <c r="A4472" s="169"/>
      <c r="B4472" s="117">
        <v>44739</v>
      </c>
      <c r="C4472" s="90">
        <v>0.95833333333333304</v>
      </c>
      <c r="D4472" s="106"/>
      <c r="E4472" s="106" t="str">
        <f t="shared" si="4458"/>
        <v/>
      </c>
      <c r="F4472" s="106"/>
      <c r="G4472" s="106" t="str">
        <f t="shared" si="4459"/>
        <v/>
      </c>
      <c r="H4472" s="106"/>
      <c r="I4472" s="106" t="str">
        <f t="shared" si="4460"/>
        <v/>
      </c>
      <c r="J4472" s="106"/>
      <c r="K4472" s="106" t="str">
        <f t="shared" si="4461"/>
        <v/>
      </c>
      <c r="L4472" s="107" t="str">
        <f t="shared" si="4462"/>
        <v>чи робить СНВВ?</v>
      </c>
      <c r="M4472" s="94"/>
      <c r="N4472" s="106" t="str">
        <f t="shared" si="4469"/>
        <v/>
      </c>
      <c r="O4472" s="106" t="str">
        <f t="shared" si="4446"/>
        <v/>
      </c>
      <c r="P4472" s="106" t="str">
        <f t="shared" si="4470"/>
        <v/>
      </c>
      <c r="Q4472" s="106" t="str">
        <f t="shared" si="4471"/>
        <v/>
      </c>
      <c r="R4472" s="106" t="str">
        <f t="shared" si="4472"/>
        <v/>
      </c>
      <c r="S4472" s="106" t="str">
        <f t="shared" si="4473"/>
        <v/>
      </c>
      <c r="T4472" s="106" t="str">
        <f t="shared" si="4474"/>
        <v/>
      </c>
    </row>
    <row r="4473" spans="1:20" outlineLevel="1">
      <c r="A4473" s="169"/>
      <c r="B4473" s="117">
        <v>44739</v>
      </c>
      <c r="C4473" s="90">
        <v>1</v>
      </c>
      <c r="D4473" s="106"/>
      <c r="E4473" s="106" t="str">
        <f t="shared" si="4458"/>
        <v/>
      </c>
      <c r="F4473" s="106"/>
      <c r="G4473" s="106" t="str">
        <f t="shared" si="4459"/>
        <v/>
      </c>
      <c r="H4473" s="106"/>
      <c r="I4473" s="106" t="str">
        <f t="shared" si="4460"/>
        <v/>
      </c>
      <c r="J4473" s="106"/>
      <c r="K4473" s="106" t="str">
        <f t="shared" si="4461"/>
        <v/>
      </c>
      <c r="L4473" s="107" t="str">
        <f t="shared" si="4462"/>
        <v>чи робить СНВВ?</v>
      </c>
      <c r="M4473" s="94"/>
      <c r="N4473" s="106" t="str">
        <f t="shared" si="4469"/>
        <v/>
      </c>
      <c r="O4473" s="106" t="str">
        <f t="shared" si="4446"/>
        <v/>
      </c>
      <c r="P4473" s="106" t="str">
        <f t="shared" si="4470"/>
        <v/>
      </c>
      <c r="Q4473" s="106" t="str">
        <f t="shared" si="4471"/>
        <v/>
      </c>
      <c r="R4473" s="106" t="str">
        <f t="shared" si="4472"/>
        <v/>
      </c>
      <c r="S4473" s="106" t="str">
        <f t="shared" si="4473"/>
        <v/>
      </c>
      <c r="T4473" s="106" t="str">
        <f t="shared" si="4474"/>
        <v/>
      </c>
    </row>
    <row r="4474" spans="1:20">
      <c r="A4474" s="113"/>
      <c r="B4474" s="170" t="s">
        <v>264</v>
      </c>
      <c r="C4474" s="170"/>
      <c r="D4474" s="97">
        <f t="shared" ref="D4474" si="4475">SUM(D4450:D4473)</f>
        <v>0</v>
      </c>
      <c r="E4474" s="98">
        <f t="shared" ref="E4474" si="4476">COUNTIF(E4450:E4473,"&gt;0")</f>
        <v>0</v>
      </c>
      <c r="F4474" s="97">
        <f t="shared" ref="F4474" si="4477">SUM(F4450:F4473)</f>
        <v>0</v>
      </c>
      <c r="G4474" s="98">
        <f t="shared" ref="G4474" si="4478">COUNTIF(G4450:G4473,"&gt;0")</f>
        <v>0</v>
      </c>
      <c r="H4474" s="97">
        <f t="shared" ref="H4474" si="4479">SUM(H4450:H4473)</f>
        <v>0</v>
      </c>
      <c r="I4474" s="98">
        <f t="shared" ref="I4474" si="4480">COUNTIF(I4450:I4473,"&gt;0")</f>
        <v>0</v>
      </c>
      <c r="J4474" s="97">
        <f t="shared" ref="J4474" si="4481">SUM(J4450:J4473)</f>
        <v>0</v>
      </c>
      <c r="K4474" s="98">
        <f t="shared" ref="K4474" si="4482">COUNTIF(K4450:K4473,"&gt;0")</f>
        <v>0</v>
      </c>
      <c r="L4474" s="98">
        <f t="shared" ref="L4474" si="4483">COUNTIF(L4450:L4473,"СНВВ не працює")</f>
        <v>0</v>
      </c>
      <c r="M4474" s="94"/>
      <c r="N4474" s="97">
        <f t="shared" ref="N4474:O4474" si="4484">AVERAGEA(N4450:N4473)</f>
        <v>0</v>
      </c>
      <c r="O4474" s="97">
        <f t="shared" si="4484"/>
        <v>0</v>
      </c>
      <c r="P4474" s="97">
        <f t="shared" ref="P4474:T4474" si="4485">SUM(P4450:P4473)</f>
        <v>0</v>
      </c>
      <c r="Q4474" s="97">
        <f t="shared" si="4485"/>
        <v>0</v>
      </c>
      <c r="R4474" s="97">
        <f t="shared" si="4485"/>
        <v>0</v>
      </c>
      <c r="S4474" s="97">
        <f t="shared" si="4485"/>
        <v>0</v>
      </c>
      <c r="T4474" s="97">
        <f t="shared" si="4485"/>
        <v>0</v>
      </c>
    </row>
    <row r="4475" spans="1:20" outlineLevel="1">
      <c r="A4475" s="168">
        <v>44740</v>
      </c>
      <c r="B4475" s="117">
        <v>44740</v>
      </c>
      <c r="C4475" s="90">
        <v>4.1666666666666664E-2</v>
      </c>
      <c r="D4475" s="106"/>
      <c r="E4475" s="106" t="str">
        <f t="shared" ref="E4475:E4498" si="4486">IF(D4475="","",IF(D4475&lt;1,1,0))</f>
        <v/>
      </c>
      <c r="F4475" s="106"/>
      <c r="G4475" s="106" t="str">
        <f t="shared" ref="G4475:G4498" si="4487">IF(F4475="","",IF(F4475&lt;1,1,0))</f>
        <v/>
      </c>
      <c r="H4475" s="106"/>
      <c r="I4475" s="106" t="str">
        <f t="shared" ref="I4475:I4498" si="4488">IF(H4475="","",IF(H4475&lt;1,1,0))</f>
        <v/>
      </c>
      <c r="J4475" s="106"/>
      <c r="K4475" s="106" t="str">
        <f t="shared" ref="K4475:K4498" si="4489">IF(J4475="","",IF(J4475&lt;1,1,0))</f>
        <v/>
      </c>
      <c r="L4475" s="107" t="str">
        <f t="shared" ref="L4475:L4498" si="4490">IF(H4475="","чи робить СНВВ?",IF(J4475="","чи роблять агрегати?",IF($J4475=0,"агрегати не працюють",IF(AND($H4475=0,$J4475=1),"СНВВ не працює","OK"))))</f>
        <v>чи робить СНВВ?</v>
      </c>
      <c r="M4475" s="94"/>
      <c r="N4475" s="106" t="str">
        <f t="shared" ref="N4475" si="4491">IF(OR(E4475&lt;&gt;0, J4475=0), "",D4475)</f>
        <v/>
      </c>
      <c r="O4475" s="106" t="str">
        <f t="shared" si="4446"/>
        <v/>
      </c>
      <c r="P4475" s="106" t="str">
        <f t="shared" ref="P4475" si="4492">IF(AND($E4475&lt;&gt;0,$J4475=1),D4475,O4475)</f>
        <v/>
      </c>
      <c r="Q4475" s="106" t="str">
        <f t="shared" ref="Q4475" si="4493">IF(OR(G4475&lt;&gt;0, J4475=0), "",F4475)</f>
        <v/>
      </c>
      <c r="R4475" s="106" t="str">
        <f t="shared" ref="R4475" si="4494">IF(Q4475="", "",(Q4475*$S$2+$S$3))</f>
        <v/>
      </c>
      <c r="S4475" s="106" t="str">
        <f t="shared" ref="S4475" si="4495">IF(AND(G4475&lt;&gt;0,J4475=1),F4475,R4475)</f>
        <v/>
      </c>
      <c r="T4475" s="106" t="str">
        <f t="shared" ref="T4475" si="4496">IFERROR(P4475*S4475,"")</f>
        <v/>
      </c>
    </row>
    <row r="4476" spans="1:20" outlineLevel="1">
      <c r="A4476" s="169"/>
      <c r="B4476" s="117">
        <v>44740</v>
      </c>
      <c r="C4476" s="90">
        <v>8.3333333333333301E-2</v>
      </c>
      <c r="D4476" s="106"/>
      <c r="E4476" s="106" t="str">
        <f t="shared" si="4486"/>
        <v/>
      </c>
      <c r="F4476" s="106"/>
      <c r="G4476" s="106" t="str">
        <f t="shared" si="4487"/>
        <v/>
      </c>
      <c r="H4476" s="106"/>
      <c r="I4476" s="106" t="str">
        <f t="shared" si="4488"/>
        <v/>
      </c>
      <c r="J4476" s="106"/>
      <c r="K4476" s="106" t="str">
        <f t="shared" si="4489"/>
        <v/>
      </c>
      <c r="L4476" s="107" t="str">
        <f t="shared" si="4490"/>
        <v>чи робить СНВВ?</v>
      </c>
      <c r="M4476" s="94"/>
      <c r="N4476" s="106" t="str">
        <f t="shared" ref="N4476:N4498" si="4497">IF(OR(E4476&lt;&gt;0, J4476=0), "",D4476)</f>
        <v/>
      </c>
      <c r="O4476" s="106" t="str">
        <f t="shared" si="4446"/>
        <v/>
      </c>
      <c r="P4476" s="106" t="str">
        <f t="shared" ref="P4476:P4498" si="4498">IF(AND($E4476&lt;&gt;0,$J4476=1),D4476,O4476)</f>
        <v/>
      </c>
      <c r="Q4476" s="106" t="str">
        <f t="shared" ref="Q4476:Q4498" si="4499">IF(OR(G4476&lt;&gt;0, J4476=0), "",F4476)</f>
        <v/>
      </c>
      <c r="R4476" s="106" t="str">
        <f t="shared" ref="R4476:R4498" si="4500">IF(Q4476="", "",(Q4476*$S$2+$S$3))</f>
        <v/>
      </c>
      <c r="S4476" s="106" t="str">
        <f t="shared" ref="S4476:S4498" si="4501">IF(AND(G4476&lt;&gt;0,J4476=1),F4476,R4476)</f>
        <v/>
      </c>
      <c r="T4476" s="106" t="str">
        <f t="shared" ref="T4476:T4498" si="4502">IFERROR(P4476*S4476,"")</f>
        <v/>
      </c>
    </row>
    <row r="4477" spans="1:20" outlineLevel="1">
      <c r="A4477" s="169"/>
      <c r="B4477" s="117">
        <v>44740</v>
      </c>
      <c r="C4477" s="90">
        <v>0.125</v>
      </c>
      <c r="D4477" s="106"/>
      <c r="E4477" s="106" t="str">
        <f t="shared" si="4486"/>
        <v/>
      </c>
      <c r="F4477" s="106"/>
      <c r="G4477" s="106" t="str">
        <f t="shared" si="4487"/>
        <v/>
      </c>
      <c r="H4477" s="106"/>
      <c r="I4477" s="106" t="str">
        <f t="shared" si="4488"/>
        <v/>
      </c>
      <c r="J4477" s="106"/>
      <c r="K4477" s="106" t="str">
        <f t="shared" si="4489"/>
        <v/>
      </c>
      <c r="L4477" s="107" t="str">
        <f t="shared" si="4490"/>
        <v>чи робить СНВВ?</v>
      </c>
      <c r="M4477" s="94"/>
      <c r="N4477" s="106" t="str">
        <f t="shared" si="4497"/>
        <v/>
      </c>
      <c r="O4477" s="106" t="str">
        <f t="shared" si="4446"/>
        <v/>
      </c>
      <c r="P4477" s="106" t="str">
        <f t="shared" si="4498"/>
        <v/>
      </c>
      <c r="Q4477" s="106" t="str">
        <f t="shared" si="4499"/>
        <v/>
      </c>
      <c r="R4477" s="106" t="str">
        <f t="shared" si="4500"/>
        <v/>
      </c>
      <c r="S4477" s="106" t="str">
        <f t="shared" si="4501"/>
        <v/>
      </c>
      <c r="T4477" s="106" t="str">
        <f t="shared" si="4502"/>
        <v/>
      </c>
    </row>
    <row r="4478" spans="1:20" outlineLevel="1">
      <c r="A4478" s="169"/>
      <c r="B4478" s="117">
        <v>44740</v>
      </c>
      <c r="C4478" s="90">
        <v>0.16666666666666699</v>
      </c>
      <c r="D4478" s="106"/>
      <c r="E4478" s="106" t="str">
        <f t="shared" si="4486"/>
        <v/>
      </c>
      <c r="F4478" s="106"/>
      <c r="G4478" s="106" t="str">
        <f t="shared" si="4487"/>
        <v/>
      </c>
      <c r="H4478" s="106"/>
      <c r="I4478" s="106" t="str">
        <f t="shared" si="4488"/>
        <v/>
      </c>
      <c r="J4478" s="106"/>
      <c r="K4478" s="106" t="str">
        <f t="shared" si="4489"/>
        <v/>
      </c>
      <c r="L4478" s="107" t="str">
        <f t="shared" si="4490"/>
        <v>чи робить СНВВ?</v>
      </c>
      <c r="M4478" s="94"/>
      <c r="N4478" s="106" t="str">
        <f t="shared" si="4497"/>
        <v/>
      </c>
      <c r="O4478" s="106" t="str">
        <f t="shared" si="4446"/>
        <v/>
      </c>
      <c r="P4478" s="106" t="str">
        <f t="shared" si="4498"/>
        <v/>
      </c>
      <c r="Q4478" s="106" t="str">
        <f t="shared" si="4499"/>
        <v/>
      </c>
      <c r="R4478" s="106" t="str">
        <f t="shared" si="4500"/>
        <v/>
      </c>
      <c r="S4478" s="106" t="str">
        <f t="shared" si="4501"/>
        <v/>
      </c>
      <c r="T4478" s="106" t="str">
        <f t="shared" si="4502"/>
        <v/>
      </c>
    </row>
    <row r="4479" spans="1:20" outlineLevel="1">
      <c r="A4479" s="169"/>
      <c r="B4479" s="117">
        <v>44740</v>
      </c>
      <c r="C4479" s="90">
        <v>0.20833333333333301</v>
      </c>
      <c r="D4479" s="106"/>
      <c r="E4479" s="106" t="str">
        <f t="shared" si="4486"/>
        <v/>
      </c>
      <c r="F4479" s="106"/>
      <c r="G4479" s="106" t="str">
        <f t="shared" si="4487"/>
        <v/>
      </c>
      <c r="H4479" s="106"/>
      <c r="I4479" s="106" t="str">
        <f t="shared" si="4488"/>
        <v/>
      </c>
      <c r="J4479" s="106"/>
      <c r="K4479" s="106" t="str">
        <f t="shared" si="4489"/>
        <v/>
      </c>
      <c r="L4479" s="107" t="str">
        <f t="shared" si="4490"/>
        <v>чи робить СНВВ?</v>
      </c>
      <c r="M4479" s="94"/>
      <c r="N4479" s="106" t="str">
        <f t="shared" si="4497"/>
        <v/>
      </c>
      <c r="O4479" s="106" t="str">
        <f t="shared" si="4446"/>
        <v/>
      </c>
      <c r="P4479" s="106" t="str">
        <f t="shared" si="4498"/>
        <v/>
      </c>
      <c r="Q4479" s="106" t="str">
        <f t="shared" si="4499"/>
        <v/>
      </c>
      <c r="R4479" s="106" t="str">
        <f t="shared" si="4500"/>
        <v/>
      </c>
      <c r="S4479" s="106" t="str">
        <f t="shared" si="4501"/>
        <v/>
      </c>
      <c r="T4479" s="106" t="str">
        <f t="shared" si="4502"/>
        <v/>
      </c>
    </row>
    <row r="4480" spans="1:20" outlineLevel="1">
      <c r="A4480" s="169"/>
      <c r="B4480" s="117">
        <v>44740</v>
      </c>
      <c r="C4480" s="90">
        <v>0.25</v>
      </c>
      <c r="D4480" s="106"/>
      <c r="E4480" s="106" t="str">
        <f t="shared" si="4486"/>
        <v/>
      </c>
      <c r="F4480" s="106"/>
      <c r="G4480" s="106" t="str">
        <f t="shared" si="4487"/>
        <v/>
      </c>
      <c r="H4480" s="106"/>
      <c r="I4480" s="106" t="str">
        <f t="shared" si="4488"/>
        <v/>
      </c>
      <c r="J4480" s="106"/>
      <c r="K4480" s="106" t="str">
        <f t="shared" si="4489"/>
        <v/>
      </c>
      <c r="L4480" s="107" t="str">
        <f t="shared" si="4490"/>
        <v>чи робить СНВВ?</v>
      </c>
      <c r="M4480" s="94"/>
      <c r="N4480" s="106" t="str">
        <f t="shared" si="4497"/>
        <v/>
      </c>
      <c r="O4480" s="106" t="str">
        <f t="shared" si="4446"/>
        <v/>
      </c>
      <c r="P4480" s="106" t="str">
        <f t="shared" si="4498"/>
        <v/>
      </c>
      <c r="Q4480" s="106" t="str">
        <f t="shared" si="4499"/>
        <v/>
      </c>
      <c r="R4480" s="106" t="str">
        <f t="shared" si="4500"/>
        <v/>
      </c>
      <c r="S4480" s="106" t="str">
        <f t="shared" si="4501"/>
        <v/>
      </c>
      <c r="T4480" s="106" t="str">
        <f t="shared" si="4502"/>
        <v/>
      </c>
    </row>
    <row r="4481" spans="1:20" outlineLevel="1">
      <c r="A4481" s="169"/>
      <c r="B4481" s="117">
        <v>44740</v>
      </c>
      <c r="C4481" s="90">
        <v>0.29166666666666702</v>
      </c>
      <c r="D4481" s="106"/>
      <c r="E4481" s="106" t="str">
        <f t="shared" si="4486"/>
        <v/>
      </c>
      <c r="F4481" s="106"/>
      <c r="G4481" s="106" t="str">
        <f t="shared" si="4487"/>
        <v/>
      </c>
      <c r="H4481" s="106"/>
      <c r="I4481" s="106" t="str">
        <f t="shared" si="4488"/>
        <v/>
      </c>
      <c r="J4481" s="106"/>
      <c r="K4481" s="106" t="str">
        <f t="shared" si="4489"/>
        <v/>
      </c>
      <c r="L4481" s="107" t="str">
        <f t="shared" si="4490"/>
        <v>чи робить СНВВ?</v>
      </c>
      <c r="M4481" s="94"/>
      <c r="N4481" s="106" t="str">
        <f t="shared" si="4497"/>
        <v/>
      </c>
      <c r="O4481" s="106" t="str">
        <f t="shared" si="4446"/>
        <v/>
      </c>
      <c r="P4481" s="106" t="str">
        <f t="shared" si="4498"/>
        <v/>
      </c>
      <c r="Q4481" s="106" t="str">
        <f t="shared" si="4499"/>
        <v/>
      </c>
      <c r="R4481" s="106" t="str">
        <f t="shared" si="4500"/>
        <v/>
      </c>
      <c r="S4481" s="106" t="str">
        <f t="shared" si="4501"/>
        <v/>
      </c>
      <c r="T4481" s="106" t="str">
        <f t="shared" si="4502"/>
        <v/>
      </c>
    </row>
    <row r="4482" spans="1:20" outlineLevel="1">
      <c r="A4482" s="169"/>
      <c r="B4482" s="117">
        <v>44740</v>
      </c>
      <c r="C4482" s="90">
        <v>0.33333333333333298</v>
      </c>
      <c r="D4482" s="106"/>
      <c r="E4482" s="106" t="str">
        <f t="shared" si="4486"/>
        <v/>
      </c>
      <c r="F4482" s="106"/>
      <c r="G4482" s="106" t="str">
        <f t="shared" si="4487"/>
        <v/>
      </c>
      <c r="H4482" s="106"/>
      <c r="I4482" s="106" t="str">
        <f t="shared" si="4488"/>
        <v/>
      </c>
      <c r="J4482" s="106"/>
      <c r="K4482" s="106" t="str">
        <f t="shared" si="4489"/>
        <v/>
      </c>
      <c r="L4482" s="107" t="str">
        <f t="shared" si="4490"/>
        <v>чи робить СНВВ?</v>
      </c>
      <c r="M4482" s="94"/>
      <c r="N4482" s="106" t="str">
        <f t="shared" si="4497"/>
        <v/>
      </c>
      <c r="O4482" s="106" t="str">
        <f t="shared" si="4446"/>
        <v/>
      </c>
      <c r="P4482" s="106" t="str">
        <f t="shared" si="4498"/>
        <v/>
      </c>
      <c r="Q4482" s="106" t="str">
        <f t="shared" si="4499"/>
        <v/>
      </c>
      <c r="R4482" s="106" t="str">
        <f t="shared" si="4500"/>
        <v/>
      </c>
      <c r="S4482" s="106" t="str">
        <f t="shared" si="4501"/>
        <v/>
      </c>
      <c r="T4482" s="106" t="str">
        <f t="shared" si="4502"/>
        <v/>
      </c>
    </row>
    <row r="4483" spans="1:20" outlineLevel="1">
      <c r="A4483" s="169"/>
      <c r="B4483" s="117">
        <v>44740</v>
      </c>
      <c r="C4483" s="90">
        <v>0.375</v>
      </c>
      <c r="D4483" s="106"/>
      <c r="E4483" s="106" t="str">
        <f t="shared" si="4486"/>
        <v/>
      </c>
      <c r="F4483" s="106"/>
      <c r="G4483" s="106" t="str">
        <f t="shared" si="4487"/>
        <v/>
      </c>
      <c r="H4483" s="106"/>
      <c r="I4483" s="106" t="str">
        <f t="shared" si="4488"/>
        <v/>
      </c>
      <c r="J4483" s="106"/>
      <c r="K4483" s="106" t="str">
        <f t="shared" si="4489"/>
        <v/>
      </c>
      <c r="L4483" s="107" t="str">
        <f t="shared" si="4490"/>
        <v>чи робить СНВВ?</v>
      </c>
      <c r="M4483" s="94"/>
      <c r="N4483" s="106" t="str">
        <f t="shared" si="4497"/>
        <v/>
      </c>
      <c r="O4483" s="106" t="str">
        <f t="shared" si="4446"/>
        <v/>
      </c>
      <c r="P4483" s="106" t="str">
        <f t="shared" si="4498"/>
        <v/>
      </c>
      <c r="Q4483" s="106" t="str">
        <f t="shared" si="4499"/>
        <v/>
      </c>
      <c r="R4483" s="106" t="str">
        <f t="shared" si="4500"/>
        <v/>
      </c>
      <c r="S4483" s="106" t="str">
        <f t="shared" si="4501"/>
        <v/>
      </c>
      <c r="T4483" s="106" t="str">
        <f t="shared" si="4502"/>
        <v/>
      </c>
    </row>
    <row r="4484" spans="1:20" outlineLevel="1">
      <c r="A4484" s="169"/>
      <c r="B4484" s="117">
        <v>44740</v>
      </c>
      <c r="C4484" s="90">
        <v>0.41666666666666702</v>
      </c>
      <c r="D4484" s="106"/>
      <c r="E4484" s="106" t="str">
        <f t="shared" si="4486"/>
        <v/>
      </c>
      <c r="F4484" s="106"/>
      <c r="G4484" s="106" t="str">
        <f t="shared" si="4487"/>
        <v/>
      </c>
      <c r="H4484" s="106"/>
      <c r="I4484" s="106" t="str">
        <f t="shared" si="4488"/>
        <v/>
      </c>
      <c r="J4484" s="106"/>
      <c r="K4484" s="106" t="str">
        <f t="shared" si="4489"/>
        <v/>
      </c>
      <c r="L4484" s="107" t="str">
        <f t="shared" si="4490"/>
        <v>чи робить СНВВ?</v>
      </c>
      <c r="M4484" s="94"/>
      <c r="N4484" s="106" t="str">
        <f t="shared" si="4497"/>
        <v/>
      </c>
      <c r="O4484" s="106" t="str">
        <f t="shared" si="4446"/>
        <v/>
      </c>
      <c r="P4484" s="106" t="str">
        <f t="shared" si="4498"/>
        <v/>
      </c>
      <c r="Q4484" s="106" t="str">
        <f t="shared" si="4499"/>
        <v/>
      </c>
      <c r="R4484" s="106" t="str">
        <f t="shared" si="4500"/>
        <v/>
      </c>
      <c r="S4484" s="106" t="str">
        <f t="shared" si="4501"/>
        <v/>
      </c>
      <c r="T4484" s="106" t="str">
        <f t="shared" si="4502"/>
        <v/>
      </c>
    </row>
    <row r="4485" spans="1:20" outlineLevel="1">
      <c r="A4485" s="169"/>
      <c r="B4485" s="117">
        <v>44740</v>
      </c>
      <c r="C4485" s="90">
        <v>0.45833333333333298</v>
      </c>
      <c r="D4485" s="106"/>
      <c r="E4485" s="106" t="str">
        <f t="shared" si="4486"/>
        <v/>
      </c>
      <c r="F4485" s="106"/>
      <c r="G4485" s="106" t="str">
        <f t="shared" si="4487"/>
        <v/>
      </c>
      <c r="H4485" s="106"/>
      <c r="I4485" s="106" t="str">
        <f t="shared" si="4488"/>
        <v/>
      </c>
      <c r="J4485" s="106"/>
      <c r="K4485" s="106" t="str">
        <f t="shared" si="4489"/>
        <v/>
      </c>
      <c r="L4485" s="107" t="str">
        <f t="shared" si="4490"/>
        <v>чи робить СНВВ?</v>
      </c>
      <c r="M4485" s="94"/>
      <c r="N4485" s="106" t="str">
        <f t="shared" si="4497"/>
        <v/>
      </c>
      <c r="O4485" s="106" t="str">
        <f t="shared" si="4446"/>
        <v/>
      </c>
      <c r="P4485" s="106" t="str">
        <f t="shared" si="4498"/>
        <v/>
      </c>
      <c r="Q4485" s="106" t="str">
        <f t="shared" si="4499"/>
        <v/>
      </c>
      <c r="R4485" s="106" t="str">
        <f t="shared" si="4500"/>
        <v/>
      </c>
      <c r="S4485" s="106" t="str">
        <f t="shared" si="4501"/>
        <v/>
      </c>
      <c r="T4485" s="106" t="str">
        <f t="shared" si="4502"/>
        <v/>
      </c>
    </row>
    <row r="4486" spans="1:20" outlineLevel="1">
      <c r="A4486" s="169"/>
      <c r="B4486" s="117">
        <v>44740</v>
      </c>
      <c r="C4486" s="90">
        <v>0.5</v>
      </c>
      <c r="D4486" s="106"/>
      <c r="E4486" s="106" t="str">
        <f t="shared" si="4486"/>
        <v/>
      </c>
      <c r="F4486" s="106"/>
      <c r="G4486" s="106" t="str">
        <f t="shared" si="4487"/>
        <v/>
      </c>
      <c r="H4486" s="106"/>
      <c r="I4486" s="106" t="str">
        <f t="shared" si="4488"/>
        <v/>
      </c>
      <c r="J4486" s="106"/>
      <c r="K4486" s="106" t="str">
        <f t="shared" si="4489"/>
        <v/>
      </c>
      <c r="L4486" s="107" t="str">
        <f t="shared" si="4490"/>
        <v>чи робить СНВВ?</v>
      </c>
      <c r="M4486" s="94"/>
      <c r="N4486" s="106" t="str">
        <f t="shared" si="4497"/>
        <v/>
      </c>
      <c r="O4486" s="106" t="str">
        <f t="shared" si="4446"/>
        <v/>
      </c>
      <c r="P4486" s="106" t="str">
        <f t="shared" si="4498"/>
        <v/>
      </c>
      <c r="Q4486" s="106" t="str">
        <f t="shared" si="4499"/>
        <v/>
      </c>
      <c r="R4486" s="106" t="str">
        <f t="shared" si="4500"/>
        <v/>
      </c>
      <c r="S4486" s="106" t="str">
        <f t="shared" si="4501"/>
        <v/>
      </c>
      <c r="T4486" s="106" t="str">
        <f t="shared" si="4502"/>
        <v/>
      </c>
    </row>
    <row r="4487" spans="1:20" outlineLevel="1">
      <c r="A4487" s="169"/>
      <c r="B4487" s="117">
        <v>44740</v>
      </c>
      <c r="C4487" s="90">
        <v>0.54166666666666696</v>
      </c>
      <c r="D4487" s="106"/>
      <c r="E4487" s="106" t="str">
        <f t="shared" si="4486"/>
        <v/>
      </c>
      <c r="F4487" s="106"/>
      <c r="G4487" s="106" t="str">
        <f t="shared" si="4487"/>
        <v/>
      </c>
      <c r="H4487" s="106"/>
      <c r="I4487" s="106" t="str">
        <f t="shared" si="4488"/>
        <v/>
      </c>
      <c r="J4487" s="106"/>
      <c r="K4487" s="106" t="str">
        <f t="shared" si="4489"/>
        <v/>
      </c>
      <c r="L4487" s="107" t="str">
        <f t="shared" si="4490"/>
        <v>чи робить СНВВ?</v>
      </c>
      <c r="M4487" s="94"/>
      <c r="N4487" s="106" t="str">
        <f t="shared" si="4497"/>
        <v/>
      </c>
      <c r="O4487" s="106" t="str">
        <f t="shared" si="4446"/>
        <v/>
      </c>
      <c r="P4487" s="106" t="str">
        <f t="shared" si="4498"/>
        <v/>
      </c>
      <c r="Q4487" s="106" t="str">
        <f t="shared" si="4499"/>
        <v/>
      </c>
      <c r="R4487" s="106" t="str">
        <f t="shared" si="4500"/>
        <v/>
      </c>
      <c r="S4487" s="106" t="str">
        <f t="shared" si="4501"/>
        <v/>
      </c>
      <c r="T4487" s="106" t="str">
        <f t="shared" si="4502"/>
        <v/>
      </c>
    </row>
    <row r="4488" spans="1:20" outlineLevel="1">
      <c r="A4488" s="169"/>
      <c r="B4488" s="117">
        <v>44740</v>
      </c>
      <c r="C4488" s="90">
        <v>0.58333333333333304</v>
      </c>
      <c r="D4488" s="106"/>
      <c r="E4488" s="106" t="str">
        <f t="shared" si="4486"/>
        <v/>
      </c>
      <c r="F4488" s="106"/>
      <c r="G4488" s="106" t="str">
        <f t="shared" si="4487"/>
        <v/>
      </c>
      <c r="H4488" s="106"/>
      <c r="I4488" s="106" t="str">
        <f t="shared" si="4488"/>
        <v/>
      </c>
      <c r="J4488" s="106"/>
      <c r="K4488" s="106" t="str">
        <f t="shared" si="4489"/>
        <v/>
      </c>
      <c r="L4488" s="107" t="str">
        <f t="shared" si="4490"/>
        <v>чи робить СНВВ?</v>
      </c>
      <c r="M4488" s="94"/>
      <c r="N4488" s="106" t="str">
        <f t="shared" si="4497"/>
        <v/>
      </c>
      <c r="O4488" s="106" t="str">
        <f t="shared" si="4446"/>
        <v/>
      </c>
      <c r="P4488" s="106" t="str">
        <f t="shared" si="4498"/>
        <v/>
      </c>
      <c r="Q4488" s="106" t="str">
        <f t="shared" si="4499"/>
        <v/>
      </c>
      <c r="R4488" s="106" t="str">
        <f t="shared" si="4500"/>
        <v/>
      </c>
      <c r="S4488" s="106" t="str">
        <f t="shared" si="4501"/>
        <v/>
      </c>
      <c r="T4488" s="106" t="str">
        <f t="shared" si="4502"/>
        <v/>
      </c>
    </row>
    <row r="4489" spans="1:20" outlineLevel="1">
      <c r="A4489" s="169"/>
      <c r="B4489" s="117">
        <v>44740</v>
      </c>
      <c r="C4489" s="90">
        <v>0.625</v>
      </c>
      <c r="D4489" s="106"/>
      <c r="E4489" s="106" t="str">
        <f t="shared" si="4486"/>
        <v/>
      </c>
      <c r="F4489" s="106"/>
      <c r="G4489" s="106" t="str">
        <f t="shared" si="4487"/>
        <v/>
      </c>
      <c r="H4489" s="106"/>
      <c r="I4489" s="106" t="str">
        <f t="shared" si="4488"/>
        <v/>
      </c>
      <c r="J4489" s="106"/>
      <c r="K4489" s="106" t="str">
        <f t="shared" si="4489"/>
        <v/>
      </c>
      <c r="L4489" s="107" t="str">
        <f t="shared" si="4490"/>
        <v>чи робить СНВВ?</v>
      </c>
      <c r="M4489" s="94"/>
      <c r="N4489" s="106" t="str">
        <f t="shared" si="4497"/>
        <v/>
      </c>
      <c r="O4489" s="106" t="str">
        <f t="shared" si="4446"/>
        <v/>
      </c>
      <c r="P4489" s="106" t="str">
        <f t="shared" si="4498"/>
        <v/>
      </c>
      <c r="Q4489" s="106" t="str">
        <f t="shared" si="4499"/>
        <v/>
      </c>
      <c r="R4489" s="106" t="str">
        <f t="shared" si="4500"/>
        <v/>
      </c>
      <c r="S4489" s="106" t="str">
        <f t="shared" si="4501"/>
        <v/>
      </c>
      <c r="T4489" s="106" t="str">
        <f t="shared" si="4502"/>
        <v/>
      </c>
    </row>
    <row r="4490" spans="1:20" outlineLevel="1">
      <c r="A4490" s="169"/>
      <c r="B4490" s="117">
        <v>44740</v>
      </c>
      <c r="C4490" s="90">
        <v>0.66666666666666696</v>
      </c>
      <c r="D4490" s="106"/>
      <c r="E4490" s="106" t="str">
        <f t="shared" si="4486"/>
        <v/>
      </c>
      <c r="F4490" s="106"/>
      <c r="G4490" s="106" t="str">
        <f t="shared" si="4487"/>
        <v/>
      </c>
      <c r="H4490" s="106"/>
      <c r="I4490" s="106" t="str">
        <f t="shared" si="4488"/>
        <v/>
      </c>
      <c r="J4490" s="106"/>
      <c r="K4490" s="106" t="str">
        <f t="shared" si="4489"/>
        <v/>
      </c>
      <c r="L4490" s="107" t="str">
        <f t="shared" si="4490"/>
        <v>чи робить СНВВ?</v>
      </c>
      <c r="M4490" s="94"/>
      <c r="N4490" s="106" t="str">
        <f t="shared" si="4497"/>
        <v/>
      </c>
      <c r="O4490" s="106" t="str">
        <f t="shared" si="4446"/>
        <v/>
      </c>
      <c r="P4490" s="106" t="str">
        <f t="shared" si="4498"/>
        <v/>
      </c>
      <c r="Q4490" s="106" t="str">
        <f t="shared" si="4499"/>
        <v/>
      </c>
      <c r="R4490" s="106" t="str">
        <f t="shared" si="4500"/>
        <v/>
      </c>
      <c r="S4490" s="106" t="str">
        <f t="shared" si="4501"/>
        <v/>
      </c>
      <c r="T4490" s="106" t="str">
        <f t="shared" si="4502"/>
        <v/>
      </c>
    </row>
    <row r="4491" spans="1:20" outlineLevel="1">
      <c r="A4491" s="169"/>
      <c r="B4491" s="117">
        <v>44740</v>
      </c>
      <c r="C4491" s="90">
        <v>0.70833333333333304</v>
      </c>
      <c r="D4491" s="106"/>
      <c r="E4491" s="106" t="str">
        <f t="shared" si="4486"/>
        <v/>
      </c>
      <c r="F4491" s="106"/>
      <c r="G4491" s="106" t="str">
        <f t="shared" si="4487"/>
        <v/>
      </c>
      <c r="H4491" s="106"/>
      <c r="I4491" s="106" t="str">
        <f t="shared" si="4488"/>
        <v/>
      </c>
      <c r="J4491" s="106"/>
      <c r="K4491" s="106" t="str">
        <f t="shared" si="4489"/>
        <v/>
      </c>
      <c r="L4491" s="107" t="str">
        <f t="shared" si="4490"/>
        <v>чи робить СНВВ?</v>
      </c>
      <c r="M4491" s="94"/>
      <c r="N4491" s="106" t="str">
        <f t="shared" si="4497"/>
        <v/>
      </c>
      <c r="O4491" s="106" t="str">
        <f t="shared" si="4446"/>
        <v/>
      </c>
      <c r="P4491" s="106" t="str">
        <f t="shared" si="4498"/>
        <v/>
      </c>
      <c r="Q4491" s="106" t="str">
        <f t="shared" si="4499"/>
        <v/>
      </c>
      <c r="R4491" s="106" t="str">
        <f t="shared" si="4500"/>
        <v/>
      </c>
      <c r="S4491" s="106" t="str">
        <f t="shared" si="4501"/>
        <v/>
      </c>
      <c r="T4491" s="106" t="str">
        <f t="shared" si="4502"/>
        <v/>
      </c>
    </row>
    <row r="4492" spans="1:20" outlineLevel="1">
      <c r="A4492" s="169"/>
      <c r="B4492" s="117">
        <v>44740</v>
      </c>
      <c r="C4492" s="90">
        <v>0.75</v>
      </c>
      <c r="D4492" s="106"/>
      <c r="E4492" s="106" t="str">
        <f t="shared" si="4486"/>
        <v/>
      </c>
      <c r="F4492" s="106"/>
      <c r="G4492" s="106" t="str">
        <f t="shared" si="4487"/>
        <v/>
      </c>
      <c r="H4492" s="106"/>
      <c r="I4492" s="106" t="str">
        <f t="shared" si="4488"/>
        <v/>
      </c>
      <c r="J4492" s="106"/>
      <c r="K4492" s="106" t="str">
        <f t="shared" si="4489"/>
        <v/>
      </c>
      <c r="L4492" s="107" t="str">
        <f t="shared" si="4490"/>
        <v>чи робить СНВВ?</v>
      </c>
      <c r="M4492" s="94"/>
      <c r="N4492" s="106" t="str">
        <f t="shared" si="4497"/>
        <v/>
      </c>
      <c r="O4492" s="106" t="str">
        <f t="shared" si="4446"/>
        <v/>
      </c>
      <c r="P4492" s="106" t="str">
        <f t="shared" si="4498"/>
        <v/>
      </c>
      <c r="Q4492" s="106" t="str">
        <f t="shared" si="4499"/>
        <v/>
      </c>
      <c r="R4492" s="106" t="str">
        <f t="shared" si="4500"/>
        <v/>
      </c>
      <c r="S4492" s="106" t="str">
        <f t="shared" si="4501"/>
        <v/>
      </c>
      <c r="T4492" s="106" t="str">
        <f t="shared" si="4502"/>
        <v/>
      </c>
    </row>
    <row r="4493" spans="1:20" outlineLevel="1">
      <c r="A4493" s="169"/>
      <c r="B4493" s="117">
        <v>44740</v>
      </c>
      <c r="C4493" s="90">
        <v>0.79166666666666696</v>
      </c>
      <c r="D4493" s="106"/>
      <c r="E4493" s="106" t="str">
        <f t="shared" si="4486"/>
        <v/>
      </c>
      <c r="F4493" s="106"/>
      <c r="G4493" s="106" t="str">
        <f t="shared" si="4487"/>
        <v/>
      </c>
      <c r="H4493" s="106"/>
      <c r="I4493" s="106" t="str">
        <f t="shared" si="4488"/>
        <v/>
      </c>
      <c r="J4493" s="106"/>
      <c r="K4493" s="106" t="str">
        <f t="shared" si="4489"/>
        <v/>
      </c>
      <c r="L4493" s="107" t="str">
        <f t="shared" si="4490"/>
        <v>чи робить СНВВ?</v>
      </c>
      <c r="M4493" s="94"/>
      <c r="N4493" s="106" t="str">
        <f t="shared" si="4497"/>
        <v/>
      </c>
      <c r="O4493" s="106" t="str">
        <f t="shared" si="4446"/>
        <v/>
      </c>
      <c r="P4493" s="106" t="str">
        <f t="shared" si="4498"/>
        <v/>
      </c>
      <c r="Q4493" s="106" t="str">
        <f t="shared" si="4499"/>
        <v/>
      </c>
      <c r="R4493" s="106" t="str">
        <f t="shared" si="4500"/>
        <v/>
      </c>
      <c r="S4493" s="106" t="str">
        <f t="shared" si="4501"/>
        <v/>
      </c>
      <c r="T4493" s="106" t="str">
        <f t="shared" si="4502"/>
        <v/>
      </c>
    </row>
    <row r="4494" spans="1:20" outlineLevel="1">
      <c r="A4494" s="169"/>
      <c r="B4494" s="117">
        <v>44740</v>
      </c>
      <c r="C4494" s="90">
        <v>0.83333333333333304</v>
      </c>
      <c r="D4494" s="106"/>
      <c r="E4494" s="106" t="str">
        <f t="shared" si="4486"/>
        <v/>
      </c>
      <c r="F4494" s="106"/>
      <c r="G4494" s="106" t="str">
        <f t="shared" si="4487"/>
        <v/>
      </c>
      <c r="H4494" s="106"/>
      <c r="I4494" s="106" t="str">
        <f t="shared" si="4488"/>
        <v/>
      </c>
      <c r="J4494" s="106"/>
      <c r="K4494" s="106" t="str">
        <f t="shared" si="4489"/>
        <v/>
      </c>
      <c r="L4494" s="107" t="str">
        <f t="shared" si="4490"/>
        <v>чи робить СНВВ?</v>
      </c>
      <c r="M4494" s="94"/>
      <c r="N4494" s="106" t="str">
        <f t="shared" si="4497"/>
        <v/>
      </c>
      <c r="O4494" s="106" t="str">
        <f t="shared" si="4446"/>
        <v/>
      </c>
      <c r="P4494" s="106" t="str">
        <f t="shared" si="4498"/>
        <v/>
      </c>
      <c r="Q4494" s="106" t="str">
        <f t="shared" si="4499"/>
        <v/>
      </c>
      <c r="R4494" s="106" t="str">
        <f t="shared" si="4500"/>
        <v/>
      </c>
      <c r="S4494" s="106" t="str">
        <f t="shared" si="4501"/>
        <v/>
      </c>
      <c r="T4494" s="106" t="str">
        <f t="shared" si="4502"/>
        <v/>
      </c>
    </row>
    <row r="4495" spans="1:20" outlineLevel="1">
      <c r="A4495" s="169"/>
      <c r="B4495" s="117">
        <v>44740</v>
      </c>
      <c r="C4495" s="90">
        <v>0.875</v>
      </c>
      <c r="D4495" s="106"/>
      <c r="E4495" s="106" t="str">
        <f t="shared" si="4486"/>
        <v/>
      </c>
      <c r="F4495" s="106"/>
      <c r="G4495" s="106" t="str">
        <f t="shared" si="4487"/>
        <v/>
      </c>
      <c r="H4495" s="106"/>
      <c r="I4495" s="106" t="str">
        <f t="shared" si="4488"/>
        <v/>
      </c>
      <c r="J4495" s="106"/>
      <c r="K4495" s="106" t="str">
        <f t="shared" si="4489"/>
        <v/>
      </c>
      <c r="L4495" s="107" t="str">
        <f t="shared" si="4490"/>
        <v>чи робить СНВВ?</v>
      </c>
      <c r="M4495" s="94"/>
      <c r="N4495" s="106" t="str">
        <f t="shared" si="4497"/>
        <v/>
      </c>
      <c r="O4495" s="106" t="str">
        <f t="shared" si="4446"/>
        <v/>
      </c>
      <c r="P4495" s="106" t="str">
        <f t="shared" si="4498"/>
        <v/>
      </c>
      <c r="Q4495" s="106" t="str">
        <f t="shared" si="4499"/>
        <v/>
      </c>
      <c r="R4495" s="106" t="str">
        <f t="shared" si="4500"/>
        <v/>
      </c>
      <c r="S4495" s="106" t="str">
        <f t="shared" si="4501"/>
        <v/>
      </c>
      <c r="T4495" s="106" t="str">
        <f t="shared" si="4502"/>
        <v/>
      </c>
    </row>
    <row r="4496" spans="1:20" outlineLevel="1">
      <c r="A4496" s="169"/>
      <c r="B4496" s="117">
        <v>44740</v>
      </c>
      <c r="C4496" s="90">
        <v>0.91666666666666696</v>
      </c>
      <c r="D4496" s="106"/>
      <c r="E4496" s="106" t="str">
        <f t="shared" si="4486"/>
        <v/>
      </c>
      <c r="F4496" s="106"/>
      <c r="G4496" s="106" t="str">
        <f t="shared" si="4487"/>
        <v/>
      </c>
      <c r="H4496" s="106"/>
      <c r="I4496" s="106" t="str">
        <f t="shared" si="4488"/>
        <v/>
      </c>
      <c r="J4496" s="106"/>
      <c r="K4496" s="106" t="str">
        <f t="shared" si="4489"/>
        <v/>
      </c>
      <c r="L4496" s="107" t="str">
        <f t="shared" si="4490"/>
        <v>чи робить СНВВ?</v>
      </c>
      <c r="M4496" s="94"/>
      <c r="N4496" s="106" t="str">
        <f t="shared" si="4497"/>
        <v/>
      </c>
      <c r="O4496" s="106" t="str">
        <f t="shared" si="4446"/>
        <v/>
      </c>
      <c r="P4496" s="106" t="str">
        <f t="shared" si="4498"/>
        <v/>
      </c>
      <c r="Q4496" s="106" t="str">
        <f t="shared" si="4499"/>
        <v/>
      </c>
      <c r="R4496" s="106" t="str">
        <f t="shared" si="4500"/>
        <v/>
      </c>
      <c r="S4496" s="106" t="str">
        <f t="shared" si="4501"/>
        <v/>
      </c>
      <c r="T4496" s="106" t="str">
        <f t="shared" si="4502"/>
        <v/>
      </c>
    </row>
    <row r="4497" spans="1:20" outlineLevel="1">
      <c r="A4497" s="169"/>
      <c r="B4497" s="117">
        <v>44740</v>
      </c>
      <c r="C4497" s="90">
        <v>0.95833333333333304</v>
      </c>
      <c r="D4497" s="106"/>
      <c r="E4497" s="106" t="str">
        <f t="shared" si="4486"/>
        <v/>
      </c>
      <c r="F4497" s="106"/>
      <c r="G4497" s="106" t="str">
        <f t="shared" si="4487"/>
        <v/>
      </c>
      <c r="H4497" s="106"/>
      <c r="I4497" s="106" t="str">
        <f t="shared" si="4488"/>
        <v/>
      </c>
      <c r="J4497" s="106"/>
      <c r="K4497" s="106" t="str">
        <f t="shared" si="4489"/>
        <v/>
      </c>
      <c r="L4497" s="107" t="str">
        <f t="shared" si="4490"/>
        <v>чи робить СНВВ?</v>
      </c>
      <c r="M4497" s="94"/>
      <c r="N4497" s="106" t="str">
        <f t="shared" si="4497"/>
        <v/>
      </c>
      <c r="O4497" s="106" t="str">
        <f t="shared" si="4446"/>
        <v/>
      </c>
      <c r="P4497" s="106" t="str">
        <f t="shared" si="4498"/>
        <v/>
      </c>
      <c r="Q4497" s="106" t="str">
        <f t="shared" si="4499"/>
        <v/>
      </c>
      <c r="R4497" s="106" t="str">
        <f t="shared" si="4500"/>
        <v/>
      </c>
      <c r="S4497" s="106" t="str">
        <f t="shared" si="4501"/>
        <v/>
      </c>
      <c r="T4497" s="106" t="str">
        <f t="shared" si="4502"/>
        <v/>
      </c>
    </row>
    <row r="4498" spans="1:20" outlineLevel="1">
      <c r="A4498" s="169"/>
      <c r="B4498" s="117">
        <v>44740</v>
      </c>
      <c r="C4498" s="90">
        <v>1</v>
      </c>
      <c r="D4498" s="106"/>
      <c r="E4498" s="106" t="str">
        <f t="shared" si="4486"/>
        <v/>
      </c>
      <c r="F4498" s="106"/>
      <c r="G4498" s="106" t="str">
        <f t="shared" si="4487"/>
        <v/>
      </c>
      <c r="H4498" s="106"/>
      <c r="I4498" s="106" t="str">
        <f t="shared" si="4488"/>
        <v/>
      </c>
      <c r="J4498" s="106"/>
      <c r="K4498" s="106" t="str">
        <f t="shared" si="4489"/>
        <v/>
      </c>
      <c r="L4498" s="107" t="str">
        <f t="shared" si="4490"/>
        <v>чи робить СНВВ?</v>
      </c>
      <c r="M4498" s="94"/>
      <c r="N4498" s="106" t="str">
        <f t="shared" si="4497"/>
        <v/>
      </c>
      <c r="O4498" s="106" t="str">
        <f t="shared" si="4446"/>
        <v/>
      </c>
      <c r="P4498" s="106" t="str">
        <f t="shared" si="4498"/>
        <v/>
      </c>
      <c r="Q4498" s="106" t="str">
        <f t="shared" si="4499"/>
        <v/>
      </c>
      <c r="R4498" s="106" t="str">
        <f t="shared" si="4500"/>
        <v/>
      </c>
      <c r="S4498" s="106" t="str">
        <f t="shared" si="4501"/>
        <v/>
      </c>
      <c r="T4498" s="106" t="str">
        <f t="shared" si="4502"/>
        <v/>
      </c>
    </row>
    <row r="4499" spans="1:20">
      <c r="A4499" s="113"/>
      <c r="B4499" s="170" t="s">
        <v>265</v>
      </c>
      <c r="C4499" s="170"/>
      <c r="D4499" s="97">
        <f t="shared" ref="D4499" si="4503">SUM(D4475:D4498)</f>
        <v>0</v>
      </c>
      <c r="E4499" s="98">
        <f t="shared" ref="E4499" si="4504">COUNTIF(E4475:E4498,"&gt;0")</f>
        <v>0</v>
      </c>
      <c r="F4499" s="97">
        <f t="shared" ref="F4499" si="4505">SUM(F4475:F4498)</f>
        <v>0</v>
      </c>
      <c r="G4499" s="98">
        <f t="shared" ref="G4499" si="4506">COUNTIF(G4475:G4498,"&gt;0")</f>
        <v>0</v>
      </c>
      <c r="H4499" s="97">
        <f t="shared" ref="H4499" si="4507">SUM(H4475:H4498)</f>
        <v>0</v>
      </c>
      <c r="I4499" s="98">
        <f t="shared" ref="I4499" si="4508">COUNTIF(I4475:I4498,"&gt;0")</f>
        <v>0</v>
      </c>
      <c r="J4499" s="97">
        <f t="shared" ref="J4499" si="4509">SUM(J4475:J4498)</f>
        <v>0</v>
      </c>
      <c r="K4499" s="98">
        <f t="shared" ref="K4499" si="4510">COUNTIF(K4475:K4498,"&gt;0")</f>
        <v>0</v>
      </c>
      <c r="L4499" s="98">
        <f t="shared" ref="L4499" si="4511">COUNTIF(L4475:L4498,"СНВВ не працює")</f>
        <v>0</v>
      </c>
      <c r="M4499" s="94"/>
      <c r="N4499" s="97">
        <f t="shared" ref="N4499:O4499" si="4512">AVERAGEA(N4475:N4498)</f>
        <v>0</v>
      </c>
      <c r="O4499" s="97">
        <f t="shared" si="4512"/>
        <v>0</v>
      </c>
      <c r="P4499" s="97">
        <f t="shared" ref="P4499:T4499" si="4513">SUM(P4475:P4498)</f>
        <v>0</v>
      </c>
      <c r="Q4499" s="97">
        <f t="shared" si="4513"/>
        <v>0</v>
      </c>
      <c r="R4499" s="97">
        <f t="shared" si="4513"/>
        <v>0</v>
      </c>
      <c r="S4499" s="97">
        <f t="shared" si="4513"/>
        <v>0</v>
      </c>
      <c r="T4499" s="97">
        <f t="shared" si="4513"/>
        <v>0</v>
      </c>
    </row>
    <row r="4500" spans="1:20" ht="15.75" customHeight="1" outlineLevel="1">
      <c r="A4500" s="168">
        <v>44741</v>
      </c>
      <c r="B4500" s="117">
        <v>44741</v>
      </c>
      <c r="C4500" s="90">
        <v>4.1666666666666664E-2</v>
      </c>
      <c r="D4500" s="106"/>
      <c r="E4500" s="106" t="str">
        <f t="shared" ref="E4500:E4523" si="4514">IF(D4500="","",IF(D4500&lt;1,1,0))</f>
        <v/>
      </c>
      <c r="F4500" s="106"/>
      <c r="G4500" s="106" t="str">
        <f t="shared" ref="G4500:G4523" si="4515">IF(F4500="","",IF(F4500&lt;1,1,0))</f>
        <v/>
      </c>
      <c r="H4500" s="106"/>
      <c r="I4500" s="106" t="str">
        <f t="shared" ref="I4500:I4523" si="4516">IF(H4500="","",IF(H4500&lt;1,1,0))</f>
        <v/>
      </c>
      <c r="J4500" s="106"/>
      <c r="K4500" s="106" t="str">
        <f t="shared" ref="K4500:K4523" si="4517">IF(J4500="","",IF(J4500&lt;1,1,0))</f>
        <v/>
      </c>
      <c r="L4500" s="107" t="str">
        <f t="shared" ref="L4500:L4523" si="4518">IF(H4500="","чи робить СНВВ?",IF(J4500="","чи роблять агрегати?",IF($J4500=0,"агрегати не працюють",IF(AND($H4500=0,$J4500=1),"СНВВ не працює","OK"))))</f>
        <v>чи робить СНВВ?</v>
      </c>
      <c r="M4500" s="94"/>
      <c r="N4500" s="106" t="str">
        <f t="shared" ref="N4500" si="4519">IF(OR(E4500&lt;&gt;0, J4500=0), "",D4500)</f>
        <v/>
      </c>
      <c r="O4500" s="106" t="str">
        <f t="shared" si="4446"/>
        <v/>
      </c>
      <c r="P4500" s="106" t="str">
        <f t="shared" ref="P4500" si="4520">IF(AND($E4500&lt;&gt;0,$J4500=1),D4500,O4500)</f>
        <v/>
      </c>
      <c r="Q4500" s="106" t="str">
        <f t="shared" ref="Q4500" si="4521">IF(OR(G4500&lt;&gt;0, J4500=0), "",F4500)</f>
        <v/>
      </c>
      <c r="R4500" s="106" t="str">
        <f t="shared" ref="R4500" si="4522">IF(Q4500="", "",(Q4500*$S$2+$S$3))</f>
        <v/>
      </c>
      <c r="S4500" s="106" t="str">
        <f t="shared" ref="S4500" si="4523">IF(AND(G4500&lt;&gt;0,J4500=1),F4500,R4500)</f>
        <v/>
      </c>
      <c r="T4500" s="106" t="str">
        <f t="shared" ref="T4500" si="4524">IFERROR(P4500*S4500,"")</f>
        <v/>
      </c>
    </row>
    <row r="4501" spans="1:20" outlineLevel="1">
      <c r="A4501" s="169"/>
      <c r="B4501" s="117">
        <v>44741</v>
      </c>
      <c r="C4501" s="90">
        <v>8.3333333333333301E-2</v>
      </c>
      <c r="D4501" s="106"/>
      <c r="E4501" s="106" t="str">
        <f t="shared" si="4514"/>
        <v/>
      </c>
      <c r="F4501" s="106"/>
      <c r="G4501" s="106" t="str">
        <f t="shared" si="4515"/>
        <v/>
      </c>
      <c r="H4501" s="106"/>
      <c r="I4501" s="106" t="str">
        <f t="shared" si="4516"/>
        <v/>
      </c>
      <c r="J4501" s="106"/>
      <c r="K4501" s="106" t="str">
        <f t="shared" si="4517"/>
        <v/>
      </c>
      <c r="L4501" s="107" t="str">
        <f t="shared" si="4518"/>
        <v>чи робить СНВВ?</v>
      </c>
      <c r="M4501" s="94"/>
      <c r="N4501" s="106" t="str">
        <f t="shared" ref="N4501:N4523" si="4525">IF(OR(E4501&lt;&gt;0, J4501=0), "",D4501)</f>
        <v/>
      </c>
      <c r="O4501" s="106" t="str">
        <f t="shared" si="4446"/>
        <v/>
      </c>
      <c r="P4501" s="106" t="str">
        <f t="shared" ref="P4501:P4523" si="4526">IF(AND($E4501&lt;&gt;0,$J4501=1),D4501,O4501)</f>
        <v/>
      </c>
      <c r="Q4501" s="106" t="str">
        <f t="shared" ref="Q4501:Q4523" si="4527">IF(OR(G4501&lt;&gt;0, J4501=0), "",F4501)</f>
        <v/>
      </c>
      <c r="R4501" s="106" t="str">
        <f t="shared" ref="R4501:R4523" si="4528">IF(Q4501="", "",(Q4501*$S$2+$S$3))</f>
        <v/>
      </c>
      <c r="S4501" s="106" t="str">
        <f t="shared" ref="S4501:S4523" si="4529">IF(AND(G4501&lt;&gt;0,J4501=1),F4501,R4501)</f>
        <v/>
      </c>
      <c r="T4501" s="106" t="str">
        <f t="shared" ref="T4501:T4523" si="4530">IFERROR(P4501*S4501,"")</f>
        <v/>
      </c>
    </row>
    <row r="4502" spans="1:20" outlineLevel="1">
      <c r="A4502" s="169"/>
      <c r="B4502" s="117">
        <v>44741</v>
      </c>
      <c r="C4502" s="90">
        <v>0.125</v>
      </c>
      <c r="D4502" s="106"/>
      <c r="E4502" s="106" t="str">
        <f t="shared" si="4514"/>
        <v/>
      </c>
      <c r="F4502" s="106"/>
      <c r="G4502" s="106" t="str">
        <f t="shared" si="4515"/>
        <v/>
      </c>
      <c r="H4502" s="106"/>
      <c r="I4502" s="106" t="str">
        <f t="shared" si="4516"/>
        <v/>
      </c>
      <c r="J4502" s="106"/>
      <c r="K4502" s="106" t="str">
        <f t="shared" si="4517"/>
        <v/>
      </c>
      <c r="L4502" s="107" t="str">
        <f t="shared" si="4518"/>
        <v>чи робить СНВВ?</v>
      </c>
      <c r="M4502" s="94"/>
      <c r="N4502" s="106" t="str">
        <f t="shared" si="4525"/>
        <v/>
      </c>
      <c r="O4502" s="106" t="str">
        <f t="shared" si="4446"/>
        <v/>
      </c>
      <c r="P4502" s="106" t="str">
        <f t="shared" si="4526"/>
        <v/>
      </c>
      <c r="Q4502" s="106" t="str">
        <f t="shared" si="4527"/>
        <v/>
      </c>
      <c r="R4502" s="106" t="str">
        <f t="shared" si="4528"/>
        <v/>
      </c>
      <c r="S4502" s="106" t="str">
        <f t="shared" si="4529"/>
        <v/>
      </c>
      <c r="T4502" s="106" t="str">
        <f t="shared" si="4530"/>
        <v/>
      </c>
    </row>
    <row r="4503" spans="1:20" outlineLevel="1">
      <c r="A4503" s="169"/>
      <c r="B4503" s="117">
        <v>44741</v>
      </c>
      <c r="C4503" s="90">
        <v>0.16666666666666699</v>
      </c>
      <c r="D4503" s="106"/>
      <c r="E4503" s="106" t="str">
        <f t="shared" si="4514"/>
        <v/>
      </c>
      <c r="F4503" s="106"/>
      <c r="G4503" s="106" t="str">
        <f t="shared" si="4515"/>
        <v/>
      </c>
      <c r="H4503" s="106"/>
      <c r="I4503" s="106" t="str">
        <f t="shared" si="4516"/>
        <v/>
      </c>
      <c r="J4503" s="106"/>
      <c r="K4503" s="106" t="str">
        <f t="shared" si="4517"/>
        <v/>
      </c>
      <c r="L4503" s="107" t="str">
        <f t="shared" si="4518"/>
        <v>чи робить СНВВ?</v>
      </c>
      <c r="M4503" s="94"/>
      <c r="N4503" s="106" t="str">
        <f t="shared" si="4525"/>
        <v/>
      </c>
      <c r="O4503" s="106" t="str">
        <f t="shared" si="4446"/>
        <v/>
      </c>
      <c r="P4503" s="106" t="str">
        <f t="shared" si="4526"/>
        <v/>
      </c>
      <c r="Q4503" s="106" t="str">
        <f t="shared" si="4527"/>
        <v/>
      </c>
      <c r="R4503" s="106" t="str">
        <f t="shared" si="4528"/>
        <v/>
      </c>
      <c r="S4503" s="106" t="str">
        <f t="shared" si="4529"/>
        <v/>
      </c>
      <c r="T4503" s="106" t="str">
        <f t="shared" si="4530"/>
        <v/>
      </c>
    </row>
    <row r="4504" spans="1:20" outlineLevel="1">
      <c r="A4504" s="169"/>
      <c r="B4504" s="117">
        <v>44741</v>
      </c>
      <c r="C4504" s="90">
        <v>0.20833333333333301</v>
      </c>
      <c r="D4504" s="106"/>
      <c r="E4504" s="106" t="str">
        <f t="shared" si="4514"/>
        <v/>
      </c>
      <c r="F4504" s="106"/>
      <c r="G4504" s="106" t="str">
        <f t="shared" si="4515"/>
        <v/>
      </c>
      <c r="H4504" s="106"/>
      <c r="I4504" s="106" t="str">
        <f t="shared" si="4516"/>
        <v/>
      </c>
      <c r="J4504" s="106"/>
      <c r="K4504" s="106" t="str">
        <f t="shared" si="4517"/>
        <v/>
      </c>
      <c r="L4504" s="107" t="str">
        <f t="shared" si="4518"/>
        <v>чи робить СНВВ?</v>
      </c>
      <c r="M4504" s="94"/>
      <c r="N4504" s="106" t="str">
        <f t="shared" si="4525"/>
        <v/>
      </c>
      <c r="O4504" s="106" t="str">
        <f t="shared" si="4446"/>
        <v/>
      </c>
      <c r="P4504" s="106" t="str">
        <f t="shared" si="4526"/>
        <v/>
      </c>
      <c r="Q4504" s="106" t="str">
        <f t="shared" si="4527"/>
        <v/>
      </c>
      <c r="R4504" s="106" t="str">
        <f t="shared" si="4528"/>
        <v/>
      </c>
      <c r="S4504" s="106" t="str">
        <f t="shared" si="4529"/>
        <v/>
      </c>
      <c r="T4504" s="106" t="str">
        <f t="shared" si="4530"/>
        <v/>
      </c>
    </row>
    <row r="4505" spans="1:20" outlineLevel="1">
      <c r="A4505" s="169"/>
      <c r="B4505" s="117">
        <v>44741</v>
      </c>
      <c r="C4505" s="90">
        <v>0.25</v>
      </c>
      <c r="D4505" s="106"/>
      <c r="E4505" s="106" t="str">
        <f t="shared" si="4514"/>
        <v/>
      </c>
      <c r="F4505" s="106"/>
      <c r="G4505" s="106" t="str">
        <f t="shared" si="4515"/>
        <v/>
      </c>
      <c r="H4505" s="106"/>
      <c r="I4505" s="106" t="str">
        <f t="shared" si="4516"/>
        <v/>
      </c>
      <c r="J4505" s="106"/>
      <c r="K4505" s="106" t="str">
        <f t="shared" si="4517"/>
        <v/>
      </c>
      <c r="L4505" s="107" t="str">
        <f t="shared" si="4518"/>
        <v>чи робить СНВВ?</v>
      </c>
      <c r="M4505" s="94"/>
      <c r="N4505" s="106" t="str">
        <f t="shared" si="4525"/>
        <v/>
      </c>
      <c r="O4505" s="106" t="str">
        <f t="shared" ref="O4505:O4548" si="4531">IF(N4505="", "",(N4505*$Q$2+$Q$3))</f>
        <v/>
      </c>
      <c r="P4505" s="106" t="str">
        <f t="shared" si="4526"/>
        <v/>
      </c>
      <c r="Q4505" s="106" t="str">
        <f t="shared" si="4527"/>
        <v/>
      </c>
      <c r="R4505" s="106" t="str">
        <f t="shared" si="4528"/>
        <v/>
      </c>
      <c r="S4505" s="106" t="str">
        <f t="shared" si="4529"/>
        <v/>
      </c>
      <c r="T4505" s="106" t="str">
        <f t="shared" si="4530"/>
        <v/>
      </c>
    </row>
    <row r="4506" spans="1:20" outlineLevel="1">
      <c r="A4506" s="169"/>
      <c r="B4506" s="117">
        <v>44741</v>
      </c>
      <c r="C4506" s="90">
        <v>0.29166666666666702</v>
      </c>
      <c r="D4506" s="106"/>
      <c r="E4506" s="106" t="str">
        <f t="shared" si="4514"/>
        <v/>
      </c>
      <c r="F4506" s="106"/>
      <c r="G4506" s="106" t="str">
        <f t="shared" si="4515"/>
        <v/>
      </c>
      <c r="H4506" s="106"/>
      <c r="I4506" s="106" t="str">
        <f t="shared" si="4516"/>
        <v/>
      </c>
      <c r="J4506" s="106"/>
      <c r="K4506" s="106" t="str">
        <f t="shared" si="4517"/>
        <v/>
      </c>
      <c r="L4506" s="107" t="str">
        <f t="shared" si="4518"/>
        <v>чи робить СНВВ?</v>
      </c>
      <c r="M4506" s="94"/>
      <c r="N4506" s="106" t="str">
        <f t="shared" si="4525"/>
        <v/>
      </c>
      <c r="O4506" s="106" t="str">
        <f t="shared" si="4531"/>
        <v/>
      </c>
      <c r="P4506" s="106" t="str">
        <f t="shared" si="4526"/>
        <v/>
      </c>
      <c r="Q4506" s="106" t="str">
        <f t="shared" si="4527"/>
        <v/>
      </c>
      <c r="R4506" s="106" t="str">
        <f t="shared" si="4528"/>
        <v/>
      </c>
      <c r="S4506" s="106" t="str">
        <f t="shared" si="4529"/>
        <v/>
      </c>
      <c r="T4506" s="106" t="str">
        <f t="shared" si="4530"/>
        <v/>
      </c>
    </row>
    <row r="4507" spans="1:20" outlineLevel="1">
      <c r="A4507" s="169"/>
      <c r="B4507" s="117">
        <v>44741</v>
      </c>
      <c r="C4507" s="90">
        <v>0.33333333333333298</v>
      </c>
      <c r="D4507" s="106"/>
      <c r="E4507" s="106" t="str">
        <f t="shared" si="4514"/>
        <v/>
      </c>
      <c r="F4507" s="106"/>
      <c r="G4507" s="106" t="str">
        <f t="shared" si="4515"/>
        <v/>
      </c>
      <c r="H4507" s="106"/>
      <c r="I4507" s="106" t="str">
        <f t="shared" si="4516"/>
        <v/>
      </c>
      <c r="J4507" s="106"/>
      <c r="K4507" s="106" t="str">
        <f t="shared" si="4517"/>
        <v/>
      </c>
      <c r="L4507" s="107" t="str">
        <f t="shared" si="4518"/>
        <v>чи робить СНВВ?</v>
      </c>
      <c r="M4507" s="94"/>
      <c r="N4507" s="106" t="str">
        <f t="shared" si="4525"/>
        <v/>
      </c>
      <c r="O4507" s="106" t="str">
        <f t="shared" si="4531"/>
        <v/>
      </c>
      <c r="P4507" s="106" t="str">
        <f t="shared" si="4526"/>
        <v/>
      </c>
      <c r="Q4507" s="106" t="str">
        <f t="shared" si="4527"/>
        <v/>
      </c>
      <c r="R4507" s="106" t="str">
        <f t="shared" si="4528"/>
        <v/>
      </c>
      <c r="S4507" s="106" t="str">
        <f t="shared" si="4529"/>
        <v/>
      </c>
      <c r="T4507" s="106" t="str">
        <f t="shared" si="4530"/>
        <v/>
      </c>
    </row>
    <row r="4508" spans="1:20" outlineLevel="1">
      <c r="A4508" s="169"/>
      <c r="B4508" s="117">
        <v>44741</v>
      </c>
      <c r="C4508" s="90">
        <v>0.375</v>
      </c>
      <c r="D4508" s="106"/>
      <c r="E4508" s="106" t="str">
        <f t="shared" si="4514"/>
        <v/>
      </c>
      <c r="F4508" s="106"/>
      <c r="G4508" s="106" t="str">
        <f t="shared" si="4515"/>
        <v/>
      </c>
      <c r="H4508" s="106"/>
      <c r="I4508" s="106" t="str">
        <f t="shared" si="4516"/>
        <v/>
      </c>
      <c r="J4508" s="106"/>
      <c r="K4508" s="106" t="str">
        <f t="shared" si="4517"/>
        <v/>
      </c>
      <c r="L4508" s="107" t="str">
        <f t="shared" si="4518"/>
        <v>чи робить СНВВ?</v>
      </c>
      <c r="M4508" s="94"/>
      <c r="N4508" s="106" t="str">
        <f t="shared" si="4525"/>
        <v/>
      </c>
      <c r="O4508" s="106" t="str">
        <f t="shared" si="4531"/>
        <v/>
      </c>
      <c r="P4508" s="106" t="str">
        <f t="shared" si="4526"/>
        <v/>
      </c>
      <c r="Q4508" s="106" t="str">
        <f t="shared" si="4527"/>
        <v/>
      </c>
      <c r="R4508" s="106" t="str">
        <f t="shared" si="4528"/>
        <v/>
      </c>
      <c r="S4508" s="106" t="str">
        <f t="shared" si="4529"/>
        <v/>
      </c>
      <c r="T4508" s="106" t="str">
        <f t="shared" si="4530"/>
        <v/>
      </c>
    </row>
    <row r="4509" spans="1:20" outlineLevel="1">
      <c r="A4509" s="169"/>
      <c r="B4509" s="117">
        <v>44741</v>
      </c>
      <c r="C4509" s="90">
        <v>0.41666666666666702</v>
      </c>
      <c r="D4509" s="106"/>
      <c r="E4509" s="106" t="str">
        <f t="shared" si="4514"/>
        <v/>
      </c>
      <c r="F4509" s="106"/>
      <c r="G4509" s="106" t="str">
        <f t="shared" si="4515"/>
        <v/>
      </c>
      <c r="H4509" s="106"/>
      <c r="I4509" s="106" t="str">
        <f t="shared" si="4516"/>
        <v/>
      </c>
      <c r="J4509" s="106"/>
      <c r="K4509" s="106" t="str">
        <f t="shared" si="4517"/>
        <v/>
      </c>
      <c r="L4509" s="107" t="str">
        <f t="shared" si="4518"/>
        <v>чи робить СНВВ?</v>
      </c>
      <c r="M4509" s="94"/>
      <c r="N4509" s="106" t="str">
        <f t="shared" si="4525"/>
        <v/>
      </c>
      <c r="O4509" s="106" t="str">
        <f t="shared" si="4531"/>
        <v/>
      </c>
      <c r="P4509" s="106" t="str">
        <f t="shared" si="4526"/>
        <v/>
      </c>
      <c r="Q4509" s="106" t="str">
        <f t="shared" si="4527"/>
        <v/>
      </c>
      <c r="R4509" s="106" t="str">
        <f t="shared" si="4528"/>
        <v/>
      </c>
      <c r="S4509" s="106" t="str">
        <f t="shared" si="4529"/>
        <v/>
      </c>
      <c r="T4509" s="106" t="str">
        <f t="shared" si="4530"/>
        <v/>
      </c>
    </row>
    <row r="4510" spans="1:20" outlineLevel="1">
      <c r="A4510" s="169"/>
      <c r="B4510" s="117">
        <v>44741</v>
      </c>
      <c r="C4510" s="90">
        <v>0.45833333333333298</v>
      </c>
      <c r="D4510" s="106"/>
      <c r="E4510" s="106" t="str">
        <f t="shared" si="4514"/>
        <v/>
      </c>
      <c r="F4510" s="106"/>
      <c r="G4510" s="106" t="str">
        <f t="shared" si="4515"/>
        <v/>
      </c>
      <c r="H4510" s="106"/>
      <c r="I4510" s="106" t="str">
        <f t="shared" si="4516"/>
        <v/>
      </c>
      <c r="J4510" s="106"/>
      <c r="K4510" s="106" t="str">
        <f t="shared" si="4517"/>
        <v/>
      </c>
      <c r="L4510" s="107" t="str">
        <f t="shared" si="4518"/>
        <v>чи робить СНВВ?</v>
      </c>
      <c r="M4510" s="94"/>
      <c r="N4510" s="106" t="str">
        <f t="shared" si="4525"/>
        <v/>
      </c>
      <c r="O4510" s="106" t="str">
        <f t="shared" si="4531"/>
        <v/>
      </c>
      <c r="P4510" s="106" t="str">
        <f t="shared" si="4526"/>
        <v/>
      </c>
      <c r="Q4510" s="106" t="str">
        <f t="shared" si="4527"/>
        <v/>
      </c>
      <c r="R4510" s="106" t="str">
        <f t="shared" si="4528"/>
        <v/>
      </c>
      <c r="S4510" s="106" t="str">
        <f t="shared" si="4529"/>
        <v/>
      </c>
      <c r="T4510" s="106" t="str">
        <f t="shared" si="4530"/>
        <v/>
      </c>
    </row>
    <row r="4511" spans="1:20" outlineLevel="1">
      <c r="A4511" s="169"/>
      <c r="B4511" s="117">
        <v>44741</v>
      </c>
      <c r="C4511" s="90">
        <v>0.5</v>
      </c>
      <c r="D4511" s="106"/>
      <c r="E4511" s="106" t="str">
        <f t="shared" si="4514"/>
        <v/>
      </c>
      <c r="F4511" s="106"/>
      <c r="G4511" s="106" t="str">
        <f t="shared" si="4515"/>
        <v/>
      </c>
      <c r="H4511" s="106"/>
      <c r="I4511" s="106" t="str">
        <f t="shared" si="4516"/>
        <v/>
      </c>
      <c r="J4511" s="106"/>
      <c r="K4511" s="106" t="str">
        <f t="shared" si="4517"/>
        <v/>
      </c>
      <c r="L4511" s="107" t="str">
        <f t="shared" si="4518"/>
        <v>чи робить СНВВ?</v>
      </c>
      <c r="M4511" s="94"/>
      <c r="N4511" s="106" t="str">
        <f t="shared" si="4525"/>
        <v/>
      </c>
      <c r="O4511" s="106" t="str">
        <f t="shared" si="4531"/>
        <v/>
      </c>
      <c r="P4511" s="106" t="str">
        <f t="shared" si="4526"/>
        <v/>
      </c>
      <c r="Q4511" s="106" t="str">
        <f t="shared" si="4527"/>
        <v/>
      </c>
      <c r="R4511" s="106" t="str">
        <f t="shared" si="4528"/>
        <v/>
      </c>
      <c r="S4511" s="106" t="str">
        <f t="shared" si="4529"/>
        <v/>
      </c>
      <c r="T4511" s="106" t="str">
        <f t="shared" si="4530"/>
        <v/>
      </c>
    </row>
    <row r="4512" spans="1:20" outlineLevel="1">
      <c r="A4512" s="169"/>
      <c r="B4512" s="117">
        <v>44741</v>
      </c>
      <c r="C4512" s="90">
        <v>0.54166666666666696</v>
      </c>
      <c r="D4512" s="106"/>
      <c r="E4512" s="106" t="str">
        <f t="shared" si="4514"/>
        <v/>
      </c>
      <c r="F4512" s="106"/>
      <c r="G4512" s="106" t="str">
        <f t="shared" si="4515"/>
        <v/>
      </c>
      <c r="H4512" s="106"/>
      <c r="I4512" s="106" t="str">
        <f t="shared" si="4516"/>
        <v/>
      </c>
      <c r="J4512" s="106"/>
      <c r="K4512" s="106" t="str">
        <f t="shared" si="4517"/>
        <v/>
      </c>
      <c r="L4512" s="107" t="str">
        <f t="shared" si="4518"/>
        <v>чи робить СНВВ?</v>
      </c>
      <c r="M4512" s="94"/>
      <c r="N4512" s="106" t="str">
        <f t="shared" si="4525"/>
        <v/>
      </c>
      <c r="O4512" s="106" t="str">
        <f t="shared" si="4531"/>
        <v/>
      </c>
      <c r="P4512" s="106" t="str">
        <f t="shared" si="4526"/>
        <v/>
      </c>
      <c r="Q4512" s="106" t="str">
        <f t="shared" si="4527"/>
        <v/>
      </c>
      <c r="R4512" s="106" t="str">
        <f t="shared" si="4528"/>
        <v/>
      </c>
      <c r="S4512" s="106" t="str">
        <f t="shared" si="4529"/>
        <v/>
      </c>
      <c r="T4512" s="106" t="str">
        <f t="shared" si="4530"/>
        <v/>
      </c>
    </row>
    <row r="4513" spans="1:20" outlineLevel="1">
      <c r="A4513" s="169"/>
      <c r="B4513" s="117">
        <v>44741</v>
      </c>
      <c r="C4513" s="90">
        <v>0.58333333333333304</v>
      </c>
      <c r="D4513" s="106"/>
      <c r="E4513" s="106" t="str">
        <f t="shared" si="4514"/>
        <v/>
      </c>
      <c r="F4513" s="106"/>
      <c r="G4513" s="106" t="str">
        <f t="shared" si="4515"/>
        <v/>
      </c>
      <c r="H4513" s="106"/>
      <c r="I4513" s="106" t="str">
        <f t="shared" si="4516"/>
        <v/>
      </c>
      <c r="J4513" s="106"/>
      <c r="K4513" s="106" t="str">
        <f t="shared" si="4517"/>
        <v/>
      </c>
      <c r="L4513" s="107" t="str">
        <f t="shared" si="4518"/>
        <v>чи робить СНВВ?</v>
      </c>
      <c r="M4513" s="94"/>
      <c r="N4513" s="106" t="str">
        <f t="shared" si="4525"/>
        <v/>
      </c>
      <c r="O4513" s="106" t="str">
        <f t="shared" si="4531"/>
        <v/>
      </c>
      <c r="P4513" s="106" t="str">
        <f t="shared" si="4526"/>
        <v/>
      </c>
      <c r="Q4513" s="106" t="str">
        <f t="shared" si="4527"/>
        <v/>
      </c>
      <c r="R4513" s="106" t="str">
        <f t="shared" si="4528"/>
        <v/>
      </c>
      <c r="S4513" s="106" t="str">
        <f t="shared" si="4529"/>
        <v/>
      </c>
      <c r="T4513" s="106" t="str">
        <f t="shared" si="4530"/>
        <v/>
      </c>
    </row>
    <row r="4514" spans="1:20" outlineLevel="1">
      <c r="A4514" s="169"/>
      <c r="B4514" s="117">
        <v>44741</v>
      </c>
      <c r="C4514" s="90">
        <v>0.625</v>
      </c>
      <c r="D4514" s="106"/>
      <c r="E4514" s="106" t="str">
        <f t="shared" si="4514"/>
        <v/>
      </c>
      <c r="F4514" s="106"/>
      <c r="G4514" s="106" t="str">
        <f t="shared" si="4515"/>
        <v/>
      </c>
      <c r="H4514" s="106"/>
      <c r="I4514" s="106" t="str">
        <f t="shared" si="4516"/>
        <v/>
      </c>
      <c r="J4514" s="106"/>
      <c r="K4514" s="106" t="str">
        <f t="shared" si="4517"/>
        <v/>
      </c>
      <c r="L4514" s="107" t="str">
        <f t="shared" si="4518"/>
        <v>чи робить СНВВ?</v>
      </c>
      <c r="M4514" s="94"/>
      <c r="N4514" s="106" t="str">
        <f t="shared" si="4525"/>
        <v/>
      </c>
      <c r="O4514" s="106" t="str">
        <f t="shared" si="4531"/>
        <v/>
      </c>
      <c r="P4514" s="106" t="str">
        <f t="shared" si="4526"/>
        <v/>
      </c>
      <c r="Q4514" s="106" t="str">
        <f t="shared" si="4527"/>
        <v/>
      </c>
      <c r="R4514" s="106" t="str">
        <f t="shared" si="4528"/>
        <v/>
      </c>
      <c r="S4514" s="106" t="str">
        <f t="shared" si="4529"/>
        <v/>
      </c>
      <c r="T4514" s="106" t="str">
        <f t="shared" si="4530"/>
        <v/>
      </c>
    </row>
    <row r="4515" spans="1:20" outlineLevel="1">
      <c r="A4515" s="169"/>
      <c r="B4515" s="117">
        <v>44741</v>
      </c>
      <c r="C4515" s="90">
        <v>0.66666666666666696</v>
      </c>
      <c r="D4515" s="106"/>
      <c r="E4515" s="106" t="str">
        <f t="shared" si="4514"/>
        <v/>
      </c>
      <c r="F4515" s="106"/>
      <c r="G4515" s="106" t="str">
        <f t="shared" si="4515"/>
        <v/>
      </c>
      <c r="H4515" s="106"/>
      <c r="I4515" s="106" t="str">
        <f t="shared" si="4516"/>
        <v/>
      </c>
      <c r="J4515" s="106"/>
      <c r="K4515" s="106" t="str">
        <f t="shared" si="4517"/>
        <v/>
      </c>
      <c r="L4515" s="107" t="str">
        <f t="shared" si="4518"/>
        <v>чи робить СНВВ?</v>
      </c>
      <c r="M4515" s="94"/>
      <c r="N4515" s="106" t="str">
        <f t="shared" si="4525"/>
        <v/>
      </c>
      <c r="O4515" s="106" t="str">
        <f t="shared" si="4531"/>
        <v/>
      </c>
      <c r="P4515" s="106" t="str">
        <f t="shared" si="4526"/>
        <v/>
      </c>
      <c r="Q4515" s="106" t="str">
        <f t="shared" si="4527"/>
        <v/>
      </c>
      <c r="R4515" s="106" t="str">
        <f t="shared" si="4528"/>
        <v/>
      </c>
      <c r="S4515" s="106" t="str">
        <f t="shared" si="4529"/>
        <v/>
      </c>
      <c r="T4515" s="106" t="str">
        <f t="shared" si="4530"/>
        <v/>
      </c>
    </row>
    <row r="4516" spans="1:20" outlineLevel="1">
      <c r="A4516" s="169"/>
      <c r="B4516" s="117">
        <v>44741</v>
      </c>
      <c r="C4516" s="90">
        <v>0.70833333333333304</v>
      </c>
      <c r="D4516" s="106"/>
      <c r="E4516" s="106" t="str">
        <f t="shared" si="4514"/>
        <v/>
      </c>
      <c r="F4516" s="106"/>
      <c r="G4516" s="106" t="str">
        <f t="shared" si="4515"/>
        <v/>
      </c>
      <c r="H4516" s="106"/>
      <c r="I4516" s="106" t="str">
        <f t="shared" si="4516"/>
        <v/>
      </c>
      <c r="J4516" s="106"/>
      <c r="K4516" s="106" t="str">
        <f t="shared" si="4517"/>
        <v/>
      </c>
      <c r="L4516" s="107" t="str">
        <f t="shared" si="4518"/>
        <v>чи робить СНВВ?</v>
      </c>
      <c r="M4516" s="94"/>
      <c r="N4516" s="106" t="str">
        <f t="shared" si="4525"/>
        <v/>
      </c>
      <c r="O4516" s="106" t="str">
        <f t="shared" si="4531"/>
        <v/>
      </c>
      <c r="P4516" s="106" t="str">
        <f t="shared" si="4526"/>
        <v/>
      </c>
      <c r="Q4516" s="106" t="str">
        <f t="shared" si="4527"/>
        <v/>
      </c>
      <c r="R4516" s="106" t="str">
        <f t="shared" si="4528"/>
        <v/>
      </c>
      <c r="S4516" s="106" t="str">
        <f t="shared" si="4529"/>
        <v/>
      </c>
      <c r="T4516" s="106" t="str">
        <f t="shared" si="4530"/>
        <v/>
      </c>
    </row>
    <row r="4517" spans="1:20" outlineLevel="1">
      <c r="A4517" s="169"/>
      <c r="B4517" s="117">
        <v>44741</v>
      </c>
      <c r="C4517" s="90">
        <v>0.75</v>
      </c>
      <c r="D4517" s="106"/>
      <c r="E4517" s="106" t="str">
        <f t="shared" si="4514"/>
        <v/>
      </c>
      <c r="F4517" s="106"/>
      <c r="G4517" s="106" t="str">
        <f t="shared" si="4515"/>
        <v/>
      </c>
      <c r="H4517" s="106"/>
      <c r="I4517" s="106" t="str">
        <f t="shared" si="4516"/>
        <v/>
      </c>
      <c r="J4517" s="106"/>
      <c r="K4517" s="106" t="str">
        <f t="shared" si="4517"/>
        <v/>
      </c>
      <c r="L4517" s="107" t="str">
        <f t="shared" si="4518"/>
        <v>чи робить СНВВ?</v>
      </c>
      <c r="M4517" s="94"/>
      <c r="N4517" s="106" t="str">
        <f t="shared" si="4525"/>
        <v/>
      </c>
      <c r="O4517" s="106" t="str">
        <f t="shared" si="4531"/>
        <v/>
      </c>
      <c r="P4517" s="106" t="str">
        <f t="shared" si="4526"/>
        <v/>
      </c>
      <c r="Q4517" s="106" t="str">
        <f t="shared" si="4527"/>
        <v/>
      </c>
      <c r="R4517" s="106" t="str">
        <f t="shared" si="4528"/>
        <v/>
      </c>
      <c r="S4517" s="106" t="str">
        <f t="shared" si="4529"/>
        <v/>
      </c>
      <c r="T4517" s="106" t="str">
        <f t="shared" si="4530"/>
        <v/>
      </c>
    </row>
    <row r="4518" spans="1:20" outlineLevel="1">
      <c r="A4518" s="169"/>
      <c r="B4518" s="117">
        <v>44741</v>
      </c>
      <c r="C4518" s="90">
        <v>0.79166666666666696</v>
      </c>
      <c r="D4518" s="106"/>
      <c r="E4518" s="106" t="str">
        <f t="shared" si="4514"/>
        <v/>
      </c>
      <c r="F4518" s="106"/>
      <c r="G4518" s="106" t="str">
        <f t="shared" si="4515"/>
        <v/>
      </c>
      <c r="H4518" s="106"/>
      <c r="I4518" s="106" t="str">
        <f t="shared" si="4516"/>
        <v/>
      </c>
      <c r="J4518" s="106"/>
      <c r="K4518" s="106" t="str">
        <f t="shared" si="4517"/>
        <v/>
      </c>
      <c r="L4518" s="107" t="str">
        <f t="shared" si="4518"/>
        <v>чи робить СНВВ?</v>
      </c>
      <c r="M4518" s="94"/>
      <c r="N4518" s="106" t="str">
        <f t="shared" si="4525"/>
        <v/>
      </c>
      <c r="O4518" s="106" t="str">
        <f t="shared" si="4531"/>
        <v/>
      </c>
      <c r="P4518" s="106" t="str">
        <f t="shared" si="4526"/>
        <v/>
      </c>
      <c r="Q4518" s="106" t="str">
        <f t="shared" si="4527"/>
        <v/>
      </c>
      <c r="R4518" s="106" t="str">
        <f t="shared" si="4528"/>
        <v/>
      </c>
      <c r="S4518" s="106" t="str">
        <f t="shared" si="4529"/>
        <v/>
      </c>
      <c r="T4518" s="106" t="str">
        <f t="shared" si="4530"/>
        <v/>
      </c>
    </row>
    <row r="4519" spans="1:20" outlineLevel="1">
      <c r="A4519" s="169"/>
      <c r="B4519" s="117">
        <v>44741</v>
      </c>
      <c r="C4519" s="90">
        <v>0.83333333333333304</v>
      </c>
      <c r="D4519" s="106"/>
      <c r="E4519" s="106" t="str">
        <f t="shared" si="4514"/>
        <v/>
      </c>
      <c r="F4519" s="106"/>
      <c r="G4519" s="106" t="str">
        <f t="shared" si="4515"/>
        <v/>
      </c>
      <c r="H4519" s="106"/>
      <c r="I4519" s="106" t="str">
        <f t="shared" si="4516"/>
        <v/>
      </c>
      <c r="J4519" s="106"/>
      <c r="K4519" s="106" t="str">
        <f t="shared" si="4517"/>
        <v/>
      </c>
      <c r="L4519" s="107" t="str">
        <f t="shared" si="4518"/>
        <v>чи робить СНВВ?</v>
      </c>
      <c r="M4519" s="94"/>
      <c r="N4519" s="106" t="str">
        <f t="shared" si="4525"/>
        <v/>
      </c>
      <c r="O4519" s="106" t="str">
        <f t="shared" si="4531"/>
        <v/>
      </c>
      <c r="P4519" s="106" t="str">
        <f t="shared" si="4526"/>
        <v/>
      </c>
      <c r="Q4519" s="106" t="str">
        <f t="shared" si="4527"/>
        <v/>
      </c>
      <c r="R4519" s="106" t="str">
        <f t="shared" si="4528"/>
        <v/>
      </c>
      <c r="S4519" s="106" t="str">
        <f t="shared" si="4529"/>
        <v/>
      </c>
      <c r="T4519" s="106" t="str">
        <f t="shared" si="4530"/>
        <v/>
      </c>
    </row>
    <row r="4520" spans="1:20" outlineLevel="1">
      <c r="A4520" s="169"/>
      <c r="B4520" s="117">
        <v>44741</v>
      </c>
      <c r="C4520" s="90">
        <v>0.875</v>
      </c>
      <c r="D4520" s="106"/>
      <c r="E4520" s="106" t="str">
        <f t="shared" si="4514"/>
        <v/>
      </c>
      <c r="F4520" s="106"/>
      <c r="G4520" s="106" t="str">
        <f t="shared" si="4515"/>
        <v/>
      </c>
      <c r="H4520" s="106"/>
      <c r="I4520" s="106" t="str">
        <f t="shared" si="4516"/>
        <v/>
      </c>
      <c r="J4520" s="106"/>
      <c r="K4520" s="106" t="str">
        <f t="shared" si="4517"/>
        <v/>
      </c>
      <c r="L4520" s="107" t="str">
        <f t="shared" si="4518"/>
        <v>чи робить СНВВ?</v>
      </c>
      <c r="M4520" s="94"/>
      <c r="N4520" s="106" t="str">
        <f t="shared" si="4525"/>
        <v/>
      </c>
      <c r="O4520" s="106" t="str">
        <f t="shared" si="4531"/>
        <v/>
      </c>
      <c r="P4520" s="106" t="str">
        <f t="shared" si="4526"/>
        <v/>
      </c>
      <c r="Q4520" s="106" t="str">
        <f t="shared" si="4527"/>
        <v/>
      </c>
      <c r="R4520" s="106" t="str">
        <f t="shared" si="4528"/>
        <v/>
      </c>
      <c r="S4520" s="106" t="str">
        <f t="shared" si="4529"/>
        <v/>
      </c>
      <c r="T4520" s="106" t="str">
        <f t="shared" si="4530"/>
        <v/>
      </c>
    </row>
    <row r="4521" spans="1:20" outlineLevel="1">
      <c r="A4521" s="169"/>
      <c r="B4521" s="117">
        <v>44741</v>
      </c>
      <c r="C4521" s="90">
        <v>0.91666666666666696</v>
      </c>
      <c r="D4521" s="106"/>
      <c r="E4521" s="106" t="str">
        <f t="shared" si="4514"/>
        <v/>
      </c>
      <c r="F4521" s="106"/>
      <c r="G4521" s="106" t="str">
        <f t="shared" si="4515"/>
        <v/>
      </c>
      <c r="H4521" s="106"/>
      <c r="I4521" s="106" t="str">
        <f t="shared" si="4516"/>
        <v/>
      </c>
      <c r="J4521" s="106"/>
      <c r="K4521" s="106" t="str">
        <f t="shared" si="4517"/>
        <v/>
      </c>
      <c r="L4521" s="107" t="str">
        <f t="shared" si="4518"/>
        <v>чи робить СНВВ?</v>
      </c>
      <c r="M4521" s="94"/>
      <c r="N4521" s="106" t="str">
        <f t="shared" si="4525"/>
        <v/>
      </c>
      <c r="O4521" s="106" t="str">
        <f t="shared" si="4531"/>
        <v/>
      </c>
      <c r="P4521" s="106" t="str">
        <f t="shared" si="4526"/>
        <v/>
      </c>
      <c r="Q4521" s="106" t="str">
        <f t="shared" si="4527"/>
        <v/>
      </c>
      <c r="R4521" s="106" t="str">
        <f t="shared" si="4528"/>
        <v/>
      </c>
      <c r="S4521" s="106" t="str">
        <f t="shared" si="4529"/>
        <v/>
      </c>
      <c r="T4521" s="106" t="str">
        <f t="shared" si="4530"/>
        <v/>
      </c>
    </row>
    <row r="4522" spans="1:20" outlineLevel="1">
      <c r="A4522" s="169"/>
      <c r="B4522" s="117">
        <v>44741</v>
      </c>
      <c r="C4522" s="90">
        <v>0.95833333333333304</v>
      </c>
      <c r="D4522" s="106"/>
      <c r="E4522" s="106" t="str">
        <f t="shared" si="4514"/>
        <v/>
      </c>
      <c r="F4522" s="106"/>
      <c r="G4522" s="106" t="str">
        <f t="shared" si="4515"/>
        <v/>
      </c>
      <c r="H4522" s="106"/>
      <c r="I4522" s="106" t="str">
        <f t="shared" si="4516"/>
        <v/>
      </c>
      <c r="J4522" s="106"/>
      <c r="K4522" s="106" t="str">
        <f t="shared" si="4517"/>
        <v/>
      </c>
      <c r="L4522" s="107" t="str">
        <f t="shared" si="4518"/>
        <v>чи робить СНВВ?</v>
      </c>
      <c r="M4522" s="94"/>
      <c r="N4522" s="106" t="str">
        <f t="shared" si="4525"/>
        <v/>
      </c>
      <c r="O4522" s="106" t="str">
        <f t="shared" si="4531"/>
        <v/>
      </c>
      <c r="P4522" s="106" t="str">
        <f t="shared" si="4526"/>
        <v/>
      </c>
      <c r="Q4522" s="106" t="str">
        <f t="shared" si="4527"/>
        <v/>
      </c>
      <c r="R4522" s="106" t="str">
        <f t="shared" si="4528"/>
        <v/>
      </c>
      <c r="S4522" s="106" t="str">
        <f t="shared" si="4529"/>
        <v/>
      </c>
      <c r="T4522" s="106" t="str">
        <f t="shared" si="4530"/>
        <v/>
      </c>
    </row>
    <row r="4523" spans="1:20" outlineLevel="1">
      <c r="A4523" s="169"/>
      <c r="B4523" s="117">
        <v>44741</v>
      </c>
      <c r="C4523" s="90">
        <v>1</v>
      </c>
      <c r="D4523" s="106"/>
      <c r="E4523" s="106" t="str">
        <f t="shared" si="4514"/>
        <v/>
      </c>
      <c r="F4523" s="106"/>
      <c r="G4523" s="106" t="str">
        <f t="shared" si="4515"/>
        <v/>
      </c>
      <c r="H4523" s="106"/>
      <c r="I4523" s="106" t="str">
        <f t="shared" si="4516"/>
        <v/>
      </c>
      <c r="J4523" s="106"/>
      <c r="K4523" s="106" t="str">
        <f t="shared" si="4517"/>
        <v/>
      </c>
      <c r="L4523" s="107" t="str">
        <f t="shared" si="4518"/>
        <v>чи робить СНВВ?</v>
      </c>
      <c r="M4523" s="94"/>
      <c r="N4523" s="106" t="str">
        <f t="shared" si="4525"/>
        <v/>
      </c>
      <c r="O4523" s="106" t="str">
        <f t="shared" si="4531"/>
        <v/>
      </c>
      <c r="P4523" s="106" t="str">
        <f t="shared" si="4526"/>
        <v/>
      </c>
      <c r="Q4523" s="106" t="str">
        <f t="shared" si="4527"/>
        <v/>
      </c>
      <c r="R4523" s="106" t="str">
        <f t="shared" si="4528"/>
        <v/>
      </c>
      <c r="S4523" s="106" t="str">
        <f t="shared" si="4529"/>
        <v/>
      </c>
      <c r="T4523" s="106" t="str">
        <f t="shared" si="4530"/>
        <v/>
      </c>
    </row>
    <row r="4524" spans="1:20">
      <c r="A4524" s="113"/>
      <c r="B4524" s="170" t="s">
        <v>266</v>
      </c>
      <c r="C4524" s="170"/>
      <c r="D4524" s="97">
        <f t="shared" ref="D4524" si="4532">SUM(D4500:D4523)</f>
        <v>0</v>
      </c>
      <c r="E4524" s="98">
        <f t="shared" ref="E4524" si="4533">COUNTIF(E4500:E4523,"&gt;0")</f>
        <v>0</v>
      </c>
      <c r="F4524" s="97">
        <f t="shared" ref="F4524" si="4534">SUM(F4500:F4523)</f>
        <v>0</v>
      </c>
      <c r="G4524" s="98">
        <f t="shared" ref="G4524" si="4535">COUNTIF(G4500:G4523,"&gt;0")</f>
        <v>0</v>
      </c>
      <c r="H4524" s="97">
        <f t="shared" ref="H4524" si="4536">SUM(H4500:H4523)</f>
        <v>0</v>
      </c>
      <c r="I4524" s="98">
        <f t="shared" ref="I4524" si="4537">COUNTIF(I4500:I4523,"&gt;0")</f>
        <v>0</v>
      </c>
      <c r="J4524" s="97">
        <f t="shared" ref="J4524" si="4538">SUM(J4500:J4523)</f>
        <v>0</v>
      </c>
      <c r="K4524" s="98">
        <f t="shared" ref="K4524" si="4539">COUNTIF(K4500:K4523,"&gt;0")</f>
        <v>0</v>
      </c>
      <c r="L4524" s="98">
        <f t="shared" ref="L4524" si="4540">COUNTIF(L4500:L4523,"СНВВ не працює")</f>
        <v>0</v>
      </c>
      <c r="M4524" s="94"/>
      <c r="N4524" s="97">
        <f t="shared" ref="N4524:O4524" si="4541">AVERAGEA(N4500:N4523)</f>
        <v>0</v>
      </c>
      <c r="O4524" s="97">
        <f t="shared" si="4541"/>
        <v>0</v>
      </c>
      <c r="P4524" s="97">
        <f t="shared" ref="P4524:T4524" si="4542">SUM(P4500:P4523)</f>
        <v>0</v>
      </c>
      <c r="Q4524" s="97">
        <f t="shared" si="4542"/>
        <v>0</v>
      </c>
      <c r="R4524" s="97">
        <f t="shared" si="4542"/>
        <v>0</v>
      </c>
      <c r="S4524" s="97">
        <f t="shared" si="4542"/>
        <v>0</v>
      </c>
      <c r="T4524" s="97">
        <f t="shared" si="4542"/>
        <v>0</v>
      </c>
    </row>
    <row r="4525" spans="1:20" outlineLevel="1">
      <c r="A4525" s="168">
        <v>44742</v>
      </c>
      <c r="B4525" s="117">
        <v>44742</v>
      </c>
      <c r="C4525" s="90">
        <v>4.1666666666666664E-2</v>
      </c>
      <c r="D4525" s="106"/>
      <c r="E4525" s="106" t="str">
        <f t="shared" ref="E4525:E4548" si="4543">IF(D4525="","",IF(D4525&lt;1,1,0))</f>
        <v/>
      </c>
      <c r="F4525" s="106"/>
      <c r="G4525" s="106" t="str">
        <f t="shared" ref="G4525:G4548" si="4544">IF(F4525="","",IF(F4525&lt;1,1,0))</f>
        <v/>
      </c>
      <c r="H4525" s="106"/>
      <c r="I4525" s="106" t="str">
        <f t="shared" ref="I4525:I4548" si="4545">IF(H4525="","",IF(H4525&lt;1,1,0))</f>
        <v/>
      </c>
      <c r="J4525" s="106"/>
      <c r="K4525" s="106" t="str">
        <f t="shared" ref="K4525:K4548" si="4546">IF(J4525="","",IF(J4525&lt;1,1,0))</f>
        <v/>
      </c>
      <c r="L4525" s="107" t="str">
        <f t="shared" ref="L4525:L4548" si="4547">IF(H4525="","чи робить СНВВ?",IF(J4525="","чи роблять агрегати?",IF($J4525=0,"агрегати не працюють",IF(AND($H4525=0,$J4525=1),"СНВВ не працює","OK"))))</f>
        <v>чи робить СНВВ?</v>
      </c>
      <c r="M4525" s="94"/>
      <c r="N4525" s="106" t="str">
        <f t="shared" ref="N4525" si="4548">IF(OR(E4525&lt;&gt;0, J4525=0), "",D4525)</f>
        <v/>
      </c>
      <c r="O4525" s="106" t="str">
        <f t="shared" si="4531"/>
        <v/>
      </c>
      <c r="P4525" s="106" t="str">
        <f t="shared" ref="P4525" si="4549">IF(AND($E4525&lt;&gt;0,$J4525=1),D4525,O4525)</f>
        <v/>
      </c>
      <c r="Q4525" s="106" t="str">
        <f t="shared" ref="Q4525" si="4550">IF(OR(G4525&lt;&gt;0, J4525=0), "",F4525)</f>
        <v/>
      </c>
      <c r="R4525" s="106" t="str">
        <f t="shared" ref="R4525" si="4551">IF(Q4525="", "",(Q4525*$S$2+$S$3))</f>
        <v/>
      </c>
      <c r="S4525" s="106" t="str">
        <f t="shared" ref="S4525" si="4552">IF(AND(G4525&lt;&gt;0,J4525=1),F4525,R4525)</f>
        <v/>
      </c>
      <c r="T4525" s="106" t="str">
        <f t="shared" ref="T4525" si="4553">IFERROR(P4525*S4525,"")</f>
        <v/>
      </c>
    </row>
    <row r="4526" spans="1:20" outlineLevel="1">
      <c r="A4526" s="169"/>
      <c r="B4526" s="117">
        <v>44742</v>
      </c>
      <c r="C4526" s="90">
        <v>8.3333333333333301E-2</v>
      </c>
      <c r="D4526" s="106"/>
      <c r="E4526" s="106" t="str">
        <f t="shared" si="4543"/>
        <v/>
      </c>
      <c r="F4526" s="106"/>
      <c r="G4526" s="106" t="str">
        <f t="shared" si="4544"/>
        <v/>
      </c>
      <c r="H4526" s="106"/>
      <c r="I4526" s="106" t="str">
        <f t="shared" si="4545"/>
        <v/>
      </c>
      <c r="J4526" s="106"/>
      <c r="K4526" s="106" t="str">
        <f t="shared" si="4546"/>
        <v/>
      </c>
      <c r="L4526" s="107" t="str">
        <f t="shared" si="4547"/>
        <v>чи робить СНВВ?</v>
      </c>
      <c r="M4526" s="94"/>
      <c r="N4526" s="106" t="str">
        <f t="shared" ref="N4526:N4548" si="4554">IF(OR(E4526&lt;&gt;0, J4526=0), "",D4526)</f>
        <v/>
      </c>
      <c r="O4526" s="106" t="str">
        <f t="shared" si="4531"/>
        <v/>
      </c>
      <c r="P4526" s="106" t="str">
        <f t="shared" ref="P4526:P4548" si="4555">IF(AND($E4526&lt;&gt;0,$J4526=1),D4526,O4526)</f>
        <v/>
      </c>
      <c r="Q4526" s="106" t="str">
        <f t="shared" ref="Q4526:Q4548" si="4556">IF(OR(G4526&lt;&gt;0, J4526=0), "",F4526)</f>
        <v/>
      </c>
      <c r="R4526" s="106" t="str">
        <f t="shared" ref="R4526:R4548" si="4557">IF(Q4526="", "",(Q4526*$S$2+$S$3))</f>
        <v/>
      </c>
      <c r="S4526" s="106" t="str">
        <f t="shared" ref="S4526:S4548" si="4558">IF(AND(G4526&lt;&gt;0,J4526=1),F4526,R4526)</f>
        <v/>
      </c>
      <c r="T4526" s="106" t="str">
        <f t="shared" ref="T4526:T4548" si="4559">IFERROR(P4526*S4526,"")</f>
        <v/>
      </c>
    </row>
    <row r="4527" spans="1:20" outlineLevel="1">
      <c r="A4527" s="169"/>
      <c r="B4527" s="117">
        <v>44742</v>
      </c>
      <c r="C4527" s="90">
        <v>0.125</v>
      </c>
      <c r="D4527" s="106"/>
      <c r="E4527" s="106" t="str">
        <f t="shared" si="4543"/>
        <v/>
      </c>
      <c r="F4527" s="106"/>
      <c r="G4527" s="106" t="str">
        <f t="shared" si="4544"/>
        <v/>
      </c>
      <c r="H4527" s="106"/>
      <c r="I4527" s="106" t="str">
        <f t="shared" si="4545"/>
        <v/>
      </c>
      <c r="J4527" s="106"/>
      <c r="K4527" s="106" t="str">
        <f t="shared" si="4546"/>
        <v/>
      </c>
      <c r="L4527" s="107" t="str">
        <f t="shared" si="4547"/>
        <v>чи робить СНВВ?</v>
      </c>
      <c r="M4527" s="94"/>
      <c r="N4527" s="106" t="str">
        <f t="shared" si="4554"/>
        <v/>
      </c>
      <c r="O4527" s="106" t="str">
        <f t="shared" si="4531"/>
        <v/>
      </c>
      <c r="P4527" s="106" t="str">
        <f t="shared" si="4555"/>
        <v/>
      </c>
      <c r="Q4527" s="106" t="str">
        <f t="shared" si="4556"/>
        <v/>
      </c>
      <c r="R4527" s="106" t="str">
        <f t="shared" si="4557"/>
        <v/>
      </c>
      <c r="S4527" s="106" t="str">
        <f t="shared" si="4558"/>
        <v/>
      </c>
      <c r="T4527" s="106" t="str">
        <f t="shared" si="4559"/>
        <v/>
      </c>
    </row>
    <row r="4528" spans="1:20" outlineLevel="1">
      <c r="A4528" s="169"/>
      <c r="B4528" s="117">
        <v>44742</v>
      </c>
      <c r="C4528" s="90">
        <v>0.16666666666666699</v>
      </c>
      <c r="D4528" s="106"/>
      <c r="E4528" s="106" t="str">
        <f t="shared" si="4543"/>
        <v/>
      </c>
      <c r="F4528" s="106"/>
      <c r="G4528" s="106" t="str">
        <f t="shared" si="4544"/>
        <v/>
      </c>
      <c r="H4528" s="106"/>
      <c r="I4528" s="106" t="str">
        <f t="shared" si="4545"/>
        <v/>
      </c>
      <c r="J4528" s="106"/>
      <c r="K4528" s="106" t="str">
        <f t="shared" si="4546"/>
        <v/>
      </c>
      <c r="L4528" s="107" t="str">
        <f t="shared" si="4547"/>
        <v>чи робить СНВВ?</v>
      </c>
      <c r="M4528" s="94"/>
      <c r="N4528" s="106" t="str">
        <f t="shared" si="4554"/>
        <v/>
      </c>
      <c r="O4528" s="106" t="str">
        <f t="shared" si="4531"/>
        <v/>
      </c>
      <c r="P4528" s="106" t="str">
        <f t="shared" si="4555"/>
        <v/>
      </c>
      <c r="Q4528" s="106" t="str">
        <f t="shared" si="4556"/>
        <v/>
      </c>
      <c r="R4528" s="106" t="str">
        <f t="shared" si="4557"/>
        <v/>
      </c>
      <c r="S4528" s="106" t="str">
        <f t="shared" si="4558"/>
        <v/>
      </c>
      <c r="T4528" s="106" t="str">
        <f t="shared" si="4559"/>
        <v/>
      </c>
    </row>
    <row r="4529" spans="1:20" outlineLevel="1">
      <c r="A4529" s="169"/>
      <c r="B4529" s="117">
        <v>44742</v>
      </c>
      <c r="C4529" s="90">
        <v>0.20833333333333301</v>
      </c>
      <c r="D4529" s="106"/>
      <c r="E4529" s="106" t="str">
        <f t="shared" si="4543"/>
        <v/>
      </c>
      <c r="F4529" s="106"/>
      <c r="G4529" s="106" t="str">
        <f t="shared" si="4544"/>
        <v/>
      </c>
      <c r="H4529" s="106"/>
      <c r="I4529" s="106" t="str">
        <f t="shared" si="4545"/>
        <v/>
      </c>
      <c r="J4529" s="106"/>
      <c r="K4529" s="106" t="str">
        <f t="shared" si="4546"/>
        <v/>
      </c>
      <c r="L4529" s="107" t="str">
        <f t="shared" si="4547"/>
        <v>чи робить СНВВ?</v>
      </c>
      <c r="M4529" s="94"/>
      <c r="N4529" s="106" t="str">
        <f t="shared" si="4554"/>
        <v/>
      </c>
      <c r="O4529" s="106" t="str">
        <f t="shared" si="4531"/>
        <v/>
      </c>
      <c r="P4529" s="106" t="str">
        <f t="shared" si="4555"/>
        <v/>
      </c>
      <c r="Q4529" s="106" t="str">
        <f t="shared" si="4556"/>
        <v/>
      </c>
      <c r="R4529" s="106" t="str">
        <f t="shared" si="4557"/>
        <v/>
      </c>
      <c r="S4529" s="106" t="str">
        <f t="shared" si="4558"/>
        <v/>
      </c>
      <c r="T4529" s="106" t="str">
        <f t="shared" si="4559"/>
        <v/>
      </c>
    </row>
    <row r="4530" spans="1:20" outlineLevel="1">
      <c r="A4530" s="169"/>
      <c r="B4530" s="117">
        <v>44742</v>
      </c>
      <c r="C4530" s="90">
        <v>0.25</v>
      </c>
      <c r="D4530" s="106"/>
      <c r="E4530" s="106" t="str">
        <f t="shared" si="4543"/>
        <v/>
      </c>
      <c r="F4530" s="106"/>
      <c r="G4530" s="106" t="str">
        <f t="shared" si="4544"/>
        <v/>
      </c>
      <c r="H4530" s="106"/>
      <c r="I4530" s="106" t="str">
        <f t="shared" si="4545"/>
        <v/>
      </c>
      <c r="J4530" s="106"/>
      <c r="K4530" s="106" t="str">
        <f t="shared" si="4546"/>
        <v/>
      </c>
      <c r="L4530" s="107" t="str">
        <f t="shared" si="4547"/>
        <v>чи робить СНВВ?</v>
      </c>
      <c r="M4530" s="94"/>
      <c r="N4530" s="106" t="str">
        <f t="shared" si="4554"/>
        <v/>
      </c>
      <c r="O4530" s="106" t="str">
        <f t="shared" si="4531"/>
        <v/>
      </c>
      <c r="P4530" s="106" t="str">
        <f t="shared" si="4555"/>
        <v/>
      </c>
      <c r="Q4530" s="106" t="str">
        <f t="shared" si="4556"/>
        <v/>
      </c>
      <c r="R4530" s="106" t="str">
        <f t="shared" si="4557"/>
        <v/>
      </c>
      <c r="S4530" s="106" t="str">
        <f t="shared" si="4558"/>
        <v/>
      </c>
      <c r="T4530" s="106" t="str">
        <f t="shared" si="4559"/>
        <v/>
      </c>
    </row>
    <row r="4531" spans="1:20" outlineLevel="1">
      <c r="A4531" s="169"/>
      <c r="B4531" s="117">
        <v>44742</v>
      </c>
      <c r="C4531" s="90">
        <v>0.29166666666666702</v>
      </c>
      <c r="D4531" s="106"/>
      <c r="E4531" s="106" t="str">
        <f t="shared" si="4543"/>
        <v/>
      </c>
      <c r="F4531" s="106"/>
      <c r="G4531" s="106" t="str">
        <f t="shared" si="4544"/>
        <v/>
      </c>
      <c r="H4531" s="106"/>
      <c r="I4531" s="106" t="str">
        <f t="shared" si="4545"/>
        <v/>
      </c>
      <c r="J4531" s="106"/>
      <c r="K4531" s="106" t="str">
        <f t="shared" si="4546"/>
        <v/>
      </c>
      <c r="L4531" s="107" t="str">
        <f t="shared" si="4547"/>
        <v>чи робить СНВВ?</v>
      </c>
      <c r="M4531" s="94"/>
      <c r="N4531" s="106" t="str">
        <f t="shared" si="4554"/>
        <v/>
      </c>
      <c r="O4531" s="106" t="str">
        <f t="shared" si="4531"/>
        <v/>
      </c>
      <c r="P4531" s="106" t="str">
        <f t="shared" si="4555"/>
        <v/>
      </c>
      <c r="Q4531" s="106" t="str">
        <f t="shared" si="4556"/>
        <v/>
      </c>
      <c r="R4531" s="106" t="str">
        <f t="shared" si="4557"/>
        <v/>
      </c>
      <c r="S4531" s="106" t="str">
        <f t="shared" si="4558"/>
        <v/>
      </c>
      <c r="T4531" s="106" t="str">
        <f t="shared" si="4559"/>
        <v/>
      </c>
    </row>
    <row r="4532" spans="1:20" outlineLevel="1">
      <c r="A4532" s="169"/>
      <c r="B4532" s="117">
        <v>44742</v>
      </c>
      <c r="C4532" s="90">
        <v>0.33333333333333298</v>
      </c>
      <c r="D4532" s="106"/>
      <c r="E4532" s="106" t="str">
        <f t="shared" si="4543"/>
        <v/>
      </c>
      <c r="F4532" s="106"/>
      <c r="G4532" s="106" t="str">
        <f t="shared" si="4544"/>
        <v/>
      </c>
      <c r="H4532" s="106"/>
      <c r="I4532" s="106" t="str">
        <f t="shared" si="4545"/>
        <v/>
      </c>
      <c r="J4532" s="106"/>
      <c r="K4532" s="106" t="str">
        <f t="shared" si="4546"/>
        <v/>
      </c>
      <c r="L4532" s="107" t="str">
        <f t="shared" si="4547"/>
        <v>чи робить СНВВ?</v>
      </c>
      <c r="M4532" s="94"/>
      <c r="N4532" s="106" t="str">
        <f t="shared" si="4554"/>
        <v/>
      </c>
      <c r="O4532" s="106" t="str">
        <f t="shared" si="4531"/>
        <v/>
      </c>
      <c r="P4532" s="106" t="str">
        <f t="shared" si="4555"/>
        <v/>
      </c>
      <c r="Q4532" s="106" t="str">
        <f t="shared" si="4556"/>
        <v/>
      </c>
      <c r="R4532" s="106" t="str">
        <f t="shared" si="4557"/>
        <v/>
      </c>
      <c r="S4532" s="106" t="str">
        <f t="shared" si="4558"/>
        <v/>
      </c>
      <c r="T4532" s="106" t="str">
        <f t="shared" si="4559"/>
        <v/>
      </c>
    </row>
    <row r="4533" spans="1:20" outlineLevel="1">
      <c r="A4533" s="169"/>
      <c r="B4533" s="117">
        <v>44742</v>
      </c>
      <c r="C4533" s="90">
        <v>0.375</v>
      </c>
      <c r="D4533" s="106"/>
      <c r="E4533" s="106" t="str">
        <f t="shared" si="4543"/>
        <v/>
      </c>
      <c r="F4533" s="106"/>
      <c r="G4533" s="106" t="str">
        <f t="shared" si="4544"/>
        <v/>
      </c>
      <c r="H4533" s="106"/>
      <c r="I4533" s="106" t="str">
        <f t="shared" si="4545"/>
        <v/>
      </c>
      <c r="J4533" s="106"/>
      <c r="K4533" s="106" t="str">
        <f t="shared" si="4546"/>
        <v/>
      </c>
      <c r="L4533" s="107" t="str">
        <f t="shared" si="4547"/>
        <v>чи робить СНВВ?</v>
      </c>
      <c r="M4533" s="94"/>
      <c r="N4533" s="106" t="str">
        <f t="shared" si="4554"/>
        <v/>
      </c>
      <c r="O4533" s="106" t="str">
        <f t="shared" si="4531"/>
        <v/>
      </c>
      <c r="P4533" s="106" t="str">
        <f t="shared" si="4555"/>
        <v/>
      </c>
      <c r="Q4533" s="106" t="str">
        <f t="shared" si="4556"/>
        <v/>
      </c>
      <c r="R4533" s="106" t="str">
        <f t="shared" si="4557"/>
        <v/>
      </c>
      <c r="S4533" s="106" t="str">
        <f t="shared" si="4558"/>
        <v/>
      </c>
      <c r="T4533" s="106" t="str">
        <f t="shared" si="4559"/>
        <v/>
      </c>
    </row>
    <row r="4534" spans="1:20" outlineLevel="1">
      <c r="A4534" s="169"/>
      <c r="B4534" s="117">
        <v>44742</v>
      </c>
      <c r="C4534" s="90">
        <v>0.41666666666666702</v>
      </c>
      <c r="D4534" s="106"/>
      <c r="E4534" s="106" t="str">
        <f t="shared" si="4543"/>
        <v/>
      </c>
      <c r="F4534" s="106"/>
      <c r="G4534" s="106" t="str">
        <f t="shared" si="4544"/>
        <v/>
      </c>
      <c r="H4534" s="106"/>
      <c r="I4534" s="106" t="str">
        <f t="shared" si="4545"/>
        <v/>
      </c>
      <c r="J4534" s="106"/>
      <c r="K4534" s="106" t="str">
        <f t="shared" si="4546"/>
        <v/>
      </c>
      <c r="L4534" s="107" t="str">
        <f t="shared" si="4547"/>
        <v>чи робить СНВВ?</v>
      </c>
      <c r="M4534" s="94"/>
      <c r="N4534" s="106" t="str">
        <f t="shared" si="4554"/>
        <v/>
      </c>
      <c r="O4534" s="106" t="str">
        <f t="shared" si="4531"/>
        <v/>
      </c>
      <c r="P4534" s="106" t="str">
        <f t="shared" si="4555"/>
        <v/>
      </c>
      <c r="Q4534" s="106" t="str">
        <f t="shared" si="4556"/>
        <v/>
      </c>
      <c r="R4534" s="106" t="str">
        <f t="shared" si="4557"/>
        <v/>
      </c>
      <c r="S4534" s="106" t="str">
        <f t="shared" si="4558"/>
        <v/>
      </c>
      <c r="T4534" s="106" t="str">
        <f t="shared" si="4559"/>
        <v/>
      </c>
    </row>
    <row r="4535" spans="1:20" outlineLevel="1">
      <c r="A4535" s="169"/>
      <c r="B4535" s="117">
        <v>44742</v>
      </c>
      <c r="C4535" s="90">
        <v>0.45833333333333298</v>
      </c>
      <c r="D4535" s="106"/>
      <c r="E4535" s="106" t="str">
        <f t="shared" si="4543"/>
        <v/>
      </c>
      <c r="F4535" s="106"/>
      <c r="G4535" s="106" t="str">
        <f t="shared" si="4544"/>
        <v/>
      </c>
      <c r="H4535" s="106"/>
      <c r="I4535" s="106" t="str">
        <f t="shared" si="4545"/>
        <v/>
      </c>
      <c r="J4535" s="106"/>
      <c r="K4535" s="106" t="str">
        <f t="shared" si="4546"/>
        <v/>
      </c>
      <c r="L4535" s="107" t="str">
        <f t="shared" si="4547"/>
        <v>чи робить СНВВ?</v>
      </c>
      <c r="M4535" s="94"/>
      <c r="N4535" s="106" t="str">
        <f t="shared" si="4554"/>
        <v/>
      </c>
      <c r="O4535" s="106" t="str">
        <f t="shared" si="4531"/>
        <v/>
      </c>
      <c r="P4535" s="106" t="str">
        <f t="shared" si="4555"/>
        <v/>
      </c>
      <c r="Q4535" s="106" t="str">
        <f t="shared" si="4556"/>
        <v/>
      </c>
      <c r="R4535" s="106" t="str">
        <f t="shared" si="4557"/>
        <v/>
      </c>
      <c r="S4535" s="106" t="str">
        <f t="shared" si="4558"/>
        <v/>
      </c>
      <c r="T4535" s="106" t="str">
        <f t="shared" si="4559"/>
        <v/>
      </c>
    </row>
    <row r="4536" spans="1:20" outlineLevel="1">
      <c r="A4536" s="169"/>
      <c r="B4536" s="117">
        <v>44742</v>
      </c>
      <c r="C4536" s="90">
        <v>0.5</v>
      </c>
      <c r="D4536" s="106"/>
      <c r="E4536" s="106" t="str">
        <f t="shared" si="4543"/>
        <v/>
      </c>
      <c r="F4536" s="106"/>
      <c r="G4536" s="106" t="str">
        <f t="shared" si="4544"/>
        <v/>
      </c>
      <c r="H4536" s="106"/>
      <c r="I4536" s="106" t="str">
        <f t="shared" si="4545"/>
        <v/>
      </c>
      <c r="J4536" s="106"/>
      <c r="K4536" s="106" t="str">
        <f t="shared" si="4546"/>
        <v/>
      </c>
      <c r="L4536" s="107" t="str">
        <f t="shared" si="4547"/>
        <v>чи робить СНВВ?</v>
      </c>
      <c r="M4536" s="94"/>
      <c r="N4536" s="106" t="str">
        <f t="shared" si="4554"/>
        <v/>
      </c>
      <c r="O4536" s="106" t="str">
        <f t="shared" si="4531"/>
        <v/>
      </c>
      <c r="P4536" s="106" t="str">
        <f t="shared" si="4555"/>
        <v/>
      </c>
      <c r="Q4536" s="106" t="str">
        <f t="shared" si="4556"/>
        <v/>
      </c>
      <c r="R4536" s="106" t="str">
        <f t="shared" si="4557"/>
        <v/>
      </c>
      <c r="S4536" s="106" t="str">
        <f t="shared" si="4558"/>
        <v/>
      </c>
      <c r="T4536" s="106" t="str">
        <f t="shared" si="4559"/>
        <v/>
      </c>
    </row>
    <row r="4537" spans="1:20" outlineLevel="1">
      <c r="A4537" s="169"/>
      <c r="B4537" s="117">
        <v>44742</v>
      </c>
      <c r="C4537" s="90">
        <v>0.54166666666666696</v>
      </c>
      <c r="D4537" s="106"/>
      <c r="E4537" s="106" t="str">
        <f t="shared" si="4543"/>
        <v/>
      </c>
      <c r="F4537" s="106"/>
      <c r="G4537" s="106" t="str">
        <f t="shared" si="4544"/>
        <v/>
      </c>
      <c r="H4537" s="106"/>
      <c r="I4537" s="106" t="str">
        <f t="shared" si="4545"/>
        <v/>
      </c>
      <c r="J4537" s="106"/>
      <c r="K4537" s="106" t="str">
        <f t="shared" si="4546"/>
        <v/>
      </c>
      <c r="L4537" s="107" t="str">
        <f t="shared" si="4547"/>
        <v>чи робить СНВВ?</v>
      </c>
      <c r="M4537" s="94"/>
      <c r="N4537" s="106" t="str">
        <f t="shared" si="4554"/>
        <v/>
      </c>
      <c r="O4537" s="106" t="str">
        <f t="shared" si="4531"/>
        <v/>
      </c>
      <c r="P4537" s="106" t="str">
        <f t="shared" si="4555"/>
        <v/>
      </c>
      <c r="Q4537" s="106" t="str">
        <f t="shared" si="4556"/>
        <v/>
      </c>
      <c r="R4537" s="106" t="str">
        <f t="shared" si="4557"/>
        <v/>
      </c>
      <c r="S4537" s="106" t="str">
        <f t="shared" si="4558"/>
        <v/>
      </c>
      <c r="T4537" s="106" t="str">
        <f t="shared" si="4559"/>
        <v/>
      </c>
    </row>
    <row r="4538" spans="1:20" outlineLevel="1">
      <c r="A4538" s="169"/>
      <c r="B4538" s="117">
        <v>44742</v>
      </c>
      <c r="C4538" s="90">
        <v>0.58333333333333304</v>
      </c>
      <c r="D4538" s="106"/>
      <c r="E4538" s="106" t="str">
        <f t="shared" si="4543"/>
        <v/>
      </c>
      <c r="F4538" s="106"/>
      <c r="G4538" s="106" t="str">
        <f t="shared" si="4544"/>
        <v/>
      </c>
      <c r="H4538" s="106"/>
      <c r="I4538" s="106" t="str">
        <f t="shared" si="4545"/>
        <v/>
      </c>
      <c r="J4538" s="106"/>
      <c r="K4538" s="106" t="str">
        <f t="shared" si="4546"/>
        <v/>
      </c>
      <c r="L4538" s="107" t="str">
        <f t="shared" si="4547"/>
        <v>чи робить СНВВ?</v>
      </c>
      <c r="M4538" s="94"/>
      <c r="N4538" s="106" t="str">
        <f t="shared" si="4554"/>
        <v/>
      </c>
      <c r="O4538" s="106" t="str">
        <f t="shared" si="4531"/>
        <v/>
      </c>
      <c r="P4538" s="106" t="str">
        <f t="shared" si="4555"/>
        <v/>
      </c>
      <c r="Q4538" s="106" t="str">
        <f t="shared" si="4556"/>
        <v/>
      </c>
      <c r="R4538" s="106" t="str">
        <f t="shared" si="4557"/>
        <v/>
      </c>
      <c r="S4538" s="106" t="str">
        <f t="shared" si="4558"/>
        <v/>
      </c>
      <c r="T4538" s="106" t="str">
        <f t="shared" si="4559"/>
        <v/>
      </c>
    </row>
    <row r="4539" spans="1:20" outlineLevel="1">
      <c r="A4539" s="169"/>
      <c r="B4539" s="117">
        <v>44742</v>
      </c>
      <c r="C4539" s="90">
        <v>0.625</v>
      </c>
      <c r="D4539" s="106"/>
      <c r="E4539" s="106" t="str">
        <f t="shared" si="4543"/>
        <v/>
      </c>
      <c r="F4539" s="106"/>
      <c r="G4539" s="106" t="str">
        <f t="shared" si="4544"/>
        <v/>
      </c>
      <c r="H4539" s="106"/>
      <c r="I4539" s="106" t="str">
        <f t="shared" si="4545"/>
        <v/>
      </c>
      <c r="J4539" s="106"/>
      <c r="K4539" s="106" t="str">
        <f t="shared" si="4546"/>
        <v/>
      </c>
      <c r="L4539" s="107" t="str">
        <f t="shared" si="4547"/>
        <v>чи робить СНВВ?</v>
      </c>
      <c r="M4539" s="94"/>
      <c r="N4539" s="106" t="str">
        <f t="shared" si="4554"/>
        <v/>
      </c>
      <c r="O4539" s="106" t="str">
        <f t="shared" si="4531"/>
        <v/>
      </c>
      <c r="P4539" s="106" t="str">
        <f t="shared" si="4555"/>
        <v/>
      </c>
      <c r="Q4539" s="106" t="str">
        <f t="shared" si="4556"/>
        <v/>
      </c>
      <c r="R4539" s="106" t="str">
        <f t="shared" si="4557"/>
        <v/>
      </c>
      <c r="S4539" s="106" t="str">
        <f t="shared" si="4558"/>
        <v/>
      </c>
      <c r="T4539" s="106" t="str">
        <f t="shared" si="4559"/>
        <v/>
      </c>
    </row>
    <row r="4540" spans="1:20" outlineLevel="1">
      <c r="A4540" s="169"/>
      <c r="B4540" s="117">
        <v>44742</v>
      </c>
      <c r="C4540" s="90">
        <v>0.66666666666666696</v>
      </c>
      <c r="D4540" s="106"/>
      <c r="E4540" s="106" t="str">
        <f t="shared" si="4543"/>
        <v/>
      </c>
      <c r="F4540" s="106"/>
      <c r="G4540" s="106" t="str">
        <f t="shared" si="4544"/>
        <v/>
      </c>
      <c r="H4540" s="106"/>
      <c r="I4540" s="106" t="str">
        <f t="shared" si="4545"/>
        <v/>
      </c>
      <c r="J4540" s="106"/>
      <c r="K4540" s="106" t="str">
        <f t="shared" si="4546"/>
        <v/>
      </c>
      <c r="L4540" s="107" t="str">
        <f t="shared" si="4547"/>
        <v>чи робить СНВВ?</v>
      </c>
      <c r="M4540" s="94"/>
      <c r="N4540" s="106" t="str">
        <f t="shared" si="4554"/>
        <v/>
      </c>
      <c r="O4540" s="106" t="str">
        <f t="shared" si="4531"/>
        <v/>
      </c>
      <c r="P4540" s="106" t="str">
        <f t="shared" si="4555"/>
        <v/>
      </c>
      <c r="Q4540" s="106" t="str">
        <f t="shared" si="4556"/>
        <v/>
      </c>
      <c r="R4540" s="106" t="str">
        <f t="shared" si="4557"/>
        <v/>
      </c>
      <c r="S4540" s="106" t="str">
        <f t="shared" si="4558"/>
        <v/>
      </c>
      <c r="T4540" s="106" t="str">
        <f t="shared" si="4559"/>
        <v/>
      </c>
    </row>
    <row r="4541" spans="1:20" outlineLevel="1">
      <c r="A4541" s="169"/>
      <c r="B4541" s="117">
        <v>44742</v>
      </c>
      <c r="C4541" s="90">
        <v>0.70833333333333304</v>
      </c>
      <c r="D4541" s="106"/>
      <c r="E4541" s="106" t="str">
        <f t="shared" si="4543"/>
        <v/>
      </c>
      <c r="F4541" s="106"/>
      <c r="G4541" s="106" t="str">
        <f t="shared" si="4544"/>
        <v/>
      </c>
      <c r="H4541" s="106"/>
      <c r="I4541" s="106" t="str">
        <f t="shared" si="4545"/>
        <v/>
      </c>
      <c r="J4541" s="106"/>
      <c r="K4541" s="106" t="str">
        <f t="shared" si="4546"/>
        <v/>
      </c>
      <c r="L4541" s="107" t="str">
        <f t="shared" si="4547"/>
        <v>чи робить СНВВ?</v>
      </c>
      <c r="M4541" s="94"/>
      <c r="N4541" s="106" t="str">
        <f t="shared" si="4554"/>
        <v/>
      </c>
      <c r="O4541" s="106" t="str">
        <f t="shared" si="4531"/>
        <v/>
      </c>
      <c r="P4541" s="106" t="str">
        <f t="shared" si="4555"/>
        <v/>
      </c>
      <c r="Q4541" s="106" t="str">
        <f t="shared" si="4556"/>
        <v/>
      </c>
      <c r="R4541" s="106" t="str">
        <f t="shared" si="4557"/>
        <v/>
      </c>
      <c r="S4541" s="106" t="str">
        <f t="shared" si="4558"/>
        <v/>
      </c>
      <c r="T4541" s="106" t="str">
        <f t="shared" si="4559"/>
        <v/>
      </c>
    </row>
    <row r="4542" spans="1:20" outlineLevel="1">
      <c r="A4542" s="169"/>
      <c r="B4542" s="117">
        <v>44742</v>
      </c>
      <c r="C4542" s="90">
        <v>0.75</v>
      </c>
      <c r="D4542" s="106"/>
      <c r="E4542" s="106" t="str">
        <f t="shared" si="4543"/>
        <v/>
      </c>
      <c r="F4542" s="106"/>
      <c r="G4542" s="106" t="str">
        <f t="shared" si="4544"/>
        <v/>
      </c>
      <c r="H4542" s="106"/>
      <c r="I4542" s="106" t="str">
        <f t="shared" si="4545"/>
        <v/>
      </c>
      <c r="J4542" s="106"/>
      <c r="K4542" s="106" t="str">
        <f t="shared" si="4546"/>
        <v/>
      </c>
      <c r="L4542" s="107" t="str">
        <f t="shared" si="4547"/>
        <v>чи робить СНВВ?</v>
      </c>
      <c r="M4542" s="94"/>
      <c r="N4542" s="106" t="str">
        <f t="shared" si="4554"/>
        <v/>
      </c>
      <c r="O4542" s="106" t="str">
        <f t="shared" si="4531"/>
        <v/>
      </c>
      <c r="P4542" s="106" t="str">
        <f t="shared" si="4555"/>
        <v/>
      </c>
      <c r="Q4542" s="106" t="str">
        <f t="shared" si="4556"/>
        <v/>
      </c>
      <c r="R4542" s="106" t="str">
        <f t="shared" si="4557"/>
        <v/>
      </c>
      <c r="S4542" s="106" t="str">
        <f t="shared" si="4558"/>
        <v/>
      </c>
      <c r="T4542" s="106" t="str">
        <f t="shared" si="4559"/>
        <v/>
      </c>
    </row>
    <row r="4543" spans="1:20" outlineLevel="1">
      <c r="A4543" s="169"/>
      <c r="B4543" s="117">
        <v>44742</v>
      </c>
      <c r="C4543" s="90">
        <v>0.79166666666666696</v>
      </c>
      <c r="D4543" s="106"/>
      <c r="E4543" s="106" t="str">
        <f t="shared" si="4543"/>
        <v/>
      </c>
      <c r="F4543" s="106"/>
      <c r="G4543" s="106" t="str">
        <f t="shared" si="4544"/>
        <v/>
      </c>
      <c r="H4543" s="106"/>
      <c r="I4543" s="106" t="str">
        <f t="shared" si="4545"/>
        <v/>
      </c>
      <c r="J4543" s="106"/>
      <c r="K4543" s="106" t="str">
        <f t="shared" si="4546"/>
        <v/>
      </c>
      <c r="L4543" s="107" t="str">
        <f t="shared" si="4547"/>
        <v>чи робить СНВВ?</v>
      </c>
      <c r="M4543" s="94"/>
      <c r="N4543" s="106" t="str">
        <f t="shared" si="4554"/>
        <v/>
      </c>
      <c r="O4543" s="106" t="str">
        <f t="shared" si="4531"/>
        <v/>
      </c>
      <c r="P4543" s="106" t="str">
        <f t="shared" si="4555"/>
        <v/>
      </c>
      <c r="Q4543" s="106" t="str">
        <f t="shared" si="4556"/>
        <v/>
      </c>
      <c r="R4543" s="106" t="str">
        <f t="shared" si="4557"/>
        <v/>
      </c>
      <c r="S4543" s="106" t="str">
        <f t="shared" si="4558"/>
        <v/>
      </c>
      <c r="T4543" s="106" t="str">
        <f t="shared" si="4559"/>
        <v/>
      </c>
    </row>
    <row r="4544" spans="1:20" outlineLevel="1">
      <c r="A4544" s="169"/>
      <c r="B4544" s="117">
        <v>44742</v>
      </c>
      <c r="C4544" s="90">
        <v>0.83333333333333304</v>
      </c>
      <c r="D4544" s="106"/>
      <c r="E4544" s="106" t="str">
        <f t="shared" si="4543"/>
        <v/>
      </c>
      <c r="F4544" s="106"/>
      <c r="G4544" s="106" t="str">
        <f t="shared" si="4544"/>
        <v/>
      </c>
      <c r="H4544" s="106"/>
      <c r="I4544" s="106" t="str">
        <f t="shared" si="4545"/>
        <v/>
      </c>
      <c r="J4544" s="106"/>
      <c r="K4544" s="106" t="str">
        <f t="shared" si="4546"/>
        <v/>
      </c>
      <c r="L4544" s="107" t="str">
        <f t="shared" si="4547"/>
        <v>чи робить СНВВ?</v>
      </c>
      <c r="M4544" s="94"/>
      <c r="N4544" s="106" t="str">
        <f t="shared" si="4554"/>
        <v/>
      </c>
      <c r="O4544" s="106" t="str">
        <f t="shared" si="4531"/>
        <v/>
      </c>
      <c r="P4544" s="106" t="str">
        <f t="shared" si="4555"/>
        <v/>
      </c>
      <c r="Q4544" s="106" t="str">
        <f t="shared" si="4556"/>
        <v/>
      </c>
      <c r="R4544" s="106" t="str">
        <f t="shared" si="4557"/>
        <v/>
      </c>
      <c r="S4544" s="106" t="str">
        <f t="shared" si="4558"/>
        <v/>
      </c>
      <c r="T4544" s="106" t="str">
        <f t="shared" si="4559"/>
        <v/>
      </c>
    </row>
    <row r="4545" spans="1:20" outlineLevel="1">
      <c r="A4545" s="169"/>
      <c r="B4545" s="117">
        <v>44742</v>
      </c>
      <c r="C4545" s="90">
        <v>0.875</v>
      </c>
      <c r="D4545" s="106"/>
      <c r="E4545" s="106" t="str">
        <f t="shared" si="4543"/>
        <v/>
      </c>
      <c r="F4545" s="106"/>
      <c r="G4545" s="106" t="str">
        <f t="shared" si="4544"/>
        <v/>
      </c>
      <c r="H4545" s="106"/>
      <c r="I4545" s="106" t="str">
        <f t="shared" si="4545"/>
        <v/>
      </c>
      <c r="J4545" s="106"/>
      <c r="K4545" s="106" t="str">
        <f t="shared" si="4546"/>
        <v/>
      </c>
      <c r="L4545" s="107" t="str">
        <f t="shared" si="4547"/>
        <v>чи робить СНВВ?</v>
      </c>
      <c r="M4545" s="94"/>
      <c r="N4545" s="106" t="str">
        <f t="shared" si="4554"/>
        <v/>
      </c>
      <c r="O4545" s="106" t="str">
        <f t="shared" si="4531"/>
        <v/>
      </c>
      <c r="P4545" s="106" t="str">
        <f t="shared" si="4555"/>
        <v/>
      </c>
      <c r="Q4545" s="106" t="str">
        <f t="shared" si="4556"/>
        <v/>
      </c>
      <c r="R4545" s="106" t="str">
        <f t="shared" si="4557"/>
        <v/>
      </c>
      <c r="S4545" s="106" t="str">
        <f t="shared" si="4558"/>
        <v/>
      </c>
      <c r="T4545" s="106" t="str">
        <f t="shared" si="4559"/>
        <v/>
      </c>
    </row>
    <row r="4546" spans="1:20" outlineLevel="1">
      <c r="A4546" s="169"/>
      <c r="B4546" s="117">
        <v>44742</v>
      </c>
      <c r="C4546" s="90">
        <v>0.91666666666666696</v>
      </c>
      <c r="D4546" s="106"/>
      <c r="E4546" s="106" t="str">
        <f t="shared" si="4543"/>
        <v/>
      </c>
      <c r="F4546" s="106"/>
      <c r="G4546" s="106" t="str">
        <f t="shared" si="4544"/>
        <v/>
      </c>
      <c r="H4546" s="106"/>
      <c r="I4546" s="106" t="str">
        <f t="shared" si="4545"/>
        <v/>
      </c>
      <c r="J4546" s="106"/>
      <c r="K4546" s="106" t="str">
        <f t="shared" si="4546"/>
        <v/>
      </c>
      <c r="L4546" s="107" t="str">
        <f t="shared" si="4547"/>
        <v>чи робить СНВВ?</v>
      </c>
      <c r="M4546" s="94"/>
      <c r="N4546" s="106" t="str">
        <f t="shared" si="4554"/>
        <v/>
      </c>
      <c r="O4546" s="106" t="str">
        <f t="shared" si="4531"/>
        <v/>
      </c>
      <c r="P4546" s="106" t="str">
        <f t="shared" si="4555"/>
        <v/>
      </c>
      <c r="Q4546" s="106" t="str">
        <f t="shared" si="4556"/>
        <v/>
      </c>
      <c r="R4546" s="106" t="str">
        <f t="shared" si="4557"/>
        <v/>
      </c>
      <c r="S4546" s="106" t="str">
        <f t="shared" si="4558"/>
        <v/>
      </c>
      <c r="T4546" s="106" t="str">
        <f t="shared" si="4559"/>
        <v/>
      </c>
    </row>
    <row r="4547" spans="1:20" outlineLevel="1">
      <c r="A4547" s="169"/>
      <c r="B4547" s="117">
        <v>44742</v>
      </c>
      <c r="C4547" s="90">
        <v>0.95833333333333304</v>
      </c>
      <c r="D4547" s="106"/>
      <c r="E4547" s="106" t="str">
        <f t="shared" si="4543"/>
        <v/>
      </c>
      <c r="F4547" s="106"/>
      <c r="G4547" s="106" t="str">
        <f t="shared" si="4544"/>
        <v/>
      </c>
      <c r="H4547" s="106"/>
      <c r="I4547" s="106" t="str">
        <f t="shared" si="4545"/>
        <v/>
      </c>
      <c r="J4547" s="106"/>
      <c r="K4547" s="106" t="str">
        <f t="shared" si="4546"/>
        <v/>
      </c>
      <c r="L4547" s="107" t="str">
        <f t="shared" si="4547"/>
        <v>чи робить СНВВ?</v>
      </c>
      <c r="M4547" s="94"/>
      <c r="N4547" s="106" t="str">
        <f t="shared" si="4554"/>
        <v/>
      </c>
      <c r="O4547" s="106" t="str">
        <f t="shared" si="4531"/>
        <v/>
      </c>
      <c r="P4547" s="106" t="str">
        <f t="shared" si="4555"/>
        <v/>
      </c>
      <c r="Q4547" s="106" t="str">
        <f t="shared" si="4556"/>
        <v/>
      </c>
      <c r="R4547" s="106" t="str">
        <f t="shared" si="4557"/>
        <v/>
      </c>
      <c r="S4547" s="106" t="str">
        <f t="shared" si="4558"/>
        <v/>
      </c>
      <c r="T4547" s="106" t="str">
        <f t="shared" si="4559"/>
        <v/>
      </c>
    </row>
    <row r="4548" spans="1:20" outlineLevel="1">
      <c r="A4548" s="169"/>
      <c r="B4548" s="117">
        <v>44742</v>
      </c>
      <c r="C4548" s="90">
        <v>1</v>
      </c>
      <c r="D4548" s="106"/>
      <c r="E4548" s="106" t="str">
        <f t="shared" si="4543"/>
        <v/>
      </c>
      <c r="F4548" s="106"/>
      <c r="G4548" s="106" t="str">
        <f t="shared" si="4544"/>
        <v/>
      </c>
      <c r="H4548" s="106"/>
      <c r="I4548" s="106" t="str">
        <f t="shared" si="4545"/>
        <v/>
      </c>
      <c r="J4548" s="106"/>
      <c r="K4548" s="106" t="str">
        <f t="shared" si="4546"/>
        <v/>
      </c>
      <c r="L4548" s="107" t="str">
        <f t="shared" si="4547"/>
        <v>чи робить СНВВ?</v>
      </c>
      <c r="M4548" s="94"/>
      <c r="N4548" s="106" t="str">
        <f t="shared" si="4554"/>
        <v/>
      </c>
      <c r="O4548" s="106" t="str">
        <f t="shared" si="4531"/>
        <v/>
      </c>
      <c r="P4548" s="106" t="str">
        <f t="shared" si="4555"/>
        <v/>
      </c>
      <c r="Q4548" s="106" t="str">
        <f t="shared" si="4556"/>
        <v/>
      </c>
      <c r="R4548" s="106" t="str">
        <f t="shared" si="4557"/>
        <v/>
      </c>
      <c r="S4548" s="106" t="str">
        <f t="shared" si="4558"/>
        <v/>
      </c>
      <c r="T4548" s="106" t="str">
        <f t="shared" si="4559"/>
        <v/>
      </c>
    </row>
    <row r="4549" spans="1:20">
      <c r="A4549" s="113"/>
      <c r="B4549" s="170" t="s">
        <v>267</v>
      </c>
      <c r="C4549" s="170"/>
      <c r="D4549" s="97">
        <f t="shared" ref="D4549" si="4560">SUM(D4525:D4548)</f>
        <v>0</v>
      </c>
      <c r="E4549" s="98">
        <f t="shared" ref="E4549" si="4561">COUNTIF(E4525:E4548,"&gt;0")</f>
        <v>0</v>
      </c>
      <c r="F4549" s="97">
        <f t="shared" ref="F4549" si="4562">SUM(F4525:F4548)</f>
        <v>0</v>
      </c>
      <c r="G4549" s="98">
        <f t="shared" ref="G4549" si="4563">COUNTIF(G4525:G4548,"&gt;0")</f>
        <v>0</v>
      </c>
      <c r="H4549" s="97">
        <f t="shared" ref="H4549" si="4564">SUM(H4525:H4548)</f>
        <v>0</v>
      </c>
      <c r="I4549" s="98">
        <f t="shared" ref="I4549" si="4565">COUNTIF(I4525:I4548,"&gt;0")</f>
        <v>0</v>
      </c>
      <c r="J4549" s="97">
        <f t="shared" ref="J4549" si="4566">SUM(J4525:J4548)</f>
        <v>0</v>
      </c>
      <c r="K4549" s="98">
        <f t="shared" ref="K4549" si="4567">COUNTIF(K4525:K4548,"&gt;0")</f>
        <v>0</v>
      </c>
      <c r="L4549" s="98">
        <f t="shared" ref="L4549" si="4568">COUNTIF(L4525:L4548,"СНВВ не працює")</f>
        <v>0</v>
      </c>
      <c r="M4549" s="94"/>
      <c r="N4549" s="97">
        <f t="shared" ref="N4549:O4549" si="4569">AVERAGEA(N4525:N4548)</f>
        <v>0</v>
      </c>
      <c r="O4549" s="97">
        <f t="shared" si="4569"/>
        <v>0</v>
      </c>
      <c r="P4549" s="97">
        <f t="shared" ref="P4549:T4549" si="4570">SUM(P4525:P4548)</f>
        <v>0</v>
      </c>
      <c r="Q4549" s="97">
        <f t="shared" si="4570"/>
        <v>0</v>
      </c>
      <c r="R4549" s="97">
        <f t="shared" si="4570"/>
        <v>0</v>
      </c>
      <c r="S4549" s="97">
        <f t="shared" si="4570"/>
        <v>0</v>
      </c>
      <c r="T4549" s="97">
        <f t="shared" si="4570"/>
        <v>0</v>
      </c>
    </row>
    <row r="4550" spans="1:20">
      <c r="A4550" s="114"/>
      <c r="B4550" s="171" t="s">
        <v>268</v>
      </c>
      <c r="C4550" s="171"/>
      <c r="D4550" s="96">
        <f t="shared" ref="D4550:L4550" si="4571">D3824+D3849+D3874+D3899+D3924+D3949+D3974+D3999+D4024+D4049+D4074+D4099+D4124+D4149+D4174+D4199+D4224+D4249+D4274+D4299+D4324+D4349+D4374+D4399+D4424+D4449+D4474+D4499+D4524+D4549</f>
        <v>0</v>
      </c>
      <c r="E4550" s="95">
        <f t="shared" si="4571"/>
        <v>0</v>
      </c>
      <c r="F4550" s="96">
        <f t="shared" si="4571"/>
        <v>0</v>
      </c>
      <c r="G4550" s="95">
        <f t="shared" si="4571"/>
        <v>0</v>
      </c>
      <c r="H4550" s="96">
        <f t="shared" si="4571"/>
        <v>0</v>
      </c>
      <c r="I4550" s="95">
        <f t="shared" si="4571"/>
        <v>0</v>
      </c>
      <c r="J4550" s="96">
        <f t="shared" si="4571"/>
        <v>0</v>
      </c>
      <c r="K4550" s="95">
        <f t="shared" si="4571"/>
        <v>0</v>
      </c>
      <c r="L4550" s="95">
        <f t="shared" si="4571"/>
        <v>0</v>
      </c>
      <c r="M4550" s="94"/>
      <c r="N4550" s="96">
        <f t="shared" ref="N4550:T4550" si="4572">N3824+N3849+N3874+N3899+N3924+N3949+N3974+N3999+N4024+N4049+N4074+N4099+N4124+N4149+N4174+N4199+N4224+N4249+N4274+N4299+N4324+N4349+N4374+N4399+N4424+N4449+N4474+N4499+N4524+N4549</f>
        <v>0</v>
      </c>
      <c r="O4550" s="96">
        <f t="shared" si="4572"/>
        <v>0</v>
      </c>
      <c r="P4550" s="96">
        <f t="shared" si="4572"/>
        <v>0</v>
      </c>
      <c r="Q4550" s="96">
        <f t="shared" si="4572"/>
        <v>0</v>
      </c>
      <c r="R4550" s="96">
        <f t="shared" si="4572"/>
        <v>0</v>
      </c>
      <c r="S4550" s="96">
        <f t="shared" si="4572"/>
        <v>0</v>
      </c>
      <c r="T4550" s="96">
        <f t="shared" si="4572"/>
        <v>0</v>
      </c>
    </row>
    <row r="4551" spans="1:20" ht="15.75" customHeight="1" outlineLevel="1">
      <c r="A4551" s="168">
        <v>44743</v>
      </c>
      <c r="B4551" s="117">
        <v>44743</v>
      </c>
      <c r="C4551" s="90">
        <v>4.1666666666666664E-2</v>
      </c>
      <c r="D4551" s="106"/>
      <c r="E4551" s="106" t="str">
        <f t="shared" ref="E4551:E4574" si="4573">IF(D4551="","",IF(D4551&lt;1,1,0))</f>
        <v/>
      </c>
      <c r="F4551" s="106"/>
      <c r="G4551" s="106" t="str">
        <f t="shared" ref="G4551:G4574" si="4574">IF(F4551="","",IF(F4551&lt;1,1,0))</f>
        <v/>
      </c>
      <c r="H4551" s="106"/>
      <c r="I4551" s="106" t="str">
        <f t="shared" ref="I4551:I4574" si="4575">IF(H4551="","",IF(H4551&lt;1,1,0))</f>
        <v/>
      </c>
      <c r="J4551" s="106"/>
      <c r="K4551" s="106" t="str">
        <f t="shared" ref="K4551:K4574" si="4576">IF(J4551="","",IF(J4551&lt;1,1,0))</f>
        <v/>
      </c>
      <c r="L4551" s="107" t="str">
        <f t="shared" ref="L4551:L4574" si="4577">IF(H4551="","чи робить СНВВ?",IF(J4551="","чи роблять агрегати?",IF($J4551=0,"агрегати не працюють",IF(AND($H4551=0,$J4551=1),"СНВВ не працює","OK"))))</f>
        <v>чи робить СНВВ?</v>
      </c>
      <c r="M4551" s="94"/>
      <c r="N4551" s="106" t="str">
        <f t="shared" ref="N4551" si="4578">IF(OR(E4551&lt;&gt;0, J4551=0), "",D4551)</f>
        <v/>
      </c>
      <c r="O4551" s="106" t="str">
        <f t="shared" ref="O4551:O4614" si="4579">IF(N4551="", "",(N4551*$Q$2+$Q$3))</f>
        <v/>
      </c>
      <c r="P4551" s="106" t="str">
        <f t="shared" ref="P4551" si="4580">IF(AND($E4551&lt;&gt;0,$J4551=1),D4551,O4551)</f>
        <v/>
      </c>
      <c r="Q4551" s="106" t="str">
        <f t="shared" ref="Q4551" si="4581">IF(OR(G4551&lt;&gt;0, J4551=0), "",F4551)</f>
        <v/>
      </c>
      <c r="R4551" s="106" t="str">
        <f t="shared" ref="R4551" si="4582">IF(Q4551="", "",(Q4551*$S$2+$S$3))</f>
        <v/>
      </c>
      <c r="S4551" s="106" t="str">
        <f t="shared" ref="S4551" si="4583">IF(AND(G4551&lt;&gt;0,J4551=1),F4551,R4551)</f>
        <v/>
      </c>
      <c r="T4551" s="106" t="str">
        <f t="shared" ref="T4551" si="4584">IFERROR(P4551*S4551,"")</f>
        <v/>
      </c>
    </row>
    <row r="4552" spans="1:20" outlineLevel="1">
      <c r="A4552" s="169"/>
      <c r="B4552" s="117">
        <v>44743</v>
      </c>
      <c r="C4552" s="90">
        <v>8.3333333333333301E-2</v>
      </c>
      <c r="D4552" s="106"/>
      <c r="E4552" s="106" t="str">
        <f t="shared" si="4573"/>
        <v/>
      </c>
      <c r="F4552" s="106"/>
      <c r="G4552" s="106" t="str">
        <f t="shared" si="4574"/>
        <v/>
      </c>
      <c r="H4552" s="106"/>
      <c r="I4552" s="106" t="str">
        <f t="shared" si="4575"/>
        <v/>
      </c>
      <c r="J4552" s="106"/>
      <c r="K4552" s="106" t="str">
        <f t="shared" si="4576"/>
        <v/>
      </c>
      <c r="L4552" s="107" t="str">
        <f t="shared" si="4577"/>
        <v>чи робить СНВВ?</v>
      </c>
      <c r="M4552" s="94"/>
      <c r="N4552" s="106" t="str">
        <f t="shared" ref="N4552:N4574" si="4585">IF(OR(E4552&lt;&gt;0, J4552=0), "",D4552)</f>
        <v/>
      </c>
      <c r="O4552" s="106" t="str">
        <f t="shared" si="4579"/>
        <v/>
      </c>
      <c r="P4552" s="106" t="str">
        <f t="shared" ref="P4552:P4574" si="4586">IF(AND($E4552&lt;&gt;0,$J4552=1),D4552,O4552)</f>
        <v/>
      </c>
      <c r="Q4552" s="106" t="str">
        <f t="shared" ref="Q4552:Q4574" si="4587">IF(OR(G4552&lt;&gt;0, J4552=0), "",F4552)</f>
        <v/>
      </c>
      <c r="R4552" s="106" t="str">
        <f t="shared" ref="R4552:R4574" si="4588">IF(Q4552="", "",(Q4552*$S$2+$S$3))</f>
        <v/>
      </c>
      <c r="S4552" s="106" t="str">
        <f t="shared" ref="S4552:S4574" si="4589">IF(AND(G4552&lt;&gt;0,J4552=1),F4552,R4552)</f>
        <v/>
      </c>
      <c r="T4552" s="106" t="str">
        <f t="shared" ref="T4552:T4574" si="4590">IFERROR(P4552*S4552,"")</f>
        <v/>
      </c>
    </row>
    <row r="4553" spans="1:20" outlineLevel="1">
      <c r="A4553" s="169"/>
      <c r="B4553" s="117">
        <v>44743</v>
      </c>
      <c r="C4553" s="90">
        <v>0.125</v>
      </c>
      <c r="D4553" s="106"/>
      <c r="E4553" s="106" t="str">
        <f t="shared" si="4573"/>
        <v/>
      </c>
      <c r="F4553" s="106"/>
      <c r="G4553" s="106" t="str">
        <f t="shared" si="4574"/>
        <v/>
      </c>
      <c r="H4553" s="106"/>
      <c r="I4553" s="106" t="str">
        <f t="shared" si="4575"/>
        <v/>
      </c>
      <c r="J4553" s="106"/>
      <c r="K4553" s="106" t="str">
        <f t="shared" si="4576"/>
        <v/>
      </c>
      <c r="L4553" s="107" t="str">
        <f t="shared" si="4577"/>
        <v>чи робить СНВВ?</v>
      </c>
      <c r="M4553" s="94"/>
      <c r="N4553" s="106" t="str">
        <f t="shared" si="4585"/>
        <v/>
      </c>
      <c r="O4553" s="106" t="str">
        <f t="shared" si="4579"/>
        <v/>
      </c>
      <c r="P4553" s="106" t="str">
        <f t="shared" si="4586"/>
        <v/>
      </c>
      <c r="Q4553" s="106" t="str">
        <f t="shared" si="4587"/>
        <v/>
      </c>
      <c r="R4553" s="106" t="str">
        <f t="shared" si="4588"/>
        <v/>
      </c>
      <c r="S4553" s="106" t="str">
        <f t="shared" si="4589"/>
        <v/>
      </c>
      <c r="T4553" s="106" t="str">
        <f t="shared" si="4590"/>
        <v/>
      </c>
    </row>
    <row r="4554" spans="1:20" outlineLevel="1">
      <c r="A4554" s="169"/>
      <c r="B4554" s="117">
        <v>44743</v>
      </c>
      <c r="C4554" s="90">
        <v>0.16666666666666699</v>
      </c>
      <c r="D4554" s="106"/>
      <c r="E4554" s="106" t="str">
        <f t="shared" si="4573"/>
        <v/>
      </c>
      <c r="F4554" s="106"/>
      <c r="G4554" s="106" t="str">
        <f t="shared" si="4574"/>
        <v/>
      </c>
      <c r="H4554" s="106"/>
      <c r="I4554" s="106" t="str">
        <f t="shared" si="4575"/>
        <v/>
      </c>
      <c r="J4554" s="106"/>
      <c r="K4554" s="106" t="str">
        <f t="shared" si="4576"/>
        <v/>
      </c>
      <c r="L4554" s="107" t="str">
        <f t="shared" si="4577"/>
        <v>чи робить СНВВ?</v>
      </c>
      <c r="M4554" s="94"/>
      <c r="N4554" s="106" t="str">
        <f t="shared" si="4585"/>
        <v/>
      </c>
      <c r="O4554" s="106" t="str">
        <f t="shared" si="4579"/>
        <v/>
      </c>
      <c r="P4554" s="106" t="str">
        <f t="shared" si="4586"/>
        <v/>
      </c>
      <c r="Q4554" s="106" t="str">
        <f t="shared" si="4587"/>
        <v/>
      </c>
      <c r="R4554" s="106" t="str">
        <f t="shared" si="4588"/>
        <v/>
      </c>
      <c r="S4554" s="106" t="str">
        <f t="shared" si="4589"/>
        <v/>
      </c>
      <c r="T4554" s="106" t="str">
        <f t="shared" si="4590"/>
        <v/>
      </c>
    </row>
    <row r="4555" spans="1:20" outlineLevel="1">
      <c r="A4555" s="169"/>
      <c r="B4555" s="117">
        <v>44743</v>
      </c>
      <c r="C4555" s="90">
        <v>0.20833333333333301</v>
      </c>
      <c r="D4555" s="106"/>
      <c r="E4555" s="106" t="str">
        <f t="shared" si="4573"/>
        <v/>
      </c>
      <c r="F4555" s="106"/>
      <c r="G4555" s="106" t="str">
        <f t="shared" si="4574"/>
        <v/>
      </c>
      <c r="H4555" s="106"/>
      <c r="I4555" s="106" t="str">
        <f t="shared" si="4575"/>
        <v/>
      </c>
      <c r="J4555" s="106"/>
      <c r="K4555" s="106" t="str">
        <f t="shared" si="4576"/>
        <v/>
      </c>
      <c r="L4555" s="107" t="str">
        <f t="shared" si="4577"/>
        <v>чи робить СНВВ?</v>
      </c>
      <c r="M4555" s="94"/>
      <c r="N4555" s="106" t="str">
        <f t="shared" si="4585"/>
        <v/>
      </c>
      <c r="O4555" s="106" t="str">
        <f t="shared" si="4579"/>
        <v/>
      </c>
      <c r="P4555" s="106" t="str">
        <f t="shared" si="4586"/>
        <v/>
      </c>
      <c r="Q4555" s="106" t="str">
        <f t="shared" si="4587"/>
        <v/>
      </c>
      <c r="R4555" s="106" t="str">
        <f t="shared" si="4588"/>
        <v/>
      </c>
      <c r="S4555" s="106" t="str">
        <f t="shared" si="4589"/>
        <v/>
      </c>
      <c r="T4555" s="106" t="str">
        <f t="shared" si="4590"/>
        <v/>
      </c>
    </row>
    <row r="4556" spans="1:20" outlineLevel="1">
      <c r="A4556" s="169"/>
      <c r="B4556" s="117">
        <v>44743</v>
      </c>
      <c r="C4556" s="90">
        <v>0.25</v>
      </c>
      <c r="D4556" s="106"/>
      <c r="E4556" s="106" t="str">
        <f t="shared" si="4573"/>
        <v/>
      </c>
      <c r="F4556" s="106"/>
      <c r="G4556" s="106" t="str">
        <f t="shared" si="4574"/>
        <v/>
      </c>
      <c r="H4556" s="106"/>
      <c r="I4556" s="106" t="str">
        <f t="shared" si="4575"/>
        <v/>
      </c>
      <c r="J4556" s="106"/>
      <c r="K4556" s="106" t="str">
        <f t="shared" si="4576"/>
        <v/>
      </c>
      <c r="L4556" s="107" t="str">
        <f t="shared" si="4577"/>
        <v>чи робить СНВВ?</v>
      </c>
      <c r="M4556" s="94"/>
      <c r="N4556" s="106" t="str">
        <f t="shared" si="4585"/>
        <v/>
      </c>
      <c r="O4556" s="106" t="str">
        <f t="shared" si="4579"/>
        <v/>
      </c>
      <c r="P4556" s="106" t="str">
        <f t="shared" si="4586"/>
        <v/>
      </c>
      <c r="Q4556" s="106" t="str">
        <f t="shared" si="4587"/>
        <v/>
      </c>
      <c r="R4556" s="106" t="str">
        <f t="shared" si="4588"/>
        <v/>
      </c>
      <c r="S4556" s="106" t="str">
        <f t="shared" si="4589"/>
        <v/>
      </c>
      <c r="T4556" s="106" t="str">
        <f t="shared" si="4590"/>
        <v/>
      </c>
    </row>
    <row r="4557" spans="1:20" outlineLevel="1">
      <c r="A4557" s="169"/>
      <c r="B4557" s="117">
        <v>44743</v>
      </c>
      <c r="C4557" s="90">
        <v>0.29166666666666702</v>
      </c>
      <c r="D4557" s="106"/>
      <c r="E4557" s="106" t="str">
        <f t="shared" si="4573"/>
        <v/>
      </c>
      <c r="F4557" s="106"/>
      <c r="G4557" s="106" t="str">
        <f t="shared" si="4574"/>
        <v/>
      </c>
      <c r="H4557" s="106"/>
      <c r="I4557" s="106" t="str">
        <f t="shared" si="4575"/>
        <v/>
      </c>
      <c r="J4557" s="106"/>
      <c r="K4557" s="106" t="str">
        <f t="shared" si="4576"/>
        <v/>
      </c>
      <c r="L4557" s="107" t="str">
        <f t="shared" si="4577"/>
        <v>чи робить СНВВ?</v>
      </c>
      <c r="M4557" s="94"/>
      <c r="N4557" s="106" t="str">
        <f t="shared" si="4585"/>
        <v/>
      </c>
      <c r="O4557" s="106" t="str">
        <f t="shared" si="4579"/>
        <v/>
      </c>
      <c r="P4557" s="106" t="str">
        <f t="shared" si="4586"/>
        <v/>
      </c>
      <c r="Q4557" s="106" t="str">
        <f t="shared" si="4587"/>
        <v/>
      </c>
      <c r="R4557" s="106" t="str">
        <f t="shared" si="4588"/>
        <v/>
      </c>
      <c r="S4557" s="106" t="str">
        <f t="shared" si="4589"/>
        <v/>
      </c>
      <c r="T4557" s="106" t="str">
        <f t="shared" si="4590"/>
        <v/>
      </c>
    </row>
    <row r="4558" spans="1:20" outlineLevel="1">
      <c r="A4558" s="169"/>
      <c r="B4558" s="117">
        <v>44743</v>
      </c>
      <c r="C4558" s="90">
        <v>0.33333333333333298</v>
      </c>
      <c r="D4558" s="106"/>
      <c r="E4558" s="106" t="str">
        <f t="shared" si="4573"/>
        <v/>
      </c>
      <c r="F4558" s="106"/>
      <c r="G4558" s="106" t="str">
        <f t="shared" si="4574"/>
        <v/>
      </c>
      <c r="H4558" s="106"/>
      <c r="I4558" s="106" t="str">
        <f t="shared" si="4575"/>
        <v/>
      </c>
      <c r="J4558" s="106"/>
      <c r="K4558" s="106" t="str">
        <f t="shared" si="4576"/>
        <v/>
      </c>
      <c r="L4558" s="107" t="str">
        <f t="shared" si="4577"/>
        <v>чи робить СНВВ?</v>
      </c>
      <c r="M4558" s="94"/>
      <c r="N4558" s="106" t="str">
        <f t="shared" si="4585"/>
        <v/>
      </c>
      <c r="O4558" s="106" t="str">
        <f t="shared" si="4579"/>
        <v/>
      </c>
      <c r="P4558" s="106" t="str">
        <f t="shared" si="4586"/>
        <v/>
      </c>
      <c r="Q4558" s="106" t="str">
        <f t="shared" si="4587"/>
        <v/>
      </c>
      <c r="R4558" s="106" t="str">
        <f t="shared" si="4588"/>
        <v/>
      </c>
      <c r="S4558" s="106" t="str">
        <f t="shared" si="4589"/>
        <v/>
      </c>
      <c r="T4558" s="106" t="str">
        <f t="shared" si="4590"/>
        <v/>
      </c>
    </row>
    <row r="4559" spans="1:20" outlineLevel="1">
      <c r="A4559" s="169"/>
      <c r="B4559" s="117">
        <v>44743</v>
      </c>
      <c r="C4559" s="90">
        <v>0.375</v>
      </c>
      <c r="D4559" s="106"/>
      <c r="E4559" s="106" t="str">
        <f t="shared" si="4573"/>
        <v/>
      </c>
      <c r="F4559" s="106"/>
      <c r="G4559" s="106" t="str">
        <f t="shared" si="4574"/>
        <v/>
      </c>
      <c r="H4559" s="106"/>
      <c r="I4559" s="106" t="str">
        <f t="shared" si="4575"/>
        <v/>
      </c>
      <c r="J4559" s="106"/>
      <c r="K4559" s="106" t="str">
        <f t="shared" si="4576"/>
        <v/>
      </c>
      <c r="L4559" s="107" t="str">
        <f t="shared" si="4577"/>
        <v>чи робить СНВВ?</v>
      </c>
      <c r="M4559" s="94"/>
      <c r="N4559" s="106" t="str">
        <f t="shared" si="4585"/>
        <v/>
      </c>
      <c r="O4559" s="106" t="str">
        <f t="shared" si="4579"/>
        <v/>
      </c>
      <c r="P4559" s="106" t="str">
        <f t="shared" si="4586"/>
        <v/>
      </c>
      <c r="Q4559" s="106" t="str">
        <f t="shared" si="4587"/>
        <v/>
      </c>
      <c r="R4559" s="106" t="str">
        <f t="shared" si="4588"/>
        <v/>
      </c>
      <c r="S4559" s="106" t="str">
        <f t="shared" si="4589"/>
        <v/>
      </c>
      <c r="T4559" s="106" t="str">
        <f t="shared" si="4590"/>
        <v/>
      </c>
    </row>
    <row r="4560" spans="1:20" outlineLevel="1">
      <c r="A4560" s="169"/>
      <c r="B4560" s="117">
        <v>44743</v>
      </c>
      <c r="C4560" s="90">
        <v>0.41666666666666702</v>
      </c>
      <c r="D4560" s="106"/>
      <c r="E4560" s="106" t="str">
        <f t="shared" si="4573"/>
        <v/>
      </c>
      <c r="F4560" s="106"/>
      <c r="G4560" s="106" t="str">
        <f t="shared" si="4574"/>
        <v/>
      </c>
      <c r="H4560" s="106"/>
      <c r="I4560" s="106" t="str">
        <f t="shared" si="4575"/>
        <v/>
      </c>
      <c r="J4560" s="106"/>
      <c r="K4560" s="106" t="str">
        <f t="shared" si="4576"/>
        <v/>
      </c>
      <c r="L4560" s="107" t="str">
        <f t="shared" si="4577"/>
        <v>чи робить СНВВ?</v>
      </c>
      <c r="M4560" s="94"/>
      <c r="N4560" s="106" t="str">
        <f t="shared" si="4585"/>
        <v/>
      </c>
      <c r="O4560" s="106" t="str">
        <f t="shared" si="4579"/>
        <v/>
      </c>
      <c r="P4560" s="106" t="str">
        <f t="shared" si="4586"/>
        <v/>
      </c>
      <c r="Q4560" s="106" t="str">
        <f t="shared" si="4587"/>
        <v/>
      </c>
      <c r="R4560" s="106" t="str">
        <f t="shared" si="4588"/>
        <v/>
      </c>
      <c r="S4560" s="106" t="str">
        <f t="shared" si="4589"/>
        <v/>
      </c>
      <c r="T4560" s="106" t="str">
        <f t="shared" si="4590"/>
        <v/>
      </c>
    </row>
    <row r="4561" spans="1:20" outlineLevel="1">
      <c r="A4561" s="169"/>
      <c r="B4561" s="117">
        <v>44743</v>
      </c>
      <c r="C4561" s="90">
        <v>0.45833333333333298</v>
      </c>
      <c r="D4561" s="106"/>
      <c r="E4561" s="106" t="str">
        <f t="shared" si="4573"/>
        <v/>
      </c>
      <c r="F4561" s="106"/>
      <c r="G4561" s="106" t="str">
        <f t="shared" si="4574"/>
        <v/>
      </c>
      <c r="H4561" s="106"/>
      <c r="I4561" s="106" t="str">
        <f t="shared" si="4575"/>
        <v/>
      </c>
      <c r="J4561" s="106"/>
      <c r="K4561" s="106" t="str">
        <f t="shared" si="4576"/>
        <v/>
      </c>
      <c r="L4561" s="107" t="str">
        <f t="shared" si="4577"/>
        <v>чи робить СНВВ?</v>
      </c>
      <c r="M4561" s="94"/>
      <c r="N4561" s="106" t="str">
        <f t="shared" si="4585"/>
        <v/>
      </c>
      <c r="O4561" s="106" t="str">
        <f t="shared" si="4579"/>
        <v/>
      </c>
      <c r="P4561" s="106" t="str">
        <f t="shared" si="4586"/>
        <v/>
      </c>
      <c r="Q4561" s="106" t="str">
        <f t="shared" si="4587"/>
        <v/>
      </c>
      <c r="R4561" s="106" t="str">
        <f t="shared" si="4588"/>
        <v/>
      </c>
      <c r="S4561" s="106" t="str">
        <f t="shared" si="4589"/>
        <v/>
      </c>
      <c r="T4561" s="106" t="str">
        <f t="shared" si="4590"/>
        <v/>
      </c>
    </row>
    <row r="4562" spans="1:20" outlineLevel="1">
      <c r="A4562" s="169"/>
      <c r="B4562" s="117">
        <v>44743</v>
      </c>
      <c r="C4562" s="90">
        <v>0.5</v>
      </c>
      <c r="D4562" s="106"/>
      <c r="E4562" s="106" t="str">
        <f t="shared" si="4573"/>
        <v/>
      </c>
      <c r="F4562" s="106"/>
      <c r="G4562" s="106" t="str">
        <f t="shared" si="4574"/>
        <v/>
      </c>
      <c r="H4562" s="106"/>
      <c r="I4562" s="106" t="str">
        <f t="shared" si="4575"/>
        <v/>
      </c>
      <c r="J4562" s="106"/>
      <c r="K4562" s="106" t="str">
        <f t="shared" si="4576"/>
        <v/>
      </c>
      <c r="L4562" s="107" t="str">
        <f t="shared" si="4577"/>
        <v>чи робить СНВВ?</v>
      </c>
      <c r="M4562" s="94"/>
      <c r="N4562" s="106" t="str">
        <f t="shared" si="4585"/>
        <v/>
      </c>
      <c r="O4562" s="106" t="str">
        <f t="shared" si="4579"/>
        <v/>
      </c>
      <c r="P4562" s="106" t="str">
        <f t="shared" si="4586"/>
        <v/>
      </c>
      <c r="Q4562" s="106" t="str">
        <f t="shared" si="4587"/>
        <v/>
      </c>
      <c r="R4562" s="106" t="str">
        <f t="shared" si="4588"/>
        <v/>
      </c>
      <c r="S4562" s="106" t="str">
        <f t="shared" si="4589"/>
        <v/>
      </c>
      <c r="T4562" s="106" t="str">
        <f t="shared" si="4590"/>
        <v/>
      </c>
    </row>
    <row r="4563" spans="1:20" outlineLevel="1">
      <c r="A4563" s="169"/>
      <c r="B4563" s="117">
        <v>44743</v>
      </c>
      <c r="C4563" s="90">
        <v>0.54166666666666696</v>
      </c>
      <c r="D4563" s="106"/>
      <c r="E4563" s="106" t="str">
        <f t="shared" si="4573"/>
        <v/>
      </c>
      <c r="F4563" s="106"/>
      <c r="G4563" s="106" t="str">
        <f t="shared" si="4574"/>
        <v/>
      </c>
      <c r="H4563" s="106"/>
      <c r="I4563" s="106" t="str">
        <f t="shared" si="4575"/>
        <v/>
      </c>
      <c r="J4563" s="106"/>
      <c r="K4563" s="106" t="str">
        <f t="shared" si="4576"/>
        <v/>
      </c>
      <c r="L4563" s="107" t="str">
        <f t="shared" si="4577"/>
        <v>чи робить СНВВ?</v>
      </c>
      <c r="M4563" s="94"/>
      <c r="N4563" s="106" t="str">
        <f t="shared" si="4585"/>
        <v/>
      </c>
      <c r="O4563" s="106" t="str">
        <f t="shared" si="4579"/>
        <v/>
      </c>
      <c r="P4563" s="106" t="str">
        <f t="shared" si="4586"/>
        <v/>
      </c>
      <c r="Q4563" s="106" t="str">
        <f t="shared" si="4587"/>
        <v/>
      </c>
      <c r="R4563" s="106" t="str">
        <f t="shared" si="4588"/>
        <v/>
      </c>
      <c r="S4563" s="106" t="str">
        <f t="shared" si="4589"/>
        <v/>
      </c>
      <c r="T4563" s="106" t="str">
        <f t="shared" si="4590"/>
        <v/>
      </c>
    </row>
    <row r="4564" spans="1:20" outlineLevel="1">
      <c r="A4564" s="169"/>
      <c r="B4564" s="117">
        <v>44743</v>
      </c>
      <c r="C4564" s="90">
        <v>0.58333333333333304</v>
      </c>
      <c r="D4564" s="106"/>
      <c r="E4564" s="106" t="str">
        <f t="shared" si="4573"/>
        <v/>
      </c>
      <c r="F4564" s="106"/>
      <c r="G4564" s="106" t="str">
        <f t="shared" si="4574"/>
        <v/>
      </c>
      <c r="H4564" s="106"/>
      <c r="I4564" s="106" t="str">
        <f t="shared" si="4575"/>
        <v/>
      </c>
      <c r="J4564" s="106"/>
      <c r="K4564" s="106" t="str">
        <f t="shared" si="4576"/>
        <v/>
      </c>
      <c r="L4564" s="107" t="str">
        <f t="shared" si="4577"/>
        <v>чи робить СНВВ?</v>
      </c>
      <c r="M4564" s="94"/>
      <c r="N4564" s="106" t="str">
        <f t="shared" si="4585"/>
        <v/>
      </c>
      <c r="O4564" s="106" t="str">
        <f t="shared" si="4579"/>
        <v/>
      </c>
      <c r="P4564" s="106" t="str">
        <f t="shared" si="4586"/>
        <v/>
      </c>
      <c r="Q4564" s="106" t="str">
        <f t="shared" si="4587"/>
        <v/>
      </c>
      <c r="R4564" s="106" t="str">
        <f t="shared" si="4588"/>
        <v/>
      </c>
      <c r="S4564" s="106" t="str">
        <f t="shared" si="4589"/>
        <v/>
      </c>
      <c r="T4564" s="106" t="str">
        <f t="shared" si="4590"/>
        <v/>
      </c>
    </row>
    <row r="4565" spans="1:20" outlineLevel="1">
      <c r="A4565" s="169"/>
      <c r="B4565" s="117">
        <v>44743</v>
      </c>
      <c r="C4565" s="90">
        <v>0.625</v>
      </c>
      <c r="D4565" s="106"/>
      <c r="E4565" s="106" t="str">
        <f t="shared" si="4573"/>
        <v/>
      </c>
      <c r="F4565" s="106"/>
      <c r="G4565" s="106" t="str">
        <f t="shared" si="4574"/>
        <v/>
      </c>
      <c r="H4565" s="106"/>
      <c r="I4565" s="106" t="str">
        <f t="shared" si="4575"/>
        <v/>
      </c>
      <c r="J4565" s="106"/>
      <c r="K4565" s="106" t="str">
        <f t="shared" si="4576"/>
        <v/>
      </c>
      <c r="L4565" s="107" t="str">
        <f t="shared" si="4577"/>
        <v>чи робить СНВВ?</v>
      </c>
      <c r="M4565" s="94"/>
      <c r="N4565" s="106" t="str">
        <f t="shared" si="4585"/>
        <v/>
      </c>
      <c r="O4565" s="106" t="str">
        <f t="shared" si="4579"/>
        <v/>
      </c>
      <c r="P4565" s="106" t="str">
        <f t="shared" si="4586"/>
        <v/>
      </c>
      <c r="Q4565" s="106" t="str">
        <f t="shared" si="4587"/>
        <v/>
      </c>
      <c r="R4565" s="106" t="str">
        <f t="shared" si="4588"/>
        <v/>
      </c>
      <c r="S4565" s="106" t="str">
        <f t="shared" si="4589"/>
        <v/>
      </c>
      <c r="T4565" s="106" t="str">
        <f t="shared" si="4590"/>
        <v/>
      </c>
    </row>
    <row r="4566" spans="1:20" outlineLevel="1">
      <c r="A4566" s="169"/>
      <c r="B4566" s="117">
        <v>44743</v>
      </c>
      <c r="C4566" s="90">
        <v>0.66666666666666696</v>
      </c>
      <c r="D4566" s="106"/>
      <c r="E4566" s="106" t="str">
        <f t="shared" si="4573"/>
        <v/>
      </c>
      <c r="F4566" s="106"/>
      <c r="G4566" s="106" t="str">
        <f t="shared" si="4574"/>
        <v/>
      </c>
      <c r="H4566" s="106"/>
      <c r="I4566" s="106" t="str">
        <f t="shared" si="4575"/>
        <v/>
      </c>
      <c r="J4566" s="106"/>
      <c r="K4566" s="106" t="str">
        <f t="shared" si="4576"/>
        <v/>
      </c>
      <c r="L4566" s="107" t="str">
        <f t="shared" si="4577"/>
        <v>чи робить СНВВ?</v>
      </c>
      <c r="M4566" s="94"/>
      <c r="N4566" s="106" t="str">
        <f t="shared" si="4585"/>
        <v/>
      </c>
      <c r="O4566" s="106" t="str">
        <f t="shared" si="4579"/>
        <v/>
      </c>
      <c r="P4566" s="106" t="str">
        <f t="shared" si="4586"/>
        <v/>
      </c>
      <c r="Q4566" s="106" t="str">
        <f t="shared" si="4587"/>
        <v/>
      </c>
      <c r="R4566" s="106" t="str">
        <f t="shared" si="4588"/>
        <v/>
      </c>
      <c r="S4566" s="106" t="str">
        <f t="shared" si="4589"/>
        <v/>
      </c>
      <c r="T4566" s="106" t="str">
        <f t="shared" si="4590"/>
        <v/>
      </c>
    </row>
    <row r="4567" spans="1:20" outlineLevel="1">
      <c r="A4567" s="169"/>
      <c r="B4567" s="117">
        <v>44743</v>
      </c>
      <c r="C4567" s="90">
        <v>0.70833333333333304</v>
      </c>
      <c r="D4567" s="106"/>
      <c r="E4567" s="106" t="str">
        <f t="shared" si="4573"/>
        <v/>
      </c>
      <c r="F4567" s="106"/>
      <c r="G4567" s="106" t="str">
        <f t="shared" si="4574"/>
        <v/>
      </c>
      <c r="H4567" s="106"/>
      <c r="I4567" s="106" t="str">
        <f t="shared" si="4575"/>
        <v/>
      </c>
      <c r="J4567" s="106"/>
      <c r="K4567" s="106" t="str">
        <f t="shared" si="4576"/>
        <v/>
      </c>
      <c r="L4567" s="107" t="str">
        <f t="shared" si="4577"/>
        <v>чи робить СНВВ?</v>
      </c>
      <c r="M4567" s="94"/>
      <c r="N4567" s="106" t="str">
        <f t="shared" si="4585"/>
        <v/>
      </c>
      <c r="O4567" s="106" t="str">
        <f t="shared" si="4579"/>
        <v/>
      </c>
      <c r="P4567" s="106" t="str">
        <f t="shared" si="4586"/>
        <v/>
      </c>
      <c r="Q4567" s="106" t="str">
        <f t="shared" si="4587"/>
        <v/>
      </c>
      <c r="R4567" s="106" t="str">
        <f t="shared" si="4588"/>
        <v/>
      </c>
      <c r="S4567" s="106" t="str">
        <f t="shared" si="4589"/>
        <v/>
      </c>
      <c r="T4567" s="106" t="str">
        <f t="shared" si="4590"/>
        <v/>
      </c>
    </row>
    <row r="4568" spans="1:20" outlineLevel="1">
      <c r="A4568" s="169"/>
      <c r="B4568" s="117">
        <v>44743</v>
      </c>
      <c r="C4568" s="90">
        <v>0.75</v>
      </c>
      <c r="D4568" s="106"/>
      <c r="E4568" s="106" t="str">
        <f t="shared" si="4573"/>
        <v/>
      </c>
      <c r="F4568" s="106"/>
      <c r="G4568" s="106" t="str">
        <f t="shared" si="4574"/>
        <v/>
      </c>
      <c r="H4568" s="106"/>
      <c r="I4568" s="106" t="str">
        <f t="shared" si="4575"/>
        <v/>
      </c>
      <c r="J4568" s="106"/>
      <c r="K4568" s="106" t="str">
        <f t="shared" si="4576"/>
        <v/>
      </c>
      <c r="L4568" s="107" t="str">
        <f t="shared" si="4577"/>
        <v>чи робить СНВВ?</v>
      </c>
      <c r="M4568" s="94"/>
      <c r="N4568" s="106" t="str">
        <f t="shared" si="4585"/>
        <v/>
      </c>
      <c r="O4568" s="106" t="str">
        <f t="shared" si="4579"/>
        <v/>
      </c>
      <c r="P4568" s="106" t="str">
        <f t="shared" si="4586"/>
        <v/>
      </c>
      <c r="Q4568" s="106" t="str">
        <f t="shared" si="4587"/>
        <v/>
      </c>
      <c r="R4568" s="106" t="str">
        <f t="shared" si="4588"/>
        <v/>
      </c>
      <c r="S4568" s="106" t="str">
        <f t="shared" si="4589"/>
        <v/>
      </c>
      <c r="T4568" s="106" t="str">
        <f t="shared" si="4590"/>
        <v/>
      </c>
    </row>
    <row r="4569" spans="1:20" outlineLevel="1">
      <c r="A4569" s="169"/>
      <c r="B4569" s="117">
        <v>44743</v>
      </c>
      <c r="C4569" s="90">
        <v>0.79166666666666696</v>
      </c>
      <c r="D4569" s="106"/>
      <c r="E4569" s="106" t="str">
        <f t="shared" si="4573"/>
        <v/>
      </c>
      <c r="F4569" s="106"/>
      <c r="G4569" s="106" t="str">
        <f t="shared" si="4574"/>
        <v/>
      </c>
      <c r="H4569" s="106"/>
      <c r="I4569" s="106" t="str">
        <f t="shared" si="4575"/>
        <v/>
      </c>
      <c r="J4569" s="106"/>
      <c r="K4569" s="106" t="str">
        <f t="shared" si="4576"/>
        <v/>
      </c>
      <c r="L4569" s="107" t="str">
        <f t="shared" si="4577"/>
        <v>чи робить СНВВ?</v>
      </c>
      <c r="M4569" s="94"/>
      <c r="N4569" s="106" t="str">
        <f t="shared" si="4585"/>
        <v/>
      </c>
      <c r="O4569" s="106" t="str">
        <f t="shared" si="4579"/>
        <v/>
      </c>
      <c r="P4569" s="106" t="str">
        <f t="shared" si="4586"/>
        <v/>
      </c>
      <c r="Q4569" s="106" t="str">
        <f t="shared" si="4587"/>
        <v/>
      </c>
      <c r="R4569" s="106" t="str">
        <f t="shared" si="4588"/>
        <v/>
      </c>
      <c r="S4569" s="106" t="str">
        <f t="shared" si="4589"/>
        <v/>
      </c>
      <c r="T4569" s="106" t="str">
        <f t="shared" si="4590"/>
        <v/>
      </c>
    </row>
    <row r="4570" spans="1:20" outlineLevel="1">
      <c r="A4570" s="169"/>
      <c r="B4570" s="117">
        <v>44743</v>
      </c>
      <c r="C4570" s="90">
        <v>0.83333333333333304</v>
      </c>
      <c r="D4570" s="106"/>
      <c r="E4570" s="106" t="str">
        <f t="shared" si="4573"/>
        <v/>
      </c>
      <c r="F4570" s="106"/>
      <c r="G4570" s="106" t="str">
        <f t="shared" si="4574"/>
        <v/>
      </c>
      <c r="H4570" s="106"/>
      <c r="I4570" s="106" t="str">
        <f t="shared" si="4575"/>
        <v/>
      </c>
      <c r="J4570" s="106"/>
      <c r="K4570" s="106" t="str">
        <f t="shared" si="4576"/>
        <v/>
      </c>
      <c r="L4570" s="107" t="str">
        <f t="shared" si="4577"/>
        <v>чи робить СНВВ?</v>
      </c>
      <c r="M4570" s="94"/>
      <c r="N4570" s="106" t="str">
        <f t="shared" si="4585"/>
        <v/>
      </c>
      <c r="O4570" s="106" t="str">
        <f t="shared" si="4579"/>
        <v/>
      </c>
      <c r="P4570" s="106" t="str">
        <f t="shared" si="4586"/>
        <v/>
      </c>
      <c r="Q4570" s="106" t="str">
        <f t="shared" si="4587"/>
        <v/>
      </c>
      <c r="R4570" s="106" t="str">
        <f t="shared" si="4588"/>
        <v/>
      </c>
      <c r="S4570" s="106" t="str">
        <f t="shared" si="4589"/>
        <v/>
      </c>
      <c r="T4570" s="106" t="str">
        <f t="shared" si="4590"/>
        <v/>
      </c>
    </row>
    <row r="4571" spans="1:20" outlineLevel="1">
      <c r="A4571" s="169"/>
      <c r="B4571" s="117">
        <v>44743</v>
      </c>
      <c r="C4571" s="90">
        <v>0.875</v>
      </c>
      <c r="D4571" s="106"/>
      <c r="E4571" s="106" t="str">
        <f t="shared" si="4573"/>
        <v/>
      </c>
      <c r="F4571" s="106"/>
      <c r="G4571" s="106" t="str">
        <f t="shared" si="4574"/>
        <v/>
      </c>
      <c r="H4571" s="106"/>
      <c r="I4571" s="106" t="str">
        <f t="shared" si="4575"/>
        <v/>
      </c>
      <c r="J4571" s="106"/>
      <c r="K4571" s="106" t="str">
        <f t="shared" si="4576"/>
        <v/>
      </c>
      <c r="L4571" s="107" t="str">
        <f t="shared" si="4577"/>
        <v>чи робить СНВВ?</v>
      </c>
      <c r="M4571" s="94"/>
      <c r="N4571" s="106" t="str">
        <f t="shared" si="4585"/>
        <v/>
      </c>
      <c r="O4571" s="106" t="str">
        <f t="shared" si="4579"/>
        <v/>
      </c>
      <c r="P4571" s="106" t="str">
        <f t="shared" si="4586"/>
        <v/>
      </c>
      <c r="Q4571" s="106" t="str">
        <f t="shared" si="4587"/>
        <v/>
      </c>
      <c r="R4571" s="106" t="str">
        <f t="shared" si="4588"/>
        <v/>
      </c>
      <c r="S4571" s="106" t="str">
        <f t="shared" si="4589"/>
        <v/>
      </c>
      <c r="T4571" s="106" t="str">
        <f t="shared" si="4590"/>
        <v/>
      </c>
    </row>
    <row r="4572" spans="1:20" outlineLevel="1">
      <c r="A4572" s="169"/>
      <c r="B4572" s="117">
        <v>44743</v>
      </c>
      <c r="C4572" s="90">
        <v>0.91666666666666696</v>
      </c>
      <c r="D4572" s="106"/>
      <c r="E4572" s="106" t="str">
        <f t="shared" si="4573"/>
        <v/>
      </c>
      <c r="F4572" s="106"/>
      <c r="G4572" s="106" t="str">
        <f t="shared" si="4574"/>
        <v/>
      </c>
      <c r="H4572" s="106"/>
      <c r="I4572" s="106" t="str">
        <f t="shared" si="4575"/>
        <v/>
      </c>
      <c r="J4572" s="106"/>
      <c r="K4572" s="106" t="str">
        <f t="shared" si="4576"/>
        <v/>
      </c>
      <c r="L4572" s="107" t="str">
        <f t="shared" si="4577"/>
        <v>чи робить СНВВ?</v>
      </c>
      <c r="M4572" s="94"/>
      <c r="N4572" s="106" t="str">
        <f t="shared" si="4585"/>
        <v/>
      </c>
      <c r="O4572" s="106" t="str">
        <f t="shared" si="4579"/>
        <v/>
      </c>
      <c r="P4572" s="106" t="str">
        <f t="shared" si="4586"/>
        <v/>
      </c>
      <c r="Q4572" s="106" t="str">
        <f t="shared" si="4587"/>
        <v/>
      </c>
      <c r="R4572" s="106" t="str">
        <f t="shared" si="4588"/>
        <v/>
      </c>
      <c r="S4572" s="106" t="str">
        <f t="shared" si="4589"/>
        <v/>
      </c>
      <c r="T4572" s="106" t="str">
        <f t="shared" si="4590"/>
        <v/>
      </c>
    </row>
    <row r="4573" spans="1:20" outlineLevel="1">
      <c r="A4573" s="169"/>
      <c r="B4573" s="117">
        <v>44743</v>
      </c>
      <c r="C4573" s="90">
        <v>0.95833333333333304</v>
      </c>
      <c r="D4573" s="106"/>
      <c r="E4573" s="106" t="str">
        <f t="shared" si="4573"/>
        <v/>
      </c>
      <c r="F4573" s="106"/>
      <c r="G4573" s="106" t="str">
        <f t="shared" si="4574"/>
        <v/>
      </c>
      <c r="H4573" s="106"/>
      <c r="I4573" s="106" t="str">
        <f t="shared" si="4575"/>
        <v/>
      </c>
      <c r="J4573" s="106"/>
      <c r="K4573" s="106" t="str">
        <f t="shared" si="4576"/>
        <v/>
      </c>
      <c r="L4573" s="107" t="str">
        <f t="shared" si="4577"/>
        <v>чи робить СНВВ?</v>
      </c>
      <c r="M4573" s="94"/>
      <c r="N4573" s="106" t="str">
        <f t="shared" si="4585"/>
        <v/>
      </c>
      <c r="O4573" s="106" t="str">
        <f t="shared" si="4579"/>
        <v/>
      </c>
      <c r="P4573" s="106" t="str">
        <f t="shared" si="4586"/>
        <v/>
      </c>
      <c r="Q4573" s="106" t="str">
        <f t="shared" si="4587"/>
        <v/>
      </c>
      <c r="R4573" s="106" t="str">
        <f t="shared" si="4588"/>
        <v/>
      </c>
      <c r="S4573" s="106" t="str">
        <f t="shared" si="4589"/>
        <v/>
      </c>
      <c r="T4573" s="106" t="str">
        <f t="shared" si="4590"/>
        <v/>
      </c>
    </row>
    <row r="4574" spans="1:20" outlineLevel="1">
      <c r="A4574" s="169"/>
      <c r="B4574" s="117">
        <v>44743</v>
      </c>
      <c r="C4574" s="90">
        <v>1</v>
      </c>
      <c r="D4574" s="106"/>
      <c r="E4574" s="106" t="str">
        <f t="shared" si="4573"/>
        <v/>
      </c>
      <c r="F4574" s="106"/>
      <c r="G4574" s="106" t="str">
        <f t="shared" si="4574"/>
        <v/>
      </c>
      <c r="H4574" s="106"/>
      <c r="I4574" s="106" t="str">
        <f t="shared" si="4575"/>
        <v/>
      </c>
      <c r="J4574" s="106"/>
      <c r="K4574" s="106" t="str">
        <f t="shared" si="4576"/>
        <v/>
      </c>
      <c r="L4574" s="107" t="str">
        <f t="shared" si="4577"/>
        <v>чи робить СНВВ?</v>
      </c>
      <c r="M4574" s="94"/>
      <c r="N4574" s="106" t="str">
        <f t="shared" si="4585"/>
        <v/>
      </c>
      <c r="O4574" s="106" t="str">
        <f t="shared" si="4579"/>
        <v/>
      </c>
      <c r="P4574" s="106" t="str">
        <f t="shared" si="4586"/>
        <v/>
      </c>
      <c r="Q4574" s="106" t="str">
        <f t="shared" si="4587"/>
        <v/>
      </c>
      <c r="R4574" s="106" t="str">
        <f t="shared" si="4588"/>
        <v/>
      </c>
      <c r="S4574" s="106" t="str">
        <f t="shared" si="4589"/>
        <v/>
      </c>
      <c r="T4574" s="106" t="str">
        <f t="shared" si="4590"/>
        <v/>
      </c>
    </row>
    <row r="4575" spans="1:20">
      <c r="A4575" s="113"/>
      <c r="B4575" s="170" t="s">
        <v>269</v>
      </c>
      <c r="C4575" s="170"/>
      <c r="D4575" s="97">
        <f t="shared" ref="D4575" si="4591">SUM(D4551:D4574)</f>
        <v>0</v>
      </c>
      <c r="E4575" s="98">
        <f t="shared" ref="E4575" si="4592">COUNTIF(E4551:E4574,"&gt;0")</f>
        <v>0</v>
      </c>
      <c r="F4575" s="97">
        <f t="shared" ref="F4575" si="4593">SUM(F4551:F4574)</f>
        <v>0</v>
      </c>
      <c r="G4575" s="98">
        <f t="shared" ref="G4575" si="4594">COUNTIF(G4551:G4574,"&gt;0")</f>
        <v>0</v>
      </c>
      <c r="H4575" s="97">
        <f t="shared" ref="H4575" si="4595">SUM(H4551:H4574)</f>
        <v>0</v>
      </c>
      <c r="I4575" s="98">
        <f t="shared" ref="I4575" si="4596">COUNTIF(I4551:I4574,"&gt;0")</f>
        <v>0</v>
      </c>
      <c r="J4575" s="97">
        <f t="shared" ref="J4575" si="4597">SUM(J4551:J4574)</f>
        <v>0</v>
      </c>
      <c r="K4575" s="98">
        <f t="shared" ref="K4575" si="4598">COUNTIF(K4551:K4574,"&gt;0")</f>
        <v>0</v>
      </c>
      <c r="L4575" s="98">
        <f t="shared" ref="L4575" si="4599">COUNTIF(L4551:L4574,"СНВВ не працює")</f>
        <v>0</v>
      </c>
      <c r="M4575" s="94"/>
      <c r="N4575" s="97">
        <f>AVERAGEA(N4551:N4574)</f>
        <v>0</v>
      </c>
      <c r="O4575" s="97">
        <f>AVERAGEA(O4551:O4574)</f>
        <v>0</v>
      </c>
      <c r="P4575" s="97">
        <f>SUM(P4551:P4574)</f>
        <v>0</v>
      </c>
      <c r="Q4575" s="97">
        <f>SUM(Q4551:Q4574)</f>
        <v>0</v>
      </c>
      <c r="R4575" s="97">
        <f>SUM(R4551:R4574)</f>
        <v>0</v>
      </c>
      <c r="S4575" s="97">
        <f>SUM(S4551:S4574)</f>
        <v>0</v>
      </c>
      <c r="T4575" s="97">
        <f>SUM(T4551:T4574)</f>
        <v>0</v>
      </c>
    </row>
    <row r="4576" spans="1:20" outlineLevel="1">
      <c r="A4576" s="168">
        <v>44744</v>
      </c>
      <c r="B4576" s="117">
        <v>44744</v>
      </c>
      <c r="C4576" s="90">
        <v>4.1666666666666664E-2</v>
      </c>
      <c r="D4576" s="106"/>
      <c r="E4576" s="106" t="str">
        <f t="shared" ref="E4576:E4599" si="4600">IF(D4576="","",IF(D4576&lt;1,1,0))</f>
        <v/>
      </c>
      <c r="F4576" s="106"/>
      <c r="G4576" s="106" t="str">
        <f t="shared" ref="G4576:G4599" si="4601">IF(F4576="","",IF(F4576&lt;1,1,0))</f>
        <v/>
      </c>
      <c r="H4576" s="106"/>
      <c r="I4576" s="106" t="str">
        <f t="shared" ref="I4576:I4599" si="4602">IF(H4576="","",IF(H4576&lt;1,1,0))</f>
        <v/>
      </c>
      <c r="J4576" s="106"/>
      <c r="K4576" s="106" t="str">
        <f t="shared" ref="K4576:K4599" si="4603">IF(J4576="","",IF(J4576&lt;1,1,0))</f>
        <v/>
      </c>
      <c r="L4576" s="107" t="str">
        <f t="shared" ref="L4576:L4599" si="4604">IF(H4576="","чи робить СНВВ?",IF(J4576="","чи роблять агрегати?",IF($J4576=0,"агрегати не працюють",IF(AND($H4576=0,$J4576=1),"СНВВ не працює","OK"))))</f>
        <v>чи робить СНВВ?</v>
      </c>
      <c r="M4576" s="94"/>
      <c r="N4576" s="106" t="str">
        <f t="shared" ref="N4576" si="4605">IF(OR(E4576&lt;&gt;0, J4576=0), "",D4576)</f>
        <v/>
      </c>
      <c r="O4576" s="106" t="str">
        <f t="shared" si="4579"/>
        <v/>
      </c>
      <c r="P4576" s="106" t="str">
        <f t="shared" ref="P4576" si="4606">IF(AND($E4576&lt;&gt;0,$J4576=1),D4576,O4576)</f>
        <v/>
      </c>
      <c r="Q4576" s="106" t="str">
        <f t="shared" ref="Q4576" si="4607">IF(OR(G4576&lt;&gt;0, J4576=0), "",F4576)</f>
        <v/>
      </c>
      <c r="R4576" s="106" t="str">
        <f t="shared" ref="R4576" si="4608">IF(Q4576="", "",(Q4576*$S$2+$S$3))</f>
        <v/>
      </c>
      <c r="S4576" s="106" t="str">
        <f t="shared" ref="S4576" si="4609">IF(AND(G4576&lt;&gt;0,J4576=1),F4576,R4576)</f>
        <v/>
      </c>
      <c r="T4576" s="106" t="str">
        <f t="shared" ref="T4576" si="4610">IFERROR(P4576*S4576,"")</f>
        <v/>
      </c>
    </row>
    <row r="4577" spans="1:20" outlineLevel="1">
      <c r="A4577" s="169"/>
      <c r="B4577" s="117">
        <v>44744</v>
      </c>
      <c r="C4577" s="90">
        <v>8.3333333333333301E-2</v>
      </c>
      <c r="D4577" s="106"/>
      <c r="E4577" s="106" t="str">
        <f t="shared" si="4600"/>
        <v/>
      </c>
      <c r="F4577" s="106"/>
      <c r="G4577" s="106" t="str">
        <f t="shared" si="4601"/>
        <v/>
      </c>
      <c r="H4577" s="106"/>
      <c r="I4577" s="106" t="str">
        <f t="shared" si="4602"/>
        <v/>
      </c>
      <c r="J4577" s="106"/>
      <c r="K4577" s="106" t="str">
        <f t="shared" si="4603"/>
        <v/>
      </c>
      <c r="L4577" s="107" t="str">
        <f t="shared" si="4604"/>
        <v>чи робить СНВВ?</v>
      </c>
      <c r="M4577" s="94"/>
      <c r="N4577" s="106" t="str">
        <f t="shared" ref="N4577:N4599" si="4611">IF(OR(E4577&lt;&gt;0, J4577=0), "",D4577)</f>
        <v/>
      </c>
      <c r="O4577" s="106" t="str">
        <f t="shared" si="4579"/>
        <v/>
      </c>
      <c r="P4577" s="106" t="str">
        <f t="shared" ref="P4577:P4599" si="4612">IF(AND($E4577&lt;&gt;0,$J4577=1),D4577,O4577)</f>
        <v/>
      </c>
      <c r="Q4577" s="106" t="str">
        <f t="shared" ref="Q4577:Q4599" si="4613">IF(OR(G4577&lt;&gt;0, J4577=0), "",F4577)</f>
        <v/>
      </c>
      <c r="R4577" s="106" t="str">
        <f t="shared" ref="R4577:R4599" si="4614">IF(Q4577="", "",(Q4577*$S$2+$S$3))</f>
        <v/>
      </c>
      <c r="S4577" s="106" t="str">
        <f t="shared" ref="S4577:S4599" si="4615">IF(AND(G4577&lt;&gt;0,J4577=1),F4577,R4577)</f>
        <v/>
      </c>
      <c r="T4577" s="106" t="str">
        <f t="shared" ref="T4577:T4599" si="4616">IFERROR(P4577*S4577,"")</f>
        <v/>
      </c>
    </row>
    <row r="4578" spans="1:20" outlineLevel="1">
      <c r="A4578" s="169"/>
      <c r="B4578" s="117">
        <v>44744</v>
      </c>
      <c r="C4578" s="90">
        <v>0.125</v>
      </c>
      <c r="D4578" s="106"/>
      <c r="E4578" s="106" t="str">
        <f t="shared" si="4600"/>
        <v/>
      </c>
      <c r="F4578" s="106"/>
      <c r="G4578" s="106" t="str">
        <f t="shared" si="4601"/>
        <v/>
      </c>
      <c r="H4578" s="106"/>
      <c r="I4578" s="106" t="str">
        <f t="shared" si="4602"/>
        <v/>
      </c>
      <c r="J4578" s="106"/>
      <c r="K4578" s="106" t="str">
        <f t="shared" si="4603"/>
        <v/>
      </c>
      <c r="L4578" s="107" t="str">
        <f t="shared" si="4604"/>
        <v>чи робить СНВВ?</v>
      </c>
      <c r="M4578" s="94"/>
      <c r="N4578" s="106" t="str">
        <f t="shared" si="4611"/>
        <v/>
      </c>
      <c r="O4578" s="106" t="str">
        <f t="shared" si="4579"/>
        <v/>
      </c>
      <c r="P4578" s="106" t="str">
        <f t="shared" si="4612"/>
        <v/>
      </c>
      <c r="Q4578" s="106" t="str">
        <f t="shared" si="4613"/>
        <v/>
      </c>
      <c r="R4578" s="106" t="str">
        <f t="shared" si="4614"/>
        <v/>
      </c>
      <c r="S4578" s="106" t="str">
        <f t="shared" si="4615"/>
        <v/>
      </c>
      <c r="T4578" s="106" t="str">
        <f t="shared" si="4616"/>
        <v/>
      </c>
    </row>
    <row r="4579" spans="1:20" outlineLevel="1">
      <c r="A4579" s="169"/>
      <c r="B4579" s="117">
        <v>44744</v>
      </c>
      <c r="C4579" s="90">
        <v>0.16666666666666699</v>
      </c>
      <c r="D4579" s="106"/>
      <c r="E4579" s="106" t="str">
        <f t="shared" si="4600"/>
        <v/>
      </c>
      <c r="F4579" s="106"/>
      <c r="G4579" s="106" t="str">
        <f t="shared" si="4601"/>
        <v/>
      </c>
      <c r="H4579" s="106"/>
      <c r="I4579" s="106" t="str">
        <f t="shared" si="4602"/>
        <v/>
      </c>
      <c r="J4579" s="106"/>
      <c r="K4579" s="106" t="str">
        <f t="shared" si="4603"/>
        <v/>
      </c>
      <c r="L4579" s="107" t="str">
        <f t="shared" si="4604"/>
        <v>чи робить СНВВ?</v>
      </c>
      <c r="M4579" s="94"/>
      <c r="N4579" s="106" t="str">
        <f t="shared" si="4611"/>
        <v/>
      </c>
      <c r="O4579" s="106" t="str">
        <f t="shared" si="4579"/>
        <v/>
      </c>
      <c r="P4579" s="106" t="str">
        <f t="shared" si="4612"/>
        <v/>
      </c>
      <c r="Q4579" s="106" t="str">
        <f t="shared" si="4613"/>
        <v/>
      </c>
      <c r="R4579" s="106" t="str">
        <f t="shared" si="4614"/>
        <v/>
      </c>
      <c r="S4579" s="106" t="str">
        <f t="shared" si="4615"/>
        <v/>
      </c>
      <c r="T4579" s="106" t="str">
        <f t="shared" si="4616"/>
        <v/>
      </c>
    </row>
    <row r="4580" spans="1:20" outlineLevel="1">
      <c r="A4580" s="169"/>
      <c r="B4580" s="117">
        <v>44744</v>
      </c>
      <c r="C4580" s="90">
        <v>0.20833333333333301</v>
      </c>
      <c r="D4580" s="106"/>
      <c r="E4580" s="106" t="str">
        <f t="shared" si="4600"/>
        <v/>
      </c>
      <c r="F4580" s="106"/>
      <c r="G4580" s="106" t="str">
        <f t="shared" si="4601"/>
        <v/>
      </c>
      <c r="H4580" s="106"/>
      <c r="I4580" s="106" t="str">
        <f t="shared" si="4602"/>
        <v/>
      </c>
      <c r="J4580" s="106"/>
      <c r="K4580" s="106" t="str">
        <f t="shared" si="4603"/>
        <v/>
      </c>
      <c r="L4580" s="107" t="str">
        <f t="shared" si="4604"/>
        <v>чи робить СНВВ?</v>
      </c>
      <c r="M4580" s="94"/>
      <c r="N4580" s="106" t="str">
        <f t="shared" si="4611"/>
        <v/>
      </c>
      <c r="O4580" s="106" t="str">
        <f t="shared" si="4579"/>
        <v/>
      </c>
      <c r="P4580" s="106" t="str">
        <f t="shared" si="4612"/>
        <v/>
      </c>
      <c r="Q4580" s="106" t="str">
        <f t="shared" si="4613"/>
        <v/>
      </c>
      <c r="R4580" s="106" t="str">
        <f t="shared" si="4614"/>
        <v/>
      </c>
      <c r="S4580" s="106" t="str">
        <f t="shared" si="4615"/>
        <v/>
      </c>
      <c r="T4580" s="106" t="str">
        <f t="shared" si="4616"/>
        <v/>
      </c>
    </row>
    <row r="4581" spans="1:20" outlineLevel="1">
      <c r="A4581" s="169"/>
      <c r="B4581" s="117">
        <v>44744</v>
      </c>
      <c r="C4581" s="90">
        <v>0.25</v>
      </c>
      <c r="D4581" s="106"/>
      <c r="E4581" s="106" t="str">
        <f t="shared" si="4600"/>
        <v/>
      </c>
      <c r="F4581" s="106"/>
      <c r="G4581" s="106" t="str">
        <f t="shared" si="4601"/>
        <v/>
      </c>
      <c r="H4581" s="106"/>
      <c r="I4581" s="106" t="str">
        <f t="shared" si="4602"/>
        <v/>
      </c>
      <c r="J4581" s="106"/>
      <c r="K4581" s="106" t="str">
        <f t="shared" si="4603"/>
        <v/>
      </c>
      <c r="L4581" s="107" t="str">
        <f t="shared" si="4604"/>
        <v>чи робить СНВВ?</v>
      </c>
      <c r="M4581" s="94"/>
      <c r="N4581" s="106" t="str">
        <f t="shared" si="4611"/>
        <v/>
      </c>
      <c r="O4581" s="106" t="str">
        <f t="shared" si="4579"/>
        <v/>
      </c>
      <c r="P4581" s="106" t="str">
        <f t="shared" si="4612"/>
        <v/>
      </c>
      <c r="Q4581" s="106" t="str">
        <f t="shared" si="4613"/>
        <v/>
      </c>
      <c r="R4581" s="106" t="str">
        <f t="shared" si="4614"/>
        <v/>
      </c>
      <c r="S4581" s="106" t="str">
        <f t="shared" si="4615"/>
        <v/>
      </c>
      <c r="T4581" s="106" t="str">
        <f t="shared" si="4616"/>
        <v/>
      </c>
    </row>
    <row r="4582" spans="1:20" outlineLevel="1">
      <c r="A4582" s="169"/>
      <c r="B4582" s="117">
        <v>44744</v>
      </c>
      <c r="C4582" s="90">
        <v>0.29166666666666702</v>
      </c>
      <c r="D4582" s="106"/>
      <c r="E4582" s="106" t="str">
        <f t="shared" si="4600"/>
        <v/>
      </c>
      <c r="F4582" s="106"/>
      <c r="G4582" s="106" t="str">
        <f t="shared" si="4601"/>
        <v/>
      </c>
      <c r="H4582" s="106"/>
      <c r="I4582" s="106" t="str">
        <f t="shared" si="4602"/>
        <v/>
      </c>
      <c r="J4582" s="106"/>
      <c r="K4582" s="106" t="str">
        <f t="shared" si="4603"/>
        <v/>
      </c>
      <c r="L4582" s="107" t="str">
        <f t="shared" si="4604"/>
        <v>чи робить СНВВ?</v>
      </c>
      <c r="M4582" s="94"/>
      <c r="N4582" s="106" t="str">
        <f t="shared" si="4611"/>
        <v/>
      </c>
      <c r="O4582" s="106" t="str">
        <f t="shared" si="4579"/>
        <v/>
      </c>
      <c r="P4582" s="106" t="str">
        <f t="shared" si="4612"/>
        <v/>
      </c>
      <c r="Q4582" s="106" t="str">
        <f t="shared" si="4613"/>
        <v/>
      </c>
      <c r="R4582" s="106" t="str">
        <f t="shared" si="4614"/>
        <v/>
      </c>
      <c r="S4582" s="106" t="str">
        <f t="shared" si="4615"/>
        <v/>
      </c>
      <c r="T4582" s="106" t="str">
        <f t="shared" si="4616"/>
        <v/>
      </c>
    </row>
    <row r="4583" spans="1:20" outlineLevel="1">
      <c r="A4583" s="169"/>
      <c r="B4583" s="117">
        <v>44744</v>
      </c>
      <c r="C4583" s="90">
        <v>0.33333333333333298</v>
      </c>
      <c r="D4583" s="106"/>
      <c r="E4583" s="106" t="str">
        <f t="shared" si="4600"/>
        <v/>
      </c>
      <c r="F4583" s="106"/>
      <c r="G4583" s="106" t="str">
        <f t="shared" si="4601"/>
        <v/>
      </c>
      <c r="H4583" s="106"/>
      <c r="I4583" s="106" t="str">
        <f t="shared" si="4602"/>
        <v/>
      </c>
      <c r="J4583" s="106"/>
      <c r="K4583" s="106" t="str">
        <f t="shared" si="4603"/>
        <v/>
      </c>
      <c r="L4583" s="107" t="str">
        <f t="shared" si="4604"/>
        <v>чи робить СНВВ?</v>
      </c>
      <c r="M4583" s="94"/>
      <c r="N4583" s="106" t="str">
        <f t="shared" si="4611"/>
        <v/>
      </c>
      <c r="O4583" s="106" t="str">
        <f t="shared" si="4579"/>
        <v/>
      </c>
      <c r="P4583" s="106" t="str">
        <f t="shared" si="4612"/>
        <v/>
      </c>
      <c r="Q4583" s="106" t="str">
        <f t="shared" si="4613"/>
        <v/>
      </c>
      <c r="R4583" s="106" t="str">
        <f t="shared" si="4614"/>
        <v/>
      </c>
      <c r="S4583" s="106" t="str">
        <f t="shared" si="4615"/>
        <v/>
      </c>
      <c r="T4583" s="106" t="str">
        <f t="shared" si="4616"/>
        <v/>
      </c>
    </row>
    <row r="4584" spans="1:20" outlineLevel="1">
      <c r="A4584" s="169"/>
      <c r="B4584" s="117">
        <v>44744</v>
      </c>
      <c r="C4584" s="90">
        <v>0.375</v>
      </c>
      <c r="D4584" s="106"/>
      <c r="E4584" s="106" t="str">
        <f t="shared" si="4600"/>
        <v/>
      </c>
      <c r="F4584" s="106"/>
      <c r="G4584" s="106" t="str">
        <f t="shared" si="4601"/>
        <v/>
      </c>
      <c r="H4584" s="106"/>
      <c r="I4584" s="106" t="str">
        <f t="shared" si="4602"/>
        <v/>
      </c>
      <c r="J4584" s="106"/>
      <c r="K4584" s="106" t="str">
        <f t="shared" si="4603"/>
        <v/>
      </c>
      <c r="L4584" s="107" t="str">
        <f t="shared" si="4604"/>
        <v>чи робить СНВВ?</v>
      </c>
      <c r="M4584" s="94"/>
      <c r="N4584" s="106" t="str">
        <f t="shared" si="4611"/>
        <v/>
      </c>
      <c r="O4584" s="106" t="str">
        <f t="shared" si="4579"/>
        <v/>
      </c>
      <c r="P4584" s="106" t="str">
        <f t="shared" si="4612"/>
        <v/>
      </c>
      <c r="Q4584" s="106" t="str">
        <f t="shared" si="4613"/>
        <v/>
      </c>
      <c r="R4584" s="106" t="str">
        <f t="shared" si="4614"/>
        <v/>
      </c>
      <c r="S4584" s="106" t="str">
        <f t="shared" si="4615"/>
        <v/>
      </c>
      <c r="T4584" s="106" t="str">
        <f t="shared" si="4616"/>
        <v/>
      </c>
    </row>
    <row r="4585" spans="1:20" outlineLevel="1">
      <c r="A4585" s="169"/>
      <c r="B4585" s="117">
        <v>44744</v>
      </c>
      <c r="C4585" s="90">
        <v>0.41666666666666702</v>
      </c>
      <c r="D4585" s="106"/>
      <c r="E4585" s="106" t="str">
        <f t="shared" si="4600"/>
        <v/>
      </c>
      <c r="F4585" s="106"/>
      <c r="G4585" s="106" t="str">
        <f t="shared" si="4601"/>
        <v/>
      </c>
      <c r="H4585" s="106"/>
      <c r="I4585" s="106" t="str">
        <f t="shared" si="4602"/>
        <v/>
      </c>
      <c r="J4585" s="106"/>
      <c r="K4585" s="106" t="str">
        <f t="shared" si="4603"/>
        <v/>
      </c>
      <c r="L4585" s="107" t="str">
        <f t="shared" si="4604"/>
        <v>чи робить СНВВ?</v>
      </c>
      <c r="M4585" s="94"/>
      <c r="N4585" s="106" t="str">
        <f t="shared" si="4611"/>
        <v/>
      </c>
      <c r="O4585" s="106" t="str">
        <f t="shared" si="4579"/>
        <v/>
      </c>
      <c r="P4585" s="106" t="str">
        <f t="shared" si="4612"/>
        <v/>
      </c>
      <c r="Q4585" s="106" t="str">
        <f t="shared" si="4613"/>
        <v/>
      </c>
      <c r="R4585" s="106" t="str">
        <f t="shared" si="4614"/>
        <v/>
      </c>
      <c r="S4585" s="106" t="str">
        <f t="shared" si="4615"/>
        <v/>
      </c>
      <c r="T4585" s="106" t="str">
        <f t="shared" si="4616"/>
        <v/>
      </c>
    </row>
    <row r="4586" spans="1:20" outlineLevel="1">
      <c r="A4586" s="169"/>
      <c r="B4586" s="117">
        <v>44744</v>
      </c>
      <c r="C4586" s="90">
        <v>0.45833333333333298</v>
      </c>
      <c r="D4586" s="106"/>
      <c r="E4586" s="106" t="str">
        <f t="shared" si="4600"/>
        <v/>
      </c>
      <c r="F4586" s="106"/>
      <c r="G4586" s="106" t="str">
        <f t="shared" si="4601"/>
        <v/>
      </c>
      <c r="H4586" s="106"/>
      <c r="I4586" s="106" t="str">
        <f t="shared" si="4602"/>
        <v/>
      </c>
      <c r="J4586" s="106"/>
      <c r="K4586" s="106" t="str">
        <f t="shared" si="4603"/>
        <v/>
      </c>
      <c r="L4586" s="107" t="str">
        <f t="shared" si="4604"/>
        <v>чи робить СНВВ?</v>
      </c>
      <c r="M4586" s="94"/>
      <c r="N4586" s="106" t="str">
        <f t="shared" si="4611"/>
        <v/>
      </c>
      <c r="O4586" s="106" t="str">
        <f t="shared" si="4579"/>
        <v/>
      </c>
      <c r="P4586" s="106" t="str">
        <f t="shared" si="4612"/>
        <v/>
      </c>
      <c r="Q4586" s="106" t="str">
        <f t="shared" si="4613"/>
        <v/>
      </c>
      <c r="R4586" s="106" t="str">
        <f t="shared" si="4614"/>
        <v/>
      </c>
      <c r="S4586" s="106" t="str">
        <f t="shared" si="4615"/>
        <v/>
      </c>
      <c r="T4586" s="106" t="str">
        <f t="shared" si="4616"/>
        <v/>
      </c>
    </row>
    <row r="4587" spans="1:20" outlineLevel="1">
      <c r="A4587" s="169"/>
      <c r="B4587" s="117">
        <v>44744</v>
      </c>
      <c r="C4587" s="90">
        <v>0.5</v>
      </c>
      <c r="D4587" s="106"/>
      <c r="E4587" s="106" t="str">
        <f t="shared" si="4600"/>
        <v/>
      </c>
      <c r="F4587" s="106"/>
      <c r="G4587" s="106" t="str">
        <f t="shared" si="4601"/>
        <v/>
      </c>
      <c r="H4587" s="106"/>
      <c r="I4587" s="106" t="str">
        <f t="shared" si="4602"/>
        <v/>
      </c>
      <c r="J4587" s="106"/>
      <c r="K4587" s="106" t="str">
        <f t="shared" si="4603"/>
        <v/>
      </c>
      <c r="L4587" s="107" t="str">
        <f t="shared" si="4604"/>
        <v>чи робить СНВВ?</v>
      </c>
      <c r="M4587" s="94"/>
      <c r="N4587" s="106" t="str">
        <f t="shared" si="4611"/>
        <v/>
      </c>
      <c r="O4587" s="106" t="str">
        <f t="shared" si="4579"/>
        <v/>
      </c>
      <c r="P4587" s="106" t="str">
        <f t="shared" si="4612"/>
        <v/>
      </c>
      <c r="Q4587" s="106" t="str">
        <f t="shared" si="4613"/>
        <v/>
      </c>
      <c r="R4587" s="106" t="str">
        <f t="shared" si="4614"/>
        <v/>
      </c>
      <c r="S4587" s="106" t="str">
        <f t="shared" si="4615"/>
        <v/>
      </c>
      <c r="T4587" s="106" t="str">
        <f t="shared" si="4616"/>
        <v/>
      </c>
    </row>
    <row r="4588" spans="1:20" outlineLevel="1">
      <c r="A4588" s="169"/>
      <c r="B4588" s="117">
        <v>44744</v>
      </c>
      <c r="C4588" s="90">
        <v>0.54166666666666696</v>
      </c>
      <c r="D4588" s="106"/>
      <c r="E4588" s="106" t="str">
        <f t="shared" si="4600"/>
        <v/>
      </c>
      <c r="F4588" s="106"/>
      <c r="G4588" s="106" t="str">
        <f t="shared" si="4601"/>
        <v/>
      </c>
      <c r="H4588" s="106"/>
      <c r="I4588" s="106" t="str">
        <f t="shared" si="4602"/>
        <v/>
      </c>
      <c r="J4588" s="106"/>
      <c r="K4588" s="106" t="str">
        <f t="shared" si="4603"/>
        <v/>
      </c>
      <c r="L4588" s="107" t="str">
        <f t="shared" si="4604"/>
        <v>чи робить СНВВ?</v>
      </c>
      <c r="M4588" s="94"/>
      <c r="N4588" s="106" t="str">
        <f t="shared" si="4611"/>
        <v/>
      </c>
      <c r="O4588" s="106" t="str">
        <f t="shared" si="4579"/>
        <v/>
      </c>
      <c r="P4588" s="106" t="str">
        <f t="shared" si="4612"/>
        <v/>
      </c>
      <c r="Q4588" s="106" t="str">
        <f t="shared" si="4613"/>
        <v/>
      </c>
      <c r="R4588" s="106" t="str">
        <f t="shared" si="4614"/>
        <v/>
      </c>
      <c r="S4588" s="106" t="str">
        <f t="shared" si="4615"/>
        <v/>
      </c>
      <c r="T4588" s="106" t="str">
        <f t="shared" si="4616"/>
        <v/>
      </c>
    </row>
    <row r="4589" spans="1:20" outlineLevel="1">
      <c r="A4589" s="169"/>
      <c r="B4589" s="117">
        <v>44744</v>
      </c>
      <c r="C4589" s="90">
        <v>0.58333333333333304</v>
      </c>
      <c r="D4589" s="106"/>
      <c r="E4589" s="106" t="str">
        <f t="shared" si="4600"/>
        <v/>
      </c>
      <c r="F4589" s="106"/>
      <c r="G4589" s="106" t="str">
        <f t="shared" si="4601"/>
        <v/>
      </c>
      <c r="H4589" s="106"/>
      <c r="I4589" s="106" t="str">
        <f t="shared" si="4602"/>
        <v/>
      </c>
      <c r="J4589" s="106"/>
      <c r="K4589" s="106" t="str">
        <f t="shared" si="4603"/>
        <v/>
      </c>
      <c r="L4589" s="107" t="str">
        <f t="shared" si="4604"/>
        <v>чи робить СНВВ?</v>
      </c>
      <c r="M4589" s="94"/>
      <c r="N4589" s="106" t="str">
        <f t="shared" si="4611"/>
        <v/>
      </c>
      <c r="O4589" s="106" t="str">
        <f t="shared" si="4579"/>
        <v/>
      </c>
      <c r="P4589" s="106" t="str">
        <f t="shared" si="4612"/>
        <v/>
      </c>
      <c r="Q4589" s="106" t="str">
        <f t="shared" si="4613"/>
        <v/>
      </c>
      <c r="R4589" s="106" t="str">
        <f t="shared" si="4614"/>
        <v/>
      </c>
      <c r="S4589" s="106" t="str">
        <f t="shared" si="4615"/>
        <v/>
      </c>
      <c r="T4589" s="106" t="str">
        <f t="shared" si="4616"/>
        <v/>
      </c>
    </row>
    <row r="4590" spans="1:20" outlineLevel="1">
      <c r="A4590" s="169"/>
      <c r="B4590" s="117">
        <v>44744</v>
      </c>
      <c r="C4590" s="90">
        <v>0.625</v>
      </c>
      <c r="D4590" s="106"/>
      <c r="E4590" s="106" t="str">
        <f t="shared" si="4600"/>
        <v/>
      </c>
      <c r="F4590" s="106"/>
      <c r="G4590" s="106" t="str">
        <f t="shared" si="4601"/>
        <v/>
      </c>
      <c r="H4590" s="106"/>
      <c r="I4590" s="106" t="str">
        <f t="shared" si="4602"/>
        <v/>
      </c>
      <c r="J4590" s="106"/>
      <c r="K4590" s="106" t="str">
        <f t="shared" si="4603"/>
        <v/>
      </c>
      <c r="L4590" s="107" t="str">
        <f t="shared" si="4604"/>
        <v>чи робить СНВВ?</v>
      </c>
      <c r="M4590" s="94"/>
      <c r="N4590" s="106" t="str">
        <f t="shared" si="4611"/>
        <v/>
      </c>
      <c r="O4590" s="106" t="str">
        <f t="shared" si="4579"/>
        <v/>
      </c>
      <c r="P4590" s="106" t="str">
        <f t="shared" si="4612"/>
        <v/>
      </c>
      <c r="Q4590" s="106" t="str">
        <f t="shared" si="4613"/>
        <v/>
      </c>
      <c r="R4590" s="106" t="str">
        <f t="shared" si="4614"/>
        <v/>
      </c>
      <c r="S4590" s="106" t="str">
        <f t="shared" si="4615"/>
        <v/>
      </c>
      <c r="T4590" s="106" t="str">
        <f t="shared" si="4616"/>
        <v/>
      </c>
    </row>
    <row r="4591" spans="1:20" outlineLevel="1">
      <c r="A4591" s="169"/>
      <c r="B4591" s="117">
        <v>44744</v>
      </c>
      <c r="C4591" s="90">
        <v>0.66666666666666696</v>
      </c>
      <c r="D4591" s="106"/>
      <c r="E4591" s="106" t="str">
        <f t="shared" si="4600"/>
        <v/>
      </c>
      <c r="F4591" s="106"/>
      <c r="G4591" s="106" t="str">
        <f t="shared" si="4601"/>
        <v/>
      </c>
      <c r="H4591" s="106"/>
      <c r="I4591" s="106" t="str">
        <f t="shared" si="4602"/>
        <v/>
      </c>
      <c r="J4591" s="106"/>
      <c r="K4591" s="106" t="str">
        <f t="shared" si="4603"/>
        <v/>
      </c>
      <c r="L4591" s="107" t="str">
        <f t="shared" si="4604"/>
        <v>чи робить СНВВ?</v>
      </c>
      <c r="M4591" s="94"/>
      <c r="N4591" s="106" t="str">
        <f t="shared" si="4611"/>
        <v/>
      </c>
      <c r="O4591" s="106" t="str">
        <f t="shared" si="4579"/>
        <v/>
      </c>
      <c r="P4591" s="106" t="str">
        <f t="shared" si="4612"/>
        <v/>
      </c>
      <c r="Q4591" s="106" t="str">
        <f t="shared" si="4613"/>
        <v/>
      </c>
      <c r="R4591" s="106" t="str">
        <f t="shared" si="4614"/>
        <v/>
      </c>
      <c r="S4591" s="106" t="str">
        <f t="shared" si="4615"/>
        <v/>
      </c>
      <c r="T4591" s="106" t="str">
        <f t="shared" si="4616"/>
        <v/>
      </c>
    </row>
    <row r="4592" spans="1:20" outlineLevel="1">
      <c r="A4592" s="169"/>
      <c r="B4592" s="117">
        <v>44744</v>
      </c>
      <c r="C4592" s="90">
        <v>0.70833333333333304</v>
      </c>
      <c r="D4592" s="106"/>
      <c r="E4592" s="106" t="str">
        <f t="shared" si="4600"/>
        <v/>
      </c>
      <c r="F4592" s="106"/>
      <c r="G4592" s="106" t="str">
        <f t="shared" si="4601"/>
        <v/>
      </c>
      <c r="H4592" s="106"/>
      <c r="I4592" s="106" t="str">
        <f t="shared" si="4602"/>
        <v/>
      </c>
      <c r="J4592" s="106"/>
      <c r="K4592" s="106" t="str">
        <f t="shared" si="4603"/>
        <v/>
      </c>
      <c r="L4592" s="107" t="str">
        <f t="shared" si="4604"/>
        <v>чи робить СНВВ?</v>
      </c>
      <c r="M4592" s="94"/>
      <c r="N4592" s="106" t="str">
        <f t="shared" si="4611"/>
        <v/>
      </c>
      <c r="O4592" s="106" t="str">
        <f t="shared" si="4579"/>
        <v/>
      </c>
      <c r="P4592" s="106" t="str">
        <f t="shared" si="4612"/>
        <v/>
      </c>
      <c r="Q4592" s="106" t="str">
        <f t="shared" si="4613"/>
        <v/>
      </c>
      <c r="R4592" s="106" t="str">
        <f t="shared" si="4614"/>
        <v/>
      </c>
      <c r="S4592" s="106" t="str">
        <f t="shared" si="4615"/>
        <v/>
      </c>
      <c r="T4592" s="106" t="str">
        <f t="shared" si="4616"/>
        <v/>
      </c>
    </row>
    <row r="4593" spans="1:20" outlineLevel="1">
      <c r="A4593" s="169"/>
      <c r="B4593" s="117">
        <v>44744</v>
      </c>
      <c r="C4593" s="90">
        <v>0.75</v>
      </c>
      <c r="D4593" s="106"/>
      <c r="E4593" s="106" t="str">
        <f t="shared" si="4600"/>
        <v/>
      </c>
      <c r="F4593" s="106"/>
      <c r="G4593" s="106" t="str">
        <f t="shared" si="4601"/>
        <v/>
      </c>
      <c r="H4593" s="106"/>
      <c r="I4593" s="106" t="str">
        <f t="shared" si="4602"/>
        <v/>
      </c>
      <c r="J4593" s="106"/>
      <c r="K4593" s="106" t="str">
        <f t="shared" si="4603"/>
        <v/>
      </c>
      <c r="L4593" s="107" t="str">
        <f t="shared" si="4604"/>
        <v>чи робить СНВВ?</v>
      </c>
      <c r="M4593" s="94"/>
      <c r="N4593" s="106" t="str">
        <f t="shared" si="4611"/>
        <v/>
      </c>
      <c r="O4593" s="106" t="str">
        <f t="shared" si="4579"/>
        <v/>
      </c>
      <c r="P4593" s="106" t="str">
        <f t="shared" si="4612"/>
        <v/>
      </c>
      <c r="Q4593" s="106" t="str">
        <f t="shared" si="4613"/>
        <v/>
      </c>
      <c r="R4593" s="106" t="str">
        <f t="shared" si="4614"/>
        <v/>
      </c>
      <c r="S4593" s="106" t="str">
        <f t="shared" si="4615"/>
        <v/>
      </c>
      <c r="T4593" s="106" t="str">
        <f t="shared" si="4616"/>
        <v/>
      </c>
    </row>
    <row r="4594" spans="1:20" outlineLevel="1">
      <c r="A4594" s="169"/>
      <c r="B4594" s="117">
        <v>44744</v>
      </c>
      <c r="C4594" s="90">
        <v>0.79166666666666696</v>
      </c>
      <c r="D4594" s="106"/>
      <c r="E4594" s="106" t="str">
        <f t="shared" si="4600"/>
        <v/>
      </c>
      <c r="F4594" s="106"/>
      <c r="G4594" s="106" t="str">
        <f t="shared" si="4601"/>
        <v/>
      </c>
      <c r="H4594" s="106"/>
      <c r="I4594" s="106" t="str">
        <f t="shared" si="4602"/>
        <v/>
      </c>
      <c r="J4594" s="106"/>
      <c r="K4594" s="106" t="str">
        <f t="shared" si="4603"/>
        <v/>
      </c>
      <c r="L4594" s="107" t="str">
        <f t="shared" si="4604"/>
        <v>чи робить СНВВ?</v>
      </c>
      <c r="M4594" s="94"/>
      <c r="N4594" s="106" t="str">
        <f t="shared" si="4611"/>
        <v/>
      </c>
      <c r="O4594" s="106" t="str">
        <f t="shared" si="4579"/>
        <v/>
      </c>
      <c r="P4594" s="106" t="str">
        <f t="shared" si="4612"/>
        <v/>
      </c>
      <c r="Q4594" s="106" t="str">
        <f t="shared" si="4613"/>
        <v/>
      </c>
      <c r="R4594" s="106" t="str">
        <f t="shared" si="4614"/>
        <v/>
      </c>
      <c r="S4594" s="106" t="str">
        <f t="shared" si="4615"/>
        <v/>
      </c>
      <c r="T4594" s="106" t="str">
        <f t="shared" si="4616"/>
        <v/>
      </c>
    </row>
    <row r="4595" spans="1:20" outlineLevel="1">
      <c r="A4595" s="169"/>
      <c r="B4595" s="117">
        <v>44744</v>
      </c>
      <c r="C4595" s="90">
        <v>0.83333333333333304</v>
      </c>
      <c r="D4595" s="106"/>
      <c r="E4595" s="106" t="str">
        <f t="shared" si="4600"/>
        <v/>
      </c>
      <c r="F4595" s="106"/>
      <c r="G4595" s="106" t="str">
        <f t="shared" si="4601"/>
        <v/>
      </c>
      <c r="H4595" s="106"/>
      <c r="I4595" s="106" t="str">
        <f t="shared" si="4602"/>
        <v/>
      </c>
      <c r="J4595" s="106"/>
      <c r="K4595" s="106" t="str">
        <f t="shared" si="4603"/>
        <v/>
      </c>
      <c r="L4595" s="107" t="str">
        <f t="shared" si="4604"/>
        <v>чи робить СНВВ?</v>
      </c>
      <c r="M4595" s="94"/>
      <c r="N4595" s="106" t="str">
        <f t="shared" si="4611"/>
        <v/>
      </c>
      <c r="O4595" s="106" t="str">
        <f t="shared" si="4579"/>
        <v/>
      </c>
      <c r="P4595" s="106" t="str">
        <f t="shared" si="4612"/>
        <v/>
      </c>
      <c r="Q4595" s="106" t="str">
        <f t="shared" si="4613"/>
        <v/>
      </c>
      <c r="R4595" s="106" t="str">
        <f t="shared" si="4614"/>
        <v/>
      </c>
      <c r="S4595" s="106" t="str">
        <f t="shared" si="4615"/>
        <v/>
      </c>
      <c r="T4595" s="106" t="str">
        <f t="shared" si="4616"/>
        <v/>
      </c>
    </row>
    <row r="4596" spans="1:20" outlineLevel="1">
      <c r="A4596" s="169"/>
      <c r="B4596" s="117">
        <v>44744</v>
      </c>
      <c r="C4596" s="90">
        <v>0.875</v>
      </c>
      <c r="D4596" s="106"/>
      <c r="E4596" s="106" t="str">
        <f t="shared" si="4600"/>
        <v/>
      </c>
      <c r="F4596" s="106"/>
      <c r="G4596" s="106" t="str">
        <f t="shared" si="4601"/>
        <v/>
      </c>
      <c r="H4596" s="106"/>
      <c r="I4596" s="106" t="str">
        <f t="shared" si="4602"/>
        <v/>
      </c>
      <c r="J4596" s="106"/>
      <c r="K4596" s="106" t="str">
        <f t="shared" si="4603"/>
        <v/>
      </c>
      <c r="L4596" s="107" t="str">
        <f t="shared" si="4604"/>
        <v>чи робить СНВВ?</v>
      </c>
      <c r="M4596" s="94"/>
      <c r="N4596" s="106" t="str">
        <f t="shared" si="4611"/>
        <v/>
      </c>
      <c r="O4596" s="106" t="str">
        <f t="shared" si="4579"/>
        <v/>
      </c>
      <c r="P4596" s="106" t="str">
        <f t="shared" si="4612"/>
        <v/>
      </c>
      <c r="Q4596" s="106" t="str">
        <f t="shared" si="4613"/>
        <v/>
      </c>
      <c r="R4596" s="106" t="str">
        <f t="shared" si="4614"/>
        <v/>
      </c>
      <c r="S4596" s="106" t="str">
        <f t="shared" si="4615"/>
        <v/>
      </c>
      <c r="T4596" s="106" t="str">
        <f t="shared" si="4616"/>
        <v/>
      </c>
    </row>
    <row r="4597" spans="1:20" outlineLevel="1">
      <c r="A4597" s="169"/>
      <c r="B4597" s="117">
        <v>44744</v>
      </c>
      <c r="C4597" s="90">
        <v>0.91666666666666696</v>
      </c>
      <c r="D4597" s="106"/>
      <c r="E4597" s="106" t="str">
        <f t="shared" si="4600"/>
        <v/>
      </c>
      <c r="F4597" s="106"/>
      <c r="G4597" s="106" t="str">
        <f t="shared" si="4601"/>
        <v/>
      </c>
      <c r="H4597" s="106"/>
      <c r="I4597" s="106" t="str">
        <f t="shared" si="4602"/>
        <v/>
      </c>
      <c r="J4597" s="106"/>
      <c r="K4597" s="106" t="str">
        <f t="shared" si="4603"/>
        <v/>
      </c>
      <c r="L4597" s="107" t="str">
        <f t="shared" si="4604"/>
        <v>чи робить СНВВ?</v>
      </c>
      <c r="M4597" s="94"/>
      <c r="N4597" s="106" t="str">
        <f t="shared" si="4611"/>
        <v/>
      </c>
      <c r="O4597" s="106" t="str">
        <f t="shared" si="4579"/>
        <v/>
      </c>
      <c r="P4597" s="106" t="str">
        <f t="shared" si="4612"/>
        <v/>
      </c>
      <c r="Q4597" s="106" t="str">
        <f t="shared" si="4613"/>
        <v/>
      </c>
      <c r="R4597" s="106" t="str">
        <f t="shared" si="4614"/>
        <v/>
      </c>
      <c r="S4597" s="106" t="str">
        <f t="shared" si="4615"/>
        <v/>
      </c>
      <c r="T4597" s="106" t="str">
        <f t="shared" si="4616"/>
        <v/>
      </c>
    </row>
    <row r="4598" spans="1:20" outlineLevel="1">
      <c r="A4598" s="169"/>
      <c r="B4598" s="117">
        <v>44744</v>
      </c>
      <c r="C4598" s="90">
        <v>0.95833333333333304</v>
      </c>
      <c r="D4598" s="106"/>
      <c r="E4598" s="106" t="str">
        <f t="shared" si="4600"/>
        <v/>
      </c>
      <c r="F4598" s="106"/>
      <c r="G4598" s="106" t="str">
        <f t="shared" si="4601"/>
        <v/>
      </c>
      <c r="H4598" s="106"/>
      <c r="I4598" s="106" t="str">
        <f t="shared" si="4602"/>
        <v/>
      </c>
      <c r="J4598" s="106"/>
      <c r="K4598" s="106" t="str">
        <f t="shared" si="4603"/>
        <v/>
      </c>
      <c r="L4598" s="107" t="str">
        <f t="shared" si="4604"/>
        <v>чи робить СНВВ?</v>
      </c>
      <c r="M4598" s="94"/>
      <c r="N4598" s="106" t="str">
        <f t="shared" si="4611"/>
        <v/>
      </c>
      <c r="O4598" s="106" t="str">
        <f t="shared" si="4579"/>
        <v/>
      </c>
      <c r="P4598" s="106" t="str">
        <f t="shared" si="4612"/>
        <v/>
      </c>
      <c r="Q4598" s="106" t="str">
        <f t="shared" si="4613"/>
        <v/>
      </c>
      <c r="R4598" s="106" t="str">
        <f t="shared" si="4614"/>
        <v/>
      </c>
      <c r="S4598" s="106" t="str">
        <f t="shared" si="4615"/>
        <v/>
      </c>
      <c r="T4598" s="106" t="str">
        <f t="shared" si="4616"/>
        <v/>
      </c>
    </row>
    <row r="4599" spans="1:20" outlineLevel="1">
      <c r="A4599" s="169"/>
      <c r="B4599" s="117">
        <v>44744</v>
      </c>
      <c r="C4599" s="90">
        <v>1</v>
      </c>
      <c r="D4599" s="106"/>
      <c r="E4599" s="106" t="str">
        <f t="shared" si="4600"/>
        <v/>
      </c>
      <c r="F4599" s="106"/>
      <c r="G4599" s="106" t="str">
        <f t="shared" si="4601"/>
        <v/>
      </c>
      <c r="H4599" s="106"/>
      <c r="I4599" s="106" t="str">
        <f t="shared" si="4602"/>
        <v/>
      </c>
      <c r="J4599" s="106"/>
      <c r="K4599" s="106" t="str">
        <f t="shared" si="4603"/>
        <v/>
      </c>
      <c r="L4599" s="107" t="str">
        <f t="shared" si="4604"/>
        <v>чи робить СНВВ?</v>
      </c>
      <c r="M4599" s="94"/>
      <c r="N4599" s="106" t="str">
        <f t="shared" si="4611"/>
        <v/>
      </c>
      <c r="O4599" s="106" t="str">
        <f t="shared" si="4579"/>
        <v/>
      </c>
      <c r="P4599" s="106" t="str">
        <f t="shared" si="4612"/>
        <v/>
      </c>
      <c r="Q4599" s="106" t="str">
        <f t="shared" si="4613"/>
        <v/>
      </c>
      <c r="R4599" s="106" t="str">
        <f t="shared" si="4614"/>
        <v/>
      </c>
      <c r="S4599" s="106" t="str">
        <f t="shared" si="4615"/>
        <v/>
      </c>
      <c r="T4599" s="106" t="str">
        <f t="shared" si="4616"/>
        <v/>
      </c>
    </row>
    <row r="4600" spans="1:20">
      <c r="A4600" s="113"/>
      <c r="B4600" s="170" t="s">
        <v>270</v>
      </c>
      <c r="C4600" s="170"/>
      <c r="D4600" s="97">
        <f t="shared" ref="D4600" si="4617">SUM(D4576:D4599)</f>
        <v>0</v>
      </c>
      <c r="E4600" s="98">
        <f t="shared" ref="E4600" si="4618">COUNTIF(E4576:E4599,"&gt;0")</f>
        <v>0</v>
      </c>
      <c r="F4600" s="97">
        <f t="shared" ref="F4600" si="4619">SUM(F4576:F4599)</f>
        <v>0</v>
      </c>
      <c r="G4600" s="98">
        <f t="shared" ref="G4600" si="4620">COUNTIF(G4576:G4599,"&gt;0")</f>
        <v>0</v>
      </c>
      <c r="H4600" s="97">
        <f t="shared" ref="H4600" si="4621">SUM(H4576:H4599)</f>
        <v>0</v>
      </c>
      <c r="I4600" s="98">
        <f t="shared" ref="I4600" si="4622">COUNTIF(I4576:I4599,"&gt;0")</f>
        <v>0</v>
      </c>
      <c r="J4600" s="97">
        <f t="shared" ref="J4600" si="4623">SUM(J4576:J4599)</f>
        <v>0</v>
      </c>
      <c r="K4600" s="98">
        <f t="shared" ref="K4600" si="4624">COUNTIF(K4576:K4599,"&gt;0")</f>
        <v>0</v>
      </c>
      <c r="L4600" s="98">
        <f t="shared" ref="L4600" si="4625">COUNTIF(L4576:L4599,"СНВВ не працює")</f>
        <v>0</v>
      </c>
      <c r="M4600" s="94"/>
      <c r="N4600" s="97">
        <f>AVERAGEA(N4576:N4599)</f>
        <v>0</v>
      </c>
      <c r="O4600" s="97">
        <f>AVERAGEA(O4576:O4599)</f>
        <v>0</v>
      </c>
      <c r="P4600" s="97">
        <f>SUM(P4576:P4599)</f>
        <v>0</v>
      </c>
      <c r="Q4600" s="97">
        <f>SUM(Q4576:Q4599)</f>
        <v>0</v>
      </c>
      <c r="R4600" s="97">
        <f>SUM(R4576:R4599)</f>
        <v>0</v>
      </c>
      <c r="S4600" s="97">
        <f>SUM(S4576:S4599)</f>
        <v>0</v>
      </c>
      <c r="T4600" s="97">
        <f>SUM(T4576:T4599)</f>
        <v>0</v>
      </c>
    </row>
    <row r="4601" spans="1:20" ht="15.75" customHeight="1" outlineLevel="1">
      <c r="A4601" s="168">
        <v>44745</v>
      </c>
      <c r="B4601" s="117">
        <v>44745</v>
      </c>
      <c r="C4601" s="90">
        <v>4.1666666666666664E-2</v>
      </c>
      <c r="D4601" s="106"/>
      <c r="E4601" s="106" t="str">
        <f t="shared" ref="E4601:E4624" si="4626">IF(D4601="","",IF(D4601&lt;1,1,0))</f>
        <v/>
      </c>
      <c r="F4601" s="106"/>
      <c r="G4601" s="106" t="str">
        <f t="shared" ref="G4601:G4624" si="4627">IF(F4601="","",IF(F4601&lt;1,1,0))</f>
        <v/>
      </c>
      <c r="H4601" s="106"/>
      <c r="I4601" s="106" t="str">
        <f t="shared" ref="I4601:I4624" si="4628">IF(H4601="","",IF(H4601&lt;1,1,0))</f>
        <v/>
      </c>
      <c r="J4601" s="106"/>
      <c r="K4601" s="106" t="str">
        <f t="shared" ref="K4601:K4624" si="4629">IF(J4601="","",IF(J4601&lt;1,1,0))</f>
        <v/>
      </c>
      <c r="L4601" s="107" t="str">
        <f t="shared" ref="L4601:L4624" si="4630">IF(H4601="","чи робить СНВВ?",IF(J4601="","чи роблять агрегати?",IF($J4601=0,"агрегати не працюють",IF(AND($H4601=0,$J4601=1),"СНВВ не працює","OK"))))</f>
        <v>чи робить СНВВ?</v>
      </c>
      <c r="M4601" s="94"/>
      <c r="N4601" s="106" t="str">
        <f t="shared" ref="N4601" si="4631">IF(OR(E4601&lt;&gt;0, J4601=0), "",D4601)</f>
        <v/>
      </c>
      <c r="O4601" s="106" t="str">
        <f t="shared" si="4579"/>
        <v/>
      </c>
      <c r="P4601" s="106" t="str">
        <f t="shared" ref="P4601" si="4632">IF(AND($E4601&lt;&gt;0,$J4601=1),D4601,O4601)</f>
        <v/>
      </c>
      <c r="Q4601" s="106" t="str">
        <f t="shared" ref="Q4601" si="4633">IF(OR(G4601&lt;&gt;0, J4601=0), "",F4601)</f>
        <v/>
      </c>
      <c r="R4601" s="106" t="str">
        <f t="shared" ref="R4601" si="4634">IF(Q4601="", "",(Q4601*$S$2+$S$3))</f>
        <v/>
      </c>
      <c r="S4601" s="106" t="str">
        <f t="shared" ref="S4601" si="4635">IF(AND(G4601&lt;&gt;0,J4601=1),F4601,R4601)</f>
        <v/>
      </c>
      <c r="T4601" s="106" t="str">
        <f t="shared" ref="T4601" si="4636">IFERROR(P4601*S4601,"")</f>
        <v/>
      </c>
    </row>
    <row r="4602" spans="1:20" outlineLevel="1">
      <c r="A4602" s="169"/>
      <c r="B4602" s="117">
        <v>44745</v>
      </c>
      <c r="C4602" s="90">
        <v>8.3333333333333301E-2</v>
      </c>
      <c r="D4602" s="106"/>
      <c r="E4602" s="106" t="str">
        <f t="shared" si="4626"/>
        <v/>
      </c>
      <c r="F4602" s="106"/>
      <c r="G4602" s="106" t="str">
        <f t="shared" si="4627"/>
        <v/>
      </c>
      <c r="H4602" s="106"/>
      <c r="I4602" s="106" t="str">
        <f t="shared" si="4628"/>
        <v/>
      </c>
      <c r="J4602" s="106"/>
      <c r="K4602" s="106" t="str">
        <f t="shared" si="4629"/>
        <v/>
      </c>
      <c r="L4602" s="107" t="str">
        <f t="shared" si="4630"/>
        <v>чи робить СНВВ?</v>
      </c>
      <c r="M4602" s="94"/>
      <c r="N4602" s="106" t="str">
        <f t="shared" ref="N4602:N4624" si="4637">IF(OR(E4602&lt;&gt;0, J4602=0), "",D4602)</f>
        <v/>
      </c>
      <c r="O4602" s="106" t="str">
        <f t="shared" si="4579"/>
        <v/>
      </c>
      <c r="P4602" s="106" t="str">
        <f t="shared" ref="P4602:P4624" si="4638">IF(AND($E4602&lt;&gt;0,$J4602=1),D4602,O4602)</f>
        <v/>
      </c>
      <c r="Q4602" s="106" t="str">
        <f t="shared" ref="Q4602:Q4624" si="4639">IF(OR(G4602&lt;&gt;0, J4602=0), "",F4602)</f>
        <v/>
      </c>
      <c r="R4602" s="106" t="str">
        <f t="shared" ref="R4602:R4624" si="4640">IF(Q4602="", "",(Q4602*$S$2+$S$3))</f>
        <v/>
      </c>
      <c r="S4602" s="106" t="str">
        <f t="shared" ref="S4602:S4624" si="4641">IF(AND(G4602&lt;&gt;0,J4602=1),F4602,R4602)</f>
        <v/>
      </c>
      <c r="T4602" s="106" t="str">
        <f t="shared" ref="T4602:T4624" si="4642">IFERROR(P4602*S4602,"")</f>
        <v/>
      </c>
    </row>
    <row r="4603" spans="1:20" outlineLevel="1">
      <c r="A4603" s="169"/>
      <c r="B4603" s="117">
        <v>44745</v>
      </c>
      <c r="C4603" s="90">
        <v>0.125</v>
      </c>
      <c r="D4603" s="106"/>
      <c r="E4603" s="106" t="str">
        <f t="shared" si="4626"/>
        <v/>
      </c>
      <c r="F4603" s="106"/>
      <c r="G4603" s="106" t="str">
        <f t="shared" si="4627"/>
        <v/>
      </c>
      <c r="H4603" s="106"/>
      <c r="I4603" s="106" t="str">
        <f t="shared" si="4628"/>
        <v/>
      </c>
      <c r="J4603" s="106"/>
      <c r="K4603" s="106" t="str">
        <f t="shared" si="4629"/>
        <v/>
      </c>
      <c r="L4603" s="107" t="str">
        <f t="shared" si="4630"/>
        <v>чи робить СНВВ?</v>
      </c>
      <c r="M4603" s="94"/>
      <c r="N4603" s="106" t="str">
        <f t="shared" si="4637"/>
        <v/>
      </c>
      <c r="O4603" s="106" t="str">
        <f t="shared" si="4579"/>
        <v/>
      </c>
      <c r="P4603" s="106" t="str">
        <f t="shared" si="4638"/>
        <v/>
      </c>
      <c r="Q4603" s="106" t="str">
        <f t="shared" si="4639"/>
        <v/>
      </c>
      <c r="R4603" s="106" t="str">
        <f t="shared" si="4640"/>
        <v/>
      </c>
      <c r="S4603" s="106" t="str">
        <f t="shared" si="4641"/>
        <v/>
      </c>
      <c r="T4603" s="106" t="str">
        <f t="shared" si="4642"/>
        <v/>
      </c>
    </row>
    <row r="4604" spans="1:20" outlineLevel="1">
      <c r="A4604" s="169"/>
      <c r="B4604" s="117">
        <v>44745</v>
      </c>
      <c r="C4604" s="90">
        <v>0.16666666666666699</v>
      </c>
      <c r="D4604" s="106"/>
      <c r="E4604" s="106" t="str">
        <f t="shared" si="4626"/>
        <v/>
      </c>
      <c r="F4604" s="106"/>
      <c r="G4604" s="106" t="str">
        <f t="shared" si="4627"/>
        <v/>
      </c>
      <c r="H4604" s="106"/>
      <c r="I4604" s="106" t="str">
        <f t="shared" si="4628"/>
        <v/>
      </c>
      <c r="J4604" s="106"/>
      <c r="K4604" s="106" t="str">
        <f t="shared" si="4629"/>
        <v/>
      </c>
      <c r="L4604" s="107" t="str">
        <f t="shared" si="4630"/>
        <v>чи робить СНВВ?</v>
      </c>
      <c r="M4604" s="94"/>
      <c r="N4604" s="106" t="str">
        <f t="shared" si="4637"/>
        <v/>
      </c>
      <c r="O4604" s="106" t="str">
        <f t="shared" si="4579"/>
        <v/>
      </c>
      <c r="P4604" s="106" t="str">
        <f t="shared" si="4638"/>
        <v/>
      </c>
      <c r="Q4604" s="106" t="str">
        <f t="shared" si="4639"/>
        <v/>
      </c>
      <c r="R4604" s="106" t="str">
        <f t="shared" si="4640"/>
        <v/>
      </c>
      <c r="S4604" s="106" t="str">
        <f t="shared" si="4641"/>
        <v/>
      </c>
      <c r="T4604" s="106" t="str">
        <f t="shared" si="4642"/>
        <v/>
      </c>
    </row>
    <row r="4605" spans="1:20" outlineLevel="1">
      <c r="A4605" s="169"/>
      <c r="B4605" s="117">
        <v>44745</v>
      </c>
      <c r="C4605" s="90">
        <v>0.20833333333333301</v>
      </c>
      <c r="D4605" s="106"/>
      <c r="E4605" s="106" t="str">
        <f t="shared" si="4626"/>
        <v/>
      </c>
      <c r="F4605" s="106"/>
      <c r="G4605" s="106" t="str">
        <f t="shared" si="4627"/>
        <v/>
      </c>
      <c r="H4605" s="106"/>
      <c r="I4605" s="106" t="str">
        <f t="shared" si="4628"/>
        <v/>
      </c>
      <c r="J4605" s="106"/>
      <c r="K4605" s="106" t="str">
        <f t="shared" si="4629"/>
        <v/>
      </c>
      <c r="L4605" s="107" t="str">
        <f t="shared" si="4630"/>
        <v>чи робить СНВВ?</v>
      </c>
      <c r="M4605" s="94"/>
      <c r="N4605" s="106" t="str">
        <f t="shared" si="4637"/>
        <v/>
      </c>
      <c r="O4605" s="106" t="str">
        <f t="shared" si="4579"/>
        <v/>
      </c>
      <c r="P4605" s="106" t="str">
        <f t="shared" si="4638"/>
        <v/>
      </c>
      <c r="Q4605" s="106" t="str">
        <f t="shared" si="4639"/>
        <v/>
      </c>
      <c r="R4605" s="106" t="str">
        <f t="shared" si="4640"/>
        <v/>
      </c>
      <c r="S4605" s="106" t="str">
        <f t="shared" si="4641"/>
        <v/>
      </c>
      <c r="T4605" s="106" t="str">
        <f t="shared" si="4642"/>
        <v/>
      </c>
    </row>
    <row r="4606" spans="1:20" outlineLevel="1">
      <c r="A4606" s="169"/>
      <c r="B4606" s="117">
        <v>44745</v>
      </c>
      <c r="C4606" s="90">
        <v>0.25</v>
      </c>
      <c r="D4606" s="106"/>
      <c r="E4606" s="106" t="str">
        <f t="shared" si="4626"/>
        <v/>
      </c>
      <c r="F4606" s="106"/>
      <c r="G4606" s="106" t="str">
        <f t="shared" si="4627"/>
        <v/>
      </c>
      <c r="H4606" s="106"/>
      <c r="I4606" s="106" t="str">
        <f t="shared" si="4628"/>
        <v/>
      </c>
      <c r="J4606" s="106"/>
      <c r="K4606" s="106" t="str">
        <f t="shared" si="4629"/>
        <v/>
      </c>
      <c r="L4606" s="107" t="str">
        <f t="shared" si="4630"/>
        <v>чи робить СНВВ?</v>
      </c>
      <c r="M4606" s="94"/>
      <c r="N4606" s="106" t="str">
        <f t="shared" si="4637"/>
        <v/>
      </c>
      <c r="O4606" s="106" t="str">
        <f t="shared" si="4579"/>
        <v/>
      </c>
      <c r="P4606" s="106" t="str">
        <f t="shared" si="4638"/>
        <v/>
      </c>
      <c r="Q4606" s="106" t="str">
        <f t="shared" si="4639"/>
        <v/>
      </c>
      <c r="R4606" s="106" t="str">
        <f t="shared" si="4640"/>
        <v/>
      </c>
      <c r="S4606" s="106" t="str">
        <f t="shared" si="4641"/>
        <v/>
      </c>
      <c r="T4606" s="106" t="str">
        <f t="shared" si="4642"/>
        <v/>
      </c>
    </row>
    <row r="4607" spans="1:20" outlineLevel="1">
      <c r="A4607" s="169"/>
      <c r="B4607" s="117">
        <v>44745</v>
      </c>
      <c r="C4607" s="90">
        <v>0.29166666666666702</v>
      </c>
      <c r="D4607" s="106"/>
      <c r="E4607" s="106" t="str">
        <f t="shared" si="4626"/>
        <v/>
      </c>
      <c r="F4607" s="106"/>
      <c r="G4607" s="106" t="str">
        <f t="shared" si="4627"/>
        <v/>
      </c>
      <c r="H4607" s="106"/>
      <c r="I4607" s="106" t="str">
        <f t="shared" si="4628"/>
        <v/>
      </c>
      <c r="J4607" s="106"/>
      <c r="K4607" s="106" t="str">
        <f t="shared" si="4629"/>
        <v/>
      </c>
      <c r="L4607" s="107" t="str">
        <f t="shared" si="4630"/>
        <v>чи робить СНВВ?</v>
      </c>
      <c r="M4607" s="94"/>
      <c r="N4607" s="106" t="str">
        <f t="shared" si="4637"/>
        <v/>
      </c>
      <c r="O4607" s="106" t="str">
        <f t="shared" si="4579"/>
        <v/>
      </c>
      <c r="P4607" s="106" t="str">
        <f t="shared" si="4638"/>
        <v/>
      </c>
      <c r="Q4607" s="106" t="str">
        <f t="shared" si="4639"/>
        <v/>
      </c>
      <c r="R4607" s="106" t="str">
        <f t="shared" si="4640"/>
        <v/>
      </c>
      <c r="S4607" s="106" t="str">
        <f t="shared" si="4641"/>
        <v/>
      </c>
      <c r="T4607" s="106" t="str">
        <f t="shared" si="4642"/>
        <v/>
      </c>
    </row>
    <row r="4608" spans="1:20" outlineLevel="1">
      <c r="A4608" s="169"/>
      <c r="B4608" s="117">
        <v>44745</v>
      </c>
      <c r="C4608" s="90">
        <v>0.33333333333333298</v>
      </c>
      <c r="D4608" s="106"/>
      <c r="E4608" s="106" t="str">
        <f t="shared" si="4626"/>
        <v/>
      </c>
      <c r="F4608" s="106"/>
      <c r="G4608" s="106" t="str">
        <f t="shared" si="4627"/>
        <v/>
      </c>
      <c r="H4608" s="106"/>
      <c r="I4608" s="106" t="str">
        <f t="shared" si="4628"/>
        <v/>
      </c>
      <c r="J4608" s="106"/>
      <c r="K4608" s="106" t="str">
        <f t="shared" si="4629"/>
        <v/>
      </c>
      <c r="L4608" s="107" t="str">
        <f t="shared" si="4630"/>
        <v>чи робить СНВВ?</v>
      </c>
      <c r="M4608" s="94"/>
      <c r="N4608" s="106" t="str">
        <f t="shared" si="4637"/>
        <v/>
      </c>
      <c r="O4608" s="106" t="str">
        <f t="shared" si="4579"/>
        <v/>
      </c>
      <c r="P4608" s="106" t="str">
        <f t="shared" si="4638"/>
        <v/>
      </c>
      <c r="Q4608" s="106" t="str">
        <f t="shared" si="4639"/>
        <v/>
      </c>
      <c r="R4608" s="106" t="str">
        <f t="shared" si="4640"/>
        <v/>
      </c>
      <c r="S4608" s="106" t="str">
        <f t="shared" si="4641"/>
        <v/>
      </c>
      <c r="T4608" s="106" t="str">
        <f t="shared" si="4642"/>
        <v/>
      </c>
    </row>
    <row r="4609" spans="1:20" outlineLevel="1">
      <c r="A4609" s="169"/>
      <c r="B4609" s="117">
        <v>44745</v>
      </c>
      <c r="C4609" s="90">
        <v>0.375</v>
      </c>
      <c r="D4609" s="106"/>
      <c r="E4609" s="106" t="str">
        <f t="shared" si="4626"/>
        <v/>
      </c>
      <c r="F4609" s="106"/>
      <c r="G4609" s="106" t="str">
        <f t="shared" si="4627"/>
        <v/>
      </c>
      <c r="H4609" s="106"/>
      <c r="I4609" s="106" t="str">
        <f t="shared" si="4628"/>
        <v/>
      </c>
      <c r="J4609" s="106"/>
      <c r="K4609" s="106" t="str">
        <f t="shared" si="4629"/>
        <v/>
      </c>
      <c r="L4609" s="107" t="str">
        <f t="shared" si="4630"/>
        <v>чи робить СНВВ?</v>
      </c>
      <c r="M4609" s="94"/>
      <c r="N4609" s="106" t="str">
        <f t="shared" si="4637"/>
        <v/>
      </c>
      <c r="O4609" s="106" t="str">
        <f t="shared" si="4579"/>
        <v/>
      </c>
      <c r="P4609" s="106" t="str">
        <f t="shared" si="4638"/>
        <v/>
      </c>
      <c r="Q4609" s="106" t="str">
        <f t="shared" si="4639"/>
        <v/>
      </c>
      <c r="R4609" s="106" t="str">
        <f t="shared" si="4640"/>
        <v/>
      </c>
      <c r="S4609" s="106" t="str">
        <f t="shared" si="4641"/>
        <v/>
      </c>
      <c r="T4609" s="106" t="str">
        <f t="shared" si="4642"/>
        <v/>
      </c>
    </row>
    <row r="4610" spans="1:20" outlineLevel="1">
      <c r="A4610" s="169"/>
      <c r="B4610" s="117">
        <v>44745</v>
      </c>
      <c r="C4610" s="90">
        <v>0.41666666666666702</v>
      </c>
      <c r="D4610" s="106"/>
      <c r="E4610" s="106" t="str">
        <f t="shared" si="4626"/>
        <v/>
      </c>
      <c r="F4610" s="106"/>
      <c r="G4610" s="106" t="str">
        <f t="shared" si="4627"/>
        <v/>
      </c>
      <c r="H4610" s="106"/>
      <c r="I4610" s="106" t="str">
        <f t="shared" si="4628"/>
        <v/>
      </c>
      <c r="J4610" s="106"/>
      <c r="K4610" s="106" t="str">
        <f t="shared" si="4629"/>
        <v/>
      </c>
      <c r="L4610" s="107" t="str">
        <f t="shared" si="4630"/>
        <v>чи робить СНВВ?</v>
      </c>
      <c r="M4610" s="94"/>
      <c r="N4610" s="106" t="str">
        <f t="shared" si="4637"/>
        <v/>
      </c>
      <c r="O4610" s="106" t="str">
        <f t="shared" si="4579"/>
        <v/>
      </c>
      <c r="P4610" s="106" t="str">
        <f t="shared" si="4638"/>
        <v/>
      </c>
      <c r="Q4610" s="106" t="str">
        <f t="shared" si="4639"/>
        <v/>
      </c>
      <c r="R4610" s="106" t="str">
        <f t="shared" si="4640"/>
        <v/>
      </c>
      <c r="S4610" s="106" t="str">
        <f t="shared" si="4641"/>
        <v/>
      </c>
      <c r="T4610" s="106" t="str">
        <f t="shared" si="4642"/>
        <v/>
      </c>
    </row>
    <row r="4611" spans="1:20" outlineLevel="1">
      <c r="A4611" s="169"/>
      <c r="B4611" s="117">
        <v>44745</v>
      </c>
      <c r="C4611" s="90">
        <v>0.45833333333333298</v>
      </c>
      <c r="D4611" s="106"/>
      <c r="E4611" s="106" t="str">
        <f t="shared" si="4626"/>
        <v/>
      </c>
      <c r="F4611" s="106"/>
      <c r="G4611" s="106" t="str">
        <f t="shared" si="4627"/>
        <v/>
      </c>
      <c r="H4611" s="106"/>
      <c r="I4611" s="106" t="str">
        <f t="shared" si="4628"/>
        <v/>
      </c>
      <c r="J4611" s="106"/>
      <c r="K4611" s="106" t="str">
        <f t="shared" si="4629"/>
        <v/>
      </c>
      <c r="L4611" s="107" t="str">
        <f t="shared" si="4630"/>
        <v>чи робить СНВВ?</v>
      </c>
      <c r="M4611" s="94"/>
      <c r="N4611" s="106" t="str">
        <f t="shared" si="4637"/>
        <v/>
      </c>
      <c r="O4611" s="106" t="str">
        <f t="shared" si="4579"/>
        <v/>
      </c>
      <c r="P4611" s="106" t="str">
        <f t="shared" si="4638"/>
        <v/>
      </c>
      <c r="Q4611" s="106" t="str">
        <f t="shared" si="4639"/>
        <v/>
      </c>
      <c r="R4611" s="106" t="str">
        <f t="shared" si="4640"/>
        <v/>
      </c>
      <c r="S4611" s="106" t="str">
        <f t="shared" si="4641"/>
        <v/>
      </c>
      <c r="T4611" s="106" t="str">
        <f t="shared" si="4642"/>
        <v/>
      </c>
    </row>
    <row r="4612" spans="1:20" outlineLevel="1">
      <c r="A4612" s="169"/>
      <c r="B4612" s="117">
        <v>44745</v>
      </c>
      <c r="C4612" s="90">
        <v>0.5</v>
      </c>
      <c r="D4612" s="106"/>
      <c r="E4612" s="106" t="str">
        <f t="shared" si="4626"/>
        <v/>
      </c>
      <c r="F4612" s="106"/>
      <c r="G4612" s="106" t="str">
        <f t="shared" si="4627"/>
        <v/>
      </c>
      <c r="H4612" s="106"/>
      <c r="I4612" s="106" t="str">
        <f t="shared" si="4628"/>
        <v/>
      </c>
      <c r="J4612" s="106"/>
      <c r="K4612" s="106" t="str">
        <f t="shared" si="4629"/>
        <v/>
      </c>
      <c r="L4612" s="107" t="str">
        <f t="shared" si="4630"/>
        <v>чи робить СНВВ?</v>
      </c>
      <c r="M4612" s="94"/>
      <c r="N4612" s="106" t="str">
        <f t="shared" si="4637"/>
        <v/>
      </c>
      <c r="O4612" s="106" t="str">
        <f t="shared" si="4579"/>
        <v/>
      </c>
      <c r="P4612" s="106" t="str">
        <f t="shared" si="4638"/>
        <v/>
      </c>
      <c r="Q4612" s="106" t="str">
        <f t="shared" si="4639"/>
        <v/>
      </c>
      <c r="R4612" s="106" t="str">
        <f t="shared" si="4640"/>
        <v/>
      </c>
      <c r="S4612" s="106" t="str">
        <f t="shared" si="4641"/>
        <v/>
      </c>
      <c r="T4612" s="106" t="str">
        <f t="shared" si="4642"/>
        <v/>
      </c>
    </row>
    <row r="4613" spans="1:20" outlineLevel="1">
      <c r="A4613" s="169"/>
      <c r="B4613" s="117">
        <v>44745</v>
      </c>
      <c r="C4613" s="90">
        <v>0.54166666666666696</v>
      </c>
      <c r="D4613" s="106"/>
      <c r="E4613" s="106" t="str">
        <f t="shared" si="4626"/>
        <v/>
      </c>
      <c r="F4613" s="106"/>
      <c r="G4613" s="106" t="str">
        <f t="shared" si="4627"/>
        <v/>
      </c>
      <c r="H4613" s="106"/>
      <c r="I4613" s="106" t="str">
        <f t="shared" si="4628"/>
        <v/>
      </c>
      <c r="J4613" s="106"/>
      <c r="K4613" s="106" t="str">
        <f t="shared" si="4629"/>
        <v/>
      </c>
      <c r="L4613" s="107" t="str">
        <f t="shared" si="4630"/>
        <v>чи робить СНВВ?</v>
      </c>
      <c r="M4613" s="94"/>
      <c r="N4613" s="106" t="str">
        <f t="shared" si="4637"/>
        <v/>
      </c>
      <c r="O4613" s="106" t="str">
        <f t="shared" si="4579"/>
        <v/>
      </c>
      <c r="P4613" s="106" t="str">
        <f t="shared" si="4638"/>
        <v/>
      </c>
      <c r="Q4613" s="106" t="str">
        <f t="shared" si="4639"/>
        <v/>
      </c>
      <c r="R4613" s="106" t="str">
        <f t="shared" si="4640"/>
        <v/>
      </c>
      <c r="S4613" s="106" t="str">
        <f t="shared" si="4641"/>
        <v/>
      </c>
      <c r="T4613" s="106" t="str">
        <f t="shared" si="4642"/>
        <v/>
      </c>
    </row>
    <row r="4614" spans="1:20" outlineLevel="1">
      <c r="A4614" s="169"/>
      <c r="B4614" s="117">
        <v>44745</v>
      </c>
      <c r="C4614" s="90">
        <v>0.58333333333333304</v>
      </c>
      <c r="D4614" s="106"/>
      <c r="E4614" s="106" t="str">
        <f t="shared" si="4626"/>
        <v/>
      </c>
      <c r="F4614" s="106"/>
      <c r="G4614" s="106" t="str">
        <f t="shared" si="4627"/>
        <v/>
      </c>
      <c r="H4614" s="106"/>
      <c r="I4614" s="106" t="str">
        <f t="shared" si="4628"/>
        <v/>
      </c>
      <c r="J4614" s="106"/>
      <c r="K4614" s="106" t="str">
        <f t="shared" si="4629"/>
        <v/>
      </c>
      <c r="L4614" s="107" t="str">
        <f t="shared" si="4630"/>
        <v>чи робить СНВВ?</v>
      </c>
      <c r="M4614" s="94"/>
      <c r="N4614" s="106" t="str">
        <f t="shared" si="4637"/>
        <v/>
      </c>
      <c r="O4614" s="106" t="str">
        <f t="shared" si="4579"/>
        <v/>
      </c>
      <c r="P4614" s="106" t="str">
        <f t="shared" si="4638"/>
        <v/>
      </c>
      <c r="Q4614" s="106" t="str">
        <f t="shared" si="4639"/>
        <v/>
      </c>
      <c r="R4614" s="106" t="str">
        <f t="shared" si="4640"/>
        <v/>
      </c>
      <c r="S4614" s="106" t="str">
        <f t="shared" si="4641"/>
        <v/>
      </c>
      <c r="T4614" s="106" t="str">
        <f t="shared" si="4642"/>
        <v/>
      </c>
    </row>
    <row r="4615" spans="1:20" outlineLevel="1">
      <c r="A4615" s="169"/>
      <c r="B4615" s="117">
        <v>44745</v>
      </c>
      <c r="C4615" s="90">
        <v>0.625</v>
      </c>
      <c r="D4615" s="106"/>
      <c r="E4615" s="106" t="str">
        <f t="shared" si="4626"/>
        <v/>
      </c>
      <c r="F4615" s="106"/>
      <c r="G4615" s="106" t="str">
        <f t="shared" si="4627"/>
        <v/>
      </c>
      <c r="H4615" s="106"/>
      <c r="I4615" s="106" t="str">
        <f t="shared" si="4628"/>
        <v/>
      </c>
      <c r="J4615" s="106"/>
      <c r="K4615" s="106" t="str">
        <f t="shared" si="4629"/>
        <v/>
      </c>
      <c r="L4615" s="107" t="str">
        <f t="shared" si="4630"/>
        <v>чи робить СНВВ?</v>
      </c>
      <c r="M4615" s="94"/>
      <c r="N4615" s="106" t="str">
        <f t="shared" si="4637"/>
        <v/>
      </c>
      <c r="O4615" s="106" t="str">
        <f t="shared" ref="O4615:O4678" si="4643">IF(N4615="", "",(N4615*$Q$2+$Q$3))</f>
        <v/>
      </c>
      <c r="P4615" s="106" t="str">
        <f t="shared" si="4638"/>
        <v/>
      </c>
      <c r="Q4615" s="106" t="str">
        <f t="shared" si="4639"/>
        <v/>
      </c>
      <c r="R4615" s="106" t="str">
        <f t="shared" si="4640"/>
        <v/>
      </c>
      <c r="S4615" s="106" t="str">
        <f t="shared" si="4641"/>
        <v/>
      </c>
      <c r="T4615" s="106" t="str">
        <f t="shared" si="4642"/>
        <v/>
      </c>
    </row>
    <row r="4616" spans="1:20" outlineLevel="1">
      <c r="A4616" s="169"/>
      <c r="B4616" s="117">
        <v>44745</v>
      </c>
      <c r="C4616" s="90">
        <v>0.66666666666666696</v>
      </c>
      <c r="D4616" s="106"/>
      <c r="E4616" s="106" t="str">
        <f t="shared" si="4626"/>
        <v/>
      </c>
      <c r="F4616" s="106"/>
      <c r="G4616" s="106" t="str">
        <f t="shared" si="4627"/>
        <v/>
      </c>
      <c r="H4616" s="106"/>
      <c r="I4616" s="106" t="str">
        <f t="shared" si="4628"/>
        <v/>
      </c>
      <c r="J4616" s="106"/>
      <c r="K4616" s="106" t="str">
        <f t="shared" si="4629"/>
        <v/>
      </c>
      <c r="L4616" s="107" t="str">
        <f t="shared" si="4630"/>
        <v>чи робить СНВВ?</v>
      </c>
      <c r="M4616" s="94"/>
      <c r="N4616" s="106" t="str">
        <f t="shared" si="4637"/>
        <v/>
      </c>
      <c r="O4616" s="106" t="str">
        <f t="shared" si="4643"/>
        <v/>
      </c>
      <c r="P4616" s="106" t="str">
        <f t="shared" si="4638"/>
        <v/>
      </c>
      <c r="Q4616" s="106" t="str">
        <f t="shared" si="4639"/>
        <v/>
      </c>
      <c r="R4616" s="106" t="str">
        <f t="shared" si="4640"/>
        <v/>
      </c>
      <c r="S4616" s="106" t="str">
        <f t="shared" si="4641"/>
        <v/>
      </c>
      <c r="T4616" s="106" t="str">
        <f t="shared" si="4642"/>
        <v/>
      </c>
    </row>
    <row r="4617" spans="1:20" outlineLevel="1">
      <c r="A4617" s="169"/>
      <c r="B4617" s="117">
        <v>44745</v>
      </c>
      <c r="C4617" s="90">
        <v>0.70833333333333304</v>
      </c>
      <c r="D4617" s="106"/>
      <c r="E4617" s="106" t="str">
        <f t="shared" si="4626"/>
        <v/>
      </c>
      <c r="F4617" s="106"/>
      <c r="G4617" s="106" t="str">
        <f t="shared" si="4627"/>
        <v/>
      </c>
      <c r="H4617" s="106"/>
      <c r="I4617" s="106" t="str">
        <f t="shared" si="4628"/>
        <v/>
      </c>
      <c r="J4617" s="106"/>
      <c r="K4617" s="106" t="str">
        <f t="shared" si="4629"/>
        <v/>
      </c>
      <c r="L4617" s="107" t="str">
        <f t="shared" si="4630"/>
        <v>чи робить СНВВ?</v>
      </c>
      <c r="M4617" s="94"/>
      <c r="N4617" s="106" t="str">
        <f t="shared" si="4637"/>
        <v/>
      </c>
      <c r="O4617" s="106" t="str">
        <f t="shared" si="4643"/>
        <v/>
      </c>
      <c r="P4617" s="106" t="str">
        <f t="shared" si="4638"/>
        <v/>
      </c>
      <c r="Q4617" s="106" t="str">
        <f t="shared" si="4639"/>
        <v/>
      </c>
      <c r="R4617" s="106" t="str">
        <f t="shared" si="4640"/>
        <v/>
      </c>
      <c r="S4617" s="106" t="str">
        <f t="shared" si="4641"/>
        <v/>
      </c>
      <c r="T4617" s="106" t="str">
        <f t="shared" si="4642"/>
        <v/>
      </c>
    </row>
    <row r="4618" spans="1:20" outlineLevel="1">
      <c r="A4618" s="169"/>
      <c r="B4618" s="117">
        <v>44745</v>
      </c>
      <c r="C4618" s="90">
        <v>0.75</v>
      </c>
      <c r="D4618" s="106"/>
      <c r="E4618" s="106" t="str">
        <f t="shared" si="4626"/>
        <v/>
      </c>
      <c r="F4618" s="106"/>
      <c r="G4618" s="106" t="str">
        <f t="shared" si="4627"/>
        <v/>
      </c>
      <c r="H4618" s="106"/>
      <c r="I4618" s="106" t="str">
        <f t="shared" si="4628"/>
        <v/>
      </c>
      <c r="J4618" s="106"/>
      <c r="K4618" s="106" t="str">
        <f t="shared" si="4629"/>
        <v/>
      </c>
      <c r="L4618" s="107" t="str">
        <f t="shared" si="4630"/>
        <v>чи робить СНВВ?</v>
      </c>
      <c r="M4618" s="94"/>
      <c r="N4618" s="106" t="str">
        <f t="shared" si="4637"/>
        <v/>
      </c>
      <c r="O4618" s="106" t="str">
        <f t="shared" si="4643"/>
        <v/>
      </c>
      <c r="P4618" s="106" t="str">
        <f t="shared" si="4638"/>
        <v/>
      </c>
      <c r="Q4618" s="106" t="str">
        <f t="shared" si="4639"/>
        <v/>
      </c>
      <c r="R4618" s="106" t="str">
        <f t="shared" si="4640"/>
        <v/>
      </c>
      <c r="S4618" s="106" t="str">
        <f t="shared" si="4641"/>
        <v/>
      </c>
      <c r="T4618" s="106" t="str">
        <f t="shared" si="4642"/>
        <v/>
      </c>
    </row>
    <row r="4619" spans="1:20" outlineLevel="1">
      <c r="A4619" s="169"/>
      <c r="B4619" s="117">
        <v>44745</v>
      </c>
      <c r="C4619" s="90">
        <v>0.79166666666666696</v>
      </c>
      <c r="D4619" s="106"/>
      <c r="E4619" s="106" t="str">
        <f t="shared" si="4626"/>
        <v/>
      </c>
      <c r="F4619" s="106"/>
      <c r="G4619" s="106" t="str">
        <f t="shared" si="4627"/>
        <v/>
      </c>
      <c r="H4619" s="106"/>
      <c r="I4619" s="106" t="str">
        <f t="shared" si="4628"/>
        <v/>
      </c>
      <c r="J4619" s="106"/>
      <c r="K4619" s="106" t="str">
        <f t="shared" si="4629"/>
        <v/>
      </c>
      <c r="L4619" s="107" t="str">
        <f t="shared" si="4630"/>
        <v>чи робить СНВВ?</v>
      </c>
      <c r="M4619" s="94"/>
      <c r="N4619" s="106" t="str">
        <f t="shared" si="4637"/>
        <v/>
      </c>
      <c r="O4619" s="106" t="str">
        <f t="shared" si="4643"/>
        <v/>
      </c>
      <c r="P4619" s="106" t="str">
        <f t="shared" si="4638"/>
        <v/>
      </c>
      <c r="Q4619" s="106" t="str">
        <f t="shared" si="4639"/>
        <v/>
      </c>
      <c r="R4619" s="106" t="str">
        <f t="shared" si="4640"/>
        <v/>
      </c>
      <c r="S4619" s="106" t="str">
        <f t="shared" si="4641"/>
        <v/>
      </c>
      <c r="T4619" s="106" t="str">
        <f t="shared" si="4642"/>
        <v/>
      </c>
    </row>
    <row r="4620" spans="1:20" outlineLevel="1">
      <c r="A4620" s="169"/>
      <c r="B4620" s="117">
        <v>44745</v>
      </c>
      <c r="C4620" s="90">
        <v>0.83333333333333304</v>
      </c>
      <c r="D4620" s="106"/>
      <c r="E4620" s="106" t="str">
        <f t="shared" si="4626"/>
        <v/>
      </c>
      <c r="F4620" s="106"/>
      <c r="G4620" s="106" t="str">
        <f t="shared" si="4627"/>
        <v/>
      </c>
      <c r="H4620" s="106"/>
      <c r="I4620" s="106" t="str">
        <f t="shared" si="4628"/>
        <v/>
      </c>
      <c r="J4620" s="106"/>
      <c r="K4620" s="106" t="str">
        <f t="shared" si="4629"/>
        <v/>
      </c>
      <c r="L4620" s="107" t="str">
        <f t="shared" si="4630"/>
        <v>чи робить СНВВ?</v>
      </c>
      <c r="M4620" s="94"/>
      <c r="N4620" s="106" t="str">
        <f t="shared" si="4637"/>
        <v/>
      </c>
      <c r="O4620" s="106" t="str">
        <f t="shared" si="4643"/>
        <v/>
      </c>
      <c r="P4620" s="106" t="str">
        <f t="shared" si="4638"/>
        <v/>
      </c>
      <c r="Q4620" s="106" t="str">
        <f t="shared" si="4639"/>
        <v/>
      </c>
      <c r="R4620" s="106" t="str">
        <f t="shared" si="4640"/>
        <v/>
      </c>
      <c r="S4620" s="106" t="str">
        <f t="shared" si="4641"/>
        <v/>
      </c>
      <c r="T4620" s="106" t="str">
        <f t="shared" si="4642"/>
        <v/>
      </c>
    </row>
    <row r="4621" spans="1:20" outlineLevel="1">
      <c r="A4621" s="169"/>
      <c r="B4621" s="117">
        <v>44745</v>
      </c>
      <c r="C4621" s="90">
        <v>0.875</v>
      </c>
      <c r="D4621" s="106"/>
      <c r="E4621" s="106" t="str">
        <f t="shared" si="4626"/>
        <v/>
      </c>
      <c r="F4621" s="106"/>
      <c r="G4621" s="106" t="str">
        <f t="shared" si="4627"/>
        <v/>
      </c>
      <c r="H4621" s="106"/>
      <c r="I4621" s="106" t="str">
        <f t="shared" si="4628"/>
        <v/>
      </c>
      <c r="J4621" s="106"/>
      <c r="K4621" s="106" t="str">
        <f t="shared" si="4629"/>
        <v/>
      </c>
      <c r="L4621" s="107" t="str">
        <f t="shared" si="4630"/>
        <v>чи робить СНВВ?</v>
      </c>
      <c r="M4621" s="94"/>
      <c r="N4621" s="106" t="str">
        <f t="shared" si="4637"/>
        <v/>
      </c>
      <c r="O4621" s="106" t="str">
        <f t="shared" si="4643"/>
        <v/>
      </c>
      <c r="P4621" s="106" t="str">
        <f t="shared" si="4638"/>
        <v/>
      </c>
      <c r="Q4621" s="106" t="str">
        <f t="shared" si="4639"/>
        <v/>
      </c>
      <c r="R4621" s="106" t="str">
        <f t="shared" si="4640"/>
        <v/>
      </c>
      <c r="S4621" s="106" t="str">
        <f t="shared" si="4641"/>
        <v/>
      </c>
      <c r="T4621" s="106" t="str">
        <f t="shared" si="4642"/>
        <v/>
      </c>
    </row>
    <row r="4622" spans="1:20" outlineLevel="1">
      <c r="A4622" s="169"/>
      <c r="B4622" s="117">
        <v>44745</v>
      </c>
      <c r="C4622" s="90">
        <v>0.91666666666666696</v>
      </c>
      <c r="D4622" s="106"/>
      <c r="E4622" s="106" t="str">
        <f t="shared" si="4626"/>
        <v/>
      </c>
      <c r="F4622" s="106"/>
      <c r="G4622" s="106" t="str">
        <f t="shared" si="4627"/>
        <v/>
      </c>
      <c r="H4622" s="106"/>
      <c r="I4622" s="106" t="str">
        <f t="shared" si="4628"/>
        <v/>
      </c>
      <c r="J4622" s="106"/>
      <c r="K4622" s="106" t="str">
        <f t="shared" si="4629"/>
        <v/>
      </c>
      <c r="L4622" s="107" t="str">
        <f t="shared" si="4630"/>
        <v>чи робить СНВВ?</v>
      </c>
      <c r="M4622" s="94"/>
      <c r="N4622" s="106" t="str">
        <f t="shared" si="4637"/>
        <v/>
      </c>
      <c r="O4622" s="106" t="str">
        <f t="shared" si="4643"/>
        <v/>
      </c>
      <c r="P4622" s="106" t="str">
        <f t="shared" si="4638"/>
        <v/>
      </c>
      <c r="Q4622" s="106" t="str">
        <f t="shared" si="4639"/>
        <v/>
      </c>
      <c r="R4622" s="106" t="str">
        <f t="shared" si="4640"/>
        <v/>
      </c>
      <c r="S4622" s="106" t="str">
        <f t="shared" si="4641"/>
        <v/>
      </c>
      <c r="T4622" s="106" t="str">
        <f t="shared" si="4642"/>
        <v/>
      </c>
    </row>
    <row r="4623" spans="1:20" outlineLevel="1">
      <c r="A4623" s="169"/>
      <c r="B4623" s="117">
        <v>44745</v>
      </c>
      <c r="C4623" s="90">
        <v>0.95833333333333304</v>
      </c>
      <c r="D4623" s="106"/>
      <c r="E4623" s="106" t="str">
        <f t="shared" si="4626"/>
        <v/>
      </c>
      <c r="F4623" s="106"/>
      <c r="G4623" s="106" t="str">
        <f t="shared" si="4627"/>
        <v/>
      </c>
      <c r="H4623" s="106"/>
      <c r="I4623" s="106" t="str">
        <f t="shared" si="4628"/>
        <v/>
      </c>
      <c r="J4623" s="106"/>
      <c r="K4623" s="106" t="str">
        <f t="shared" si="4629"/>
        <v/>
      </c>
      <c r="L4623" s="107" t="str">
        <f t="shared" si="4630"/>
        <v>чи робить СНВВ?</v>
      </c>
      <c r="M4623" s="94"/>
      <c r="N4623" s="106" t="str">
        <f t="shared" si="4637"/>
        <v/>
      </c>
      <c r="O4623" s="106" t="str">
        <f t="shared" si="4643"/>
        <v/>
      </c>
      <c r="P4623" s="106" t="str">
        <f t="shared" si="4638"/>
        <v/>
      </c>
      <c r="Q4623" s="106" t="str">
        <f t="shared" si="4639"/>
        <v/>
      </c>
      <c r="R4623" s="106" t="str">
        <f t="shared" si="4640"/>
        <v/>
      </c>
      <c r="S4623" s="106" t="str">
        <f t="shared" si="4641"/>
        <v/>
      </c>
      <c r="T4623" s="106" t="str">
        <f t="shared" si="4642"/>
        <v/>
      </c>
    </row>
    <row r="4624" spans="1:20" outlineLevel="1">
      <c r="A4624" s="169"/>
      <c r="B4624" s="117">
        <v>44745</v>
      </c>
      <c r="C4624" s="90">
        <v>1</v>
      </c>
      <c r="D4624" s="106"/>
      <c r="E4624" s="106" t="str">
        <f t="shared" si="4626"/>
        <v/>
      </c>
      <c r="F4624" s="106"/>
      <c r="G4624" s="106" t="str">
        <f t="shared" si="4627"/>
        <v/>
      </c>
      <c r="H4624" s="106"/>
      <c r="I4624" s="106" t="str">
        <f t="shared" si="4628"/>
        <v/>
      </c>
      <c r="J4624" s="106"/>
      <c r="K4624" s="106" t="str">
        <f t="shared" si="4629"/>
        <v/>
      </c>
      <c r="L4624" s="107" t="str">
        <f t="shared" si="4630"/>
        <v>чи робить СНВВ?</v>
      </c>
      <c r="M4624" s="94"/>
      <c r="N4624" s="106" t="str">
        <f t="shared" si="4637"/>
        <v/>
      </c>
      <c r="O4624" s="106" t="str">
        <f t="shared" si="4643"/>
        <v/>
      </c>
      <c r="P4624" s="106" t="str">
        <f t="shared" si="4638"/>
        <v/>
      </c>
      <c r="Q4624" s="106" t="str">
        <f t="shared" si="4639"/>
        <v/>
      </c>
      <c r="R4624" s="106" t="str">
        <f t="shared" si="4640"/>
        <v/>
      </c>
      <c r="S4624" s="106" t="str">
        <f t="shared" si="4641"/>
        <v/>
      </c>
      <c r="T4624" s="106" t="str">
        <f t="shared" si="4642"/>
        <v/>
      </c>
    </row>
    <row r="4625" spans="1:20">
      <c r="A4625" s="113"/>
      <c r="B4625" s="170" t="s">
        <v>271</v>
      </c>
      <c r="C4625" s="170"/>
      <c r="D4625" s="97">
        <f t="shared" ref="D4625" si="4644">SUM(D4601:D4624)</f>
        <v>0</v>
      </c>
      <c r="E4625" s="98">
        <f t="shared" ref="E4625" si="4645">COUNTIF(E4601:E4624,"&gt;0")</f>
        <v>0</v>
      </c>
      <c r="F4625" s="97">
        <f t="shared" ref="F4625" si="4646">SUM(F4601:F4624)</f>
        <v>0</v>
      </c>
      <c r="G4625" s="98">
        <f t="shared" ref="G4625" si="4647">COUNTIF(G4601:G4624,"&gt;0")</f>
        <v>0</v>
      </c>
      <c r="H4625" s="97">
        <f t="shared" ref="H4625" si="4648">SUM(H4601:H4624)</f>
        <v>0</v>
      </c>
      <c r="I4625" s="98">
        <f t="shared" ref="I4625" si="4649">COUNTIF(I4601:I4624,"&gt;0")</f>
        <v>0</v>
      </c>
      <c r="J4625" s="97">
        <f t="shared" ref="J4625" si="4650">SUM(J4601:J4624)</f>
        <v>0</v>
      </c>
      <c r="K4625" s="98">
        <f t="shared" ref="K4625" si="4651">COUNTIF(K4601:K4624,"&gt;0")</f>
        <v>0</v>
      </c>
      <c r="L4625" s="98">
        <f t="shared" ref="L4625" si="4652">COUNTIF(L4601:L4624,"СНВВ не працює")</f>
        <v>0</v>
      </c>
      <c r="M4625" s="94"/>
      <c r="N4625" s="97">
        <f>AVERAGEA(N4601:N4624)</f>
        <v>0</v>
      </c>
      <c r="O4625" s="97">
        <f>AVERAGEA(O4601:O4624)</f>
        <v>0</v>
      </c>
      <c r="P4625" s="97">
        <f>SUM(P4601:P4624)</f>
        <v>0</v>
      </c>
      <c r="Q4625" s="97">
        <f>SUM(Q4601:Q4624)</f>
        <v>0</v>
      </c>
      <c r="R4625" s="97">
        <f>SUM(R4601:R4624)</f>
        <v>0</v>
      </c>
      <c r="S4625" s="97">
        <f>SUM(S4601:S4624)</f>
        <v>0</v>
      </c>
      <c r="T4625" s="97">
        <f>SUM(T4601:T4624)</f>
        <v>0</v>
      </c>
    </row>
    <row r="4626" spans="1:20" outlineLevel="1">
      <c r="A4626" s="168">
        <v>44746</v>
      </c>
      <c r="B4626" s="117">
        <v>44746</v>
      </c>
      <c r="C4626" s="90">
        <v>4.1666666666666664E-2</v>
      </c>
      <c r="D4626" s="106"/>
      <c r="E4626" s="106" t="str">
        <f t="shared" ref="E4626:E4649" si="4653">IF(D4626="","",IF(D4626&lt;1,1,0))</f>
        <v/>
      </c>
      <c r="F4626" s="106"/>
      <c r="G4626" s="106" t="str">
        <f t="shared" ref="G4626:G4649" si="4654">IF(F4626="","",IF(F4626&lt;1,1,0))</f>
        <v/>
      </c>
      <c r="H4626" s="106"/>
      <c r="I4626" s="106" t="str">
        <f t="shared" ref="I4626:I4649" si="4655">IF(H4626="","",IF(H4626&lt;1,1,0))</f>
        <v/>
      </c>
      <c r="J4626" s="106"/>
      <c r="K4626" s="106" t="str">
        <f t="shared" ref="K4626:K4649" si="4656">IF(J4626="","",IF(J4626&lt;1,1,0))</f>
        <v/>
      </c>
      <c r="L4626" s="107" t="str">
        <f t="shared" ref="L4626:L4649" si="4657">IF(H4626="","чи робить СНВВ?",IF(J4626="","чи роблять агрегати?",IF($J4626=0,"агрегати не працюють",IF(AND($H4626=0,$J4626=1),"СНВВ не працює","OK"))))</f>
        <v>чи робить СНВВ?</v>
      </c>
      <c r="M4626" s="94"/>
      <c r="N4626" s="106" t="str">
        <f t="shared" ref="N4626" si="4658">IF(OR(E4626&lt;&gt;0, J4626=0), "",D4626)</f>
        <v/>
      </c>
      <c r="O4626" s="106" t="str">
        <f t="shared" si="4643"/>
        <v/>
      </c>
      <c r="P4626" s="106" t="str">
        <f t="shared" ref="P4626" si="4659">IF(AND($E4626&lt;&gt;0,$J4626=1),D4626,O4626)</f>
        <v/>
      </c>
      <c r="Q4626" s="106" t="str">
        <f t="shared" ref="Q4626" si="4660">IF(OR(G4626&lt;&gt;0, J4626=0), "",F4626)</f>
        <v/>
      </c>
      <c r="R4626" s="106" t="str">
        <f t="shared" ref="R4626" si="4661">IF(Q4626="", "",(Q4626*$S$2+$S$3))</f>
        <v/>
      </c>
      <c r="S4626" s="106" t="str">
        <f t="shared" ref="S4626" si="4662">IF(AND(G4626&lt;&gt;0,J4626=1),F4626,R4626)</f>
        <v/>
      </c>
      <c r="T4626" s="106" t="str">
        <f t="shared" ref="T4626" si="4663">IFERROR(P4626*S4626,"")</f>
        <v/>
      </c>
    </row>
    <row r="4627" spans="1:20" outlineLevel="1">
      <c r="A4627" s="169"/>
      <c r="B4627" s="117">
        <v>44746</v>
      </c>
      <c r="C4627" s="90">
        <v>8.3333333333333301E-2</v>
      </c>
      <c r="D4627" s="106"/>
      <c r="E4627" s="106" t="str">
        <f t="shared" si="4653"/>
        <v/>
      </c>
      <c r="F4627" s="106"/>
      <c r="G4627" s="106" t="str">
        <f t="shared" si="4654"/>
        <v/>
      </c>
      <c r="H4627" s="106"/>
      <c r="I4627" s="106" t="str">
        <f t="shared" si="4655"/>
        <v/>
      </c>
      <c r="J4627" s="106"/>
      <c r="K4627" s="106" t="str">
        <f t="shared" si="4656"/>
        <v/>
      </c>
      <c r="L4627" s="107" t="str">
        <f t="shared" si="4657"/>
        <v>чи робить СНВВ?</v>
      </c>
      <c r="M4627" s="94"/>
      <c r="N4627" s="106" t="str">
        <f t="shared" ref="N4627:N4649" si="4664">IF(OR(E4627&lt;&gt;0, J4627=0), "",D4627)</f>
        <v/>
      </c>
      <c r="O4627" s="106" t="str">
        <f t="shared" si="4643"/>
        <v/>
      </c>
      <c r="P4627" s="106" t="str">
        <f t="shared" ref="P4627:P4649" si="4665">IF(AND($E4627&lt;&gt;0,$J4627=1),D4627,O4627)</f>
        <v/>
      </c>
      <c r="Q4627" s="106" t="str">
        <f t="shared" ref="Q4627:Q4649" si="4666">IF(OR(G4627&lt;&gt;0, J4627=0), "",F4627)</f>
        <v/>
      </c>
      <c r="R4627" s="106" t="str">
        <f t="shared" ref="R4627:R4649" si="4667">IF(Q4627="", "",(Q4627*$S$2+$S$3))</f>
        <v/>
      </c>
      <c r="S4627" s="106" t="str">
        <f t="shared" ref="S4627:S4649" si="4668">IF(AND(G4627&lt;&gt;0,J4627=1),F4627,R4627)</f>
        <v/>
      </c>
      <c r="T4627" s="106" t="str">
        <f t="shared" ref="T4627:T4649" si="4669">IFERROR(P4627*S4627,"")</f>
        <v/>
      </c>
    </row>
    <row r="4628" spans="1:20" outlineLevel="1">
      <c r="A4628" s="169"/>
      <c r="B4628" s="117">
        <v>44746</v>
      </c>
      <c r="C4628" s="90">
        <v>0.125</v>
      </c>
      <c r="D4628" s="106"/>
      <c r="E4628" s="106" t="str">
        <f t="shared" si="4653"/>
        <v/>
      </c>
      <c r="F4628" s="106"/>
      <c r="G4628" s="106" t="str">
        <f t="shared" si="4654"/>
        <v/>
      </c>
      <c r="H4628" s="106"/>
      <c r="I4628" s="106" t="str">
        <f t="shared" si="4655"/>
        <v/>
      </c>
      <c r="J4628" s="106"/>
      <c r="K4628" s="106" t="str">
        <f t="shared" si="4656"/>
        <v/>
      </c>
      <c r="L4628" s="107" t="str">
        <f t="shared" si="4657"/>
        <v>чи робить СНВВ?</v>
      </c>
      <c r="M4628" s="94"/>
      <c r="N4628" s="106" t="str">
        <f t="shared" si="4664"/>
        <v/>
      </c>
      <c r="O4628" s="106" t="str">
        <f t="shared" si="4643"/>
        <v/>
      </c>
      <c r="P4628" s="106" t="str">
        <f t="shared" si="4665"/>
        <v/>
      </c>
      <c r="Q4628" s="106" t="str">
        <f t="shared" si="4666"/>
        <v/>
      </c>
      <c r="R4628" s="106" t="str">
        <f t="shared" si="4667"/>
        <v/>
      </c>
      <c r="S4628" s="106" t="str">
        <f t="shared" si="4668"/>
        <v/>
      </c>
      <c r="T4628" s="106" t="str">
        <f t="shared" si="4669"/>
        <v/>
      </c>
    </row>
    <row r="4629" spans="1:20" outlineLevel="1">
      <c r="A4629" s="169"/>
      <c r="B4629" s="117">
        <v>44746</v>
      </c>
      <c r="C4629" s="90">
        <v>0.16666666666666699</v>
      </c>
      <c r="D4629" s="106"/>
      <c r="E4629" s="106" t="str">
        <f t="shared" si="4653"/>
        <v/>
      </c>
      <c r="F4629" s="106"/>
      <c r="G4629" s="106" t="str">
        <f t="shared" si="4654"/>
        <v/>
      </c>
      <c r="H4629" s="106"/>
      <c r="I4629" s="106" t="str">
        <f t="shared" si="4655"/>
        <v/>
      </c>
      <c r="J4629" s="106"/>
      <c r="K4629" s="106" t="str">
        <f t="shared" si="4656"/>
        <v/>
      </c>
      <c r="L4629" s="107" t="str">
        <f t="shared" si="4657"/>
        <v>чи робить СНВВ?</v>
      </c>
      <c r="M4629" s="94"/>
      <c r="N4629" s="106" t="str">
        <f t="shared" si="4664"/>
        <v/>
      </c>
      <c r="O4629" s="106" t="str">
        <f t="shared" si="4643"/>
        <v/>
      </c>
      <c r="P4629" s="106" t="str">
        <f t="shared" si="4665"/>
        <v/>
      </c>
      <c r="Q4629" s="106" t="str">
        <f t="shared" si="4666"/>
        <v/>
      </c>
      <c r="R4629" s="106" t="str">
        <f t="shared" si="4667"/>
        <v/>
      </c>
      <c r="S4629" s="106" t="str">
        <f t="shared" si="4668"/>
        <v/>
      </c>
      <c r="T4629" s="106" t="str">
        <f t="shared" si="4669"/>
        <v/>
      </c>
    </row>
    <row r="4630" spans="1:20" outlineLevel="1">
      <c r="A4630" s="169"/>
      <c r="B4630" s="117">
        <v>44746</v>
      </c>
      <c r="C4630" s="90">
        <v>0.20833333333333301</v>
      </c>
      <c r="D4630" s="106"/>
      <c r="E4630" s="106" t="str">
        <f t="shared" si="4653"/>
        <v/>
      </c>
      <c r="F4630" s="106"/>
      <c r="G4630" s="106" t="str">
        <f t="shared" si="4654"/>
        <v/>
      </c>
      <c r="H4630" s="106"/>
      <c r="I4630" s="106" t="str">
        <f t="shared" si="4655"/>
        <v/>
      </c>
      <c r="J4630" s="106"/>
      <c r="K4630" s="106" t="str">
        <f t="shared" si="4656"/>
        <v/>
      </c>
      <c r="L4630" s="107" t="str">
        <f t="shared" si="4657"/>
        <v>чи робить СНВВ?</v>
      </c>
      <c r="M4630" s="94"/>
      <c r="N4630" s="106" t="str">
        <f t="shared" si="4664"/>
        <v/>
      </c>
      <c r="O4630" s="106" t="str">
        <f t="shared" si="4643"/>
        <v/>
      </c>
      <c r="P4630" s="106" t="str">
        <f t="shared" si="4665"/>
        <v/>
      </c>
      <c r="Q4630" s="106" t="str">
        <f t="shared" si="4666"/>
        <v/>
      </c>
      <c r="R4630" s="106" t="str">
        <f t="shared" si="4667"/>
        <v/>
      </c>
      <c r="S4630" s="106" t="str">
        <f t="shared" si="4668"/>
        <v/>
      </c>
      <c r="T4630" s="106" t="str">
        <f t="shared" si="4669"/>
        <v/>
      </c>
    </row>
    <row r="4631" spans="1:20" outlineLevel="1">
      <c r="A4631" s="169"/>
      <c r="B4631" s="117">
        <v>44746</v>
      </c>
      <c r="C4631" s="90">
        <v>0.25</v>
      </c>
      <c r="D4631" s="106"/>
      <c r="E4631" s="106" t="str">
        <f t="shared" si="4653"/>
        <v/>
      </c>
      <c r="F4631" s="106"/>
      <c r="G4631" s="106" t="str">
        <f t="shared" si="4654"/>
        <v/>
      </c>
      <c r="H4631" s="106"/>
      <c r="I4631" s="106" t="str">
        <f t="shared" si="4655"/>
        <v/>
      </c>
      <c r="J4631" s="106"/>
      <c r="K4631" s="106" t="str">
        <f t="shared" si="4656"/>
        <v/>
      </c>
      <c r="L4631" s="107" t="str">
        <f t="shared" si="4657"/>
        <v>чи робить СНВВ?</v>
      </c>
      <c r="M4631" s="94"/>
      <c r="N4631" s="106" t="str">
        <f t="shared" si="4664"/>
        <v/>
      </c>
      <c r="O4631" s="106" t="str">
        <f t="shared" si="4643"/>
        <v/>
      </c>
      <c r="P4631" s="106" t="str">
        <f t="shared" si="4665"/>
        <v/>
      </c>
      <c r="Q4631" s="106" t="str">
        <f t="shared" si="4666"/>
        <v/>
      </c>
      <c r="R4631" s="106" t="str">
        <f t="shared" si="4667"/>
        <v/>
      </c>
      <c r="S4631" s="106" t="str">
        <f t="shared" si="4668"/>
        <v/>
      </c>
      <c r="T4631" s="106" t="str">
        <f t="shared" si="4669"/>
        <v/>
      </c>
    </row>
    <row r="4632" spans="1:20" outlineLevel="1">
      <c r="A4632" s="169"/>
      <c r="B4632" s="117">
        <v>44746</v>
      </c>
      <c r="C4632" s="90">
        <v>0.29166666666666702</v>
      </c>
      <c r="D4632" s="106"/>
      <c r="E4632" s="106" t="str">
        <f t="shared" si="4653"/>
        <v/>
      </c>
      <c r="F4632" s="106"/>
      <c r="G4632" s="106" t="str">
        <f t="shared" si="4654"/>
        <v/>
      </c>
      <c r="H4632" s="106"/>
      <c r="I4632" s="106" t="str">
        <f t="shared" si="4655"/>
        <v/>
      </c>
      <c r="J4632" s="106"/>
      <c r="K4632" s="106" t="str">
        <f t="shared" si="4656"/>
        <v/>
      </c>
      <c r="L4632" s="107" t="str">
        <f t="shared" si="4657"/>
        <v>чи робить СНВВ?</v>
      </c>
      <c r="M4632" s="94"/>
      <c r="N4632" s="106" t="str">
        <f t="shared" si="4664"/>
        <v/>
      </c>
      <c r="O4632" s="106" t="str">
        <f t="shared" si="4643"/>
        <v/>
      </c>
      <c r="P4632" s="106" t="str">
        <f t="shared" si="4665"/>
        <v/>
      </c>
      <c r="Q4632" s="106" t="str">
        <f t="shared" si="4666"/>
        <v/>
      </c>
      <c r="R4632" s="106" t="str">
        <f t="shared" si="4667"/>
        <v/>
      </c>
      <c r="S4632" s="106" t="str">
        <f t="shared" si="4668"/>
        <v/>
      </c>
      <c r="T4632" s="106" t="str">
        <f t="shared" si="4669"/>
        <v/>
      </c>
    </row>
    <row r="4633" spans="1:20" outlineLevel="1">
      <c r="A4633" s="169"/>
      <c r="B4633" s="117">
        <v>44746</v>
      </c>
      <c r="C4633" s="90">
        <v>0.33333333333333298</v>
      </c>
      <c r="D4633" s="106"/>
      <c r="E4633" s="106" t="str">
        <f t="shared" si="4653"/>
        <v/>
      </c>
      <c r="F4633" s="106"/>
      <c r="G4633" s="106" t="str">
        <f t="shared" si="4654"/>
        <v/>
      </c>
      <c r="H4633" s="106"/>
      <c r="I4633" s="106" t="str">
        <f t="shared" si="4655"/>
        <v/>
      </c>
      <c r="J4633" s="106"/>
      <c r="K4633" s="106" t="str">
        <f t="shared" si="4656"/>
        <v/>
      </c>
      <c r="L4633" s="107" t="str">
        <f t="shared" si="4657"/>
        <v>чи робить СНВВ?</v>
      </c>
      <c r="M4633" s="94"/>
      <c r="N4633" s="106" t="str">
        <f t="shared" si="4664"/>
        <v/>
      </c>
      <c r="O4633" s="106" t="str">
        <f t="shared" si="4643"/>
        <v/>
      </c>
      <c r="P4633" s="106" t="str">
        <f t="shared" si="4665"/>
        <v/>
      </c>
      <c r="Q4633" s="106" t="str">
        <f t="shared" si="4666"/>
        <v/>
      </c>
      <c r="R4633" s="106" t="str">
        <f t="shared" si="4667"/>
        <v/>
      </c>
      <c r="S4633" s="106" t="str">
        <f t="shared" si="4668"/>
        <v/>
      </c>
      <c r="T4633" s="106" t="str">
        <f t="shared" si="4669"/>
        <v/>
      </c>
    </row>
    <row r="4634" spans="1:20" outlineLevel="1">
      <c r="A4634" s="169"/>
      <c r="B4634" s="117">
        <v>44746</v>
      </c>
      <c r="C4634" s="90">
        <v>0.375</v>
      </c>
      <c r="D4634" s="106"/>
      <c r="E4634" s="106" t="str">
        <f t="shared" si="4653"/>
        <v/>
      </c>
      <c r="F4634" s="106"/>
      <c r="G4634" s="106" t="str">
        <f t="shared" si="4654"/>
        <v/>
      </c>
      <c r="H4634" s="106"/>
      <c r="I4634" s="106" t="str">
        <f t="shared" si="4655"/>
        <v/>
      </c>
      <c r="J4634" s="106"/>
      <c r="K4634" s="106" t="str">
        <f t="shared" si="4656"/>
        <v/>
      </c>
      <c r="L4634" s="107" t="str">
        <f t="shared" si="4657"/>
        <v>чи робить СНВВ?</v>
      </c>
      <c r="M4634" s="94"/>
      <c r="N4634" s="106" t="str">
        <f t="shared" si="4664"/>
        <v/>
      </c>
      <c r="O4634" s="106" t="str">
        <f t="shared" si="4643"/>
        <v/>
      </c>
      <c r="P4634" s="106" t="str">
        <f t="shared" si="4665"/>
        <v/>
      </c>
      <c r="Q4634" s="106" t="str">
        <f t="shared" si="4666"/>
        <v/>
      </c>
      <c r="R4634" s="106" t="str">
        <f t="shared" si="4667"/>
        <v/>
      </c>
      <c r="S4634" s="106" t="str">
        <f t="shared" si="4668"/>
        <v/>
      </c>
      <c r="T4634" s="106" t="str">
        <f t="shared" si="4669"/>
        <v/>
      </c>
    </row>
    <row r="4635" spans="1:20" outlineLevel="1">
      <c r="A4635" s="169"/>
      <c r="B4635" s="117">
        <v>44746</v>
      </c>
      <c r="C4635" s="90">
        <v>0.41666666666666702</v>
      </c>
      <c r="D4635" s="106"/>
      <c r="E4635" s="106" t="str">
        <f t="shared" si="4653"/>
        <v/>
      </c>
      <c r="F4635" s="106"/>
      <c r="G4635" s="106" t="str">
        <f t="shared" si="4654"/>
        <v/>
      </c>
      <c r="H4635" s="106"/>
      <c r="I4635" s="106" t="str">
        <f t="shared" si="4655"/>
        <v/>
      </c>
      <c r="J4635" s="106"/>
      <c r="K4635" s="106" t="str">
        <f t="shared" si="4656"/>
        <v/>
      </c>
      <c r="L4635" s="107" t="str">
        <f t="shared" si="4657"/>
        <v>чи робить СНВВ?</v>
      </c>
      <c r="M4635" s="94"/>
      <c r="N4635" s="106" t="str">
        <f t="shared" si="4664"/>
        <v/>
      </c>
      <c r="O4635" s="106" t="str">
        <f t="shared" si="4643"/>
        <v/>
      </c>
      <c r="P4635" s="106" t="str">
        <f t="shared" si="4665"/>
        <v/>
      </c>
      <c r="Q4635" s="106" t="str">
        <f t="shared" si="4666"/>
        <v/>
      </c>
      <c r="R4635" s="106" t="str">
        <f t="shared" si="4667"/>
        <v/>
      </c>
      <c r="S4635" s="106" t="str">
        <f t="shared" si="4668"/>
        <v/>
      </c>
      <c r="T4635" s="106" t="str">
        <f t="shared" si="4669"/>
        <v/>
      </c>
    </row>
    <row r="4636" spans="1:20" outlineLevel="1">
      <c r="A4636" s="169"/>
      <c r="B4636" s="117">
        <v>44746</v>
      </c>
      <c r="C4636" s="90">
        <v>0.45833333333333298</v>
      </c>
      <c r="D4636" s="106"/>
      <c r="E4636" s="106" t="str">
        <f t="shared" si="4653"/>
        <v/>
      </c>
      <c r="F4636" s="106"/>
      <c r="G4636" s="106" t="str">
        <f t="shared" si="4654"/>
        <v/>
      </c>
      <c r="H4636" s="106"/>
      <c r="I4636" s="106" t="str">
        <f t="shared" si="4655"/>
        <v/>
      </c>
      <c r="J4636" s="106"/>
      <c r="K4636" s="106" t="str">
        <f t="shared" si="4656"/>
        <v/>
      </c>
      <c r="L4636" s="107" t="str">
        <f t="shared" si="4657"/>
        <v>чи робить СНВВ?</v>
      </c>
      <c r="M4636" s="94"/>
      <c r="N4636" s="106" t="str">
        <f t="shared" si="4664"/>
        <v/>
      </c>
      <c r="O4636" s="106" t="str">
        <f t="shared" si="4643"/>
        <v/>
      </c>
      <c r="P4636" s="106" t="str">
        <f t="shared" si="4665"/>
        <v/>
      </c>
      <c r="Q4636" s="106" t="str">
        <f t="shared" si="4666"/>
        <v/>
      </c>
      <c r="R4636" s="106" t="str">
        <f t="shared" si="4667"/>
        <v/>
      </c>
      <c r="S4636" s="106" t="str">
        <f t="shared" si="4668"/>
        <v/>
      </c>
      <c r="T4636" s="106" t="str">
        <f t="shared" si="4669"/>
        <v/>
      </c>
    </row>
    <row r="4637" spans="1:20" outlineLevel="1">
      <c r="A4637" s="169"/>
      <c r="B4637" s="117">
        <v>44746</v>
      </c>
      <c r="C4637" s="90">
        <v>0.5</v>
      </c>
      <c r="D4637" s="106"/>
      <c r="E4637" s="106" t="str">
        <f t="shared" si="4653"/>
        <v/>
      </c>
      <c r="F4637" s="106"/>
      <c r="G4637" s="106" t="str">
        <f t="shared" si="4654"/>
        <v/>
      </c>
      <c r="H4637" s="106"/>
      <c r="I4637" s="106" t="str">
        <f t="shared" si="4655"/>
        <v/>
      </c>
      <c r="J4637" s="106"/>
      <c r="K4637" s="106" t="str">
        <f t="shared" si="4656"/>
        <v/>
      </c>
      <c r="L4637" s="107" t="str">
        <f t="shared" si="4657"/>
        <v>чи робить СНВВ?</v>
      </c>
      <c r="M4637" s="94"/>
      <c r="N4637" s="106" t="str">
        <f t="shared" si="4664"/>
        <v/>
      </c>
      <c r="O4637" s="106" t="str">
        <f t="shared" si="4643"/>
        <v/>
      </c>
      <c r="P4637" s="106" t="str">
        <f t="shared" si="4665"/>
        <v/>
      </c>
      <c r="Q4637" s="106" t="str">
        <f t="shared" si="4666"/>
        <v/>
      </c>
      <c r="R4637" s="106" t="str">
        <f t="shared" si="4667"/>
        <v/>
      </c>
      <c r="S4637" s="106" t="str">
        <f t="shared" si="4668"/>
        <v/>
      </c>
      <c r="T4637" s="106" t="str">
        <f t="shared" si="4669"/>
        <v/>
      </c>
    </row>
    <row r="4638" spans="1:20" outlineLevel="1">
      <c r="A4638" s="169"/>
      <c r="B4638" s="117">
        <v>44746</v>
      </c>
      <c r="C4638" s="90">
        <v>0.54166666666666696</v>
      </c>
      <c r="D4638" s="106"/>
      <c r="E4638" s="106" t="str">
        <f t="shared" si="4653"/>
        <v/>
      </c>
      <c r="F4638" s="106"/>
      <c r="G4638" s="106" t="str">
        <f t="shared" si="4654"/>
        <v/>
      </c>
      <c r="H4638" s="106"/>
      <c r="I4638" s="106" t="str">
        <f t="shared" si="4655"/>
        <v/>
      </c>
      <c r="J4638" s="106"/>
      <c r="K4638" s="106" t="str">
        <f t="shared" si="4656"/>
        <v/>
      </c>
      <c r="L4638" s="107" t="str">
        <f t="shared" si="4657"/>
        <v>чи робить СНВВ?</v>
      </c>
      <c r="M4638" s="94"/>
      <c r="N4638" s="106" t="str">
        <f t="shared" si="4664"/>
        <v/>
      </c>
      <c r="O4638" s="106" t="str">
        <f t="shared" si="4643"/>
        <v/>
      </c>
      <c r="P4638" s="106" t="str">
        <f t="shared" si="4665"/>
        <v/>
      </c>
      <c r="Q4638" s="106" t="str">
        <f t="shared" si="4666"/>
        <v/>
      </c>
      <c r="R4638" s="106" t="str">
        <f t="shared" si="4667"/>
        <v/>
      </c>
      <c r="S4638" s="106" t="str">
        <f t="shared" si="4668"/>
        <v/>
      </c>
      <c r="T4638" s="106" t="str">
        <f t="shared" si="4669"/>
        <v/>
      </c>
    </row>
    <row r="4639" spans="1:20" outlineLevel="1">
      <c r="A4639" s="169"/>
      <c r="B4639" s="117">
        <v>44746</v>
      </c>
      <c r="C4639" s="90">
        <v>0.58333333333333304</v>
      </c>
      <c r="D4639" s="106"/>
      <c r="E4639" s="106" t="str">
        <f t="shared" si="4653"/>
        <v/>
      </c>
      <c r="F4639" s="106"/>
      <c r="G4639" s="106" t="str">
        <f t="shared" si="4654"/>
        <v/>
      </c>
      <c r="H4639" s="106"/>
      <c r="I4639" s="106" t="str">
        <f t="shared" si="4655"/>
        <v/>
      </c>
      <c r="J4639" s="106"/>
      <c r="K4639" s="106" t="str">
        <f t="shared" si="4656"/>
        <v/>
      </c>
      <c r="L4639" s="107" t="str">
        <f t="shared" si="4657"/>
        <v>чи робить СНВВ?</v>
      </c>
      <c r="M4639" s="94"/>
      <c r="N4639" s="106" t="str">
        <f t="shared" si="4664"/>
        <v/>
      </c>
      <c r="O4639" s="106" t="str">
        <f t="shared" si="4643"/>
        <v/>
      </c>
      <c r="P4639" s="106" t="str">
        <f t="shared" si="4665"/>
        <v/>
      </c>
      <c r="Q4639" s="106" t="str">
        <f t="shared" si="4666"/>
        <v/>
      </c>
      <c r="R4639" s="106" t="str">
        <f t="shared" si="4667"/>
        <v/>
      </c>
      <c r="S4639" s="106" t="str">
        <f t="shared" si="4668"/>
        <v/>
      </c>
      <c r="T4639" s="106" t="str">
        <f t="shared" si="4669"/>
        <v/>
      </c>
    </row>
    <row r="4640" spans="1:20" outlineLevel="1">
      <c r="A4640" s="169"/>
      <c r="B4640" s="117">
        <v>44746</v>
      </c>
      <c r="C4640" s="90">
        <v>0.625</v>
      </c>
      <c r="D4640" s="106"/>
      <c r="E4640" s="106" t="str">
        <f t="shared" si="4653"/>
        <v/>
      </c>
      <c r="F4640" s="106"/>
      <c r="G4640" s="106" t="str">
        <f t="shared" si="4654"/>
        <v/>
      </c>
      <c r="H4640" s="106"/>
      <c r="I4640" s="106" t="str">
        <f t="shared" si="4655"/>
        <v/>
      </c>
      <c r="J4640" s="106"/>
      <c r="K4640" s="106" t="str">
        <f t="shared" si="4656"/>
        <v/>
      </c>
      <c r="L4640" s="107" t="str">
        <f t="shared" si="4657"/>
        <v>чи робить СНВВ?</v>
      </c>
      <c r="M4640" s="94"/>
      <c r="N4640" s="106" t="str">
        <f t="shared" si="4664"/>
        <v/>
      </c>
      <c r="O4640" s="106" t="str">
        <f t="shared" si="4643"/>
        <v/>
      </c>
      <c r="P4640" s="106" t="str">
        <f t="shared" si="4665"/>
        <v/>
      </c>
      <c r="Q4640" s="106" t="str">
        <f t="shared" si="4666"/>
        <v/>
      </c>
      <c r="R4640" s="106" t="str">
        <f t="shared" si="4667"/>
        <v/>
      </c>
      <c r="S4640" s="106" t="str">
        <f t="shared" si="4668"/>
        <v/>
      </c>
      <c r="T4640" s="106" t="str">
        <f t="shared" si="4669"/>
        <v/>
      </c>
    </row>
    <row r="4641" spans="1:20" outlineLevel="1">
      <c r="A4641" s="169"/>
      <c r="B4641" s="117">
        <v>44746</v>
      </c>
      <c r="C4641" s="90">
        <v>0.66666666666666696</v>
      </c>
      <c r="D4641" s="106"/>
      <c r="E4641" s="106" t="str">
        <f t="shared" si="4653"/>
        <v/>
      </c>
      <c r="F4641" s="106"/>
      <c r="G4641" s="106" t="str">
        <f t="shared" si="4654"/>
        <v/>
      </c>
      <c r="H4641" s="106"/>
      <c r="I4641" s="106" t="str">
        <f t="shared" si="4655"/>
        <v/>
      </c>
      <c r="J4641" s="106"/>
      <c r="K4641" s="106" t="str">
        <f t="shared" si="4656"/>
        <v/>
      </c>
      <c r="L4641" s="107" t="str">
        <f t="shared" si="4657"/>
        <v>чи робить СНВВ?</v>
      </c>
      <c r="M4641" s="94"/>
      <c r="N4641" s="106" t="str">
        <f t="shared" si="4664"/>
        <v/>
      </c>
      <c r="O4641" s="106" t="str">
        <f t="shared" si="4643"/>
        <v/>
      </c>
      <c r="P4641" s="106" t="str">
        <f t="shared" si="4665"/>
        <v/>
      </c>
      <c r="Q4641" s="106" t="str">
        <f t="shared" si="4666"/>
        <v/>
      </c>
      <c r="R4641" s="106" t="str">
        <f t="shared" si="4667"/>
        <v/>
      </c>
      <c r="S4641" s="106" t="str">
        <f t="shared" si="4668"/>
        <v/>
      </c>
      <c r="T4641" s="106" t="str">
        <f t="shared" si="4669"/>
        <v/>
      </c>
    </row>
    <row r="4642" spans="1:20" outlineLevel="1">
      <c r="A4642" s="169"/>
      <c r="B4642" s="117">
        <v>44746</v>
      </c>
      <c r="C4642" s="90">
        <v>0.70833333333333304</v>
      </c>
      <c r="D4642" s="106"/>
      <c r="E4642" s="106" t="str">
        <f t="shared" si="4653"/>
        <v/>
      </c>
      <c r="F4642" s="106"/>
      <c r="G4642" s="106" t="str">
        <f t="shared" si="4654"/>
        <v/>
      </c>
      <c r="H4642" s="106"/>
      <c r="I4642" s="106" t="str">
        <f t="shared" si="4655"/>
        <v/>
      </c>
      <c r="J4642" s="106"/>
      <c r="K4642" s="106" t="str">
        <f t="shared" si="4656"/>
        <v/>
      </c>
      <c r="L4642" s="107" t="str">
        <f t="shared" si="4657"/>
        <v>чи робить СНВВ?</v>
      </c>
      <c r="M4642" s="94"/>
      <c r="N4642" s="106" t="str">
        <f t="shared" si="4664"/>
        <v/>
      </c>
      <c r="O4642" s="106" t="str">
        <f t="shared" si="4643"/>
        <v/>
      </c>
      <c r="P4642" s="106" t="str">
        <f t="shared" si="4665"/>
        <v/>
      </c>
      <c r="Q4642" s="106" t="str">
        <f t="shared" si="4666"/>
        <v/>
      </c>
      <c r="R4642" s="106" t="str">
        <f t="shared" si="4667"/>
        <v/>
      </c>
      <c r="S4642" s="106" t="str">
        <f t="shared" si="4668"/>
        <v/>
      </c>
      <c r="T4642" s="106" t="str">
        <f t="shared" si="4669"/>
        <v/>
      </c>
    </row>
    <row r="4643" spans="1:20" outlineLevel="1">
      <c r="A4643" s="169"/>
      <c r="B4643" s="117">
        <v>44746</v>
      </c>
      <c r="C4643" s="90">
        <v>0.75</v>
      </c>
      <c r="D4643" s="106"/>
      <c r="E4643" s="106" t="str">
        <f t="shared" si="4653"/>
        <v/>
      </c>
      <c r="F4643" s="106"/>
      <c r="G4643" s="106" t="str">
        <f t="shared" si="4654"/>
        <v/>
      </c>
      <c r="H4643" s="106"/>
      <c r="I4643" s="106" t="str">
        <f t="shared" si="4655"/>
        <v/>
      </c>
      <c r="J4643" s="106"/>
      <c r="K4643" s="106" t="str">
        <f t="shared" si="4656"/>
        <v/>
      </c>
      <c r="L4643" s="107" t="str">
        <f t="shared" si="4657"/>
        <v>чи робить СНВВ?</v>
      </c>
      <c r="M4643" s="94"/>
      <c r="N4643" s="106" t="str">
        <f t="shared" si="4664"/>
        <v/>
      </c>
      <c r="O4643" s="106" t="str">
        <f t="shared" si="4643"/>
        <v/>
      </c>
      <c r="P4643" s="106" t="str">
        <f t="shared" si="4665"/>
        <v/>
      </c>
      <c r="Q4643" s="106" t="str">
        <f t="shared" si="4666"/>
        <v/>
      </c>
      <c r="R4643" s="106" t="str">
        <f t="shared" si="4667"/>
        <v/>
      </c>
      <c r="S4643" s="106" t="str">
        <f t="shared" si="4668"/>
        <v/>
      </c>
      <c r="T4643" s="106" t="str">
        <f t="shared" si="4669"/>
        <v/>
      </c>
    </row>
    <row r="4644" spans="1:20" outlineLevel="1">
      <c r="A4644" s="169"/>
      <c r="B4644" s="117">
        <v>44746</v>
      </c>
      <c r="C4644" s="90">
        <v>0.79166666666666696</v>
      </c>
      <c r="D4644" s="106"/>
      <c r="E4644" s="106" t="str">
        <f t="shared" si="4653"/>
        <v/>
      </c>
      <c r="F4644" s="106"/>
      <c r="G4644" s="106" t="str">
        <f t="shared" si="4654"/>
        <v/>
      </c>
      <c r="H4644" s="106"/>
      <c r="I4644" s="106" t="str">
        <f t="shared" si="4655"/>
        <v/>
      </c>
      <c r="J4644" s="106"/>
      <c r="K4644" s="106" t="str">
        <f t="shared" si="4656"/>
        <v/>
      </c>
      <c r="L4644" s="107" t="str">
        <f t="shared" si="4657"/>
        <v>чи робить СНВВ?</v>
      </c>
      <c r="M4644" s="94"/>
      <c r="N4644" s="106" t="str">
        <f t="shared" si="4664"/>
        <v/>
      </c>
      <c r="O4644" s="106" t="str">
        <f t="shared" si="4643"/>
        <v/>
      </c>
      <c r="P4644" s="106" t="str">
        <f t="shared" si="4665"/>
        <v/>
      </c>
      <c r="Q4644" s="106" t="str">
        <f t="shared" si="4666"/>
        <v/>
      </c>
      <c r="R4644" s="106" t="str">
        <f t="shared" si="4667"/>
        <v/>
      </c>
      <c r="S4644" s="106" t="str">
        <f t="shared" si="4668"/>
        <v/>
      </c>
      <c r="T4644" s="106" t="str">
        <f t="shared" si="4669"/>
        <v/>
      </c>
    </row>
    <row r="4645" spans="1:20" outlineLevel="1">
      <c r="A4645" s="169"/>
      <c r="B4645" s="117">
        <v>44746</v>
      </c>
      <c r="C4645" s="90">
        <v>0.83333333333333304</v>
      </c>
      <c r="D4645" s="106"/>
      <c r="E4645" s="106" t="str">
        <f t="shared" si="4653"/>
        <v/>
      </c>
      <c r="F4645" s="106"/>
      <c r="G4645" s="106" t="str">
        <f t="shared" si="4654"/>
        <v/>
      </c>
      <c r="H4645" s="106"/>
      <c r="I4645" s="106" t="str">
        <f t="shared" si="4655"/>
        <v/>
      </c>
      <c r="J4645" s="106"/>
      <c r="K4645" s="106" t="str">
        <f t="shared" si="4656"/>
        <v/>
      </c>
      <c r="L4645" s="107" t="str">
        <f t="shared" si="4657"/>
        <v>чи робить СНВВ?</v>
      </c>
      <c r="M4645" s="94"/>
      <c r="N4645" s="106" t="str">
        <f t="shared" si="4664"/>
        <v/>
      </c>
      <c r="O4645" s="106" t="str">
        <f t="shared" si="4643"/>
        <v/>
      </c>
      <c r="P4645" s="106" t="str">
        <f t="shared" si="4665"/>
        <v/>
      </c>
      <c r="Q4645" s="106" t="str">
        <f t="shared" si="4666"/>
        <v/>
      </c>
      <c r="R4645" s="106" t="str">
        <f t="shared" si="4667"/>
        <v/>
      </c>
      <c r="S4645" s="106" t="str">
        <f t="shared" si="4668"/>
        <v/>
      </c>
      <c r="T4645" s="106" t="str">
        <f t="shared" si="4669"/>
        <v/>
      </c>
    </row>
    <row r="4646" spans="1:20" outlineLevel="1">
      <c r="A4646" s="169"/>
      <c r="B4646" s="117">
        <v>44746</v>
      </c>
      <c r="C4646" s="90">
        <v>0.875</v>
      </c>
      <c r="D4646" s="106"/>
      <c r="E4646" s="106" t="str">
        <f t="shared" si="4653"/>
        <v/>
      </c>
      <c r="F4646" s="106"/>
      <c r="G4646" s="106" t="str">
        <f t="shared" si="4654"/>
        <v/>
      </c>
      <c r="H4646" s="106"/>
      <c r="I4646" s="106" t="str">
        <f t="shared" si="4655"/>
        <v/>
      </c>
      <c r="J4646" s="106"/>
      <c r="K4646" s="106" t="str">
        <f t="shared" si="4656"/>
        <v/>
      </c>
      <c r="L4646" s="107" t="str">
        <f t="shared" si="4657"/>
        <v>чи робить СНВВ?</v>
      </c>
      <c r="M4646" s="94"/>
      <c r="N4646" s="106" t="str">
        <f t="shared" si="4664"/>
        <v/>
      </c>
      <c r="O4646" s="106" t="str">
        <f t="shared" si="4643"/>
        <v/>
      </c>
      <c r="P4646" s="106" t="str">
        <f t="shared" si="4665"/>
        <v/>
      </c>
      <c r="Q4646" s="106" t="str">
        <f t="shared" si="4666"/>
        <v/>
      </c>
      <c r="R4646" s="106" t="str">
        <f t="shared" si="4667"/>
        <v/>
      </c>
      <c r="S4646" s="106" t="str">
        <f t="shared" si="4668"/>
        <v/>
      </c>
      <c r="T4646" s="106" t="str">
        <f t="shared" si="4669"/>
        <v/>
      </c>
    </row>
    <row r="4647" spans="1:20" outlineLevel="1">
      <c r="A4647" s="169"/>
      <c r="B4647" s="117">
        <v>44746</v>
      </c>
      <c r="C4647" s="90">
        <v>0.91666666666666696</v>
      </c>
      <c r="D4647" s="106"/>
      <c r="E4647" s="106" t="str">
        <f t="shared" si="4653"/>
        <v/>
      </c>
      <c r="F4647" s="106"/>
      <c r="G4647" s="106" t="str">
        <f t="shared" si="4654"/>
        <v/>
      </c>
      <c r="H4647" s="106"/>
      <c r="I4647" s="106" t="str">
        <f t="shared" si="4655"/>
        <v/>
      </c>
      <c r="J4647" s="106"/>
      <c r="K4647" s="106" t="str">
        <f t="shared" si="4656"/>
        <v/>
      </c>
      <c r="L4647" s="107" t="str">
        <f t="shared" si="4657"/>
        <v>чи робить СНВВ?</v>
      </c>
      <c r="M4647" s="94"/>
      <c r="N4647" s="106" t="str">
        <f t="shared" si="4664"/>
        <v/>
      </c>
      <c r="O4647" s="106" t="str">
        <f t="shared" si="4643"/>
        <v/>
      </c>
      <c r="P4647" s="106" t="str">
        <f t="shared" si="4665"/>
        <v/>
      </c>
      <c r="Q4647" s="106" t="str">
        <f t="shared" si="4666"/>
        <v/>
      </c>
      <c r="R4647" s="106" t="str">
        <f t="shared" si="4667"/>
        <v/>
      </c>
      <c r="S4647" s="106" t="str">
        <f t="shared" si="4668"/>
        <v/>
      </c>
      <c r="T4647" s="106" t="str">
        <f t="shared" si="4669"/>
        <v/>
      </c>
    </row>
    <row r="4648" spans="1:20" outlineLevel="1">
      <c r="A4648" s="169"/>
      <c r="B4648" s="117">
        <v>44746</v>
      </c>
      <c r="C4648" s="90">
        <v>0.95833333333333304</v>
      </c>
      <c r="D4648" s="106"/>
      <c r="E4648" s="106" t="str">
        <f t="shared" si="4653"/>
        <v/>
      </c>
      <c r="F4648" s="106"/>
      <c r="G4648" s="106" t="str">
        <f t="shared" si="4654"/>
        <v/>
      </c>
      <c r="H4648" s="106"/>
      <c r="I4648" s="106" t="str">
        <f t="shared" si="4655"/>
        <v/>
      </c>
      <c r="J4648" s="106"/>
      <c r="K4648" s="106" t="str">
        <f t="shared" si="4656"/>
        <v/>
      </c>
      <c r="L4648" s="107" t="str">
        <f t="shared" si="4657"/>
        <v>чи робить СНВВ?</v>
      </c>
      <c r="M4648" s="94"/>
      <c r="N4648" s="106" t="str">
        <f t="shared" si="4664"/>
        <v/>
      </c>
      <c r="O4648" s="106" t="str">
        <f t="shared" si="4643"/>
        <v/>
      </c>
      <c r="P4648" s="106" t="str">
        <f t="shared" si="4665"/>
        <v/>
      </c>
      <c r="Q4648" s="106" t="str">
        <f t="shared" si="4666"/>
        <v/>
      </c>
      <c r="R4648" s="106" t="str">
        <f t="shared" si="4667"/>
        <v/>
      </c>
      <c r="S4648" s="106" t="str">
        <f t="shared" si="4668"/>
        <v/>
      </c>
      <c r="T4648" s="106" t="str">
        <f t="shared" si="4669"/>
        <v/>
      </c>
    </row>
    <row r="4649" spans="1:20" outlineLevel="1">
      <c r="A4649" s="169"/>
      <c r="B4649" s="117">
        <v>44746</v>
      </c>
      <c r="C4649" s="90">
        <v>1</v>
      </c>
      <c r="D4649" s="106"/>
      <c r="E4649" s="106" t="str">
        <f t="shared" si="4653"/>
        <v/>
      </c>
      <c r="F4649" s="106"/>
      <c r="G4649" s="106" t="str">
        <f t="shared" si="4654"/>
        <v/>
      </c>
      <c r="H4649" s="106"/>
      <c r="I4649" s="106" t="str">
        <f t="shared" si="4655"/>
        <v/>
      </c>
      <c r="J4649" s="106"/>
      <c r="K4649" s="106" t="str">
        <f t="shared" si="4656"/>
        <v/>
      </c>
      <c r="L4649" s="107" t="str">
        <f t="shared" si="4657"/>
        <v>чи робить СНВВ?</v>
      </c>
      <c r="M4649" s="94"/>
      <c r="N4649" s="106" t="str">
        <f t="shared" si="4664"/>
        <v/>
      </c>
      <c r="O4649" s="106" t="str">
        <f t="shared" si="4643"/>
        <v/>
      </c>
      <c r="P4649" s="106" t="str">
        <f t="shared" si="4665"/>
        <v/>
      </c>
      <c r="Q4649" s="106" t="str">
        <f t="shared" si="4666"/>
        <v/>
      </c>
      <c r="R4649" s="106" t="str">
        <f t="shared" si="4667"/>
        <v/>
      </c>
      <c r="S4649" s="106" t="str">
        <f t="shared" si="4668"/>
        <v/>
      </c>
      <c r="T4649" s="106" t="str">
        <f t="shared" si="4669"/>
        <v/>
      </c>
    </row>
    <row r="4650" spans="1:20">
      <c r="A4650" s="113"/>
      <c r="B4650" s="170" t="s">
        <v>272</v>
      </c>
      <c r="C4650" s="170"/>
      <c r="D4650" s="97">
        <f t="shared" ref="D4650" si="4670">SUM(D4626:D4649)</f>
        <v>0</v>
      </c>
      <c r="E4650" s="98">
        <f t="shared" ref="E4650" si="4671">COUNTIF(E4626:E4649,"&gt;0")</f>
        <v>0</v>
      </c>
      <c r="F4650" s="97">
        <f t="shared" ref="F4650" si="4672">SUM(F4626:F4649)</f>
        <v>0</v>
      </c>
      <c r="G4650" s="98">
        <f t="shared" ref="G4650" si="4673">COUNTIF(G4626:G4649,"&gt;0")</f>
        <v>0</v>
      </c>
      <c r="H4650" s="97">
        <f t="shared" ref="H4650" si="4674">SUM(H4626:H4649)</f>
        <v>0</v>
      </c>
      <c r="I4650" s="98">
        <f t="shared" ref="I4650" si="4675">COUNTIF(I4626:I4649,"&gt;0")</f>
        <v>0</v>
      </c>
      <c r="J4650" s="97">
        <f t="shared" ref="J4650" si="4676">SUM(J4626:J4649)</f>
        <v>0</v>
      </c>
      <c r="K4650" s="98">
        <f t="shared" ref="K4650" si="4677">COUNTIF(K4626:K4649,"&gt;0")</f>
        <v>0</v>
      </c>
      <c r="L4650" s="98">
        <f t="shared" ref="L4650" si="4678">COUNTIF(L4626:L4649,"СНВВ не працює")</f>
        <v>0</v>
      </c>
      <c r="M4650" s="94"/>
      <c r="N4650" s="97">
        <f>AVERAGEA(N4626:N4649)</f>
        <v>0</v>
      </c>
      <c r="O4650" s="97">
        <f>AVERAGEA(O4626:O4649)</f>
        <v>0</v>
      </c>
      <c r="P4650" s="97">
        <f>SUM(P4626:P4649)</f>
        <v>0</v>
      </c>
      <c r="Q4650" s="97">
        <f>SUM(Q4626:Q4649)</f>
        <v>0</v>
      </c>
      <c r="R4650" s="97">
        <f>SUM(R4626:R4649)</f>
        <v>0</v>
      </c>
      <c r="S4650" s="97">
        <f>SUM(S4626:S4649)</f>
        <v>0</v>
      </c>
      <c r="T4650" s="97">
        <f>SUM(T4626:T4649)</f>
        <v>0</v>
      </c>
    </row>
    <row r="4651" spans="1:20" ht="15.75" customHeight="1" outlineLevel="1">
      <c r="A4651" s="168">
        <v>44747</v>
      </c>
      <c r="B4651" s="117">
        <v>44747</v>
      </c>
      <c r="C4651" s="90">
        <v>4.1666666666666664E-2</v>
      </c>
      <c r="D4651" s="106"/>
      <c r="E4651" s="106" t="str">
        <f t="shared" ref="E4651:E4674" si="4679">IF(D4651="","",IF(D4651&lt;1,1,0))</f>
        <v/>
      </c>
      <c r="F4651" s="106"/>
      <c r="G4651" s="106" t="str">
        <f t="shared" ref="G4651:G4674" si="4680">IF(F4651="","",IF(F4651&lt;1,1,0))</f>
        <v/>
      </c>
      <c r="H4651" s="106"/>
      <c r="I4651" s="106" t="str">
        <f t="shared" ref="I4651:I4674" si="4681">IF(H4651="","",IF(H4651&lt;1,1,0))</f>
        <v/>
      </c>
      <c r="J4651" s="106"/>
      <c r="K4651" s="106" t="str">
        <f t="shared" ref="K4651:K4674" si="4682">IF(J4651="","",IF(J4651&lt;1,1,0))</f>
        <v/>
      </c>
      <c r="L4651" s="107" t="str">
        <f t="shared" ref="L4651:L4674" si="4683">IF(H4651="","чи робить СНВВ?",IF(J4651="","чи роблять агрегати?",IF($J4651=0,"агрегати не працюють",IF(AND($H4651=0,$J4651=1),"СНВВ не працює","OK"))))</f>
        <v>чи робить СНВВ?</v>
      </c>
      <c r="M4651" s="94"/>
      <c r="N4651" s="106" t="str">
        <f t="shared" ref="N4651" si="4684">IF(OR(E4651&lt;&gt;0, J4651=0), "",D4651)</f>
        <v/>
      </c>
      <c r="O4651" s="106" t="str">
        <f t="shared" si="4643"/>
        <v/>
      </c>
      <c r="P4651" s="106" t="str">
        <f t="shared" ref="P4651" si="4685">IF(AND($E4651&lt;&gt;0,$J4651=1),D4651,O4651)</f>
        <v/>
      </c>
      <c r="Q4651" s="106" t="str">
        <f t="shared" ref="Q4651" si="4686">IF(OR(G4651&lt;&gt;0, J4651=0), "",F4651)</f>
        <v/>
      </c>
      <c r="R4651" s="106" t="str">
        <f t="shared" ref="R4651" si="4687">IF(Q4651="", "",(Q4651*$S$2+$S$3))</f>
        <v/>
      </c>
      <c r="S4651" s="106" t="str">
        <f t="shared" ref="S4651" si="4688">IF(AND(G4651&lt;&gt;0,J4651=1),F4651,R4651)</f>
        <v/>
      </c>
      <c r="T4651" s="106" t="str">
        <f t="shared" ref="T4651" si="4689">IFERROR(P4651*S4651,"")</f>
        <v/>
      </c>
    </row>
    <row r="4652" spans="1:20" outlineLevel="1">
      <c r="A4652" s="169"/>
      <c r="B4652" s="117">
        <v>44747</v>
      </c>
      <c r="C4652" s="90">
        <v>8.3333333333333301E-2</v>
      </c>
      <c r="D4652" s="106"/>
      <c r="E4652" s="106" t="str">
        <f t="shared" si="4679"/>
        <v/>
      </c>
      <c r="F4652" s="106"/>
      <c r="G4652" s="106" t="str">
        <f t="shared" si="4680"/>
        <v/>
      </c>
      <c r="H4652" s="106"/>
      <c r="I4652" s="106" t="str">
        <f t="shared" si="4681"/>
        <v/>
      </c>
      <c r="J4652" s="106"/>
      <c r="K4652" s="106" t="str">
        <f t="shared" si="4682"/>
        <v/>
      </c>
      <c r="L4652" s="107" t="str">
        <f t="shared" si="4683"/>
        <v>чи робить СНВВ?</v>
      </c>
      <c r="M4652" s="94"/>
      <c r="N4652" s="106" t="str">
        <f t="shared" ref="N4652:N4674" si="4690">IF(OR(E4652&lt;&gt;0, J4652=0), "",D4652)</f>
        <v/>
      </c>
      <c r="O4652" s="106" t="str">
        <f t="shared" si="4643"/>
        <v/>
      </c>
      <c r="P4652" s="106" t="str">
        <f t="shared" ref="P4652:P4674" si="4691">IF(AND($E4652&lt;&gt;0,$J4652=1),D4652,O4652)</f>
        <v/>
      </c>
      <c r="Q4652" s="106" t="str">
        <f t="shared" ref="Q4652:Q4674" si="4692">IF(OR(G4652&lt;&gt;0, J4652=0), "",F4652)</f>
        <v/>
      </c>
      <c r="R4652" s="106" t="str">
        <f t="shared" ref="R4652:R4674" si="4693">IF(Q4652="", "",(Q4652*$S$2+$S$3))</f>
        <v/>
      </c>
      <c r="S4652" s="106" t="str">
        <f t="shared" ref="S4652:S4674" si="4694">IF(AND(G4652&lt;&gt;0,J4652=1),F4652,R4652)</f>
        <v/>
      </c>
      <c r="T4652" s="106" t="str">
        <f t="shared" ref="T4652:T4674" si="4695">IFERROR(P4652*S4652,"")</f>
        <v/>
      </c>
    </row>
    <row r="4653" spans="1:20" outlineLevel="1">
      <c r="A4653" s="169"/>
      <c r="B4653" s="117">
        <v>44747</v>
      </c>
      <c r="C4653" s="90">
        <v>0.125</v>
      </c>
      <c r="D4653" s="106"/>
      <c r="E4653" s="106" t="str">
        <f t="shared" si="4679"/>
        <v/>
      </c>
      <c r="F4653" s="106"/>
      <c r="G4653" s="106" t="str">
        <f t="shared" si="4680"/>
        <v/>
      </c>
      <c r="H4653" s="106"/>
      <c r="I4653" s="106" t="str">
        <f t="shared" si="4681"/>
        <v/>
      </c>
      <c r="J4653" s="106"/>
      <c r="K4653" s="106" t="str">
        <f t="shared" si="4682"/>
        <v/>
      </c>
      <c r="L4653" s="107" t="str">
        <f t="shared" si="4683"/>
        <v>чи робить СНВВ?</v>
      </c>
      <c r="M4653" s="94"/>
      <c r="N4653" s="106" t="str">
        <f t="shared" si="4690"/>
        <v/>
      </c>
      <c r="O4653" s="106" t="str">
        <f t="shared" si="4643"/>
        <v/>
      </c>
      <c r="P4653" s="106" t="str">
        <f t="shared" si="4691"/>
        <v/>
      </c>
      <c r="Q4653" s="106" t="str">
        <f t="shared" si="4692"/>
        <v/>
      </c>
      <c r="R4653" s="106" t="str">
        <f t="shared" si="4693"/>
        <v/>
      </c>
      <c r="S4653" s="106" t="str">
        <f t="shared" si="4694"/>
        <v/>
      </c>
      <c r="T4653" s="106" t="str">
        <f t="shared" si="4695"/>
        <v/>
      </c>
    </row>
    <row r="4654" spans="1:20" outlineLevel="1">
      <c r="A4654" s="169"/>
      <c r="B4654" s="117">
        <v>44747</v>
      </c>
      <c r="C4654" s="90">
        <v>0.16666666666666699</v>
      </c>
      <c r="D4654" s="106"/>
      <c r="E4654" s="106" t="str">
        <f t="shared" si="4679"/>
        <v/>
      </c>
      <c r="F4654" s="106"/>
      <c r="G4654" s="106" t="str">
        <f t="shared" si="4680"/>
        <v/>
      </c>
      <c r="H4654" s="106"/>
      <c r="I4654" s="106" t="str">
        <f t="shared" si="4681"/>
        <v/>
      </c>
      <c r="J4654" s="106"/>
      <c r="K4654" s="106" t="str">
        <f t="shared" si="4682"/>
        <v/>
      </c>
      <c r="L4654" s="107" t="str">
        <f t="shared" si="4683"/>
        <v>чи робить СНВВ?</v>
      </c>
      <c r="M4654" s="94"/>
      <c r="N4654" s="106" t="str">
        <f t="shared" si="4690"/>
        <v/>
      </c>
      <c r="O4654" s="106" t="str">
        <f t="shared" si="4643"/>
        <v/>
      </c>
      <c r="P4654" s="106" t="str">
        <f t="shared" si="4691"/>
        <v/>
      </c>
      <c r="Q4654" s="106" t="str">
        <f t="shared" si="4692"/>
        <v/>
      </c>
      <c r="R4654" s="106" t="str">
        <f t="shared" si="4693"/>
        <v/>
      </c>
      <c r="S4654" s="106" t="str">
        <f t="shared" si="4694"/>
        <v/>
      </c>
      <c r="T4654" s="106" t="str">
        <f t="shared" si="4695"/>
        <v/>
      </c>
    </row>
    <row r="4655" spans="1:20" outlineLevel="1">
      <c r="A4655" s="169"/>
      <c r="B4655" s="117">
        <v>44747</v>
      </c>
      <c r="C4655" s="90">
        <v>0.20833333333333301</v>
      </c>
      <c r="D4655" s="106"/>
      <c r="E4655" s="106" t="str">
        <f t="shared" si="4679"/>
        <v/>
      </c>
      <c r="F4655" s="106"/>
      <c r="G4655" s="106" t="str">
        <f t="shared" si="4680"/>
        <v/>
      </c>
      <c r="H4655" s="106"/>
      <c r="I4655" s="106" t="str">
        <f t="shared" si="4681"/>
        <v/>
      </c>
      <c r="J4655" s="106"/>
      <c r="K4655" s="106" t="str">
        <f t="shared" si="4682"/>
        <v/>
      </c>
      <c r="L4655" s="107" t="str">
        <f t="shared" si="4683"/>
        <v>чи робить СНВВ?</v>
      </c>
      <c r="M4655" s="94"/>
      <c r="N4655" s="106" t="str">
        <f t="shared" si="4690"/>
        <v/>
      </c>
      <c r="O4655" s="106" t="str">
        <f t="shared" si="4643"/>
        <v/>
      </c>
      <c r="P4655" s="106" t="str">
        <f t="shared" si="4691"/>
        <v/>
      </c>
      <c r="Q4655" s="106" t="str">
        <f t="shared" si="4692"/>
        <v/>
      </c>
      <c r="R4655" s="106" t="str">
        <f t="shared" si="4693"/>
        <v/>
      </c>
      <c r="S4655" s="106" t="str">
        <f t="shared" si="4694"/>
        <v/>
      </c>
      <c r="T4655" s="106" t="str">
        <f t="shared" si="4695"/>
        <v/>
      </c>
    </row>
    <row r="4656" spans="1:20" outlineLevel="1">
      <c r="A4656" s="169"/>
      <c r="B4656" s="117">
        <v>44747</v>
      </c>
      <c r="C4656" s="90">
        <v>0.25</v>
      </c>
      <c r="D4656" s="106"/>
      <c r="E4656" s="106" t="str">
        <f t="shared" si="4679"/>
        <v/>
      </c>
      <c r="F4656" s="106"/>
      <c r="G4656" s="106" t="str">
        <f t="shared" si="4680"/>
        <v/>
      </c>
      <c r="H4656" s="106"/>
      <c r="I4656" s="106" t="str">
        <f t="shared" si="4681"/>
        <v/>
      </c>
      <c r="J4656" s="106"/>
      <c r="K4656" s="106" t="str">
        <f t="shared" si="4682"/>
        <v/>
      </c>
      <c r="L4656" s="107" t="str">
        <f t="shared" si="4683"/>
        <v>чи робить СНВВ?</v>
      </c>
      <c r="M4656" s="94"/>
      <c r="N4656" s="106" t="str">
        <f t="shared" si="4690"/>
        <v/>
      </c>
      <c r="O4656" s="106" t="str">
        <f t="shared" si="4643"/>
        <v/>
      </c>
      <c r="P4656" s="106" t="str">
        <f t="shared" si="4691"/>
        <v/>
      </c>
      <c r="Q4656" s="106" t="str">
        <f t="shared" si="4692"/>
        <v/>
      </c>
      <c r="R4656" s="106" t="str">
        <f t="shared" si="4693"/>
        <v/>
      </c>
      <c r="S4656" s="106" t="str">
        <f t="shared" si="4694"/>
        <v/>
      </c>
      <c r="T4656" s="106" t="str">
        <f t="shared" si="4695"/>
        <v/>
      </c>
    </row>
    <row r="4657" spans="1:20" outlineLevel="1">
      <c r="A4657" s="169"/>
      <c r="B4657" s="117">
        <v>44747</v>
      </c>
      <c r="C4657" s="90">
        <v>0.29166666666666702</v>
      </c>
      <c r="D4657" s="106"/>
      <c r="E4657" s="106" t="str">
        <f t="shared" si="4679"/>
        <v/>
      </c>
      <c r="F4657" s="106"/>
      <c r="G4657" s="106" t="str">
        <f t="shared" si="4680"/>
        <v/>
      </c>
      <c r="H4657" s="106"/>
      <c r="I4657" s="106" t="str">
        <f t="shared" si="4681"/>
        <v/>
      </c>
      <c r="J4657" s="106"/>
      <c r="K4657" s="106" t="str">
        <f t="shared" si="4682"/>
        <v/>
      </c>
      <c r="L4657" s="107" t="str">
        <f t="shared" si="4683"/>
        <v>чи робить СНВВ?</v>
      </c>
      <c r="M4657" s="94"/>
      <c r="N4657" s="106" t="str">
        <f t="shared" si="4690"/>
        <v/>
      </c>
      <c r="O4657" s="106" t="str">
        <f t="shared" si="4643"/>
        <v/>
      </c>
      <c r="P4657" s="106" t="str">
        <f t="shared" si="4691"/>
        <v/>
      </c>
      <c r="Q4657" s="106" t="str">
        <f t="shared" si="4692"/>
        <v/>
      </c>
      <c r="R4657" s="106" t="str">
        <f t="shared" si="4693"/>
        <v/>
      </c>
      <c r="S4657" s="106" t="str">
        <f t="shared" si="4694"/>
        <v/>
      </c>
      <c r="T4657" s="106" t="str">
        <f t="shared" si="4695"/>
        <v/>
      </c>
    </row>
    <row r="4658" spans="1:20" outlineLevel="1">
      <c r="A4658" s="169"/>
      <c r="B4658" s="117">
        <v>44747</v>
      </c>
      <c r="C4658" s="90">
        <v>0.33333333333333298</v>
      </c>
      <c r="D4658" s="106"/>
      <c r="E4658" s="106" t="str">
        <f t="shared" si="4679"/>
        <v/>
      </c>
      <c r="F4658" s="106"/>
      <c r="G4658" s="106" t="str">
        <f t="shared" si="4680"/>
        <v/>
      </c>
      <c r="H4658" s="106"/>
      <c r="I4658" s="106" t="str">
        <f t="shared" si="4681"/>
        <v/>
      </c>
      <c r="J4658" s="106"/>
      <c r="K4658" s="106" t="str">
        <f t="shared" si="4682"/>
        <v/>
      </c>
      <c r="L4658" s="107" t="str">
        <f t="shared" si="4683"/>
        <v>чи робить СНВВ?</v>
      </c>
      <c r="M4658" s="94"/>
      <c r="N4658" s="106" t="str">
        <f t="shared" si="4690"/>
        <v/>
      </c>
      <c r="O4658" s="106" t="str">
        <f t="shared" si="4643"/>
        <v/>
      </c>
      <c r="P4658" s="106" t="str">
        <f t="shared" si="4691"/>
        <v/>
      </c>
      <c r="Q4658" s="106" t="str">
        <f t="shared" si="4692"/>
        <v/>
      </c>
      <c r="R4658" s="106" t="str">
        <f t="shared" si="4693"/>
        <v/>
      </c>
      <c r="S4658" s="106" t="str">
        <f t="shared" si="4694"/>
        <v/>
      </c>
      <c r="T4658" s="106" t="str">
        <f t="shared" si="4695"/>
        <v/>
      </c>
    </row>
    <row r="4659" spans="1:20" outlineLevel="1">
      <c r="A4659" s="169"/>
      <c r="B4659" s="117">
        <v>44747</v>
      </c>
      <c r="C4659" s="90">
        <v>0.375</v>
      </c>
      <c r="D4659" s="106"/>
      <c r="E4659" s="106" t="str">
        <f t="shared" si="4679"/>
        <v/>
      </c>
      <c r="F4659" s="106"/>
      <c r="G4659" s="106" t="str">
        <f t="shared" si="4680"/>
        <v/>
      </c>
      <c r="H4659" s="106"/>
      <c r="I4659" s="106" t="str">
        <f t="shared" si="4681"/>
        <v/>
      </c>
      <c r="J4659" s="106"/>
      <c r="K4659" s="106" t="str">
        <f t="shared" si="4682"/>
        <v/>
      </c>
      <c r="L4659" s="107" t="str">
        <f t="shared" si="4683"/>
        <v>чи робить СНВВ?</v>
      </c>
      <c r="M4659" s="94"/>
      <c r="N4659" s="106" t="str">
        <f t="shared" si="4690"/>
        <v/>
      </c>
      <c r="O4659" s="106" t="str">
        <f t="shared" si="4643"/>
        <v/>
      </c>
      <c r="P4659" s="106" t="str">
        <f t="shared" si="4691"/>
        <v/>
      </c>
      <c r="Q4659" s="106" t="str">
        <f t="shared" si="4692"/>
        <v/>
      </c>
      <c r="R4659" s="106" t="str">
        <f t="shared" si="4693"/>
        <v/>
      </c>
      <c r="S4659" s="106" t="str">
        <f t="shared" si="4694"/>
        <v/>
      </c>
      <c r="T4659" s="106" t="str">
        <f t="shared" si="4695"/>
        <v/>
      </c>
    </row>
    <row r="4660" spans="1:20" outlineLevel="1">
      <c r="A4660" s="169"/>
      <c r="B4660" s="117">
        <v>44747</v>
      </c>
      <c r="C4660" s="90">
        <v>0.41666666666666702</v>
      </c>
      <c r="D4660" s="106"/>
      <c r="E4660" s="106" t="str">
        <f t="shared" si="4679"/>
        <v/>
      </c>
      <c r="F4660" s="106"/>
      <c r="G4660" s="106" t="str">
        <f t="shared" si="4680"/>
        <v/>
      </c>
      <c r="H4660" s="106"/>
      <c r="I4660" s="106" t="str">
        <f t="shared" si="4681"/>
        <v/>
      </c>
      <c r="J4660" s="106"/>
      <c r="K4660" s="106" t="str">
        <f t="shared" si="4682"/>
        <v/>
      </c>
      <c r="L4660" s="107" t="str">
        <f t="shared" si="4683"/>
        <v>чи робить СНВВ?</v>
      </c>
      <c r="M4660" s="94"/>
      <c r="N4660" s="106" t="str">
        <f t="shared" si="4690"/>
        <v/>
      </c>
      <c r="O4660" s="106" t="str">
        <f t="shared" si="4643"/>
        <v/>
      </c>
      <c r="P4660" s="106" t="str">
        <f t="shared" si="4691"/>
        <v/>
      </c>
      <c r="Q4660" s="106" t="str">
        <f t="shared" si="4692"/>
        <v/>
      </c>
      <c r="R4660" s="106" t="str">
        <f t="shared" si="4693"/>
        <v/>
      </c>
      <c r="S4660" s="106" t="str">
        <f t="shared" si="4694"/>
        <v/>
      </c>
      <c r="T4660" s="106" t="str">
        <f t="shared" si="4695"/>
        <v/>
      </c>
    </row>
    <row r="4661" spans="1:20" outlineLevel="1">
      <c r="A4661" s="169"/>
      <c r="B4661" s="117">
        <v>44747</v>
      </c>
      <c r="C4661" s="90">
        <v>0.45833333333333298</v>
      </c>
      <c r="D4661" s="106"/>
      <c r="E4661" s="106" t="str">
        <f t="shared" si="4679"/>
        <v/>
      </c>
      <c r="F4661" s="106"/>
      <c r="G4661" s="106" t="str">
        <f t="shared" si="4680"/>
        <v/>
      </c>
      <c r="H4661" s="106"/>
      <c r="I4661" s="106" t="str">
        <f t="shared" si="4681"/>
        <v/>
      </c>
      <c r="J4661" s="106"/>
      <c r="K4661" s="106" t="str">
        <f t="shared" si="4682"/>
        <v/>
      </c>
      <c r="L4661" s="107" t="str">
        <f t="shared" si="4683"/>
        <v>чи робить СНВВ?</v>
      </c>
      <c r="M4661" s="94"/>
      <c r="N4661" s="106" t="str">
        <f t="shared" si="4690"/>
        <v/>
      </c>
      <c r="O4661" s="106" t="str">
        <f t="shared" si="4643"/>
        <v/>
      </c>
      <c r="P4661" s="106" t="str">
        <f t="shared" si="4691"/>
        <v/>
      </c>
      <c r="Q4661" s="106" t="str">
        <f t="shared" si="4692"/>
        <v/>
      </c>
      <c r="R4661" s="106" t="str">
        <f t="shared" si="4693"/>
        <v/>
      </c>
      <c r="S4661" s="106" t="str">
        <f t="shared" si="4694"/>
        <v/>
      </c>
      <c r="T4661" s="106" t="str">
        <f t="shared" si="4695"/>
        <v/>
      </c>
    </row>
    <row r="4662" spans="1:20" outlineLevel="1">
      <c r="A4662" s="169"/>
      <c r="B4662" s="117">
        <v>44747</v>
      </c>
      <c r="C4662" s="90">
        <v>0.5</v>
      </c>
      <c r="D4662" s="106"/>
      <c r="E4662" s="106" t="str">
        <f t="shared" si="4679"/>
        <v/>
      </c>
      <c r="F4662" s="106"/>
      <c r="G4662" s="106" t="str">
        <f t="shared" si="4680"/>
        <v/>
      </c>
      <c r="H4662" s="106"/>
      <c r="I4662" s="106" t="str">
        <f t="shared" si="4681"/>
        <v/>
      </c>
      <c r="J4662" s="106"/>
      <c r="K4662" s="106" t="str">
        <f t="shared" si="4682"/>
        <v/>
      </c>
      <c r="L4662" s="107" t="str">
        <f t="shared" si="4683"/>
        <v>чи робить СНВВ?</v>
      </c>
      <c r="M4662" s="94"/>
      <c r="N4662" s="106" t="str">
        <f t="shared" si="4690"/>
        <v/>
      </c>
      <c r="O4662" s="106" t="str">
        <f t="shared" si="4643"/>
        <v/>
      </c>
      <c r="P4662" s="106" t="str">
        <f t="shared" si="4691"/>
        <v/>
      </c>
      <c r="Q4662" s="106" t="str">
        <f t="shared" si="4692"/>
        <v/>
      </c>
      <c r="R4662" s="106" t="str">
        <f t="shared" si="4693"/>
        <v/>
      </c>
      <c r="S4662" s="106" t="str">
        <f t="shared" si="4694"/>
        <v/>
      </c>
      <c r="T4662" s="106" t="str">
        <f t="shared" si="4695"/>
        <v/>
      </c>
    </row>
    <row r="4663" spans="1:20" outlineLevel="1">
      <c r="A4663" s="169"/>
      <c r="B4663" s="117">
        <v>44747</v>
      </c>
      <c r="C4663" s="90">
        <v>0.54166666666666696</v>
      </c>
      <c r="D4663" s="106"/>
      <c r="E4663" s="106" t="str">
        <f t="shared" si="4679"/>
        <v/>
      </c>
      <c r="F4663" s="106"/>
      <c r="G4663" s="106" t="str">
        <f t="shared" si="4680"/>
        <v/>
      </c>
      <c r="H4663" s="106"/>
      <c r="I4663" s="106" t="str">
        <f t="shared" si="4681"/>
        <v/>
      </c>
      <c r="J4663" s="106"/>
      <c r="K4663" s="106" t="str">
        <f t="shared" si="4682"/>
        <v/>
      </c>
      <c r="L4663" s="107" t="str">
        <f t="shared" si="4683"/>
        <v>чи робить СНВВ?</v>
      </c>
      <c r="M4663" s="94"/>
      <c r="N4663" s="106" t="str">
        <f t="shared" si="4690"/>
        <v/>
      </c>
      <c r="O4663" s="106" t="str">
        <f t="shared" si="4643"/>
        <v/>
      </c>
      <c r="P4663" s="106" t="str">
        <f t="shared" si="4691"/>
        <v/>
      </c>
      <c r="Q4663" s="106" t="str">
        <f t="shared" si="4692"/>
        <v/>
      </c>
      <c r="R4663" s="106" t="str">
        <f t="shared" si="4693"/>
        <v/>
      </c>
      <c r="S4663" s="106" t="str">
        <f t="shared" si="4694"/>
        <v/>
      </c>
      <c r="T4663" s="106" t="str">
        <f t="shared" si="4695"/>
        <v/>
      </c>
    </row>
    <row r="4664" spans="1:20" outlineLevel="1">
      <c r="A4664" s="169"/>
      <c r="B4664" s="117">
        <v>44747</v>
      </c>
      <c r="C4664" s="90">
        <v>0.58333333333333304</v>
      </c>
      <c r="D4664" s="106"/>
      <c r="E4664" s="106" t="str">
        <f t="shared" si="4679"/>
        <v/>
      </c>
      <c r="F4664" s="106"/>
      <c r="G4664" s="106" t="str">
        <f t="shared" si="4680"/>
        <v/>
      </c>
      <c r="H4664" s="106"/>
      <c r="I4664" s="106" t="str">
        <f t="shared" si="4681"/>
        <v/>
      </c>
      <c r="J4664" s="106"/>
      <c r="K4664" s="106" t="str">
        <f t="shared" si="4682"/>
        <v/>
      </c>
      <c r="L4664" s="107" t="str">
        <f t="shared" si="4683"/>
        <v>чи робить СНВВ?</v>
      </c>
      <c r="M4664" s="94"/>
      <c r="N4664" s="106" t="str">
        <f t="shared" si="4690"/>
        <v/>
      </c>
      <c r="O4664" s="106" t="str">
        <f t="shared" si="4643"/>
        <v/>
      </c>
      <c r="P4664" s="106" t="str">
        <f t="shared" si="4691"/>
        <v/>
      </c>
      <c r="Q4664" s="106" t="str">
        <f t="shared" si="4692"/>
        <v/>
      </c>
      <c r="R4664" s="106" t="str">
        <f t="shared" si="4693"/>
        <v/>
      </c>
      <c r="S4664" s="106" t="str">
        <f t="shared" si="4694"/>
        <v/>
      </c>
      <c r="T4664" s="106" t="str">
        <f t="shared" si="4695"/>
        <v/>
      </c>
    </row>
    <row r="4665" spans="1:20" outlineLevel="1">
      <c r="A4665" s="169"/>
      <c r="B4665" s="117">
        <v>44747</v>
      </c>
      <c r="C4665" s="90">
        <v>0.625</v>
      </c>
      <c r="D4665" s="106"/>
      <c r="E4665" s="106" t="str">
        <f t="shared" si="4679"/>
        <v/>
      </c>
      <c r="F4665" s="106"/>
      <c r="G4665" s="106" t="str">
        <f t="shared" si="4680"/>
        <v/>
      </c>
      <c r="H4665" s="106"/>
      <c r="I4665" s="106" t="str">
        <f t="shared" si="4681"/>
        <v/>
      </c>
      <c r="J4665" s="106"/>
      <c r="K4665" s="106" t="str">
        <f t="shared" si="4682"/>
        <v/>
      </c>
      <c r="L4665" s="107" t="str">
        <f t="shared" si="4683"/>
        <v>чи робить СНВВ?</v>
      </c>
      <c r="M4665" s="94"/>
      <c r="N4665" s="106" t="str">
        <f t="shared" si="4690"/>
        <v/>
      </c>
      <c r="O4665" s="106" t="str">
        <f t="shared" si="4643"/>
        <v/>
      </c>
      <c r="P4665" s="106" t="str">
        <f t="shared" si="4691"/>
        <v/>
      </c>
      <c r="Q4665" s="106" t="str">
        <f t="shared" si="4692"/>
        <v/>
      </c>
      <c r="R4665" s="106" t="str">
        <f t="shared" si="4693"/>
        <v/>
      </c>
      <c r="S4665" s="106" t="str">
        <f t="shared" si="4694"/>
        <v/>
      </c>
      <c r="T4665" s="106" t="str">
        <f t="shared" si="4695"/>
        <v/>
      </c>
    </row>
    <row r="4666" spans="1:20" outlineLevel="1">
      <c r="A4666" s="169"/>
      <c r="B4666" s="117">
        <v>44747</v>
      </c>
      <c r="C4666" s="90">
        <v>0.66666666666666696</v>
      </c>
      <c r="D4666" s="106"/>
      <c r="E4666" s="106" t="str">
        <f t="shared" si="4679"/>
        <v/>
      </c>
      <c r="F4666" s="106"/>
      <c r="G4666" s="106" t="str">
        <f t="shared" si="4680"/>
        <v/>
      </c>
      <c r="H4666" s="106"/>
      <c r="I4666" s="106" t="str">
        <f t="shared" si="4681"/>
        <v/>
      </c>
      <c r="J4666" s="106"/>
      <c r="K4666" s="106" t="str">
        <f t="shared" si="4682"/>
        <v/>
      </c>
      <c r="L4666" s="107" t="str">
        <f t="shared" si="4683"/>
        <v>чи робить СНВВ?</v>
      </c>
      <c r="M4666" s="94"/>
      <c r="N4666" s="106" t="str">
        <f t="shared" si="4690"/>
        <v/>
      </c>
      <c r="O4666" s="106" t="str">
        <f t="shared" si="4643"/>
        <v/>
      </c>
      <c r="P4666" s="106" t="str">
        <f t="shared" si="4691"/>
        <v/>
      </c>
      <c r="Q4666" s="106" t="str">
        <f t="shared" si="4692"/>
        <v/>
      </c>
      <c r="R4666" s="106" t="str">
        <f t="shared" si="4693"/>
        <v/>
      </c>
      <c r="S4666" s="106" t="str">
        <f t="shared" si="4694"/>
        <v/>
      </c>
      <c r="T4666" s="106" t="str">
        <f t="shared" si="4695"/>
        <v/>
      </c>
    </row>
    <row r="4667" spans="1:20" outlineLevel="1">
      <c r="A4667" s="169"/>
      <c r="B4667" s="117">
        <v>44747</v>
      </c>
      <c r="C4667" s="90">
        <v>0.70833333333333304</v>
      </c>
      <c r="D4667" s="106"/>
      <c r="E4667" s="106" t="str">
        <f t="shared" si="4679"/>
        <v/>
      </c>
      <c r="F4667" s="106"/>
      <c r="G4667" s="106" t="str">
        <f t="shared" si="4680"/>
        <v/>
      </c>
      <c r="H4667" s="106"/>
      <c r="I4667" s="106" t="str">
        <f t="shared" si="4681"/>
        <v/>
      </c>
      <c r="J4667" s="106"/>
      <c r="K4667" s="106" t="str">
        <f t="shared" si="4682"/>
        <v/>
      </c>
      <c r="L4667" s="107" t="str">
        <f t="shared" si="4683"/>
        <v>чи робить СНВВ?</v>
      </c>
      <c r="M4667" s="94"/>
      <c r="N4667" s="106" t="str">
        <f t="shared" si="4690"/>
        <v/>
      </c>
      <c r="O4667" s="106" t="str">
        <f t="shared" si="4643"/>
        <v/>
      </c>
      <c r="P4667" s="106" t="str">
        <f t="shared" si="4691"/>
        <v/>
      </c>
      <c r="Q4667" s="106" t="str">
        <f t="shared" si="4692"/>
        <v/>
      </c>
      <c r="R4667" s="106" t="str">
        <f t="shared" si="4693"/>
        <v/>
      </c>
      <c r="S4667" s="106" t="str">
        <f t="shared" si="4694"/>
        <v/>
      </c>
      <c r="T4667" s="106" t="str">
        <f t="shared" si="4695"/>
        <v/>
      </c>
    </row>
    <row r="4668" spans="1:20" outlineLevel="1">
      <c r="A4668" s="169"/>
      <c r="B4668" s="117">
        <v>44747</v>
      </c>
      <c r="C4668" s="90">
        <v>0.75</v>
      </c>
      <c r="D4668" s="106"/>
      <c r="E4668" s="106" t="str">
        <f t="shared" si="4679"/>
        <v/>
      </c>
      <c r="F4668" s="106"/>
      <c r="G4668" s="106" t="str">
        <f t="shared" si="4680"/>
        <v/>
      </c>
      <c r="H4668" s="106"/>
      <c r="I4668" s="106" t="str">
        <f t="shared" si="4681"/>
        <v/>
      </c>
      <c r="J4668" s="106"/>
      <c r="K4668" s="106" t="str">
        <f t="shared" si="4682"/>
        <v/>
      </c>
      <c r="L4668" s="107" t="str">
        <f t="shared" si="4683"/>
        <v>чи робить СНВВ?</v>
      </c>
      <c r="M4668" s="94"/>
      <c r="N4668" s="106" t="str">
        <f t="shared" si="4690"/>
        <v/>
      </c>
      <c r="O4668" s="106" t="str">
        <f t="shared" si="4643"/>
        <v/>
      </c>
      <c r="P4668" s="106" t="str">
        <f t="shared" si="4691"/>
        <v/>
      </c>
      <c r="Q4668" s="106" t="str">
        <f t="shared" si="4692"/>
        <v/>
      </c>
      <c r="R4668" s="106" t="str">
        <f t="shared" si="4693"/>
        <v/>
      </c>
      <c r="S4668" s="106" t="str">
        <f t="shared" si="4694"/>
        <v/>
      </c>
      <c r="T4668" s="106" t="str">
        <f t="shared" si="4695"/>
        <v/>
      </c>
    </row>
    <row r="4669" spans="1:20" outlineLevel="1">
      <c r="A4669" s="169"/>
      <c r="B4669" s="117">
        <v>44747</v>
      </c>
      <c r="C4669" s="90">
        <v>0.79166666666666696</v>
      </c>
      <c r="D4669" s="106"/>
      <c r="E4669" s="106" t="str">
        <f t="shared" si="4679"/>
        <v/>
      </c>
      <c r="F4669" s="106"/>
      <c r="G4669" s="106" t="str">
        <f t="shared" si="4680"/>
        <v/>
      </c>
      <c r="H4669" s="106"/>
      <c r="I4669" s="106" t="str">
        <f t="shared" si="4681"/>
        <v/>
      </c>
      <c r="J4669" s="106"/>
      <c r="K4669" s="106" t="str">
        <f t="shared" si="4682"/>
        <v/>
      </c>
      <c r="L4669" s="107" t="str">
        <f t="shared" si="4683"/>
        <v>чи робить СНВВ?</v>
      </c>
      <c r="M4669" s="94"/>
      <c r="N4669" s="106" t="str">
        <f t="shared" si="4690"/>
        <v/>
      </c>
      <c r="O4669" s="106" t="str">
        <f t="shared" si="4643"/>
        <v/>
      </c>
      <c r="P4669" s="106" t="str">
        <f t="shared" si="4691"/>
        <v/>
      </c>
      <c r="Q4669" s="106" t="str">
        <f t="shared" si="4692"/>
        <v/>
      </c>
      <c r="R4669" s="106" t="str">
        <f t="shared" si="4693"/>
        <v/>
      </c>
      <c r="S4669" s="106" t="str">
        <f t="shared" si="4694"/>
        <v/>
      </c>
      <c r="T4669" s="106" t="str">
        <f t="shared" si="4695"/>
        <v/>
      </c>
    </row>
    <row r="4670" spans="1:20" outlineLevel="1">
      <c r="A4670" s="169"/>
      <c r="B4670" s="117">
        <v>44747</v>
      </c>
      <c r="C4670" s="90">
        <v>0.83333333333333304</v>
      </c>
      <c r="D4670" s="106"/>
      <c r="E4670" s="106" t="str">
        <f t="shared" si="4679"/>
        <v/>
      </c>
      <c r="F4670" s="106"/>
      <c r="G4670" s="106" t="str">
        <f t="shared" si="4680"/>
        <v/>
      </c>
      <c r="H4670" s="106"/>
      <c r="I4670" s="106" t="str">
        <f t="shared" si="4681"/>
        <v/>
      </c>
      <c r="J4670" s="106"/>
      <c r="K4670" s="106" t="str">
        <f t="shared" si="4682"/>
        <v/>
      </c>
      <c r="L4670" s="107" t="str">
        <f t="shared" si="4683"/>
        <v>чи робить СНВВ?</v>
      </c>
      <c r="M4670" s="94"/>
      <c r="N4670" s="106" t="str">
        <f t="shared" si="4690"/>
        <v/>
      </c>
      <c r="O4670" s="106" t="str">
        <f t="shared" si="4643"/>
        <v/>
      </c>
      <c r="P4670" s="106" t="str">
        <f t="shared" si="4691"/>
        <v/>
      </c>
      <c r="Q4670" s="106" t="str">
        <f t="shared" si="4692"/>
        <v/>
      </c>
      <c r="R4670" s="106" t="str">
        <f t="shared" si="4693"/>
        <v/>
      </c>
      <c r="S4670" s="106" t="str">
        <f t="shared" si="4694"/>
        <v/>
      </c>
      <c r="T4670" s="106" t="str">
        <f t="shared" si="4695"/>
        <v/>
      </c>
    </row>
    <row r="4671" spans="1:20" outlineLevel="1">
      <c r="A4671" s="169"/>
      <c r="B4671" s="117">
        <v>44747</v>
      </c>
      <c r="C4671" s="90">
        <v>0.875</v>
      </c>
      <c r="D4671" s="106"/>
      <c r="E4671" s="106" t="str">
        <f t="shared" si="4679"/>
        <v/>
      </c>
      <c r="F4671" s="106"/>
      <c r="G4671" s="106" t="str">
        <f t="shared" si="4680"/>
        <v/>
      </c>
      <c r="H4671" s="106"/>
      <c r="I4671" s="106" t="str">
        <f t="shared" si="4681"/>
        <v/>
      </c>
      <c r="J4671" s="106"/>
      <c r="K4671" s="106" t="str">
        <f t="shared" si="4682"/>
        <v/>
      </c>
      <c r="L4671" s="107" t="str">
        <f t="shared" si="4683"/>
        <v>чи робить СНВВ?</v>
      </c>
      <c r="M4671" s="94"/>
      <c r="N4671" s="106" t="str">
        <f t="shared" si="4690"/>
        <v/>
      </c>
      <c r="O4671" s="106" t="str">
        <f t="shared" si="4643"/>
        <v/>
      </c>
      <c r="P4671" s="106" t="str">
        <f t="shared" si="4691"/>
        <v/>
      </c>
      <c r="Q4671" s="106" t="str">
        <f t="shared" si="4692"/>
        <v/>
      </c>
      <c r="R4671" s="106" t="str">
        <f t="shared" si="4693"/>
        <v/>
      </c>
      <c r="S4671" s="106" t="str">
        <f t="shared" si="4694"/>
        <v/>
      </c>
      <c r="T4671" s="106" t="str">
        <f t="shared" si="4695"/>
        <v/>
      </c>
    </row>
    <row r="4672" spans="1:20" outlineLevel="1">
      <c r="A4672" s="169"/>
      <c r="B4672" s="117">
        <v>44747</v>
      </c>
      <c r="C4672" s="90">
        <v>0.91666666666666696</v>
      </c>
      <c r="D4672" s="106"/>
      <c r="E4672" s="106" t="str">
        <f t="shared" si="4679"/>
        <v/>
      </c>
      <c r="F4672" s="106"/>
      <c r="G4672" s="106" t="str">
        <f t="shared" si="4680"/>
        <v/>
      </c>
      <c r="H4672" s="106"/>
      <c r="I4672" s="106" t="str">
        <f t="shared" si="4681"/>
        <v/>
      </c>
      <c r="J4672" s="106"/>
      <c r="K4672" s="106" t="str">
        <f t="shared" si="4682"/>
        <v/>
      </c>
      <c r="L4672" s="107" t="str">
        <f t="shared" si="4683"/>
        <v>чи робить СНВВ?</v>
      </c>
      <c r="M4672" s="94"/>
      <c r="N4672" s="106" t="str">
        <f t="shared" si="4690"/>
        <v/>
      </c>
      <c r="O4672" s="106" t="str">
        <f t="shared" si="4643"/>
        <v/>
      </c>
      <c r="P4672" s="106" t="str">
        <f t="shared" si="4691"/>
        <v/>
      </c>
      <c r="Q4672" s="106" t="str">
        <f t="shared" si="4692"/>
        <v/>
      </c>
      <c r="R4672" s="106" t="str">
        <f t="shared" si="4693"/>
        <v/>
      </c>
      <c r="S4672" s="106" t="str">
        <f t="shared" si="4694"/>
        <v/>
      </c>
      <c r="T4672" s="106" t="str">
        <f t="shared" si="4695"/>
        <v/>
      </c>
    </row>
    <row r="4673" spans="1:20" outlineLevel="1">
      <c r="A4673" s="169"/>
      <c r="B4673" s="117">
        <v>44747</v>
      </c>
      <c r="C4673" s="90">
        <v>0.95833333333333304</v>
      </c>
      <c r="D4673" s="106"/>
      <c r="E4673" s="106" t="str">
        <f t="shared" si="4679"/>
        <v/>
      </c>
      <c r="F4673" s="106"/>
      <c r="G4673" s="106" t="str">
        <f t="shared" si="4680"/>
        <v/>
      </c>
      <c r="H4673" s="106"/>
      <c r="I4673" s="106" t="str">
        <f t="shared" si="4681"/>
        <v/>
      </c>
      <c r="J4673" s="106"/>
      <c r="K4673" s="106" t="str">
        <f t="shared" si="4682"/>
        <v/>
      </c>
      <c r="L4673" s="107" t="str">
        <f t="shared" si="4683"/>
        <v>чи робить СНВВ?</v>
      </c>
      <c r="M4673" s="94"/>
      <c r="N4673" s="106" t="str">
        <f t="shared" si="4690"/>
        <v/>
      </c>
      <c r="O4673" s="106" t="str">
        <f t="shared" si="4643"/>
        <v/>
      </c>
      <c r="P4673" s="106" t="str">
        <f t="shared" si="4691"/>
        <v/>
      </c>
      <c r="Q4673" s="106" t="str">
        <f t="shared" si="4692"/>
        <v/>
      </c>
      <c r="R4673" s="106" t="str">
        <f t="shared" si="4693"/>
        <v/>
      </c>
      <c r="S4673" s="106" t="str">
        <f t="shared" si="4694"/>
        <v/>
      </c>
      <c r="T4673" s="106" t="str">
        <f t="shared" si="4695"/>
        <v/>
      </c>
    </row>
    <row r="4674" spans="1:20" outlineLevel="1">
      <c r="A4674" s="169"/>
      <c r="B4674" s="117">
        <v>44747</v>
      </c>
      <c r="C4674" s="90">
        <v>1</v>
      </c>
      <c r="D4674" s="106"/>
      <c r="E4674" s="106" t="str">
        <f t="shared" si="4679"/>
        <v/>
      </c>
      <c r="F4674" s="106"/>
      <c r="G4674" s="106" t="str">
        <f t="shared" si="4680"/>
        <v/>
      </c>
      <c r="H4674" s="106"/>
      <c r="I4674" s="106" t="str">
        <f t="shared" si="4681"/>
        <v/>
      </c>
      <c r="J4674" s="106"/>
      <c r="K4674" s="106" t="str">
        <f t="shared" si="4682"/>
        <v/>
      </c>
      <c r="L4674" s="107" t="str">
        <f t="shared" si="4683"/>
        <v>чи робить СНВВ?</v>
      </c>
      <c r="M4674" s="94"/>
      <c r="N4674" s="106" t="str">
        <f t="shared" si="4690"/>
        <v/>
      </c>
      <c r="O4674" s="106" t="str">
        <f t="shared" si="4643"/>
        <v/>
      </c>
      <c r="P4674" s="106" t="str">
        <f t="shared" si="4691"/>
        <v/>
      </c>
      <c r="Q4674" s="106" t="str">
        <f t="shared" si="4692"/>
        <v/>
      </c>
      <c r="R4674" s="106" t="str">
        <f t="shared" si="4693"/>
        <v/>
      </c>
      <c r="S4674" s="106" t="str">
        <f t="shared" si="4694"/>
        <v/>
      </c>
      <c r="T4674" s="106" t="str">
        <f t="shared" si="4695"/>
        <v/>
      </c>
    </row>
    <row r="4675" spans="1:20">
      <c r="A4675" s="113"/>
      <c r="B4675" s="170" t="s">
        <v>273</v>
      </c>
      <c r="C4675" s="170"/>
      <c r="D4675" s="97">
        <f t="shared" ref="D4675" si="4696">SUM(D4651:D4674)</f>
        <v>0</v>
      </c>
      <c r="E4675" s="98">
        <f t="shared" ref="E4675" si="4697">COUNTIF(E4651:E4674,"&gt;0")</f>
        <v>0</v>
      </c>
      <c r="F4675" s="97">
        <f t="shared" ref="F4675" si="4698">SUM(F4651:F4674)</f>
        <v>0</v>
      </c>
      <c r="G4675" s="98">
        <f t="shared" ref="G4675" si="4699">COUNTIF(G4651:G4674,"&gt;0")</f>
        <v>0</v>
      </c>
      <c r="H4675" s="97">
        <f t="shared" ref="H4675" si="4700">SUM(H4651:H4674)</f>
        <v>0</v>
      </c>
      <c r="I4675" s="98">
        <f t="shared" ref="I4675" si="4701">COUNTIF(I4651:I4674,"&gt;0")</f>
        <v>0</v>
      </c>
      <c r="J4675" s="97">
        <f t="shared" ref="J4675" si="4702">SUM(J4651:J4674)</f>
        <v>0</v>
      </c>
      <c r="K4675" s="98">
        <f t="shared" ref="K4675" si="4703">COUNTIF(K4651:K4674,"&gt;0")</f>
        <v>0</v>
      </c>
      <c r="L4675" s="98">
        <f t="shared" ref="L4675" si="4704">COUNTIF(L4651:L4674,"СНВВ не працює")</f>
        <v>0</v>
      </c>
      <c r="M4675" s="94"/>
      <c r="N4675" s="97">
        <f>AVERAGEA(N4651:N4674)</f>
        <v>0</v>
      </c>
      <c r="O4675" s="97">
        <f>AVERAGEA(O4651:O4674)</f>
        <v>0</v>
      </c>
      <c r="P4675" s="97">
        <f>SUM(P4651:P4674)</f>
        <v>0</v>
      </c>
      <c r="Q4675" s="97">
        <f>SUM(Q4651:Q4674)</f>
        <v>0</v>
      </c>
      <c r="R4675" s="97">
        <f>SUM(R4651:R4674)</f>
        <v>0</v>
      </c>
      <c r="S4675" s="97">
        <f>SUM(S4651:S4674)</f>
        <v>0</v>
      </c>
      <c r="T4675" s="97">
        <f>SUM(T4651:T4674)</f>
        <v>0</v>
      </c>
    </row>
    <row r="4676" spans="1:20" outlineLevel="1">
      <c r="A4676" s="168">
        <v>44748</v>
      </c>
      <c r="B4676" s="117">
        <v>44748</v>
      </c>
      <c r="C4676" s="90">
        <v>4.1666666666666664E-2</v>
      </c>
      <c r="D4676" s="106"/>
      <c r="E4676" s="106" t="str">
        <f t="shared" ref="E4676:E4699" si="4705">IF(D4676="","",IF(D4676&lt;1,1,0))</f>
        <v/>
      </c>
      <c r="F4676" s="106"/>
      <c r="G4676" s="106" t="str">
        <f t="shared" ref="G4676:G4699" si="4706">IF(F4676="","",IF(F4676&lt;1,1,0))</f>
        <v/>
      </c>
      <c r="H4676" s="106"/>
      <c r="I4676" s="106" t="str">
        <f t="shared" ref="I4676:I4699" si="4707">IF(H4676="","",IF(H4676&lt;1,1,0))</f>
        <v/>
      </c>
      <c r="J4676" s="106"/>
      <c r="K4676" s="106" t="str">
        <f t="shared" ref="K4676:K4699" si="4708">IF(J4676="","",IF(J4676&lt;1,1,0))</f>
        <v/>
      </c>
      <c r="L4676" s="107" t="str">
        <f t="shared" ref="L4676:L4699" si="4709">IF(H4676="","чи робить СНВВ?",IF(J4676="","чи роблять агрегати?",IF($J4676=0,"агрегати не працюють",IF(AND($H4676=0,$J4676=1),"СНВВ не працює","OK"))))</f>
        <v>чи робить СНВВ?</v>
      </c>
      <c r="M4676" s="94"/>
      <c r="N4676" s="106" t="str">
        <f t="shared" ref="N4676" si="4710">IF(OR(E4676&lt;&gt;0, J4676=0), "",D4676)</f>
        <v/>
      </c>
      <c r="O4676" s="106" t="str">
        <f t="shared" si="4643"/>
        <v/>
      </c>
      <c r="P4676" s="106" t="str">
        <f t="shared" ref="P4676" si="4711">IF(AND($E4676&lt;&gt;0,$J4676=1),D4676,O4676)</f>
        <v/>
      </c>
      <c r="Q4676" s="106" t="str">
        <f t="shared" ref="Q4676" si="4712">IF(OR(G4676&lt;&gt;0, J4676=0), "",F4676)</f>
        <v/>
      </c>
      <c r="R4676" s="106" t="str">
        <f t="shared" ref="R4676" si="4713">IF(Q4676="", "",(Q4676*$S$2+$S$3))</f>
        <v/>
      </c>
      <c r="S4676" s="106" t="str">
        <f t="shared" ref="S4676" si="4714">IF(AND(G4676&lt;&gt;0,J4676=1),F4676,R4676)</f>
        <v/>
      </c>
      <c r="T4676" s="106" t="str">
        <f t="shared" ref="T4676" si="4715">IFERROR(P4676*S4676,"")</f>
        <v/>
      </c>
    </row>
    <row r="4677" spans="1:20" outlineLevel="1">
      <c r="A4677" s="169"/>
      <c r="B4677" s="117">
        <v>44748</v>
      </c>
      <c r="C4677" s="90">
        <v>8.3333333333333301E-2</v>
      </c>
      <c r="D4677" s="106"/>
      <c r="E4677" s="106" t="str">
        <f t="shared" si="4705"/>
        <v/>
      </c>
      <c r="F4677" s="106"/>
      <c r="G4677" s="106" t="str">
        <f t="shared" si="4706"/>
        <v/>
      </c>
      <c r="H4677" s="106"/>
      <c r="I4677" s="106" t="str">
        <f t="shared" si="4707"/>
        <v/>
      </c>
      <c r="J4677" s="106"/>
      <c r="K4677" s="106" t="str">
        <f t="shared" si="4708"/>
        <v/>
      </c>
      <c r="L4677" s="107" t="str">
        <f t="shared" si="4709"/>
        <v>чи робить СНВВ?</v>
      </c>
      <c r="M4677" s="94"/>
      <c r="N4677" s="106" t="str">
        <f t="shared" ref="N4677:N4699" si="4716">IF(OR(E4677&lt;&gt;0, J4677=0), "",D4677)</f>
        <v/>
      </c>
      <c r="O4677" s="106" t="str">
        <f t="shared" si="4643"/>
        <v/>
      </c>
      <c r="P4677" s="106" t="str">
        <f t="shared" ref="P4677:P4699" si="4717">IF(AND($E4677&lt;&gt;0,$J4677=1),D4677,O4677)</f>
        <v/>
      </c>
      <c r="Q4677" s="106" t="str">
        <f t="shared" ref="Q4677:Q4699" si="4718">IF(OR(G4677&lt;&gt;0, J4677=0), "",F4677)</f>
        <v/>
      </c>
      <c r="R4677" s="106" t="str">
        <f t="shared" ref="R4677:R4699" si="4719">IF(Q4677="", "",(Q4677*$S$2+$S$3))</f>
        <v/>
      </c>
      <c r="S4677" s="106" t="str">
        <f t="shared" ref="S4677:S4699" si="4720">IF(AND(G4677&lt;&gt;0,J4677=1),F4677,R4677)</f>
        <v/>
      </c>
      <c r="T4677" s="106" t="str">
        <f t="shared" ref="T4677:T4699" si="4721">IFERROR(P4677*S4677,"")</f>
        <v/>
      </c>
    </row>
    <row r="4678" spans="1:20" outlineLevel="1">
      <c r="A4678" s="169"/>
      <c r="B4678" s="117">
        <v>44748</v>
      </c>
      <c r="C4678" s="90">
        <v>0.125</v>
      </c>
      <c r="D4678" s="106"/>
      <c r="E4678" s="106" t="str">
        <f t="shared" si="4705"/>
        <v/>
      </c>
      <c r="F4678" s="106"/>
      <c r="G4678" s="106" t="str">
        <f t="shared" si="4706"/>
        <v/>
      </c>
      <c r="H4678" s="106"/>
      <c r="I4678" s="106" t="str">
        <f t="shared" si="4707"/>
        <v/>
      </c>
      <c r="J4678" s="106"/>
      <c r="K4678" s="106" t="str">
        <f t="shared" si="4708"/>
        <v/>
      </c>
      <c r="L4678" s="107" t="str">
        <f t="shared" si="4709"/>
        <v>чи робить СНВВ?</v>
      </c>
      <c r="M4678" s="94"/>
      <c r="N4678" s="106" t="str">
        <f t="shared" si="4716"/>
        <v/>
      </c>
      <c r="O4678" s="106" t="str">
        <f t="shared" si="4643"/>
        <v/>
      </c>
      <c r="P4678" s="106" t="str">
        <f t="shared" si="4717"/>
        <v/>
      </c>
      <c r="Q4678" s="106" t="str">
        <f t="shared" si="4718"/>
        <v/>
      </c>
      <c r="R4678" s="106" t="str">
        <f t="shared" si="4719"/>
        <v/>
      </c>
      <c r="S4678" s="106" t="str">
        <f t="shared" si="4720"/>
        <v/>
      </c>
      <c r="T4678" s="106" t="str">
        <f t="shared" si="4721"/>
        <v/>
      </c>
    </row>
    <row r="4679" spans="1:20" outlineLevel="1">
      <c r="A4679" s="169"/>
      <c r="B4679" s="117">
        <v>44748</v>
      </c>
      <c r="C4679" s="90">
        <v>0.16666666666666699</v>
      </c>
      <c r="D4679" s="106"/>
      <c r="E4679" s="106" t="str">
        <f t="shared" si="4705"/>
        <v/>
      </c>
      <c r="F4679" s="106"/>
      <c r="G4679" s="106" t="str">
        <f t="shared" si="4706"/>
        <v/>
      </c>
      <c r="H4679" s="106"/>
      <c r="I4679" s="106" t="str">
        <f t="shared" si="4707"/>
        <v/>
      </c>
      <c r="J4679" s="106"/>
      <c r="K4679" s="106" t="str">
        <f t="shared" si="4708"/>
        <v/>
      </c>
      <c r="L4679" s="107" t="str">
        <f t="shared" si="4709"/>
        <v>чи робить СНВВ?</v>
      </c>
      <c r="M4679" s="94"/>
      <c r="N4679" s="106" t="str">
        <f t="shared" si="4716"/>
        <v/>
      </c>
      <c r="O4679" s="106" t="str">
        <f t="shared" ref="O4679:O4742" si="4722">IF(N4679="", "",(N4679*$Q$2+$Q$3))</f>
        <v/>
      </c>
      <c r="P4679" s="106" t="str">
        <f t="shared" si="4717"/>
        <v/>
      </c>
      <c r="Q4679" s="106" t="str">
        <f t="shared" si="4718"/>
        <v/>
      </c>
      <c r="R4679" s="106" t="str">
        <f t="shared" si="4719"/>
        <v/>
      </c>
      <c r="S4679" s="106" t="str">
        <f t="shared" si="4720"/>
        <v/>
      </c>
      <c r="T4679" s="106" t="str">
        <f t="shared" si="4721"/>
        <v/>
      </c>
    </row>
    <row r="4680" spans="1:20" outlineLevel="1">
      <c r="A4680" s="169"/>
      <c r="B4680" s="117">
        <v>44748</v>
      </c>
      <c r="C4680" s="90">
        <v>0.20833333333333301</v>
      </c>
      <c r="D4680" s="106"/>
      <c r="E4680" s="106" t="str">
        <f t="shared" si="4705"/>
        <v/>
      </c>
      <c r="F4680" s="106"/>
      <c r="G4680" s="106" t="str">
        <f t="shared" si="4706"/>
        <v/>
      </c>
      <c r="H4680" s="106"/>
      <c r="I4680" s="106" t="str">
        <f t="shared" si="4707"/>
        <v/>
      </c>
      <c r="J4680" s="106"/>
      <c r="K4680" s="106" t="str">
        <f t="shared" si="4708"/>
        <v/>
      </c>
      <c r="L4680" s="107" t="str">
        <f t="shared" si="4709"/>
        <v>чи робить СНВВ?</v>
      </c>
      <c r="M4680" s="94"/>
      <c r="N4680" s="106" t="str">
        <f t="shared" si="4716"/>
        <v/>
      </c>
      <c r="O4680" s="106" t="str">
        <f t="shared" si="4722"/>
        <v/>
      </c>
      <c r="P4680" s="106" t="str">
        <f t="shared" si="4717"/>
        <v/>
      </c>
      <c r="Q4680" s="106" t="str">
        <f t="shared" si="4718"/>
        <v/>
      </c>
      <c r="R4680" s="106" t="str">
        <f t="shared" si="4719"/>
        <v/>
      </c>
      <c r="S4680" s="106" t="str">
        <f t="shared" si="4720"/>
        <v/>
      </c>
      <c r="T4680" s="106" t="str">
        <f t="shared" si="4721"/>
        <v/>
      </c>
    </row>
    <row r="4681" spans="1:20" outlineLevel="1">
      <c r="A4681" s="169"/>
      <c r="B4681" s="117">
        <v>44748</v>
      </c>
      <c r="C4681" s="90">
        <v>0.25</v>
      </c>
      <c r="D4681" s="106"/>
      <c r="E4681" s="106" t="str">
        <f t="shared" si="4705"/>
        <v/>
      </c>
      <c r="F4681" s="106"/>
      <c r="G4681" s="106" t="str">
        <f t="shared" si="4706"/>
        <v/>
      </c>
      <c r="H4681" s="106"/>
      <c r="I4681" s="106" t="str">
        <f t="shared" si="4707"/>
        <v/>
      </c>
      <c r="J4681" s="106"/>
      <c r="K4681" s="106" t="str">
        <f t="shared" si="4708"/>
        <v/>
      </c>
      <c r="L4681" s="107" t="str">
        <f t="shared" si="4709"/>
        <v>чи робить СНВВ?</v>
      </c>
      <c r="M4681" s="94"/>
      <c r="N4681" s="106" t="str">
        <f t="shared" si="4716"/>
        <v/>
      </c>
      <c r="O4681" s="106" t="str">
        <f t="shared" si="4722"/>
        <v/>
      </c>
      <c r="P4681" s="106" t="str">
        <f t="shared" si="4717"/>
        <v/>
      </c>
      <c r="Q4681" s="106" t="str">
        <f t="shared" si="4718"/>
        <v/>
      </c>
      <c r="R4681" s="106" t="str">
        <f t="shared" si="4719"/>
        <v/>
      </c>
      <c r="S4681" s="106" t="str">
        <f t="shared" si="4720"/>
        <v/>
      </c>
      <c r="T4681" s="106" t="str">
        <f t="shared" si="4721"/>
        <v/>
      </c>
    </row>
    <row r="4682" spans="1:20" outlineLevel="1">
      <c r="A4682" s="169"/>
      <c r="B4682" s="117">
        <v>44748</v>
      </c>
      <c r="C4682" s="90">
        <v>0.29166666666666702</v>
      </c>
      <c r="D4682" s="106"/>
      <c r="E4682" s="106" t="str">
        <f t="shared" si="4705"/>
        <v/>
      </c>
      <c r="F4682" s="106"/>
      <c r="G4682" s="106" t="str">
        <f t="shared" si="4706"/>
        <v/>
      </c>
      <c r="H4682" s="106"/>
      <c r="I4682" s="106" t="str">
        <f t="shared" si="4707"/>
        <v/>
      </c>
      <c r="J4682" s="106"/>
      <c r="K4682" s="106" t="str">
        <f t="shared" si="4708"/>
        <v/>
      </c>
      <c r="L4682" s="107" t="str">
        <f t="shared" si="4709"/>
        <v>чи робить СНВВ?</v>
      </c>
      <c r="M4682" s="94"/>
      <c r="N4682" s="106" t="str">
        <f t="shared" si="4716"/>
        <v/>
      </c>
      <c r="O4682" s="106" t="str">
        <f t="shared" si="4722"/>
        <v/>
      </c>
      <c r="P4682" s="106" t="str">
        <f t="shared" si="4717"/>
        <v/>
      </c>
      <c r="Q4682" s="106" t="str">
        <f t="shared" si="4718"/>
        <v/>
      </c>
      <c r="R4682" s="106" t="str">
        <f t="shared" si="4719"/>
        <v/>
      </c>
      <c r="S4682" s="106" t="str">
        <f t="shared" si="4720"/>
        <v/>
      </c>
      <c r="T4682" s="106" t="str">
        <f t="shared" si="4721"/>
        <v/>
      </c>
    </row>
    <row r="4683" spans="1:20" outlineLevel="1">
      <c r="A4683" s="169"/>
      <c r="B4683" s="117">
        <v>44748</v>
      </c>
      <c r="C4683" s="90">
        <v>0.33333333333333298</v>
      </c>
      <c r="D4683" s="106"/>
      <c r="E4683" s="106" t="str">
        <f t="shared" si="4705"/>
        <v/>
      </c>
      <c r="F4683" s="106"/>
      <c r="G4683" s="106" t="str">
        <f t="shared" si="4706"/>
        <v/>
      </c>
      <c r="H4683" s="106"/>
      <c r="I4683" s="106" t="str">
        <f t="shared" si="4707"/>
        <v/>
      </c>
      <c r="J4683" s="106"/>
      <c r="K4683" s="106" t="str">
        <f t="shared" si="4708"/>
        <v/>
      </c>
      <c r="L4683" s="107" t="str">
        <f t="shared" si="4709"/>
        <v>чи робить СНВВ?</v>
      </c>
      <c r="M4683" s="94"/>
      <c r="N4683" s="106" t="str">
        <f t="shared" si="4716"/>
        <v/>
      </c>
      <c r="O4683" s="106" t="str">
        <f t="shared" si="4722"/>
        <v/>
      </c>
      <c r="P4683" s="106" t="str">
        <f t="shared" si="4717"/>
        <v/>
      </c>
      <c r="Q4683" s="106" t="str">
        <f t="shared" si="4718"/>
        <v/>
      </c>
      <c r="R4683" s="106" t="str">
        <f t="shared" si="4719"/>
        <v/>
      </c>
      <c r="S4683" s="106" t="str">
        <f t="shared" si="4720"/>
        <v/>
      </c>
      <c r="T4683" s="106" t="str">
        <f t="shared" si="4721"/>
        <v/>
      </c>
    </row>
    <row r="4684" spans="1:20" outlineLevel="1">
      <c r="A4684" s="169"/>
      <c r="B4684" s="117">
        <v>44748</v>
      </c>
      <c r="C4684" s="90">
        <v>0.375</v>
      </c>
      <c r="D4684" s="106"/>
      <c r="E4684" s="106" t="str">
        <f t="shared" si="4705"/>
        <v/>
      </c>
      <c r="F4684" s="106"/>
      <c r="G4684" s="106" t="str">
        <f t="shared" si="4706"/>
        <v/>
      </c>
      <c r="H4684" s="106"/>
      <c r="I4684" s="106" t="str">
        <f t="shared" si="4707"/>
        <v/>
      </c>
      <c r="J4684" s="106"/>
      <c r="K4684" s="106" t="str">
        <f t="shared" si="4708"/>
        <v/>
      </c>
      <c r="L4684" s="107" t="str">
        <f t="shared" si="4709"/>
        <v>чи робить СНВВ?</v>
      </c>
      <c r="M4684" s="94"/>
      <c r="N4684" s="106" t="str">
        <f t="shared" si="4716"/>
        <v/>
      </c>
      <c r="O4684" s="106" t="str">
        <f t="shared" si="4722"/>
        <v/>
      </c>
      <c r="P4684" s="106" t="str">
        <f t="shared" si="4717"/>
        <v/>
      </c>
      <c r="Q4684" s="106" t="str">
        <f t="shared" si="4718"/>
        <v/>
      </c>
      <c r="R4684" s="106" t="str">
        <f t="shared" si="4719"/>
        <v/>
      </c>
      <c r="S4684" s="106" t="str">
        <f t="shared" si="4720"/>
        <v/>
      </c>
      <c r="T4684" s="106" t="str">
        <f t="shared" si="4721"/>
        <v/>
      </c>
    </row>
    <row r="4685" spans="1:20" outlineLevel="1">
      <c r="A4685" s="169"/>
      <c r="B4685" s="117">
        <v>44748</v>
      </c>
      <c r="C4685" s="90">
        <v>0.41666666666666702</v>
      </c>
      <c r="D4685" s="106"/>
      <c r="E4685" s="106" t="str">
        <f t="shared" si="4705"/>
        <v/>
      </c>
      <c r="F4685" s="106"/>
      <c r="G4685" s="106" t="str">
        <f t="shared" si="4706"/>
        <v/>
      </c>
      <c r="H4685" s="106"/>
      <c r="I4685" s="106" t="str">
        <f t="shared" si="4707"/>
        <v/>
      </c>
      <c r="J4685" s="106"/>
      <c r="K4685" s="106" t="str">
        <f t="shared" si="4708"/>
        <v/>
      </c>
      <c r="L4685" s="107" t="str">
        <f t="shared" si="4709"/>
        <v>чи робить СНВВ?</v>
      </c>
      <c r="M4685" s="94"/>
      <c r="N4685" s="106" t="str">
        <f t="shared" si="4716"/>
        <v/>
      </c>
      <c r="O4685" s="106" t="str">
        <f t="shared" si="4722"/>
        <v/>
      </c>
      <c r="P4685" s="106" t="str">
        <f t="shared" si="4717"/>
        <v/>
      </c>
      <c r="Q4685" s="106" t="str">
        <f t="shared" si="4718"/>
        <v/>
      </c>
      <c r="R4685" s="106" t="str">
        <f t="shared" si="4719"/>
        <v/>
      </c>
      <c r="S4685" s="106" t="str">
        <f t="shared" si="4720"/>
        <v/>
      </c>
      <c r="T4685" s="106" t="str">
        <f t="shared" si="4721"/>
        <v/>
      </c>
    </row>
    <row r="4686" spans="1:20" outlineLevel="1">
      <c r="A4686" s="169"/>
      <c r="B4686" s="117">
        <v>44748</v>
      </c>
      <c r="C4686" s="90">
        <v>0.45833333333333298</v>
      </c>
      <c r="D4686" s="106"/>
      <c r="E4686" s="106" t="str">
        <f t="shared" si="4705"/>
        <v/>
      </c>
      <c r="F4686" s="106"/>
      <c r="G4686" s="106" t="str">
        <f t="shared" si="4706"/>
        <v/>
      </c>
      <c r="H4686" s="106"/>
      <c r="I4686" s="106" t="str">
        <f t="shared" si="4707"/>
        <v/>
      </c>
      <c r="J4686" s="106"/>
      <c r="K4686" s="106" t="str">
        <f t="shared" si="4708"/>
        <v/>
      </c>
      <c r="L4686" s="107" t="str">
        <f t="shared" si="4709"/>
        <v>чи робить СНВВ?</v>
      </c>
      <c r="M4686" s="94"/>
      <c r="N4686" s="106" t="str">
        <f t="shared" si="4716"/>
        <v/>
      </c>
      <c r="O4686" s="106" t="str">
        <f t="shared" si="4722"/>
        <v/>
      </c>
      <c r="P4686" s="106" t="str">
        <f t="shared" si="4717"/>
        <v/>
      </c>
      <c r="Q4686" s="106" t="str">
        <f t="shared" si="4718"/>
        <v/>
      </c>
      <c r="R4686" s="106" t="str">
        <f t="shared" si="4719"/>
        <v/>
      </c>
      <c r="S4686" s="106" t="str">
        <f t="shared" si="4720"/>
        <v/>
      </c>
      <c r="T4686" s="106" t="str">
        <f t="shared" si="4721"/>
        <v/>
      </c>
    </row>
    <row r="4687" spans="1:20" outlineLevel="1">
      <c r="A4687" s="169"/>
      <c r="B4687" s="117">
        <v>44748</v>
      </c>
      <c r="C4687" s="90">
        <v>0.5</v>
      </c>
      <c r="D4687" s="106"/>
      <c r="E4687" s="106" t="str">
        <f t="shared" si="4705"/>
        <v/>
      </c>
      <c r="F4687" s="106"/>
      <c r="G4687" s="106" t="str">
        <f t="shared" si="4706"/>
        <v/>
      </c>
      <c r="H4687" s="106"/>
      <c r="I4687" s="106" t="str">
        <f t="shared" si="4707"/>
        <v/>
      </c>
      <c r="J4687" s="106"/>
      <c r="K4687" s="106" t="str">
        <f t="shared" si="4708"/>
        <v/>
      </c>
      <c r="L4687" s="107" t="str">
        <f t="shared" si="4709"/>
        <v>чи робить СНВВ?</v>
      </c>
      <c r="M4687" s="94"/>
      <c r="N4687" s="106" t="str">
        <f t="shared" si="4716"/>
        <v/>
      </c>
      <c r="O4687" s="106" t="str">
        <f t="shared" si="4722"/>
        <v/>
      </c>
      <c r="P4687" s="106" t="str">
        <f t="shared" si="4717"/>
        <v/>
      </c>
      <c r="Q4687" s="106" t="str">
        <f t="shared" si="4718"/>
        <v/>
      </c>
      <c r="R4687" s="106" t="str">
        <f t="shared" si="4719"/>
        <v/>
      </c>
      <c r="S4687" s="106" t="str">
        <f t="shared" si="4720"/>
        <v/>
      </c>
      <c r="T4687" s="106" t="str">
        <f t="shared" si="4721"/>
        <v/>
      </c>
    </row>
    <row r="4688" spans="1:20" outlineLevel="1">
      <c r="A4688" s="169"/>
      <c r="B4688" s="117">
        <v>44748</v>
      </c>
      <c r="C4688" s="90">
        <v>0.54166666666666696</v>
      </c>
      <c r="D4688" s="106"/>
      <c r="E4688" s="106" t="str">
        <f t="shared" si="4705"/>
        <v/>
      </c>
      <c r="F4688" s="106"/>
      <c r="G4688" s="106" t="str">
        <f t="shared" si="4706"/>
        <v/>
      </c>
      <c r="H4688" s="106"/>
      <c r="I4688" s="106" t="str">
        <f t="shared" si="4707"/>
        <v/>
      </c>
      <c r="J4688" s="106"/>
      <c r="K4688" s="106" t="str">
        <f t="shared" si="4708"/>
        <v/>
      </c>
      <c r="L4688" s="107" t="str">
        <f t="shared" si="4709"/>
        <v>чи робить СНВВ?</v>
      </c>
      <c r="M4688" s="94"/>
      <c r="N4688" s="106" t="str">
        <f t="shared" si="4716"/>
        <v/>
      </c>
      <c r="O4688" s="106" t="str">
        <f t="shared" si="4722"/>
        <v/>
      </c>
      <c r="P4688" s="106" t="str">
        <f t="shared" si="4717"/>
        <v/>
      </c>
      <c r="Q4688" s="106" t="str">
        <f t="shared" si="4718"/>
        <v/>
      </c>
      <c r="R4688" s="106" t="str">
        <f t="shared" si="4719"/>
        <v/>
      </c>
      <c r="S4688" s="106" t="str">
        <f t="shared" si="4720"/>
        <v/>
      </c>
      <c r="T4688" s="106" t="str">
        <f t="shared" si="4721"/>
        <v/>
      </c>
    </row>
    <row r="4689" spans="1:20" outlineLevel="1">
      <c r="A4689" s="169"/>
      <c r="B4689" s="117">
        <v>44748</v>
      </c>
      <c r="C4689" s="90">
        <v>0.58333333333333304</v>
      </c>
      <c r="D4689" s="106"/>
      <c r="E4689" s="106" t="str">
        <f t="shared" si="4705"/>
        <v/>
      </c>
      <c r="F4689" s="106"/>
      <c r="G4689" s="106" t="str">
        <f t="shared" si="4706"/>
        <v/>
      </c>
      <c r="H4689" s="106"/>
      <c r="I4689" s="106" t="str">
        <f t="shared" si="4707"/>
        <v/>
      </c>
      <c r="J4689" s="106"/>
      <c r="K4689" s="106" t="str">
        <f t="shared" si="4708"/>
        <v/>
      </c>
      <c r="L4689" s="107" t="str">
        <f t="shared" si="4709"/>
        <v>чи робить СНВВ?</v>
      </c>
      <c r="M4689" s="94"/>
      <c r="N4689" s="106" t="str">
        <f t="shared" si="4716"/>
        <v/>
      </c>
      <c r="O4689" s="106" t="str">
        <f t="shared" si="4722"/>
        <v/>
      </c>
      <c r="P4689" s="106" t="str">
        <f t="shared" si="4717"/>
        <v/>
      </c>
      <c r="Q4689" s="106" t="str">
        <f t="shared" si="4718"/>
        <v/>
      </c>
      <c r="R4689" s="106" t="str">
        <f t="shared" si="4719"/>
        <v/>
      </c>
      <c r="S4689" s="106" t="str">
        <f t="shared" si="4720"/>
        <v/>
      </c>
      <c r="T4689" s="106" t="str">
        <f t="shared" si="4721"/>
        <v/>
      </c>
    </row>
    <row r="4690" spans="1:20" outlineLevel="1">
      <c r="A4690" s="169"/>
      <c r="B4690" s="117">
        <v>44748</v>
      </c>
      <c r="C4690" s="90">
        <v>0.625</v>
      </c>
      <c r="D4690" s="106"/>
      <c r="E4690" s="106" t="str">
        <f t="shared" si="4705"/>
        <v/>
      </c>
      <c r="F4690" s="106"/>
      <c r="G4690" s="106" t="str">
        <f t="shared" si="4706"/>
        <v/>
      </c>
      <c r="H4690" s="106"/>
      <c r="I4690" s="106" t="str">
        <f t="shared" si="4707"/>
        <v/>
      </c>
      <c r="J4690" s="106"/>
      <c r="K4690" s="106" t="str">
        <f t="shared" si="4708"/>
        <v/>
      </c>
      <c r="L4690" s="107" t="str">
        <f t="shared" si="4709"/>
        <v>чи робить СНВВ?</v>
      </c>
      <c r="M4690" s="94"/>
      <c r="N4690" s="106" t="str">
        <f t="shared" si="4716"/>
        <v/>
      </c>
      <c r="O4690" s="106" t="str">
        <f t="shared" si="4722"/>
        <v/>
      </c>
      <c r="P4690" s="106" t="str">
        <f t="shared" si="4717"/>
        <v/>
      </c>
      <c r="Q4690" s="106" t="str">
        <f t="shared" si="4718"/>
        <v/>
      </c>
      <c r="R4690" s="106" t="str">
        <f t="shared" si="4719"/>
        <v/>
      </c>
      <c r="S4690" s="106" t="str">
        <f t="shared" si="4720"/>
        <v/>
      </c>
      <c r="T4690" s="106" t="str">
        <f t="shared" si="4721"/>
        <v/>
      </c>
    </row>
    <row r="4691" spans="1:20" outlineLevel="1">
      <c r="A4691" s="169"/>
      <c r="B4691" s="117">
        <v>44748</v>
      </c>
      <c r="C4691" s="90">
        <v>0.66666666666666696</v>
      </c>
      <c r="D4691" s="106"/>
      <c r="E4691" s="106" t="str">
        <f t="shared" si="4705"/>
        <v/>
      </c>
      <c r="F4691" s="106"/>
      <c r="G4691" s="106" t="str">
        <f t="shared" si="4706"/>
        <v/>
      </c>
      <c r="H4691" s="106"/>
      <c r="I4691" s="106" t="str">
        <f t="shared" si="4707"/>
        <v/>
      </c>
      <c r="J4691" s="106"/>
      <c r="K4691" s="106" t="str">
        <f t="shared" si="4708"/>
        <v/>
      </c>
      <c r="L4691" s="107" t="str">
        <f t="shared" si="4709"/>
        <v>чи робить СНВВ?</v>
      </c>
      <c r="M4691" s="94"/>
      <c r="N4691" s="106" t="str">
        <f t="shared" si="4716"/>
        <v/>
      </c>
      <c r="O4691" s="106" t="str">
        <f t="shared" si="4722"/>
        <v/>
      </c>
      <c r="P4691" s="106" t="str">
        <f t="shared" si="4717"/>
        <v/>
      </c>
      <c r="Q4691" s="106" t="str">
        <f t="shared" si="4718"/>
        <v/>
      </c>
      <c r="R4691" s="106" t="str">
        <f t="shared" si="4719"/>
        <v/>
      </c>
      <c r="S4691" s="106" t="str">
        <f t="shared" si="4720"/>
        <v/>
      </c>
      <c r="T4691" s="106" t="str">
        <f t="shared" si="4721"/>
        <v/>
      </c>
    </row>
    <row r="4692" spans="1:20" outlineLevel="1">
      <c r="A4692" s="169"/>
      <c r="B4692" s="117">
        <v>44748</v>
      </c>
      <c r="C4692" s="90">
        <v>0.70833333333333304</v>
      </c>
      <c r="D4692" s="106"/>
      <c r="E4692" s="106" t="str">
        <f t="shared" si="4705"/>
        <v/>
      </c>
      <c r="F4692" s="106"/>
      <c r="G4692" s="106" t="str">
        <f t="shared" si="4706"/>
        <v/>
      </c>
      <c r="H4692" s="106"/>
      <c r="I4692" s="106" t="str">
        <f t="shared" si="4707"/>
        <v/>
      </c>
      <c r="J4692" s="106"/>
      <c r="K4692" s="106" t="str">
        <f t="shared" si="4708"/>
        <v/>
      </c>
      <c r="L4692" s="107" t="str">
        <f t="shared" si="4709"/>
        <v>чи робить СНВВ?</v>
      </c>
      <c r="M4692" s="94"/>
      <c r="N4692" s="106" t="str">
        <f t="shared" si="4716"/>
        <v/>
      </c>
      <c r="O4692" s="106" t="str">
        <f t="shared" si="4722"/>
        <v/>
      </c>
      <c r="P4692" s="106" t="str">
        <f t="shared" si="4717"/>
        <v/>
      </c>
      <c r="Q4692" s="106" t="str">
        <f t="shared" si="4718"/>
        <v/>
      </c>
      <c r="R4692" s="106" t="str">
        <f t="shared" si="4719"/>
        <v/>
      </c>
      <c r="S4692" s="106" t="str">
        <f t="shared" si="4720"/>
        <v/>
      </c>
      <c r="T4692" s="106" t="str">
        <f t="shared" si="4721"/>
        <v/>
      </c>
    </row>
    <row r="4693" spans="1:20" outlineLevel="1">
      <c r="A4693" s="169"/>
      <c r="B4693" s="117">
        <v>44748</v>
      </c>
      <c r="C4693" s="90">
        <v>0.75</v>
      </c>
      <c r="D4693" s="106"/>
      <c r="E4693" s="106" t="str">
        <f t="shared" si="4705"/>
        <v/>
      </c>
      <c r="F4693" s="106"/>
      <c r="G4693" s="106" t="str">
        <f t="shared" si="4706"/>
        <v/>
      </c>
      <c r="H4693" s="106"/>
      <c r="I4693" s="106" t="str">
        <f t="shared" si="4707"/>
        <v/>
      </c>
      <c r="J4693" s="106"/>
      <c r="K4693" s="106" t="str">
        <f t="shared" si="4708"/>
        <v/>
      </c>
      <c r="L4693" s="107" t="str">
        <f t="shared" si="4709"/>
        <v>чи робить СНВВ?</v>
      </c>
      <c r="M4693" s="94"/>
      <c r="N4693" s="106" t="str">
        <f t="shared" si="4716"/>
        <v/>
      </c>
      <c r="O4693" s="106" t="str">
        <f t="shared" si="4722"/>
        <v/>
      </c>
      <c r="P4693" s="106" t="str">
        <f t="shared" si="4717"/>
        <v/>
      </c>
      <c r="Q4693" s="106" t="str">
        <f t="shared" si="4718"/>
        <v/>
      </c>
      <c r="R4693" s="106" t="str">
        <f t="shared" si="4719"/>
        <v/>
      </c>
      <c r="S4693" s="106" t="str">
        <f t="shared" si="4720"/>
        <v/>
      </c>
      <c r="T4693" s="106" t="str">
        <f t="shared" si="4721"/>
        <v/>
      </c>
    </row>
    <row r="4694" spans="1:20" outlineLevel="1">
      <c r="A4694" s="169"/>
      <c r="B4694" s="117">
        <v>44748</v>
      </c>
      <c r="C4694" s="90">
        <v>0.79166666666666696</v>
      </c>
      <c r="D4694" s="106"/>
      <c r="E4694" s="106" t="str">
        <f t="shared" si="4705"/>
        <v/>
      </c>
      <c r="F4694" s="106"/>
      <c r="G4694" s="106" t="str">
        <f t="shared" si="4706"/>
        <v/>
      </c>
      <c r="H4694" s="106"/>
      <c r="I4694" s="106" t="str">
        <f t="shared" si="4707"/>
        <v/>
      </c>
      <c r="J4694" s="106"/>
      <c r="K4694" s="106" t="str">
        <f t="shared" si="4708"/>
        <v/>
      </c>
      <c r="L4694" s="107" t="str">
        <f t="shared" si="4709"/>
        <v>чи робить СНВВ?</v>
      </c>
      <c r="M4694" s="94"/>
      <c r="N4694" s="106" t="str">
        <f t="shared" si="4716"/>
        <v/>
      </c>
      <c r="O4694" s="106" t="str">
        <f t="shared" si="4722"/>
        <v/>
      </c>
      <c r="P4694" s="106" t="str">
        <f t="shared" si="4717"/>
        <v/>
      </c>
      <c r="Q4694" s="106" t="str">
        <f t="shared" si="4718"/>
        <v/>
      </c>
      <c r="R4694" s="106" t="str">
        <f t="shared" si="4719"/>
        <v/>
      </c>
      <c r="S4694" s="106" t="str">
        <f t="shared" si="4720"/>
        <v/>
      </c>
      <c r="T4694" s="106" t="str">
        <f t="shared" si="4721"/>
        <v/>
      </c>
    </row>
    <row r="4695" spans="1:20" outlineLevel="1">
      <c r="A4695" s="169"/>
      <c r="B4695" s="117">
        <v>44748</v>
      </c>
      <c r="C4695" s="90">
        <v>0.83333333333333304</v>
      </c>
      <c r="D4695" s="106"/>
      <c r="E4695" s="106" t="str">
        <f t="shared" si="4705"/>
        <v/>
      </c>
      <c r="F4695" s="106"/>
      <c r="G4695" s="106" t="str">
        <f t="shared" si="4706"/>
        <v/>
      </c>
      <c r="H4695" s="106"/>
      <c r="I4695" s="106" t="str">
        <f t="shared" si="4707"/>
        <v/>
      </c>
      <c r="J4695" s="106"/>
      <c r="K4695" s="106" t="str">
        <f t="shared" si="4708"/>
        <v/>
      </c>
      <c r="L4695" s="107" t="str">
        <f t="shared" si="4709"/>
        <v>чи робить СНВВ?</v>
      </c>
      <c r="M4695" s="94"/>
      <c r="N4695" s="106" t="str">
        <f t="shared" si="4716"/>
        <v/>
      </c>
      <c r="O4695" s="106" t="str">
        <f t="shared" si="4722"/>
        <v/>
      </c>
      <c r="P4695" s="106" t="str">
        <f t="shared" si="4717"/>
        <v/>
      </c>
      <c r="Q4695" s="106" t="str">
        <f t="shared" si="4718"/>
        <v/>
      </c>
      <c r="R4695" s="106" t="str">
        <f t="shared" si="4719"/>
        <v/>
      </c>
      <c r="S4695" s="106" t="str">
        <f t="shared" si="4720"/>
        <v/>
      </c>
      <c r="T4695" s="106" t="str">
        <f t="shared" si="4721"/>
        <v/>
      </c>
    </row>
    <row r="4696" spans="1:20" outlineLevel="1">
      <c r="A4696" s="169"/>
      <c r="B4696" s="117">
        <v>44748</v>
      </c>
      <c r="C4696" s="90">
        <v>0.875</v>
      </c>
      <c r="D4696" s="106"/>
      <c r="E4696" s="106" t="str">
        <f t="shared" si="4705"/>
        <v/>
      </c>
      <c r="F4696" s="106"/>
      <c r="G4696" s="106" t="str">
        <f t="shared" si="4706"/>
        <v/>
      </c>
      <c r="H4696" s="106"/>
      <c r="I4696" s="106" t="str">
        <f t="shared" si="4707"/>
        <v/>
      </c>
      <c r="J4696" s="106"/>
      <c r="K4696" s="106" t="str">
        <f t="shared" si="4708"/>
        <v/>
      </c>
      <c r="L4696" s="107" t="str">
        <f t="shared" si="4709"/>
        <v>чи робить СНВВ?</v>
      </c>
      <c r="M4696" s="94"/>
      <c r="N4696" s="106" t="str">
        <f t="shared" si="4716"/>
        <v/>
      </c>
      <c r="O4696" s="106" t="str">
        <f t="shared" si="4722"/>
        <v/>
      </c>
      <c r="P4696" s="106" t="str">
        <f t="shared" si="4717"/>
        <v/>
      </c>
      <c r="Q4696" s="106" t="str">
        <f t="shared" si="4718"/>
        <v/>
      </c>
      <c r="R4696" s="106" t="str">
        <f t="shared" si="4719"/>
        <v/>
      </c>
      <c r="S4696" s="106" t="str">
        <f t="shared" si="4720"/>
        <v/>
      </c>
      <c r="T4696" s="106" t="str">
        <f t="shared" si="4721"/>
        <v/>
      </c>
    </row>
    <row r="4697" spans="1:20" outlineLevel="1">
      <c r="A4697" s="169"/>
      <c r="B4697" s="117">
        <v>44748</v>
      </c>
      <c r="C4697" s="90">
        <v>0.91666666666666696</v>
      </c>
      <c r="D4697" s="106"/>
      <c r="E4697" s="106" t="str">
        <f t="shared" si="4705"/>
        <v/>
      </c>
      <c r="F4697" s="106"/>
      <c r="G4697" s="106" t="str">
        <f t="shared" si="4706"/>
        <v/>
      </c>
      <c r="H4697" s="106"/>
      <c r="I4697" s="106" t="str">
        <f t="shared" si="4707"/>
        <v/>
      </c>
      <c r="J4697" s="106"/>
      <c r="K4697" s="106" t="str">
        <f t="shared" si="4708"/>
        <v/>
      </c>
      <c r="L4697" s="107" t="str">
        <f t="shared" si="4709"/>
        <v>чи робить СНВВ?</v>
      </c>
      <c r="M4697" s="94"/>
      <c r="N4697" s="106" t="str">
        <f t="shared" si="4716"/>
        <v/>
      </c>
      <c r="O4697" s="106" t="str">
        <f t="shared" si="4722"/>
        <v/>
      </c>
      <c r="P4697" s="106" t="str">
        <f t="shared" si="4717"/>
        <v/>
      </c>
      <c r="Q4697" s="106" t="str">
        <f t="shared" si="4718"/>
        <v/>
      </c>
      <c r="R4697" s="106" t="str">
        <f t="shared" si="4719"/>
        <v/>
      </c>
      <c r="S4697" s="106" t="str">
        <f t="shared" si="4720"/>
        <v/>
      </c>
      <c r="T4697" s="106" t="str">
        <f t="shared" si="4721"/>
        <v/>
      </c>
    </row>
    <row r="4698" spans="1:20" outlineLevel="1">
      <c r="A4698" s="169"/>
      <c r="B4698" s="117">
        <v>44748</v>
      </c>
      <c r="C4698" s="90">
        <v>0.95833333333333304</v>
      </c>
      <c r="D4698" s="106"/>
      <c r="E4698" s="106" t="str">
        <f t="shared" si="4705"/>
        <v/>
      </c>
      <c r="F4698" s="106"/>
      <c r="G4698" s="106" t="str">
        <f t="shared" si="4706"/>
        <v/>
      </c>
      <c r="H4698" s="106"/>
      <c r="I4698" s="106" t="str">
        <f t="shared" si="4707"/>
        <v/>
      </c>
      <c r="J4698" s="106"/>
      <c r="K4698" s="106" t="str">
        <f t="shared" si="4708"/>
        <v/>
      </c>
      <c r="L4698" s="107" t="str">
        <f t="shared" si="4709"/>
        <v>чи робить СНВВ?</v>
      </c>
      <c r="M4698" s="94"/>
      <c r="N4698" s="106" t="str">
        <f t="shared" si="4716"/>
        <v/>
      </c>
      <c r="O4698" s="106" t="str">
        <f t="shared" si="4722"/>
        <v/>
      </c>
      <c r="P4698" s="106" t="str">
        <f t="shared" si="4717"/>
        <v/>
      </c>
      <c r="Q4698" s="106" t="str">
        <f t="shared" si="4718"/>
        <v/>
      </c>
      <c r="R4698" s="106" t="str">
        <f t="shared" si="4719"/>
        <v/>
      </c>
      <c r="S4698" s="106" t="str">
        <f t="shared" si="4720"/>
        <v/>
      </c>
      <c r="T4698" s="106" t="str">
        <f t="shared" si="4721"/>
        <v/>
      </c>
    </row>
    <row r="4699" spans="1:20" outlineLevel="1">
      <c r="A4699" s="169"/>
      <c r="B4699" s="117">
        <v>44748</v>
      </c>
      <c r="C4699" s="90">
        <v>1</v>
      </c>
      <c r="D4699" s="106"/>
      <c r="E4699" s="106" t="str">
        <f t="shared" si="4705"/>
        <v/>
      </c>
      <c r="F4699" s="106"/>
      <c r="G4699" s="106" t="str">
        <f t="shared" si="4706"/>
        <v/>
      </c>
      <c r="H4699" s="106"/>
      <c r="I4699" s="106" t="str">
        <f t="shared" si="4707"/>
        <v/>
      </c>
      <c r="J4699" s="106"/>
      <c r="K4699" s="106" t="str">
        <f t="shared" si="4708"/>
        <v/>
      </c>
      <c r="L4699" s="107" t="str">
        <f t="shared" si="4709"/>
        <v>чи робить СНВВ?</v>
      </c>
      <c r="M4699" s="94"/>
      <c r="N4699" s="106" t="str">
        <f t="shared" si="4716"/>
        <v/>
      </c>
      <c r="O4699" s="106" t="str">
        <f t="shared" si="4722"/>
        <v/>
      </c>
      <c r="P4699" s="106" t="str">
        <f t="shared" si="4717"/>
        <v/>
      </c>
      <c r="Q4699" s="106" t="str">
        <f t="shared" si="4718"/>
        <v/>
      </c>
      <c r="R4699" s="106" t="str">
        <f t="shared" si="4719"/>
        <v/>
      </c>
      <c r="S4699" s="106" t="str">
        <f t="shared" si="4720"/>
        <v/>
      </c>
      <c r="T4699" s="106" t="str">
        <f t="shared" si="4721"/>
        <v/>
      </c>
    </row>
    <row r="4700" spans="1:20">
      <c r="A4700" s="113"/>
      <c r="B4700" s="170" t="s">
        <v>274</v>
      </c>
      <c r="C4700" s="170"/>
      <c r="D4700" s="97">
        <f t="shared" ref="D4700" si="4723">SUM(D4676:D4699)</f>
        <v>0</v>
      </c>
      <c r="E4700" s="98">
        <f t="shared" ref="E4700" si="4724">COUNTIF(E4676:E4699,"&gt;0")</f>
        <v>0</v>
      </c>
      <c r="F4700" s="97">
        <f t="shared" ref="F4700" si="4725">SUM(F4676:F4699)</f>
        <v>0</v>
      </c>
      <c r="G4700" s="98">
        <f t="shared" ref="G4700" si="4726">COUNTIF(G4676:G4699,"&gt;0")</f>
        <v>0</v>
      </c>
      <c r="H4700" s="97">
        <f t="shared" ref="H4700" si="4727">SUM(H4676:H4699)</f>
        <v>0</v>
      </c>
      <c r="I4700" s="98">
        <f t="shared" ref="I4700" si="4728">COUNTIF(I4676:I4699,"&gt;0")</f>
        <v>0</v>
      </c>
      <c r="J4700" s="97">
        <f t="shared" ref="J4700" si="4729">SUM(J4676:J4699)</f>
        <v>0</v>
      </c>
      <c r="K4700" s="98">
        <f t="shared" ref="K4700" si="4730">COUNTIF(K4676:K4699,"&gt;0")</f>
        <v>0</v>
      </c>
      <c r="L4700" s="98">
        <f t="shared" ref="L4700" si="4731">COUNTIF(L4676:L4699,"СНВВ не працює")</f>
        <v>0</v>
      </c>
      <c r="M4700" s="94"/>
      <c r="N4700" s="97">
        <f>AVERAGEA(N4676:N4699)</f>
        <v>0</v>
      </c>
      <c r="O4700" s="97">
        <f>AVERAGEA(O4676:O4699)</f>
        <v>0</v>
      </c>
      <c r="P4700" s="97">
        <f>SUM(P4676:P4699)</f>
        <v>0</v>
      </c>
      <c r="Q4700" s="97">
        <f>SUM(Q4676:Q4699)</f>
        <v>0</v>
      </c>
      <c r="R4700" s="97">
        <f>SUM(R4676:R4699)</f>
        <v>0</v>
      </c>
      <c r="S4700" s="97">
        <f>SUM(S4676:S4699)</f>
        <v>0</v>
      </c>
      <c r="T4700" s="97">
        <f>SUM(T4676:T4699)</f>
        <v>0</v>
      </c>
    </row>
    <row r="4701" spans="1:20" ht="15.75" customHeight="1" outlineLevel="1">
      <c r="A4701" s="168">
        <v>44749</v>
      </c>
      <c r="B4701" s="117">
        <v>44749</v>
      </c>
      <c r="C4701" s="90">
        <v>4.1666666666666664E-2</v>
      </c>
      <c r="D4701" s="106"/>
      <c r="E4701" s="106" t="str">
        <f t="shared" ref="E4701:E4724" si="4732">IF(D4701="","",IF(D4701&lt;1,1,0))</f>
        <v/>
      </c>
      <c r="F4701" s="106"/>
      <c r="G4701" s="106" t="str">
        <f t="shared" ref="G4701:G4724" si="4733">IF(F4701="","",IF(F4701&lt;1,1,0))</f>
        <v/>
      </c>
      <c r="H4701" s="106"/>
      <c r="I4701" s="106" t="str">
        <f t="shared" ref="I4701:I4724" si="4734">IF(H4701="","",IF(H4701&lt;1,1,0))</f>
        <v/>
      </c>
      <c r="J4701" s="106"/>
      <c r="K4701" s="106" t="str">
        <f t="shared" ref="K4701:K4724" si="4735">IF(J4701="","",IF(J4701&lt;1,1,0))</f>
        <v/>
      </c>
      <c r="L4701" s="107" t="str">
        <f t="shared" ref="L4701:L4724" si="4736">IF(H4701="","чи робить СНВВ?",IF(J4701="","чи роблять агрегати?",IF($J4701=0,"агрегати не працюють",IF(AND($H4701=0,$J4701=1),"СНВВ не працює","OK"))))</f>
        <v>чи робить СНВВ?</v>
      </c>
      <c r="M4701" s="94"/>
      <c r="N4701" s="106" t="str">
        <f t="shared" ref="N4701" si="4737">IF(OR(E4701&lt;&gt;0, J4701=0), "",D4701)</f>
        <v/>
      </c>
      <c r="O4701" s="106" t="str">
        <f t="shared" si="4722"/>
        <v/>
      </c>
      <c r="P4701" s="106" t="str">
        <f t="shared" ref="P4701" si="4738">IF(AND($E4701&lt;&gt;0,$J4701=1),D4701,O4701)</f>
        <v/>
      </c>
      <c r="Q4701" s="106" t="str">
        <f t="shared" ref="Q4701" si="4739">IF(OR(G4701&lt;&gt;0, J4701=0), "",F4701)</f>
        <v/>
      </c>
      <c r="R4701" s="106" t="str">
        <f t="shared" ref="R4701" si="4740">IF(Q4701="", "",(Q4701*$S$2+$S$3))</f>
        <v/>
      </c>
      <c r="S4701" s="106" t="str">
        <f t="shared" ref="S4701" si="4741">IF(AND(G4701&lt;&gt;0,J4701=1),F4701,R4701)</f>
        <v/>
      </c>
      <c r="T4701" s="106" t="str">
        <f t="shared" ref="T4701" si="4742">IFERROR(P4701*S4701,"")</f>
        <v/>
      </c>
    </row>
    <row r="4702" spans="1:20" outlineLevel="1">
      <c r="A4702" s="169"/>
      <c r="B4702" s="117">
        <v>44749</v>
      </c>
      <c r="C4702" s="90">
        <v>8.3333333333333301E-2</v>
      </c>
      <c r="D4702" s="106"/>
      <c r="E4702" s="106" t="str">
        <f t="shared" si="4732"/>
        <v/>
      </c>
      <c r="F4702" s="106"/>
      <c r="G4702" s="106" t="str">
        <f t="shared" si="4733"/>
        <v/>
      </c>
      <c r="H4702" s="106"/>
      <c r="I4702" s="106" t="str">
        <f t="shared" si="4734"/>
        <v/>
      </c>
      <c r="J4702" s="106"/>
      <c r="K4702" s="106" t="str">
        <f t="shared" si="4735"/>
        <v/>
      </c>
      <c r="L4702" s="107" t="str">
        <f t="shared" si="4736"/>
        <v>чи робить СНВВ?</v>
      </c>
      <c r="M4702" s="94"/>
      <c r="N4702" s="106" t="str">
        <f t="shared" ref="N4702:N4724" si="4743">IF(OR(E4702&lt;&gt;0, J4702=0), "",D4702)</f>
        <v/>
      </c>
      <c r="O4702" s="106" t="str">
        <f t="shared" si="4722"/>
        <v/>
      </c>
      <c r="P4702" s="106" t="str">
        <f t="shared" ref="P4702:P4724" si="4744">IF(AND($E4702&lt;&gt;0,$J4702=1),D4702,O4702)</f>
        <v/>
      </c>
      <c r="Q4702" s="106" t="str">
        <f t="shared" ref="Q4702:Q4724" si="4745">IF(OR(G4702&lt;&gt;0, J4702=0), "",F4702)</f>
        <v/>
      </c>
      <c r="R4702" s="106" t="str">
        <f t="shared" ref="R4702:R4724" si="4746">IF(Q4702="", "",(Q4702*$S$2+$S$3))</f>
        <v/>
      </c>
      <c r="S4702" s="106" t="str">
        <f t="shared" ref="S4702:S4724" si="4747">IF(AND(G4702&lt;&gt;0,J4702=1),F4702,R4702)</f>
        <v/>
      </c>
      <c r="T4702" s="106" t="str">
        <f t="shared" ref="T4702:T4724" si="4748">IFERROR(P4702*S4702,"")</f>
        <v/>
      </c>
    </row>
    <row r="4703" spans="1:20" outlineLevel="1">
      <c r="A4703" s="169"/>
      <c r="B4703" s="117">
        <v>44749</v>
      </c>
      <c r="C4703" s="90">
        <v>0.125</v>
      </c>
      <c r="D4703" s="106"/>
      <c r="E4703" s="106" t="str">
        <f t="shared" si="4732"/>
        <v/>
      </c>
      <c r="F4703" s="106"/>
      <c r="G4703" s="106" t="str">
        <f t="shared" si="4733"/>
        <v/>
      </c>
      <c r="H4703" s="106"/>
      <c r="I4703" s="106" t="str">
        <f t="shared" si="4734"/>
        <v/>
      </c>
      <c r="J4703" s="106"/>
      <c r="K4703" s="106" t="str">
        <f t="shared" si="4735"/>
        <v/>
      </c>
      <c r="L4703" s="107" t="str">
        <f t="shared" si="4736"/>
        <v>чи робить СНВВ?</v>
      </c>
      <c r="M4703" s="94"/>
      <c r="N4703" s="106" t="str">
        <f t="shared" si="4743"/>
        <v/>
      </c>
      <c r="O4703" s="106" t="str">
        <f t="shared" si="4722"/>
        <v/>
      </c>
      <c r="P4703" s="106" t="str">
        <f t="shared" si="4744"/>
        <v/>
      </c>
      <c r="Q4703" s="106" t="str">
        <f t="shared" si="4745"/>
        <v/>
      </c>
      <c r="R4703" s="106" t="str">
        <f t="shared" si="4746"/>
        <v/>
      </c>
      <c r="S4703" s="106" t="str">
        <f t="shared" si="4747"/>
        <v/>
      </c>
      <c r="T4703" s="106" t="str">
        <f t="shared" si="4748"/>
        <v/>
      </c>
    </row>
    <row r="4704" spans="1:20" outlineLevel="1">
      <c r="A4704" s="169"/>
      <c r="B4704" s="117">
        <v>44749</v>
      </c>
      <c r="C4704" s="90">
        <v>0.16666666666666699</v>
      </c>
      <c r="D4704" s="106"/>
      <c r="E4704" s="106" t="str">
        <f t="shared" si="4732"/>
        <v/>
      </c>
      <c r="F4704" s="106"/>
      <c r="G4704" s="106" t="str">
        <f t="shared" si="4733"/>
        <v/>
      </c>
      <c r="H4704" s="106"/>
      <c r="I4704" s="106" t="str">
        <f t="shared" si="4734"/>
        <v/>
      </c>
      <c r="J4704" s="106"/>
      <c r="K4704" s="106" t="str">
        <f t="shared" si="4735"/>
        <v/>
      </c>
      <c r="L4704" s="107" t="str">
        <f t="shared" si="4736"/>
        <v>чи робить СНВВ?</v>
      </c>
      <c r="M4704" s="94"/>
      <c r="N4704" s="106" t="str">
        <f t="shared" si="4743"/>
        <v/>
      </c>
      <c r="O4704" s="106" t="str">
        <f t="shared" si="4722"/>
        <v/>
      </c>
      <c r="P4704" s="106" t="str">
        <f t="shared" si="4744"/>
        <v/>
      </c>
      <c r="Q4704" s="106" t="str">
        <f t="shared" si="4745"/>
        <v/>
      </c>
      <c r="R4704" s="106" t="str">
        <f t="shared" si="4746"/>
        <v/>
      </c>
      <c r="S4704" s="106" t="str">
        <f t="shared" si="4747"/>
        <v/>
      </c>
      <c r="T4704" s="106" t="str">
        <f t="shared" si="4748"/>
        <v/>
      </c>
    </row>
    <row r="4705" spans="1:20" outlineLevel="1">
      <c r="A4705" s="169"/>
      <c r="B4705" s="117">
        <v>44749</v>
      </c>
      <c r="C4705" s="90">
        <v>0.20833333333333301</v>
      </c>
      <c r="D4705" s="106"/>
      <c r="E4705" s="106" t="str">
        <f t="shared" si="4732"/>
        <v/>
      </c>
      <c r="F4705" s="106"/>
      <c r="G4705" s="106" t="str">
        <f t="shared" si="4733"/>
        <v/>
      </c>
      <c r="H4705" s="106"/>
      <c r="I4705" s="106" t="str">
        <f t="shared" si="4734"/>
        <v/>
      </c>
      <c r="J4705" s="106"/>
      <c r="K4705" s="106" t="str">
        <f t="shared" si="4735"/>
        <v/>
      </c>
      <c r="L4705" s="107" t="str">
        <f t="shared" si="4736"/>
        <v>чи робить СНВВ?</v>
      </c>
      <c r="M4705" s="94"/>
      <c r="N4705" s="106" t="str">
        <f t="shared" si="4743"/>
        <v/>
      </c>
      <c r="O4705" s="106" t="str">
        <f t="shared" si="4722"/>
        <v/>
      </c>
      <c r="P4705" s="106" t="str">
        <f t="shared" si="4744"/>
        <v/>
      </c>
      <c r="Q4705" s="106" t="str">
        <f t="shared" si="4745"/>
        <v/>
      </c>
      <c r="R4705" s="106" t="str">
        <f t="shared" si="4746"/>
        <v/>
      </c>
      <c r="S4705" s="106" t="str">
        <f t="shared" si="4747"/>
        <v/>
      </c>
      <c r="T4705" s="106" t="str">
        <f t="shared" si="4748"/>
        <v/>
      </c>
    </row>
    <row r="4706" spans="1:20" outlineLevel="1">
      <c r="A4706" s="169"/>
      <c r="B4706" s="117">
        <v>44749</v>
      </c>
      <c r="C4706" s="90">
        <v>0.25</v>
      </c>
      <c r="D4706" s="106"/>
      <c r="E4706" s="106" t="str">
        <f t="shared" si="4732"/>
        <v/>
      </c>
      <c r="F4706" s="106"/>
      <c r="G4706" s="106" t="str">
        <f t="shared" si="4733"/>
        <v/>
      </c>
      <c r="H4706" s="106"/>
      <c r="I4706" s="106" t="str">
        <f t="shared" si="4734"/>
        <v/>
      </c>
      <c r="J4706" s="106"/>
      <c r="K4706" s="106" t="str">
        <f t="shared" si="4735"/>
        <v/>
      </c>
      <c r="L4706" s="107" t="str">
        <f t="shared" si="4736"/>
        <v>чи робить СНВВ?</v>
      </c>
      <c r="M4706" s="94"/>
      <c r="N4706" s="106" t="str">
        <f t="shared" si="4743"/>
        <v/>
      </c>
      <c r="O4706" s="106" t="str">
        <f t="shared" si="4722"/>
        <v/>
      </c>
      <c r="P4706" s="106" t="str">
        <f t="shared" si="4744"/>
        <v/>
      </c>
      <c r="Q4706" s="106" t="str">
        <f t="shared" si="4745"/>
        <v/>
      </c>
      <c r="R4706" s="106" t="str">
        <f t="shared" si="4746"/>
        <v/>
      </c>
      <c r="S4706" s="106" t="str">
        <f t="shared" si="4747"/>
        <v/>
      </c>
      <c r="T4706" s="106" t="str">
        <f t="shared" si="4748"/>
        <v/>
      </c>
    </row>
    <row r="4707" spans="1:20" outlineLevel="1">
      <c r="A4707" s="169"/>
      <c r="B4707" s="117">
        <v>44749</v>
      </c>
      <c r="C4707" s="90">
        <v>0.29166666666666702</v>
      </c>
      <c r="D4707" s="106"/>
      <c r="E4707" s="106" t="str">
        <f t="shared" si="4732"/>
        <v/>
      </c>
      <c r="F4707" s="106"/>
      <c r="G4707" s="106" t="str">
        <f t="shared" si="4733"/>
        <v/>
      </c>
      <c r="H4707" s="106"/>
      <c r="I4707" s="106" t="str">
        <f t="shared" si="4734"/>
        <v/>
      </c>
      <c r="J4707" s="106"/>
      <c r="K4707" s="106" t="str">
        <f t="shared" si="4735"/>
        <v/>
      </c>
      <c r="L4707" s="107" t="str">
        <f t="shared" si="4736"/>
        <v>чи робить СНВВ?</v>
      </c>
      <c r="M4707" s="94"/>
      <c r="N4707" s="106" t="str">
        <f t="shared" si="4743"/>
        <v/>
      </c>
      <c r="O4707" s="106" t="str">
        <f t="shared" si="4722"/>
        <v/>
      </c>
      <c r="P4707" s="106" t="str">
        <f t="shared" si="4744"/>
        <v/>
      </c>
      <c r="Q4707" s="106" t="str">
        <f t="shared" si="4745"/>
        <v/>
      </c>
      <c r="R4707" s="106" t="str">
        <f t="shared" si="4746"/>
        <v/>
      </c>
      <c r="S4707" s="106" t="str">
        <f t="shared" si="4747"/>
        <v/>
      </c>
      <c r="T4707" s="106" t="str">
        <f t="shared" si="4748"/>
        <v/>
      </c>
    </row>
    <row r="4708" spans="1:20" outlineLevel="1">
      <c r="A4708" s="169"/>
      <c r="B4708" s="117">
        <v>44749</v>
      </c>
      <c r="C4708" s="90">
        <v>0.33333333333333298</v>
      </c>
      <c r="D4708" s="106"/>
      <c r="E4708" s="106" t="str">
        <f t="shared" si="4732"/>
        <v/>
      </c>
      <c r="F4708" s="106"/>
      <c r="G4708" s="106" t="str">
        <f t="shared" si="4733"/>
        <v/>
      </c>
      <c r="H4708" s="106"/>
      <c r="I4708" s="106" t="str">
        <f t="shared" si="4734"/>
        <v/>
      </c>
      <c r="J4708" s="106"/>
      <c r="K4708" s="106" t="str">
        <f t="shared" si="4735"/>
        <v/>
      </c>
      <c r="L4708" s="107" t="str">
        <f t="shared" si="4736"/>
        <v>чи робить СНВВ?</v>
      </c>
      <c r="M4708" s="94"/>
      <c r="N4708" s="106" t="str">
        <f t="shared" si="4743"/>
        <v/>
      </c>
      <c r="O4708" s="106" t="str">
        <f t="shared" si="4722"/>
        <v/>
      </c>
      <c r="P4708" s="106" t="str">
        <f t="shared" si="4744"/>
        <v/>
      </c>
      <c r="Q4708" s="106" t="str">
        <f t="shared" si="4745"/>
        <v/>
      </c>
      <c r="R4708" s="106" t="str">
        <f t="shared" si="4746"/>
        <v/>
      </c>
      <c r="S4708" s="106" t="str">
        <f t="shared" si="4747"/>
        <v/>
      </c>
      <c r="T4708" s="106" t="str">
        <f t="shared" si="4748"/>
        <v/>
      </c>
    </row>
    <row r="4709" spans="1:20" outlineLevel="1">
      <c r="A4709" s="169"/>
      <c r="B4709" s="117">
        <v>44749</v>
      </c>
      <c r="C4709" s="90">
        <v>0.375</v>
      </c>
      <c r="D4709" s="106"/>
      <c r="E4709" s="106" t="str">
        <f t="shared" si="4732"/>
        <v/>
      </c>
      <c r="F4709" s="106"/>
      <c r="G4709" s="106" t="str">
        <f t="shared" si="4733"/>
        <v/>
      </c>
      <c r="H4709" s="106"/>
      <c r="I4709" s="106" t="str">
        <f t="shared" si="4734"/>
        <v/>
      </c>
      <c r="J4709" s="106"/>
      <c r="K4709" s="106" t="str">
        <f t="shared" si="4735"/>
        <v/>
      </c>
      <c r="L4709" s="107" t="str">
        <f t="shared" si="4736"/>
        <v>чи робить СНВВ?</v>
      </c>
      <c r="M4709" s="94"/>
      <c r="N4709" s="106" t="str">
        <f t="shared" si="4743"/>
        <v/>
      </c>
      <c r="O4709" s="106" t="str">
        <f t="shared" si="4722"/>
        <v/>
      </c>
      <c r="P4709" s="106" t="str">
        <f t="shared" si="4744"/>
        <v/>
      </c>
      <c r="Q4709" s="106" t="str">
        <f t="shared" si="4745"/>
        <v/>
      </c>
      <c r="R4709" s="106" t="str">
        <f t="shared" si="4746"/>
        <v/>
      </c>
      <c r="S4709" s="106" t="str">
        <f t="shared" si="4747"/>
        <v/>
      </c>
      <c r="T4709" s="106" t="str">
        <f t="shared" si="4748"/>
        <v/>
      </c>
    </row>
    <row r="4710" spans="1:20" outlineLevel="1">
      <c r="A4710" s="169"/>
      <c r="B4710" s="117">
        <v>44749</v>
      </c>
      <c r="C4710" s="90">
        <v>0.41666666666666702</v>
      </c>
      <c r="D4710" s="106"/>
      <c r="E4710" s="106" t="str">
        <f t="shared" si="4732"/>
        <v/>
      </c>
      <c r="F4710" s="106"/>
      <c r="G4710" s="106" t="str">
        <f t="shared" si="4733"/>
        <v/>
      </c>
      <c r="H4710" s="106"/>
      <c r="I4710" s="106" t="str">
        <f t="shared" si="4734"/>
        <v/>
      </c>
      <c r="J4710" s="106"/>
      <c r="K4710" s="106" t="str">
        <f t="shared" si="4735"/>
        <v/>
      </c>
      <c r="L4710" s="107" t="str">
        <f t="shared" si="4736"/>
        <v>чи робить СНВВ?</v>
      </c>
      <c r="M4710" s="94"/>
      <c r="N4710" s="106" t="str">
        <f t="shared" si="4743"/>
        <v/>
      </c>
      <c r="O4710" s="106" t="str">
        <f t="shared" si="4722"/>
        <v/>
      </c>
      <c r="P4710" s="106" t="str">
        <f t="shared" si="4744"/>
        <v/>
      </c>
      <c r="Q4710" s="106" t="str">
        <f t="shared" si="4745"/>
        <v/>
      </c>
      <c r="R4710" s="106" t="str">
        <f t="shared" si="4746"/>
        <v/>
      </c>
      <c r="S4710" s="106" t="str">
        <f t="shared" si="4747"/>
        <v/>
      </c>
      <c r="T4710" s="106" t="str">
        <f t="shared" si="4748"/>
        <v/>
      </c>
    </row>
    <row r="4711" spans="1:20" outlineLevel="1">
      <c r="A4711" s="169"/>
      <c r="B4711" s="117">
        <v>44749</v>
      </c>
      <c r="C4711" s="90">
        <v>0.45833333333333298</v>
      </c>
      <c r="D4711" s="106"/>
      <c r="E4711" s="106" t="str">
        <f t="shared" si="4732"/>
        <v/>
      </c>
      <c r="F4711" s="106"/>
      <c r="G4711" s="106" t="str">
        <f t="shared" si="4733"/>
        <v/>
      </c>
      <c r="H4711" s="106"/>
      <c r="I4711" s="106" t="str">
        <f t="shared" si="4734"/>
        <v/>
      </c>
      <c r="J4711" s="106"/>
      <c r="K4711" s="106" t="str">
        <f t="shared" si="4735"/>
        <v/>
      </c>
      <c r="L4711" s="107" t="str">
        <f t="shared" si="4736"/>
        <v>чи робить СНВВ?</v>
      </c>
      <c r="M4711" s="94"/>
      <c r="N4711" s="106" t="str">
        <f t="shared" si="4743"/>
        <v/>
      </c>
      <c r="O4711" s="106" t="str">
        <f t="shared" si="4722"/>
        <v/>
      </c>
      <c r="P4711" s="106" t="str">
        <f t="shared" si="4744"/>
        <v/>
      </c>
      <c r="Q4711" s="106" t="str">
        <f t="shared" si="4745"/>
        <v/>
      </c>
      <c r="R4711" s="106" t="str">
        <f t="shared" si="4746"/>
        <v/>
      </c>
      <c r="S4711" s="106" t="str">
        <f t="shared" si="4747"/>
        <v/>
      </c>
      <c r="T4711" s="106" t="str">
        <f t="shared" si="4748"/>
        <v/>
      </c>
    </row>
    <row r="4712" spans="1:20" outlineLevel="1">
      <c r="A4712" s="169"/>
      <c r="B4712" s="117">
        <v>44749</v>
      </c>
      <c r="C4712" s="90">
        <v>0.5</v>
      </c>
      <c r="D4712" s="106"/>
      <c r="E4712" s="106" t="str">
        <f t="shared" si="4732"/>
        <v/>
      </c>
      <c r="F4712" s="106"/>
      <c r="G4712" s="106" t="str">
        <f t="shared" si="4733"/>
        <v/>
      </c>
      <c r="H4712" s="106"/>
      <c r="I4712" s="106" t="str">
        <f t="shared" si="4734"/>
        <v/>
      </c>
      <c r="J4712" s="106"/>
      <c r="K4712" s="106" t="str">
        <f t="shared" si="4735"/>
        <v/>
      </c>
      <c r="L4712" s="107" t="str">
        <f t="shared" si="4736"/>
        <v>чи робить СНВВ?</v>
      </c>
      <c r="M4712" s="94"/>
      <c r="N4712" s="106" t="str">
        <f t="shared" si="4743"/>
        <v/>
      </c>
      <c r="O4712" s="106" t="str">
        <f t="shared" si="4722"/>
        <v/>
      </c>
      <c r="P4712" s="106" t="str">
        <f t="shared" si="4744"/>
        <v/>
      </c>
      <c r="Q4712" s="106" t="str">
        <f t="shared" si="4745"/>
        <v/>
      </c>
      <c r="R4712" s="106" t="str">
        <f t="shared" si="4746"/>
        <v/>
      </c>
      <c r="S4712" s="106" t="str">
        <f t="shared" si="4747"/>
        <v/>
      </c>
      <c r="T4712" s="106" t="str">
        <f t="shared" si="4748"/>
        <v/>
      </c>
    </row>
    <row r="4713" spans="1:20" outlineLevel="1">
      <c r="A4713" s="169"/>
      <c r="B4713" s="117">
        <v>44749</v>
      </c>
      <c r="C4713" s="90">
        <v>0.54166666666666696</v>
      </c>
      <c r="D4713" s="106"/>
      <c r="E4713" s="106" t="str">
        <f t="shared" si="4732"/>
        <v/>
      </c>
      <c r="F4713" s="106"/>
      <c r="G4713" s="106" t="str">
        <f t="shared" si="4733"/>
        <v/>
      </c>
      <c r="H4713" s="106"/>
      <c r="I4713" s="106" t="str">
        <f t="shared" si="4734"/>
        <v/>
      </c>
      <c r="J4713" s="106"/>
      <c r="K4713" s="106" t="str">
        <f t="shared" si="4735"/>
        <v/>
      </c>
      <c r="L4713" s="107" t="str">
        <f t="shared" si="4736"/>
        <v>чи робить СНВВ?</v>
      </c>
      <c r="M4713" s="94"/>
      <c r="N4713" s="106" t="str">
        <f t="shared" si="4743"/>
        <v/>
      </c>
      <c r="O4713" s="106" t="str">
        <f t="shared" si="4722"/>
        <v/>
      </c>
      <c r="P4713" s="106" t="str">
        <f t="shared" si="4744"/>
        <v/>
      </c>
      <c r="Q4713" s="106" t="str">
        <f t="shared" si="4745"/>
        <v/>
      </c>
      <c r="R4713" s="106" t="str">
        <f t="shared" si="4746"/>
        <v/>
      </c>
      <c r="S4713" s="106" t="str">
        <f t="shared" si="4747"/>
        <v/>
      </c>
      <c r="T4713" s="106" t="str">
        <f t="shared" si="4748"/>
        <v/>
      </c>
    </row>
    <row r="4714" spans="1:20" outlineLevel="1">
      <c r="A4714" s="169"/>
      <c r="B4714" s="117">
        <v>44749</v>
      </c>
      <c r="C4714" s="90">
        <v>0.58333333333333304</v>
      </c>
      <c r="D4714" s="106"/>
      <c r="E4714" s="106" t="str">
        <f t="shared" si="4732"/>
        <v/>
      </c>
      <c r="F4714" s="106"/>
      <c r="G4714" s="106" t="str">
        <f t="shared" si="4733"/>
        <v/>
      </c>
      <c r="H4714" s="106"/>
      <c r="I4714" s="106" t="str">
        <f t="shared" si="4734"/>
        <v/>
      </c>
      <c r="J4714" s="106"/>
      <c r="K4714" s="106" t="str">
        <f t="shared" si="4735"/>
        <v/>
      </c>
      <c r="L4714" s="107" t="str">
        <f t="shared" si="4736"/>
        <v>чи робить СНВВ?</v>
      </c>
      <c r="M4714" s="94"/>
      <c r="N4714" s="106" t="str">
        <f t="shared" si="4743"/>
        <v/>
      </c>
      <c r="O4714" s="106" t="str">
        <f t="shared" si="4722"/>
        <v/>
      </c>
      <c r="P4714" s="106" t="str">
        <f t="shared" si="4744"/>
        <v/>
      </c>
      <c r="Q4714" s="106" t="str">
        <f t="shared" si="4745"/>
        <v/>
      </c>
      <c r="R4714" s="106" t="str">
        <f t="shared" si="4746"/>
        <v/>
      </c>
      <c r="S4714" s="106" t="str">
        <f t="shared" si="4747"/>
        <v/>
      </c>
      <c r="T4714" s="106" t="str">
        <f t="shared" si="4748"/>
        <v/>
      </c>
    </row>
    <row r="4715" spans="1:20" outlineLevel="1">
      <c r="A4715" s="169"/>
      <c r="B4715" s="117">
        <v>44749</v>
      </c>
      <c r="C4715" s="90">
        <v>0.625</v>
      </c>
      <c r="D4715" s="106"/>
      <c r="E4715" s="106" t="str">
        <f t="shared" si="4732"/>
        <v/>
      </c>
      <c r="F4715" s="106"/>
      <c r="G4715" s="106" t="str">
        <f t="shared" si="4733"/>
        <v/>
      </c>
      <c r="H4715" s="106"/>
      <c r="I4715" s="106" t="str">
        <f t="shared" si="4734"/>
        <v/>
      </c>
      <c r="J4715" s="106"/>
      <c r="K4715" s="106" t="str">
        <f t="shared" si="4735"/>
        <v/>
      </c>
      <c r="L4715" s="107" t="str">
        <f t="shared" si="4736"/>
        <v>чи робить СНВВ?</v>
      </c>
      <c r="M4715" s="94"/>
      <c r="N4715" s="106" t="str">
        <f t="shared" si="4743"/>
        <v/>
      </c>
      <c r="O4715" s="106" t="str">
        <f t="shared" si="4722"/>
        <v/>
      </c>
      <c r="P4715" s="106" t="str">
        <f t="shared" si="4744"/>
        <v/>
      </c>
      <c r="Q4715" s="106" t="str">
        <f t="shared" si="4745"/>
        <v/>
      </c>
      <c r="R4715" s="106" t="str">
        <f t="shared" si="4746"/>
        <v/>
      </c>
      <c r="S4715" s="106" t="str">
        <f t="shared" si="4747"/>
        <v/>
      </c>
      <c r="T4715" s="106" t="str">
        <f t="shared" si="4748"/>
        <v/>
      </c>
    </row>
    <row r="4716" spans="1:20" outlineLevel="1">
      <c r="A4716" s="169"/>
      <c r="B4716" s="117">
        <v>44749</v>
      </c>
      <c r="C4716" s="90">
        <v>0.66666666666666696</v>
      </c>
      <c r="D4716" s="106"/>
      <c r="E4716" s="106" t="str">
        <f t="shared" si="4732"/>
        <v/>
      </c>
      <c r="F4716" s="106"/>
      <c r="G4716" s="106" t="str">
        <f t="shared" si="4733"/>
        <v/>
      </c>
      <c r="H4716" s="106"/>
      <c r="I4716" s="106" t="str">
        <f t="shared" si="4734"/>
        <v/>
      </c>
      <c r="J4716" s="106"/>
      <c r="K4716" s="106" t="str">
        <f t="shared" si="4735"/>
        <v/>
      </c>
      <c r="L4716" s="107" t="str">
        <f t="shared" si="4736"/>
        <v>чи робить СНВВ?</v>
      </c>
      <c r="M4716" s="94"/>
      <c r="N4716" s="106" t="str">
        <f t="shared" si="4743"/>
        <v/>
      </c>
      <c r="O4716" s="106" t="str">
        <f t="shared" si="4722"/>
        <v/>
      </c>
      <c r="P4716" s="106" t="str">
        <f t="shared" si="4744"/>
        <v/>
      </c>
      <c r="Q4716" s="106" t="str">
        <f t="shared" si="4745"/>
        <v/>
      </c>
      <c r="R4716" s="106" t="str">
        <f t="shared" si="4746"/>
        <v/>
      </c>
      <c r="S4716" s="106" t="str">
        <f t="shared" si="4747"/>
        <v/>
      </c>
      <c r="T4716" s="106" t="str">
        <f t="shared" si="4748"/>
        <v/>
      </c>
    </row>
    <row r="4717" spans="1:20" outlineLevel="1">
      <c r="A4717" s="169"/>
      <c r="B4717" s="117">
        <v>44749</v>
      </c>
      <c r="C4717" s="90">
        <v>0.70833333333333304</v>
      </c>
      <c r="D4717" s="106"/>
      <c r="E4717" s="106" t="str">
        <f t="shared" si="4732"/>
        <v/>
      </c>
      <c r="F4717" s="106"/>
      <c r="G4717" s="106" t="str">
        <f t="shared" si="4733"/>
        <v/>
      </c>
      <c r="H4717" s="106"/>
      <c r="I4717" s="106" t="str">
        <f t="shared" si="4734"/>
        <v/>
      </c>
      <c r="J4717" s="106"/>
      <c r="K4717" s="106" t="str">
        <f t="shared" si="4735"/>
        <v/>
      </c>
      <c r="L4717" s="107" t="str">
        <f t="shared" si="4736"/>
        <v>чи робить СНВВ?</v>
      </c>
      <c r="M4717" s="94"/>
      <c r="N4717" s="106" t="str">
        <f t="shared" si="4743"/>
        <v/>
      </c>
      <c r="O4717" s="106" t="str">
        <f t="shared" si="4722"/>
        <v/>
      </c>
      <c r="P4717" s="106" t="str">
        <f t="shared" si="4744"/>
        <v/>
      </c>
      <c r="Q4717" s="106" t="str">
        <f t="shared" si="4745"/>
        <v/>
      </c>
      <c r="R4717" s="106" t="str">
        <f t="shared" si="4746"/>
        <v/>
      </c>
      <c r="S4717" s="106" t="str">
        <f t="shared" si="4747"/>
        <v/>
      </c>
      <c r="T4717" s="106" t="str">
        <f t="shared" si="4748"/>
        <v/>
      </c>
    </row>
    <row r="4718" spans="1:20" outlineLevel="1">
      <c r="A4718" s="169"/>
      <c r="B4718" s="117">
        <v>44749</v>
      </c>
      <c r="C4718" s="90">
        <v>0.75</v>
      </c>
      <c r="D4718" s="106"/>
      <c r="E4718" s="106" t="str">
        <f t="shared" si="4732"/>
        <v/>
      </c>
      <c r="F4718" s="106"/>
      <c r="G4718" s="106" t="str">
        <f t="shared" si="4733"/>
        <v/>
      </c>
      <c r="H4718" s="106"/>
      <c r="I4718" s="106" t="str">
        <f t="shared" si="4734"/>
        <v/>
      </c>
      <c r="J4718" s="106"/>
      <c r="K4718" s="106" t="str">
        <f t="shared" si="4735"/>
        <v/>
      </c>
      <c r="L4718" s="107" t="str">
        <f t="shared" si="4736"/>
        <v>чи робить СНВВ?</v>
      </c>
      <c r="M4718" s="94"/>
      <c r="N4718" s="106" t="str">
        <f t="shared" si="4743"/>
        <v/>
      </c>
      <c r="O4718" s="106" t="str">
        <f t="shared" si="4722"/>
        <v/>
      </c>
      <c r="P4718" s="106" t="str">
        <f t="shared" si="4744"/>
        <v/>
      </c>
      <c r="Q4718" s="106" t="str">
        <f t="shared" si="4745"/>
        <v/>
      </c>
      <c r="R4718" s="106" t="str">
        <f t="shared" si="4746"/>
        <v/>
      </c>
      <c r="S4718" s="106" t="str">
        <f t="shared" si="4747"/>
        <v/>
      </c>
      <c r="T4718" s="106" t="str">
        <f t="shared" si="4748"/>
        <v/>
      </c>
    </row>
    <row r="4719" spans="1:20" outlineLevel="1">
      <c r="A4719" s="169"/>
      <c r="B4719" s="117">
        <v>44749</v>
      </c>
      <c r="C4719" s="90">
        <v>0.79166666666666696</v>
      </c>
      <c r="D4719" s="106"/>
      <c r="E4719" s="106" t="str">
        <f t="shared" si="4732"/>
        <v/>
      </c>
      <c r="F4719" s="106"/>
      <c r="G4719" s="106" t="str">
        <f t="shared" si="4733"/>
        <v/>
      </c>
      <c r="H4719" s="106"/>
      <c r="I4719" s="106" t="str">
        <f t="shared" si="4734"/>
        <v/>
      </c>
      <c r="J4719" s="106"/>
      <c r="K4719" s="106" t="str">
        <f t="shared" si="4735"/>
        <v/>
      </c>
      <c r="L4719" s="107" t="str">
        <f t="shared" si="4736"/>
        <v>чи робить СНВВ?</v>
      </c>
      <c r="M4719" s="94"/>
      <c r="N4719" s="106" t="str">
        <f t="shared" si="4743"/>
        <v/>
      </c>
      <c r="O4719" s="106" t="str">
        <f t="shared" si="4722"/>
        <v/>
      </c>
      <c r="P4719" s="106" t="str">
        <f t="shared" si="4744"/>
        <v/>
      </c>
      <c r="Q4719" s="106" t="str">
        <f t="shared" si="4745"/>
        <v/>
      </c>
      <c r="R4719" s="106" t="str">
        <f t="shared" si="4746"/>
        <v/>
      </c>
      <c r="S4719" s="106" t="str">
        <f t="shared" si="4747"/>
        <v/>
      </c>
      <c r="T4719" s="106" t="str">
        <f t="shared" si="4748"/>
        <v/>
      </c>
    </row>
    <row r="4720" spans="1:20" outlineLevel="1">
      <c r="A4720" s="169"/>
      <c r="B4720" s="117">
        <v>44749</v>
      </c>
      <c r="C4720" s="90">
        <v>0.83333333333333304</v>
      </c>
      <c r="D4720" s="106"/>
      <c r="E4720" s="106" t="str">
        <f t="shared" si="4732"/>
        <v/>
      </c>
      <c r="F4720" s="106"/>
      <c r="G4720" s="106" t="str">
        <f t="shared" si="4733"/>
        <v/>
      </c>
      <c r="H4720" s="106"/>
      <c r="I4720" s="106" t="str">
        <f t="shared" si="4734"/>
        <v/>
      </c>
      <c r="J4720" s="106"/>
      <c r="K4720" s="106" t="str">
        <f t="shared" si="4735"/>
        <v/>
      </c>
      <c r="L4720" s="107" t="str">
        <f t="shared" si="4736"/>
        <v>чи робить СНВВ?</v>
      </c>
      <c r="M4720" s="94"/>
      <c r="N4720" s="106" t="str">
        <f t="shared" si="4743"/>
        <v/>
      </c>
      <c r="O4720" s="106" t="str">
        <f t="shared" si="4722"/>
        <v/>
      </c>
      <c r="P4720" s="106" t="str">
        <f t="shared" si="4744"/>
        <v/>
      </c>
      <c r="Q4720" s="106" t="str">
        <f t="shared" si="4745"/>
        <v/>
      </c>
      <c r="R4720" s="106" t="str">
        <f t="shared" si="4746"/>
        <v/>
      </c>
      <c r="S4720" s="106" t="str">
        <f t="shared" si="4747"/>
        <v/>
      </c>
      <c r="T4720" s="106" t="str">
        <f t="shared" si="4748"/>
        <v/>
      </c>
    </row>
    <row r="4721" spans="1:20" outlineLevel="1">
      <c r="A4721" s="169"/>
      <c r="B4721" s="117">
        <v>44749</v>
      </c>
      <c r="C4721" s="90">
        <v>0.875</v>
      </c>
      <c r="D4721" s="106"/>
      <c r="E4721" s="106" t="str">
        <f t="shared" si="4732"/>
        <v/>
      </c>
      <c r="F4721" s="106"/>
      <c r="G4721" s="106" t="str">
        <f t="shared" si="4733"/>
        <v/>
      </c>
      <c r="H4721" s="106"/>
      <c r="I4721" s="106" t="str">
        <f t="shared" si="4734"/>
        <v/>
      </c>
      <c r="J4721" s="106"/>
      <c r="K4721" s="106" t="str">
        <f t="shared" si="4735"/>
        <v/>
      </c>
      <c r="L4721" s="107" t="str">
        <f t="shared" si="4736"/>
        <v>чи робить СНВВ?</v>
      </c>
      <c r="M4721" s="94"/>
      <c r="N4721" s="106" t="str">
        <f t="shared" si="4743"/>
        <v/>
      </c>
      <c r="O4721" s="106" t="str">
        <f t="shared" si="4722"/>
        <v/>
      </c>
      <c r="P4721" s="106" t="str">
        <f t="shared" si="4744"/>
        <v/>
      </c>
      <c r="Q4721" s="106" t="str">
        <f t="shared" si="4745"/>
        <v/>
      </c>
      <c r="R4721" s="106" t="str">
        <f t="shared" si="4746"/>
        <v/>
      </c>
      <c r="S4721" s="106" t="str">
        <f t="shared" si="4747"/>
        <v/>
      </c>
      <c r="T4721" s="106" t="str">
        <f t="shared" si="4748"/>
        <v/>
      </c>
    </row>
    <row r="4722" spans="1:20" outlineLevel="1">
      <c r="A4722" s="169"/>
      <c r="B4722" s="117">
        <v>44749</v>
      </c>
      <c r="C4722" s="90">
        <v>0.91666666666666696</v>
      </c>
      <c r="D4722" s="106"/>
      <c r="E4722" s="106" t="str">
        <f t="shared" si="4732"/>
        <v/>
      </c>
      <c r="F4722" s="106"/>
      <c r="G4722" s="106" t="str">
        <f t="shared" si="4733"/>
        <v/>
      </c>
      <c r="H4722" s="106"/>
      <c r="I4722" s="106" t="str">
        <f t="shared" si="4734"/>
        <v/>
      </c>
      <c r="J4722" s="106"/>
      <c r="K4722" s="106" t="str">
        <f t="shared" si="4735"/>
        <v/>
      </c>
      <c r="L4722" s="107" t="str">
        <f t="shared" si="4736"/>
        <v>чи робить СНВВ?</v>
      </c>
      <c r="M4722" s="94"/>
      <c r="N4722" s="106" t="str">
        <f t="shared" si="4743"/>
        <v/>
      </c>
      <c r="O4722" s="106" t="str">
        <f t="shared" si="4722"/>
        <v/>
      </c>
      <c r="P4722" s="106" t="str">
        <f t="shared" si="4744"/>
        <v/>
      </c>
      <c r="Q4722" s="106" t="str">
        <f t="shared" si="4745"/>
        <v/>
      </c>
      <c r="R4722" s="106" t="str">
        <f t="shared" si="4746"/>
        <v/>
      </c>
      <c r="S4722" s="106" t="str">
        <f t="shared" si="4747"/>
        <v/>
      </c>
      <c r="T4722" s="106" t="str">
        <f t="shared" si="4748"/>
        <v/>
      </c>
    </row>
    <row r="4723" spans="1:20" outlineLevel="1">
      <c r="A4723" s="169"/>
      <c r="B4723" s="117">
        <v>44749</v>
      </c>
      <c r="C4723" s="90">
        <v>0.95833333333333304</v>
      </c>
      <c r="D4723" s="106"/>
      <c r="E4723" s="106" t="str">
        <f t="shared" si="4732"/>
        <v/>
      </c>
      <c r="F4723" s="106"/>
      <c r="G4723" s="106" t="str">
        <f t="shared" si="4733"/>
        <v/>
      </c>
      <c r="H4723" s="106"/>
      <c r="I4723" s="106" t="str">
        <f t="shared" si="4734"/>
        <v/>
      </c>
      <c r="J4723" s="106"/>
      <c r="K4723" s="106" t="str">
        <f t="shared" si="4735"/>
        <v/>
      </c>
      <c r="L4723" s="107" t="str">
        <f t="shared" si="4736"/>
        <v>чи робить СНВВ?</v>
      </c>
      <c r="M4723" s="94"/>
      <c r="N4723" s="106" t="str">
        <f t="shared" si="4743"/>
        <v/>
      </c>
      <c r="O4723" s="106" t="str">
        <f t="shared" si="4722"/>
        <v/>
      </c>
      <c r="P4723" s="106" t="str">
        <f t="shared" si="4744"/>
        <v/>
      </c>
      <c r="Q4723" s="106" t="str">
        <f t="shared" si="4745"/>
        <v/>
      </c>
      <c r="R4723" s="106" t="str">
        <f t="shared" si="4746"/>
        <v/>
      </c>
      <c r="S4723" s="106" t="str">
        <f t="shared" si="4747"/>
        <v/>
      </c>
      <c r="T4723" s="106" t="str">
        <f t="shared" si="4748"/>
        <v/>
      </c>
    </row>
    <row r="4724" spans="1:20" outlineLevel="1">
      <c r="A4724" s="169"/>
      <c r="B4724" s="117">
        <v>44749</v>
      </c>
      <c r="C4724" s="90">
        <v>1</v>
      </c>
      <c r="D4724" s="106"/>
      <c r="E4724" s="106" t="str">
        <f t="shared" si="4732"/>
        <v/>
      </c>
      <c r="F4724" s="106"/>
      <c r="G4724" s="106" t="str">
        <f t="shared" si="4733"/>
        <v/>
      </c>
      <c r="H4724" s="106"/>
      <c r="I4724" s="106" t="str">
        <f t="shared" si="4734"/>
        <v/>
      </c>
      <c r="J4724" s="106"/>
      <c r="K4724" s="106" t="str">
        <f t="shared" si="4735"/>
        <v/>
      </c>
      <c r="L4724" s="107" t="str">
        <f t="shared" si="4736"/>
        <v>чи робить СНВВ?</v>
      </c>
      <c r="M4724" s="94"/>
      <c r="N4724" s="106" t="str">
        <f t="shared" si="4743"/>
        <v/>
      </c>
      <c r="O4724" s="106" t="str">
        <f t="shared" si="4722"/>
        <v/>
      </c>
      <c r="P4724" s="106" t="str">
        <f t="shared" si="4744"/>
        <v/>
      </c>
      <c r="Q4724" s="106" t="str">
        <f t="shared" si="4745"/>
        <v/>
      </c>
      <c r="R4724" s="106" t="str">
        <f t="shared" si="4746"/>
        <v/>
      </c>
      <c r="S4724" s="106" t="str">
        <f t="shared" si="4747"/>
        <v/>
      </c>
      <c r="T4724" s="106" t="str">
        <f t="shared" si="4748"/>
        <v/>
      </c>
    </row>
    <row r="4725" spans="1:20">
      <c r="A4725" s="113"/>
      <c r="B4725" s="170" t="s">
        <v>275</v>
      </c>
      <c r="C4725" s="170"/>
      <c r="D4725" s="97">
        <f t="shared" ref="D4725" si="4749">SUM(D4701:D4724)</f>
        <v>0</v>
      </c>
      <c r="E4725" s="98">
        <f t="shared" ref="E4725" si="4750">COUNTIF(E4701:E4724,"&gt;0")</f>
        <v>0</v>
      </c>
      <c r="F4725" s="97">
        <f t="shared" ref="F4725" si="4751">SUM(F4701:F4724)</f>
        <v>0</v>
      </c>
      <c r="G4725" s="98">
        <f t="shared" ref="G4725" si="4752">COUNTIF(G4701:G4724,"&gt;0")</f>
        <v>0</v>
      </c>
      <c r="H4725" s="97">
        <f t="shared" ref="H4725" si="4753">SUM(H4701:H4724)</f>
        <v>0</v>
      </c>
      <c r="I4725" s="98">
        <f t="shared" ref="I4725" si="4754">COUNTIF(I4701:I4724,"&gt;0")</f>
        <v>0</v>
      </c>
      <c r="J4725" s="97">
        <f t="shared" ref="J4725" si="4755">SUM(J4701:J4724)</f>
        <v>0</v>
      </c>
      <c r="K4725" s="98">
        <f t="shared" ref="K4725" si="4756">COUNTIF(K4701:K4724,"&gt;0")</f>
        <v>0</v>
      </c>
      <c r="L4725" s="98">
        <f t="shared" ref="L4725" si="4757">COUNTIF(L4701:L4724,"СНВВ не працює")</f>
        <v>0</v>
      </c>
      <c r="M4725" s="94"/>
      <c r="N4725" s="97">
        <f>AVERAGEA(N4701:N4724)</f>
        <v>0</v>
      </c>
      <c r="O4725" s="97">
        <f>AVERAGEA(O4701:O4724)</f>
        <v>0</v>
      </c>
      <c r="P4725" s="97">
        <f>SUM(P4701:P4724)</f>
        <v>0</v>
      </c>
      <c r="Q4725" s="97">
        <f>SUM(Q4701:Q4724)</f>
        <v>0</v>
      </c>
      <c r="R4725" s="97">
        <f>SUM(R4701:R4724)</f>
        <v>0</v>
      </c>
      <c r="S4725" s="97">
        <f>SUM(S4701:S4724)</f>
        <v>0</v>
      </c>
      <c r="T4725" s="97">
        <f>SUM(T4701:T4724)</f>
        <v>0</v>
      </c>
    </row>
    <row r="4726" spans="1:20" outlineLevel="1">
      <c r="A4726" s="168">
        <v>44750</v>
      </c>
      <c r="B4726" s="117">
        <v>44750</v>
      </c>
      <c r="C4726" s="90">
        <v>4.1666666666666664E-2</v>
      </c>
      <c r="D4726" s="106"/>
      <c r="E4726" s="106" t="str">
        <f t="shared" ref="E4726:E4749" si="4758">IF(D4726="","",IF(D4726&lt;1,1,0))</f>
        <v/>
      </c>
      <c r="F4726" s="106"/>
      <c r="G4726" s="106" t="str">
        <f t="shared" ref="G4726:G4749" si="4759">IF(F4726="","",IF(F4726&lt;1,1,0))</f>
        <v/>
      </c>
      <c r="H4726" s="106"/>
      <c r="I4726" s="106" t="str">
        <f t="shared" ref="I4726:I4749" si="4760">IF(H4726="","",IF(H4726&lt;1,1,0))</f>
        <v/>
      </c>
      <c r="J4726" s="106"/>
      <c r="K4726" s="106" t="str">
        <f t="shared" ref="K4726:K4749" si="4761">IF(J4726="","",IF(J4726&lt;1,1,0))</f>
        <v/>
      </c>
      <c r="L4726" s="107" t="str">
        <f t="shared" ref="L4726:L4749" si="4762">IF(H4726="","чи робить СНВВ?",IF(J4726="","чи роблять агрегати?",IF($J4726=0,"агрегати не працюють",IF(AND($H4726=0,$J4726=1),"СНВВ не працює","OK"))))</f>
        <v>чи робить СНВВ?</v>
      </c>
      <c r="M4726" s="94"/>
      <c r="N4726" s="106" t="str">
        <f t="shared" ref="N4726" si="4763">IF(OR(E4726&lt;&gt;0, J4726=0), "",D4726)</f>
        <v/>
      </c>
      <c r="O4726" s="106" t="str">
        <f t="shared" si="4722"/>
        <v/>
      </c>
      <c r="P4726" s="106" t="str">
        <f t="shared" ref="P4726" si="4764">IF(AND($E4726&lt;&gt;0,$J4726=1),D4726,O4726)</f>
        <v/>
      </c>
      <c r="Q4726" s="106" t="str">
        <f t="shared" ref="Q4726" si="4765">IF(OR(G4726&lt;&gt;0, J4726=0), "",F4726)</f>
        <v/>
      </c>
      <c r="R4726" s="106" t="str">
        <f t="shared" ref="R4726" si="4766">IF(Q4726="", "",(Q4726*$S$2+$S$3))</f>
        <v/>
      </c>
      <c r="S4726" s="106" t="str">
        <f t="shared" ref="S4726" si="4767">IF(AND(G4726&lt;&gt;0,J4726=1),F4726,R4726)</f>
        <v/>
      </c>
      <c r="T4726" s="106" t="str">
        <f t="shared" ref="T4726" si="4768">IFERROR(P4726*S4726,"")</f>
        <v/>
      </c>
    </row>
    <row r="4727" spans="1:20" outlineLevel="1">
      <c r="A4727" s="169"/>
      <c r="B4727" s="117">
        <v>44750</v>
      </c>
      <c r="C4727" s="90">
        <v>8.3333333333333301E-2</v>
      </c>
      <c r="D4727" s="106"/>
      <c r="E4727" s="106" t="str">
        <f t="shared" si="4758"/>
        <v/>
      </c>
      <c r="F4727" s="106"/>
      <c r="G4727" s="106" t="str">
        <f t="shared" si="4759"/>
        <v/>
      </c>
      <c r="H4727" s="106"/>
      <c r="I4727" s="106" t="str">
        <f t="shared" si="4760"/>
        <v/>
      </c>
      <c r="J4727" s="106"/>
      <c r="K4727" s="106" t="str">
        <f t="shared" si="4761"/>
        <v/>
      </c>
      <c r="L4727" s="107" t="str">
        <f t="shared" si="4762"/>
        <v>чи робить СНВВ?</v>
      </c>
      <c r="M4727" s="94"/>
      <c r="N4727" s="106" t="str">
        <f t="shared" ref="N4727:N4749" si="4769">IF(OR(E4727&lt;&gt;0, J4727=0), "",D4727)</f>
        <v/>
      </c>
      <c r="O4727" s="106" t="str">
        <f t="shared" si="4722"/>
        <v/>
      </c>
      <c r="P4727" s="106" t="str">
        <f t="shared" ref="P4727:P4749" si="4770">IF(AND($E4727&lt;&gt;0,$J4727=1),D4727,O4727)</f>
        <v/>
      </c>
      <c r="Q4727" s="106" t="str">
        <f t="shared" ref="Q4727:Q4749" si="4771">IF(OR(G4727&lt;&gt;0, J4727=0), "",F4727)</f>
        <v/>
      </c>
      <c r="R4727" s="106" t="str">
        <f t="shared" ref="R4727:R4749" si="4772">IF(Q4727="", "",(Q4727*$S$2+$S$3))</f>
        <v/>
      </c>
      <c r="S4727" s="106" t="str">
        <f t="shared" ref="S4727:S4749" si="4773">IF(AND(G4727&lt;&gt;0,J4727=1),F4727,R4727)</f>
        <v/>
      </c>
      <c r="T4727" s="106" t="str">
        <f t="shared" ref="T4727:T4749" si="4774">IFERROR(P4727*S4727,"")</f>
        <v/>
      </c>
    </row>
    <row r="4728" spans="1:20" outlineLevel="1">
      <c r="A4728" s="169"/>
      <c r="B4728" s="117">
        <v>44750</v>
      </c>
      <c r="C4728" s="90">
        <v>0.125</v>
      </c>
      <c r="D4728" s="106"/>
      <c r="E4728" s="106" t="str">
        <f t="shared" si="4758"/>
        <v/>
      </c>
      <c r="F4728" s="106"/>
      <c r="G4728" s="106" t="str">
        <f t="shared" si="4759"/>
        <v/>
      </c>
      <c r="H4728" s="106"/>
      <c r="I4728" s="106" t="str">
        <f t="shared" si="4760"/>
        <v/>
      </c>
      <c r="J4728" s="106"/>
      <c r="K4728" s="106" t="str">
        <f t="shared" si="4761"/>
        <v/>
      </c>
      <c r="L4728" s="107" t="str">
        <f t="shared" si="4762"/>
        <v>чи робить СНВВ?</v>
      </c>
      <c r="M4728" s="94"/>
      <c r="N4728" s="106" t="str">
        <f t="shared" si="4769"/>
        <v/>
      </c>
      <c r="O4728" s="106" t="str">
        <f t="shared" si="4722"/>
        <v/>
      </c>
      <c r="P4728" s="106" t="str">
        <f t="shared" si="4770"/>
        <v/>
      </c>
      <c r="Q4728" s="106" t="str">
        <f t="shared" si="4771"/>
        <v/>
      </c>
      <c r="R4728" s="106" t="str">
        <f t="shared" si="4772"/>
        <v/>
      </c>
      <c r="S4728" s="106" t="str">
        <f t="shared" si="4773"/>
        <v/>
      </c>
      <c r="T4728" s="106" t="str">
        <f t="shared" si="4774"/>
        <v/>
      </c>
    </row>
    <row r="4729" spans="1:20" outlineLevel="1">
      <c r="A4729" s="169"/>
      <c r="B4729" s="117">
        <v>44750</v>
      </c>
      <c r="C4729" s="90">
        <v>0.16666666666666699</v>
      </c>
      <c r="D4729" s="106"/>
      <c r="E4729" s="106" t="str">
        <f t="shared" si="4758"/>
        <v/>
      </c>
      <c r="F4729" s="106"/>
      <c r="G4729" s="106" t="str">
        <f t="shared" si="4759"/>
        <v/>
      </c>
      <c r="H4729" s="106"/>
      <c r="I4729" s="106" t="str">
        <f t="shared" si="4760"/>
        <v/>
      </c>
      <c r="J4729" s="106"/>
      <c r="K4729" s="106" t="str">
        <f t="shared" si="4761"/>
        <v/>
      </c>
      <c r="L4729" s="107" t="str">
        <f t="shared" si="4762"/>
        <v>чи робить СНВВ?</v>
      </c>
      <c r="M4729" s="94"/>
      <c r="N4729" s="106" t="str">
        <f t="shared" si="4769"/>
        <v/>
      </c>
      <c r="O4729" s="106" t="str">
        <f t="shared" si="4722"/>
        <v/>
      </c>
      <c r="P4729" s="106" t="str">
        <f t="shared" si="4770"/>
        <v/>
      </c>
      <c r="Q4729" s="106" t="str">
        <f t="shared" si="4771"/>
        <v/>
      </c>
      <c r="R4729" s="106" t="str">
        <f t="shared" si="4772"/>
        <v/>
      </c>
      <c r="S4729" s="106" t="str">
        <f t="shared" si="4773"/>
        <v/>
      </c>
      <c r="T4729" s="106" t="str">
        <f t="shared" si="4774"/>
        <v/>
      </c>
    </row>
    <row r="4730" spans="1:20" outlineLevel="1">
      <c r="A4730" s="169"/>
      <c r="B4730" s="117">
        <v>44750</v>
      </c>
      <c r="C4730" s="90">
        <v>0.20833333333333301</v>
      </c>
      <c r="D4730" s="106"/>
      <c r="E4730" s="106" t="str">
        <f t="shared" si="4758"/>
        <v/>
      </c>
      <c r="F4730" s="106"/>
      <c r="G4730" s="106" t="str">
        <f t="shared" si="4759"/>
        <v/>
      </c>
      <c r="H4730" s="106"/>
      <c r="I4730" s="106" t="str">
        <f t="shared" si="4760"/>
        <v/>
      </c>
      <c r="J4730" s="106"/>
      <c r="K4730" s="106" t="str">
        <f t="shared" si="4761"/>
        <v/>
      </c>
      <c r="L4730" s="107" t="str">
        <f t="shared" si="4762"/>
        <v>чи робить СНВВ?</v>
      </c>
      <c r="M4730" s="94"/>
      <c r="N4730" s="106" t="str">
        <f t="shared" si="4769"/>
        <v/>
      </c>
      <c r="O4730" s="106" t="str">
        <f t="shared" si="4722"/>
        <v/>
      </c>
      <c r="P4730" s="106" t="str">
        <f t="shared" si="4770"/>
        <v/>
      </c>
      <c r="Q4730" s="106" t="str">
        <f t="shared" si="4771"/>
        <v/>
      </c>
      <c r="R4730" s="106" t="str">
        <f t="shared" si="4772"/>
        <v/>
      </c>
      <c r="S4730" s="106" t="str">
        <f t="shared" si="4773"/>
        <v/>
      </c>
      <c r="T4730" s="106" t="str">
        <f t="shared" si="4774"/>
        <v/>
      </c>
    </row>
    <row r="4731" spans="1:20" outlineLevel="1">
      <c r="A4731" s="169"/>
      <c r="B4731" s="117">
        <v>44750</v>
      </c>
      <c r="C4731" s="90">
        <v>0.25</v>
      </c>
      <c r="D4731" s="106"/>
      <c r="E4731" s="106" t="str">
        <f t="shared" si="4758"/>
        <v/>
      </c>
      <c r="F4731" s="106"/>
      <c r="G4731" s="106" t="str">
        <f t="shared" si="4759"/>
        <v/>
      </c>
      <c r="H4731" s="106"/>
      <c r="I4731" s="106" t="str">
        <f t="shared" si="4760"/>
        <v/>
      </c>
      <c r="J4731" s="106"/>
      <c r="K4731" s="106" t="str">
        <f t="shared" si="4761"/>
        <v/>
      </c>
      <c r="L4731" s="107" t="str">
        <f t="shared" si="4762"/>
        <v>чи робить СНВВ?</v>
      </c>
      <c r="M4731" s="94"/>
      <c r="N4731" s="106" t="str">
        <f t="shared" si="4769"/>
        <v/>
      </c>
      <c r="O4731" s="106" t="str">
        <f t="shared" si="4722"/>
        <v/>
      </c>
      <c r="P4731" s="106" t="str">
        <f t="shared" si="4770"/>
        <v/>
      </c>
      <c r="Q4731" s="106" t="str">
        <f t="shared" si="4771"/>
        <v/>
      </c>
      <c r="R4731" s="106" t="str">
        <f t="shared" si="4772"/>
        <v/>
      </c>
      <c r="S4731" s="106" t="str">
        <f t="shared" si="4773"/>
        <v/>
      </c>
      <c r="T4731" s="106" t="str">
        <f t="shared" si="4774"/>
        <v/>
      </c>
    </row>
    <row r="4732" spans="1:20" outlineLevel="1">
      <c r="A4732" s="169"/>
      <c r="B4732" s="117">
        <v>44750</v>
      </c>
      <c r="C4732" s="90">
        <v>0.29166666666666702</v>
      </c>
      <c r="D4732" s="106"/>
      <c r="E4732" s="106" t="str">
        <f t="shared" si="4758"/>
        <v/>
      </c>
      <c r="F4732" s="106"/>
      <c r="G4732" s="106" t="str">
        <f t="shared" si="4759"/>
        <v/>
      </c>
      <c r="H4732" s="106"/>
      <c r="I4732" s="106" t="str">
        <f t="shared" si="4760"/>
        <v/>
      </c>
      <c r="J4732" s="106"/>
      <c r="K4732" s="106" t="str">
        <f t="shared" si="4761"/>
        <v/>
      </c>
      <c r="L4732" s="107" t="str">
        <f t="shared" si="4762"/>
        <v>чи робить СНВВ?</v>
      </c>
      <c r="M4732" s="94"/>
      <c r="N4732" s="106" t="str">
        <f t="shared" si="4769"/>
        <v/>
      </c>
      <c r="O4732" s="106" t="str">
        <f t="shared" si="4722"/>
        <v/>
      </c>
      <c r="P4732" s="106" t="str">
        <f t="shared" si="4770"/>
        <v/>
      </c>
      <c r="Q4732" s="106" t="str">
        <f t="shared" si="4771"/>
        <v/>
      </c>
      <c r="R4732" s="106" t="str">
        <f t="shared" si="4772"/>
        <v/>
      </c>
      <c r="S4732" s="106" t="str">
        <f t="shared" si="4773"/>
        <v/>
      </c>
      <c r="T4732" s="106" t="str">
        <f t="shared" si="4774"/>
        <v/>
      </c>
    </row>
    <row r="4733" spans="1:20" outlineLevel="1">
      <c r="A4733" s="169"/>
      <c r="B4733" s="117">
        <v>44750</v>
      </c>
      <c r="C4733" s="90">
        <v>0.33333333333333298</v>
      </c>
      <c r="D4733" s="106"/>
      <c r="E4733" s="106" t="str">
        <f t="shared" si="4758"/>
        <v/>
      </c>
      <c r="F4733" s="106"/>
      <c r="G4733" s="106" t="str">
        <f t="shared" si="4759"/>
        <v/>
      </c>
      <c r="H4733" s="106"/>
      <c r="I4733" s="106" t="str">
        <f t="shared" si="4760"/>
        <v/>
      </c>
      <c r="J4733" s="106"/>
      <c r="K4733" s="106" t="str">
        <f t="shared" si="4761"/>
        <v/>
      </c>
      <c r="L4733" s="107" t="str">
        <f t="shared" si="4762"/>
        <v>чи робить СНВВ?</v>
      </c>
      <c r="M4733" s="94"/>
      <c r="N4733" s="106" t="str">
        <f t="shared" si="4769"/>
        <v/>
      </c>
      <c r="O4733" s="106" t="str">
        <f t="shared" si="4722"/>
        <v/>
      </c>
      <c r="P4733" s="106" t="str">
        <f t="shared" si="4770"/>
        <v/>
      </c>
      <c r="Q4733" s="106" t="str">
        <f t="shared" si="4771"/>
        <v/>
      </c>
      <c r="R4733" s="106" t="str">
        <f t="shared" si="4772"/>
        <v/>
      </c>
      <c r="S4733" s="106" t="str">
        <f t="shared" si="4773"/>
        <v/>
      </c>
      <c r="T4733" s="106" t="str">
        <f t="shared" si="4774"/>
        <v/>
      </c>
    </row>
    <row r="4734" spans="1:20" outlineLevel="1">
      <c r="A4734" s="169"/>
      <c r="B4734" s="117">
        <v>44750</v>
      </c>
      <c r="C4734" s="90">
        <v>0.375</v>
      </c>
      <c r="D4734" s="106"/>
      <c r="E4734" s="106" t="str">
        <f t="shared" si="4758"/>
        <v/>
      </c>
      <c r="F4734" s="106"/>
      <c r="G4734" s="106" t="str">
        <f t="shared" si="4759"/>
        <v/>
      </c>
      <c r="H4734" s="106"/>
      <c r="I4734" s="106" t="str">
        <f t="shared" si="4760"/>
        <v/>
      </c>
      <c r="J4734" s="106"/>
      <c r="K4734" s="106" t="str">
        <f t="shared" si="4761"/>
        <v/>
      </c>
      <c r="L4734" s="107" t="str">
        <f t="shared" si="4762"/>
        <v>чи робить СНВВ?</v>
      </c>
      <c r="M4734" s="94"/>
      <c r="N4734" s="106" t="str">
        <f t="shared" si="4769"/>
        <v/>
      </c>
      <c r="O4734" s="106" t="str">
        <f t="shared" si="4722"/>
        <v/>
      </c>
      <c r="P4734" s="106" t="str">
        <f t="shared" si="4770"/>
        <v/>
      </c>
      <c r="Q4734" s="106" t="str">
        <f t="shared" si="4771"/>
        <v/>
      </c>
      <c r="R4734" s="106" t="str">
        <f t="shared" si="4772"/>
        <v/>
      </c>
      <c r="S4734" s="106" t="str">
        <f t="shared" si="4773"/>
        <v/>
      </c>
      <c r="T4734" s="106" t="str">
        <f t="shared" si="4774"/>
        <v/>
      </c>
    </row>
    <row r="4735" spans="1:20" outlineLevel="1">
      <c r="A4735" s="169"/>
      <c r="B4735" s="117">
        <v>44750</v>
      </c>
      <c r="C4735" s="90">
        <v>0.41666666666666702</v>
      </c>
      <c r="D4735" s="106"/>
      <c r="E4735" s="106" t="str">
        <f t="shared" si="4758"/>
        <v/>
      </c>
      <c r="F4735" s="106"/>
      <c r="G4735" s="106" t="str">
        <f t="shared" si="4759"/>
        <v/>
      </c>
      <c r="H4735" s="106"/>
      <c r="I4735" s="106" t="str">
        <f t="shared" si="4760"/>
        <v/>
      </c>
      <c r="J4735" s="106"/>
      <c r="K4735" s="106" t="str">
        <f t="shared" si="4761"/>
        <v/>
      </c>
      <c r="L4735" s="107" t="str">
        <f t="shared" si="4762"/>
        <v>чи робить СНВВ?</v>
      </c>
      <c r="M4735" s="94"/>
      <c r="N4735" s="106" t="str">
        <f t="shared" si="4769"/>
        <v/>
      </c>
      <c r="O4735" s="106" t="str">
        <f t="shared" si="4722"/>
        <v/>
      </c>
      <c r="P4735" s="106" t="str">
        <f t="shared" si="4770"/>
        <v/>
      </c>
      <c r="Q4735" s="106" t="str">
        <f t="shared" si="4771"/>
        <v/>
      </c>
      <c r="R4735" s="106" t="str">
        <f t="shared" si="4772"/>
        <v/>
      </c>
      <c r="S4735" s="106" t="str">
        <f t="shared" si="4773"/>
        <v/>
      </c>
      <c r="T4735" s="106" t="str">
        <f t="shared" si="4774"/>
        <v/>
      </c>
    </row>
    <row r="4736" spans="1:20" outlineLevel="1">
      <c r="A4736" s="169"/>
      <c r="B4736" s="117">
        <v>44750</v>
      </c>
      <c r="C4736" s="90">
        <v>0.45833333333333298</v>
      </c>
      <c r="D4736" s="106"/>
      <c r="E4736" s="106" t="str">
        <f t="shared" si="4758"/>
        <v/>
      </c>
      <c r="F4736" s="106"/>
      <c r="G4736" s="106" t="str">
        <f t="shared" si="4759"/>
        <v/>
      </c>
      <c r="H4736" s="106"/>
      <c r="I4736" s="106" t="str">
        <f t="shared" si="4760"/>
        <v/>
      </c>
      <c r="J4736" s="106"/>
      <c r="K4736" s="106" t="str">
        <f t="shared" si="4761"/>
        <v/>
      </c>
      <c r="L4736" s="107" t="str">
        <f t="shared" si="4762"/>
        <v>чи робить СНВВ?</v>
      </c>
      <c r="M4736" s="94"/>
      <c r="N4736" s="106" t="str">
        <f t="shared" si="4769"/>
        <v/>
      </c>
      <c r="O4736" s="106" t="str">
        <f t="shared" si="4722"/>
        <v/>
      </c>
      <c r="P4736" s="106" t="str">
        <f t="shared" si="4770"/>
        <v/>
      </c>
      <c r="Q4736" s="106" t="str">
        <f t="shared" si="4771"/>
        <v/>
      </c>
      <c r="R4736" s="106" t="str">
        <f t="shared" si="4772"/>
        <v/>
      </c>
      <c r="S4736" s="106" t="str">
        <f t="shared" si="4773"/>
        <v/>
      </c>
      <c r="T4736" s="106" t="str">
        <f t="shared" si="4774"/>
        <v/>
      </c>
    </row>
    <row r="4737" spans="1:20" outlineLevel="1">
      <c r="A4737" s="169"/>
      <c r="B4737" s="117">
        <v>44750</v>
      </c>
      <c r="C4737" s="90">
        <v>0.5</v>
      </c>
      <c r="D4737" s="106"/>
      <c r="E4737" s="106" t="str">
        <f t="shared" si="4758"/>
        <v/>
      </c>
      <c r="F4737" s="106"/>
      <c r="G4737" s="106" t="str">
        <f t="shared" si="4759"/>
        <v/>
      </c>
      <c r="H4737" s="106"/>
      <c r="I4737" s="106" t="str">
        <f t="shared" si="4760"/>
        <v/>
      </c>
      <c r="J4737" s="106"/>
      <c r="K4737" s="106" t="str">
        <f t="shared" si="4761"/>
        <v/>
      </c>
      <c r="L4737" s="107" t="str">
        <f t="shared" si="4762"/>
        <v>чи робить СНВВ?</v>
      </c>
      <c r="M4737" s="94"/>
      <c r="N4737" s="106" t="str">
        <f t="shared" si="4769"/>
        <v/>
      </c>
      <c r="O4737" s="106" t="str">
        <f t="shared" si="4722"/>
        <v/>
      </c>
      <c r="P4737" s="106" t="str">
        <f t="shared" si="4770"/>
        <v/>
      </c>
      <c r="Q4737" s="106" t="str">
        <f t="shared" si="4771"/>
        <v/>
      </c>
      <c r="R4737" s="106" t="str">
        <f t="shared" si="4772"/>
        <v/>
      </c>
      <c r="S4737" s="106" t="str">
        <f t="shared" si="4773"/>
        <v/>
      </c>
      <c r="T4737" s="106" t="str">
        <f t="shared" si="4774"/>
        <v/>
      </c>
    </row>
    <row r="4738" spans="1:20" outlineLevel="1">
      <c r="A4738" s="169"/>
      <c r="B4738" s="117">
        <v>44750</v>
      </c>
      <c r="C4738" s="90">
        <v>0.54166666666666696</v>
      </c>
      <c r="D4738" s="106"/>
      <c r="E4738" s="106" t="str">
        <f t="shared" si="4758"/>
        <v/>
      </c>
      <c r="F4738" s="106"/>
      <c r="G4738" s="106" t="str">
        <f t="shared" si="4759"/>
        <v/>
      </c>
      <c r="H4738" s="106"/>
      <c r="I4738" s="106" t="str">
        <f t="shared" si="4760"/>
        <v/>
      </c>
      <c r="J4738" s="106"/>
      <c r="K4738" s="106" t="str">
        <f t="shared" si="4761"/>
        <v/>
      </c>
      <c r="L4738" s="107" t="str">
        <f t="shared" si="4762"/>
        <v>чи робить СНВВ?</v>
      </c>
      <c r="M4738" s="94"/>
      <c r="N4738" s="106" t="str">
        <f t="shared" si="4769"/>
        <v/>
      </c>
      <c r="O4738" s="106" t="str">
        <f t="shared" si="4722"/>
        <v/>
      </c>
      <c r="P4738" s="106" t="str">
        <f t="shared" si="4770"/>
        <v/>
      </c>
      <c r="Q4738" s="106" t="str">
        <f t="shared" si="4771"/>
        <v/>
      </c>
      <c r="R4738" s="106" t="str">
        <f t="shared" si="4772"/>
        <v/>
      </c>
      <c r="S4738" s="106" t="str">
        <f t="shared" si="4773"/>
        <v/>
      </c>
      <c r="T4738" s="106" t="str">
        <f t="shared" si="4774"/>
        <v/>
      </c>
    </row>
    <row r="4739" spans="1:20" outlineLevel="1">
      <c r="A4739" s="169"/>
      <c r="B4739" s="117">
        <v>44750</v>
      </c>
      <c r="C4739" s="90">
        <v>0.58333333333333304</v>
      </c>
      <c r="D4739" s="106"/>
      <c r="E4739" s="106" t="str">
        <f t="shared" si="4758"/>
        <v/>
      </c>
      <c r="F4739" s="106"/>
      <c r="G4739" s="106" t="str">
        <f t="shared" si="4759"/>
        <v/>
      </c>
      <c r="H4739" s="106"/>
      <c r="I4739" s="106" t="str">
        <f t="shared" si="4760"/>
        <v/>
      </c>
      <c r="J4739" s="106"/>
      <c r="K4739" s="106" t="str">
        <f t="shared" si="4761"/>
        <v/>
      </c>
      <c r="L4739" s="107" t="str">
        <f t="shared" si="4762"/>
        <v>чи робить СНВВ?</v>
      </c>
      <c r="M4739" s="94"/>
      <c r="N4739" s="106" t="str">
        <f t="shared" si="4769"/>
        <v/>
      </c>
      <c r="O4739" s="106" t="str">
        <f t="shared" si="4722"/>
        <v/>
      </c>
      <c r="P4739" s="106" t="str">
        <f t="shared" si="4770"/>
        <v/>
      </c>
      <c r="Q4739" s="106" t="str">
        <f t="shared" si="4771"/>
        <v/>
      </c>
      <c r="R4739" s="106" t="str">
        <f t="shared" si="4772"/>
        <v/>
      </c>
      <c r="S4739" s="106" t="str">
        <f t="shared" si="4773"/>
        <v/>
      </c>
      <c r="T4739" s="106" t="str">
        <f t="shared" si="4774"/>
        <v/>
      </c>
    </row>
    <row r="4740" spans="1:20" outlineLevel="1">
      <c r="A4740" s="169"/>
      <c r="B4740" s="117">
        <v>44750</v>
      </c>
      <c r="C4740" s="90">
        <v>0.625</v>
      </c>
      <c r="D4740" s="106"/>
      <c r="E4740" s="106" t="str">
        <f t="shared" si="4758"/>
        <v/>
      </c>
      <c r="F4740" s="106"/>
      <c r="G4740" s="106" t="str">
        <f t="shared" si="4759"/>
        <v/>
      </c>
      <c r="H4740" s="106"/>
      <c r="I4740" s="106" t="str">
        <f t="shared" si="4760"/>
        <v/>
      </c>
      <c r="J4740" s="106"/>
      <c r="K4740" s="106" t="str">
        <f t="shared" si="4761"/>
        <v/>
      </c>
      <c r="L4740" s="107" t="str">
        <f t="shared" si="4762"/>
        <v>чи робить СНВВ?</v>
      </c>
      <c r="M4740" s="94"/>
      <c r="N4740" s="106" t="str">
        <f t="shared" si="4769"/>
        <v/>
      </c>
      <c r="O4740" s="106" t="str">
        <f t="shared" si="4722"/>
        <v/>
      </c>
      <c r="P4740" s="106" t="str">
        <f t="shared" si="4770"/>
        <v/>
      </c>
      <c r="Q4740" s="106" t="str">
        <f t="shared" si="4771"/>
        <v/>
      </c>
      <c r="R4740" s="106" t="str">
        <f t="shared" si="4772"/>
        <v/>
      </c>
      <c r="S4740" s="106" t="str">
        <f t="shared" si="4773"/>
        <v/>
      </c>
      <c r="T4740" s="106" t="str">
        <f t="shared" si="4774"/>
        <v/>
      </c>
    </row>
    <row r="4741" spans="1:20" outlineLevel="1">
      <c r="A4741" s="169"/>
      <c r="B4741" s="117">
        <v>44750</v>
      </c>
      <c r="C4741" s="90">
        <v>0.66666666666666696</v>
      </c>
      <c r="D4741" s="106"/>
      <c r="E4741" s="106" t="str">
        <f t="shared" si="4758"/>
        <v/>
      </c>
      <c r="F4741" s="106"/>
      <c r="G4741" s="106" t="str">
        <f t="shared" si="4759"/>
        <v/>
      </c>
      <c r="H4741" s="106"/>
      <c r="I4741" s="106" t="str">
        <f t="shared" si="4760"/>
        <v/>
      </c>
      <c r="J4741" s="106"/>
      <c r="K4741" s="106" t="str">
        <f t="shared" si="4761"/>
        <v/>
      </c>
      <c r="L4741" s="107" t="str">
        <f t="shared" si="4762"/>
        <v>чи робить СНВВ?</v>
      </c>
      <c r="M4741" s="94"/>
      <c r="N4741" s="106" t="str">
        <f t="shared" si="4769"/>
        <v/>
      </c>
      <c r="O4741" s="106" t="str">
        <f t="shared" si="4722"/>
        <v/>
      </c>
      <c r="P4741" s="106" t="str">
        <f t="shared" si="4770"/>
        <v/>
      </c>
      <c r="Q4741" s="106" t="str">
        <f t="shared" si="4771"/>
        <v/>
      </c>
      <c r="R4741" s="106" t="str">
        <f t="shared" si="4772"/>
        <v/>
      </c>
      <c r="S4741" s="106" t="str">
        <f t="shared" si="4773"/>
        <v/>
      </c>
      <c r="T4741" s="106" t="str">
        <f t="shared" si="4774"/>
        <v/>
      </c>
    </row>
    <row r="4742" spans="1:20" outlineLevel="1">
      <c r="A4742" s="169"/>
      <c r="B4742" s="117">
        <v>44750</v>
      </c>
      <c r="C4742" s="90">
        <v>0.70833333333333304</v>
      </c>
      <c r="D4742" s="106"/>
      <c r="E4742" s="106" t="str">
        <f t="shared" si="4758"/>
        <v/>
      </c>
      <c r="F4742" s="106"/>
      <c r="G4742" s="106" t="str">
        <f t="shared" si="4759"/>
        <v/>
      </c>
      <c r="H4742" s="106"/>
      <c r="I4742" s="106" t="str">
        <f t="shared" si="4760"/>
        <v/>
      </c>
      <c r="J4742" s="106"/>
      <c r="K4742" s="106" t="str">
        <f t="shared" si="4761"/>
        <v/>
      </c>
      <c r="L4742" s="107" t="str">
        <f t="shared" si="4762"/>
        <v>чи робить СНВВ?</v>
      </c>
      <c r="M4742" s="94"/>
      <c r="N4742" s="106" t="str">
        <f t="shared" si="4769"/>
        <v/>
      </c>
      <c r="O4742" s="106" t="str">
        <f t="shared" si="4722"/>
        <v/>
      </c>
      <c r="P4742" s="106" t="str">
        <f t="shared" si="4770"/>
        <v/>
      </c>
      <c r="Q4742" s="106" t="str">
        <f t="shared" si="4771"/>
        <v/>
      </c>
      <c r="R4742" s="106" t="str">
        <f t="shared" si="4772"/>
        <v/>
      </c>
      <c r="S4742" s="106" t="str">
        <f t="shared" si="4773"/>
        <v/>
      </c>
      <c r="T4742" s="106" t="str">
        <f t="shared" si="4774"/>
        <v/>
      </c>
    </row>
    <row r="4743" spans="1:20" outlineLevel="1">
      <c r="A4743" s="169"/>
      <c r="B4743" s="117">
        <v>44750</v>
      </c>
      <c r="C4743" s="90">
        <v>0.75</v>
      </c>
      <c r="D4743" s="106"/>
      <c r="E4743" s="106" t="str">
        <f t="shared" si="4758"/>
        <v/>
      </c>
      <c r="F4743" s="106"/>
      <c r="G4743" s="106" t="str">
        <f t="shared" si="4759"/>
        <v/>
      </c>
      <c r="H4743" s="106"/>
      <c r="I4743" s="106" t="str">
        <f t="shared" si="4760"/>
        <v/>
      </c>
      <c r="J4743" s="106"/>
      <c r="K4743" s="106" t="str">
        <f t="shared" si="4761"/>
        <v/>
      </c>
      <c r="L4743" s="107" t="str">
        <f t="shared" si="4762"/>
        <v>чи робить СНВВ?</v>
      </c>
      <c r="M4743" s="94"/>
      <c r="N4743" s="106" t="str">
        <f t="shared" si="4769"/>
        <v/>
      </c>
      <c r="O4743" s="106" t="str">
        <f t="shared" ref="O4743:O4806" si="4775">IF(N4743="", "",(N4743*$Q$2+$Q$3))</f>
        <v/>
      </c>
      <c r="P4743" s="106" t="str">
        <f t="shared" si="4770"/>
        <v/>
      </c>
      <c r="Q4743" s="106" t="str">
        <f t="shared" si="4771"/>
        <v/>
      </c>
      <c r="R4743" s="106" t="str">
        <f t="shared" si="4772"/>
        <v/>
      </c>
      <c r="S4743" s="106" t="str">
        <f t="shared" si="4773"/>
        <v/>
      </c>
      <c r="T4743" s="106" t="str">
        <f t="shared" si="4774"/>
        <v/>
      </c>
    </row>
    <row r="4744" spans="1:20" outlineLevel="1">
      <c r="A4744" s="169"/>
      <c r="B4744" s="117">
        <v>44750</v>
      </c>
      <c r="C4744" s="90">
        <v>0.79166666666666696</v>
      </c>
      <c r="D4744" s="106"/>
      <c r="E4744" s="106" t="str">
        <f t="shared" si="4758"/>
        <v/>
      </c>
      <c r="F4744" s="106"/>
      <c r="G4744" s="106" t="str">
        <f t="shared" si="4759"/>
        <v/>
      </c>
      <c r="H4744" s="106"/>
      <c r="I4744" s="106" t="str">
        <f t="shared" si="4760"/>
        <v/>
      </c>
      <c r="J4744" s="106"/>
      <c r="K4744" s="106" t="str">
        <f t="shared" si="4761"/>
        <v/>
      </c>
      <c r="L4744" s="107" t="str">
        <f t="shared" si="4762"/>
        <v>чи робить СНВВ?</v>
      </c>
      <c r="M4744" s="94"/>
      <c r="N4744" s="106" t="str">
        <f t="shared" si="4769"/>
        <v/>
      </c>
      <c r="O4744" s="106" t="str">
        <f t="shared" si="4775"/>
        <v/>
      </c>
      <c r="P4744" s="106" t="str">
        <f t="shared" si="4770"/>
        <v/>
      </c>
      <c r="Q4744" s="106" t="str">
        <f t="shared" si="4771"/>
        <v/>
      </c>
      <c r="R4744" s="106" t="str">
        <f t="shared" si="4772"/>
        <v/>
      </c>
      <c r="S4744" s="106" t="str">
        <f t="shared" si="4773"/>
        <v/>
      </c>
      <c r="T4744" s="106" t="str">
        <f t="shared" si="4774"/>
        <v/>
      </c>
    </row>
    <row r="4745" spans="1:20" outlineLevel="1">
      <c r="A4745" s="169"/>
      <c r="B4745" s="117">
        <v>44750</v>
      </c>
      <c r="C4745" s="90">
        <v>0.83333333333333304</v>
      </c>
      <c r="D4745" s="106"/>
      <c r="E4745" s="106" t="str">
        <f t="shared" si="4758"/>
        <v/>
      </c>
      <c r="F4745" s="106"/>
      <c r="G4745" s="106" t="str">
        <f t="shared" si="4759"/>
        <v/>
      </c>
      <c r="H4745" s="106"/>
      <c r="I4745" s="106" t="str">
        <f t="shared" si="4760"/>
        <v/>
      </c>
      <c r="J4745" s="106"/>
      <c r="K4745" s="106" t="str">
        <f t="shared" si="4761"/>
        <v/>
      </c>
      <c r="L4745" s="107" t="str">
        <f t="shared" si="4762"/>
        <v>чи робить СНВВ?</v>
      </c>
      <c r="M4745" s="94"/>
      <c r="N4745" s="106" t="str">
        <f t="shared" si="4769"/>
        <v/>
      </c>
      <c r="O4745" s="106" t="str">
        <f t="shared" si="4775"/>
        <v/>
      </c>
      <c r="P4745" s="106" t="str">
        <f t="shared" si="4770"/>
        <v/>
      </c>
      <c r="Q4745" s="106" t="str">
        <f t="shared" si="4771"/>
        <v/>
      </c>
      <c r="R4745" s="106" t="str">
        <f t="shared" si="4772"/>
        <v/>
      </c>
      <c r="S4745" s="106" t="str">
        <f t="shared" si="4773"/>
        <v/>
      </c>
      <c r="T4745" s="106" t="str">
        <f t="shared" si="4774"/>
        <v/>
      </c>
    </row>
    <row r="4746" spans="1:20" outlineLevel="1">
      <c r="A4746" s="169"/>
      <c r="B4746" s="117">
        <v>44750</v>
      </c>
      <c r="C4746" s="90">
        <v>0.875</v>
      </c>
      <c r="D4746" s="106"/>
      <c r="E4746" s="106" t="str">
        <f t="shared" si="4758"/>
        <v/>
      </c>
      <c r="F4746" s="106"/>
      <c r="G4746" s="106" t="str">
        <f t="shared" si="4759"/>
        <v/>
      </c>
      <c r="H4746" s="106"/>
      <c r="I4746" s="106" t="str">
        <f t="shared" si="4760"/>
        <v/>
      </c>
      <c r="J4746" s="106"/>
      <c r="K4746" s="106" t="str">
        <f t="shared" si="4761"/>
        <v/>
      </c>
      <c r="L4746" s="107" t="str">
        <f t="shared" si="4762"/>
        <v>чи робить СНВВ?</v>
      </c>
      <c r="M4746" s="94"/>
      <c r="N4746" s="106" t="str">
        <f t="shared" si="4769"/>
        <v/>
      </c>
      <c r="O4746" s="106" t="str">
        <f t="shared" si="4775"/>
        <v/>
      </c>
      <c r="P4746" s="106" t="str">
        <f t="shared" si="4770"/>
        <v/>
      </c>
      <c r="Q4746" s="106" t="str">
        <f t="shared" si="4771"/>
        <v/>
      </c>
      <c r="R4746" s="106" t="str">
        <f t="shared" si="4772"/>
        <v/>
      </c>
      <c r="S4746" s="106" t="str">
        <f t="shared" si="4773"/>
        <v/>
      </c>
      <c r="T4746" s="106" t="str">
        <f t="shared" si="4774"/>
        <v/>
      </c>
    </row>
    <row r="4747" spans="1:20" outlineLevel="1">
      <c r="A4747" s="169"/>
      <c r="B4747" s="117">
        <v>44750</v>
      </c>
      <c r="C4747" s="90">
        <v>0.91666666666666696</v>
      </c>
      <c r="D4747" s="106"/>
      <c r="E4747" s="106" t="str">
        <f t="shared" si="4758"/>
        <v/>
      </c>
      <c r="F4747" s="106"/>
      <c r="G4747" s="106" t="str">
        <f t="shared" si="4759"/>
        <v/>
      </c>
      <c r="H4747" s="106"/>
      <c r="I4747" s="106" t="str">
        <f t="shared" si="4760"/>
        <v/>
      </c>
      <c r="J4747" s="106"/>
      <c r="K4747" s="106" t="str">
        <f t="shared" si="4761"/>
        <v/>
      </c>
      <c r="L4747" s="107" t="str">
        <f t="shared" si="4762"/>
        <v>чи робить СНВВ?</v>
      </c>
      <c r="M4747" s="94"/>
      <c r="N4747" s="106" t="str">
        <f t="shared" si="4769"/>
        <v/>
      </c>
      <c r="O4747" s="106" t="str">
        <f t="shared" si="4775"/>
        <v/>
      </c>
      <c r="P4747" s="106" t="str">
        <f t="shared" si="4770"/>
        <v/>
      </c>
      <c r="Q4747" s="106" t="str">
        <f t="shared" si="4771"/>
        <v/>
      </c>
      <c r="R4747" s="106" t="str">
        <f t="shared" si="4772"/>
        <v/>
      </c>
      <c r="S4747" s="106" t="str">
        <f t="shared" si="4773"/>
        <v/>
      </c>
      <c r="T4747" s="106" t="str">
        <f t="shared" si="4774"/>
        <v/>
      </c>
    </row>
    <row r="4748" spans="1:20" outlineLevel="1">
      <c r="A4748" s="169"/>
      <c r="B4748" s="117">
        <v>44750</v>
      </c>
      <c r="C4748" s="90">
        <v>0.95833333333333304</v>
      </c>
      <c r="D4748" s="106"/>
      <c r="E4748" s="106" t="str">
        <f t="shared" si="4758"/>
        <v/>
      </c>
      <c r="F4748" s="106"/>
      <c r="G4748" s="106" t="str">
        <f t="shared" si="4759"/>
        <v/>
      </c>
      <c r="H4748" s="106"/>
      <c r="I4748" s="106" t="str">
        <f t="shared" si="4760"/>
        <v/>
      </c>
      <c r="J4748" s="106"/>
      <c r="K4748" s="106" t="str">
        <f t="shared" si="4761"/>
        <v/>
      </c>
      <c r="L4748" s="107" t="str">
        <f t="shared" si="4762"/>
        <v>чи робить СНВВ?</v>
      </c>
      <c r="M4748" s="94"/>
      <c r="N4748" s="106" t="str">
        <f t="shared" si="4769"/>
        <v/>
      </c>
      <c r="O4748" s="106" t="str">
        <f t="shared" si="4775"/>
        <v/>
      </c>
      <c r="P4748" s="106" t="str">
        <f t="shared" si="4770"/>
        <v/>
      </c>
      <c r="Q4748" s="106" t="str">
        <f t="shared" si="4771"/>
        <v/>
      </c>
      <c r="R4748" s="106" t="str">
        <f t="shared" si="4772"/>
        <v/>
      </c>
      <c r="S4748" s="106" t="str">
        <f t="shared" si="4773"/>
        <v/>
      </c>
      <c r="T4748" s="106" t="str">
        <f t="shared" si="4774"/>
        <v/>
      </c>
    </row>
    <row r="4749" spans="1:20" outlineLevel="1">
      <c r="A4749" s="169"/>
      <c r="B4749" s="117">
        <v>44750</v>
      </c>
      <c r="C4749" s="90">
        <v>1</v>
      </c>
      <c r="D4749" s="106"/>
      <c r="E4749" s="106" t="str">
        <f t="shared" si="4758"/>
        <v/>
      </c>
      <c r="F4749" s="106"/>
      <c r="G4749" s="106" t="str">
        <f t="shared" si="4759"/>
        <v/>
      </c>
      <c r="H4749" s="106"/>
      <c r="I4749" s="106" t="str">
        <f t="shared" si="4760"/>
        <v/>
      </c>
      <c r="J4749" s="106"/>
      <c r="K4749" s="106" t="str">
        <f t="shared" si="4761"/>
        <v/>
      </c>
      <c r="L4749" s="107" t="str">
        <f t="shared" si="4762"/>
        <v>чи робить СНВВ?</v>
      </c>
      <c r="M4749" s="94"/>
      <c r="N4749" s="106" t="str">
        <f t="shared" si="4769"/>
        <v/>
      </c>
      <c r="O4749" s="106" t="str">
        <f t="shared" si="4775"/>
        <v/>
      </c>
      <c r="P4749" s="106" t="str">
        <f t="shared" si="4770"/>
        <v/>
      </c>
      <c r="Q4749" s="106" t="str">
        <f t="shared" si="4771"/>
        <v/>
      </c>
      <c r="R4749" s="106" t="str">
        <f t="shared" si="4772"/>
        <v/>
      </c>
      <c r="S4749" s="106" t="str">
        <f t="shared" si="4773"/>
        <v/>
      </c>
      <c r="T4749" s="106" t="str">
        <f t="shared" si="4774"/>
        <v/>
      </c>
    </row>
    <row r="4750" spans="1:20">
      <c r="A4750" s="113"/>
      <c r="B4750" s="170" t="s">
        <v>276</v>
      </c>
      <c r="C4750" s="170"/>
      <c r="D4750" s="97">
        <f t="shared" ref="D4750" si="4776">SUM(D4726:D4749)</f>
        <v>0</v>
      </c>
      <c r="E4750" s="98">
        <f t="shared" ref="E4750" si="4777">COUNTIF(E4726:E4749,"&gt;0")</f>
        <v>0</v>
      </c>
      <c r="F4750" s="97">
        <f t="shared" ref="F4750" si="4778">SUM(F4726:F4749)</f>
        <v>0</v>
      </c>
      <c r="G4750" s="98">
        <f t="shared" ref="G4750" si="4779">COUNTIF(G4726:G4749,"&gt;0")</f>
        <v>0</v>
      </c>
      <c r="H4750" s="97">
        <f t="shared" ref="H4750" si="4780">SUM(H4726:H4749)</f>
        <v>0</v>
      </c>
      <c r="I4750" s="98">
        <f t="shared" ref="I4750" si="4781">COUNTIF(I4726:I4749,"&gt;0")</f>
        <v>0</v>
      </c>
      <c r="J4750" s="97">
        <f t="shared" ref="J4750" si="4782">SUM(J4726:J4749)</f>
        <v>0</v>
      </c>
      <c r="K4750" s="98">
        <f t="shared" ref="K4750" si="4783">COUNTIF(K4726:K4749,"&gt;0")</f>
        <v>0</v>
      </c>
      <c r="L4750" s="98">
        <f t="shared" ref="L4750" si="4784">COUNTIF(L4726:L4749,"СНВВ не працює")</f>
        <v>0</v>
      </c>
      <c r="M4750" s="94"/>
      <c r="N4750" s="97">
        <f>AVERAGEA(N4726:N4749)</f>
        <v>0</v>
      </c>
      <c r="O4750" s="97">
        <f>AVERAGEA(O4726:O4749)</f>
        <v>0</v>
      </c>
      <c r="P4750" s="97">
        <f>SUM(P4726:P4749)</f>
        <v>0</v>
      </c>
      <c r="Q4750" s="97">
        <f>SUM(Q4726:Q4749)</f>
        <v>0</v>
      </c>
      <c r="R4750" s="97">
        <f>SUM(R4726:R4749)</f>
        <v>0</v>
      </c>
      <c r="S4750" s="97">
        <f>SUM(S4726:S4749)</f>
        <v>0</v>
      </c>
      <c r="T4750" s="97">
        <f>SUM(T4726:T4749)</f>
        <v>0</v>
      </c>
    </row>
    <row r="4751" spans="1:20" ht="15.75" customHeight="1" outlineLevel="1">
      <c r="A4751" s="168">
        <v>44751</v>
      </c>
      <c r="B4751" s="117">
        <v>44751</v>
      </c>
      <c r="C4751" s="90">
        <v>4.1666666666666664E-2</v>
      </c>
      <c r="D4751" s="106"/>
      <c r="E4751" s="106" t="str">
        <f t="shared" ref="E4751:E4774" si="4785">IF(D4751="","",IF(D4751&lt;1,1,0))</f>
        <v/>
      </c>
      <c r="F4751" s="106"/>
      <c r="G4751" s="106" t="str">
        <f t="shared" ref="G4751:G4774" si="4786">IF(F4751="","",IF(F4751&lt;1,1,0))</f>
        <v/>
      </c>
      <c r="H4751" s="106"/>
      <c r="I4751" s="106" t="str">
        <f t="shared" ref="I4751:I4774" si="4787">IF(H4751="","",IF(H4751&lt;1,1,0))</f>
        <v/>
      </c>
      <c r="J4751" s="106"/>
      <c r="K4751" s="106" t="str">
        <f t="shared" ref="K4751:K4774" si="4788">IF(J4751="","",IF(J4751&lt;1,1,0))</f>
        <v/>
      </c>
      <c r="L4751" s="107" t="str">
        <f t="shared" ref="L4751:L4774" si="4789">IF(H4751="","чи робить СНВВ?",IF(J4751="","чи роблять агрегати?",IF($J4751=0,"агрегати не працюють",IF(AND($H4751=0,$J4751=1),"СНВВ не працює","OK"))))</f>
        <v>чи робить СНВВ?</v>
      </c>
      <c r="M4751" s="94"/>
      <c r="N4751" s="106" t="str">
        <f t="shared" ref="N4751" si="4790">IF(OR(E4751&lt;&gt;0, J4751=0), "",D4751)</f>
        <v/>
      </c>
      <c r="O4751" s="106" t="str">
        <f t="shared" si="4775"/>
        <v/>
      </c>
      <c r="P4751" s="106" t="str">
        <f t="shared" ref="P4751" si="4791">IF(AND($E4751&lt;&gt;0,$J4751=1),D4751,O4751)</f>
        <v/>
      </c>
      <c r="Q4751" s="106" t="str">
        <f t="shared" ref="Q4751" si="4792">IF(OR(G4751&lt;&gt;0, J4751=0), "",F4751)</f>
        <v/>
      </c>
      <c r="R4751" s="106" t="str">
        <f t="shared" ref="R4751" si="4793">IF(Q4751="", "",(Q4751*$S$2+$S$3))</f>
        <v/>
      </c>
      <c r="S4751" s="106" t="str">
        <f t="shared" ref="S4751" si="4794">IF(AND(G4751&lt;&gt;0,J4751=1),F4751,R4751)</f>
        <v/>
      </c>
      <c r="T4751" s="106" t="str">
        <f t="shared" ref="T4751" si="4795">IFERROR(P4751*S4751,"")</f>
        <v/>
      </c>
    </row>
    <row r="4752" spans="1:20" outlineLevel="1">
      <c r="A4752" s="169"/>
      <c r="B4752" s="117">
        <v>44751</v>
      </c>
      <c r="C4752" s="90">
        <v>8.3333333333333301E-2</v>
      </c>
      <c r="D4752" s="106"/>
      <c r="E4752" s="106" t="str">
        <f t="shared" si="4785"/>
        <v/>
      </c>
      <c r="F4752" s="106"/>
      <c r="G4752" s="106" t="str">
        <f t="shared" si="4786"/>
        <v/>
      </c>
      <c r="H4752" s="106"/>
      <c r="I4752" s="106" t="str">
        <f t="shared" si="4787"/>
        <v/>
      </c>
      <c r="J4752" s="106"/>
      <c r="K4752" s="106" t="str">
        <f t="shared" si="4788"/>
        <v/>
      </c>
      <c r="L4752" s="107" t="str">
        <f t="shared" si="4789"/>
        <v>чи робить СНВВ?</v>
      </c>
      <c r="M4752" s="94"/>
      <c r="N4752" s="106" t="str">
        <f t="shared" ref="N4752:N4774" si="4796">IF(OR(E4752&lt;&gt;0, J4752=0), "",D4752)</f>
        <v/>
      </c>
      <c r="O4752" s="106" t="str">
        <f t="shared" si="4775"/>
        <v/>
      </c>
      <c r="P4752" s="106" t="str">
        <f t="shared" ref="P4752:P4774" si="4797">IF(AND($E4752&lt;&gt;0,$J4752=1),D4752,O4752)</f>
        <v/>
      </c>
      <c r="Q4752" s="106" t="str">
        <f t="shared" ref="Q4752:Q4774" si="4798">IF(OR(G4752&lt;&gt;0, J4752=0), "",F4752)</f>
        <v/>
      </c>
      <c r="R4752" s="106" t="str">
        <f t="shared" ref="R4752:R4774" si="4799">IF(Q4752="", "",(Q4752*$S$2+$S$3))</f>
        <v/>
      </c>
      <c r="S4752" s="106" t="str">
        <f t="shared" ref="S4752:S4774" si="4800">IF(AND(G4752&lt;&gt;0,J4752=1),F4752,R4752)</f>
        <v/>
      </c>
      <c r="T4752" s="106" t="str">
        <f t="shared" ref="T4752:T4774" si="4801">IFERROR(P4752*S4752,"")</f>
        <v/>
      </c>
    </row>
    <row r="4753" spans="1:20" outlineLevel="1">
      <c r="A4753" s="169"/>
      <c r="B4753" s="117">
        <v>44751</v>
      </c>
      <c r="C4753" s="90">
        <v>0.125</v>
      </c>
      <c r="D4753" s="106"/>
      <c r="E4753" s="106" t="str">
        <f t="shared" si="4785"/>
        <v/>
      </c>
      <c r="F4753" s="106"/>
      <c r="G4753" s="106" t="str">
        <f t="shared" si="4786"/>
        <v/>
      </c>
      <c r="H4753" s="106"/>
      <c r="I4753" s="106" t="str">
        <f t="shared" si="4787"/>
        <v/>
      </c>
      <c r="J4753" s="106"/>
      <c r="K4753" s="106" t="str">
        <f t="shared" si="4788"/>
        <v/>
      </c>
      <c r="L4753" s="107" t="str">
        <f t="shared" si="4789"/>
        <v>чи робить СНВВ?</v>
      </c>
      <c r="M4753" s="94"/>
      <c r="N4753" s="106" t="str">
        <f t="shared" si="4796"/>
        <v/>
      </c>
      <c r="O4753" s="106" t="str">
        <f t="shared" si="4775"/>
        <v/>
      </c>
      <c r="P4753" s="106" t="str">
        <f t="shared" si="4797"/>
        <v/>
      </c>
      <c r="Q4753" s="106" t="str">
        <f t="shared" si="4798"/>
        <v/>
      </c>
      <c r="R4753" s="106" t="str">
        <f t="shared" si="4799"/>
        <v/>
      </c>
      <c r="S4753" s="106" t="str">
        <f t="shared" si="4800"/>
        <v/>
      </c>
      <c r="T4753" s="106" t="str">
        <f t="shared" si="4801"/>
        <v/>
      </c>
    </row>
    <row r="4754" spans="1:20" outlineLevel="1">
      <c r="A4754" s="169"/>
      <c r="B4754" s="117">
        <v>44751</v>
      </c>
      <c r="C4754" s="90">
        <v>0.16666666666666699</v>
      </c>
      <c r="D4754" s="106"/>
      <c r="E4754" s="106" t="str">
        <f t="shared" si="4785"/>
        <v/>
      </c>
      <c r="F4754" s="106"/>
      <c r="G4754" s="106" t="str">
        <f t="shared" si="4786"/>
        <v/>
      </c>
      <c r="H4754" s="106"/>
      <c r="I4754" s="106" t="str">
        <f t="shared" si="4787"/>
        <v/>
      </c>
      <c r="J4754" s="106"/>
      <c r="K4754" s="106" t="str">
        <f t="shared" si="4788"/>
        <v/>
      </c>
      <c r="L4754" s="107" t="str">
        <f t="shared" si="4789"/>
        <v>чи робить СНВВ?</v>
      </c>
      <c r="M4754" s="94"/>
      <c r="N4754" s="106" t="str">
        <f t="shared" si="4796"/>
        <v/>
      </c>
      <c r="O4754" s="106" t="str">
        <f t="shared" si="4775"/>
        <v/>
      </c>
      <c r="P4754" s="106" t="str">
        <f t="shared" si="4797"/>
        <v/>
      </c>
      <c r="Q4754" s="106" t="str">
        <f t="shared" si="4798"/>
        <v/>
      </c>
      <c r="R4754" s="106" t="str">
        <f t="shared" si="4799"/>
        <v/>
      </c>
      <c r="S4754" s="106" t="str">
        <f t="shared" si="4800"/>
        <v/>
      </c>
      <c r="T4754" s="106" t="str">
        <f t="shared" si="4801"/>
        <v/>
      </c>
    </row>
    <row r="4755" spans="1:20" outlineLevel="1">
      <c r="A4755" s="169"/>
      <c r="B4755" s="117">
        <v>44751</v>
      </c>
      <c r="C4755" s="90">
        <v>0.20833333333333301</v>
      </c>
      <c r="D4755" s="106"/>
      <c r="E4755" s="106" t="str">
        <f t="shared" si="4785"/>
        <v/>
      </c>
      <c r="F4755" s="106"/>
      <c r="G4755" s="106" t="str">
        <f t="shared" si="4786"/>
        <v/>
      </c>
      <c r="H4755" s="106"/>
      <c r="I4755" s="106" t="str">
        <f t="shared" si="4787"/>
        <v/>
      </c>
      <c r="J4755" s="106"/>
      <c r="K4755" s="106" t="str">
        <f t="shared" si="4788"/>
        <v/>
      </c>
      <c r="L4755" s="107" t="str">
        <f t="shared" si="4789"/>
        <v>чи робить СНВВ?</v>
      </c>
      <c r="M4755" s="94"/>
      <c r="N4755" s="106" t="str">
        <f t="shared" si="4796"/>
        <v/>
      </c>
      <c r="O4755" s="106" t="str">
        <f t="shared" si="4775"/>
        <v/>
      </c>
      <c r="P4755" s="106" t="str">
        <f t="shared" si="4797"/>
        <v/>
      </c>
      <c r="Q4755" s="106" t="str">
        <f t="shared" si="4798"/>
        <v/>
      </c>
      <c r="R4755" s="106" t="str">
        <f t="shared" si="4799"/>
        <v/>
      </c>
      <c r="S4755" s="106" t="str">
        <f t="shared" si="4800"/>
        <v/>
      </c>
      <c r="T4755" s="106" t="str">
        <f t="shared" si="4801"/>
        <v/>
      </c>
    </row>
    <row r="4756" spans="1:20" outlineLevel="1">
      <c r="A4756" s="169"/>
      <c r="B4756" s="117">
        <v>44751</v>
      </c>
      <c r="C4756" s="90">
        <v>0.25</v>
      </c>
      <c r="D4756" s="106"/>
      <c r="E4756" s="106" t="str">
        <f t="shared" si="4785"/>
        <v/>
      </c>
      <c r="F4756" s="106"/>
      <c r="G4756" s="106" t="str">
        <f t="shared" si="4786"/>
        <v/>
      </c>
      <c r="H4756" s="106"/>
      <c r="I4756" s="106" t="str">
        <f t="shared" si="4787"/>
        <v/>
      </c>
      <c r="J4756" s="106"/>
      <c r="K4756" s="106" t="str">
        <f t="shared" si="4788"/>
        <v/>
      </c>
      <c r="L4756" s="107" t="str">
        <f t="shared" si="4789"/>
        <v>чи робить СНВВ?</v>
      </c>
      <c r="M4756" s="94"/>
      <c r="N4756" s="106" t="str">
        <f t="shared" si="4796"/>
        <v/>
      </c>
      <c r="O4756" s="106" t="str">
        <f t="shared" si="4775"/>
        <v/>
      </c>
      <c r="P4756" s="106" t="str">
        <f t="shared" si="4797"/>
        <v/>
      </c>
      <c r="Q4756" s="106" t="str">
        <f t="shared" si="4798"/>
        <v/>
      </c>
      <c r="R4756" s="106" t="str">
        <f t="shared" si="4799"/>
        <v/>
      </c>
      <c r="S4756" s="106" t="str">
        <f t="shared" si="4800"/>
        <v/>
      </c>
      <c r="T4756" s="106" t="str">
        <f t="shared" si="4801"/>
        <v/>
      </c>
    </row>
    <row r="4757" spans="1:20" outlineLevel="1">
      <c r="A4757" s="169"/>
      <c r="B4757" s="117">
        <v>44751</v>
      </c>
      <c r="C4757" s="90">
        <v>0.29166666666666702</v>
      </c>
      <c r="D4757" s="106"/>
      <c r="E4757" s="106" t="str">
        <f t="shared" si="4785"/>
        <v/>
      </c>
      <c r="F4757" s="106"/>
      <c r="G4757" s="106" t="str">
        <f t="shared" si="4786"/>
        <v/>
      </c>
      <c r="H4757" s="106"/>
      <c r="I4757" s="106" t="str">
        <f t="shared" si="4787"/>
        <v/>
      </c>
      <c r="J4757" s="106"/>
      <c r="K4757" s="106" t="str">
        <f t="shared" si="4788"/>
        <v/>
      </c>
      <c r="L4757" s="107" t="str">
        <f t="shared" si="4789"/>
        <v>чи робить СНВВ?</v>
      </c>
      <c r="M4757" s="94"/>
      <c r="N4757" s="106" t="str">
        <f t="shared" si="4796"/>
        <v/>
      </c>
      <c r="O4757" s="106" t="str">
        <f t="shared" si="4775"/>
        <v/>
      </c>
      <c r="P4757" s="106" t="str">
        <f t="shared" si="4797"/>
        <v/>
      </c>
      <c r="Q4757" s="106" t="str">
        <f t="shared" si="4798"/>
        <v/>
      </c>
      <c r="R4757" s="106" t="str">
        <f t="shared" si="4799"/>
        <v/>
      </c>
      <c r="S4757" s="106" t="str">
        <f t="shared" si="4800"/>
        <v/>
      </c>
      <c r="T4757" s="106" t="str">
        <f t="shared" si="4801"/>
        <v/>
      </c>
    </row>
    <row r="4758" spans="1:20" outlineLevel="1">
      <c r="A4758" s="169"/>
      <c r="B4758" s="117">
        <v>44751</v>
      </c>
      <c r="C4758" s="90">
        <v>0.33333333333333298</v>
      </c>
      <c r="D4758" s="106"/>
      <c r="E4758" s="106" t="str">
        <f t="shared" si="4785"/>
        <v/>
      </c>
      <c r="F4758" s="106"/>
      <c r="G4758" s="106" t="str">
        <f t="shared" si="4786"/>
        <v/>
      </c>
      <c r="H4758" s="106"/>
      <c r="I4758" s="106" t="str">
        <f t="shared" si="4787"/>
        <v/>
      </c>
      <c r="J4758" s="106"/>
      <c r="K4758" s="106" t="str">
        <f t="shared" si="4788"/>
        <v/>
      </c>
      <c r="L4758" s="107" t="str">
        <f t="shared" si="4789"/>
        <v>чи робить СНВВ?</v>
      </c>
      <c r="M4758" s="94"/>
      <c r="N4758" s="106" t="str">
        <f t="shared" si="4796"/>
        <v/>
      </c>
      <c r="O4758" s="106" t="str">
        <f t="shared" si="4775"/>
        <v/>
      </c>
      <c r="P4758" s="106" t="str">
        <f t="shared" si="4797"/>
        <v/>
      </c>
      <c r="Q4758" s="106" t="str">
        <f t="shared" si="4798"/>
        <v/>
      </c>
      <c r="R4758" s="106" t="str">
        <f t="shared" si="4799"/>
        <v/>
      </c>
      <c r="S4758" s="106" t="str">
        <f t="shared" si="4800"/>
        <v/>
      </c>
      <c r="T4758" s="106" t="str">
        <f t="shared" si="4801"/>
        <v/>
      </c>
    </row>
    <row r="4759" spans="1:20" outlineLevel="1">
      <c r="A4759" s="169"/>
      <c r="B4759" s="117">
        <v>44751</v>
      </c>
      <c r="C4759" s="90">
        <v>0.375</v>
      </c>
      <c r="D4759" s="106"/>
      <c r="E4759" s="106" t="str">
        <f t="shared" si="4785"/>
        <v/>
      </c>
      <c r="F4759" s="106"/>
      <c r="G4759" s="106" t="str">
        <f t="shared" si="4786"/>
        <v/>
      </c>
      <c r="H4759" s="106"/>
      <c r="I4759" s="106" t="str">
        <f t="shared" si="4787"/>
        <v/>
      </c>
      <c r="J4759" s="106"/>
      <c r="K4759" s="106" t="str">
        <f t="shared" si="4788"/>
        <v/>
      </c>
      <c r="L4759" s="107" t="str">
        <f t="shared" si="4789"/>
        <v>чи робить СНВВ?</v>
      </c>
      <c r="M4759" s="94"/>
      <c r="N4759" s="106" t="str">
        <f t="shared" si="4796"/>
        <v/>
      </c>
      <c r="O4759" s="106" t="str">
        <f t="shared" si="4775"/>
        <v/>
      </c>
      <c r="P4759" s="106" t="str">
        <f t="shared" si="4797"/>
        <v/>
      </c>
      <c r="Q4759" s="106" t="str">
        <f t="shared" si="4798"/>
        <v/>
      </c>
      <c r="R4759" s="106" t="str">
        <f t="shared" si="4799"/>
        <v/>
      </c>
      <c r="S4759" s="106" t="str">
        <f t="shared" si="4800"/>
        <v/>
      </c>
      <c r="T4759" s="106" t="str">
        <f t="shared" si="4801"/>
        <v/>
      </c>
    </row>
    <row r="4760" spans="1:20" outlineLevel="1">
      <c r="A4760" s="169"/>
      <c r="B4760" s="117">
        <v>44751</v>
      </c>
      <c r="C4760" s="90">
        <v>0.41666666666666702</v>
      </c>
      <c r="D4760" s="106"/>
      <c r="E4760" s="106" t="str">
        <f t="shared" si="4785"/>
        <v/>
      </c>
      <c r="F4760" s="106"/>
      <c r="G4760" s="106" t="str">
        <f t="shared" si="4786"/>
        <v/>
      </c>
      <c r="H4760" s="106"/>
      <c r="I4760" s="106" t="str">
        <f t="shared" si="4787"/>
        <v/>
      </c>
      <c r="J4760" s="106"/>
      <c r="K4760" s="106" t="str">
        <f t="shared" si="4788"/>
        <v/>
      </c>
      <c r="L4760" s="107" t="str">
        <f t="shared" si="4789"/>
        <v>чи робить СНВВ?</v>
      </c>
      <c r="M4760" s="94"/>
      <c r="N4760" s="106" t="str">
        <f t="shared" si="4796"/>
        <v/>
      </c>
      <c r="O4760" s="106" t="str">
        <f t="shared" si="4775"/>
        <v/>
      </c>
      <c r="P4760" s="106" t="str">
        <f t="shared" si="4797"/>
        <v/>
      </c>
      <c r="Q4760" s="106" t="str">
        <f t="shared" si="4798"/>
        <v/>
      </c>
      <c r="R4760" s="106" t="str">
        <f t="shared" si="4799"/>
        <v/>
      </c>
      <c r="S4760" s="106" t="str">
        <f t="shared" si="4800"/>
        <v/>
      </c>
      <c r="T4760" s="106" t="str">
        <f t="shared" si="4801"/>
        <v/>
      </c>
    </row>
    <row r="4761" spans="1:20" outlineLevel="1">
      <c r="A4761" s="169"/>
      <c r="B4761" s="117">
        <v>44751</v>
      </c>
      <c r="C4761" s="90">
        <v>0.45833333333333298</v>
      </c>
      <c r="D4761" s="106"/>
      <c r="E4761" s="106" t="str">
        <f t="shared" si="4785"/>
        <v/>
      </c>
      <c r="F4761" s="106"/>
      <c r="G4761" s="106" t="str">
        <f t="shared" si="4786"/>
        <v/>
      </c>
      <c r="H4761" s="106"/>
      <c r="I4761" s="106" t="str">
        <f t="shared" si="4787"/>
        <v/>
      </c>
      <c r="J4761" s="106"/>
      <c r="K4761" s="106" t="str">
        <f t="shared" si="4788"/>
        <v/>
      </c>
      <c r="L4761" s="107" t="str">
        <f t="shared" si="4789"/>
        <v>чи робить СНВВ?</v>
      </c>
      <c r="M4761" s="94"/>
      <c r="N4761" s="106" t="str">
        <f t="shared" si="4796"/>
        <v/>
      </c>
      <c r="O4761" s="106" t="str">
        <f t="shared" si="4775"/>
        <v/>
      </c>
      <c r="P4761" s="106" t="str">
        <f t="shared" si="4797"/>
        <v/>
      </c>
      <c r="Q4761" s="106" t="str">
        <f t="shared" si="4798"/>
        <v/>
      </c>
      <c r="R4761" s="106" t="str">
        <f t="shared" si="4799"/>
        <v/>
      </c>
      <c r="S4761" s="106" t="str">
        <f t="shared" si="4800"/>
        <v/>
      </c>
      <c r="T4761" s="106" t="str">
        <f t="shared" si="4801"/>
        <v/>
      </c>
    </row>
    <row r="4762" spans="1:20" outlineLevel="1">
      <c r="A4762" s="169"/>
      <c r="B4762" s="117">
        <v>44751</v>
      </c>
      <c r="C4762" s="90">
        <v>0.5</v>
      </c>
      <c r="D4762" s="106"/>
      <c r="E4762" s="106" t="str">
        <f t="shared" si="4785"/>
        <v/>
      </c>
      <c r="F4762" s="106"/>
      <c r="G4762" s="106" t="str">
        <f t="shared" si="4786"/>
        <v/>
      </c>
      <c r="H4762" s="106"/>
      <c r="I4762" s="106" t="str">
        <f t="shared" si="4787"/>
        <v/>
      </c>
      <c r="J4762" s="106"/>
      <c r="K4762" s="106" t="str">
        <f t="shared" si="4788"/>
        <v/>
      </c>
      <c r="L4762" s="107" t="str">
        <f t="shared" si="4789"/>
        <v>чи робить СНВВ?</v>
      </c>
      <c r="M4762" s="94"/>
      <c r="N4762" s="106" t="str">
        <f t="shared" si="4796"/>
        <v/>
      </c>
      <c r="O4762" s="106" t="str">
        <f t="shared" si="4775"/>
        <v/>
      </c>
      <c r="P4762" s="106" t="str">
        <f t="shared" si="4797"/>
        <v/>
      </c>
      <c r="Q4762" s="106" t="str">
        <f t="shared" si="4798"/>
        <v/>
      </c>
      <c r="R4762" s="106" t="str">
        <f t="shared" si="4799"/>
        <v/>
      </c>
      <c r="S4762" s="106" t="str">
        <f t="shared" si="4800"/>
        <v/>
      </c>
      <c r="T4762" s="106" t="str">
        <f t="shared" si="4801"/>
        <v/>
      </c>
    </row>
    <row r="4763" spans="1:20" outlineLevel="1">
      <c r="A4763" s="169"/>
      <c r="B4763" s="117">
        <v>44751</v>
      </c>
      <c r="C4763" s="90">
        <v>0.54166666666666696</v>
      </c>
      <c r="D4763" s="106"/>
      <c r="E4763" s="106" t="str">
        <f t="shared" si="4785"/>
        <v/>
      </c>
      <c r="F4763" s="106"/>
      <c r="G4763" s="106" t="str">
        <f t="shared" si="4786"/>
        <v/>
      </c>
      <c r="H4763" s="106"/>
      <c r="I4763" s="106" t="str">
        <f t="shared" si="4787"/>
        <v/>
      </c>
      <c r="J4763" s="106"/>
      <c r="K4763" s="106" t="str">
        <f t="shared" si="4788"/>
        <v/>
      </c>
      <c r="L4763" s="107" t="str">
        <f t="shared" si="4789"/>
        <v>чи робить СНВВ?</v>
      </c>
      <c r="M4763" s="94"/>
      <c r="N4763" s="106" t="str">
        <f t="shared" si="4796"/>
        <v/>
      </c>
      <c r="O4763" s="106" t="str">
        <f t="shared" si="4775"/>
        <v/>
      </c>
      <c r="P4763" s="106" t="str">
        <f t="shared" si="4797"/>
        <v/>
      </c>
      <c r="Q4763" s="106" t="str">
        <f t="shared" si="4798"/>
        <v/>
      </c>
      <c r="R4763" s="106" t="str">
        <f t="shared" si="4799"/>
        <v/>
      </c>
      <c r="S4763" s="106" t="str">
        <f t="shared" si="4800"/>
        <v/>
      </c>
      <c r="T4763" s="106" t="str">
        <f t="shared" si="4801"/>
        <v/>
      </c>
    </row>
    <row r="4764" spans="1:20" outlineLevel="1">
      <c r="A4764" s="169"/>
      <c r="B4764" s="117">
        <v>44751</v>
      </c>
      <c r="C4764" s="90">
        <v>0.58333333333333304</v>
      </c>
      <c r="D4764" s="106"/>
      <c r="E4764" s="106" t="str">
        <f t="shared" si="4785"/>
        <v/>
      </c>
      <c r="F4764" s="106"/>
      <c r="G4764" s="106" t="str">
        <f t="shared" si="4786"/>
        <v/>
      </c>
      <c r="H4764" s="106"/>
      <c r="I4764" s="106" t="str">
        <f t="shared" si="4787"/>
        <v/>
      </c>
      <c r="J4764" s="106"/>
      <c r="K4764" s="106" t="str">
        <f t="shared" si="4788"/>
        <v/>
      </c>
      <c r="L4764" s="107" t="str">
        <f t="shared" si="4789"/>
        <v>чи робить СНВВ?</v>
      </c>
      <c r="M4764" s="94"/>
      <c r="N4764" s="106" t="str">
        <f t="shared" si="4796"/>
        <v/>
      </c>
      <c r="O4764" s="106" t="str">
        <f t="shared" si="4775"/>
        <v/>
      </c>
      <c r="P4764" s="106" t="str">
        <f t="shared" si="4797"/>
        <v/>
      </c>
      <c r="Q4764" s="106" t="str">
        <f t="shared" si="4798"/>
        <v/>
      </c>
      <c r="R4764" s="106" t="str">
        <f t="shared" si="4799"/>
        <v/>
      </c>
      <c r="S4764" s="106" t="str">
        <f t="shared" si="4800"/>
        <v/>
      </c>
      <c r="T4764" s="106" t="str">
        <f t="shared" si="4801"/>
        <v/>
      </c>
    </row>
    <row r="4765" spans="1:20" outlineLevel="1">
      <c r="A4765" s="169"/>
      <c r="B4765" s="117">
        <v>44751</v>
      </c>
      <c r="C4765" s="90">
        <v>0.625</v>
      </c>
      <c r="D4765" s="106"/>
      <c r="E4765" s="106" t="str">
        <f t="shared" si="4785"/>
        <v/>
      </c>
      <c r="F4765" s="106"/>
      <c r="G4765" s="106" t="str">
        <f t="shared" si="4786"/>
        <v/>
      </c>
      <c r="H4765" s="106"/>
      <c r="I4765" s="106" t="str">
        <f t="shared" si="4787"/>
        <v/>
      </c>
      <c r="J4765" s="106"/>
      <c r="K4765" s="106" t="str">
        <f t="shared" si="4788"/>
        <v/>
      </c>
      <c r="L4765" s="107" t="str">
        <f t="shared" si="4789"/>
        <v>чи робить СНВВ?</v>
      </c>
      <c r="M4765" s="94"/>
      <c r="N4765" s="106" t="str">
        <f t="shared" si="4796"/>
        <v/>
      </c>
      <c r="O4765" s="106" t="str">
        <f t="shared" si="4775"/>
        <v/>
      </c>
      <c r="P4765" s="106" t="str">
        <f t="shared" si="4797"/>
        <v/>
      </c>
      <c r="Q4765" s="106" t="str">
        <f t="shared" si="4798"/>
        <v/>
      </c>
      <c r="R4765" s="106" t="str">
        <f t="shared" si="4799"/>
        <v/>
      </c>
      <c r="S4765" s="106" t="str">
        <f t="shared" si="4800"/>
        <v/>
      </c>
      <c r="T4765" s="106" t="str">
        <f t="shared" si="4801"/>
        <v/>
      </c>
    </row>
    <row r="4766" spans="1:20" outlineLevel="1">
      <c r="A4766" s="169"/>
      <c r="B4766" s="117">
        <v>44751</v>
      </c>
      <c r="C4766" s="90">
        <v>0.66666666666666696</v>
      </c>
      <c r="D4766" s="106"/>
      <c r="E4766" s="106" t="str">
        <f t="shared" si="4785"/>
        <v/>
      </c>
      <c r="F4766" s="106"/>
      <c r="G4766" s="106" t="str">
        <f t="shared" si="4786"/>
        <v/>
      </c>
      <c r="H4766" s="106"/>
      <c r="I4766" s="106" t="str">
        <f t="shared" si="4787"/>
        <v/>
      </c>
      <c r="J4766" s="106"/>
      <c r="K4766" s="106" t="str">
        <f t="shared" si="4788"/>
        <v/>
      </c>
      <c r="L4766" s="107" t="str">
        <f t="shared" si="4789"/>
        <v>чи робить СНВВ?</v>
      </c>
      <c r="M4766" s="94"/>
      <c r="N4766" s="106" t="str">
        <f t="shared" si="4796"/>
        <v/>
      </c>
      <c r="O4766" s="106" t="str">
        <f t="shared" si="4775"/>
        <v/>
      </c>
      <c r="P4766" s="106" t="str">
        <f t="shared" si="4797"/>
        <v/>
      </c>
      <c r="Q4766" s="106" t="str">
        <f t="shared" si="4798"/>
        <v/>
      </c>
      <c r="R4766" s="106" t="str">
        <f t="shared" si="4799"/>
        <v/>
      </c>
      <c r="S4766" s="106" t="str">
        <f t="shared" si="4800"/>
        <v/>
      </c>
      <c r="T4766" s="106" t="str">
        <f t="shared" si="4801"/>
        <v/>
      </c>
    </row>
    <row r="4767" spans="1:20" outlineLevel="1">
      <c r="A4767" s="169"/>
      <c r="B4767" s="117">
        <v>44751</v>
      </c>
      <c r="C4767" s="90">
        <v>0.70833333333333304</v>
      </c>
      <c r="D4767" s="106"/>
      <c r="E4767" s="106" t="str">
        <f t="shared" si="4785"/>
        <v/>
      </c>
      <c r="F4767" s="106"/>
      <c r="G4767" s="106" t="str">
        <f t="shared" si="4786"/>
        <v/>
      </c>
      <c r="H4767" s="106"/>
      <c r="I4767" s="106" t="str">
        <f t="shared" si="4787"/>
        <v/>
      </c>
      <c r="J4767" s="106"/>
      <c r="K4767" s="106" t="str">
        <f t="shared" si="4788"/>
        <v/>
      </c>
      <c r="L4767" s="107" t="str">
        <f t="shared" si="4789"/>
        <v>чи робить СНВВ?</v>
      </c>
      <c r="M4767" s="94"/>
      <c r="N4767" s="106" t="str">
        <f t="shared" si="4796"/>
        <v/>
      </c>
      <c r="O4767" s="106" t="str">
        <f t="shared" si="4775"/>
        <v/>
      </c>
      <c r="P4767" s="106" t="str">
        <f t="shared" si="4797"/>
        <v/>
      </c>
      <c r="Q4767" s="106" t="str">
        <f t="shared" si="4798"/>
        <v/>
      </c>
      <c r="R4767" s="106" t="str">
        <f t="shared" si="4799"/>
        <v/>
      </c>
      <c r="S4767" s="106" t="str">
        <f t="shared" si="4800"/>
        <v/>
      </c>
      <c r="T4767" s="106" t="str">
        <f t="shared" si="4801"/>
        <v/>
      </c>
    </row>
    <row r="4768" spans="1:20" outlineLevel="1">
      <c r="A4768" s="169"/>
      <c r="B4768" s="117">
        <v>44751</v>
      </c>
      <c r="C4768" s="90">
        <v>0.75</v>
      </c>
      <c r="D4768" s="106"/>
      <c r="E4768" s="106" t="str">
        <f t="shared" si="4785"/>
        <v/>
      </c>
      <c r="F4768" s="106"/>
      <c r="G4768" s="106" t="str">
        <f t="shared" si="4786"/>
        <v/>
      </c>
      <c r="H4768" s="106"/>
      <c r="I4768" s="106" t="str">
        <f t="shared" si="4787"/>
        <v/>
      </c>
      <c r="J4768" s="106"/>
      <c r="K4768" s="106" t="str">
        <f t="shared" si="4788"/>
        <v/>
      </c>
      <c r="L4768" s="107" t="str">
        <f t="shared" si="4789"/>
        <v>чи робить СНВВ?</v>
      </c>
      <c r="M4768" s="94"/>
      <c r="N4768" s="106" t="str">
        <f t="shared" si="4796"/>
        <v/>
      </c>
      <c r="O4768" s="106" t="str">
        <f t="shared" si="4775"/>
        <v/>
      </c>
      <c r="P4768" s="106" t="str">
        <f t="shared" si="4797"/>
        <v/>
      </c>
      <c r="Q4768" s="106" t="str">
        <f t="shared" si="4798"/>
        <v/>
      </c>
      <c r="R4768" s="106" t="str">
        <f t="shared" si="4799"/>
        <v/>
      </c>
      <c r="S4768" s="106" t="str">
        <f t="shared" si="4800"/>
        <v/>
      </c>
      <c r="T4768" s="106" t="str">
        <f t="shared" si="4801"/>
        <v/>
      </c>
    </row>
    <row r="4769" spans="1:20" outlineLevel="1">
      <c r="A4769" s="169"/>
      <c r="B4769" s="117">
        <v>44751</v>
      </c>
      <c r="C4769" s="90">
        <v>0.79166666666666696</v>
      </c>
      <c r="D4769" s="106"/>
      <c r="E4769" s="106" t="str">
        <f t="shared" si="4785"/>
        <v/>
      </c>
      <c r="F4769" s="106"/>
      <c r="G4769" s="106" t="str">
        <f t="shared" si="4786"/>
        <v/>
      </c>
      <c r="H4769" s="106"/>
      <c r="I4769" s="106" t="str">
        <f t="shared" si="4787"/>
        <v/>
      </c>
      <c r="J4769" s="106"/>
      <c r="K4769" s="106" t="str">
        <f t="shared" si="4788"/>
        <v/>
      </c>
      <c r="L4769" s="107" t="str">
        <f t="shared" si="4789"/>
        <v>чи робить СНВВ?</v>
      </c>
      <c r="M4769" s="94"/>
      <c r="N4769" s="106" t="str">
        <f t="shared" si="4796"/>
        <v/>
      </c>
      <c r="O4769" s="106" t="str">
        <f t="shared" si="4775"/>
        <v/>
      </c>
      <c r="P4769" s="106" t="str">
        <f t="shared" si="4797"/>
        <v/>
      </c>
      <c r="Q4769" s="106" t="str">
        <f t="shared" si="4798"/>
        <v/>
      </c>
      <c r="R4769" s="106" t="str">
        <f t="shared" si="4799"/>
        <v/>
      </c>
      <c r="S4769" s="106" t="str">
        <f t="shared" si="4800"/>
        <v/>
      </c>
      <c r="T4769" s="106" t="str">
        <f t="shared" si="4801"/>
        <v/>
      </c>
    </row>
    <row r="4770" spans="1:20" outlineLevel="1">
      <c r="A4770" s="169"/>
      <c r="B4770" s="117">
        <v>44751</v>
      </c>
      <c r="C4770" s="90">
        <v>0.83333333333333304</v>
      </c>
      <c r="D4770" s="106"/>
      <c r="E4770" s="106" t="str">
        <f t="shared" si="4785"/>
        <v/>
      </c>
      <c r="F4770" s="106"/>
      <c r="G4770" s="106" t="str">
        <f t="shared" si="4786"/>
        <v/>
      </c>
      <c r="H4770" s="106"/>
      <c r="I4770" s="106" t="str">
        <f t="shared" si="4787"/>
        <v/>
      </c>
      <c r="J4770" s="106"/>
      <c r="K4770" s="106" t="str">
        <f t="shared" si="4788"/>
        <v/>
      </c>
      <c r="L4770" s="107" t="str">
        <f t="shared" si="4789"/>
        <v>чи робить СНВВ?</v>
      </c>
      <c r="M4770" s="94"/>
      <c r="N4770" s="106" t="str">
        <f t="shared" si="4796"/>
        <v/>
      </c>
      <c r="O4770" s="106" t="str">
        <f t="shared" si="4775"/>
        <v/>
      </c>
      <c r="P4770" s="106" t="str">
        <f t="shared" si="4797"/>
        <v/>
      </c>
      <c r="Q4770" s="106" t="str">
        <f t="shared" si="4798"/>
        <v/>
      </c>
      <c r="R4770" s="106" t="str">
        <f t="shared" si="4799"/>
        <v/>
      </c>
      <c r="S4770" s="106" t="str">
        <f t="shared" si="4800"/>
        <v/>
      </c>
      <c r="T4770" s="106" t="str">
        <f t="shared" si="4801"/>
        <v/>
      </c>
    </row>
    <row r="4771" spans="1:20" outlineLevel="1">
      <c r="A4771" s="169"/>
      <c r="B4771" s="117">
        <v>44751</v>
      </c>
      <c r="C4771" s="90">
        <v>0.875</v>
      </c>
      <c r="D4771" s="106"/>
      <c r="E4771" s="106" t="str">
        <f t="shared" si="4785"/>
        <v/>
      </c>
      <c r="F4771" s="106"/>
      <c r="G4771" s="106" t="str">
        <f t="shared" si="4786"/>
        <v/>
      </c>
      <c r="H4771" s="106"/>
      <c r="I4771" s="106" t="str">
        <f t="shared" si="4787"/>
        <v/>
      </c>
      <c r="J4771" s="106"/>
      <c r="K4771" s="106" t="str">
        <f t="shared" si="4788"/>
        <v/>
      </c>
      <c r="L4771" s="107" t="str">
        <f t="shared" si="4789"/>
        <v>чи робить СНВВ?</v>
      </c>
      <c r="M4771" s="94"/>
      <c r="N4771" s="106" t="str">
        <f t="shared" si="4796"/>
        <v/>
      </c>
      <c r="O4771" s="106" t="str">
        <f t="shared" si="4775"/>
        <v/>
      </c>
      <c r="P4771" s="106" t="str">
        <f t="shared" si="4797"/>
        <v/>
      </c>
      <c r="Q4771" s="106" t="str">
        <f t="shared" si="4798"/>
        <v/>
      </c>
      <c r="R4771" s="106" t="str">
        <f t="shared" si="4799"/>
        <v/>
      </c>
      <c r="S4771" s="106" t="str">
        <f t="shared" si="4800"/>
        <v/>
      </c>
      <c r="T4771" s="106" t="str">
        <f t="shared" si="4801"/>
        <v/>
      </c>
    </row>
    <row r="4772" spans="1:20" outlineLevel="1">
      <c r="A4772" s="169"/>
      <c r="B4772" s="117">
        <v>44751</v>
      </c>
      <c r="C4772" s="90">
        <v>0.91666666666666696</v>
      </c>
      <c r="D4772" s="106"/>
      <c r="E4772" s="106" t="str">
        <f t="shared" si="4785"/>
        <v/>
      </c>
      <c r="F4772" s="106"/>
      <c r="G4772" s="106" t="str">
        <f t="shared" si="4786"/>
        <v/>
      </c>
      <c r="H4772" s="106"/>
      <c r="I4772" s="106" t="str">
        <f t="shared" si="4787"/>
        <v/>
      </c>
      <c r="J4772" s="106"/>
      <c r="K4772" s="106" t="str">
        <f t="shared" si="4788"/>
        <v/>
      </c>
      <c r="L4772" s="107" t="str">
        <f t="shared" si="4789"/>
        <v>чи робить СНВВ?</v>
      </c>
      <c r="M4772" s="94"/>
      <c r="N4772" s="106" t="str">
        <f t="shared" si="4796"/>
        <v/>
      </c>
      <c r="O4772" s="106" t="str">
        <f t="shared" si="4775"/>
        <v/>
      </c>
      <c r="P4772" s="106" t="str">
        <f t="shared" si="4797"/>
        <v/>
      </c>
      <c r="Q4772" s="106" t="str">
        <f t="shared" si="4798"/>
        <v/>
      </c>
      <c r="R4772" s="106" t="str">
        <f t="shared" si="4799"/>
        <v/>
      </c>
      <c r="S4772" s="106" t="str">
        <f t="shared" si="4800"/>
        <v/>
      </c>
      <c r="T4772" s="106" t="str">
        <f t="shared" si="4801"/>
        <v/>
      </c>
    </row>
    <row r="4773" spans="1:20" outlineLevel="1">
      <c r="A4773" s="169"/>
      <c r="B4773" s="117">
        <v>44751</v>
      </c>
      <c r="C4773" s="90">
        <v>0.95833333333333304</v>
      </c>
      <c r="D4773" s="106"/>
      <c r="E4773" s="106" t="str">
        <f t="shared" si="4785"/>
        <v/>
      </c>
      <c r="F4773" s="106"/>
      <c r="G4773" s="106" t="str">
        <f t="shared" si="4786"/>
        <v/>
      </c>
      <c r="H4773" s="106"/>
      <c r="I4773" s="106" t="str">
        <f t="shared" si="4787"/>
        <v/>
      </c>
      <c r="J4773" s="106"/>
      <c r="K4773" s="106" t="str">
        <f t="shared" si="4788"/>
        <v/>
      </c>
      <c r="L4773" s="107" t="str">
        <f t="shared" si="4789"/>
        <v>чи робить СНВВ?</v>
      </c>
      <c r="M4773" s="94"/>
      <c r="N4773" s="106" t="str">
        <f t="shared" si="4796"/>
        <v/>
      </c>
      <c r="O4773" s="106" t="str">
        <f t="shared" si="4775"/>
        <v/>
      </c>
      <c r="P4773" s="106" t="str">
        <f t="shared" si="4797"/>
        <v/>
      </c>
      <c r="Q4773" s="106" t="str">
        <f t="shared" si="4798"/>
        <v/>
      </c>
      <c r="R4773" s="106" t="str">
        <f t="shared" si="4799"/>
        <v/>
      </c>
      <c r="S4773" s="106" t="str">
        <f t="shared" si="4800"/>
        <v/>
      </c>
      <c r="T4773" s="106" t="str">
        <f t="shared" si="4801"/>
        <v/>
      </c>
    </row>
    <row r="4774" spans="1:20" outlineLevel="1">
      <c r="A4774" s="169"/>
      <c r="B4774" s="117">
        <v>44751</v>
      </c>
      <c r="C4774" s="90">
        <v>1</v>
      </c>
      <c r="D4774" s="106"/>
      <c r="E4774" s="106" t="str">
        <f t="shared" si="4785"/>
        <v/>
      </c>
      <c r="F4774" s="106"/>
      <c r="G4774" s="106" t="str">
        <f t="shared" si="4786"/>
        <v/>
      </c>
      <c r="H4774" s="106"/>
      <c r="I4774" s="106" t="str">
        <f t="shared" si="4787"/>
        <v/>
      </c>
      <c r="J4774" s="106"/>
      <c r="K4774" s="106" t="str">
        <f t="shared" si="4788"/>
        <v/>
      </c>
      <c r="L4774" s="107" t="str">
        <f t="shared" si="4789"/>
        <v>чи робить СНВВ?</v>
      </c>
      <c r="M4774" s="94"/>
      <c r="N4774" s="106" t="str">
        <f t="shared" si="4796"/>
        <v/>
      </c>
      <c r="O4774" s="106" t="str">
        <f t="shared" si="4775"/>
        <v/>
      </c>
      <c r="P4774" s="106" t="str">
        <f t="shared" si="4797"/>
        <v/>
      </c>
      <c r="Q4774" s="106" t="str">
        <f t="shared" si="4798"/>
        <v/>
      </c>
      <c r="R4774" s="106" t="str">
        <f t="shared" si="4799"/>
        <v/>
      </c>
      <c r="S4774" s="106" t="str">
        <f t="shared" si="4800"/>
        <v/>
      </c>
      <c r="T4774" s="106" t="str">
        <f t="shared" si="4801"/>
        <v/>
      </c>
    </row>
    <row r="4775" spans="1:20">
      <c r="A4775" s="113"/>
      <c r="B4775" s="170" t="s">
        <v>277</v>
      </c>
      <c r="C4775" s="170"/>
      <c r="D4775" s="97">
        <f t="shared" ref="D4775" si="4802">SUM(D4751:D4774)</f>
        <v>0</v>
      </c>
      <c r="E4775" s="98">
        <f t="shared" ref="E4775" si="4803">COUNTIF(E4751:E4774,"&gt;0")</f>
        <v>0</v>
      </c>
      <c r="F4775" s="97">
        <f t="shared" ref="F4775" si="4804">SUM(F4751:F4774)</f>
        <v>0</v>
      </c>
      <c r="G4775" s="98">
        <f t="shared" ref="G4775" si="4805">COUNTIF(G4751:G4774,"&gt;0")</f>
        <v>0</v>
      </c>
      <c r="H4775" s="97">
        <f t="shared" ref="H4775" si="4806">SUM(H4751:H4774)</f>
        <v>0</v>
      </c>
      <c r="I4775" s="98">
        <f t="shared" ref="I4775" si="4807">COUNTIF(I4751:I4774,"&gt;0")</f>
        <v>0</v>
      </c>
      <c r="J4775" s="97">
        <f t="shared" ref="J4775" si="4808">SUM(J4751:J4774)</f>
        <v>0</v>
      </c>
      <c r="K4775" s="98">
        <f t="shared" ref="K4775" si="4809">COUNTIF(K4751:K4774,"&gt;0")</f>
        <v>0</v>
      </c>
      <c r="L4775" s="98">
        <f t="shared" ref="L4775" si="4810">COUNTIF(L4751:L4774,"СНВВ не працює")</f>
        <v>0</v>
      </c>
      <c r="M4775" s="94"/>
      <c r="N4775" s="97">
        <f>AVERAGEA(N4751:N4774)</f>
        <v>0</v>
      </c>
      <c r="O4775" s="97">
        <f>AVERAGEA(O4751:O4774)</f>
        <v>0</v>
      </c>
      <c r="P4775" s="97">
        <f>SUM(P4751:P4774)</f>
        <v>0</v>
      </c>
      <c r="Q4775" s="97">
        <f>SUM(Q4751:Q4774)</f>
        <v>0</v>
      </c>
      <c r="R4775" s="97">
        <f>SUM(R4751:R4774)</f>
        <v>0</v>
      </c>
      <c r="S4775" s="97">
        <f>SUM(S4751:S4774)</f>
        <v>0</v>
      </c>
      <c r="T4775" s="97">
        <f>SUM(T4751:T4774)</f>
        <v>0</v>
      </c>
    </row>
    <row r="4776" spans="1:20" outlineLevel="1">
      <c r="A4776" s="168">
        <v>44752</v>
      </c>
      <c r="B4776" s="117">
        <v>44752</v>
      </c>
      <c r="C4776" s="90">
        <v>4.1666666666666664E-2</v>
      </c>
      <c r="D4776" s="106"/>
      <c r="E4776" s="106" t="str">
        <f t="shared" ref="E4776:E4799" si="4811">IF(D4776="","",IF(D4776&lt;1,1,0))</f>
        <v/>
      </c>
      <c r="F4776" s="106"/>
      <c r="G4776" s="106" t="str">
        <f t="shared" ref="G4776:G4799" si="4812">IF(F4776="","",IF(F4776&lt;1,1,0))</f>
        <v/>
      </c>
      <c r="H4776" s="106"/>
      <c r="I4776" s="106" t="str">
        <f t="shared" ref="I4776:I4799" si="4813">IF(H4776="","",IF(H4776&lt;1,1,0))</f>
        <v/>
      </c>
      <c r="J4776" s="106"/>
      <c r="K4776" s="106" t="str">
        <f t="shared" ref="K4776:K4799" si="4814">IF(J4776="","",IF(J4776&lt;1,1,0))</f>
        <v/>
      </c>
      <c r="L4776" s="107" t="str">
        <f t="shared" ref="L4776:L4799" si="4815">IF(H4776="","чи робить СНВВ?",IF(J4776="","чи роблять агрегати?",IF($J4776=0,"агрегати не працюють",IF(AND($H4776=0,$J4776=1),"СНВВ не працює","OK"))))</f>
        <v>чи робить СНВВ?</v>
      </c>
      <c r="M4776" s="94"/>
      <c r="N4776" s="106" t="str">
        <f t="shared" ref="N4776" si="4816">IF(OR(E4776&lt;&gt;0, J4776=0), "",D4776)</f>
        <v/>
      </c>
      <c r="O4776" s="106" t="str">
        <f t="shared" si="4775"/>
        <v/>
      </c>
      <c r="P4776" s="106" t="str">
        <f t="shared" ref="P4776" si="4817">IF(AND($E4776&lt;&gt;0,$J4776=1),D4776,O4776)</f>
        <v/>
      </c>
      <c r="Q4776" s="106" t="str">
        <f t="shared" ref="Q4776" si="4818">IF(OR(G4776&lt;&gt;0, J4776=0), "",F4776)</f>
        <v/>
      </c>
      <c r="R4776" s="106" t="str">
        <f t="shared" ref="R4776" si="4819">IF(Q4776="", "",(Q4776*$S$2+$S$3))</f>
        <v/>
      </c>
      <c r="S4776" s="106" t="str">
        <f t="shared" ref="S4776" si="4820">IF(AND(G4776&lt;&gt;0,J4776=1),F4776,R4776)</f>
        <v/>
      </c>
      <c r="T4776" s="106" t="str">
        <f t="shared" ref="T4776" si="4821">IFERROR(P4776*S4776,"")</f>
        <v/>
      </c>
    </row>
    <row r="4777" spans="1:20" outlineLevel="1">
      <c r="A4777" s="169"/>
      <c r="B4777" s="117">
        <v>44752</v>
      </c>
      <c r="C4777" s="90">
        <v>8.3333333333333301E-2</v>
      </c>
      <c r="D4777" s="106"/>
      <c r="E4777" s="106" t="str">
        <f t="shared" si="4811"/>
        <v/>
      </c>
      <c r="F4777" s="106"/>
      <c r="G4777" s="106" t="str">
        <f t="shared" si="4812"/>
        <v/>
      </c>
      <c r="H4777" s="106"/>
      <c r="I4777" s="106" t="str">
        <f t="shared" si="4813"/>
        <v/>
      </c>
      <c r="J4777" s="106"/>
      <c r="K4777" s="106" t="str">
        <f t="shared" si="4814"/>
        <v/>
      </c>
      <c r="L4777" s="107" t="str">
        <f t="shared" si="4815"/>
        <v>чи робить СНВВ?</v>
      </c>
      <c r="M4777" s="94"/>
      <c r="N4777" s="106" t="str">
        <f t="shared" ref="N4777:N4799" si="4822">IF(OR(E4777&lt;&gt;0, J4777=0), "",D4777)</f>
        <v/>
      </c>
      <c r="O4777" s="106" t="str">
        <f t="shared" si="4775"/>
        <v/>
      </c>
      <c r="P4777" s="106" t="str">
        <f t="shared" ref="P4777:P4799" si="4823">IF(AND($E4777&lt;&gt;0,$J4777=1),D4777,O4777)</f>
        <v/>
      </c>
      <c r="Q4777" s="106" t="str">
        <f t="shared" ref="Q4777:Q4799" si="4824">IF(OR(G4777&lt;&gt;0, J4777=0), "",F4777)</f>
        <v/>
      </c>
      <c r="R4777" s="106" t="str">
        <f t="shared" ref="R4777:R4799" si="4825">IF(Q4777="", "",(Q4777*$S$2+$S$3))</f>
        <v/>
      </c>
      <c r="S4777" s="106" t="str">
        <f t="shared" ref="S4777:S4799" si="4826">IF(AND(G4777&lt;&gt;0,J4777=1),F4777,R4777)</f>
        <v/>
      </c>
      <c r="T4777" s="106" t="str">
        <f t="shared" ref="T4777:T4799" si="4827">IFERROR(P4777*S4777,"")</f>
        <v/>
      </c>
    </row>
    <row r="4778" spans="1:20" outlineLevel="1">
      <c r="A4778" s="169"/>
      <c r="B4778" s="117">
        <v>44752</v>
      </c>
      <c r="C4778" s="90">
        <v>0.125</v>
      </c>
      <c r="D4778" s="106"/>
      <c r="E4778" s="106" t="str">
        <f t="shared" si="4811"/>
        <v/>
      </c>
      <c r="F4778" s="106"/>
      <c r="G4778" s="106" t="str">
        <f t="shared" si="4812"/>
        <v/>
      </c>
      <c r="H4778" s="106"/>
      <c r="I4778" s="106" t="str">
        <f t="shared" si="4813"/>
        <v/>
      </c>
      <c r="J4778" s="106"/>
      <c r="K4778" s="106" t="str">
        <f t="shared" si="4814"/>
        <v/>
      </c>
      <c r="L4778" s="107" t="str">
        <f t="shared" si="4815"/>
        <v>чи робить СНВВ?</v>
      </c>
      <c r="M4778" s="94"/>
      <c r="N4778" s="106" t="str">
        <f t="shared" si="4822"/>
        <v/>
      </c>
      <c r="O4778" s="106" t="str">
        <f t="shared" si="4775"/>
        <v/>
      </c>
      <c r="P4778" s="106" t="str">
        <f t="shared" si="4823"/>
        <v/>
      </c>
      <c r="Q4778" s="106" t="str">
        <f t="shared" si="4824"/>
        <v/>
      </c>
      <c r="R4778" s="106" t="str">
        <f t="shared" si="4825"/>
        <v/>
      </c>
      <c r="S4778" s="106" t="str">
        <f t="shared" si="4826"/>
        <v/>
      </c>
      <c r="T4778" s="106" t="str">
        <f t="shared" si="4827"/>
        <v/>
      </c>
    </row>
    <row r="4779" spans="1:20" outlineLevel="1">
      <c r="A4779" s="169"/>
      <c r="B4779" s="117">
        <v>44752</v>
      </c>
      <c r="C4779" s="90">
        <v>0.16666666666666699</v>
      </c>
      <c r="D4779" s="106"/>
      <c r="E4779" s="106" t="str">
        <f t="shared" si="4811"/>
        <v/>
      </c>
      <c r="F4779" s="106"/>
      <c r="G4779" s="106" t="str">
        <f t="shared" si="4812"/>
        <v/>
      </c>
      <c r="H4779" s="106"/>
      <c r="I4779" s="106" t="str">
        <f t="shared" si="4813"/>
        <v/>
      </c>
      <c r="J4779" s="106"/>
      <c r="K4779" s="106" t="str">
        <f t="shared" si="4814"/>
        <v/>
      </c>
      <c r="L4779" s="107" t="str">
        <f t="shared" si="4815"/>
        <v>чи робить СНВВ?</v>
      </c>
      <c r="M4779" s="94"/>
      <c r="N4779" s="106" t="str">
        <f t="shared" si="4822"/>
        <v/>
      </c>
      <c r="O4779" s="106" t="str">
        <f t="shared" si="4775"/>
        <v/>
      </c>
      <c r="P4779" s="106" t="str">
        <f t="shared" si="4823"/>
        <v/>
      </c>
      <c r="Q4779" s="106" t="str">
        <f t="shared" si="4824"/>
        <v/>
      </c>
      <c r="R4779" s="106" t="str">
        <f t="shared" si="4825"/>
        <v/>
      </c>
      <c r="S4779" s="106" t="str">
        <f t="shared" si="4826"/>
        <v/>
      </c>
      <c r="T4779" s="106" t="str">
        <f t="shared" si="4827"/>
        <v/>
      </c>
    </row>
    <row r="4780" spans="1:20" outlineLevel="1">
      <c r="A4780" s="169"/>
      <c r="B4780" s="117">
        <v>44752</v>
      </c>
      <c r="C4780" s="90">
        <v>0.20833333333333301</v>
      </c>
      <c r="D4780" s="106"/>
      <c r="E4780" s="106" t="str">
        <f t="shared" si="4811"/>
        <v/>
      </c>
      <c r="F4780" s="106"/>
      <c r="G4780" s="106" t="str">
        <f t="shared" si="4812"/>
        <v/>
      </c>
      <c r="H4780" s="106"/>
      <c r="I4780" s="106" t="str">
        <f t="shared" si="4813"/>
        <v/>
      </c>
      <c r="J4780" s="106"/>
      <c r="K4780" s="106" t="str">
        <f t="shared" si="4814"/>
        <v/>
      </c>
      <c r="L4780" s="107" t="str">
        <f t="shared" si="4815"/>
        <v>чи робить СНВВ?</v>
      </c>
      <c r="M4780" s="94"/>
      <c r="N4780" s="106" t="str">
        <f t="shared" si="4822"/>
        <v/>
      </c>
      <c r="O4780" s="106" t="str">
        <f t="shared" si="4775"/>
        <v/>
      </c>
      <c r="P4780" s="106" t="str">
        <f t="shared" si="4823"/>
        <v/>
      </c>
      <c r="Q4780" s="106" t="str">
        <f t="shared" si="4824"/>
        <v/>
      </c>
      <c r="R4780" s="106" t="str">
        <f t="shared" si="4825"/>
        <v/>
      </c>
      <c r="S4780" s="106" t="str">
        <f t="shared" si="4826"/>
        <v/>
      </c>
      <c r="T4780" s="106" t="str">
        <f t="shared" si="4827"/>
        <v/>
      </c>
    </row>
    <row r="4781" spans="1:20" outlineLevel="1">
      <c r="A4781" s="169"/>
      <c r="B4781" s="117">
        <v>44752</v>
      </c>
      <c r="C4781" s="90">
        <v>0.25</v>
      </c>
      <c r="D4781" s="106"/>
      <c r="E4781" s="106" t="str">
        <f t="shared" si="4811"/>
        <v/>
      </c>
      <c r="F4781" s="106"/>
      <c r="G4781" s="106" t="str">
        <f t="shared" si="4812"/>
        <v/>
      </c>
      <c r="H4781" s="106"/>
      <c r="I4781" s="106" t="str">
        <f t="shared" si="4813"/>
        <v/>
      </c>
      <c r="J4781" s="106"/>
      <c r="K4781" s="106" t="str">
        <f t="shared" si="4814"/>
        <v/>
      </c>
      <c r="L4781" s="107" t="str">
        <f t="shared" si="4815"/>
        <v>чи робить СНВВ?</v>
      </c>
      <c r="M4781" s="94"/>
      <c r="N4781" s="106" t="str">
        <f t="shared" si="4822"/>
        <v/>
      </c>
      <c r="O4781" s="106" t="str">
        <f t="shared" si="4775"/>
        <v/>
      </c>
      <c r="P4781" s="106" t="str">
        <f t="shared" si="4823"/>
        <v/>
      </c>
      <c r="Q4781" s="106" t="str">
        <f t="shared" si="4824"/>
        <v/>
      </c>
      <c r="R4781" s="106" t="str">
        <f t="shared" si="4825"/>
        <v/>
      </c>
      <c r="S4781" s="106" t="str">
        <f t="shared" si="4826"/>
        <v/>
      </c>
      <c r="T4781" s="106" t="str">
        <f t="shared" si="4827"/>
        <v/>
      </c>
    </row>
    <row r="4782" spans="1:20" outlineLevel="1">
      <c r="A4782" s="169"/>
      <c r="B4782" s="117">
        <v>44752</v>
      </c>
      <c r="C4782" s="90">
        <v>0.29166666666666702</v>
      </c>
      <c r="D4782" s="106"/>
      <c r="E4782" s="106" t="str">
        <f t="shared" si="4811"/>
        <v/>
      </c>
      <c r="F4782" s="106"/>
      <c r="G4782" s="106" t="str">
        <f t="shared" si="4812"/>
        <v/>
      </c>
      <c r="H4782" s="106"/>
      <c r="I4782" s="106" t="str">
        <f t="shared" si="4813"/>
        <v/>
      </c>
      <c r="J4782" s="106"/>
      <c r="K4782" s="106" t="str">
        <f t="shared" si="4814"/>
        <v/>
      </c>
      <c r="L4782" s="107" t="str">
        <f t="shared" si="4815"/>
        <v>чи робить СНВВ?</v>
      </c>
      <c r="M4782" s="94"/>
      <c r="N4782" s="106" t="str">
        <f t="shared" si="4822"/>
        <v/>
      </c>
      <c r="O4782" s="106" t="str">
        <f t="shared" si="4775"/>
        <v/>
      </c>
      <c r="P4782" s="106" t="str">
        <f t="shared" si="4823"/>
        <v/>
      </c>
      <c r="Q4782" s="106" t="str">
        <f t="shared" si="4824"/>
        <v/>
      </c>
      <c r="R4782" s="106" t="str">
        <f t="shared" si="4825"/>
        <v/>
      </c>
      <c r="S4782" s="106" t="str">
        <f t="shared" si="4826"/>
        <v/>
      </c>
      <c r="T4782" s="106" t="str">
        <f t="shared" si="4827"/>
        <v/>
      </c>
    </row>
    <row r="4783" spans="1:20" outlineLevel="1">
      <c r="A4783" s="169"/>
      <c r="B4783" s="117">
        <v>44752</v>
      </c>
      <c r="C4783" s="90">
        <v>0.33333333333333298</v>
      </c>
      <c r="D4783" s="106"/>
      <c r="E4783" s="106" t="str">
        <f t="shared" si="4811"/>
        <v/>
      </c>
      <c r="F4783" s="106"/>
      <c r="G4783" s="106" t="str">
        <f t="shared" si="4812"/>
        <v/>
      </c>
      <c r="H4783" s="106"/>
      <c r="I4783" s="106" t="str">
        <f t="shared" si="4813"/>
        <v/>
      </c>
      <c r="J4783" s="106"/>
      <c r="K4783" s="106" t="str">
        <f t="shared" si="4814"/>
        <v/>
      </c>
      <c r="L4783" s="107" t="str">
        <f t="shared" si="4815"/>
        <v>чи робить СНВВ?</v>
      </c>
      <c r="M4783" s="94"/>
      <c r="N4783" s="106" t="str">
        <f t="shared" si="4822"/>
        <v/>
      </c>
      <c r="O4783" s="106" t="str">
        <f t="shared" si="4775"/>
        <v/>
      </c>
      <c r="P4783" s="106" t="str">
        <f t="shared" si="4823"/>
        <v/>
      </c>
      <c r="Q4783" s="106" t="str">
        <f t="shared" si="4824"/>
        <v/>
      </c>
      <c r="R4783" s="106" t="str">
        <f t="shared" si="4825"/>
        <v/>
      </c>
      <c r="S4783" s="106" t="str">
        <f t="shared" si="4826"/>
        <v/>
      </c>
      <c r="T4783" s="106" t="str">
        <f t="shared" si="4827"/>
        <v/>
      </c>
    </row>
    <row r="4784" spans="1:20" outlineLevel="1">
      <c r="A4784" s="169"/>
      <c r="B4784" s="117">
        <v>44752</v>
      </c>
      <c r="C4784" s="90">
        <v>0.375</v>
      </c>
      <c r="D4784" s="106"/>
      <c r="E4784" s="106" t="str">
        <f t="shared" si="4811"/>
        <v/>
      </c>
      <c r="F4784" s="106"/>
      <c r="G4784" s="106" t="str">
        <f t="shared" si="4812"/>
        <v/>
      </c>
      <c r="H4784" s="106"/>
      <c r="I4784" s="106" t="str">
        <f t="shared" si="4813"/>
        <v/>
      </c>
      <c r="J4784" s="106"/>
      <c r="K4784" s="106" t="str">
        <f t="shared" si="4814"/>
        <v/>
      </c>
      <c r="L4784" s="107" t="str">
        <f t="shared" si="4815"/>
        <v>чи робить СНВВ?</v>
      </c>
      <c r="M4784" s="94"/>
      <c r="N4784" s="106" t="str">
        <f t="shared" si="4822"/>
        <v/>
      </c>
      <c r="O4784" s="106" t="str">
        <f t="shared" si="4775"/>
        <v/>
      </c>
      <c r="P4784" s="106" t="str">
        <f t="shared" si="4823"/>
        <v/>
      </c>
      <c r="Q4784" s="106" t="str">
        <f t="shared" si="4824"/>
        <v/>
      </c>
      <c r="R4784" s="106" t="str">
        <f t="shared" si="4825"/>
        <v/>
      </c>
      <c r="S4784" s="106" t="str">
        <f t="shared" si="4826"/>
        <v/>
      </c>
      <c r="T4784" s="106" t="str">
        <f t="shared" si="4827"/>
        <v/>
      </c>
    </row>
    <row r="4785" spans="1:20" outlineLevel="1">
      <c r="A4785" s="169"/>
      <c r="B4785" s="117">
        <v>44752</v>
      </c>
      <c r="C4785" s="90">
        <v>0.41666666666666702</v>
      </c>
      <c r="D4785" s="106"/>
      <c r="E4785" s="106" t="str">
        <f t="shared" si="4811"/>
        <v/>
      </c>
      <c r="F4785" s="106"/>
      <c r="G4785" s="106" t="str">
        <f t="shared" si="4812"/>
        <v/>
      </c>
      <c r="H4785" s="106"/>
      <c r="I4785" s="106" t="str">
        <f t="shared" si="4813"/>
        <v/>
      </c>
      <c r="J4785" s="106"/>
      <c r="K4785" s="106" t="str">
        <f t="shared" si="4814"/>
        <v/>
      </c>
      <c r="L4785" s="107" t="str">
        <f t="shared" si="4815"/>
        <v>чи робить СНВВ?</v>
      </c>
      <c r="M4785" s="94"/>
      <c r="N4785" s="106" t="str">
        <f t="shared" si="4822"/>
        <v/>
      </c>
      <c r="O4785" s="106" t="str">
        <f t="shared" si="4775"/>
        <v/>
      </c>
      <c r="P4785" s="106" t="str">
        <f t="shared" si="4823"/>
        <v/>
      </c>
      <c r="Q4785" s="106" t="str">
        <f t="shared" si="4824"/>
        <v/>
      </c>
      <c r="R4785" s="106" t="str">
        <f t="shared" si="4825"/>
        <v/>
      </c>
      <c r="S4785" s="106" t="str">
        <f t="shared" si="4826"/>
        <v/>
      </c>
      <c r="T4785" s="106" t="str">
        <f t="shared" si="4827"/>
        <v/>
      </c>
    </row>
    <row r="4786" spans="1:20" outlineLevel="1">
      <c r="A4786" s="169"/>
      <c r="B4786" s="117">
        <v>44752</v>
      </c>
      <c r="C4786" s="90">
        <v>0.45833333333333298</v>
      </c>
      <c r="D4786" s="106"/>
      <c r="E4786" s="106" t="str">
        <f t="shared" si="4811"/>
        <v/>
      </c>
      <c r="F4786" s="106"/>
      <c r="G4786" s="106" t="str">
        <f t="shared" si="4812"/>
        <v/>
      </c>
      <c r="H4786" s="106"/>
      <c r="I4786" s="106" t="str">
        <f t="shared" si="4813"/>
        <v/>
      </c>
      <c r="J4786" s="106"/>
      <c r="K4786" s="106" t="str">
        <f t="shared" si="4814"/>
        <v/>
      </c>
      <c r="L4786" s="107" t="str">
        <f t="shared" si="4815"/>
        <v>чи робить СНВВ?</v>
      </c>
      <c r="M4786" s="94"/>
      <c r="N4786" s="106" t="str">
        <f t="shared" si="4822"/>
        <v/>
      </c>
      <c r="O4786" s="106" t="str">
        <f t="shared" si="4775"/>
        <v/>
      </c>
      <c r="P4786" s="106" t="str">
        <f t="shared" si="4823"/>
        <v/>
      </c>
      <c r="Q4786" s="106" t="str">
        <f t="shared" si="4824"/>
        <v/>
      </c>
      <c r="R4786" s="106" t="str">
        <f t="shared" si="4825"/>
        <v/>
      </c>
      <c r="S4786" s="106" t="str">
        <f t="shared" si="4826"/>
        <v/>
      </c>
      <c r="T4786" s="106" t="str">
        <f t="shared" si="4827"/>
        <v/>
      </c>
    </row>
    <row r="4787" spans="1:20" outlineLevel="1">
      <c r="A4787" s="169"/>
      <c r="B4787" s="117">
        <v>44752</v>
      </c>
      <c r="C4787" s="90">
        <v>0.5</v>
      </c>
      <c r="D4787" s="106"/>
      <c r="E4787" s="106" t="str">
        <f t="shared" si="4811"/>
        <v/>
      </c>
      <c r="F4787" s="106"/>
      <c r="G4787" s="106" t="str">
        <f t="shared" si="4812"/>
        <v/>
      </c>
      <c r="H4787" s="106"/>
      <c r="I4787" s="106" t="str">
        <f t="shared" si="4813"/>
        <v/>
      </c>
      <c r="J4787" s="106"/>
      <c r="K4787" s="106" t="str">
        <f t="shared" si="4814"/>
        <v/>
      </c>
      <c r="L4787" s="107" t="str">
        <f t="shared" si="4815"/>
        <v>чи робить СНВВ?</v>
      </c>
      <c r="M4787" s="94"/>
      <c r="N4787" s="106" t="str">
        <f t="shared" si="4822"/>
        <v/>
      </c>
      <c r="O4787" s="106" t="str">
        <f t="shared" si="4775"/>
        <v/>
      </c>
      <c r="P4787" s="106" t="str">
        <f t="shared" si="4823"/>
        <v/>
      </c>
      <c r="Q4787" s="106" t="str">
        <f t="shared" si="4824"/>
        <v/>
      </c>
      <c r="R4787" s="106" t="str">
        <f t="shared" si="4825"/>
        <v/>
      </c>
      <c r="S4787" s="106" t="str">
        <f t="shared" si="4826"/>
        <v/>
      </c>
      <c r="T4787" s="106" t="str">
        <f t="shared" si="4827"/>
        <v/>
      </c>
    </row>
    <row r="4788" spans="1:20" outlineLevel="1">
      <c r="A4788" s="169"/>
      <c r="B4788" s="117">
        <v>44752</v>
      </c>
      <c r="C4788" s="90">
        <v>0.54166666666666696</v>
      </c>
      <c r="D4788" s="106"/>
      <c r="E4788" s="106" t="str">
        <f t="shared" si="4811"/>
        <v/>
      </c>
      <c r="F4788" s="106"/>
      <c r="G4788" s="106" t="str">
        <f t="shared" si="4812"/>
        <v/>
      </c>
      <c r="H4788" s="106"/>
      <c r="I4788" s="106" t="str">
        <f t="shared" si="4813"/>
        <v/>
      </c>
      <c r="J4788" s="106"/>
      <c r="K4788" s="106" t="str">
        <f t="shared" si="4814"/>
        <v/>
      </c>
      <c r="L4788" s="107" t="str">
        <f t="shared" si="4815"/>
        <v>чи робить СНВВ?</v>
      </c>
      <c r="M4788" s="94"/>
      <c r="N4788" s="106" t="str">
        <f t="shared" si="4822"/>
        <v/>
      </c>
      <c r="O4788" s="106" t="str">
        <f t="shared" si="4775"/>
        <v/>
      </c>
      <c r="P4788" s="106" t="str">
        <f t="shared" si="4823"/>
        <v/>
      </c>
      <c r="Q4788" s="106" t="str">
        <f t="shared" si="4824"/>
        <v/>
      </c>
      <c r="R4788" s="106" t="str">
        <f t="shared" si="4825"/>
        <v/>
      </c>
      <c r="S4788" s="106" t="str">
        <f t="shared" si="4826"/>
        <v/>
      </c>
      <c r="T4788" s="106" t="str">
        <f t="shared" si="4827"/>
        <v/>
      </c>
    </row>
    <row r="4789" spans="1:20" outlineLevel="1">
      <c r="A4789" s="169"/>
      <c r="B4789" s="117">
        <v>44752</v>
      </c>
      <c r="C4789" s="90">
        <v>0.58333333333333304</v>
      </c>
      <c r="D4789" s="106"/>
      <c r="E4789" s="106" t="str">
        <f t="shared" si="4811"/>
        <v/>
      </c>
      <c r="F4789" s="106"/>
      <c r="G4789" s="106" t="str">
        <f t="shared" si="4812"/>
        <v/>
      </c>
      <c r="H4789" s="106"/>
      <c r="I4789" s="106" t="str">
        <f t="shared" si="4813"/>
        <v/>
      </c>
      <c r="J4789" s="106"/>
      <c r="K4789" s="106" t="str">
        <f t="shared" si="4814"/>
        <v/>
      </c>
      <c r="L4789" s="107" t="str">
        <f t="shared" si="4815"/>
        <v>чи робить СНВВ?</v>
      </c>
      <c r="M4789" s="94"/>
      <c r="N4789" s="106" t="str">
        <f t="shared" si="4822"/>
        <v/>
      </c>
      <c r="O4789" s="106" t="str">
        <f t="shared" si="4775"/>
        <v/>
      </c>
      <c r="P4789" s="106" t="str">
        <f t="shared" si="4823"/>
        <v/>
      </c>
      <c r="Q4789" s="106" t="str">
        <f t="shared" si="4824"/>
        <v/>
      </c>
      <c r="R4789" s="106" t="str">
        <f t="shared" si="4825"/>
        <v/>
      </c>
      <c r="S4789" s="106" t="str">
        <f t="shared" si="4826"/>
        <v/>
      </c>
      <c r="T4789" s="106" t="str">
        <f t="shared" si="4827"/>
        <v/>
      </c>
    </row>
    <row r="4790" spans="1:20" outlineLevel="1">
      <c r="A4790" s="169"/>
      <c r="B4790" s="117">
        <v>44752</v>
      </c>
      <c r="C4790" s="90">
        <v>0.625</v>
      </c>
      <c r="D4790" s="106"/>
      <c r="E4790" s="106" t="str">
        <f t="shared" si="4811"/>
        <v/>
      </c>
      <c r="F4790" s="106"/>
      <c r="G4790" s="106" t="str">
        <f t="shared" si="4812"/>
        <v/>
      </c>
      <c r="H4790" s="106"/>
      <c r="I4790" s="106" t="str">
        <f t="shared" si="4813"/>
        <v/>
      </c>
      <c r="J4790" s="106"/>
      <c r="K4790" s="106" t="str">
        <f t="shared" si="4814"/>
        <v/>
      </c>
      <c r="L4790" s="107" t="str">
        <f t="shared" si="4815"/>
        <v>чи робить СНВВ?</v>
      </c>
      <c r="M4790" s="94"/>
      <c r="N4790" s="106" t="str">
        <f t="shared" si="4822"/>
        <v/>
      </c>
      <c r="O4790" s="106" t="str">
        <f t="shared" si="4775"/>
        <v/>
      </c>
      <c r="P4790" s="106" t="str">
        <f t="shared" si="4823"/>
        <v/>
      </c>
      <c r="Q4790" s="106" t="str">
        <f t="shared" si="4824"/>
        <v/>
      </c>
      <c r="R4790" s="106" t="str">
        <f t="shared" si="4825"/>
        <v/>
      </c>
      <c r="S4790" s="106" t="str">
        <f t="shared" si="4826"/>
        <v/>
      </c>
      <c r="T4790" s="106" t="str">
        <f t="shared" si="4827"/>
        <v/>
      </c>
    </row>
    <row r="4791" spans="1:20" outlineLevel="1">
      <c r="A4791" s="169"/>
      <c r="B4791" s="117">
        <v>44752</v>
      </c>
      <c r="C4791" s="90">
        <v>0.66666666666666696</v>
      </c>
      <c r="D4791" s="106"/>
      <c r="E4791" s="106" t="str">
        <f t="shared" si="4811"/>
        <v/>
      </c>
      <c r="F4791" s="106"/>
      <c r="G4791" s="106" t="str">
        <f t="shared" si="4812"/>
        <v/>
      </c>
      <c r="H4791" s="106"/>
      <c r="I4791" s="106" t="str">
        <f t="shared" si="4813"/>
        <v/>
      </c>
      <c r="J4791" s="106"/>
      <c r="K4791" s="106" t="str">
        <f t="shared" si="4814"/>
        <v/>
      </c>
      <c r="L4791" s="107" t="str">
        <f t="shared" si="4815"/>
        <v>чи робить СНВВ?</v>
      </c>
      <c r="M4791" s="94"/>
      <c r="N4791" s="106" t="str">
        <f t="shared" si="4822"/>
        <v/>
      </c>
      <c r="O4791" s="106" t="str">
        <f t="shared" si="4775"/>
        <v/>
      </c>
      <c r="P4791" s="106" t="str">
        <f t="shared" si="4823"/>
        <v/>
      </c>
      <c r="Q4791" s="106" t="str">
        <f t="shared" si="4824"/>
        <v/>
      </c>
      <c r="R4791" s="106" t="str">
        <f t="shared" si="4825"/>
        <v/>
      </c>
      <c r="S4791" s="106" t="str">
        <f t="shared" si="4826"/>
        <v/>
      </c>
      <c r="T4791" s="106" t="str">
        <f t="shared" si="4827"/>
        <v/>
      </c>
    </row>
    <row r="4792" spans="1:20" outlineLevel="1">
      <c r="A4792" s="169"/>
      <c r="B4792" s="117">
        <v>44752</v>
      </c>
      <c r="C4792" s="90">
        <v>0.70833333333333304</v>
      </c>
      <c r="D4792" s="106"/>
      <c r="E4792" s="106" t="str">
        <f t="shared" si="4811"/>
        <v/>
      </c>
      <c r="F4792" s="106"/>
      <c r="G4792" s="106" t="str">
        <f t="shared" si="4812"/>
        <v/>
      </c>
      <c r="H4792" s="106"/>
      <c r="I4792" s="106" t="str">
        <f t="shared" si="4813"/>
        <v/>
      </c>
      <c r="J4792" s="106"/>
      <c r="K4792" s="106" t="str">
        <f t="shared" si="4814"/>
        <v/>
      </c>
      <c r="L4792" s="107" t="str">
        <f t="shared" si="4815"/>
        <v>чи робить СНВВ?</v>
      </c>
      <c r="M4792" s="94"/>
      <c r="N4792" s="106" t="str">
        <f t="shared" si="4822"/>
        <v/>
      </c>
      <c r="O4792" s="106" t="str">
        <f t="shared" si="4775"/>
        <v/>
      </c>
      <c r="P4792" s="106" t="str">
        <f t="shared" si="4823"/>
        <v/>
      </c>
      <c r="Q4792" s="106" t="str">
        <f t="shared" si="4824"/>
        <v/>
      </c>
      <c r="R4792" s="106" t="str">
        <f t="shared" si="4825"/>
        <v/>
      </c>
      <c r="S4792" s="106" t="str">
        <f t="shared" si="4826"/>
        <v/>
      </c>
      <c r="T4792" s="106" t="str">
        <f t="shared" si="4827"/>
        <v/>
      </c>
    </row>
    <row r="4793" spans="1:20" outlineLevel="1">
      <c r="A4793" s="169"/>
      <c r="B4793" s="117">
        <v>44752</v>
      </c>
      <c r="C4793" s="90">
        <v>0.75</v>
      </c>
      <c r="D4793" s="106"/>
      <c r="E4793" s="106" t="str">
        <f t="shared" si="4811"/>
        <v/>
      </c>
      <c r="F4793" s="106"/>
      <c r="G4793" s="106" t="str">
        <f t="shared" si="4812"/>
        <v/>
      </c>
      <c r="H4793" s="106"/>
      <c r="I4793" s="106" t="str">
        <f t="shared" si="4813"/>
        <v/>
      </c>
      <c r="J4793" s="106"/>
      <c r="K4793" s="106" t="str">
        <f t="shared" si="4814"/>
        <v/>
      </c>
      <c r="L4793" s="107" t="str">
        <f t="shared" si="4815"/>
        <v>чи робить СНВВ?</v>
      </c>
      <c r="M4793" s="94"/>
      <c r="N4793" s="106" t="str">
        <f t="shared" si="4822"/>
        <v/>
      </c>
      <c r="O4793" s="106" t="str">
        <f t="shared" si="4775"/>
        <v/>
      </c>
      <c r="P4793" s="106" t="str">
        <f t="shared" si="4823"/>
        <v/>
      </c>
      <c r="Q4793" s="106" t="str">
        <f t="shared" si="4824"/>
        <v/>
      </c>
      <c r="R4793" s="106" t="str">
        <f t="shared" si="4825"/>
        <v/>
      </c>
      <c r="S4793" s="106" t="str">
        <f t="shared" si="4826"/>
        <v/>
      </c>
      <c r="T4793" s="106" t="str">
        <f t="shared" si="4827"/>
        <v/>
      </c>
    </row>
    <row r="4794" spans="1:20" outlineLevel="1">
      <c r="A4794" s="169"/>
      <c r="B4794" s="117">
        <v>44752</v>
      </c>
      <c r="C4794" s="90">
        <v>0.79166666666666696</v>
      </c>
      <c r="D4794" s="106"/>
      <c r="E4794" s="106" t="str">
        <f t="shared" si="4811"/>
        <v/>
      </c>
      <c r="F4794" s="106"/>
      <c r="G4794" s="106" t="str">
        <f t="shared" si="4812"/>
        <v/>
      </c>
      <c r="H4794" s="106"/>
      <c r="I4794" s="106" t="str">
        <f t="shared" si="4813"/>
        <v/>
      </c>
      <c r="J4794" s="106"/>
      <c r="K4794" s="106" t="str">
        <f t="shared" si="4814"/>
        <v/>
      </c>
      <c r="L4794" s="107" t="str">
        <f t="shared" si="4815"/>
        <v>чи робить СНВВ?</v>
      </c>
      <c r="M4794" s="94"/>
      <c r="N4794" s="106" t="str">
        <f t="shared" si="4822"/>
        <v/>
      </c>
      <c r="O4794" s="106" t="str">
        <f t="shared" si="4775"/>
        <v/>
      </c>
      <c r="P4794" s="106" t="str">
        <f t="shared" si="4823"/>
        <v/>
      </c>
      <c r="Q4794" s="106" t="str">
        <f t="shared" si="4824"/>
        <v/>
      </c>
      <c r="R4794" s="106" t="str">
        <f t="shared" si="4825"/>
        <v/>
      </c>
      <c r="S4794" s="106" t="str">
        <f t="shared" si="4826"/>
        <v/>
      </c>
      <c r="T4794" s="106" t="str">
        <f t="shared" si="4827"/>
        <v/>
      </c>
    </row>
    <row r="4795" spans="1:20" outlineLevel="1">
      <c r="A4795" s="169"/>
      <c r="B4795" s="117">
        <v>44752</v>
      </c>
      <c r="C4795" s="90">
        <v>0.83333333333333304</v>
      </c>
      <c r="D4795" s="106"/>
      <c r="E4795" s="106" t="str">
        <f t="shared" si="4811"/>
        <v/>
      </c>
      <c r="F4795" s="106"/>
      <c r="G4795" s="106" t="str">
        <f t="shared" si="4812"/>
        <v/>
      </c>
      <c r="H4795" s="106"/>
      <c r="I4795" s="106" t="str">
        <f t="shared" si="4813"/>
        <v/>
      </c>
      <c r="J4795" s="106"/>
      <c r="K4795" s="106" t="str">
        <f t="shared" si="4814"/>
        <v/>
      </c>
      <c r="L4795" s="107" t="str">
        <f t="shared" si="4815"/>
        <v>чи робить СНВВ?</v>
      </c>
      <c r="M4795" s="94"/>
      <c r="N4795" s="106" t="str">
        <f t="shared" si="4822"/>
        <v/>
      </c>
      <c r="O4795" s="106" t="str">
        <f t="shared" si="4775"/>
        <v/>
      </c>
      <c r="P4795" s="106" t="str">
        <f t="shared" si="4823"/>
        <v/>
      </c>
      <c r="Q4795" s="106" t="str">
        <f t="shared" si="4824"/>
        <v/>
      </c>
      <c r="R4795" s="106" t="str">
        <f t="shared" si="4825"/>
        <v/>
      </c>
      <c r="S4795" s="106" t="str">
        <f t="shared" si="4826"/>
        <v/>
      </c>
      <c r="T4795" s="106" t="str">
        <f t="shared" si="4827"/>
        <v/>
      </c>
    </row>
    <row r="4796" spans="1:20" outlineLevel="1">
      <c r="A4796" s="169"/>
      <c r="B4796" s="117">
        <v>44752</v>
      </c>
      <c r="C4796" s="90">
        <v>0.875</v>
      </c>
      <c r="D4796" s="106"/>
      <c r="E4796" s="106" t="str">
        <f t="shared" si="4811"/>
        <v/>
      </c>
      <c r="F4796" s="106"/>
      <c r="G4796" s="106" t="str">
        <f t="shared" si="4812"/>
        <v/>
      </c>
      <c r="H4796" s="106"/>
      <c r="I4796" s="106" t="str">
        <f t="shared" si="4813"/>
        <v/>
      </c>
      <c r="J4796" s="106"/>
      <c r="K4796" s="106" t="str">
        <f t="shared" si="4814"/>
        <v/>
      </c>
      <c r="L4796" s="107" t="str">
        <f t="shared" si="4815"/>
        <v>чи робить СНВВ?</v>
      </c>
      <c r="M4796" s="94"/>
      <c r="N4796" s="106" t="str">
        <f t="shared" si="4822"/>
        <v/>
      </c>
      <c r="O4796" s="106" t="str">
        <f t="shared" si="4775"/>
        <v/>
      </c>
      <c r="P4796" s="106" t="str">
        <f t="shared" si="4823"/>
        <v/>
      </c>
      <c r="Q4796" s="106" t="str">
        <f t="shared" si="4824"/>
        <v/>
      </c>
      <c r="R4796" s="106" t="str">
        <f t="shared" si="4825"/>
        <v/>
      </c>
      <c r="S4796" s="106" t="str">
        <f t="shared" si="4826"/>
        <v/>
      </c>
      <c r="T4796" s="106" t="str">
        <f t="shared" si="4827"/>
        <v/>
      </c>
    </row>
    <row r="4797" spans="1:20" outlineLevel="1">
      <c r="A4797" s="169"/>
      <c r="B4797" s="117">
        <v>44752</v>
      </c>
      <c r="C4797" s="90">
        <v>0.91666666666666696</v>
      </c>
      <c r="D4797" s="106"/>
      <c r="E4797" s="106" t="str">
        <f t="shared" si="4811"/>
        <v/>
      </c>
      <c r="F4797" s="106"/>
      <c r="G4797" s="106" t="str">
        <f t="shared" si="4812"/>
        <v/>
      </c>
      <c r="H4797" s="106"/>
      <c r="I4797" s="106" t="str">
        <f t="shared" si="4813"/>
        <v/>
      </c>
      <c r="J4797" s="106"/>
      <c r="K4797" s="106" t="str">
        <f t="shared" si="4814"/>
        <v/>
      </c>
      <c r="L4797" s="107" t="str">
        <f t="shared" si="4815"/>
        <v>чи робить СНВВ?</v>
      </c>
      <c r="M4797" s="94"/>
      <c r="N4797" s="106" t="str">
        <f t="shared" si="4822"/>
        <v/>
      </c>
      <c r="O4797" s="106" t="str">
        <f t="shared" si="4775"/>
        <v/>
      </c>
      <c r="P4797" s="106" t="str">
        <f t="shared" si="4823"/>
        <v/>
      </c>
      <c r="Q4797" s="106" t="str">
        <f t="shared" si="4824"/>
        <v/>
      </c>
      <c r="R4797" s="106" t="str">
        <f t="shared" si="4825"/>
        <v/>
      </c>
      <c r="S4797" s="106" t="str">
        <f t="shared" si="4826"/>
        <v/>
      </c>
      <c r="T4797" s="106" t="str">
        <f t="shared" si="4827"/>
        <v/>
      </c>
    </row>
    <row r="4798" spans="1:20" outlineLevel="1">
      <c r="A4798" s="169"/>
      <c r="B4798" s="117">
        <v>44752</v>
      </c>
      <c r="C4798" s="90">
        <v>0.95833333333333304</v>
      </c>
      <c r="D4798" s="106"/>
      <c r="E4798" s="106" t="str">
        <f t="shared" si="4811"/>
        <v/>
      </c>
      <c r="F4798" s="106"/>
      <c r="G4798" s="106" t="str">
        <f t="shared" si="4812"/>
        <v/>
      </c>
      <c r="H4798" s="106"/>
      <c r="I4798" s="106" t="str">
        <f t="shared" si="4813"/>
        <v/>
      </c>
      <c r="J4798" s="106"/>
      <c r="K4798" s="106" t="str">
        <f t="shared" si="4814"/>
        <v/>
      </c>
      <c r="L4798" s="107" t="str">
        <f t="shared" si="4815"/>
        <v>чи робить СНВВ?</v>
      </c>
      <c r="M4798" s="94"/>
      <c r="N4798" s="106" t="str">
        <f t="shared" si="4822"/>
        <v/>
      </c>
      <c r="O4798" s="106" t="str">
        <f t="shared" si="4775"/>
        <v/>
      </c>
      <c r="P4798" s="106" t="str">
        <f t="shared" si="4823"/>
        <v/>
      </c>
      <c r="Q4798" s="106" t="str">
        <f t="shared" si="4824"/>
        <v/>
      </c>
      <c r="R4798" s="106" t="str">
        <f t="shared" si="4825"/>
        <v/>
      </c>
      <c r="S4798" s="106" t="str">
        <f t="shared" si="4826"/>
        <v/>
      </c>
      <c r="T4798" s="106" t="str">
        <f t="shared" si="4827"/>
        <v/>
      </c>
    </row>
    <row r="4799" spans="1:20" outlineLevel="1">
      <c r="A4799" s="169"/>
      <c r="B4799" s="117">
        <v>44752</v>
      </c>
      <c r="C4799" s="90">
        <v>1</v>
      </c>
      <c r="D4799" s="106"/>
      <c r="E4799" s="106" t="str">
        <f t="shared" si="4811"/>
        <v/>
      </c>
      <c r="F4799" s="106"/>
      <c r="G4799" s="106" t="str">
        <f t="shared" si="4812"/>
        <v/>
      </c>
      <c r="H4799" s="106"/>
      <c r="I4799" s="106" t="str">
        <f t="shared" si="4813"/>
        <v/>
      </c>
      <c r="J4799" s="106"/>
      <c r="K4799" s="106" t="str">
        <f t="shared" si="4814"/>
        <v/>
      </c>
      <c r="L4799" s="107" t="str">
        <f t="shared" si="4815"/>
        <v>чи робить СНВВ?</v>
      </c>
      <c r="M4799" s="94"/>
      <c r="N4799" s="106" t="str">
        <f t="shared" si="4822"/>
        <v/>
      </c>
      <c r="O4799" s="106" t="str">
        <f t="shared" si="4775"/>
        <v/>
      </c>
      <c r="P4799" s="106" t="str">
        <f t="shared" si="4823"/>
        <v/>
      </c>
      <c r="Q4799" s="106" t="str">
        <f t="shared" si="4824"/>
        <v/>
      </c>
      <c r="R4799" s="106" t="str">
        <f t="shared" si="4825"/>
        <v/>
      </c>
      <c r="S4799" s="106" t="str">
        <f t="shared" si="4826"/>
        <v/>
      </c>
      <c r="T4799" s="106" t="str">
        <f t="shared" si="4827"/>
        <v/>
      </c>
    </row>
    <row r="4800" spans="1:20">
      <c r="A4800" s="113"/>
      <c r="B4800" s="170" t="s">
        <v>278</v>
      </c>
      <c r="C4800" s="170"/>
      <c r="D4800" s="97">
        <f t="shared" ref="D4800" si="4828">SUM(D4776:D4799)</f>
        <v>0</v>
      </c>
      <c r="E4800" s="98">
        <f t="shared" ref="E4800" si="4829">COUNTIF(E4776:E4799,"&gt;0")</f>
        <v>0</v>
      </c>
      <c r="F4800" s="97">
        <f t="shared" ref="F4800" si="4830">SUM(F4776:F4799)</f>
        <v>0</v>
      </c>
      <c r="G4800" s="98">
        <f t="shared" ref="G4800" si="4831">COUNTIF(G4776:G4799,"&gt;0")</f>
        <v>0</v>
      </c>
      <c r="H4800" s="97">
        <f t="shared" ref="H4800" si="4832">SUM(H4776:H4799)</f>
        <v>0</v>
      </c>
      <c r="I4800" s="98">
        <f t="shared" ref="I4800" si="4833">COUNTIF(I4776:I4799,"&gt;0")</f>
        <v>0</v>
      </c>
      <c r="J4800" s="97">
        <f t="shared" ref="J4800" si="4834">SUM(J4776:J4799)</f>
        <v>0</v>
      </c>
      <c r="K4800" s="98">
        <f t="shared" ref="K4800" si="4835">COUNTIF(K4776:K4799,"&gt;0")</f>
        <v>0</v>
      </c>
      <c r="L4800" s="98">
        <f t="shared" ref="L4800" si="4836">COUNTIF(L4776:L4799,"СНВВ не працює")</f>
        <v>0</v>
      </c>
      <c r="M4800" s="94"/>
      <c r="N4800" s="97">
        <f>AVERAGEA(N4776:N4799)</f>
        <v>0</v>
      </c>
      <c r="O4800" s="97">
        <f>AVERAGEA(O4776:O4799)</f>
        <v>0</v>
      </c>
      <c r="P4800" s="97">
        <f>SUM(P4776:P4799)</f>
        <v>0</v>
      </c>
      <c r="Q4800" s="97">
        <f>SUM(Q4776:Q4799)</f>
        <v>0</v>
      </c>
      <c r="R4800" s="97">
        <f>SUM(R4776:R4799)</f>
        <v>0</v>
      </c>
      <c r="S4800" s="97">
        <f>SUM(S4776:S4799)</f>
        <v>0</v>
      </c>
      <c r="T4800" s="97">
        <f>SUM(T4776:T4799)</f>
        <v>0</v>
      </c>
    </row>
    <row r="4801" spans="1:20" ht="15.75" customHeight="1" outlineLevel="1">
      <c r="A4801" s="168">
        <v>44753</v>
      </c>
      <c r="B4801" s="117">
        <v>44753</v>
      </c>
      <c r="C4801" s="90">
        <v>4.1666666666666664E-2</v>
      </c>
      <c r="D4801" s="106"/>
      <c r="E4801" s="106" t="str">
        <f t="shared" ref="E4801:E4824" si="4837">IF(D4801="","",IF(D4801&lt;1,1,0))</f>
        <v/>
      </c>
      <c r="F4801" s="106"/>
      <c r="G4801" s="106" t="str">
        <f t="shared" ref="G4801:G4824" si="4838">IF(F4801="","",IF(F4801&lt;1,1,0))</f>
        <v/>
      </c>
      <c r="H4801" s="106"/>
      <c r="I4801" s="106" t="str">
        <f t="shared" ref="I4801:I4824" si="4839">IF(H4801="","",IF(H4801&lt;1,1,0))</f>
        <v/>
      </c>
      <c r="J4801" s="106"/>
      <c r="K4801" s="106" t="str">
        <f t="shared" ref="K4801:K4824" si="4840">IF(J4801="","",IF(J4801&lt;1,1,0))</f>
        <v/>
      </c>
      <c r="L4801" s="107" t="str">
        <f t="shared" ref="L4801:L4824" si="4841">IF(H4801="","чи робить СНВВ?",IF(J4801="","чи роблять агрегати?",IF($J4801=0,"агрегати не працюють",IF(AND($H4801=0,$J4801=1),"СНВВ не працює","OK"))))</f>
        <v>чи робить СНВВ?</v>
      </c>
      <c r="M4801" s="94"/>
      <c r="N4801" s="106" t="str">
        <f t="shared" ref="N4801" si="4842">IF(OR(E4801&lt;&gt;0, J4801=0), "",D4801)</f>
        <v/>
      </c>
      <c r="O4801" s="106" t="str">
        <f t="shared" si="4775"/>
        <v/>
      </c>
      <c r="P4801" s="106" t="str">
        <f t="shared" ref="P4801" si="4843">IF(AND($E4801&lt;&gt;0,$J4801=1),D4801,O4801)</f>
        <v/>
      </c>
      <c r="Q4801" s="106" t="str">
        <f t="shared" ref="Q4801" si="4844">IF(OR(G4801&lt;&gt;0, J4801=0), "",F4801)</f>
        <v/>
      </c>
      <c r="R4801" s="106" t="str">
        <f t="shared" ref="R4801" si="4845">IF(Q4801="", "",(Q4801*$S$2+$S$3))</f>
        <v/>
      </c>
      <c r="S4801" s="106" t="str">
        <f t="shared" ref="S4801" si="4846">IF(AND(G4801&lt;&gt;0,J4801=1),F4801,R4801)</f>
        <v/>
      </c>
      <c r="T4801" s="106" t="str">
        <f t="shared" ref="T4801" si="4847">IFERROR(P4801*S4801,"")</f>
        <v/>
      </c>
    </row>
    <row r="4802" spans="1:20" outlineLevel="1">
      <c r="A4802" s="169"/>
      <c r="B4802" s="117">
        <v>44753</v>
      </c>
      <c r="C4802" s="90">
        <v>8.3333333333333301E-2</v>
      </c>
      <c r="D4802" s="106"/>
      <c r="E4802" s="106" t="str">
        <f t="shared" si="4837"/>
        <v/>
      </c>
      <c r="F4802" s="106"/>
      <c r="G4802" s="106" t="str">
        <f t="shared" si="4838"/>
        <v/>
      </c>
      <c r="H4802" s="106"/>
      <c r="I4802" s="106" t="str">
        <f t="shared" si="4839"/>
        <v/>
      </c>
      <c r="J4802" s="106"/>
      <c r="K4802" s="106" t="str">
        <f t="shared" si="4840"/>
        <v/>
      </c>
      <c r="L4802" s="107" t="str">
        <f t="shared" si="4841"/>
        <v>чи робить СНВВ?</v>
      </c>
      <c r="M4802" s="94"/>
      <c r="N4802" s="106" t="str">
        <f t="shared" ref="N4802:N4824" si="4848">IF(OR(E4802&lt;&gt;0, J4802=0), "",D4802)</f>
        <v/>
      </c>
      <c r="O4802" s="106" t="str">
        <f t="shared" si="4775"/>
        <v/>
      </c>
      <c r="P4802" s="106" t="str">
        <f t="shared" ref="P4802:P4824" si="4849">IF(AND($E4802&lt;&gt;0,$J4802=1),D4802,O4802)</f>
        <v/>
      </c>
      <c r="Q4802" s="106" t="str">
        <f t="shared" ref="Q4802:Q4824" si="4850">IF(OR(G4802&lt;&gt;0, J4802=0), "",F4802)</f>
        <v/>
      </c>
      <c r="R4802" s="106" t="str">
        <f t="shared" ref="R4802:R4824" si="4851">IF(Q4802="", "",(Q4802*$S$2+$S$3))</f>
        <v/>
      </c>
      <c r="S4802" s="106" t="str">
        <f t="shared" ref="S4802:S4824" si="4852">IF(AND(G4802&lt;&gt;0,J4802=1),F4802,R4802)</f>
        <v/>
      </c>
      <c r="T4802" s="106" t="str">
        <f t="shared" ref="T4802:T4824" si="4853">IFERROR(P4802*S4802,"")</f>
        <v/>
      </c>
    </row>
    <row r="4803" spans="1:20" outlineLevel="1">
      <c r="A4803" s="169"/>
      <c r="B4803" s="117">
        <v>44753</v>
      </c>
      <c r="C4803" s="90">
        <v>0.125</v>
      </c>
      <c r="D4803" s="106"/>
      <c r="E4803" s="106" t="str">
        <f t="shared" si="4837"/>
        <v/>
      </c>
      <c r="F4803" s="106"/>
      <c r="G4803" s="106" t="str">
        <f t="shared" si="4838"/>
        <v/>
      </c>
      <c r="H4803" s="106"/>
      <c r="I4803" s="106" t="str">
        <f t="shared" si="4839"/>
        <v/>
      </c>
      <c r="J4803" s="106"/>
      <c r="K4803" s="106" t="str">
        <f t="shared" si="4840"/>
        <v/>
      </c>
      <c r="L4803" s="107" t="str">
        <f t="shared" si="4841"/>
        <v>чи робить СНВВ?</v>
      </c>
      <c r="M4803" s="94"/>
      <c r="N4803" s="106" t="str">
        <f t="shared" si="4848"/>
        <v/>
      </c>
      <c r="O4803" s="106" t="str">
        <f t="shared" si="4775"/>
        <v/>
      </c>
      <c r="P4803" s="106" t="str">
        <f t="shared" si="4849"/>
        <v/>
      </c>
      <c r="Q4803" s="106" t="str">
        <f t="shared" si="4850"/>
        <v/>
      </c>
      <c r="R4803" s="106" t="str">
        <f t="shared" si="4851"/>
        <v/>
      </c>
      <c r="S4803" s="106" t="str">
        <f t="shared" si="4852"/>
        <v/>
      </c>
      <c r="T4803" s="106" t="str">
        <f t="shared" si="4853"/>
        <v/>
      </c>
    </row>
    <row r="4804" spans="1:20" outlineLevel="1">
      <c r="A4804" s="169"/>
      <c r="B4804" s="117">
        <v>44753</v>
      </c>
      <c r="C4804" s="90">
        <v>0.16666666666666699</v>
      </c>
      <c r="D4804" s="106"/>
      <c r="E4804" s="106" t="str">
        <f t="shared" si="4837"/>
        <v/>
      </c>
      <c r="F4804" s="106"/>
      <c r="G4804" s="106" t="str">
        <f t="shared" si="4838"/>
        <v/>
      </c>
      <c r="H4804" s="106"/>
      <c r="I4804" s="106" t="str">
        <f t="shared" si="4839"/>
        <v/>
      </c>
      <c r="J4804" s="106"/>
      <c r="K4804" s="106" t="str">
        <f t="shared" si="4840"/>
        <v/>
      </c>
      <c r="L4804" s="107" t="str">
        <f t="shared" si="4841"/>
        <v>чи робить СНВВ?</v>
      </c>
      <c r="M4804" s="94"/>
      <c r="N4804" s="106" t="str">
        <f t="shared" si="4848"/>
        <v/>
      </c>
      <c r="O4804" s="106" t="str">
        <f t="shared" si="4775"/>
        <v/>
      </c>
      <c r="P4804" s="106" t="str">
        <f t="shared" si="4849"/>
        <v/>
      </c>
      <c r="Q4804" s="106" t="str">
        <f t="shared" si="4850"/>
        <v/>
      </c>
      <c r="R4804" s="106" t="str">
        <f t="shared" si="4851"/>
        <v/>
      </c>
      <c r="S4804" s="106" t="str">
        <f t="shared" si="4852"/>
        <v/>
      </c>
      <c r="T4804" s="106" t="str">
        <f t="shared" si="4853"/>
        <v/>
      </c>
    </row>
    <row r="4805" spans="1:20" outlineLevel="1">
      <c r="A4805" s="169"/>
      <c r="B4805" s="117">
        <v>44753</v>
      </c>
      <c r="C4805" s="90">
        <v>0.20833333333333301</v>
      </c>
      <c r="D4805" s="106"/>
      <c r="E4805" s="106" t="str">
        <f t="shared" si="4837"/>
        <v/>
      </c>
      <c r="F4805" s="106"/>
      <c r="G4805" s="106" t="str">
        <f t="shared" si="4838"/>
        <v/>
      </c>
      <c r="H4805" s="106"/>
      <c r="I4805" s="106" t="str">
        <f t="shared" si="4839"/>
        <v/>
      </c>
      <c r="J4805" s="106"/>
      <c r="K4805" s="106" t="str">
        <f t="shared" si="4840"/>
        <v/>
      </c>
      <c r="L4805" s="107" t="str">
        <f t="shared" si="4841"/>
        <v>чи робить СНВВ?</v>
      </c>
      <c r="M4805" s="94"/>
      <c r="N4805" s="106" t="str">
        <f t="shared" si="4848"/>
        <v/>
      </c>
      <c r="O4805" s="106" t="str">
        <f t="shared" si="4775"/>
        <v/>
      </c>
      <c r="P4805" s="106" t="str">
        <f t="shared" si="4849"/>
        <v/>
      </c>
      <c r="Q4805" s="106" t="str">
        <f t="shared" si="4850"/>
        <v/>
      </c>
      <c r="R4805" s="106" t="str">
        <f t="shared" si="4851"/>
        <v/>
      </c>
      <c r="S4805" s="106" t="str">
        <f t="shared" si="4852"/>
        <v/>
      </c>
      <c r="T4805" s="106" t="str">
        <f t="shared" si="4853"/>
        <v/>
      </c>
    </row>
    <row r="4806" spans="1:20" outlineLevel="1">
      <c r="A4806" s="169"/>
      <c r="B4806" s="117">
        <v>44753</v>
      </c>
      <c r="C4806" s="90">
        <v>0.25</v>
      </c>
      <c r="D4806" s="106"/>
      <c r="E4806" s="106" t="str">
        <f t="shared" si="4837"/>
        <v/>
      </c>
      <c r="F4806" s="106"/>
      <c r="G4806" s="106" t="str">
        <f t="shared" si="4838"/>
        <v/>
      </c>
      <c r="H4806" s="106"/>
      <c r="I4806" s="106" t="str">
        <f t="shared" si="4839"/>
        <v/>
      </c>
      <c r="J4806" s="106"/>
      <c r="K4806" s="106" t="str">
        <f t="shared" si="4840"/>
        <v/>
      </c>
      <c r="L4806" s="107" t="str">
        <f t="shared" si="4841"/>
        <v>чи робить СНВВ?</v>
      </c>
      <c r="M4806" s="94"/>
      <c r="N4806" s="106" t="str">
        <f t="shared" si="4848"/>
        <v/>
      </c>
      <c r="O4806" s="106" t="str">
        <f t="shared" si="4775"/>
        <v/>
      </c>
      <c r="P4806" s="106" t="str">
        <f t="shared" si="4849"/>
        <v/>
      </c>
      <c r="Q4806" s="106" t="str">
        <f t="shared" si="4850"/>
        <v/>
      </c>
      <c r="R4806" s="106" t="str">
        <f t="shared" si="4851"/>
        <v/>
      </c>
      <c r="S4806" s="106" t="str">
        <f t="shared" si="4852"/>
        <v/>
      </c>
      <c r="T4806" s="106" t="str">
        <f t="shared" si="4853"/>
        <v/>
      </c>
    </row>
    <row r="4807" spans="1:20" outlineLevel="1">
      <c r="A4807" s="169"/>
      <c r="B4807" s="117">
        <v>44753</v>
      </c>
      <c r="C4807" s="90">
        <v>0.29166666666666702</v>
      </c>
      <c r="D4807" s="106"/>
      <c r="E4807" s="106" t="str">
        <f t="shared" si="4837"/>
        <v/>
      </c>
      <c r="F4807" s="106"/>
      <c r="G4807" s="106" t="str">
        <f t="shared" si="4838"/>
        <v/>
      </c>
      <c r="H4807" s="106"/>
      <c r="I4807" s="106" t="str">
        <f t="shared" si="4839"/>
        <v/>
      </c>
      <c r="J4807" s="106"/>
      <c r="K4807" s="106" t="str">
        <f t="shared" si="4840"/>
        <v/>
      </c>
      <c r="L4807" s="107" t="str">
        <f t="shared" si="4841"/>
        <v>чи робить СНВВ?</v>
      </c>
      <c r="M4807" s="94"/>
      <c r="N4807" s="106" t="str">
        <f t="shared" si="4848"/>
        <v/>
      </c>
      <c r="O4807" s="106" t="str">
        <f t="shared" ref="O4807:O4870" si="4854">IF(N4807="", "",(N4807*$Q$2+$Q$3))</f>
        <v/>
      </c>
      <c r="P4807" s="106" t="str">
        <f t="shared" si="4849"/>
        <v/>
      </c>
      <c r="Q4807" s="106" t="str">
        <f t="shared" si="4850"/>
        <v/>
      </c>
      <c r="R4807" s="106" t="str">
        <f t="shared" si="4851"/>
        <v/>
      </c>
      <c r="S4807" s="106" t="str">
        <f t="shared" si="4852"/>
        <v/>
      </c>
      <c r="T4807" s="106" t="str">
        <f t="shared" si="4853"/>
        <v/>
      </c>
    </row>
    <row r="4808" spans="1:20" outlineLevel="1">
      <c r="A4808" s="169"/>
      <c r="B4808" s="117">
        <v>44753</v>
      </c>
      <c r="C4808" s="90">
        <v>0.33333333333333298</v>
      </c>
      <c r="D4808" s="106"/>
      <c r="E4808" s="106" t="str">
        <f t="shared" si="4837"/>
        <v/>
      </c>
      <c r="F4808" s="106"/>
      <c r="G4808" s="106" t="str">
        <f t="shared" si="4838"/>
        <v/>
      </c>
      <c r="H4808" s="106"/>
      <c r="I4808" s="106" t="str">
        <f t="shared" si="4839"/>
        <v/>
      </c>
      <c r="J4808" s="106"/>
      <c r="K4808" s="106" t="str">
        <f t="shared" si="4840"/>
        <v/>
      </c>
      <c r="L4808" s="107" t="str">
        <f t="shared" si="4841"/>
        <v>чи робить СНВВ?</v>
      </c>
      <c r="M4808" s="94"/>
      <c r="N4808" s="106" t="str">
        <f t="shared" si="4848"/>
        <v/>
      </c>
      <c r="O4808" s="106" t="str">
        <f t="shared" si="4854"/>
        <v/>
      </c>
      <c r="P4808" s="106" t="str">
        <f t="shared" si="4849"/>
        <v/>
      </c>
      <c r="Q4808" s="106" t="str">
        <f t="shared" si="4850"/>
        <v/>
      </c>
      <c r="R4808" s="106" t="str">
        <f t="shared" si="4851"/>
        <v/>
      </c>
      <c r="S4808" s="106" t="str">
        <f t="shared" si="4852"/>
        <v/>
      </c>
      <c r="T4808" s="106" t="str">
        <f t="shared" si="4853"/>
        <v/>
      </c>
    </row>
    <row r="4809" spans="1:20" outlineLevel="1">
      <c r="A4809" s="169"/>
      <c r="B4809" s="117">
        <v>44753</v>
      </c>
      <c r="C4809" s="90">
        <v>0.375</v>
      </c>
      <c r="D4809" s="106"/>
      <c r="E4809" s="106" t="str">
        <f t="shared" si="4837"/>
        <v/>
      </c>
      <c r="F4809" s="106"/>
      <c r="G4809" s="106" t="str">
        <f t="shared" si="4838"/>
        <v/>
      </c>
      <c r="H4809" s="106"/>
      <c r="I4809" s="106" t="str">
        <f t="shared" si="4839"/>
        <v/>
      </c>
      <c r="J4809" s="106"/>
      <c r="K4809" s="106" t="str">
        <f t="shared" si="4840"/>
        <v/>
      </c>
      <c r="L4809" s="107" t="str">
        <f t="shared" si="4841"/>
        <v>чи робить СНВВ?</v>
      </c>
      <c r="M4809" s="94"/>
      <c r="N4809" s="106" t="str">
        <f t="shared" si="4848"/>
        <v/>
      </c>
      <c r="O4809" s="106" t="str">
        <f t="shared" si="4854"/>
        <v/>
      </c>
      <c r="P4809" s="106" t="str">
        <f t="shared" si="4849"/>
        <v/>
      </c>
      <c r="Q4809" s="106" t="str">
        <f t="shared" si="4850"/>
        <v/>
      </c>
      <c r="R4809" s="106" t="str">
        <f t="shared" si="4851"/>
        <v/>
      </c>
      <c r="S4809" s="106" t="str">
        <f t="shared" si="4852"/>
        <v/>
      </c>
      <c r="T4809" s="106" t="str">
        <f t="shared" si="4853"/>
        <v/>
      </c>
    </row>
    <row r="4810" spans="1:20" outlineLevel="1">
      <c r="A4810" s="169"/>
      <c r="B4810" s="117">
        <v>44753</v>
      </c>
      <c r="C4810" s="90">
        <v>0.41666666666666702</v>
      </c>
      <c r="D4810" s="106"/>
      <c r="E4810" s="106" t="str">
        <f t="shared" si="4837"/>
        <v/>
      </c>
      <c r="F4810" s="106"/>
      <c r="G4810" s="106" t="str">
        <f t="shared" si="4838"/>
        <v/>
      </c>
      <c r="H4810" s="106"/>
      <c r="I4810" s="106" t="str">
        <f t="shared" si="4839"/>
        <v/>
      </c>
      <c r="J4810" s="106"/>
      <c r="K4810" s="106" t="str">
        <f t="shared" si="4840"/>
        <v/>
      </c>
      <c r="L4810" s="107" t="str">
        <f t="shared" si="4841"/>
        <v>чи робить СНВВ?</v>
      </c>
      <c r="M4810" s="94"/>
      <c r="N4810" s="106" t="str">
        <f t="shared" si="4848"/>
        <v/>
      </c>
      <c r="O4810" s="106" t="str">
        <f t="shared" si="4854"/>
        <v/>
      </c>
      <c r="P4810" s="106" t="str">
        <f t="shared" si="4849"/>
        <v/>
      </c>
      <c r="Q4810" s="106" t="str">
        <f t="shared" si="4850"/>
        <v/>
      </c>
      <c r="R4810" s="106" t="str">
        <f t="shared" si="4851"/>
        <v/>
      </c>
      <c r="S4810" s="106" t="str">
        <f t="shared" si="4852"/>
        <v/>
      </c>
      <c r="T4810" s="106" t="str">
        <f t="shared" si="4853"/>
        <v/>
      </c>
    </row>
    <row r="4811" spans="1:20" outlineLevel="1">
      <c r="A4811" s="169"/>
      <c r="B4811" s="117">
        <v>44753</v>
      </c>
      <c r="C4811" s="90">
        <v>0.45833333333333298</v>
      </c>
      <c r="D4811" s="106"/>
      <c r="E4811" s="106" t="str">
        <f t="shared" si="4837"/>
        <v/>
      </c>
      <c r="F4811" s="106"/>
      <c r="G4811" s="106" t="str">
        <f t="shared" si="4838"/>
        <v/>
      </c>
      <c r="H4811" s="106"/>
      <c r="I4811" s="106" t="str">
        <f t="shared" si="4839"/>
        <v/>
      </c>
      <c r="J4811" s="106"/>
      <c r="K4811" s="106" t="str">
        <f t="shared" si="4840"/>
        <v/>
      </c>
      <c r="L4811" s="107" t="str">
        <f t="shared" si="4841"/>
        <v>чи робить СНВВ?</v>
      </c>
      <c r="M4811" s="94"/>
      <c r="N4811" s="106" t="str">
        <f t="shared" si="4848"/>
        <v/>
      </c>
      <c r="O4811" s="106" t="str">
        <f t="shared" si="4854"/>
        <v/>
      </c>
      <c r="P4811" s="106" t="str">
        <f t="shared" si="4849"/>
        <v/>
      </c>
      <c r="Q4811" s="106" t="str">
        <f t="shared" si="4850"/>
        <v/>
      </c>
      <c r="R4811" s="106" t="str">
        <f t="shared" si="4851"/>
        <v/>
      </c>
      <c r="S4811" s="106" t="str">
        <f t="shared" si="4852"/>
        <v/>
      </c>
      <c r="T4811" s="106" t="str">
        <f t="shared" si="4853"/>
        <v/>
      </c>
    </row>
    <row r="4812" spans="1:20" outlineLevel="1">
      <c r="A4812" s="169"/>
      <c r="B4812" s="117">
        <v>44753</v>
      </c>
      <c r="C4812" s="90">
        <v>0.5</v>
      </c>
      <c r="D4812" s="106"/>
      <c r="E4812" s="106" t="str">
        <f t="shared" si="4837"/>
        <v/>
      </c>
      <c r="F4812" s="106"/>
      <c r="G4812" s="106" t="str">
        <f t="shared" si="4838"/>
        <v/>
      </c>
      <c r="H4812" s="106"/>
      <c r="I4812" s="106" t="str">
        <f t="shared" si="4839"/>
        <v/>
      </c>
      <c r="J4812" s="106"/>
      <c r="K4812" s="106" t="str">
        <f t="shared" si="4840"/>
        <v/>
      </c>
      <c r="L4812" s="107" t="str">
        <f t="shared" si="4841"/>
        <v>чи робить СНВВ?</v>
      </c>
      <c r="M4812" s="94"/>
      <c r="N4812" s="106" t="str">
        <f t="shared" si="4848"/>
        <v/>
      </c>
      <c r="O4812" s="106" t="str">
        <f t="shared" si="4854"/>
        <v/>
      </c>
      <c r="P4812" s="106" t="str">
        <f t="shared" si="4849"/>
        <v/>
      </c>
      <c r="Q4812" s="106" t="str">
        <f t="shared" si="4850"/>
        <v/>
      </c>
      <c r="R4812" s="106" t="str">
        <f t="shared" si="4851"/>
        <v/>
      </c>
      <c r="S4812" s="106" t="str">
        <f t="shared" si="4852"/>
        <v/>
      </c>
      <c r="T4812" s="106" t="str">
        <f t="shared" si="4853"/>
        <v/>
      </c>
    </row>
    <row r="4813" spans="1:20" outlineLevel="1">
      <c r="A4813" s="169"/>
      <c r="B4813" s="117">
        <v>44753</v>
      </c>
      <c r="C4813" s="90">
        <v>0.54166666666666696</v>
      </c>
      <c r="D4813" s="106"/>
      <c r="E4813" s="106" t="str">
        <f t="shared" si="4837"/>
        <v/>
      </c>
      <c r="F4813" s="106"/>
      <c r="G4813" s="106" t="str">
        <f t="shared" si="4838"/>
        <v/>
      </c>
      <c r="H4813" s="106"/>
      <c r="I4813" s="106" t="str">
        <f t="shared" si="4839"/>
        <v/>
      </c>
      <c r="J4813" s="106"/>
      <c r="K4813" s="106" t="str">
        <f t="shared" si="4840"/>
        <v/>
      </c>
      <c r="L4813" s="107" t="str">
        <f t="shared" si="4841"/>
        <v>чи робить СНВВ?</v>
      </c>
      <c r="M4813" s="94"/>
      <c r="N4813" s="106" t="str">
        <f t="shared" si="4848"/>
        <v/>
      </c>
      <c r="O4813" s="106" t="str">
        <f t="shared" si="4854"/>
        <v/>
      </c>
      <c r="P4813" s="106" t="str">
        <f t="shared" si="4849"/>
        <v/>
      </c>
      <c r="Q4813" s="106" t="str">
        <f t="shared" si="4850"/>
        <v/>
      </c>
      <c r="R4813" s="106" t="str">
        <f t="shared" si="4851"/>
        <v/>
      </c>
      <c r="S4813" s="106" t="str">
        <f t="shared" si="4852"/>
        <v/>
      </c>
      <c r="T4813" s="106" t="str">
        <f t="shared" si="4853"/>
        <v/>
      </c>
    </row>
    <row r="4814" spans="1:20" outlineLevel="1">
      <c r="A4814" s="169"/>
      <c r="B4814" s="117">
        <v>44753</v>
      </c>
      <c r="C4814" s="90">
        <v>0.58333333333333304</v>
      </c>
      <c r="D4814" s="106"/>
      <c r="E4814" s="106" t="str">
        <f t="shared" si="4837"/>
        <v/>
      </c>
      <c r="F4814" s="106"/>
      <c r="G4814" s="106" t="str">
        <f t="shared" si="4838"/>
        <v/>
      </c>
      <c r="H4814" s="106"/>
      <c r="I4814" s="106" t="str">
        <f t="shared" si="4839"/>
        <v/>
      </c>
      <c r="J4814" s="106"/>
      <c r="K4814" s="106" t="str">
        <f t="shared" si="4840"/>
        <v/>
      </c>
      <c r="L4814" s="107" t="str">
        <f t="shared" si="4841"/>
        <v>чи робить СНВВ?</v>
      </c>
      <c r="M4814" s="94"/>
      <c r="N4814" s="106" t="str">
        <f t="shared" si="4848"/>
        <v/>
      </c>
      <c r="O4814" s="106" t="str">
        <f t="shared" si="4854"/>
        <v/>
      </c>
      <c r="P4814" s="106" t="str">
        <f t="shared" si="4849"/>
        <v/>
      </c>
      <c r="Q4814" s="106" t="str">
        <f t="shared" si="4850"/>
        <v/>
      </c>
      <c r="R4814" s="106" t="str">
        <f t="shared" si="4851"/>
        <v/>
      </c>
      <c r="S4814" s="106" t="str">
        <f t="shared" si="4852"/>
        <v/>
      </c>
      <c r="T4814" s="106" t="str">
        <f t="shared" si="4853"/>
        <v/>
      </c>
    </row>
    <row r="4815" spans="1:20" outlineLevel="1">
      <c r="A4815" s="169"/>
      <c r="B4815" s="117">
        <v>44753</v>
      </c>
      <c r="C4815" s="90">
        <v>0.625</v>
      </c>
      <c r="D4815" s="106"/>
      <c r="E4815" s="106" t="str">
        <f t="shared" si="4837"/>
        <v/>
      </c>
      <c r="F4815" s="106"/>
      <c r="G4815" s="106" t="str">
        <f t="shared" si="4838"/>
        <v/>
      </c>
      <c r="H4815" s="106"/>
      <c r="I4815" s="106" t="str">
        <f t="shared" si="4839"/>
        <v/>
      </c>
      <c r="J4815" s="106"/>
      <c r="K4815" s="106" t="str">
        <f t="shared" si="4840"/>
        <v/>
      </c>
      <c r="L4815" s="107" t="str">
        <f t="shared" si="4841"/>
        <v>чи робить СНВВ?</v>
      </c>
      <c r="M4815" s="94"/>
      <c r="N4815" s="106" t="str">
        <f t="shared" si="4848"/>
        <v/>
      </c>
      <c r="O4815" s="106" t="str">
        <f t="shared" si="4854"/>
        <v/>
      </c>
      <c r="P4815" s="106" t="str">
        <f t="shared" si="4849"/>
        <v/>
      </c>
      <c r="Q4815" s="106" t="str">
        <f t="shared" si="4850"/>
        <v/>
      </c>
      <c r="R4815" s="106" t="str">
        <f t="shared" si="4851"/>
        <v/>
      </c>
      <c r="S4815" s="106" t="str">
        <f t="shared" si="4852"/>
        <v/>
      </c>
      <c r="T4815" s="106" t="str">
        <f t="shared" si="4853"/>
        <v/>
      </c>
    </row>
    <row r="4816" spans="1:20" outlineLevel="1">
      <c r="A4816" s="169"/>
      <c r="B4816" s="117">
        <v>44753</v>
      </c>
      <c r="C4816" s="90">
        <v>0.66666666666666696</v>
      </c>
      <c r="D4816" s="106"/>
      <c r="E4816" s="106" t="str">
        <f t="shared" si="4837"/>
        <v/>
      </c>
      <c r="F4816" s="106"/>
      <c r="G4816" s="106" t="str">
        <f t="shared" si="4838"/>
        <v/>
      </c>
      <c r="H4816" s="106"/>
      <c r="I4816" s="106" t="str">
        <f t="shared" si="4839"/>
        <v/>
      </c>
      <c r="J4816" s="106"/>
      <c r="K4816" s="106" t="str">
        <f t="shared" si="4840"/>
        <v/>
      </c>
      <c r="L4816" s="107" t="str">
        <f t="shared" si="4841"/>
        <v>чи робить СНВВ?</v>
      </c>
      <c r="M4816" s="94"/>
      <c r="N4816" s="106" t="str">
        <f t="shared" si="4848"/>
        <v/>
      </c>
      <c r="O4816" s="106" t="str">
        <f t="shared" si="4854"/>
        <v/>
      </c>
      <c r="P4816" s="106" t="str">
        <f t="shared" si="4849"/>
        <v/>
      </c>
      <c r="Q4816" s="106" t="str">
        <f t="shared" si="4850"/>
        <v/>
      </c>
      <c r="R4816" s="106" t="str">
        <f t="shared" si="4851"/>
        <v/>
      </c>
      <c r="S4816" s="106" t="str">
        <f t="shared" si="4852"/>
        <v/>
      </c>
      <c r="T4816" s="106" t="str">
        <f t="shared" si="4853"/>
        <v/>
      </c>
    </row>
    <row r="4817" spans="1:20" outlineLevel="1">
      <c r="A4817" s="169"/>
      <c r="B4817" s="117">
        <v>44753</v>
      </c>
      <c r="C4817" s="90">
        <v>0.70833333333333304</v>
      </c>
      <c r="D4817" s="106"/>
      <c r="E4817" s="106" t="str">
        <f t="shared" si="4837"/>
        <v/>
      </c>
      <c r="F4817" s="106"/>
      <c r="G4817" s="106" t="str">
        <f t="shared" si="4838"/>
        <v/>
      </c>
      <c r="H4817" s="106"/>
      <c r="I4817" s="106" t="str">
        <f t="shared" si="4839"/>
        <v/>
      </c>
      <c r="J4817" s="106"/>
      <c r="K4817" s="106" t="str">
        <f t="shared" si="4840"/>
        <v/>
      </c>
      <c r="L4817" s="107" t="str">
        <f t="shared" si="4841"/>
        <v>чи робить СНВВ?</v>
      </c>
      <c r="M4817" s="94"/>
      <c r="N4817" s="106" t="str">
        <f t="shared" si="4848"/>
        <v/>
      </c>
      <c r="O4817" s="106" t="str">
        <f t="shared" si="4854"/>
        <v/>
      </c>
      <c r="P4817" s="106" t="str">
        <f t="shared" si="4849"/>
        <v/>
      </c>
      <c r="Q4817" s="106" t="str">
        <f t="shared" si="4850"/>
        <v/>
      </c>
      <c r="R4817" s="106" t="str">
        <f t="shared" si="4851"/>
        <v/>
      </c>
      <c r="S4817" s="106" t="str">
        <f t="shared" si="4852"/>
        <v/>
      </c>
      <c r="T4817" s="106" t="str">
        <f t="shared" si="4853"/>
        <v/>
      </c>
    </row>
    <row r="4818" spans="1:20" outlineLevel="1">
      <c r="A4818" s="169"/>
      <c r="B4818" s="117">
        <v>44753</v>
      </c>
      <c r="C4818" s="90">
        <v>0.75</v>
      </c>
      <c r="D4818" s="106"/>
      <c r="E4818" s="106" t="str">
        <f t="shared" si="4837"/>
        <v/>
      </c>
      <c r="F4818" s="106"/>
      <c r="G4818" s="106" t="str">
        <f t="shared" si="4838"/>
        <v/>
      </c>
      <c r="H4818" s="106"/>
      <c r="I4818" s="106" t="str">
        <f t="shared" si="4839"/>
        <v/>
      </c>
      <c r="J4818" s="106"/>
      <c r="K4818" s="106" t="str">
        <f t="shared" si="4840"/>
        <v/>
      </c>
      <c r="L4818" s="107" t="str">
        <f t="shared" si="4841"/>
        <v>чи робить СНВВ?</v>
      </c>
      <c r="M4818" s="94"/>
      <c r="N4818" s="106" t="str">
        <f t="shared" si="4848"/>
        <v/>
      </c>
      <c r="O4818" s="106" t="str">
        <f t="shared" si="4854"/>
        <v/>
      </c>
      <c r="P4818" s="106" t="str">
        <f t="shared" si="4849"/>
        <v/>
      </c>
      <c r="Q4818" s="106" t="str">
        <f t="shared" si="4850"/>
        <v/>
      </c>
      <c r="R4818" s="106" t="str">
        <f t="shared" si="4851"/>
        <v/>
      </c>
      <c r="S4818" s="106" t="str">
        <f t="shared" si="4852"/>
        <v/>
      </c>
      <c r="T4818" s="106" t="str">
        <f t="shared" si="4853"/>
        <v/>
      </c>
    </row>
    <row r="4819" spans="1:20" outlineLevel="1">
      <c r="A4819" s="169"/>
      <c r="B4819" s="117">
        <v>44753</v>
      </c>
      <c r="C4819" s="90">
        <v>0.79166666666666696</v>
      </c>
      <c r="D4819" s="106"/>
      <c r="E4819" s="106" t="str">
        <f t="shared" si="4837"/>
        <v/>
      </c>
      <c r="F4819" s="106"/>
      <c r="G4819" s="106" t="str">
        <f t="shared" si="4838"/>
        <v/>
      </c>
      <c r="H4819" s="106"/>
      <c r="I4819" s="106" t="str">
        <f t="shared" si="4839"/>
        <v/>
      </c>
      <c r="J4819" s="106"/>
      <c r="K4819" s="106" t="str">
        <f t="shared" si="4840"/>
        <v/>
      </c>
      <c r="L4819" s="107" t="str">
        <f t="shared" si="4841"/>
        <v>чи робить СНВВ?</v>
      </c>
      <c r="M4819" s="94"/>
      <c r="N4819" s="106" t="str">
        <f t="shared" si="4848"/>
        <v/>
      </c>
      <c r="O4819" s="106" t="str">
        <f t="shared" si="4854"/>
        <v/>
      </c>
      <c r="P4819" s="106" t="str">
        <f t="shared" si="4849"/>
        <v/>
      </c>
      <c r="Q4819" s="106" t="str">
        <f t="shared" si="4850"/>
        <v/>
      </c>
      <c r="R4819" s="106" t="str">
        <f t="shared" si="4851"/>
        <v/>
      </c>
      <c r="S4819" s="106" t="str">
        <f t="shared" si="4852"/>
        <v/>
      </c>
      <c r="T4819" s="106" t="str">
        <f t="shared" si="4853"/>
        <v/>
      </c>
    </row>
    <row r="4820" spans="1:20" outlineLevel="1">
      <c r="A4820" s="169"/>
      <c r="B4820" s="117">
        <v>44753</v>
      </c>
      <c r="C4820" s="90">
        <v>0.83333333333333304</v>
      </c>
      <c r="D4820" s="106"/>
      <c r="E4820" s="106" t="str">
        <f t="shared" si="4837"/>
        <v/>
      </c>
      <c r="F4820" s="106"/>
      <c r="G4820" s="106" t="str">
        <f t="shared" si="4838"/>
        <v/>
      </c>
      <c r="H4820" s="106"/>
      <c r="I4820" s="106" t="str">
        <f t="shared" si="4839"/>
        <v/>
      </c>
      <c r="J4820" s="106"/>
      <c r="K4820" s="106" t="str">
        <f t="shared" si="4840"/>
        <v/>
      </c>
      <c r="L4820" s="107" t="str">
        <f t="shared" si="4841"/>
        <v>чи робить СНВВ?</v>
      </c>
      <c r="M4820" s="94"/>
      <c r="N4820" s="106" t="str">
        <f t="shared" si="4848"/>
        <v/>
      </c>
      <c r="O4820" s="106" t="str">
        <f t="shared" si="4854"/>
        <v/>
      </c>
      <c r="P4820" s="106" t="str">
        <f t="shared" si="4849"/>
        <v/>
      </c>
      <c r="Q4820" s="106" t="str">
        <f t="shared" si="4850"/>
        <v/>
      </c>
      <c r="R4820" s="106" t="str">
        <f t="shared" si="4851"/>
        <v/>
      </c>
      <c r="S4820" s="106" t="str">
        <f t="shared" si="4852"/>
        <v/>
      </c>
      <c r="T4820" s="106" t="str">
        <f t="shared" si="4853"/>
        <v/>
      </c>
    </row>
    <row r="4821" spans="1:20" outlineLevel="1">
      <c r="A4821" s="169"/>
      <c r="B4821" s="117">
        <v>44753</v>
      </c>
      <c r="C4821" s="90">
        <v>0.875</v>
      </c>
      <c r="D4821" s="106"/>
      <c r="E4821" s="106" t="str">
        <f t="shared" si="4837"/>
        <v/>
      </c>
      <c r="F4821" s="106"/>
      <c r="G4821" s="106" t="str">
        <f t="shared" si="4838"/>
        <v/>
      </c>
      <c r="H4821" s="106"/>
      <c r="I4821" s="106" t="str">
        <f t="shared" si="4839"/>
        <v/>
      </c>
      <c r="J4821" s="106"/>
      <c r="K4821" s="106" t="str">
        <f t="shared" si="4840"/>
        <v/>
      </c>
      <c r="L4821" s="107" t="str">
        <f t="shared" si="4841"/>
        <v>чи робить СНВВ?</v>
      </c>
      <c r="M4821" s="94"/>
      <c r="N4821" s="106" t="str">
        <f t="shared" si="4848"/>
        <v/>
      </c>
      <c r="O4821" s="106" t="str">
        <f t="shared" si="4854"/>
        <v/>
      </c>
      <c r="P4821" s="106" t="str">
        <f t="shared" si="4849"/>
        <v/>
      </c>
      <c r="Q4821" s="106" t="str">
        <f t="shared" si="4850"/>
        <v/>
      </c>
      <c r="R4821" s="106" t="str">
        <f t="shared" si="4851"/>
        <v/>
      </c>
      <c r="S4821" s="106" t="str">
        <f t="shared" si="4852"/>
        <v/>
      </c>
      <c r="T4821" s="106" t="str">
        <f t="shared" si="4853"/>
        <v/>
      </c>
    </row>
    <row r="4822" spans="1:20" outlineLevel="1">
      <c r="A4822" s="169"/>
      <c r="B4822" s="117">
        <v>44753</v>
      </c>
      <c r="C4822" s="90">
        <v>0.91666666666666696</v>
      </c>
      <c r="D4822" s="106"/>
      <c r="E4822" s="106" t="str">
        <f t="shared" si="4837"/>
        <v/>
      </c>
      <c r="F4822" s="106"/>
      <c r="G4822" s="106" t="str">
        <f t="shared" si="4838"/>
        <v/>
      </c>
      <c r="H4822" s="106"/>
      <c r="I4822" s="106" t="str">
        <f t="shared" si="4839"/>
        <v/>
      </c>
      <c r="J4822" s="106"/>
      <c r="K4822" s="106" t="str">
        <f t="shared" si="4840"/>
        <v/>
      </c>
      <c r="L4822" s="107" t="str">
        <f t="shared" si="4841"/>
        <v>чи робить СНВВ?</v>
      </c>
      <c r="M4822" s="94"/>
      <c r="N4822" s="106" t="str">
        <f t="shared" si="4848"/>
        <v/>
      </c>
      <c r="O4822" s="106" t="str">
        <f t="shared" si="4854"/>
        <v/>
      </c>
      <c r="P4822" s="106" t="str">
        <f t="shared" si="4849"/>
        <v/>
      </c>
      <c r="Q4822" s="106" t="str">
        <f t="shared" si="4850"/>
        <v/>
      </c>
      <c r="R4822" s="106" t="str">
        <f t="shared" si="4851"/>
        <v/>
      </c>
      <c r="S4822" s="106" t="str">
        <f t="shared" si="4852"/>
        <v/>
      </c>
      <c r="T4822" s="106" t="str">
        <f t="shared" si="4853"/>
        <v/>
      </c>
    </row>
    <row r="4823" spans="1:20" outlineLevel="1">
      <c r="A4823" s="169"/>
      <c r="B4823" s="117">
        <v>44753</v>
      </c>
      <c r="C4823" s="90">
        <v>0.95833333333333304</v>
      </c>
      <c r="D4823" s="106"/>
      <c r="E4823" s="106" t="str">
        <f t="shared" si="4837"/>
        <v/>
      </c>
      <c r="F4823" s="106"/>
      <c r="G4823" s="106" t="str">
        <f t="shared" si="4838"/>
        <v/>
      </c>
      <c r="H4823" s="106"/>
      <c r="I4823" s="106" t="str">
        <f t="shared" si="4839"/>
        <v/>
      </c>
      <c r="J4823" s="106"/>
      <c r="K4823" s="106" t="str">
        <f t="shared" si="4840"/>
        <v/>
      </c>
      <c r="L4823" s="107" t="str">
        <f t="shared" si="4841"/>
        <v>чи робить СНВВ?</v>
      </c>
      <c r="M4823" s="94"/>
      <c r="N4823" s="106" t="str">
        <f t="shared" si="4848"/>
        <v/>
      </c>
      <c r="O4823" s="106" t="str">
        <f t="shared" si="4854"/>
        <v/>
      </c>
      <c r="P4823" s="106" t="str">
        <f t="shared" si="4849"/>
        <v/>
      </c>
      <c r="Q4823" s="106" t="str">
        <f t="shared" si="4850"/>
        <v/>
      </c>
      <c r="R4823" s="106" t="str">
        <f t="shared" si="4851"/>
        <v/>
      </c>
      <c r="S4823" s="106" t="str">
        <f t="shared" si="4852"/>
        <v/>
      </c>
      <c r="T4823" s="106" t="str">
        <f t="shared" si="4853"/>
        <v/>
      </c>
    </row>
    <row r="4824" spans="1:20" outlineLevel="1">
      <c r="A4824" s="169"/>
      <c r="B4824" s="117">
        <v>44753</v>
      </c>
      <c r="C4824" s="90">
        <v>1</v>
      </c>
      <c r="D4824" s="106"/>
      <c r="E4824" s="106" t="str">
        <f t="shared" si="4837"/>
        <v/>
      </c>
      <c r="F4824" s="106"/>
      <c r="G4824" s="106" t="str">
        <f t="shared" si="4838"/>
        <v/>
      </c>
      <c r="H4824" s="106"/>
      <c r="I4824" s="106" t="str">
        <f t="shared" si="4839"/>
        <v/>
      </c>
      <c r="J4824" s="106"/>
      <c r="K4824" s="106" t="str">
        <f t="shared" si="4840"/>
        <v/>
      </c>
      <c r="L4824" s="107" t="str">
        <f t="shared" si="4841"/>
        <v>чи робить СНВВ?</v>
      </c>
      <c r="M4824" s="94"/>
      <c r="N4824" s="106" t="str">
        <f t="shared" si="4848"/>
        <v/>
      </c>
      <c r="O4824" s="106" t="str">
        <f t="shared" si="4854"/>
        <v/>
      </c>
      <c r="P4824" s="106" t="str">
        <f t="shared" si="4849"/>
        <v/>
      </c>
      <c r="Q4824" s="106" t="str">
        <f t="shared" si="4850"/>
        <v/>
      </c>
      <c r="R4824" s="106" t="str">
        <f t="shared" si="4851"/>
        <v/>
      </c>
      <c r="S4824" s="106" t="str">
        <f t="shared" si="4852"/>
        <v/>
      </c>
      <c r="T4824" s="106" t="str">
        <f t="shared" si="4853"/>
        <v/>
      </c>
    </row>
    <row r="4825" spans="1:20">
      <c r="A4825" s="113"/>
      <c r="B4825" s="170" t="s">
        <v>279</v>
      </c>
      <c r="C4825" s="170"/>
      <c r="D4825" s="97">
        <f t="shared" ref="D4825" si="4855">SUM(D4801:D4824)</f>
        <v>0</v>
      </c>
      <c r="E4825" s="98">
        <f t="shared" ref="E4825" si="4856">COUNTIF(E4801:E4824,"&gt;0")</f>
        <v>0</v>
      </c>
      <c r="F4825" s="97">
        <f t="shared" ref="F4825" si="4857">SUM(F4801:F4824)</f>
        <v>0</v>
      </c>
      <c r="G4825" s="98">
        <f t="shared" ref="G4825" si="4858">COUNTIF(G4801:G4824,"&gt;0")</f>
        <v>0</v>
      </c>
      <c r="H4825" s="97">
        <f t="shared" ref="H4825" si="4859">SUM(H4801:H4824)</f>
        <v>0</v>
      </c>
      <c r="I4825" s="98">
        <f t="shared" ref="I4825" si="4860">COUNTIF(I4801:I4824,"&gt;0")</f>
        <v>0</v>
      </c>
      <c r="J4825" s="97">
        <f t="shared" ref="J4825" si="4861">SUM(J4801:J4824)</f>
        <v>0</v>
      </c>
      <c r="K4825" s="98">
        <f t="shared" ref="K4825" si="4862">COUNTIF(K4801:K4824,"&gt;0")</f>
        <v>0</v>
      </c>
      <c r="L4825" s="98">
        <f t="shared" ref="L4825" si="4863">COUNTIF(L4801:L4824,"СНВВ не працює")</f>
        <v>0</v>
      </c>
      <c r="M4825" s="94"/>
      <c r="N4825" s="97">
        <f>AVERAGEA(N4801:N4824)</f>
        <v>0</v>
      </c>
      <c r="O4825" s="97">
        <f>AVERAGEA(O4801:O4824)</f>
        <v>0</v>
      </c>
      <c r="P4825" s="97">
        <f>SUM(P4801:P4824)</f>
        <v>0</v>
      </c>
      <c r="Q4825" s="97">
        <f>SUM(Q4801:Q4824)</f>
        <v>0</v>
      </c>
      <c r="R4825" s="97">
        <f>SUM(R4801:R4824)</f>
        <v>0</v>
      </c>
      <c r="S4825" s="97">
        <f>SUM(S4801:S4824)</f>
        <v>0</v>
      </c>
      <c r="T4825" s="97">
        <f>SUM(T4801:T4824)</f>
        <v>0</v>
      </c>
    </row>
    <row r="4826" spans="1:20" outlineLevel="1">
      <c r="A4826" s="168">
        <v>44754</v>
      </c>
      <c r="B4826" s="117">
        <v>44754</v>
      </c>
      <c r="C4826" s="90">
        <v>4.1666666666666664E-2</v>
      </c>
      <c r="D4826" s="106"/>
      <c r="E4826" s="106" t="str">
        <f t="shared" ref="E4826:E4849" si="4864">IF(D4826="","",IF(D4826&lt;1,1,0))</f>
        <v/>
      </c>
      <c r="F4826" s="106"/>
      <c r="G4826" s="106" t="str">
        <f t="shared" ref="G4826:G4849" si="4865">IF(F4826="","",IF(F4826&lt;1,1,0))</f>
        <v/>
      </c>
      <c r="H4826" s="106"/>
      <c r="I4826" s="106" t="str">
        <f t="shared" ref="I4826:I4849" si="4866">IF(H4826="","",IF(H4826&lt;1,1,0))</f>
        <v/>
      </c>
      <c r="J4826" s="106"/>
      <c r="K4826" s="106" t="str">
        <f t="shared" ref="K4826:K4849" si="4867">IF(J4826="","",IF(J4826&lt;1,1,0))</f>
        <v/>
      </c>
      <c r="L4826" s="107" t="str">
        <f t="shared" ref="L4826:L4849" si="4868">IF(H4826="","чи робить СНВВ?",IF(J4826="","чи роблять агрегати?",IF($J4826=0,"агрегати не працюють",IF(AND($H4826=0,$J4826=1),"СНВВ не працює","OK"))))</f>
        <v>чи робить СНВВ?</v>
      </c>
      <c r="M4826" s="94"/>
      <c r="N4826" s="106" t="str">
        <f t="shared" ref="N4826" si="4869">IF(OR(E4826&lt;&gt;0, J4826=0), "",D4826)</f>
        <v/>
      </c>
      <c r="O4826" s="106" t="str">
        <f t="shared" si="4854"/>
        <v/>
      </c>
      <c r="P4826" s="106" t="str">
        <f t="shared" ref="P4826" si="4870">IF(AND($E4826&lt;&gt;0,$J4826=1),D4826,O4826)</f>
        <v/>
      </c>
      <c r="Q4826" s="106" t="str">
        <f t="shared" ref="Q4826" si="4871">IF(OR(G4826&lt;&gt;0, J4826=0), "",F4826)</f>
        <v/>
      </c>
      <c r="R4826" s="106" t="str">
        <f t="shared" ref="R4826" si="4872">IF(Q4826="", "",(Q4826*$S$2+$S$3))</f>
        <v/>
      </c>
      <c r="S4826" s="106" t="str">
        <f t="shared" ref="S4826" si="4873">IF(AND(G4826&lt;&gt;0,J4826=1),F4826,R4826)</f>
        <v/>
      </c>
      <c r="T4826" s="106" t="str">
        <f t="shared" ref="T4826" si="4874">IFERROR(P4826*S4826,"")</f>
        <v/>
      </c>
    </row>
    <row r="4827" spans="1:20" outlineLevel="1">
      <c r="A4827" s="169"/>
      <c r="B4827" s="117">
        <v>44754</v>
      </c>
      <c r="C4827" s="90">
        <v>8.3333333333333301E-2</v>
      </c>
      <c r="D4827" s="106"/>
      <c r="E4827" s="106" t="str">
        <f t="shared" si="4864"/>
        <v/>
      </c>
      <c r="F4827" s="106"/>
      <c r="G4827" s="106" t="str">
        <f t="shared" si="4865"/>
        <v/>
      </c>
      <c r="H4827" s="106"/>
      <c r="I4827" s="106" t="str">
        <f t="shared" si="4866"/>
        <v/>
      </c>
      <c r="J4827" s="106"/>
      <c r="K4827" s="106" t="str">
        <f t="shared" si="4867"/>
        <v/>
      </c>
      <c r="L4827" s="107" t="str">
        <f t="shared" si="4868"/>
        <v>чи робить СНВВ?</v>
      </c>
      <c r="M4827" s="94"/>
      <c r="N4827" s="106" t="str">
        <f t="shared" ref="N4827:N4849" si="4875">IF(OR(E4827&lt;&gt;0, J4827=0), "",D4827)</f>
        <v/>
      </c>
      <c r="O4827" s="106" t="str">
        <f t="shared" si="4854"/>
        <v/>
      </c>
      <c r="P4827" s="106" t="str">
        <f t="shared" ref="P4827:P4849" si="4876">IF(AND($E4827&lt;&gt;0,$J4827=1),D4827,O4827)</f>
        <v/>
      </c>
      <c r="Q4827" s="106" t="str">
        <f t="shared" ref="Q4827:Q4849" si="4877">IF(OR(G4827&lt;&gt;0, J4827=0), "",F4827)</f>
        <v/>
      </c>
      <c r="R4827" s="106" t="str">
        <f t="shared" ref="R4827:R4849" si="4878">IF(Q4827="", "",(Q4827*$S$2+$S$3))</f>
        <v/>
      </c>
      <c r="S4827" s="106" t="str">
        <f t="shared" ref="S4827:S4849" si="4879">IF(AND(G4827&lt;&gt;0,J4827=1),F4827,R4827)</f>
        <v/>
      </c>
      <c r="T4827" s="106" t="str">
        <f t="shared" ref="T4827:T4849" si="4880">IFERROR(P4827*S4827,"")</f>
        <v/>
      </c>
    </row>
    <row r="4828" spans="1:20" outlineLevel="1">
      <c r="A4828" s="169"/>
      <c r="B4828" s="117">
        <v>44754</v>
      </c>
      <c r="C4828" s="90">
        <v>0.125</v>
      </c>
      <c r="D4828" s="106"/>
      <c r="E4828" s="106" t="str">
        <f t="shared" si="4864"/>
        <v/>
      </c>
      <c r="F4828" s="106"/>
      <c r="G4828" s="106" t="str">
        <f t="shared" si="4865"/>
        <v/>
      </c>
      <c r="H4828" s="106"/>
      <c r="I4828" s="106" t="str">
        <f t="shared" si="4866"/>
        <v/>
      </c>
      <c r="J4828" s="106"/>
      <c r="K4828" s="106" t="str">
        <f t="shared" si="4867"/>
        <v/>
      </c>
      <c r="L4828" s="107" t="str">
        <f t="shared" si="4868"/>
        <v>чи робить СНВВ?</v>
      </c>
      <c r="M4828" s="94"/>
      <c r="N4828" s="106" t="str">
        <f t="shared" si="4875"/>
        <v/>
      </c>
      <c r="O4828" s="106" t="str">
        <f t="shared" si="4854"/>
        <v/>
      </c>
      <c r="P4828" s="106" t="str">
        <f t="shared" si="4876"/>
        <v/>
      </c>
      <c r="Q4828" s="106" t="str">
        <f t="shared" si="4877"/>
        <v/>
      </c>
      <c r="R4828" s="106" t="str">
        <f t="shared" si="4878"/>
        <v/>
      </c>
      <c r="S4828" s="106" t="str">
        <f t="shared" si="4879"/>
        <v/>
      </c>
      <c r="T4828" s="106" t="str">
        <f t="shared" si="4880"/>
        <v/>
      </c>
    </row>
    <row r="4829" spans="1:20" outlineLevel="1">
      <c r="A4829" s="169"/>
      <c r="B4829" s="117">
        <v>44754</v>
      </c>
      <c r="C4829" s="90">
        <v>0.16666666666666699</v>
      </c>
      <c r="D4829" s="106"/>
      <c r="E4829" s="106" t="str">
        <f t="shared" si="4864"/>
        <v/>
      </c>
      <c r="F4829" s="106"/>
      <c r="G4829" s="106" t="str">
        <f t="shared" si="4865"/>
        <v/>
      </c>
      <c r="H4829" s="106"/>
      <c r="I4829" s="106" t="str">
        <f t="shared" si="4866"/>
        <v/>
      </c>
      <c r="J4829" s="106"/>
      <c r="K4829" s="106" t="str">
        <f t="shared" si="4867"/>
        <v/>
      </c>
      <c r="L4829" s="107" t="str">
        <f t="shared" si="4868"/>
        <v>чи робить СНВВ?</v>
      </c>
      <c r="M4829" s="94"/>
      <c r="N4829" s="106" t="str">
        <f t="shared" si="4875"/>
        <v/>
      </c>
      <c r="O4829" s="106" t="str">
        <f t="shared" si="4854"/>
        <v/>
      </c>
      <c r="P4829" s="106" t="str">
        <f t="shared" si="4876"/>
        <v/>
      </c>
      <c r="Q4829" s="106" t="str">
        <f t="shared" si="4877"/>
        <v/>
      </c>
      <c r="R4829" s="106" t="str">
        <f t="shared" si="4878"/>
        <v/>
      </c>
      <c r="S4829" s="106" t="str">
        <f t="shared" si="4879"/>
        <v/>
      </c>
      <c r="T4829" s="106" t="str">
        <f t="shared" si="4880"/>
        <v/>
      </c>
    </row>
    <row r="4830" spans="1:20" outlineLevel="1">
      <c r="A4830" s="169"/>
      <c r="B4830" s="117">
        <v>44754</v>
      </c>
      <c r="C4830" s="90">
        <v>0.20833333333333301</v>
      </c>
      <c r="D4830" s="106"/>
      <c r="E4830" s="106" t="str">
        <f t="shared" si="4864"/>
        <v/>
      </c>
      <c r="F4830" s="106"/>
      <c r="G4830" s="106" t="str">
        <f t="shared" si="4865"/>
        <v/>
      </c>
      <c r="H4830" s="106"/>
      <c r="I4830" s="106" t="str">
        <f t="shared" si="4866"/>
        <v/>
      </c>
      <c r="J4830" s="106"/>
      <c r="K4830" s="106" t="str">
        <f t="shared" si="4867"/>
        <v/>
      </c>
      <c r="L4830" s="107" t="str">
        <f t="shared" si="4868"/>
        <v>чи робить СНВВ?</v>
      </c>
      <c r="M4830" s="94"/>
      <c r="N4830" s="106" t="str">
        <f t="shared" si="4875"/>
        <v/>
      </c>
      <c r="O4830" s="106" t="str">
        <f t="shared" si="4854"/>
        <v/>
      </c>
      <c r="P4830" s="106" t="str">
        <f t="shared" si="4876"/>
        <v/>
      </c>
      <c r="Q4830" s="106" t="str">
        <f t="shared" si="4877"/>
        <v/>
      </c>
      <c r="R4830" s="106" t="str">
        <f t="shared" si="4878"/>
        <v/>
      </c>
      <c r="S4830" s="106" t="str">
        <f t="shared" si="4879"/>
        <v/>
      </c>
      <c r="T4830" s="106" t="str">
        <f t="shared" si="4880"/>
        <v/>
      </c>
    </row>
    <row r="4831" spans="1:20" outlineLevel="1">
      <c r="A4831" s="169"/>
      <c r="B4831" s="117">
        <v>44754</v>
      </c>
      <c r="C4831" s="90">
        <v>0.25</v>
      </c>
      <c r="D4831" s="106"/>
      <c r="E4831" s="106" t="str">
        <f t="shared" si="4864"/>
        <v/>
      </c>
      <c r="F4831" s="106"/>
      <c r="G4831" s="106" t="str">
        <f t="shared" si="4865"/>
        <v/>
      </c>
      <c r="H4831" s="106"/>
      <c r="I4831" s="106" t="str">
        <f t="shared" si="4866"/>
        <v/>
      </c>
      <c r="J4831" s="106"/>
      <c r="K4831" s="106" t="str">
        <f t="shared" si="4867"/>
        <v/>
      </c>
      <c r="L4831" s="107" t="str">
        <f t="shared" si="4868"/>
        <v>чи робить СНВВ?</v>
      </c>
      <c r="M4831" s="94"/>
      <c r="N4831" s="106" t="str">
        <f t="shared" si="4875"/>
        <v/>
      </c>
      <c r="O4831" s="106" t="str">
        <f t="shared" si="4854"/>
        <v/>
      </c>
      <c r="P4831" s="106" t="str">
        <f t="shared" si="4876"/>
        <v/>
      </c>
      <c r="Q4831" s="106" t="str">
        <f t="shared" si="4877"/>
        <v/>
      </c>
      <c r="R4831" s="106" t="str">
        <f t="shared" si="4878"/>
        <v/>
      </c>
      <c r="S4831" s="106" t="str">
        <f t="shared" si="4879"/>
        <v/>
      </c>
      <c r="T4831" s="106" t="str">
        <f t="shared" si="4880"/>
        <v/>
      </c>
    </row>
    <row r="4832" spans="1:20" outlineLevel="1">
      <c r="A4832" s="169"/>
      <c r="B4832" s="117">
        <v>44754</v>
      </c>
      <c r="C4832" s="90">
        <v>0.29166666666666702</v>
      </c>
      <c r="D4832" s="106"/>
      <c r="E4832" s="106" t="str">
        <f t="shared" si="4864"/>
        <v/>
      </c>
      <c r="F4832" s="106"/>
      <c r="G4832" s="106" t="str">
        <f t="shared" si="4865"/>
        <v/>
      </c>
      <c r="H4832" s="106"/>
      <c r="I4832" s="106" t="str">
        <f t="shared" si="4866"/>
        <v/>
      </c>
      <c r="J4832" s="106"/>
      <c r="K4832" s="106" t="str">
        <f t="shared" si="4867"/>
        <v/>
      </c>
      <c r="L4832" s="107" t="str">
        <f t="shared" si="4868"/>
        <v>чи робить СНВВ?</v>
      </c>
      <c r="M4832" s="94"/>
      <c r="N4832" s="106" t="str">
        <f t="shared" si="4875"/>
        <v/>
      </c>
      <c r="O4832" s="106" t="str">
        <f t="shared" si="4854"/>
        <v/>
      </c>
      <c r="P4832" s="106" t="str">
        <f t="shared" si="4876"/>
        <v/>
      </c>
      <c r="Q4832" s="106" t="str">
        <f t="shared" si="4877"/>
        <v/>
      </c>
      <c r="R4832" s="106" t="str">
        <f t="shared" si="4878"/>
        <v/>
      </c>
      <c r="S4832" s="106" t="str">
        <f t="shared" si="4879"/>
        <v/>
      </c>
      <c r="T4832" s="106" t="str">
        <f t="shared" si="4880"/>
        <v/>
      </c>
    </row>
    <row r="4833" spans="1:20" outlineLevel="1">
      <c r="A4833" s="169"/>
      <c r="B4833" s="117">
        <v>44754</v>
      </c>
      <c r="C4833" s="90">
        <v>0.33333333333333298</v>
      </c>
      <c r="D4833" s="106"/>
      <c r="E4833" s="106" t="str">
        <f t="shared" si="4864"/>
        <v/>
      </c>
      <c r="F4833" s="106"/>
      <c r="G4833" s="106" t="str">
        <f t="shared" si="4865"/>
        <v/>
      </c>
      <c r="H4833" s="106"/>
      <c r="I4833" s="106" t="str">
        <f t="shared" si="4866"/>
        <v/>
      </c>
      <c r="J4833" s="106"/>
      <c r="K4833" s="106" t="str">
        <f t="shared" si="4867"/>
        <v/>
      </c>
      <c r="L4833" s="107" t="str">
        <f t="shared" si="4868"/>
        <v>чи робить СНВВ?</v>
      </c>
      <c r="M4833" s="94"/>
      <c r="N4833" s="106" t="str">
        <f t="shared" si="4875"/>
        <v/>
      </c>
      <c r="O4833" s="106" t="str">
        <f t="shared" si="4854"/>
        <v/>
      </c>
      <c r="P4833" s="106" t="str">
        <f t="shared" si="4876"/>
        <v/>
      </c>
      <c r="Q4833" s="106" t="str">
        <f t="shared" si="4877"/>
        <v/>
      </c>
      <c r="R4833" s="106" t="str">
        <f t="shared" si="4878"/>
        <v/>
      </c>
      <c r="S4833" s="106" t="str">
        <f t="shared" si="4879"/>
        <v/>
      </c>
      <c r="T4833" s="106" t="str">
        <f t="shared" si="4880"/>
        <v/>
      </c>
    </row>
    <row r="4834" spans="1:20" outlineLevel="1">
      <c r="A4834" s="169"/>
      <c r="B4834" s="117">
        <v>44754</v>
      </c>
      <c r="C4834" s="90">
        <v>0.375</v>
      </c>
      <c r="D4834" s="106"/>
      <c r="E4834" s="106" t="str">
        <f t="shared" si="4864"/>
        <v/>
      </c>
      <c r="F4834" s="106"/>
      <c r="G4834" s="106" t="str">
        <f t="shared" si="4865"/>
        <v/>
      </c>
      <c r="H4834" s="106"/>
      <c r="I4834" s="106" t="str">
        <f t="shared" si="4866"/>
        <v/>
      </c>
      <c r="J4834" s="106"/>
      <c r="K4834" s="106" t="str">
        <f t="shared" si="4867"/>
        <v/>
      </c>
      <c r="L4834" s="107" t="str">
        <f t="shared" si="4868"/>
        <v>чи робить СНВВ?</v>
      </c>
      <c r="M4834" s="94"/>
      <c r="N4834" s="106" t="str">
        <f t="shared" si="4875"/>
        <v/>
      </c>
      <c r="O4834" s="106" t="str">
        <f t="shared" si="4854"/>
        <v/>
      </c>
      <c r="P4834" s="106" t="str">
        <f t="shared" si="4876"/>
        <v/>
      </c>
      <c r="Q4834" s="106" t="str">
        <f t="shared" si="4877"/>
        <v/>
      </c>
      <c r="R4834" s="106" t="str">
        <f t="shared" si="4878"/>
        <v/>
      </c>
      <c r="S4834" s="106" t="str">
        <f t="shared" si="4879"/>
        <v/>
      </c>
      <c r="T4834" s="106" t="str">
        <f t="shared" si="4880"/>
        <v/>
      </c>
    </row>
    <row r="4835" spans="1:20" outlineLevel="1">
      <c r="A4835" s="169"/>
      <c r="B4835" s="117">
        <v>44754</v>
      </c>
      <c r="C4835" s="90">
        <v>0.41666666666666702</v>
      </c>
      <c r="D4835" s="106"/>
      <c r="E4835" s="106" t="str">
        <f t="shared" si="4864"/>
        <v/>
      </c>
      <c r="F4835" s="106"/>
      <c r="G4835" s="106" t="str">
        <f t="shared" si="4865"/>
        <v/>
      </c>
      <c r="H4835" s="106"/>
      <c r="I4835" s="106" t="str">
        <f t="shared" si="4866"/>
        <v/>
      </c>
      <c r="J4835" s="106"/>
      <c r="K4835" s="106" t="str">
        <f t="shared" si="4867"/>
        <v/>
      </c>
      <c r="L4835" s="107" t="str">
        <f t="shared" si="4868"/>
        <v>чи робить СНВВ?</v>
      </c>
      <c r="M4835" s="94"/>
      <c r="N4835" s="106" t="str">
        <f t="shared" si="4875"/>
        <v/>
      </c>
      <c r="O4835" s="106" t="str">
        <f t="shared" si="4854"/>
        <v/>
      </c>
      <c r="P4835" s="106" t="str">
        <f t="shared" si="4876"/>
        <v/>
      </c>
      <c r="Q4835" s="106" t="str">
        <f t="shared" si="4877"/>
        <v/>
      </c>
      <c r="R4835" s="106" t="str">
        <f t="shared" si="4878"/>
        <v/>
      </c>
      <c r="S4835" s="106" t="str">
        <f t="shared" si="4879"/>
        <v/>
      </c>
      <c r="T4835" s="106" t="str">
        <f t="shared" si="4880"/>
        <v/>
      </c>
    </row>
    <row r="4836" spans="1:20" outlineLevel="1">
      <c r="A4836" s="169"/>
      <c r="B4836" s="117">
        <v>44754</v>
      </c>
      <c r="C4836" s="90">
        <v>0.45833333333333298</v>
      </c>
      <c r="D4836" s="106"/>
      <c r="E4836" s="106" t="str">
        <f t="shared" si="4864"/>
        <v/>
      </c>
      <c r="F4836" s="106"/>
      <c r="G4836" s="106" t="str">
        <f t="shared" si="4865"/>
        <v/>
      </c>
      <c r="H4836" s="106"/>
      <c r="I4836" s="106" t="str">
        <f t="shared" si="4866"/>
        <v/>
      </c>
      <c r="J4836" s="106"/>
      <c r="K4836" s="106" t="str">
        <f t="shared" si="4867"/>
        <v/>
      </c>
      <c r="L4836" s="107" t="str">
        <f t="shared" si="4868"/>
        <v>чи робить СНВВ?</v>
      </c>
      <c r="M4836" s="94"/>
      <c r="N4836" s="106" t="str">
        <f t="shared" si="4875"/>
        <v/>
      </c>
      <c r="O4836" s="106" t="str">
        <f t="shared" si="4854"/>
        <v/>
      </c>
      <c r="P4836" s="106" t="str">
        <f t="shared" si="4876"/>
        <v/>
      </c>
      <c r="Q4836" s="106" t="str">
        <f t="shared" si="4877"/>
        <v/>
      </c>
      <c r="R4836" s="106" t="str">
        <f t="shared" si="4878"/>
        <v/>
      </c>
      <c r="S4836" s="106" t="str">
        <f t="shared" si="4879"/>
        <v/>
      </c>
      <c r="T4836" s="106" t="str">
        <f t="shared" si="4880"/>
        <v/>
      </c>
    </row>
    <row r="4837" spans="1:20" outlineLevel="1">
      <c r="A4837" s="169"/>
      <c r="B4837" s="117">
        <v>44754</v>
      </c>
      <c r="C4837" s="90">
        <v>0.5</v>
      </c>
      <c r="D4837" s="106"/>
      <c r="E4837" s="106" t="str">
        <f t="shared" si="4864"/>
        <v/>
      </c>
      <c r="F4837" s="106"/>
      <c r="G4837" s="106" t="str">
        <f t="shared" si="4865"/>
        <v/>
      </c>
      <c r="H4837" s="106"/>
      <c r="I4837" s="106" t="str">
        <f t="shared" si="4866"/>
        <v/>
      </c>
      <c r="J4837" s="106"/>
      <c r="K4837" s="106" t="str">
        <f t="shared" si="4867"/>
        <v/>
      </c>
      <c r="L4837" s="107" t="str">
        <f t="shared" si="4868"/>
        <v>чи робить СНВВ?</v>
      </c>
      <c r="M4837" s="94"/>
      <c r="N4837" s="106" t="str">
        <f t="shared" si="4875"/>
        <v/>
      </c>
      <c r="O4837" s="106" t="str">
        <f t="shared" si="4854"/>
        <v/>
      </c>
      <c r="P4837" s="106" t="str">
        <f t="shared" si="4876"/>
        <v/>
      </c>
      <c r="Q4837" s="106" t="str">
        <f t="shared" si="4877"/>
        <v/>
      </c>
      <c r="R4837" s="106" t="str">
        <f t="shared" si="4878"/>
        <v/>
      </c>
      <c r="S4837" s="106" t="str">
        <f t="shared" si="4879"/>
        <v/>
      </c>
      <c r="T4837" s="106" t="str">
        <f t="shared" si="4880"/>
        <v/>
      </c>
    </row>
    <row r="4838" spans="1:20" outlineLevel="1">
      <c r="A4838" s="169"/>
      <c r="B4838" s="117">
        <v>44754</v>
      </c>
      <c r="C4838" s="90">
        <v>0.54166666666666696</v>
      </c>
      <c r="D4838" s="106"/>
      <c r="E4838" s="106" t="str">
        <f t="shared" si="4864"/>
        <v/>
      </c>
      <c r="F4838" s="106"/>
      <c r="G4838" s="106" t="str">
        <f t="shared" si="4865"/>
        <v/>
      </c>
      <c r="H4838" s="106"/>
      <c r="I4838" s="106" t="str">
        <f t="shared" si="4866"/>
        <v/>
      </c>
      <c r="J4838" s="106"/>
      <c r="K4838" s="106" t="str">
        <f t="shared" si="4867"/>
        <v/>
      </c>
      <c r="L4838" s="107" t="str">
        <f t="shared" si="4868"/>
        <v>чи робить СНВВ?</v>
      </c>
      <c r="M4838" s="94"/>
      <c r="N4838" s="106" t="str">
        <f t="shared" si="4875"/>
        <v/>
      </c>
      <c r="O4838" s="106" t="str">
        <f t="shared" si="4854"/>
        <v/>
      </c>
      <c r="P4838" s="106" t="str">
        <f t="shared" si="4876"/>
        <v/>
      </c>
      <c r="Q4838" s="106" t="str">
        <f t="shared" si="4877"/>
        <v/>
      </c>
      <c r="R4838" s="106" t="str">
        <f t="shared" si="4878"/>
        <v/>
      </c>
      <c r="S4838" s="106" t="str">
        <f t="shared" si="4879"/>
        <v/>
      </c>
      <c r="T4838" s="106" t="str">
        <f t="shared" si="4880"/>
        <v/>
      </c>
    </row>
    <row r="4839" spans="1:20" outlineLevel="1">
      <c r="A4839" s="169"/>
      <c r="B4839" s="117">
        <v>44754</v>
      </c>
      <c r="C4839" s="90">
        <v>0.58333333333333304</v>
      </c>
      <c r="D4839" s="106"/>
      <c r="E4839" s="106" t="str">
        <f t="shared" si="4864"/>
        <v/>
      </c>
      <c r="F4839" s="106"/>
      <c r="G4839" s="106" t="str">
        <f t="shared" si="4865"/>
        <v/>
      </c>
      <c r="H4839" s="106"/>
      <c r="I4839" s="106" t="str">
        <f t="shared" si="4866"/>
        <v/>
      </c>
      <c r="J4839" s="106"/>
      <c r="K4839" s="106" t="str">
        <f t="shared" si="4867"/>
        <v/>
      </c>
      <c r="L4839" s="107" t="str">
        <f t="shared" si="4868"/>
        <v>чи робить СНВВ?</v>
      </c>
      <c r="M4839" s="94"/>
      <c r="N4839" s="106" t="str">
        <f t="shared" si="4875"/>
        <v/>
      </c>
      <c r="O4839" s="106" t="str">
        <f t="shared" si="4854"/>
        <v/>
      </c>
      <c r="P4839" s="106" t="str">
        <f t="shared" si="4876"/>
        <v/>
      </c>
      <c r="Q4839" s="106" t="str">
        <f t="shared" si="4877"/>
        <v/>
      </c>
      <c r="R4839" s="106" t="str">
        <f t="shared" si="4878"/>
        <v/>
      </c>
      <c r="S4839" s="106" t="str">
        <f t="shared" si="4879"/>
        <v/>
      </c>
      <c r="T4839" s="106" t="str">
        <f t="shared" si="4880"/>
        <v/>
      </c>
    </row>
    <row r="4840" spans="1:20" outlineLevel="1">
      <c r="A4840" s="169"/>
      <c r="B4840" s="117">
        <v>44754</v>
      </c>
      <c r="C4840" s="90">
        <v>0.625</v>
      </c>
      <c r="D4840" s="106"/>
      <c r="E4840" s="106" t="str">
        <f t="shared" si="4864"/>
        <v/>
      </c>
      <c r="F4840" s="106"/>
      <c r="G4840" s="106" t="str">
        <f t="shared" si="4865"/>
        <v/>
      </c>
      <c r="H4840" s="106"/>
      <c r="I4840" s="106" t="str">
        <f t="shared" si="4866"/>
        <v/>
      </c>
      <c r="J4840" s="106"/>
      <c r="K4840" s="106" t="str">
        <f t="shared" si="4867"/>
        <v/>
      </c>
      <c r="L4840" s="107" t="str">
        <f t="shared" si="4868"/>
        <v>чи робить СНВВ?</v>
      </c>
      <c r="M4840" s="94"/>
      <c r="N4840" s="106" t="str">
        <f t="shared" si="4875"/>
        <v/>
      </c>
      <c r="O4840" s="106" t="str">
        <f t="shared" si="4854"/>
        <v/>
      </c>
      <c r="P4840" s="106" t="str">
        <f t="shared" si="4876"/>
        <v/>
      </c>
      <c r="Q4840" s="106" t="str">
        <f t="shared" si="4877"/>
        <v/>
      </c>
      <c r="R4840" s="106" t="str">
        <f t="shared" si="4878"/>
        <v/>
      </c>
      <c r="S4840" s="106" t="str">
        <f t="shared" si="4879"/>
        <v/>
      </c>
      <c r="T4840" s="106" t="str">
        <f t="shared" si="4880"/>
        <v/>
      </c>
    </row>
    <row r="4841" spans="1:20" outlineLevel="1">
      <c r="A4841" s="169"/>
      <c r="B4841" s="117">
        <v>44754</v>
      </c>
      <c r="C4841" s="90">
        <v>0.66666666666666696</v>
      </c>
      <c r="D4841" s="106"/>
      <c r="E4841" s="106" t="str">
        <f t="shared" si="4864"/>
        <v/>
      </c>
      <c r="F4841" s="106"/>
      <c r="G4841" s="106" t="str">
        <f t="shared" si="4865"/>
        <v/>
      </c>
      <c r="H4841" s="106"/>
      <c r="I4841" s="106" t="str">
        <f t="shared" si="4866"/>
        <v/>
      </c>
      <c r="J4841" s="106"/>
      <c r="K4841" s="106" t="str">
        <f t="shared" si="4867"/>
        <v/>
      </c>
      <c r="L4841" s="107" t="str">
        <f t="shared" si="4868"/>
        <v>чи робить СНВВ?</v>
      </c>
      <c r="M4841" s="94"/>
      <c r="N4841" s="106" t="str">
        <f t="shared" si="4875"/>
        <v/>
      </c>
      <c r="O4841" s="106" t="str">
        <f t="shared" si="4854"/>
        <v/>
      </c>
      <c r="P4841" s="106" t="str">
        <f t="shared" si="4876"/>
        <v/>
      </c>
      <c r="Q4841" s="106" t="str">
        <f t="shared" si="4877"/>
        <v/>
      </c>
      <c r="R4841" s="106" t="str">
        <f t="shared" si="4878"/>
        <v/>
      </c>
      <c r="S4841" s="106" t="str">
        <f t="shared" si="4879"/>
        <v/>
      </c>
      <c r="T4841" s="106" t="str">
        <f t="shared" si="4880"/>
        <v/>
      </c>
    </row>
    <row r="4842" spans="1:20" outlineLevel="1">
      <c r="A4842" s="169"/>
      <c r="B4842" s="117">
        <v>44754</v>
      </c>
      <c r="C4842" s="90">
        <v>0.70833333333333304</v>
      </c>
      <c r="D4842" s="106"/>
      <c r="E4842" s="106" t="str">
        <f t="shared" si="4864"/>
        <v/>
      </c>
      <c r="F4842" s="106"/>
      <c r="G4842" s="106" t="str">
        <f t="shared" si="4865"/>
        <v/>
      </c>
      <c r="H4842" s="106"/>
      <c r="I4842" s="106" t="str">
        <f t="shared" si="4866"/>
        <v/>
      </c>
      <c r="J4842" s="106"/>
      <c r="K4842" s="106" t="str">
        <f t="shared" si="4867"/>
        <v/>
      </c>
      <c r="L4842" s="107" t="str">
        <f t="shared" si="4868"/>
        <v>чи робить СНВВ?</v>
      </c>
      <c r="M4842" s="94"/>
      <c r="N4842" s="106" t="str">
        <f t="shared" si="4875"/>
        <v/>
      </c>
      <c r="O4842" s="106" t="str">
        <f t="shared" si="4854"/>
        <v/>
      </c>
      <c r="P4842" s="106" t="str">
        <f t="shared" si="4876"/>
        <v/>
      </c>
      <c r="Q4842" s="106" t="str">
        <f t="shared" si="4877"/>
        <v/>
      </c>
      <c r="R4842" s="106" t="str">
        <f t="shared" si="4878"/>
        <v/>
      </c>
      <c r="S4842" s="106" t="str">
        <f t="shared" si="4879"/>
        <v/>
      </c>
      <c r="T4842" s="106" t="str">
        <f t="shared" si="4880"/>
        <v/>
      </c>
    </row>
    <row r="4843" spans="1:20" outlineLevel="1">
      <c r="A4843" s="169"/>
      <c r="B4843" s="117">
        <v>44754</v>
      </c>
      <c r="C4843" s="90">
        <v>0.75</v>
      </c>
      <c r="D4843" s="106"/>
      <c r="E4843" s="106" t="str">
        <f t="shared" si="4864"/>
        <v/>
      </c>
      <c r="F4843" s="106"/>
      <c r="G4843" s="106" t="str">
        <f t="shared" si="4865"/>
        <v/>
      </c>
      <c r="H4843" s="106"/>
      <c r="I4843" s="106" t="str">
        <f t="shared" si="4866"/>
        <v/>
      </c>
      <c r="J4843" s="106"/>
      <c r="K4843" s="106" t="str">
        <f t="shared" si="4867"/>
        <v/>
      </c>
      <c r="L4843" s="107" t="str">
        <f t="shared" si="4868"/>
        <v>чи робить СНВВ?</v>
      </c>
      <c r="M4843" s="94"/>
      <c r="N4843" s="106" t="str">
        <f t="shared" si="4875"/>
        <v/>
      </c>
      <c r="O4843" s="106" t="str">
        <f t="shared" si="4854"/>
        <v/>
      </c>
      <c r="P4843" s="106" t="str">
        <f t="shared" si="4876"/>
        <v/>
      </c>
      <c r="Q4843" s="106" t="str">
        <f t="shared" si="4877"/>
        <v/>
      </c>
      <c r="R4843" s="106" t="str">
        <f t="shared" si="4878"/>
        <v/>
      </c>
      <c r="S4843" s="106" t="str">
        <f t="shared" si="4879"/>
        <v/>
      </c>
      <c r="T4843" s="106" t="str">
        <f t="shared" si="4880"/>
        <v/>
      </c>
    </row>
    <row r="4844" spans="1:20" outlineLevel="1">
      <c r="A4844" s="169"/>
      <c r="B4844" s="117">
        <v>44754</v>
      </c>
      <c r="C4844" s="90">
        <v>0.79166666666666696</v>
      </c>
      <c r="D4844" s="106"/>
      <c r="E4844" s="106" t="str">
        <f t="shared" si="4864"/>
        <v/>
      </c>
      <c r="F4844" s="106"/>
      <c r="G4844" s="106" t="str">
        <f t="shared" si="4865"/>
        <v/>
      </c>
      <c r="H4844" s="106"/>
      <c r="I4844" s="106" t="str">
        <f t="shared" si="4866"/>
        <v/>
      </c>
      <c r="J4844" s="106"/>
      <c r="K4844" s="106" t="str">
        <f t="shared" si="4867"/>
        <v/>
      </c>
      <c r="L4844" s="107" t="str">
        <f t="shared" si="4868"/>
        <v>чи робить СНВВ?</v>
      </c>
      <c r="M4844" s="94"/>
      <c r="N4844" s="106" t="str">
        <f t="shared" si="4875"/>
        <v/>
      </c>
      <c r="O4844" s="106" t="str">
        <f t="shared" si="4854"/>
        <v/>
      </c>
      <c r="P4844" s="106" t="str">
        <f t="shared" si="4876"/>
        <v/>
      </c>
      <c r="Q4844" s="106" t="str">
        <f t="shared" si="4877"/>
        <v/>
      </c>
      <c r="R4844" s="106" t="str">
        <f t="shared" si="4878"/>
        <v/>
      </c>
      <c r="S4844" s="106" t="str">
        <f t="shared" si="4879"/>
        <v/>
      </c>
      <c r="T4844" s="106" t="str">
        <f t="shared" si="4880"/>
        <v/>
      </c>
    </row>
    <row r="4845" spans="1:20" outlineLevel="1">
      <c r="A4845" s="169"/>
      <c r="B4845" s="117">
        <v>44754</v>
      </c>
      <c r="C4845" s="90">
        <v>0.83333333333333304</v>
      </c>
      <c r="D4845" s="106"/>
      <c r="E4845" s="106" t="str">
        <f t="shared" si="4864"/>
        <v/>
      </c>
      <c r="F4845" s="106"/>
      <c r="G4845" s="106" t="str">
        <f t="shared" si="4865"/>
        <v/>
      </c>
      <c r="H4845" s="106"/>
      <c r="I4845" s="106" t="str">
        <f t="shared" si="4866"/>
        <v/>
      </c>
      <c r="J4845" s="106"/>
      <c r="K4845" s="106" t="str">
        <f t="shared" si="4867"/>
        <v/>
      </c>
      <c r="L4845" s="107" t="str">
        <f t="shared" si="4868"/>
        <v>чи робить СНВВ?</v>
      </c>
      <c r="M4845" s="94"/>
      <c r="N4845" s="106" t="str">
        <f t="shared" si="4875"/>
        <v/>
      </c>
      <c r="O4845" s="106" t="str">
        <f t="shared" si="4854"/>
        <v/>
      </c>
      <c r="P4845" s="106" t="str">
        <f t="shared" si="4876"/>
        <v/>
      </c>
      <c r="Q4845" s="106" t="str">
        <f t="shared" si="4877"/>
        <v/>
      </c>
      <c r="R4845" s="106" t="str">
        <f t="shared" si="4878"/>
        <v/>
      </c>
      <c r="S4845" s="106" t="str">
        <f t="shared" si="4879"/>
        <v/>
      </c>
      <c r="T4845" s="106" t="str">
        <f t="shared" si="4880"/>
        <v/>
      </c>
    </row>
    <row r="4846" spans="1:20" outlineLevel="1">
      <c r="A4846" s="169"/>
      <c r="B4846" s="117">
        <v>44754</v>
      </c>
      <c r="C4846" s="90">
        <v>0.875</v>
      </c>
      <c r="D4846" s="106"/>
      <c r="E4846" s="106" t="str">
        <f t="shared" si="4864"/>
        <v/>
      </c>
      <c r="F4846" s="106"/>
      <c r="G4846" s="106" t="str">
        <f t="shared" si="4865"/>
        <v/>
      </c>
      <c r="H4846" s="106"/>
      <c r="I4846" s="106" t="str">
        <f t="shared" si="4866"/>
        <v/>
      </c>
      <c r="J4846" s="106"/>
      <c r="K4846" s="106" t="str">
        <f t="shared" si="4867"/>
        <v/>
      </c>
      <c r="L4846" s="107" t="str">
        <f t="shared" si="4868"/>
        <v>чи робить СНВВ?</v>
      </c>
      <c r="M4846" s="94"/>
      <c r="N4846" s="106" t="str">
        <f t="shared" si="4875"/>
        <v/>
      </c>
      <c r="O4846" s="106" t="str">
        <f t="shared" si="4854"/>
        <v/>
      </c>
      <c r="P4846" s="106" t="str">
        <f t="shared" si="4876"/>
        <v/>
      </c>
      <c r="Q4846" s="106" t="str">
        <f t="shared" si="4877"/>
        <v/>
      </c>
      <c r="R4846" s="106" t="str">
        <f t="shared" si="4878"/>
        <v/>
      </c>
      <c r="S4846" s="106" t="str">
        <f t="shared" si="4879"/>
        <v/>
      </c>
      <c r="T4846" s="106" t="str">
        <f t="shared" si="4880"/>
        <v/>
      </c>
    </row>
    <row r="4847" spans="1:20" outlineLevel="1">
      <c r="A4847" s="169"/>
      <c r="B4847" s="117">
        <v>44754</v>
      </c>
      <c r="C4847" s="90">
        <v>0.91666666666666696</v>
      </c>
      <c r="D4847" s="106"/>
      <c r="E4847" s="106" t="str">
        <f t="shared" si="4864"/>
        <v/>
      </c>
      <c r="F4847" s="106"/>
      <c r="G4847" s="106" t="str">
        <f t="shared" si="4865"/>
        <v/>
      </c>
      <c r="H4847" s="106"/>
      <c r="I4847" s="106" t="str">
        <f t="shared" si="4866"/>
        <v/>
      </c>
      <c r="J4847" s="106"/>
      <c r="K4847" s="106" t="str">
        <f t="shared" si="4867"/>
        <v/>
      </c>
      <c r="L4847" s="107" t="str">
        <f t="shared" si="4868"/>
        <v>чи робить СНВВ?</v>
      </c>
      <c r="M4847" s="94"/>
      <c r="N4847" s="106" t="str">
        <f t="shared" si="4875"/>
        <v/>
      </c>
      <c r="O4847" s="106" t="str">
        <f t="shared" si="4854"/>
        <v/>
      </c>
      <c r="P4847" s="106" t="str">
        <f t="shared" si="4876"/>
        <v/>
      </c>
      <c r="Q4847" s="106" t="str">
        <f t="shared" si="4877"/>
        <v/>
      </c>
      <c r="R4847" s="106" t="str">
        <f t="shared" si="4878"/>
        <v/>
      </c>
      <c r="S4847" s="106" t="str">
        <f t="shared" si="4879"/>
        <v/>
      </c>
      <c r="T4847" s="106" t="str">
        <f t="shared" si="4880"/>
        <v/>
      </c>
    </row>
    <row r="4848" spans="1:20" outlineLevel="1">
      <c r="A4848" s="169"/>
      <c r="B4848" s="117">
        <v>44754</v>
      </c>
      <c r="C4848" s="90">
        <v>0.95833333333333304</v>
      </c>
      <c r="D4848" s="106"/>
      <c r="E4848" s="106" t="str">
        <f t="shared" si="4864"/>
        <v/>
      </c>
      <c r="F4848" s="106"/>
      <c r="G4848" s="106" t="str">
        <f t="shared" si="4865"/>
        <v/>
      </c>
      <c r="H4848" s="106"/>
      <c r="I4848" s="106" t="str">
        <f t="shared" si="4866"/>
        <v/>
      </c>
      <c r="J4848" s="106"/>
      <c r="K4848" s="106" t="str">
        <f t="shared" si="4867"/>
        <v/>
      </c>
      <c r="L4848" s="107" t="str">
        <f t="shared" si="4868"/>
        <v>чи робить СНВВ?</v>
      </c>
      <c r="M4848" s="94"/>
      <c r="N4848" s="106" t="str">
        <f t="shared" si="4875"/>
        <v/>
      </c>
      <c r="O4848" s="106" t="str">
        <f t="shared" si="4854"/>
        <v/>
      </c>
      <c r="P4848" s="106" t="str">
        <f t="shared" si="4876"/>
        <v/>
      </c>
      <c r="Q4848" s="106" t="str">
        <f t="shared" si="4877"/>
        <v/>
      </c>
      <c r="R4848" s="106" t="str">
        <f t="shared" si="4878"/>
        <v/>
      </c>
      <c r="S4848" s="106" t="str">
        <f t="shared" si="4879"/>
        <v/>
      </c>
      <c r="T4848" s="106" t="str">
        <f t="shared" si="4880"/>
        <v/>
      </c>
    </row>
    <row r="4849" spans="1:20" outlineLevel="1">
      <c r="A4849" s="169"/>
      <c r="B4849" s="117">
        <v>44754</v>
      </c>
      <c r="C4849" s="90">
        <v>1</v>
      </c>
      <c r="D4849" s="106"/>
      <c r="E4849" s="106" t="str">
        <f t="shared" si="4864"/>
        <v/>
      </c>
      <c r="F4849" s="106"/>
      <c r="G4849" s="106" t="str">
        <f t="shared" si="4865"/>
        <v/>
      </c>
      <c r="H4849" s="106"/>
      <c r="I4849" s="106" t="str">
        <f t="shared" si="4866"/>
        <v/>
      </c>
      <c r="J4849" s="106"/>
      <c r="K4849" s="106" t="str">
        <f t="shared" si="4867"/>
        <v/>
      </c>
      <c r="L4849" s="107" t="str">
        <f t="shared" si="4868"/>
        <v>чи робить СНВВ?</v>
      </c>
      <c r="M4849" s="94"/>
      <c r="N4849" s="106" t="str">
        <f t="shared" si="4875"/>
        <v/>
      </c>
      <c r="O4849" s="106" t="str">
        <f t="shared" si="4854"/>
        <v/>
      </c>
      <c r="P4849" s="106" t="str">
        <f t="shared" si="4876"/>
        <v/>
      </c>
      <c r="Q4849" s="106" t="str">
        <f t="shared" si="4877"/>
        <v/>
      </c>
      <c r="R4849" s="106" t="str">
        <f t="shared" si="4878"/>
        <v/>
      </c>
      <c r="S4849" s="106" t="str">
        <f t="shared" si="4879"/>
        <v/>
      </c>
      <c r="T4849" s="106" t="str">
        <f t="shared" si="4880"/>
        <v/>
      </c>
    </row>
    <row r="4850" spans="1:20">
      <c r="A4850" s="113"/>
      <c r="B4850" s="170" t="s">
        <v>280</v>
      </c>
      <c r="C4850" s="170"/>
      <c r="D4850" s="97">
        <f t="shared" ref="D4850" si="4881">SUM(D4826:D4849)</f>
        <v>0</v>
      </c>
      <c r="E4850" s="98">
        <f t="shared" ref="E4850" si="4882">COUNTIF(E4826:E4849,"&gt;0")</f>
        <v>0</v>
      </c>
      <c r="F4850" s="97">
        <f t="shared" ref="F4850" si="4883">SUM(F4826:F4849)</f>
        <v>0</v>
      </c>
      <c r="G4850" s="98">
        <f t="shared" ref="G4850" si="4884">COUNTIF(G4826:G4849,"&gt;0")</f>
        <v>0</v>
      </c>
      <c r="H4850" s="97">
        <f t="shared" ref="H4850" si="4885">SUM(H4826:H4849)</f>
        <v>0</v>
      </c>
      <c r="I4850" s="98">
        <f t="shared" ref="I4850" si="4886">COUNTIF(I4826:I4849,"&gt;0")</f>
        <v>0</v>
      </c>
      <c r="J4850" s="97">
        <f t="shared" ref="J4850" si="4887">SUM(J4826:J4849)</f>
        <v>0</v>
      </c>
      <c r="K4850" s="98">
        <f t="shared" ref="K4850" si="4888">COUNTIF(K4826:K4849,"&gt;0")</f>
        <v>0</v>
      </c>
      <c r="L4850" s="98">
        <f t="shared" ref="L4850" si="4889">COUNTIF(L4826:L4849,"СНВВ не працює")</f>
        <v>0</v>
      </c>
      <c r="M4850" s="94"/>
      <c r="N4850" s="97">
        <f>AVERAGEA(N4826:N4849)</f>
        <v>0</v>
      </c>
      <c r="O4850" s="97">
        <f>AVERAGEA(O4826:O4849)</f>
        <v>0</v>
      </c>
      <c r="P4850" s="97">
        <f>SUM(P4826:P4849)</f>
        <v>0</v>
      </c>
      <c r="Q4850" s="97">
        <f>SUM(Q4826:Q4849)</f>
        <v>0</v>
      </c>
      <c r="R4850" s="97">
        <f>SUM(R4826:R4849)</f>
        <v>0</v>
      </c>
      <c r="S4850" s="97">
        <f>SUM(S4826:S4849)</f>
        <v>0</v>
      </c>
      <c r="T4850" s="97">
        <f>SUM(T4826:T4849)</f>
        <v>0</v>
      </c>
    </row>
    <row r="4851" spans="1:20" ht="15.75" customHeight="1" outlineLevel="1">
      <c r="A4851" s="168">
        <v>44755</v>
      </c>
      <c r="B4851" s="117">
        <v>44755</v>
      </c>
      <c r="C4851" s="90">
        <v>4.1666666666666664E-2</v>
      </c>
      <c r="D4851" s="106"/>
      <c r="E4851" s="106" t="str">
        <f t="shared" ref="E4851:E4874" si="4890">IF(D4851="","",IF(D4851&lt;1,1,0))</f>
        <v/>
      </c>
      <c r="F4851" s="106"/>
      <c r="G4851" s="106" t="str">
        <f t="shared" ref="G4851:G4874" si="4891">IF(F4851="","",IF(F4851&lt;1,1,0))</f>
        <v/>
      </c>
      <c r="H4851" s="106"/>
      <c r="I4851" s="106" t="str">
        <f t="shared" ref="I4851:I4874" si="4892">IF(H4851="","",IF(H4851&lt;1,1,0))</f>
        <v/>
      </c>
      <c r="J4851" s="106"/>
      <c r="K4851" s="106" t="str">
        <f t="shared" ref="K4851:K4874" si="4893">IF(J4851="","",IF(J4851&lt;1,1,0))</f>
        <v/>
      </c>
      <c r="L4851" s="107" t="str">
        <f t="shared" ref="L4851:L4874" si="4894">IF(H4851="","чи робить СНВВ?",IF(J4851="","чи роблять агрегати?",IF($J4851=0,"агрегати не працюють",IF(AND($H4851=0,$J4851=1),"СНВВ не працює","OK"))))</f>
        <v>чи робить СНВВ?</v>
      </c>
      <c r="M4851" s="94"/>
      <c r="N4851" s="106" t="str">
        <f t="shared" ref="N4851" si="4895">IF(OR(E4851&lt;&gt;0, J4851=0), "",D4851)</f>
        <v/>
      </c>
      <c r="O4851" s="106" t="str">
        <f t="shared" si="4854"/>
        <v/>
      </c>
      <c r="P4851" s="106" t="str">
        <f t="shared" ref="P4851" si="4896">IF(AND($E4851&lt;&gt;0,$J4851=1),D4851,O4851)</f>
        <v/>
      </c>
      <c r="Q4851" s="106" t="str">
        <f t="shared" ref="Q4851" si="4897">IF(OR(G4851&lt;&gt;0, J4851=0), "",F4851)</f>
        <v/>
      </c>
      <c r="R4851" s="106" t="str">
        <f t="shared" ref="R4851" si="4898">IF(Q4851="", "",(Q4851*$S$2+$S$3))</f>
        <v/>
      </c>
      <c r="S4851" s="106" t="str">
        <f t="shared" ref="S4851" si="4899">IF(AND(G4851&lt;&gt;0,J4851=1),F4851,R4851)</f>
        <v/>
      </c>
      <c r="T4851" s="106" t="str">
        <f t="shared" ref="T4851" si="4900">IFERROR(P4851*S4851,"")</f>
        <v/>
      </c>
    </row>
    <row r="4852" spans="1:20" outlineLevel="1">
      <c r="A4852" s="169"/>
      <c r="B4852" s="117">
        <v>44755</v>
      </c>
      <c r="C4852" s="90">
        <v>8.3333333333333301E-2</v>
      </c>
      <c r="D4852" s="106"/>
      <c r="E4852" s="106" t="str">
        <f t="shared" si="4890"/>
        <v/>
      </c>
      <c r="F4852" s="106"/>
      <c r="G4852" s="106" t="str">
        <f t="shared" si="4891"/>
        <v/>
      </c>
      <c r="H4852" s="106"/>
      <c r="I4852" s="106" t="str">
        <f t="shared" si="4892"/>
        <v/>
      </c>
      <c r="J4852" s="106"/>
      <c r="K4852" s="106" t="str">
        <f t="shared" si="4893"/>
        <v/>
      </c>
      <c r="L4852" s="107" t="str">
        <f t="shared" si="4894"/>
        <v>чи робить СНВВ?</v>
      </c>
      <c r="M4852" s="94"/>
      <c r="N4852" s="106" t="str">
        <f t="shared" ref="N4852:N4874" si="4901">IF(OR(E4852&lt;&gt;0, J4852=0), "",D4852)</f>
        <v/>
      </c>
      <c r="O4852" s="106" t="str">
        <f t="shared" si="4854"/>
        <v/>
      </c>
      <c r="P4852" s="106" t="str">
        <f t="shared" ref="P4852:P4874" si="4902">IF(AND($E4852&lt;&gt;0,$J4852=1),D4852,O4852)</f>
        <v/>
      </c>
      <c r="Q4852" s="106" t="str">
        <f t="shared" ref="Q4852:Q4874" si="4903">IF(OR(G4852&lt;&gt;0, J4852=0), "",F4852)</f>
        <v/>
      </c>
      <c r="R4852" s="106" t="str">
        <f t="shared" ref="R4852:R4874" si="4904">IF(Q4852="", "",(Q4852*$S$2+$S$3))</f>
        <v/>
      </c>
      <c r="S4852" s="106" t="str">
        <f t="shared" ref="S4852:S4874" si="4905">IF(AND(G4852&lt;&gt;0,J4852=1),F4852,R4852)</f>
        <v/>
      </c>
      <c r="T4852" s="106" t="str">
        <f t="shared" ref="T4852:T4874" si="4906">IFERROR(P4852*S4852,"")</f>
        <v/>
      </c>
    </row>
    <row r="4853" spans="1:20" outlineLevel="1">
      <c r="A4853" s="169"/>
      <c r="B4853" s="117">
        <v>44755</v>
      </c>
      <c r="C4853" s="90">
        <v>0.125</v>
      </c>
      <c r="D4853" s="106"/>
      <c r="E4853" s="106" t="str">
        <f t="shared" si="4890"/>
        <v/>
      </c>
      <c r="F4853" s="106"/>
      <c r="G4853" s="106" t="str">
        <f t="shared" si="4891"/>
        <v/>
      </c>
      <c r="H4853" s="106"/>
      <c r="I4853" s="106" t="str">
        <f t="shared" si="4892"/>
        <v/>
      </c>
      <c r="J4853" s="106"/>
      <c r="K4853" s="106" t="str">
        <f t="shared" si="4893"/>
        <v/>
      </c>
      <c r="L4853" s="107" t="str">
        <f t="shared" si="4894"/>
        <v>чи робить СНВВ?</v>
      </c>
      <c r="M4853" s="94"/>
      <c r="N4853" s="106" t="str">
        <f t="shared" si="4901"/>
        <v/>
      </c>
      <c r="O4853" s="106" t="str">
        <f t="shared" si="4854"/>
        <v/>
      </c>
      <c r="P4853" s="106" t="str">
        <f t="shared" si="4902"/>
        <v/>
      </c>
      <c r="Q4853" s="106" t="str">
        <f t="shared" si="4903"/>
        <v/>
      </c>
      <c r="R4853" s="106" t="str">
        <f t="shared" si="4904"/>
        <v/>
      </c>
      <c r="S4853" s="106" t="str">
        <f t="shared" si="4905"/>
        <v/>
      </c>
      <c r="T4853" s="106" t="str">
        <f t="shared" si="4906"/>
        <v/>
      </c>
    </row>
    <row r="4854" spans="1:20" outlineLevel="1">
      <c r="A4854" s="169"/>
      <c r="B4854" s="117">
        <v>44755</v>
      </c>
      <c r="C4854" s="90">
        <v>0.16666666666666699</v>
      </c>
      <c r="D4854" s="106"/>
      <c r="E4854" s="106" t="str">
        <f t="shared" si="4890"/>
        <v/>
      </c>
      <c r="F4854" s="106"/>
      <c r="G4854" s="106" t="str">
        <f t="shared" si="4891"/>
        <v/>
      </c>
      <c r="H4854" s="106"/>
      <c r="I4854" s="106" t="str">
        <f t="shared" si="4892"/>
        <v/>
      </c>
      <c r="J4854" s="106"/>
      <c r="K4854" s="106" t="str">
        <f t="shared" si="4893"/>
        <v/>
      </c>
      <c r="L4854" s="107" t="str">
        <f t="shared" si="4894"/>
        <v>чи робить СНВВ?</v>
      </c>
      <c r="M4854" s="94"/>
      <c r="N4854" s="106" t="str">
        <f t="shared" si="4901"/>
        <v/>
      </c>
      <c r="O4854" s="106" t="str">
        <f t="shared" si="4854"/>
        <v/>
      </c>
      <c r="P4854" s="106" t="str">
        <f t="shared" si="4902"/>
        <v/>
      </c>
      <c r="Q4854" s="106" t="str">
        <f t="shared" si="4903"/>
        <v/>
      </c>
      <c r="R4854" s="106" t="str">
        <f t="shared" si="4904"/>
        <v/>
      </c>
      <c r="S4854" s="106" t="str">
        <f t="shared" si="4905"/>
        <v/>
      </c>
      <c r="T4854" s="106" t="str">
        <f t="shared" si="4906"/>
        <v/>
      </c>
    </row>
    <row r="4855" spans="1:20" outlineLevel="1">
      <c r="A4855" s="169"/>
      <c r="B4855" s="117">
        <v>44755</v>
      </c>
      <c r="C4855" s="90">
        <v>0.20833333333333301</v>
      </c>
      <c r="D4855" s="106"/>
      <c r="E4855" s="106" t="str">
        <f t="shared" si="4890"/>
        <v/>
      </c>
      <c r="F4855" s="106"/>
      <c r="G4855" s="106" t="str">
        <f t="shared" si="4891"/>
        <v/>
      </c>
      <c r="H4855" s="106"/>
      <c r="I4855" s="106" t="str">
        <f t="shared" si="4892"/>
        <v/>
      </c>
      <c r="J4855" s="106"/>
      <c r="K4855" s="106" t="str">
        <f t="shared" si="4893"/>
        <v/>
      </c>
      <c r="L4855" s="107" t="str">
        <f t="shared" si="4894"/>
        <v>чи робить СНВВ?</v>
      </c>
      <c r="M4855" s="94"/>
      <c r="N4855" s="106" t="str">
        <f t="shared" si="4901"/>
        <v/>
      </c>
      <c r="O4855" s="106" t="str">
        <f t="shared" si="4854"/>
        <v/>
      </c>
      <c r="P4855" s="106" t="str">
        <f t="shared" si="4902"/>
        <v/>
      </c>
      <c r="Q4855" s="106" t="str">
        <f t="shared" si="4903"/>
        <v/>
      </c>
      <c r="R4855" s="106" t="str">
        <f t="shared" si="4904"/>
        <v/>
      </c>
      <c r="S4855" s="106" t="str">
        <f t="shared" si="4905"/>
        <v/>
      </c>
      <c r="T4855" s="106" t="str">
        <f t="shared" si="4906"/>
        <v/>
      </c>
    </row>
    <row r="4856" spans="1:20" outlineLevel="1">
      <c r="A4856" s="169"/>
      <c r="B4856" s="117">
        <v>44755</v>
      </c>
      <c r="C4856" s="90">
        <v>0.25</v>
      </c>
      <c r="D4856" s="106"/>
      <c r="E4856" s="106" t="str">
        <f t="shared" si="4890"/>
        <v/>
      </c>
      <c r="F4856" s="106"/>
      <c r="G4856" s="106" t="str">
        <f t="shared" si="4891"/>
        <v/>
      </c>
      <c r="H4856" s="106"/>
      <c r="I4856" s="106" t="str">
        <f t="shared" si="4892"/>
        <v/>
      </c>
      <c r="J4856" s="106"/>
      <c r="K4856" s="106" t="str">
        <f t="shared" si="4893"/>
        <v/>
      </c>
      <c r="L4856" s="107" t="str">
        <f t="shared" si="4894"/>
        <v>чи робить СНВВ?</v>
      </c>
      <c r="M4856" s="94"/>
      <c r="N4856" s="106" t="str">
        <f t="shared" si="4901"/>
        <v/>
      </c>
      <c r="O4856" s="106" t="str">
        <f t="shared" si="4854"/>
        <v/>
      </c>
      <c r="P4856" s="106" t="str">
        <f t="shared" si="4902"/>
        <v/>
      </c>
      <c r="Q4856" s="106" t="str">
        <f t="shared" si="4903"/>
        <v/>
      </c>
      <c r="R4856" s="106" t="str">
        <f t="shared" si="4904"/>
        <v/>
      </c>
      <c r="S4856" s="106" t="str">
        <f t="shared" si="4905"/>
        <v/>
      </c>
      <c r="T4856" s="106" t="str">
        <f t="shared" si="4906"/>
        <v/>
      </c>
    </row>
    <row r="4857" spans="1:20" outlineLevel="1">
      <c r="A4857" s="169"/>
      <c r="B4857" s="117">
        <v>44755</v>
      </c>
      <c r="C4857" s="90">
        <v>0.29166666666666702</v>
      </c>
      <c r="D4857" s="106"/>
      <c r="E4857" s="106" t="str">
        <f t="shared" si="4890"/>
        <v/>
      </c>
      <c r="F4857" s="106"/>
      <c r="G4857" s="106" t="str">
        <f t="shared" si="4891"/>
        <v/>
      </c>
      <c r="H4857" s="106"/>
      <c r="I4857" s="106" t="str">
        <f t="shared" si="4892"/>
        <v/>
      </c>
      <c r="J4857" s="106"/>
      <c r="K4857" s="106" t="str">
        <f t="shared" si="4893"/>
        <v/>
      </c>
      <c r="L4857" s="107" t="str">
        <f t="shared" si="4894"/>
        <v>чи робить СНВВ?</v>
      </c>
      <c r="M4857" s="94"/>
      <c r="N4857" s="106" t="str">
        <f t="shared" si="4901"/>
        <v/>
      </c>
      <c r="O4857" s="106" t="str">
        <f t="shared" si="4854"/>
        <v/>
      </c>
      <c r="P4857" s="106" t="str">
        <f t="shared" si="4902"/>
        <v/>
      </c>
      <c r="Q4857" s="106" t="str">
        <f t="shared" si="4903"/>
        <v/>
      </c>
      <c r="R4857" s="106" t="str">
        <f t="shared" si="4904"/>
        <v/>
      </c>
      <c r="S4857" s="106" t="str">
        <f t="shared" si="4905"/>
        <v/>
      </c>
      <c r="T4857" s="106" t="str">
        <f t="shared" si="4906"/>
        <v/>
      </c>
    </row>
    <row r="4858" spans="1:20" outlineLevel="1">
      <c r="A4858" s="169"/>
      <c r="B4858" s="117">
        <v>44755</v>
      </c>
      <c r="C4858" s="90">
        <v>0.33333333333333298</v>
      </c>
      <c r="D4858" s="106"/>
      <c r="E4858" s="106" t="str">
        <f t="shared" si="4890"/>
        <v/>
      </c>
      <c r="F4858" s="106"/>
      <c r="G4858" s="106" t="str">
        <f t="shared" si="4891"/>
        <v/>
      </c>
      <c r="H4858" s="106"/>
      <c r="I4858" s="106" t="str">
        <f t="shared" si="4892"/>
        <v/>
      </c>
      <c r="J4858" s="106"/>
      <c r="K4858" s="106" t="str">
        <f t="shared" si="4893"/>
        <v/>
      </c>
      <c r="L4858" s="107" t="str">
        <f t="shared" si="4894"/>
        <v>чи робить СНВВ?</v>
      </c>
      <c r="M4858" s="94"/>
      <c r="N4858" s="106" t="str">
        <f t="shared" si="4901"/>
        <v/>
      </c>
      <c r="O4858" s="106" t="str">
        <f t="shared" si="4854"/>
        <v/>
      </c>
      <c r="P4858" s="106" t="str">
        <f t="shared" si="4902"/>
        <v/>
      </c>
      <c r="Q4858" s="106" t="str">
        <f t="shared" si="4903"/>
        <v/>
      </c>
      <c r="R4858" s="106" t="str">
        <f t="shared" si="4904"/>
        <v/>
      </c>
      <c r="S4858" s="106" t="str">
        <f t="shared" si="4905"/>
        <v/>
      </c>
      <c r="T4858" s="106" t="str">
        <f t="shared" si="4906"/>
        <v/>
      </c>
    </row>
    <row r="4859" spans="1:20" outlineLevel="1">
      <c r="A4859" s="169"/>
      <c r="B4859" s="117">
        <v>44755</v>
      </c>
      <c r="C4859" s="90">
        <v>0.375</v>
      </c>
      <c r="D4859" s="106"/>
      <c r="E4859" s="106" t="str">
        <f t="shared" si="4890"/>
        <v/>
      </c>
      <c r="F4859" s="106"/>
      <c r="G4859" s="106" t="str">
        <f t="shared" si="4891"/>
        <v/>
      </c>
      <c r="H4859" s="106"/>
      <c r="I4859" s="106" t="str">
        <f t="shared" si="4892"/>
        <v/>
      </c>
      <c r="J4859" s="106"/>
      <c r="K4859" s="106" t="str">
        <f t="shared" si="4893"/>
        <v/>
      </c>
      <c r="L4859" s="107" t="str">
        <f t="shared" si="4894"/>
        <v>чи робить СНВВ?</v>
      </c>
      <c r="M4859" s="94"/>
      <c r="N4859" s="106" t="str">
        <f t="shared" si="4901"/>
        <v/>
      </c>
      <c r="O4859" s="106" t="str">
        <f t="shared" si="4854"/>
        <v/>
      </c>
      <c r="P4859" s="106" t="str">
        <f t="shared" si="4902"/>
        <v/>
      </c>
      <c r="Q4859" s="106" t="str">
        <f t="shared" si="4903"/>
        <v/>
      </c>
      <c r="R4859" s="106" t="str">
        <f t="shared" si="4904"/>
        <v/>
      </c>
      <c r="S4859" s="106" t="str">
        <f t="shared" si="4905"/>
        <v/>
      </c>
      <c r="T4859" s="106" t="str">
        <f t="shared" si="4906"/>
        <v/>
      </c>
    </row>
    <row r="4860" spans="1:20" outlineLevel="1">
      <c r="A4860" s="169"/>
      <c r="B4860" s="117">
        <v>44755</v>
      </c>
      <c r="C4860" s="90">
        <v>0.41666666666666702</v>
      </c>
      <c r="D4860" s="106"/>
      <c r="E4860" s="106" t="str">
        <f t="shared" si="4890"/>
        <v/>
      </c>
      <c r="F4860" s="106"/>
      <c r="G4860" s="106" t="str">
        <f t="shared" si="4891"/>
        <v/>
      </c>
      <c r="H4860" s="106"/>
      <c r="I4860" s="106" t="str">
        <f t="shared" si="4892"/>
        <v/>
      </c>
      <c r="J4860" s="106"/>
      <c r="K4860" s="106" t="str">
        <f t="shared" si="4893"/>
        <v/>
      </c>
      <c r="L4860" s="107" t="str">
        <f t="shared" si="4894"/>
        <v>чи робить СНВВ?</v>
      </c>
      <c r="M4860" s="94"/>
      <c r="N4860" s="106" t="str">
        <f t="shared" si="4901"/>
        <v/>
      </c>
      <c r="O4860" s="106" t="str">
        <f t="shared" si="4854"/>
        <v/>
      </c>
      <c r="P4860" s="106" t="str">
        <f t="shared" si="4902"/>
        <v/>
      </c>
      <c r="Q4860" s="106" t="str">
        <f t="shared" si="4903"/>
        <v/>
      </c>
      <c r="R4860" s="106" t="str">
        <f t="shared" si="4904"/>
        <v/>
      </c>
      <c r="S4860" s="106" t="str">
        <f t="shared" si="4905"/>
        <v/>
      </c>
      <c r="T4860" s="106" t="str">
        <f t="shared" si="4906"/>
        <v/>
      </c>
    </row>
    <row r="4861" spans="1:20" outlineLevel="1">
      <c r="A4861" s="169"/>
      <c r="B4861" s="117">
        <v>44755</v>
      </c>
      <c r="C4861" s="90">
        <v>0.45833333333333298</v>
      </c>
      <c r="D4861" s="106"/>
      <c r="E4861" s="106" t="str">
        <f t="shared" si="4890"/>
        <v/>
      </c>
      <c r="F4861" s="106"/>
      <c r="G4861" s="106" t="str">
        <f t="shared" si="4891"/>
        <v/>
      </c>
      <c r="H4861" s="106"/>
      <c r="I4861" s="106" t="str">
        <f t="shared" si="4892"/>
        <v/>
      </c>
      <c r="J4861" s="106"/>
      <c r="K4861" s="106" t="str">
        <f t="shared" si="4893"/>
        <v/>
      </c>
      <c r="L4861" s="107" t="str">
        <f t="shared" si="4894"/>
        <v>чи робить СНВВ?</v>
      </c>
      <c r="M4861" s="94"/>
      <c r="N4861" s="106" t="str">
        <f t="shared" si="4901"/>
        <v/>
      </c>
      <c r="O4861" s="106" t="str">
        <f t="shared" si="4854"/>
        <v/>
      </c>
      <c r="P4861" s="106" t="str">
        <f t="shared" si="4902"/>
        <v/>
      </c>
      <c r="Q4861" s="106" t="str">
        <f t="shared" si="4903"/>
        <v/>
      </c>
      <c r="R4861" s="106" t="str">
        <f t="shared" si="4904"/>
        <v/>
      </c>
      <c r="S4861" s="106" t="str">
        <f t="shared" si="4905"/>
        <v/>
      </c>
      <c r="T4861" s="106" t="str">
        <f t="shared" si="4906"/>
        <v/>
      </c>
    </row>
    <row r="4862" spans="1:20" outlineLevel="1">
      <c r="A4862" s="169"/>
      <c r="B4862" s="117">
        <v>44755</v>
      </c>
      <c r="C4862" s="90">
        <v>0.5</v>
      </c>
      <c r="D4862" s="106"/>
      <c r="E4862" s="106" t="str">
        <f t="shared" si="4890"/>
        <v/>
      </c>
      <c r="F4862" s="106"/>
      <c r="G4862" s="106" t="str">
        <f t="shared" si="4891"/>
        <v/>
      </c>
      <c r="H4862" s="106"/>
      <c r="I4862" s="106" t="str">
        <f t="shared" si="4892"/>
        <v/>
      </c>
      <c r="J4862" s="106"/>
      <c r="K4862" s="106" t="str">
        <f t="shared" si="4893"/>
        <v/>
      </c>
      <c r="L4862" s="107" t="str">
        <f t="shared" si="4894"/>
        <v>чи робить СНВВ?</v>
      </c>
      <c r="M4862" s="94"/>
      <c r="N4862" s="106" t="str">
        <f t="shared" si="4901"/>
        <v/>
      </c>
      <c r="O4862" s="106" t="str">
        <f t="shared" si="4854"/>
        <v/>
      </c>
      <c r="P4862" s="106" t="str">
        <f t="shared" si="4902"/>
        <v/>
      </c>
      <c r="Q4862" s="106" t="str">
        <f t="shared" si="4903"/>
        <v/>
      </c>
      <c r="R4862" s="106" t="str">
        <f t="shared" si="4904"/>
        <v/>
      </c>
      <c r="S4862" s="106" t="str">
        <f t="shared" si="4905"/>
        <v/>
      </c>
      <c r="T4862" s="106" t="str">
        <f t="shared" si="4906"/>
        <v/>
      </c>
    </row>
    <row r="4863" spans="1:20" outlineLevel="1">
      <c r="A4863" s="169"/>
      <c r="B4863" s="117">
        <v>44755</v>
      </c>
      <c r="C4863" s="90">
        <v>0.54166666666666696</v>
      </c>
      <c r="D4863" s="106"/>
      <c r="E4863" s="106" t="str">
        <f t="shared" si="4890"/>
        <v/>
      </c>
      <c r="F4863" s="106"/>
      <c r="G4863" s="106" t="str">
        <f t="shared" si="4891"/>
        <v/>
      </c>
      <c r="H4863" s="106"/>
      <c r="I4863" s="106" t="str">
        <f t="shared" si="4892"/>
        <v/>
      </c>
      <c r="J4863" s="106"/>
      <c r="K4863" s="106" t="str">
        <f t="shared" si="4893"/>
        <v/>
      </c>
      <c r="L4863" s="107" t="str">
        <f t="shared" si="4894"/>
        <v>чи робить СНВВ?</v>
      </c>
      <c r="M4863" s="94"/>
      <c r="N4863" s="106" t="str">
        <f t="shared" si="4901"/>
        <v/>
      </c>
      <c r="O4863" s="106" t="str">
        <f t="shared" si="4854"/>
        <v/>
      </c>
      <c r="P4863" s="106" t="str">
        <f t="shared" si="4902"/>
        <v/>
      </c>
      <c r="Q4863" s="106" t="str">
        <f t="shared" si="4903"/>
        <v/>
      </c>
      <c r="R4863" s="106" t="str">
        <f t="shared" si="4904"/>
        <v/>
      </c>
      <c r="S4863" s="106" t="str">
        <f t="shared" si="4905"/>
        <v/>
      </c>
      <c r="T4863" s="106" t="str">
        <f t="shared" si="4906"/>
        <v/>
      </c>
    </row>
    <row r="4864" spans="1:20" outlineLevel="1">
      <c r="A4864" s="169"/>
      <c r="B4864" s="117">
        <v>44755</v>
      </c>
      <c r="C4864" s="90">
        <v>0.58333333333333304</v>
      </c>
      <c r="D4864" s="106"/>
      <c r="E4864" s="106" t="str">
        <f t="shared" si="4890"/>
        <v/>
      </c>
      <c r="F4864" s="106"/>
      <c r="G4864" s="106" t="str">
        <f t="shared" si="4891"/>
        <v/>
      </c>
      <c r="H4864" s="106"/>
      <c r="I4864" s="106" t="str">
        <f t="shared" si="4892"/>
        <v/>
      </c>
      <c r="J4864" s="106"/>
      <c r="K4864" s="106" t="str">
        <f t="shared" si="4893"/>
        <v/>
      </c>
      <c r="L4864" s="107" t="str">
        <f t="shared" si="4894"/>
        <v>чи робить СНВВ?</v>
      </c>
      <c r="M4864" s="94"/>
      <c r="N4864" s="106" t="str">
        <f t="shared" si="4901"/>
        <v/>
      </c>
      <c r="O4864" s="106" t="str">
        <f t="shared" si="4854"/>
        <v/>
      </c>
      <c r="P4864" s="106" t="str">
        <f t="shared" si="4902"/>
        <v/>
      </c>
      <c r="Q4864" s="106" t="str">
        <f t="shared" si="4903"/>
        <v/>
      </c>
      <c r="R4864" s="106" t="str">
        <f t="shared" si="4904"/>
        <v/>
      </c>
      <c r="S4864" s="106" t="str">
        <f t="shared" si="4905"/>
        <v/>
      </c>
      <c r="T4864" s="106" t="str">
        <f t="shared" si="4906"/>
        <v/>
      </c>
    </row>
    <row r="4865" spans="1:20" outlineLevel="1">
      <c r="A4865" s="169"/>
      <c r="B4865" s="117">
        <v>44755</v>
      </c>
      <c r="C4865" s="90">
        <v>0.625</v>
      </c>
      <c r="D4865" s="106"/>
      <c r="E4865" s="106" t="str">
        <f t="shared" si="4890"/>
        <v/>
      </c>
      <c r="F4865" s="106"/>
      <c r="G4865" s="106" t="str">
        <f t="shared" si="4891"/>
        <v/>
      </c>
      <c r="H4865" s="106"/>
      <c r="I4865" s="106" t="str">
        <f t="shared" si="4892"/>
        <v/>
      </c>
      <c r="J4865" s="106"/>
      <c r="K4865" s="106" t="str">
        <f t="shared" si="4893"/>
        <v/>
      </c>
      <c r="L4865" s="107" t="str">
        <f t="shared" si="4894"/>
        <v>чи робить СНВВ?</v>
      </c>
      <c r="M4865" s="94"/>
      <c r="N4865" s="106" t="str">
        <f t="shared" si="4901"/>
        <v/>
      </c>
      <c r="O4865" s="106" t="str">
        <f t="shared" si="4854"/>
        <v/>
      </c>
      <c r="P4865" s="106" t="str">
        <f t="shared" si="4902"/>
        <v/>
      </c>
      <c r="Q4865" s="106" t="str">
        <f t="shared" si="4903"/>
        <v/>
      </c>
      <c r="R4865" s="106" t="str">
        <f t="shared" si="4904"/>
        <v/>
      </c>
      <c r="S4865" s="106" t="str">
        <f t="shared" si="4905"/>
        <v/>
      </c>
      <c r="T4865" s="106" t="str">
        <f t="shared" si="4906"/>
        <v/>
      </c>
    </row>
    <row r="4866" spans="1:20" outlineLevel="1">
      <c r="A4866" s="169"/>
      <c r="B4866" s="117">
        <v>44755</v>
      </c>
      <c r="C4866" s="90">
        <v>0.66666666666666696</v>
      </c>
      <c r="D4866" s="106"/>
      <c r="E4866" s="106" t="str">
        <f t="shared" si="4890"/>
        <v/>
      </c>
      <c r="F4866" s="106"/>
      <c r="G4866" s="106" t="str">
        <f t="shared" si="4891"/>
        <v/>
      </c>
      <c r="H4866" s="106"/>
      <c r="I4866" s="106" t="str">
        <f t="shared" si="4892"/>
        <v/>
      </c>
      <c r="J4866" s="106"/>
      <c r="K4866" s="106" t="str">
        <f t="shared" si="4893"/>
        <v/>
      </c>
      <c r="L4866" s="107" t="str">
        <f t="shared" si="4894"/>
        <v>чи робить СНВВ?</v>
      </c>
      <c r="M4866" s="94"/>
      <c r="N4866" s="106" t="str">
        <f t="shared" si="4901"/>
        <v/>
      </c>
      <c r="O4866" s="106" t="str">
        <f t="shared" si="4854"/>
        <v/>
      </c>
      <c r="P4866" s="106" t="str">
        <f t="shared" si="4902"/>
        <v/>
      </c>
      <c r="Q4866" s="106" t="str">
        <f t="shared" si="4903"/>
        <v/>
      </c>
      <c r="R4866" s="106" t="str">
        <f t="shared" si="4904"/>
        <v/>
      </c>
      <c r="S4866" s="106" t="str">
        <f t="shared" si="4905"/>
        <v/>
      </c>
      <c r="T4866" s="106" t="str">
        <f t="shared" si="4906"/>
        <v/>
      </c>
    </row>
    <row r="4867" spans="1:20" outlineLevel="1">
      <c r="A4867" s="169"/>
      <c r="B4867" s="117">
        <v>44755</v>
      </c>
      <c r="C4867" s="90">
        <v>0.70833333333333304</v>
      </c>
      <c r="D4867" s="106"/>
      <c r="E4867" s="106" t="str">
        <f t="shared" si="4890"/>
        <v/>
      </c>
      <c r="F4867" s="106"/>
      <c r="G4867" s="106" t="str">
        <f t="shared" si="4891"/>
        <v/>
      </c>
      <c r="H4867" s="106"/>
      <c r="I4867" s="106" t="str">
        <f t="shared" si="4892"/>
        <v/>
      </c>
      <c r="J4867" s="106"/>
      <c r="K4867" s="106" t="str">
        <f t="shared" si="4893"/>
        <v/>
      </c>
      <c r="L4867" s="107" t="str">
        <f t="shared" si="4894"/>
        <v>чи робить СНВВ?</v>
      </c>
      <c r="M4867" s="94"/>
      <c r="N4867" s="106" t="str">
        <f t="shared" si="4901"/>
        <v/>
      </c>
      <c r="O4867" s="106" t="str">
        <f t="shared" si="4854"/>
        <v/>
      </c>
      <c r="P4867" s="106" t="str">
        <f t="shared" si="4902"/>
        <v/>
      </c>
      <c r="Q4867" s="106" t="str">
        <f t="shared" si="4903"/>
        <v/>
      </c>
      <c r="R4867" s="106" t="str">
        <f t="shared" si="4904"/>
        <v/>
      </c>
      <c r="S4867" s="106" t="str">
        <f t="shared" si="4905"/>
        <v/>
      </c>
      <c r="T4867" s="106" t="str">
        <f t="shared" si="4906"/>
        <v/>
      </c>
    </row>
    <row r="4868" spans="1:20" outlineLevel="1">
      <c r="A4868" s="169"/>
      <c r="B4868" s="117">
        <v>44755</v>
      </c>
      <c r="C4868" s="90">
        <v>0.75</v>
      </c>
      <c r="D4868" s="106"/>
      <c r="E4868" s="106" t="str">
        <f t="shared" si="4890"/>
        <v/>
      </c>
      <c r="F4868" s="106"/>
      <c r="G4868" s="106" t="str">
        <f t="shared" si="4891"/>
        <v/>
      </c>
      <c r="H4868" s="106"/>
      <c r="I4868" s="106" t="str">
        <f t="shared" si="4892"/>
        <v/>
      </c>
      <c r="J4868" s="106"/>
      <c r="K4868" s="106" t="str">
        <f t="shared" si="4893"/>
        <v/>
      </c>
      <c r="L4868" s="107" t="str">
        <f t="shared" si="4894"/>
        <v>чи робить СНВВ?</v>
      </c>
      <c r="M4868" s="94"/>
      <c r="N4868" s="106" t="str">
        <f t="shared" si="4901"/>
        <v/>
      </c>
      <c r="O4868" s="106" t="str">
        <f t="shared" si="4854"/>
        <v/>
      </c>
      <c r="P4868" s="106" t="str">
        <f t="shared" si="4902"/>
        <v/>
      </c>
      <c r="Q4868" s="106" t="str">
        <f t="shared" si="4903"/>
        <v/>
      </c>
      <c r="R4868" s="106" t="str">
        <f t="shared" si="4904"/>
        <v/>
      </c>
      <c r="S4868" s="106" t="str">
        <f t="shared" si="4905"/>
        <v/>
      </c>
      <c r="T4868" s="106" t="str">
        <f t="shared" si="4906"/>
        <v/>
      </c>
    </row>
    <row r="4869" spans="1:20" outlineLevel="1">
      <c r="A4869" s="169"/>
      <c r="B4869" s="117">
        <v>44755</v>
      </c>
      <c r="C4869" s="90">
        <v>0.79166666666666696</v>
      </c>
      <c r="D4869" s="106"/>
      <c r="E4869" s="106" t="str">
        <f t="shared" si="4890"/>
        <v/>
      </c>
      <c r="F4869" s="106"/>
      <c r="G4869" s="106" t="str">
        <f t="shared" si="4891"/>
        <v/>
      </c>
      <c r="H4869" s="106"/>
      <c r="I4869" s="106" t="str">
        <f t="shared" si="4892"/>
        <v/>
      </c>
      <c r="J4869" s="106"/>
      <c r="K4869" s="106" t="str">
        <f t="shared" si="4893"/>
        <v/>
      </c>
      <c r="L4869" s="107" t="str">
        <f t="shared" si="4894"/>
        <v>чи робить СНВВ?</v>
      </c>
      <c r="M4869" s="94"/>
      <c r="N4869" s="106" t="str">
        <f t="shared" si="4901"/>
        <v/>
      </c>
      <c r="O4869" s="106" t="str">
        <f t="shared" si="4854"/>
        <v/>
      </c>
      <c r="P4869" s="106" t="str">
        <f t="shared" si="4902"/>
        <v/>
      </c>
      <c r="Q4869" s="106" t="str">
        <f t="shared" si="4903"/>
        <v/>
      </c>
      <c r="R4869" s="106" t="str">
        <f t="shared" si="4904"/>
        <v/>
      </c>
      <c r="S4869" s="106" t="str">
        <f t="shared" si="4905"/>
        <v/>
      </c>
      <c r="T4869" s="106" t="str">
        <f t="shared" si="4906"/>
        <v/>
      </c>
    </row>
    <row r="4870" spans="1:20" outlineLevel="1">
      <c r="A4870" s="169"/>
      <c r="B4870" s="117">
        <v>44755</v>
      </c>
      <c r="C4870" s="90">
        <v>0.83333333333333304</v>
      </c>
      <c r="D4870" s="106"/>
      <c r="E4870" s="106" t="str">
        <f t="shared" si="4890"/>
        <v/>
      </c>
      <c r="F4870" s="106"/>
      <c r="G4870" s="106" t="str">
        <f t="shared" si="4891"/>
        <v/>
      </c>
      <c r="H4870" s="106"/>
      <c r="I4870" s="106" t="str">
        <f t="shared" si="4892"/>
        <v/>
      </c>
      <c r="J4870" s="106"/>
      <c r="K4870" s="106" t="str">
        <f t="shared" si="4893"/>
        <v/>
      </c>
      <c r="L4870" s="107" t="str">
        <f t="shared" si="4894"/>
        <v>чи робить СНВВ?</v>
      </c>
      <c r="M4870" s="94"/>
      <c r="N4870" s="106" t="str">
        <f t="shared" si="4901"/>
        <v/>
      </c>
      <c r="O4870" s="106" t="str">
        <f t="shared" si="4854"/>
        <v/>
      </c>
      <c r="P4870" s="106" t="str">
        <f t="shared" si="4902"/>
        <v/>
      </c>
      <c r="Q4870" s="106" t="str">
        <f t="shared" si="4903"/>
        <v/>
      </c>
      <c r="R4870" s="106" t="str">
        <f t="shared" si="4904"/>
        <v/>
      </c>
      <c r="S4870" s="106" t="str">
        <f t="shared" si="4905"/>
        <v/>
      </c>
      <c r="T4870" s="106" t="str">
        <f t="shared" si="4906"/>
        <v/>
      </c>
    </row>
    <row r="4871" spans="1:20" outlineLevel="1">
      <c r="A4871" s="169"/>
      <c r="B4871" s="117">
        <v>44755</v>
      </c>
      <c r="C4871" s="90">
        <v>0.875</v>
      </c>
      <c r="D4871" s="106"/>
      <c r="E4871" s="106" t="str">
        <f t="shared" si="4890"/>
        <v/>
      </c>
      <c r="F4871" s="106"/>
      <c r="G4871" s="106" t="str">
        <f t="shared" si="4891"/>
        <v/>
      </c>
      <c r="H4871" s="106"/>
      <c r="I4871" s="106" t="str">
        <f t="shared" si="4892"/>
        <v/>
      </c>
      <c r="J4871" s="106"/>
      <c r="K4871" s="106" t="str">
        <f t="shared" si="4893"/>
        <v/>
      </c>
      <c r="L4871" s="107" t="str">
        <f t="shared" si="4894"/>
        <v>чи робить СНВВ?</v>
      </c>
      <c r="M4871" s="94"/>
      <c r="N4871" s="106" t="str">
        <f t="shared" si="4901"/>
        <v/>
      </c>
      <c r="O4871" s="106" t="str">
        <f t="shared" ref="O4871:O4934" si="4907">IF(N4871="", "",(N4871*$Q$2+$Q$3))</f>
        <v/>
      </c>
      <c r="P4871" s="106" t="str">
        <f t="shared" si="4902"/>
        <v/>
      </c>
      <c r="Q4871" s="106" t="str">
        <f t="shared" si="4903"/>
        <v/>
      </c>
      <c r="R4871" s="106" t="str">
        <f t="shared" si="4904"/>
        <v/>
      </c>
      <c r="S4871" s="106" t="str">
        <f t="shared" si="4905"/>
        <v/>
      </c>
      <c r="T4871" s="106" t="str">
        <f t="shared" si="4906"/>
        <v/>
      </c>
    </row>
    <row r="4872" spans="1:20" outlineLevel="1">
      <c r="A4872" s="169"/>
      <c r="B4872" s="117">
        <v>44755</v>
      </c>
      <c r="C4872" s="90">
        <v>0.91666666666666696</v>
      </c>
      <c r="D4872" s="106"/>
      <c r="E4872" s="106" t="str">
        <f t="shared" si="4890"/>
        <v/>
      </c>
      <c r="F4872" s="106"/>
      <c r="G4872" s="106" t="str">
        <f t="shared" si="4891"/>
        <v/>
      </c>
      <c r="H4872" s="106"/>
      <c r="I4872" s="106" t="str">
        <f t="shared" si="4892"/>
        <v/>
      </c>
      <c r="J4872" s="106"/>
      <c r="K4872" s="106" t="str">
        <f t="shared" si="4893"/>
        <v/>
      </c>
      <c r="L4872" s="107" t="str">
        <f t="shared" si="4894"/>
        <v>чи робить СНВВ?</v>
      </c>
      <c r="M4872" s="94"/>
      <c r="N4872" s="106" t="str">
        <f t="shared" si="4901"/>
        <v/>
      </c>
      <c r="O4872" s="106" t="str">
        <f t="shared" si="4907"/>
        <v/>
      </c>
      <c r="P4872" s="106" t="str">
        <f t="shared" si="4902"/>
        <v/>
      </c>
      <c r="Q4872" s="106" t="str">
        <f t="shared" si="4903"/>
        <v/>
      </c>
      <c r="R4872" s="106" t="str">
        <f t="shared" si="4904"/>
        <v/>
      </c>
      <c r="S4872" s="106" t="str">
        <f t="shared" si="4905"/>
        <v/>
      </c>
      <c r="T4872" s="106" t="str">
        <f t="shared" si="4906"/>
        <v/>
      </c>
    </row>
    <row r="4873" spans="1:20" outlineLevel="1">
      <c r="A4873" s="169"/>
      <c r="B4873" s="117">
        <v>44755</v>
      </c>
      <c r="C4873" s="90">
        <v>0.95833333333333304</v>
      </c>
      <c r="D4873" s="106"/>
      <c r="E4873" s="106" t="str">
        <f t="shared" si="4890"/>
        <v/>
      </c>
      <c r="F4873" s="106"/>
      <c r="G4873" s="106" t="str">
        <f t="shared" si="4891"/>
        <v/>
      </c>
      <c r="H4873" s="106"/>
      <c r="I4873" s="106" t="str">
        <f t="shared" si="4892"/>
        <v/>
      </c>
      <c r="J4873" s="106"/>
      <c r="K4873" s="106" t="str">
        <f t="shared" si="4893"/>
        <v/>
      </c>
      <c r="L4873" s="107" t="str">
        <f t="shared" si="4894"/>
        <v>чи робить СНВВ?</v>
      </c>
      <c r="M4873" s="94"/>
      <c r="N4873" s="106" t="str">
        <f t="shared" si="4901"/>
        <v/>
      </c>
      <c r="O4873" s="106" t="str">
        <f t="shared" si="4907"/>
        <v/>
      </c>
      <c r="P4873" s="106" t="str">
        <f t="shared" si="4902"/>
        <v/>
      </c>
      <c r="Q4873" s="106" t="str">
        <f t="shared" si="4903"/>
        <v/>
      </c>
      <c r="R4873" s="106" t="str">
        <f t="shared" si="4904"/>
        <v/>
      </c>
      <c r="S4873" s="106" t="str">
        <f t="shared" si="4905"/>
        <v/>
      </c>
      <c r="T4873" s="106" t="str">
        <f t="shared" si="4906"/>
        <v/>
      </c>
    </row>
    <row r="4874" spans="1:20" outlineLevel="1">
      <c r="A4874" s="169"/>
      <c r="B4874" s="117">
        <v>44755</v>
      </c>
      <c r="C4874" s="90">
        <v>1</v>
      </c>
      <c r="D4874" s="106"/>
      <c r="E4874" s="106" t="str">
        <f t="shared" si="4890"/>
        <v/>
      </c>
      <c r="F4874" s="106"/>
      <c r="G4874" s="106" t="str">
        <f t="shared" si="4891"/>
        <v/>
      </c>
      <c r="H4874" s="106"/>
      <c r="I4874" s="106" t="str">
        <f t="shared" si="4892"/>
        <v/>
      </c>
      <c r="J4874" s="106"/>
      <c r="K4874" s="106" t="str">
        <f t="shared" si="4893"/>
        <v/>
      </c>
      <c r="L4874" s="107" t="str">
        <f t="shared" si="4894"/>
        <v>чи робить СНВВ?</v>
      </c>
      <c r="M4874" s="94"/>
      <c r="N4874" s="106" t="str">
        <f t="shared" si="4901"/>
        <v/>
      </c>
      <c r="O4874" s="106" t="str">
        <f t="shared" si="4907"/>
        <v/>
      </c>
      <c r="P4874" s="106" t="str">
        <f t="shared" si="4902"/>
        <v/>
      </c>
      <c r="Q4874" s="106" t="str">
        <f t="shared" si="4903"/>
        <v/>
      </c>
      <c r="R4874" s="106" t="str">
        <f t="shared" si="4904"/>
        <v/>
      </c>
      <c r="S4874" s="106" t="str">
        <f t="shared" si="4905"/>
        <v/>
      </c>
      <c r="T4874" s="106" t="str">
        <f t="shared" si="4906"/>
        <v/>
      </c>
    </row>
    <row r="4875" spans="1:20">
      <c r="A4875" s="113"/>
      <c r="B4875" s="170" t="s">
        <v>281</v>
      </c>
      <c r="C4875" s="170"/>
      <c r="D4875" s="97">
        <f t="shared" ref="D4875" si="4908">SUM(D4851:D4874)</f>
        <v>0</v>
      </c>
      <c r="E4875" s="98">
        <f t="shared" ref="E4875" si="4909">COUNTIF(E4851:E4874,"&gt;0")</f>
        <v>0</v>
      </c>
      <c r="F4875" s="97">
        <f t="shared" ref="F4875" si="4910">SUM(F4851:F4874)</f>
        <v>0</v>
      </c>
      <c r="G4875" s="98">
        <f t="shared" ref="G4875" si="4911">COUNTIF(G4851:G4874,"&gt;0")</f>
        <v>0</v>
      </c>
      <c r="H4875" s="97">
        <f t="shared" ref="H4875" si="4912">SUM(H4851:H4874)</f>
        <v>0</v>
      </c>
      <c r="I4875" s="98">
        <f t="shared" ref="I4875" si="4913">COUNTIF(I4851:I4874,"&gt;0")</f>
        <v>0</v>
      </c>
      <c r="J4875" s="97">
        <f t="shared" ref="J4875" si="4914">SUM(J4851:J4874)</f>
        <v>0</v>
      </c>
      <c r="K4875" s="98">
        <f t="shared" ref="K4875" si="4915">COUNTIF(K4851:K4874,"&gt;0")</f>
        <v>0</v>
      </c>
      <c r="L4875" s="98">
        <f t="shared" ref="L4875" si="4916">COUNTIF(L4851:L4874,"СНВВ не працює")</f>
        <v>0</v>
      </c>
      <c r="M4875" s="94"/>
      <c r="N4875" s="97">
        <f>AVERAGEA(N4851:N4874)</f>
        <v>0</v>
      </c>
      <c r="O4875" s="97">
        <f>AVERAGEA(O4851:O4874)</f>
        <v>0</v>
      </c>
      <c r="P4875" s="97">
        <f>SUM(P4851:P4874)</f>
        <v>0</v>
      </c>
      <c r="Q4875" s="97">
        <f>SUM(Q4851:Q4874)</f>
        <v>0</v>
      </c>
      <c r="R4875" s="97">
        <f>SUM(R4851:R4874)</f>
        <v>0</v>
      </c>
      <c r="S4875" s="97">
        <f>SUM(S4851:S4874)</f>
        <v>0</v>
      </c>
      <c r="T4875" s="97">
        <f>SUM(T4851:T4874)</f>
        <v>0</v>
      </c>
    </row>
    <row r="4876" spans="1:20" outlineLevel="1">
      <c r="A4876" s="168">
        <v>44756</v>
      </c>
      <c r="B4876" s="117">
        <v>44756</v>
      </c>
      <c r="C4876" s="90">
        <v>4.1666666666666664E-2</v>
      </c>
      <c r="D4876" s="106"/>
      <c r="E4876" s="106" t="str">
        <f t="shared" ref="E4876:E4899" si="4917">IF(D4876="","",IF(D4876&lt;1,1,0))</f>
        <v/>
      </c>
      <c r="F4876" s="106"/>
      <c r="G4876" s="106" t="str">
        <f t="shared" ref="G4876:G4899" si="4918">IF(F4876="","",IF(F4876&lt;1,1,0))</f>
        <v/>
      </c>
      <c r="H4876" s="106"/>
      <c r="I4876" s="106" t="str">
        <f t="shared" ref="I4876:I4899" si="4919">IF(H4876="","",IF(H4876&lt;1,1,0))</f>
        <v/>
      </c>
      <c r="J4876" s="106"/>
      <c r="K4876" s="106" t="str">
        <f t="shared" ref="K4876:K4899" si="4920">IF(J4876="","",IF(J4876&lt;1,1,0))</f>
        <v/>
      </c>
      <c r="L4876" s="107" t="str">
        <f t="shared" ref="L4876:L4899" si="4921">IF(H4876="","чи робить СНВВ?",IF(J4876="","чи роблять агрегати?",IF($J4876=0,"агрегати не працюють",IF(AND($H4876=0,$J4876=1),"СНВВ не працює","OK"))))</f>
        <v>чи робить СНВВ?</v>
      </c>
      <c r="M4876" s="94"/>
      <c r="N4876" s="106" t="str">
        <f t="shared" ref="N4876" si="4922">IF(OR(E4876&lt;&gt;0, J4876=0), "",D4876)</f>
        <v/>
      </c>
      <c r="O4876" s="106" t="str">
        <f t="shared" si="4907"/>
        <v/>
      </c>
      <c r="P4876" s="106" t="str">
        <f t="shared" ref="P4876" si="4923">IF(AND($E4876&lt;&gt;0,$J4876=1),D4876,O4876)</f>
        <v/>
      </c>
      <c r="Q4876" s="106" t="str">
        <f t="shared" ref="Q4876" si="4924">IF(OR(G4876&lt;&gt;0, J4876=0), "",F4876)</f>
        <v/>
      </c>
      <c r="R4876" s="106" t="str">
        <f t="shared" ref="R4876" si="4925">IF(Q4876="", "",(Q4876*$S$2+$S$3))</f>
        <v/>
      </c>
      <c r="S4876" s="106" t="str">
        <f t="shared" ref="S4876" si="4926">IF(AND(G4876&lt;&gt;0,J4876=1),F4876,R4876)</f>
        <v/>
      </c>
      <c r="T4876" s="106" t="str">
        <f t="shared" ref="T4876" si="4927">IFERROR(P4876*S4876,"")</f>
        <v/>
      </c>
    </row>
    <row r="4877" spans="1:20" outlineLevel="1">
      <c r="A4877" s="169"/>
      <c r="B4877" s="117">
        <v>44756</v>
      </c>
      <c r="C4877" s="90">
        <v>8.3333333333333301E-2</v>
      </c>
      <c r="D4877" s="106"/>
      <c r="E4877" s="106" t="str">
        <f t="shared" si="4917"/>
        <v/>
      </c>
      <c r="F4877" s="106"/>
      <c r="G4877" s="106" t="str">
        <f t="shared" si="4918"/>
        <v/>
      </c>
      <c r="H4877" s="106"/>
      <c r="I4877" s="106" t="str">
        <f t="shared" si="4919"/>
        <v/>
      </c>
      <c r="J4877" s="106"/>
      <c r="K4877" s="106" t="str">
        <f t="shared" si="4920"/>
        <v/>
      </c>
      <c r="L4877" s="107" t="str">
        <f t="shared" si="4921"/>
        <v>чи робить СНВВ?</v>
      </c>
      <c r="M4877" s="94"/>
      <c r="N4877" s="106" t="str">
        <f t="shared" ref="N4877:N4899" si="4928">IF(OR(E4877&lt;&gt;0, J4877=0), "",D4877)</f>
        <v/>
      </c>
      <c r="O4877" s="106" t="str">
        <f t="shared" si="4907"/>
        <v/>
      </c>
      <c r="P4877" s="106" t="str">
        <f t="shared" ref="P4877:P4899" si="4929">IF(AND($E4877&lt;&gt;0,$J4877=1),D4877,O4877)</f>
        <v/>
      </c>
      <c r="Q4877" s="106" t="str">
        <f t="shared" ref="Q4877:Q4899" si="4930">IF(OR(G4877&lt;&gt;0, J4877=0), "",F4877)</f>
        <v/>
      </c>
      <c r="R4877" s="106" t="str">
        <f t="shared" ref="R4877:R4899" si="4931">IF(Q4877="", "",(Q4877*$S$2+$S$3))</f>
        <v/>
      </c>
      <c r="S4877" s="106" t="str">
        <f t="shared" ref="S4877:S4899" si="4932">IF(AND(G4877&lt;&gt;0,J4877=1),F4877,R4877)</f>
        <v/>
      </c>
      <c r="T4877" s="106" t="str">
        <f t="shared" ref="T4877:T4899" si="4933">IFERROR(P4877*S4877,"")</f>
        <v/>
      </c>
    </row>
    <row r="4878" spans="1:20" outlineLevel="1">
      <c r="A4878" s="169"/>
      <c r="B4878" s="117">
        <v>44756</v>
      </c>
      <c r="C4878" s="90">
        <v>0.125</v>
      </c>
      <c r="D4878" s="106"/>
      <c r="E4878" s="106" t="str">
        <f t="shared" si="4917"/>
        <v/>
      </c>
      <c r="F4878" s="106"/>
      <c r="G4878" s="106" t="str">
        <f t="shared" si="4918"/>
        <v/>
      </c>
      <c r="H4878" s="106"/>
      <c r="I4878" s="106" t="str">
        <f t="shared" si="4919"/>
        <v/>
      </c>
      <c r="J4878" s="106"/>
      <c r="K4878" s="106" t="str">
        <f t="shared" si="4920"/>
        <v/>
      </c>
      <c r="L4878" s="107" t="str">
        <f t="shared" si="4921"/>
        <v>чи робить СНВВ?</v>
      </c>
      <c r="M4878" s="94"/>
      <c r="N4878" s="106" t="str">
        <f t="shared" si="4928"/>
        <v/>
      </c>
      <c r="O4878" s="106" t="str">
        <f t="shared" si="4907"/>
        <v/>
      </c>
      <c r="P4878" s="106" t="str">
        <f t="shared" si="4929"/>
        <v/>
      </c>
      <c r="Q4878" s="106" t="str">
        <f t="shared" si="4930"/>
        <v/>
      </c>
      <c r="R4878" s="106" t="str">
        <f t="shared" si="4931"/>
        <v/>
      </c>
      <c r="S4878" s="106" t="str">
        <f t="shared" si="4932"/>
        <v/>
      </c>
      <c r="T4878" s="106" t="str">
        <f t="shared" si="4933"/>
        <v/>
      </c>
    </row>
    <row r="4879" spans="1:20" outlineLevel="1">
      <c r="A4879" s="169"/>
      <c r="B4879" s="117">
        <v>44756</v>
      </c>
      <c r="C4879" s="90">
        <v>0.16666666666666699</v>
      </c>
      <c r="D4879" s="106"/>
      <c r="E4879" s="106" t="str">
        <f t="shared" si="4917"/>
        <v/>
      </c>
      <c r="F4879" s="106"/>
      <c r="G4879" s="106" t="str">
        <f t="shared" si="4918"/>
        <v/>
      </c>
      <c r="H4879" s="106"/>
      <c r="I4879" s="106" t="str">
        <f t="shared" si="4919"/>
        <v/>
      </c>
      <c r="J4879" s="106"/>
      <c r="K4879" s="106" t="str">
        <f t="shared" si="4920"/>
        <v/>
      </c>
      <c r="L4879" s="107" t="str">
        <f t="shared" si="4921"/>
        <v>чи робить СНВВ?</v>
      </c>
      <c r="M4879" s="94"/>
      <c r="N4879" s="106" t="str">
        <f t="shared" si="4928"/>
        <v/>
      </c>
      <c r="O4879" s="106" t="str">
        <f t="shared" si="4907"/>
        <v/>
      </c>
      <c r="P4879" s="106" t="str">
        <f t="shared" si="4929"/>
        <v/>
      </c>
      <c r="Q4879" s="106" t="str">
        <f t="shared" si="4930"/>
        <v/>
      </c>
      <c r="R4879" s="106" t="str">
        <f t="shared" si="4931"/>
        <v/>
      </c>
      <c r="S4879" s="106" t="str">
        <f t="shared" si="4932"/>
        <v/>
      </c>
      <c r="T4879" s="106" t="str">
        <f t="shared" si="4933"/>
        <v/>
      </c>
    </row>
    <row r="4880" spans="1:20" outlineLevel="1">
      <c r="A4880" s="169"/>
      <c r="B4880" s="117">
        <v>44756</v>
      </c>
      <c r="C4880" s="90">
        <v>0.20833333333333301</v>
      </c>
      <c r="D4880" s="106"/>
      <c r="E4880" s="106" t="str">
        <f t="shared" si="4917"/>
        <v/>
      </c>
      <c r="F4880" s="106"/>
      <c r="G4880" s="106" t="str">
        <f t="shared" si="4918"/>
        <v/>
      </c>
      <c r="H4880" s="106"/>
      <c r="I4880" s="106" t="str">
        <f t="shared" si="4919"/>
        <v/>
      </c>
      <c r="J4880" s="106"/>
      <c r="K4880" s="106" t="str">
        <f t="shared" si="4920"/>
        <v/>
      </c>
      <c r="L4880" s="107" t="str">
        <f t="shared" si="4921"/>
        <v>чи робить СНВВ?</v>
      </c>
      <c r="M4880" s="94"/>
      <c r="N4880" s="106" t="str">
        <f t="shared" si="4928"/>
        <v/>
      </c>
      <c r="O4880" s="106" t="str">
        <f t="shared" si="4907"/>
        <v/>
      </c>
      <c r="P4880" s="106" t="str">
        <f t="shared" si="4929"/>
        <v/>
      </c>
      <c r="Q4880" s="106" t="str">
        <f t="shared" si="4930"/>
        <v/>
      </c>
      <c r="R4880" s="106" t="str">
        <f t="shared" si="4931"/>
        <v/>
      </c>
      <c r="S4880" s="106" t="str">
        <f t="shared" si="4932"/>
        <v/>
      </c>
      <c r="T4880" s="106" t="str">
        <f t="shared" si="4933"/>
        <v/>
      </c>
    </row>
    <row r="4881" spans="1:20" outlineLevel="1">
      <c r="A4881" s="169"/>
      <c r="B4881" s="117">
        <v>44756</v>
      </c>
      <c r="C4881" s="90">
        <v>0.25</v>
      </c>
      <c r="D4881" s="106"/>
      <c r="E4881" s="106" t="str">
        <f t="shared" si="4917"/>
        <v/>
      </c>
      <c r="F4881" s="106"/>
      <c r="G4881" s="106" t="str">
        <f t="shared" si="4918"/>
        <v/>
      </c>
      <c r="H4881" s="106"/>
      <c r="I4881" s="106" t="str">
        <f t="shared" si="4919"/>
        <v/>
      </c>
      <c r="J4881" s="106"/>
      <c r="K4881" s="106" t="str">
        <f t="shared" si="4920"/>
        <v/>
      </c>
      <c r="L4881" s="107" t="str">
        <f t="shared" si="4921"/>
        <v>чи робить СНВВ?</v>
      </c>
      <c r="M4881" s="94"/>
      <c r="N4881" s="106" t="str">
        <f t="shared" si="4928"/>
        <v/>
      </c>
      <c r="O4881" s="106" t="str">
        <f t="shared" si="4907"/>
        <v/>
      </c>
      <c r="P4881" s="106" t="str">
        <f t="shared" si="4929"/>
        <v/>
      </c>
      <c r="Q4881" s="106" t="str">
        <f t="shared" si="4930"/>
        <v/>
      </c>
      <c r="R4881" s="106" t="str">
        <f t="shared" si="4931"/>
        <v/>
      </c>
      <c r="S4881" s="106" t="str">
        <f t="shared" si="4932"/>
        <v/>
      </c>
      <c r="T4881" s="106" t="str">
        <f t="shared" si="4933"/>
        <v/>
      </c>
    </row>
    <row r="4882" spans="1:20" outlineLevel="1">
      <c r="A4882" s="169"/>
      <c r="B4882" s="117">
        <v>44756</v>
      </c>
      <c r="C4882" s="90">
        <v>0.29166666666666702</v>
      </c>
      <c r="D4882" s="106"/>
      <c r="E4882" s="106" t="str">
        <f t="shared" si="4917"/>
        <v/>
      </c>
      <c r="F4882" s="106"/>
      <c r="G4882" s="106" t="str">
        <f t="shared" si="4918"/>
        <v/>
      </c>
      <c r="H4882" s="106"/>
      <c r="I4882" s="106" t="str">
        <f t="shared" si="4919"/>
        <v/>
      </c>
      <c r="J4882" s="106"/>
      <c r="K4882" s="106" t="str">
        <f t="shared" si="4920"/>
        <v/>
      </c>
      <c r="L4882" s="107" t="str">
        <f t="shared" si="4921"/>
        <v>чи робить СНВВ?</v>
      </c>
      <c r="M4882" s="94"/>
      <c r="N4882" s="106" t="str">
        <f t="shared" si="4928"/>
        <v/>
      </c>
      <c r="O4882" s="106" t="str">
        <f t="shared" si="4907"/>
        <v/>
      </c>
      <c r="P4882" s="106" t="str">
        <f t="shared" si="4929"/>
        <v/>
      </c>
      <c r="Q4882" s="106" t="str">
        <f t="shared" si="4930"/>
        <v/>
      </c>
      <c r="R4882" s="106" t="str">
        <f t="shared" si="4931"/>
        <v/>
      </c>
      <c r="S4882" s="106" t="str">
        <f t="shared" si="4932"/>
        <v/>
      </c>
      <c r="T4882" s="106" t="str">
        <f t="shared" si="4933"/>
        <v/>
      </c>
    </row>
    <row r="4883" spans="1:20" outlineLevel="1">
      <c r="A4883" s="169"/>
      <c r="B4883" s="117">
        <v>44756</v>
      </c>
      <c r="C4883" s="90">
        <v>0.33333333333333298</v>
      </c>
      <c r="D4883" s="106"/>
      <c r="E4883" s="106" t="str">
        <f t="shared" si="4917"/>
        <v/>
      </c>
      <c r="F4883" s="106"/>
      <c r="G4883" s="106" t="str">
        <f t="shared" si="4918"/>
        <v/>
      </c>
      <c r="H4883" s="106"/>
      <c r="I4883" s="106" t="str">
        <f t="shared" si="4919"/>
        <v/>
      </c>
      <c r="J4883" s="106"/>
      <c r="K4883" s="106" t="str">
        <f t="shared" si="4920"/>
        <v/>
      </c>
      <c r="L4883" s="107" t="str">
        <f t="shared" si="4921"/>
        <v>чи робить СНВВ?</v>
      </c>
      <c r="M4883" s="94"/>
      <c r="N4883" s="106" t="str">
        <f t="shared" si="4928"/>
        <v/>
      </c>
      <c r="O4883" s="106" t="str">
        <f t="shared" si="4907"/>
        <v/>
      </c>
      <c r="P4883" s="106" t="str">
        <f t="shared" si="4929"/>
        <v/>
      </c>
      <c r="Q4883" s="106" t="str">
        <f t="shared" si="4930"/>
        <v/>
      </c>
      <c r="R4883" s="106" t="str">
        <f t="shared" si="4931"/>
        <v/>
      </c>
      <c r="S4883" s="106" t="str">
        <f t="shared" si="4932"/>
        <v/>
      </c>
      <c r="T4883" s="106" t="str">
        <f t="shared" si="4933"/>
        <v/>
      </c>
    </row>
    <row r="4884" spans="1:20" outlineLevel="1">
      <c r="A4884" s="169"/>
      <c r="B4884" s="117">
        <v>44756</v>
      </c>
      <c r="C4884" s="90">
        <v>0.375</v>
      </c>
      <c r="D4884" s="106"/>
      <c r="E4884" s="106" t="str">
        <f t="shared" si="4917"/>
        <v/>
      </c>
      <c r="F4884" s="106"/>
      <c r="G4884" s="106" t="str">
        <f t="shared" si="4918"/>
        <v/>
      </c>
      <c r="H4884" s="106"/>
      <c r="I4884" s="106" t="str">
        <f t="shared" si="4919"/>
        <v/>
      </c>
      <c r="J4884" s="106"/>
      <c r="K4884" s="106" t="str">
        <f t="shared" si="4920"/>
        <v/>
      </c>
      <c r="L4884" s="107" t="str">
        <f t="shared" si="4921"/>
        <v>чи робить СНВВ?</v>
      </c>
      <c r="M4884" s="94"/>
      <c r="N4884" s="106" t="str">
        <f t="shared" si="4928"/>
        <v/>
      </c>
      <c r="O4884" s="106" t="str">
        <f t="shared" si="4907"/>
        <v/>
      </c>
      <c r="P4884" s="106" t="str">
        <f t="shared" si="4929"/>
        <v/>
      </c>
      <c r="Q4884" s="106" t="str">
        <f t="shared" si="4930"/>
        <v/>
      </c>
      <c r="R4884" s="106" t="str">
        <f t="shared" si="4931"/>
        <v/>
      </c>
      <c r="S4884" s="106" t="str">
        <f t="shared" si="4932"/>
        <v/>
      </c>
      <c r="T4884" s="106" t="str">
        <f t="shared" si="4933"/>
        <v/>
      </c>
    </row>
    <row r="4885" spans="1:20" outlineLevel="1">
      <c r="A4885" s="169"/>
      <c r="B4885" s="117">
        <v>44756</v>
      </c>
      <c r="C4885" s="90">
        <v>0.41666666666666702</v>
      </c>
      <c r="D4885" s="106"/>
      <c r="E4885" s="106" t="str">
        <f t="shared" si="4917"/>
        <v/>
      </c>
      <c r="F4885" s="106"/>
      <c r="G4885" s="106" t="str">
        <f t="shared" si="4918"/>
        <v/>
      </c>
      <c r="H4885" s="106"/>
      <c r="I4885" s="106" t="str">
        <f t="shared" si="4919"/>
        <v/>
      </c>
      <c r="J4885" s="106"/>
      <c r="K4885" s="106" t="str">
        <f t="shared" si="4920"/>
        <v/>
      </c>
      <c r="L4885" s="107" t="str">
        <f t="shared" si="4921"/>
        <v>чи робить СНВВ?</v>
      </c>
      <c r="M4885" s="94"/>
      <c r="N4885" s="106" t="str">
        <f t="shared" si="4928"/>
        <v/>
      </c>
      <c r="O4885" s="106" t="str">
        <f t="shared" si="4907"/>
        <v/>
      </c>
      <c r="P4885" s="106" t="str">
        <f t="shared" si="4929"/>
        <v/>
      </c>
      <c r="Q4885" s="106" t="str">
        <f t="shared" si="4930"/>
        <v/>
      </c>
      <c r="R4885" s="106" t="str">
        <f t="shared" si="4931"/>
        <v/>
      </c>
      <c r="S4885" s="106" t="str">
        <f t="shared" si="4932"/>
        <v/>
      </c>
      <c r="T4885" s="106" t="str">
        <f t="shared" si="4933"/>
        <v/>
      </c>
    </row>
    <row r="4886" spans="1:20" outlineLevel="1">
      <c r="A4886" s="169"/>
      <c r="B4886" s="117">
        <v>44756</v>
      </c>
      <c r="C4886" s="90">
        <v>0.45833333333333298</v>
      </c>
      <c r="D4886" s="106"/>
      <c r="E4886" s="106" t="str">
        <f t="shared" si="4917"/>
        <v/>
      </c>
      <c r="F4886" s="106"/>
      <c r="G4886" s="106" t="str">
        <f t="shared" si="4918"/>
        <v/>
      </c>
      <c r="H4886" s="106"/>
      <c r="I4886" s="106" t="str">
        <f t="shared" si="4919"/>
        <v/>
      </c>
      <c r="J4886" s="106"/>
      <c r="K4886" s="106" t="str">
        <f t="shared" si="4920"/>
        <v/>
      </c>
      <c r="L4886" s="107" t="str">
        <f t="shared" si="4921"/>
        <v>чи робить СНВВ?</v>
      </c>
      <c r="M4886" s="94"/>
      <c r="N4886" s="106" t="str">
        <f t="shared" si="4928"/>
        <v/>
      </c>
      <c r="O4886" s="106" t="str">
        <f t="shared" si="4907"/>
        <v/>
      </c>
      <c r="P4886" s="106" t="str">
        <f t="shared" si="4929"/>
        <v/>
      </c>
      <c r="Q4886" s="106" t="str">
        <f t="shared" si="4930"/>
        <v/>
      </c>
      <c r="R4886" s="106" t="str">
        <f t="shared" si="4931"/>
        <v/>
      </c>
      <c r="S4886" s="106" t="str">
        <f t="shared" si="4932"/>
        <v/>
      </c>
      <c r="T4886" s="106" t="str">
        <f t="shared" si="4933"/>
        <v/>
      </c>
    </row>
    <row r="4887" spans="1:20" outlineLevel="1">
      <c r="A4887" s="169"/>
      <c r="B4887" s="117">
        <v>44756</v>
      </c>
      <c r="C4887" s="90">
        <v>0.5</v>
      </c>
      <c r="D4887" s="106"/>
      <c r="E4887" s="106" t="str">
        <f t="shared" si="4917"/>
        <v/>
      </c>
      <c r="F4887" s="106"/>
      <c r="G4887" s="106" t="str">
        <f t="shared" si="4918"/>
        <v/>
      </c>
      <c r="H4887" s="106"/>
      <c r="I4887" s="106" t="str">
        <f t="shared" si="4919"/>
        <v/>
      </c>
      <c r="J4887" s="106"/>
      <c r="K4887" s="106" t="str">
        <f t="shared" si="4920"/>
        <v/>
      </c>
      <c r="L4887" s="107" t="str">
        <f t="shared" si="4921"/>
        <v>чи робить СНВВ?</v>
      </c>
      <c r="M4887" s="94"/>
      <c r="N4887" s="106" t="str">
        <f t="shared" si="4928"/>
        <v/>
      </c>
      <c r="O4887" s="106" t="str">
        <f t="shared" si="4907"/>
        <v/>
      </c>
      <c r="P4887" s="106" t="str">
        <f t="shared" si="4929"/>
        <v/>
      </c>
      <c r="Q4887" s="106" t="str">
        <f t="shared" si="4930"/>
        <v/>
      </c>
      <c r="R4887" s="106" t="str">
        <f t="shared" si="4931"/>
        <v/>
      </c>
      <c r="S4887" s="106" t="str">
        <f t="shared" si="4932"/>
        <v/>
      </c>
      <c r="T4887" s="106" t="str">
        <f t="shared" si="4933"/>
        <v/>
      </c>
    </row>
    <row r="4888" spans="1:20" outlineLevel="1">
      <c r="A4888" s="169"/>
      <c r="B4888" s="117">
        <v>44756</v>
      </c>
      <c r="C4888" s="90">
        <v>0.54166666666666696</v>
      </c>
      <c r="D4888" s="106"/>
      <c r="E4888" s="106" t="str">
        <f t="shared" si="4917"/>
        <v/>
      </c>
      <c r="F4888" s="106"/>
      <c r="G4888" s="106" t="str">
        <f t="shared" si="4918"/>
        <v/>
      </c>
      <c r="H4888" s="106"/>
      <c r="I4888" s="106" t="str">
        <f t="shared" si="4919"/>
        <v/>
      </c>
      <c r="J4888" s="106"/>
      <c r="K4888" s="106" t="str">
        <f t="shared" si="4920"/>
        <v/>
      </c>
      <c r="L4888" s="107" t="str">
        <f t="shared" si="4921"/>
        <v>чи робить СНВВ?</v>
      </c>
      <c r="M4888" s="94"/>
      <c r="N4888" s="106" t="str">
        <f t="shared" si="4928"/>
        <v/>
      </c>
      <c r="O4888" s="106" t="str">
        <f t="shared" si="4907"/>
        <v/>
      </c>
      <c r="P4888" s="106" t="str">
        <f t="shared" si="4929"/>
        <v/>
      </c>
      <c r="Q4888" s="106" t="str">
        <f t="shared" si="4930"/>
        <v/>
      </c>
      <c r="R4888" s="106" t="str">
        <f t="shared" si="4931"/>
        <v/>
      </c>
      <c r="S4888" s="106" t="str">
        <f t="shared" si="4932"/>
        <v/>
      </c>
      <c r="T4888" s="106" t="str">
        <f t="shared" si="4933"/>
        <v/>
      </c>
    </row>
    <row r="4889" spans="1:20" outlineLevel="1">
      <c r="A4889" s="169"/>
      <c r="B4889" s="117">
        <v>44756</v>
      </c>
      <c r="C4889" s="90">
        <v>0.58333333333333304</v>
      </c>
      <c r="D4889" s="106"/>
      <c r="E4889" s="106" t="str">
        <f t="shared" si="4917"/>
        <v/>
      </c>
      <c r="F4889" s="106"/>
      <c r="G4889" s="106" t="str">
        <f t="shared" si="4918"/>
        <v/>
      </c>
      <c r="H4889" s="106"/>
      <c r="I4889" s="106" t="str">
        <f t="shared" si="4919"/>
        <v/>
      </c>
      <c r="J4889" s="106"/>
      <c r="K4889" s="106" t="str">
        <f t="shared" si="4920"/>
        <v/>
      </c>
      <c r="L4889" s="107" t="str">
        <f t="shared" si="4921"/>
        <v>чи робить СНВВ?</v>
      </c>
      <c r="M4889" s="94"/>
      <c r="N4889" s="106" t="str">
        <f t="shared" si="4928"/>
        <v/>
      </c>
      <c r="O4889" s="106" t="str">
        <f t="shared" si="4907"/>
        <v/>
      </c>
      <c r="P4889" s="106" t="str">
        <f t="shared" si="4929"/>
        <v/>
      </c>
      <c r="Q4889" s="106" t="str">
        <f t="shared" si="4930"/>
        <v/>
      </c>
      <c r="R4889" s="106" t="str">
        <f t="shared" si="4931"/>
        <v/>
      </c>
      <c r="S4889" s="106" t="str">
        <f t="shared" si="4932"/>
        <v/>
      </c>
      <c r="T4889" s="106" t="str">
        <f t="shared" si="4933"/>
        <v/>
      </c>
    </row>
    <row r="4890" spans="1:20" outlineLevel="1">
      <c r="A4890" s="169"/>
      <c r="B4890" s="117">
        <v>44756</v>
      </c>
      <c r="C4890" s="90">
        <v>0.625</v>
      </c>
      <c r="D4890" s="106"/>
      <c r="E4890" s="106" t="str">
        <f t="shared" si="4917"/>
        <v/>
      </c>
      <c r="F4890" s="106"/>
      <c r="G4890" s="106" t="str">
        <f t="shared" si="4918"/>
        <v/>
      </c>
      <c r="H4890" s="106"/>
      <c r="I4890" s="106" t="str">
        <f t="shared" si="4919"/>
        <v/>
      </c>
      <c r="J4890" s="106"/>
      <c r="K4890" s="106" t="str">
        <f t="shared" si="4920"/>
        <v/>
      </c>
      <c r="L4890" s="107" t="str">
        <f t="shared" si="4921"/>
        <v>чи робить СНВВ?</v>
      </c>
      <c r="M4890" s="94"/>
      <c r="N4890" s="106" t="str">
        <f t="shared" si="4928"/>
        <v/>
      </c>
      <c r="O4890" s="106" t="str">
        <f t="shared" si="4907"/>
        <v/>
      </c>
      <c r="P4890" s="106" t="str">
        <f t="shared" si="4929"/>
        <v/>
      </c>
      <c r="Q4890" s="106" t="str">
        <f t="shared" si="4930"/>
        <v/>
      </c>
      <c r="R4890" s="106" t="str">
        <f t="shared" si="4931"/>
        <v/>
      </c>
      <c r="S4890" s="106" t="str">
        <f t="shared" si="4932"/>
        <v/>
      </c>
      <c r="T4890" s="106" t="str">
        <f t="shared" si="4933"/>
        <v/>
      </c>
    </row>
    <row r="4891" spans="1:20" outlineLevel="1">
      <c r="A4891" s="169"/>
      <c r="B4891" s="117">
        <v>44756</v>
      </c>
      <c r="C4891" s="90">
        <v>0.66666666666666696</v>
      </c>
      <c r="D4891" s="106"/>
      <c r="E4891" s="106" t="str">
        <f t="shared" si="4917"/>
        <v/>
      </c>
      <c r="F4891" s="106"/>
      <c r="G4891" s="106" t="str">
        <f t="shared" si="4918"/>
        <v/>
      </c>
      <c r="H4891" s="106"/>
      <c r="I4891" s="106" t="str">
        <f t="shared" si="4919"/>
        <v/>
      </c>
      <c r="J4891" s="106"/>
      <c r="K4891" s="106" t="str">
        <f t="shared" si="4920"/>
        <v/>
      </c>
      <c r="L4891" s="107" t="str">
        <f t="shared" si="4921"/>
        <v>чи робить СНВВ?</v>
      </c>
      <c r="M4891" s="94"/>
      <c r="N4891" s="106" t="str">
        <f t="shared" si="4928"/>
        <v/>
      </c>
      <c r="O4891" s="106" t="str">
        <f t="shared" si="4907"/>
        <v/>
      </c>
      <c r="P4891" s="106" t="str">
        <f t="shared" si="4929"/>
        <v/>
      </c>
      <c r="Q4891" s="106" t="str">
        <f t="shared" si="4930"/>
        <v/>
      </c>
      <c r="R4891" s="106" t="str">
        <f t="shared" si="4931"/>
        <v/>
      </c>
      <c r="S4891" s="106" t="str">
        <f t="shared" si="4932"/>
        <v/>
      </c>
      <c r="T4891" s="106" t="str">
        <f t="shared" si="4933"/>
        <v/>
      </c>
    </row>
    <row r="4892" spans="1:20" outlineLevel="1">
      <c r="A4892" s="169"/>
      <c r="B4892" s="117">
        <v>44756</v>
      </c>
      <c r="C4892" s="90">
        <v>0.70833333333333304</v>
      </c>
      <c r="D4892" s="106"/>
      <c r="E4892" s="106" t="str">
        <f t="shared" si="4917"/>
        <v/>
      </c>
      <c r="F4892" s="106"/>
      <c r="G4892" s="106" t="str">
        <f t="shared" si="4918"/>
        <v/>
      </c>
      <c r="H4892" s="106"/>
      <c r="I4892" s="106" t="str">
        <f t="shared" si="4919"/>
        <v/>
      </c>
      <c r="J4892" s="106"/>
      <c r="K4892" s="106" t="str">
        <f t="shared" si="4920"/>
        <v/>
      </c>
      <c r="L4892" s="107" t="str">
        <f t="shared" si="4921"/>
        <v>чи робить СНВВ?</v>
      </c>
      <c r="M4892" s="94"/>
      <c r="N4892" s="106" t="str">
        <f t="shared" si="4928"/>
        <v/>
      </c>
      <c r="O4892" s="106" t="str">
        <f t="shared" si="4907"/>
        <v/>
      </c>
      <c r="P4892" s="106" t="str">
        <f t="shared" si="4929"/>
        <v/>
      </c>
      <c r="Q4892" s="106" t="str">
        <f t="shared" si="4930"/>
        <v/>
      </c>
      <c r="R4892" s="106" t="str">
        <f t="shared" si="4931"/>
        <v/>
      </c>
      <c r="S4892" s="106" t="str">
        <f t="shared" si="4932"/>
        <v/>
      </c>
      <c r="T4892" s="106" t="str">
        <f t="shared" si="4933"/>
        <v/>
      </c>
    </row>
    <row r="4893" spans="1:20" outlineLevel="1">
      <c r="A4893" s="169"/>
      <c r="B4893" s="117">
        <v>44756</v>
      </c>
      <c r="C4893" s="90">
        <v>0.75</v>
      </c>
      <c r="D4893" s="106"/>
      <c r="E4893" s="106" t="str">
        <f t="shared" si="4917"/>
        <v/>
      </c>
      <c r="F4893" s="106"/>
      <c r="G4893" s="106" t="str">
        <f t="shared" si="4918"/>
        <v/>
      </c>
      <c r="H4893" s="106"/>
      <c r="I4893" s="106" t="str">
        <f t="shared" si="4919"/>
        <v/>
      </c>
      <c r="J4893" s="106"/>
      <c r="K4893" s="106" t="str">
        <f t="shared" si="4920"/>
        <v/>
      </c>
      <c r="L4893" s="107" t="str">
        <f t="shared" si="4921"/>
        <v>чи робить СНВВ?</v>
      </c>
      <c r="M4893" s="94"/>
      <c r="N4893" s="106" t="str">
        <f t="shared" si="4928"/>
        <v/>
      </c>
      <c r="O4893" s="106" t="str">
        <f t="shared" si="4907"/>
        <v/>
      </c>
      <c r="P4893" s="106" t="str">
        <f t="shared" si="4929"/>
        <v/>
      </c>
      <c r="Q4893" s="106" t="str">
        <f t="shared" si="4930"/>
        <v/>
      </c>
      <c r="R4893" s="106" t="str">
        <f t="shared" si="4931"/>
        <v/>
      </c>
      <c r="S4893" s="106" t="str">
        <f t="shared" si="4932"/>
        <v/>
      </c>
      <c r="T4893" s="106" t="str">
        <f t="shared" si="4933"/>
        <v/>
      </c>
    </row>
    <row r="4894" spans="1:20" outlineLevel="1">
      <c r="A4894" s="169"/>
      <c r="B4894" s="117">
        <v>44756</v>
      </c>
      <c r="C4894" s="90">
        <v>0.79166666666666696</v>
      </c>
      <c r="D4894" s="106"/>
      <c r="E4894" s="106" t="str">
        <f t="shared" si="4917"/>
        <v/>
      </c>
      <c r="F4894" s="106"/>
      <c r="G4894" s="106" t="str">
        <f t="shared" si="4918"/>
        <v/>
      </c>
      <c r="H4894" s="106"/>
      <c r="I4894" s="106" t="str">
        <f t="shared" si="4919"/>
        <v/>
      </c>
      <c r="J4894" s="106"/>
      <c r="K4894" s="106" t="str">
        <f t="shared" si="4920"/>
        <v/>
      </c>
      <c r="L4894" s="107" t="str">
        <f t="shared" si="4921"/>
        <v>чи робить СНВВ?</v>
      </c>
      <c r="M4894" s="94"/>
      <c r="N4894" s="106" t="str">
        <f t="shared" si="4928"/>
        <v/>
      </c>
      <c r="O4894" s="106" t="str">
        <f t="shared" si="4907"/>
        <v/>
      </c>
      <c r="P4894" s="106" t="str">
        <f t="shared" si="4929"/>
        <v/>
      </c>
      <c r="Q4894" s="106" t="str">
        <f t="shared" si="4930"/>
        <v/>
      </c>
      <c r="R4894" s="106" t="str">
        <f t="shared" si="4931"/>
        <v/>
      </c>
      <c r="S4894" s="106" t="str">
        <f t="shared" si="4932"/>
        <v/>
      </c>
      <c r="T4894" s="106" t="str">
        <f t="shared" si="4933"/>
        <v/>
      </c>
    </row>
    <row r="4895" spans="1:20" outlineLevel="1">
      <c r="A4895" s="169"/>
      <c r="B4895" s="117">
        <v>44756</v>
      </c>
      <c r="C4895" s="90">
        <v>0.83333333333333304</v>
      </c>
      <c r="D4895" s="106"/>
      <c r="E4895" s="106" t="str">
        <f t="shared" si="4917"/>
        <v/>
      </c>
      <c r="F4895" s="106"/>
      <c r="G4895" s="106" t="str">
        <f t="shared" si="4918"/>
        <v/>
      </c>
      <c r="H4895" s="106"/>
      <c r="I4895" s="106" t="str">
        <f t="shared" si="4919"/>
        <v/>
      </c>
      <c r="J4895" s="106"/>
      <c r="K4895" s="106" t="str">
        <f t="shared" si="4920"/>
        <v/>
      </c>
      <c r="L4895" s="107" t="str">
        <f t="shared" si="4921"/>
        <v>чи робить СНВВ?</v>
      </c>
      <c r="M4895" s="94"/>
      <c r="N4895" s="106" t="str">
        <f t="shared" si="4928"/>
        <v/>
      </c>
      <c r="O4895" s="106" t="str">
        <f t="shared" si="4907"/>
        <v/>
      </c>
      <c r="P4895" s="106" t="str">
        <f t="shared" si="4929"/>
        <v/>
      </c>
      <c r="Q4895" s="106" t="str">
        <f t="shared" si="4930"/>
        <v/>
      </c>
      <c r="R4895" s="106" t="str">
        <f t="shared" si="4931"/>
        <v/>
      </c>
      <c r="S4895" s="106" t="str">
        <f t="shared" si="4932"/>
        <v/>
      </c>
      <c r="T4895" s="106" t="str">
        <f t="shared" si="4933"/>
        <v/>
      </c>
    </row>
    <row r="4896" spans="1:20" outlineLevel="1">
      <c r="A4896" s="169"/>
      <c r="B4896" s="117">
        <v>44756</v>
      </c>
      <c r="C4896" s="90">
        <v>0.875</v>
      </c>
      <c r="D4896" s="106"/>
      <c r="E4896" s="106" t="str">
        <f t="shared" si="4917"/>
        <v/>
      </c>
      <c r="F4896" s="106"/>
      <c r="G4896" s="106" t="str">
        <f t="shared" si="4918"/>
        <v/>
      </c>
      <c r="H4896" s="106"/>
      <c r="I4896" s="106" t="str">
        <f t="shared" si="4919"/>
        <v/>
      </c>
      <c r="J4896" s="106"/>
      <c r="K4896" s="106" t="str">
        <f t="shared" si="4920"/>
        <v/>
      </c>
      <c r="L4896" s="107" t="str">
        <f t="shared" si="4921"/>
        <v>чи робить СНВВ?</v>
      </c>
      <c r="M4896" s="94"/>
      <c r="N4896" s="106" t="str">
        <f t="shared" si="4928"/>
        <v/>
      </c>
      <c r="O4896" s="106" t="str">
        <f t="shared" si="4907"/>
        <v/>
      </c>
      <c r="P4896" s="106" t="str">
        <f t="shared" si="4929"/>
        <v/>
      </c>
      <c r="Q4896" s="106" t="str">
        <f t="shared" si="4930"/>
        <v/>
      </c>
      <c r="R4896" s="106" t="str">
        <f t="shared" si="4931"/>
        <v/>
      </c>
      <c r="S4896" s="106" t="str">
        <f t="shared" si="4932"/>
        <v/>
      </c>
      <c r="T4896" s="106" t="str">
        <f t="shared" si="4933"/>
        <v/>
      </c>
    </row>
    <row r="4897" spans="1:20" outlineLevel="1">
      <c r="A4897" s="169"/>
      <c r="B4897" s="117">
        <v>44756</v>
      </c>
      <c r="C4897" s="90">
        <v>0.91666666666666696</v>
      </c>
      <c r="D4897" s="106"/>
      <c r="E4897" s="106" t="str">
        <f t="shared" si="4917"/>
        <v/>
      </c>
      <c r="F4897" s="106"/>
      <c r="G4897" s="106" t="str">
        <f t="shared" si="4918"/>
        <v/>
      </c>
      <c r="H4897" s="106"/>
      <c r="I4897" s="106" t="str">
        <f t="shared" si="4919"/>
        <v/>
      </c>
      <c r="J4897" s="106"/>
      <c r="K4897" s="106" t="str">
        <f t="shared" si="4920"/>
        <v/>
      </c>
      <c r="L4897" s="107" t="str">
        <f t="shared" si="4921"/>
        <v>чи робить СНВВ?</v>
      </c>
      <c r="M4897" s="94"/>
      <c r="N4897" s="106" t="str">
        <f t="shared" si="4928"/>
        <v/>
      </c>
      <c r="O4897" s="106" t="str">
        <f t="shared" si="4907"/>
        <v/>
      </c>
      <c r="P4897" s="106" t="str">
        <f t="shared" si="4929"/>
        <v/>
      </c>
      <c r="Q4897" s="106" t="str">
        <f t="shared" si="4930"/>
        <v/>
      </c>
      <c r="R4897" s="106" t="str">
        <f t="shared" si="4931"/>
        <v/>
      </c>
      <c r="S4897" s="106" t="str">
        <f t="shared" si="4932"/>
        <v/>
      </c>
      <c r="T4897" s="106" t="str">
        <f t="shared" si="4933"/>
        <v/>
      </c>
    </row>
    <row r="4898" spans="1:20" outlineLevel="1">
      <c r="A4898" s="169"/>
      <c r="B4898" s="117">
        <v>44756</v>
      </c>
      <c r="C4898" s="90">
        <v>0.95833333333333304</v>
      </c>
      <c r="D4898" s="106"/>
      <c r="E4898" s="106" t="str">
        <f t="shared" si="4917"/>
        <v/>
      </c>
      <c r="F4898" s="106"/>
      <c r="G4898" s="106" t="str">
        <f t="shared" si="4918"/>
        <v/>
      </c>
      <c r="H4898" s="106"/>
      <c r="I4898" s="106" t="str">
        <f t="shared" si="4919"/>
        <v/>
      </c>
      <c r="J4898" s="106"/>
      <c r="K4898" s="106" t="str">
        <f t="shared" si="4920"/>
        <v/>
      </c>
      <c r="L4898" s="107" t="str">
        <f t="shared" si="4921"/>
        <v>чи робить СНВВ?</v>
      </c>
      <c r="M4898" s="94"/>
      <c r="N4898" s="106" t="str">
        <f t="shared" si="4928"/>
        <v/>
      </c>
      <c r="O4898" s="106" t="str">
        <f t="shared" si="4907"/>
        <v/>
      </c>
      <c r="P4898" s="106" t="str">
        <f t="shared" si="4929"/>
        <v/>
      </c>
      <c r="Q4898" s="106" t="str">
        <f t="shared" si="4930"/>
        <v/>
      </c>
      <c r="R4898" s="106" t="str">
        <f t="shared" si="4931"/>
        <v/>
      </c>
      <c r="S4898" s="106" t="str">
        <f t="shared" si="4932"/>
        <v/>
      </c>
      <c r="T4898" s="106" t="str">
        <f t="shared" si="4933"/>
        <v/>
      </c>
    </row>
    <row r="4899" spans="1:20" outlineLevel="1">
      <c r="A4899" s="169"/>
      <c r="B4899" s="117">
        <v>44756</v>
      </c>
      <c r="C4899" s="90">
        <v>1</v>
      </c>
      <c r="D4899" s="106"/>
      <c r="E4899" s="106" t="str">
        <f t="shared" si="4917"/>
        <v/>
      </c>
      <c r="F4899" s="106"/>
      <c r="G4899" s="106" t="str">
        <f t="shared" si="4918"/>
        <v/>
      </c>
      <c r="H4899" s="106"/>
      <c r="I4899" s="106" t="str">
        <f t="shared" si="4919"/>
        <v/>
      </c>
      <c r="J4899" s="106"/>
      <c r="K4899" s="106" t="str">
        <f t="shared" si="4920"/>
        <v/>
      </c>
      <c r="L4899" s="107" t="str">
        <f t="shared" si="4921"/>
        <v>чи робить СНВВ?</v>
      </c>
      <c r="M4899" s="94"/>
      <c r="N4899" s="106" t="str">
        <f t="shared" si="4928"/>
        <v/>
      </c>
      <c r="O4899" s="106" t="str">
        <f t="shared" si="4907"/>
        <v/>
      </c>
      <c r="P4899" s="106" t="str">
        <f t="shared" si="4929"/>
        <v/>
      </c>
      <c r="Q4899" s="106" t="str">
        <f t="shared" si="4930"/>
        <v/>
      </c>
      <c r="R4899" s="106" t="str">
        <f t="shared" si="4931"/>
        <v/>
      </c>
      <c r="S4899" s="106" t="str">
        <f t="shared" si="4932"/>
        <v/>
      </c>
      <c r="T4899" s="106" t="str">
        <f t="shared" si="4933"/>
        <v/>
      </c>
    </row>
    <row r="4900" spans="1:20">
      <c r="A4900" s="113"/>
      <c r="B4900" s="170" t="s">
        <v>282</v>
      </c>
      <c r="C4900" s="170"/>
      <c r="D4900" s="97">
        <f t="shared" ref="D4900" si="4934">SUM(D4876:D4899)</f>
        <v>0</v>
      </c>
      <c r="E4900" s="98">
        <f t="shared" ref="E4900" si="4935">COUNTIF(E4876:E4899,"&gt;0")</f>
        <v>0</v>
      </c>
      <c r="F4900" s="97">
        <f t="shared" ref="F4900" si="4936">SUM(F4876:F4899)</f>
        <v>0</v>
      </c>
      <c r="G4900" s="98">
        <f t="shared" ref="G4900" si="4937">COUNTIF(G4876:G4899,"&gt;0")</f>
        <v>0</v>
      </c>
      <c r="H4900" s="97">
        <f t="shared" ref="H4900" si="4938">SUM(H4876:H4899)</f>
        <v>0</v>
      </c>
      <c r="I4900" s="98">
        <f t="shared" ref="I4900" si="4939">COUNTIF(I4876:I4899,"&gt;0")</f>
        <v>0</v>
      </c>
      <c r="J4900" s="97">
        <f t="shared" ref="J4900" si="4940">SUM(J4876:J4899)</f>
        <v>0</v>
      </c>
      <c r="K4900" s="98">
        <f t="shared" ref="K4900" si="4941">COUNTIF(K4876:K4899,"&gt;0")</f>
        <v>0</v>
      </c>
      <c r="L4900" s="98">
        <f t="shared" ref="L4900" si="4942">COUNTIF(L4876:L4899,"СНВВ не працює")</f>
        <v>0</v>
      </c>
      <c r="M4900" s="94"/>
      <c r="N4900" s="97">
        <f>AVERAGEA(N4876:N4899)</f>
        <v>0</v>
      </c>
      <c r="O4900" s="97">
        <f>AVERAGEA(O4876:O4899)</f>
        <v>0</v>
      </c>
      <c r="P4900" s="97">
        <f>SUM(P4876:P4899)</f>
        <v>0</v>
      </c>
      <c r="Q4900" s="97">
        <f>SUM(Q4876:Q4899)</f>
        <v>0</v>
      </c>
      <c r="R4900" s="97">
        <f>SUM(R4876:R4899)</f>
        <v>0</v>
      </c>
      <c r="S4900" s="97">
        <f>SUM(S4876:S4899)</f>
        <v>0</v>
      </c>
      <c r="T4900" s="97">
        <f>SUM(T4876:T4899)</f>
        <v>0</v>
      </c>
    </row>
    <row r="4901" spans="1:20" ht="15.75" customHeight="1" outlineLevel="1">
      <c r="A4901" s="168">
        <v>44757</v>
      </c>
      <c r="B4901" s="117">
        <v>44757</v>
      </c>
      <c r="C4901" s="90">
        <v>4.1666666666666664E-2</v>
      </c>
      <c r="D4901" s="106"/>
      <c r="E4901" s="106" t="str">
        <f t="shared" ref="E4901:E4924" si="4943">IF(D4901="","",IF(D4901&lt;1,1,0))</f>
        <v/>
      </c>
      <c r="F4901" s="106"/>
      <c r="G4901" s="106" t="str">
        <f t="shared" ref="G4901:G4924" si="4944">IF(F4901="","",IF(F4901&lt;1,1,0))</f>
        <v/>
      </c>
      <c r="H4901" s="106"/>
      <c r="I4901" s="106" t="str">
        <f t="shared" ref="I4901:I4924" si="4945">IF(H4901="","",IF(H4901&lt;1,1,0))</f>
        <v/>
      </c>
      <c r="J4901" s="106"/>
      <c r="K4901" s="106" t="str">
        <f t="shared" ref="K4901:K4924" si="4946">IF(J4901="","",IF(J4901&lt;1,1,0))</f>
        <v/>
      </c>
      <c r="L4901" s="107" t="str">
        <f t="shared" ref="L4901:L4924" si="4947">IF(H4901="","чи робить СНВВ?",IF(J4901="","чи роблять агрегати?",IF($J4901=0,"агрегати не працюють",IF(AND($H4901=0,$J4901=1),"СНВВ не працює","OK"))))</f>
        <v>чи робить СНВВ?</v>
      </c>
      <c r="M4901" s="94"/>
      <c r="N4901" s="106" t="str">
        <f t="shared" ref="N4901" si="4948">IF(OR(E4901&lt;&gt;0, J4901=0), "",D4901)</f>
        <v/>
      </c>
      <c r="O4901" s="106" t="str">
        <f t="shared" si="4907"/>
        <v/>
      </c>
      <c r="P4901" s="106" t="str">
        <f t="shared" ref="P4901" si="4949">IF(AND($E4901&lt;&gt;0,$J4901=1),D4901,O4901)</f>
        <v/>
      </c>
      <c r="Q4901" s="106" t="str">
        <f t="shared" ref="Q4901" si="4950">IF(OR(G4901&lt;&gt;0, J4901=0), "",F4901)</f>
        <v/>
      </c>
      <c r="R4901" s="106" t="str">
        <f t="shared" ref="R4901" si="4951">IF(Q4901="", "",(Q4901*$S$2+$S$3))</f>
        <v/>
      </c>
      <c r="S4901" s="106" t="str">
        <f t="shared" ref="S4901" si="4952">IF(AND(G4901&lt;&gt;0,J4901=1),F4901,R4901)</f>
        <v/>
      </c>
      <c r="T4901" s="106" t="str">
        <f t="shared" ref="T4901" si="4953">IFERROR(P4901*S4901,"")</f>
        <v/>
      </c>
    </row>
    <row r="4902" spans="1:20" outlineLevel="1">
      <c r="A4902" s="169"/>
      <c r="B4902" s="117">
        <v>44757</v>
      </c>
      <c r="C4902" s="90">
        <v>8.3333333333333301E-2</v>
      </c>
      <c r="D4902" s="106"/>
      <c r="E4902" s="106" t="str">
        <f t="shared" si="4943"/>
        <v/>
      </c>
      <c r="F4902" s="106"/>
      <c r="G4902" s="106" t="str">
        <f t="shared" si="4944"/>
        <v/>
      </c>
      <c r="H4902" s="106"/>
      <c r="I4902" s="106" t="str">
        <f t="shared" si="4945"/>
        <v/>
      </c>
      <c r="J4902" s="106"/>
      <c r="K4902" s="106" t="str">
        <f t="shared" si="4946"/>
        <v/>
      </c>
      <c r="L4902" s="107" t="str">
        <f t="shared" si="4947"/>
        <v>чи робить СНВВ?</v>
      </c>
      <c r="M4902" s="94"/>
      <c r="N4902" s="106" t="str">
        <f t="shared" ref="N4902:N4924" si="4954">IF(OR(E4902&lt;&gt;0, J4902=0), "",D4902)</f>
        <v/>
      </c>
      <c r="O4902" s="106" t="str">
        <f t="shared" si="4907"/>
        <v/>
      </c>
      <c r="P4902" s="106" t="str">
        <f t="shared" ref="P4902:P4924" si="4955">IF(AND($E4902&lt;&gt;0,$J4902=1),D4902,O4902)</f>
        <v/>
      </c>
      <c r="Q4902" s="106" t="str">
        <f t="shared" ref="Q4902:Q4924" si="4956">IF(OR(G4902&lt;&gt;0, J4902=0), "",F4902)</f>
        <v/>
      </c>
      <c r="R4902" s="106" t="str">
        <f t="shared" ref="R4902:R4924" si="4957">IF(Q4902="", "",(Q4902*$S$2+$S$3))</f>
        <v/>
      </c>
      <c r="S4902" s="106" t="str">
        <f t="shared" ref="S4902:S4924" si="4958">IF(AND(G4902&lt;&gt;0,J4902=1),F4902,R4902)</f>
        <v/>
      </c>
      <c r="T4902" s="106" t="str">
        <f t="shared" ref="T4902:T4924" si="4959">IFERROR(P4902*S4902,"")</f>
        <v/>
      </c>
    </row>
    <row r="4903" spans="1:20" outlineLevel="1">
      <c r="A4903" s="169"/>
      <c r="B4903" s="117">
        <v>44757</v>
      </c>
      <c r="C4903" s="90">
        <v>0.125</v>
      </c>
      <c r="D4903" s="106"/>
      <c r="E4903" s="106" t="str">
        <f t="shared" si="4943"/>
        <v/>
      </c>
      <c r="F4903" s="106"/>
      <c r="G4903" s="106" t="str">
        <f t="shared" si="4944"/>
        <v/>
      </c>
      <c r="H4903" s="106"/>
      <c r="I4903" s="106" t="str">
        <f t="shared" si="4945"/>
        <v/>
      </c>
      <c r="J4903" s="106"/>
      <c r="K4903" s="106" t="str">
        <f t="shared" si="4946"/>
        <v/>
      </c>
      <c r="L4903" s="107" t="str">
        <f t="shared" si="4947"/>
        <v>чи робить СНВВ?</v>
      </c>
      <c r="M4903" s="94"/>
      <c r="N4903" s="106" t="str">
        <f t="shared" si="4954"/>
        <v/>
      </c>
      <c r="O4903" s="106" t="str">
        <f t="shared" si="4907"/>
        <v/>
      </c>
      <c r="P4903" s="106" t="str">
        <f t="shared" si="4955"/>
        <v/>
      </c>
      <c r="Q4903" s="106" t="str">
        <f t="shared" si="4956"/>
        <v/>
      </c>
      <c r="R4903" s="106" t="str">
        <f t="shared" si="4957"/>
        <v/>
      </c>
      <c r="S4903" s="106" t="str">
        <f t="shared" si="4958"/>
        <v/>
      </c>
      <c r="T4903" s="106" t="str">
        <f t="shared" si="4959"/>
        <v/>
      </c>
    </row>
    <row r="4904" spans="1:20" outlineLevel="1">
      <c r="A4904" s="169"/>
      <c r="B4904" s="117">
        <v>44757</v>
      </c>
      <c r="C4904" s="90">
        <v>0.16666666666666699</v>
      </c>
      <c r="D4904" s="106"/>
      <c r="E4904" s="106" t="str">
        <f t="shared" si="4943"/>
        <v/>
      </c>
      <c r="F4904" s="106"/>
      <c r="G4904" s="106" t="str">
        <f t="shared" si="4944"/>
        <v/>
      </c>
      <c r="H4904" s="106"/>
      <c r="I4904" s="106" t="str">
        <f t="shared" si="4945"/>
        <v/>
      </c>
      <c r="J4904" s="106"/>
      <c r="K4904" s="106" t="str">
        <f t="shared" si="4946"/>
        <v/>
      </c>
      <c r="L4904" s="107" t="str">
        <f t="shared" si="4947"/>
        <v>чи робить СНВВ?</v>
      </c>
      <c r="M4904" s="94"/>
      <c r="N4904" s="106" t="str">
        <f t="shared" si="4954"/>
        <v/>
      </c>
      <c r="O4904" s="106" t="str">
        <f t="shared" si="4907"/>
        <v/>
      </c>
      <c r="P4904" s="106" t="str">
        <f t="shared" si="4955"/>
        <v/>
      </c>
      <c r="Q4904" s="106" t="str">
        <f t="shared" si="4956"/>
        <v/>
      </c>
      <c r="R4904" s="106" t="str">
        <f t="shared" si="4957"/>
        <v/>
      </c>
      <c r="S4904" s="106" t="str">
        <f t="shared" si="4958"/>
        <v/>
      </c>
      <c r="T4904" s="106" t="str">
        <f t="shared" si="4959"/>
        <v/>
      </c>
    </row>
    <row r="4905" spans="1:20" outlineLevel="1">
      <c r="A4905" s="169"/>
      <c r="B4905" s="117">
        <v>44757</v>
      </c>
      <c r="C4905" s="90">
        <v>0.20833333333333301</v>
      </c>
      <c r="D4905" s="106"/>
      <c r="E4905" s="106" t="str">
        <f t="shared" si="4943"/>
        <v/>
      </c>
      <c r="F4905" s="106"/>
      <c r="G4905" s="106" t="str">
        <f t="shared" si="4944"/>
        <v/>
      </c>
      <c r="H4905" s="106"/>
      <c r="I4905" s="106" t="str">
        <f t="shared" si="4945"/>
        <v/>
      </c>
      <c r="J4905" s="106"/>
      <c r="K4905" s="106" t="str">
        <f t="shared" si="4946"/>
        <v/>
      </c>
      <c r="L4905" s="107" t="str">
        <f t="shared" si="4947"/>
        <v>чи робить СНВВ?</v>
      </c>
      <c r="M4905" s="94"/>
      <c r="N4905" s="106" t="str">
        <f t="shared" si="4954"/>
        <v/>
      </c>
      <c r="O4905" s="106" t="str">
        <f t="shared" si="4907"/>
        <v/>
      </c>
      <c r="P4905" s="106" t="str">
        <f t="shared" si="4955"/>
        <v/>
      </c>
      <c r="Q4905" s="106" t="str">
        <f t="shared" si="4956"/>
        <v/>
      </c>
      <c r="R4905" s="106" t="str">
        <f t="shared" si="4957"/>
        <v/>
      </c>
      <c r="S4905" s="106" t="str">
        <f t="shared" si="4958"/>
        <v/>
      </c>
      <c r="T4905" s="106" t="str">
        <f t="shared" si="4959"/>
        <v/>
      </c>
    </row>
    <row r="4906" spans="1:20" outlineLevel="1">
      <c r="A4906" s="169"/>
      <c r="B4906" s="117">
        <v>44757</v>
      </c>
      <c r="C4906" s="90">
        <v>0.25</v>
      </c>
      <c r="D4906" s="106"/>
      <c r="E4906" s="106" t="str">
        <f t="shared" si="4943"/>
        <v/>
      </c>
      <c r="F4906" s="106"/>
      <c r="G4906" s="106" t="str">
        <f t="shared" si="4944"/>
        <v/>
      </c>
      <c r="H4906" s="106"/>
      <c r="I4906" s="106" t="str">
        <f t="shared" si="4945"/>
        <v/>
      </c>
      <c r="J4906" s="106"/>
      <c r="K4906" s="106" t="str">
        <f t="shared" si="4946"/>
        <v/>
      </c>
      <c r="L4906" s="107" t="str">
        <f t="shared" si="4947"/>
        <v>чи робить СНВВ?</v>
      </c>
      <c r="M4906" s="94"/>
      <c r="N4906" s="106" t="str">
        <f t="shared" si="4954"/>
        <v/>
      </c>
      <c r="O4906" s="106" t="str">
        <f t="shared" si="4907"/>
        <v/>
      </c>
      <c r="P4906" s="106" t="str">
        <f t="shared" si="4955"/>
        <v/>
      </c>
      <c r="Q4906" s="106" t="str">
        <f t="shared" si="4956"/>
        <v/>
      </c>
      <c r="R4906" s="106" t="str">
        <f t="shared" si="4957"/>
        <v/>
      </c>
      <c r="S4906" s="106" t="str">
        <f t="shared" si="4958"/>
        <v/>
      </c>
      <c r="T4906" s="106" t="str">
        <f t="shared" si="4959"/>
        <v/>
      </c>
    </row>
    <row r="4907" spans="1:20" outlineLevel="1">
      <c r="A4907" s="169"/>
      <c r="B4907" s="117">
        <v>44757</v>
      </c>
      <c r="C4907" s="90">
        <v>0.29166666666666702</v>
      </c>
      <c r="D4907" s="106"/>
      <c r="E4907" s="106" t="str">
        <f t="shared" si="4943"/>
        <v/>
      </c>
      <c r="F4907" s="106"/>
      <c r="G4907" s="106" t="str">
        <f t="shared" si="4944"/>
        <v/>
      </c>
      <c r="H4907" s="106"/>
      <c r="I4907" s="106" t="str">
        <f t="shared" si="4945"/>
        <v/>
      </c>
      <c r="J4907" s="106"/>
      <c r="K4907" s="106" t="str">
        <f t="shared" si="4946"/>
        <v/>
      </c>
      <c r="L4907" s="107" t="str">
        <f t="shared" si="4947"/>
        <v>чи робить СНВВ?</v>
      </c>
      <c r="M4907" s="94"/>
      <c r="N4907" s="106" t="str">
        <f t="shared" si="4954"/>
        <v/>
      </c>
      <c r="O4907" s="106" t="str">
        <f t="shared" si="4907"/>
        <v/>
      </c>
      <c r="P4907" s="106" t="str">
        <f t="shared" si="4955"/>
        <v/>
      </c>
      <c r="Q4907" s="106" t="str">
        <f t="shared" si="4956"/>
        <v/>
      </c>
      <c r="R4907" s="106" t="str">
        <f t="shared" si="4957"/>
        <v/>
      </c>
      <c r="S4907" s="106" t="str">
        <f t="shared" si="4958"/>
        <v/>
      </c>
      <c r="T4907" s="106" t="str">
        <f t="shared" si="4959"/>
        <v/>
      </c>
    </row>
    <row r="4908" spans="1:20" outlineLevel="1">
      <c r="A4908" s="169"/>
      <c r="B4908" s="117">
        <v>44757</v>
      </c>
      <c r="C4908" s="90">
        <v>0.33333333333333298</v>
      </c>
      <c r="D4908" s="106"/>
      <c r="E4908" s="106" t="str">
        <f t="shared" si="4943"/>
        <v/>
      </c>
      <c r="F4908" s="106"/>
      <c r="G4908" s="106" t="str">
        <f t="shared" si="4944"/>
        <v/>
      </c>
      <c r="H4908" s="106"/>
      <c r="I4908" s="106" t="str">
        <f t="shared" si="4945"/>
        <v/>
      </c>
      <c r="J4908" s="106"/>
      <c r="K4908" s="106" t="str">
        <f t="shared" si="4946"/>
        <v/>
      </c>
      <c r="L4908" s="107" t="str">
        <f t="shared" si="4947"/>
        <v>чи робить СНВВ?</v>
      </c>
      <c r="M4908" s="94"/>
      <c r="N4908" s="106" t="str">
        <f t="shared" si="4954"/>
        <v/>
      </c>
      <c r="O4908" s="106" t="str">
        <f t="shared" si="4907"/>
        <v/>
      </c>
      <c r="P4908" s="106" t="str">
        <f t="shared" si="4955"/>
        <v/>
      </c>
      <c r="Q4908" s="106" t="str">
        <f t="shared" si="4956"/>
        <v/>
      </c>
      <c r="R4908" s="106" t="str">
        <f t="shared" si="4957"/>
        <v/>
      </c>
      <c r="S4908" s="106" t="str">
        <f t="shared" si="4958"/>
        <v/>
      </c>
      <c r="T4908" s="106" t="str">
        <f t="shared" si="4959"/>
        <v/>
      </c>
    </row>
    <row r="4909" spans="1:20" outlineLevel="1">
      <c r="A4909" s="169"/>
      <c r="B4909" s="117">
        <v>44757</v>
      </c>
      <c r="C4909" s="90">
        <v>0.375</v>
      </c>
      <c r="D4909" s="106"/>
      <c r="E4909" s="106" t="str">
        <f t="shared" si="4943"/>
        <v/>
      </c>
      <c r="F4909" s="106"/>
      <c r="G4909" s="106" t="str">
        <f t="shared" si="4944"/>
        <v/>
      </c>
      <c r="H4909" s="106"/>
      <c r="I4909" s="106" t="str">
        <f t="shared" si="4945"/>
        <v/>
      </c>
      <c r="J4909" s="106"/>
      <c r="K4909" s="106" t="str">
        <f t="shared" si="4946"/>
        <v/>
      </c>
      <c r="L4909" s="107" t="str">
        <f t="shared" si="4947"/>
        <v>чи робить СНВВ?</v>
      </c>
      <c r="M4909" s="94"/>
      <c r="N4909" s="106" t="str">
        <f t="shared" si="4954"/>
        <v/>
      </c>
      <c r="O4909" s="106" t="str">
        <f t="shared" si="4907"/>
        <v/>
      </c>
      <c r="P4909" s="106" t="str">
        <f t="shared" si="4955"/>
        <v/>
      </c>
      <c r="Q4909" s="106" t="str">
        <f t="shared" si="4956"/>
        <v/>
      </c>
      <c r="R4909" s="106" t="str">
        <f t="shared" si="4957"/>
        <v/>
      </c>
      <c r="S4909" s="106" t="str">
        <f t="shared" si="4958"/>
        <v/>
      </c>
      <c r="T4909" s="106" t="str">
        <f t="shared" si="4959"/>
        <v/>
      </c>
    </row>
    <row r="4910" spans="1:20" outlineLevel="1">
      <c r="A4910" s="169"/>
      <c r="B4910" s="117">
        <v>44757</v>
      </c>
      <c r="C4910" s="90">
        <v>0.41666666666666702</v>
      </c>
      <c r="D4910" s="106"/>
      <c r="E4910" s="106" t="str">
        <f t="shared" si="4943"/>
        <v/>
      </c>
      <c r="F4910" s="106"/>
      <c r="G4910" s="106" t="str">
        <f t="shared" si="4944"/>
        <v/>
      </c>
      <c r="H4910" s="106"/>
      <c r="I4910" s="106" t="str">
        <f t="shared" si="4945"/>
        <v/>
      </c>
      <c r="J4910" s="106"/>
      <c r="K4910" s="106" t="str">
        <f t="shared" si="4946"/>
        <v/>
      </c>
      <c r="L4910" s="107" t="str">
        <f t="shared" si="4947"/>
        <v>чи робить СНВВ?</v>
      </c>
      <c r="M4910" s="94"/>
      <c r="N4910" s="106" t="str">
        <f t="shared" si="4954"/>
        <v/>
      </c>
      <c r="O4910" s="106" t="str">
        <f t="shared" si="4907"/>
        <v/>
      </c>
      <c r="P4910" s="106" t="str">
        <f t="shared" si="4955"/>
        <v/>
      </c>
      <c r="Q4910" s="106" t="str">
        <f t="shared" si="4956"/>
        <v/>
      </c>
      <c r="R4910" s="106" t="str">
        <f t="shared" si="4957"/>
        <v/>
      </c>
      <c r="S4910" s="106" t="str">
        <f t="shared" si="4958"/>
        <v/>
      </c>
      <c r="T4910" s="106" t="str">
        <f t="shared" si="4959"/>
        <v/>
      </c>
    </row>
    <row r="4911" spans="1:20" outlineLevel="1">
      <c r="A4911" s="169"/>
      <c r="B4911" s="117">
        <v>44757</v>
      </c>
      <c r="C4911" s="90">
        <v>0.45833333333333298</v>
      </c>
      <c r="D4911" s="106"/>
      <c r="E4911" s="106" t="str">
        <f t="shared" si="4943"/>
        <v/>
      </c>
      <c r="F4911" s="106"/>
      <c r="G4911" s="106" t="str">
        <f t="shared" si="4944"/>
        <v/>
      </c>
      <c r="H4911" s="106"/>
      <c r="I4911" s="106" t="str">
        <f t="shared" si="4945"/>
        <v/>
      </c>
      <c r="J4911" s="106"/>
      <c r="K4911" s="106" t="str">
        <f t="shared" si="4946"/>
        <v/>
      </c>
      <c r="L4911" s="107" t="str">
        <f t="shared" si="4947"/>
        <v>чи робить СНВВ?</v>
      </c>
      <c r="M4911" s="94"/>
      <c r="N4911" s="106" t="str">
        <f t="shared" si="4954"/>
        <v/>
      </c>
      <c r="O4911" s="106" t="str">
        <f t="shared" si="4907"/>
        <v/>
      </c>
      <c r="P4911" s="106" t="str">
        <f t="shared" si="4955"/>
        <v/>
      </c>
      <c r="Q4911" s="106" t="str">
        <f t="shared" si="4956"/>
        <v/>
      </c>
      <c r="R4911" s="106" t="str">
        <f t="shared" si="4957"/>
        <v/>
      </c>
      <c r="S4911" s="106" t="str">
        <f t="shared" si="4958"/>
        <v/>
      </c>
      <c r="T4911" s="106" t="str">
        <f t="shared" si="4959"/>
        <v/>
      </c>
    </row>
    <row r="4912" spans="1:20" outlineLevel="1">
      <c r="A4912" s="169"/>
      <c r="B4912" s="117">
        <v>44757</v>
      </c>
      <c r="C4912" s="90">
        <v>0.5</v>
      </c>
      <c r="D4912" s="106"/>
      <c r="E4912" s="106" t="str">
        <f t="shared" si="4943"/>
        <v/>
      </c>
      <c r="F4912" s="106"/>
      <c r="G4912" s="106" t="str">
        <f t="shared" si="4944"/>
        <v/>
      </c>
      <c r="H4912" s="106"/>
      <c r="I4912" s="106" t="str">
        <f t="shared" si="4945"/>
        <v/>
      </c>
      <c r="J4912" s="106"/>
      <c r="K4912" s="106" t="str">
        <f t="shared" si="4946"/>
        <v/>
      </c>
      <c r="L4912" s="107" t="str">
        <f t="shared" si="4947"/>
        <v>чи робить СНВВ?</v>
      </c>
      <c r="M4912" s="94"/>
      <c r="N4912" s="106" t="str">
        <f t="shared" si="4954"/>
        <v/>
      </c>
      <c r="O4912" s="106" t="str">
        <f t="shared" si="4907"/>
        <v/>
      </c>
      <c r="P4912" s="106" t="str">
        <f t="shared" si="4955"/>
        <v/>
      </c>
      <c r="Q4912" s="106" t="str">
        <f t="shared" si="4956"/>
        <v/>
      </c>
      <c r="R4912" s="106" t="str">
        <f t="shared" si="4957"/>
        <v/>
      </c>
      <c r="S4912" s="106" t="str">
        <f t="shared" si="4958"/>
        <v/>
      </c>
      <c r="T4912" s="106" t="str">
        <f t="shared" si="4959"/>
        <v/>
      </c>
    </row>
    <row r="4913" spans="1:20" outlineLevel="1">
      <c r="A4913" s="169"/>
      <c r="B4913" s="117">
        <v>44757</v>
      </c>
      <c r="C4913" s="90">
        <v>0.54166666666666696</v>
      </c>
      <c r="D4913" s="106"/>
      <c r="E4913" s="106" t="str">
        <f t="shared" si="4943"/>
        <v/>
      </c>
      <c r="F4913" s="106"/>
      <c r="G4913" s="106" t="str">
        <f t="shared" si="4944"/>
        <v/>
      </c>
      <c r="H4913" s="106"/>
      <c r="I4913" s="106" t="str">
        <f t="shared" si="4945"/>
        <v/>
      </c>
      <c r="J4913" s="106"/>
      <c r="K4913" s="106" t="str">
        <f t="shared" si="4946"/>
        <v/>
      </c>
      <c r="L4913" s="107" t="str">
        <f t="shared" si="4947"/>
        <v>чи робить СНВВ?</v>
      </c>
      <c r="M4913" s="94"/>
      <c r="N4913" s="106" t="str">
        <f t="shared" si="4954"/>
        <v/>
      </c>
      <c r="O4913" s="106" t="str">
        <f t="shared" si="4907"/>
        <v/>
      </c>
      <c r="P4913" s="106" t="str">
        <f t="shared" si="4955"/>
        <v/>
      </c>
      <c r="Q4913" s="106" t="str">
        <f t="shared" si="4956"/>
        <v/>
      </c>
      <c r="R4913" s="106" t="str">
        <f t="shared" si="4957"/>
        <v/>
      </c>
      <c r="S4913" s="106" t="str">
        <f t="shared" si="4958"/>
        <v/>
      </c>
      <c r="T4913" s="106" t="str">
        <f t="shared" si="4959"/>
        <v/>
      </c>
    </row>
    <row r="4914" spans="1:20" outlineLevel="1">
      <c r="A4914" s="169"/>
      <c r="B4914" s="117">
        <v>44757</v>
      </c>
      <c r="C4914" s="90">
        <v>0.58333333333333304</v>
      </c>
      <c r="D4914" s="106"/>
      <c r="E4914" s="106" t="str">
        <f t="shared" si="4943"/>
        <v/>
      </c>
      <c r="F4914" s="106"/>
      <c r="G4914" s="106" t="str">
        <f t="shared" si="4944"/>
        <v/>
      </c>
      <c r="H4914" s="106"/>
      <c r="I4914" s="106" t="str">
        <f t="shared" si="4945"/>
        <v/>
      </c>
      <c r="J4914" s="106"/>
      <c r="K4914" s="106" t="str">
        <f t="shared" si="4946"/>
        <v/>
      </c>
      <c r="L4914" s="107" t="str">
        <f t="shared" si="4947"/>
        <v>чи робить СНВВ?</v>
      </c>
      <c r="M4914" s="94"/>
      <c r="N4914" s="106" t="str">
        <f t="shared" si="4954"/>
        <v/>
      </c>
      <c r="O4914" s="106" t="str">
        <f t="shared" si="4907"/>
        <v/>
      </c>
      <c r="P4914" s="106" t="str">
        <f t="shared" si="4955"/>
        <v/>
      </c>
      <c r="Q4914" s="106" t="str">
        <f t="shared" si="4956"/>
        <v/>
      </c>
      <c r="R4914" s="106" t="str">
        <f t="shared" si="4957"/>
        <v/>
      </c>
      <c r="S4914" s="106" t="str">
        <f t="shared" si="4958"/>
        <v/>
      </c>
      <c r="T4914" s="106" t="str">
        <f t="shared" si="4959"/>
        <v/>
      </c>
    </row>
    <row r="4915" spans="1:20" outlineLevel="1">
      <c r="A4915" s="169"/>
      <c r="B4915" s="117">
        <v>44757</v>
      </c>
      <c r="C4915" s="90">
        <v>0.625</v>
      </c>
      <c r="D4915" s="106"/>
      <c r="E4915" s="106" t="str">
        <f t="shared" si="4943"/>
        <v/>
      </c>
      <c r="F4915" s="106"/>
      <c r="G4915" s="106" t="str">
        <f t="shared" si="4944"/>
        <v/>
      </c>
      <c r="H4915" s="106"/>
      <c r="I4915" s="106" t="str">
        <f t="shared" si="4945"/>
        <v/>
      </c>
      <c r="J4915" s="106"/>
      <c r="K4915" s="106" t="str">
        <f t="shared" si="4946"/>
        <v/>
      </c>
      <c r="L4915" s="107" t="str">
        <f t="shared" si="4947"/>
        <v>чи робить СНВВ?</v>
      </c>
      <c r="M4915" s="94"/>
      <c r="N4915" s="106" t="str">
        <f t="shared" si="4954"/>
        <v/>
      </c>
      <c r="O4915" s="106" t="str">
        <f t="shared" si="4907"/>
        <v/>
      </c>
      <c r="P4915" s="106" t="str">
        <f t="shared" si="4955"/>
        <v/>
      </c>
      <c r="Q4915" s="106" t="str">
        <f t="shared" si="4956"/>
        <v/>
      </c>
      <c r="R4915" s="106" t="str">
        <f t="shared" si="4957"/>
        <v/>
      </c>
      <c r="S4915" s="106" t="str">
        <f t="shared" si="4958"/>
        <v/>
      </c>
      <c r="T4915" s="106" t="str">
        <f t="shared" si="4959"/>
        <v/>
      </c>
    </row>
    <row r="4916" spans="1:20" outlineLevel="1">
      <c r="A4916" s="169"/>
      <c r="B4916" s="117">
        <v>44757</v>
      </c>
      <c r="C4916" s="90">
        <v>0.66666666666666696</v>
      </c>
      <c r="D4916" s="106"/>
      <c r="E4916" s="106" t="str">
        <f t="shared" si="4943"/>
        <v/>
      </c>
      <c r="F4916" s="106"/>
      <c r="G4916" s="106" t="str">
        <f t="shared" si="4944"/>
        <v/>
      </c>
      <c r="H4916" s="106"/>
      <c r="I4916" s="106" t="str">
        <f t="shared" si="4945"/>
        <v/>
      </c>
      <c r="J4916" s="106"/>
      <c r="K4916" s="106" t="str">
        <f t="shared" si="4946"/>
        <v/>
      </c>
      <c r="L4916" s="107" t="str">
        <f t="shared" si="4947"/>
        <v>чи робить СНВВ?</v>
      </c>
      <c r="M4916" s="94"/>
      <c r="N4916" s="106" t="str">
        <f t="shared" si="4954"/>
        <v/>
      </c>
      <c r="O4916" s="106" t="str">
        <f t="shared" si="4907"/>
        <v/>
      </c>
      <c r="P4916" s="106" t="str">
        <f t="shared" si="4955"/>
        <v/>
      </c>
      <c r="Q4916" s="106" t="str">
        <f t="shared" si="4956"/>
        <v/>
      </c>
      <c r="R4916" s="106" t="str">
        <f t="shared" si="4957"/>
        <v/>
      </c>
      <c r="S4916" s="106" t="str">
        <f t="shared" si="4958"/>
        <v/>
      </c>
      <c r="T4916" s="106" t="str">
        <f t="shared" si="4959"/>
        <v/>
      </c>
    </row>
    <row r="4917" spans="1:20" outlineLevel="1">
      <c r="A4917" s="169"/>
      <c r="B4917" s="117">
        <v>44757</v>
      </c>
      <c r="C4917" s="90">
        <v>0.70833333333333304</v>
      </c>
      <c r="D4917" s="106"/>
      <c r="E4917" s="106" t="str">
        <f t="shared" si="4943"/>
        <v/>
      </c>
      <c r="F4917" s="106"/>
      <c r="G4917" s="106" t="str">
        <f t="shared" si="4944"/>
        <v/>
      </c>
      <c r="H4917" s="106"/>
      <c r="I4917" s="106" t="str">
        <f t="shared" si="4945"/>
        <v/>
      </c>
      <c r="J4917" s="106"/>
      <c r="K4917" s="106" t="str">
        <f t="shared" si="4946"/>
        <v/>
      </c>
      <c r="L4917" s="107" t="str">
        <f t="shared" si="4947"/>
        <v>чи робить СНВВ?</v>
      </c>
      <c r="M4917" s="94"/>
      <c r="N4917" s="106" t="str">
        <f t="shared" si="4954"/>
        <v/>
      </c>
      <c r="O4917" s="106" t="str">
        <f t="shared" si="4907"/>
        <v/>
      </c>
      <c r="P4917" s="106" t="str">
        <f t="shared" si="4955"/>
        <v/>
      </c>
      <c r="Q4917" s="106" t="str">
        <f t="shared" si="4956"/>
        <v/>
      </c>
      <c r="R4917" s="106" t="str">
        <f t="shared" si="4957"/>
        <v/>
      </c>
      <c r="S4917" s="106" t="str">
        <f t="shared" si="4958"/>
        <v/>
      </c>
      <c r="T4917" s="106" t="str">
        <f t="shared" si="4959"/>
        <v/>
      </c>
    </row>
    <row r="4918" spans="1:20" outlineLevel="1">
      <c r="A4918" s="169"/>
      <c r="B4918" s="117">
        <v>44757</v>
      </c>
      <c r="C4918" s="90">
        <v>0.75</v>
      </c>
      <c r="D4918" s="106"/>
      <c r="E4918" s="106" t="str">
        <f t="shared" si="4943"/>
        <v/>
      </c>
      <c r="F4918" s="106"/>
      <c r="G4918" s="106" t="str">
        <f t="shared" si="4944"/>
        <v/>
      </c>
      <c r="H4918" s="106"/>
      <c r="I4918" s="106" t="str">
        <f t="shared" si="4945"/>
        <v/>
      </c>
      <c r="J4918" s="106"/>
      <c r="K4918" s="106" t="str">
        <f t="shared" si="4946"/>
        <v/>
      </c>
      <c r="L4918" s="107" t="str">
        <f t="shared" si="4947"/>
        <v>чи робить СНВВ?</v>
      </c>
      <c r="M4918" s="94"/>
      <c r="N4918" s="106" t="str">
        <f t="shared" si="4954"/>
        <v/>
      </c>
      <c r="O4918" s="106" t="str">
        <f t="shared" si="4907"/>
        <v/>
      </c>
      <c r="P4918" s="106" t="str">
        <f t="shared" si="4955"/>
        <v/>
      </c>
      <c r="Q4918" s="106" t="str">
        <f t="shared" si="4956"/>
        <v/>
      </c>
      <c r="R4918" s="106" t="str">
        <f t="shared" si="4957"/>
        <v/>
      </c>
      <c r="S4918" s="106" t="str">
        <f t="shared" si="4958"/>
        <v/>
      </c>
      <c r="T4918" s="106" t="str">
        <f t="shared" si="4959"/>
        <v/>
      </c>
    </row>
    <row r="4919" spans="1:20" outlineLevel="1">
      <c r="A4919" s="169"/>
      <c r="B4919" s="117">
        <v>44757</v>
      </c>
      <c r="C4919" s="90">
        <v>0.79166666666666696</v>
      </c>
      <c r="D4919" s="106"/>
      <c r="E4919" s="106" t="str">
        <f t="shared" si="4943"/>
        <v/>
      </c>
      <c r="F4919" s="106"/>
      <c r="G4919" s="106" t="str">
        <f t="shared" si="4944"/>
        <v/>
      </c>
      <c r="H4919" s="106"/>
      <c r="I4919" s="106" t="str">
        <f t="shared" si="4945"/>
        <v/>
      </c>
      <c r="J4919" s="106"/>
      <c r="K4919" s="106" t="str">
        <f t="shared" si="4946"/>
        <v/>
      </c>
      <c r="L4919" s="107" t="str">
        <f t="shared" si="4947"/>
        <v>чи робить СНВВ?</v>
      </c>
      <c r="M4919" s="94"/>
      <c r="N4919" s="106" t="str">
        <f t="shared" si="4954"/>
        <v/>
      </c>
      <c r="O4919" s="106" t="str">
        <f t="shared" si="4907"/>
        <v/>
      </c>
      <c r="P4919" s="106" t="str">
        <f t="shared" si="4955"/>
        <v/>
      </c>
      <c r="Q4919" s="106" t="str">
        <f t="shared" si="4956"/>
        <v/>
      </c>
      <c r="R4919" s="106" t="str">
        <f t="shared" si="4957"/>
        <v/>
      </c>
      <c r="S4919" s="106" t="str">
        <f t="shared" si="4958"/>
        <v/>
      </c>
      <c r="T4919" s="106" t="str">
        <f t="shared" si="4959"/>
        <v/>
      </c>
    </row>
    <row r="4920" spans="1:20" outlineLevel="1">
      <c r="A4920" s="169"/>
      <c r="B4920" s="117">
        <v>44757</v>
      </c>
      <c r="C4920" s="90">
        <v>0.83333333333333304</v>
      </c>
      <c r="D4920" s="106"/>
      <c r="E4920" s="106" t="str">
        <f t="shared" si="4943"/>
        <v/>
      </c>
      <c r="F4920" s="106"/>
      <c r="G4920" s="106" t="str">
        <f t="shared" si="4944"/>
        <v/>
      </c>
      <c r="H4920" s="106"/>
      <c r="I4920" s="106" t="str">
        <f t="shared" si="4945"/>
        <v/>
      </c>
      <c r="J4920" s="106"/>
      <c r="K4920" s="106" t="str">
        <f t="shared" si="4946"/>
        <v/>
      </c>
      <c r="L4920" s="107" t="str">
        <f t="shared" si="4947"/>
        <v>чи робить СНВВ?</v>
      </c>
      <c r="M4920" s="94"/>
      <c r="N4920" s="106" t="str">
        <f t="shared" si="4954"/>
        <v/>
      </c>
      <c r="O4920" s="106" t="str">
        <f t="shared" si="4907"/>
        <v/>
      </c>
      <c r="P4920" s="106" t="str">
        <f t="shared" si="4955"/>
        <v/>
      </c>
      <c r="Q4920" s="106" t="str">
        <f t="shared" si="4956"/>
        <v/>
      </c>
      <c r="R4920" s="106" t="str">
        <f t="shared" si="4957"/>
        <v/>
      </c>
      <c r="S4920" s="106" t="str">
        <f t="shared" si="4958"/>
        <v/>
      </c>
      <c r="T4920" s="106" t="str">
        <f t="shared" si="4959"/>
        <v/>
      </c>
    </row>
    <row r="4921" spans="1:20" outlineLevel="1">
      <c r="A4921" s="169"/>
      <c r="B4921" s="117">
        <v>44757</v>
      </c>
      <c r="C4921" s="90">
        <v>0.875</v>
      </c>
      <c r="D4921" s="106"/>
      <c r="E4921" s="106" t="str">
        <f t="shared" si="4943"/>
        <v/>
      </c>
      <c r="F4921" s="106"/>
      <c r="G4921" s="106" t="str">
        <f t="shared" si="4944"/>
        <v/>
      </c>
      <c r="H4921" s="106"/>
      <c r="I4921" s="106" t="str">
        <f t="shared" si="4945"/>
        <v/>
      </c>
      <c r="J4921" s="106"/>
      <c r="K4921" s="106" t="str">
        <f t="shared" si="4946"/>
        <v/>
      </c>
      <c r="L4921" s="107" t="str">
        <f t="shared" si="4947"/>
        <v>чи робить СНВВ?</v>
      </c>
      <c r="M4921" s="94"/>
      <c r="N4921" s="106" t="str">
        <f t="shared" si="4954"/>
        <v/>
      </c>
      <c r="O4921" s="106" t="str">
        <f t="shared" si="4907"/>
        <v/>
      </c>
      <c r="P4921" s="106" t="str">
        <f t="shared" si="4955"/>
        <v/>
      </c>
      <c r="Q4921" s="106" t="str">
        <f t="shared" si="4956"/>
        <v/>
      </c>
      <c r="R4921" s="106" t="str">
        <f t="shared" si="4957"/>
        <v/>
      </c>
      <c r="S4921" s="106" t="str">
        <f t="shared" si="4958"/>
        <v/>
      </c>
      <c r="T4921" s="106" t="str">
        <f t="shared" si="4959"/>
        <v/>
      </c>
    </row>
    <row r="4922" spans="1:20" outlineLevel="1">
      <c r="A4922" s="169"/>
      <c r="B4922" s="117">
        <v>44757</v>
      </c>
      <c r="C4922" s="90">
        <v>0.91666666666666696</v>
      </c>
      <c r="D4922" s="106"/>
      <c r="E4922" s="106" t="str">
        <f t="shared" si="4943"/>
        <v/>
      </c>
      <c r="F4922" s="106"/>
      <c r="G4922" s="106" t="str">
        <f t="shared" si="4944"/>
        <v/>
      </c>
      <c r="H4922" s="106"/>
      <c r="I4922" s="106" t="str">
        <f t="shared" si="4945"/>
        <v/>
      </c>
      <c r="J4922" s="106"/>
      <c r="K4922" s="106" t="str">
        <f t="shared" si="4946"/>
        <v/>
      </c>
      <c r="L4922" s="107" t="str">
        <f t="shared" si="4947"/>
        <v>чи робить СНВВ?</v>
      </c>
      <c r="M4922" s="94"/>
      <c r="N4922" s="106" t="str">
        <f t="shared" si="4954"/>
        <v/>
      </c>
      <c r="O4922" s="106" t="str">
        <f t="shared" si="4907"/>
        <v/>
      </c>
      <c r="P4922" s="106" t="str">
        <f t="shared" si="4955"/>
        <v/>
      </c>
      <c r="Q4922" s="106" t="str">
        <f t="shared" si="4956"/>
        <v/>
      </c>
      <c r="R4922" s="106" t="str">
        <f t="shared" si="4957"/>
        <v/>
      </c>
      <c r="S4922" s="106" t="str">
        <f t="shared" si="4958"/>
        <v/>
      </c>
      <c r="T4922" s="106" t="str">
        <f t="shared" si="4959"/>
        <v/>
      </c>
    </row>
    <row r="4923" spans="1:20" outlineLevel="1">
      <c r="A4923" s="169"/>
      <c r="B4923" s="117">
        <v>44757</v>
      </c>
      <c r="C4923" s="90">
        <v>0.95833333333333304</v>
      </c>
      <c r="D4923" s="106"/>
      <c r="E4923" s="106" t="str">
        <f t="shared" si="4943"/>
        <v/>
      </c>
      <c r="F4923" s="106"/>
      <c r="G4923" s="106" t="str">
        <f t="shared" si="4944"/>
        <v/>
      </c>
      <c r="H4923" s="106"/>
      <c r="I4923" s="106" t="str">
        <f t="shared" si="4945"/>
        <v/>
      </c>
      <c r="J4923" s="106"/>
      <c r="K4923" s="106" t="str">
        <f t="shared" si="4946"/>
        <v/>
      </c>
      <c r="L4923" s="107" t="str">
        <f t="shared" si="4947"/>
        <v>чи робить СНВВ?</v>
      </c>
      <c r="M4923" s="94"/>
      <c r="N4923" s="106" t="str">
        <f t="shared" si="4954"/>
        <v/>
      </c>
      <c r="O4923" s="106" t="str">
        <f t="shared" si="4907"/>
        <v/>
      </c>
      <c r="P4923" s="106" t="str">
        <f t="shared" si="4955"/>
        <v/>
      </c>
      <c r="Q4923" s="106" t="str">
        <f t="shared" si="4956"/>
        <v/>
      </c>
      <c r="R4923" s="106" t="str">
        <f t="shared" si="4957"/>
        <v/>
      </c>
      <c r="S4923" s="106" t="str">
        <f t="shared" si="4958"/>
        <v/>
      </c>
      <c r="T4923" s="106" t="str">
        <f t="shared" si="4959"/>
        <v/>
      </c>
    </row>
    <row r="4924" spans="1:20" outlineLevel="1">
      <c r="A4924" s="169"/>
      <c r="B4924" s="117">
        <v>44757</v>
      </c>
      <c r="C4924" s="90">
        <v>1</v>
      </c>
      <c r="D4924" s="106"/>
      <c r="E4924" s="106" t="str">
        <f t="shared" si="4943"/>
        <v/>
      </c>
      <c r="F4924" s="106"/>
      <c r="G4924" s="106" t="str">
        <f t="shared" si="4944"/>
        <v/>
      </c>
      <c r="H4924" s="106"/>
      <c r="I4924" s="106" t="str">
        <f t="shared" si="4945"/>
        <v/>
      </c>
      <c r="J4924" s="106"/>
      <c r="K4924" s="106" t="str">
        <f t="shared" si="4946"/>
        <v/>
      </c>
      <c r="L4924" s="107" t="str">
        <f t="shared" si="4947"/>
        <v>чи робить СНВВ?</v>
      </c>
      <c r="M4924" s="94"/>
      <c r="N4924" s="106" t="str">
        <f t="shared" si="4954"/>
        <v/>
      </c>
      <c r="O4924" s="106" t="str">
        <f t="shared" si="4907"/>
        <v/>
      </c>
      <c r="P4924" s="106" t="str">
        <f t="shared" si="4955"/>
        <v/>
      </c>
      <c r="Q4924" s="106" t="str">
        <f t="shared" si="4956"/>
        <v/>
      </c>
      <c r="R4924" s="106" t="str">
        <f t="shared" si="4957"/>
        <v/>
      </c>
      <c r="S4924" s="106" t="str">
        <f t="shared" si="4958"/>
        <v/>
      </c>
      <c r="T4924" s="106" t="str">
        <f t="shared" si="4959"/>
        <v/>
      </c>
    </row>
    <row r="4925" spans="1:20">
      <c r="A4925" s="113"/>
      <c r="B4925" s="170" t="s">
        <v>283</v>
      </c>
      <c r="C4925" s="170"/>
      <c r="D4925" s="97">
        <f t="shared" ref="D4925" si="4960">SUM(D4901:D4924)</f>
        <v>0</v>
      </c>
      <c r="E4925" s="98">
        <f t="shared" ref="E4925" si="4961">COUNTIF(E4901:E4924,"&gt;0")</f>
        <v>0</v>
      </c>
      <c r="F4925" s="97">
        <f t="shared" ref="F4925" si="4962">SUM(F4901:F4924)</f>
        <v>0</v>
      </c>
      <c r="G4925" s="98">
        <f t="shared" ref="G4925" si="4963">COUNTIF(G4901:G4924,"&gt;0")</f>
        <v>0</v>
      </c>
      <c r="H4925" s="97">
        <f t="shared" ref="H4925" si="4964">SUM(H4901:H4924)</f>
        <v>0</v>
      </c>
      <c r="I4925" s="98">
        <f t="shared" ref="I4925" si="4965">COUNTIF(I4901:I4924,"&gt;0")</f>
        <v>0</v>
      </c>
      <c r="J4925" s="97">
        <f t="shared" ref="J4925" si="4966">SUM(J4901:J4924)</f>
        <v>0</v>
      </c>
      <c r="K4925" s="98">
        <f t="shared" ref="K4925" si="4967">COUNTIF(K4901:K4924,"&gt;0")</f>
        <v>0</v>
      </c>
      <c r="L4925" s="98">
        <f t="shared" ref="L4925" si="4968">COUNTIF(L4901:L4924,"СНВВ не працює")</f>
        <v>0</v>
      </c>
      <c r="M4925" s="94"/>
      <c r="N4925" s="97">
        <f>AVERAGEA(N4901:N4924)</f>
        <v>0</v>
      </c>
      <c r="O4925" s="97">
        <f>AVERAGEA(O4901:O4924)</f>
        <v>0</v>
      </c>
      <c r="P4925" s="97">
        <f>SUM(P4901:P4924)</f>
        <v>0</v>
      </c>
      <c r="Q4925" s="97">
        <f>SUM(Q4901:Q4924)</f>
        <v>0</v>
      </c>
      <c r="R4925" s="97">
        <f>SUM(R4901:R4924)</f>
        <v>0</v>
      </c>
      <c r="S4925" s="97">
        <f>SUM(S4901:S4924)</f>
        <v>0</v>
      </c>
      <c r="T4925" s="97">
        <f>SUM(T4901:T4924)</f>
        <v>0</v>
      </c>
    </row>
    <row r="4926" spans="1:20" outlineLevel="1">
      <c r="A4926" s="168">
        <v>44758</v>
      </c>
      <c r="B4926" s="117">
        <v>44758</v>
      </c>
      <c r="C4926" s="90">
        <v>4.1666666666666664E-2</v>
      </c>
      <c r="D4926" s="106"/>
      <c r="E4926" s="106" t="str">
        <f t="shared" ref="E4926:E4949" si="4969">IF(D4926="","",IF(D4926&lt;1,1,0))</f>
        <v/>
      </c>
      <c r="F4926" s="106"/>
      <c r="G4926" s="106" t="str">
        <f t="shared" ref="G4926:G4949" si="4970">IF(F4926="","",IF(F4926&lt;1,1,0))</f>
        <v/>
      </c>
      <c r="H4926" s="106"/>
      <c r="I4926" s="106" t="str">
        <f t="shared" ref="I4926:I4949" si="4971">IF(H4926="","",IF(H4926&lt;1,1,0))</f>
        <v/>
      </c>
      <c r="J4926" s="106"/>
      <c r="K4926" s="106" t="str">
        <f t="shared" ref="K4926:K4949" si="4972">IF(J4926="","",IF(J4926&lt;1,1,0))</f>
        <v/>
      </c>
      <c r="L4926" s="107" t="str">
        <f t="shared" ref="L4926:L4949" si="4973">IF(H4926="","чи робить СНВВ?",IF(J4926="","чи роблять агрегати?",IF($J4926=0,"агрегати не працюють",IF(AND($H4926=0,$J4926=1),"СНВВ не працює","OK"))))</f>
        <v>чи робить СНВВ?</v>
      </c>
      <c r="M4926" s="94"/>
      <c r="N4926" s="106" t="str">
        <f t="shared" ref="N4926" si="4974">IF(OR(E4926&lt;&gt;0, J4926=0), "",D4926)</f>
        <v/>
      </c>
      <c r="O4926" s="106" t="str">
        <f t="shared" si="4907"/>
        <v/>
      </c>
      <c r="P4926" s="106" t="str">
        <f t="shared" ref="P4926" si="4975">IF(AND($E4926&lt;&gt;0,$J4926=1),D4926,O4926)</f>
        <v/>
      </c>
      <c r="Q4926" s="106" t="str">
        <f t="shared" ref="Q4926" si="4976">IF(OR(G4926&lt;&gt;0, J4926=0), "",F4926)</f>
        <v/>
      </c>
      <c r="R4926" s="106" t="str">
        <f t="shared" ref="R4926" si="4977">IF(Q4926="", "",(Q4926*$S$2+$S$3))</f>
        <v/>
      </c>
      <c r="S4926" s="106" t="str">
        <f t="shared" ref="S4926" si="4978">IF(AND(G4926&lt;&gt;0,J4926=1),F4926,R4926)</f>
        <v/>
      </c>
      <c r="T4926" s="106" t="str">
        <f t="shared" ref="T4926" si="4979">IFERROR(P4926*S4926,"")</f>
        <v/>
      </c>
    </row>
    <row r="4927" spans="1:20" outlineLevel="1">
      <c r="A4927" s="169"/>
      <c r="B4927" s="117">
        <v>44758</v>
      </c>
      <c r="C4927" s="90">
        <v>8.3333333333333301E-2</v>
      </c>
      <c r="D4927" s="106"/>
      <c r="E4927" s="106" t="str">
        <f t="shared" si="4969"/>
        <v/>
      </c>
      <c r="F4927" s="106"/>
      <c r="G4927" s="106" t="str">
        <f t="shared" si="4970"/>
        <v/>
      </c>
      <c r="H4927" s="106"/>
      <c r="I4927" s="106" t="str">
        <f t="shared" si="4971"/>
        <v/>
      </c>
      <c r="J4927" s="106"/>
      <c r="K4927" s="106" t="str">
        <f t="shared" si="4972"/>
        <v/>
      </c>
      <c r="L4927" s="107" t="str">
        <f t="shared" si="4973"/>
        <v>чи робить СНВВ?</v>
      </c>
      <c r="M4927" s="94"/>
      <c r="N4927" s="106" t="str">
        <f t="shared" ref="N4927:N4949" si="4980">IF(OR(E4927&lt;&gt;0, J4927=0), "",D4927)</f>
        <v/>
      </c>
      <c r="O4927" s="106" t="str">
        <f t="shared" si="4907"/>
        <v/>
      </c>
      <c r="P4927" s="106" t="str">
        <f t="shared" ref="P4927:P4949" si="4981">IF(AND($E4927&lt;&gt;0,$J4927=1),D4927,O4927)</f>
        <v/>
      </c>
      <c r="Q4927" s="106" t="str">
        <f t="shared" ref="Q4927:Q4949" si="4982">IF(OR(G4927&lt;&gt;0, J4927=0), "",F4927)</f>
        <v/>
      </c>
      <c r="R4927" s="106" t="str">
        <f t="shared" ref="R4927:R4949" si="4983">IF(Q4927="", "",(Q4927*$S$2+$S$3))</f>
        <v/>
      </c>
      <c r="S4927" s="106" t="str">
        <f t="shared" ref="S4927:S4949" si="4984">IF(AND(G4927&lt;&gt;0,J4927=1),F4927,R4927)</f>
        <v/>
      </c>
      <c r="T4927" s="106" t="str">
        <f t="shared" ref="T4927:T4949" si="4985">IFERROR(P4927*S4927,"")</f>
        <v/>
      </c>
    </row>
    <row r="4928" spans="1:20" outlineLevel="1">
      <c r="A4928" s="169"/>
      <c r="B4928" s="117">
        <v>44758</v>
      </c>
      <c r="C4928" s="90">
        <v>0.125</v>
      </c>
      <c r="D4928" s="106"/>
      <c r="E4928" s="106" t="str">
        <f t="shared" si="4969"/>
        <v/>
      </c>
      <c r="F4928" s="106"/>
      <c r="G4928" s="106" t="str">
        <f t="shared" si="4970"/>
        <v/>
      </c>
      <c r="H4928" s="106"/>
      <c r="I4928" s="106" t="str">
        <f t="shared" si="4971"/>
        <v/>
      </c>
      <c r="J4928" s="106"/>
      <c r="K4928" s="106" t="str">
        <f t="shared" si="4972"/>
        <v/>
      </c>
      <c r="L4928" s="107" t="str">
        <f t="shared" si="4973"/>
        <v>чи робить СНВВ?</v>
      </c>
      <c r="M4928" s="94"/>
      <c r="N4928" s="106" t="str">
        <f t="shared" si="4980"/>
        <v/>
      </c>
      <c r="O4928" s="106" t="str">
        <f t="shared" si="4907"/>
        <v/>
      </c>
      <c r="P4928" s="106" t="str">
        <f t="shared" si="4981"/>
        <v/>
      </c>
      <c r="Q4928" s="106" t="str">
        <f t="shared" si="4982"/>
        <v/>
      </c>
      <c r="R4928" s="106" t="str">
        <f t="shared" si="4983"/>
        <v/>
      </c>
      <c r="S4928" s="106" t="str">
        <f t="shared" si="4984"/>
        <v/>
      </c>
      <c r="T4928" s="106" t="str">
        <f t="shared" si="4985"/>
        <v/>
      </c>
    </row>
    <row r="4929" spans="1:20" outlineLevel="1">
      <c r="A4929" s="169"/>
      <c r="B4929" s="117">
        <v>44758</v>
      </c>
      <c r="C4929" s="90">
        <v>0.16666666666666699</v>
      </c>
      <c r="D4929" s="106"/>
      <c r="E4929" s="106" t="str">
        <f t="shared" si="4969"/>
        <v/>
      </c>
      <c r="F4929" s="106"/>
      <c r="G4929" s="106" t="str">
        <f t="shared" si="4970"/>
        <v/>
      </c>
      <c r="H4929" s="106"/>
      <c r="I4929" s="106" t="str">
        <f t="shared" si="4971"/>
        <v/>
      </c>
      <c r="J4929" s="106"/>
      <c r="K4929" s="106" t="str">
        <f t="shared" si="4972"/>
        <v/>
      </c>
      <c r="L4929" s="107" t="str">
        <f t="shared" si="4973"/>
        <v>чи робить СНВВ?</v>
      </c>
      <c r="M4929" s="94"/>
      <c r="N4929" s="106" t="str">
        <f t="shared" si="4980"/>
        <v/>
      </c>
      <c r="O4929" s="106" t="str">
        <f t="shared" si="4907"/>
        <v/>
      </c>
      <c r="P4929" s="106" t="str">
        <f t="shared" si="4981"/>
        <v/>
      </c>
      <c r="Q4929" s="106" t="str">
        <f t="shared" si="4982"/>
        <v/>
      </c>
      <c r="R4929" s="106" t="str">
        <f t="shared" si="4983"/>
        <v/>
      </c>
      <c r="S4929" s="106" t="str">
        <f t="shared" si="4984"/>
        <v/>
      </c>
      <c r="T4929" s="106" t="str">
        <f t="shared" si="4985"/>
        <v/>
      </c>
    </row>
    <row r="4930" spans="1:20" outlineLevel="1">
      <c r="A4930" s="169"/>
      <c r="B4930" s="117">
        <v>44758</v>
      </c>
      <c r="C4930" s="90">
        <v>0.20833333333333301</v>
      </c>
      <c r="D4930" s="106"/>
      <c r="E4930" s="106" t="str">
        <f t="shared" si="4969"/>
        <v/>
      </c>
      <c r="F4930" s="106"/>
      <c r="G4930" s="106" t="str">
        <f t="shared" si="4970"/>
        <v/>
      </c>
      <c r="H4930" s="106"/>
      <c r="I4930" s="106" t="str">
        <f t="shared" si="4971"/>
        <v/>
      </c>
      <c r="J4930" s="106"/>
      <c r="K4930" s="106" t="str">
        <f t="shared" si="4972"/>
        <v/>
      </c>
      <c r="L4930" s="107" t="str">
        <f t="shared" si="4973"/>
        <v>чи робить СНВВ?</v>
      </c>
      <c r="M4930" s="94"/>
      <c r="N4930" s="106" t="str">
        <f t="shared" si="4980"/>
        <v/>
      </c>
      <c r="O4930" s="106" t="str">
        <f t="shared" si="4907"/>
        <v/>
      </c>
      <c r="P4930" s="106" t="str">
        <f t="shared" si="4981"/>
        <v/>
      </c>
      <c r="Q4930" s="106" t="str">
        <f t="shared" si="4982"/>
        <v/>
      </c>
      <c r="R4930" s="106" t="str">
        <f t="shared" si="4983"/>
        <v/>
      </c>
      <c r="S4930" s="106" t="str">
        <f t="shared" si="4984"/>
        <v/>
      </c>
      <c r="T4930" s="106" t="str">
        <f t="shared" si="4985"/>
        <v/>
      </c>
    </row>
    <row r="4931" spans="1:20" outlineLevel="1">
      <c r="A4931" s="169"/>
      <c r="B4931" s="117">
        <v>44758</v>
      </c>
      <c r="C4931" s="90">
        <v>0.25</v>
      </c>
      <c r="D4931" s="106"/>
      <c r="E4931" s="106" t="str">
        <f t="shared" si="4969"/>
        <v/>
      </c>
      <c r="F4931" s="106"/>
      <c r="G4931" s="106" t="str">
        <f t="shared" si="4970"/>
        <v/>
      </c>
      <c r="H4931" s="106"/>
      <c r="I4931" s="106" t="str">
        <f t="shared" si="4971"/>
        <v/>
      </c>
      <c r="J4931" s="106"/>
      <c r="K4931" s="106" t="str">
        <f t="shared" si="4972"/>
        <v/>
      </c>
      <c r="L4931" s="107" t="str">
        <f t="shared" si="4973"/>
        <v>чи робить СНВВ?</v>
      </c>
      <c r="M4931" s="94"/>
      <c r="N4931" s="106" t="str">
        <f t="shared" si="4980"/>
        <v/>
      </c>
      <c r="O4931" s="106" t="str">
        <f t="shared" si="4907"/>
        <v/>
      </c>
      <c r="P4931" s="106" t="str">
        <f t="shared" si="4981"/>
        <v/>
      </c>
      <c r="Q4931" s="106" t="str">
        <f t="shared" si="4982"/>
        <v/>
      </c>
      <c r="R4931" s="106" t="str">
        <f t="shared" si="4983"/>
        <v/>
      </c>
      <c r="S4931" s="106" t="str">
        <f t="shared" si="4984"/>
        <v/>
      </c>
      <c r="T4931" s="106" t="str">
        <f t="shared" si="4985"/>
        <v/>
      </c>
    </row>
    <row r="4932" spans="1:20" outlineLevel="1">
      <c r="A4932" s="169"/>
      <c r="B4932" s="117">
        <v>44758</v>
      </c>
      <c r="C4932" s="90">
        <v>0.29166666666666702</v>
      </c>
      <c r="D4932" s="106"/>
      <c r="E4932" s="106" t="str">
        <f t="shared" si="4969"/>
        <v/>
      </c>
      <c r="F4932" s="106"/>
      <c r="G4932" s="106" t="str">
        <f t="shared" si="4970"/>
        <v/>
      </c>
      <c r="H4932" s="106"/>
      <c r="I4932" s="106" t="str">
        <f t="shared" si="4971"/>
        <v/>
      </c>
      <c r="J4932" s="106"/>
      <c r="K4932" s="106" t="str">
        <f t="shared" si="4972"/>
        <v/>
      </c>
      <c r="L4932" s="107" t="str">
        <f t="shared" si="4973"/>
        <v>чи робить СНВВ?</v>
      </c>
      <c r="M4932" s="94"/>
      <c r="N4932" s="106" t="str">
        <f t="shared" si="4980"/>
        <v/>
      </c>
      <c r="O4932" s="106" t="str">
        <f t="shared" si="4907"/>
        <v/>
      </c>
      <c r="P4932" s="106" t="str">
        <f t="shared" si="4981"/>
        <v/>
      </c>
      <c r="Q4932" s="106" t="str">
        <f t="shared" si="4982"/>
        <v/>
      </c>
      <c r="R4932" s="106" t="str">
        <f t="shared" si="4983"/>
        <v/>
      </c>
      <c r="S4932" s="106" t="str">
        <f t="shared" si="4984"/>
        <v/>
      </c>
      <c r="T4932" s="106" t="str">
        <f t="shared" si="4985"/>
        <v/>
      </c>
    </row>
    <row r="4933" spans="1:20" outlineLevel="1">
      <c r="A4933" s="169"/>
      <c r="B4933" s="117">
        <v>44758</v>
      </c>
      <c r="C4933" s="90">
        <v>0.33333333333333298</v>
      </c>
      <c r="D4933" s="106"/>
      <c r="E4933" s="106" t="str">
        <f t="shared" si="4969"/>
        <v/>
      </c>
      <c r="F4933" s="106"/>
      <c r="G4933" s="106" t="str">
        <f t="shared" si="4970"/>
        <v/>
      </c>
      <c r="H4933" s="106"/>
      <c r="I4933" s="106" t="str">
        <f t="shared" si="4971"/>
        <v/>
      </c>
      <c r="J4933" s="106"/>
      <c r="K4933" s="106" t="str">
        <f t="shared" si="4972"/>
        <v/>
      </c>
      <c r="L4933" s="107" t="str">
        <f t="shared" si="4973"/>
        <v>чи робить СНВВ?</v>
      </c>
      <c r="M4933" s="94"/>
      <c r="N4933" s="106" t="str">
        <f t="shared" si="4980"/>
        <v/>
      </c>
      <c r="O4933" s="106" t="str">
        <f t="shared" si="4907"/>
        <v/>
      </c>
      <c r="P4933" s="106" t="str">
        <f t="shared" si="4981"/>
        <v/>
      </c>
      <c r="Q4933" s="106" t="str">
        <f t="shared" si="4982"/>
        <v/>
      </c>
      <c r="R4933" s="106" t="str">
        <f t="shared" si="4983"/>
        <v/>
      </c>
      <c r="S4933" s="106" t="str">
        <f t="shared" si="4984"/>
        <v/>
      </c>
      <c r="T4933" s="106" t="str">
        <f t="shared" si="4985"/>
        <v/>
      </c>
    </row>
    <row r="4934" spans="1:20" outlineLevel="1">
      <c r="A4934" s="169"/>
      <c r="B4934" s="117">
        <v>44758</v>
      </c>
      <c r="C4934" s="90">
        <v>0.375</v>
      </c>
      <c r="D4934" s="106"/>
      <c r="E4934" s="106" t="str">
        <f t="shared" si="4969"/>
        <v/>
      </c>
      <c r="F4934" s="106"/>
      <c r="G4934" s="106" t="str">
        <f t="shared" si="4970"/>
        <v/>
      </c>
      <c r="H4934" s="106"/>
      <c r="I4934" s="106" t="str">
        <f t="shared" si="4971"/>
        <v/>
      </c>
      <c r="J4934" s="106"/>
      <c r="K4934" s="106" t="str">
        <f t="shared" si="4972"/>
        <v/>
      </c>
      <c r="L4934" s="107" t="str">
        <f t="shared" si="4973"/>
        <v>чи робить СНВВ?</v>
      </c>
      <c r="M4934" s="94"/>
      <c r="N4934" s="106" t="str">
        <f t="shared" si="4980"/>
        <v/>
      </c>
      <c r="O4934" s="106" t="str">
        <f t="shared" si="4907"/>
        <v/>
      </c>
      <c r="P4934" s="106" t="str">
        <f t="shared" si="4981"/>
        <v/>
      </c>
      <c r="Q4934" s="106" t="str">
        <f t="shared" si="4982"/>
        <v/>
      </c>
      <c r="R4934" s="106" t="str">
        <f t="shared" si="4983"/>
        <v/>
      </c>
      <c r="S4934" s="106" t="str">
        <f t="shared" si="4984"/>
        <v/>
      </c>
      <c r="T4934" s="106" t="str">
        <f t="shared" si="4985"/>
        <v/>
      </c>
    </row>
    <row r="4935" spans="1:20" outlineLevel="1">
      <c r="A4935" s="169"/>
      <c r="B4935" s="117">
        <v>44758</v>
      </c>
      <c r="C4935" s="90">
        <v>0.41666666666666702</v>
      </c>
      <c r="D4935" s="106"/>
      <c r="E4935" s="106" t="str">
        <f t="shared" si="4969"/>
        <v/>
      </c>
      <c r="F4935" s="106"/>
      <c r="G4935" s="106" t="str">
        <f t="shared" si="4970"/>
        <v/>
      </c>
      <c r="H4935" s="106"/>
      <c r="I4935" s="106" t="str">
        <f t="shared" si="4971"/>
        <v/>
      </c>
      <c r="J4935" s="106"/>
      <c r="K4935" s="106" t="str">
        <f t="shared" si="4972"/>
        <v/>
      </c>
      <c r="L4935" s="107" t="str">
        <f t="shared" si="4973"/>
        <v>чи робить СНВВ?</v>
      </c>
      <c r="M4935" s="94"/>
      <c r="N4935" s="106" t="str">
        <f t="shared" si="4980"/>
        <v/>
      </c>
      <c r="O4935" s="106" t="str">
        <f t="shared" ref="O4935:O4998" si="4986">IF(N4935="", "",(N4935*$Q$2+$Q$3))</f>
        <v/>
      </c>
      <c r="P4935" s="106" t="str">
        <f t="shared" si="4981"/>
        <v/>
      </c>
      <c r="Q4935" s="106" t="str">
        <f t="shared" si="4982"/>
        <v/>
      </c>
      <c r="R4935" s="106" t="str">
        <f t="shared" si="4983"/>
        <v/>
      </c>
      <c r="S4935" s="106" t="str">
        <f t="shared" si="4984"/>
        <v/>
      </c>
      <c r="T4935" s="106" t="str">
        <f t="shared" si="4985"/>
        <v/>
      </c>
    </row>
    <row r="4936" spans="1:20" outlineLevel="1">
      <c r="A4936" s="169"/>
      <c r="B4936" s="117">
        <v>44758</v>
      </c>
      <c r="C4936" s="90">
        <v>0.45833333333333298</v>
      </c>
      <c r="D4936" s="106"/>
      <c r="E4936" s="106" t="str">
        <f t="shared" si="4969"/>
        <v/>
      </c>
      <c r="F4936" s="106"/>
      <c r="G4936" s="106" t="str">
        <f t="shared" si="4970"/>
        <v/>
      </c>
      <c r="H4936" s="106"/>
      <c r="I4936" s="106" t="str">
        <f t="shared" si="4971"/>
        <v/>
      </c>
      <c r="J4936" s="106"/>
      <c r="K4936" s="106" t="str">
        <f t="shared" si="4972"/>
        <v/>
      </c>
      <c r="L4936" s="107" t="str">
        <f t="shared" si="4973"/>
        <v>чи робить СНВВ?</v>
      </c>
      <c r="M4936" s="94"/>
      <c r="N4936" s="106" t="str">
        <f t="shared" si="4980"/>
        <v/>
      </c>
      <c r="O4936" s="106" t="str">
        <f t="shared" si="4986"/>
        <v/>
      </c>
      <c r="P4936" s="106" t="str">
        <f t="shared" si="4981"/>
        <v/>
      </c>
      <c r="Q4936" s="106" t="str">
        <f t="shared" si="4982"/>
        <v/>
      </c>
      <c r="R4936" s="106" t="str">
        <f t="shared" si="4983"/>
        <v/>
      </c>
      <c r="S4936" s="106" t="str">
        <f t="shared" si="4984"/>
        <v/>
      </c>
      <c r="T4936" s="106" t="str">
        <f t="shared" si="4985"/>
        <v/>
      </c>
    </row>
    <row r="4937" spans="1:20" outlineLevel="1">
      <c r="A4937" s="169"/>
      <c r="B4937" s="117">
        <v>44758</v>
      </c>
      <c r="C4937" s="90">
        <v>0.5</v>
      </c>
      <c r="D4937" s="106"/>
      <c r="E4937" s="106" t="str">
        <f t="shared" si="4969"/>
        <v/>
      </c>
      <c r="F4937" s="106"/>
      <c r="G4937" s="106" t="str">
        <f t="shared" si="4970"/>
        <v/>
      </c>
      <c r="H4937" s="106"/>
      <c r="I4937" s="106" t="str">
        <f t="shared" si="4971"/>
        <v/>
      </c>
      <c r="J4937" s="106"/>
      <c r="K4937" s="106" t="str">
        <f t="shared" si="4972"/>
        <v/>
      </c>
      <c r="L4937" s="107" t="str">
        <f t="shared" si="4973"/>
        <v>чи робить СНВВ?</v>
      </c>
      <c r="M4937" s="94"/>
      <c r="N4937" s="106" t="str">
        <f t="shared" si="4980"/>
        <v/>
      </c>
      <c r="O4937" s="106" t="str">
        <f t="shared" si="4986"/>
        <v/>
      </c>
      <c r="P4937" s="106" t="str">
        <f t="shared" si="4981"/>
        <v/>
      </c>
      <c r="Q4937" s="106" t="str">
        <f t="shared" si="4982"/>
        <v/>
      </c>
      <c r="R4937" s="106" t="str">
        <f t="shared" si="4983"/>
        <v/>
      </c>
      <c r="S4937" s="106" t="str">
        <f t="shared" si="4984"/>
        <v/>
      </c>
      <c r="T4937" s="106" t="str">
        <f t="shared" si="4985"/>
        <v/>
      </c>
    </row>
    <row r="4938" spans="1:20" outlineLevel="1">
      <c r="A4938" s="169"/>
      <c r="B4938" s="117">
        <v>44758</v>
      </c>
      <c r="C4938" s="90">
        <v>0.54166666666666696</v>
      </c>
      <c r="D4938" s="106"/>
      <c r="E4938" s="106" t="str">
        <f t="shared" si="4969"/>
        <v/>
      </c>
      <c r="F4938" s="106"/>
      <c r="G4938" s="106" t="str">
        <f t="shared" si="4970"/>
        <v/>
      </c>
      <c r="H4938" s="106"/>
      <c r="I4938" s="106" t="str">
        <f t="shared" si="4971"/>
        <v/>
      </c>
      <c r="J4938" s="106"/>
      <c r="K4938" s="106" t="str">
        <f t="shared" si="4972"/>
        <v/>
      </c>
      <c r="L4938" s="107" t="str">
        <f t="shared" si="4973"/>
        <v>чи робить СНВВ?</v>
      </c>
      <c r="M4938" s="94"/>
      <c r="N4938" s="106" t="str">
        <f t="shared" si="4980"/>
        <v/>
      </c>
      <c r="O4938" s="106" t="str">
        <f t="shared" si="4986"/>
        <v/>
      </c>
      <c r="P4938" s="106" t="str">
        <f t="shared" si="4981"/>
        <v/>
      </c>
      <c r="Q4938" s="106" t="str">
        <f t="shared" si="4982"/>
        <v/>
      </c>
      <c r="R4938" s="106" t="str">
        <f t="shared" si="4983"/>
        <v/>
      </c>
      <c r="S4938" s="106" t="str">
        <f t="shared" si="4984"/>
        <v/>
      </c>
      <c r="T4938" s="106" t="str">
        <f t="shared" si="4985"/>
        <v/>
      </c>
    </row>
    <row r="4939" spans="1:20" outlineLevel="1">
      <c r="A4939" s="169"/>
      <c r="B4939" s="117">
        <v>44758</v>
      </c>
      <c r="C4939" s="90">
        <v>0.58333333333333304</v>
      </c>
      <c r="D4939" s="106"/>
      <c r="E4939" s="106" t="str">
        <f t="shared" si="4969"/>
        <v/>
      </c>
      <c r="F4939" s="106"/>
      <c r="G4939" s="106" t="str">
        <f t="shared" si="4970"/>
        <v/>
      </c>
      <c r="H4939" s="106"/>
      <c r="I4939" s="106" t="str">
        <f t="shared" si="4971"/>
        <v/>
      </c>
      <c r="J4939" s="106"/>
      <c r="K4939" s="106" t="str">
        <f t="shared" si="4972"/>
        <v/>
      </c>
      <c r="L4939" s="107" t="str">
        <f t="shared" si="4973"/>
        <v>чи робить СНВВ?</v>
      </c>
      <c r="M4939" s="94"/>
      <c r="N4939" s="106" t="str">
        <f t="shared" si="4980"/>
        <v/>
      </c>
      <c r="O4939" s="106" t="str">
        <f t="shared" si="4986"/>
        <v/>
      </c>
      <c r="P4939" s="106" t="str">
        <f t="shared" si="4981"/>
        <v/>
      </c>
      <c r="Q4939" s="106" t="str">
        <f t="shared" si="4982"/>
        <v/>
      </c>
      <c r="R4939" s="106" t="str">
        <f t="shared" si="4983"/>
        <v/>
      </c>
      <c r="S4939" s="106" t="str">
        <f t="shared" si="4984"/>
        <v/>
      </c>
      <c r="T4939" s="106" t="str">
        <f t="shared" si="4985"/>
        <v/>
      </c>
    </row>
    <row r="4940" spans="1:20" outlineLevel="1">
      <c r="A4940" s="169"/>
      <c r="B4940" s="117">
        <v>44758</v>
      </c>
      <c r="C4940" s="90">
        <v>0.625</v>
      </c>
      <c r="D4940" s="106"/>
      <c r="E4940" s="106" t="str">
        <f t="shared" si="4969"/>
        <v/>
      </c>
      <c r="F4940" s="106"/>
      <c r="G4940" s="106" t="str">
        <f t="shared" si="4970"/>
        <v/>
      </c>
      <c r="H4940" s="106"/>
      <c r="I4940" s="106" t="str">
        <f t="shared" si="4971"/>
        <v/>
      </c>
      <c r="J4940" s="106"/>
      <c r="K4940" s="106" t="str">
        <f t="shared" si="4972"/>
        <v/>
      </c>
      <c r="L4940" s="107" t="str">
        <f t="shared" si="4973"/>
        <v>чи робить СНВВ?</v>
      </c>
      <c r="M4940" s="94"/>
      <c r="N4940" s="106" t="str">
        <f t="shared" si="4980"/>
        <v/>
      </c>
      <c r="O4940" s="106" t="str">
        <f t="shared" si="4986"/>
        <v/>
      </c>
      <c r="P4940" s="106" t="str">
        <f t="shared" si="4981"/>
        <v/>
      </c>
      <c r="Q4940" s="106" t="str">
        <f t="shared" si="4982"/>
        <v/>
      </c>
      <c r="R4940" s="106" t="str">
        <f t="shared" si="4983"/>
        <v/>
      </c>
      <c r="S4940" s="106" t="str">
        <f t="shared" si="4984"/>
        <v/>
      </c>
      <c r="T4940" s="106" t="str">
        <f t="shared" si="4985"/>
        <v/>
      </c>
    </row>
    <row r="4941" spans="1:20" outlineLevel="1">
      <c r="A4941" s="169"/>
      <c r="B4941" s="117">
        <v>44758</v>
      </c>
      <c r="C4941" s="90">
        <v>0.66666666666666696</v>
      </c>
      <c r="D4941" s="106"/>
      <c r="E4941" s="106" t="str">
        <f t="shared" si="4969"/>
        <v/>
      </c>
      <c r="F4941" s="106"/>
      <c r="G4941" s="106" t="str">
        <f t="shared" si="4970"/>
        <v/>
      </c>
      <c r="H4941" s="106"/>
      <c r="I4941" s="106" t="str">
        <f t="shared" si="4971"/>
        <v/>
      </c>
      <c r="J4941" s="106"/>
      <c r="K4941" s="106" t="str">
        <f t="shared" si="4972"/>
        <v/>
      </c>
      <c r="L4941" s="107" t="str">
        <f t="shared" si="4973"/>
        <v>чи робить СНВВ?</v>
      </c>
      <c r="M4941" s="94"/>
      <c r="N4941" s="106" t="str">
        <f t="shared" si="4980"/>
        <v/>
      </c>
      <c r="O4941" s="106" t="str">
        <f t="shared" si="4986"/>
        <v/>
      </c>
      <c r="P4941" s="106" t="str">
        <f t="shared" si="4981"/>
        <v/>
      </c>
      <c r="Q4941" s="106" t="str">
        <f t="shared" si="4982"/>
        <v/>
      </c>
      <c r="R4941" s="106" t="str">
        <f t="shared" si="4983"/>
        <v/>
      </c>
      <c r="S4941" s="106" t="str">
        <f t="shared" si="4984"/>
        <v/>
      </c>
      <c r="T4941" s="106" t="str">
        <f t="shared" si="4985"/>
        <v/>
      </c>
    </row>
    <row r="4942" spans="1:20" outlineLevel="1">
      <c r="A4942" s="169"/>
      <c r="B4942" s="117">
        <v>44758</v>
      </c>
      <c r="C4942" s="90">
        <v>0.70833333333333304</v>
      </c>
      <c r="D4942" s="106"/>
      <c r="E4942" s="106" t="str">
        <f t="shared" si="4969"/>
        <v/>
      </c>
      <c r="F4942" s="106"/>
      <c r="G4942" s="106" t="str">
        <f t="shared" si="4970"/>
        <v/>
      </c>
      <c r="H4942" s="106"/>
      <c r="I4942" s="106" t="str">
        <f t="shared" si="4971"/>
        <v/>
      </c>
      <c r="J4942" s="106"/>
      <c r="K4942" s="106" t="str">
        <f t="shared" si="4972"/>
        <v/>
      </c>
      <c r="L4942" s="107" t="str">
        <f t="shared" si="4973"/>
        <v>чи робить СНВВ?</v>
      </c>
      <c r="M4942" s="94"/>
      <c r="N4942" s="106" t="str">
        <f t="shared" si="4980"/>
        <v/>
      </c>
      <c r="O4942" s="106" t="str">
        <f t="shared" si="4986"/>
        <v/>
      </c>
      <c r="P4942" s="106" t="str">
        <f t="shared" si="4981"/>
        <v/>
      </c>
      <c r="Q4942" s="106" t="str">
        <f t="shared" si="4982"/>
        <v/>
      </c>
      <c r="R4942" s="106" t="str">
        <f t="shared" si="4983"/>
        <v/>
      </c>
      <c r="S4942" s="106" t="str">
        <f t="shared" si="4984"/>
        <v/>
      </c>
      <c r="T4942" s="106" t="str">
        <f t="shared" si="4985"/>
        <v/>
      </c>
    </row>
    <row r="4943" spans="1:20" outlineLevel="1">
      <c r="A4943" s="169"/>
      <c r="B4943" s="117">
        <v>44758</v>
      </c>
      <c r="C4943" s="90">
        <v>0.75</v>
      </c>
      <c r="D4943" s="106"/>
      <c r="E4943" s="106" t="str">
        <f t="shared" si="4969"/>
        <v/>
      </c>
      <c r="F4943" s="106"/>
      <c r="G4943" s="106" t="str">
        <f t="shared" si="4970"/>
        <v/>
      </c>
      <c r="H4943" s="106"/>
      <c r="I4943" s="106" t="str">
        <f t="shared" si="4971"/>
        <v/>
      </c>
      <c r="J4943" s="106"/>
      <c r="K4943" s="106" t="str">
        <f t="shared" si="4972"/>
        <v/>
      </c>
      <c r="L4943" s="107" t="str">
        <f t="shared" si="4973"/>
        <v>чи робить СНВВ?</v>
      </c>
      <c r="M4943" s="94"/>
      <c r="N4943" s="106" t="str">
        <f t="shared" si="4980"/>
        <v/>
      </c>
      <c r="O4943" s="106" t="str">
        <f t="shared" si="4986"/>
        <v/>
      </c>
      <c r="P4943" s="106" t="str">
        <f t="shared" si="4981"/>
        <v/>
      </c>
      <c r="Q4943" s="106" t="str">
        <f t="shared" si="4982"/>
        <v/>
      </c>
      <c r="R4943" s="106" t="str">
        <f t="shared" si="4983"/>
        <v/>
      </c>
      <c r="S4943" s="106" t="str">
        <f t="shared" si="4984"/>
        <v/>
      </c>
      <c r="T4943" s="106" t="str">
        <f t="shared" si="4985"/>
        <v/>
      </c>
    </row>
    <row r="4944" spans="1:20" outlineLevel="1">
      <c r="A4944" s="169"/>
      <c r="B4944" s="117">
        <v>44758</v>
      </c>
      <c r="C4944" s="90">
        <v>0.79166666666666696</v>
      </c>
      <c r="D4944" s="106"/>
      <c r="E4944" s="106" t="str">
        <f t="shared" si="4969"/>
        <v/>
      </c>
      <c r="F4944" s="106"/>
      <c r="G4944" s="106" t="str">
        <f t="shared" si="4970"/>
        <v/>
      </c>
      <c r="H4944" s="106"/>
      <c r="I4944" s="106" t="str">
        <f t="shared" si="4971"/>
        <v/>
      </c>
      <c r="J4944" s="106"/>
      <c r="K4944" s="106" t="str">
        <f t="shared" si="4972"/>
        <v/>
      </c>
      <c r="L4944" s="107" t="str">
        <f t="shared" si="4973"/>
        <v>чи робить СНВВ?</v>
      </c>
      <c r="M4944" s="94"/>
      <c r="N4944" s="106" t="str">
        <f t="shared" si="4980"/>
        <v/>
      </c>
      <c r="O4944" s="106" t="str">
        <f t="shared" si="4986"/>
        <v/>
      </c>
      <c r="P4944" s="106" t="str">
        <f t="shared" si="4981"/>
        <v/>
      </c>
      <c r="Q4944" s="106" t="str">
        <f t="shared" si="4982"/>
        <v/>
      </c>
      <c r="R4944" s="106" t="str">
        <f t="shared" si="4983"/>
        <v/>
      </c>
      <c r="S4944" s="106" t="str">
        <f t="shared" si="4984"/>
        <v/>
      </c>
      <c r="T4944" s="106" t="str">
        <f t="shared" si="4985"/>
        <v/>
      </c>
    </row>
    <row r="4945" spans="1:20" outlineLevel="1">
      <c r="A4945" s="169"/>
      <c r="B4945" s="117">
        <v>44758</v>
      </c>
      <c r="C4945" s="90">
        <v>0.83333333333333304</v>
      </c>
      <c r="D4945" s="106"/>
      <c r="E4945" s="106" t="str">
        <f t="shared" si="4969"/>
        <v/>
      </c>
      <c r="F4945" s="106"/>
      <c r="G4945" s="106" t="str">
        <f t="shared" si="4970"/>
        <v/>
      </c>
      <c r="H4945" s="106"/>
      <c r="I4945" s="106" t="str">
        <f t="shared" si="4971"/>
        <v/>
      </c>
      <c r="J4945" s="106"/>
      <c r="K4945" s="106" t="str">
        <f t="shared" si="4972"/>
        <v/>
      </c>
      <c r="L4945" s="107" t="str">
        <f t="shared" si="4973"/>
        <v>чи робить СНВВ?</v>
      </c>
      <c r="M4945" s="94"/>
      <c r="N4945" s="106" t="str">
        <f t="shared" si="4980"/>
        <v/>
      </c>
      <c r="O4945" s="106" t="str">
        <f t="shared" si="4986"/>
        <v/>
      </c>
      <c r="P4945" s="106" t="str">
        <f t="shared" si="4981"/>
        <v/>
      </c>
      <c r="Q4945" s="106" t="str">
        <f t="shared" si="4982"/>
        <v/>
      </c>
      <c r="R4945" s="106" t="str">
        <f t="shared" si="4983"/>
        <v/>
      </c>
      <c r="S4945" s="106" t="str">
        <f t="shared" si="4984"/>
        <v/>
      </c>
      <c r="T4945" s="106" t="str">
        <f t="shared" si="4985"/>
        <v/>
      </c>
    </row>
    <row r="4946" spans="1:20" outlineLevel="1">
      <c r="A4946" s="169"/>
      <c r="B4946" s="117">
        <v>44758</v>
      </c>
      <c r="C4946" s="90">
        <v>0.875</v>
      </c>
      <c r="D4946" s="106"/>
      <c r="E4946" s="106" t="str">
        <f t="shared" si="4969"/>
        <v/>
      </c>
      <c r="F4946" s="106"/>
      <c r="G4946" s="106" t="str">
        <f t="shared" si="4970"/>
        <v/>
      </c>
      <c r="H4946" s="106"/>
      <c r="I4946" s="106" t="str">
        <f t="shared" si="4971"/>
        <v/>
      </c>
      <c r="J4946" s="106"/>
      <c r="K4946" s="106" t="str">
        <f t="shared" si="4972"/>
        <v/>
      </c>
      <c r="L4946" s="107" t="str">
        <f t="shared" si="4973"/>
        <v>чи робить СНВВ?</v>
      </c>
      <c r="M4946" s="94"/>
      <c r="N4946" s="106" t="str">
        <f t="shared" si="4980"/>
        <v/>
      </c>
      <c r="O4946" s="106" t="str">
        <f t="shared" si="4986"/>
        <v/>
      </c>
      <c r="P4946" s="106" t="str">
        <f t="shared" si="4981"/>
        <v/>
      </c>
      <c r="Q4946" s="106" t="str">
        <f t="shared" si="4982"/>
        <v/>
      </c>
      <c r="R4946" s="106" t="str">
        <f t="shared" si="4983"/>
        <v/>
      </c>
      <c r="S4946" s="106" t="str">
        <f t="shared" si="4984"/>
        <v/>
      </c>
      <c r="T4946" s="106" t="str">
        <f t="shared" si="4985"/>
        <v/>
      </c>
    </row>
    <row r="4947" spans="1:20" outlineLevel="1">
      <c r="A4947" s="169"/>
      <c r="B4947" s="117">
        <v>44758</v>
      </c>
      <c r="C4947" s="90">
        <v>0.91666666666666696</v>
      </c>
      <c r="D4947" s="106"/>
      <c r="E4947" s="106" t="str">
        <f t="shared" si="4969"/>
        <v/>
      </c>
      <c r="F4947" s="106"/>
      <c r="G4947" s="106" t="str">
        <f t="shared" si="4970"/>
        <v/>
      </c>
      <c r="H4947" s="106"/>
      <c r="I4947" s="106" t="str">
        <f t="shared" si="4971"/>
        <v/>
      </c>
      <c r="J4947" s="106"/>
      <c r="K4947" s="106" t="str">
        <f t="shared" si="4972"/>
        <v/>
      </c>
      <c r="L4947" s="107" t="str">
        <f t="shared" si="4973"/>
        <v>чи робить СНВВ?</v>
      </c>
      <c r="M4947" s="94"/>
      <c r="N4947" s="106" t="str">
        <f t="shared" si="4980"/>
        <v/>
      </c>
      <c r="O4947" s="106" t="str">
        <f t="shared" si="4986"/>
        <v/>
      </c>
      <c r="P4947" s="106" t="str">
        <f t="shared" si="4981"/>
        <v/>
      </c>
      <c r="Q4947" s="106" t="str">
        <f t="shared" si="4982"/>
        <v/>
      </c>
      <c r="R4947" s="106" t="str">
        <f t="shared" si="4983"/>
        <v/>
      </c>
      <c r="S4947" s="106" t="str">
        <f t="shared" si="4984"/>
        <v/>
      </c>
      <c r="T4947" s="106" t="str">
        <f t="shared" si="4985"/>
        <v/>
      </c>
    </row>
    <row r="4948" spans="1:20" outlineLevel="1">
      <c r="A4948" s="169"/>
      <c r="B4948" s="117">
        <v>44758</v>
      </c>
      <c r="C4948" s="90">
        <v>0.95833333333333304</v>
      </c>
      <c r="D4948" s="106"/>
      <c r="E4948" s="106" t="str">
        <f t="shared" si="4969"/>
        <v/>
      </c>
      <c r="F4948" s="106"/>
      <c r="G4948" s="106" t="str">
        <f t="shared" si="4970"/>
        <v/>
      </c>
      <c r="H4948" s="106"/>
      <c r="I4948" s="106" t="str">
        <f t="shared" si="4971"/>
        <v/>
      </c>
      <c r="J4948" s="106"/>
      <c r="K4948" s="106" t="str">
        <f t="shared" si="4972"/>
        <v/>
      </c>
      <c r="L4948" s="107" t="str">
        <f t="shared" si="4973"/>
        <v>чи робить СНВВ?</v>
      </c>
      <c r="M4948" s="94"/>
      <c r="N4948" s="106" t="str">
        <f t="shared" si="4980"/>
        <v/>
      </c>
      <c r="O4948" s="106" t="str">
        <f t="shared" si="4986"/>
        <v/>
      </c>
      <c r="P4948" s="106" t="str">
        <f t="shared" si="4981"/>
        <v/>
      </c>
      <c r="Q4948" s="106" t="str">
        <f t="shared" si="4982"/>
        <v/>
      </c>
      <c r="R4948" s="106" t="str">
        <f t="shared" si="4983"/>
        <v/>
      </c>
      <c r="S4948" s="106" t="str">
        <f t="shared" si="4984"/>
        <v/>
      </c>
      <c r="T4948" s="106" t="str">
        <f t="shared" si="4985"/>
        <v/>
      </c>
    </row>
    <row r="4949" spans="1:20" outlineLevel="1">
      <c r="A4949" s="169"/>
      <c r="B4949" s="117">
        <v>44758</v>
      </c>
      <c r="C4949" s="90">
        <v>1</v>
      </c>
      <c r="D4949" s="106"/>
      <c r="E4949" s="106" t="str">
        <f t="shared" si="4969"/>
        <v/>
      </c>
      <c r="F4949" s="106"/>
      <c r="G4949" s="106" t="str">
        <f t="shared" si="4970"/>
        <v/>
      </c>
      <c r="H4949" s="106"/>
      <c r="I4949" s="106" t="str">
        <f t="shared" si="4971"/>
        <v/>
      </c>
      <c r="J4949" s="106"/>
      <c r="K4949" s="106" t="str">
        <f t="shared" si="4972"/>
        <v/>
      </c>
      <c r="L4949" s="107" t="str">
        <f t="shared" si="4973"/>
        <v>чи робить СНВВ?</v>
      </c>
      <c r="M4949" s="94"/>
      <c r="N4949" s="106" t="str">
        <f t="shared" si="4980"/>
        <v/>
      </c>
      <c r="O4949" s="106" t="str">
        <f t="shared" si="4986"/>
        <v/>
      </c>
      <c r="P4949" s="106" t="str">
        <f t="shared" si="4981"/>
        <v/>
      </c>
      <c r="Q4949" s="106" t="str">
        <f t="shared" si="4982"/>
        <v/>
      </c>
      <c r="R4949" s="106" t="str">
        <f t="shared" si="4983"/>
        <v/>
      </c>
      <c r="S4949" s="106" t="str">
        <f t="shared" si="4984"/>
        <v/>
      </c>
      <c r="T4949" s="106" t="str">
        <f t="shared" si="4985"/>
        <v/>
      </c>
    </row>
    <row r="4950" spans="1:20">
      <c r="A4950" s="113"/>
      <c r="B4950" s="170" t="s">
        <v>284</v>
      </c>
      <c r="C4950" s="170"/>
      <c r="D4950" s="97">
        <f t="shared" ref="D4950" si="4987">SUM(D4926:D4949)</f>
        <v>0</v>
      </c>
      <c r="E4950" s="98">
        <f t="shared" ref="E4950" si="4988">COUNTIF(E4926:E4949,"&gt;0")</f>
        <v>0</v>
      </c>
      <c r="F4950" s="97">
        <f t="shared" ref="F4950" si="4989">SUM(F4926:F4949)</f>
        <v>0</v>
      </c>
      <c r="G4950" s="98">
        <f t="shared" ref="G4950" si="4990">COUNTIF(G4926:G4949,"&gt;0")</f>
        <v>0</v>
      </c>
      <c r="H4950" s="97">
        <f t="shared" ref="H4950" si="4991">SUM(H4926:H4949)</f>
        <v>0</v>
      </c>
      <c r="I4950" s="98">
        <f t="shared" ref="I4950" si="4992">COUNTIF(I4926:I4949,"&gt;0")</f>
        <v>0</v>
      </c>
      <c r="J4950" s="97">
        <f t="shared" ref="J4950" si="4993">SUM(J4926:J4949)</f>
        <v>0</v>
      </c>
      <c r="K4950" s="98">
        <f t="shared" ref="K4950" si="4994">COUNTIF(K4926:K4949,"&gt;0")</f>
        <v>0</v>
      </c>
      <c r="L4950" s="98">
        <f t="shared" ref="L4950" si="4995">COUNTIF(L4926:L4949,"СНВВ не працює")</f>
        <v>0</v>
      </c>
      <c r="M4950" s="94"/>
      <c r="N4950" s="97">
        <f>AVERAGEA(N4926:N4949)</f>
        <v>0</v>
      </c>
      <c r="O4950" s="97">
        <f>AVERAGEA(O4926:O4949)</f>
        <v>0</v>
      </c>
      <c r="P4950" s="97">
        <f>SUM(P4926:P4949)</f>
        <v>0</v>
      </c>
      <c r="Q4950" s="97">
        <f>SUM(Q4926:Q4949)</f>
        <v>0</v>
      </c>
      <c r="R4950" s="97">
        <f>SUM(R4926:R4949)</f>
        <v>0</v>
      </c>
      <c r="S4950" s="97">
        <f>SUM(S4926:S4949)</f>
        <v>0</v>
      </c>
      <c r="T4950" s="97">
        <f>SUM(T4926:T4949)</f>
        <v>0</v>
      </c>
    </row>
    <row r="4951" spans="1:20" ht="15.75" customHeight="1" outlineLevel="1">
      <c r="A4951" s="168">
        <v>44759</v>
      </c>
      <c r="B4951" s="117">
        <v>44759</v>
      </c>
      <c r="C4951" s="90">
        <v>4.1666666666666664E-2</v>
      </c>
      <c r="D4951" s="106"/>
      <c r="E4951" s="106" t="str">
        <f t="shared" ref="E4951:E4974" si="4996">IF(D4951="","",IF(D4951&lt;1,1,0))</f>
        <v/>
      </c>
      <c r="F4951" s="106"/>
      <c r="G4951" s="106" t="str">
        <f t="shared" ref="G4951:G4974" si="4997">IF(F4951="","",IF(F4951&lt;1,1,0))</f>
        <v/>
      </c>
      <c r="H4951" s="106"/>
      <c r="I4951" s="106" t="str">
        <f t="shared" ref="I4951:I4974" si="4998">IF(H4951="","",IF(H4951&lt;1,1,0))</f>
        <v/>
      </c>
      <c r="J4951" s="106"/>
      <c r="K4951" s="106" t="str">
        <f t="shared" ref="K4951:K4974" si="4999">IF(J4951="","",IF(J4951&lt;1,1,0))</f>
        <v/>
      </c>
      <c r="L4951" s="107" t="str">
        <f t="shared" ref="L4951:L4974" si="5000">IF(H4951="","чи робить СНВВ?",IF(J4951="","чи роблять агрегати?",IF($J4951=0,"агрегати не працюють",IF(AND($H4951=0,$J4951=1),"СНВВ не працює","OK"))))</f>
        <v>чи робить СНВВ?</v>
      </c>
      <c r="M4951" s="94"/>
      <c r="N4951" s="106" t="str">
        <f t="shared" ref="N4951" si="5001">IF(OR(E4951&lt;&gt;0, J4951=0), "",D4951)</f>
        <v/>
      </c>
      <c r="O4951" s="106" t="str">
        <f t="shared" si="4986"/>
        <v/>
      </c>
      <c r="P4951" s="106" t="str">
        <f t="shared" ref="P4951" si="5002">IF(AND($E4951&lt;&gt;0,$J4951=1),D4951,O4951)</f>
        <v/>
      </c>
      <c r="Q4951" s="106" t="str">
        <f t="shared" ref="Q4951" si="5003">IF(OR(G4951&lt;&gt;0, J4951=0), "",F4951)</f>
        <v/>
      </c>
      <c r="R4951" s="106" t="str">
        <f t="shared" ref="R4951" si="5004">IF(Q4951="", "",(Q4951*$S$2+$S$3))</f>
        <v/>
      </c>
      <c r="S4951" s="106" t="str">
        <f t="shared" ref="S4951" si="5005">IF(AND(G4951&lt;&gt;0,J4951=1),F4951,R4951)</f>
        <v/>
      </c>
      <c r="T4951" s="106" t="str">
        <f t="shared" ref="T4951" si="5006">IFERROR(P4951*S4951,"")</f>
        <v/>
      </c>
    </row>
    <row r="4952" spans="1:20" outlineLevel="1">
      <c r="A4952" s="169"/>
      <c r="B4952" s="117">
        <v>44759</v>
      </c>
      <c r="C4952" s="90">
        <v>8.3333333333333301E-2</v>
      </c>
      <c r="D4952" s="106"/>
      <c r="E4952" s="106" t="str">
        <f t="shared" si="4996"/>
        <v/>
      </c>
      <c r="F4952" s="106"/>
      <c r="G4952" s="106" t="str">
        <f t="shared" si="4997"/>
        <v/>
      </c>
      <c r="H4952" s="106"/>
      <c r="I4952" s="106" t="str">
        <f t="shared" si="4998"/>
        <v/>
      </c>
      <c r="J4952" s="106"/>
      <c r="K4952" s="106" t="str">
        <f t="shared" si="4999"/>
        <v/>
      </c>
      <c r="L4952" s="107" t="str">
        <f t="shared" si="5000"/>
        <v>чи робить СНВВ?</v>
      </c>
      <c r="M4952" s="94"/>
      <c r="N4952" s="106" t="str">
        <f t="shared" ref="N4952:N4974" si="5007">IF(OR(E4952&lt;&gt;0, J4952=0), "",D4952)</f>
        <v/>
      </c>
      <c r="O4952" s="106" t="str">
        <f t="shared" si="4986"/>
        <v/>
      </c>
      <c r="P4952" s="106" t="str">
        <f t="shared" ref="P4952:P4974" si="5008">IF(AND($E4952&lt;&gt;0,$J4952=1),D4952,O4952)</f>
        <v/>
      </c>
      <c r="Q4952" s="106" t="str">
        <f t="shared" ref="Q4952:Q4974" si="5009">IF(OR(G4952&lt;&gt;0, J4952=0), "",F4952)</f>
        <v/>
      </c>
      <c r="R4952" s="106" t="str">
        <f t="shared" ref="R4952:R4974" si="5010">IF(Q4952="", "",(Q4952*$S$2+$S$3))</f>
        <v/>
      </c>
      <c r="S4952" s="106" t="str">
        <f t="shared" ref="S4952:S4974" si="5011">IF(AND(G4952&lt;&gt;0,J4952=1),F4952,R4952)</f>
        <v/>
      </c>
      <c r="T4952" s="106" t="str">
        <f t="shared" ref="T4952:T4974" si="5012">IFERROR(P4952*S4952,"")</f>
        <v/>
      </c>
    </row>
    <row r="4953" spans="1:20" outlineLevel="1">
      <c r="A4953" s="169"/>
      <c r="B4953" s="117">
        <v>44759</v>
      </c>
      <c r="C4953" s="90">
        <v>0.125</v>
      </c>
      <c r="D4953" s="106"/>
      <c r="E4953" s="106" t="str">
        <f t="shared" si="4996"/>
        <v/>
      </c>
      <c r="F4953" s="106"/>
      <c r="G4953" s="106" t="str">
        <f t="shared" si="4997"/>
        <v/>
      </c>
      <c r="H4953" s="106"/>
      <c r="I4953" s="106" t="str">
        <f t="shared" si="4998"/>
        <v/>
      </c>
      <c r="J4953" s="106"/>
      <c r="K4953" s="106" t="str">
        <f t="shared" si="4999"/>
        <v/>
      </c>
      <c r="L4953" s="107" t="str">
        <f t="shared" si="5000"/>
        <v>чи робить СНВВ?</v>
      </c>
      <c r="M4953" s="94"/>
      <c r="N4953" s="106" t="str">
        <f t="shared" si="5007"/>
        <v/>
      </c>
      <c r="O4953" s="106" t="str">
        <f t="shared" si="4986"/>
        <v/>
      </c>
      <c r="P4953" s="106" t="str">
        <f t="shared" si="5008"/>
        <v/>
      </c>
      <c r="Q4953" s="106" t="str">
        <f t="shared" si="5009"/>
        <v/>
      </c>
      <c r="R4953" s="106" t="str">
        <f t="shared" si="5010"/>
        <v/>
      </c>
      <c r="S4953" s="106" t="str">
        <f t="shared" si="5011"/>
        <v/>
      </c>
      <c r="T4953" s="106" t="str">
        <f t="shared" si="5012"/>
        <v/>
      </c>
    </row>
    <row r="4954" spans="1:20" outlineLevel="1">
      <c r="A4954" s="169"/>
      <c r="B4954" s="117">
        <v>44759</v>
      </c>
      <c r="C4954" s="90">
        <v>0.16666666666666699</v>
      </c>
      <c r="D4954" s="106"/>
      <c r="E4954" s="106" t="str">
        <f t="shared" si="4996"/>
        <v/>
      </c>
      <c r="F4954" s="106"/>
      <c r="G4954" s="106" t="str">
        <f t="shared" si="4997"/>
        <v/>
      </c>
      <c r="H4954" s="106"/>
      <c r="I4954" s="106" t="str">
        <f t="shared" si="4998"/>
        <v/>
      </c>
      <c r="J4954" s="106"/>
      <c r="K4954" s="106" t="str">
        <f t="shared" si="4999"/>
        <v/>
      </c>
      <c r="L4954" s="107" t="str">
        <f t="shared" si="5000"/>
        <v>чи робить СНВВ?</v>
      </c>
      <c r="M4954" s="94"/>
      <c r="N4954" s="106" t="str">
        <f t="shared" si="5007"/>
        <v/>
      </c>
      <c r="O4954" s="106" t="str">
        <f t="shared" si="4986"/>
        <v/>
      </c>
      <c r="P4954" s="106" t="str">
        <f t="shared" si="5008"/>
        <v/>
      </c>
      <c r="Q4954" s="106" t="str">
        <f t="shared" si="5009"/>
        <v/>
      </c>
      <c r="R4954" s="106" t="str">
        <f t="shared" si="5010"/>
        <v/>
      </c>
      <c r="S4954" s="106" t="str">
        <f t="shared" si="5011"/>
        <v/>
      </c>
      <c r="T4954" s="106" t="str">
        <f t="shared" si="5012"/>
        <v/>
      </c>
    </row>
    <row r="4955" spans="1:20" outlineLevel="1">
      <c r="A4955" s="169"/>
      <c r="B4955" s="117">
        <v>44759</v>
      </c>
      <c r="C4955" s="90">
        <v>0.20833333333333301</v>
      </c>
      <c r="D4955" s="106"/>
      <c r="E4955" s="106" t="str">
        <f t="shared" si="4996"/>
        <v/>
      </c>
      <c r="F4955" s="106"/>
      <c r="G4955" s="106" t="str">
        <f t="shared" si="4997"/>
        <v/>
      </c>
      <c r="H4955" s="106"/>
      <c r="I4955" s="106" t="str">
        <f t="shared" si="4998"/>
        <v/>
      </c>
      <c r="J4955" s="106"/>
      <c r="K4955" s="106" t="str">
        <f t="shared" si="4999"/>
        <v/>
      </c>
      <c r="L4955" s="107" t="str">
        <f t="shared" si="5000"/>
        <v>чи робить СНВВ?</v>
      </c>
      <c r="M4955" s="94"/>
      <c r="N4955" s="106" t="str">
        <f t="shared" si="5007"/>
        <v/>
      </c>
      <c r="O4955" s="106" t="str">
        <f t="shared" si="4986"/>
        <v/>
      </c>
      <c r="P4955" s="106" t="str">
        <f t="shared" si="5008"/>
        <v/>
      </c>
      <c r="Q4955" s="106" t="str">
        <f t="shared" si="5009"/>
        <v/>
      </c>
      <c r="R4955" s="106" t="str">
        <f t="shared" si="5010"/>
        <v/>
      </c>
      <c r="S4955" s="106" t="str">
        <f t="shared" si="5011"/>
        <v/>
      </c>
      <c r="T4955" s="106" t="str">
        <f t="shared" si="5012"/>
        <v/>
      </c>
    </row>
    <row r="4956" spans="1:20" outlineLevel="1">
      <c r="A4956" s="169"/>
      <c r="B4956" s="117">
        <v>44759</v>
      </c>
      <c r="C4956" s="90">
        <v>0.25</v>
      </c>
      <c r="D4956" s="106"/>
      <c r="E4956" s="106" t="str">
        <f t="shared" si="4996"/>
        <v/>
      </c>
      <c r="F4956" s="106"/>
      <c r="G4956" s="106" t="str">
        <f t="shared" si="4997"/>
        <v/>
      </c>
      <c r="H4956" s="106"/>
      <c r="I4956" s="106" t="str">
        <f t="shared" si="4998"/>
        <v/>
      </c>
      <c r="J4956" s="106"/>
      <c r="K4956" s="106" t="str">
        <f t="shared" si="4999"/>
        <v/>
      </c>
      <c r="L4956" s="107" t="str">
        <f t="shared" si="5000"/>
        <v>чи робить СНВВ?</v>
      </c>
      <c r="M4956" s="94"/>
      <c r="N4956" s="106" t="str">
        <f t="shared" si="5007"/>
        <v/>
      </c>
      <c r="O4956" s="106" t="str">
        <f t="shared" si="4986"/>
        <v/>
      </c>
      <c r="P4956" s="106" t="str">
        <f t="shared" si="5008"/>
        <v/>
      </c>
      <c r="Q4956" s="106" t="str">
        <f t="shared" si="5009"/>
        <v/>
      </c>
      <c r="R4956" s="106" t="str">
        <f t="shared" si="5010"/>
        <v/>
      </c>
      <c r="S4956" s="106" t="str">
        <f t="shared" si="5011"/>
        <v/>
      </c>
      <c r="T4956" s="106" t="str">
        <f t="shared" si="5012"/>
        <v/>
      </c>
    </row>
    <row r="4957" spans="1:20" outlineLevel="1">
      <c r="A4957" s="169"/>
      <c r="B4957" s="117">
        <v>44759</v>
      </c>
      <c r="C4957" s="90">
        <v>0.29166666666666702</v>
      </c>
      <c r="D4957" s="106"/>
      <c r="E4957" s="106" t="str">
        <f t="shared" si="4996"/>
        <v/>
      </c>
      <c r="F4957" s="106"/>
      <c r="G4957" s="106" t="str">
        <f t="shared" si="4997"/>
        <v/>
      </c>
      <c r="H4957" s="106"/>
      <c r="I4957" s="106" t="str">
        <f t="shared" si="4998"/>
        <v/>
      </c>
      <c r="J4957" s="106"/>
      <c r="K4957" s="106" t="str">
        <f t="shared" si="4999"/>
        <v/>
      </c>
      <c r="L4957" s="107" t="str">
        <f t="shared" si="5000"/>
        <v>чи робить СНВВ?</v>
      </c>
      <c r="M4957" s="94"/>
      <c r="N4957" s="106" t="str">
        <f t="shared" si="5007"/>
        <v/>
      </c>
      <c r="O4957" s="106" t="str">
        <f t="shared" si="4986"/>
        <v/>
      </c>
      <c r="P4957" s="106" t="str">
        <f t="shared" si="5008"/>
        <v/>
      </c>
      <c r="Q4957" s="106" t="str">
        <f t="shared" si="5009"/>
        <v/>
      </c>
      <c r="R4957" s="106" t="str">
        <f t="shared" si="5010"/>
        <v/>
      </c>
      <c r="S4957" s="106" t="str">
        <f t="shared" si="5011"/>
        <v/>
      </c>
      <c r="T4957" s="106" t="str">
        <f t="shared" si="5012"/>
        <v/>
      </c>
    </row>
    <row r="4958" spans="1:20" outlineLevel="1">
      <c r="A4958" s="169"/>
      <c r="B4958" s="117">
        <v>44759</v>
      </c>
      <c r="C4958" s="90">
        <v>0.33333333333333298</v>
      </c>
      <c r="D4958" s="106"/>
      <c r="E4958" s="106" t="str">
        <f t="shared" si="4996"/>
        <v/>
      </c>
      <c r="F4958" s="106"/>
      <c r="G4958" s="106" t="str">
        <f t="shared" si="4997"/>
        <v/>
      </c>
      <c r="H4958" s="106"/>
      <c r="I4958" s="106" t="str">
        <f t="shared" si="4998"/>
        <v/>
      </c>
      <c r="J4958" s="106"/>
      <c r="K4958" s="106" t="str">
        <f t="shared" si="4999"/>
        <v/>
      </c>
      <c r="L4958" s="107" t="str">
        <f t="shared" si="5000"/>
        <v>чи робить СНВВ?</v>
      </c>
      <c r="M4958" s="94"/>
      <c r="N4958" s="106" t="str">
        <f t="shared" si="5007"/>
        <v/>
      </c>
      <c r="O4958" s="106" t="str">
        <f t="shared" si="4986"/>
        <v/>
      </c>
      <c r="P4958" s="106" t="str">
        <f t="shared" si="5008"/>
        <v/>
      </c>
      <c r="Q4958" s="106" t="str">
        <f t="shared" si="5009"/>
        <v/>
      </c>
      <c r="R4958" s="106" t="str">
        <f t="shared" si="5010"/>
        <v/>
      </c>
      <c r="S4958" s="106" t="str">
        <f t="shared" si="5011"/>
        <v/>
      </c>
      <c r="T4958" s="106" t="str">
        <f t="shared" si="5012"/>
        <v/>
      </c>
    </row>
    <row r="4959" spans="1:20" outlineLevel="1">
      <c r="A4959" s="169"/>
      <c r="B4959" s="117">
        <v>44759</v>
      </c>
      <c r="C4959" s="90">
        <v>0.375</v>
      </c>
      <c r="D4959" s="106"/>
      <c r="E4959" s="106" t="str">
        <f t="shared" si="4996"/>
        <v/>
      </c>
      <c r="F4959" s="106"/>
      <c r="G4959" s="106" t="str">
        <f t="shared" si="4997"/>
        <v/>
      </c>
      <c r="H4959" s="106"/>
      <c r="I4959" s="106" t="str">
        <f t="shared" si="4998"/>
        <v/>
      </c>
      <c r="J4959" s="106"/>
      <c r="K4959" s="106" t="str">
        <f t="shared" si="4999"/>
        <v/>
      </c>
      <c r="L4959" s="107" t="str">
        <f t="shared" si="5000"/>
        <v>чи робить СНВВ?</v>
      </c>
      <c r="M4959" s="94"/>
      <c r="N4959" s="106" t="str">
        <f t="shared" si="5007"/>
        <v/>
      </c>
      <c r="O4959" s="106" t="str">
        <f t="shared" si="4986"/>
        <v/>
      </c>
      <c r="P4959" s="106" t="str">
        <f t="shared" si="5008"/>
        <v/>
      </c>
      <c r="Q4959" s="106" t="str">
        <f t="shared" si="5009"/>
        <v/>
      </c>
      <c r="R4959" s="106" t="str">
        <f t="shared" si="5010"/>
        <v/>
      </c>
      <c r="S4959" s="106" t="str">
        <f t="shared" si="5011"/>
        <v/>
      </c>
      <c r="T4959" s="106" t="str">
        <f t="shared" si="5012"/>
        <v/>
      </c>
    </row>
    <row r="4960" spans="1:20" outlineLevel="1">
      <c r="A4960" s="169"/>
      <c r="B4960" s="117">
        <v>44759</v>
      </c>
      <c r="C4960" s="90">
        <v>0.41666666666666702</v>
      </c>
      <c r="D4960" s="106"/>
      <c r="E4960" s="106" t="str">
        <f t="shared" si="4996"/>
        <v/>
      </c>
      <c r="F4960" s="106"/>
      <c r="G4960" s="106" t="str">
        <f t="shared" si="4997"/>
        <v/>
      </c>
      <c r="H4960" s="106"/>
      <c r="I4960" s="106" t="str">
        <f t="shared" si="4998"/>
        <v/>
      </c>
      <c r="J4960" s="106"/>
      <c r="K4960" s="106" t="str">
        <f t="shared" si="4999"/>
        <v/>
      </c>
      <c r="L4960" s="107" t="str">
        <f t="shared" si="5000"/>
        <v>чи робить СНВВ?</v>
      </c>
      <c r="M4960" s="94"/>
      <c r="N4960" s="106" t="str">
        <f t="shared" si="5007"/>
        <v/>
      </c>
      <c r="O4960" s="106" t="str">
        <f t="shared" si="4986"/>
        <v/>
      </c>
      <c r="P4960" s="106" t="str">
        <f t="shared" si="5008"/>
        <v/>
      </c>
      <c r="Q4960" s="106" t="str">
        <f t="shared" si="5009"/>
        <v/>
      </c>
      <c r="R4960" s="106" t="str">
        <f t="shared" si="5010"/>
        <v/>
      </c>
      <c r="S4960" s="106" t="str">
        <f t="shared" si="5011"/>
        <v/>
      </c>
      <c r="T4960" s="106" t="str">
        <f t="shared" si="5012"/>
        <v/>
      </c>
    </row>
    <row r="4961" spans="1:20" outlineLevel="1">
      <c r="A4961" s="169"/>
      <c r="B4961" s="117">
        <v>44759</v>
      </c>
      <c r="C4961" s="90">
        <v>0.45833333333333298</v>
      </c>
      <c r="D4961" s="106"/>
      <c r="E4961" s="106" t="str">
        <f t="shared" si="4996"/>
        <v/>
      </c>
      <c r="F4961" s="106"/>
      <c r="G4961" s="106" t="str">
        <f t="shared" si="4997"/>
        <v/>
      </c>
      <c r="H4961" s="106"/>
      <c r="I4961" s="106" t="str">
        <f t="shared" si="4998"/>
        <v/>
      </c>
      <c r="J4961" s="106"/>
      <c r="K4961" s="106" t="str">
        <f t="shared" si="4999"/>
        <v/>
      </c>
      <c r="L4961" s="107" t="str">
        <f t="shared" si="5000"/>
        <v>чи робить СНВВ?</v>
      </c>
      <c r="M4961" s="94"/>
      <c r="N4961" s="106" t="str">
        <f t="shared" si="5007"/>
        <v/>
      </c>
      <c r="O4961" s="106" t="str">
        <f t="shared" si="4986"/>
        <v/>
      </c>
      <c r="P4961" s="106" t="str">
        <f t="shared" si="5008"/>
        <v/>
      </c>
      <c r="Q4961" s="106" t="str">
        <f t="shared" si="5009"/>
        <v/>
      </c>
      <c r="R4961" s="106" t="str">
        <f t="shared" si="5010"/>
        <v/>
      </c>
      <c r="S4961" s="106" t="str">
        <f t="shared" si="5011"/>
        <v/>
      </c>
      <c r="T4961" s="106" t="str">
        <f t="shared" si="5012"/>
        <v/>
      </c>
    </row>
    <row r="4962" spans="1:20" outlineLevel="1">
      <c r="A4962" s="169"/>
      <c r="B4962" s="117">
        <v>44759</v>
      </c>
      <c r="C4962" s="90">
        <v>0.5</v>
      </c>
      <c r="D4962" s="106"/>
      <c r="E4962" s="106" t="str">
        <f t="shared" si="4996"/>
        <v/>
      </c>
      <c r="F4962" s="106"/>
      <c r="G4962" s="106" t="str">
        <f t="shared" si="4997"/>
        <v/>
      </c>
      <c r="H4962" s="106"/>
      <c r="I4962" s="106" t="str">
        <f t="shared" si="4998"/>
        <v/>
      </c>
      <c r="J4962" s="106"/>
      <c r="K4962" s="106" t="str">
        <f t="shared" si="4999"/>
        <v/>
      </c>
      <c r="L4962" s="107" t="str">
        <f t="shared" si="5000"/>
        <v>чи робить СНВВ?</v>
      </c>
      <c r="M4962" s="94"/>
      <c r="N4962" s="106" t="str">
        <f t="shared" si="5007"/>
        <v/>
      </c>
      <c r="O4962" s="106" t="str">
        <f t="shared" si="4986"/>
        <v/>
      </c>
      <c r="P4962" s="106" t="str">
        <f t="shared" si="5008"/>
        <v/>
      </c>
      <c r="Q4962" s="106" t="str">
        <f t="shared" si="5009"/>
        <v/>
      </c>
      <c r="R4962" s="106" t="str">
        <f t="shared" si="5010"/>
        <v/>
      </c>
      <c r="S4962" s="106" t="str">
        <f t="shared" si="5011"/>
        <v/>
      </c>
      <c r="T4962" s="106" t="str">
        <f t="shared" si="5012"/>
        <v/>
      </c>
    </row>
    <row r="4963" spans="1:20" outlineLevel="1">
      <c r="A4963" s="169"/>
      <c r="B4963" s="117">
        <v>44759</v>
      </c>
      <c r="C4963" s="90">
        <v>0.54166666666666696</v>
      </c>
      <c r="D4963" s="106"/>
      <c r="E4963" s="106" t="str">
        <f t="shared" si="4996"/>
        <v/>
      </c>
      <c r="F4963" s="106"/>
      <c r="G4963" s="106" t="str">
        <f t="shared" si="4997"/>
        <v/>
      </c>
      <c r="H4963" s="106"/>
      <c r="I4963" s="106" t="str">
        <f t="shared" si="4998"/>
        <v/>
      </c>
      <c r="J4963" s="106"/>
      <c r="K4963" s="106" t="str">
        <f t="shared" si="4999"/>
        <v/>
      </c>
      <c r="L4963" s="107" t="str">
        <f t="shared" si="5000"/>
        <v>чи робить СНВВ?</v>
      </c>
      <c r="M4963" s="94"/>
      <c r="N4963" s="106" t="str">
        <f t="shared" si="5007"/>
        <v/>
      </c>
      <c r="O4963" s="106" t="str">
        <f t="shared" si="4986"/>
        <v/>
      </c>
      <c r="P4963" s="106" t="str">
        <f t="shared" si="5008"/>
        <v/>
      </c>
      <c r="Q4963" s="106" t="str">
        <f t="shared" si="5009"/>
        <v/>
      </c>
      <c r="R4963" s="106" t="str">
        <f t="shared" si="5010"/>
        <v/>
      </c>
      <c r="S4963" s="106" t="str">
        <f t="shared" si="5011"/>
        <v/>
      </c>
      <c r="T4963" s="106" t="str">
        <f t="shared" si="5012"/>
        <v/>
      </c>
    </row>
    <row r="4964" spans="1:20" outlineLevel="1">
      <c r="A4964" s="169"/>
      <c r="B4964" s="117">
        <v>44759</v>
      </c>
      <c r="C4964" s="90">
        <v>0.58333333333333304</v>
      </c>
      <c r="D4964" s="106"/>
      <c r="E4964" s="106" t="str">
        <f t="shared" si="4996"/>
        <v/>
      </c>
      <c r="F4964" s="106"/>
      <c r="G4964" s="106" t="str">
        <f t="shared" si="4997"/>
        <v/>
      </c>
      <c r="H4964" s="106"/>
      <c r="I4964" s="106" t="str">
        <f t="shared" si="4998"/>
        <v/>
      </c>
      <c r="J4964" s="106"/>
      <c r="K4964" s="106" t="str">
        <f t="shared" si="4999"/>
        <v/>
      </c>
      <c r="L4964" s="107" t="str">
        <f t="shared" si="5000"/>
        <v>чи робить СНВВ?</v>
      </c>
      <c r="M4964" s="94"/>
      <c r="N4964" s="106" t="str">
        <f t="shared" si="5007"/>
        <v/>
      </c>
      <c r="O4964" s="106" t="str">
        <f t="shared" si="4986"/>
        <v/>
      </c>
      <c r="P4964" s="106" t="str">
        <f t="shared" si="5008"/>
        <v/>
      </c>
      <c r="Q4964" s="106" t="str">
        <f t="shared" si="5009"/>
        <v/>
      </c>
      <c r="R4964" s="106" t="str">
        <f t="shared" si="5010"/>
        <v/>
      </c>
      <c r="S4964" s="106" t="str">
        <f t="shared" si="5011"/>
        <v/>
      </c>
      <c r="T4964" s="106" t="str">
        <f t="shared" si="5012"/>
        <v/>
      </c>
    </row>
    <row r="4965" spans="1:20" outlineLevel="1">
      <c r="A4965" s="169"/>
      <c r="B4965" s="117">
        <v>44759</v>
      </c>
      <c r="C4965" s="90">
        <v>0.625</v>
      </c>
      <c r="D4965" s="106"/>
      <c r="E4965" s="106" t="str">
        <f t="shared" si="4996"/>
        <v/>
      </c>
      <c r="F4965" s="106"/>
      <c r="G4965" s="106" t="str">
        <f t="shared" si="4997"/>
        <v/>
      </c>
      <c r="H4965" s="106"/>
      <c r="I4965" s="106" t="str">
        <f t="shared" si="4998"/>
        <v/>
      </c>
      <c r="J4965" s="106"/>
      <c r="K4965" s="106" t="str">
        <f t="shared" si="4999"/>
        <v/>
      </c>
      <c r="L4965" s="107" t="str">
        <f t="shared" si="5000"/>
        <v>чи робить СНВВ?</v>
      </c>
      <c r="M4965" s="94"/>
      <c r="N4965" s="106" t="str">
        <f t="shared" si="5007"/>
        <v/>
      </c>
      <c r="O4965" s="106" t="str">
        <f t="shared" si="4986"/>
        <v/>
      </c>
      <c r="P4965" s="106" t="str">
        <f t="shared" si="5008"/>
        <v/>
      </c>
      <c r="Q4965" s="106" t="str">
        <f t="shared" si="5009"/>
        <v/>
      </c>
      <c r="R4965" s="106" t="str">
        <f t="shared" si="5010"/>
        <v/>
      </c>
      <c r="S4965" s="106" t="str">
        <f t="shared" si="5011"/>
        <v/>
      </c>
      <c r="T4965" s="106" t="str">
        <f t="shared" si="5012"/>
        <v/>
      </c>
    </row>
    <row r="4966" spans="1:20" outlineLevel="1">
      <c r="A4966" s="169"/>
      <c r="B4966" s="117">
        <v>44759</v>
      </c>
      <c r="C4966" s="90">
        <v>0.66666666666666696</v>
      </c>
      <c r="D4966" s="106"/>
      <c r="E4966" s="106" t="str">
        <f t="shared" si="4996"/>
        <v/>
      </c>
      <c r="F4966" s="106"/>
      <c r="G4966" s="106" t="str">
        <f t="shared" si="4997"/>
        <v/>
      </c>
      <c r="H4966" s="106"/>
      <c r="I4966" s="106" t="str">
        <f t="shared" si="4998"/>
        <v/>
      </c>
      <c r="J4966" s="106"/>
      <c r="K4966" s="106" t="str">
        <f t="shared" si="4999"/>
        <v/>
      </c>
      <c r="L4966" s="107" t="str">
        <f t="shared" si="5000"/>
        <v>чи робить СНВВ?</v>
      </c>
      <c r="M4966" s="94"/>
      <c r="N4966" s="106" t="str">
        <f t="shared" si="5007"/>
        <v/>
      </c>
      <c r="O4966" s="106" t="str">
        <f t="shared" si="4986"/>
        <v/>
      </c>
      <c r="P4966" s="106" t="str">
        <f t="shared" si="5008"/>
        <v/>
      </c>
      <c r="Q4966" s="106" t="str">
        <f t="shared" si="5009"/>
        <v/>
      </c>
      <c r="R4966" s="106" t="str">
        <f t="shared" si="5010"/>
        <v/>
      </c>
      <c r="S4966" s="106" t="str">
        <f t="shared" si="5011"/>
        <v/>
      </c>
      <c r="T4966" s="106" t="str">
        <f t="shared" si="5012"/>
        <v/>
      </c>
    </row>
    <row r="4967" spans="1:20" outlineLevel="1">
      <c r="A4967" s="169"/>
      <c r="B4967" s="117">
        <v>44759</v>
      </c>
      <c r="C4967" s="90">
        <v>0.70833333333333304</v>
      </c>
      <c r="D4967" s="106"/>
      <c r="E4967" s="106" t="str">
        <f t="shared" si="4996"/>
        <v/>
      </c>
      <c r="F4967" s="106"/>
      <c r="G4967" s="106" t="str">
        <f t="shared" si="4997"/>
        <v/>
      </c>
      <c r="H4967" s="106"/>
      <c r="I4967" s="106" t="str">
        <f t="shared" si="4998"/>
        <v/>
      </c>
      <c r="J4967" s="106"/>
      <c r="K4967" s="106" t="str">
        <f t="shared" si="4999"/>
        <v/>
      </c>
      <c r="L4967" s="107" t="str">
        <f t="shared" si="5000"/>
        <v>чи робить СНВВ?</v>
      </c>
      <c r="M4967" s="94"/>
      <c r="N4967" s="106" t="str">
        <f t="shared" si="5007"/>
        <v/>
      </c>
      <c r="O4967" s="106" t="str">
        <f t="shared" si="4986"/>
        <v/>
      </c>
      <c r="P4967" s="106" t="str">
        <f t="shared" si="5008"/>
        <v/>
      </c>
      <c r="Q4967" s="106" t="str">
        <f t="shared" si="5009"/>
        <v/>
      </c>
      <c r="R4967" s="106" t="str">
        <f t="shared" si="5010"/>
        <v/>
      </c>
      <c r="S4967" s="106" t="str">
        <f t="shared" si="5011"/>
        <v/>
      </c>
      <c r="T4967" s="106" t="str">
        <f t="shared" si="5012"/>
        <v/>
      </c>
    </row>
    <row r="4968" spans="1:20" outlineLevel="1">
      <c r="A4968" s="169"/>
      <c r="B4968" s="117">
        <v>44759</v>
      </c>
      <c r="C4968" s="90">
        <v>0.75</v>
      </c>
      <c r="D4968" s="106"/>
      <c r="E4968" s="106" t="str">
        <f t="shared" si="4996"/>
        <v/>
      </c>
      <c r="F4968" s="106"/>
      <c r="G4968" s="106" t="str">
        <f t="shared" si="4997"/>
        <v/>
      </c>
      <c r="H4968" s="106"/>
      <c r="I4968" s="106" t="str">
        <f t="shared" si="4998"/>
        <v/>
      </c>
      <c r="J4968" s="106"/>
      <c r="K4968" s="106" t="str">
        <f t="shared" si="4999"/>
        <v/>
      </c>
      <c r="L4968" s="107" t="str">
        <f t="shared" si="5000"/>
        <v>чи робить СНВВ?</v>
      </c>
      <c r="M4968" s="94"/>
      <c r="N4968" s="106" t="str">
        <f t="shared" si="5007"/>
        <v/>
      </c>
      <c r="O4968" s="106" t="str">
        <f t="shared" si="4986"/>
        <v/>
      </c>
      <c r="P4968" s="106" t="str">
        <f t="shared" si="5008"/>
        <v/>
      </c>
      <c r="Q4968" s="106" t="str">
        <f t="shared" si="5009"/>
        <v/>
      </c>
      <c r="R4968" s="106" t="str">
        <f t="shared" si="5010"/>
        <v/>
      </c>
      <c r="S4968" s="106" t="str">
        <f t="shared" si="5011"/>
        <v/>
      </c>
      <c r="T4968" s="106" t="str">
        <f t="shared" si="5012"/>
        <v/>
      </c>
    </row>
    <row r="4969" spans="1:20" outlineLevel="1">
      <c r="A4969" s="169"/>
      <c r="B4969" s="117">
        <v>44759</v>
      </c>
      <c r="C4969" s="90">
        <v>0.79166666666666696</v>
      </c>
      <c r="D4969" s="106"/>
      <c r="E4969" s="106" t="str">
        <f t="shared" si="4996"/>
        <v/>
      </c>
      <c r="F4969" s="106"/>
      <c r="G4969" s="106" t="str">
        <f t="shared" si="4997"/>
        <v/>
      </c>
      <c r="H4969" s="106"/>
      <c r="I4969" s="106" t="str">
        <f t="shared" si="4998"/>
        <v/>
      </c>
      <c r="J4969" s="106"/>
      <c r="K4969" s="106" t="str">
        <f t="shared" si="4999"/>
        <v/>
      </c>
      <c r="L4969" s="107" t="str">
        <f t="shared" si="5000"/>
        <v>чи робить СНВВ?</v>
      </c>
      <c r="M4969" s="94"/>
      <c r="N4969" s="106" t="str">
        <f t="shared" si="5007"/>
        <v/>
      </c>
      <c r="O4969" s="106" t="str">
        <f t="shared" si="4986"/>
        <v/>
      </c>
      <c r="P4969" s="106" t="str">
        <f t="shared" si="5008"/>
        <v/>
      </c>
      <c r="Q4969" s="106" t="str">
        <f t="shared" si="5009"/>
        <v/>
      </c>
      <c r="R4969" s="106" t="str">
        <f t="shared" si="5010"/>
        <v/>
      </c>
      <c r="S4969" s="106" t="str">
        <f t="shared" si="5011"/>
        <v/>
      </c>
      <c r="T4969" s="106" t="str">
        <f t="shared" si="5012"/>
        <v/>
      </c>
    </row>
    <row r="4970" spans="1:20" outlineLevel="1">
      <c r="A4970" s="169"/>
      <c r="B4970" s="117">
        <v>44759</v>
      </c>
      <c r="C4970" s="90">
        <v>0.83333333333333304</v>
      </c>
      <c r="D4970" s="106"/>
      <c r="E4970" s="106" t="str">
        <f t="shared" si="4996"/>
        <v/>
      </c>
      <c r="F4970" s="106"/>
      <c r="G4970" s="106" t="str">
        <f t="shared" si="4997"/>
        <v/>
      </c>
      <c r="H4970" s="106"/>
      <c r="I4970" s="106" t="str">
        <f t="shared" si="4998"/>
        <v/>
      </c>
      <c r="J4970" s="106"/>
      <c r="K4970" s="106" t="str">
        <f t="shared" si="4999"/>
        <v/>
      </c>
      <c r="L4970" s="107" t="str">
        <f t="shared" si="5000"/>
        <v>чи робить СНВВ?</v>
      </c>
      <c r="M4970" s="94"/>
      <c r="N4970" s="106" t="str">
        <f t="shared" si="5007"/>
        <v/>
      </c>
      <c r="O4970" s="106" t="str">
        <f t="shared" si="4986"/>
        <v/>
      </c>
      <c r="P4970" s="106" t="str">
        <f t="shared" si="5008"/>
        <v/>
      </c>
      <c r="Q4970" s="106" t="str">
        <f t="shared" si="5009"/>
        <v/>
      </c>
      <c r="R4970" s="106" t="str">
        <f t="shared" si="5010"/>
        <v/>
      </c>
      <c r="S4970" s="106" t="str">
        <f t="shared" si="5011"/>
        <v/>
      </c>
      <c r="T4970" s="106" t="str">
        <f t="shared" si="5012"/>
        <v/>
      </c>
    </row>
    <row r="4971" spans="1:20" outlineLevel="1">
      <c r="A4971" s="169"/>
      <c r="B4971" s="117">
        <v>44759</v>
      </c>
      <c r="C4971" s="90">
        <v>0.875</v>
      </c>
      <c r="D4971" s="106"/>
      <c r="E4971" s="106" t="str">
        <f t="shared" si="4996"/>
        <v/>
      </c>
      <c r="F4971" s="106"/>
      <c r="G4971" s="106" t="str">
        <f t="shared" si="4997"/>
        <v/>
      </c>
      <c r="H4971" s="106"/>
      <c r="I4971" s="106" t="str">
        <f t="shared" si="4998"/>
        <v/>
      </c>
      <c r="J4971" s="106"/>
      <c r="K4971" s="106" t="str">
        <f t="shared" si="4999"/>
        <v/>
      </c>
      <c r="L4971" s="107" t="str">
        <f t="shared" si="5000"/>
        <v>чи робить СНВВ?</v>
      </c>
      <c r="M4971" s="94"/>
      <c r="N4971" s="106" t="str">
        <f t="shared" si="5007"/>
        <v/>
      </c>
      <c r="O4971" s="106" t="str">
        <f t="shared" si="4986"/>
        <v/>
      </c>
      <c r="P4971" s="106" t="str">
        <f t="shared" si="5008"/>
        <v/>
      </c>
      <c r="Q4971" s="106" t="str">
        <f t="shared" si="5009"/>
        <v/>
      </c>
      <c r="R4971" s="106" t="str">
        <f t="shared" si="5010"/>
        <v/>
      </c>
      <c r="S4971" s="106" t="str">
        <f t="shared" si="5011"/>
        <v/>
      </c>
      <c r="T4971" s="106" t="str">
        <f t="shared" si="5012"/>
        <v/>
      </c>
    </row>
    <row r="4972" spans="1:20" outlineLevel="1">
      <c r="A4972" s="169"/>
      <c r="B4972" s="117">
        <v>44759</v>
      </c>
      <c r="C4972" s="90">
        <v>0.91666666666666696</v>
      </c>
      <c r="D4972" s="106"/>
      <c r="E4972" s="106" t="str">
        <f t="shared" si="4996"/>
        <v/>
      </c>
      <c r="F4972" s="106"/>
      <c r="G4972" s="106" t="str">
        <f t="shared" si="4997"/>
        <v/>
      </c>
      <c r="H4972" s="106"/>
      <c r="I4972" s="106" t="str">
        <f t="shared" si="4998"/>
        <v/>
      </c>
      <c r="J4972" s="106"/>
      <c r="K4972" s="106" t="str">
        <f t="shared" si="4999"/>
        <v/>
      </c>
      <c r="L4972" s="107" t="str">
        <f t="shared" si="5000"/>
        <v>чи робить СНВВ?</v>
      </c>
      <c r="M4972" s="94"/>
      <c r="N4972" s="106" t="str">
        <f t="shared" si="5007"/>
        <v/>
      </c>
      <c r="O4972" s="106" t="str">
        <f t="shared" si="4986"/>
        <v/>
      </c>
      <c r="P4972" s="106" t="str">
        <f t="shared" si="5008"/>
        <v/>
      </c>
      <c r="Q4972" s="106" t="str">
        <f t="shared" si="5009"/>
        <v/>
      </c>
      <c r="R4972" s="106" t="str">
        <f t="shared" si="5010"/>
        <v/>
      </c>
      <c r="S4972" s="106" t="str">
        <f t="shared" si="5011"/>
        <v/>
      </c>
      <c r="T4972" s="106" t="str">
        <f t="shared" si="5012"/>
        <v/>
      </c>
    </row>
    <row r="4973" spans="1:20" outlineLevel="1">
      <c r="A4973" s="169"/>
      <c r="B4973" s="117">
        <v>44759</v>
      </c>
      <c r="C4973" s="90">
        <v>0.95833333333333304</v>
      </c>
      <c r="D4973" s="106"/>
      <c r="E4973" s="106" t="str">
        <f t="shared" si="4996"/>
        <v/>
      </c>
      <c r="F4973" s="106"/>
      <c r="G4973" s="106" t="str">
        <f t="shared" si="4997"/>
        <v/>
      </c>
      <c r="H4973" s="106"/>
      <c r="I4973" s="106" t="str">
        <f t="shared" si="4998"/>
        <v/>
      </c>
      <c r="J4973" s="106"/>
      <c r="K4973" s="106" t="str">
        <f t="shared" si="4999"/>
        <v/>
      </c>
      <c r="L4973" s="107" t="str">
        <f t="shared" si="5000"/>
        <v>чи робить СНВВ?</v>
      </c>
      <c r="M4973" s="94"/>
      <c r="N4973" s="106" t="str">
        <f t="shared" si="5007"/>
        <v/>
      </c>
      <c r="O4973" s="106" t="str">
        <f t="shared" si="4986"/>
        <v/>
      </c>
      <c r="P4973" s="106" t="str">
        <f t="shared" si="5008"/>
        <v/>
      </c>
      <c r="Q4973" s="106" t="str">
        <f t="shared" si="5009"/>
        <v/>
      </c>
      <c r="R4973" s="106" t="str">
        <f t="shared" si="5010"/>
        <v/>
      </c>
      <c r="S4973" s="106" t="str">
        <f t="shared" si="5011"/>
        <v/>
      </c>
      <c r="T4973" s="106" t="str">
        <f t="shared" si="5012"/>
        <v/>
      </c>
    </row>
    <row r="4974" spans="1:20" outlineLevel="1">
      <c r="A4974" s="169"/>
      <c r="B4974" s="117">
        <v>44759</v>
      </c>
      <c r="C4974" s="90">
        <v>1</v>
      </c>
      <c r="D4974" s="106"/>
      <c r="E4974" s="106" t="str">
        <f t="shared" si="4996"/>
        <v/>
      </c>
      <c r="F4974" s="106"/>
      <c r="G4974" s="106" t="str">
        <f t="shared" si="4997"/>
        <v/>
      </c>
      <c r="H4974" s="106"/>
      <c r="I4974" s="106" t="str">
        <f t="shared" si="4998"/>
        <v/>
      </c>
      <c r="J4974" s="106"/>
      <c r="K4974" s="106" t="str">
        <f t="shared" si="4999"/>
        <v/>
      </c>
      <c r="L4974" s="107" t="str">
        <f t="shared" si="5000"/>
        <v>чи робить СНВВ?</v>
      </c>
      <c r="M4974" s="94"/>
      <c r="N4974" s="106" t="str">
        <f t="shared" si="5007"/>
        <v/>
      </c>
      <c r="O4974" s="106" t="str">
        <f t="shared" si="4986"/>
        <v/>
      </c>
      <c r="P4974" s="106" t="str">
        <f t="shared" si="5008"/>
        <v/>
      </c>
      <c r="Q4974" s="106" t="str">
        <f t="shared" si="5009"/>
        <v/>
      </c>
      <c r="R4974" s="106" t="str">
        <f t="shared" si="5010"/>
        <v/>
      </c>
      <c r="S4974" s="106" t="str">
        <f t="shared" si="5011"/>
        <v/>
      </c>
      <c r="T4974" s="106" t="str">
        <f t="shared" si="5012"/>
        <v/>
      </c>
    </row>
    <row r="4975" spans="1:20">
      <c r="A4975" s="113"/>
      <c r="B4975" s="170" t="s">
        <v>285</v>
      </c>
      <c r="C4975" s="170"/>
      <c r="D4975" s="97">
        <f t="shared" ref="D4975" si="5013">SUM(D4951:D4974)</f>
        <v>0</v>
      </c>
      <c r="E4975" s="98">
        <f t="shared" ref="E4975" si="5014">COUNTIF(E4951:E4974,"&gt;0")</f>
        <v>0</v>
      </c>
      <c r="F4975" s="97">
        <f t="shared" ref="F4975" si="5015">SUM(F4951:F4974)</f>
        <v>0</v>
      </c>
      <c r="G4975" s="98">
        <f t="shared" ref="G4975" si="5016">COUNTIF(G4951:G4974,"&gt;0")</f>
        <v>0</v>
      </c>
      <c r="H4975" s="97">
        <f t="shared" ref="H4975" si="5017">SUM(H4951:H4974)</f>
        <v>0</v>
      </c>
      <c r="I4975" s="98">
        <f t="shared" ref="I4975" si="5018">COUNTIF(I4951:I4974,"&gt;0")</f>
        <v>0</v>
      </c>
      <c r="J4975" s="97">
        <f t="shared" ref="J4975" si="5019">SUM(J4951:J4974)</f>
        <v>0</v>
      </c>
      <c r="K4975" s="98">
        <f t="shared" ref="K4975" si="5020">COUNTIF(K4951:K4974,"&gt;0")</f>
        <v>0</v>
      </c>
      <c r="L4975" s="98">
        <f t="shared" ref="L4975" si="5021">COUNTIF(L4951:L4974,"СНВВ не працює")</f>
        <v>0</v>
      </c>
      <c r="M4975" s="94"/>
      <c r="N4975" s="97">
        <f>AVERAGEA(N4951:N4974)</f>
        <v>0</v>
      </c>
      <c r="O4975" s="97">
        <f>AVERAGEA(O4951:O4974)</f>
        <v>0</v>
      </c>
      <c r="P4975" s="97">
        <f>SUM(P4951:P4974)</f>
        <v>0</v>
      </c>
      <c r="Q4975" s="97">
        <f>SUM(Q4951:Q4974)</f>
        <v>0</v>
      </c>
      <c r="R4975" s="97">
        <f>SUM(R4951:R4974)</f>
        <v>0</v>
      </c>
      <c r="S4975" s="97">
        <f>SUM(S4951:S4974)</f>
        <v>0</v>
      </c>
      <c r="T4975" s="97">
        <f>SUM(T4951:T4974)</f>
        <v>0</v>
      </c>
    </row>
    <row r="4976" spans="1:20" outlineLevel="1">
      <c r="A4976" s="168">
        <v>44760</v>
      </c>
      <c r="B4976" s="117">
        <v>44760</v>
      </c>
      <c r="C4976" s="90">
        <v>4.1666666666666664E-2</v>
      </c>
      <c r="D4976" s="106"/>
      <c r="E4976" s="106" t="str">
        <f t="shared" ref="E4976:E4999" si="5022">IF(D4976="","",IF(D4976&lt;1,1,0))</f>
        <v/>
      </c>
      <c r="F4976" s="106"/>
      <c r="G4976" s="106" t="str">
        <f t="shared" ref="G4976:G4999" si="5023">IF(F4976="","",IF(F4976&lt;1,1,0))</f>
        <v/>
      </c>
      <c r="H4976" s="106"/>
      <c r="I4976" s="106" t="str">
        <f t="shared" ref="I4976:I4999" si="5024">IF(H4976="","",IF(H4976&lt;1,1,0))</f>
        <v/>
      </c>
      <c r="J4976" s="106"/>
      <c r="K4976" s="106" t="str">
        <f t="shared" ref="K4976:K4999" si="5025">IF(J4976="","",IF(J4976&lt;1,1,0))</f>
        <v/>
      </c>
      <c r="L4976" s="107" t="str">
        <f t="shared" ref="L4976:L4999" si="5026">IF(H4976="","чи робить СНВВ?",IF(J4976="","чи роблять агрегати?",IF($J4976=0,"агрегати не працюють",IF(AND($H4976=0,$J4976=1),"СНВВ не працює","OK"))))</f>
        <v>чи робить СНВВ?</v>
      </c>
      <c r="M4976" s="94"/>
      <c r="N4976" s="106" t="str">
        <f t="shared" ref="N4976" si="5027">IF(OR(E4976&lt;&gt;0, J4976=0), "",D4976)</f>
        <v/>
      </c>
      <c r="O4976" s="106" t="str">
        <f t="shared" si="4986"/>
        <v/>
      </c>
      <c r="P4976" s="106" t="str">
        <f t="shared" ref="P4976" si="5028">IF(AND($E4976&lt;&gt;0,$J4976=1),D4976,O4976)</f>
        <v/>
      </c>
      <c r="Q4976" s="106" t="str">
        <f t="shared" ref="Q4976" si="5029">IF(OR(G4976&lt;&gt;0, J4976=0), "",F4976)</f>
        <v/>
      </c>
      <c r="R4976" s="106" t="str">
        <f t="shared" ref="R4976" si="5030">IF(Q4976="", "",(Q4976*$S$2+$S$3))</f>
        <v/>
      </c>
      <c r="S4976" s="106" t="str">
        <f t="shared" ref="S4976" si="5031">IF(AND(G4976&lt;&gt;0,J4976=1),F4976,R4976)</f>
        <v/>
      </c>
      <c r="T4976" s="106" t="str">
        <f t="shared" ref="T4976" si="5032">IFERROR(P4976*S4976,"")</f>
        <v/>
      </c>
    </row>
    <row r="4977" spans="1:20" outlineLevel="1">
      <c r="A4977" s="169"/>
      <c r="B4977" s="117">
        <v>44760</v>
      </c>
      <c r="C4977" s="90">
        <v>8.3333333333333301E-2</v>
      </c>
      <c r="D4977" s="106"/>
      <c r="E4977" s="106" t="str">
        <f t="shared" si="5022"/>
        <v/>
      </c>
      <c r="F4977" s="106"/>
      <c r="G4977" s="106" t="str">
        <f t="shared" si="5023"/>
        <v/>
      </c>
      <c r="H4977" s="106"/>
      <c r="I4977" s="106" t="str">
        <f t="shared" si="5024"/>
        <v/>
      </c>
      <c r="J4977" s="106"/>
      <c r="K4977" s="106" t="str">
        <f t="shared" si="5025"/>
        <v/>
      </c>
      <c r="L4977" s="107" t="str">
        <f t="shared" si="5026"/>
        <v>чи робить СНВВ?</v>
      </c>
      <c r="M4977" s="94"/>
      <c r="N4977" s="106" t="str">
        <f t="shared" ref="N4977:N4999" si="5033">IF(OR(E4977&lt;&gt;0, J4977=0), "",D4977)</f>
        <v/>
      </c>
      <c r="O4977" s="106" t="str">
        <f t="shared" si="4986"/>
        <v/>
      </c>
      <c r="P4977" s="106" t="str">
        <f t="shared" ref="P4977:P4999" si="5034">IF(AND($E4977&lt;&gt;0,$J4977=1),D4977,O4977)</f>
        <v/>
      </c>
      <c r="Q4977" s="106" t="str">
        <f t="shared" ref="Q4977:Q4999" si="5035">IF(OR(G4977&lt;&gt;0, J4977=0), "",F4977)</f>
        <v/>
      </c>
      <c r="R4977" s="106" t="str">
        <f t="shared" ref="R4977:R4999" si="5036">IF(Q4977="", "",(Q4977*$S$2+$S$3))</f>
        <v/>
      </c>
      <c r="S4977" s="106" t="str">
        <f t="shared" ref="S4977:S4999" si="5037">IF(AND(G4977&lt;&gt;0,J4977=1),F4977,R4977)</f>
        <v/>
      </c>
      <c r="T4977" s="106" t="str">
        <f t="shared" ref="T4977:T4999" si="5038">IFERROR(P4977*S4977,"")</f>
        <v/>
      </c>
    </row>
    <row r="4978" spans="1:20" outlineLevel="1">
      <c r="A4978" s="169"/>
      <c r="B4978" s="117">
        <v>44760</v>
      </c>
      <c r="C4978" s="90">
        <v>0.125</v>
      </c>
      <c r="D4978" s="106"/>
      <c r="E4978" s="106" t="str">
        <f t="shared" si="5022"/>
        <v/>
      </c>
      <c r="F4978" s="106"/>
      <c r="G4978" s="106" t="str">
        <f t="shared" si="5023"/>
        <v/>
      </c>
      <c r="H4978" s="106"/>
      <c r="I4978" s="106" t="str">
        <f t="shared" si="5024"/>
        <v/>
      </c>
      <c r="J4978" s="106"/>
      <c r="K4978" s="106" t="str">
        <f t="shared" si="5025"/>
        <v/>
      </c>
      <c r="L4978" s="107" t="str">
        <f t="shared" si="5026"/>
        <v>чи робить СНВВ?</v>
      </c>
      <c r="M4978" s="94"/>
      <c r="N4978" s="106" t="str">
        <f t="shared" si="5033"/>
        <v/>
      </c>
      <c r="O4978" s="106" t="str">
        <f t="shared" si="4986"/>
        <v/>
      </c>
      <c r="P4978" s="106" t="str">
        <f t="shared" si="5034"/>
        <v/>
      </c>
      <c r="Q4978" s="106" t="str">
        <f t="shared" si="5035"/>
        <v/>
      </c>
      <c r="R4978" s="106" t="str">
        <f t="shared" si="5036"/>
        <v/>
      </c>
      <c r="S4978" s="106" t="str">
        <f t="shared" si="5037"/>
        <v/>
      </c>
      <c r="T4978" s="106" t="str">
        <f t="shared" si="5038"/>
        <v/>
      </c>
    </row>
    <row r="4979" spans="1:20" outlineLevel="1">
      <c r="A4979" s="169"/>
      <c r="B4979" s="117">
        <v>44760</v>
      </c>
      <c r="C4979" s="90">
        <v>0.16666666666666699</v>
      </c>
      <c r="D4979" s="106"/>
      <c r="E4979" s="106" t="str">
        <f t="shared" si="5022"/>
        <v/>
      </c>
      <c r="F4979" s="106"/>
      <c r="G4979" s="106" t="str">
        <f t="shared" si="5023"/>
        <v/>
      </c>
      <c r="H4979" s="106"/>
      <c r="I4979" s="106" t="str">
        <f t="shared" si="5024"/>
        <v/>
      </c>
      <c r="J4979" s="106"/>
      <c r="K4979" s="106" t="str">
        <f t="shared" si="5025"/>
        <v/>
      </c>
      <c r="L4979" s="107" t="str">
        <f t="shared" si="5026"/>
        <v>чи робить СНВВ?</v>
      </c>
      <c r="M4979" s="94"/>
      <c r="N4979" s="106" t="str">
        <f t="shared" si="5033"/>
        <v/>
      </c>
      <c r="O4979" s="106" t="str">
        <f t="shared" si="4986"/>
        <v/>
      </c>
      <c r="P4979" s="106" t="str">
        <f t="shared" si="5034"/>
        <v/>
      </c>
      <c r="Q4979" s="106" t="str">
        <f t="shared" si="5035"/>
        <v/>
      </c>
      <c r="R4979" s="106" t="str">
        <f t="shared" si="5036"/>
        <v/>
      </c>
      <c r="S4979" s="106" t="str">
        <f t="shared" si="5037"/>
        <v/>
      </c>
      <c r="T4979" s="106" t="str">
        <f t="shared" si="5038"/>
        <v/>
      </c>
    </row>
    <row r="4980" spans="1:20" outlineLevel="1">
      <c r="A4980" s="169"/>
      <c r="B4980" s="117">
        <v>44760</v>
      </c>
      <c r="C4980" s="90">
        <v>0.20833333333333301</v>
      </c>
      <c r="D4980" s="106"/>
      <c r="E4980" s="106" t="str">
        <f t="shared" si="5022"/>
        <v/>
      </c>
      <c r="F4980" s="106"/>
      <c r="G4980" s="106" t="str">
        <f t="shared" si="5023"/>
        <v/>
      </c>
      <c r="H4980" s="106"/>
      <c r="I4980" s="106" t="str">
        <f t="shared" si="5024"/>
        <v/>
      </c>
      <c r="J4980" s="106"/>
      <c r="K4980" s="106" t="str">
        <f t="shared" si="5025"/>
        <v/>
      </c>
      <c r="L4980" s="107" t="str">
        <f t="shared" si="5026"/>
        <v>чи робить СНВВ?</v>
      </c>
      <c r="M4980" s="94"/>
      <c r="N4980" s="106" t="str">
        <f t="shared" si="5033"/>
        <v/>
      </c>
      <c r="O4980" s="106" t="str">
        <f t="shared" si="4986"/>
        <v/>
      </c>
      <c r="P4980" s="106" t="str">
        <f t="shared" si="5034"/>
        <v/>
      </c>
      <c r="Q4980" s="106" t="str">
        <f t="shared" si="5035"/>
        <v/>
      </c>
      <c r="R4980" s="106" t="str">
        <f t="shared" si="5036"/>
        <v/>
      </c>
      <c r="S4980" s="106" t="str">
        <f t="shared" si="5037"/>
        <v/>
      </c>
      <c r="T4980" s="106" t="str">
        <f t="shared" si="5038"/>
        <v/>
      </c>
    </row>
    <row r="4981" spans="1:20" outlineLevel="1">
      <c r="A4981" s="169"/>
      <c r="B4981" s="117">
        <v>44760</v>
      </c>
      <c r="C4981" s="90">
        <v>0.25</v>
      </c>
      <c r="D4981" s="106"/>
      <c r="E4981" s="106" t="str">
        <f t="shared" si="5022"/>
        <v/>
      </c>
      <c r="F4981" s="106"/>
      <c r="G4981" s="106" t="str">
        <f t="shared" si="5023"/>
        <v/>
      </c>
      <c r="H4981" s="106"/>
      <c r="I4981" s="106" t="str">
        <f t="shared" si="5024"/>
        <v/>
      </c>
      <c r="J4981" s="106"/>
      <c r="K4981" s="106" t="str">
        <f t="shared" si="5025"/>
        <v/>
      </c>
      <c r="L4981" s="107" t="str">
        <f t="shared" si="5026"/>
        <v>чи робить СНВВ?</v>
      </c>
      <c r="M4981" s="94"/>
      <c r="N4981" s="106" t="str">
        <f t="shared" si="5033"/>
        <v/>
      </c>
      <c r="O4981" s="106" t="str">
        <f t="shared" si="4986"/>
        <v/>
      </c>
      <c r="P4981" s="106" t="str">
        <f t="shared" si="5034"/>
        <v/>
      </c>
      <c r="Q4981" s="106" t="str">
        <f t="shared" si="5035"/>
        <v/>
      </c>
      <c r="R4981" s="106" t="str">
        <f t="shared" si="5036"/>
        <v/>
      </c>
      <c r="S4981" s="106" t="str">
        <f t="shared" si="5037"/>
        <v/>
      </c>
      <c r="T4981" s="106" t="str">
        <f t="shared" si="5038"/>
        <v/>
      </c>
    </row>
    <row r="4982" spans="1:20" outlineLevel="1">
      <c r="A4982" s="169"/>
      <c r="B4982" s="117">
        <v>44760</v>
      </c>
      <c r="C4982" s="90">
        <v>0.29166666666666702</v>
      </c>
      <c r="D4982" s="106"/>
      <c r="E4982" s="106" t="str">
        <f t="shared" si="5022"/>
        <v/>
      </c>
      <c r="F4982" s="106"/>
      <c r="G4982" s="106" t="str">
        <f t="shared" si="5023"/>
        <v/>
      </c>
      <c r="H4982" s="106"/>
      <c r="I4982" s="106" t="str">
        <f t="shared" si="5024"/>
        <v/>
      </c>
      <c r="J4982" s="106"/>
      <c r="K4982" s="106" t="str">
        <f t="shared" si="5025"/>
        <v/>
      </c>
      <c r="L4982" s="107" t="str">
        <f t="shared" si="5026"/>
        <v>чи робить СНВВ?</v>
      </c>
      <c r="M4982" s="94"/>
      <c r="N4982" s="106" t="str">
        <f t="shared" si="5033"/>
        <v/>
      </c>
      <c r="O4982" s="106" t="str">
        <f t="shared" si="4986"/>
        <v/>
      </c>
      <c r="P4982" s="106" t="str">
        <f t="shared" si="5034"/>
        <v/>
      </c>
      <c r="Q4982" s="106" t="str">
        <f t="shared" si="5035"/>
        <v/>
      </c>
      <c r="R4982" s="106" t="str">
        <f t="shared" si="5036"/>
        <v/>
      </c>
      <c r="S4982" s="106" t="str">
        <f t="shared" si="5037"/>
        <v/>
      </c>
      <c r="T4982" s="106" t="str">
        <f t="shared" si="5038"/>
        <v/>
      </c>
    </row>
    <row r="4983" spans="1:20" outlineLevel="1">
      <c r="A4983" s="169"/>
      <c r="B4983" s="117">
        <v>44760</v>
      </c>
      <c r="C4983" s="90">
        <v>0.33333333333333298</v>
      </c>
      <c r="D4983" s="106"/>
      <c r="E4983" s="106" t="str">
        <f t="shared" si="5022"/>
        <v/>
      </c>
      <c r="F4983" s="106"/>
      <c r="G4983" s="106" t="str">
        <f t="shared" si="5023"/>
        <v/>
      </c>
      <c r="H4983" s="106"/>
      <c r="I4983" s="106" t="str">
        <f t="shared" si="5024"/>
        <v/>
      </c>
      <c r="J4983" s="106"/>
      <c r="K4983" s="106" t="str">
        <f t="shared" si="5025"/>
        <v/>
      </c>
      <c r="L4983" s="107" t="str">
        <f t="shared" si="5026"/>
        <v>чи робить СНВВ?</v>
      </c>
      <c r="M4983" s="94"/>
      <c r="N4983" s="106" t="str">
        <f t="shared" si="5033"/>
        <v/>
      </c>
      <c r="O4983" s="106" t="str">
        <f t="shared" si="4986"/>
        <v/>
      </c>
      <c r="P4983" s="106" t="str">
        <f t="shared" si="5034"/>
        <v/>
      </c>
      <c r="Q4983" s="106" t="str">
        <f t="shared" si="5035"/>
        <v/>
      </c>
      <c r="R4983" s="106" t="str">
        <f t="shared" si="5036"/>
        <v/>
      </c>
      <c r="S4983" s="106" t="str">
        <f t="shared" si="5037"/>
        <v/>
      </c>
      <c r="T4983" s="106" t="str">
        <f t="shared" si="5038"/>
        <v/>
      </c>
    </row>
    <row r="4984" spans="1:20" outlineLevel="1">
      <c r="A4984" s="169"/>
      <c r="B4984" s="117">
        <v>44760</v>
      </c>
      <c r="C4984" s="90">
        <v>0.375</v>
      </c>
      <c r="D4984" s="106"/>
      <c r="E4984" s="106" t="str">
        <f t="shared" si="5022"/>
        <v/>
      </c>
      <c r="F4984" s="106"/>
      <c r="G4984" s="106" t="str">
        <f t="shared" si="5023"/>
        <v/>
      </c>
      <c r="H4984" s="106"/>
      <c r="I4984" s="106" t="str">
        <f t="shared" si="5024"/>
        <v/>
      </c>
      <c r="J4984" s="106"/>
      <c r="K4984" s="106" t="str">
        <f t="shared" si="5025"/>
        <v/>
      </c>
      <c r="L4984" s="107" t="str">
        <f t="shared" si="5026"/>
        <v>чи робить СНВВ?</v>
      </c>
      <c r="M4984" s="94"/>
      <c r="N4984" s="106" t="str">
        <f t="shared" si="5033"/>
        <v/>
      </c>
      <c r="O4984" s="106" t="str">
        <f t="shared" si="4986"/>
        <v/>
      </c>
      <c r="P4984" s="106" t="str">
        <f t="shared" si="5034"/>
        <v/>
      </c>
      <c r="Q4984" s="106" t="str">
        <f t="shared" si="5035"/>
        <v/>
      </c>
      <c r="R4984" s="106" t="str">
        <f t="shared" si="5036"/>
        <v/>
      </c>
      <c r="S4984" s="106" t="str">
        <f t="shared" si="5037"/>
        <v/>
      </c>
      <c r="T4984" s="106" t="str">
        <f t="shared" si="5038"/>
        <v/>
      </c>
    </row>
    <row r="4985" spans="1:20" outlineLevel="1">
      <c r="A4985" s="169"/>
      <c r="B4985" s="117">
        <v>44760</v>
      </c>
      <c r="C4985" s="90">
        <v>0.41666666666666702</v>
      </c>
      <c r="D4985" s="106"/>
      <c r="E4985" s="106" t="str">
        <f t="shared" si="5022"/>
        <v/>
      </c>
      <c r="F4985" s="106"/>
      <c r="G4985" s="106" t="str">
        <f t="shared" si="5023"/>
        <v/>
      </c>
      <c r="H4985" s="106"/>
      <c r="I4985" s="106" t="str">
        <f t="shared" si="5024"/>
        <v/>
      </c>
      <c r="J4985" s="106"/>
      <c r="K4985" s="106" t="str">
        <f t="shared" si="5025"/>
        <v/>
      </c>
      <c r="L4985" s="107" t="str">
        <f t="shared" si="5026"/>
        <v>чи робить СНВВ?</v>
      </c>
      <c r="M4985" s="94"/>
      <c r="N4985" s="106" t="str">
        <f t="shared" si="5033"/>
        <v/>
      </c>
      <c r="O4985" s="106" t="str">
        <f t="shared" si="4986"/>
        <v/>
      </c>
      <c r="P4985" s="106" t="str">
        <f t="shared" si="5034"/>
        <v/>
      </c>
      <c r="Q4985" s="106" t="str">
        <f t="shared" si="5035"/>
        <v/>
      </c>
      <c r="R4985" s="106" t="str">
        <f t="shared" si="5036"/>
        <v/>
      </c>
      <c r="S4985" s="106" t="str">
        <f t="shared" si="5037"/>
        <v/>
      </c>
      <c r="T4985" s="106" t="str">
        <f t="shared" si="5038"/>
        <v/>
      </c>
    </row>
    <row r="4986" spans="1:20" outlineLevel="1">
      <c r="A4986" s="169"/>
      <c r="B4986" s="117">
        <v>44760</v>
      </c>
      <c r="C4986" s="90">
        <v>0.45833333333333298</v>
      </c>
      <c r="D4986" s="106"/>
      <c r="E4986" s="106" t="str">
        <f t="shared" si="5022"/>
        <v/>
      </c>
      <c r="F4986" s="106"/>
      <c r="G4986" s="106" t="str">
        <f t="shared" si="5023"/>
        <v/>
      </c>
      <c r="H4986" s="106"/>
      <c r="I4986" s="106" t="str">
        <f t="shared" si="5024"/>
        <v/>
      </c>
      <c r="J4986" s="106"/>
      <c r="K4986" s="106" t="str">
        <f t="shared" si="5025"/>
        <v/>
      </c>
      <c r="L4986" s="107" t="str">
        <f t="shared" si="5026"/>
        <v>чи робить СНВВ?</v>
      </c>
      <c r="M4986" s="94"/>
      <c r="N4986" s="106" t="str">
        <f t="shared" si="5033"/>
        <v/>
      </c>
      <c r="O4986" s="106" t="str">
        <f t="shared" si="4986"/>
        <v/>
      </c>
      <c r="P4986" s="106" t="str">
        <f t="shared" si="5034"/>
        <v/>
      </c>
      <c r="Q4986" s="106" t="str">
        <f t="shared" si="5035"/>
        <v/>
      </c>
      <c r="R4986" s="106" t="str">
        <f t="shared" si="5036"/>
        <v/>
      </c>
      <c r="S4986" s="106" t="str">
        <f t="shared" si="5037"/>
        <v/>
      </c>
      <c r="T4986" s="106" t="str">
        <f t="shared" si="5038"/>
        <v/>
      </c>
    </row>
    <row r="4987" spans="1:20" outlineLevel="1">
      <c r="A4987" s="169"/>
      <c r="B4987" s="117">
        <v>44760</v>
      </c>
      <c r="C4987" s="90">
        <v>0.5</v>
      </c>
      <c r="D4987" s="106"/>
      <c r="E4987" s="106" t="str">
        <f t="shared" si="5022"/>
        <v/>
      </c>
      <c r="F4987" s="106"/>
      <c r="G4987" s="106" t="str">
        <f t="shared" si="5023"/>
        <v/>
      </c>
      <c r="H4987" s="106"/>
      <c r="I4987" s="106" t="str">
        <f t="shared" si="5024"/>
        <v/>
      </c>
      <c r="J4987" s="106"/>
      <c r="K4987" s="106" t="str">
        <f t="shared" si="5025"/>
        <v/>
      </c>
      <c r="L4987" s="107" t="str">
        <f t="shared" si="5026"/>
        <v>чи робить СНВВ?</v>
      </c>
      <c r="M4987" s="94"/>
      <c r="N4987" s="106" t="str">
        <f t="shared" si="5033"/>
        <v/>
      </c>
      <c r="O4987" s="106" t="str">
        <f t="shared" si="4986"/>
        <v/>
      </c>
      <c r="P4987" s="106" t="str">
        <f t="shared" si="5034"/>
        <v/>
      </c>
      <c r="Q4987" s="106" t="str">
        <f t="shared" si="5035"/>
        <v/>
      </c>
      <c r="R4987" s="106" t="str">
        <f t="shared" si="5036"/>
        <v/>
      </c>
      <c r="S4987" s="106" t="str">
        <f t="shared" si="5037"/>
        <v/>
      </c>
      <c r="T4987" s="106" t="str">
        <f t="shared" si="5038"/>
        <v/>
      </c>
    </row>
    <row r="4988" spans="1:20" outlineLevel="1">
      <c r="A4988" s="169"/>
      <c r="B4988" s="117">
        <v>44760</v>
      </c>
      <c r="C4988" s="90">
        <v>0.54166666666666696</v>
      </c>
      <c r="D4988" s="106"/>
      <c r="E4988" s="106" t="str">
        <f t="shared" si="5022"/>
        <v/>
      </c>
      <c r="F4988" s="106"/>
      <c r="G4988" s="106" t="str">
        <f t="shared" si="5023"/>
        <v/>
      </c>
      <c r="H4988" s="106"/>
      <c r="I4988" s="106" t="str">
        <f t="shared" si="5024"/>
        <v/>
      </c>
      <c r="J4988" s="106"/>
      <c r="K4988" s="106" t="str">
        <f t="shared" si="5025"/>
        <v/>
      </c>
      <c r="L4988" s="107" t="str">
        <f t="shared" si="5026"/>
        <v>чи робить СНВВ?</v>
      </c>
      <c r="M4988" s="94"/>
      <c r="N4988" s="106" t="str">
        <f t="shared" si="5033"/>
        <v/>
      </c>
      <c r="O4988" s="106" t="str">
        <f t="shared" si="4986"/>
        <v/>
      </c>
      <c r="P4988" s="106" t="str">
        <f t="shared" si="5034"/>
        <v/>
      </c>
      <c r="Q4988" s="106" t="str">
        <f t="shared" si="5035"/>
        <v/>
      </c>
      <c r="R4988" s="106" t="str">
        <f t="shared" si="5036"/>
        <v/>
      </c>
      <c r="S4988" s="106" t="str">
        <f t="shared" si="5037"/>
        <v/>
      </c>
      <c r="T4988" s="106" t="str">
        <f t="shared" si="5038"/>
        <v/>
      </c>
    </row>
    <row r="4989" spans="1:20" outlineLevel="1">
      <c r="A4989" s="169"/>
      <c r="B4989" s="117">
        <v>44760</v>
      </c>
      <c r="C4989" s="90">
        <v>0.58333333333333304</v>
      </c>
      <c r="D4989" s="106"/>
      <c r="E4989" s="106" t="str">
        <f t="shared" si="5022"/>
        <v/>
      </c>
      <c r="F4989" s="106"/>
      <c r="G4989" s="106" t="str">
        <f t="shared" si="5023"/>
        <v/>
      </c>
      <c r="H4989" s="106"/>
      <c r="I4989" s="106" t="str">
        <f t="shared" si="5024"/>
        <v/>
      </c>
      <c r="J4989" s="106"/>
      <c r="K4989" s="106" t="str">
        <f t="shared" si="5025"/>
        <v/>
      </c>
      <c r="L4989" s="107" t="str">
        <f t="shared" si="5026"/>
        <v>чи робить СНВВ?</v>
      </c>
      <c r="M4989" s="94"/>
      <c r="N4989" s="106" t="str">
        <f t="shared" si="5033"/>
        <v/>
      </c>
      <c r="O4989" s="106" t="str">
        <f t="shared" si="4986"/>
        <v/>
      </c>
      <c r="P4989" s="106" t="str">
        <f t="shared" si="5034"/>
        <v/>
      </c>
      <c r="Q4989" s="106" t="str">
        <f t="shared" si="5035"/>
        <v/>
      </c>
      <c r="R4989" s="106" t="str">
        <f t="shared" si="5036"/>
        <v/>
      </c>
      <c r="S4989" s="106" t="str">
        <f t="shared" si="5037"/>
        <v/>
      </c>
      <c r="T4989" s="106" t="str">
        <f t="shared" si="5038"/>
        <v/>
      </c>
    </row>
    <row r="4990" spans="1:20" outlineLevel="1">
      <c r="A4990" s="169"/>
      <c r="B4990" s="117">
        <v>44760</v>
      </c>
      <c r="C4990" s="90">
        <v>0.625</v>
      </c>
      <c r="D4990" s="106"/>
      <c r="E4990" s="106" t="str">
        <f t="shared" si="5022"/>
        <v/>
      </c>
      <c r="F4990" s="106"/>
      <c r="G4990" s="106" t="str">
        <f t="shared" si="5023"/>
        <v/>
      </c>
      <c r="H4990" s="106"/>
      <c r="I4990" s="106" t="str">
        <f t="shared" si="5024"/>
        <v/>
      </c>
      <c r="J4990" s="106"/>
      <c r="K4990" s="106" t="str">
        <f t="shared" si="5025"/>
        <v/>
      </c>
      <c r="L4990" s="107" t="str">
        <f t="shared" si="5026"/>
        <v>чи робить СНВВ?</v>
      </c>
      <c r="M4990" s="94"/>
      <c r="N4990" s="106" t="str">
        <f t="shared" si="5033"/>
        <v/>
      </c>
      <c r="O4990" s="106" t="str">
        <f t="shared" si="4986"/>
        <v/>
      </c>
      <c r="P4990" s="106" t="str">
        <f t="shared" si="5034"/>
        <v/>
      </c>
      <c r="Q4990" s="106" t="str">
        <f t="shared" si="5035"/>
        <v/>
      </c>
      <c r="R4990" s="106" t="str">
        <f t="shared" si="5036"/>
        <v/>
      </c>
      <c r="S4990" s="106" t="str">
        <f t="shared" si="5037"/>
        <v/>
      </c>
      <c r="T4990" s="106" t="str">
        <f t="shared" si="5038"/>
        <v/>
      </c>
    </row>
    <row r="4991" spans="1:20" outlineLevel="1">
      <c r="A4991" s="169"/>
      <c r="B4991" s="117">
        <v>44760</v>
      </c>
      <c r="C4991" s="90">
        <v>0.66666666666666696</v>
      </c>
      <c r="D4991" s="106"/>
      <c r="E4991" s="106" t="str">
        <f t="shared" si="5022"/>
        <v/>
      </c>
      <c r="F4991" s="106"/>
      <c r="G4991" s="106" t="str">
        <f t="shared" si="5023"/>
        <v/>
      </c>
      <c r="H4991" s="106"/>
      <c r="I4991" s="106" t="str">
        <f t="shared" si="5024"/>
        <v/>
      </c>
      <c r="J4991" s="106"/>
      <c r="K4991" s="106" t="str">
        <f t="shared" si="5025"/>
        <v/>
      </c>
      <c r="L4991" s="107" t="str">
        <f t="shared" si="5026"/>
        <v>чи робить СНВВ?</v>
      </c>
      <c r="M4991" s="94"/>
      <c r="N4991" s="106" t="str">
        <f t="shared" si="5033"/>
        <v/>
      </c>
      <c r="O4991" s="106" t="str">
        <f t="shared" si="4986"/>
        <v/>
      </c>
      <c r="P4991" s="106" t="str">
        <f t="shared" si="5034"/>
        <v/>
      </c>
      <c r="Q4991" s="106" t="str">
        <f t="shared" si="5035"/>
        <v/>
      </c>
      <c r="R4991" s="106" t="str">
        <f t="shared" si="5036"/>
        <v/>
      </c>
      <c r="S4991" s="106" t="str">
        <f t="shared" si="5037"/>
        <v/>
      </c>
      <c r="T4991" s="106" t="str">
        <f t="shared" si="5038"/>
        <v/>
      </c>
    </row>
    <row r="4992" spans="1:20" outlineLevel="1">
      <c r="A4992" s="169"/>
      <c r="B4992" s="117">
        <v>44760</v>
      </c>
      <c r="C4992" s="90">
        <v>0.70833333333333304</v>
      </c>
      <c r="D4992" s="106"/>
      <c r="E4992" s="106" t="str">
        <f t="shared" si="5022"/>
        <v/>
      </c>
      <c r="F4992" s="106"/>
      <c r="G4992" s="106" t="str">
        <f t="shared" si="5023"/>
        <v/>
      </c>
      <c r="H4992" s="106"/>
      <c r="I4992" s="106" t="str">
        <f t="shared" si="5024"/>
        <v/>
      </c>
      <c r="J4992" s="106"/>
      <c r="K4992" s="106" t="str">
        <f t="shared" si="5025"/>
        <v/>
      </c>
      <c r="L4992" s="107" t="str">
        <f t="shared" si="5026"/>
        <v>чи робить СНВВ?</v>
      </c>
      <c r="M4992" s="94"/>
      <c r="N4992" s="106" t="str">
        <f t="shared" si="5033"/>
        <v/>
      </c>
      <c r="O4992" s="106" t="str">
        <f t="shared" si="4986"/>
        <v/>
      </c>
      <c r="P4992" s="106" t="str">
        <f t="shared" si="5034"/>
        <v/>
      </c>
      <c r="Q4992" s="106" t="str">
        <f t="shared" si="5035"/>
        <v/>
      </c>
      <c r="R4992" s="106" t="str">
        <f t="shared" si="5036"/>
        <v/>
      </c>
      <c r="S4992" s="106" t="str">
        <f t="shared" si="5037"/>
        <v/>
      </c>
      <c r="T4992" s="106" t="str">
        <f t="shared" si="5038"/>
        <v/>
      </c>
    </row>
    <row r="4993" spans="1:20" outlineLevel="1">
      <c r="A4993" s="169"/>
      <c r="B4993" s="117">
        <v>44760</v>
      </c>
      <c r="C4993" s="90">
        <v>0.75</v>
      </c>
      <c r="D4993" s="106"/>
      <c r="E4993" s="106" t="str">
        <f t="shared" si="5022"/>
        <v/>
      </c>
      <c r="F4993" s="106"/>
      <c r="G4993" s="106" t="str">
        <f t="shared" si="5023"/>
        <v/>
      </c>
      <c r="H4993" s="106"/>
      <c r="I4993" s="106" t="str">
        <f t="shared" si="5024"/>
        <v/>
      </c>
      <c r="J4993" s="106"/>
      <c r="K4993" s="106" t="str">
        <f t="shared" si="5025"/>
        <v/>
      </c>
      <c r="L4993" s="107" t="str">
        <f t="shared" si="5026"/>
        <v>чи робить СНВВ?</v>
      </c>
      <c r="M4993" s="94"/>
      <c r="N4993" s="106" t="str">
        <f t="shared" si="5033"/>
        <v/>
      </c>
      <c r="O4993" s="106" t="str">
        <f t="shared" si="4986"/>
        <v/>
      </c>
      <c r="P4993" s="106" t="str">
        <f t="shared" si="5034"/>
        <v/>
      </c>
      <c r="Q4993" s="106" t="str">
        <f t="shared" si="5035"/>
        <v/>
      </c>
      <c r="R4993" s="106" t="str">
        <f t="shared" si="5036"/>
        <v/>
      </c>
      <c r="S4993" s="106" t="str">
        <f t="shared" si="5037"/>
        <v/>
      </c>
      <c r="T4993" s="106" t="str">
        <f t="shared" si="5038"/>
        <v/>
      </c>
    </row>
    <row r="4994" spans="1:20" outlineLevel="1">
      <c r="A4994" s="169"/>
      <c r="B4994" s="117">
        <v>44760</v>
      </c>
      <c r="C4994" s="90">
        <v>0.79166666666666696</v>
      </c>
      <c r="D4994" s="106"/>
      <c r="E4994" s="106" t="str">
        <f t="shared" si="5022"/>
        <v/>
      </c>
      <c r="F4994" s="106"/>
      <c r="G4994" s="106" t="str">
        <f t="shared" si="5023"/>
        <v/>
      </c>
      <c r="H4994" s="106"/>
      <c r="I4994" s="106" t="str">
        <f t="shared" si="5024"/>
        <v/>
      </c>
      <c r="J4994" s="106"/>
      <c r="K4994" s="106" t="str">
        <f t="shared" si="5025"/>
        <v/>
      </c>
      <c r="L4994" s="107" t="str">
        <f t="shared" si="5026"/>
        <v>чи робить СНВВ?</v>
      </c>
      <c r="M4994" s="94"/>
      <c r="N4994" s="106" t="str">
        <f t="shared" si="5033"/>
        <v/>
      </c>
      <c r="O4994" s="106" t="str">
        <f t="shared" si="4986"/>
        <v/>
      </c>
      <c r="P4994" s="106" t="str">
        <f t="shared" si="5034"/>
        <v/>
      </c>
      <c r="Q4994" s="106" t="str">
        <f t="shared" si="5035"/>
        <v/>
      </c>
      <c r="R4994" s="106" t="str">
        <f t="shared" si="5036"/>
        <v/>
      </c>
      <c r="S4994" s="106" t="str">
        <f t="shared" si="5037"/>
        <v/>
      </c>
      <c r="T4994" s="106" t="str">
        <f t="shared" si="5038"/>
        <v/>
      </c>
    </row>
    <row r="4995" spans="1:20" outlineLevel="1">
      <c r="A4995" s="169"/>
      <c r="B4995" s="117">
        <v>44760</v>
      </c>
      <c r="C4995" s="90">
        <v>0.83333333333333304</v>
      </c>
      <c r="D4995" s="106"/>
      <c r="E4995" s="106" t="str">
        <f t="shared" si="5022"/>
        <v/>
      </c>
      <c r="F4995" s="106"/>
      <c r="G4995" s="106" t="str">
        <f t="shared" si="5023"/>
        <v/>
      </c>
      <c r="H4995" s="106"/>
      <c r="I4995" s="106" t="str">
        <f t="shared" si="5024"/>
        <v/>
      </c>
      <c r="J4995" s="106"/>
      <c r="K4995" s="106" t="str">
        <f t="shared" si="5025"/>
        <v/>
      </c>
      <c r="L4995" s="107" t="str">
        <f t="shared" si="5026"/>
        <v>чи робить СНВВ?</v>
      </c>
      <c r="M4995" s="94"/>
      <c r="N4995" s="106" t="str">
        <f t="shared" si="5033"/>
        <v/>
      </c>
      <c r="O4995" s="106" t="str">
        <f t="shared" si="4986"/>
        <v/>
      </c>
      <c r="P4995" s="106" t="str">
        <f t="shared" si="5034"/>
        <v/>
      </c>
      <c r="Q4995" s="106" t="str">
        <f t="shared" si="5035"/>
        <v/>
      </c>
      <c r="R4995" s="106" t="str">
        <f t="shared" si="5036"/>
        <v/>
      </c>
      <c r="S4995" s="106" t="str">
        <f t="shared" si="5037"/>
        <v/>
      </c>
      <c r="T4995" s="106" t="str">
        <f t="shared" si="5038"/>
        <v/>
      </c>
    </row>
    <row r="4996" spans="1:20" outlineLevel="1">
      <c r="A4996" s="169"/>
      <c r="B4996" s="117">
        <v>44760</v>
      </c>
      <c r="C4996" s="90">
        <v>0.875</v>
      </c>
      <c r="D4996" s="106"/>
      <c r="E4996" s="106" t="str">
        <f t="shared" si="5022"/>
        <v/>
      </c>
      <c r="F4996" s="106"/>
      <c r="G4996" s="106" t="str">
        <f t="shared" si="5023"/>
        <v/>
      </c>
      <c r="H4996" s="106"/>
      <c r="I4996" s="106" t="str">
        <f t="shared" si="5024"/>
        <v/>
      </c>
      <c r="J4996" s="106"/>
      <c r="K4996" s="106" t="str">
        <f t="shared" si="5025"/>
        <v/>
      </c>
      <c r="L4996" s="107" t="str">
        <f t="shared" si="5026"/>
        <v>чи робить СНВВ?</v>
      </c>
      <c r="M4996" s="94"/>
      <c r="N4996" s="106" t="str">
        <f t="shared" si="5033"/>
        <v/>
      </c>
      <c r="O4996" s="106" t="str">
        <f t="shared" si="4986"/>
        <v/>
      </c>
      <c r="P4996" s="106" t="str">
        <f t="shared" si="5034"/>
        <v/>
      </c>
      <c r="Q4996" s="106" t="str">
        <f t="shared" si="5035"/>
        <v/>
      </c>
      <c r="R4996" s="106" t="str">
        <f t="shared" si="5036"/>
        <v/>
      </c>
      <c r="S4996" s="106" t="str">
        <f t="shared" si="5037"/>
        <v/>
      </c>
      <c r="T4996" s="106" t="str">
        <f t="shared" si="5038"/>
        <v/>
      </c>
    </row>
    <row r="4997" spans="1:20" outlineLevel="1">
      <c r="A4997" s="169"/>
      <c r="B4997" s="117">
        <v>44760</v>
      </c>
      <c r="C4997" s="90">
        <v>0.91666666666666696</v>
      </c>
      <c r="D4997" s="106"/>
      <c r="E4997" s="106" t="str">
        <f t="shared" si="5022"/>
        <v/>
      </c>
      <c r="F4997" s="106"/>
      <c r="G4997" s="106" t="str">
        <f t="shared" si="5023"/>
        <v/>
      </c>
      <c r="H4997" s="106"/>
      <c r="I4997" s="106" t="str">
        <f t="shared" si="5024"/>
        <v/>
      </c>
      <c r="J4997" s="106"/>
      <c r="K4997" s="106" t="str">
        <f t="shared" si="5025"/>
        <v/>
      </c>
      <c r="L4997" s="107" t="str">
        <f t="shared" si="5026"/>
        <v>чи робить СНВВ?</v>
      </c>
      <c r="M4997" s="94"/>
      <c r="N4997" s="106" t="str">
        <f t="shared" si="5033"/>
        <v/>
      </c>
      <c r="O4997" s="106" t="str">
        <f t="shared" si="4986"/>
        <v/>
      </c>
      <c r="P4997" s="106" t="str">
        <f t="shared" si="5034"/>
        <v/>
      </c>
      <c r="Q4997" s="106" t="str">
        <f t="shared" si="5035"/>
        <v/>
      </c>
      <c r="R4997" s="106" t="str">
        <f t="shared" si="5036"/>
        <v/>
      </c>
      <c r="S4997" s="106" t="str">
        <f t="shared" si="5037"/>
        <v/>
      </c>
      <c r="T4997" s="106" t="str">
        <f t="shared" si="5038"/>
        <v/>
      </c>
    </row>
    <row r="4998" spans="1:20" outlineLevel="1">
      <c r="A4998" s="169"/>
      <c r="B4998" s="117">
        <v>44760</v>
      </c>
      <c r="C4998" s="90">
        <v>0.95833333333333304</v>
      </c>
      <c r="D4998" s="106"/>
      <c r="E4998" s="106" t="str">
        <f t="shared" si="5022"/>
        <v/>
      </c>
      <c r="F4998" s="106"/>
      <c r="G4998" s="106" t="str">
        <f t="shared" si="5023"/>
        <v/>
      </c>
      <c r="H4998" s="106"/>
      <c r="I4998" s="106" t="str">
        <f t="shared" si="5024"/>
        <v/>
      </c>
      <c r="J4998" s="106"/>
      <c r="K4998" s="106" t="str">
        <f t="shared" si="5025"/>
        <v/>
      </c>
      <c r="L4998" s="107" t="str">
        <f t="shared" si="5026"/>
        <v>чи робить СНВВ?</v>
      </c>
      <c r="M4998" s="94"/>
      <c r="N4998" s="106" t="str">
        <f t="shared" si="5033"/>
        <v/>
      </c>
      <c r="O4998" s="106" t="str">
        <f t="shared" si="4986"/>
        <v/>
      </c>
      <c r="P4998" s="106" t="str">
        <f t="shared" si="5034"/>
        <v/>
      </c>
      <c r="Q4998" s="106" t="str">
        <f t="shared" si="5035"/>
        <v/>
      </c>
      <c r="R4998" s="106" t="str">
        <f t="shared" si="5036"/>
        <v/>
      </c>
      <c r="S4998" s="106" t="str">
        <f t="shared" si="5037"/>
        <v/>
      </c>
      <c r="T4998" s="106" t="str">
        <f t="shared" si="5038"/>
        <v/>
      </c>
    </row>
    <row r="4999" spans="1:20" outlineLevel="1">
      <c r="A4999" s="169"/>
      <c r="B4999" s="117">
        <v>44760</v>
      </c>
      <c r="C4999" s="90">
        <v>1</v>
      </c>
      <c r="D4999" s="106"/>
      <c r="E4999" s="106" t="str">
        <f t="shared" si="5022"/>
        <v/>
      </c>
      <c r="F4999" s="106"/>
      <c r="G4999" s="106" t="str">
        <f t="shared" si="5023"/>
        <v/>
      </c>
      <c r="H4999" s="106"/>
      <c r="I4999" s="106" t="str">
        <f t="shared" si="5024"/>
        <v/>
      </c>
      <c r="J4999" s="106"/>
      <c r="K4999" s="106" t="str">
        <f t="shared" si="5025"/>
        <v/>
      </c>
      <c r="L4999" s="107" t="str">
        <f t="shared" si="5026"/>
        <v>чи робить СНВВ?</v>
      </c>
      <c r="M4999" s="94"/>
      <c r="N4999" s="106" t="str">
        <f t="shared" si="5033"/>
        <v/>
      </c>
      <c r="O4999" s="106" t="str">
        <f t="shared" ref="O4999:O5062" si="5039">IF(N4999="", "",(N4999*$Q$2+$Q$3))</f>
        <v/>
      </c>
      <c r="P4999" s="106" t="str">
        <f t="shared" si="5034"/>
        <v/>
      </c>
      <c r="Q4999" s="106" t="str">
        <f t="shared" si="5035"/>
        <v/>
      </c>
      <c r="R4999" s="106" t="str">
        <f t="shared" si="5036"/>
        <v/>
      </c>
      <c r="S4999" s="106" t="str">
        <f t="shared" si="5037"/>
        <v/>
      </c>
      <c r="T4999" s="106" t="str">
        <f t="shared" si="5038"/>
        <v/>
      </c>
    </row>
    <row r="5000" spans="1:20">
      <c r="A5000" s="113"/>
      <c r="B5000" s="170" t="s">
        <v>286</v>
      </c>
      <c r="C5000" s="170"/>
      <c r="D5000" s="97">
        <f t="shared" ref="D5000" si="5040">SUM(D4976:D4999)</f>
        <v>0</v>
      </c>
      <c r="E5000" s="98">
        <f t="shared" ref="E5000" si="5041">COUNTIF(E4976:E4999,"&gt;0")</f>
        <v>0</v>
      </c>
      <c r="F5000" s="97">
        <f t="shared" ref="F5000" si="5042">SUM(F4976:F4999)</f>
        <v>0</v>
      </c>
      <c r="G5000" s="98">
        <f t="shared" ref="G5000" si="5043">COUNTIF(G4976:G4999,"&gt;0")</f>
        <v>0</v>
      </c>
      <c r="H5000" s="97">
        <f t="shared" ref="H5000" si="5044">SUM(H4976:H4999)</f>
        <v>0</v>
      </c>
      <c r="I5000" s="98">
        <f t="shared" ref="I5000" si="5045">COUNTIF(I4976:I4999,"&gt;0")</f>
        <v>0</v>
      </c>
      <c r="J5000" s="97">
        <f t="shared" ref="J5000" si="5046">SUM(J4976:J4999)</f>
        <v>0</v>
      </c>
      <c r="K5000" s="98">
        <f t="shared" ref="K5000" si="5047">COUNTIF(K4976:K4999,"&gt;0")</f>
        <v>0</v>
      </c>
      <c r="L5000" s="98">
        <f t="shared" ref="L5000" si="5048">COUNTIF(L4976:L4999,"СНВВ не працює")</f>
        <v>0</v>
      </c>
      <c r="M5000" s="94"/>
      <c r="N5000" s="97">
        <f>AVERAGEA(N4976:N4999)</f>
        <v>0</v>
      </c>
      <c r="O5000" s="97">
        <f>AVERAGEA(O4976:O4999)</f>
        <v>0</v>
      </c>
      <c r="P5000" s="97">
        <f>SUM(P4976:P4999)</f>
        <v>0</v>
      </c>
      <c r="Q5000" s="97">
        <f>SUM(Q4976:Q4999)</f>
        <v>0</v>
      </c>
      <c r="R5000" s="97">
        <f>SUM(R4976:R4999)</f>
        <v>0</v>
      </c>
      <c r="S5000" s="97">
        <f>SUM(S4976:S4999)</f>
        <v>0</v>
      </c>
      <c r="T5000" s="97">
        <f>SUM(T4976:T4999)</f>
        <v>0</v>
      </c>
    </row>
    <row r="5001" spans="1:20" ht="15.75" customHeight="1" outlineLevel="1">
      <c r="A5001" s="168">
        <v>44761</v>
      </c>
      <c r="B5001" s="117">
        <v>44761</v>
      </c>
      <c r="C5001" s="90">
        <v>4.1666666666666664E-2</v>
      </c>
      <c r="D5001" s="106"/>
      <c r="E5001" s="106" t="str">
        <f t="shared" ref="E5001:E5024" si="5049">IF(D5001="","",IF(D5001&lt;1,1,0))</f>
        <v/>
      </c>
      <c r="F5001" s="106"/>
      <c r="G5001" s="106" t="str">
        <f t="shared" ref="G5001:G5024" si="5050">IF(F5001="","",IF(F5001&lt;1,1,0))</f>
        <v/>
      </c>
      <c r="H5001" s="106"/>
      <c r="I5001" s="106" t="str">
        <f t="shared" ref="I5001:I5024" si="5051">IF(H5001="","",IF(H5001&lt;1,1,0))</f>
        <v/>
      </c>
      <c r="J5001" s="106"/>
      <c r="K5001" s="106" t="str">
        <f t="shared" ref="K5001:K5024" si="5052">IF(J5001="","",IF(J5001&lt;1,1,0))</f>
        <v/>
      </c>
      <c r="L5001" s="107" t="str">
        <f t="shared" ref="L5001:L5024" si="5053">IF(H5001="","чи робить СНВВ?",IF(J5001="","чи роблять агрегати?",IF($J5001=0,"агрегати не працюють",IF(AND($H5001=0,$J5001=1),"СНВВ не працює","OK"))))</f>
        <v>чи робить СНВВ?</v>
      </c>
      <c r="M5001" s="94"/>
      <c r="N5001" s="106" t="str">
        <f t="shared" ref="N5001" si="5054">IF(OR(E5001&lt;&gt;0, J5001=0), "",D5001)</f>
        <v/>
      </c>
      <c r="O5001" s="106" t="str">
        <f t="shared" si="5039"/>
        <v/>
      </c>
      <c r="P5001" s="106" t="str">
        <f t="shared" ref="P5001" si="5055">IF(AND($E5001&lt;&gt;0,$J5001=1),D5001,O5001)</f>
        <v/>
      </c>
      <c r="Q5001" s="106" t="str">
        <f t="shared" ref="Q5001" si="5056">IF(OR(G5001&lt;&gt;0, J5001=0), "",F5001)</f>
        <v/>
      </c>
      <c r="R5001" s="106" t="str">
        <f t="shared" ref="R5001" si="5057">IF(Q5001="", "",(Q5001*$S$2+$S$3))</f>
        <v/>
      </c>
      <c r="S5001" s="106" t="str">
        <f t="shared" ref="S5001" si="5058">IF(AND(G5001&lt;&gt;0,J5001=1),F5001,R5001)</f>
        <v/>
      </c>
      <c r="T5001" s="106" t="str">
        <f t="shared" ref="T5001" si="5059">IFERROR(P5001*S5001,"")</f>
        <v/>
      </c>
    </row>
    <row r="5002" spans="1:20" outlineLevel="1">
      <c r="A5002" s="169"/>
      <c r="B5002" s="117">
        <v>44761</v>
      </c>
      <c r="C5002" s="90">
        <v>8.3333333333333301E-2</v>
      </c>
      <c r="D5002" s="106"/>
      <c r="E5002" s="106" t="str">
        <f t="shared" si="5049"/>
        <v/>
      </c>
      <c r="F5002" s="106"/>
      <c r="G5002" s="106" t="str">
        <f t="shared" si="5050"/>
        <v/>
      </c>
      <c r="H5002" s="106"/>
      <c r="I5002" s="106" t="str">
        <f t="shared" si="5051"/>
        <v/>
      </c>
      <c r="J5002" s="106"/>
      <c r="K5002" s="106" t="str">
        <f t="shared" si="5052"/>
        <v/>
      </c>
      <c r="L5002" s="107" t="str">
        <f t="shared" si="5053"/>
        <v>чи робить СНВВ?</v>
      </c>
      <c r="M5002" s="94"/>
      <c r="N5002" s="106" t="str">
        <f t="shared" ref="N5002:N5024" si="5060">IF(OR(E5002&lt;&gt;0, J5002=0), "",D5002)</f>
        <v/>
      </c>
      <c r="O5002" s="106" t="str">
        <f t="shared" si="5039"/>
        <v/>
      </c>
      <c r="P5002" s="106" t="str">
        <f t="shared" ref="P5002:P5024" si="5061">IF(AND($E5002&lt;&gt;0,$J5002=1),D5002,O5002)</f>
        <v/>
      </c>
      <c r="Q5002" s="106" t="str">
        <f t="shared" ref="Q5002:Q5024" si="5062">IF(OR(G5002&lt;&gt;0, J5002=0), "",F5002)</f>
        <v/>
      </c>
      <c r="R5002" s="106" t="str">
        <f t="shared" ref="R5002:R5024" si="5063">IF(Q5002="", "",(Q5002*$S$2+$S$3))</f>
        <v/>
      </c>
      <c r="S5002" s="106" t="str">
        <f t="shared" ref="S5002:S5024" si="5064">IF(AND(G5002&lt;&gt;0,J5002=1),F5002,R5002)</f>
        <v/>
      </c>
      <c r="T5002" s="106" t="str">
        <f t="shared" ref="T5002:T5024" si="5065">IFERROR(P5002*S5002,"")</f>
        <v/>
      </c>
    </row>
    <row r="5003" spans="1:20" outlineLevel="1">
      <c r="A5003" s="169"/>
      <c r="B5003" s="117">
        <v>44761</v>
      </c>
      <c r="C5003" s="90">
        <v>0.125</v>
      </c>
      <c r="D5003" s="106"/>
      <c r="E5003" s="106" t="str">
        <f t="shared" si="5049"/>
        <v/>
      </c>
      <c r="F5003" s="106"/>
      <c r="G5003" s="106" t="str">
        <f t="shared" si="5050"/>
        <v/>
      </c>
      <c r="H5003" s="106"/>
      <c r="I5003" s="106" t="str">
        <f t="shared" si="5051"/>
        <v/>
      </c>
      <c r="J5003" s="106"/>
      <c r="K5003" s="106" t="str">
        <f t="shared" si="5052"/>
        <v/>
      </c>
      <c r="L5003" s="107" t="str">
        <f t="shared" si="5053"/>
        <v>чи робить СНВВ?</v>
      </c>
      <c r="M5003" s="94"/>
      <c r="N5003" s="106" t="str">
        <f t="shared" si="5060"/>
        <v/>
      </c>
      <c r="O5003" s="106" t="str">
        <f t="shared" si="5039"/>
        <v/>
      </c>
      <c r="P5003" s="106" t="str">
        <f t="shared" si="5061"/>
        <v/>
      </c>
      <c r="Q5003" s="106" t="str">
        <f t="shared" si="5062"/>
        <v/>
      </c>
      <c r="R5003" s="106" t="str">
        <f t="shared" si="5063"/>
        <v/>
      </c>
      <c r="S5003" s="106" t="str">
        <f t="shared" si="5064"/>
        <v/>
      </c>
      <c r="T5003" s="106" t="str">
        <f t="shared" si="5065"/>
        <v/>
      </c>
    </row>
    <row r="5004" spans="1:20" outlineLevel="1">
      <c r="A5004" s="169"/>
      <c r="B5004" s="117">
        <v>44761</v>
      </c>
      <c r="C5004" s="90">
        <v>0.16666666666666699</v>
      </c>
      <c r="D5004" s="106"/>
      <c r="E5004" s="106" t="str">
        <f t="shared" si="5049"/>
        <v/>
      </c>
      <c r="F5004" s="106"/>
      <c r="G5004" s="106" t="str">
        <f t="shared" si="5050"/>
        <v/>
      </c>
      <c r="H5004" s="106"/>
      <c r="I5004" s="106" t="str">
        <f t="shared" si="5051"/>
        <v/>
      </c>
      <c r="J5004" s="106"/>
      <c r="K5004" s="106" t="str">
        <f t="shared" si="5052"/>
        <v/>
      </c>
      <c r="L5004" s="107" t="str">
        <f t="shared" si="5053"/>
        <v>чи робить СНВВ?</v>
      </c>
      <c r="M5004" s="94"/>
      <c r="N5004" s="106" t="str">
        <f t="shared" si="5060"/>
        <v/>
      </c>
      <c r="O5004" s="106" t="str">
        <f t="shared" si="5039"/>
        <v/>
      </c>
      <c r="P5004" s="106" t="str">
        <f t="shared" si="5061"/>
        <v/>
      </c>
      <c r="Q5004" s="106" t="str">
        <f t="shared" si="5062"/>
        <v/>
      </c>
      <c r="R5004" s="106" t="str">
        <f t="shared" si="5063"/>
        <v/>
      </c>
      <c r="S5004" s="106" t="str">
        <f t="shared" si="5064"/>
        <v/>
      </c>
      <c r="T5004" s="106" t="str">
        <f t="shared" si="5065"/>
        <v/>
      </c>
    </row>
    <row r="5005" spans="1:20" outlineLevel="1">
      <c r="A5005" s="169"/>
      <c r="B5005" s="117">
        <v>44761</v>
      </c>
      <c r="C5005" s="90">
        <v>0.20833333333333301</v>
      </c>
      <c r="D5005" s="106"/>
      <c r="E5005" s="106" t="str">
        <f t="shared" si="5049"/>
        <v/>
      </c>
      <c r="F5005" s="106"/>
      <c r="G5005" s="106" t="str">
        <f t="shared" si="5050"/>
        <v/>
      </c>
      <c r="H5005" s="106"/>
      <c r="I5005" s="106" t="str">
        <f t="shared" si="5051"/>
        <v/>
      </c>
      <c r="J5005" s="106"/>
      <c r="K5005" s="106" t="str">
        <f t="shared" si="5052"/>
        <v/>
      </c>
      <c r="L5005" s="107" t="str">
        <f t="shared" si="5053"/>
        <v>чи робить СНВВ?</v>
      </c>
      <c r="M5005" s="94"/>
      <c r="N5005" s="106" t="str">
        <f t="shared" si="5060"/>
        <v/>
      </c>
      <c r="O5005" s="106" t="str">
        <f t="shared" si="5039"/>
        <v/>
      </c>
      <c r="P5005" s="106" t="str">
        <f t="shared" si="5061"/>
        <v/>
      </c>
      <c r="Q5005" s="106" t="str">
        <f t="shared" si="5062"/>
        <v/>
      </c>
      <c r="R5005" s="106" t="str">
        <f t="shared" si="5063"/>
        <v/>
      </c>
      <c r="S5005" s="106" t="str">
        <f t="shared" si="5064"/>
        <v/>
      </c>
      <c r="T5005" s="106" t="str">
        <f t="shared" si="5065"/>
        <v/>
      </c>
    </row>
    <row r="5006" spans="1:20" outlineLevel="1">
      <c r="A5006" s="169"/>
      <c r="B5006" s="117">
        <v>44761</v>
      </c>
      <c r="C5006" s="90">
        <v>0.25</v>
      </c>
      <c r="D5006" s="106"/>
      <c r="E5006" s="106" t="str">
        <f t="shared" si="5049"/>
        <v/>
      </c>
      <c r="F5006" s="106"/>
      <c r="G5006" s="106" t="str">
        <f t="shared" si="5050"/>
        <v/>
      </c>
      <c r="H5006" s="106"/>
      <c r="I5006" s="106" t="str">
        <f t="shared" si="5051"/>
        <v/>
      </c>
      <c r="J5006" s="106"/>
      <c r="K5006" s="106" t="str">
        <f t="shared" si="5052"/>
        <v/>
      </c>
      <c r="L5006" s="107" t="str">
        <f t="shared" si="5053"/>
        <v>чи робить СНВВ?</v>
      </c>
      <c r="M5006" s="94"/>
      <c r="N5006" s="106" t="str">
        <f t="shared" si="5060"/>
        <v/>
      </c>
      <c r="O5006" s="106" t="str">
        <f t="shared" si="5039"/>
        <v/>
      </c>
      <c r="P5006" s="106" t="str">
        <f t="shared" si="5061"/>
        <v/>
      </c>
      <c r="Q5006" s="106" t="str">
        <f t="shared" si="5062"/>
        <v/>
      </c>
      <c r="R5006" s="106" t="str">
        <f t="shared" si="5063"/>
        <v/>
      </c>
      <c r="S5006" s="106" t="str">
        <f t="shared" si="5064"/>
        <v/>
      </c>
      <c r="T5006" s="106" t="str">
        <f t="shared" si="5065"/>
        <v/>
      </c>
    </row>
    <row r="5007" spans="1:20" outlineLevel="1">
      <c r="A5007" s="169"/>
      <c r="B5007" s="117">
        <v>44761</v>
      </c>
      <c r="C5007" s="90">
        <v>0.29166666666666702</v>
      </c>
      <c r="D5007" s="106"/>
      <c r="E5007" s="106" t="str">
        <f t="shared" si="5049"/>
        <v/>
      </c>
      <c r="F5007" s="106"/>
      <c r="G5007" s="106" t="str">
        <f t="shared" si="5050"/>
        <v/>
      </c>
      <c r="H5007" s="106"/>
      <c r="I5007" s="106" t="str">
        <f t="shared" si="5051"/>
        <v/>
      </c>
      <c r="J5007" s="106"/>
      <c r="K5007" s="106" t="str">
        <f t="shared" si="5052"/>
        <v/>
      </c>
      <c r="L5007" s="107" t="str">
        <f t="shared" si="5053"/>
        <v>чи робить СНВВ?</v>
      </c>
      <c r="M5007" s="94"/>
      <c r="N5007" s="106" t="str">
        <f t="shared" si="5060"/>
        <v/>
      </c>
      <c r="O5007" s="106" t="str">
        <f t="shared" si="5039"/>
        <v/>
      </c>
      <c r="P5007" s="106" t="str">
        <f t="shared" si="5061"/>
        <v/>
      </c>
      <c r="Q5007" s="106" t="str">
        <f t="shared" si="5062"/>
        <v/>
      </c>
      <c r="R5007" s="106" t="str">
        <f t="shared" si="5063"/>
        <v/>
      </c>
      <c r="S5007" s="106" t="str">
        <f t="shared" si="5064"/>
        <v/>
      </c>
      <c r="T5007" s="106" t="str">
        <f t="shared" si="5065"/>
        <v/>
      </c>
    </row>
    <row r="5008" spans="1:20" outlineLevel="1">
      <c r="A5008" s="169"/>
      <c r="B5008" s="117">
        <v>44761</v>
      </c>
      <c r="C5008" s="90">
        <v>0.33333333333333298</v>
      </c>
      <c r="D5008" s="106"/>
      <c r="E5008" s="106" t="str">
        <f t="shared" si="5049"/>
        <v/>
      </c>
      <c r="F5008" s="106"/>
      <c r="G5008" s="106" t="str">
        <f t="shared" si="5050"/>
        <v/>
      </c>
      <c r="H5008" s="106"/>
      <c r="I5008" s="106" t="str">
        <f t="shared" si="5051"/>
        <v/>
      </c>
      <c r="J5008" s="106"/>
      <c r="K5008" s="106" t="str">
        <f t="shared" si="5052"/>
        <v/>
      </c>
      <c r="L5008" s="107" t="str">
        <f t="shared" si="5053"/>
        <v>чи робить СНВВ?</v>
      </c>
      <c r="M5008" s="94"/>
      <c r="N5008" s="106" t="str">
        <f t="shared" si="5060"/>
        <v/>
      </c>
      <c r="O5008" s="106" t="str">
        <f t="shared" si="5039"/>
        <v/>
      </c>
      <c r="P5008" s="106" t="str">
        <f t="shared" si="5061"/>
        <v/>
      </c>
      <c r="Q5008" s="106" t="str">
        <f t="shared" si="5062"/>
        <v/>
      </c>
      <c r="R5008" s="106" t="str">
        <f t="shared" si="5063"/>
        <v/>
      </c>
      <c r="S5008" s="106" t="str">
        <f t="shared" si="5064"/>
        <v/>
      </c>
      <c r="T5008" s="106" t="str">
        <f t="shared" si="5065"/>
        <v/>
      </c>
    </row>
    <row r="5009" spans="1:20" outlineLevel="1">
      <c r="A5009" s="169"/>
      <c r="B5009" s="117">
        <v>44761</v>
      </c>
      <c r="C5009" s="90">
        <v>0.375</v>
      </c>
      <c r="D5009" s="106"/>
      <c r="E5009" s="106" t="str">
        <f t="shared" si="5049"/>
        <v/>
      </c>
      <c r="F5009" s="106"/>
      <c r="G5009" s="106" t="str">
        <f t="shared" si="5050"/>
        <v/>
      </c>
      <c r="H5009" s="106"/>
      <c r="I5009" s="106" t="str">
        <f t="shared" si="5051"/>
        <v/>
      </c>
      <c r="J5009" s="106"/>
      <c r="K5009" s="106" t="str">
        <f t="shared" si="5052"/>
        <v/>
      </c>
      <c r="L5009" s="107" t="str">
        <f t="shared" si="5053"/>
        <v>чи робить СНВВ?</v>
      </c>
      <c r="M5009" s="94"/>
      <c r="N5009" s="106" t="str">
        <f t="shared" si="5060"/>
        <v/>
      </c>
      <c r="O5009" s="106" t="str">
        <f t="shared" si="5039"/>
        <v/>
      </c>
      <c r="P5009" s="106" t="str">
        <f t="shared" si="5061"/>
        <v/>
      </c>
      <c r="Q5009" s="106" t="str">
        <f t="shared" si="5062"/>
        <v/>
      </c>
      <c r="R5009" s="106" t="str">
        <f t="shared" si="5063"/>
        <v/>
      </c>
      <c r="S5009" s="106" t="str">
        <f t="shared" si="5064"/>
        <v/>
      </c>
      <c r="T5009" s="106" t="str">
        <f t="shared" si="5065"/>
        <v/>
      </c>
    </row>
    <row r="5010" spans="1:20" outlineLevel="1">
      <c r="A5010" s="169"/>
      <c r="B5010" s="117">
        <v>44761</v>
      </c>
      <c r="C5010" s="90">
        <v>0.41666666666666702</v>
      </c>
      <c r="D5010" s="106"/>
      <c r="E5010" s="106" t="str">
        <f t="shared" si="5049"/>
        <v/>
      </c>
      <c r="F5010" s="106"/>
      <c r="G5010" s="106" t="str">
        <f t="shared" si="5050"/>
        <v/>
      </c>
      <c r="H5010" s="106"/>
      <c r="I5010" s="106" t="str">
        <f t="shared" si="5051"/>
        <v/>
      </c>
      <c r="J5010" s="106"/>
      <c r="K5010" s="106" t="str">
        <f t="shared" si="5052"/>
        <v/>
      </c>
      <c r="L5010" s="107" t="str">
        <f t="shared" si="5053"/>
        <v>чи робить СНВВ?</v>
      </c>
      <c r="M5010" s="94"/>
      <c r="N5010" s="106" t="str">
        <f t="shared" si="5060"/>
        <v/>
      </c>
      <c r="O5010" s="106" t="str">
        <f t="shared" si="5039"/>
        <v/>
      </c>
      <c r="P5010" s="106" t="str">
        <f t="shared" si="5061"/>
        <v/>
      </c>
      <c r="Q5010" s="106" t="str">
        <f t="shared" si="5062"/>
        <v/>
      </c>
      <c r="R5010" s="106" t="str">
        <f t="shared" si="5063"/>
        <v/>
      </c>
      <c r="S5010" s="106" t="str">
        <f t="shared" si="5064"/>
        <v/>
      </c>
      <c r="T5010" s="106" t="str">
        <f t="shared" si="5065"/>
        <v/>
      </c>
    </row>
    <row r="5011" spans="1:20" outlineLevel="1">
      <c r="A5011" s="169"/>
      <c r="B5011" s="117">
        <v>44761</v>
      </c>
      <c r="C5011" s="90">
        <v>0.45833333333333298</v>
      </c>
      <c r="D5011" s="106"/>
      <c r="E5011" s="106" t="str">
        <f t="shared" si="5049"/>
        <v/>
      </c>
      <c r="F5011" s="106"/>
      <c r="G5011" s="106" t="str">
        <f t="shared" si="5050"/>
        <v/>
      </c>
      <c r="H5011" s="106"/>
      <c r="I5011" s="106" t="str">
        <f t="shared" si="5051"/>
        <v/>
      </c>
      <c r="J5011" s="106"/>
      <c r="K5011" s="106" t="str">
        <f t="shared" si="5052"/>
        <v/>
      </c>
      <c r="L5011" s="107" t="str">
        <f t="shared" si="5053"/>
        <v>чи робить СНВВ?</v>
      </c>
      <c r="M5011" s="94"/>
      <c r="N5011" s="106" t="str">
        <f t="shared" si="5060"/>
        <v/>
      </c>
      <c r="O5011" s="106" t="str">
        <f t="shared" si="5039"/>
        <v/>
      </c>
      <c r="P5011" s="106" t="str">
        <f t="shared" si="5061"/>
        <v/>
      </c>
      <c r="Q5011" s="106" t="str">
        <f t="shared" si="5062"/>
        <v/>
      </c>
      <c r="R5011" s="106" t="str">
        <f t="shared" si="5063"/>
        <v/>
      </c>
      <c r="S5011" s="106" t="str">
        <f t="shared" si="5064"/>
        <v/>
      </c>
      <c r="T5011" s="106" t="str">
        <f t="shared" si="5065"/>
        <v/>
      </c>
    </row>
    <row r="5012" spans="1:20" outlineLevel="1">
      <c r="A5012" s="169"/>
      <c r="B5012" s="117">
        <v>44761</v>
      </c>
      <c r="C5012" s="90">
        <v>0.5</v>
      </c>
      <c r="D5012" s="106"/>
      <c r="E5012" s="106" t="str">
        <f t="shared" si="5049"/>
        <v/>
      </c>
      <c r="F5012" s="106"/>
      <c r="G5012" s="106" t="str">
        <f t="shared" si="5050"/>
        <v/>
      </c>
      <c r="H5012" s="106"/>
      <c r="I5012" s="106" t="str">
        <f t="shared" si="5051"/>
        <v/>
      </c>
      <c r="J5012" s="106"/>
      <c r="K5012" s="106" t="str">
        <f t="shared" si="5052"/>
        <v/>
      </c>
      <c r="L5012" s="107" t="str">
        <f t="shared" si="5053"/>
        <v>чи робить СНВВ?</v>
      </c>
      <c r="M5012" s="94"/>
      <c r="N5012" s="106" t="str">
        <f t="shared" si="5060"/>
        <v/>
      </c>
      <c r="O5012" s="106" t="str">
        <f t="shared" si="5039"/>
        <v/>
      </c>
      <c r="P5012" s="106" t="str">
        <f t="shared" si="5061"/>
        <v/>
      </c>
      <c r="Q5012" s="106" t="str">
        <f t="shared" si="5062"/>
        <v/>
      </c>
      <c r="R5012" s="106" t="str">
        <f t="shared" si="5063"/>
        <v/>
      </c>
      <c r="S5012" s="106" t="str">
        <f t="shared" si="5064"/>
        <v/>
      </c>
      <c r="T5012" s="106" t="str">
        <f t="shared" si="5065"/>
        <v/>
      </c>
    </row>
    <row r="5013" spans="1:20" outlineLevel="1">
      <c r="A5013" s="169"/>
      <c r="B5013" s="117">
        <v>44761</v>
      </c>
      <c r="C5013" s="90">
        <v>0.54166666666666696</v>
      </c>
      <c r="D5013" s="106"/>
      <c r="E5013" s="106" t="str">
        <f t="shared" si="5049"/>
        <v/>
      </c>
      <c r="F5013" s="106"/>
      <c r="G5013" s="106" t="str">
        <f t="shared" si="5050"/>
        <v/>
      </c>
      <c r="H5013" s="106"/>
      <c r="I5013" s="106" t="str">
        <f t="shared" si="5051"/>
        <v/>
      </c>
      <c r="J5013" s="106"/>
      <c r="K5013" s="106" t="str">
        <f t="shared" si="5052"/>
        <v/>
      </c>
      <c r="L5013" s="107" t="str">
        <f t="shared" si="5053"/>
        <v>чи робить СНВВ?</v>
      </c>
      <c r="M5013" s="94"/>
      <c r="N5013" s="106" t="str">
        <f t="shared" si="5060"/>
        <v/>
      </c>
      <c r="O5013" s="106" t="str">
        <f t="shared" si="5039"/>
        <v/>
      </c>
      <c r="P5013" s="106" t="str">
        <f t="shared" si="5061"/>
        <v/>
      </c>
      <c r="Q5013" s="106" t="str">
        <f t="shared" si="5062"/>
        <v/>
      </c>
      <c r="R5013" s="106" t="str">
        <f t="shared" si="5063"/>
        <v/>
      </c>
      <c r="S5013" s="106" t="str">
        <f t="shared" si="5064"/>
        <v/>
      </c>
      <c r="T5013" s="106" t="str">
        <f t="shared" si="5065"/>
        <v/>
      </c>
    </row>
    <row r="5014" spans="1:20" outlineLevel="1">
      <c r="A5014" s="169"/>
      <c r="B5014" s="117">
        <v>44761</v>
      </c>
      <c r="C5014" s="90">
        <v>0.58333333333333304</v>
      </c>
      <c r="D5014" s="106"/>
      <c r="E5014" s="106" t="str">
        <f t="shared" si="5049"/>
        <v/>
      </c>
      <c r="F5014" s="106"/>
      <c r="G5014" s="106" t="str">
        <f t="shared" si="5050"/>
        <v/>
      </c>
      <c r="H5014" s="106"/>
      <c r="I5014" s="106" t="str">
        <f t="shared" si="5051"/>
        <v/>
      </c>
      <c r="J5014" s="106"/>
      <c r="K5014" s="106" t="str">
        <f t="shared" si="5052"/>
        <v/>
      </c>
      <c r="L5014" s="107" t="str">
        <f t="shared" si="5053"/>
        <v>чи робить СНВВ?</v>
      </c>
      <c r="M5014" s="94"/>
      <c r="N5014" s="106" t="str">
        <f t="shared" si="5060"/>
        <v/>
      </c>
      <c r="O5014" s="106" t="str">
        <f t="shared" si="5039"/>
        <v/>
      </c>
      <c r="P5014" s="106" t="str">
        <f t="shared" si="5061"/>
        <v/>
      </c>
      <c r="Q5014" s="106" t="str">
        <f t="shared" si="5062"/>
        <v/>
      </c>
      <c r="R5014" s="106" t="str">
        <f t="shared" si="5063"/>
        <v/>
      </c>
      <c r="S5014" s="106" t="str">
        <f t="shared" si="5064"/>
        <v/>
      </c>
      <c r="T5014" s="106" t="str">
        <f t="shared" si="5065"/>
        <v/>
      </c>
    </row>
    <row r="5015" spans="1:20" outlineLevel="1">
      <c r="A5015" s="169"/>
      <c r="B5015" s="117">
        <v>44761</v>
      </c>
      <c r="C5015" s="90">
        <v>0.625</v>
      </c>
      <c r="D5015" s="106"/>
      <c r="E5015" s="106" t="str">
        <f t="shared" si="5049"/>
        <v/>
      </c>
      <c r="F5015" s="106"/>
      <c r="G5015" s="106" t="str">
        <f t="shared" si="5050"/>
        <v/>
      </c>
      <c r="H5015" s="106"/>
      <c r="I5015" s="106" t="str">
        <f t="shared" si="5051"/>
        <v/>
      </c>
      <c r="J5015" s="106"/>
      <c r="K5015" s="106" t="str">
        <f t="shared" si="5052"/>
        <v/>
      </c>
      <c r="L5015" s="107" t="str">
        <f t="shared" si="5053"/>
        <v>чи робить СНВВ?</v>
      </c>
      <c r="M5015" s="94"/>
      <c r="N5015" s="106" t="str">
        <f t="shared" si="5060"/>
        <v/>
      </c>
      <c r="O5015" s="106" t="str">
        <f t="shared" si="5039"/>
        <v/>
      </c>
      <c r="P5015" s="106" t="str">
        <f t="shared" si="5061"/>
        <v/>
      </c>
      <c r="Q5015" s="106" t="str">
        <f t="shared" si="5062"/>
        <v/>
      </c>
      <c r="R5015" s="106" t="str">
        <f t="shared" si="5063"/>
        <v/>
      </c>
      <c r="S5015" s="106" t="str">
        <f t="shared" si="5064"/>
        <v/>
      </c>
      <c r="T5015" s="106" t="str">
        <f t="shared" si="5065"/>
        <v/>
      </c>
    </row>
    <row r="5016" spans="1:20" outlineLevel="1">
      <c r="A5016" s="169"/>
      <c r="B5016" s="117">
        <v>44761</v>
      </c>
      <c r="C5016" s="90">
        <v>0.66666666666666696</v>
      </c>
      <c r="D5016" s="106"/>
      <c r="E5016" s="106" t="str">
        <f t="shared" si="5049"/>
        <v/>
      </c>
      <c r="F5016" s="106"/>
      <c r="G5016" s="106" t="str">
        <f t="shared" si="5050"/>
        <v/>
      </c>
      <c r="H5016" s="106"/>
      <c r="I5016" s="106" t="str">
        <f t="shared" si="5051"/>
        <v/>
      </c>
      <c r="J5016" s="106"/>
      <c r="K5016" s="106" t="str">
        <f t="shared" si="5052"/>
        <v/>
      </c>
      <c r="L5016" s="107" t="str">
        <f t="shared" si="5053"/>
        <v>чи робить СНВВ?</v>
      </c>
      <c r="M5016" s="94"/>
      <c r="N5016" s="106" t="str">
        <f t="shared" si="5060"/>
        <v/>
      </c>
      <c r="O5016" s="106" t="str">
        <f t="shared" si="5039"/>
        <v/>
      </c>
      <c r="P5016" s="106" t="str">
        <f t="shared" si="5061"/>
        <v/>
      </c>
      <c r="Q5016" s="106" t="str">
        <f t="shared" si="5062"/>
        <v/>
      </c>
      <c r="R5016" s="106" t="str">
        <f t="shared" si="5063"/>
        <v/>
      </c>
      <c r="S5016" s="106" t="str">
        <f t="shared" si="5064"/>
        <v/>
      </c>
      <c r="T5016" s="106" t="str">
        <f t="shared" si="5065"/>
        <v/>
      </c>
    </row>
    <row r="5017" spans="1:20" outlineLevel="1">
      <c r="A5017" s="169"/>
      <c r="B5017" s="117">
        <v>44761</v>
      </c>
      <c r="C5017" s="90">
        <v>0.70833333333333304</v>
      </c>
      <c r="D5017" s="106"/>
      <c r="E5017" s="106" t="str">
        <f t="shared" si="5049"/>
        <v/>
      </c>
      <c r="F5017" s="106"/>
      <c r="G5017" s="106" t="str">
        <f t="shared" si="5050"/>
        <v/>
      </c>
      <c r="H5017" s="106"/>
      <c r="I5017" s="106" t="str">
        <f t="shared" si="5051"/>
        <v/>
      </c>
      <c r="J5017" s="106"/>
      <c r="K5017" s="106" t="str">
        <f t="shared" si="5052"/>
        <v/>
      </c>
      <c r="L5017" s="107" t="str">
        <f t="shared" si="5053"/>
        <v>чи робить СНВВ?</v>
      </c>
      <c r="M5017" s="94"/>
      <c r="N5017" s="106" t="str">
        <f t="shared" si="5060"/>
        <v/>
      </c>
      <c r="O5017" s="106" t="str">
        <f t="shared" si="5039"/>
        <v/>
      </c>
      <c r="P5017" s="106" t="str">
        <f t="shared" si="5061"/>
        <v/>
      </c>
      <c r="Q5017" s="106" t="str">
        <f t="shared" si="5062"/>
        <v/>
      </c>
      <c r="R5017" s="106" t="str">
        <f t="shared" si="5063"/>
        <v/>
      </c>
      <c r="S5017" s="106" t="str">
        <f t="shared" si="5064"/>
        <v/>
      </c>
      <c r="T5017" s="106" t="str">
        <f t="shared" si="5065"/>
        <v/>
      </c>
    </row>
    <row r="5018" spans="1:20" outlineLevel="1">
      <c r="A5018" s="169"/>
      <c r="B5018" s="117">
        <v>44761</v>
      </c>
      <c r="C5018" s="90">
        <v>0.75</v>
      </c>
      <c r="D5018" s="106"/>
      <c r="E5018" s="106" t="str">
        <f t="shared" si="5049"/>
        <v/>
      </c>
      <c r="F5018" s="106"/>
      <c r="G5018" s="106" t="str">
        <f t="shared" si="5050"/>
        <v/>
      </c>
      <c r="H5018" s="106"/>
      <c r="I5018" s="106" t="str">
        <f t="shared" si="5051"/>
        <v/>
      </c>
      <c r="J5018" s="106"/>
      <c r="K5018" s="106" t="str">
        <f t="shared" si="5052"/>
        <v/>
      </c>
      <c r="L5018" s="107" t="str">
        <f t="shared" si="5053"/>
        <v>чи робить СНВВ?</v>
      </c>
      <c r="M5018" s="94"/>
      <c r="N5018" s="106" t="str">
        <f t="shared" si="5060"/>
        <v/>
      </c>
      <c r="O5018" s="106" t="str">
        <f t="shared" si="5039"/>
        <v/>
      </c>
      <c r="P5018" s="106" t="str">
        <f t="shared" si="5061"/>
        <v/>
      </c>
      <c r="Q5018" s="106" t="str">
        <f t="shared" si="5062"/>
        <v/>
      </c>
      <c r="R5018" s="106" t="str">
        <f t="shared" si="5063"/>
        <v/>
      </c>
      <c r="S5018" s="106" t="str">
        <f t="shared" si="5064"/>
        <v/>
      </c>
      <c r="T5018" s="106" t="str">
        <f t="shared" si="5065"/>
        <v/>
      </c>
    </row>
    <row r="5019" spans="1:20" outlineLevel="1">
      <c r="A5019" s="169"/>
      <c r="B5019" s="117">
        <v>44761</v>
      </c>
      <c r="C5019" s="90">
        <v>0.79166666666666696</v>
      </c>
      <c r="D5019" s="106"/>
      <c r="E5019" s="106" t="str">
        <f t="shared" si="5049"/>
        <v/>
      </c>
      <c r="F5019" s="106"/>
      <c r="G5019" s="106" t="str">
        <f t="shared" si="5050"/>
        <v/>
      </c>
      <c r="H5019" s="106"/>
      <c r="I5019" s="106" t="str">
        <f t="shared" si="5051"/>
        <v/>
      </c>
      <c r="J5019" s="106"/>
      <c r="K5019" s="106" t="str">
        <f t="shared" si="5052"/>
        <v/>
      </c>
      <c r="L5019" s="107" t="str">
        <f t="shared" si="5053"/>
        <v>чи робить СНВВ?</v>
      </c>
      <c r="M5019" s="94"/>
      <c r="N5019" s="106" t="str">
        <f t="shared" si="5060"/>
        <v/>
      </c>
      <c r="O5019" s="106" t="str">
        <f t="shared" si="5039"/>
        <v/>
      </c>
      <c r="P5019" s="106" t="str">
        <f t="shared" si="5061"/>
        <v/>
      </c>
      <c r="Q5019" s="106" t="str">
        <f t="shared" si="5062"/>
        <v/>
      </c>
      <c r="R5019" s="106" t="str">
        <f t="shared" si="5063"/>
        <v/>
      </c>
      <c r="S5019" s="106" t="str">
        <f t="shared" si="5064"/>
        <v/>
      </c>
      <c r="T5019" s="106" t="str">
        <f t="shared" si="5065"/>
        <v/>
      </c>
    </row>
    <row r="5020" spans="1:20" outlineLevel="1">
      <c r="A5020" s="169"/>
      <c r="B5020" s="117">
        <v>44761</v>
      </c>
      <c r="C5020" s="90">
        <v>0.83333333333333304</v>
      </c>
      <c r="D5020" s="106"/>
      <c r="E5020" s="106" t="str">
        <f t="shared" si="5049"/>
        <v/>
      </c>
      <c r="F5020" s="106"/>
      <c r="G5020" s="106" t="str">
        <f t="shared" si="5050"/>
        <v/>
      </c>
      <c r="H5020" s="106"/>
      <c r="I5020" s="106" t="str">
        <f t="shared" si="5051"/>
        <v/>
      </c>
      <c r="J5020" s="106"/>
      <c r="K5020" s="106" t="str">
        <f t="shared" si="5052"/>
        <v/>
      </c>
      <c r="L5020" s="107" t="str">
        <f t="shared" si="5053"/>
        <v>чи робить СНВВ?</v>
      </c>
      <c r="M5020" s="94"/>
      <c r="N5020" s="106" t="str">
        <f t="shared" si="5060"/>
        <v/>
      </c>
      <c r="O5020" s="106" t="str">
        <f t="shared" si="5039"/>
        <v/>
      </c>
      <c r="P5020" s="106" t="str">
        <f t="shared" si="5061"/>
        <v/>
      </c>
      <c r="Q5020" s="106" t="str">
        <f t="shared" si="5062"/>
        <v/>
      </c>
      <c r="R5020" s="106" t="str">
        <f t="shared" si="5063"/>
        <v/>
      </c>
      <c r="S5020" s="106" t="str">
        <f t="shared" si="5064"/>
        <v/>
      </c>
      <c r="T5020" s="106" t="str">
        <f t="shared" si="5065"/>
        <v/>
      </c>
    </row>
    <row r="5021" spans="1:20" outlineLevel="1">
      <c r="A5021" s="169"/>
      <c r="B5021" s="117">
        <v>44761</v>
      </c>
      <c r="C5021" s="90">
        <v>0.875</v>
      </c>
      <c r="D5021" s="106"/>
      <c r="E5021" s="106" t="str">
        <f t="shared" si="5049"/>
        <v/>
      </c>
      <c r="F5021" s="106"/>
      <c r="G5021" s="106" t="str">
        <f t="shared" si="5050"/>
        <v/>
      </c>
      <c r="H5021" s="106"/>
      <c r="I5021" s="106" t="str">
        <f t="shared" si="5051"/>
        <v/>
      </c>
      <c r="J5021" s="106"/>
      <c r="K5021" s="106" t="str">
        <f t="shared" si="5052"/>
        <v/>
      </c>
      <c r="L5021" s="107" t="str">
        <f t="shared" si="5053"/>
        <v>чи робить СНВВ?</v>
      </c>
      <c r="M5021" s="94"/>
      <c r="N5021" s="106" t="str">
        <f t="shared" si="5060"/>
        <v/>
      </c>
      <c r="O5021" s="106" t="str">
        <f t="shared" si="5039"/>
        <v/>
      </c>
      <c r="P5021" s="106" t="str">
        <f t="shared" si="5061"/>
        <v/>
      </c>
      <c r="Q5021" s="106" t="str">
        <f t="shared" si="5062"/>
        <v/>
      </c>
      <c r="R5021" s="106" t="str">
        <f t="shared" si="5063"/>
        <v/>
      </c>
      <c r="S5021" s="106" t="str">
        <f t="shared" si="5064"/>
        <v/>
      </c>
      <c r="T5021" s="106" t="str">
        <f t="shared" si="5065"/>
        <v/>
      </c>
    </row>
    <row r="5022" spans="1:20" outlineLevel="1">
      <c r="A5022" s="169"/>
      <c r="B5022" s="117">
        <v>44761</v>
      </c>
      <c r="C5022" s="90">
        <v>0.91666666666666696</v>
      </c>
      <c r="D5022" s="106"/>
      <c r="E5022" s="106" t="str">
        <f t="shared" si="5049"/>
        <v/>
      </c>
      <c r="F5022" s="106"/>
      <c r="G5022" s="106" t="str">
        <f t="shared" si="5050"/>
        <v/>
      </c>
      <c r="H5022" s="106"/>
      <c r="I5022" s="106" t="str">
        <f t="shared" si="5051"/>
        <v/>
      </c>
      <c r="J5022" s="106"/>
      <c r="K5022" s="106" t="str">
        <f t="shared" si="5052"/>
        <v/>
      </c>
      <c r="L5022" s="107" t="str">
        <f t="shared" si="5053"/>
        <v>чи робить СНВВ?</v>
      </c>
      <c r="M5022" s="94"/>
      <c r="N5022" s="106" t="str">
        <f t="shared" si="5060"/>
        <v/>
      </c>
      <c r="O5022" s="106" t="str">
        <f t="shared" si="5039"/>
        <v/>
      </c>
      <c r="P5022" s="106" t="str">
        <f t="shared" si="5061"/>
        <v/>
      </c>
      <c r="Q5022" s="106" t="str">
        <f t="shared" si="5062"/>
        <v/>
      </c>
      <c r="R5022" s="106" t="str">
        <f t="shared" si="5063"/>
        <v/>
      </c>
      <c r="S5022" s="106" t="str">
        <f t="shared" si="5064"/>
        <v/>
      </c>
      <c r="T5022" s="106" t="str">
        <f t="shared" si="5065"/>
        <v/>
      </c>
    </row>
    <row r="5023" spans="1:20" outlineLevel="1">
      <c r="A5023" s="169"/>
      <c r="B5023" s="117">
        <v>44761</v>
      </c>
      <c r="C5023" s="90">
        <v>0.95833333333333304</v>
      </c>
      <c r="D5023" s="106"/>
      <c r="E5023" s="106" t="str">
        <f t="shared" si="5049"/>
        <v/>
      </c>
      <c r="F5023" s="106"/>
      <c r="G5023" s="106" t="str">
        <f t="shared" si="5050"/>
        <v/>
      </c>
      <c r="H5023" s="106"/>
      <c r="I5023" s="106" t="str">
        <f t="shared" si="5051"/>
        <v/>
      </c>
      <c r="J5023" s="106"/>
      <c r="K5023" s="106" t="str">
        <f t="shared" si="5052"/>
        <v/>
      </c>
      <c r="L5023" s="107" t="str">
        <f t="shared" si="5053"/>
        <v>чи робить СНВВ?</v>
      </c>
      <c r="M5023" s="94"/>
      <c r="N5023" s="106" t="str">
        <f t="shared" si="5060"/>
        <v/>
      </c>
      <c r="O5023" s="106" t="str">
        <f t="shared" si="5039"/>
        <v/>
      </c>
      <c r="P5023" s="106" t="str">
        <f t="shared" si="5061"/>
        <v/>
      </c>
      <c r="Q5023" s="106" t="str">
        <f t="shared" si="5062"/>
        <v/>
      </c>
      <c r="R5023" s="106" t="str">
        <f t="shared" si="5063"/>
        <v/>
      </c>
      <c r="S5023" s="106" t="str">
        <f t="shared" si="5064"/>
        <v/>
      </c>
      <c r="T5023" s="106" t="str">
        <f t="shared" si="5065"/>
        <v/>
      </c>
    </row>
    <row r="5024" spans="1:20" outlineLevel="1">
      <c r="A5024" s="169"/>
      <c r="B5024" s="117">
        <v>44761</v>
      </c>
      <c r="C5024" s="90">
        <v>1</v>
      </c>
      <c r="D5024" s="106"/>
      <c r="E5024" s="106" t="str">
        <f t="shared" si="5049"/>
        <v/>
      </c>
      <c r="F5024" s="106"/>
      <c r="G5024" s="106" t="str">
        <f t="shared" si="5050"/>
        <v/>
      </c>
      <c r="H5024" s="106"/>
      <c r="I5024" s="106" t="str">
        <f t="shared" si="5051"/>
        <v/>
      </c>
      <c r="J5024" s="106"/>
      <c r="K5024" s="106" t="str">
        <f t="shared" si="5052"/>
        <v/>
      </c>
      <c r="L5024" s="107" t="str">
        <f t="shared" si="5053"/>
        <v>чи робить СНВВ?</v>
      </c>
      <c r="M5024" s="94"/>
      <c r="N5024" s="106" t="str">
        <f t="shared" si="5060"/>
        <v/>
      </c>
      <c r="O5024" s="106" t="str">
        <f t="shared" si="5039"/>
        <v/>
      </c>
      <c r="P5024" s="106" t="str">
        <f t="shared" si="5061"/>
        <v/>
      </c>
      <c r="Q5024" s="106" t="str">
        <f t="shared" si="5062"/>
        <v/>
      </c>
      <c r="R5024" s="106" t="str">
        <f t="shared" si="5063"/>
        <v/>
      </c>
      <c r="S5024" s="106" t="str">
        <f t="shared" si="5064"/>
        <v/>
      </c>
      <c r="T5024" s="106" t="str">
        <f t="shared" si="5065"/>
        <v/>
      </c>
    </row>
    <row r="5025" spans="1:20">
      <c r="A5025" s="113"/>
      <c r="B5025" s="170" t="s">
        <v>287</v>
      </c>
      <c r="C5025" s="170"/>
      <c r="D5025" s="97">
        <f t="shared" ref="D5025" si="5066">SUM(D5001:D5024)</f>
        <v>0</v>
      </c>
      <c r="E5025" s="98">
        <f t="shared" ref="E5025" si="5067">COUNTIF(E5001:E5024,"&gt;0")</f>
        <v>0</v>
      </c>
      <c r="F5025" s="97">
        <f t="shared" ref="F5025" si="5068">SUM(F5001:F5024)</f>
        <v>0</v>
      </c>
      <c r="G5025" s="98">
        <f t="shared" ref="G5025" si="5069">COUNTIF(G5001:G5024,"&gt;0")</f>
        <v>0</v>
      </c>
      <c r="H5025" s="97">
        <f t="shared" ref="H5025" si="5070">SUM(H5001:H5024)</f>
        <v>0</v>
      </c>
      <c r="I5025" s="98">
        <f t="shared" ref="I5025" si="5071">COUNTIF(I5001:I5024,"&gt;0")</f>
        <v>0</v>
      </c>
      <c r="J5025" s="97">
        <f t="shared" ref="J5025" si="5072">SUM(J5001:J5024)</f>
        <v>0</v>
      </c>
      <c r="K5025" s="98">
        <f t="shared" ref="K5025" si="5073">COUNTIF(K5001:K5024,"&gt;0")</f>
        <v>0</v>
      </c>
      <c r="L5025" s="98">
        <f t="shared" ref="L5025" si="5074">COUNTIF(L5001:L5024,"СНВВ не працює")</f>
        <v>0</v>
      </c>
      <c r="M5025" s="94"/>
      <c r="N5025" s="97">
        <f>AVERAGEA(N5001:N5024)</f>
        <v>0</v>
      </c>
      <c r="O5025" s="97">
        <f>AVERAGEA(O5001:O5024)</f>
        <v>0</v>
      </c>
      <c r="P5025" s="97">
        <f>SUM(P5001:P5024)</f>
        <v>0</v>
      </c>
      <c r="Q5025" s="97">
        <f>SUM(Q5001:Q5024)</f>
        <v>0</v>
      </c>
      <c r="R5025" s="97">
        <f>SUM(R5001:R5024)</f>
        <v>0</v>
      </c>
      <c r="S5025" s="97">
        <f>SUM(S5001:S5024)</f>
        <v>0</v>
      </c>
      <c r="T5025" s="97">
        <f>SUM(T5001:T5024)</f>
        <v>0</v>
      </c>
    </row>
    <row r="5026" spans="1:20" outlineLevel="1">
      <c r="A5026" s="168">
        <v>44762</v>
      </c>
      <c r="B5026" s="117">
        <v>44762</v>
      </c>
      <c r="C5026" s="90">
        <v>4.1666666666666664E-2</v>
      </c>
      <c r="D5026" s="106"/>
      <c r="E5026" s="106" t="str">
        <f t="shared" ref="E5026:E5049" si="5075">IF(D5026="","",IF(D5026&lt;1,1,0))</f>
        <v/>
      </c>
      <c r="F5026" s="106"/>
      <c r="G5026" s="106" t="str">
        <f t="shared" ref="G5026:G5049" si="5076">IF(F5026="","",IF(F5026&lt;1,1,0))</f>
        <v/>
      </c>
      <c r="H5026" s="106"/>
      <c r="I5026" s="106" t="str">
        <f t="shared" ref="I5026:I5049" si="5077">IF(H5026="","",IF(H5026&lt;1,1,0))</f>
        <v/>
      </c>
      <c r="J5026" s="106"/>
      <c r="K5026" s="106" t="str">
        <f t="shared" ref="K5026:K5049" si="5078">IF(J5026="","",IF(J5026&lt;1,1,0))</f>
        <v/>
      </c>
      <c r="L5026" s="107" t="str">
        <f t="shared" ref="L5026:L5049" si="5079">IF(H5026="","чи робить СНВВ?",IF(J5026="","чи роблять агрегати?",IF($J5026=0,"агрегати не працюють",IF(AND($H5026=0,$J5026=1),"СНВВ не працює","OK"))))</f>
        <v>чи робить СНВВ?</v>
      </c>
      <c r="M5026" s="94"/>
      <c r="N5026" s="106" t="str">
        <f t="shared" ref="N5026" si="5080">IF(OR(E5026&lt;&gt;0, J5026=0), "",D5026)</f>
        <v/>
      </c>
      <c r="O5026" s="106" t="str">
        <f t="shared" si="5039"/>
        <v/>
      </c>
      <c r="P5026" s="106" t="str">
        <f t="shared" ref="P5026" si="5081">IF(AND($E5026&lt;&gt;0,$J5026=1),D5026,O5026)</f>
        <v/>
      </c>
      <c r="Q5026" s="106" t="str">
        <f t="shared" ref="Q5026" si="5082">IF(OR(G5026&lt;&gt;0, J5026=0), "",F5026)</f>
        <v/>
      </c>
      <c r="R5026" s="106" t="str">
        <f t="shared" ref="R5026" si="5083">IF(Q5026="", "",(Q5026*$S$2+$S$3))</f>
        <v/>
      </c>
      <c r="S5026" s="106" t="str">
        <f t="shared" ref="S5026" si="5084">IF(AND(G5026&lt;&gt;0,J5026=1),F5026,R5026)</f>
        <v/>
      </c>
      <c r="T5026" s="106" t="str">
        <f t="shared" ref="T5026" si="5085">IFERROR(P5026*S5026,"")</f>
        <v/>
      </c>
    </row>
    <row r="5027" spans="1:20" outlineLevel="1">
      <c r="A5027" s="169"/>
      <c r="B5027" s="117">
        <v>44762</v>
      </c>
      <c r="C5027" s="90">
        <v>8.3333333333333301E-2</v>
      </c>
      <c r="D5027" s="106"/>
      <c r="E5027" s="106" t="str">
        <f t="shared" si="5075"/>
        <v/>
      </c>
      <c r="F5027" s="106"/>
      <c r="G5027" s="106" t="str">
        <f t="shared" si="5076"/>
        <v/>
      </c>
      <c r="H5027" s="106"/>
      <c r="I5027" s="106" t="str">
        <f t="shared" si="5077"/>
        <v/>
      </c>
      <c r="J5027" s="106"/>
      <c r="K5027" s="106" t="str">
        <f t="shared" si="5078"/>
        <v/>
      </c>
      <c r="L5027" s="107" t="str">
        <f t="shared" si="5079"/>
        <v>чи робить СНВВ?</v>
      </c>
      <c r="M5027" s="94"/>
      <c r="N5027" s="106" t="str">
        <f t="shared" ref="N5027:N5049" si="5086">IF(OR(E5027&lt;&gt;0, J5027=0), "",D5027)</f>
        <v/>
      </c>
      <c r="O5027" s="106" t="str">
        <f t="shared" si="5039"/>
        <v/>
      </c>
      <c r="P5027" s="106" t="str">
        <f t="shared" ref="P5027:P5049" si="5087">IF(AND($E5027&lt;&gt;0,$J5027=1),D5027,O5027)</f>
        <v/>
      </c>
      <c r="Q5027" s="106" t="str">
        <f t="shared" ref="Q5027:Q5049" si="5088">IF(OR(G5027&lt;&gt;0, J5027=0), "",F5027)</f>
        <v/>
      </c>
      <c r="R5027" s="106" t="str">
        <f t="shared" ref="R5027:R5049" si="5089">IF(Q5027="", "",(Q5027*$S$2+$S$3))</f>
        <v/>
      </c>
      <c r="S5027" s="106" t="str">
        <f t="shared" ref="S5027:S5049" si="5090">IF(AND(G5027&lt;&gt;0,J5027=1),F5027,R5027)</f>
        <v/>
      </c>
      <c r="T5027" s="106" t="str">
        <f t="shared" ref="T5027:T5049" si="5091">IFERROR(P5027*S5027,"")</f>
        <v/>
      </c>
    </row>
    <row r="5028" spans="1:20" outlineLevel="1">
      <c r="A5028" s="169"/>
      <c r="B5028" s="117">
        <v>44762</v>
      </c>
      <c r="C5028" s="90">
        <v>0.125</v>
      </c>
      <c r="D5028" s="106"/>
      <c r="E5028" s="106" t="str">
        <f t="shared" si="5075"/>
        <v/>
      </c>
      <c r="F5028" s="106"/>
      <c r="G5028" s="106" t="str">
        <f t="shared" si="5076"/>
        <v/>
      </c>
      <c r="H5028" s="106"/>
      <c r="I5028" s="106" t="str">
        <f t="shared" si="5077"/>
        <v/>
      </c>
      <c r="J5028" s="106"/>
      <c r="K5028" s="106" t="str">
        <f t="shared" si="5078"/>
        <v/>
      </c>
      <c r="L5028" s="107" t="str">
        <f t="shared" si="5079"/>
        <v>чи робить СНВВ?</v>
      </c>
      <c r="M5028" s="94"/>
      <c r="N5028" s="106" t="str">
        <f t="shared" si="5086"/>
        <v/>
      </c>
      <c r="O5028" s="106" t="str">
        <f t="shared" si="5039"/>
        <v/>
      </c>
      <c r="P5028" s="106" t="str">
        <f t="shared" si="5087"/>
        <v/>
      </c>
      <c r="Q5028" s="106" t="str">
        <f t="shared" si="5088"/>
        <v/>
      </c>
      <c r="R5028" s="106" t="str">
        <f t="shared" si="5089"/>
        <v/>
      </c>
      <c r="S5028" s="106" t="str">
        <f t="shared" si="5090"/>
        <v/>
      </c>
      <c r="T5028" s="106" t="str">
        <f t="shared" si="5091"/>
        <v/>
      </c>
    </row>
    <row r="5029" spans="1:20" outlineLevel="1">
      <c r="A5029" s="169"/>
      <c r="B5029" s="117">
        <v>44762</v>
      </c>
      <c r="C5029" s="90">
        <v>0.16666666666666699</v>
      </c>
      <c r="D5029" s="106"/>
      <c r="E5029" s="106" t="str">
        <f t="shared" si="5075"/>
        <v/>
      </c>
      <c r="F5029" s="106"/>
      <c r="G5029" s="106" t="str">
        <f t="shared" si="5076"/>
        <v/>
      </c>
      <c r="H5029" s="106"/>
      <c r="I5029" s="106" t="str">
        <f t="shared" si="5077"/>
        <v/>
      </c>
      <c r="J5029" s="106"/>
      <c r="K5029" s="106" t="str">
        <f t="shared" si="5078"/>
        <v/>
      </c>
      <c r="L5029" s="107" t="str">
        <f t="shared" si="5079"/>
        <v>чи робить СНВВ?</v>
      </c>
      <c r="M5029" s="94"/>
      <c r="N5029" s="106" t="str">
        <f t="shared" si="5086"/>
        <v/>
      </c>
      <c r="O5029" s="106" t="str">
        <f t="shared" si="5039"/>
        <v/>
      </c>
      <c r="P5029" s="106" t="str">
        <f t="shared" si="5087"/>
        <v/>
      </c>
      <c r="Q5029" s="106" t="str">
        <f t="shared" si="5088"/>
        <v/>
      </c>
      <c r="R5029" s="106" t="str">
        <f t="shared" si="5089"/>
        <v/>
      </c>
      <c r="S5029" s="106" t="str">
        <f t="shared" si="5090"/>
        <v/>
      </c>
      <c r="T5029" s="106" t="str">
        <f t="shared" si="5091"/>
        <v/>
      </c>
    </row>
    <row r="5030" spans="1:20" outlineLevel="1">
      <c r="A5030" s="169"/>
      <c r="B5030" s="117">
        <v>44762</v>
      </c>
      <c r="C5030" s="90">
        <v>0.20833333333333301</v>
      </c>
      <c r="D5030" s="106"/>
      <c r="E5030" s="106" t="str">
        <f t="shared" si="5075"/>
        <v/>
      </c>
      <c r="F5030" s="106"/>
      <c r="G5030" s="106" t="str">
        <f t="shared" si="5076"/>
        <v/>
      </c>
      <c r="H5030" s="106"/>
      <c r="I5030" s="106" t="str">
        <f t="shared" si="5077"/>
        <v/>
      </c>
      <c r="J5030" s="106"/>
      <c r="K5030" s="106" t="str">
        <f t="shared" si="5078"/>
        <v/>
      </c>
      <c r="L5030" s="107" t="str">
        <f t="shared" si="5079"/>
        <v>чи робить СНВВ?</v>
      </c>
      <c r="M5030" s="94"/>
      <c r="N5030" s="106" t="str">
        <f t="shared" si="5086"/>
        <v/>
      </c>
      <c r="O5030" s="106" t="str">
        <f t="shared" si="5039"/>
        <v/>
      </c>
      <c r="P5030" s="106" t="str">
        <f t="shared" si="5087"/>
        <v/>
      </c>
      <c r="Q5030" s="106" t="str">
        <f t="shared" si="5088"/>
        <v/>
      </c>
      <c r="R5030" s="106" t="str">
        <f t="shared" si="5089"/>
        <v/>
      </c>
      <c r="S5030" s="106" t="str">
        <f t="shared" si="5090"/>
        <v/>
      </c>
      <c r="T5030" s="106" t="str">
        <f t="shared" si="5091"/>
        <v/>
      </c>
    </row>
    <row r="5031" spans="1:20" outlineLevel="1">
      <c r="A5031" s="169"/>
      <c r="B5031" s="117">
        <v>44762</v>
      </c>
      <c r="C5031" s="90">
        <v>0.25</v>
      </c>
      <c r="D5031" s="106"/>
      <c r="E5031" s="106" t="str">
        <f t="shared" si="5075"/>
        <v/>
      </c>
      <c r="F5031" s="106"/>
      <c r="G5031" s="106" t="str">
        <f t="shared" si="5076"/>
        <v/>
      </c>
      <c r="H5031" s="106"/>
      <c r="I5031" s="106" t="str">
        <f t="shared" si="5077"/>
        <v/>
      </c>
      <c r="J5031" s="106"/>
      <c r="K5031" s="106" t="str">
        <f t="shared" si="5078"/>
        <v/>
      </c>
      <c r="L5031" s="107" t="str">
        <f t="shared" si="5079"/>
        <v>чи робить СНВВ?</v>
      </c>
      <c r="M5031" s="94"/>
      <c r="N5031" s="106" t="str">
        <f t="shared" si="5086"/>
        <v/>
      </c>
      <c r="O5031" s="106" t="str">
        <f t="shared" si="5039"/>
        <v/>
      </c>
      <c r="P5031" s="106" t="str">
        <f t="shared" si="5087"/>
        <v/>
      </c>
      <c r="Q5031" s="106" t="str">
        <f t="shared" si="5088"/>
        <v/>
      </c>
      <c r="R5031" s="106" t="str">
        <f t="shared" si="5089"/>
        <v/>
      </c>
      <c r="S5031" s="106" t="str">
        <f t="shared" si="5090"/>
        <v/>
      </c>
      <c r="T5031" s="106" t="str">
        <f t="shared" si="5091"/>
        <v/>
      </c>
    </row>
    <row r="5032" spans="1:20" outlineLevel="1">
      <c r="A5032" s="169"/>
      <c r="B5032" s="117">
        <v>44762</v>
      </c>
      <c r="C5032" s="90">
        <v>0.29166666666666702</v>
      </c>
      <c r="D5032" s="106"/>
      <c r="E5032" s="106" t="str">
        <f t="shared" si="5075"/>
        <v/>
      </c>
      <c r="F5032" s="106"/>
      <c r="G5032" s="106" t="str">
        <f t="shared" si="5076"/>
        <v/>
      </c>
      <c r="H5032" s="106"/>
      <c r="I5032" s="106" t="str">
        <f t="shared" si="5077"/>
        <v/>
      </c>
      <c r="J5032" s="106"/>
      <c r="K5032" s="106" t="str">
        <f t="shared" si="5078"/>
        <v/>
      </c>
      <c r="L5032" s="107" t="str">
        <f t="shared" si="5079"/>
        <v>чи робить СНВВ?</v>
      </c>
      <c r="M5032" s="94"/>
      <c r="N5032" s="106" t="str">
        <f t="shared" si="5086"/>
        <v/>
      </c>
      <c r="O5032" s="106" t="str">
        <f t="shared" si="5039"/>
        <v/>
      </c>
      <c r="P5032" s="106" t="str">
        <f t="shared" si="5087"/>
        <v/>
      </c>
      <c r="Q5032" s="106" t="str">
        <f t="shared" si="5088"/>
        <v/>
      </c>
      <c r="R5032" s="106" t="str">
        <f t="shared" si="5089"/>
        <v/>
      </c>
      <c r="S5032" s="106" t="str">
        <f t="shared" si="5090"/>
        <v/>
      </c>
      <c r="T5032" s="106" t="str">
        <f t="shared" si="5091"/>
        <v/>
      </c>
    </row>
    <row r="5033" spans="1:20" outlineLevel="1">
      <c r="A5033" s="169"/>
      <c r="B5033" s="117">
        <v>44762</v>
      </c>
      <c r="C5033" s="90">
        <v>0.33333333333333298</v>
      </c>
      <c r="D5033" s="106"/>
      <c r="E5033" s="106" t="str">
        <f t="shared" si="5075"/>
        <v/>
      </c>
      <c r="F5033" s="106"/>
      <c r="G5033" s="106" t="str">
        <f t="shared" si="5076"/>
        <v/>
      </c>
      <c r="H5033" s="106"/>
      <c r="I5033" s="106" t="str">
        <f t="shared" si="5077"/>
        <v/>
      </c>
      <c r="J5033" s="106"/>
      <c r="K5033" s="106" t="str">
        <f t="shared" si="5078"/>
        <v/>
      </c>
      <c r="L5033" s="107" t="str">
        <f t="shared" si="5079"/>
        <v>чи робить СНВВ?</v>
      </c>
      <c r="M5033" s="94"/>
      <c r="N5033" s="106" t="str">
        <f t="shared" si="5086"/>
        <v/>
      </c>
      <c r="O5033" s="106" t="str">
        <f t="shared" si="5039"/>
        <v/>
      </c>
      <c r="P5033" s="106" t="str">
        <f t="shared" si="5087"/>
        <v/>
      </c>
      <c r="Q5033" s="106" t="str">
        <f t="shared" si="5088"/>
        <v/>
      </c>
      <c r="R5033" s="106" t="str">
        <f t="shared" si="5089"/>
        <v/>
      </c>
      <c r="S5033" s="106" t="str">
        <f t="shared" si="5090"/>
        <v/>
      </c>
      <c r="T5033" s="106" t="str">
        <f t="shared" si="5091"/>
        <v/>
      </c>
    </row>
    <row r="5034" spans="1:20" outlineLevel="1">
      <c r="A5034" s="169"/>
      <c r="B5034" s="117">
        <v>44762</v>
      </c>
      <c r="C5034" s="90">
        <v>0.375</v>
      </c>
      <c r="D5034" s="106"/>
      <c r="E5034" s="106" t="str">
        <f t="shared" si="5075"/>
        <v/>
      </c>
      <c r="F5034" s="106"/>
      <c r="G5034" s="106" t="str">
        <f t="shared" si="5076"/>
        <v/>
      </c>
      <c r="H5034" s="106"/>
      <c r="I5034" s="106" t="str">
        <f t="shared" si="5077"/>
        <v/>
      </c>
      <c r="J5034" s="106"/>
      <c r="K5034" s="106" t="str">
        <f t="shared" si="5078"/>
        <v/>
      </c>
      <c r="L5034" s="107" t="str">
        <f t="shared" si="5079"/>
        <v>чи робить СНВВ?</v>
      </c>
      <c r="M5034" s="94"/>
      <c r="N5034" s="106" t="str">
        <f t="shared" si="5086"/>
        <v/>
      </c>
      <c r="O5034" s="106" t="str">
        <f t="shared" si="5039"/>
        <v/>
      </c>
      <c r="P5034" s="106" t="str">
        <f t="shared" si="5087"/>
        <v/>
      </c>
      <c r="Q5034" s="106" t="str">
        <f t="shared" si="5088"/>
        <v/>
      </c>
      <c r="R5034" s="106" t="str">
        <f t="shared" si="5089"/>
        <v/>
      </c>
      <c r="S5034" s="106" t="str">
        <f t="shared" si="5090"/>
        <v/>
      </c>
      <c r="T5034" s="106" t="str">
        <f t="shared" si="5091"/>
        <v/>
      </c>
    </row>
    <row r="5035" spans="1:20" outlineLevel="1">
      <c r="A5035" s="169"/>
      <c r="B5035" s="117">
        <v>44762</v>
      </c>
      <c r="C5035" s="90">
        <v>0.41666666666666702</v>
      </c>
      <c r="D5035" s="106"/>
      <c r="E5035" s="106" t="str">
        <f t="shared" si="5075"/>
        <v/>
      </c>
      <c r="F5035" s="106"/>
      <c r="G5035" s="106" t="str">
        <f t="shared" si="5076"/>
        <v/>
      </c>
      <c r="H5035" s="106"/>
      <c r="I5035" s="106" t="str">
        <f t="shared" si="5077"/>
        <v/>
      </c>
      <c r="J5035" s="106"/>
      <c r="K5035" s="106" t="str">
        <f t="shared" si="5078"/>
        <v/>
      </c>
      <c r="L5035" s="107" t="str">
        <f t="shared" si="5079"/>
        <v>чи робить СНВВ?</v>
      </c>
      <c r="M5035" s="94"/>
      <c r="N5035" s="106" t="str">
        <f t="shared" si="5086"/>
        <v/>
      </c>
      <c r="O5035" s="106" t="str">
        <f t="shared" si="5039"/>
        <v/>
      </c>
      <c r="P5035" s="106" t="str">
        <f t="shared" si="5087"/>
        <v/>
      </c>
      <c r="Q5035" s="106" t="str">
        <f t="shared" si="5088"/>
        <v/>
      </c>
      <c r="R5035" s="106" t="str">
        <f t="shared" si="5089"/>
        <v/>
      </c>
      <c r="S5035" s="106" t="str">
        <f t="shared" si="5090"/>
        <v/>
      </c>
      <c r="T5035" s="106" t="str">
        <f t="shared" si="5091"/>
        <v/>
      </c>
    </row>
    <row r="5036" spans="1:20" outlineLevel="1">
      <c r="A5036" s="169"/>
      <c r="B5036" s="117">
        <v>44762</v>
      </c>
      <c r="C5036" s="90">
        <v>0.45833333333333298</v>
      </c>
      <c r="D5036" s="106"/>
      <c r="E5036" s="106" t="str">
        <f t="shared" si="5075"/>
        <v/>
      </c>
      <c r="F5036" s="106"/>
      <c r="G5036" s="106" t="str">
        <f t="shared" si="5076"/>
        <v/>
      </c>
      <c r="H5036" s="106"/>
      <c r="I5036" s="106" t="str">
        <f t="shared" si="5077"/>
        <v/>
      </c>
      <c r="J5036" s="106"/>
      <c r="K5036" s="106" t="str">
        <f t="shared" si="5078"/>
        <v/>
      </c>
      <c r="L5036" s="107" t="str">
        <f t="shared" si="5079"/>
        <v>чи робить СНВВ?</v>
      </c>
      <c r="M5036" s="94"/>
      <c r="N5036" s="106" t="str">
        <f t="shared" si="5086"/>
        <v/>
      </c>
      <c r="O5036" s="106" t="str">
        <f t="shared" si="5039"/>
        <v/>
      </c>
      <c r="P5036" s="106" t="str">
        <f t="shared" si="5087"/>
        <v/>
      </c>
      <c r="Q5036" s="106" t="str">
        <f t="shared" si="5088"/>
        <v/>
      </c>
      <c r="R5036" s="106" t="str">
        <f t="shared" si="5089"/>
        <v/>
      </c>
      <c r="S5036" s="106" t="str">
        <f t="shared" si="5090"/>
        <v/>
      </c>
      <c r="T5036" s="106" t="str">
        <f t="shared" si="5091"/>
        <v/>
      </c>
    </row>
    <row r="5037" spans="1:20" outlineLevel="1">
      <c r="A5037" s="169"/>
      <c r="B5037" s="117">
        <v>44762</v>
      </c>
      <c r="C5037" s="90">
        <v>0.5</v>
      </c>
      <c r="D5037" s="106"/>
      <c r="E5037" s="106" t="str">
        <f t="shared" si="5075"/>
        <v/>
      </c>
      <c r="F5037" s="106"/>
      <c r="G5037" s="106" t="str">
        <f t="shared" si="5076"/>
        <v/>
      </c>
      <c r="H5037" s="106"/>
      <c r="I5037" s="106" t="str">
        <f t="shared" si="5077"/>
        <v/>
      </c>
      <c r="J5037" s="106"/>
      <c r="K5037" s="106" t="str">
        <f t="shared" si="5078"/>
        <v/>
      </c>
      <c r="L5037" s="107" t="str">
        <f t="shared" si="5079"/>
        <v>чи робить СНВВ?</v>
      </c>
      <c r="M5037" s="94"/>
      <c r="N5037" s="106" t="str">
        <f t="shared" si="5086"/>
        <v/>
      </c>
      <c r="O5037" s="106" t="str">
        <f t="shared" si="5039"/>
        <v/>
      </c>
      <c r="P5037" s="106" t="str">
        <f t="shared" si="5087"/>
        <v/>
      </c>
      <c r="Q5037" s="106" t="str">
        <f t="shared" si="5088"/>
        <v/>
      </c>
      <c r="R5037" s="106" t="str">
        <f t="shared" si="5089"/>
        <v/>
      </c>
      <c r="S5037" s="106" t="str">
        <f t="shared" si="5090"/>
        <v/>
      </c>
      <c r="T5037" s="106" t="str">
        <f t="shared" si="5091"/>
        <v/>
      </c>
    </row>
    <row r="5038" spans="1:20" outlineLevel="1">
      <c r="A5038" s="169"/>
      <c r="B5038" s="117">
        <v>44762</v>
      </c>
      <c r="C5038" s="90">
        <v>0.54166666666666696</v>
      </c>
      <c r="D5038" s="106"/>
      <c r="E5038" s="106" t="str">
        <f t="shared" si="5075"/>
        <v/>
      </c>
      <c r="F5038" s="106"/>
      <c r="G5038" s="106" t="str">
        <f t="shared" si="5076"/>
        <v/>
      </c>
      <c r="H5038" s="106"/>
      <c r="I5038" s="106" t="str">
        <f t="shared" si="5077"/>
        <v/>
      </c>
      <c r="J5038" s="106"/>
      <c r="K5038" s="106" t="str">
        <f t="shared" si="5078"/>
        <v/>
      </c>
      <c r="L5038" s="107" t="str">
        <f t="shared" si="5079"/>
        <v>чи робить СНВВ?</v>
      </c>
      <c r="M5038" s="94"/>
      <c r="N5038" s="106" t="str">
        <f t="shared" si="5086"/>
        <v/>
      </c>
      <c r="O5038" s="106" t="str">
        <f t="shared" si="5039"/>
        <v/>
      </c>
      <c r="P5038" s="106" t="str">
        <f t="shared" si="5087"/>
        <v/>
      </c>
      <c r="Q5038" s="106" t="str">
        <f t="shared" si="5088"/>
        <v/>
      </c>
      <c r="R5038" s="106" t="str">
        <f t="shared" si="5089"/>
        <v/>
      </c>
      <c r="S5038" s="106" t="str">
        <f t="shared" si="5090"/>
        <v/>
      </c>
      <c r="T5038" s="106" t="str">
        <f t="shared" si="5091"/>
        <v/>
      </c>
    </row>
    <row r="5039" spans="1:20" outlineLevel="1">
      <c r="A5039" s="169"/>
      <c r="B5039" s="117">
        <v>44762</v>
      </c>
      <c r="C5039" s="90">
        <v>0.58333333333333304</v>
      </c>
      <c r="D5039" s="106"/>
      <c r="E5039" s="106" t="str">
        <f t="shared" si="5075"/>
        <v/>
      </c>
      <c r="F5039" s="106"/>
      <c r="G5039" s="106" t="str">
        <f t="shared" si="5076"/>
        <v/>
      </c>
      <c r="H5039" s="106"/>
      <c r="I5039" s="106" t="str">
        <f t="shared" si="5077"/>
        <v/>
      </c>
      <c r="J5039" s="106"/>
      <c r="K5039" s="106" t="str">
        <f t="shared" si="5078"/>
        <v/>
      </c>
      <c r="L5039" s="107" t="str">
        <f t="shared" si="5079"/>
        <v>чи робить СНВВ?</v>
      </c>
      <c r="M5039" s="94"/>
      <c r="N5039" s="106" t="str">
        <f t="shared" si="5086"/>
        <v/>
      </c>
      <c r="O5039" s="106" t="str">
        <f t="shared" si="5039"/>
        <v/>
      </c>
      <c r="P5039" s="106" t="str">
        <f t="shared" si="5087"/>
        <v/>
      </c>
      <c r="Q5039" s="106" t="str">
        <f t="shared" si="5088"/>
        <v/>
      </c>
      <c r="R5039" s="106" t="str">
        <f t="shared" si="5089"/>
        <v/>
      </c>
      <c r="S5039" s="106" t="str">
        <f t="shared" si="5090"/>
        <v/>
      </c>
      <c r="T5039" s="106" t="str">
        <f t="shared" si="5091"/>
        <v/>
      </c>
    </row>
    <row r="5040" spans="1:20" outlineLevel="1">
      <c r="A5040" s="169"/>
      <c r="B5040" s="117">
        <v>44762</v>
      </c>
      <c r="C5040" s="90">
        <v>0.625</v>
      </c>
      <c r="D5040" s="106"/>
      <c r="E5040" s="106" t="str">
        <f t="shared" si="5075"/>
        <v/>
      </c>
      <c r="F5040" s="106"/>
      <c r="G5040" s="106" t="str">
        <f t="shared" si="5076"/>
        <v/>
      </c>
      <c r="H5040" s="106"/>
      <c r="I5040" s="106" t="str">
        <f t="shared" si="5077"/>
        <v/>
      </c>
      <c r="J5040" s="106"/>
      <c r="K5040" s="106" t="str">
        <f t="shared" si="5078"/>
        <v/>
      </c>
      <c r="L5040" s="107" t="str">
        <f t="shared" si="5079"/>
        <v>чи робить СНВВ?</v>
      </c>
      <c r="M5040" s="94"/>
      <c r="N5040" s="106" t="str">
        <f t="shared" si="5086"/>
        <v/>
      </c>
      <c r="O5040" s="106" t="str">
        <f t="shared" si="5039"/>
        <v/>
      </c>
      <c r="P5040" s="106" t="str">
        <f t="shared" si="5087"/>
        <v/>
      </c>
      <c r="Q5040" s="106" t="str">
        <f t="shared" si="5088"/>
        <v/>
      </c>
      <c r="R5040" s="106" t="str">
        <f t="shared" si="5089"/>
        <v/>
      </c>
      <c r="S5040" s="106" t="str">
        <f t="shared" si="5090"/>
        <v/>
      </c>
      <c r="T5040" s="106" t="str">
        <f t="shared" si="5091"/>
        <v/>
      </c>
    </row>
    <row r="5041" spans="1:20" outlineLevel="1">
      <c r="A5041" s="169"/>
      <c r="B5041" s="117">
        <v>44762</v>
      </c>
      <c r="C5041" s="90">
        <v>0.66666666666666696</v>
      </c>
      <c r="D5041" s="106"/>
      <c r="E5041" s="106" t="str">
        <f t="shared" si="5075"/>
        <v/>
      </c>
      <c r="F5041" s="106"/>
      <c r="G5041" s="106" t="str">
        <f t="shared" si="5076"/>
        <v/>
      </c>
      <c r="H5041" s="106"/>
      <c r="I5041" s="106" t="str">
        <f t="shared" si="5077"/>
        <v/>
      </c>
      <c r="J5041" s="106"/>
      <c r="K5041" s="106" t="str">
        <f t="shared" si="5078"/>
        <v/>
      </c>
      <c r="L5041" s="107" t="str">
        <f t="shared" si="5079"/>
        <v>чи робить СНВВ?</v>
      </c>
      <c r="M5041" s="94"/>
      <c r="N5041" s="106" t="str">
        <f t="shared" si="5086"/>
        <v/>
      </c>
      <c r="O5041" s="106" t="str">
        <f t="shared" si="5039"/>
        <v/>
      </c>
      <c r="P5041" s="106" t="str">
        <f t="shared" si="5087"/>
        <v/>
      </c>
      <c r="Q5041" s="106" t="str">
        <f t="shared" si="5088"/>
        <v/>
      </c>
      <c r="R5041" s="106" t="str">
        <f t="shared" si="5089"/>
        <v/>
      </c>
      <c r="S5041" s="106" t="str">
        <f t="shared" si="5090"/>
        <v/>
      </c>
      <c r="T5041" s="106" t="str">
        <f t="shared" si="5091"/>
        <v/>
      </c>
    </row>
    <row r="5042" spans="1:20" outlineLevel="1">
      <c r="A5042" s="169"/>
      <c r="B5042" s="117">
        <v>44762</v>
      </c>
      <c r="C5042" s="90">
        <v>0.70833333333333304</v>
      </c>
      <c r="D5042" s="106"/>
      <c r="E5042" s="106" t="str">
        <f t="shared" si="5075"/>
        <v/>
      </c>
      <c r="F5042" s="106"/>
      <c r="G5042" s="106" t="str">
        <f t="shared" si="5076"/>
        <v/>
      </c>
      <c r="H5042" s="106"/>
      <c r="I5042" s="106" t="str">
        <f t="shared" si="5077"/>
        <v/>
      </c>
      <c r="J5042" s="106"/>
      <c r="K5042" s="106" t="str">
        <f t="shared" si="5078"/>
        <v/>
      </c>
      <c r="L5042" s="107" t="str">
        <f t="shared" si="5079"/>
        <v>чи робить СНВВ?</v>
      </c>
      <c r="M5042" s="94"/>
      <c r="N5042" s="106" t="str">
        <f t="shared" si="5086"/>
        <v/>
      </c>
      <c r="O5042" s="106" t="str">
        <f t="shared" si="5039"/>
        <v/>
      </c>
      <c r="P5042" s="106" t="str">
        <f t="shared" si="5087"/>
        <v/>
      </c>
      <c r="Q5042" s="106" t="str">
        <f t="shared" si="5088"/>
        <v/>
      </c>
      <c r="R5042" s="106" t="str">
        <f t="shared" si="5089"/>
        <v/>
      </c>
      <c r="S5042" s="106" t="str">
        <f t="shared" si="5090"/>
        <v/>
      </c>
      <c r="T5042" s="106" t="str">
        <f t="shared" si="5091"/>
        <v/>
      </c>
    </row>
    <row r="5043" spans="1:20" outlineLevel="1">
      <c r="A5043" s="169"/>
      <c r="B5043" s="117">
        <v>44762</v>
      </c>
      <c r="C5043" s="90">
        <v>0.75</v>
      </c>
      <c r="D5043" s="106"/>
      <c r="E5043" s="106" t="str">
        <f t="shared" si="5075"/>
        <v/>
      </c>
      <c r="F5043" s="106"/>
      <c r="G5043" s="106" t="str">
        <f t="shared" si="5076"/>
        <v/>
      </c>
      <c r="H5043" s="106"/>
      <c r="I5043" s="106" t="str">
        <f t="shared" si="5077"/>
        <v/>
      </c>
      <c r="J5043" s="106"/>
      <c r="K5043" s="106" t="str">
        <f t="shared" si="5078"/>
        <v/>
      </c>
      <c r="L5043" s="107" t="str">
        <f t="shared" si="5079"/>
        <v>чи робить СНВВ?</v>
      </c>
      <c r="M5043" s="94"/>
      <c r="N5043" s="106" t="str">
        <f t="shared" si="5086"/>
        <v/>
      </c>
      <c r="O5043" s="106" t="str">
        <f t="shared" si="5039"/>
        <v/>
      </c>
      <c r="P5043" s="106" t="str">
        <f t="shared" si="5087"/>
        <v/>
      </c>
      <c r="Q5043" s="106" t="str">
        <f t="shared" si="5088"/>
        <v/>
      </c>
      <c r="R5043" s="106" t="str">
        <f t="shared" si="5089"/>
        <v/>
      </c>
      <c r="S5043" s="106" t="str">
        <f t="shared" si="5090"/>
        <v/>
      </c>
      <c r="T5043" s="106" t="str">
        <f t="shared" si="5091"/>
        <v/>
      </c>
    </row>
    <row r="5044" spans="1:20" outlineLevel="1">
      <c r="A5044" s="169"/>
      <c r="B5044" s="117">
        <v>44762</v>
      </c>
      <c r="C5044" s="90">
        <v>0.79166666666666696</v>
      </c>
      <c r="D5044" s="106"/>
      <c r="E5044" s="106" t="str">
        <f t="shared" si="5075"/>
        <v/>
      </c>
      <c r="F5044" s="106"/>
      <c r="G5044" s="106" t="str">
        <f t="shared" si="5076"/>
        <v/>
      </c>
      <c r="H5044" s="106"/>
      <c r="I5044" s="106" t="str">
        <f t="shared" si="5077"/>
        <v/>
      </c>
      <c r="J5044" s="106"/>
      <c r="K5044" s="106" t="str">
        <f t="shared" si="5078"/>
        <v/>
      </c>
      <c r="L5044" s="107" t="str">
        <f t="shared" si="5079"/>
        <v>чи робить СНВВ?</v>
      </c>
      <c r="M5044" s="94"/>
      <c r="N5044" s="106" t="str">
        <f t="shared" si="5086"/>
        <v/>
      </c>
      <c r="O5044" s="106" t="str">
        <f t="shared" si="5039"/>
        <v/>
      </c>
      <c r="P5044" s="106" t="str">
        <f t="shared" si="5087"/>
        <v/>
      </c>
      <c r="Q5044" s="106" t="str">
        <f t="shared" si="5088"/>
        <v/>
      </c>
      <c r="R5044" s="106" t="str">
        <f t="shared" si="5089"/>
        <v/>
      </c>
      <c r="S5044" s="106" t="str">
        <f t="shared" si="5090"/>
        <v/>
      </c>
      <c r="T5044" s="106" t="str">
        <f t="shared" si="5091"/>
        <v/>
      </c>
    </row>
    <row r="5045" spans="1:20" outlineLevel="1">
      <c r="A5045" s="169"/>
      <c r="B5045" s="117">
        <v>44762</v>
      </c>
      <c r="C5045" s="90">
        <v>0.83333333333333304</v>
      </c>
      <c r="D5045" s="106"/>
      <c r="E5045" s="106" t="str">
        <f t="shared" si="5075"/>
        <v/>
      </c>
      <c r="F5045" s="106"/>
      <c r="G5045" s="106" t="str">
        <f t="shared" si="5076"/>
        <v/>
      </c>
      <c r="H5045" s="106"/>
      <c r="I5045" s="106" t="str">
        <f t="shared" si="5077"/>
        <v/>
      </c>
      <c r="J5045" s="106"/>
      <c r="K5045" s="106" t="str">
        <f t="shared" si="5078"/>
        <v/>
      </c>
      <c r="L5045" s="107" t="str">
        <f t="shared" si="5079"/>
        <v>чи робить СНВВ?</v>
      </c>
      <c r="M5045" s="94"/>
      <c r="N5045" s="106" t="str">
        <f t="shared" si="5086"/>
        <v/>
      </c>
      <c r="O5045" s="106" t="str">
        <f t="shared" si="5039"/>
        <v/>
      </c>
      <c r="P5045" s="106" t="str">
        <f t="shared" si="5087"/>
        <v/>
      </c>
      <c r="Q5045" s="106" t="str">
        <f t="shared" si="5088"/>
        <v/>
      </c>
      <c r="R5045" s="106" t="str">
        <f t="shared" si="5089"/>
        <v/>
      </c>
      <c r="S5045" s="106" t="str">
        <f t="shared" si="5090"/>
        <v/>
      </c>
      <c r="T5045" s="106" t="str">
        <f t="shared" si="5091"/>
        <v/>
      </c>
    </row>
    <row r="5046" spans="1:20" outlineLevel="1">
      <c r="A5046" s="169"/>
      <c r="B5046" s="117">
        <v>44762</v>
      </c>
      <c r="C5046" s="90">
        <v>0.875</v>
      </c>
      <c r="D5046" s="106"/>
      <c r="E5046" s="106" t="str">
        <f t="shared" si="5075"/>
        <v/>
      </c>
      <c r="F5046" s="106"/>
      <c r="G5046" s="106" t="str">
        <f t="shared" si="5076"/>
        <v/>
      </c>
      <c r="H5046" s="106"/>
      <c r="I5046" s="106" t="str">
        <f t="shared" si="5077"/>
        <v/>
      </c>
      <c r="J5046" s="106"/>
      <c r="K5046" s="106" t="str">
        <f t="shared" si="5078"/>
        <v/>
      </c>
      <c r="L5046" s="107" t="str">
        <f t="shared" si="5079"/>
        <v>чи робить СНВВ?</v>
      </c>
      <c r="M5046" s="94"/>
      <c r="N5046" s="106" t="str">
        <f t="shared" si="5086"/>
        <v/>
      </c>
      <c r="O5046" s="106" t="str">
        <f t="shared" si="5039"/>
        <v/>
      </c>
      <c r="P5046" s="106" t="str">
        <f t="shared" si="5087"/>
        <v/>
      </c>
      <c r="Q5046" s="106" t="str">
        <f t="shared" si="5088"/>
        <v/>
      </c>
      <c r="R5046" s="106" t="str">
        <f t="shared" si="5089"/>
        <v/>
      </c>
      <c r="S5046" s="106" t="str">
        <f t="shared" si="5090"/>
        <v/>
      </c>
      <c r="T5046" s="106" t="str">
        <f t="shared" si="5091"/>
        <v/>
      </c>
    </row>
    <row r="5047" spans="1:20" outlineLevel="1">
      <c r="A5047" s="169"/>
      <c r="B5047" s="117">
        <v>44762</v>
      </c>
      <c r="C5047" s="90">
        <v>0.91666666666666696</v>
      </c>
      <c r="D5047" s="106"/>
      <c r="E5047" s="106" t="str">
        <f t="shared" si="5075"/>
        <v/>
      </c>
      <c r="F5047" s="106"/>
      <c r="G5047" s="106" t="str">
        <f t="shared" si="5076"/>
        <v/>
      </c>
      <c r="H5047" s="106"/>
      <c r="I5047" s="106" t="str">
        <f t="shared" si="5077"/>
        <v/>
      </c>
      <c r="J5047" s="106"/>
      <c r="K5047" s="106" t="str">
        <f t="shared" si="5078"/>
        <v/>
      </c>
      <c r="L5047" s="107" t="str">
        <f t="shared" si="5079"/>
        <v>чи робить СНВВ?</v>
      </c>
      <c r="M5047" s="94"/>
      <c r="N5047" s="106" t="str">
        <f t="shared" si="5086"/>
        <v/>
      </c>
      <c r="O5047" s="106" t="str">
        <f t="shared" si="5039"/>
        <v/>
      </c>
      <c r="P5047" s="106" t="str">
        <f t="shared" si="5087"/>
        <v/>
      </c>
      <c r="Q5047" s="106" t="str">
        <f t="shared" si="5088"/>
        <v/>
      </c>
      <c r="R5047" s="106" t="str">
        <f t="shared" si="5089"/>
        <v/>
      </c>
      <c r="S5047" s="106" t="str">
        <f t="shared" si="5090"/>
        <v/>
      </c>
      <c r="T5047" s="106" t="str">
        <f t="shared" si="5091"/>
        <v/>
      </c>
    </row>
    <row r="5048" spans="1:20" outlineLevel="1">
      <c r="A5048" s="169"/>
      <c r="B5048" s="117">
        <v>44762</v>
      </c>
      <c r="C5048" s="90">
        <v>0.95833333333333304</v>
      </c>
      <c r="D5048" s="106"/>
      <c r="E5048" s="106" t="str">
        <f t="shared" si="5075"/>
        <v/>
      </c>
      <c r="F5048" s="106"/>
      <c r="G5048" s="106" t="str">
        <f t="shared" si="5076"/>
        <v/>
      </c>
      <c r="H5048" s="106"/>
      <c r="I5048" s="106" t="str">
        <f t="shared" si="5077"/>
        <v/>
      </c>
      <c r="J5048" s="106"/>
      <c r="K5048" s="106" t="str">
        <f t="shared" si="5078"/>
        <v/>
      </c>
      <c r="L5048" s="107" t="str">
        <f t="shared" si="5079"/>
        <v>чи робить СНВВ?</v>
      </c>
      <c r="M5048" s="94"/>
      <c r="N5048" s="106" t="str">
        <f t="shared" si="5086"/>
        <v/>
      </c>
      <c r="O5048" s="106" t="str">
        <f t="shared" si="5039"/>
        <v/>
      </c>
      <c r="P5048" s="106" t="str">
        <f t="shared" si="5087"/>
        <v/>
      </c>
      <c r="Q5048" s="106" t="str">
        <f t="shared" si="5088"/>
        <v/>
      </c>
      <c r="R5048" s="106" t="str">
        <f t="shared" si="5089"/>
        <v/>
      </c>
      <c r="S5048" s="106" t="str">
        <f t="shared" si="5090"/>
        <v/>
      </c>
      <c r="T5048" s="106" t="str">
        <f t="shared" si="5091"/>
        <v/>
      </c>
    </row>
    <row r="5049" spans="1:20" outlineLevel="1">
      <c r="A5049" s="169"/>
      <c r="B5049" s="117">
        <v>44762</v>
      </c>
      <c r="C5049" s="90">
        <v>1</v>
      </c>
      <c r="D5049" s="106"/>
      <c r="E5049" s="106" t="str">
        <f t="shared" si="5075"/>
        <v/>
      </c>
      <c r="F5049" s="106"/>
      <c r="G5049" s="106" t="str">
        <f t="shared" si="5076"/>
        <v/>
      </c>
      <c r="H5049" s="106"/>
      <c r="I5049" s="106" t="str">
        <f t="shared" si="5077"/>
        <v/>
      </c>
      <c r="J5049" s="106"/>
      <c r="K5049" s="106" t="str">
        <f t="shared" si="5078"/>
        <v/>
      </c>
      <c r="L5049" s="107" t="str">
        <f t="shared" si="5079"/>
        <v>чи робить СНВВ?</v>
      </c>
      <c r="M5049" s="94"/>
      <c r="N5049" s="106" t="str">
        <f t="shared" si="5086"/>
        <v/>
      </c>
      <c r="O5049" s="106" t="str">
        <f t="shared" si="5039"/>
        <v/>
      </c>
      <c r="P5049" s="106" t="str">
        <f t="shared" si="5087"/>
        <v/>
      </c>
      <c r="Q5049" s="106" t="str">
        <f t="shared" si="5088"/>
        <v/>
      </c>
      <c r="R5049" s="106" t="str">
        <f t="shared" si="5089"/>
        <v/>
      </c>
      <c r="S5049" s="106" t="str">
        <f t="shared" si="5090"/>
        <v/>
      </c>
      <c r="T5049" s="106" t="str">
        <f t="shared" si="5091"/>
        <v/>
      </c>
    </row>
    <row r="5050" spans="1:20">
      <c r="A5050" s="113"/>
      <c r="B5050" s="170" t="s">
        <v>288</v>
      </c>
      <c r="C5050" s="170"/>
      <c r="D5050" s="97">
        <f t="shared" ref="D5050" si="5092">SUM(D5026:D5049)</f>
        <v>0</v>
      </c>
      <c r="E5050" s="98">
        <f t="shared" ref="E5050" si="5093">COUNTIF(E5026:E5049,"&gt;0")</f>
        <v>0</v>
      </c>
      <c r="F5050" s="97">
        <f t="shared" ref="F5050" si="5094">SUM(F5026:F5049)</f>
        <v>0</v>
      </c>
      <c r="G5050" s="98">
        <f t="shared" ref="G5050" si="5095">COUNTIF(G5026:G5049,"&gt;0")</f>
        <v>0</v>
      </c>
      <c r="H5050" s="97">
        <f t="shared" ref="H5050" si="5096">SUM(H5026:H5049)</f>
        <v>0</v>
      </c>
      <c r="I5050" s="98">
        <f t="shared" ref="I5050" si="5097">COUNTIF(I5026:I5049,"&gt;0")</f>
        <v>0</v>
      </c>
      <c r="J5050" s="97">
        <f t="shared" ref="J5050" si="5098">SUM(J5026:J5049)</f>
        <v>0</v>
      </c>
      <c r="K5050" s="98">
        <f t="shared" ref="K5050" si="5099">COUNTIF(K5026:K5049,"&gt;0")</f>
        <v>0</v>
      </c>
      <c r="L5050" s="98">
        <f t="shared" ref="L5050" si="5100">COUNTIF(L5026:L5049,"СНВВ не працює")</f>
        <v>0</v>
      </c>
      <c r="M5050" s="94"/>
      <c r="N5050" s="97">
        <f>AVERAGEA(N5026:N5049)</f>
        <v>0</v>
      </c>
      <c r="O5050" s="97">
        <f>AVERAGEA(O5026:O5049)</f>
        <v>0</v>
      </c>
      <c r="P5050" s="97">
        <f>SUM(P5026:P5049)</f>
        <v>0</v>
      </c>
      <c r="Q5050" s="97">
        <f>SUM(Q5026:Q5049)</f>
        <v>0</v>
      </c>
      <c r="R5050" s="97">
        <f>SUM(R5026:R5049)</f>
        <v>0</v>
      </c>
      <c r="S5050" s="97">
        <f>SUM(S5026:S5049)</f>
        <v>0</v>
      </c>
      <c r="T5050" s="97">
        <f>SUM(T5026:T5049)</f>
        <v>0</v>
      </c>
    </row>
    <row r="5051" spans="1:20" ht="15.75" customHeight="1" outlineLevel="1">
      <c r="A5051" s="168">
        <v>44763</v>
      </c>
      <c r="B5051" s="117">
        <v>44763</v>
      </c>
      <c r="C5051" s="90">
        <v>4.1666666666666664E-2</v>
      </c>
      <c r="D5051" s="106"/>
      <c r="E5051" s="106" t="str">
        <f t="shared" ref="E5051:E5074" si="5101">IF(D5051="","",IF(D5051&lt;1,1,0))</f>
        <v/>
      </c>
      <c r="F5051" s="106"/>
      <c r="G5051" s="106" t="str">
        <f t="shared" ref="G5051:G5074" si="5102">IF(F5051="","",IF(F5051&lt;1,1,0))</f>
        <v/>
      </c>
      <c r="H5051" s="106"/>
      <c r="I5051" s="106" t="str">
        <f t="shared" ref="I5051:I5074" si="5103">IF(H5051="","",IF(H5051&lt;1,1,0))</f>
        <v/>
      </c>
      <c r="J5051" s="106"/>
      <c r="K5051" s="106" t="str">
        <f t="shared" ref="K5051:K5074" si="5104">IF(J5051="","",IF(J5051&lt;1,1,0))</f>
        <v/>
      </c>
      <c r="L5051" s="107" t="str">
        <f t="shared" ref="L5051:L5074" si="5105">IF(H5051="","чи робить СНВВ?",IF(J5051="","чи роблять агрегати?",IF($J5051=0,"агрегати не працюють",IF(AND($H5051=0,$J5051=1),"СНВВ не працює","OK"))))</f>
        <v>чи робить СНВВ?</v>
      </c>
      <c r="M5051" s="94"/>
      <c r="N5051" s="106" t="str">
        <f t="shared" ref="N5051" si="5106">IF(OR(E5051&lt;&gt;0, J5051=0), "",D5051)</f>
        <v/>
      </c>
      <c r="O5051" s="106" t="str">
        <f t="shared" si="5039"/>
        <v/>
      </c>
      <c r="P5051" s="106" t="str">
        <f t="shared" ref="P5051" si="5107">IF(AND($E5051&lt;&gt;0,$J5051=1),D5051,O5051)</f>
        <v/>
      </c>
      <c r="Q5051" s="106" t="str">
        <f t="shared" ref="Q5051" si="5108">IF(OR(G5051&lt;&gt;0, J5051=0), "",F5051)</f>
        <v/>
      </c>
      <c r="R5051" s="106" t="str">
        <f t="shared" ref="R5051" si="5109">IF(Q5051="", "",(Q5051*$S$2+$S$3))</f>
        <v/>
      </c>
      <c r="S5051" s="106" t="str">
        <f t="shared" ref="S5051" si="5110">IF(AND(G5051&lt;&gt;0,J5051=1),F5051,R5051)</f>
        <v/>
      </c>
      <c r="T5051" s="106" t="str">
        <f t="shared" ref="T5051" si="5111">IFERROR(P5051*S5051,"")</f>
        <v/>
      </c>
    </row>
    <row r="5052" spans="1:20" outlineLevel="1">
      <c r="A5052" s="169"/>
      <c r="B5052" s="117">
        <v>44763</v>
      </c>
      <c r="C5052" s="90">
        <v>8.3333333333333301E-2</v>
      </c>
      <c r="D5052" s="106"/>
      <c r="E5052" s="106" t="str">
        <f t="shared" si="5101"/>
        <v/>
      </c>
      <c r="F5052" s="106"/>
      <c r="G5052" s="106" t="str">
        <f t="shared" si="5102"/>
        <v/>
      </c>
      <c r="H5052" s="106"/>
      <c r="I5052" s="106" t="str">
        <f t="shared" si="5103"/>
        <v/>
      </c>
      <c r="J5052" s="106"/>
      <c r="K5052" s="106" t="str">
        <f t="shared" si="5104"/>
        <v/>
      </c>
      <c r="L5052" s="107" t="str">
        <f t="shared" si="5105"/>
        <v>чи робить СНВВ?</v>
      </c>
      <c r="M5052" s="94"/>
      <c r="N5052" s="106" t="str">
        <f t="shared" ref="N5052:N5074" si="5112">IF(OR(E5052&lt;&gt;0, J5052=0), "",D5052)</f>
        <v/>
      </c>
      <c r="O5052" s="106" t="str">
        <f t="shared" si="5039"/>
        <v/>
      </c>
      <c r="P5052" s="106" t="str">
        <f t="shared" ref="P5052:P5074" si="5113">IF(AND($E5052&lt;&gt;0,$J5052=1),D5052,O5052)</f>
        <v/>
      </c>
      <c r="Q5052" s="106" t="str">
        <f t="shared" ref="Q5052:Q5074" si="5114">IF(OR(G5052&lt;&gt;0, J5052=0), "",F5052)</f>
        <v/>
      </c>
      <c r="R5052" s="106" t="str">
        <f t="shared" ref="R5052:R5074" si="5115">IF(Q5052="", "",(Q5052*$S$2+$S$3))</f>
        <v/>
      </c>
      <c r="S5052" s="106" t="str">
        <f t="shared" ref="S5052:S5074" si="5116">IF(AND(G5052&lt;&gt;0,J5052=1),F5052,R5052)</f>
        <v/>
      </c>
      <c r="T5052" s="106" t="str">
        <f t="shared" ref="T5052:T5074" si="5117">IFERROR(P5052*S5052,"")</f>
        <v/>
      </c>
    </row>
    <row r="5053" spans="1:20" outlineLevel="1">
      <c r="A5053" s="169"/>
      <c r="B5053" s="117">
        <v>44763</v>
      </c>
      <c r="C5053" s="90">
        <v>0.125</v>
      </c>
      <c r="D5053" s="106"/>
      <c r="E5053" s="106" t="str">
        <f t="shared" si="5101"/>
        <v/>
      </c>
      <c r="F5053" s="106"/>
      <c r="G5053" s="106" t="str">
        <f t="shared" si="5102"/>
        <v/>
      </c>
      <c r="H5053" s="106"/>
      <c r="I5053" s="106" t="str">
        <f t="shared" si="5103"/>
        <v/>
      </c>
      <c r="J5053" s="106"/>
      <c r="K5053" s="106" t="str">
        <f t="shared" si="5104"/>
        <v/>
      </c>
      <c r="L5053" s="107" t="str">
        <f t="shared" si="5105"/>
        <v>чи робить СНВВ?</v>
      </c>
      <c r="M5053" s="94"/>
      <c r="N5053" s="106" t="str">
        <f t="shared" si="5112"/>
        <v/>
      </c>
      <c r="O5053" s="106" t="str">
        <f t="shared" si="5039"/>
        <v/>
      </c>
      <c r="P5053" s="106" t="str">
        <f t="shared" si="5113"/>
        <v/>
      </c>
      <c r="Q5053" s="106" t="str">
        <f t="shared" si="5114"/>
        <v/>
      </c>
      <c r="R5053" s="106" t="str">
        <f t="shared" si="5115"/>
        <v/>
      </c>
      <c r="S5053" s="106" t="str">
        <f t="shared" si="5116"/>
        <v/>
      </c>
      <c r="T5053" s="106" t="str">
        <f t="shared" si="5117"/>
        <v/>
      </c>
    </row>
    <row r="5054" spans="1:20" outlineLevel="1">
      <c r="A5054" s="169"/>
      <c r="B5054" s="117">
        <v>44763</v>
      </c>
      <c r="C5054" s="90">
        <v>0.16666666666666699</v>
      </c>
      <c r="D5054" s="106"/>
      <c r="E5054" s="106" t="str">
        <f t="shared" si="5101"/>
        <v/>
      </c>
      <c r="F5054" s="106"/>
      <c r="G5054" s="106" t="str">
        <f t="shared" si="5102"/>
        <v/>
      </c>
      <c r="H5054" s="106"/>
      <c r="I5054" s="106" t="str">
        <f t="shared" si="5103"/>
        <v/>
      </c>
      <c r="J5054" s="106"/>
      <c r="K5054" s="106" t="str">
        <f t="shared" si="5104"/>
        <v/>
      </c>
      <c r="L5054" s="107" t="str">
        <f t="shared" si="5105"/>
        <v>чи робить СНВВ?</v>
      </c>
      <c r="M5054" s="94"/>
      <c r="N5054" s="106" t="str">
        <f t="shared" si="5112"/>
        <v/>
      </c>
      <c r="O5054" s="106" t="str">
        <f t="shared" si="5039"/>
        <v/>
      </c>
      <c r="P5054" s="106" t="str">
        <f t="shared" si="5113"/>
        <v/>
      </c>
      <c r="Q5054" s="106" t="str">
        <f t="shared" si="5114"/>
        <v/>
      </c>
      <c r="R5054" s="106" t="str">
        <f t="shared" si="5115"/>
        <v/>
      </c>
      <c r="S5054" s="106" t="str">
        <f t="shared" si="5116"/>
        <v/>
      </c>
      <c r="T5054" s="106" t="str">
        <f t="shared" si="5117"/>
        <v/>
      </c>
    </row>
    <row r="5055" spans="1:20" outlineLevel="1">
      <c r="A5055" s="169"/>
      <c r="B5055" s="117">
        <v>44763</v>
      </c>
      <c r="C5055" s="90">
        <v>0.20833333333333301</v>
      </c>
      <c r="D5055" s="106"/>
      <c r="E5055" s="106" t="str">
        <f t="shared" si="5101"/>
        <v/>
      </c>
      <c r="F5055" s="106"/>
      <c r="G5055" s="106" t="str">
        <f t="shared" si="5102"/>
        <v/>
      </c>
      <c r="H5055" s="106"/>
      <c r="I5055" s="106" t="str">
        <f t="shared" si="5103"/>
        <v/>
      </c>
      <c r="J5055" s="106"/>
      <c r="K5055" s="106" t="str">
        <f t="shared" si="5104"/>
        <v/>
      </c>
      <c r="L5055" s="107" t="str">
        <f t="shared" si="5105"/>
        <v>чи робить СНВВ?</v>
      </c>
      <c r="M5055" s="94"/>
      <c r="N5055" s="106" t="str">
        <f t="shared" si="5112"/>
        <v/>
      </c>
      <c r="O5055" s="106" t="str">
        <f t="shared" si="5039"/>
        <v/>
      </c>
      <c r="P5055" s="106" t="str">
        <f t="shared" si="5113"/>
        <v/>
      </c>
      <c r="Q5055" s="106" t="str">
        <f t="shared" si="5114"/>
        <v/>
      </c>
      <c r="R5055" s="106" t="str">
        <f t="shared" si="5115"/>
        <v/>
      </c>
      <c r="S5055" s="106" t="str">
        <f t="shared" si="5116"/>
        <v/>
      </c>
      <c r="T5055" s="106" t="str">
        <f t="shared" si="5117"/>
        <v/>
      </c>
    </row>
    <row r="5056" spans="1:20" outlineLevel="1">
      <c r="A5056" s="169"/>
      <c r="B5056" s="117">
        <v>44763</v>
      </c>
      <c r="C5056" s="90">
        <v>0.25</v>
      </c>
      <c r="D5056" s="106"/>
      <c r="E5056" s="106" t="str">
        <f t="shared" si="5101"/>
        <v/>
      </c>
      <c r="F5056" s="106"/>
      <c r="G5056" s="106" t="str">
        <f t="shared" si="5102"/>
        <v/>
      </c>
      <c r="H5056" s="106"/>
      <c r="I5056" s="106" t="str">
        <f t="shared" si="5103"/>
        <v/>
      </c>
      <c r="J5056" s="106"/>
      <c r="K5056" s="106" t="str">
        <f t="shared" si="5104"/>
        <v/>
      </c>
      <c r="L5056" s="107" t="str">
        <f t="shared" si="5105"/>
        <v>чи робить СНВВ?</v>
      </c>
      <c r="M5056" s="94"/>
      <c r="N5056" s="106" t="str">
        <f t="shared" si="5112"/>
        <v/>
      </c>
      <c r="O5056" s="106" t="str">
        <f t="shared" si="5039"/>
        <v/>
      </c>
      <c r="P5056" s="106" t="str">
        <f t="shared" si="5113"/>
        <v/>
      </c>
      <c r="Q5056" s="106" t="str">
        <f t="shared" si="5114"/>
        <v/>
      </c>
      <c r="R5056" s="106" t="str">
        <f t="shared" si="5115"/>
        <v/>
      </c>
      <c r="S5056" s="106" t="str">
        <f t="shared" si="5116"/>
        <v/>
      </c>
      <c r="T5056" s="106" t="str">
        <f t="shared" si="5117"/>
        <v/>
      </c>
    </row>
    <row r="5057" spans="1:20" outlineLevel="1">
      <c r="A5057" s="169"/>
      <c r="B5057" s="117">
        <v>44763</v>
      </c>
      <c r="C5057" s="90">
        <v>0.29166666666666702</v>
      </c>
      <c r="D5057" s="106"/>
      <c r="E5057" s="106" t="str">
        <f t="shared" si="5101"/>
        <v/>
      </c>
      <c r="F5057" s="106"/>
      <c r="G5057" s="106" t="str">
        <f t="shared" si="5102"/>
        <v/>
      </c>
      <c r="H5057" s="106"/>
      <c r="I5057" s="106" t="str">
        <f t="shared" si="5103"/>
        <v/>
      </c>
      <c r="J5057" s="106"/>
      <c r="K5057" s="106" t="str">
        <f t="shared" si="5104"/>
        <v/>
      </c>
      <c r="L5057" s="107" t="str">
        <f t="shared" si="5105"/>
        <v>чи робить СНВВ?</v>
      </c>
      <c r="M5057" s="94"/>
      <c r="N5057" s="106" t="str">
        <f t="shared" si="5112"/>
        <v/>
      </c>
      <c r="O5057" s="106" t="str">
        <f t="shared" si="5039"/>
        <v/>
      </c>
      <c r="P5057" s="106" t="str">
        <f t="shared" si="5113"/>
        <v/>
      </c>
      <c r="Q5057" s="106" t="str">
        <f t="shared" si="5114"/>
        <v/>
      </c>
      <c r="R5057" s="106" t="str">
        <f t="shared" si="5115"/>
        <v/>
      </c>
      <c r="S5057" s="106" t="str">
        <f t="shared" si="5116"/>
        <v/>
      </c>
      <c r="T5057" s="106" t="str">
        <f t="shared" si="5117"/>
        <v/>
      </c>
    </row>
    <row r="5058" spans="1:20" outlineLevel="1">
      <c r="A5058" s="169"/>
      <c r="B5058" s="117">
        <v>44763</v>
      </c>
      <c r="C5058" s="90">
        <v>0.33333333333333298</v>
      </c>
      <c r="D5058" s="106"/>
      <c r="E5058" s="106" t="str">
        <f t="shared" si="5101"/>
        <v/>
      </c>
      <c r="F5058" s="106"/>
      <c r="G5058" s="106" t="str">
        <f t="shared" si="5102"/>
        <v/>
      </c>
      <c r="H5058" s="106"/>
      <c r="I5058" s="106" t="str">
        <f t="shared" si="5103"/>
        <v/>
      </c>
      <c r="J5058" s="106"/>
      <c r="K5058" s="106" t="str">
        <f t="shared" si="5104"/>
        <v/>
      </c>
      <c r="L5058" s="107" t="str">
        <f t="shared" si="5105"/>
        <v>чи робить СНВВ?</v>
      </c>
      <c r="M5058" s="94"/>
      <c r="N5058" s="106" t="str">
        <f t="shared" si="5112"/>
        <v/>
      </c>
      <c r="O5058" s="106" t="str">
        <f t="shared" si="5039"/>
        <v/>
      </c>
      <c r="P5058" s="106" t="str">
        <f t="shared" si="5113"/>
        <v/>
      </c>
      <c r="Q5058" s="106" t="str">
        <f t="shared" si="5114"/>
        <v/>
      </c>
      <c r="R5058" s="106" t="str">
        <f t="shared" si="5115"/>
        <v/>
      </c>
      <c r="S5058" s="106" t="str">
        <f t="shared" si="5116"/>
        <v/>
      </c>
      <c r="T5058" s="106" t="str">
        <f t="shared" si="5117"/>
        <v/>
      </c>
    </row>
    <row r="5059" spans="1:20" outlineLevel="1">
      <c r="A5059" s="169"/>
      <c r="B5059" s="117">
        <v>44763</v>
      </c>
      <c r="C5059" s="90">
        <v>0.375</v>
      </c>
      <c r="D5059" s="106"/>
      <c r="E5059" s="106" t="str">
        <f t="shared" si="5101"/>
        <v/>
      </c>
      <c r="F5059" s="106"/>
      <c r="G5059" s="106" t="str">
        <f t="shared" si="5102"/>
        <v/>
      </c>
      <c r="H5059" s="106"/>
      <c r="I5059" s="106" t="str">
        <f t="shared" si="5103"/>
        <v/>
      </c>
      <c r="J5059" s="106"/>
      <c r="K5059" s="106" t="str">
        <f t="shared" si="5104"/>
        <v/>
      </c>
      <c r="L5059" s="107" t="str">
        <f t="shared" si="5105"/>
        <v>чи робить СНВВ?</v>
      </c>
      <c r="M5059" s="94"/>
      <c r="N5059" s="106" t="str">
        <f t="shared" si="5112"/>
        <v/>
      </c>
      <c r="O5059" s="106" t="str">
        <f t="shared" si="5039"/>
        <v/>
      </c>
      <c r="P5059" s="106" t="str">
        <f t="shared" si="5113"/>
        <v/>
      </c>
      <c r="Q5059" s="106" t="str">
        <f t="shared" si="5114"/>
        <v/>
      </c>
      <c r="R5059" s="106" t="str">
        <f t="shared" si="5115"/>
        <v/>
      </c>
      <c r="S5059" s="106" t="str">
        <f t="shared" si="5116"/>
        <v/>
      </c>
      <c r="T5059" s="106" t="str">
        <f t="shared" si="5117"/>
        <v/>
      </c>
    </row>
    <row r="5060" spans="1:20" outlineLevel="1">
      <c r="A5060" s="169"/>
      <c r="B5060" s="117">
        <v>44763</v>
      </c>
      <c r="C5060" s="90">
        <v>0.41666666666666702</v>
      </c>
      <c r="D5060" s="106"/>
      <c r="E5060" s="106" t="str">
        <f t="shared" si="5101"/>
        <v/>
      </c>
      <c r="F5060" s="106"/>
      <c r="G5060" s="106" t="str">
        <f t="shared" si="5102"/>
        <v/>
      </c>
      <c r="H5060" s="106"/>
      <c r="I5060" s="106" t="str">
        <f t="shared" si="5103"/>
        <v/>
      </c>
      <c r="J5060" s="106"/>
      <c r="K5060" s="106" t="str">
        <f t="shared" si="5104"/>
        <v/>
      </c>
      <c r="L5060" s="107" t="str">
        <f t="shared" si="5105"/>
        <v>чи робить СНВВ?</v>
      </c>
      <c r="M5060" s="94"/>
      <c r="N5060" s="106" t="str">
        <f t="shared" si="5112"/>
        <v/>
      </c>
      <c r="O5060" s="106" t="str">
        <f t="shared" si="5039"/>
        <v/>
      </c>
      <c r="P5060" s="106" t="str">
        <f t="shared" si="5113"/>
        <v/>
      </c>
      <c r="Q5060" s="106" t="str">
        <f t="shared" si="5114"/>
        <v/>
      </c>
      <c r="R5060" s="106" t="str">
        <f t="shared" si="5115"/>
        <v/>
      </c>
      <c r="S5060" s="106" t="str">
        <f t="shared" si="5116"/>
        <v/>
      </c>
      <c r="T5060" s="106" t="str">
        <f t="shared" si="5117"/>
        <v/>
      </c>
    </row>
    <row r="5061" spans="1:20" outlineLevel="1">
      <c r="A5061" s="169"/>
      <c r="B5061" s="117">
        <v>44763</v>
      </c>
      <c r="C5061" s="90">
        <v>0.45833333333333298</v>
      </c>
      <c r="D5061" s="106"/>
      <c r="E5061" s="106" t="str">
        <f t="shared" si="5101"/>
        <v/>
      </c>
      <c r="F5061" s="106"/>
      <c r="G5061" s="106" t="str">
        <f t="shared" si="5102"/>
        <v/>
      </c>
      <c r="H5061" s="106"/>
      <c r="I5061" s="106" t="str">
        <f t="shared" si="5103"/>
        <v/>
      </c>
      <c r="J5061" s="106"/>
      <c r="K5061" s="106" t="str">
        <f t="shared" si="5104"/>
        <v/>
      </c>
      <c r="L5061" s="107" t="str">
        <f t="shared" si="5105"/>
        <v>чи робить СНВВ?</v>
      </c>
      <c r="M5061" s="94"/>
      <c r="N5061" s="106" t="str">
        <f t="shared" si="5112"/>
        <v/>
      </c>
      <c r="O5061" s="106" t="str">
        <f t="shared" si="5039"/>
        <v/>
      </c>
      <c r="P5061" s="106" t="str">
        <f t="shared" si="5113"/>
        <v/>
      </c>
      <c r="Q5061" s="106" t="str">
        <f t="shared" si="5114"/>
        <v/>
      </c>
      <c r="R5061" s="106" t="str">
        <f t="shared" si="5115"/>
        <v/>
      </c>
      <c r="S5061" s="106" t="str">
        <f t="shared" si="5116"/>
        <v/>
      </c>
      <c r="T5061" s="106" t="str">
        <f t="shared" si="5117"/>
        <v/>
      </c>
    </row>
    <row r="5062" spans="1:20" outlineLevel="1">
      <c r="A5062" s="169"/>
      <c r="B5062" s="117">
        <v>44763</v>
      </c>
      <c r="C5062" s="90">
        <v>0.5</v>
      </c>
      <c r="D5062" s="106"/>
      <c r="E5062" s="106" t="str">
        <f t="shared" si="5101"/>
        <v/>
      </c>
      <c r="F5062" s="106"/>
      <c r="G5062" s="106" t="str">
        <f t="shared" si="5102"/>
        <v/>
      </c>
      <c r="H5062" s="106"/>
      <c r="I5062" s="106" t="str">
        <f t="shared" si="5103"/>
        <v/>
      </c>
      <c r="J5062" s="106"/>
      <c r="K5062" s="106" t="str">
        <f t="shared" si="5104"/>
        <v/>
      </c>
      <c r="L5062" s="107" t="str">
        <f t="shared" si="5105"/>
        <v>чи робить СНВВ?</v>
      </c>
      <c r="M5062" s="94"/>
      <c r="N5062" s="106" t="str">
        <f t="shared" si="5112"/>
        <v/>
      </c>
      <c r="O5062" s="106" t="str">
        <f t="shared" si="5039"/>
        <v/>
      </c>
      <c r="P5062" s="106" t="str">
        <f t="shared" si="5113"/>
        <v/>
      </c>
      <c r="Q5062" s="106" t="str">
        <f t="shared" si="5114"/>
        <v/>
      </c>
      <c r="R5062" s="106" t="str">
        <f t="shared" si="5115"/>
        <v/>
      </c>
      <c r="S5062" s="106" t="str">
        <f t="shared" si="5116"/>
        <v/>
      </c>
      <c r="T5062" s="106" t="str">
        <f t="shared" si="5117"/>
        <v/>
      </c>
    </row>
    <row r="5063" spans="1:20" outlineLevel="1">
      <c r="A5063" s="169"/>
      <c r="B5063" s="117">
        <v>44763</v>
      </c>
      <c r="C5063" s="90">
        <v>0.54166666666666696</v>
      </c>
      <c r="D5063" s="106"/>
      <c r="E5063" s="106" t="str">
        <f t="shared" si="5101"/>
        <v/>
      </c>
      <c r="F5063" s="106"/>
      <c r="G5063" s="106" t="str">
        <f t="shared" si="5102"/>
        <v/>
      </c>
      <c r="H5063" s="106"/>
      <c r="I5063" s="106" t="str">
        <f t="shared" si="5103"/>
        <v/>
      </c>
      <c r="J5063" s="106"/>
      <c r="K5063" s="106" t="str">
        <f t="shared" si="5104"/>
        <v/>
      </c>
      <c r="L5063" s="107" t="str">
        <f t="shared" si="5105"/>
        <v>чи робить СНВВ?</v>
      </c>
      <c r="M5063" s="94"/>
      <c r="N5063" s="106" t="str">
        <f t="shared" si="5112"/>
        <v/>
      </c>
      <c r="O5063" s="106" t="str">
        <f t="shared" ref="O5063:O5127" si="5118">IF(N5063="", "",(N5063*$Q$2+$Q$3))</f>
        <v/>
      </c>
      <c r="P5063" s="106" t="str">
        <f t="shared" si="5113"/>
        <v/>
      </c>
      <c r="Q5063" s="106" t="str">
        <f t="shared" si="5114"/>
        <v/>
      </c>
      <c r="R5063" s="106" t="str">
        <f t="shared" si="5115"/>
        <v/>
      </c>
      <c r="S5063" s="106" t="str">
        <f t="shared" si="5116"/>
        <v/>
      </c>
      <c r="T5063" s="106" t="str">
        <f t="shared" si="5117"/>
        <v/>
      </c>
    </row>
    <row r="5064" spans="1:20" outlineLevel="1">
      <c r="A5064" s="169"/>
      <c r="B5064" s="117">
        <v>44763</v>
      </c>
      <c r="C5064" s="90">
        <v>0.58333333333333304</v>
      </c>
      <c r="D5064" s="106"/>
      <c r="E5064" s="106" t="str">
        <f t="shared" si="5101"/>
        <v/>
      </c>
      <c r="F5064" s="106"/>
      <c r="G5064" s="106" t="str">
        <f t="shared" si="5102"/>
        <v/>
      </c>
      <c r="H5064" s="106"/>
      <c r="I5064" s="106" t="str">
        <f t="shared" si="5103"/>
        <v/>
      </c>
      <c r="J5064" s="106"/>
      <c r="K5064" s="106" t="str">
        <f t="shared" si="5104"/>
        <v/>
      </c>
      <c r="L5064" s="107" t="str">
        <f t="shared" si="5105"/>
        <v>чи робить СНВВ?</v>
      </c>
      <c r="M5064" s="94"/>
      <c r="N5064" s="106" t="str">
        <f t="shared" si="5112"/>
        <v/>
      </c>
      <c r="O5064" s="106" t="str">
        <f t="shared" si="5118"/>
        <v/>
      </c>
      <c r="P5064" s="106" t="str">
        <f t="shared" si="5113"/>
        <v/>
      </c>
      <c r="Q5064" s="106" t="str">
        <f t="shared" si="5114"/>
        <v/>
      </c>
      <c r="R5064" s="106" t="str">
        <f t="shared" si="5115"/>
        <v/>
      </c>
      <c r="S5064" s="106" t="str">
        <f t="shared" si="5116"/>
        <v/>
      </c>
      <c r="T5064" s="106" t="str">
        <f t="shared" si="5117"/>
        <v/>
      </c>
    </row>
    <row r="5065" spans="1:20" outlineLevel="1">
      <c r="A5065" s="169"/>
      <c r="B5065" s="117">
        <v>44763</v>
      </c>
      <c r="C5065" s="90">
        <v>0.625</v>
      </c>
      <c r="D5065" s="106"/>
      <c r="E5065" s="106" t="str">
        <f t="shared" si="5101"/>
        <v/>
      </c>
      <c r="F5065" s="106"/>
      <c r="G5065" s="106" t="str">
        <f t="shared" si="5102"/>
        <v/>
      </c>
      <c r="H5065" s="106"/>
      <c r="I5065" s="106" t="str">
        <f t="shared" si="5103"/>
        <v/>
      </c>
      <c r="J5065" s="106"/>
      <c r="K5065" s="106" t="str">
        <f t="shared" si="5104"/>
        <v/>
      </c>
      <c r="L5065" s="107" t="str">
        <f t="shared" si="5105"/>
        <v>чи робить СНВВ?</v>
      </c>
      <c r="M5065" s="94"/>
      <c r="N5065" s="106" t="str">
        <f t="shared" si="5112"/>
        <v/>
      </c>
      <c r="O5065" s="106" t="str">
        <f t="shared" si="5118"/>
        <v/>
      </c>
      <c r="P5065" s="106" t="str">
        <f t="shared" si="5113"/>
        <v/>
      </c>
      <c r="Q5065" s="106" t="str">
        <f t="shared" si="5114"/>
        <v/>
      </c>
      <c r="R5065" s="106" t="str">
        <f t="shared" si="5115"/>
        <v/>
      </c>
      <c r="S5065" s="106" t="str">
        <f t="shared" si="5116"/>
        <v/>
      </c>
      <c r="T5065" s="106" t="str">
        <f t="shared" si="5117"/>
        <v/>
      </c>
    </row>
    <row r="5066" spans="1:20" outlineLevel="1">
      <c r="A5066" s="169"/>
      <c r="B5066" s="117">
        <v>44763</v>
      </c>
      <c r="C5066" s="90">
        <v>0.66666666666666696</v>
      </c>
      <c r="D5066" s="106"/>
      <c r="E5066" s="106" t="str">
        <f t="shared" si="5101"/>
        <v/>
      </c>
      <c r="F5066" s="106"/>
      <c r="G5066" s="106" t="str">
        <f t="shared" si="5102"/>
        <v/>
      </c>
      <c r="H5066" s="106"/>
      <c r="I5066" s="106" t="str">
        <f t="shared" si="5103"/>
        <v/>
      </c>
      <c r="J5066" s="106"/>
      <c r="K5066" s="106" t="str">
        <f t="shared" si="5104"/>
        <v/>
      </c>
      <c r="L5066" s="107" t="str">
        <f t="shared" si="5105"/>
        <v>чи робить СНВВ?</v>
      </c>
      <c r="M5066" s="94"/>
      <c r="N5066" s="106" t="str">
        <f t="shared" si="5112"/>
        <v/>
      </c>
      <c r="O5066" s="106" t="str">
        <f t="shared" si="5118"/>
        <v/>
      </c>
      <c r="P5066" s="106" t="str">
        <f t="shared" si="5113"/>
        <v/>
      </c>
      <c r="Q5066" s="106" t="str">
        <f t="shared" si="5114"/>
        <v/>
      </c>
      <c r="R5066" s="106" t="str">
        <f t="shared" si="5115"/>
        <v/>
      </c>
      <c r="S5066" s="106" t="str">
        <f t="shared" si="5116"/>
        <v/>
      </c>
      <c r="T5066" s="106" t="str">
        <f t="shared" si="5117"/>
        <v/>
      </c>
    </row>
    <row r="5067" spans="1:20" outlineLevel="1">
      <c r="A5067" s="169"/>
      <c r="B5067" s="117">
        <v>44763</v>
      </c>
      <c r="C5067" s="90">
        <v>0.70833333333333304</v>
      </c>
      <c r="D5067" s="106"/>
      <c r="E5067" s="106" t="str">
        <f t="shared" si="5101"/>
        <v/>
      </c>
      <c r="F5067" s="106"/>
      <c r="G5067" s="106" t="str">
        <f t="shared" si="5102"/>
        <v/>
      </c>
      <c r="H5067" s="106"/>
      <c r="I5067" s="106" t="str">
        <f t="shared" si="5103"/>
        <v/>
      </c>
      <c r="J5067" s="106"/>
      <c r="K5067" s="106" t="str">
        <f t="shared" si="5104"/>
        <v/>
      </c>
      <c r="L5067" s="107" t="str">
        <f t="shared" si="5105"/>
        <v>чи робить СНВВ?</v>
      </c>
      <c r="M5067" s="94"/>
      <c r="N5067" s="106" t="str">
        <f t="shared" si="5112"/>
        <v/>
      </c>
      <c r="O5067" s="106" t="str">
        <f t="shared" si="5118"/>
        <v/>
      </c>
      <c r="P5067" s="106" t="str">
        <f t="shared" si="5113"/>
        <v/>
      </c>
      <c r="Q5067" s="106" t="str">
        <f t="shared" si="5114"/>
        <v/>
      </c>
      <c r="R5067" s="106" t="str">
        <f t="shared" si="5115"/>
        <v/>
      </c>
      <c r="S5067" s="106" t="str">
        <f t="shared" si="5116"/>
        <v/>
      </c>
      <c r="T5067" s="106" t="str">
        <f t="shared" si="5117"/>
        <v/>
      </c>
    </row>
    <row r="5068" spans="1:20" outlineLevel="1">
      <c r="A5068" s="169"/>
      <c r="B5068" s="117">
        <v>44763</v>
      </c>
      <c r="C5068" s="90">
        <v>0.75</v>
      </c>
      <c r="D5068" s="106"/>
      <c r="E5068" s="106" t="str">
        <f t="shared" si="5101"/>
        <v/>
      </c>
      <c r="F5068" s="106"/>
      <c r="G5068" s="106" t="str">
        <f t="shared" si="5102"/>
        <v/>
      </c>
      <c r="H5068" s="106"/>
      <c r="I5068" s="106" t="str">
        <f t="shared" si="5103"/>
        <v/>
      </c>
      <c r="J5068" s="106"/>
      <c r="K5068" s="106" t="str">
        <f t="shared" si="5104"/>
        <v/>
      </c>
      <c r="L5068" s="107" t="str">
        <f t="shared" si="5105"/>
        <v>чи робить СНВВ?</v>
      </c>
      <c r="M5068" s="94"/>
      <c r="N5068" s="106" t="str">
        <f t="shared" si="5112"/>
        <v/>
      </c>
      <c r="O5068" s="106" t="str">
        <f t="shared" si="5118"/>
        <v/>
      </c>
      <c r="P5068" s="106" t="str">
        <f t="shared" si="5113"/>
        <v/>
      </c>
      <c r="Q5068" s="106" t="str">
        <f t="shared" si="5114"/>
        <v/>
      </c>
      <c r="R5068" s="106" t="str">
        <f t="shared" si="5115"/>
        <v/>
      </c>
      <c r="S5068" s="106" t="str">
        <f t="shared" si="5116"/>
        <v/>
      </c>
      <c r="T5068" s="106" t="str">
        <f t="shared" si="5117"/>
        <v/>
      </c>
    </row>
    <row r="5069" spans="1:20" outlineLevel="1">
      <c r="A5069" s="169"/>
      <c r="B5069" s="117">
        <v>44763</v>
      </c>
      <c r="C5069" s="90">
        <v>0.79166666666666696</v>
      </c>
      <c r="D5069" s="106"/>
      <c r="E5069" s="106" t="str">
        <f t="shared" si="5101"/>
        <v/>
      </c>
      <c r="F5069" s="106"/>
      <c r="G5069" s="106" t="str">
        <f t="shared" si="5102"/>
        <v/>
      </c>
      <c r="H5069" s="106"/>
      <c r="I5069" s="106" t="str">
        <f t="shared" si="5103"/>
        <v/>
      </c>
      <c r="J5069" s="106"/>
      <c r="K5069" s="106" t="str">
        <f t="shared" si="5104"/>
        <v/>
      </c>
      <c r="L5069" s="107" t="str">
        <f t="shared" si="5105"/>
        <v>чи робить СНВВ?</v>
      </c>
      <c r="M5069" s="94"/>
      <c r="N5069" s="106" t="str">
        <f t="shared" si="5112"/>
        <v/>
      </c>
      <c r="O5069" s="106" t="str">
        <f t="shared" si="5118"/>
        <v/>
      </c>
      <c r="P5069" s="106" t="str">
        <f t="shared" si="5113"/>
        <v/>
      </c>
      <c r="Q5069" s="106" t="str">
        <f t="shared" si="5114"/>
        <v/>
      </c>
      <c r="R5069" s="106" t="str">
        <f t="shared" si="5115"/>
        <v/>
      </c>
      <c r="S5069" s="106" t="str">
        <f t="shared" si="5116"/>
        <v/>
      </c>
      <c r="T5069" s="106" t="str">
        <f t="shared" si="5117"/>
        <v/>
      </c>
    </row>
    <row r="5070" spans="1:20" outlineLevel="1">
      <c r="A5070" s="169"/>
      <c r="B5070" s="117">
        <v>44763</v>
      </c>
      <c r="C5070" s="90">
        <v>0.83333333333333304</v>
      </c>
      <c r="D5070" s="106"/>
      <c r="E5070" s="106" t="str">
        <f t="shared" si="5101"/>
        <v/>
      </c>
      <c r="F5070" s="106"/>
      <c r="G5070" s="106" t="str">
        <f t="shared" si="5102"/>
        <v/>
      </c>
      <c r="H5070" s="106"/>
      <c r="I5070" s="106" t="str">
        <f t="shared" si="5103"/>
        <v/>
      </c>
      <c r="J5070" s="106"/>
      <c r="K5070" s="106" t="str">
        <f t="shared" si="5104"/>
        <v/>
      </c>
      <c r="L5070" s="107" t="str">
        <f t="shared" si="5105"/>
        <v>чи робить СНВВ?</v>
      </c>
      <c r="M5070" s="94"/>
      <c r="N5070" s="106" t="str">
        <f t="shared" si="5112"/>
        <v/>
      </c>
      <c r="O5070" s="106" t="str">
        <f t="shared" si="5118"/>
        <v/>
      </c>
      <c r="P5070" s="106" t="str">
        <f t="shared" si="5113"/>
        <v/>
      </c>
      <c r="Q5070" s="106" t="str">
        <f t="shared" si="5114"/>
        <v/>
      </c>
      <c r="R5070" s="106" t="str">
        <f t="shared" si="5115"/>
        <v/>
      </c>
      <c r="S5070" s="106" t="str">
        <f t="shared" si="5116"/>
        <v/>
      </c>
      <c r="T5070" s="106" t="str">
        <f t="shared" si="5117"/>
        <v/>
      </c>
    </row>
    <row r="5071" spans="1:20" outlineLevel="1">
      <c r="A5071" s="169"/>
      <c r="B5071" s="117">
        <v>44763</v>
      </c>
      <c r="C5071" s="90">
        <v>0.875</v>
      </c>
      <c r="D5071" s="106"/>
      <c r="E5071" s="106" t="str">
        <f t="shared" si="5101"/>
        <v/>
      </c>
      <c r="F5071" s="106"/>
      <c r="G5071" s="106" t="str">
        <f t="shared" si="5102"/>
        <v/>
      </c>
      <c r="H5071" s="106"/>
      <c r="I5071" s="106" t="str">
        <f t="shared" si="5103"/>
        <v/>
      </c>
      <c r="J5071" s="106"/>
      <c r="K5071" s="106" t="str">
        <f t="shared" si="5104"/>
        <v/>
      </c>
      <c r="L5071" s="107" t="str">
        <f t="shared" si="5105"/>
        <v>чи робить СНВВ?</v>
      </c>
      <c r="M5071" s="94"/>
      <c r="N5071" s="106" t="str">
        <f t="shared" si="5112"/>
        <v/>
      </c>
      <c r="O5071" s="106" t="str">
        <f t="shared" si="5118"/>
        <v/>
      </c>
      <c r="P5071" s="106" t="str">
        <f t="shared" si="5113"/>
        <v/>
      </c>
      <c r="Q5071" s="106" t="str">
        <f t="shared" si="5114"/>
        <v/>
      </c>
      <c r="R5071" s="106" t="str">
        <f t="shared" si="5115"/>
        <v/>
      </c>
      <c r="S5071" s="106" t="str">
        <f t="shared" si="5116"/>
        <v/>
      </c>
      <c r="T5071" s="106" t="str">
        <f t="shared" si="5117"/>
        <v/>
      </c>
    </row>
    <row r="5072" spans="1:20" outlineLevel="1">
      <c r="A5072" s="169"/>
      <c r="B5072" s="117">
        <v>44763</v>
      </c>
      <c r="C5072" s="90">
        <v>0.91666666666666696</v>
      </c>
      <c r="D5072" s="106"/>
      <c r="E5072" s="106" t="str">
        <f t="shared" si="5101"/>
        <v/>
      </c>
      <c r="F5072" s="106"/>
      <c r="G5072" s="106" t="str">
        <f t="shared" si="5102"/>
        <v/>
      </c>
      <c r="H5072" s="106"/>
      <c r="I5072" s="106" t="str">
        <f t="shared" si="5103"/>
        <v/>
      </c>
      <c r="J5072" s="106"/>
      <c r="K5072" s="106" t="str">
        <f t="shared" si="5104"/>
        <v/>
      </c>
      <c r="L5072" s="107" t="str">
        <f t="shared" si="5105"/>
        <v>чи робить СНВВ?</v>
      </c>
      <c r="M5072" s="94"/>
      <c r="N5072" s="106" t="str">
        <f t="shared" si="5112"/>
        <v/>
      </c>
      <c r="O5072" s="106" t="str">
        <f t="shared" si="5118"/>
        <v/>
      </c>
      <c r="P5072" s="106" t="str">
        <f t="shared" si="5113"/>
        <v/>
      </c>
      <c r="Q5072" s="106" t="str">
        <f t="shared" si="5114"/>
        <v/>
      </c>
      <c r="R5072" s="106" t="str">
        <f t="shared" si="5115"/>
        <v/>
      </c>
      <c r="S5072" s="106" t="str">
        <f t="shared" si="5116"/>
        <v/>
      </c>
      <c r="T5072" s="106" t="str">
        <f t="shared" si="5117"/>
        <v/>
      </c>
    </row>
    <row r="5073" spans="1:20" outlineLevel="1">
      <c r="A5073" s="169"/>
      <c r="B5073" s="117">
        <v>44763</v>
      </c>
      <c r="C5073" s="90">
        <v>0.95833333333333304</v>
      </c>
      <c r="D5073" s="106"/>
      <c r="E5073" s="106" t="str">
        <f t="shared" si="5101"/>
        <v/>
      </c>
      <c r="F5073" s="106"/>
      <c r="G5073" s="106" t="str">
        <f t="shared" si="5102"/>
        <v/>
      </c>
      <c r="H5073" s="106"/>
      <c r="I5073" s="106" t="str">
        <f t="shared" si="5103"/>
        <v/>
      </c>
      <c r="J5073" s="106"/>
      <c r="K5073" s="106" t="str">
        <f t="shared" si="5104"/>
        <v/>
      </c>
      <c r="L5073" s="107" t="str">
        <f t="shared" si="5105"/>
        <v>чи робить СНВВ?</v>
      </c>
      <c r="M5073" s="94"/>
      <c r="N5073" s="106" t="str">
        <f t="shared" si="5112"/>
        <v/>
      </c>
      <c r="O5073" s="106" t="str">
        <f t="shared" si="5118"/>
        <v/>
      </c>
      <c r="P5073" s="106" t="str">
        <f t="shared" si="5113"/>
        <v/>
      </c>
      <c r="Q5073" s="106" t="str">
        <f t="shared" si="5114"/>
        <v/>
      </c>
      <c r="R5073" s="106" t="str">
        <f t="shared" si="5115"/>
        <v/>
      </c>
      <c r="S5073" s="106" t="str">
        <f t="shared" si="5116"/>
        <v/>
      </c>
      <c r="T5073" s="106" t="str">
        <f t="shared" si="5117"/>
        <v/>
      </c>
    </row>
    <row r="5074" spans="1:20" outlineLevel="1">
      <c r="A5074" s="169"/>
      <c r="B5074" s="117">
        <v>44763</v>
      </c>
      <c r="C5074" s="90">
        <v>1</v>
      </c>
      <c r="D5074" s="106"/>
      <c r="E5074" s="106" t="str">
        <f t="shared" si="5101"/>
        <v/>
      </c>
      <c r="F5074" s="106"/>
      <c r="G5074" s="106" t="str">
        <f t="shared" si="5102"/>
        <v/>
      </c>
      <c r="H5074" s="106"/>
      <c r="I5074" s="106" t="str">
        <f t="shared" si="5103"/>
        <v/>
      </c>
      <c r="J5074" s="106"/>
      <c r="K5074" s="106" t="str">
        <f t="shared" si="5104"/>
        <v/>
      </c>
      <c r="L5074" s="107" t="str">
        <f t="shared" si="5105"/>
        <v>чи робить СНВВ?</v>
      </c>
      <c r="M5074" s="94"/>
      <c r="N5074" s="106" t="str">
        <f t="shared" si="5112"/>
        <v/>
      </c>
      <c r="O5074" s="106" t="str">
        <f t="shared" si="5118"/>
        <v/>
      </c>
      <c r="P5074" s="106" t="str">
        <f t="shared" si="5113"/>
        <v/>
      </c>
      <c r="Q5074" s="106" t="str">
        <f t="shared" si="5114"/>
        <v/>
      </c>
      <c r="R5074" s="106" t="str">
        <f t="shared" si="5115"/>
        <v/>
      </c>
      <c r="S5074" s="106" t="str">
        <f t="shared" si="5116"/>
        <v/>
      </c>
      <c r="T5074" s="106" t="str">
        <f t="shared" si="5117"/>
        <v/>
      </c>
    </row>
    <row r="5075" spans="1:20">
      <c r="A5075" s="113"/>
      <c r="B5075" s="170" t="s">
        <v>289</v>
      </c>
      <c r="C5075" s="170"/>
      <c r="D5075" s="97">
        <f t="shared" ref="D5075" si="5119">SUM(D5051:D5074)</f>
        <v>0</v>
      </c>
      <c r="E5075" s="98">
        <f t="shared" ref="E5075" si="5120">COUNTIF(E5051:E5074,"&gt;0")</f>
        <v>0</v>
      </c>
      <c r="F5075" s="97">
        <f t="shared" ref="F5075" si="5121">SUM(F5051:F5074)</f>
        <v>0</v>
      </c>
      <c r="G5075" s="98">
        <f t="shared" ref="G5075" si="5122">COUNTIF(G5051:G5074,"&gt;0")</f>
        <v>0</v>
      </c>
      <c r="H5075" s="97">
        <f t="shared" ref="H5075" si="5123">SUM(H5051:H5074)</f>
        <v>0</v>
      </c>
      <c r="I5075" s="98">
        <f t="shared" ref="I5075" si="5124">COUNTIF(I5051:I5074,"&gt;0")</f>
        <v>0</v>
      </c>
      <c r="J5075" s="97">
        <f t="shared" ref="J5075" si="5125">SUM(J5051:J5074)</f>
        <v>0</v>
      </c>
      <c r="K5075" s="98">
        <f t="shared" ref="K5075" si="5126">COUNTIF(K5051:K5074,"&gt;0")</f>
        <v>0</v>
      </c>
      <c r="L5075" s="98">
        <f t="shared" ref="L5075" si="5127">COUNTIF(L5051:L5074,"СНВВ не працює")</f>
        <v>0</v>
      </c>
      <c r="M5075" s="94"/>
      <c r="N5075" s="97">
        <f>AVERAGEA(N5051:N5074)</f>
        <v>0</v>
      </c>
      <c r="O5075" s="97">
        <f>AVERAGEA(O5051:O5074)</f>
        <v>0</v>
      </c>
      <c r="P5075" s="97">
        <f>SUM(P5051:P5074)</f>
        <v>0</v>
      </c>
      <c r="Q5075" s="97">
        <f>SUM(Q5051:Q5074)</f>
        <v>0</v>
      </c>
      <c r="R5075" s="97">
        <f>SUM(R5051:R5074)</f>
        <v>0</v>
      </c>
      <c r="S5075" s="97">
        <f>SUM(S5051:S5074)</f>
        <v>0</v>
      </c>
      <c r="T5075" s="97">
        <f>SUM(T5051:T5074)</f>
        <v>0</v>
      </c>
    </row>
    <row r="5076" spans="1:20" outlineLevel="1">
      <c r="A5076" s="168">
        <v>44764</v>
      </c>
      <c r="B5076" s="117">
        <v>44764</v>
      </c>
      <c r="C5076" s="90">
        <v>4.1666666666666664E-2</v>
      </c>
      <c r="D5076" s="106"/>
      <c r="E5076" s="106" t="str">
        <f t="shared" ref="E5076:E5099" si="5128">IF(D5076="","",IF(D5076&lt;1,1,0))</f>
        <v/>
      </c>
      <c r="F5076" s="106"/>
      <c r="G5076" s="106" t="str">
        <f t="shared" ref="G5076:G5099" si="5129">IF(F5076="","",IF(F5076&lt;1,1,0))</f>
        <v/>
      </c>
      <c r="H5076" s="106"/>
      <c r="I5076" s="106" t="str">
        <f t="shared" ref="I5076:I5099" si="5130">IF(H5076="","",IF(H5076&lt;1,1,0))</f>
        <v/>
      </c>
      <c r="J5076" s="106"/>
      <c r="K5076" s="106" t="str">
        <f t="shared" ref="K5076:K5099" si="5131">IF(J5076="","",IF(J5076&lt;1,1,0))</f>
        <v/>
      </c>
      <c r="L5076" s="107" t="str">
        <f t="shared" ref="L5076:L5099" si="5132">IF(H5076="","чи робить СНВВ?",IF(J5076="","чи роблять агрегати?",IF($J5076=0,"агрегати не працюють",IF(AND($H5076=0,$J5076=1),"СНВВ не працює","OK"))))</f>
        <v>чи робить СНВВ?</v>
      </c>
      <c r="M5076" s="94"/>
      <c r="N5076" s="106" t="str">
        <f t="shared" ref="N5076" si="5133">IF(OR(E5076&lt;&gt;0, J5076=0), "",D5076)</f>
        <v/>
      </c>
      <c r="O5076" s="106" t="str">
        <f t="shared" si="5118"/>
        <v/>
      </c>
      <c r="P5076" s="106" t="str">
        <f t="shared" ref="P5076" si="5134">IF(AND($E5076&lt;&gt;0,$J5076=1),D5076,O5076)</f>
        <v/>
      </c>
      <c r="Q5076" s="106" t="str">
        <f t="shared" ref="Q5076" si="5135">IF(OR(G5076&lt;&gt;0, J5076=0), "",F5076)</f>
        <v/>
      </c>
      <c r="R5076" s="106" t="str">
        <f t="shared" ref="R5076" si="5136">IF(Q5076="", "",(Q5076*$S$2+$S$3))</f>
        <v/>
      </c>
      <c r="S5076" s="106" t="str">
        <f t="shared" ref="S5076" si="5137">IF(AND(G5076&lt;&gt;0,J5076=1),F5076,R5076)</f>
        <v/>
      </c>
      <c r="T5076" s="106" t="str">
        <f t="shared" ref="T5076" si="5138">IFERROR(P5076*S5076,"")</f>
        <v/>
      </c>
    </row>
    <row r="5077" spans="1:20" outlineLevel="1">
      <c r="A5077" s="169"/>
      <c r="B5077" s="117">
        <v>44764</v>
      </c>
      <c r="C5077" s="90">
        <v>8.3333333333333301E-2</v>
      </c>
      <c r="D5077" s="106"/>
      <c r="E5077" s="106" t="str">
        <f t="shared" si="5128"/>
        <v/>
      </c>
      <c r="F5077" s="106"/>
      <c r="G5077" s="106" t="str">
        <f t="shared" si="5129"/>
        <v/>
      </c>
      <c r="H5077" s="106"/>
      <c r="I5077" s="106" t="str">
        <f t="shared" si="5130"/>
        <v/>
      </c>
      <c r="J5077" s="106"/>
      <c r="K5077" s="106" t="str">
        <f t="shared" si="5131"/>
        <v/>
      </c>
      <c r="L5077" s="107" t="str">
        <f t="shared" si="5132"/>
        <v>чи робить СНВВ?</v>
      </c>
      <c r="M5077" s="94"/>
      <c r="N5077" s="106" t="str">
        <f t="shared" ref="N5077:N5099" si="5139">IF(OR(E5077&lt;&gt;0, J5077=0), "",D5077)</f>
        <v/>
      </c>
      <c r="O5077" s="106" t="str">
        <f t="shared" si="5118"/>
        <v/>
      </c>
      <c r="P5077" s="106" t="str">
        <f t="shared" ref="P5077:P5099" si="5140">IF(AND($E5077&lt;&gt;0,$J5077=1),D5077,O5077)</f>
        <v/>
      </c>
      <c r="Q5077" s="106" t="str">
        <f t="shared" ref="Q5077:Q5099" si="5141">IF(OR(G5077&lt;&gt;0, J5077=0), "",F5077)</f>
        <v/>
      </c>
      <c r="R5077" s="106" t="str">
        <f t="shared" ref="R5077:R5099" si="5142">IF(Q5077="", "",(Q5077*$S$2+$S$3))</f>
        <v/>
      </c>
      <c r="S5077" s="106" t="str">
        <f t="shared" ref="S5077:S5099" si="5143">IF(AND(G5077&lt;&gt;0,J5077=1),F5077,R5077)</f>
        <v/>
      </c>
      <c r="T5077" s="106" t="str">
        <f t="shared" ref="T5077:T5099" si="5144">IFERROR(P5077*S5077,"")</f>
        <v/>
      </c>
    </row>
    <row r="5078" spans="1:20" outlineLevel="1">
      <c r="A5078" s="169"/>
      <c r="B5078" s="117">
        <v>44764</v>
      </c>
      <c r="C5078" s="90">
        <v>0.125</v>
      </c>
      <c r="D5078" s="106"/>
      <c r="E5078" s="106" t="str">
        <f t="shared" si="5128"/>
        <v/>
      </c>
      <c r="F5078" s="106"/>
      <c r="G5078" s="106" t="str">
        <f t="shared" si="5129"/>
        <v/>
      </c>
      <c r="H5078" s="106"/>
      <c r="I5078" s="106" t="str">
        <f t="shared" si="5130"/>
        <v/>
      </c>
      <c r="J5078" s="106"/>
      <c r="K5078" s="106" t="str">
        <f t="shared" si="5131"/>
        <v/>
      </c>
      <c r="L5078" s="107" t="str">
        <f t="shared" si="5132"/>
        <v>чи робить СНВВ?</v>
      </c>
      <c r="M5078" s="94"/>
      <c r="N5078" s="106" t="str">
        <f t="shared" si="5139"/>
        <v/>
      </c>
      <c r="O5078" s="106" t="str">
        <f t="shared" si="5118"/>
        <v/>
      </c>
      <c r="P5078" s="106" t="str">
        <f t="shared" si="5140"/>
        <v/>
      </c>
      <c r="Q5078" s="106" t="str">
        <f t="shared" si="5141"/>
        <v/>
      </c>
      <c r="R5078" s="106" t="str">
        <f t="shared" si="5142"/>
        <v/>
      </c>
      <c r="S5078" s="106" t="str">
        <f t="shared" si="5143"/>
        <v/>
      </c>
      <c r="T5078" s="106" t="str">
        <f t="shared" si="5144"/>
        <v/>
      </c>
    </row>
    <row r="5079" spans="1:20" outlineLevel="1">
      <c r="A5079" s="169"/>
      <c r="B5079" s="117">
        <v>44764</v>
      </c>
      <c r="C5079" s="90">
        <v>0.16666666666666699</v>
      </c>
      <c r="D5079" s="106"/>
      <c r="E5079" s="106" t="str">
        <f t="shared" si="5128"/>
        <v/>
      </c>
      <c r="F5079" s="106"/>
      <c r="G5079" s="106" t="str">
        <f t="shared" si="5129"/>
        <v/>
      </c>
      <c r="H5079" s="106"/>
      <c r="I5079" s="106" t="str">
        <f t="shared" si="5130"/>
        <v/>
      </c>
      <c r="J5079" s="106"/>
      <c r="K5079" s="106" t="str">
        <f t="shared" si="5131"/>
        <v/>
      </c>
      <c r="L5079" s="107" t="str">
        <f t="shared" si="5132"/>
        <v>чи робить СНВВ?</v>
      </c>
      <c r="M5079" s="94"/>
      <c r="N5079" s="106" t="str">
        <f t="shared" si="5139"/>
        <v/>
      </c>
      <c r="O5079" s="106" t="str">
        <f t="shared" si="5118"/>
        <v/>
      </c>
      <c r="P5079" s="106" t="str">
        <f t="shared" si="5140"/>
        <v/>
      </c>
      <c r="Q5079" s="106" t="str">
        <f t="shared" si="5141"/>
        <v/>
      </c>
      <c r="R5079" s="106" t="str">
        <f t="shared" si="5142"/>
        <v/>
      </c>
      <c r="S5079" s="106" t="str">
        <f t="shared" si="5143"/>
        <v/>
      </c>
      <c r="T5079" s="106" t="str">
        <f t="shared" si="5144"/>
        <v/>
      </c>
    </row>
    <row r="5080" spans="1:20" outlineLevel="1">
      <c r="A5080" s="169"/>
      <c r="B5080" s="117">
        <v>44764</v>
      </c>
      <c r="C5080" s="90">
        <v>0.20833333333333301</v>
      </c>
      <c r="D5080" s="106"/>
      <c r="E5080" s="106" t="str">
        <f t="shared" si="5128"/>
        <v/>
      </c>
      <c r="F5080" s="106"/>
      <c r="G5080" s="106" t="str">
        <f t="shared" si="5129"/>
        <v/>
      </c>
      <c r="H5080" s="106"/>
      <c r="I5080" s="106" t="str">
        <f t="shared" si="5130"/>
        <v/>
      </c>
      <c r="J5080" s="106"/>
      <c r="K5080" s="106" t="str">
        <f t="shared" si="5131"/>
        <v/>
      </c>
      <c r="L5080" s="107" t="str">
        <f t="shared" si="5132"/>
        <v>чи робить СНВВ?</v>
      </c>
      <c r="M5080" s="94"/>
      <c r="N5080" s="106" t="str">
        <f t="shared" si="5139"/>
        <v/>
      </c>
      <c r="O5080" s="106" t="str">
        <f t="shared" si="5118"/>
        <v/>
      </c>
      <c r="P5080" s="106" t="str">
        <f t="shared" si="5140"/>
        <v/>
      </c>
      <c r="Q5080" s="106" t="str">
        <f t="shared" si="5141"/>
        <v/>
      </c>
      <c r="R5080" s="106" t="str">
        <f t="shared" si="5142"/>
        <v/>
      </c>
      <c r="S5080" s="106" t="str">
        <f t="shared" si="5143"/>
        <v/>
      </c>
      <c r="T5080" s="106" t="str">
        <f t="shared" si="5144"/>
        <v/>
      </c>
    </row>
    <row r="5081" spans="1:20" outlineLevel="1">
      <c r="A5081" s="169"/>
      <c r="B5081" s="117">
        <v>44764</v>
      </c>
      <c r="C5081" s="90">
        <v>0.25</v>
      </c>
      <c r="D5081" s="106"/>
      <c r="E5081" s="106" t="str">
        <f t="shared" si="5128"/>
        <v/>
      </c>
      <c r="F5081" s="106"/>
      <c r="G5081" s="106" t="str">
        <f t="shared" si="5129"/>
        <v/>
      </c>
      <c r="H5081" s="106"/>
      <c r="I5081" s="106" t="str">
        <f t="shared" si="5130"/>
        <v/>
      </c>
      <c r="J5081" s="106"/>
      <c r="K5081" s="106" t="str">
        <f t="shared" si="5131"/>
        <v/>
      </c>
      <c r="L5081" s="107" t="str">
        <f t="shared" si="5132"/>
        <v>чи робить СНВВ?</v>
      </c>
      <c r="M5081" s="94"/>
      <c r="N5081" s="106" t="str">
        <f t="shared" si="5139"/>
        <v/>
      </c>
      <c r="O5081" s="106" t="str">
        <f t="shared" si="5118"/>
        <v/>
      </c>
      <c r="P5081" s="106" t="str">
        <f t="shared" si="5140"/>
        <v/>
      </c>
      <c r="Q5081" s="106" t="str">
        <f t="shared" si="5141"/>
        <v/>
      </c>
      <c r="R5081" s="106" t="str">
        <f t="shared" si="5142"/>
        <v/>
      </c>
      <c r="S5081" s="106" t="str">
        <f t="shared" si="5143"/>
        <v/>
      </c>
      <c r="T5081" s="106" t="str">
        <f t="shared" si="5144"/>
        <v/>
      </c>
    </row>
    <row r="5082" spans="1:20" outlineLevel="1">
      <c r="A5082" s="169"/>
      <c r="B5082" s="117">
        <v>44764</v>
      </c>
      <c r="C5082" s="90">
        <v>0.29166666666666702</v>
      </c>
      <c r="D5082" s="106"/>
      <c r="E5082" s="106" t="str">
        <f t="shared" si="5128"/>
        <v/>
      </c>
      <c r="F5082" s="106"/>
      <c r="G5082" s="106" t="str">
        <f t="shared" si="5129"/>
        <v/>
      </c>
      <c r="H5082" s="106"/>
      <c r="I5082" s="106" t="str">
        <f t="shared" si="5130"/>
        <v/>
      </c>
      <c r="J5082" s="106"/>
      <c r="K5082" s="106" t="str">
        <f t="shared" si="5131"/>
        <v/>
      </c>
      <c r="L5082" s="107" t="str">
        <f t="shared" si="5132"/>
        <v>чи робить СНВВ?</v>
      </c>
      <c r="M5082" s="94"/>
      <c r="N5082" s="106" t="str">
        <f t="shared" si="5139"/>
        <v/>
      </c>
      <c r="O5082" s="106" t="str">
        <f t="shared" si="5118"/>
        <v/>
      </c>
      <c r="P5082" s="106" t="str">
        <f t="shared" si="5140"/>
        <v/>
      </c>
      <c r="Q5082" s="106" t="str">
        <f t="shared" si="5141"/>
        <v/>
      </c>
      <c r="R5082" s="106" t="str">
        <f t="shared" si="5142"/>
        <v/>
      </c>
      <c r="S5082" s="106" t="str">
        <f t="shared" si="5143"/>
        <v/>
      </c>
      <c r="T5082" s="106" t="str">
        <f t="shared" si="5144"/>
        <v/>
      </c>
    </row>
    <row r="5083" spans="1:20" outlineLevel="1">
      <c r="A5083" s="169"/>
      <c r="B5083" s="117">
        <v>44764</v>
      </c>
      <c r="C5083" s="90">
        <v>0.33333333333333298</v>
      </c>
      <c r="D5083" s="106"/>
      <c r="E5083" s="106" t="str">
        <f t="shared" si="5128"/>
        <v/>
      </c>
      <c r="F5083" s="106"/>
      <c r="G5083" s="106" t="str">
        <f t="shared" si="5129"/>
        <v/>
      </c>
      <c r="H5083" s="106"/>
      <c r="I5083" s="106" t="str">
        <f t="shared" si="5130"/>
        <v/>
      </c>
      <c r="J5083" s="106"/>
      <c r="K5083" s="106" t="str">
        <f t="shared" si="5131"/>
        <v/>
      </c>
      <c r="L5083" s="107" t="str">
        <f t="shared" si="5132"/>
        <v>чи робить СНВВ?</v>
      </c>
      <c r="M5083" s="94"/>
      <c r="N5083" s="106" t="str">
        <f t="shared" si="5139"/>
        <v/>
      </c>
      <c r="O5083" s="106" t="str">
        <f t="shared" si="5118"/>
        <v/>
      </c>
      <c r="P5083" s="106" t="str">
        <f t="shared" si="5140"/>
        <v/>
      </c>
      <c r="Q5083" s="106" t="str">
        <f t="shared" si="5141"/>
        <v/>
      </c>
      <c r="R5083" s="106" t="str">
        <f t="shared" si="5142"/>
        <v/>
      </c>
      <c r="S5083" s="106" t="str">
        <f t="shared" si="5143"/>
        <v/>
      </c>
      <c r="T5083" s="106" t="str">
        <f t="shared" si="5144"/>
        <v/>
      </c>
    </row>
    <row r="5084" spans="1:20" outlineLevel="1">
      <c r="A5084" s="169"/>
      <c r="B5084" s="117">
        <v>44764</v>
      </c>
      <c r="C5084" s="90">
        <v>0.375</v>
      </c>
      <c r="D5084" s="106"/>
      <c r="E5084" s="106" t="str">
        <f t="shared" si="5128"/>
        <v/>
      </c>
      <c r="F5084" s="106"/>
      <c r="G5084" s="106" t="str">
        <f t="shared" si="5129"/>
        <v/>
      </c>
      <c r="H5084" s="106"/>
      <c r="I5084" s="106" t="str">
        <f t="shared" si="5130"/>
        <v/>
      </c>
      <c r="J5084" s="106"/>
      <c r="K5084" s="106" t="str">
        <f t="shared" si="5131"/>
        <v/>
      </c>
      <c r="L5084" s="107" t="str">
        <f t="shared" si="5132"/>
        <v>чи робить СНВВ?</v>
      </c>
      <c r="M5084" s="94"/>
      <c r="N5084" s="106" t="str">
        <f t="shared" si="5139"/>
        <v/>
      </c>
      <c r="O5084" s="106" t="str">
        <f t="shared" si="5118"/>
        <v/>
      </c>
      <c r="P5084" s="106" t="str">
        <f t="shared" si="5140"/>
        <v/>
      </c>
      <c r="Q5084" s="106" t="str">
        <f t="shared" si="5141"/>
        <v/>
      </c>
      <c r="R5084" s="106" t="str">
        <f t="shared" si="5142"/>
        <v/>
      </c>
      <c r="S5084" s="106" t="str">
        <f t="shared" si="5143"/>
        <v/>
      </c>
      <c r="T5084" s="106" t="str">
        <f t="shared" si="5144"/>
        <v/>
      </c>
    </row>
    <row r="5085" spans="1:20" outlineLevel="1">
      <c r="A5085" s="169"/>
      <c r="B5085" s="117">
        <v>44764</v>
      </c>
      <c r="C5085" s="90">
        <v>0.41666666666666702</v>
      </c>
      <c r="D5085" s="106"/>
      <c r="E5085" s="106" t="str">
        <f t="shared" si="5128"/>
        <v/>
      </c>
      <c r="F5085" s="106"/>
      <c r="G5085" s="106" t="str">
        <f t="shared" si="5129"/>
        <v/>
      </c>
      <c r="H5085" s="106"/>
      <c r="I5085" s="106" t="str">
        <f t="shared" si="5130"/>
        <v/>
      </c>
      <c r="J5085" s="106"/>
      <c r="K5085" s="106" t="str">
        <f t="shared" si="5131"/>
        <v/>
      </c>
      <c r="L5085" s="107" t="str">
        <f t="shared" si="5132"/>
        <v>чи робить СНВВ?</v>
      </c>
      <c r="M5085" s="94"/>
      <c r="N5085" s="106" t="str">
        <f t="shared" si="5139"/>
        <v/>
      </c>
      <c r="O5085" s="106" t="str">
        <f t="shared" si="5118"/>
        <v/>
      </c>
      <c r="P5085" s="106" t="str">
        <f t="shared" si="5140"/>
        <v/>
      </c>
      <c r="Q5085" s="106" t="str">
        <f t="shared" si="5141"/>
        <v/>
      </c>
      <c r="R5085" s="106" t="str">
        <f t="shared" si="5142"/>
        <v/>
      </c>
      <c r="S5085" s="106" t="str">
        <f t="shared" si="5143"/>
        <v/>
      </c>
      <c r="T5085" s="106" t="str">
        <f t="shared" si="5144"/>
        <v/>
      </c>
    </row>
    <row r="5086" spans="1:20" outlineLevel="1">
      <c r="A5086" s="169"/>
      <c r="B5086" s="117">
        <v>44764</v>
      </c>
      <c r="C5086" s="90">
        <v>0.45833333333333298</v>
      </c>
      <c r="D5086" s="106"/>
      <c r="E5086" s="106" t="str">
        <f t="shared" si="5128"/>
        <v/>
      </c>
      <c r="F5086" s="106"/>
      <c r="G5086" s="106" t="str">
        <f t="shared" si="5129"/>
        <v/>
      </c>
      <c r="H5086" s="106"/>
      <c r="I5086" s="106" t="str">
        <f t="shared" si="5130"/>
        <v/>
      </c>
      <c r="J5086" s="106"/>
      <c r="K5086" s="106" t="str">
        <f t="shared" si="5131"/>
        <v/>
      </c>
      <c r="L5086" s="107" t="str">
        <f t="shared" si="5132"/>
        <v>чи робить СНВВ?</v>
      </c>
      <c r="M5086" s="94"/>
      <c r="N5086" s="106" t="str">
        <f t="shared" si="5139"/>
        <v/>
      </c>
      <c r="O5086" s="106" t="str">
        <f t="shared" si="5118"/>
        <v/>
      </c>
      <c r="P5086" s="106" t="str">
        <f t="shared" si="5140"/>
        <v/>
      </c>
      <c r="Q5086" s="106" t="str">
        <f t="shared" si="5141"/>
        <v/>
      </c>
      <c r="R5086" s="106" t="str">
        <f t="shared" si="5142"/>
        <v/>
      </c>
      <c r="S5086" s="106" t="str">
        <f t="shared" si="5143"/>
        <v/>
      </c>
      <c r="T5086" s="106" t="str">
        <f t="shared" si="5144"/>
        <v/>
      </c>
    </row>
    <row r="5087" spans="1:20" outlineLevel="1">
      <c r="A5087" s="169"/>
      <c r="B5087" s="117">
        <v>44764</v>
      </c>
      <c r="C5087" s="90">
        <v>0.5</v>
      </c>
      <c r="D5087" s="106"/>
      <c r="E5087" s="106" t="str">
        <f t="shared" si="5128"/>
        <v/>
      </c>
      <c r="F5087" s="106"/>
      <c r="G5087" s="106" t="str">
        <f t="shared" si="5129"/>
        <v/>
      </c>
      <c r="H5087" s="106"/>
      <c r="I5087" s="106" t="str">
        <f t="shared" si="5130"/>
        <v/>
      </c>
      <c r="J5087" s="106"/>
      <c r="K5087" s="106" t="str">
        <f t="shared" si="5131"/>
        <v/>
      </c>
      <c r="L5087" s="107" t="str">
        <f t="shared" si="5132"/>
        <v>чи робить СНВВ?</v>
      </c>
      <c r="M5087" s="94"/>
      <c r="N5087" s="106" t="str">
        <f t="shared" si="5139"/>
        <v/>
      </c>
      <c r="O5087" s="106" t="str">
        <f t="shared" si="5118"/>
        <v/>
      </c>
      <c r="P5087" s="106" t="str">
        <f t="shared" si="5140"/>
        <v/>
      </c>
      <c r="Q5087" s="106" t="str">
        <f t="shared" si="5141"/>
        <v/>
      </c>
      <c r="R5087" s="106" t="str">
        <f t="shared" si="5142"/>
        <v/>
      </c>
      <c r="S5087" s="106" t="str">
        <f t="shared" si="5143"/>
        <v/>
      </c>
      <c r="T5087" s="106" t="str">
        <f t="shared" si="5144"/>
        <v/>
      </c>
    </row>
    <row r="5088" spans="1:20" outlineLevel="1">
      <c r="A5088" s="169"/>
      <c r="B5088" s="117">
        <v>44764</v>
      </c>
      <c r="C5088" s="90">
        <v>0.54166666666666696</v>
      </c>
      <c r="D5088" s="106"/>
      <c r="E5088" s="106" t="str">
        <f t="shared" si="5128"/>
        <v/>
      </c>
      <c r="F5088" s="106"/>
      <c r="G5088" s="106" t="str">
        <f t="shared" si="5129"/>
        <v/>
      </c>
      <c r="H5088" s="106"/>
      <c r="I5088" s="106" t="str">
        <f t="shared" si="5130"/>
        <v/>
      </c>
      <c r="J5088" s="106"/>
      <c r="K5088" s="106" t="str">
        <f t="shared" si="5131"/>
        <v/>
      </c>
      <c r="L5088" s="107" t="str">
        <f t="shared" si="5132"/>
        <v>чи робить СНВВ?</v>
      </c>
      <c r="M5088" s="94"/>
      <c r="N5088" s="106" t="str">
        <f t="shared" si="5139"/>
        <v/>
      </c>
      <c r="O5088" s="106" t="str">
        <f t="shared" si="5118"/>
        <v/>
      </c>
      <c r="P5088" s="106" t="str">
        <f t="shared" si="5140"/>
        <v/>
      </c>
      <c r="Q5088" s="106" t="str">
        <f t="shared" si="5141"/>
        <v/>
      </c>
      <c r="R5088" s="106" t="str">
        <f t="shared" si="5142"/>
        <v/>
      </c>
      <c r="S5088" s="106" t="str">
        <f t="shared" si="5143"/>
        <v/>
      </c>
      <c r="T5088" s="106" t="str">
        <f t="shared" si="5144"/>
        <v/>
      </c>
    </row>
    <row r="5089" spans="1:20" outlineLevel="1">
      <c r="A5089" s="169"/>
      <c r="B5089" s="117">
        <v>44764</v>
      </c>
      <c r="C5089" s="90">
        <v>0.58333333333333304</v>
      </c>
      <c r="D5089" s="106"/>
      <c r="E5089" s="106" t="str">
        <f t="shared" si="5128"/>
        <v/>
      </c>
      <c r="F5089" s="106"/>
      <c r="G5089" s="106" t="str">
        <f t="shared" si="5129"/>
        <v/>
      </c>
      <c r="H5089" s="106"/>
      <c r="I5089" s="106" t="str">
        <f t="shared" si="5130"/>
        <v/>
      </c>
      <c r="J5089" s="106"/>
      <c r="K5089" s="106" t="str">
        <f t="shared" si="5131"/>
        <v/>
      </c>
      <c r="L5089" s="107" t="str">
        <f t="shared" si="5132"/>
        <v>чи робить СНВВ?</v>
      </c>
      <c r="M5089" s="94"/>
      <c r="N5089" s="106" t="str">
        <f t="shared" si="5139"/>
        <v/>
      </c>
      <c r="O5089" s="106" t="str">
        <f t="shared" si="5118"/>
        <v/>
      </c>
      <c r="P5089" s="106" t="str">
        <f t="shared" si="5140"/>
        <v/>
      </c>
      <c r="Q5089" s="106" t="str">
        <f t="shared" si="5141"/>
        <v/>
      </c>
      <c r="R5089" s="106" t="str">
        <f t="shared" si="5142"/>
        <v/>
      </c>
      <c r="S5089" s="106" t="str">
        <f t="shared" si="5143"/>
        <v/>
      </c>
      <c r="T5089" s="106" t="str">
        <f t="shared" si="5144"/>
        <v/>
      </c>
    </row>
    <row r="5090" spans="1:20" outlineLevel="1">
      <c r="A5090" s="169"/>
      <c r="B5090" s="117">
        <v>44764</v>
      </c>
      <c r="C5090" s="90">
        <v>0.625</v>
      </c>
      <c r="D5090" s="106"/>
      <c r="E5090" s="106" t="str">
        <f t="shared" si="5128"/>
        <v/>
      </c>
      <c r="F5090" s="106"/>
      <c r="G5090" s="106" t="str">
        <f t="shared" si="5129"/>
        <v/>
      </c>
      <c r="H5090" s="106"/>
      <c r="I5090" s="106" t="str">
        <f t="shared" si="5130"/>
        <v/>
      </c>
      <c r="J5090" s="106"/>
      <c r="K5090" s="106" t="str">
        <f t="shared" si="5131"/>
        <v/>
      </c>
      <c r="L5090" s="107" t="str">
        <f t="shared" si="5132"/>
        <v>чи робить СНВВ?</v>
      </c>
      <c r="M5090" s="94"/>
      <c r="N5090" s="106" t="str">
        <f t="shared" si="5139"/>
        <v/>
      </c>
      <c r="O5090" s="106" t="str">
        <f t="shared" si="5118"/>
        <v/>
      </c>
      <c r="P5090" s="106" t="str">
        <f t="shared" si="5140"/>
        <v/>
      </c>
      <c r="Q5090" s="106" t="str">
        <f t="shared" si="5141"/>
        <v/>
      </c>
      <c r="R5090" s="106" t="str">
        <f t="shared" si="5142"/>
        <v/>
      </c>
      <c r="S5090" s="106" t="str">
        <f t="shared" si="5143"/>
        <v/>
      </c>
      <c r="T5090" s="106" t="str">
        <f t="shared" si="5144"/>
        <v/>
      </c>
    </row>
    <row r="5091" spans="1:20" outlineLevel="1">
      <c r="A5091" s="169"/>
      <c r="B5091" s="117">
        <v>44764</v>
      </c>
      <c r="C5091" s="90">
        <v>0.66666666666666696</v>
      </c>
      <c r="D5091" s="106"/>
      <c r="E5091" s="106" t="str">
        <f t="shared" si="5128"/>
        <v/>
      </c>
      <c r="F5091" s="106"/>
      <c r="G5091" s="106" t="str">
        <f t="shared" si="5129"/>
        <v/>
      </c>
      <c r="H5091" s="106"/>
      <c r="I5091" s="106" t="str">
        <f t="shared" si="5130"/>
        <v/>
      </c>
      <c r="J5091" s="106"/>
      <c r="K5091" s="106" t="str">
        <f t="shared" si="5131"/>
        <v/>
      </c>
      <c r="L5091" s="107" t="str">
        <f t="shared" si="5132"/>
        <v>чи робить СНВВ?</v>
      </c>
      <c r="M5091" s="94"/>
      <c r="N5091" s="106" t="str">
        <f t="shared" si="5139"/>
        <v/>
      </c>
      <c r="O5091" s="106" t="str">
        <f t="shared" si="5118"/>
        <v/>
      </c>
      <c r="P5091" s="106" t="str">
        <f t="shared" si="5140"/>
        <v/>
      </c>
      <c r="Q5091" s="106" t="str">
        <f t="shared" si="5141"/>
        <v/>
      </c>
      <c r="R5091" s="106" t="str">
        <f t="shared" si="5142"/>
        <v/>
      </c>
      <c r="S5091" s="106" t="str">
        <f t="shared" si="5143"/>
        <v/>
      </c>
      <c r="T5091" s="106" t="str">
        <f t="shared" si="5144"/>
        <v/>
      </c>
    </row>
    <row r="5092" spans="1:20" outlineLevel="1">
      <c r="A5092" s="169"/>
      <c r="B5092" s="117">
        <v>44764</v>
      </c>
      <c r="C5092" s="90">
        <v>0.70833333333333304</v>
      </c>
      <c r="D5092" s="106"/>
      <c r="E5092" s="106" t="str">
        <f t="shared" si="5128"/>
        <v/>
      </c>
      <c r="F5092" s="106"/>
      <c r="G5092" s="106" t="str">
        <f t="shared" si="5129"/>
        <v/>
      </c>
      <c r="H5092" s="106"/>
      <c r="I5092" s="106" t="str">
        <f t="shared" si="5130"/>
        <v/>
      </c>
      <c r="J5092" s="106"/>
      <c r="K5092" s="106" t="str">
        <f t="shared" si="5131"/>
        <v/>
      </c>
      <c r="L5092" s="107" t="str">
        <f t="shared" si="5132"/>
        <v>чи робить СНВВ?</v>
      </c>
      <c r="M5092" s="94"/>
      <c r="N5092" s="106" t="str">
        <f t="shared" si="5139"/>
        <v/>
      </c>
      <c r="O5092" s="106" t="str">
        <f t="shared" si="5118"/>
        <v/>
      </c>
      <c r="P5092" s="106" t="str">
        <f t="shared" si="5140"/>
        <v/>
      </c>
      <c r="Q5092" s="106" t="str">
        <f t="shared" si="5141"/>
        <v/>
      </c>
      <c r="R5092" s="106" t="str">
        <f t="shared" si="5142"/>
        <v/>
      </c>
      <c r="S5092" s="106" t="str">
        <f t="shared" si="5143"/>
        <v/>
      </c>
      <c r="T5092" s="106" t="str">
        <f t="shared" si="5144"/>
        <v/>
      </c>
    </row>
    <row r="5093" spans="1:20" outlineLevel="1">
      <c r="A5093" s="169"/>
      <c r="B5093" s="117">
        <v>44764</v>
      </c>
      <c r="C5093" s="90">
        <v>0.75</v>
      </c>
      <c r="D5093" s="106"/>
      <c r="E5093" s="106" t="str">
        <f t="shared" si="5128"/>
        <v/>
      </c>
      <c r="F5093" s="106"/>
      <c r="G5093" s="106" t="str">
        <f t="shared" si="5129"/>
        <v/>
      </c>
      <c r="H5093" s="106"/>
      <c r="I5093" s="106" t="str">
        <f t="shared" si="5130"/>
        <v/>
      </c>
      <c r="J5093" s="106"/>
      <c r="K5093" s="106" t="str">
        <f t="shared" si="5131"/>
        <v/>
      </c>
      <c r="L5093" s="107" t="str">
        <f t="shared" si="5132"/>
        <v>чи робить СНВВ?</v>
      </c>
      <c r="M5093" s="94"/>
      <c r="N5093" s="106" t="str">
        <f t="shared" si="5139"/>
        <v/>
      </c>
      <c r="O5093" s="106" t="str">
        <f t="shared" si="5118"/>
        <v/>
      </c>
      <c r="P5093" s="106" t="str">
        <f t="shared" si="5140"/>
        <v/>
      </c>
      <c r="Q5093" s="106" t="str">
        <f t="shared" si="5141"/>
        <v/>
      </c>
      <c r="R5093" s="106" t="str">
        <f t="shared" si="5142"/>
        <v/>
      </c>
      <c r="S5093" s="106" t="str">
        <f t="shared" si="5143"/>
        <v/>
      </c>
      <c r="T5093" s="106" t="str">
        <f t="shared" si="5144"/>
        <v/>
      </c>
    </row>
    <row r="5094" spans="1:20" outlineLevel="1">
      <c r="A5094" s="169"/>
      <c r="B5094" s="117">
        <v>44764</v>
      </c>
      <c r="C5094" s="90">
        <v>0.79166666666666696</v>
      </c>
      <c r="D5094" s="106"/>
      <c r="E5094" s="106" t="str">
        <f t="shared" si="5128"/>
        <v/>
      </c>
      <c r="F5094" s="106"/>
      <c r="G5094" s="106" t="str">
        <f t="shared" si="5129"/>
        <v/>
      </c>
      <c r="H5094" s="106"/>
      <c r="I5094" s="106" t="str">
        <f t="shared" si="5130"/>
        <v/>
      </c>
      <c r="J5094" s="106"/>
      <c r="K5094" s="106" t="str">
        <f t="shared" si="5131"/>
        <v/>
      </c>
      <c r="L5094" s="107" t="str">
        <f t="shared" si="5132"/>
        <v>чи робить СНВВ?</v>
      </c>
      <c r="M5094" s="94"/>
      <c r="N5094" s="106" t="str">
        <f t="shared" si="5139"/>
        <v/>
      </c>
      <c r="O5094" s="106" t="str">
        <f t="shared" si="5118"/>
        <v/>
      </c>
      <c r="P5094" s="106" t="str">
        <f t="shared" si="5140"/>
        <v/>
      </c>
      <c r="Q5094" s="106" t="str">
        <f t="shared" si="5141"/>
        <v/>
      </c>
      <c r="R5094" s="106" t="str">
        <f t="shared" si="5142"/>
        <v/>
      </c>
      <c r="S5094" s="106" t="str">
        <f t="shared" si="5143"/>
        <v/>
      </c>
      <c r="T5094" s="106" t="str">
        <f t="shared" si="5144"/>
        <v/>
      </c>
    </row>
    <row r="5095" spans="1:20" outlineLevel="1">
      <c r="A5095" s="169"/>
      <c r="B5095" s="117">
        <v>44764</v>
      </c>
      <c r="C5095" s="90">
        <v>0.83333333333333304</v>
      </c>
      <c r="D5095" s="106"/>
      <c r="E5095" s="106" t="str">
        <f t="shared" si="5128"/>
        <v/>
      </c>
      <c r="F5095" s="106"/>
      <c r="G5095" s="106" t="str">
        <f t="shared" si="5129"/>
        <v/>
      </c>
      <c r="H5095" s="106"/>
      <c r="I5095" s="106" t="str">
        <f t="shared" si="5130"/>
        <v/>
      </c>
      <c r="J5095" s="106"/>
      <c r="K5095" s="106" t="str">
        <f t="shared" si="5131"/>
        <v/>
      </c>
      <c r="L5095" s="107" t="str">
        <f t="shared" si="5132"/>
        <v>чи робить СНВВ?</v>
      </c>
      <c r="M5095" s="94"/>
      <c r="N5095" s="106" t="str">
        <f t="shared" si="5139"/>
        <v/>
      </c>
      <c r="O5095" s="106" t="str">
        <f t="shared" si="5118"/>
        <v/>
      </c>
      <c r="P5095" s="106" t="str">
        <f t="shared" si="5140"/>
        <v/>
      </c>
      <c r="Q5095" s="106" t="str">
        <f t="shared" si="5141"/>
        <v/>
      </c>
      <c r="R5095" s="106" t="str">
        <f t="shared" si="5142"/>
        <v/>
      </c>
      <c r="S5095" s="106" t="str">
        <f t="shared" si="5143"/>
        <v/>
      </c>
      <c r="T5095" s="106" t="str">
        <f t="shared" si="5144"/>
        <v/>
      </c>
    </row>
    <row r="5096" spans="1:20" outlineLevel="1">
      <c r="A5096" s="169"/>
      <c r="B5096" s="117">
        <v>44764</v>
      </c>
      <c r="C5096" s="90">
        <v>0.875</v>
      </c>
      <c r="D5096" s="106"/>
      <c r="E5096" s="106" t="str">
        <f t="shared" si="5128"/>
        <v/>
      </c>
      <c r="F5096" s="106"/>
      <c r="G5096" s="106" t="str">
        <f t="shared" si="5129"/>
        <v/>
      </c>
      <c r="H5096" s="106"/>
      <c r="I5096" s="106" t="str">
        <f t="shared" si="5130"/>
        <v/>
      </c>
      <c r="J5096" s="106"/>
      <c r="K5096" s="106" t="str">
        <f t="shared" si="5131"/>
        <v/>
      </c>
      <c r="L5096" s="107" t="str">
        <f t="shared" si="5132"/>
        <v>чи робить СНВВ?</v>
      </c>
      <c r="M5096" s="94"/>
      <c r="N5096" s="106" t="str">
        <f t="shared" si="5139"/>
        <v/>
      </c>
      <c r="O5096" s="106" t="str">
        <f t="shared" si="5118"/>
        <v/>
      </c>
      <c r="P5096" s="106" t="str">
        <f t="shared" si="5140"/>
        <v/>
      </c>
      <c r="Q5096" s="106" t="str">
        <f t="shared" si="5141"/>
        <v/>
      </c>
      <c r="R5096" s="106" t="str">
        <f t="shared" si="5142"/>
        <v/>
      </c>
      <c r="S5096" s="106" t="str">
        <f t="shared" si="5143"/>
        <v/>
      </c>
      <c r="T5096" s="106" t="str">
        <f t="shared" si="5144"/>
        <v/>
      </c>
    </row>
    <row r="5097" spans="1:20" outlineLevel="1">
      <c r="A5097" s="169"/>
      <c r="B5097" s="117">
        <v>44764</v>
      </c>
      <c r="C5097" s="90">
        <v>0.91666666666666696</v>
      </c>
      <c r="D5097" s="106"/>
      <c r="E5097" s="106" t="str">
        <f t="shared" si="5128"/>
        <v/>
      </c>
      <c r="F5097" s="106"/>
      <c r="G5097" s="106" t="str">
        <f t="shared" si="5129"/>
        <v/>
      </c>
      <c r="H5097" s="106"/>
      <c r="I5097" s="106" t="str">
        <f t="shared" si="5130"/>
        <v/>
      </c>
      <c r="J5097" s="106"/>
      <c r="K5097" s="106" t="str">
        <f t="shared" si="5131"/>
        <v/>
      </c>
      <c r="L5097" s="107" t="str">
        <f t="shared" si="5132"/>
        <v>чи робить СНВВ?</v>
      </c>
      <c r="M5097" s="94"/>
      <c r="N5097" s="106" t="str">
        <f t="shared" si="5139"/>
        <v/>
      </c>
      <c r="O5097" s="106" t="str">
        <f t="shared" si="5118"/>
        <v/>
      </c>
      <c r="P5097" s="106" t="str">
        <f t="shared" si="5140"/>
        <v/>
      </c>
      <c r="Q5097" s="106" t="str">
        <f t="shared" si="5141"/>
        <v/>
      </c>
      <c r="R5097" s="106" t="str">
        <f t="shared" si="5142"/>
        <v/>
      </c>
      <c r="S5097" s="106" t="str">
        <f t="shared" si="5143"/>
        <v/>
      </c>
      <c r="T5097" s="106" t="str">
        <f t="shared" si="5144"/>
        <v/>
      </c>
    </row>
    <row r="5098" spans="1:20" outlineLevel="1">
      <c r="A5098" s="169"/>
      <c r="B5098" s="117">
        <v>44764</v>
      </c>
      <c r="C5098" s="90">
        <v>0.95833333333333304</v>
      </c>
      <c r="D5098" s="106"/>
      <c r="E5098" s="106" t="str">
        <f t="shared" si="5128"/>
        <v/>
      </c>
      <c r="F5098" s="106"/>
      <c r="G5098" s="106" t="str">
        <f t="shared" si="5129"/>
        <v/>
      </c>
      <c r="H5098" s="106"/>
      <c r="I5098" s="106" t="str">
        <f t="shared" si="5130"/>
        <v/>
      </c>
      <c r="J5098" s="106"/>
      <c r="K5098" s="106" t="str">
        <f t="shared" si="5131"/>
        <v/>
      </c>
      <c r="L5098" s="107" t="str">
        <f t="shared" si="5132"/>
        <v>чи робить СНВВ?</v>
      </c>
      <c r="M5098" s="94"/>
      <c r="N5098" s="106" t="str">
        <f t="shared" si="5139"/>
        <v/>
      </c>
      <c r="O5098" s="106" t="str">
        <f t="shared" si="5118"/>
        <v/>
      </c>
      <c r="P5098" s="106" t="str">
        <f t="shared" si="5140"/>
        <v/>
      </c>
      <c r="Q5098" s="106" t="str">
        <f t="shared" si="5141"/>
        <v/>
      </c>
      <c r="R5098" s="106" t="str">
        <f t="shared" si="5142"/>
        <v/>
      </c>
      <c r="S5098" s="106" t="str">
        <f t="shared" si="5143"/>
        <v/>
      </c>
      <c r="T5098" s="106" t="str">
        <f t="shared" si="5144"/>
        <v/>
      </c>
    </row>
    <row r="5099" spans="1:20" outlineLevel="1">
      <c r="A5099" s="169"/>
      <c r="B5099" s="117">
        <v>44764</v>
      </c>
      <c r="C5099" s="90">
        <v>1</v>
      </c>
      <c r="D5099" s="106"/>
      <c r="E5099" s="106" t="str">
        <f t="shared" si="5128"/>
        <v/>
      </c>
      <c r="F5099" s="106"/>
      <c r="G5099" s="106" t="str">
        <f t="shared" si="5129"/>
        <v/>
      </c>
      <c r="H5099" s="106"/>
      <c r="I5099" s="106" t="str">
        <f t="shared" si="5130"/>
        <v/>
      </c>
      <c r="J5099" s="106"/>
      <c r="K5099" s="106" t="str">
        <f t="shared" si="5131"/>
        <v/>
      </c>
      <c r="L5099" s="107" t="str">
        <f t="shared" si="5132"/>
        <v>чи робить СНВВ?</v>
      </c>
      <c r="M5099" s="94"/>
      <c r="N5099" s="106" t="str">
        <f t="shared" si="5139"/>
        <v/>
      </c>
      <c r="O5099" s="106" t="str">
        <f t="shared" si="5118"/>
        <v/>
      </c>
      <c r="P5099" s="106" t="str">
        <f t="shared" si="5140"/>
        <v/>
      </c>
      <c r="Q5099" s="106" t="str">
        <f t="shared" si="5141"/>
        <v/>
      </c>
      <c r="R5099" s="106" t="str">
        <f t="shared" si="5142"/>
        <v/>
      </c>
      <c r="S5099" s="106" t="str">
        <f t="shared" si="5143"/>
        <v/>
      </c>
      <c r="T5099" s="106" t="str">
        <f t="shared" si="5144"/>
        <v/>
      </c>
    </row>
    <row r="5100" spans="1:20">
      <c r="A5100" s="113"/>
      <c r="B5100" s="170" t="s">
        <v>290</v>
      </c>
      <c r="C5100" s="170"/>
      <c r="D5100" s="97">
        <f t="shared" ref="D5100" si="5145">SUM(D5076:D5099)</f>
        <v>0</v>
      </c>
      <c r="E5100" s="98">
        <f t="shared" ref="E5100" si="5146">COUNTIF(E5076:E5099,"&gt;0")</f>
        <v>0</v>
      </c>
      <c r="F5100" s="97">
        <f t="shared" ref="F5100" si="5147">SUM(F5076:F5099)</f>
        <v>0</v>
      </c>
      <c r="G5100" s="98">
        <f t="shared" ref="G5100" si="5148">COUNTIF(G5076:G5099,"&gt;0")</f>
        <v>0</v>
      </c>
      <c r="H5100" s="97">
        <f t="shared" ref="H5100" si="5149">SUM(H5076:H5099)</f>
        <v>0</v>
      </c>
      <c r="I5100" s="98">
        <f t="shared" ref="I5100" si="5150">COUNTIF(I5076:I5099,"&gt;0")</f>
        <v>0</v>
      </c>
      <c r="J5100" s="97">
        <f t="shared" ref="J5100" si="5151">SUM(J5076:J5099)</f>
        <v>0</v>
      </c>
      <c r="K5100" s="98">
        <f t="shared" ref="K5100" si="5152">COUNTIF(K5076:K5099,"&gt;0")</f>
        <v>0</v>
      </c>
      <c r="L5100" s="98">
        <f t="shared" ref="L5100" si="5153">COUNTIF(L5076:L5099,"СНВВ не працює")</f>
        <v>0</v>
      </c>
      <c r="M5100" s="94"/>
      <c r="N5100" s="97">
        <f>AVERAGEA(N5076:N5099)</f>
        <v>0</v>
      </c>
      <c r="O5100" s="97">
        <f>AVERAGEA(O5076:O5099)</f>
        <v>0</v>
      </c>
      <c r="P5100" s="97">
        <f>SUM(P5076:P5099)</f>
        <v>0</v>
      </c>
      <c r="Q5100" s="97">
        <f>SUM(Q5076:Q5099)</f>
        <v>0</v>
      </c>
      <c r="R5100" s="97">
        <f>SUM(R5076:R5099)</f>
        <v>0</v>
      </c>
      <c r="S5100" s="97">
        <f>SUM(S5076:S5099)</f>
        <v>0</v>
      </c>
      <c r="T5100" s="97">
        <f>SUM(T5076:T5099)</f>
        <v>0</v>
      </c>
    </row>
    <row r="5101" spans="1:20" ht="15.75" customHeight="1" outlineLevel="1">
      <c r="A5101" s="168">
        <v>44765</v>
      </c>
      <c r="B5101" s="117">
        <v>44765</v>
      </c>
      <c r="C5101" s="90">
        <v>4.1666666666666664E-2</v>
      </c>
      <c r="D5101" s="106"/>
      <c r="E5101" s="106" t="str">
        <f t="shared" ref="E5101:E5124" si="5154">IF(D5101="","",IF(D5101&lt;1,1,0))</f>
        <v/>
      </c>
      <c r="F5101" s="106"/>
      <c r="G5101" s="106" t="str">
        <f t="shared" ref="G5101:G5124" si="5155">IF(F5101="","",IF(F5101&lt;1,1,0))</f>
        <v/>
      </c>
      <c r="H5101" s="106"/>
      <c r="I5101" s="106" t="str">
        <f t="shared" ref="I5101:I5124" si="5156">IF(H5101="","",IF(H5101&lt;1,1,0))</f>
        <v/>
      </c>
      <c r="J5101" s="106"/>
      <c r="K5101" s="106" t="str">
        <f t="shared" ref="K5101:K5124" si="5157">IF(J5101="","",IF(J5101&lt;1,1,0))</f>
        <v/>
      </c>
      <c r="L5101" s="107" t="str">
        <f t="shared" ref="L5101:L5124" si="5158">IF(H5101="","чи робить СНВВ?",IF(J5101="","чи роблять агрегати?",IF($J5101=0,"агрегати не працюють",IF(AND($H5101=0,$J5101=1),"СНВВ не працює","OK"))))</f>
        <v>чи робить СНВВ?</v>
      </c>
      <c r="M5101" s="94"/>
      <c r="N5101" s="106" t="str">
        <f t="shared" ref="N5101" si="5159">IF(OR(E5101&lt;&gt;0, J5101=0), "",D5101)</f>
        <v/>
      </c>
      <c r="O5101" s="106" t="str">
        <f t="shared" si="5118"/>
        <v/>
      </c>
      <c r="P5101" s="106" t="str">
        <f t="shared" ref="P5101" si="5160">IF(AND($E5101&lt;&gt;0,$J5101=1),D5101,O5101)</f>
        <v/>
      </c>
      <c r="Q5101" s="106" t="str">
        <f t="shared" ref="Q5101" si="5161">IF(OR(G5101&lt;&gt;0, J5101=0), "",F5101)</f>
        <v/>
      </c>
      <c r="R5101" s="106" t="str">
        <f t="shared" ref="R5101" si="5162">IF(Q5101="", "",(Q5101*$S$2+$S$3))</f>
        <v/>
      </c>
      <c r="S5101" s="106" t="str">
        <f t="shared" ref="S5101" si="5163">IF(AND(G5101&lt;&gt;0,J5101=1),F5101,R5101)</f>
        <v/>
      </c>
      <c r="T5101" s="106" t="str">
        <f t="shared" ref="T5101" si="5164">IFERROR(P5101*S5101,"")</f>
        <v/>
      </c>
    </row>
    <row r="5102" spans="1:20" outlineLevel="1">
      <c r="A5102" s="169"/>
      <c r="B5102" s="117">
        <v>44765</v>
      </c>
      <c r="C5102" s="90">
        <v>8.3333333333333301E-2</v>
      </c>
      <c r="D5102" s="106"/>
      <c r="E5102" s="106" t="str">
        <f t="shared" si="5154"/>
        <v/>
      </c>
      <c r="F5102" s="106"/>
      <c r="G5102" s="106" t="str">
        <f t="shared" si="5155"/>
        <v/>
      </c>
      <c r="H5102" s="106"/>
      <c r="I5102" s="106" t="str">
        <f t="shared" si="5156"/>
        <v/>
      </c>
      <c r="J5102" s="106"/>
      <c r="K5102" s="106" t="str">
        <f t="shared" si="5157"/>
        <v/>
      </c>
      <c r="L5102" s="107" t="str">
        <f t="shared" si="5158"/>
        <v>чи робить СНВВ?</v>
      </c>
      <c r="M5102" s="94"/>
      <c r="N5102" s="106" t="str">
        <f t="shared" ref="N5102:N5124" si="5165">IF(OR(E5102&lt;&gt;0, J5102=0), "",D5102)</f>
        <v/>
      </c>
      <c r="O5102" s="106" t="str">
        <f t="shared" si="5118"/>
        <v/>
      </c>
      <c r="P5102" s="106" t="str">
        <f t="shared" ref="P5102:P5124" si="5166">IF(AND($E5102&lt;&gt;0,$J5102=1),D5102,O5102)</f>
        <v/>
      </c>
      <c r="Q5102" s="106" t="str">
        <f t="shared" ref="Q5102:Q5124" si="5167">IF(OR(G5102&lt;&gt;0, J5102=0), "",F5102)</f>
        <v/>
      </c>
      <c r="R5102" s="106" t="str">
        <f t="shared" ref="R5102:R5124" si="5168">IF(Q5102="", "",(Q5102*$S$2+$S$3))</f>
        <v/>
      </c>
      <c r="S5102" s="106" t="str">
        <f t="shared" ref="S5102:S5124" si="5169">IF(AND(G5102&lt;&gt;0,J5102=1),F5102,R5102)</f>
        <v/>
      </c>
      <c r="T5102" s="106" t="str">
        <f t="shared" ref="T5102:T5124" si="5170">IFERROR(P5102*S5102,"")</f>
        <v/>
      </c>
    </row>
    <row r="5103" spans="1:20" outlineLevel="1">
      <c r="A5103" s="169"/>
      <c r="B5103" s="117">
        <v>44765</v>
      </c>
      <c r="C5103" s="90">
        <v>0.125</v>
      </c>
      <c r="D5103" s="106"/>
      <c r="E5103" s="106" t="str">
        <f t="shared" si="5154"/>
        <v/>
      </c>
      <c r="F5103" s="106"/>
      <c r="G5103" s="106" t="str">
        <f t="shared" si="5155"/>
        <v/>
      </c>
      <c r="H5103" s="106"/>
      <c r="I5103" s="106" t="str">
        <f t="shared" si="5156"/>
        <v/>
      </c>
      <c r="J5103" s="106"/>
      <c r="K5103" s="106" t="str">
        <f t="shared" si="5157"/>
        <v/>
      </c>
      <c r="L5103" s="107" t="str">
        <f t="shared" si="5158"/>
        <v>чи робить СНВВ?</v>
      </c>
      <c r="M5103" s="94"/>
      <c r="N5103" s="106" t="str">
        <f t="shared" si="5165"/>
        <v/>
      </c>
      <c r="O5103" s="106" t="str">
        <f t="shared" si="5118"/>
        <v/>
      </c>
      <c r="P5103" s="106" t="str">
        <f t="shared" si="5166"/>
        <v/>
      </c>
      <c r="Q5103" s="106" t="str">
        <f t="shared" si="5167"/>
        <v/>
      </c>
      <c r="R5103" s="106" t="str">
        <f t="shared" si="5168"/>
        <v/>
      </c>
      <c r="S5103" s="106" t="str">
        <f t="shared" si="5169"/>
        <v/>
      </c>
      <c r="T5103" s="106" t="str">
        <f t="shared" si="5170"/>
        <v/>
      </c>
    </row>
    <row r="5104" spans="1:20" outlineLevel="1">
      <c r="A5104" s="169"/>
      <c r="B5104" s="117">
        <v>44765</v>
      </c>
      <c r="C5104" s="90">
        <v>0.16666666666666699</v>
      </c>
      <c r="D5104" s="106"/>
      <c r="E5104" s="106" t="str">
        <f t="shared" si="5154"/>
        <v/>
      </c>
      <c r="F5104" s="106"/>
      <c r="G5104" s="106" t="str">
        <f t="shared" si="5155"/>
        <v/>
      </c>
      <c r="H5104" s="106"/>
      <c r="I5104" s="106" t="str">
        <f t="shared" si="5156"/>
        <v/>
      </c>
      <c r="J5104" s="106"/>
      <c r="K5104" s="106" t="str">
        <f t="shared" si="5157"/>
        <v/>
      </c>
      <c r="L5104" s="107" t="str">
        <f t="shared" si="5158"/>
        <v>чи робить СНВВ?</v>
      </c>
      <c r="M5104" s="94"/>
      <c r="N5104" s="106" t="str">
        <f t="shared" si="5165"/>
        <v/>
      </c>
      <c r="O5104" s="106" t="str">
        <f t="shared" si="5118"/>
        <v/>
      </c>
      <c r="P5104" s="106" t="str">
        <f t="shared" si="5166"/>
        <v/>
      </c>
      <c r="Q5104" s="106" t="str">
        <f t="shared" si="5167"/>
        <v/>
      </c>
      <c r="R5104" s="106" t="str">
        <f t="shared" si="5168"/>
        <v/>
      </c>
      <c r="S5104" s="106" t="str">
        <f t="shared" si="5169"/>
        <v/>
      </c>
      <c r="T5104" s="106" t="str">
        <f t="shared" si="5170"/>
        <v/>
      </c>
    </row>
    <row r="5105" spans="1:20" outlineLevel="1">
      <c r="A5105" s="169"/>
      <c r="B5105" s="117">
        <v>44765</v>
      </c>
      <c r="C5105" s="90">
        <v>0.20833333333333301</v>
      </c>
      <c r="D5105" s="106"/>
      <c r="E5105" s="106" t="str">
        <f t="shared" si="5154"/>
        <v/>
      </c>
      <c r="F5105" s="106"/>
      <c r="G5105" s="106" t="str">
        <f t="shared" si="5155"/>
        <v/>
      </c>
      <c r="H5105" s="106"/>
      <c r="I5105" s="106" t="str">
        <f t="shared" si="5156"/>
        <v/>
      </c>
      <c r="J5105" s="106"/>
      <c r="K5105" s="106" t="str">
        <f t="shared" si="5157"/>
        <v/>
      </c>
      <c r="L5105" s="107" t="str">
        <f t="shared" si="5158"/>
        <v>чи робить СНВВ?</v>
      </c>
      <c r="M5105" s="94"/>
      <c r="N5105" s="106" t="str">
        <f t="shared" si="5165"/>
        <v/>
      </c>
      <c r="O5105" s="106" t="str">
        <f t="shared" si="5118"/>
        <v/>
      </c>
      <c r="P5105" s="106" t="str">
        <f t="shared" si="5166"/>
        <v/>
      </c>
      <c r="Q5105" s="106" t="str">
        <f t="shared" si="5167"/>
        <v/>
      </c>
      <c r="R5105" s="106" t="str">
        <f t="shared" si="5168"/>
        <v/>
      </c>
      <c r="S5105" s="106" t="str">
        <f t="shared" si="5169"/>
        <v/>
      </c>
      <c r="T5105" s="106" t="str">
        <f t="shared" si="5170"/>
        <v/>
      </c>
    </row>
    <row r="5106" spans="1:20" outlineLevel="1">
      <c r="A5106" s="169"/>
      <c r="B5106" s="117">
        <v>44765</v>
      </c>
      <c r="C5106" s="90">
        <v>0.25</v>
      </c>
      <c r="D5106" s="106"/>
      <c r="E5106" s="106" t="str">
        <f t="shared" si="5154"/>
        <v/>
      </c>
      <c r="F5106" s="106"/>
      <c r="G5106" s="106" t="str">
        <f t="shared" si="5155"/>
        <v/>
      </c>
      <c r="H5106" s="106"/>
      <c r="I5106" s="106" t="str">
        <f t="shared" si="5156"/>
        <v/>
      </c>
      <c r="J5106" s="106"/>
      <c r="K5106" s="106" t="str">
        <f t="shared" si="5157"/>
        <v/>
      </c>
      <c r="L5106" s="107" t="str">
        <f t="shared" si="5158"/>
        <v>чи робить СНВВ?</v>
      </c>
      <c r="M5106" s="94"/>
      <c r="N5106" s="106" t="str">
        <f t="shared" si="5165"/>
        <v/>
      </c>
      <c r="O5106" s="106" t="str">
        <f t="shared" si="5118"/>
        <v/>
      </c>
      <c r="P5106" s="106" t="str">
        <f t="shared" si="5166"/>
        <v/>
      </c>
      <c r="Q5106" s="106" t="str">
        <f t="shared" si="5167"/>
        <v/>
      </c>
      <c r="R5106" s="106" t="str">
        <f t="shared" si="5168"/>
        <v/>
      </c>
      <c r="S5106" s="106" t="str">
        <f t="shared" si="5169"/>
        <v/>
      </c>
      <c r="T5106" s="106" t="str">
        <f t="shared" si="5170"/>
        <v/>
      </c>
    </row>
    <row r="5107" spans="1:20" outlineLevel="1">
      <c r="A5107" s="169"/>
      <c r="B5107" s="117">
        <v>44765</v>
      </c>
      <c r="C5107" s="90">
        <v>0.29166666666666702</v>
      </c>
      <c r="D5107" s="106"/>
      <c r="E5107" s="106" t="str">
        <f t="shared" si="5154"/>
        <v/>
      </c>
      <c r="F5107" s="106"/>
      <c r="G5107" s="106" t="str">
        <f t="shared" si="5155"/>
        <v/>
      </c>
      <c r="H5107" s="106"/>
      <c r="I5107" s="106" t="str">
        <f t="shared" si="5156"/>
        <v/>
      </c>
      <c r="J5107" s="106"/>
      <c r="K5107" s="106" t="str">
        <f t="shared" si="5157"/>
        <v/>
      </c>
      <c r="L5107" s="107" t="str">
        <f t="shared" si="5158"/>
        <v>чи робить СНВВ?</v>
      </c>
      <c r="M5107" s="94"/>
      <c r="N5107" s="106" t="str">
        <f t="shared" si="5165"/>
        <v/>
      </c>
      <c r="O5107" s="106" t="str">
        <f t="shared" si="5118"/>
        <v/>
      </c>
      <c r="P5107" s="106" t="str">
        <f t="shared" si="5166"/>
        <v/>
      </c>
      <c r="Q5107" s="106" t="str">
        <f t="shared" si="5167"/>
        <v/>
      </c>
      <c r="R5107" s="106" t="str">
        <f t="shared" si="5168"/>
        <v/>
      </c>
      <c r="S5107" s="106" t="str">
        <f t="shared" si="5169"/>
        <v/>
      </c>
      <c r="T5107" s="106" t="str">
        <f t="shared" si="5170"/>
        <v/>
      </c>
    </row>
    <row r="5108" spans="1:20" outlineLevel="1">
      <c r="A5108" s="169"/>
      <c r="B5108" s="117">
        <v>44765</v>
      </c>
      <c r="C5108" s="90">
        <v>0.33333333333333298</v>
      </c>
      <c r="D5108" s="106"/>
      <c r="E5108" s="106" t="str">
        <f t="shared" si="5154"/>
        <v/>
      </c>
      <c r="F5108" s="106"/>
      <c r="G5108" s="106" t="str">
        <f t="shared" si="5155"/>
        <v/>
      </c>
      <c r="H5108" s="106"/>
      <c r="I5108" s="106" t="str">
        <f t="shared" si="5156"/>
        <v/>
      </c>
      <c r="J5108" s="106"/>
      <c r="K5108" s="106" t="str">
        <f t="shared" si="5157"/>
        <v/>
      </c>
      <c r="L5108" s="107" t="str">
        <f t="shared" si="5158"/>
        <v>чи робить СНВВ?</v>
      </c>
      <c r="M5108" s="94"/>
      <c r="N5108" s="106" t="str">
        <f t="shared" si="5165"/>
        <v/>
      </c>
      <c r="O5108" s="106" t="str">
        <f t="shared" si="5118"/>
        <v/>
      </c>
      <c r="P5108" s="106" t="str">
        <f t="shared" si="5166"/>
        <v/>
      </c>
      <c r="Q5108" s="106" t="str">
        <f t="shared" si="5167"/>
        <v/>
      </c>
      <c r="R5108" s="106" t="str">
        <f t="shared" si="5168"/>
        <v/>
      </c>
      <c r="S5108" s="106" t="str">
        <f t="shared" si="5169"/>
        <v/>
      </c>
      <c r="T5108" s="106" t="str">
        <f t="shared" si="5170"/>
        <v/>
      </c>
    </row>
    <row r="5109" spans="1:20" outlineLevel="1">
      <c r="A5109" s="169"/>
      <c r="B5109" s="117">
        <v>44765</v>
      </c>
      <c r="C5109" s="90">
        <v>0.375</v>
      </c>
      <c r="D5109" s="106"/>
      <c r="E5109" s="106" t="str">
        <f t="shared" si="5154"/>
        <v/>
      </c>
      <c r="F5109" s="106"/>
      <c r="G5109" s="106" t="str">
        <f t="shared" si="5155"/>
        <v/>
      </c>
      <c r="H5109" s="106"/>
      <c r="I5109" s="106" t="str">
        <f t="shared" si="5156"/>
        <v/>
      </c>
      <c r="J5109" s="106"/>
      <c r="K5109" s="106" t="str">
        <f t="shared" si="5157"/>
        <v/>
      </c>
      <c r="L5109" s="107" t="str">
        <f t="shared" si="5158"/>
        <v>чи робить СНВВ?</v>
      </c>
      <c r="M5109" s="94"/>
      <c r="N5109" s="106" t="str">
        <f t="shared" si="5165"/>
        <v/>
      </c>
      <c r="O5109" s="106" t="str">
        <f t="shared" si="5118"/>
        <v/>
      </c>
      <c r="P5109" s="106" t="str">
        <f t="shared" si="5166"/>
        <v/>
      </c>
      <c r="Q5109" s="106" t="str">
        <f t="shared" si="5167"/>
        <v/>
      </c>
      <c r="R5109" s="106" t="str">
        <f t="shared" si="5168"/>
        <v/>
      </c>
      <c r="S5109" s="106" t="str">
        <f t="shared" si="5169"/>
        <v/>
      </c>
      <c r="T5109" s="106" t="str">
        <f t="shared" si="5170"/>
        <v/>
      </c>
    </row>
    <row r="5110" spans="1:20" outlineLevel="1">
      <c r="A5110" s="169"/>
      <c r="B5110" s="117">
        <v>44765</v>
      </c>
      <c r="C5110" s="90">
        <v>0.41666666666666702</v>
      </c>
      <c r="D5110" s="106"/>
      <c r="E5110" s="106" t="str">
        <f t="shared" si="5154"/>
        <v/>
      </c>
      <c r="F5110" s="106"/>
      <c r="G5110" s="106" t="str">
        <f t="shared" si="5155"/>
        <v/>
      </c>
      <c r="H5110" s="106"/>
      <c r="I5110" s="106" t="str">
        <f t="shared" si="5156"/>
        <v/>
      </c>
      <c r="J5110" s="106"/>
      <c r="K5110" s="106" t="str">
        <f t="shared" si="5157"/>
        <v/>
      </c>
      <c r="L5110" s="107" t="str">
        <f t="shared" si="5158"/>
        <v>чи робить СНВВ?</v>
      </c>
      <c r="M5110" s="94"/>
      <c r="N5110" s="106" t="str">
        <f t="shared" si="5165"/>
        <v/>
      </c>
      <c r="O5110" s="106" t="str">
        <f t="shared" si="5118"/>
        <v/>
      </c>
      <c r="P5110" s="106" t="str">
        <f t="shared" si="5166"/>
        <v/>
      </c>
      <c r="Q5110" s="106" t="str">
        <f t="shared" si="5167"/>
        <v/>
      </c>
      <c r="R5110" s="106" t="str">
        <f t="shared" si="5168"/>
        <v/>
      </c>
      <c r="S5110" s="106" t="str">
        <f t="shared" si="5169"/>
        <v/>
      </c>
      <c r="T5110" s="106" t="str">
        <f t="shared" si="5170"/>
        <v/>
      </c>
    </row>
    <row r="5111" spans="1:20" outlineLevel="1">
      <c r="A5111" s="169"/>
      <c r="B5111" s="117">
        <v>44765</v>
      </c>
      <c r="C5111" s="90">
        <v>0.45833333333333298</v>
      </c>
      <c r="D5111" s="106"/>
      <c r="E5111" s="106" t="str">
        <f t="shared" si="5154"/>
        <v/>
      </c>
      <c r="F5111" s="106"/>
      <c r="G5111" s="106" t="str">
        <f t="shared" si="5155"/>
        <v/>
      </c>
      <c r="H5111" s="106"/>
      <c r="I5111" s="106" t="str">
        <f t="shared" si="5156"/>
        <v/>
      </c>
      <c r="J5111" s="106"/>
      <c r="K5111" s="106" t="str">
        <f t="shared" si="5157"/>
        <v/>
      </c>
      <c r="L5111" s="107" t="str">
        <f t="shared" si="5158"/>
        <v>чи робить СНВВ?</v>
      </c>
      <c r="M5111" s="94"/>
      <c r="N5111" s="106" t="str">
        <f t="shared" si="5165"/>
        <v/>
      </c>
      <c r="O5111" s="106" t="str">
        <f t="shared" si="5118"/>
        <v/>
      </c>
      <c r="P5111" s="106" t="str">
        <f t="shared" si="5166"/>
        <v/>
      </c>
      <c r="Q5111" s="106" t="str">
        <f t="shared" si="5167"/>
        <v/>
      </c>
      <c r="R5111" s="106" t="str">
        <f t="shared" si="5168"/>
        <v/>
      </c>
      <c r="S5111" s="106" t="str">
        <f t="shared" si="5169"/>
        <v/>
      </c>
      <c r="T5111" s="106" t="str">
        <f t="shared" si="5170"/>
        <v/>
      </c>
    </row>
    <row r="5112" spans="1:20" outlineLevel="1">
      <c r="A5112" s="169"/>
      <c r="B5112" s="117">
        <v>44765</v>
      </c>
      <c r="C5112" s="90">
        <v>0.5</v>
      </c>
      <c r="D5112" s="106"/>
      <c r="E5112" s="106" t="str">
        <f t="shared" si="5154"/>
        <v/>
      </c>
      <c r="F5112" s="106"/>
      <c r="G5112" s="106" t="str">
        <f t="shared" si="5155"/>
        <v/>
      </c>
      <c r="H5112" s="106"/>
      <c r="I5112" s="106" t="str">
        <f t="shared" si="5156"/>
        <v/>
      </c>
      <c r="J5112" s="106"/>
      <c r="K5112" s="106" t="str">
        <f t="shared" si="5157"/>
        <v/>
      </c>
      <c r="L5112" s="107" t="str">
        <f t="shared" si="5158"/>
        <v>чи робить СНВВ?</v>
      </c>
      <c r="M5112" s="94"/>
      <c r="N5112" s="106" t="str">
        <f t="shared" si="5165"/>
        <v/>
      </c>
      <c r="O5112" s="106" t="str">
        <f t="shared" si="5118"/>
        <v/>
      </c>
      <c r="P5112" s="106" t="str">
        <f t="shared" si="5166"/>
        <v/>
      </c>
      <c r="Q5112" s="106" t="str">
        <f t="shared" si="5167"/>
        <v/>
      </c>
      <c r="R5112" s="106" t="str">
        <f t="shared" si="5168"/>
        <v/>
      </c>
      <c r="S5112" s="106" t="str">
        <f t="shared" si="5169"/>
        <v/>
      </c>
      <c r="T5112" s="106" t="str">
        <f t="shared" si="5170"/>
        <v/>
      </c>
    </row>
    <row r="5113" spans="1:20" outlineLevel="1">
      <c r="A5113" s="169"/>
      <c r="B5113" s="117">
        <v>44765</v>
      </c>
      <c r="C5113" s="90">
        <v>0.54166666666666696</v>
      </c>
      <c r="D5113" s="106"/>
      <c r="E5113" s="106" t="str">
        <f t="shared" si="5154"/>
        <v/>
      </c>
      <c r="F5113" s="106"/>
      <c r="G5113" s="106" t="str">
        <f t="shared" si="5155"/>
        <v/>
      </c>
      <c r="H5113" s="106"/>
      <c r="I5113" s="106" t="str">
        <f t="shared" si="5156"/>
        <v/>
      </c>
      <c r="J5113" s="106"/>
      <c r="K5113" s="106" t="str">
        <f t="shared" si="5157"/>
        <v/>
      </c>
      <c r="L5113" s="107" t="str">
        <f t="shared" si="5158"/>
        <v>чи робить СНВВ?</v>
      </c>
      <c r="M5113" s="94"/>
      <c r="N5113" s="106" t="str">
        <f t="shared" si="5165"/>
        <v/>
      </c>
      <c r="O5113" s="106" t="str">
        <f t="shared" si="5118"/>
        <v/>
      </c>
      <c r="P5113" s="106" t="str">
        <f t="shared" si="5166"/>
        <v/>
      </c>
      <c r="Q5113" s="106" t="str">
        <f t="shared" si="5167"/>
        <v/>
      </c>
      <c r="R5113" s="106" t="str">
        <f t="shared" si="5168"/>
        <v/>
      </c>
      <c r="S5113" s="106" t="str">
        <f t="shared" si="5169"/>
        <v/>
      </c>
      <c r="T5113" s="106" t="str">
        <f t="shared" si="5170"/>
        <v/>
      </c>
    </row>
    <row r="5114" spans="1:20" outlineLevel="1">
      <c r="A5114" s="169"/>
      <c r="B5114" s="117">
        <v>44765</v>
      </c>
      <c r="C5114" s="90">
        <v>0.58333333333333304</v>
      </c>
      <c r="D5114" s="106"/>
      <c r="E5114" s="106" t="str">
        <f t="shared" si="5154"/>
        <v/>
      </c>
      <c r="F5114" s="106"/>
      <c r="G5114" s="106" t="str">
        <f t="shared" si="5155"/>
        <v/>
      </c>
      <c r="H5114" s="106"/>
      <c r="I5114" s="106" t="str">
        <f t="shared" si="5156"/>
        <v/>
      </c>
      <c r="J5114" s="106"/>
      <c r="K5114" s="106" t="str">
        <f t="shared" si="5157"/>
        <v/>
      </c>
      <c r="L5114" s="107" t="str">
        <f t="shared" si="5158"/>
        <v>чи робить СНВВ?</v>
      </c>
      <c r="M5114" s="94"/>
      <c r="N5114" s="106" t="str">
        <f t="shared" si="5165"/>
        <v/>
      </c>
      <c r="O5114" s="106" t="str">
        <f t="shared" si="5118"/>
        <v/>
      </c>
      <c r="P5114" s="106" t="str">
        <f t="shared" si="5166"/>
        <v/>
      </c>
      <c r="Q5114" s="106" t="str">
        <f t="shared" si="5167"/>
        <v/>
      </c>
      <c r="R5114" s="106" t="str">
        <f t="shared" si="5168"/>
        <v/>
      </c>
      <c r="S5114" s="106" t="str">
        <f t="shared" si="5169"/>
        <v/>
      </c>
      <c r="T5114" s="106" t="str">
        <f t="shared" si="5170"/>
        <v/>
      </c>
    </row>
    <row r="5115" spans="1:20" outlineLevel="1">
      <c r="A5115" s="169"/>
      <c r="B5115" s="117">
        <v>44765</v>
      </c>
      <c r="C5115" s="90">
        <v>0.625</v>
      </c>
      <c r="D5115" s="106"/>
      <c r="E5115" s="106" t="str">
        <f t="shared" si="5154"/>
        <v/>
      </c>
      <c r="F5115" s="106"/>
      <c r="G5115" s="106" t="str">
        <f t="shared" si="5155"/>
        <v/>
      </c>
      <c r="H5115" s="106"/>
      <c r="I5115" s="106" t="str">
        <f t="shared" si="5156"/>
        <v/>
      </c>
      <c r="J5115" s="106"/>
      <c r="K5115" s="106" t="str">
        <f t="shared" si="5157"/>
        <v/>
      </c>
      <c r="L5115" s="107" t="str">
        <f t="shared" si="5158"/>
        <v>чи робить СНВВ?</v>
      </c>
      <c r="M5115" s="94"/>
      <c r="N5115" s="106" t="str">
        <f t="shared" si="5165"/>
        <v/>
      </c>
      <c r="O5115" s="106" t="str">
        <f t="shared" si="5118"/>
        <v/>
      </c>
      <c r="P5115" s="106" t="str">
        <f t="shared" si="5166"/>
        <v/>
      </c>
      <c r="Q5115" s="106" t="str">
        <f t="shared" si="5167"/>
        <v/>
      </c>
      <c r="R5115" s="106" t="str">
        <f t="shared" si="5168"/>
        <v/>
      </c>
      <c r="S5115" s="106" t="str">
        <f t="shared" si="5169"/>
        <v/>
      </c>
      <c r="T5115" s="106" t="str">
        <f t="shared" si="5170"/>
        <v/>
      </c>
    </row>
    <row r="5116" spans="1:20" outlineLevel="1">
      <c r="A5116" s="169"/>
      <c r="B5116" s="117">
        <v>44765</v>
      </c>
      <c r="C5116" s="90">
        <v>0.66666666666666696</v>
      </c>
      <c r="D5116" s="106"/>
      <c r="E5116" s="106" t="str">
        <f t="shared" si="5154"/>
        <v/>
      </c>
      <c r="F5116" s="106"/>
      <c r="G5116" s="106" t="str">
        <f t="shared" si="5155"/>
        <v/>
      </c>
      <c r="H5116" s="106"/>
      <c r="I5116" s="106" t="str">
        <f t="shared" si="5156"/>
        <v/>
      </c>
      <c r="J5116" s="106"/>
      <c r="K5116" s="106" t="str">
        <f t="shared" si="5157"/>
        <v/>
      </c>
      <c r="L5116" s="107" t="str">
        <f t="shared" si="5158"/>
        <v>чи робить СНВВ?</v>
      </c>
      <c r="M5116" s="94"/>
      <c r="N5116" s="106" t="str">
        <f t="shared" si="5165"/>
        <v/>
      </c>
      <c r="O5116" s="106" t="str">
        <f t="shared" si="5118"/>
        <v/>
      </c>
      <c r="P5116" s="106" t="str">
        <f t="shared" si="5166"/>
        <v/>
      </c>
      <c r="Q5116" s="106" t="str">
        <f t="shared" si="5167"/>
        <v/>
      </c>
      <c r="R5116" s="106" t="str">
        <f t="shared" si="5168"/>
        <v/>
      </c>
      <c r="S5116" s="106" t="str">
        <f t="shared" si="5169"/>
        <v/>
      </c>
      <c r="T5116" s="106" t="str">
        <f t="shared" si="5170"/>
        <v/>
      </c>
    </row>
    <row r="5117" spans="1:20" outlineLevel="1">
      <c r="A5117" s="169"/>
      <c r="B5117" s="117">
        <v>44765</v>
      </c>
      <c r="C5117" s="90">
        <v>0.70833333333333304</v>
      </c>
      <c r="D5117" s="106"/>
      <c r="E5117" s="106" t="str">
        <f t="shared" si="5154"/>
        <v/>
      </c>
      <c r="F5117" s="106"/>
      <c r="G5117" s="106" t="str">
        <f t="shared" si="5155"/>
        <v/>
      </c>
      <c r="H5117" s="106"/>
      <c r="I5117" s="106" t="str">
        <f t="shared" si="5156"/>
        <v/>
      </c>
      <c r="J5117" s="106"/>
      <c r="K5117" s="106" t="str">
        <f t="shared" si="5157"/>
        <v/>
      </c>
      <c r="L5117" s="107" t="str">
        <f t="shared" si="5158"/>
        <v>чи робить СНВВ?</v>
      </c>
      <c r="M5117" s="94"/>
      <c r="N5117" s="106" t="str">
        <f t="shared" si="5165"/>
        <v/>
      </c>
      <c r="O5117" s="106" t="str">
        <f t="shared" si="5118"/>
        <v/>
      </c>
      <c r="P5117" s="106" t="str">
        <f t="shared" si="5166"/>
        <v/>
      </c>
      <c r="Q5117" s="106" t="str">
        <f t="shared" si="5167"/>
        <v/>
      </c>
      <c r="R5117" s="106" t="str">
        <f t="shared" si="5168"/>
        <v/>
      </c>
      <c r="S5117" s="106" t="str">
        <f t="shared" si="5169"/>
        <v/>
      </c>
      <c r="T5117" s="106" t="str">
        <f t="shared" si="5170"/>
        <v/>
      </c>
    </row>
    <row r="5118" spans="1:20" outlineLevel="1">
      <c r="A5118" s="169"/>
      <c r="B5118" s="117">
        <v>44765</v>
      </c>
      <c r="C5118" s="90">
        <v>0.75</v>
      </c>
      <c r="D5118" s="106"/>
      <c r="E5118" s="106" t="str">
        <f t="shared" si="5154"/>
        <v/>
      </c>
      <c r="F5118" s="106"/>
      <c r="G5118" s="106" t="str">
        <f t="shared" si="5155"/>
        <v/>
      </c>
      <c r="H5118" s="106"/>
      <c r="I5118" s="106" t="str">
        <f t="shared" si="5156"/>
        <v/>
      </c>
      <c r="J5118" s="106"/>
      <c r="K5118" s="106" t="str">
        <f t="shared" si="5157"/>
        <v/>
      </c>
      <c r="L5118" s="107" t="str">
        <f t="shared" si="5158"/>
        <v>чи робить СНВВ?</v>
      </c>
      <c r="M5118" s="94"/>
      <c r="N5118" s="106" t="str">
        <f t="shared" si="5165"/>
        <v/>
      </c>
      <c r="O5118" s="106" t="str">
        <f t="shared" si="5118"/>
        <v/>
      </c>
      <c r="P5118" s="106" t="str">
        <f t="shared" si="5166"/>
        <v/>
      </c>
      <c r="Q5118" s="106" t="str">
        <f t="shared" si="5167"/>
        <v/>
      </c>
      <c r="R5118" s="106" t="str">
        <f t="shared" si="5168"/>
        <v/>
      </c>
      <c r="S5118" s="106" t="str">
        <f t="shared" si="5169"/>
        <v/>
      </c>
      <c r="T5118" s="106" t="str">
        <f t="shared" si="5170"/>
        <v/>
      </c>
    </row>
    <row r="5119" spans="1:20" outlineLevel="1">
      <c r="A5119" s="169"/>
      <c r="B5119" s="117">
        <v>44765</v>
      </c>
      <c r="C5119" s="90">
        <v>0.79166666666666696</v>
      </c>
      <c r="D5119" s="106"/>
      <c r="E5119" s="106" t="str">
        <f t="shared" si="5154"/>
        <v/>
      </c>
      <c r="F5119" s="106"/>
      <c r="G5119" s="106" t="str">
        <f t="shared" si="5155"/>
        <v/>
      </c>
      <c r="H5119" s="106"/>
      <c r="I5119" s="106" t="str">
        <f t="shared" si="5156"/>
        <v/>
      </c>
      <c r="J5119" s="106"/>
      <c r="K5119" s="106" t="str">
        <f t="shared" si="5157"/>
        <v/>
      </c>
      <c r="L5119" s="107" t="str">
        <f t="shared" si="5158"/>
        <v>чи робить СНВВ?</v>
      </c>
      <c r="M5119" s="94"/>
      <c r="N5119" s="106" t="str">
        <f t="shared" si="5165"/>
        <v/>
      </c>
      <c r="O5119" s="106" t="str">
        <f t="shared" si="5118"/>
        <v/>
      </c>
      <c r="P5119" s="106" t="str">
        <f t="shared" si="5166"/>
        <v/>
      </c>
      <c r="Q5119" s="106" t="str">
        <f t="shared" si="5167"/>
        <v/>
      </c>
      <c r="R5119" s="106" t="str">
        <f t="shared" si="5168"/>
        <v/>
      </c>
      <c r="S5119" s="106" t="str">
        <f t="shared" si="5169"/>
        <v/>
      </c>
      <c r="T5119" s="106" t="str">
        <f t="shared" si="5170"/>
        <v/>
      </c>
    </row>
    <row r="5120" spans="1:20" outlineLevel="1">
      <c r="A5120" s="169"/>
      <c r="B5120" s="117">
        <v>44765</v>
      </c>
      <c r="C5120" s="90">
        <v>0.83333333333333304</v>
      </c>
      <c r="D5120" s="106"/>
      <c r="E5120" s="106" t="str">
        <f t="shared" si="5154"/>
        <v/>
      </c>
      <c r="F5120" s="106"/>
      <c r="G5120" s="106" t="str">
        <f t="shared" si="5155"/>
        <v/>
      </c>
      <c r="H5120" s="106"/>
      <c r="I5120" s="106" t="str">
        <f t="shared" si="5156"/>
        <v/>
      </c>
      <c r="J5120" s="106"/>
      <c r="K5120" s="106" t="str">
        <f t="shared" si="5157"/>
        <v/>
      </c>
      <c r="L5120" s="107" t="str">
        <f t="shared" si="5158"/>
        <v>чи робить СНВВ?</v>
      </c>
      <c r="M5120" s="94"/>
      <c r="N5120" s="106" t="str">
        <f t="shared" si="5165"/>
        <v/>
      </c>
      <c r="O5120" s="106" t="str">
        <f t="shared" si="5118"/>
        <v/>
      </c>
      <c r="P5120" s="106" t="str">
        <f t="shared" si="5166"/>
        <v/>
      </c>
      <c r="Q5120" s="106" t="str">
        <f t="shared" si="5167"/>
        <v/>
      </c>
      <c r="R5120" s="106" t="str">
        <f t="shared" si="5168"/>
        <v/>
      </c>
      <c r="S5120" s="106" t="str">
        <f t="shared" si="5169"/>
        <v/>
      </c>
      <c r="T5120" s="106" t="str">
        <f t="shared" si="5170"/>
        <v/>
      </c>
    </row>
    <row r="5121" spans="1:20" outlineLevel="1">
      <c r="A5121" s="169"/>
      <c r="B5121" s="117">
        <v>44765</v>
      </c>
      <c r="C5121" s="90">
        <v>0.875</v>
      </c>
      <c r="D5121" s="106"/>
      <c r="E5121" s="106" t="str">
        <f t="shared" si="5154"/>
        <v/>
      </c>
      <c r="F5121" s="106"/>
      <c r="G5121" s="106" t="str">
        <f t="shared" si="5155"/>
        <v/>
      </c>
      <c r="H5121" s="106"/>
      <c r="I5121" s="106" t="str">
        <f t="shared" si="5156"/>
        <v/>
      </c>
      <c r="J5121" s="106"/>
      <c r="K5121" s="106" t="str">
        <f t="shared" si="5157"/>
        <v/>
      </c>
      <c r="L5121" s="107" t="str">
        <f t="shared" si="5158"/>
        <v>чи робить СНВВ?</v>
      </c>
      <c r="M5121" s="94"/>
      <c r="N5121" s="106" t="str">
        <f t="shared" si="5165"/>
        <v/>
      </c>
      <c r="O5121" s="106" t="str">
        <f t="shared" si="5118"/>
        <v/>
      </c>
      <c r="P5121" s="106" t="str">
        <f t="shared" si="5166"/>
        <v/>
      </c>
      <c r="Q5121" s="106" t="str">
        <f t="shared" si="5167"/>
        <v/>
      </c>
      <c r="R5121" s="106" t="str">
        <f t="shared" si="5168"/>
        <v/>
      </c>
      <c r="S5121" s="106" t="str">
        <f t="shared" si="5169"/>
        <v/>
      </c>
      <c r="T5121" s="106" t="str">
        <f t="shared" si="5170"/>
        <v/>
      </c>
    </row>
    <row r="5122" spans="1:20" outlineLevel="1">
      <c r="A5122" s="169"/>
      <c r="B5122" s="117">
        <v>44765</v>
      </c>
      <c r="C5122" s="90">
        <v>0.91666666666666696</v>
      </c>
      <c r="D5122" s="106"/>
      <c r="E5122" s="106" t="str">
        <f t="shared" si="5154"/>
        <v/>
      </c>
      <c r="F5122" s="106"/>
      <c r="G5122" s="106" t="str">
        <f t="shared" si="5155"/>
        <v/>
      </c>
      <c r="H5122" s="106"/>
      <c r="I5122" s="106" t="str">
        <f t="shared" si="5156"/>
        <v/>
      </c>
      <c r="J5122" s="106"/>
      <c r="K5122" s="106" t="str">
        <f t="shared" si="5157"/>
        <v/>
      </c>
      <c r="L5122" s="107" t="str">
        <f t="shared" si="5158"/>
        <v>чи робить СНВВ?</v>
      </c>
      <c r="M5122" s="94"/>
      <c r="N5122" s="106" t="str">
        <f t="shared" si="5165"/>
        <v/>
      </c>
      <c r="O5122" s="106" t="str">
        <f t="shared" si="5118"/>
        <v/>
      </c>
      <c r="P5122" s="106" t="str">
        <f t="shared" si="5166"/>
        <v/>
      </c>
      <c r="Q5122" s="106" t="str">
        <f t="shared" si="5167"/>
        <v/>
      </c>
      <c r="R5122" s="106" t="str">
        <f t="shared" si="5168"/>
        <v/>
      </c>
      <c r="S5122" s="106" t="str">
        <f t="shared" si="5169"/>
        <v/>
      </c>
      <c r="T5122" s="106" t="str">
        <f t="shared" si="5170"/>
        <v/>
      </c>
    </row>
    <row r="5123" spans="1:20" outlineLevel="1">
      <c r="A5123" s="169"/>
      <c r="B5123" s="117">
        <v>44765</v>
      </c>
      <c r="C5123" s="90">
        <v>0.95833333333333304</v>
      </c>
      <c r="D5123" s="106"/>
      <c r="E5123" s="106" t="str">
        <f t="shared" si="5154"/>
        <v/>
      </c>
      <c r="F5123" s="106"/>
      <c r="G5123" s="106" t="str">
        <f t="shared" si="5155"/>
        <v/>
      </c>
      <c r="H5123" s="106"/>
      <c r="I5123" s="106" t="str">
        <f t="shared" si="5156"/>
        <v/>
      </c>
      <c r="J5123" s="106"/>
      <c r="K5123" s="106" t="str">
        <f t="shared" si="5157"/>
        <v/>
      </c>
      <c r="L5123" s="107" t="str">
        <f t="shared" si="5158"/>
        <v>чи робить СНВВ?</v>
      </c>
      <c r="M5123" s="94"/>
      <c r="N5123" s="106" t="str">
        <f t="shared" si="5165"/>
        <v/>
      </c>
      <c r="O5123" s="106" t="str">
        <f t="shared" si="5118"/>
        <v/>
      </c>
      <c r="P5123" s="106" t="str">
        <f t="shared" si="5166"/>
        <v/>
      </c>
      <c r="Q5123" s="106" t="str">
        <f t="shared" si="5167"/>
        <v/>
      </c>
      <c r="R5123" s="106" t="str">
        <f t="shared" si="5168"/>
        <v/>
      </c>
      <c r="S5123" s="106" t="str">
        <f t="shared" si="5169"/>
        <v/>
      </c>
      <c r="T5123" s="106" t="str">
        <f t="shared" si="5170"/>
        <v/>
      </c>
    </row>
    <row r="5124" spans="1:20" outlineLevel="1">
      <c r="A5124" s="169"/>
      <c r="B5124" s="117">
        <v>44765</v>
      </c>
      <c r="C5124" s="90">
        <v>1</v>
      </c>
      <c r="D5124" s="106"/>
      <c r="E5124" s="106" t="str">
        <f t="shared" si="5154"/>
        <v/>
      </c>
      <c r="F5124" s="106"/>
      <c r="G5124" s="106" t="str">
        <f t="shared" si="5155"/>
        <v/>
      </c>
      <c r="H5124" s="106"/>
      <c r="I5124" s="106" t="str">
        <f t="shared" si="5156"/>
        <v/>
      </c>
      <c r="J5124" s="106"/>
      <c r="K5124" s="106" t="str">
        <f t="shared" si="5157"/>
        <v/>
      </c>
      <c r="L5124" s="107" t="str">
        <f t="shared" si="5158"/>
        <v>чи робить СНВВ?</v>
      </c>
      <c r="M5124" s="94"/>
      <c r="N5124" s="106" t="str">
        <f t="shared" si="5165"/>
        <v/>
      </c>
      <c r="O5124" s="106" t="str">
        <f t="shared" si="5118"/>
        <v/>
      </c>
      <c r="P5124" s="106" t="str">
        <f t="shared" si="5166"/>
        <v/>
      </c>
      <c r="Q5124" s="106" t="str">
        <f t="shared" si="5167"/>
        <v/>
      </c>
      <c r="R5124" s="106" t="str">
        <f t="shared" si="5168"/>
        <v/>
      </c>
      <c r="S5124" s="106" t="str">
        <f t="shared" si="5169"/>
        <v/>
      </c>
      <c r="T5124" s="106" t="str">
        <f t="shared" si="5170"/>
        <v/>
      </c>
    </row>
    <row r="5125" spans="1:20">
      <c r="A5125" s="113"/>
      <c r="B5125" s="170" t="s">
        <v>291</v>
      </c>
      <c r="C5125" s="170"/>
      <c r="D5125" s="97">
        <f t="shared" ref="D5125" si="5171">SUM(D5101:D5124)</f>
        <v>0</v>
      </c>
      <c r="E5125" s="98">
        <f t="shared" ref="E5125" si="5172">COUNTIF(E5101:E5124,"&gt;0")</f>
        <v>0</v>
      </c>
      <c r="F5125" s="97">
        <f t="shared" ref="F5125" si="5173">SUM(F5101:F5124)</f>
        <v>0</v>
      </c>
      <c r="G5125" s="98">
        <f t="shared" ref="G5125" si="5174">COUNTIF(G5101:G5124,"&gt;0")</f>
        <v>0</v>
      </c>
      <c r="H5125" s="97">
        <f t="shared" ref="H5125" si="5175">SUM(H5101:H5124)</f>
        <v>0</v>
      </c>
      <c r="I5125" s="98">
        <f t="shared" ref="I5125" si="5176">COUNTIF(I5101:I5124,"&gt;0")</f>
        <v>0</v>
      </c>
      <c r="J5125" s="97">
        <f t="shared" ref="J5125" si="5177">SUM(J5101:J5124)</f>
        <v>0</v>
      </c>
      <c r="K5125" s="98">
        <f t="shared" ref="K5125" si="5178">COUNTIF(K5101:K5124,"&gt;0")</f>
        <v>0</v>
      </c>
      <c r="L5125" s="98">
        <f t="shared" ref="L5125" si="5179">COUNTIF(L5101:L5124,"СНВВ не працює")</f>
        <v>0</v>
      </c>
      <c r="M5125" s="94"/>
      <c r="N5125" s="97">
        <f>AVERAGEA(N5101:N5124)</f>
        <v>0</v>
      </c>
      <c r="O5125" s="97">
        <f>AVERAGEA(O5101:O5124)</f>
        <v>0</v>
      </c>
      <c r="P5125" s="97">
        <f>SUM(P5101:P5124)</f>
        <v>0</v>
      </c>
      <c r="Q5125" s="97">
        <f>SUM(Q5101:Q5124)</f>
        <v>0</v>
      </c>
      <c r="R5125" s="97">
        <f>SUM(R5101:R5124)</f>
        <v>0</v>
      </c>
      <c r="S5125" s="97">
        <f>SUM(S5101:S5124)</f>
        <v>0</v>
      </c>
      <c r="T5125" s="97">
        <f>SUM(T5101:T5124)</f>
        <v>0</v>
      </c>
    </row>
    <row r="5126" spans="1:20" outlineLevel="1">
      <c r="A5126" s="168">
        <v>44766</v>
      </c>
      <c r="B5126" s="117">
        <v>44766</v>
      </c>
      <c r="C5126" s="90">
        <v>4.1666666666666664E-2</v>
      </c>
      <c r="D5126" s="106"/>
      <c r="E5126" s="106" t="str">
        <f t="shared" ref="E5126:E5149" si="5180">IF(D5126="","",IF(D5126&lt;1,1,0))</f>
        <v/>
      </c>
      <c r="F5126" s="106"/>
      <c r="G5126" s="106" t="str">
        <f t="shared" ref="G5126:G5149" si="5181">IF(F5126="","",IF(F5126&lt;1,1,0))</f>
        <v/>
      </c>
      <c r="H5126" s="106"/>
      <c r="I5126" s="106" t="str">
        <f t="shared" ref="I5126:I5149" si="5182">IF(H5126="","",IF(H5126&lt;1,1,0))</f>
        <v/>
      </c>
      <c r="J5126" s="106"/>
      <c r="K5126" s="106" t="str">
        <f t="shared" ref="K5126:K5149" si="5183">IF(J5126="","",IF(J5126&lt;1,1,0))</f>
        <v/>
      </c>
      <c r="L5126" s="107" t="str">
        <f t="shared" ref="L5126:L5149" si="5184">IF(H5126="","чи робить СНВВ?",IF(J5126="","чи роблять агрегати?",IF($J5126=0,"агрегати не працюють",IF(AND($H5126=0,$J5126=1),"СНВВ не працює","OK"))))</f>
        <v>чи робить СНВВ?</v>
      </c>
      <c r="M5126" s="94"/>
      <c r="N5126" s="106" t="str">
        <f t="shared" ref="N5126" si="5185">IF(OR(E5126&lt;&gt;0, J5126=0), "",D5126)</f>
        <v/>
      </c>
      <c r="O5126" s="106" t="str">
        <f t="shared" si="5118"/>
        <v/>
      </c>
      <c r="P5126" s="106" t="str">
        <f t="shared" ref="P5126" si="5186">IF(AND($E5126&lt;&gt;0,$J5126=1),D5126,O5126)</f>
        <v/>
      </c>
      <c r="Q5126" s="106" t="str">
        <f t="shared" ref="Q5126" si="5187">IF(OR(G5126&lt;&gt;0, J5126=0), "",F5126)</f>
        <v/>
      </c>
      <c r="R5126" s="106" t="str">
        <f t="shared" ref="R5126" si="5188">IF(Q5126="", "",(Q5126*$S$2+$S$3))</f>
        <v/>
      </c>
      <c r="S5126" s="106" t="str">
        <f t="shared" ref="S5126" si="5189">IF(AND(G5126&lt;&gt;0,J5126=1),F5126,R5126)</f>
        <v/>
      </c>
      <c r="T5126" s="106" t="str">
        <f t="shared" ref="T5126" si="5190">IFERROR(P5126*S5126,"")</f>
        <v/>
      </c>
    </row>
    <row r="5127" spans="1:20" outlineLevel="1">
      <c r="A5127" s="169"/>
      <c r="B5127" s="117">
        <v>44766</v>
      </c>
      <c r="C5127" s="90">
        <v>8.3333333333333301E-2</v>
      </c>
      <c r="D5127" s="106"/>
      <c r="E5127" s="106" t="str">
        <f t="shared" si="5180"/>
        <v/>
      </c>
      <c r="F5127" s="106"/>
      <c r="G5127" s="106" t="str">
        <f t="shared" si="5181"/>
        <v/>
      </c>
      <c r="H5127" s="106"/>
      <c r="I5127" s="106" t="str">
        <f t="shared" si="5182"/>
        <v/>
      </c>
      <c r="J5127" s="106"/>
      <c r="K5127" s="106" t="str">
        <f t="shared" si="5183"/>
        <v/>
      </c>
      <c r="L5127" s="107" t="str">
        <f t="shared" si="5184"/>
        <v>чи робить СНВВ?</v>
      </c>
      <c r="M5127" s="94"/>
      <c r="N5127" s="106" t="str">
        <f t="shared" ref="N5127:N5149" si="5191">IF(OR(E5127&lt;&gt;0, J5127=0), "",D5127)</f>
        <v/>
      </c>
      <c r="O5127" s="106" t="str">
        <f t="shared" si="5118"/>
        <v/>
      </c>
      <c r="P5127" s="106" t="str">
        <f t="shared" ref="P5127:P5149" si="5192">IF(AND($E5127&lt;&gt;0,$J5127=1),D5127,O5127)</f>
        <v/>
      </c>
      <c r="Q5127" s="106" t="str">
        <f t="shared" ref="Q5127:Q5149" si="5193">IF(OR(G5127&lt;&gt;0, J5127=0), "",F5127)</f>
        <v/>
      </c>
      <c r="R5127" s="106" t="str">
        <f t="shared" ref="R5127:R5149" si="5194">IF(Q5127="", "",(Q5127*$S$2+$S$3))</f>
        <v/>
      </c>
      <c r="S5127" s="106" t="str">
        <f t="shared" ref="S5127:S5149" si="5195">IF(AND(G5127&lt;&gt;0,J5127=1),F5127,R5127)</f>
        <v/>
      </c>
      <c r="T5127" s="106" t="str">
        <f t="shared" ref="T5127:T5149" si="5196">IFERROR(P5127*S5127,"")</f>
        <v/>
      </c>
    </row>
    <row r="5128" spans="1:20" outlineLevel="1">
      <c r="A5128" s="169"/>
      <c r="B5128" s="117">
        <v>44766</v>
      </c>
      <c r="C5128" s="90">
        <v>0.125</v>
      </c>
      <c r="D5128" s="106"/>
      <c r="E5128" s="106" t="str">
        <f t="shared" si="5180"/>
        <v/>
      </c>
      <c r="F5128" s="106"/>
      <c r="G5128" s="106" t="str">
        <f t="shared" si="5181"/>
        <v/>
      </c>
      <c r="H5128" s="106"/>
      <c r="I5128" s="106" t="str">
        <f t="shared" si="5182"/>
        <v/>
      </c>
      <c r="J5128" s="106"/>
      <c r="K5128" s="106" t="str">
        <f t="shared" si="5183"/>
        <v/>
      </c>
      <c r="L5128" s="107" t="str">
        <f t="shared" si="5184"/>
        <v>чи робить СНВВ?</v>
      </c>
      <c r="M5128" s="94"/>
      <c r="N5128" s="106" t="str">
        <f t="shared" si="5191"/>
        <v/>
      </c>
      <c r="O5128" s="106" t="str">
        <f t="shared" ref="O5128:O5191" si="5197">IF(N5128="", "",(N5128*$Q$2+$Q$3))</f>
        <v/>
      </c>
      <c r="P5128" s="106" t="str">
        <f t="shared" si="5192"/>
        <v/>
      </c>
      <c r="Q5128" s="106" t="str">
        <f t="shared" si="5193"/>
        <v/>
      </c>
      <c r="R5128" s="106" t="str">
        <f t="shared" si="5194"/>
        <v/>
      </c>
      <c r="S5128" s="106" t="str">
        <f t="shared" si="5195"/>
        <v/>
      </c>
      <c r="T5128" s="106" t="str">
        <f t="shared" si="5196"/>
        <v/>
      </c>
    </row>
    <row r="5129" spans="1:20" outlineLevel="1">
      <c r="A5129" s="169"/>
      <c r="B5129" s="117">
        <v>44766</v>
      </c>
      <c r="C5129" s="90">
        <v>0.16666666666666699</v>
      </c>
      <c r="D5129" s="106"/>
      <c r="E5129" s="106" t="str">
        <f t="shared" si="5180"/>
        <v/>
      </c>
      <c r="F5129" s="106"/>
      <c r="G5129" s="106" t="str">
        <f t="shared" si="5181"/>
        <v/>
      </c>
      <c r="H5129" s="106"/>
      <c r="I5129" s="106" t="str">
        <f t="shared" si="5182"/>
        <v/>
      </c>
      <c r="J5129" s="106"/>
      <c r="K5129" s="106" t="str">
        <f t="shared" si="5183"/>
        <v/>
      </c>
      <c r="L5129" s="107" t="str">
        <f t="shared" si="5184"/>
        <v>чи робить СНВВ?</v>
      </c>
      <c r="M5129" s="94"/>
      <c r="N5129" s="106" t="str">
        <f t="shared" si="5191"/>
        <v/>
      </c>
      <c r="O5129" s="106" t="str">
        <f t="shared" si="5197"/>
        <v/>
      </c>
      <c r="P5129" s="106" t="str">
        <f t="shared" si="5192"/>
        <v/>
      </c>
      <c r="Q5129" s="106" t="str">
        <f t="shared" si="5193"/>
        <v/>
      </c>
      <c r="R5129" s="106" t="str">
        <f t="shared" si="5194"/>
        <v/>
      </c>
      <c r="S5129" s="106" t="str">
        <f t="shared" si="5195"/>
        <v/>
      </c>
      <c r="T5129" s="106" t="str">
        <f t="shared" si="5196"/>
        <v/>
      </c>
    </row>
    <row r="5130" spans="1:20" outlineLevel="1">
      <c r="A5130" s="169"/>
      <c r="B5130" s="117">
        <v>44766</v>
      </c>
      <c r="C5130" s="90">
        <v>0.20833333333333301</v>
      </c>
      <c r="D5130" s="106"/>
      <c r="E5130" s="106" t="str">
        <f t="shared" si="5180"/>
        <v/>
      </c>
      <c r="F5130" s="106"/>
      <c r="G5130" s="106" t="str">
        <f t="shared" si="5181"/>
        <v/>
      </c>
      <c r="H5130" s="106"/>
      <c r="I5130" s="106" t="str">
        <f t="shared" si="5182"/>
        <v/>
      </c>
      <c r="J5130" s="106"/>
      <c r="K5130" s="106" t="str">
        <f t="shared" si="5183"/>
        <v/>
      </c>
      <c r="L5130" s="107" t="str">
        <f t="shared" si="5184"/>
        <v>чи робить СНВВ?</v>
      </c>
      <c r="M5130" s="94"/>
      <c r="N5130" s="106" t="str">
        <f t="shared" si="5191"/>
        <v/>
      </c>
      <c r="O5130" s="106" t="str">
        <f t="shared" si="5197"/>
        <v/>
      </c>
      <c r="P5130" s="106" t="str">
        <f t="shared" si="5192"/>
        <v/>
      </c>
      <c r="Q5130" s="106" t="str">
        <f t="shared" si="5193"/>
        <v/>
      </c>
      <c r="R5130" s="106" t="str">
        <f t="shared" si="5194"/>
        <v/>
      </c>
      <c r="S5130" s="106" t="str">
        <f t="shared" si="5195"/>
        <v/>
      </c>
      <c r="T5130" s="106" t="str">
        <f t="shared" si="5196"/>
        <v/>
      </c>
    </row>
    <row r="5131" spans="1:20" outlineLevel="1">
      <c r="A5131" s="169"/>
      <c r="B5131" s="117">
        <v>44766</v>
      </c>
      <c r="C5131" s="90">
        <v>0.25</v>
      </c>
      <c r="D5131" s="106"/>
      <c r="E5131" s="106" t="str">
        <f t="shared" si="5180"/>
        <v/>
      </c>
      <c r="F5131" s="106"/>
      <c r="G5131" s="106" t="str">
        <f t="shared" si="5181"/>
        <v/>
      </c>
      <c r="H5131" s="106"/>
      <c r="I5131" s="106" t="str">
        <f t="shared" si="5182"/>
        <v/>
      </c>
      <c r="J5131" s="106"/>
      <c r="K5131" s="106" t="str">
        <f t="shared" si="5183"/>
        <v/>
      </c>
      <c r="L5131" s="107" t="str">
        <f t="shared" si="5184"/>
        <v>чи робить СНВВ?</v>
      </c>
      <c r="M5131" s="94"/>
      <c r="N5131" s="106" t="str">
        <f t="shared" si="5191"/>
        <v/>
      </c>
      <c r="O5131" s="106" t="str">
        <f t="shared" si="5197"/>
        <v/>
      </c>
      <c r="P5131" s="106" t="str">
        <f t="shared" si="5192"/>
        <v/>
      </c>
      <c r="Q5131" s="106" t="str">
        <f t="shared" si="5193"/>
        <v/>
      </c>
      <c r="R5131" s="106" t="str">
        <f t="shared" si="5194"/>
        <v/>
      </c>
      <c r="S5131" s="106" t="str">
        <f t="shared" si="5195"/>
        <v/>
      </c>
      <c r="T5131" s="106" t="str">
        <f t="shared" si="5196"/>
        <v/>
      </c>
    </row>
    <row r="5132" spans="1:20" outlineLevel="1">
      <c r="A5132" s="169"/>
      <c r="B5132" s="117">
        <v>44766</v>
      </c>
      <c r="C5132" s="90">
        <v>0.29166666666666702</v>
      </c>
      <c r="D5132" s="106"/>
      <c r="E5132" s="106" t="str">
        <f t="shared" si="5180"/>
        <v/>
      </c>
      <c r="F5132" s="106"/>
      <c r="G5132" s="106" t="str">
        <f t="shared" si="5181"/>
        <v/>
      </c>
      <c r="H5132" s="106"/>
      <c r="I5132" s="106" t="str">
        <f t="shared" si="5182"/>
        <v/>
      </c>
      <c r="J5132" s="106"/>
      <c r="K5132" s="106" t="str">
        <f t="shared" si="5183"/>
        <v/>
      </c>
      <c r="L5132" s="107" t="str">
        <f t="shared" si="5184"/>
        <v>чи робить СНВВ?</v>
      </c>
      <c r="M5132" s="94"/>
      <c r="N5132" s="106" t="str">
        <f t="shared" si="5191"/>
        <v/>
      </c>
      <c r="O5132" s="106" t="str">
        <f t="shared" si="5197"/>
        <v/>
      </c>
      <c r="P5132" s="106" t="str">
        <f t="shared" si="5192"/>
        <v/>
      </c>
      <c r="Q5132" s="106" t="str">
        <f t="shared" si="5193"/>
        <v/>
      </c>
      <c r="R5132" s="106" t="str">
        <f t="shared" si="5194"/>
        <v/>
      </c>
      <c r="S5132" s="106" t="str">
        <f t="shared" si="5195"/>
        <v/>
      </c>
      <c r="T5132" s="106" t="str">
        <f t="shared" si="5196"/>
        <v/>
      </c>
    </row>
    <row r="5133" spans="1:20" outlineLevel="1">
      <c r="A5133" s="169"/>
      <c r="B5133" s="117">
        <v>44766</v>
      </c>
      <c r="C5133" s="90">
        <v>0.33333333333333298</v>
      </c>
      <c r="D5133" s="106"/>
      <c r="E5133" s="106" t="str">
        <f t="shared" si="5180"/>
        <v/>
      </c>
      <c r="F5133" s="106"/>
      <c r="G5133" s="106" t="str">
        <f t="shared" si="5181"/>
        <v/>
      </c>
      <c r="H5133" s="106"/>
      <c r="I5133" s="106" t="str">
        <f t="shared" si="5182"/>
        <v/>
      </c>
      <c r="J5133" s="106"/>
      <c r="K5133" s="106" t="str">
        <f t="shared" si="5183"/>
        <v/>
      </c>
      <c r="L5133" s="107" t="str">
        <f t="shared" si="5184"/>
        <v>чи робить СНВВ?</v>
      </c>
      <c r="M5133" s="94"/>
      <c r="N5133" s="106" t="str">
        <f t="shared" si="5191"/>
        <v/>
      </c>
      <c r="O5133" s="106" t="str">
        <f t="shared" si="5197"/>
        <v/>
      </c>
      <c r="P5133" s="106" t="str">
        <f t="shared" si="5192"/>
        <v/>
      </c>
      <c r="Q5133" s="106" t="str">
        <f t="shared" si="5193"/>
        <v/>
      </c>
      <c r="R5133" s="106" t="str">
        <f t="shared" si="5194"/>
        <v/>
      </c>
      <c r="S5133" s="106" t="str">
        <f t="shared" si="5195"/>
        <v/>
      </c>
      <c r="T5133" s="106" t="str">
        <f t="shared" si="5196"/>
        <v/>
      </c>
    </row>
    <row r="5134" spans="1:20" outlineLevel="1">
      <c r="A5134" s="169"/>
      <c r="B5134" s="117">
        <v>44766</v>
      </c>
      <c r="C5134" s="90">
        <v>0.375</v>
      </c>
      <c r="D5134" s="106"/>
      <c r="E5134" s="106" t="str">
        <f t="shared" si="5180"/>
        <v/>
      </c>
      <c r="F5134" s="106"/>
      <c r="G5134" s="106" t="str">
        <f t="shared" si="5181"/>
        <v/>
      </c>
      <c r="H5134" s="106"/>
      <c r="I5134" s="106" t="str">
        <f t="shared" si="5182"/>
        <v/>
      </c>
      <c r="J5134" s="106"/>
      <c r="K5134" s="106" t="str">
        <f t="shared" si="5183"/>
        <v/>
      </c>
      <c r="L5134" s="107" t="str">
        <f t="shared" si="5184"/>
        <v>чи робить СНВВ?</v>
      </c>
      <c r="M5134" s="94"/>
      <c r="N5134" s="106" t="str">
        <f t="shared" si="5191"/>
        <v/>
      </c>
      <c r="O5134" s="106" t="str">
        <f t="shared" si="5197"/>
        <v/>
      </c>
      <c r="P5134" s="106" t="str">
        <f t="shared" si="5192"/>
        <v/>
      </c>
      <c r="Q5134" s="106" t="str">
        <f t="shared" si="5193"/>
        <v/>
      </c>
      <c r="R5134" s="106" t="str">
        <f t="shared" si="5194"/>
        <v/>
      </c>
      <c r="S5134" s="106" t="str">
        <f t="shared" si="5195"/>
        <v/>
      </c>
      <c r="T5134" s="106" t="str">
        <f t="shared" si="5196"/>
        <v/>
      </c>
    </row>
    <row r="5135" spans="1:20" outlineLevel="1">
      <c r="A5135" s="169"/>
      <c r="B5135" s="117">
        <v>44766</v>
      </c>
      <c r="C5135" s="90">
        <v>0.41666666666666702</v>
      </c>
      <c r="D5135" s="106"/>
      <c r="E5135" s="106" t="str">
        <f t="shared" si="5180"/>
        <v/>
      </c>
      <c r="F5135" s="106"/>
      <c r="G5135" s="106" t="str">
        <f t="shared" si="5181"/>
        <v/>
      </c>
      <c r="H5135" s="106"/>
      <c r="I5135" s="106" t="str">
        <f t="shared" si="5182"/>
        <v/>
      </c>
      <c r="J5135" s="106"/>
      <c r="K5135" s="106" t="str">
        <f t="shared" si="5183"/>
        <v/>
      </c>
      <c r="L5135" s="107" t="str">
        <f t="shared" si="5184"/>
        <v>чи робить СНВВ?</v>
      </c>
      <c r="M5135" s="94"/>
      <c r="N5135" s="106" t="str">
        <f t="shared" si="5191"/>
        <v/>
      </c>
      <c r="O5135" s="106" t="str">
        <f t="shared" si="5197"/>
        <v/>
      </c>
      <c r="P5135" s="106" t="str">
        <f t="shared" si="5192"/>
        <v/>
      </c>
      <c r="Q5135" s="106" t="str">
        <f t="shared" si="5193"/>
        <v/>
      </c>
      <c r="R5135" s="106" t="str">
        <f t="shared" si="5194"/>
        <v/>
      </c>
      <c r="S5135" s="106" t="str">
        <f t="shared" si="5195"/>
        <v/>
      </c>
      <c r="T5135" s="106" t="str">
        <f t="shared" si="5196"/>
        <v/>
      </c>
    </row>
    <row r="5136" spans="1:20" outlineLevel="1">
      <c r="A5136" s="169"/>
      <c r="B5136" s="117">
        <v>44766</v>
      </c>
      <c r="C5136" s="90">
        <v>0.45833333333333298</v>
      </c>
      <c r="D5136" s="106"/>
      <c r="E5136" s="106" t="str">
        <f t="shared" si="5180"/>
        <v/>
      </c>
      <c r="F5136" s="106"/>
      <c r="G5136" s="106" t="str">
        <f t="shared" si="5181"/>
        <v/>
      </c>
      <c r="H5136" s="106"/>
      <c r="I5136" s="106" t="str">
        <f t="shared" si="5182"/>
        <v/>
      </c>
      <c r="J5136" s="106"/>
      <c r="K5136" s="106" t="str">
        <f t="shared" si="5183"/>
        <v/>
      </c>
      <c r="L5136" s="107" t="str">
        <f t="shared" si="5184"/>
        <v>чи робить СНВВ?</v>
      </c>
      <c r="M5136" s="94"/>
      <c r="N5136" s="106" t="str">
        <f t="shared" si="5191"/>
        <v/>
      </c>
      <c r="O5136" s="106" t="str">
        <f t="shared" si="5197"/>
        <v/>
      </c>
      <c r="P5136" s="106" t="str">
        <f t="shared" si="5192"/>
        <v/>
      </c>
      <c r="Q5136" s="106" t="str">
        <f t="shared" si="5193"/>
        <v/>
      </c>
      <c r="R5136" s="106" t="str">
        <f t="shared" si="5194"/>
        <v/>
      </c>
      <c r="S5136" s="106" t="str">
        <f t="shared" si="5195"/>
        <v/>
      </c>
      <c r="T5136" s="106" t="str">
        <f t="shared" si="5196"/>
        <v/>
      </c>
    </row>
    <row r="5137" spans="1:20" outlineLevel="1">
      <c r="A5137" s="169"/>
      <c r="B5137" s="117">
        <v>44766</v>
      </c>
      <c r="C5137" s="90">
        <v>0.5</v>
      </c>
      <c r="D5137" s="106"/>
      <c r="E5137" s="106" t="str">
        <f t="shared" si="5180"/>
        <v/>
      </c>
      <c r="F5137" s="106"/>
      <c r="G5137" s="106" t="str">
        <f t="shared" si="5181"/>
        <v/>
      </c>
      <c r="H5137" s="106"/>
      <c r="I5137" s="106" t="str">
        <f t="shared" si="5182"/>
        <v/>
      </c>
      <c r="J5137" s="106"/>
      <c r="K5137" s="106" t="str">
        <f t="shared" si="5183"/>
        <v/>
      </c>
      <c r="L5137" s="107" t="str">
        <f t="shared" si="5184"/>
        <v>чи робить СНВВ?</v>
      </c>
      <c r="M5137" s="94"/>
      <c r="N5137" s="106" t="str">
        <f t="shared" si="5191"/>
        <v/>
      </c>
      <c r="O5137" s="106" t="str">
        <f t="shared" si="5197"/>
        <v/>
      </c>
      <c r="P5137" s="106" t="str">
        <f t="shared" si="5192"/>
        <v/>
      </c>
      <c r="Q5137" s="106" t="str">
        <f t="shared" si="5193"/>
        <v/>
      </c>
      <c r="R5137" s="106" t="str">
        <f t="shared" si="5194"/>
        <v/>
      </c>
      <c r="S5137" s="106" t="str">
        <f t="shared" si="5195"/>
        <v/>
      </c>
      <c r="T5137" s="106" t="str">
        <f t="shared" si="5196"/>
        <v/>
      </c>
    </row>
    <row r="5138" spans="1:20" outlineLevel="1">
      <c r="A5138" s="169"/>
      <c r="B5138" s="117">
        <v>44766</v>
      </c>
      <c r="C5138" s="90">
        <v>0.54166666666666696</v>
      </c>
      <c r="D5138" s="106"/>
      <c r="E5138" s="106" t="str">
        <f t="shared" si="5180"/>
        <v/>
      </c>
      <c r="F5138" s="106"/>
      <c r="G5138" s="106" t="str">
        <f t="shared" si="5181"/>
        <v/>
      </c>
      <c r="H5138" s="106"/>
      <c r="I5138" s="106" t="str">
        <f t="shared" si="5182"/>
        <v/>
      </c>
      <c r="J5138" s="106"/>
      <c r="K5138" s="106" t="str">
        <f t="shared" si="5183"/>
        <v/>
      </c>
      <c r="L5138" s="107" t="str">
        <f t="shared" si="5184"/>
        <v>чи робить СНВВ?</v>
      </c>
      <c r="M5138" s="94"/>
      <c r="N5138" s="106" t="str">
        <f t="shared" si="5191"/>
        <v/>
      </c>
      <c r="O5138" s="106" t="str">
        <f t="shared" si="5197"/>
        <v/>
      </c>
      <c r="P5138" s="106" t="str">
        <f t="shared" si="5192"/>
        <v/>
      </c>
      <c r="Q5138" s="106" t="str">
        <f t="shared" si="5193"/>
        <v/>
      </c>
      <c r="R5138" s="106" t="str">
        <f t="shared" si="5194"/>
        <v/>
      </c>
      <c r="S5138" s="106" t="str">
        <f t="shared" si="5195"/>
        <v/>
      </c>
      <c r="T5138" s="106" t="str">
        <f t="shared" si="5196"/>
        <v/>
      </c>
    </row>
    <row r="5139" spans="1:20" outlineLevel="1">
      <c r="A5139" s="169"/>
      <c r="B5139" s="117">
        <v>44766</v>
      </c>
      <c r="C5139" s="90">
        <v>0.58333333333333304</v>
      </c>
      <c r="D5139" s="106"/>
      <c r="E5139" s="106" t="str">
        <f t="shared" si="5180"/>
        <v/>
      </c>
      <c r="F5139" s="106"/>
      <c r="G5139" s="106" t="str">
        <f t="shared" si="5181"/>
        <v/>
      </c>
      <c r="H5139" s="106"/>
      <c r="I5139" s="106" t="str">
        <f t="shared" si="5182"/>
        <v/>
      </c>
      <c r="J5139" s="106"/>
      <c r="K5139" s="106" t="str">
        <f t="shared" si="5183"/>
        <v/>
      </c>
      <c r="L5139" s="107" t="str">
        <f t="shared" si="5184"/>
        <v>чи робить СНВВ?</v>
      </c>
      <c r="M5139" s="94"/>
      <c r="N5139" s="106" t="str">
        <f t="shared" si="5191"/>
        <v/>
      </c>
      <c r="O5139" s="106" t="str">
        <f t="shared" si="5197"/>
        <v/>
      </c>
      <c r="P5139" s="106" t="str">
        <f t="shared" si="5192"/>
        <v/>
      </c>
      <c r="Q5139" s="106" t="str">
        <f t="shared" si="5193"/>
        <v/>
      </c>
      <c r="R5139" s="106" t="str">
        <f t="shared" si="5194"/>
        <v/>
      </c>
      <c r="S5139" s="106" t="str">
        <f t="shared" si="5195"/>
        <v/>
      </c>
      <c r="T5139" s="106" t="str">
        <f t="shared" si="5196"/>
        <v/>
      </c>
    </row>
    <row r="5140" spans="1:20" outlineLevel="1">
      <c r="A5140" s="169"/>
      <c r="B5140" s="117">
        <v>44766</v>
      </c>
      <c r="C5140" s="90">
        <v>0.625</v>
      </c>
      <c r="D5140" s="106"/>
      <c r="E5140" s="106" t="str">
        <f t="shared" si="5180"/>
        <v/>
      </c>
      <c r="F5140" s="106"/>
      <c r="G5140" s="106" t="str">
        <f t="shared" si="5181"/>
        <v/>
      </c>
      <c r="H5140" s="106"/>
      <c r="I5140" s="106" t="str">
        <f t="shared" si="5182"/>
        <v/>
      </c>
      <c r="J5140" s="106"/>
      <c r="K5140" s="106" t="str">
        <f t="shared" si="5183"/>
        <v/>
      </c>
      <c r="L5140" s="107" t="str">
        <f t="shared" si="5184"/>
        <v>чи робить СНВВ?</v>
      </c>
      <c r="M5140" s="94"/>
      <c r="N5140" s="106" t="str">
        <f t="shared" si="5191"/>
        <v/>
      </c>
      <c r="O5140" s="106" t="str">
        <f t="shared" si="5197"/>
        <v/>
      </c>
      <c r="P5140" s="106" t="str">
        <f t="shared" si="5192"/>
        <v/>
      </c>
      <c r="Q5140" s="106" t="str">
        <f t="shared" si="5193"/>
        <v/>
      </c>
      <c r="R5140" s="106" t="str">
        <f t="shared" si="5194"/>
        <v/>
      </c>
      <c r="S5140" s="106" t="str">
        <f t="shared" si="5195"/>
        <v/>
      </c>
      <c r="T5140" s="106" t="str">
        <f t="shared" si="5196"/>
        <v/>
      </c>
    </row>
    <row r="5141" spans="1:20" outlineLevel="1">
      <c r="A5141" s="169"/>
      <c r="B5141" s="117">
        <v>44766</v>
      </c>
      <c r="C5141" s="90">
        <v>0.66666666666666696</v>
      </c>
      <c r="D5141" s="106"/>
      <c r="E5141" s="106" t="str">
        <f t="shared" si="5180"/>
        <v/>
      </c>
      <c r="F5141" s="106"/>
      <c r="G5141" s="106" t="str">
        <f t="shared" si="5181"/>
        <v/>
      </c>
      <c r="H5141" s="106"/>
      <c r="I5141" s="106" t="str">
        <f t="shared" si="5182"/>
        <v/>
      </c>
      <c r="J5141" s="106"/>
      <c r="K5141" s="106" t="str">
        <f t="shared" si="5183"/>
        <v/>
      </c>
      <c r="L5141" s="107" t="str">
        <f t="shared" si="5184"/>
        <v>чи робить СНВВ?</v>
      </c>
      <c r="M5141" s="94"/>
      <c r="N5141" s="106" t="str">
        <f t="shared" si="5191"/>
        <v/>
      </c>
      <c r="O5141" s="106" t="str">
        <f t="shared" si="5197"/>
        <v/>
      </c>
      <c r="P5141" s="106" t="str">
        <f t="shared" si="5192"/>
        <v/>
      </c>
      <c r="Q5141" s="106" t="str">
        <f t="shared" si="5193"/>
        <v/>
      </c>
      <c r="R5141" s="106" t="str">
        <f t="shared" si="5194"/>
        <v/>
      </c>
      <c r="S5141" s="106" t="str">
        <f t="shared" si="5195"/>
        <v/>
      </c>
      <c r="T5141" s="106" t="str">
        <f t="shared" si="5196"/>
        <v/>
      </c>
    </row>
    <row r="5142" spans="1:20" outlineLevel="1">
      <c r="A5142" s="169"/>
      <c r="B5142" s="117">
        <v>44766</v>
      </c>
      <c r="C5142" s="90">
        <v>0.70833333333333304</v>
      </c>
      <c r="D5142" s="106"/>
      <c r="E5142" s="106" t="str">
        <f t="shared" si="5180"/>
        <v/>
      </c>
      <c r="F5142" s="106"/>
      <c r="G5142" s="106" t="str">
        <f t="shared" si="5181"/>
        <v/>
      </c>
      <c r="H5142" s="106"/>
      <c r="I5142" s="106" t="str">
        <f t="shared" si="5182"/>
        <v/>
      </c>
      <c r="J5142" s="106"/>
      <c r="K5142" s="106" t="str">
        <f t="shared" si="5183"/>
        <v/>
      </c>
      <c r="L5142" s="107" t="str">
        <f t="shared" si="5184"/>
        <v>чи робить СНВВ?</v>
      </c>
      <c r="M5142" s="94"/>
      <c r="N5142" s="106" t="str">
        <f t="shared" si="5191"/>
        <v/>
      </c>
      <c r="O5142" s="106" t="str">
        <f t="shared" si="5197"/>
        <v/>
      </c>
      <c r="P5142" s="106" t="str">
        <f t="shared" si="5192"/>
        <v/>
      </c>
      <c r="Q5142" s="106" t="str">
        <f t="shared" si="5193"/>
        <v/>
      </c>
      <c r="R5142" s="106" t="str">
        <f t="shared" si="5194"/>
        <v/>
      </c>
      <c r="S5142" s="106" t="str">
        <f t="shared" si="5195"/>
        <v/>
      </c>
      <c r="T5142" s="106" t="str">
        <f t="shared" si="5196"/>
        <v/>
      </c>
    </row>
    <row r="5143" spans="1:20" outlineLevel="1">
      <c r="A5143" s="169"/>
      <c r="B5143" s="117">
        <v>44766</v>
      </c>
      <c r="C5143" s="90">
        <v>0.75</v>
      </c>
      <c r="D5143" s="106"/>
      <c r="E5143" s="106" t="str">
        <f t="shared" si="5180"/>
        <v/>
      </c>
      <c r="F5143" s="106"/>
      <c r="G5143" s="106" t="str">
        <f t="shared" si="5181"/>
        <v/>
      </c>
      <c r="H5143" s="106"/>
      <c r="I5143" s="106" t="str">
        <f t="shared" si="5182"/>
        <v/>
      </c>
      <c r="J5143" s="106"/>
      <c r="K5143" s="106" t="str">
        <f t="shared" si="5183"/>
        <v/>
      </c>
      <c r="L5143" s="107" t="str">
        <f t="shared" si="5184"/>
        <v>чи робить СНВВ?</v>
      </c>
      <c r="M5143" s="94"/>
      <c r="N5143" s="106" t="str">
        <f t="shared" si="5191"/>
        <v/>
      </c>
      <c r="O5143" s="106" t="str">
        <f t="shared" si="5197"/>
        <v/>
      </c>
      <c r="P5143" s="106" t="str">
        <f t="shared" si="5192"/>
        <v/>
      </c>
      <c r="Q5143" s="106" t="str">
        <f t="shared" si="5193"/>
        <v/>
      </c>
      <c r="R5143" s="106" t="str">
        <f t="shared" si="5194"/>
        <v/>
      </c>
      <c r="S5143" s="106" t="str">
        <f t="shared" si="5195"/>
        <v/>
      </c>
      <c r="T5143" s="106" t="str">
        <f t="shared" si="5196"/>
        <v/>
      </c>
    </row>
    <row r="5144" spans="1:20" outlineLevel="1">
      <c r="A5144" s="169"/>
      <c r="B5144" s="117">
        <v>44766</v>
      </c>
      <c r="C5144" s="90">
        <v>0.79166666666666696</v>
      </c>
      <c r="D5144" s="106"/>
      <c r="E5144" s="106" t="str">
        <f t="shared" si="5180"/>
        <v/>
      </c>
      <c r="F5144" s="106"/>
      <c r="G5144" s="106" t="str">
        <f t="shared" si="5181"/>
        <v/>
      </c>
      <c r="H5144" s="106"/>
      <c r="I5144" s="106" t="str">
        <f t="shared" si="5182"/>
        <v/>
      </c>
      <c r="J5144" s="106"/>
      <c r="K5144" s="106" t="str">
        <f t="shared" si="5183"/>
        <v/>
      </c>
      <c r="L5144" s="107" t="str">
        <f t="shared" si="5184"/>
        <v>чи робить СНВВ?</v>
      </c>
      <c r="M5144" s="94"/>
      <c r="N5144" s="106" t="str">
        <f t="shared" si="5191"/>
        <v/>
      </c>
      <c r="O5144" s="106" t="str">
        <f t="shared" si="5197"/>
        <v/>
      </c>
      <c r="P5144" s="106" t="str">
        <f t="shared" si="5192"/>
        <v/>
      </c>
      <c r="Q5144" s="106" t="str">
        <f t="shared" si="5193"/>
        <v/>
      </c>
      <c r="R5144" s="106" t="str">
        <f t="shared" si="5194"/>
        <v/>
      </c>
      <c r="S5144" s="106" t="str">
        <f t="shared" si="5195"/>
        <v/>
      </c>
      <c r="T5144" s="106" t="str">
        <f t="shared" si="5196"/>
        <v/>
      </c>
    </row>
    <row r="5145" spans="1:20" outlineLevel="1">
      <c r="A5145" s="169"/>
      <c r="B5145" s="117">
        <v>44766</v>
      </c>
      <c r="C5145" s="90">
        <v>0.83333333333333304</v>
      </c>
      <c r="D5145" s="106"/>
      <c r="E5145" s="106" t="str">
        <f t="shared" si="5180"/>
        <v/>
      </c>
      <c r="F5145" s="106"/>
      <c r="G5145" s="106" t="str">
        <f t="shared" si="5181"/>
        <v/>
      </c>
      <c r="H5145" s="106"/>
      <c r="I5145" s="106" t="str">
        <f t="shared" si="5182"/>
        <v/>
      </c>
      <c r="J5145" s="106"/>
      <c r="K5145" s="106" t="str">
        <f t="shared" si="5183"/>
        <v/>
      </c>
      <c r="L5145" s="107" t="str">
        <f t="shared" si="5184"/>
        <v>чи робить СНВВ?</v>
      </c>
      <c r="M5145" s="94"/>
      <c r="N5145" s="106" t="str">
        <f t="shared" si="5191"/>
        <v/>
      </c>
      <c r="O5145" s="106" t="str">
        <f t="shared" si="5197"/>
        <v/>
      </c>
      <c r="P5145" s="106" t="str">
        <f t="shared" si="5192"/>
        <v/>
      </c>
      <c r="Q5145" s="106" t="str">
        <f t="shared" si="5193"/>
        <v/>
      </c>
      <c r="R5145" s="106" t="str">
        <f t="shared" si="5194"/>
        <v/>
      </c>
      <c r="S5145" s="106" t="str">
        <f t="shared" si="5195"/>
        <v/>
      </c>
      <c r="T5145" s="106" t="str">
        <f t="shared" si="5196"/>
        <v/>
      </c>
    </row>
    <row r="5146" spans="1:20" outlineLevel="1">
      <c r="A5146" s="169"/>
      <c r="B5146" s="117">
        <v>44766</v>
      </c>
      <c r="C5146" s="90">
        <v>0.875</v>
      </c>
      <c r="D5146" s="106"/>
      <c r="E5146" s="106" t="str">
        <f t="shared" si="5180"/>
        <v/>
      </c>
      <c r="F5146" s="106"/>
      <c r="G5146" s="106" t="str">
        <f t="shared" si="5181"/>
        <v/>
      </c>
      <c r="H5146" s="106"/>
      <c r="I5146" s="106" t="str">
        <f t="shared" si="5182"/>
        <v/>
      </c>
      <c r="J5146" s="106"/>
      <c r="K5146" s="106" t="str">
        <f t="shared" si="5183"/>
        <v/>
      </c>
      <c r="L5146" s="107" t="str">
        <f t="shared" si="5184"/>
        <v>чи робить СНВВ?</v>
      </c>
      <c r="M5146" s="94"/>
      <c r="N5146" s="106" t="str">
        <f t="shared" si="5191"/>
        <v/>
      </c>
      <c r="O5146" s="106" t="str">
        <f t="shared" si="5197"/>
        <v/>
      </c>
      <c r="P5146" s="106" t="str">
        <f t="shared" si="5192"/>
        <v/>
      </c>
      <c r="Q5146" s="106" t="str">
        <f t="shared" si="5193"/>
        <v/>
      </c>
      <c r="R5146" s="106" t="str">
        <f t="shared" si="5194"/>
        <v/>
      </c>
      <c r="S5146" s="106" t="str">
        <f t="shared" si="5195"/>
        <v/>
      </c>
      <c r="T5146" s="106" t="str">
        <f t="shared" si="5196"/>
        <v/>
      </c>
    </row>
    <row r="5147" spans="1:20" outlineLevel="1">
      <c r="A5147" s="169"/>
      <c r="B5147" s="117">
        <v>44766</v>
      </c>
      <c r="C5147" s="90">
        <v>0.91666666666666696</v>
      </c>
      <c r="D5147" s="106"/>
      <c r="E5147" s="106" t="str">
        <f t="shared" si="5180"/>
        <v/>
      </c>
      <c r="F5147" s="106"/>
      <c r="G5147" s="106" t="str">
        <f t="shared" si="5181"/>
        <v/>
      </c>
      <c r="H5147" s="106"/>
      <c r="I5147" s="106" t="str">
        <f t="shared" si="5182"/>
        <v/>
      </c>
      <c r="J5147" s="106"/>
      <c r="K5147" s="106" t="str">
        <f t="shared" si="5183"/>
        <v/>
      </c>
      <c r="L5147" s="107" t="str">
        <f t="shared" si="5184"/>
        <v>чи робить СНВВ?</v>
      </c>
      <c r="M5147" s="94"/>
      <c r="N5147" s="106" t="str">
        <f t="shared" si="5191"/>
        <v/>
      </c>
      <c r="O5147" s="106" t="str">
        <f t="shared" si="5197"/>
        <v/>
      </c>
      <c r="P5147" s="106" t="str">
        <f t="shared" si="5192"/>
        <v/>
      </c>
      <c r="Q5147" s="106" t="str">
        <f t="shared" si="5193"/>
        <v/>
      </c>
      <c r="R5147" s="106" t="str">
        <f t="shared" si="5194"/>
        <v/>
      </c>
      <c r="S5147" s="106" t="str">
        <f t="shared" si="5195"/>
        <v/>
      </c>
      <c r="T5147" s="106" t="str">
        <f t="shared" si="5196"/>
        <v/>
      </c>
    </row>
    <row r="5148" spans="1:20" outlineLevel="1">
      <c r="A5148" s="169"/>
      <c r="B5148" s="117">
        <v>44766</v>
      </c>
      <c r="C5148" s="90">
        <v>0.95833333333333304</v>
      </c>
      <c r="D5148" s="106"/>
      <c r="E5148" s="106" t="str">
        <f t="shared" si="5180"/>
        <v/>
      </c>
      <c r="F5148" s="106"/>
      <c r="G5148" s="106" t="str">
        <f t="shared" si="5181"/>
        <v/>
      </c>
      <c r="H5148" s="106"/>
      <c r="I5148" s="106" t="str">
        <f t="shared" si="5182"/>
        <v/>
      </c>
      <c r="J5148" s="106"/>
      <c r="K5148" s="106" t="str">
        <f t="shared" si="5183"/>
        <v/>
      </c>
      <c r="L5148" s="107" t="str">
        <f t="shared" si="5184"/>
        <v>чи робить СНВВ?</v>
      </c>
      <c r="M5148" s="94"/>
      <c r="N5148" s="106" t="str">
        <f t="shared" si="5191"/>
        <v/>
      </c>
      <c r="O5148" s="106" t="str">
        <f t="shared" si="5197"/>
        <v/>
      </c>
      <c r="P5148" s="106" t="str">
        <f t="shared" si="5192"/>
        <v/>
      </c>
      <c r="Q5148" s="106" t="str">
        <f t="shared" si="5193"/>
        <v/>
      </c>
      <c r="R5148" s="106" t="str">
        <f t="shared" si="5194"/>
        <v/>
      </c>
      <c r="S5148" s="106" t="str">
        <f t="shared" si="5195"/>
        <v/>
      </c>
      <c r="T5148" s="106" t="str">
        <f t="shared" si="5196"/>
        <v/>
      </c>
    </row>
    <row r="5149" spans="1:20" outlineLevel="1">
      <c r="A5149" s="169"/>
      <c r="B5149" s="117">
        <v>44766</v>
      </c>
      <c r="C5149" s="90">
        <v>1</v>
      </c>
      <c r="D5149" s="106"/>
      <c r="E5149" s="106" t="str">
        <f t="shared" si="5180"/>
        <v/>
      </c>
      <c r="F5149" s="106"/>
      <c r="G5149" s="106" t="str">
        <f t="shared" si="5181"/>
        <v/>
      </c>
      <c r="H5149" s="106"/>
      <c r="I5149" s="106" t="str">
        <f t="shared" si="5182"/>
        <v/>
      </c>
      <c r="J5149" s="106"/>
      <c r="K5149" s="106" t="str">
        <f t="shared" si="5183"/>
        <v/>
      </c>
      <c r="L5149" s="107" t="str">
        <f t="shared" si="5184"/>
        <v>чи робить СНВВ?</v>
      </c>
      <c r="M5149" s="94"/>
      <c r="N5149" s="106" t="str">
        <f t="shared" si="5191"/>
        <v/>
      </c>
      <c r="O5149" s="106" t="str">
        <f t="shared" si="5197"/>
        <v/>
      </c>
      <c r="P5149" s="106" t="str">
        <f t="shared" si="5192"/>
        <v/>
      </c>
      <c r="Q5149" s="106" t="str">
        <f t="shared" si="5193"/>
        <v/>
      </c>
      <c r="R5149" s="106" t="str">
        <f t="shared" si="5194"/>
        <v/>
      </c>
      <c r="S5149" s="106" t="str">
        <f t="shared" si="5195"/>
        <v/>
      </c>
      <c r="T5149" s="106" t="str">
        <f t="shared" si="5196"/>
        <v/>
      </c>
    </row>
    <row r="5150" spans="1:20">
      <c r="A5150" s="113"/>
      <c r="B5150" s="170" t="s">
        <v>292</v>
      </c>
      <c r="C5150" s="170"/>
      <c r="D5150" s="97">
        <f t="shared" ref="D5150" si="5198">SUM(D5126:D5149)</f>
        <v>0</v>
      </c>
      <c r="E5150" s="98">
        <f t="shared" ref="E5150" si="5199">COUNTIF(E5126:E5149,"&gt;0")</f>
        <v>0</v>
      </c>
      <c r="F5150" s="97">
        <f t="shared" ref="F5150" si="5200">SUM(F5126:F5149)</f>
        <v>0</v>
      </c>
      <c r="G5150" s="98">
        <f t="shared" ref="G5150" si="5201">COUNTIF(G5126:G5149,"&gt;0")</f>
        <v>0</v>
      </c>
      <c r="H5150" s="97">
        <f t="shared" ref="H5150" si="5202">SUM(H5126:H5149)</f>
        <v>0</v>
      </c>
      <c r="I5150" s="98">
        <f t="shared" ref="I5150" si="5203">COUNTIF(I5126:I5149,"&gt;0")</f>
        <v>0</v>
      </c>
      <c r="J5150" s="97">
        <f t="shared" ref="J5150" si="5204">SUM(J5126:J5149)</f>
        <v>0</v>
      </c>
      <c r="K5150" s="98">
        <f t="shared" ref="K5150" si="5205">COUNTIF(K5126:K5149,"&gt;0")</f>
        <v>0</v>
      </c>
      <c r="L5150" s="98">
        <f t="shared" ref="L5150" si="5206">COUNTIF(L5126:L5149,"СНВВ не працює")</f>
        <v>0</v>
      </c>
      <c r="M5150" s="94"/>
      <c r="N5150" s="97">
        <f>AVERAGEA(N5126:N5149)</f>
        <v>0</v>
      </c>
      <c r="O5150" s="97">
        <f>AVERAGEA(O5126:O5149)</f>
        <v>0</v>
      </c>
      <c r="P5150" s="97">
        <f>SUM(P5126:P5149)</f>
        <v>0</v>
      </c>
      <c r="Q5150" s="97">
        <f>SUM(Q5126:Q5149)</f>
        <v>0</v>
      </c>
      <c r="R5150" s="97">
        <f>SUM(R5126:R5149)</f>
        <v>0</v>
      </c>
      <c r="S5150" s="97">
        <f>SUM(S5126:S5149)</f>
        <v>0</v>
      </c>
      <c r="T5150" s="97">
        <f>SUM(T5126:T5149)</f>
        <v>0</v>
      </c>
    </row>
    <row r="5151" spans="1:20" ht="15.75" customHeight="1" outlineLevel="1">
      <c r="A5151" s="168">
        <v>44767</v>
      </c>
      <c r="B5151" s="117">
        <v>44767</v>
      </c>
      <c r="C5151" s="90">
        <v>4.1666666666666664E-2</v>
      </c>
      <c r="D5151" s="106"/>
      <c r="E5151" s="106" t="str">
        <f t="shared" ref="E5151:E5174" si="5207">IF(D5151="","",IF(D5151&lt;1,1,0))</f>
        <v/>
      </c>
      <c r="F5151" s="106"/>
      <c r="G5151" s="106" t="str">
        <f t="shared" ref="G5151:G5174" si="5208">IF(F5151="","",IF(F5151&lt;1,1,0))</f>
        <v/>
      </c>
      <c r="H5151" s="106"/>
      <c r="I5151" s="106" t="str">
        <f t="shared" ref="I5151:I5174" si="5209">IF(H5151="","",IF(H5151&lt;1,1,0))</f>
        <v/>
      </c>
      <c r="J5151" s="106"/>
      <c r="K5151" s="106" t="str">
        <f t="shared" ref="K5151:K5174" si="5210">IF(J5151="","",IF(J5151&lt;1,1,0))</f>
        <v/>
      </c>
      <c r="L5151" s="107" t="str">
        <f t="shared" ref="L5151:L5174" si="5211">IF(H5151="","чи робить СНВВ?",IF(J5151="","чи роблять агрегати?",IF($J5151=0,"агрегати не працюють",IF(AND($H5151=0,$J5151=1),"СНВВ не працює","OK"))))</f>
        <v>чи робить СНВВ?</v>
      </c>
      <c r="M5151" s="94"/>
      <c r="N5151" s="106" t="str">
        <f t="shared" ref="N5151" si="5212">IF(OR(E5151&lt;&gt;0, J5151=0), "",D5151)</f>
        <v/>
      </c>
      <c r="O5151" s="106" t="str">
        <f t="shared" si="5197"/>
        <v/>
      </c>
      <c r="P5151" s="106" t="str">
        <f t="shared" ref="P5151" si="5213">IF(AND($E5151&lt;&gt;0,$J5151=1),D5151,O5151)</f>
        <v/>
      </c>
      <c r="Q5151" s="106" t="str">
        <f t="shared" ref="Q5151" si="5214">IF(OR(G5151&lt;&gt;0, J5151=0), "",F5151)</f>
        <v/>
      </c>
      <c r="R5151" s="106" t="str">
        <f t="shared" ref="R5151" si="5215">IF(Q5151="", "",(Q5151*$S$2+$S$3))</f>
        <v/>
      </c>
      <c r="S5151" s="106" t="str">
        <f t="shared" ref="S5151" si="5216">IF(AND(G5151&lt;&gt;0,J5151=1),F5151,R5151)</f>
        <v/>
      </c>
      <c r="T5151" s="106" t="str">
        <f t="shared" ref="T5151" si="5217">IFERROR(P5151*S5151,"")</f>
        <v/>
      </c>
    </row>
    <row r="5152" spans="1:20" outlineLevel="1">
      <c r="A5152" s="169"/>
      <c r="B5152" s="117">
        <v>44767</v>
      </c>
      <c r="C5152" s="90">
        <v>8.3333333333333301E-2</v>
      </c>
      <c r="D5152" s="106"/>
      <c r="E5152" s="106" t="str">
        <f t="shared" si="5207"/>
        <v/>
      </c>
      <c r="F5152" s="106"/>
      <c r="G5152" s="106" t="str">
        <f t="shared" si="5208"/>
        <v/>
      </c>
      <c r="H5152" s="106"/>
      <c r="I5152" s="106" t="str">
        <f t="shared" si="5209"/>
        <v/>
      </c>
      <c r="J5152" s="106"/>
      <c r="K5152" s="106" t="str">
        <f t="shared" si="5210"/>
        <v/>
      </c>
      <c r="L5152" s="107" t="str">
        <f t="shared" si="5211"/>
        <v>чи робить СНВВ?</v>
      </c>
      <c r="M5152" s="94"/>
      <c r="N5152" s="106" t="str">
        <f t="shared" ref="N5152:N5174" si="5218">IF(OR(E5152&lt;&gt;0, J5152=0), "",D5152)</f>
        <v/>
      </c>
      <c r="O5152" s="106" t="str">
        <f t="shared" si="5197"/>
        <v/>
      </c>
      <c r="P5152" s="106" t="str">
        <f t="shared" ref="P5152:P5174" si="5219">IF(AND($E5152&lt;&gt;0,$J5152=1),D5152,O5152)</f>
        <v/>
      </c>
      <c r="Q5152" s="106" t="str">
        <f t="shared" ref="Q5152:Q5174" si="5220">IF(OR(G5152&lt;&gt;0, J5152=0), "",F5152)</f>
        <v/>
      </c>
      <c r="R5152" s="106" t="str">
        <f t="shared" ref="R5152:R5174" si="5221">IF(Q5152="", "",(Q5152*$S$2+$S$3))</f>
        <v/>
      </c>
      <c r="S5152" s="106" t="str">
        <f t="shared" ref="S5152:S5174" si="5222">IF(AND(G5152&lt;&gt;0,J5152=1),F5152,R5152)</f>
        <v/>
      </c>
      <c r="T5152" s="106" t="str">
        <f t="shared" ref="T5152:T5174" si="5223">IFERROR(P5152*S5152,"")</f>
        <v/>
      </c>
    </row>
    <row r="5153" spans="1:20" outlineLevel="1">
      <c r="A5153" s="169"/>
      <c r="B5153" s="117">
        <v>44767</v>
      </c>
      <c r="C5153" s="90">
        <v>0.125</v>
      </c>
      <c r="D5153" s="106"/>
      <c r="E5153" s="106" t="str">
        <f t="shared" si="5207"/>
        <v/>
      </c>
      <c r="F5153" s="106"/>
      <c r="G5153" s="106" t="str">
        <f t="shared" si="5208"/>
        <v/>
      </c>
      <c r="H5153" s="106"/>
      <c r="I5153" s="106" t="str">
        <f t="shared" si="5209"/>
        <v/>
      </c>
      <c r="J5153" s="106"/>
      <c r="K5153" s="106" t="str">
        <f t="shared" si="5210"/>
        <v/>
      </c>
      <c r="L5153" s="107" t="str">
        <f t="shared" si="5211"/>
        <v>чи робить СНВВ?</v>
      </c>
      <c r="M5153" s="94"/>
      <c r="N5153" s="106" t="str">
        <f t="shared" si="5218"/>
        <v/>
      </c>
      <c r="O5153" s="106" t="str">
        <f t="shared" si="5197"/>
        <v/>
      </c>
      <c r="P5153" s="106" t="str">
        <f t="shared" si="5219"/>
        <v/>
      </c>
      <c r="Q5153" s="106" t="str">
        <f t="shared" si="5220"/>
        <v/>
      </c>
      <c r="R5153" s="106" t="str">
        <f t="shared" si="5221"/>
        <v/>
      </c>
      <c r="S5153" s="106" t="str">
        <f t="shared" si="5222"/>
        <v/>
      </c>
      <c r="T5153" s="106" t="str">
        <f t="shared" si="5223"/>
        <v/>
      </c>
    </row>
    <row r="5154" spans="1:20" outlineLevel="1">
      <c r="A5154" s="169"/>
      <c r="B5154" s="117">
        <v>44767</v>
      </c>
      <c r="C5154" s="90">
        <v>0.16666666666666699</v>
      </c>
      <c r="D5154" s="106"/>
      <c r="E5154" s="106" t="str">
        <f t="shared" si="5207"/>
        <v/>
      </c>
      <c r="F5154" s="106"/>
      <c r="G5154" s="106" t="str">
        <f t="shared" si="5208"/>
        <v/>
      </c>
      <c r="H5154" s="106"/>
      <c r="I5154" s="106" t="str">
        <f t="shared" si="5209"/>
        <v/>
      </c>
      <c r="J5154" s="106"/>
      <c r="K5154" s="106" t="str">
        <f t="shared" si="5210"/>
        <v/>
      </c>
      <c r="L5154" s="107" t="str">
        <f t="shared" si="5211"/>
        <v>чи робить СНВВ?</v>
      </c>
      <c r="M5154" s="94"/>
      <c r="N5154" s="106" t="str">
        <f t="shared" si="5218"/>
        <v/>
      </c>
      <c r="O5154" s="106" t="str">
        <f t="shared" si="5197"/>
        <v/>
      </c>
      <c r="P5154" s="106" t="str">
        <f t="shared" si="5219"/>
        <v/>
      </c>
      <c r="Q5154" s="106" t="str">
        <f t="shared" si="5220"/>
        <v/>
      </c>
      <c r="R5154" s="106" t="str">
        <f t="shared" si="5221"/>
        <v/>
      </c>
      <c r="S5154" s="106" t="str">
        <f t="shared" si="5222"/>
        <v/>
      </c>
      <c r="T5154" s="106" t="str">
        <f t="shared" si="5223"/>
        <v/>
      </c>
    </row>
    <row r="5155" spans="1:20" outlineLevel="1">
      <c r="A5155" s="169"/>
      <c r="B5155" s="117">
        <v>44767</v>
      </c>
      <c r="C5155" s="90">
        <v>0.20833333333333301</v>
      </c>
      <c r="D5155" s="106"/>
      <c r="E5155" s="106" t="str">
        <f t="shared" si="5207"/>
        <v/>
      </c>
      <c r="F5155" s="106"/>
      <c r="G5155" s="106" t="str">
        <f t="shared" si="5208"/>
        <v/>
      </c>
      <c r="H5155" s="106"/>
      <c r="I5155" s="106" t="str">
        <f t="shared" si="5209"/>
        <v/>
      </c>
      <c r="J5155" s="106"/>
      <c r="K5155" s="106" t="str">
        <f t="shared" si="5210"/>
        <v/>
      </c>
      <c r="L5155" s="107" t="str">
        <f t="shared" si="5211"/>
        <v>чи робить СНВВ?</v>
      </c>
      <c r="M5155" s="94"/>
      <c r="N5155" s="106" t="str">
        <f t="shared" si="5218"/>
        <v/>
      </c>
      <c r="O5155" s="106" t="str">
        <f t="shared" si="5197"/>
        <v/>
      </c>
      <c r="P5155" s="106" t="str">
        <f t="shared" si="5219"/>
        <v/>
      </c>
      <c r="Q5155" s="106" t="str">
        <f t="shared" si="5220"/>
        <v/>
      </c>
      <c r="R5155" s="106" t="str">
        <f t="shared" si="5221"/>
        <v/>
      </c>
      <c r="S5155" s="106" t="str">
        <f t="shared" si="5222"/>
        <v/>
      </c>
      <c r="T5155" s="106" t="str">
        <f t="shared" si="5223"/>
        <v/>
      </c>
    </row>
    <row r="5156" spans="1:20" outlineLevel="1">
      <c r="A5156" s="169"/>
      <c r="B5156" s="117">
        <v>44767</v>
      </c>
      <c r="C5156" s="90">
        <v>0.25</v>
      </c>
      <c r="D5156" s="106"/>
      <c r="E5156" s="106" t="str">
        <f t="shared" si="5207"/>
        <v/>
      </c>
      <c r="F5156" s="106"/>
      <c r="G5156" s="106" t="str">
        <f t="shared" si="5208"/>
        <v/>
      </c>
      <c r="H5156" s="106"/>
      <c r="I5156" s="106" t="str">
        <f t="shared" si="5209"/>
        <v/>
      </c>
      <c r="J5156" s="106"/>
      <c r="K5156" s="106" t="str">
        <f t="shared" si="5210"/>
        <v/>
      </c>
      <c r="L5156" s="107" t="str">
        <f t="shared" si="5211"/>
        <v>чи робить СНВВ?</v>
      </c>
      <c r="M5156" s="94"/>
      <c r="N5156" s="106" t="str">
        <f t="shared" si="5218"/>
        <v/>
      </c>
      <c r="O5156" s="106" t="str">
        <f t="shared" si="5197"/>
        <v/>
      </c>
      <c r="P5156" s="106" t="str">
        <f t="shared" si="5219"/>
        <v/>
      </c>
      <c r="Q5156" s="106" t="str">
        <f t="shared" si="5220"/>
        <v/>
      </c>
      <c r="R5156" s="106" t="str">
        <f t="shared" si="5221"/>
        <v/>
      </c>
      <c r="S5156" s="106" t="str">
        <f t="shared" si="5222"/>
        <v/>
      </c>
      <c r="T5156" s="106" t="str">
        <f t="shared" si="5223"/>
        <v/>
      </c>
    </row>
    <row r="5157" spans="1:20" outlineLevel="1">
      <c r="A5157" s="169"/>
      <c r="B5157" s="117">
        <v>44767</v>
      </c>
      <c r="C5157" s="90">
        <v>0.29166666666666702</v>
      </c>
      <c r="D5157" s="106"/>
      <c r="E5157" s="106" t="str">
        <f t="shared" si="5207"/>
        <v/>
      </c>
      <c r="F5157" s="106"/>
      <c r="G5157" s="106" t="str">
        <f t="shared" si="5208"/>
        <v/>
      </c>
      <c r="H5157" s="106"/>
      <c r="I5157" s="106" t="str">
        <f t="shared" si="5209"/>
        <v/>
      </c>
      <c r="J5157" s="106"/>
      <c r="K5157" s="106" t="str">
        <f t="shared" si="5210"/>
        <v/>
      </c>
      <c r="L5157" s="107" t="str">
        <f t="shared" si="5211"/>
        <v>чи робить СНВВ?</v>
      </c>
      <c r="M5157" s="94"/>
      <c r="N5157" s="106" t="str">
        <f t="shared" si="5218"/>
        <v/>
      </c>
      <c r="O5157" s="106" t="str">
        <f t="shared" si="5197"/>
        <v/>
      </c>
      <c r="P5157" s="106" t="str">
        <f t="shared" si="5219"/>
        <v/>
      </c>
      <c r="Q5157" s="106" t="str">
        <f t="shared" si="5220"/>
        <v/>
      </c>
      <c r="R5157" s="106" t="str">
        <f t="shared" si="5221"/>
        <v/>
      </c>
      <c r="S5157" s="106" t="str">
        <f t="shared" si="5222"/>
        <v/>
      </c>
      <c r="T5157" s="106" t="str">
        <f t="shared" si="5223"/>
        <v/>
      </c>
    </row>
    <row r="5158" spans="1:20" outlineLevel="1">
      <c r="A5158" s="169"/>
      <c r="B5158" s="117">
        <v>44767</v>
      </c>
      <c r="C5158" s="90">
        <v>0.33333333333333298</v>
      </c>
      <c r="D5158" s="106"/>
      <c r="E5158" s="106" t="str">
        <f t="shared" si="5207"/>
        <v/>
      </c>
      <c r="F5158" s="106"/>
      <c r="G5158" s="106" t="str">
        <f t="shared" si="5208"/>
        <v/>
      </c>
      <c r="H5158" s="106"/>
      <c r="I5158" s="106" t="str">
        <f t="shared" si="5209"/>
        <v/>
      </c>
      <c r="J5158" s="106"/>
      <c r="K5158" s="106" t="str">
        <f t="shared" si="5210"/>
        <v/>
      </c>
      <c r="L5158" s="107" t="str">
        <f t="shared" si="5211"/>
        <v>чи робить СНВВ?</v>
      </c>
      <c r="M5158" s="94"/>
      <c r="N5158" s="106" t="str">
        <f t="shared" si="5218"/>
        <v/>
      </c>
      <c r="O5158" s="106" t="str">
        <f t="shared" si="5197"/>
        <v/>
      </c>
      <c r="P5158" s="106" t="str">
        <f t="shared" si="5219"/>
        <v/>
      </c>
      <c r="Q5158" s="106" t="str">
        <f t="shared" si="5220"/>
        <v/>
      </c>
      <c r="R5158" s="106" t="str">
        <f t="shared" si="5221"/>
        <v/>
      </c>
      <c r="S5158" s="106" t="str">
        <f t="shared" si="5222"/>
        <v/>
      </c>
      <c r="T5158" s="106" t="str">
        <f t="shared" si="5223"/>
        <v/>
      </c>
    </row>
    <row r="5159" spans="1:20" outlineLevel="1">
      <c r="A5159" s="169"/>
      <c r="B5159" s="117">
        <v>44767</v>
      </c>
      <c r="C5159" s="90">
        <v>0.375</v>
      </c>
      <c r="D5159" s="106"/>
      <c r="E5159" s="106" t="str">
        <f t="shared" si="5207"/>
        <v/>
      </c>
      <c r="F5159" s="106"/>
      <c r="G5159" s="106" t="str">
        <f t="shared" si="5208"/>
        <v/>
      </c>
      <c r="H5159" s="106"/>
      <c r="I5159" s="106" t="str">
        <f t="shared" si="5209"/>
        <v/>
      </c>
      <c r="J5159" s="106"/>
      <c r="K5159" s="106" t="str">
        <f t="shared" si="5210"/>
        <v/>
      </c>
      <c r="L5159" s="107" t="str">
        <f t="shared" si="5211"/>
        <v>чи робить СНВВ?</v>
      </c>
      <c r="M5159" s="94"/>
      <c r="N5159" s="106" t="str">
        <f t="shared" si="5218"/>
        <v/>
      </c>
      <c r="O5159" s="106" t="str">
        <f t="shared" si="5197"/>
        <v/>
      </c>
      <c r="P5159" s="106" t="str">
        <f t="shared" si="5219"/>
        <v/>
      </c>
      <c r="Q5159" s="106" t="str">
        <f t="shared" si="5220"/>
        <v/>
      </c>
      <c r="R5159" s="106" t="str">
        <f t="shared" si="5221"/>
        <v/>
      </c>
      <c r="S5159" s="106" t="str">
        <f t="shared" si="5222"/>
        <v/>
      </c>
      <c r="T5159" s="106" t="str">
        <f t="shared" si="5223"/>
        <v/>
      </c>
    </row>
    <row r="5160" spans="1:20" outlineLevel="1">
      <c r="A5160" s="169"/>
      <c r="B5160" s="117">
        <v>44767</v>
      </c>
      <c r="C5160" s="90">
        <v>0.41666666666666702</v>
      </c>
      <c r="D5160" s="106"/>
      <c r="E5160" s="106" t="str">
        <f t="shared" si="5207"/>
        <v/>
      </c>
      <c r="F5160" s="106"/>
      <c r="G5160" s="106" t="str">
        <f t="shared" si="5208"/>
        <v/>
      </c>
      <c r="H5160" s="106"/>
      <c r="I5160" s="106" t="str">
        <f t="shared" si="5209"/>
        <v/>
      </c>
      <c r="J5160" s="106"/>
      <c r="K5160" s="106" t="str">
        <f t="shared" si="5210"/>
        <v/>
      </c>
      <c r="L5160" s="107" t="str">
        <f t="shared" si="5211"/>
        <v>чи робить СНВВ?</v>
      </c>
      <c r="M5160" s="94"/>
      <c r="N5160" s="106" t="str">
        <f t="shared" si="5218"/>
        <v/>
      </c>
      <c r="O5160" s="106" t="str">
        <f t="shared" si="5197"/>
        <v/>
      </c>
      <c r="P5160" s="106" t="str">
        <f t="shared" si="5219"/>
        <v/>
      </c>
      <c r="Q5160" s="106" t="str">
        <f t="shared" si="5220"/>
        <v/>
      </c>
      <c r="R5160" s="106" t="str">
        <f t="shared" si="5221"/>
        <v/>
      </c>
      <c r="S5160" s="106" t="str">
        <f t="shared" si="5222"/>
        <v/>
      </c>
      <c r="T5160" s="106" t="str">
        <f t="shared" si="5223"/>
        <v/>
      </c>
    </row>
    <row r="5161" spans="1:20" outlineLevel="1">
      <c r="A5161" s="169"/>
      <c r="B5161" s="117">
        <v>44767</v>
      </c>
      <c r="C5161" s="90">
        <v>0.45833333333333298</v>
      </c>
      <c r="D5161" s="106"/>
      <c r="E5161" s="106" t="str">
        <f t="shared" si="5207"/>
        <v/>
      </c>
      <c r="F5161" s="106"/>
      <c r="G5161" s="106" t="str">
        <f t="shared" si="5208"/>
        <v/>
      </c>
      <c r="H5161" s="106"/>
      <c r="I5161" s="106" t="str">
        <f t="shared" si="5209"/>
        <v/>
      </c>
      <c r="J5161" s="106"/>
      <c r="K5161" s="106" t="str">
        <f t="shared" si="5210"/>
        <v/>
      </c>
      <c r="L5161" s="107" t="str">
        <f t="shared" si="5211"/>
        <v>чи робить СНВВ?</v>
      </c>
      <c r="M5161" s="94"/>
      <c r="N5161" s="106" t="str">
        <f t="shared" si="5218"/>
        <v/>
      </c>
      <c r="O5161" s="106" t="str">
        <f t="shared" si="5197"/>
        <v/>
      </c>
      <c r="P5161" s="106" t="str">
        <f t="shared" si="5219"/>
        <v/>
      </c>
      <c r="Q5161" s="106" t="str">
        <f t="shared" si="5220"/>
        <v/>
      </c>
      <c r="R5161" s="106" t="str">
        <f t="shared" si="5221"/>
        <v/>
      </c>
      <c r="S5161" s="106" t="str">
        <f t="shared" si="5222"/>
        <v/>
      </c>
      <c r="T5161" s="106" t="str">
        <f t="shared" si="5223"/>
        <v/>
      </c>
    </row>
    <row r="5162" spans="1:20" outlineLevel="1">
      <c r="A5162" s="169"/>
      <c r="B5162" s="117">
        <v>44767</v>
      </c>
      <c r="C5162" s="90">
        <v>0.5</v>
      </c>
      <c r="D5162" s="106"/>
      <c r="E5162" s="106" t="str">
        <f t="shared" si="5207"/>
        <v/>
      </c>
      <c r="F5162" s="106"/>
      <c r="G5162" s="106" t="str">
        <f t="shared" si="5208"/>
        <v/>
      </c>
      <c r="H5162" s="106"/>
      <c r="I5162" s="106" t="str">
        <f t="shared" si="5209"/>
        <v/>
      </c>
      <c r="J5162" s="106"/>
      <c r="K5162" s="106" t="str">
        <f t="shared" si="5210"/>
        <v/>
      </c>
      <c r="L5162" s="107" t="str">
        <f t="shared" si="5211"/>
        <v>чи робить СНВВ?</v>
      </c>
      <c r="M5162" s="94"/>
      <c r="N5162" s="106" t="str">
        <f t="shared" si="5218"/>
        <v/>
      </c>
      <c r="O5162" s="106" t="str">
        <f t="shared" si="5197"/>
        <v/>
      </c>
      <c r="P5162" s="106" t="str">
        <f t="shared" si="5219"/>
        <v/>
      </c>
      <c r="Q5162" s="106" t="str">
        <f t="shared" si="5220"/>
        <v/>
      </c>
      <c r="R5162" s="106" t="str">
        <f t="shared" si="5221"/>
        <v/>
      </c>
      <c r="S5162" s="106" t="str">
        <f t="shared" si="5222"/>
        <v/>
      </c>
      <c r="T5162" s="106" t="str">
        <f t="shared" si="5223"/>
        <v/>
      </c>
    </row>
    <row r="5163" spans="1:20" outlineLevel="1">
      <c r="A5163" s="169"/>
      <c r="B5163" s="117">
        <v>44767</v>
      </c>
      <c r="C5163" s="90">
        <v>0.54166666666666696</v>
      </c>
      <c r="D5163" s="106"/>
      <c r="E5163" s="106" t="str">
        <f t="shared" si="5207"/>
        <v/>
      </c>
      <c r="F5163" s="106"/>
      <c r="G5163" s="106" t="str">
        <f t="shared" si="5208"/>
        <v/>
      </c>
      <c r="H5163" s="106"/>
      <c r="I5163" s="106" t="str">
        <f t="shared" si="5209"/>
        <v/>
      </c>
      <c r="J5163" s="106"/>
      <c r="K5163" s="106" t="str">
        <f t="shared" si="5210"/>
        <v/>
      </c>
      <c r="L5163" s="107" t="str">
        <f t="shared" si="5211"/>
        <v>чи робить СНВВ?</v>
      </c>
      <c r="M5163" s="94"/>
      <c r="N5163" s="106" t="str">
        <f t="shared" si="5218"/>
        <v/>
      </c>
      <c r="O5163" s="106" t="str">
        <f t="shared" si="5197"/>
        <v/>
      </c>
      <c r="P5163" s="106" t="str">
        <f t="shared" si="5219"/>
        <v/>
      </c>
      <c r="Q5163" s="106" t="str">
        <f t="shared" si="5220"/>
        <v/>
      </c>
      <c r="R5163" s="106" t="str">
        <f t="shared" si="5221"/>
        <v/>
      </c>
      <c r="S5163" s="106" t="str">
        <f t="shared" si="5222"/>
        <v/>
      </c>
      <c r="T5163" s="106" t="str">
        <f t="shared" si="5223"/>
        <v/>
      </c>
    </row>
    <row r="5164" spans="1:20" outlineLevel="1">
      <c r="A5164" s="169"/>
      <c r="B5164" s="117">
        <v>44767</v>
      </c>
      <c r="C5164" s="90">
        <v>0.58333333333333304</v>
      </c>
      <c r="D5164" s="106"/>
      <c r="E5164" s="106" t="str">
        <f t="shared" si="5207"/>
        <v/>
      </c>
      <c r="F5164" s="106"/>
      <c r="G5164" s="106" t="str">
        <f t="shared" si="5208"/>
        <v/>
      </c>
      <c r="H5164" s="106"/>
      <c r="I5164" s="106" t="str">
        <f t="shared" si="5209"/>
        <v/>
      </c>
      <c r="J5164" s="106"/>
      <c r="K5164" s="106" t="str">
        <f t="shared" si="5210"/>
        <v/>
      </c>
      <c r="L5164" s="107" t="str">
        <f t="shared" si="5211"/>
        <v>чи робить СНВВ?</v>
      </c>
      <c r="M5164" s="94"/>
      <c r="N5164" s="106" t="str">
        <f t="shared" si="5218"/>
        <v/>
      </c>
      <c r="O5164" s="106" t="str">
        <f t="shared" si="5197"/>
        <v/>
      </c>
      <c r="P5164" s="106" t="str">
        <f t="shared" si="5219"/>
        <v/>
      </c>
      <c r="Q5164" s="106" t="str">
        <f t="shared" si="5220"/>
        <v/>
      </c>
      <c r="R5164" s="106" t="str">
        <f t="shared" si="5221"/>
        <v/>
      </c>
      <c r="S5164" s="106" t="str">
        <f t="shared" si="5222"/>
        <v/>
      </c>
      <c r="T5164" s="106" t="str">
        <f t="shared" si="5223"/>
        <v/>
      </c>
    </row>
    <row r="5165" spans="1:20" outlineLevel="1">
      <c r="A5165" s="169"/>
      <c r="B5165" s="117">
        <v>44767</v>
      </c>
      <c r="C5165" s="90">
        <v>0.625</v>
      </c>
      <c r="D5165" s="106"/>
      <c r="E5165" s="106" t="str">
        <f t="shared" si="5207"/>
        <v/>
      </c>
      <c r="F5165" s="106"/>
      <c r="G5165" s="106" t="str">
        <f t="shared" si="5208"/>
        <v/>
      </c>
      <c r="H5165" s="106"/>
      <c r="I5165" s="106" t="str">
        <f t="shared" si="5209"/>
        <v/>
      </c>
      <c r="J5165" s="106"/>
      <c r="K5165" s="106" t="str">
        <f t="shared" si="5210"/>
        <v/>
      </c>
      <c r="L5165" s="107" t="str">
        <f t="shared" si="5211"/>
        <v>чи робить СНВВ?</v>
      </c>
      <c r="M5165" s="94"/>
      <c r="N5165" s="106" t="str">
        <f t="shared" si="5218"/>
        <v/>
      </c>
      <c r="O5165" s="106" t="str">
        <f t="shared" si="5197"/>
        <v/>
      </c>
      <c r="P5165" s="106" t="str">
        <f t="shared" si="5219"/>
        <v/>
      </c>
      <c r="Q5165" s="106" t="str">
        <f t="shared" si="5220"/>
        <v/>
      </c>
      <c r="R5165" s="106" t="str">
        <f t="shared" si="5221"/>
        <v/>
      </c>
      <c r="S5165" s="106" t="str">
        <f t="shared" si="5222"/>
        <v/>
      </c>
      <c r="T5165" s="106" t="str">
        <f t="shared" si="5223"/>
        <v/>
      </c>
    </row>
    <row r="5166" spans="1:20" outlineLevel="1">
      <c r="A5166" s="169"/>
      <c r="B5166" s="117">
        <v>44767</v>
      </c>
      <c r="C5166" s="90">
        <v>0.66666666666666696</v>
      </c>
      <c r="D5166" s="106"/>
      <c r="E5166" s="106" t="str">
        <f t="shared" si="5207"/>
        <v/>
      </c>
      <c r="F5166" s="106"/>
      <c r="G5166" s="106" t="str">
        <f t="shared" si="5208"/>
        <v/>
      </c>
      <c r="H5166" s="106"/>
      <c r="I5166" s="106" t="str">
        <f t="shared" si="5209"/>
        <v/>
      </c>
      <c r="J5166" s="106"/>
      <c r="K5166" s="106" t="str">
        <f t="shared" si="5210"/>
        <v/>
      </c>
      <c r="L5166" s="107" t="str">
        <f t="shared" si="5211"/>
        <v>чи робить СНВВ?</v>
      </c>
      <c r="M5166" s="94"/>
      <c r="N5166" s="106" t="str">
        <f t="shared" si="5218"/>
        <v/>
      </c>
      <c r="O5166" s="106" t="str">
        <f t="shared" si="5197"/>
        <v/>
      </c>
      <c r="P5166" s="106" t="str">
        <f t="shared" si="5219"/>
        <v/>
      </c>
      <c r="Q5166" s="106" t="str">
        <f t="shared" si="5220"/>
        <v/>
      </c>
      <c r="R5166" s="106" t="str">
        <f t="shared" si="5221"/>
        <v/>
      </c>
      <c r="S5166" s="106" t="str">
        <f t="shared" si="5222"/>
        <v/>
      </c>
      <c r="T5166" s="106" t="str">
        <f t="shared" si="5223"/>
        <v/>
      </c>
    </row>
    <row r="5167" spans="1:20" outlineLevel="1">
      <c r="A5167" s="169"/>
      <c r="B5167" s="117">
        <v>44767</v>
      </c>
      <c r="C5167" s="90">
        <v>0.70833333333333304</v>
      </c>
      <c r="D5167" s="106"/>
      <c r="E5167" s="106" t="str">
        <f t="shared" si="5207"/>
        <v/>
      </c>
      <c r="F5167" s="106"/>
      <c r="G5167" s="106" t="str">
        <f t="shared" si="5208"/>
        <v/>
      </c>
      <c r="H5167" s="106"/>
      <c r="I5167" s="106" t="str">
        <f t="shared" si="5209"/>
        <v/>
      </c>
      <c r="J5167" s="106"/>
      <c r="K5167" s="106" t="str">
        <f t="shared" si="5210"/>
        <v/>
      </c>
      <c r="L5167" s="107" t="str">
        <f t="shared" si="5211"/>
        <v>чи робить СНВВ?</v>
      </c>
      <c r="M5167" s="94"/>
      <c r="N5167" s="106" t="str">
        <f t="shared" si="5218"/>
        <v/>
      </c>
      <c r="O5167" s="106" t="str">
        <f t="shared" si="5197"/>
        <v/>
      </c>
      <c r="P5167" s="106" t="str">
        <f t="shared" si="5219"/>
        <v/>
      </c>
      <c r="Q5167" s="106" t="str">
        <f t="shared" si="5220"/>
        <v/>
      </c>
      <c r="R5167" s="106" t="str">
        <f t="shared" si="5221"/>
        <v/>
      </c>
      <c r="S5167" s="106" t="str">
        <f t="shared" si="5222"/>
        <v/>
      </c>
      <c r="T5167" s="106" t="str">
        <f t="shared" si="5223"/>
        <v/>
      </c>
    </row>
    <row r="5168" spans="1:20" outlineLevel="1">
      <c r="A5168" s="169"/>
      <c r="B5168" s="117">
        <v>44767</v>
      </c>
      <c r="C5168" s="90">
        <v>0.75</v>
      </c>
      <c r="D5168" s="106"/>
      <c r="E5168" s="106" t="str">
        <f t="shared" si="5207"/>
        <v/>
      </c>
      <c r="F5168" s="106"/>
      <c r="G5168" s="106" t="str">
        <f t="shared" si="5208"/>
        <v/>
      </c>
      <c r="H5168" s="106"/>
      <c r="I5168" s="106" t="str">
        <f t="shared" si="5209"/>
        <v/>
      </c>
      <c r="J5168" s="106"/>
      <c r="K5168" s="106" t="str">
        <f t="shared" si="5210"/>
        <v/>
      </c>
      <c r="L5168" s="107" t="str">
        <f t="shared" si="5211"/>
        <v>чи робить СНВВ?</v>
      </c>
      <c r="M5168" s="94"/>
      <c r="N5168" s="106" t="str">
        <f t="shared" si="5218"/>
        <v/>
      </c>
      <c r="O5168" s="106" t="str">
        <f t="shared" si="5197"/>
        <v/>
      </c>
      <c r="P5168" s="106" t="str">
        <f t="shared" si="5219"/>
        <v/>
      </c>
      <c r="Q5168" s="106" t="str">
        <f t="shared" si="5220"/>
        <v/>
      </c>
      <c r="R5168" s="106" t="str">
        <f t="shared" si="5221"/>
        <v/>
      </c>
      <c r="S5168" s="106" t="str">
        <f t="shared" si="5222"/>
        <v/>
      </c>
      <c r="T5168" s="106" t="str">
        <f t="shared" si="5223"/>
        <v/>
      </c>
    </row>
    <row r="5169" spans="1:20" outlineLevel="1">
      <c r="A5169" s="169"/>
      <c r="B5169" s="117">
        <v>44767</v>
      </c>
      <c r="C5169" s="90">
        <v>0.79166666666666696</v>
      </c>
      <c r="D5169" s="106"/>
      <c r="E5169" s="106" t="str">
        <f t="shared" si="5207"/>
        <v/>
      </c>
      <c r="F5169" s="106"/>
      <c r="G5169" s="106" t="str">
        <f t="shared" si="5208"/>
        <v/>
      </c>
      <c r="H5169" s="106"/>
      <c r="I5169" s="106" t="str">
        <f t="shared" si="5209"/>
        <v/>
      </c>
      <c r="J5169" s="106"/>
      <c r="K5169" s="106" t="str">
        <f t="shared" si="5210"/>
        <v/>
      </c>
      <c r="L5169" s="107" t="str">
        <f t="shared" si="5211"/>
        <v>чи робить СНВВ?</v>
      </c>
      <c r="M5169" s="94"/>
      <c r="N5169" s="106" t="str">
        <f t="shared" si="5218"/>
        <v/>
      </c>
      <c r="O5169" s="106" t="str">
        <f t="shared" si="5197"/>
        <v/>
      </c>
      <c r="P5169" s="106" t="str">
        <f t="shared" si="5219"/>
        <v/>
      </c>
      <c r="Q5169" s="106" t="str">
        <f t="shared" si="5220"/>
        <v/>
      </c>
      <c r="R5169" s="106" t="str">
        <f t="shared" si="5221"/>
        <v/>
      </c>
      <c r="S5169" s="106" t="str">
        <f t="shared" si="5222"/>
        <v/>
      </c>
      <c r="T5169" s="106" t="str">
        <f t="shared" si="5223"/>
        <v/>
      </c>
    </row>
    <row r="5170" spans="1:20" outlineLevel="1">
      <c r="A5170" s="169"/>
      <c r="B5170" s="117">
        <v>44767</v>
      </c>
      <c r="C5170" s="90">
        <v>0.83333333333333304</v>
      </c>
      <c r="D5170" s="106"/>
      <c r="E5170" s="106" t="str">
        <f t="shared" si="5207"/>
        <v/>
      </c>
      <c r="F5170" s="106"/>
      <c r="G5170" s="106" t="str">
        <f t="shared" si="5208"/>
        <v/>
      </c>
      <c r="H5170" s="106"/>
      <c r="I5170" s="106" t="str">
        <f t="shared" si="5209"/>
        <v/>
      </c>
      <c r="J5170" s="106"/>
      <c r="K5170" s="106" t="str">
        <f t="shared" si="5210"/>
        <v/>
      </c>
      <c r="L5170" s="107" t="str">
        <f t="shared" si="5211"/>
        <v>чи робить СНВВ?</v>
      </c>
      <c r="M5170" s="94"/>
      <c r="N5170" s="106" t="str">
        <f t="shared" si="5218"/>
        <v/>
      </c>
      <c r="O5170" s="106" t="str">
        <f t="shared" si="5197"/>
        <v/>
      </c>
      <c r="P5170" s="106" t="str">
        <f t="shared" si="5219"/>
        <v/>
      </c>
      <c r="Q5170" s="106" t="str">
        <f t="shared" si="5220"/>
        <v/>
      </c>
      <c r="R5170" s="106" t="str">
        <f t="shared" si="5221"/>
        <v/>
      </c>
      <c r="S5170" s="106" t="str">
        <f t="shared" si="5222"/>
        <v/>
      </c>
      <c r="T5170" s="106" t="str">
        <f t="shared" si="5223"/>
        <v/>
      </c>
    </row>
    <row r="5171" spans="1:20" outlineLevel="1">
      <c r="A5171" s="169"/>
      <c r="B5171" s="117">
        <v>44767</v>
      </c>
      <c r="C5171" s="90">
        <v>0.875</v>
      </c>
      <c r="D5171" s="106"/>
      <c r="E5171" s="106" t="str">
        <f t="shared" si="5207"/>
        <v/>
      </c>
      <c r="F5171" s="106"/>
      <c r="G5171" s="106" t="str">
        <f t="shared" si="5208"/>
        <v/>
      </c>
      <c r="H5171" s="106"/>
      <c r="I5171" s="106" t="str">
        <f t="shared" si="5209"/>
        <v/>
      </c>
      <c r="J5171" s="106"/>
      <c r="K5171" s="106" t="str">
        <f t="shared" si="5210"/>
        <v/>
      </c>
      <c r="L5171" s="107" t="str">
        <f t="shared" si="5211"/>
        <v>чи робить СНВВ?</v>
      </c>
      <c r="M5171" s="94"/>
      <c r="N5171" s="106" t="str">
        <f t="shared" si="5218"/>
        <v/>
      </c>
      <c r="O5171" s="106" t="str">
        <f t="shared" si="5197"/>
        <v/>
      </c>
      <c r="P5171" s="106" t="str">
        <f t="shared" si="5219"/>
        <v/>
      </c>
      <c r="Q5171" s="106" t="str">
        <f t="shared" si="5220"/>
        <v/>
      </c>
      <c r="R5171" s="106" t="str">
        <f t="shared" si="5221"/>
        <v/>
      </c>
      <c r="S5171" s="106" t="str">
        <f t="shared" si="5222"/>
        <v/>
      </c>
      <c r="T5171" s="106" t="str">
        <f t="shared" si="5223"/>
        <v/>
      </c>
    </row>
    <row r="5172" spans="1:20" outlineLevel="1">
      <c r="A5172" s="169"/>
      <c r="B5172" s="117">
        <v>44767</v>
      </c>
      <c r="C5172" s="90">
        <v>0.91666666666666696</v>
      </c>
      <c r="D5172" s="106"/>
      <c r="E5172" s="106" t="str">
        <f t="shared" si="5207"/>
        <v/>
      </c>
      <c r="F5172" s="106"/>
      <c r="G5172" s="106" t="str">
        <f t="shared" si="5208"/>
        <v/>
      </c>
      <c r="H5172" s="106"/>
      <c r="I5172" s="106" t="str">
        <f t="shared" si="5209"/>
        <v/>
      </c>
      <c r="J5172" s="106"/>
      <c r="K5172" s="106" t="str">
        <f t="shared" si="5210"/>
        <v/>
      </c>
      <c r="L5172" s="107" t="str">
        <f t="shared" si="5211"/>
        <v>чи робить СНВВ?</v>
      </c>
      <c r="M5172" s="94"/>
      <c r="N5172" s="106" t="str">
        <f t="shared" si="5218"/>
        <v/>
      </c>
      <c r="O5172" s="106" t="str">
        <f t="shared" si="5197"/>
        <v/>
      </c>
      <c r="P5172" s="106" t="str">
        <f t="shared" si="5219"/>
        <v/>
      </c>
      <c r="Q5172" s="106" t="str">
        <f t="shared" si="5220"/>
        <v/>
      </c>
      <c r="R5172" s="106" t="str">
        <f t="shared" si="5221"/>
        <v/>
      </c>
      <c r="S5172" s="106" t="str">
        <f t="shared" si="5222"/>
        <v/>
      </c>
      <c r="T5172" s="106" t="str">
        <f t="shared" si="5223"/>
        <v/>
      </c>
    </row>
    <row r="5173" spans="1:20" outlineLevel="1">
      <c r="A5173" s="169"/>
      <c r="B5173" s="117">
        <v>44767</v>
      </c>
      <c r="C5173" s="90">
        <v>0.95833333333333304</v>
      </c>
      <c r="D5173" s="106"/>
      <c r="E5173" s="106" t="str">
        <f t="shared" si="5207"/>
        <v/>
      </c>
      <c r="F5173" s="106"/>
      <c r="G5173" s="106" t="str">
        <f t="shared" si="5208"/>
        <v/>
      </c>
      <c r="H5173" s="106"/>
      <c r="I5173" s="106" t="str">
        <f t="shared" si="5209"/>
        <v/>
      </c>
      <c r="J5173" s="106"/>
      <c r="K5173" s="106" t="str">
        <f t="shared" si="5210"/>
        <v/>
      </c>
      <c r="L5173" s="107" t="str">
        <f t="shared" si="5211"/>
        <v>чи робить СНВВ?</v>
      </c>
      <c r="M5173" s="94"/>
      <c r="N5173" s="106" t="str">
        <f t="shared" si="5218"/>
        <v/>
      </c>
      <c r="O5173" s="106" t="str">
        <f t="shared" si="5197"/>
        <v/>
      </c>
      <c r="P5173" s="106" t="str">
        <f t="shared" si="5219"/>
        <v/>
      </c>
      <c r="Q5173" s="106" t="str">
        <f t="shared" si="5220"/>
        <v/>
      </c>
      <c r="R5173" s="106" t="str">
        <f t="shared" si="5221"/>
        <v/>
      </c>
      <c r="S5173" s="106" t="str">
        <f t="shared" si="5222"/>
        <v/>
      </c>
      <c r="T5173" s="106" t="str">
        <f t="shared" si="5223"/>
        <v/>
      </c>
    </row>
    <row r="5174" spans="1:20" outlineLevel="1">
      <c r="A5174" s="169"/>
      <c r="B5174" s="117">
        <v>44767</v>
      </c>
      <c r="C5174" s="90">
        <v>1</v>
      </c>
      <c r="D5174" s="106"/>
      <c r="E5174" s="106" t="str">
        <f t="shared" si="5207"/>
        <v/>
      </c>
      <c r="F5174" s="106"/>
      <c r="G5174" s="106" t="str">
        <f t="shared" si="5208"/>
        <v/>
      </c>
      <c r="H5174" s="106"/>
      <c r="I5174" s="106" t="str">
        <f t="shared" si="5209"/>
        <v/>
      </c>
      <c r="J5174" s="106"/>
      <c r="K5174" s="106" t="str">
        <f t="shared" si="5210"/>
        <v/>
      </c>
      <c r="L5174" s="107" t="str">
        <f t="shared" si="5211"/>
        <v>чи робить СНВВ?</v>
      </c>
      <c r="M5174" s="94"/>
      <c r="N5174" s="106" t="str">
        <f t="shared" si="5218"/>
        <v/>
      </c>
      <c r="O5174" s="106" t="str">
        <f t="shared" si="5197"/>
        <v/>
      </c>
      <c r="P5174" s="106" t="str">
        <f t="shared" si="5219"/>
        <v/>
      </c>
      <c r="Q5174" s="106" t="str">
        <f t="shared" si="5220"/>
        <v/>
      </c>
      <c r="R5174" s="106" t="str">
        <f t="shared" si="5221"/>
        <v/>
      </c>
      <c r="S5174" s="106" t="str">
        <f t="shared" si="5222"/>
        <v/>
      </c>
      <c r="T5174" s="106" t="str">
        <f t="shared" si="5223"/>
        <v/>
      </c>
    </row>
    <row r="5175" spans="1:20">
      <c r="A5175" s="113"/>
      <c r="B5175" s="170" t="s">
        <v>293</v>
      </c>
      <c r="C5175" s="170"/>
      <c r="D5175" s="97">
        <f t="shared" ref="D5175" si="5224">SUM(D5151:D5174)</f>
        <v>0</v>
      </c>
      <c r="E5175" s="98">
        <f t="shared" ref="E5175" si="5225">COUNTIF(E5151:E5174,"&gt;0")</f>
        <v>0</v>
      </c>
      <c r="F5175" s="97">
        <f t="shared" ref="F5175" si="5226">SUM(F5151:F5174)</f>
        <v>0</v>
      </c>
      <c r="G5175" s="98">
        <f t="shared" ref="G5175" si="5227">COUNTIF(G5151:G5174,"&gt;0")</f>
        <v>0</v>
      </c>
      <c r="H5175" s="97">
        <f t="shared" ref="H5175" si="5228">SUM(H5151:H5174)</f>
        <v>0</v>
      </c>
      <c r="I5175" s="98">
        <f t="shared" ref="I5175" si="5229">COUNTIF(I5151:I5174,"&gt;0")</f>
        <v>0</v>
      </c>
      <c r="J5175" s="97">
        <f t="shared" ref="J5175" si="5230">SUM(J5151:J5174)</f>
        <v>0</v>
      </c>
      <c r="K5175" s="98">
        <f t="shared" ref="K5175" si="5231">COUNTIF(K5151:K5174,"&gt;0")</f>
        <v>0</v>
      </c>
      <c r="L5175" s="98">
        <f t="shared" ref="L5175" si="5232">COUNTIF(L5151:L5174,"СНВВ не працює")</f>
        <v>0</v>
      </c>
      <c r="M5175" s="94"/>
      <c r="N5175" s="97">
        <f>AVERAGEA(N5151:N5174)</f>
        <v>0</v>
      </c>
      <c r="O5175" s="97">
        <f>AVERAGEA(O5151:O5174)</f>
        <v>0</v>
      </c>
      <c r="P5175" s="97">
        <f>SUM(P5151:P5174)</f>
        <v>0</v>
      </c>
      <c r="Q5175" s="97">
        <f>SUM(Q5151:Q5174)</f>
        <v>0</v>
      </c>
      <c r="R5175" s="97">
        <f>SUM(R5151:R5174)</f>
        <v>0</v>
      </c>
      <c r="S5175" s="97">
        <f>SUM(S5151:S5174)</f>
        <v>0</v>
      </c>
      <c r="T5175" s="97">
        <f>SUM(T5151:T5174)</f>
        <v>0</v>
      </c>
    </row>
    <row r="5176" spans="1:20" outlineLevel="1">
      <c r="A5176" s="168">
        <v>44768</v>
      </c>
      <c r="B5176" s="117">
        <v>44768</v>
      </c>
      <c r="C5176" s="90">
        <v>4.1666666666666664E-2</v>
      </c>
      <c r="D5176" s="106"/>
      <c r="E5176" s="106" t="str">
        <f t="shared" ref="E5176:E5199" si="5233">IF(D5176="","",IF(D5176&lt;1,1,0))</f>
        <v/>
      </c>
      <c r="F5176" s="106"/>
      <c r="G5176" s="106" t="str">
        <f t="shared" ref="G5176:G5199" si="5234">IF(F5176="","",IF(F5176&lt;1,1,0))</f>
        <v/>
      </c>
      <c r="H5176" s="106"/>
      <c r="I5176" s="106" t="str">
        <f t="shared" ref="I5176:I5199" si="5235">IF(H5176="","",IF(H5176&lt;1,1,0))</f>
        <v/>
      </c>
      <c r="J5176" s="106"/>
      <c r="K5176" s="106" t="str">
        <f t="shared" ref="K5176:K5199" si="5236">IF(J5176="","",IF(J5176&lt;1,1,0))</f>
        <v/>
      </c>
      <c r="L5176" s="107" t="str">
        <f t="shared" ref="L5176:L5199" si="5237">IF(H5176="","чи робить СНВВ?",IF(J5176="","чи роблять агрегати?",IF($J5176=0,"агрегати не працюють",IF(AND($H5176=0,$J5176=1),"СНВВ не працює","OK"))))</f>
        <v>чи робить СНВВ?</v>
      </c>
      <c r="M5176" s="94"/>
      <c r="N5176" s="106" t="str">
        <f t="shared" ref="N5176" si="5238">IF(OR(E5176&lt;&gt;0, J5176=0), "",D5176)</f>
        <v/>
      </c>
      <c r="O5176" s="106" t="str">
        <f t="shared" si="5197"/>
        <v/>
      </c>
      <c r="P5176" s="106" t="str">
        <f t="shared" ref="P5176" si="5239">IF(AND($E5176&lt;&gt;0,$J5176=1),D5176,O5176)</f>
        <v/>
      </c>
      <c r="Q5176" s="106" t="str">
        <f t="shared" ref="Q5176" si="5240">IF(OR(G5176&lt;&gt;0, J5176=0), "",F5176)</f>
        <v/>
      </c>
      <c r="R5176" s="106" t="str">
        <f t="shared" ref="R5176" si="5241">IF(Q5176="", "",(Q5176*$S$2+$S$3))</f>
        <v/>
      </c>
      <c r="S5176" s="106" t="str">
        <f t="shared" ref="S5176" si="5242">IF(AND(G5176&lt;&gt;0,J5176=1),F5176,R5176)</f>
        <v/>
      </c>
      <c r="T5176" s="106" t="str">
        <f t="shared" ref="T5176" si="5243">IFERROR(P5176*S5176,"")</f>
        <v/>
      </c>
    </row>
    <row r="5177" spans="1:20" outlineLevel="1">
      <c r="A5177" s="169"/>
      <c r="B5177" s="117">
        <v>44768</v>
      </c>
      <c r="C5177" s="90">
        <v>8.3333333333333301E-2</v>
      </c>
      <c r="D5177" s="106"/>
      <c r="E5177" s="106" t="str">
        <f t="shared" si="5233"/>
        <v/>
      </c>
      <c r="F5177" s="106"/>
      <c r="G5177" s="106" t="str">
        <f t="shared" si="5234"/>
        <v/>
      </c>
      <c r="H5177" s="106"/>
      <c r="I5177" s="106" t="str">
        <f t="shared" si="5235"/>
        <v/>
      </c>
      <c r="J5177" s="106"/>
      <c r="K5177" s="106" t="str">
        <f t="shared" si="5236"/>
        <v/>
      </c>
      <c r="L5177" s="107" t="str">
        <f t="shared" si="5237"/>
        <v>чи робить СНВВ?</v>
      </c>
      <c r="M5177" s="94"/>
      <c r="N5177" s="106" t="str">
        <f t="shared" ref="N5177:N5199" si="5244">IF(OR(E5177&lt;&gt;0, J5177=0), "",D5177)</f>
        <v/>
      </c>
      <c r="O5177" s="106" t="str">
        <f t="shared" si="5197"/>
        <v/>
      </c>
      <c r="P5177" s="106" t="str">
        <f t="shared" ref="P5177:P5199" si="5245">IF(AND($E5177&lt;&gt;0,$J5177=1),D5177,O5177)</f>
        <v/>
      </c>
      <c r="Q5177" s="106" t="str">
        <f t="shared" ref="Q5177:Q5199" si="5246">IF(OR(G5177&lt;&gt;0, J5177=0), "",F5177)</f>
        <v/>
      </c>
      <c r="R5177" s="106" t="str">
        <f t="shared" ref="R5177:R5199" si="5247">IF(Q5177="", "",(Q5177*$S$2+$S$3))</f>
        <v/>
      </c>
      <c r="S5177" s="106" t="str">
        <f t="shared" ref="S5177:S5199" si="5248">IF(AND(G5177&lt;&gt;0,J5177=1),F5177,R5177)</f>
        <v/>
      </c>
      <c r="T5177" s="106" t="str">
        <f t="shared" ref="T5177:T5199" si="5249">IFERROR(P5177*S5177,"")</f>
        <v/>
      </c>
    </row>
    <row r="5178" spans="1:20" outlineLevel="1">
      <c r="A5178" s="169"/>
      <c r="B5178" s="117">
        <v>44768</v>
      </c>
      <c r="C5178" s="90">
        <v>0.125</v>
      </c>
      <c r="D5178" s="106"/>
      <c r="E5178" s="106" t="str">
        <f t="shared" si="5233"/>
        <v/>
      </c>
      <c r="F5178" s="106"/>
      <c r="G5178" s="106" t="str">
        <f t="shared" si="5234"/>
        <v/>
      </c>
      <c r="H5178" s="106"/>
      <c r="I5178" s="106" t="str">
        <f t="shared" si="5235"/>
        <v/>
      </c>
      <c r="J5178" s="106"/>
      <c r="K5178" s="106" t="str">
        <f t="shared" si="5236"/>
        <v/>
      </c>
      <c r="L5178" s="107" t="str">
        <f t="shared" si="5237"/>
        <v>чи робить СНВВ?</v>
      </c>
      <c r="M5178" s="94"/>
      <c r="N5178" s="106" t="str">
        <f t="shared" si="5244"/>
        <v/>
      </c>
      <c r="O5178" s="106" t="str">
        <f t="shared" si="5197"/>
        <v/>
      </c>
      <c r="P5178" s="106" t="str">
        <f t="shared" si="5245"/>
        <v/>
      </c>
      <c r="Q5178" s="106" t="str">
        <f t="shared" si="5246"/>
        <v/>
      </c>
      <c r="R5178" s="106" t="str">
        <f t="shared" si="5247"/>
        <v/>
      </c>
      <c r="S5178" s="106" t="str">
        <f t="shared" si="5248"/>
        <v/>
      </c>
      <c r="T5178" s="106" t="str">
        <f t="shared" si="5249"/>
        <v/>
      </c>
    </row>
    <row r="5179" spans="1:20" outlineLevel="1">
      <c r="A5179" s="169"/>
      <c r="B5179" s="117">
        <v>44768</v>
      </c>
      <c r="C5179" s="90">
        <v>0.16666666666666699</v>
      </c>
      <c r="D5179" s="106"/>
      <c r="E5179" s="106" t="str">
        <f t="shared" si="5233"/>
        <v/>
      </c>
      <c r="F5179" s="106"/>
      <c r="G5179" s="106" t="str">
        <f t="shared" si="5234"/>
        <v/>
      </c>
      <c r="H5179" s="106"/>
      <c r="I5179" s="106" t="str">
        <f t="shared" si="5235"/>
        <v/>
      </c>
      <c r="J5179" s="106"/>
      <c r="K5179" s="106" t="str">
        <f t="shared" si="5236"/>
        <v/>
      </c>
      <c r="L5179" s="107" t="str">
        <f t="shared" si="5237"/>
        <v>чи робить СНВВ?</v>
      </c>
      <c r="M5179" s="94"/>
      <c r="N5179" s="106" t="str">
        <f t="shared" si="5244"/>
        <v/>
      </c>
      <c r="O5179" s="106" t="str">
        <f t="shared" si="5197"/>
        <v/>
      </c>
      <c r="P5179" s="106" t="str">
        <f t="shared" si="5245"/>
        <v/>
      </c>
      <c r="Q5179" s="106" t="str">
        <f t="shared" si="5246"/>
        <v/>
      </c>
      <c r="R5179" s="106" t="str">
        <f t="shared" si="5247"/>
        <v/>
      </c>
      <c r="S5179" s="106" t="str">
        <f t="shared" si="5248"/>
        <v/>
      </c>
      <c r="T5179" s="106" t="str">
        <f t="shared" si="5249"/>
        <v/>
      </c>
    </row>
    <row r="5180" spans="1:20" outlineLevel="1">
      <c r="A5180" s="169"/>
      <c r="B5180" s="117">
        <v>44768</v>
      </c>
      <c r="C5180" s="90">
        <v>0.20833333333333301</v>
      </c>
      <c r="D5180" s="106"/>
      <c r="E5180" s="106" t="str">
        <f t="shared" si="5233"/>
        <v/>
      </c>
      <c r="F5180" s="106"/>
      <c r="G5180" s="106" t="str">
        <f t="shared" si="5234"/>
        <v/>
      </c>
      <c r="H5180" s="106"/>
      <c r="I5180" s="106" t="str">
        <f t="shared" si="5235"/>
        <v/>
      </c>
      <c r="J5180" s="106"/>
      <c r="K5180" s="106" t="str">
        <f t="shared" si="5236"/>
        <v/>
      </c>
      <c r="L5180" s="107" t="str">
        <f t="shared" si="5237"/>
        <v>чи робить СНВВ?</v>
      </c>
      <c r="M5180" s="94"/>
      <c r="N5180" s="106" t="str">
        <f t="shared" si="5244"/>
        <v/>
      </c>
      <c r="O5180" s="106" t="str">
        <f t="shared" si="5197"/>
        <v/>
      </c>
      <c r="P5180" s="106" t="str">
        <f t="shared" si="5245"/>
        <v/>
      </c>
      <c r="Q5180" s="106" t="str">
        <f t="shared" si="5246"/>
        <v/>
      </c>
      <c r="R5180" s="106" t="str">
        <f t="shared" si="5247"/>
        <v/>
      </c>
      <c r="S5180" s="106" t="str">
        <f t="shared" si="5248"/>
        <v/>
      </c>
      <c r="T5180" s="106" t="str">
        <f t="shared" si="5249"/>
        <v/>
      </c>
    </row>
    <row r="5181" spans="1:20" outlineLevel="1">
      <c r="A5181" s="169"/>
      <c r="B5181" s="117">
        <v>44768</v>
      </c>
      <c r="C5181" s="90">
        <v>0.25</v>
      </c>
      <c r="D5181" s="106"/>
      <c r="E5181" s="106" t="str">
        <f t="shared" si="5233"/>
        <v/>
      </c>
      <c r="F5181" s="106"/>
      <c r="G5181" s="106" t="str">
        <f t="shared" si="5234"/>
        <v/>
      </c>
      <c r="H5181" s="106"/>
      <c r="I5181" s="106" t="str">
        <f t="shared" si="5235"/>
        <v/>
      </c>
      <c r="J5181" s="106"/>
      <c r="K5181" s="106" t="str">
        <f t="shared" si="5236"/>
        <v/>
      </c>
      <c r="L5181" s="107" t="str">
        <f t="shared" si="5237"/>
        <v>чи робить СНВВ?</v>
      </c>
      <c r="M5181" s="94"/>
      <c r="N5181" s="106" t="str">
        <f t="shared" si="5244"/>
        <v/>
      </c>
      <c r="O5181" s="106" t="str">
        <f t="shared" si="5197"/>
        <v/>
      </c>
      <c r="P5181" s="106" t="str">
        <f t="shared" si="5245"/>
        <v/>
      </c>
      <c r="Q5181" s="106" t="str">
        <f t="shared" si="5246"/>
        <v/>
      </c>
      <c r="R5181" s="106" t="str">
        <f t="shared" si="5247"/>
        <v/>
      </c>
      <c r="S5181" s="106" t="str">
        <f t="shared" si="5248"/>
        <v/>
      </c>
      <c r="T5181" s="106" t="str">
        <f t="shared" si="5249"/>
        <v/>
      </c>
    </row>
    <row r="5182" spans="1:20" outlineLevel="1">
      <c r="A5182" s="169"/>
      <c r="B5182" s="117">
        <v>44768</v>
      </c>
      <c r="C5182" s="90">
        <v>0.29166666666666702</v>
      </c>
      <c r="D5182" s="106"/>
      <c r="E5182" s="106" t="str">
        <f t="shared" si="5233"/>
        <v/>
      </c>
      <c r="F5182" s="106"/>
      <c r="G5182" s="106" t="str">
        <f t="shared" si="5234"/>
        <v/>
      </c>
      <c r="H5182" s="106"/>
      <c r="I5182" s="106" t="str">
        <f t="shared" si="5235"/>
        <v/>
      </c>
      <c r="J5182" s="106"/>
      <c r="K5182" s="106" t="str">
        <f t="shared" si="5236"/>
        <v/>
      </c>
      <c r="L5182" s="107" t="str">
        <f t="shared" si="5237"/>
        <v>чи робить СНВВ?</v>
      </c>
      <c r="M5182" s="94"/>
      <c r="N5182" s="106" t="str">
        <f t="shared" si="5244"/>
        <v/>
      </c>
      <c r="O5182" s="106" t="str">
        <f t="shared" si="5197"/>
        <v/>
      </c>
      <c r="P5182" s="106" t="str">
        <f t="shared" si="5245"/>
        <v/>
      </c>
      <c r="Q5182" s="106" t="str">
        <f t="shared" si="5246"/>
        <v/>
      </c>
      <c r="R5182" s="106" t="str">
        <f t="shared" si="5247"/>
        <v/>
      </c>
      <c r="S5182" s="106" t="str">
        <f t="shared" si="5248"/>
        <v/>
      </c>
      <c r="T5182" s="106" t="str">
        <f t="shared" si="5249"/>
        <v/>
      </c>
    </row>
    <row r="5183" spans="1:20" outlineLevel="1">
      <c r="A5183" s="169"/>
      <c r="B5183" s="117">
        <v>44768</v>
      </c>
      <c r="C5183" s="90">
        <v>0.33333333333333298</v>
      </c>
      <c r="D5183" s="106"/>
      <c r="E5183" s="106" t="str">
        <f t="shared" si="5233"/>
        <v/>
      </c>
      <c r="F5183" s="106"/>
      <c r="G5183" s="106" t="str">
        <f t="shared" si="5234"/>
        <v/>
      </c>
      <c r="H5183" s="106"/>
      <c r="I5183" s="106" t="str">
        <f t="shared" si="5235"/>
        <v/>
      </c>
      <c r="J5183" s="106"/>
      <c r="K5183" s="106" t="str">
        <f t="shared" si="5236"/>
        <v/>
      </c>
      <c r="L5183" s="107" t="str">
        <f t="shared" si="5237"/>
        <v>чи робить СНВВ?</v>
      </c>
      <c r="M5183" s="94"/>
      <c r="N5183" s="106" t="str">
        <f t="shared" si="5244"/>
        <v/>
      </c>
      <c r="O5183" s="106" t="str">
        <f t="shared" si="5197"/>
        <v/>
      </c>
      <c r="P5183" s="106" t="str">
        <f t="shared" si="5245"/>
        <v/>
      </c>
      <c r="Q5183" s="106" t="str">
        <f t="shared" si="5246"/>
        <v/>
      </c>
      <c r="R5183" s="106" t="str">
        <f t="shared" si="5247"/>
        <v/>
      </c>
      <c r="S5183" s="106" t="str">
        <f t="shared" si="5248"/>
        <v/>
      </c>
      <c r="T5183" s="106" t="str">
        <f t="shared" si="5249"/>
        <v/>
      </c>
    </row>
    <row r="5184" spans="1:20" outlineLevel="1">
      <c r="A5184" s="169"/>
      <c r="B5184" s="117">
        <v>44768</v>
      </c>
      <c r="C5184" s="90">
        <v>0.375</v>
      </c>
      <c r="D5184" s="106"/>
      <c r="E5184" s="106" t="str">
        <f t="shared" si="5233"/>
        <v/>
      </c>
      <c r="F5184" s="106"/>
      <c r="G5184" s="106" t="str">
        <f t="shared" si="5234"/>
        <v/>
      </c>
      <c r="H5184" s="106"/>
      <c r="I5184" s="106" t="str">
        <f t="shared" si="5235"/>
        <v/>
      </c>
      <c r="J5184" s="106"/>
      <c r="K5184" s="106" t="str">
        <f t="shared" si="5236"/>
        <v/>
      </c>
      <c r="L5184" s="107" t="str">
        <f t="shared" si="5237"/>
        <v>чи робить СНВВ?</v>
      </c>
      <c r="M5184" s="94"/>
      <c r="N5184" s="106" t="str">
        <f t="shared" si="5244"/>
        <v/>
      </c>
      <c r="O5184" s="106" t="str">
        <f t="shared" si="5197"/>
        <v/>
      </c>
      <c r="P5184" s="106" t="str">
        <f t="shared" si="5245"/>
        <v/>
      </c>
      <c r="Q5184" s="106" t="str">
        <f t="shared" si="5246"/>
        <v/>
      </c>
      <c r="R5184" s="106" t="str">
        <f t="shared" si="5247"/>
        <v/>
      </c>
      <c r="S5184" s="106" t="str">
        <f t="shared" si="5248"/>
        <v/>
      </c>
      <c r="T5184" s="106" t="str">
        <f t="shared" si="5249"/>
        <v/>
      </c>
    </row>
    <row r="5185" spans="1:20" outlineLevel="1">
      <c r="A5185" s="169"/>
      <c r="B5185" s="117">
        <v>44768</v>
      </c>
      <c r="C5185" s="90">
        <v>0.41666666666666702</v>
      </c>
      <c r="D5185" s="106"/>
      <c r="E5185" s="106" t="str">
        <f t="shared" si="5233"/>
        <v/>
      </c>
      <c r="F5185" s="106"/>
      <c r="G5185" s="106" t="str">
        <f t="shared" si="5234"/>
        <v/>
      </c>
      <c r="H5185" s="106"/>
      <c r="I5185" s="106" t="str">
        <f t="shared" si="5235"/>
        <v/>
      </c>
      <c r="J5185" s="106"/>
      <c r="K5185" s="106" t="str">
        <f t="shared" si="5236"/>
        <v/>
      </c>
      <c r="L5185" s="107" t="str">
        <f t="shared" si="5237"/>
        <v>чи робить СНВВ?</v>
      </c>
      <c r="M5185" s="94"/>
      <c r="N5185" s="106" t="str">
        <f t="shared" si="5244"/>
        <v/>
      </c>
      <c r="O5185" s="106" t="str">
        <f t="shared" si="5197"/>
        <v/>
      </c>
      <c r="P5185" s="106" t="str">
        <f t="shared" si="5245"/>
        <v/>
      </c>
      <c r="Q5185" s="106" t="str">
        <f t="shared" si="5246"/>
        <v/>
      </c>
      <c r="R5185" s="106" t="str">
        <f t="shared" si="5247"/>
        <v/>
      </c>
      <c r="S5185" s="106" t="str">
        <f t="shared" si="5248"/>
        <v/>
      </c>
      <c r="T5185" s="106" t="str">
        <f t="shared" si="5249"/>
        <v/>
      </c>
    </row>
    <row r="5186" spans="1:20" outlineLevel="1">
      <c r="A5186" s="169"/>
      <c r="B5186" s="117">
        <v>44768</v>
      </c>
      <c r="C5186" s="90">
        <v>0.45833333333333298</v>
      </c>
      <c r="D5186" s="106"/>
      <c r="E5186" s="106" t="str">
        <f t="shared" si="5233"/>
        <v/>
      </c>
      <c r="F5186" s="106"/>
      <c r="G5186" s="106" t="str">
        <f t="shared" si="5234"/>
        <v/>
      </c>
      <c r="H5186" s="106"/>
      <c r="I5186" s="106" t="str">
        <f t="shared" si="5235"/>
        <v/>
      </c>
      <c r="J5186" s="106"/>
      <c r="K5186" s="106" t="str">
        <f t="shared" si="5236"/>
        <v/>
      </c>
      <c r="L5186" s="107" t="str">
        <f t="shared" si="5237"/>
        <v>чи робить СНВВ?</v>
      </c>
      <c r="M5186" s="94"/>
      <c r="N5186" s="106" t="str">
        <f t="shared" si="5244"/>
        <v/>
      </c>
      <c r="O5186" s="106" t="str">
        <f t="shared" si="5197"/>
        <v/>
      </c>
      <c r="P5186" s="106" t="str">
        <f t="shared" si="5245"/>
        <v/>
      </c>
      <c r="Q5186" s="106" t="str">
        <f t="shared" si="5246"/>
        <v/>
      </c>
      <c r="R5186" s="106" t="str">
        <f t="shared" si="5247"/>
        <v/>
      </c>
      <c r="S5186" s="106" t="str">
        <f t="shared" si="5248"/>
        <v/>
      </c>
      <c r="T5186" s="106" t="str">
        <f t="shared" si="5249"/>
        <v/>
      </c>
    </row>
    <row r="5187" spans="1:20" outlineLevel="1">
      <c r="A5187" s="169"/>
      <c r="B5187" s="117">
        <v>44768</v>
      </c>
      <c r="C5187" s="90">
        <v>0.5</v>
      </c>
      <c r="D5187" s="106"/>
      <c r="E5187" s="106" t="str">
        <f t="shared" si="5233"/>
        <v/>
      </c>
      <c r="F5187" s="106"/>
      <c r="G5187" s="106" t="str">
        <f t="shared" si="5234"/>
        <v/>
      </c>
      <c r="H5187" s="106"/>
      <c r="I5187" s="106" t="str">
        <f t="shared" si="5235"/>
        <v/>
      </c>
      <c r="J5187" s="106"/>
      <c r="K5187" s="106" t="str">
        <f t="shared" si="5236"/>
        <v/>
      </c>
      <c r="L5187" s="107" t="str">
        <f t="shared" si="5237"/>
        <v>чи робить СНВВ?</v>
      </c>
      <c r="M5187" s="94"/>
      <c r="N5187" s="106" t="str">
        <f t="shared" si="5244"/>
        <v/>
      </c>
      <c r="O5187" s="106" t="str">
        <f t="shared" si="5197"/>
        <v/>
      </c>
      <c r="P5187" s="106" t="str">
        <f t="shared" si="5245"/>
        <v/>
      </c>
      <c r="Q5187" s="106" t="str">
        <f t="shared" si="5246"/>
        <v/>
      </c>
      <c r="R5187" s="106" t="str">
        <f t="shared" si="5247"/>
        <v/>
      </c>
      <c r="S5187" s="106" t="str">
        <f t="shared" si="5248"/>
        <v/>
      </c>
      <c r="T5187" s="106" t="str">
        <f t="shared" si="5249"/>
        <v/>
      </c>
    </row>
    <row r="5188" spans="1:20" outlineLevel="1">
      <c r="A5188" s="169"/>
      <c r="B5188" s="117">
        <v>44768</v>
      </c>
      <c r="C5188" s="90">
        <v>0.54166666666666696</v>
      </c>
      <c r="D5188" s="106"/>
      <c r="E5188" s="106" t="str">
        <f t="shared" si="5233"/>
        <v/>
      </c>
      <c r="F5188" s="106"/>
      <c r="G5188" s="106" t="str">
        <f t="shared" si="5234"/>
        <v/>
      </c>
      <c r="H5188" s="106"/>
      <c r="I5188" s="106" t="str">
        <f t="shared" si="5235"/>
        <v/>
      </c>
      <c r="J5188" s="106"/>
      <c r="K5188" s="106" t="str">
        <f t="shared" si="5236"/>
        <v/>
      </c>
      <c r="L5188" s="107" t="str">
        <f t="shared" si="5237"/>
        <v>чи робить СНВВ?</v>
      </c>
      <c r="M5188" s="94"/>
      <c r="N5188" s="106" t="str">
        <f t="shared" si="5244"/>
        <v/>
      </c>
      <c r="O5188" s="106" t="str">
        <f t="shared" si="5197"/>
        <v/>
      </c>
      <c r="P5188" s="106" t="str">
        <f t="shared" si="5245"/>
        <v/>
      </c>
      <c r="Q5188" s="106" t="str">
        <f t="shared" si="5246"/>
        <v/>
      </c>
      <c r="R5188" s="106" t="str">
        <f t="shared" si="5247"/>
        <v/>
      </c>
      <c r="S5188" s="106" t="str">
        <f t="shared" si="5248"/>
        <v/>
      </c>
      <c r="T5188" s="106" t="str">
        <f t="shared" si="5249"/>
        <v/>
      </c>
    </row>
    <row r="5189" spans="1:20" outlineLevel="1">
      <c r="A5189" s="169"/>
      <c r="B5189" s="117">
        <v>44768</v>
      </c>
      <c r="C5189" s="90">
        <v>0.58333333333333304</v>
      </c>
      <c r="D5189" s="106"/>
      <c r="E5189" s="106" t="str">
        <f t="shared" si="5233"/>
        <v/>
      </c>
      <c r="F5189" s="106"/>
      <c r="G5189" s="106" t="str">
        <f t="shared" si="5234"/>
        <v/>
      </c>
      <c r="H5189" s="106"/>
      <c r="I5189" s="106" t="str">
        <f t="shared" si="5235"/>
        <v/>
      </c>
      <c r="J5189" s="106"/>
      <c r="K5189" s="106" t="str">
        <f t="shared" si="5236"/>
        <v/>
      </c>
      <c r="L5189" s="107" t="str">
        <f t="shared" si="5237"/>
        <v>чи робить СНВВ?</v>
      </c>
      <c r="M5189" s="94"/>
      <c r="N5189" s="106" t="str">
        <f t="shared" si="5244"/>
        <v/>
      </c>
      <c r="O5189" s="106" t="str">
        <f t="shared" si="5197"/>
        <v/>
      </c>
      <c r="P5189" s="106" t="str">
        <f t="shared" si="5245"/>
        <v/>
      </c>
      <c r="Q5189" s="106" t="str">
        <f t="shared" si="5246"/>
        <v/>
      </c>
      <c r="R5189" s="106" t="str">
        <f t="shared" si="5247"/>
        <v/>
      </c>
      <c r="S5189" s="106" t="str">
        <f t="shared" si="5248"/>
        <v/>
      </c>
      <c r="T5189" s="106" t="str">
        <f t="shared" si="5249"/>
        <v/>
      </c>
    </row>
    <row r="5190" spans="1:20" outlineLevel="1">
      <c r="A5190" s="169"/>
      <c r="B5190" s="117">
        <v>44768</v>
      </c>
      <c r="C5190" s="90">
        <v>0.625</v>
      </c>
      <c r="D5190" s="106"/>
      <c r="E5190" s="106" t="str">
        <f t="shared" si="5233"/>
        <v/>
      </c>
      <c r="F5190" s="106"/>
      <c r="G5190" s="106" t="str">
        <f t="shared" si="5234"/>
        <v/>
      </c>
      <c r="H5190" s="106"/>
      <c r="I5190" s="106" t="str">
        <f t="shared" si="5235"/>
        <v/>
      </c>
      <c r="J5190" s="106"/>
      <c r="K5190" s="106" t="str">
        <f t="shared" si="5236"/>
        <v/>
      </c>
      <c r="L5190" s="107" t="str">
        <f t="shared" si="5237"/>
        <v>чи робить СНВВ?</v>
      </c>
      <c r="M5190" s="94"/>
      <c r="N5190" s="106" t="str">
        <f t="shared" si="5244"/>
        <v/>
      </c>
      <c r="O5190" s="106" t="str">
        <f t="shared" si="5197"/>
        <v/>
      </c>
      <c r="P5190" s="106" t="str">
        <f t="shared" si="5245"/>
        <v/>
      </c>
      <c r="Q5190" s="106" t="str">
        <f t="shared" si="5246"/>
        <v/>
      </c>
      <c r="R5190" s="106" t="str">
        <f t="shared" si="5247"/>
        <v/>
      </c>
      <c r="S5190" s="106" t="str">
        <f t="shared" si="5248"/>
        <v/>
      </c>
      <c r="T5190" s="106" t="str">
        <f t="shared" si="5249"/>
        <v/>
      </c>
    </row>
    <row r="5191" spans="1:20" outlineLevel="1">
      <c r="A5191" s="169"/>
      <c r="B5191" s="117">
        <v>44768</v>
      </c>
      <c r="C5191" s="90">
        <v>0.66666666666666696</v>
      </c>
      <c r="D5191" s="106"/>
      <c r="E5191" s="106" t="str">
        <f t="shared" si="5233"/>
        <v/>
      </c>
      <c r="F5191" s="106"/>
      <c r="G5191" s="106" t="str">
        <f t="shared" si="5234"/>
        <v/>
      </c>
      <c r="H5191" s="106"/>
      <c r="I5191" s="106" t="str">
        <f t="shared" si="5235"/>
        <v/>
      </c>
      <c r="J5191" s="106"/>
      <c r="K5191" s="106" t="str">
        <f t="shared" si="5236"/>
        <v/>
      </c>
      <c r="L5191" s="107" t="str">
        <f t="shared" si="5237"/>
        <v>чи робить СНВВ?</v>
      </c>
      <c r="M5191" s="94"/>
      <c r="N5191" s="106" t="str">
        <f t="shared" si="5244"/>
        <v/>
      </c>
      <c r="O5191" s="106" t="str">
        <f t="shared" si="5197"/>
        <v/>
      </c>
      <c r="P5191" s="106" t="str">
        <f t="shared" si="5245"/>
        <v/>
      </c>
      <c r="Q5191" s="106" t="str">
        <f t="shared" si="5246"/>
        <v/>
      </c>
      <c r="R5191" s="106" t="str">
        <f t="shared" si="5247"/>
        <v/>
      </c>
      <c r="S5191" s="106" t="str">
        <f t="shared" si="5248"/>
        <v/>
      </c>
      <c r="T5191" s="106" t="str">
        <f t="shared" si="5249"/>
        <v/>
      </c>
    </row>
    <row r="5192" spans="1:20" outlineLevel="1">
      <c r="A5192" s="169"/>
      <c r="B5192" s="117">
        <v>44768</v>
      </c>
      <c r="C5192" s="90">
        <v>0.70833333333333304</v>
      </c>
      <c r="D5192" s="106"/>
      <c r="E5192" s="106" t="str">
        <f t="shared" si="5233"/>
        <v/>
      </c>
      <c r="F5192" s="106"/>
      <c r="G5192" s="106" t="str">
        <f t="shared" si="5234"/>
        <v/>
      </c>
      <c r="H5192" s="106"/>
      <c r="I5192" s="106" t="str">
        <f t="shared" si="5235"/>
        <v/>
      </c>
      <c r="J5192" s="106"/>
      <c r="K5192" s="106" t="str">
        <f t="shared" si="5236"/>
        <v/>
      </c>
      <c r="L5192" s="107" t="str">
        <f t="shared" si="5237"/>
        <v>чи робить СНВВ?</v>
      </c>
      <c r="M5192" s="94"/>
      <c r="N5192" s="106" t="str">
        <f t="shared" si="5244"/>
        <v/>
      </c>
      <c r="O5192" s="106" t="str">
        <f t="shared" ref="O5192:O5255" si="5250">IF(N5192="", "",(N5192*$Q$2+$Q$3))</f>
        <v/>
      </c>
      <c r="P5192" s="106" t="str">
        <f t="shared" si="5245"/>
        <v/>
      </c>
      <c r="Q5192" s="106" t="str">
        <f t="shared" si="5246"/>
        <v/>
      </c>
      <c r="R5192" s="106" t="str">
        <f t="shared" si="5247"/>
        <v/>
      </c>
      <c r="S5192" s="106" t="str">
        <f t="shared" si="5248"/>
        <v/>
      </c>
      <c r="T5192" s="106" t="str">
        <f t="shared" si="5249"/>
        <v/>
      </c>
    </row>
    <row r="5193" spans="1:20" outlineLevel="1">
      <c r="A5193" s="169"/>
      <c r="B5193" s="117">
        <v>44768</v>
      </c>
      <c r="C5193" s="90">
        <v>0.75</v>
      </c>
      <c r="D5193" s="106"/>
      <c r="E5193" s="106" t="str">
        <f t="shared" si="5233"/>
        <v/>
      </c>
      <c r="F5193" s="106"/>
      <c r="G5193" s="106" t="str">
        <f t="shared" si="5234"/>
        <v/>
      </c>
      <c r="H5193" s="106"/>
      <c r="I5193" s="106" t="str">
        <f t="shared" si="5235"/>
        <v/>
      </c>
      <c r="J5193" s="106"/>
      <c r="K5193" s="106" t="str">
        <f t="shared" si="5236"/>
        <v/>
      </c>
      <c r="L5193" s="107" t="str">
        <f t="shared" si="5237"/>
        <v>чи робить СНВВ?</v>
      </c>
      <c r="M5193" s="94"/>
      <c r="N5193" s="106" t="str">
        <f t="shared" si="5244"/>
        <v/>
      </c>
      <c r="O5193" s="106" t="str">
        <f t="shared" si="5250"/>
        <v/>
      </c>
      <c r="P5193" s="106" t="str">
        <f t="shared" si="5245"/>
        <v/>
      </c>
      <c r="Q5193" s="106" t="str">
        <f t="shared" si="5246"/>
        <v/>
      </c>
      <c r="R5193" s="106" t="str">
        <f t="shared" si="5247"/>
        <v/>
      </c>
      <c r="S5193" s="106" t="str">
        <f t="shared" si="5248"/>
        <v/>
      </c>
      <c r="T5193" s="106" t="str">
        <f t="shared" si="5249"/>
        <v/>
      </c>
    </row>
    <row r="5194" spans="1:20" outlineLevel="1">
      <c r="A5194" s="169"/>
      <c r="B5194" s="117">
        <v>44768</v>
      </c>
      <c r="C5194" s="90">
        <v>0.79166666666666696</v>
      </c>
      <c r="D5194" s="106"/>
      <c r="E5194" s="106" t="str">
        <f t="shared" si="5233"/>
        <v/>
      </c>
      <c r="F5194" s="106"/>
      <c r="G5194" s="106" t="str">
        <f t="shared" si="5234"/>
        <v/>
      </c>
      <c r="H5194" s="106"/>
      <c r="I5194" s="106" t="str">
        <f t="shared" si="5235"/>
        <v/>
      </c>
      <c r="J5194" s="106"/>
      <c r="K5194" s="106" t="str">
        <f t="shared" si="5236"/>
        <v/>
      </c>
      <c r="L5194" s="107" t="str">
        <f t="shared" si="5237"/>
        <v>чи робить СНВВ?</v>
      </c>
      <c r="M5194" s="94"/>
      <c r="N5194" s="106" t="str">
        <f t="shared" si="5244"/>
        <v/>
      </c>
      <c r="O5194" s="106" t="str">
        <f t="shared" si="5250"/>
        <v/>
      </c>
      <c r="P5194" s="106" t="str">
        <f t="shared" si="5245"/>
        <v/>
      </c>
      <c r="Q5194" s="106" t="str">
        <f t="shared" si="5246"/>
        <v/>
      </c>
      <c r="R5194" s="106" t="str">
        <f t="shared" si="5247"/>
        <v/>
      </c>
      <c r="S5194" s="106" t="str">
        <f t="shared" si="5248"/>
        <v/>
      </c>
      <c r="T5194" s="106" t="str">
        <f t="shared" si="5249"/>
        <v/>
      </c>
    </row>
    <row r="5195" spans="1:20" outlineLevel="1">
      <c r="A5195" s="169"/>
      <c r="B5195" s="117">
        <v>44768</v>
      </c>
      <c r="C5195" s="90">
        <v>0.83333333333333304</v>
      </c>
      <c r="D5195" s="106"/>
      <c r="E5195" s="106" t="str">
        <f t="shared" si="5233"/>
        <v/>
      </c>
      <c r="F5195" s="106"/>
      <c r="G5195" s="106" t="str">
        <f t="shared" si="5234"/>
        <v/>
      </c>
      <c r="H5195" s="106"/>
      <c r="I5195" s="106" t="str">
        <f t="shared" si="5235"/>
        <v/>
      </c>
      <c r="J5195" s="106"/>
      <c r="K5195" s="106" t="str">
        <f t="shared" si="5236"/>
        <v/>
      </c>
      <c r="L5195" s="107" t="str">
        <f t="shared" si="5237"/>
        <v>чи робить СНВВ?</v>
      </c>
      <c r="M5195" s="94"/>
      <c r="N5195" s="106" t="str">
        <f t="shared" si="5244"/>
        <v/>
      </c>
      <c r="O5195" s="106" t="str">
        <f t="shared" si="5250"/>
        <v/>
      </c>
      <c r="P5195" s="106" t="str">
        <f t="shared" si="5245"/>
        <v/>
      </c>
      <c r="Q5195" s="106" t="str">
        <f t="shared" si="5246"/>
        <v/>
      </c>
      <c r="R5195" s="106" t="str">
        <f t="shared" si="5247"/>
        <v/>
      </c>
      <c r="S5195" s="106" t="str">
        <f t="shared" si="5248"/>
        <v/>
      </c>
      <c r="T5195" s="106" t="str">
        <f t="shared" si="5249"/>
        <v/>
      </c>
    </row>
    <row r="5196" spans="1:20" outlineLevel="1">
      <c r="A5196" s="169"/>
      <c r="B5196" s="117">
        <v>44768</v>
      </c>
      <c r="C5196" s="90">
        <v>0.875</v>
      </c>
      <c r="D5196" s="106"/>
      <c r="E5196" s="106" t="str">
        <f t="shared" si="5233"/>
        <v/>
      </c>
      <c r="F5196" s="106"/>
      <c r="G5196" s="106" t="str">
        <f t="shared" si="5234"/>
        <v/>
      </c>
      <c r="H5196" s="106"/>
      <c r="I5196" s="106" t="str">
        <f t="shared" si="5235"/>
        <v/>
      </c>
      <c r="J5196" s="106"/>
      <c r="K5196" s="106" t="str">
        <f t="shared" si="5236"/>
        <v/>
      </c>
      <c r="L5196" s="107" t="str">
        <f t="shared" si="5237"/>
        <v>чи робить СНВВ?</v>
      </c>
      <c r="M5196" s="94"/>
      <c r="N5196" s="106" t="str">
        <f t="shared" si="5244"/>
        <v/>
      </c>
      <c r="O5196" s="106" t="str">
        <f t="shared" si="5250"/>
        <v/>
      </c>
      <c r="P5196" s="106" t="str">
        <f t="shared" si="5245"/>
        <v/>
      </c>
      <c r="Q5196" s="106" t="str">
        <f t="shared" si="5246"/>
        <v/>
      </c>
      <c r="R5196" s="106" t="str">
        <f t="shared" si="5247"/>
        <v/>
      </c>
      <c r="S5196" s="106" t="str">
        <f t="shared" si="5248"/>
        <v/>
      </c>
      <c r="T5196" s="106" t="str">
        <f t="shared" si="5249"/>
        <v/>
      </c>
    </row>
    <row r="5197" spans="1:20" outlineLevel="1">
      <c r="A5197" s="169"/>
      <c r="B5197" s="117">
        <v>44768</v>
      </c>
      <c r="C5197" s="90">
        <v>0.91666666666666696</v>
      </c>
      <c r="D5197" s="106"/>
      <c r="E5197" s="106" t="str">
        <f t="shared" si="5233"/>
        <v/>
      </c>
      <c r="F5197" s="106"/>
      <c r="G5197" s="106" t="str">
        <f t="shared" si="5234"/>
        <v/>
      </c>
      <c r="H5197" s="106"/>
      <c r="I5197" s="106" t="str">
        <f t="shared" si="5235"/>
        <v/>
      </c>
      <c r="J5197" s="106"/>
      <c r="K5197" s="106" t="str">
        <f t="shared" si="5236"/>
        <v/>
      </c>
      <c r="L5197" s="107" t="str">
        <f t="shared" si="5237"/>
        <v>чи робить СНВВ?</v>
      </c>
      <c r="M5197" s="94"/>
      <c r="N5197" s="106" t="str">
        <f t="shared" si="5244"/>
        <v/>
      </c>
      <c r="O5197" s="106" t="str">
        <f t="shared" si="5250"/>
        <v/>
      </c>
      <c r="P5197" s="106" t="str">
        <f t="shared" si="5245"/>
        <v/>
      </c>
      <c r="Q5197" s="106" t="str">
        <f t="shared" si="5246"/>
        <v/>
      </c>
      <c r="R5197" s="106" t="str">
        <f t="shared" si="5247"/>
        <v/>
      </c>
      <c r="S5197" s="106" t="str">
        <f t="shared" si="5248"/>
        <v/>
      </c>
      <c r="T5197" s="106" t="str">
        <f t="shared" si="5249"/>
        <v/>
      </c>
    </row>
    <row r="5198" spans="1:20" outlineLevel="1">
      <c r="A5198" s="169"/>
      <c r="B5198" s="117">
        <v>44768</v>
      </c>
      <c r="C5198" s="90">
        <v>0.95833333333333304</v>
      </c>
      <c r="D5198" s="106"/>
      <c r="E5198" s="106" t="str">
        <f t="shared" si="5233"/>
        <v/>
      </c>
      <c r="F5198" s="106"/>
      <c r="G5198" s="106" t="str">
        <f t="shared" si="5234"/>
        <v/>
      </c>
      <c r="H5198" s="106"/>
      <c r="I5198" s="106" t="str">
        <f t="shared" si="5235"/>
        <v/>
      </c>
      <c r="J5198" s="106"/>
      <c r="K5198" s="106" t="str">
        <f t="shared" si="5236"/>
        <v/>
      </c>
      <c r="L5198" s="107" t="str">
        <f t="shared" si="5237"/>
        <v>чи робить СНВВ?</v>
      </c>
      <c r="M5198" s="94"/>
      <c r="N5198" s="106" t="str">
        <f t="shared" si="5244"/>
        <v/>
      </c>
      <c r="O5198" s="106" t="str">
        <f t="shared" si="5250"/>
        <v/>
      </c>
      <c r="P5198" s="106" t="str">
        <f t="shared" si="5245"/>
        <v/>
      </c>
      <c r="Q5198" s="106" t="str">
        <f t="shared" si="5246"/>
        <v/>
      </c>
      <c r="R5198" s="106" t="str">
        <f t="shared" si="5247"/>
        <v/>
      </c>
      <c r="S5198" s="106" t="str">
        <f t="shared" si="5248"/>
        <v/>
      </c>
      <c r="T5198" s="106" t="str">
        <f t="shared" si="5249"/>
        <v/>
      </c>
    </row>
    <row r="5199" spans="1:20" outlineLevel="1">
      <c r="A5199" s="169"/>
      <c r="B5199" s="117">
        <v>44768</v>
      </c>
      <c r="C5199" s="90">
        <v>1</v>
      </c>
      <c r="D5199" s="106"/>
      <c r="E5199" s="106" t="str">
        <f t="shared" si="5233"/>
        <v/>
      </c>
      <c r="F5199" s="106"/>
      <c r="G5199" s="106" t="str">
        <f t="shared" si="5234"/>
        <v/>
      </c>
      <c r="H5199" s="106"/>
      <c r="I5199" s="106" t="str">
        <f t="shared" si="5235"/>
        <v/>
      </c>
      <c r="J5199" s="106"/>
      <c r="K5199" s="106" t="str">
        <f t="shared" si="5236"/>
        <v/>
      </c>
      <c r="L5199" s="107" t="str">
        <f t="shared" si="5237"/>
        <v>чи робить СНВВ?</v>
      </c>
      <c r="M5199" s="94"/>
      <c r="N5199" s="106" t="str">
        <f t="shared" si="5244"/>
        <v/>
      </c>
      <c r="O5199" s="106" t="str">
        <f t="shared" si="5250"/>
        <v/>
      </c>
      <c r="P5199" s="106" t="str">
        <f t="shared" si="5245"/>
        <v/>
      </c>
      <c r="Q5199" s="106" t="str">
        <f t="shared" si="5246"/>
        <v/>
      </c>
      <c r="R5199" s="106" t="str">
        <f t="shared" si="5247"/>
        <v/>
      </c>
      <c r="S5199" s="106" t="str">
        <f t="shared" si="5248"/>
        <v/>
      </c>
      <c r="T5199" s="106" t="str">
        <f t="shared" si="5249"/>
        <v/>
      </c>
    </row>
    <row r="5200" spans="1:20">
      <c r="A5200" s="113"/>
      <c r="B5200" s="170" t="s">
        <v>294</v>
      </c>
      <c r="C5200" s="170"/>
      <c r="D5200" s="97">
        <f t="shared" ref="D5200" si="5251">SUM(D5176:D5199)</f>
        <v>0</v>
      </c>
      <c r="E5200" s="98">
        <f t="shared" ref="E5200" si="5252">COUNTIF(E5176:E5199,"&gt;0")</f>
        <v>0</v>
      </c>
      <c r="F5200" s="97">
        <f t="shared" ref="F5200" si="5253">SUM(F5176:F5199)</f>
        <v>0</v>
      </c>
      <c r="G5200" s="98">
        <f t="shared" ref="G5200" si="5254">COUNTIF(G5176:G5199,"&gt;0")</f>
        <v>0</v>
      </c>
      <c r="H5200" s="97">
        <f t="shared" ref="H5200" si="5255">SUM(H5176:H5199)</f>
        <v>0</v>
      </c>
      <c r="I5200" s="98">
        <f t="shared" ref="I5200" si="5256">COUNTIF(I5176:I5199,"&gt;0")</f>
        <v>0</v>
      </c>
      <c r="J5200" s="97">
        <f t="shared" ref="J5200" si="5257">SUM(J5176:J5199)</f>
        <v>0</v>
      </c>
      <c r="K5200" s="98">
        <f t="shared" ref="K5200" si="5258">COUNTIF(K5176:K5199,"&gt;0")</f>
        <v>0</v>
      </c>
      <c r="L5200" s="98">
        <f t="shared" ref="L5200" si="5259">COUNTIF(L5176:L5199,"СНВВ не працює")</f>
        <v>0</v>
      </c>
      <c r="M5200" s="94"/>
      <c r="N5200" s="97">
        <f>AVERAGEA(N5176:N5199)</f>
        <v>0</v>
      </c>
      <c r="O5200" s="97">
        <f>AVERAGEA(O5176:O5199)</f>
        <v>0</v>
      </c>
      <c r="P5200" s="97">
        <f>SUM(P5176:P5199)</f>
        <v>0</v>
      </c>
      <c r="Q5200" s="97">
        <f>SUM(Q5176:Q5199)</f>
        <v>0</v>
      </c>
      <c r="R5200" s="97">
        <f>SUM(R5176:R5199)</f>
        <v>0</v>
      </c>
      <c r="S5200" s="97">
        <f>SUM(S5176:S5199)</f>
        <v>0</v>
      </c>
      <c r="T5200" s="97">
        <f>SUM(T5176:T5199)</f>
        <v>0</v>
      </c>
    </row>
    <row r="5201" spans="1:20" ht="15.75" customHeight="1" outlineLevel="1">
      <c r="A5201" s="168">
        <v>44769</v>
      </c>
      <c r="B5201" s="117">
        <v>44769</v>
      </c>
      <c r="C5201" s="90">
        <v>4.1666666666666664E-2</v>
      </c>
      <c r="D5201" s="106"/>
      <c r="E5201" s="106" t="str">
        <f t="shared" ref="E5201:E5224" si="5260">IF(D5201="","",IF(D5201&lt;1,1,0))</f>
        <v/>
      </c>
      <c r="F5201" s="106"/>
      <c r="G5201" s="106" t="str">
        <f t="shared" ref="G5201:G5224" si="5261">IF(F5201="","",IF(F5201&lt;1,1,0))</f>
        <v/>
      </c>
      <c r="H5201" s="106"/>
      <c r="I5201" s="106" t="str">
        <f t="shared" ref="I5201:I5224" si="5262">IF(H5201="","",IF(H5201&lt;1,1,0))</f>
        <v/>
      </c>
      <c r="J5201" s="106"/>
      <c r="K5201" s="106" t="str">
        <f t="shared" ref="K5201:K5224" si="5263">IF(J5201="","",IF(J5201&lt;1,1,0))</f>
        <v/>
      </c>
      <c r="L5201" s="107" t="str">
        <f t="shared" ref="L5201:L5224" si="5264">IF(H5201="","чи робить СНВВ?",IF(J5201="","чи роблять агрегати?",IF($J5201=0,"агрегати не працюють",IF(AND($H5201=0,$J5201=1),"СНВВ не працює","OK"))))</f>
        <v>чи робить СНВВ?</v>
      </c>
      <c r="M5201" s="94"/>
      <c r="N5201" s="106" t="str">
        <f t="shared" ref="N5201" si="5265">IF(OR(E5201&lt;&gt;0, J5201=0), "",D5201)</f>
        <v/>
      </c>
      <c r="O5201" s="106" t="str">
        <f t="shared" si="5250"/>
        <v/>
      </c>
      <c r="P5201" s="106" t="str">
        <f t="shared" ref="P5201" si="5266">IF(AND($E5201&lt;&gt;0,$J5201=1),D5201,O5201)</f>
        <v/>
      </c>
      <c r="Q5201" s="106" t="str">
        <f t="shared" ref="Q5201" si="5267">IF(OR(G5201&lt;&gt;0, J5201=0), "",F5201)</f>
        <v/>
      </c>
      <c r="R5201" s="106" t="str">
        <f t="shared" ref="R5201" si="5268">IF(Q5201="", "",(Q5201*$S$2+$S$3))</f>
        <v/>
      </c>
      <c r="S5201" s="106" t="str">
        <f t="shared" ref="S5201" si="5269">IF(AND(G5201&lt;&gt;0,J5201=1),F5201,R5201)</f>
        <v/>
      </c>
      <c r="T5201" s="106" t="str">
        <f t="shared" ref="T5201" si="5270">IFERROR(P5201*S5201,"")</f>
        <v/>
      </c>
    </row>
    <row r="5202" spans="1:20" outlineLevel="1">
      <c r="A5202" s="169"/>
      <c r="B5202" s="117">
        <v>44769</v>
      </c>
      <c r="C5202" s="90">
        <v>8.3333333333333301E-2</v>
      </c>
      <c r="D5202" s="106"/>
      <c r="E5202" s="106" t="str">
        <f t="shared" si="5260"/>
        <v/>
      </c>
      <c r="F5202" s="106"/>
      <c r="G5202" s="106" t="str">
        <f t="shared" si="5261"/>
        <v/>
      </c>
      <c r="H5202" s="106"/>
      <c r="I5202" s="106" t="str">
        <f t="shared" si="5262"/>
        <v/>
      </c>
      <c r="J5202" s="106"/>
      <c r="K5202" s="106" t="str">
        <f t="shared" si="5263"/>
        <v/>
      </c>
      <c r="L5202" s="107" t="str">
        <f t="shared" si="5264"/>
        <v>чи робить СНВВ?</v>
      </c>
      <c r="M5202" s="94"/>
      <c r="N5202" s="106" t="str">
        <f t="shared" ref="N5202:N5224" si="5271">IF(OR(E5202&lt;&gt;0, J5202=0), "",D5202)</f>
        <v/>
      </c>
      <c r="O5202" s="106" t="str">
        <f t="shared" si="5250"/>
        <v/>
      </c>
      <c r="P5202" s="106" t="str">
        <f t="shared" ref="P5202:P5224" si="5272">IF(AND($E5202&lt;&gt;0,$J5202=1),D5202,O5202)</f>
        <v/>
      </c>
      <c r="Q5202" s="106" t="str">
        <f t="shared" ref="Q5202:Q5224" si="5273">IF(OR(G5202&lt;&gt;0, J5202=0), "",F5202)</f>
        <v/>
      </c>
      <c r="R5202" s="106" t="str">
        <f t="shared" ref="R5202:R5224" si="5274">IF(Q5202="", "",(Q5202*$S$2+$S$3))</f>
        <v/>
      </c>
      <c r="S5202" s="106" t="str">
        <f t="shared" ref="S5202:S5224" si="5275">IF(AND(G5202&lt;&gt;0,J5202=1),F5202,R5202)</f>
        <v/>
      </c>
      <c r="T5202" s="106" t="str">
        <f t="shared" ref="T5202:T5224" si="5276">IFERROR(P5202*S5202,"")</f>
        <v/>
      </c>
    </row>
    <row r="5203" spans="1:20" outlineLevel="1">
      <c r="A5203" s="169"/>
      <c r="B5203" s="117">
        <v>44769</v>
      </c>
      <c r="C5203" s="90">
        <v>0.125</v>
      </c>
      <c r="D5203" s="106"/>
      <c r="E5203" s="106" t="str">
        <f t="shared" si="5260"/>
        <v/>
      </c>
      <c r="F5203" s="106"/>
      <c r="G5203" s="106" t="str">
        <f t="shared" si="5261"/>
        <v/>
      </c>
      <c r="H5203" s="106"/>
      <c r="I5203" s="106" t="str">
        <f t="shared" si="5262"/>
        <v/>
      </c>
      <c r="J5203" s="106"/>
      <c r="K5203" s="106" t="str">
        <f t="shared" si="5263"/>
        <v/>
      </c>
      <c r="L5203" s="107" t="str">
        <f t="shared" si="5264"/>
        <v>чи робить СНВВ?</v>
      </c>
      <c r="M5203" s="94"/>
      <c r="N5203" s="106" t="str">
        <f t="shared" si="5271"/>
        <v/>
      </c>
      <c r="O5203" s="106" t="str">
        <f t="shared" si="5250"/>
        <v/>
      </c>
      <c r="P5203" s="106" t="str">
        <f t="shared" si="5272"/>
        <v/>
      </c>
      <c r="Q5203" s="106" t="str">
        <f t="shared" si="5273"/>
        <v/>
      </c>
      <c r="R5203" s="106" t="str">
        <f t="shared" si="5274"/>
        <v/>
      </c>
      <c r="S5203" s="106" t="str">
        <f t="shared" si="5275"/>
        <v/>
      </c>
      <c r="T5203" s="106" t="str">
        <f t="shared" si="5276"/>
        <v/>
      </c>
    </row>
    <row r="5204" spans="1:20" outlineLevel="1">
      <c r="A5204" s="169"/>
      <c r="B5204" s="117">
        <v>44769</v>
      </c>
      <c r="C5204" s="90">
        <v>0.16666666666666699</v>
      </c>
      <c r="D5204" s="106"/>
      <c r="E5204" s="106" t="str">
        <f t="shared" si="5260"/>
        <v/>
      </c>
      <c r="F5204" s="106"/>
      <c r="G5204" s="106" t="str">
        <f t="shared" si="5261"/>
        <v/>
      </c>
      <c r="H5204" s="106"/>
      <c r="I5204" s="106" t="str">
        <f t="shared" si="5262"/>
        <v/>
      </c>
      <c r="J5204" s="106"/>
      <c r="K5204" s="106" t="str">
        <f t="shared" si="5263"/>
        <v/>
      </c>
      <c r="L5204" s="107" t="str">
        <f t="shared" si="5264"/>
        <v>чи робить СНВВ?</v>
      </c>
      <c r="M5204" s="94"/>
      <c r="N5204" s="106" t="str">
        <f t="shared" si="5271"/>
        <v/>
      </c>
      <c r="O5204" s="106" t="str">
        <f t="shared" si="5250"/>
        <v/>
      </c>
      <c r="P5204" s="106" t="str">
        <f t="shared" si="5272"/>
        <v/>
      </c>
      <c r="Q5204" s="106" t="str">
        <f t="shared" si="5273"/>
        <v/>
      </c>
      <c r="R5204" s="106" t="str">
        <f t="shared" si="5274"/>
        <v/>
      </c>
      <c r="S5204" s="106" t="str">
        <f t="shared" si="5275"/>
        <v/>
      </c>
      <c r="T5204" s="106" t="str">
        <f t="shared" si="5276"/>
        <v/>
      </c>
    </row>
    <row r="5205" spans="1:20" outlineLevel="1">
      <c r="A5205" s="169"/>
      <c r="B5205" s="117">
        <v>44769</v>
      </c>
      <c r="C5205" s="90">
        <v>0.20833333333333301</v>
      </c>
      <c r="D5205" s="106"/>
      <c r="E5205" s="106" t="str">
        <f t="shared" si="5260"/>
        <v/>
      </c>
      <c r="F5205" s="106"/>
      <c r="G5205" s="106" t="str">
        <f t="shared" si="5261"/>
        <v/>
      </c>
      <c r="H5205" s="106"/>
      <c r="I5205" s="106" t="str">
        <f t="shared" si="5262"/>
        <v/>
      </c>
      <c r="J5205" s="106"/>
      <c r="K5205" s="106" t="str">
        <f t="shared" si="5263"/>
        <v/>
      </c>
      <c r="L5205" s="107" t="str">
        <f t="shared" si="5264"/>
        <v>чи робить СНВВ?</v>
      </c>
      <c r="M5205" s="94"/>
      <c r="N5205" s="106" t="str">
        <f t="shared" si="5271"/>
        <v/>
      </c>
      <c r="O5205" s="106" t="str">
        <f t="shared" si="5250"/>
        <v/>
      </c>
      <c r="P5205" s="106" t="str">
        <f t="shared" si="5272"/>
        <v/>
      </c>
      <c r="Q5205" s="106" t="str">
        <f t="shared" si="5273"/>
        <v/>
      </c>
      <c r="R5205" s="106" t="str">
        <f t="shared" si="5274"/>
        <v/>
      </c>
      <c r="S5205" s="106" t="str">
        <f t="shared" si="5275"/>
        <v/>
      </c>
      <c r="T5205" s="106" t="str">
        <f t="shared" si="5276"/>
        <v/>
      </c>
    </row>
    <row r="5206" spans="1:20" outlineLevel="1">
      <c r="A5206" s="169"/>
      <c r="B5206" s="117">
        <v>44769</v>
      </c>
      <c r="C5206" s="90">
        <v>0.25</v>
      </c>
      <c r="D5206" s="106"/>
      <c r="E5206" s="106" t="str">
        <f t="shared" si="5260"/>
        <v/>
      </c>
      <c r="F5206" s="106"/>
      <c r="G5206" s="106" t="str">
        <f t="shared" si="5261"/>
        <v/>
      </c>
      <c r="H5206" s="106"/>
      <c r="I5206" s="106" t="str">
        <f t="shared" si="5262"/>
        <v/>
      </c>
      <c r="J5206" s="106"/>
      <c r="K5206" s="106" t="str">
        <f t="shared" si="5263"/>
        <v/>
      </c>
      <c r="L5206" s="107" t="str">
        <f t="shared" si="5264"/>
        <v>чи робить СНВВ?</v>
      </c>
      <c r="M5206" s="94"/>
      <c r="N5206" s="106" t="str">
        <f t="shared" si="5271"/>
        <v/>
      </c>
      <c r="O5206" s="106" t="str">
        <f t="shared" si="5250"/>
        <v/>
      </c>
      <c r="P5206" s="106" t="str">
        <f t="shared" si="5272"/>
        <v/>
      </c>
      <c r="Q5206" s="106" t="str">
        <f t="shared" si="5273"/>
        <v/>
      </c>
      <c r="R5206" s="106" t="str">
        <f t="shared" si="5274"/>
        <v/>
      </c>
      <c r="S5206" s="106" t="str">
        <f t="shared" si="5275"/>
        <v/>
      </c>
      <c r="T5206" s="106" t="str">
        <f t="shared" si="5276"/>
        <v/>
      </c>
    </row>
    <row r="5207" spans="1:20" outlineLevel="1">
      <c r="A5207" s="169"/>
      <c r="B5207" s="117">
        <v>44769</v>
      </c>
      <c r="C5207" s="90">
        <v>0.29166666666666702</v>
      </c>
      <c r="D5207" s="106"/>
      <c r="E5207" s="106" t="str">
        <f t="shared" si="5260"/>
        <v/>
      </c>
      <c r="F5207" s="106"/>
      <c r="G5207" s="106" t="str">
        <f t="shared" si="5261"/>
        <v/>
      </c>
      <c r="H5207" s="106"/>
      <c r="I5207" s="106" t="str">
        <f t="shared" si="5262"/>
        <v/>
      </c>
      <c r="J5207" s="106"/>
      <c r="K5207" s="106" t="str">
        <f t="shared" si="5263"/>
        <v/>
      </c>
      <c r="L5207" s="107" t="str">
        <f t="shared" si="5264"/>
        <v>чи робить СНВВ?</v>
      </c>
      <c r="M5207" s="94"/>
      <c r="N5207" s="106" t="str">
        <f t="shared" si="5271"/>
        <v/>
      </c>
      <c r="O5207" s="106" t="str">
        <f t="shared" si="5250"/>
        <v/>
      </c>
      <c r="P5207" s="106" t="str">
        <f t="shared" si="5272"/>
        <v/>
      </c>
      <c r="Q5207" s="106" t="str">
        <f t="shared" si="5273"/>
        <v/>
      </c>
      <c r="R5207" s="106" t="str">
        <f t="shared" si="5274"/>
        <v/>
      </c>
      <c r="S5207" s="106" t="str">
        <f t="shared" si="5275"/>
        <v/>
      </c>
      <c r="T5207" s="106" t="str">
        <f t="shared" si="5276"/>
        <v/>
      </c>
    </row>
    <row r="5208" spans="1:20" outlineLevel="1">
      <c r="A5208" s="169"/>
      <c r="B5208" s="117">
        <v>44769</v>
      </c>
      <c r="C5208" s="90">
        <v>0.33333333333333298</v>
      </c>
      <c r="D5208" s="106"/>
      <c r="E5208" s="106" t="str">
        <f t="shared" si="5260"/>
        <v/>
      </c>
      <c r="F5208" s="106"/>
      <c r="G5208" s="106" t="str">
        <f t="shared" si="5261"/>
        <v/>
      </c>
      <c r="H5208" s="106"/>
      <c r="I5208" s="106" t="str">
        <f t="shared" si="5262"/>
        <v/>
      </c>
      <c r="J5208" s="106"/>
      <c r="K5208" s="106" t="str">
        <f t="shared" si="5263"/>
        <v/>
      </c>
      <c r="L5208" s="107" t="str">
        <f t="shared" si="5264"/>
        <v>чи робить СНВВ?</v>
      </c>
      <c r="M5208" s="94"/>
      <c r="N5208" s="106" t="str">
        <f t="shared" si="5271"/>
        <v/>
      </c>
      <c r="O5208" s="106" t="str">
        <f t="shared" si="5250"/>
        <v/>
      </c>
      <c r="P5208" s="106" t="str">
        <f t="shared" si="5272"/>
        <v/>
      </c>
      <c r="Q5208" s="106" t="str">
        <f t="shared" si="5273"/>
        <v/>
      </c>
      <c r="R5208" s="106" t="str">
        <f t="shared" si="5274"/>
        <v/>
      </c>
      <c r="S5208" s="106" t="str">
        <f t="shared" si="5275"/>
        <v/>
      </c>
      <c r="T5208" s="106" t="str">
        <f t="shared" si="5276"/>
        <v/>
      </c>
    </row>
    <row r="5209" spans="1:20" outlineLevel="1">
      <c r="A5209" s="169"/>
      <c r="B5209" s="117">
        <v>44769</v>
      </c>
      <c r="C5209" s="90">
        <v>0.375</v>
      </c>
      <c r="D5209" s="106"/>
      <c r="E5209" s="106" t="str">
        <f t="shared" si="5260"/>
        <v/>
      </c>
      <c r="F5209" s="106"/>
      <c r="G5209" s="106" t="str">
        <f t="shared" si="5261"/>
        <v/>
      </c>
      <c r="H5209" s="106"/>
      <c r="I5209" s="106" t="str">
        <f t="shared" si="5262"/>
        <v/>
      </c>
      <c r="J5209" s="106"/>
      <c r="K5209" s="106" t="str">
        <f t="shared" si="5263"/>
        <v/>
      </c>
      <c r="L5209" s="107" t="str">
        <f t="shared" si="5264"/>
        <v>чи робить СНВВ?</v>
      </c>
      <c r="M5209" s="94"/>
      <c r="N5209" s="106" t="str">
        <f t="shared" si="5271"/>
        <v/>
      </c>
      <c r="O5209" s="106" t="str">
        <f t="shared" si="5250"/>
        <v/>
      </c>
      <c r="P5209" s="106" t="str">
        <f t="shared" si="5272"/>
        <v/>
      </c>
      <c r="Q5209" s="106" t="str">
        <f t="shared" si="5273"/>
        <v/>
      </c>
      <c r="R5209" s="106" t="str">
        <f t="shared" si="5274"/>
        <v/>
      </c>
      <c r="S5209" s="106" t="str">
        <f t="shared" si="5275"/>
        <v/>
      </c>
      <c r="T5209" s="106" t="str">
        <f t="shared" si="5276"/>
        <v/>
      </c>
    </row>
    <row r="5210" spans="1:20" outlineLevel="1">
      <c r="A5210" s="169"/>
      <c r="B5210" s="117">
        <v>44769</v>
      </c>
      <c r="C5210" s="90">
        <v>0.41666666666666702</v>
      </c>
      <c r="D5210" s="106"/>
      <c r="E5210" s="106" t="str">
        <f t="shared" si="5260"/>
        <v/>
      </c>
      <c r="F5210" s="106"/>
      <c r="G5210" s="106" t="str">
        <f t="shared" si="5261"/>
        <v/>
      </c>
      <c r="H5210" s="106"/>
      <c r="I5210" s="106" t="str">
        <f t="shared" si="5262"/>
        <v/>
      </c>
      <c r="J5210" s="106"/>
      <c r="K5210" s="106" t="str">
        <f t="shared" si="5263"/>
        <v/>
      </c>
      <c r="L5210" s="107" t="str">
        <f t="shared" si="5264"/>
        <v>чи робить СНВВ?</v>
      </c>
      <c r="M5210" s="94"/>
      <c r="N5210" s="106" t="str">
        <f t="shared" si="5271"/>
        <v/>
      </c>
      <c r="O5210" s="106" t="str">
        <f t="shared" si="5250"/>
        <v/>
      </c>
      <c r="P5210" s="106" t="str">
        <f t="shared" si="5272"/>
        <v/>
      </c>
      <c r="Q5210" s="106" t="str">
        <f t="shared" si="5273"/>
        <v/>
      </c>
      <c r="R5210" s="106" t="str">
        <f t="shared" si="5274"/>
        <v/>
      </c>
      <c r="S5210" s="106" t="str">
        <f t="shared" si="5275"/>
        <v/>
      </c>
      <c r="T5210" s="106" t="str">
        <f t="shared" si="5276"/>
        <v/>
      </c>
    </row>
    <row r="5211" spans="1:20" outlineLevel="1">
      <c r="A5211" s="169"/>
      <c r="B5211" s="117">
        <v>44769</v>
      </c>
      <c r="C5211" s="90">
        <v>0.45833333333333298</v>
      </c>
      <c r="D5211" s="106"/>
      <c r="E5211" s="106" t="str">
        <f t="shared" si="5260"/>
        <v/>
      </c>
      <c r="F5211" s="106"/>
      <c r="G5211" s="106" t="str">
        <f t="shared" si="5261"/>
        <v/>
      </c>
      <c r="H5211" s="106"/>
      <c r="I5211" s="106" t="str">
        <f t="shared" si="5262"/>
        <v/>
      </c>
      <c r="J5211" s="106"/>
      <c r="K5211" s="106" t="str">
        <f t="shared" si="5263"/>
        <v/>
      </c>
      <c r="L5211" s="107" t="str">
        <f t="shared" si="5264"/>
        <v>чи робить СНВВ?</v>
      </c>
      <c r="M5211" s="94"/>
      <c r="N5211" s="106" t="str">
        <f t="shared" si="5271"/>
        <v/>
      </c>
      <c r="O5211" s="106" t="str">
        <f t="shared" si="5250"/>
        <v/>
      </c>
      <c r="P5211" s="106" t="str">
        <f t="shared" si="5272"/>
        <v/>
      </c>
      <c r="Q5211" s="106" t="str">
        <f t="shared" si="5273"/>
        <v/>
      </c>
      <c r="R5211" s="106" t="str">
        <f t="shared" si="5274"/>
        <v/>
      </c>
      <c r="S5211" s="106" t="str">
        <f t="shared" si="5275"/>
        <v/>
      </c>
      <c r="T5211" s="106" t="str">
        <f t="shared" si="5276"/>
        <v/>
      </c>
    </row>
    <row r="5212" spans="1:20" outlineLevel="1">
      <c r="A5212" s="169"/>
      <c r="B5212" s="117">
        <v>44769</v>
      </c>
      <c r="C5212" s="90">
        <v>0.5</v>
      </c>
      <c r="D5212" s="106"/>
      <c r="E5212" s="106" t="str">
        <f t="shared" si="5260"/>
        <v/>
      </c>
      <c r="F5212" s="106"/>
      <c r="G5212" s="106" t="str">
        <f t="shared" si="5261"/>
        <v/>
      </c>
      <c r="H5212" s="106"/>
      <c r="I5212" s="106" t="str">
        <f t="shared" si="5262"/>
        <v/>
      </c>
      <c r="J5212" s="106"/>
      <c r="K5212" s="106" t="str">
        <f t="shared" si="5263"/>
        <v/>
      </c>
      <c r="L5212" s="107" t="str">
        <f t="shared" si="5264"/>
        <v>чи робить СНВВ?</v>
      </c>
      <c r="M5212" s="94"/>
      <c r="N5212" s="106" t="str">
        <f t="shared" si="5271"/>
        <v/>
      </c>
      <c r="O5212" s="106" t="str">
        <f t="shared" si="5250"/>
        <v/>
      </c>
      <c r="P5212" s="106" t="str">
        <f t="shared" si="5272"/>
        <v/>
      </c>
      <c r="Q5212" s="106" t="str">
        <f t="shared" si="5273"/>
        <v/>
      </c>
      <c r="R5212" s="106" t="str">
        <f t="shared" si="5274"/>
        <v/>
      </c>
      <c r="S5212" s="106" t="str">
        <f t="shared" si="5275"/>
        <v/>
      </c>
      <c r="T5212" s="106" t="str">
        <f t="shared" si="5276"/>
        <v/>
      </c>
    </row>
    <row r="5213" spans="1:20" outlineLevel="1">
      <c r="A5213" s="169"/>
      <c r="B5213" s="117">
        <v>44769</v>
      </c>
      <c r="C5213" s="90">
        <v>0.54166666666666696</v>
      </c>
      <c r="D5213" s="106"/>
      <c r="E5213" s="106" t="str">
        <f t="shared" si="5260"/>
        <v/>
      </c>
      <c r="F5213" s="106"/>
      <c r="G5213" s="106" t="str">
        <f t="shared" si="5261"/>
        <v/>
      </c>
      <c r="H5213" s="106"/>
      <c r="I5213" s="106" t="str">
        <f t="shared" si="5262"/>
        <v/>
      </c>
      <c r="J5213" s="106"/>
      <c r="K5213" s="106" t="str">
        <f t="shared" si="5263"/>
        <v/>
      </c>
      <c r="L5213" s="107" t="str">
        <f t="shared" si="5264"/>
        <v>чи робить СНВВ?</v>
      </c>
      <c r="M5213" s="94"/>
      <c r="N5213" s="106" t="str">
        <f t="shared" si="5271"/>
        <v/>
      </c>
      <c r="O5213" s="106" t="str">
        <f t="shared" si="5250"/>
        <v/>
      </c>
      <c r="P5213" s="106" t="str">
        <f t="shared" si="5272"/>
        <v/>
      </c>
      <c r="Q5213" s="106" t="str">
        <f t="shared" si="5273"/>
        <v/>
      </c>
      <c r="R5213" s="106" t="str">
        <f t="shared" si="5274"/>
        <v/>
      </c>
      <c r="S5213" s="106" t="str">
        <f t="shared" si="5275"/>
        <v/>
      </c>
      <c r="T5213" s="106" t="str">
        <f t="shared" si="5276"/>
        <v/>
      </c>
    </row>
    <row r="5214" spans="1:20" outlineLevel="1">
      <c r="A5214" s="169"/>
      <c r="B5214" s="117">
        <v>44769</v>
      </c>
      <c r="C5214" s="90">
        <v>0.58333333333333304</v>
      </c>
      <c r="D5214" s="106"/>
      <c r="E5214" s="106" t="str">
        <f t="shared" si="5260"/>
        <v/>
      </c>
      <c r="F5214" s="106"/>
      <c r="G5214" s="106" t="str">
        <f t="shared" si="5261"/>
        <v/>
      </c>
      <c r="H5214" s="106"/>
      <c r="I5214" s="106" t="str">
        <f t="shared" si="5262"/>
        <v/>
      </c>
      <c r="J5214" s="106"/>
      <c r="K5214" s="106" t="str">
        <f t="shared" si="5263"/>
        <v/>
      </c>
      <c r="L5214" s="107" t="str">
        <f t="shared" si="5264"/>
        <v>чи робить СНВВ?</v>
      </c>
      <c r="M5214" s="94"/>
      <c r="N5214" s="106" t="str">
        <f t="shared" si="5271"/>
        <v/>
      </c>
      <c r="O5214" s="106" t="str">
        <f t="shared" si="5250"/>
        <v/>
      </c>
      <c r="P5214" s="106" t="str">
        <f t="shared" si="5272"/>
        <v/>
      </c>
      <c r="Q5214" s="106" t="str">
        <f t="shared" si="5273"/>
        <v/>
      </c>
      <c r="R5214" s="106" t="str">
        <f t="shared" si="5274"/>
        <v/>
      </c>
      <c r="S5214" s="106" t="str">
        <f t="shared" si="5275"/>
        <v/>
      </c>
      <c r="T5214" s="106" t="str">
        <f t="shared" si="5276"/>
        <v/>
      </c>
    </row>
    <row r="5215" spans="1:20" outlineLevel="1">
      <c r="A5215" s="169"/>
      <c r="B5215" s="117">
        <v>44769</v>
      </c>
      <c r="C5215" s="90">
        <v>0.625</v>
      </c>
      <c r="D5215" s="106"/>
      <c r="E5215" s="106" t="str">
        <f t="shared" si="5260"/>
        <v/>
      </c>
      <c r="F5215" s="106"/>
      <c r="G5215" s="106" t="str">
        <f t="shared" si="5261"/>
        <v/>
      </c>
      <c r="H5215" s="106"/>
      <c r="I5215" s="106" t="str">
        <f t="shared" si="5262"/>
        <v/>
      </c>
      <c r="J5215" s="106"/>
      <c r="K5215" s="106" t="str">
        <f t="shared" si="5263"/>
        <v/>
      </c>
      <c r="L5215" s="107" t="str">
        <f t="shared" si="5264"/>
        <v>чи робить СНВВ?</v>
      </c>
      <c r="M5215" s="94"/>
      <c r="N5215" s="106" t="str">
        <f t="shared" si="5271"/>
        <v/>
      </c>
      <c r="O5215" s="106" t="str">
        <f t="shared" si="5250"/>
        <v/>
      </c>
      <c r="P5215" s="106" t="str">
        <f t="shared" si="5272"/>
        <v/>
      </c>
      <c r="Q5215" s="106" t="str">
        <f t="shared" si="5273"/>
        <v/>
      </c>
      <c r="R5215" s="106" t="str">
        <f t="shared" si="5274"/>
        <v/>
      </c>
      <c r="S5215" s="106" t="str">
        <f t="shared" si="5275"/>
        <v/>
      </c>
      <c r="T5215" s="106" t="str">
        <f t="shared" si="5276"/>
        <v/>
      </c>
    </row>
    <row r="5216" spans="1:20" outlineLevel="1">
      <c r="A5216" s="169"/>
      <c r="B5216" s="117">
        <v>44769</v>
      </c>
      <c r="C5216" s="90">
        <v>0.66666666666666696</v>
      </c>
      <c r="D5216" s="106"/>
      <c r="E5216" s="106" t="str">
        <f t="shared" si="5260"/>
        <v/>
      </c>
      <c r="F5216" s="106"/>
      <c r="G5216" s="106" t="str">
        <f t="shared" si="5261"/>
        <v/>
      </c>
      <c r="H5216" s="106"/>
      <c r="I5216" s="106" t="str">
        <f t="shared" si="5262"/>
        <v/>
      </c>
      <c r="J5216" s="106"/>
      <c r="K5216" s="106" t="str">
        <f t="shared" si="5263"/>
        <v/>
      </c>
      <c r="L5216" s="107" t="str">
        <f t="shared" si="5264"/>
        <v>чи робить СНВВ?</v>
      </c>
      <c r="M5216" s="94"/>
      <c r="N5216" s="106" t="str">
        <f t="shared" si="5271"/>
        <v/>
      </c>
      <c r="O5216" s="106" t="str">
        <f t="shared" si="5250"/>
        <v/>
      </c>
      <c r="P5216" s="106" t="str">
        <f t="shared" si="5272"/>
        <v/>
      </c>
      <c r="Q5216" s="106" t="str">
        <f t="shared" si="5273"/>
        <v/>
      </c>
      <c r="R5216" s="106" t="str">
        <f t="shared" si="5274"/>
        <v/>
      </c>
      <c r="S5216" s="106" t="str">
        <f t="shared" si="5275"/>
        <v/>
      </c>
      <c r="T5216" s="106" t="str">
        <f t="shared" si="5276"/>
        <v/>
      </c>
    </row>
    <row r="5217" spans="1:20" outlineLevel="1">
      <c r="A5217" s="169"/>
      <c r="B5217" s="117">
        <v>44769</v>
      </c>
      <c r="C5217" s="90">
        <v>0.70833333333333304</v>
      </c>
      <c r="D5217" s="106"/>
      <c r="E5217" s="106" t="str">
        <f t="shared" si="5260"/>
        <v/>
      </c>
      <c r="F5217" s="106"/>
      <c r="G5217" s="106" t="str">
        <f t="shared" si="5261"/>
        <v/>
      </c>
      <c r="H5217" s="106"/>
      <c r="I5217" s="106" t="str">
        <f t="shared" si="5262"/>
        <v/>
      </c>
      <c r="J5217" s="106"/>
      <c r="K5217" s="106" t="str">
        <f t="shared" si="5263"/>
        <v/>
      </c>
      <c r="L5217" s="107" t="str">
        <f t="shared" si="5264"/>
        <v>чи робить СНВВ?</v>
      </c>
      <c r="M5217" s="94"/>
      <c r="N5217" s="106" t="str">
        <f t="shared" si="5271"/>
        <v/>
      </c>
      <c r="O5217" s="106" t="str">
        <f t="shared" si="5250"/>
        <v/>
      </c>
      <c r="P5217" s="106" t="str">
        <f t="shared" si="5272"/>
        <v/>
      </c>
      <c r="Q5217" s="106" t="str">
        <f t="shared" si="5273"/>
        <v/>
      </c>
      <c r="R5217" s="106" t="str">
        <f t="shared" si="5274"/>
        <v/>
      </c>
      <c r="S5217" s="106" t="str">
        <f t="shared" si="5275"/>
        <v/>
      </c>
      <c r="T5217" s="106" t="str">
        <f t="shared" si="5276"/>
        <v/>
      </c>
    </row>
    <row r="5218" spans="1:20" outlineLevel="1">
      <c r="A5218" s="169"/>
      <c r="B5218" s="117">
        <v>44769</v>
      </c>
      <c r="C5218" s="90">
        <v>0.75</v>
      </c>
      <c r="D5218" s="106"/>
      <c r="E5218" s="106" t="str">
        <f t="shared" si="5260"/>
        <v/>
      </c>
      <c r="F5218" s="106"/>
      <c r="G5218" s="106" t="str">
        <f t="shared" si="5261"/>
        <v/>
      </c>
      <c r="H5218" s="106"/>
      <c r="I5218" s="106" t="str">
        <f t="shared" si="5262"/>
        <v/>
      </c>
      <c r="J5218" s="106"/>
      <c r="K5218" s="106" t="str">
        <f t="shared" si="5263"/>
        <v/>
      </c>
      <c r="L5218" s="107" t="str">
        <f t="shared" si="5264"/>
        <v>чи робить СНВВ?</v>
      </c>
      <c r="M5218" s="94"/>
      <c r="N5218" s="106" t="str">
        <f t="shared" si="5271"/>
        <v/>
      </c>
      <c r="O5218" s="106" t="str">
        <f t="shared" si="5250"/>
        <v/>
      </c>
      <c r="P5218" s="106" t="str">
        <f t="shared" si="5272"/>
        <v/>
      </c>
      <c r="Q5218" s="106" t="str">
        <f t="shared" si="5273"/>
        <v/>
      </c>
      <c r="R5218" s="106" t="str">
        <f t="shared" si="5274"/>
        <v/>
      </c>
      <c r="S5218" s="106" t="str">
        <f t="shared" si="5275"/>
        <v/>
      </c>
      <c r="T5218" s="106" t="str">
        <f t="shared" si="5276"/>
        <v/>
      </c>
    </row>
    <row r="5219" spans="1:20" outlineLevel="1">
      <c r="A5219" s="169"/>
      <c r="B5219" s="117">
        <v>44769</v>
      </c>
      <c r="C5219" s="90">
        <v>0.79166666666666696</v>
      </c>
      <c r="D5219" s="106"/>
      <c r="E5219" s="106" t="str">
        <f t="shared" si="5260"/>
        <v/>
      </c>
      <c r="F5219" s="106"/>
      <c r="G5219" s="106" t="str">
        <f t="shared" si="5261"/>
        <v/>
      </c>
      <c r="H5219" s="106"/>
      <c r="I5219" s="106" t="str">
        <f t="shared" si="5262"/>
        <v/>
      </c>
      <c r="J5219" s="106"/>
      <c r="K5219" s="106" t="str">
        <f t="shared" si="5263"/>
        <v/>
      </c>
      <c r="L5219" s="107" t="str">
        <f t="shared" si="5264"/>
        <v>чи робить СНВВ?</v>
      </c>
      <c r="M5219" s="94"/>
      <c r="N5219" s="106" t="str">
        <f t="shared" si="5271"/>
        <v/>
      </c>
      <c r="O5219" s="106" t="str">
        <f t="shared" si="5250"/>
        <v/>
      </c>
      <c r="P5219" s="106" t="str">
        <f t="shared" si="5272"/>
        <v/>
      </c>
      <c r="Q5219" s="106" t="str">
        <f t="shared" si="5273"/>
        <v/>
      </c>
      <c r="R5219" s="106" t="str">
        <f t="shared" si="5274"/>
        <v/>
      </c>
      <c r="S5219" s="106" t="str">
        <f t="shared" si="5275"/>
        <v/>
      </c>
      <c r="T5219" s="106" t="str">
        <f t="shared" si="5276"/>
        <v/>
      </c>
    </row>
    <row r="5220" spans="1:20" outlineLevel="1">
      <c r="A5220" s="169"/>
      <c r="B5220" s="117">
        <v>44769</v>
      </c>
      <c r="C5220" s="90">
        <v>0.83333333333333304</v>
      </c>
      <c r="D5220" s="106"/>
      <c r="E5220" s="106" t="str">
        <f t="shared" si="5260"/>
        <v/>
      </c>
      <c r="F5220" s="106"/>
      <c r="G5220" s="106" t="str">
        <f t="shared" si="5261"/>
        <v/>
      </c>
      <c r="H5220" s="106"/>
      <c r="I5220" s="106" t="str">
        <f t="shared" si="5262"/>
        <v/>
      </c>
      <c r="J5220" s="106"/>
      <c r="K5220" s="106" t="str">
        <f t="shared" si="5263"/>
        <v/>
      </c>
      <c r="L5220" s="107" t="str">
        <f t="shared" si="5264"/>
        <v>чи робить СНВВ?</v>
      </c>
      <c r="M5220" s="94"/>
      <c r="N5220" s="106" t="str">
        <f t="shared" si="5271"/>
        <v/>
      </c>
      <c r="O5220" s="106" t="str">
        <f t="shared" si="5250"/>
        <v/>
      </c>
      <c r="P5220" s="106" t="str">
        <f t="shared" si="5272"/>
        <v/>
      </c>
      <c r="Q5220" s="106" t="str">
        <f t="shared" si="5273"/>
        <v/>
      </c>
      <c r="R5220" s="106" t="str">
        <f t="shared" si="5274"/>
        <v/>
      </c>
      <c r="S5220" s="106" t="str">
        <f t="shared" si="5275"/>
        <v/>
      </c>
      <c r="T5220" s="106" t="str">
        <f t="shared" si="5276"/>
        <v/>
      </c>
    </row>
    <row r="5221" spans="1:20" outlineLevel="1">
      <c r="A5221" s="169"/>
      <c r="B5221" s="117">
        <v>44769</v>
      </c>
      <c r="C5221" s="90">
        <v>0.875</v>
      </c>
      <c r="D5221" s="106"/>
      <c r="E5221" s="106" t="str">
        <f t="shared" si="5260"/>
        <v/>
      </c>
      <c r="F5221" s="106"/>
      <c r="G5221" s="106" t="str">
        <f t="shared" si="5261"/>
        <v/>
      </c>
      <c r="H5221" s="106"/>
      <c r="I5221" s="106" t="str">
        <f t="shared" si="5262"/>
        <v/>
      </c>
      <c r="J5221" s="106"/>
      <c r="K5221" s="106" t="str">
        <f t="shared" si="5263"/>
        <v/>
      </c>
      <c r="L5221" s="107" t="str">
        <f t="shared" si="5264"/>
        <v>чи робить СНВВ?</v>
      </c>
      <c r="M5221" s="94"/>
      <c r="N5221" s="106" t="str">
        <f t="shared" si="5271"/>
        <v/>
      </c>
      <c r="O5221" s="106" t="str">
        <f t="shared" si="5250"/>
        <v/>
      </c>
      <c r="P5221" s="106" t="str">
        <f t="shared" si="5272"/>
        <v/>
      </c>
      <c r="Q5221" s="106" t="str">
        <f t="shared" si="5273"/>
        <v/>
      </c>
      <c r="R5221" s="106" t="str">
        <f t="shared" si="5274"/>
        <v/>
      </c>
      <c r="S5221" s="106" t="str">
        <f t="shared" si="5275"/>
        <v/>
      </c>
      <c r="T5221" s="106" t="str">
        <f t="shared" si="5276"/>
        <v/>
      </c>
    </row>
    <row r="5222" spans="1:20" outlineLevel="1">
      <c r="A5222" s="169"/>
      <c r="B5222" s="117">
        <v>44769</v>
      </c>
      <c r="C5222" s="90">
        <v>0.91666666666666696</v>
      </c>
      <c r="D5222" s="106"/>
      <c r="E5222" s="106" t="str">
        <f t="shared" si="5260"/>
        <v/>
      </c>
      <c r="F5222" s="106"/>
      <c r="G5222" s="106" t="str">
        <f t="shared" si="5261"/>
        <v/>
      </c>
      <c r="H5222" s="106"/>
      <c r="I5222" s="106" t="str">
        <f t="shared" si="5262"/>
        <v/>
      </c>
      <c r="J5222" s="106"/>
      <c r="K5222" s="106" t="str">
        <f t="shared" si="5263"/>
        <v/>
      </c>
      <c r="L5222" s="107" t="str">
        <f t="shared" si="5264"/>
        <v>чи робить СНВВ?</v>
      </c>
      <c r="M5222" s="94"/>
      <c r="N5222" s="106" t="str">
        <f t="shared" si="5271"/>
        <v/>
      </c>
      <c r="O5222" s="106" t="str">
        <f t="shared" si="5250"/>
        <v/>
      </c>
      <c r="P5222" s="106" t="str">
        <f t="shared" si="5272"/>
        <v/>
      </c>
      <c r="Q5222" s="106" t="str">
        <f t="shared" si="5273"/>
        <v/>
      </c>
      <c r="R5222" s="106" t="str">
        <f t="shared" si="5274"/>
        <v/>
      </c>
      <c r="S5222" s="106" t="str">
        <f t="shared" si="5275"/>
        <v/>
      </c>
      <c r="T5222" s="106" t="str">
        <f t="shared" si="5276"/>
        <v/>
      </c>
    </row>
    <row r="5223" spans="1:20" outlineLevel="1">
      <c r="A5223" s="169"/>
      <c r="B5223" s="117">
        <v>44769</v>
      </c>
      <c r="C5223" s="90">
        <v>0.95833333333333304</v>
      </c>
      <c r="D5223" s="106"/>
      <c r="E5223" s="106" t="str">
        <f t="shared" si="5260"/>
        <v/>
      </c>
      <c r="F5223" s="106"/>
      <c r="G5223" s="106" t="str">
        <f t="shared" si="5261"/>
        <v/>
      </c>
      <c r="H5223" s="106"/>
      <c r="I5223" s="106" t="str">
        <f t="shared" si="5262"/>
        <v/>
      </c>
      <c r="J5223" s="106"/>
      <c r="K5223" s="106" t="str">
        <f t="shared" si="5263"/>
        <v/>
      </c>
      <c r="L5223" s="107" t="str">
        <f t="shared" si="5264"/>
        <v>чи робить СНВВ?</v>
      </c>
      <c r="M5223" s="94"/>
      <c r="N5223" s="106" t="str">
        <f t="shared" si="5271"/>
        <v/>
      </c>
      <c r="O5223" s="106" t="str">
        <f t="shared" si="5250"/>
        <v/>
      </c>
      <c r="P5223" s="106" t="str">
        <f t="shared" si="5272"/>
        <v/>
      </c>
      <c r="Q5223" s="106" t="str">
        <f t="shared" si="5273"/>
        <v/>
      </c>
      <c r="R5223" s="106" t="str">
        <f t="shared" si="5274"/>
        <v/>
      </c>
      <c r="S5223" s="106" t="str">
        <f t="shared" si="5275"/>
        <v/>
      </c>
      <c r="T5223" s="106" t="str">
        <f t="shared" si="5276"/>
        <v/>
      </c>
    </row>
    <row r="5224" spans="1:20" outlineLevel="1">
      <c r="A5224" s="169"/>
      <c r="B5224" s="117">
        <v>44769</v>
      </c>
      <c r="C5224" s="90">
        <v>1</v>
      </c>
      <c r="D5224" s="106"/>
      <c r="E5224" s="106" t="str">
        <f t="shared" si="5260"/>
        <v/>
      </c>
      <c r="F5224" s="106"/>
      <c r="G5224" s="106" t="str">
        <f t="shared" si="5261"/>
        <v/>
      </c>
      <c r="H5224" s="106"/>
      <c r="I5224" s="106" t="str">
        <f t="shared" si="5262"/>
        <v/>
      </c>
      <c r="J5224" s="106"/>
      <c r="K5224" s="106" t="str">
        <f t="shared" si="5263"/>
        <v/>
      </c>
      <c r="L5224" s="107" t="str">
        <f t="shared" si="5264"/>
        <v>чи робить СНВВ?</v>
      </c>
      <c r="M5224" s="94"/>
      <c r="N5224" s="106" t="str">
        <f t="shared" si="5271"/>
        <v/>
      </c>
      <c r="O5224" s="106" t="str">
        <f t="shared" si="5250"/>
        <v/>
      </c>
      <c r="P5224" s="106" t="str">
        <f t="shared" si="5272"/>
        <v/>
      </c>
      <c r="Q5224" s="106" t="str">
        <f t="shared" si="5273"/>
        <v/>
      </c>
      <c r="R5224" s="106" t="str">
        <f t="shared" si="5274"/>
        <v/>
      </c>
      <c r="S5224" s="106" t="str">
        <f t="shared" si="5275"/>
        <v/>
      </c>
      <c r="T5224" s="106" t="str">
        <f t="shared" si="5276"/>
        <v/>
      </c>
    </row>
    <row r="5225" spans="1:20">
      <c r="A5225" s="113"/>
      <c r="B5225" s="170" t="s">
        <v>295</v>
      </c>
      <c r="C5225" s="170"/>
      <c r="D5225" s="97">
        <f t="shared" ref="D5225" si="5277">SUM(D5201:D5224)</f>
        <v>0</v>
      </c>
      <c r="E5225" s="98">
        <f t="shared" ref="E5225" si="5278">COUNTIF(E5201:E5224,"&gt;0")</f>
        <v>0</v>
      </c>
      <c r="F5225" s="97">
        <f t="shared" ref="F5225" si="5279">SUM(F5201:F5224)</f>
        <v>0</v>
      </c>
      <c r="G5225" s="98">
        <f t="shared" ref="G5225" si="5280">COUNTIF(G5201:G5224,"&gt;0")</f>
        <v>0</v>
      </c>
      <c r="H5225" s="97">
        <f t="shared" ref="H5225" si="5281">SUM(H5201:H5224)</f>
        <v>0</v>
      </c>
      <c r="I5225" s="98">
        <f t="shared" ref="I5225" si="5282">COUNTIF(I5201:I5224,"&gt;0")</f>
        <v>0</v>
      </c>
      <c r="J5225" s="97">
        <f t="shared" ref="J5225" si="5283">SUM(J5201:J5224)</f>
        <v>0</v>
      </c>
      <c r="K5225" s="98">
        <f t="shared" ref="K5225" si="5284">COUNTIF(K5201:K5224,"&gt;0")</f>
        <v>0</v>
      </c>
      <c r="L5225" s="98">
        <f t="shared" ref="L5225" si="5285">COUNTIF(L5201:L5224,"СНВВ не працює")</f>
        <v>0</v>
      </c>
      <c r="M5225" s="94"/>
      <c r="N5225" s="97">
        <f>AVERAGEA(N5201:N5224)</f>
        <v>0</v>
      </c>
      <c r="O5225" s="97">
        <f>AVERAGEA(O5201:O5224)</f>
        <v>0</v>
      </c>
      <c r="P5225" s="97">
        <f>SUM(P5201:P5224)</f>
        <v>0</v>
      </c>
      <c r="Q5225" s="97">
        <f>SUM(Q5201:Q5224)</f>
        <v>0</v>
      </c>
      <c r="R5225" s="97">
        <f>SUM(R5201:R5224)</f>
        <v>0</v>
      </c>
      <c r="S5225" s="97">
        <f>SUM(S5201:S5224)</f>
        <v>0</v>
      </c>
      <c r="T5225" s="97">
        <f>SUM(T5201:T5224)</f>
        <v>0</v>
      </c>
    </row>
    <row r="5226" spans="1:20" outlineLevel="1">
      <c r="A5226" s="168">
        <v>44770</v>
      </c>
      <c r="B5226" s="117">
        <v>44770</v>
      </c>
      <c r="C5226" s="90">
        <v>4.1666666666666664E-2</v>
      </c>
      <c r="D5226" s="106"/>
      <c r="E5226" s="106" t="str">
        <f t="shared" ref="E5226:E5249" si="5286">IF(D5226="","",IF(D5226&lt;1,1,0))</f>
        <v/>
      </c>
      <c r="F5226" s="106"/>
      <c r="G5226" s="106" t="str">
        <f t="shared" ref="G5226:G5249" si="5287">IF(F5226="","",IF(F5226&lt;1,1,0))</f>
        <v/>
      </c>
      <c r="H5226" s="106"/>
      <c r="I5226" s="106" t="str">
        <f t="shared" ref="I5226:I5249" si="5288">IF(H5226="","",IF(H5226&lt;1,1,0))</f>
        <v/>
      </c>
      <c r="J5226" s="106"/>
      <c r="K5226" s="106" t="str">
        <f t="shared" ref="K5226:K5249" si="5289">IF(J5226="","",IF(J5226&lt;1,1,0))</f>
        <v/>
      </c>
      <c r="L5226" s="107" t="str">
        <f t="shared" ref="L5226:L5249" si="5290">IF(H5226="","чи робить СНВВ?",IF(J5226="","чи роблять агрегати?",IF($J5226=0,"агрегати не працюють",IF(AND($H5226=0,$J5226=1),"СНВВ не працює","OK"))))</f>
        <v>чи робить СНВВ?</v>
      </c>
      <c r="M5226" s="94"/>
      <c r="N5226" s="106" t="str">
        <f t="shared" ref="N5226" si="5291">IF(OR(E5226&lt;&gt;0, J5226=0), "",D5226)</f>
        <v/>
      </c>
      <c r="O5226" s="106" t="str">
        <f t="shared" si="5250"/>
        <v/>
      </c>
      <c r="P5226" s="106" t="str">
        <f t="shared" ref="P5226" si="5292">IF(AND($E5226&lt;&gt;0,$J5226=1),D5226,O5226)</f>
        <v/>
      </c>
      <c r="Q5226" s="106" t="str">
        <f t="shared" ref="Q5226" si="5293">IF(OR(G5226&lt;&gt;0, J5226=0), "",F5226)</f>
        <v/>
      </c>
      <c r="R5226" s="106" t="str">
        <f t="shared" ref="R5226" si="5294">IF(Q5226="", "",(Q5226*$S$2+$S$3))</f>
        <v/>
      </c>
      <c r="S5226" s="106" t="str">
        <f t="shared" ref="S5226" si="5295">IF(AND(G5226&lt;&gt;0,J5226=1),F5226,R5226)</f>
        <v/>
      </c>
      <c r="T5226" s="106" t="str">
        <f t="shared" ref="T5226" si="5296">IFERROR(P5226*S5226,"")</f>
        <v/>
      </c>
    </row>
    <row r="5227" spans="1:20" outlineLevel="1">
      <c r="A5227" s="169"/>
      <c r="B5227" s="117">
        <v>44770</v>
      </c>
      <c r="C5227" s="90">
        <v>8.3333333333333301E-2</v>
      </c>
      <c r="D5227" s="106"/>
      <c r="E5227" s="106" t="str">
        <f t="shared" si="5286"/>
        <v/>
      </c>
      <c r="F5227" s="106"/>
      <c r="G5227" s="106" t="str">
        <f t="shared" si="5287"/>
        <v/>
      </c>
      <c r="H5227" s="106"/>
      <c r="I5227" s="106" t="str">
        <f t="shared" si="5288"/>
        <v/>
      </c>
      <c r="J5227" s="106"/>
      <c r="K5227" s="106" t="str">
        <f t="shared" si="5289"/>
        <v/>
      </c>
      <c r="L5227" s="107" t="str">
        <f t="shared" si="5290"/>
        <v>чи робить СНВВ?</v>
      </c>
      <c r="M5227" s="94"/>
      <c r="N5227" s="106" t="str">
        <f t="shared" ref="N5227:N5249" si="5297">IF(OR(E5227&lt;&gt;0, J5227=0), "",D5227)</f>
        <v/>
      </c>
      <c r="O5227" s="106" t="str">
        <f t="shared" si="5250"/>
        <v/>
      </c>
      <c r="P5227" s="106" t="str">
        <f t="shared" ref="P5227:P5249" si="5298">IF(AND($E5227&lt;&gt;0,$J5227=1),D5227,O5227)</f>
        <v/>
      </c>
      <c r="Q5227" s="106" t="str">
        <f t="shared" ref="Q5227:Q5249" si="5299">IF(OR(G5227&lt;&gt;0, J5227=0), "",F5227)</f>
        <v/>
      </c>
      <c r="R5227" s="106" t="str">
        <f t="shared" ref="R5227:R5249" si="5300">IF(Q5227="", "",(Q5227*$S$2+$S$3))</f>
        <v/>
      </c>
      <c r="S5227" s="106" t="str">
        <f t="shared" ref="S5227:S5249" si="5301">IF(AND(G5227&lt;&gt;0,J5227=1),F5227,R5227)</f>
        <v/>
      </c>
      <c r="T5227" s="106" t="str">
        <f t="shared" ref="T5227:T5249" si="5302">IFERROR(P5227*S5227,"")</f>
        <v/>
      </c>
    </row>
    <row r="5228" spans="1:20" outlineLevel="1">
      <c r="A5228" s="169"/>
      <c r="B5228" s="117">
        <v>44770</v>
      </c>
      <c r="C5228" s="90">
        <v>0.125</v>
      </c>
      <c r="D5228" s="106"/>
      <c r="E5228" s="106" t="str">
        <f t="shared" si="5286"/>
        <v/>
      </c>
      <c r="F5228" s="106"/>
      <c r="G5228" s="106" t="str">
        <f t="shared" si="5287"/>
        <v/>
      </c>
      <c r="H5228" s="106"/>
      <c r="I5228" s="106" t="str">
        <f t="shared" si="5288"/>
        <v/>
      </c>
      <c r="J5228" s="106"/>
      <c r="K5228" s="106" t="str">
        <f t="shared" si="5289"/>
        <v/>
      </c>
      <c r="L5228" s="107" t="str">
        <f t="shared" si="5290"/>
        <v>чи робить СНВВ?</v>
      </c>
      <c r="M5228" s="94"/>
      <c r="N5228" s="106" t="str">
        <f t="shared" si="5297"/>
        <v/>
      </c>
      <c r="O5228" s="106" t="str">
        <f t="shared" si="5250"/>
        <v/>
      </c>
      <c r="P5228" s="106" t="str">
        <f t="shared" si="5298"/>
        <v/>
      </c>
      <c r="Q5228" s="106" t="str">
        <f t="shared" si="5299"/>
        <v/>
      </c>
      <c r="R5228" s="106" t="str">
        <f t="shared" si="5300"/>
        <v/>
      </c>
      <c r="S5228" s="106" t="str">
        <f t="shared" si="5301"/>
        <v/>
      </c>
      <c r="T5228" s="106" t="str">
        <f t="shared" si="5302"/>
        <v/>
      </c>
    </row>
    <row r="5229" spans="1:20" outlineLevel="1">
      <c r="A5229" s="169"/>
      <c r="B5229" s="117">
        <v>44770</v>
      </c>
      <c r="C5229" s="90">
        <v>0.16666666666666699</v>
      </c>
      <c r="D5229" s="106"/>
      <c r="E5229" s="106" t="str">
        <f t="shared" si="5286"/>
        <v/>
      </c>
      <c r="F5229" s="106"/>
      <c r="G5229" s="106" t="str">
        <f t="shared" si="5287"/>
        <v/>
      </c>
      <c r="H5229" s="106"/>
      <c r="I5229" s="106" t="str">
        <f t="shared" si="5288"/>
        <v/>
      </c>
      <c r="J5229" s="106"/>
      <c r="K5229" s="106" t="str">
        <f t="shared" si="5289"/>
        <v/>
      </c>
      <c r="L5229" s="107" t="str">
        <f t="shared" si="5290"/>
        <v>чи робить СНВВ?</v>
      </c>
      <c r="M5229" s="94"/>
      <c r="N5229" s="106" t="str">
        <f t="shared" si="5297"/>
        <v/>
      </c>
      <c r="O5229" s="106" t="str">
        <f t="shared" si="5250"/>
        <v/>
      </c>
      <c r="P5229" s="106" t="str">
        <f t="shared" si="5298"/>
        <v/>
      </c>
      <c r="Q5229" s="106" t="str">
        <f t="shared" si="5299"/>
        <v/>
      </c>
      <c r="R5229" s="106" t="str">
        <f t="shared" si="5300"/>
        <v/>
      </c>
      <c r="S5229" s="106" t="str">
        <f t="shared" si="5301"/>
        <v/>
      </c>
      <c r="T5229" s="106" t="str">
        <f t="shared" si="5302"/>
        <v/>
      </c>
    </row>
    <row r="5230" spans="1:20" outlineLevel="1">
      <c r="A5230" s="169"/>
      <c r="B5230" s="117">
        <v>44770</v>
      </c>
      <c r="C5230" s="90">
        <v>0.20833333333333301</v>
      </c>
      <c r="D5230" s="106"/>
      <c r="E5230" s="106" t="str">
        <f t="shared" si="5286"/>
        <v/>
      </c>
      <c r="F5230" s="106"/>
      <c r="G5230" s="106" t="str">
        <f t="shared" si="5287"/>
        <v/>
      </c>
      <c r="H5230" s="106"/>
      <c r="I5230" s="106" t="str">
        <f t="shared" si="5288"/>
        <v/>
      </c>
      <c r="J5230" s="106"/>
      <c r="K5230" s="106" t="str">
        <f t="shared" si="5289"/>
        <v/>
      </c>
      <c r="L5230" s="107" t="str">
        <f t="shared" si="5290"/>
        <v>чи робить СНВВ?</v>
      </c>
      <c r="M5230" s="94"/>
      <c r="N5230" s="106" t="str">
        <f t="shared" si="5297"/>
        <v/>
      </c>
      <c r="O5230" s="106" t="str">
        <f t="shared" si="5250"/>
        <v/>
      </c>
      <c r="P5230" s="106" t="str">
        <f t="shared" si="5298"/>
        <v/>
      </c>
      <c r="Q5230" s="106" t="str">
        <f t="shared" si="5299"/>
        <v/>
      </c>
      <c r="R5230" s="106" t="str">
        <f t="shared" si="5300"/>
        <v/>
      </c>
      <c r="S5230" s="106" t="str">
        <f t="shared" si="5301"/>
        <v/>
      </c>
      <c r="T5230" s="106" t="str">
        <f t="shared" si="5302"/>
        <v/>
      </c>
    </row>
    <row r="5231" spans="1:20" outlineLevel="1">
      <c r="A5231" s="169"/>
      <c r="B5231" s="117">
        <v>44770</v>
      </c>
      <c r="C5231" s="90">
        <v>0.25</v>
      </c>
      <c r="D5231" s="106"/>
      <c r="E5231" s="106" t="str">
        <f t="shared" si="5286"/>
        <v/>
      </c>
      <c r="F5231" s="106"/>
      <c r="G5231" s="106" t="str">
        <f t="shared" si="5287"/>
        <v/>
      </c>
      <c r="H5231" s="106"/>
      <c r="I5231" s="106" t="str">
        <f t="shared" si="5288"/>
        <v/>
      </c>
      <c r="J5231" s="106"/>
      <c r="K5231" s="106" t="str">
        <f t="shared" si="5289"/>
        <v/>
      </c>
      <c r="L5231" s="107" t="str">
        <f t="shared" si="5290"/>
        <v>чи робить СНВВ?</v>
      </c>
      <c r="M5231" s="94"/>
      <c r="N5231" s="106" t="str">
        <f t="shared" si="5297"/>
        <v/>
      </c>
      <c r="O5231" s="106" t="str">
        <f t="shared" si="5250"/>
        <v/>
      </c>
      <c r="P5231" s="106" t="str">
        <f t="shared" si="5298"/>
        <v/>
      </c>
      <c r="Q5231" s="106" t="str">
        <f t="shared" si="5299"/>
        <v/>
      </c>
      <c r="R5231" s="106" t="str">
        <f t="shared" si="5300"/>
        <v/>
      </c>
      <c r="S5231" s="106" t="str">
        <f t="shared" si="5301"/>
        <v/>
      </c>
      <c r="T5231" s="106" t="str">
        <f t="shared" si="5302"/>
        <v/>
      </c>
    </row>
    <row r="5232" spans="1:20" outlineLevel="1">
      <c r="A5232" s="169"/>
      <c r="B5232" s="117">
        <v>44770</v>
      </c>
      <c r="C5232" s="90">
        <v>0.29166666666666702</v>
      </c>
      <c r="D5232" s="106"/>
      <c r="E5232" s="106" t="str">
        <f t="shared" si="5286"/>
        <v/>
      </c>
      <c r="F5232" s="106"/>
      <c r="G5232" s="106" t="str">
        <f t="shared" si="5287"/>
        <v/>
      </c>
      <c r="H5232" s="106"/>
      <c r="I5232" s="106" t="str">
        <f t="shared" si="5288"/>
        <v/>
      </c>
      <c r="J5232" s="106"/>
      <c r="K5232" s="106" t="str">
        <f t="shared" si="5289"/>
        <v/>
      </c>
      <c r="L5232" s="107" t="str">
        <f t="shared" si="5290"/>
        <v>чи робить СНВВ?</v>
      </c>
      <c r="M5232" s="94"/>
      <c r="N5232" s="106" t="str">
        <f t="shared" si="5297"/>
        <v/>
      </c>
      <c r="O5232" s="106" t="str">
        <f t="shared" si="5250"/>
        <v/>
      </c>
      <c r="P5232" s="106" t="str">
        <f t="shared" si="5298"/>
        <v/>
      </c>
      <c r="Q5232" s="106" t="str">
        <f t="shared" si="5299"/>
        <v/>
      </c>
      <c r="R5232" s="106" t="str">
        <f t="shared" si="5300"/>
        <v/>
      </c>
      <c r="S5232" s="106" t="str">
        <f t="shared" si="5301"/>
        <v/>
      </c>
      <c r="T5232" s="106" t="str">
        <f t="shared" si="5302"/>
        <v/>
      </c>
    </row>
    <row r="5233" spans="1:20" outlineLevel="1">
      <c r="A5233" s="169"/>
      <c r="B5233" s="117">
        <v>44770</v>
      </c>
      <c r="C5233" s="90">
        <v>0.33333333333333298</v>
      </c>
      <c r="D5233" s="106"/>
      <c r="E5233" s="106" t="str">
        <f t="shared" si="5286"/>
        <v/>
      </c>
      <c r="F5233" s="106"/>
      <c r="G5233" s="106" t="str">
        <f t="shared" si="5287"/>
        <v/>
      </c>
      <c r="H5233" s="106"/>
      <c r="I5233" s="106" t="str">
        <f t="shared" si="5288"/>
        <v/>
      </c>
      <c r="J5233" s="106"/>
      <c r="K5233" s="106" t="str">
        <f t="shared" si="5289"/>
        <v/>
      </c>
      <c r="L5233" s="107" t="str">
        <f t="shared" si="5290"/>
        <v>чи робить СНВВ?</v>
      </c>
      <c r="M5233" s="94"/>
      <c r="N5233" s="106" t="str">
        <f t="shared" si="5297"/>
        <v/>
      </c>
      <c r="O5233" s="106" t="str">
        <f t="shared" si="5250"/>
        <v/>
      </c>
      <c r="P5233" s="106" t="str">
        <f t="shared" si="5298"/>
        <v/>
      </c>
      <c r="Q5233" s="106" t="str">
        <f t="shared" si="5299"/>
        <v/>
      </c>
      <c r="R5233" s="106" t="str">
        <f t="shared" si="5300"/>
        <v/>
      </c>
      <c r="S5233" s="106" t="str">
        <f t="shared" si="5301"/>
        <v/>
      </c>
      <c r="T5233" s="106" t="str">
        <f t="shared" si="5302"/>
        <v/>
      </c>
    </row>
    <row r="5234" spans="1:20" outlineLevel="1">
      <c r="A5234" s="169"/>
      <c r="B5234" s="117">
        <v>44770</v>
      </c>
      <c r="C5234" s="90">
        <v>0.375</v>
      </c>
      <c r="D5234" s="106"/>
      <c r="E5234" s="106" t="str">
        <f t="shared" si="5286"/>
        <v/>
      </c>
      <c r="F5234" s="106"/>
      <c r="G5234" s="106" t="str">
        <f t="shared" si="5287"/>
        <v/>
      </c>
      <c r="H5234" s="106"/>
      <c r="I5234" s="106" t="str">
        <f t="shared" si="5288"/>
        <v/>
      </c>
      <c r="J5234" s="106"/>
      <c r="K5234" s="106" t="str">
        <f t="shared" si="5289"/>
        <v/>
      </c>
      <c r="L5234" s="107" t="str">
        <f t="shared" si="5290"/>
        <v>чи робить СНВВ?</v>
      </c>
      <c r="M5234" s="94"/>
      <c r="N5234" s="106" t="str">
        <f t="shared" si="5297"/>
        <v/>
      </c>
      <c r="O5234" s="106" t="str">
        <f t="shared" si="5250"/>
        <v/>
      </c>
      <c r="P5234" s="106" t="str">
        <f t="shared" si="5298"/>
        <v/>
      </c>
      <c r="Q5234" s="106" t="str">
        <f t="shared" si="5299"/>
        <v/>
      </c>
      <c r="R5234" s="106" t="str">
        <f t="shared" si="5300"/>
        <v/>
      </c>
      <c r="S5234" s="106" t="str">
        <f t="shared" si="5301"/>
        <v/>
      </c>
      <c r="T5234" s="106" t="str">
        <f t="shared" si="5302"/>
        <v/>
      </c>
    </row>
    <row r="5235" spans="1:20" outlineLevel="1">
      <c r="A5235" s="169"/>
      <c r="B5235" s="117">
        <v>44770</v>
      </c>
      <c r="C5235" s="90">
        <v>0.41666666666666702</v>
      </c>
      <c r="D5235" s="106"/>
      <c r="E5235" s="106" t="str">
        <f t="shared" si="5286"/>
        <v/>
      </c>
      <c r="F5235" s="106"/>
      <c r="G5235" s="106" t="str">
        <f t="shared" si="5287"/>
        <v/>
      </c>
      <c r="H5235" s="106"/>
      <c r="I5235" s="106" t="str">
        <f t="shared" si="5288"/>
        <v/>
      </c>
      <c r="J5235" s="106"/>
      <c r="K5235" s="106" t="str">
        <f t="shared" si="5289"/>
        <v/>
      </c>
      <c r="L5235" s="107" t="str">
        <f t="shared" si="5290"/>
        <v>чи робить СНВВ?</v>
      </c>
      <c r="M5235" s="94"/>
      <c r="N5235" s="106" t="str">
        <f t="shared" si="5297"/>
        <v/>
      </c>
      <c r="O5235" s="106" t="str">
        <f t="shared" si="5250"/>
        <v/>
      </c>
      <c r="P5235" s="106" t="str">
        <f t="shared" si="5298"/>
        <v/>
      </c>
      <c r="Q5235" s="106" t="str">
        <f t="shared" si="5299"/>
        <v/>
      </c>
      <c r="R5235" s="106" t="str">
        <f t="shared" si="5300"/>
        <v/>
      </c>
      <c r="S5235" s="106" t="str">
        <f t="shared" si="5301"/>
        <v/>
      </c>
      <c r="T5235" s="106" t="str">
        <f t="shared" si="5302"/>
        <v/>
      </c>
    </row>
    <row r="5236" spans="1:20" outlineLevel="1">
      <c r="A5236" s="169"/>
      <c r="B5236" s="117">
        <v>44770</v>
      </c>
      <c r="C5236" s="90">
        <v>0.45833333333333298</v>
      </c>
      <c r="D5236" s="106"/>
      <c r="E5236" s="106" t="str">
        <f t="shared" si="5286"/>
        <v/>
      </c>
      <c r="F5236" s="106"/>
      <c r="G5236" s="106" t="str">
        <f t="shared" si="5287"/>
        <v/>
      </c>
      <c r="H5236" s="106"/>
      <c r="I5236" s="106" t="str">
        <f t="shared" si="5288"/>
        <v/>
      </c>
      <c r="J5236" s="106"/>
      <c r="K5236" s="106" t="str">
        <f t="shared" si="5289"/>
        <v/>
      </c>
      <c r="L5236" s="107" t="str">
        <f t="shared" si="5290"/>
        <v>чи робить СНВВ?</v>
      </c>
      <c r="M5236" s="94"/>
      <c r="N5236" s="106" t="str">
        <f t="shared" si="5297"/>
        <v/>
      </c>
      <c r="O5236" s="106" t="str">
        <f t="shared" si="5250"/>
        <v/>
      </c>
      <c r="P5236" s="106" t="str">
        <f t="shared" si="5298"/>
        <v/>
      </c>
      <c r="Q5236" s="106" t="str">
        <f t="shared" si="5299"/>
        <v/>
      </c>
      <c r="R5236" s="106" t="str">
        <f t="shared" si="5300"/>
        <v/>
      </c>
      <c r="S5236" s="106" t="str">
        <f t="shared" si="5301"/>
        <v/>
      </c>
      <c r="T5236" s="106" t="str">
        <f t="shared" si="5302"/>
        <v/>
      </c>
    </row>
    <row r="5237" spans="1:20" outlineLevel="1">
      <c r="A5237" s="169"/>
      <c r="B5237" s="117">
        <v>44770</v>
      </c>
      <c r="C5237" s="90">
        <v>0.5</v>
      </c>
      <c r="D5237" s="106"/>
      <c r="E5237" s="106" t="str">
        <f t="shared" si="5286"/>
        <v/>
      </c>
      <c r="F5237" s="106"/>
      <c r="G5237" s="106" t="str">
        <f t="shared" si="5287"/>
        <v/>
      </c>
      <c r="H5237" s="106"/>
      <c r="I5237" s="106" t="str">
        <f t="shared" si="5288"/>
        <v/>
      </c>
      <c r="J5237" s="106"/>
      <c r="K5237" s="106" t="str">
        <f t="shared" si="5289"/>
        <v/>
      </c>
      <c r="L5237" s="107" t="str">
        <f t="shared" si="5290"/>
        <v>чи робить СНВВ?</v>
      </c>
      <c r="M5237" s="94"/>
      <c r="N5237" s="106" t="str">
        <f t="shared" si="5297"/>
        <v/>
      </c>
      <c r="O5237" s="106" t="str">
        <f t="shared" si="5250"/>
        <v/>
      </c>
      <c r="P5237" s="106" t="str">
        <f t="shared" si="5298"/>
        <v/>
      </c>
      <c r="Q5237" s="106" t="str">
        <f t="shared" si="5299"/>
        <v/>
      </c>
      <c r="R5237" s="106" t="str">
        <f t="shared" si="5300"/>
        <v/>
      </c>
      <c r="S5237" s="106" t="str">
        <f t="shared" si="5301"/>
        <v/>
      </c>
      <c r="T5237" s="106" t="str">
        <f t="shared" si="5302"/>
        <v/>
      </c>
    </row>
    <row r="5238" spans="1:20" outlineLevel="1">
      <c r="A5238" s="169"/>
      <c r="B5238" s="117">
        <v>44770</v>
      </c>
      <c r="C5238" s="90">
        <v>0.54166666666666696</v>
      </c>
      <c r="D5238" s="106"/>
      <c r="E5238" s="106" t="str">
        <f t="shared" si="5286"/>
        <v/>
      </c>
      <c r="F5238" s="106"/>
      <c r="G5238" s="106" t="str">
        <f t="shared" si="5287"/>
        <v/>
      </c>
      <c r="H5238" s="106"/>
      <c r="I5238" s="106" t="str">
        <f t="shared" si="5288"/>
        <v/>
      </c>
      <c r="J5238" s="106"/>
      <c r="K5238" s="106" t="str">
        <f t="shared" si="5289"/>
        <v/>
      </c>
      <c r="L5238" s="107" t="str">
        <f t="shared" si="5290"/>
        <v>чи робить СНВВ?</v>
      </c>
      <c r="M5238" s="94"/>
      <c r="N5238" s="106" t="str">
        <f t="shared" si="5297"/>
        <v/>
      </c>
      <c r="O5238" s="106" t="str">
        <f t="shared" si="5250"/>
        <v/>
      </c>
      <c r="P5238" s="106" t="str">
        <f t="shared" si="5298"/>
        <v/>
      </c>
      <c r="Q5238" s="106" t="str">
        <f t="shared" si="5299"/>
        <v/>
      </c>
      <c r="R5238" s="106" t="str">
        <f t="shared" si="5300"/>
        <v/>
      </c>
      <c r="S5238" s="106" t="str">
        <f t="shared" si="5301"/>
        <v/>
      </c>
      <c r="T5238" s="106" t="str">
        <f t="shared" si="5302"/>
        <v/>
      </c>
    </row>
    <row r="5239" spans="1:20" outlineLevel="1">
      <c r="A5239" s="169"/>
      <c r="B5239" s="117">
        <v>44770</v>
      </c>
      <c r="C5239" s="90">
        <v>0.58333333333333304</v>
      </c>
      <c r="D5239" s="106"/>
      <c r="E5239" s="106" t="str">
        <f t="shared" si="5286"/>
        <v/>
      </c>
      <c r="F5239" s="106"/>
      <c r="G5239" s="106" t="str">
        <f t="shared" si="5287"/>
        <v/>
      </c>
      <c r="H5239" s="106"/>
      <c r="I5239" s="106" t="str">
        <f t="shared" si="5288"/>
        <v/>
      </c>
      <c r="J5239" s="106"/>
      <c r="K5239" s="106" t="str">
        <f t="shared" si="5289"/>
        <v/>
      </c>
      <c r="L5239" s="107" t="str">
        <f t="shared" si="5290"/>
        <v>чи робить СНВВ?</v>
      </c>
      <c r="M5239" s="94"/>
      <c r="N5239" s="106" t="str">
        <f t="shared" si="5297"/>
        <v/>
      </c>
      <c r="O5239" s="106" t="str">
        <f t="shared" si="5250"/>
        <v/>
      </c>
      <c r="P5239" s="106" t="str">
        <f t="shared" si="5298"/>
        <v/>
      </c>
      <c r="Q5239" s="106" t="str">
        <f t="shared" si="5299"/>
        <v/>
      </c>
      <c r="R5239" s="106" t="str">
        <f t="shared" si="5300"/>
        <v/>
      </c>
      <c r="S5239" s="106" t="str">
        <f t="shared" si="5301"/>
        <v/>
      </c>
      <c r="T5239" s="106" t="str">
        <f t="shared" si="5302"/>
        <v/>
      </c>
    </row>
    <row r="5240" spans="1:20" outlineLevel="1">
      <c r="A5240" s="169"/>
      <c r="B5240" s="117">
        <v>44770</v>
      </c>
      <c r="C5240" s="90">
        <v>0.625</v>
      </c>
      <c r="D5240" s="106"/>
      <c r="E5240" s="106" t="str">
        <f t="shared" si="5286"/>
        <v/>
      </c>
      <c r="F5240" s="106"/>
      <c r="G5240" s="106" t="str">
        <f t="shared" si="5287"/>
        <v/>
      </c>
      <c r="H5240" s="106"/>
      <c r="I5240" s="106" t="str">
        <f t="shared" si="5288"/>
        <v/>
      </c>
      <c r="J5240" s="106"/>
      <c r="K5240" s="106" t="str">
        <f t="shared" si="5289"/>
        <v/>
      </c>
      <c r="L5240" s="107" t="str">
        <f t="shared" si="5290"/>
        <v>чи робить СНВВ?</v>
      </c>
      <c r="M5240" s="94"/>
      <c r="N5240" s="106" t="str">
        <f t="shared" si="5297"/>
        <v/>
      </c>
      <c r="O5240" s="106" t="str">
        <f t="shared" si="5250"/>
        <v/>
      </c>
      <c r="P5240" s="106" t="str">
        <f t="shared" si="5298"/>
        <v/>
      </c>
      <c r="Q5240" s="106" t="str">
        <f t="shared" si="5299"/>
        <v/>
      </c>
      <c r="R5240" s="106" t="str">
        <f t="shared" si="5300"/>
        <v/>
      </c>
      <c r="S5240" s="106" t="str">
        <f t="shared" si="5301"/>
        <v/>
      </c>
      <c r="T5240" s="106" t="str">
        <f t="shared" si="5302"/>
        <v/>
      </c>
    </row>
    <row r="5241" spans="1:20" outlineLevel="1">
      <c r="A5241" s="169"/>
      <c r="B5241" s="117">
        <v>44770</v>
      </c>
      <c r="C5241" s="90">
        <v>0.66666666666666696</v>
      </c>
      <c r="D5241" s="106"/>
      <c r="E5241" s="106" t="str">
        <f t="shared" si="5286"/>
        <v/>
      </c>
      <c r="F5241" s="106"/>
      <c r="G5241" s="106" t="str">
        <f t="shared" si="5287"/>
        <v/>
      </c>
      <c r="H5241" s="106"/>
      <c r="I5241" s="106" t="str">
        <f t="shared" si="5288"/>
        <v/>
      </c>
      <c r="J5241" s="106"/>
      <c r="K5241" s="106" t="str">
        <f t="shared" si="5289"/>
        <v/>
      </c>
      <c r="L5241" s="107" t="str">
        <f t="shared" si="5290"/>
        <v>чи робить СНВВ?</v>
      </c>
      <c r="M5241" s="94"/>
      <c r="N5241" s="106" t="str">
        <f t="shared" si="5297"/>
        <v/>
      </c>
      <c r="O5241" s="106" t="str">
        <f t="shared" si="5250"/>
        <v/>
      </c>
      <c r="P5241" s="106" t="str">
        <f t="shared" si="5298"/>
        <v/>
      </c>
      <c r="Q5241" s="106" t="str">
        <f t="shared" si="5299"/>
        <v/>
      </c>
      <c r="R5241" s="106" t="str">
        <f t="shared" si="5300"/>
        <v/>
      </c>
      <c r="S5241" s="106" t="str">
        <f t="shared" si="5301"/>
        <v/>
      </c>
      <c r="T5241" s="106" t="str">
        <f t="shared" si="5302"/>
        <v/>
      </c>
    </row>
    <row r="5242" spans="1:20" outlineLevel="1">
      <c r="A5242" s="169"/>
      <c r="B5242" s="117">
        <v>44770</v>
      </c>
      <c r="C5242" s="90">
        <v>0.70833333333333304</v>
      </c>
      <c r="D5242" s="106"/>
      <c r="E5242" s="106" t="str">
        <f t="shared" si="5286"/>
        <v/>
      </c>
      <c r="F5242" s="106"/>
      <c r="G5242" s="106" t="str">
        <f t="shared" si="5287"/>
        <v/>
      </c>
      <c r="H5242" s="106"/>
      <c r="I5242" s="106" t="str">
        <f t="shared" si="5288"/>
        <v/>
      </c>
      <c r="J5242" s="106"/>
      <c r="K5242" s="106" t="str">
        <f t="shared" si="5289"/>
        <v/>
      </c>
      <c r="L5242" s="107" t="str">
        <f t="shared" si="5290"/>
        <v>чи робить СНВВ?</v>
      </c>
      <c r="M5242" s="94"/>
      <c r="N5242" s="106" t="str">
        <f t="shared" si="5297"/>
        <v/>
      </c>
      <c r="O5242" s="106" t="str">
        <f t="shared" si="5250"/>
        <v/>
      </c>
      <c r="P5242" s="106" t="str">
        <f t="shared" si="5298"/>
        <v/>
      </c>
      <c r="Q5242" s="106" t="str">
        <f t="shared" si="5299"/>
        <v/>
      </c>
      <c r="R5242" s="106" t="str">
        <f t="shared" si="5300"/>
        <v/>
      </c>
      <c r="S5242" s="106" t="str">
        <f t="shared" si="5301"/>
        <v/>
      </c>
      <c r="T5242" s="106" t="str">
        <f t="shared" si="5302"/>
        <v/>
      </c>
    </row>
    <row r="5243" spans="1:20" outlineLevel="1">
      <c r="A5243" s="169"/>
      <c r="B5243" s="117">
        <v>44770</v>
      </c>
      <c r="C5243" s="90">
        <v>0.75</v>
      </c>
      <c r="D5243" s="106"/>
      <c r="E5243" s="106" t="str">
        <f t="shared" si="5286"/>
        <v/>
      </c>
      <c r="F5243" s="106"/>
      <c r="G5243" s="106" t="str">
        <f t="shared" si="5287"/>
        <v/>
      </c>
      <c r="H5243" s="106"/>
      <c r="I5243" s="106" t="str">
        <f t="shared" si="5288"/>
        <v/>
      </c>
      <c r="J5243" s="106"/>
      <c r="K5243" s="106" t="str">
        <f t="shared" si="5289"/>
        <v/>
      </c>
      <c r="L5243" s="107" t="str">
        <f t="shared" si="5290"/>
        <v>чи робить СНВВ?</v>
      </c>
      <c r="M5243" s="94"/>
      <c r="N5243" s="106" t="str">
        <f t="shared" si="5297"/>
        <v/>
      </c>
      <c r="O5243" s="106" t="str">
        <f t="shared" si="5250"/>
        <v/>
      </c>
      <c r="P5243" s="106" t="str">
        <f t="shared" si="5298"/>
        <v/>
      </c>
      <c r="Q5243" s="106" t="str">
        <f t="shared" si="5299"/>
        <v/>
      </c>
      <c r="R5243" s="106" t="str">
        <f t="shared" si="5300"/>
        <v/>
      </c>
      <c r="S5243" s="106" t="str">
        <f t="shared" si="5301"/>
        <v/>
      </c>
      <c r="T5243" s="106" t="str">
        <f t="shared" si="5302"/>
        <v/>
      </c>
    </row>
    <row r="5244" spans="1:20" outlineLevel="1">
      <c r="A5244" s="169"/>
      <c r="B5244" s="117">
        <v>44770</v>
      </c>
      <c r="C5244" s="90">
        <v>0.79166666666666696</v>
      </c>
      <c r="D5244" s="106"/>
      <c r="E5244" s="106" t="str">
        <f t="shared" si="5286"/>
        <v/>
      </c>
      <c r="F5244" s="106"/>
      <c r="G5244" s="106" t="str">
        <f t="shared" si="5287"/>
        <v/>
      </c>
      <c r="H5244" s="106"/>
      <c r="I5244" s="106" t="str">
        <f t="shared" si="5288"/>
        <v/>
      </c>
      <c r="J5244" s="106"/>
      <c r="K5244" s="106" t="str">
        <f t="shared" si="5289"/>
        <v/>
      </c>
      <c r="L5244" s="107" t="str">
        <f t="shared" si="5290"/>
        <v>чи робить СНВВ?</v>
      </c>
      <c r="M5244" s="94"/>
      <c r="N5244" s="106" t="str">
        <f t="shared" si="5297"/>
        <v/>
      </c>
      <c r="O5244" s="106" t="str">
        <f t="shared" si="5250"/>
        <v/>
      </c>
      <c r="P5244" s="106" t="str">
        <f t="shared" si="5298"/>
        <v/>
      </c>
      <c r="Q5244" s="106" t="str">
        <f t="shared" si="5299"/>
        <v/>
      </c>
      <c r="R5244" s="106" t="str">
        <f t="shared" si="5300"/>
        <v/>
      </c>
      <c r="S5244" s="106" t="str">
        <f t="shared" si="5301"/>
        <v/>
      </c>
      <c r="T5244" s="106" t="str">
        <f t="shared" si="5302"/>
        <v/>
      </c>
    </row>
    <row r="5245" spans="1:20" outlineLevel="1">
      <c r="A5245" s="169"/>
      <c r="B5245" s="117">
        <v>44770</v>
      </c>
      <c r="C5245" s="90">
        <v>0.83333333333333304</v>
      </c>
      <c r="D5245" s="106"/>
      <c r="E5245" s="106" t="str">
        <f t="shared" si="5286"/>
        <v/>
      </c>
      <c r="F5245" s="106"/>
      <c r="G5245" s="106" t="str">
        <f t="shared" si="5287"/>
        <v/>
      </c>
      <c r="H5245" s="106"/>
      <c r="I5245" s="106" t="str">
        <f t="shared" si="5288"/>
        <v/>
      </c>
      <c r="J5245" s="106"/>
      <c r="K5245" s="106" t="str">
        <f t="shared" si="5289"/>
        <v/>
      </c>
      <c r="L5245" s="107" t="str">
        <f t="shared" si="5290"/>
        <v>чи робить СНВВ?</v>
      </c>
      <c r="M5245" s="94"/>
      <c r="N5245" s="106" t="str">
        <f t="shared" si="5297"/>
        <v/>
      </c>
      <c r="O5245" s="106" t="str">
        <f t="shared" si="5250"/>
        <v/>
      </c>
      <c r="P5245" s="106" t="str">
        <f t="shared" si="5298"/>
        <v/>
      </c>
      <c r="Q5245" s="106" t="str">
        <f t="shared" si="5299"/>
        <v/>
      </c>
      <c r="R5245" s="106" t="str">
        <f t="shared" si="5300"/>
        <v/>
      </c>
      <c r="S5245" s="106" t="str">
        <f t="shared" si="5301"/>
        <v/>
      </c>
      <c r="T5245" s="106" t="str">
        <f t="shared" si="5302"/>
        <v/>
      </c>
    </row>
    <row r="5246" spans="1:20" outlineLevel="1">
      <c r="A5246" s="169"/>
      <c r="B5246" s="117">
        <v>44770</v>
      </c>
      <c r="C5246" s="90">
        <v>0.875</v>
      </c>
      <c r="D5246" s="106"/>
      <c r="E5246" s="106" t="str">
        <f t="shared" si="5286"/>
        <v/>
      </c>
      <c r="F5246" s="106"/>
      <c r="G5246" s="106" t="str">
        <f t="shared" si="5287"/>
        <v/>
      </c>
      <c r="H5246" s="106"/>
      <c r="I5246" s="106" t="str">
        <f t="shared" si="5288"/>
        <v/>
      </c>
      <c r="J5246" s="106"/>
      <c r="K5246" s="106" t="str">
        <f t="shared" si="5289"/>
        <v/>
      </c>
      <c r="L5246" s="107" t="str">
        <f t="shared" si="5290"/>
        <v>чи робить СНВВ?</v>
      </c>
      <c r="M5246" s="94"/>
      <c r="N5246" s="106" t="str">
        <f t="shared" si="5297"/>
        <v/>
      </c>
      <c r="O5246" s="106" t="str">
        <f t="shared" si="5250"/>
        <v/>
      </c>
      <c r="P5246" s="106" t="str">
        <f t="shared" si="5298"/>
        <v/>
      </c>
      <c r="Q5246" s="106" t="str">
        <f t="shared" si="5299"/>
        <v/>
      </c>
      <c r="R5246" s="106" t="str">
        <f t="shared" si="5300"/>
        <v/>
      </c>
      <c r="S5246" s="106" t="str">
        <f t="shared" si="5301"/>
        <v/>
      </c>
      <c r="T5246" s="106" t="str">
        <f t="shared" si="5302"/>
        <v/>
      </c>
    </row>
    <row r="5247" spans="1:20" outlineLevel="1">
      <c r="A5247" s="169"/>
      <c r="B5247" s="117">
        <v>44770</v>
      </c>
      <c r="C5247" s="90">
        <v>0.91666666666666696</v>
      </c>
      <c r="D5247" s="106"/>
      <c r="E5247" s="106" t="str">
        <f t="shared" si="5286"/>
        <v/>
      </c>
      <c r="F5247" s="106"/>
      <c r="G5247" s="106" t="str">
        <f t="shared" si="5287"/>
        <v/>
      </c>
      <c r="H5247" s="106"/>
      <c r="I5247" s="106" t="str">
        <f t="shared" si="5288"/>
        <v/>
      </c>
      <c r="J5247" s="106"/>
      <c r="K5247" s="106" t="str">
        <f t="shared" si="5289"/>
        <v/>
      </c>
      <c r="L5247" s="107" t="str">
        <f t="shared" si="5290"/>
        <v>чи робить СНВВ?</v>
      </c>
      <c r="M5247" s="94"/>
      <c r="N5247" s="106" t="str">
        <f t="shared" si="5297"/>
        <v/>
      </c>
      <c r="O5247" s="106" t="str">
        <f t="shared" si="5250"/>
        <v/>
      </c>
      <c r="P5247" s="106" t="str">
        <f t="shared" si="5298"/>
        <v/>
      </c>
      <c r="Q5247" s="106" t="str">
        <f t="shared" si="5299"/>
        <v/>
      </c>
      <c r="R5247" s="106" t="str">
        <f t="shared" si="5300"/>
        <v/>
      </c>
      <c r="S5247" s="106" t="str">
        <f t="shared" si="5301"/>
        <v/>
      </c>
      <c r="T5247" s="106" t="str">
        <f t="shared" si="5302"/>
        <v/>
      </c>
    </row>
    <row r="5248" spans="1:20" outlineLevel="1">
      <c r="A5248" s="169"/>
      <c r="B5248" s="117">
        <v>44770</v>
      </c>
      <c r="C5248" s="90">
        <v>0.95833333333333304</v>
      </c>
      <c r="D5248" s="106"/>
      <c r="E5248" s="106" t="str">
        <f t="shared" si="5286"/>
        <v/>
      </c>
      <c r="F5248" s="106"/>
      <c r="G5248" s="106" t="str">
        <f t="shared" si="5287"/>
        <v/>
      </c>
      <c r="H5248" s="106"/>
      <c r="I5248" s="106" t="str">
        <f t="shared" si="5288"/>
        <v/>
      </c>
      <c r="J5248" s="106"/>
      <c r="K5248" s="106" t="str">
        <f t="shared" si="5289"/>
        <v/>
      </c>
      <c r="L5248" s="107" t="str">
        <f t="shared" si="5290"/>
        <v>чи робить СНВВ?</v>
      </c>
      <c r="M5248" s="94"/>
      <c r="N5248" s="106" t="str">
        <f t="shared" si="5297"/>
        <v/>
      </c>
      <c r="O5248" s="106" t="str">
        <f t="shared" si="5250"/>
        <v/>
      </c>
      <c r="P5248" s="106" t="str">
        <f t="shared" si="5298"/>
        <v/>
      </c>
      <c r="Q5248" s="106" t="str">
        <f t="shared" si="5299"/>
        <v/>
      </c>
      <c r="R5248" s="106" t="str">
        <f t="shared" si="5300"/>
        <v/>
      </c>
      <c r="S5248" s="106" t="str">
        <f t="shared" si="5301"/>
        <v/>
      </c>
      <c r="T5248" s="106" t="str">
        <f t="shared" si="5302"/>
        <v/>
      </c>
    </row>
    <row r="5249" spans="1:20" outlineLevel="1">
      <c r="A5249" s="169"/>
      <c r="B5249" s="117">
        <v>44770</v>
      </c>
      <c r="C5249" s="90">
        <v>1</v>
      </c>
      <c r="D5249" s="106"/>
      <c r="E5249" s="106" t="str">
        <f t="shared" si="5286"/>
        <v/>
      </c>
      <c r="F5249" s="106"/>
      <c r="G5249" s="106" t="str">
        <f t="shared" si="5287"/>
        <v/>
      </c>
      <c r="H5249" s="106"/>
      <c r="I5249" s="106" t="str">
        <f t="shared" si="5288"/>
        <v/>
      </c>
      <c r="J5249" s="106"/>
      <c r="K5249" s="106" t="str">
        <f t="shared" si="5289"/>
        <v/>
      </c>
      <c r="L5249" s="107" t="str">
        <f t="shared" si="5290"/>
        <v>чи робить СНВВ?</v>
      </c>
      <c r="M5249" s="94"/>
      <c r="N5249" s="106" t="str">
        <f t="shared" si="5297"/>
        <v/>
      </c>
      <c r="O5249" s="106" t="str">
        <f t="shared" si="5250"/>
        <v/>
      </c>
      <c r="P5249" s="106" t="str">
        <f t="shared" si="5298"/>
        <v/>
      </c>
      <c r="Q5249" s="106" t="str">
        <f t="shared" si="5299"/>
        <v/>
      </c>
      <c r="R5249" s="106" t="str">
        <f t="shared" si="5300"/>
        <v/>
      </c>
      <c r="S5249" s="106" t="str">
        <f t="shared" si="5301"/>
        <v/>
      </c>
      <c r="T5249" s="106" t="str">
        <f t="shared" si="5302"/>
        <v/>
      </c>
    </row>
    <row r="5250" spans="1:20">
      <c r="A5250" s="113"/>
      <c r="B5250" s="170" t="s">
        <v>296</v>
      </c>
      <c r="C5250" s="170"/>
      <c r="D5250" s="97">
        <f t="shared" ref="D5250" si="5303">SUM(D5226:D5249)</f>
        <v>0</v>
      </c>
      <c r="E5250" s="98">
        <f t="shared" ref="E5250" si="5304">COUNTIF(E5226:E5249,"&gt;0")</f>
        <v>0</v>
      </c>
      <c r="F5250" s="97">
        <f t="shared" ref="F5250" si="5305">SUM(F5226:F5249)</f>
        <v>0</v>
      </c>
      <c r="G5250" s="98">
        <f t="shared" ref="G5250" si="5306">COUNTIF(G5226:G5249,"&gt;0")</f>
        <v>0</v>
      </c>
      <c r="H5250" s="97">
        <f t="shared" ref="H5250" si="5307">SUM(H5226:H5249)</f>
        <v>0</v>
      </c>
      <c r="I5250" s="98">
        <f t="shared" ref="I5250" si="5308">COUNTIF(I5226:I5249,"&gt;0")</f>
        <v>0</v>
      </c>
      <c r="J5250" s="97">
        <f t="shared" ref="J5250" si="5309">SUM(J5226:J5249)</f>
        <v>0</v>
      </c>
      <c r="K5250" s="98">
        <f t="shared" ref="K5250" si="5310">COUNTIF(K5226:K5249,"&gt;0")</f>
        <v>0</v>
      </c>
      <c r="L5250" s="98">
        <f t="shared" ref="L5250" si="5311">COUNTIF(L5226:L5249,"СНВВ не працює")</f>
        <v>0</v>
      </c>
      <c r="M5250" s="94"/>
      <c r="N5250" s="97">
        <f>AVERAGEA(N5226:N5249)</f>
        <v>0</v>
      </c>
      <c r="O5250" s="97">
        <f>AVERAGEA(O5226:O5249)</f>
        <v>0</v>
      </c>
      <c r="P5250" s="97">
        <f>SUM(P5226:P5249)</f>
        <v>0</v>
      </c>
      <c r="Q5250" s="97">
        <f>SUM(Q5226:Q5249)</f>
        <v>0</v>
      </c>
      <c r="R5250" s="97">
        <f>SUM(R5226:R5249)</f>
        <v>0</v>
      </c>
      <c r="S5250" s="97">
        <f>SUM(S5226:S5249)</f>
        <v>0</v>
      </c>
      <c r="T5250" s="97">
        <f>SUM(T5226:T5249)</f>
        <v>0</v>
      </c>
    </row>
    <row r="5251" spans="1:20" ht="15.75" customHeight="1" outlineLevel="1">
      <c r="A5251" s="168">
        <v>44771</v>
      </c>
      <c r="B5251" s="117">
        <v>44771</v>
      </c>
      <c r="C5251" s="90">
        <v>4.1666666666666664E-2</v>
      </c>
      <c r="D5251" s="106"/>
      <c r="E5251" s="106" t="str">
        <f t="shared" ref="E5251:E5274" si="5312">IF(D5251="","",IF(D5251&lt;1,1,0))</f>
        <v/>
      </c>
      <c r="F5251" s="106"/>
      <c r="G5251" s="106" t="str">
        <f t="shared" ref="G5251:G5274" si="5313">IF(F5251="","",IF(F5251&lt;1,1,0))</f>
        <v/>
      </c>
      <c r="H5251" s="106"/>
      <c r="I5251" s="106" t="str">
        <f t="shared" ref="I5251:I5274" si="5314">IF(H5251="","",IF(H5251&lt;1,1,0))</f>
        <v/>
      </c>
      <c r="J5251" s="106"/>
      <c r="K5251" s="106" t="str">
        <f t="shared" ref="K5251:K5274" si="5315">IF(J5251="","",IF(J5251&lt;1,1,0))</f>
        <v/>
      </c>
      <c r="L5251" s="107" t="str">
        <f t="shared" ref="L5251:L5274" si="5316">IF(H5251="","чи робить СНВВ?",IF(J5251="","чи роблять агрегати?",IF($J5251=0,"агрегати не працюють",IF(AND($H5251=0,$J5251=1),"СНВВ не працює","OK"))))</f>
        <v>чи робить СНВВ?</v>
      </c>
      <c r="M5251" s="94"/>
      <c r="N5251" s="106" t="str">
        <f t="shared" ref="N5251" si="5317">IF(OR(E5251&lt;&gt;0, J5251=0), "",D5251)</f>
        <v/>
      </c>
      <c r="O5251" s="106" t="str">
        <f t="shared" si="5250"/>
        <v/>
      </c>
      <c r="P5251" s="106" t="str">
        <f t="shared" ref="P5251" si="5318">IF(AND($E5251&lt;&gt;0,$J5251=1),D5251,O5251)</f>
        <v/>
      </c>
      <c r="Q5251" s="106" t="str">
        <f t="shared" ref="Q5251" si="5319">IF(OR(G5251&lt;&gt;0, J5251=0), "",F5251)</f>
        <v/>
      </c>
      <c r="R5251" s="106" t="str">
        <f t="shared" ref="R5251" si="5320">IF(Q5251="", "",(Q5251*$S$2+$S$3))</f>
        <v/>
      </c>
      <c r="S5251" s="106" t="str">
        <f t="shared" ref="S5251" si="5321">IF(AND(G5251&lt;&gt;0,J5251=1),F5251,R5251)</f>
        <v/>
      </c>
      <c r="T5251" s="106" t="str">
        <f t="shared" ref="T5251" si="5322">IFERROR(P5251*S5251,"")</f>
        <v/>
      </c>
    </row>
    <row r="5252" spans="1:20" outlineLevel="1">
      <c r="A5252" s="169"/>
      <c r="B5252" s="117">
        <v>44771</v>
      </c>
      <c r="C5252" s="90">
        <v>8.3333333333333301E-2</v>
      </c>
      <c r="D5252" s="106"/>
      <c r="E5252" s="106" t="str">
        <f t="shared" si="5312"/>
        <v/>
      </c>
      <c r="F5252" s="106"/>
      <c r="G5252" s="106" t="str">
        <f t="shared" si="5313"/>
        <v/>
      </c>
      <c r="H5252" s="106"/>
      <c r="I5252" s="106" t="str">
        <f t="shared" si="5314"/>
        <v/>
      </c>
      <c r="J5252" s="106"/>
      <c r="K5252" s="106" t="str">
        <f t="shared" si="5315"/>
        <v/>
      </c>
      <c r="L5252" s="107" t="str">
        <f t="shared" si="5316"/>
        <v>чи робить СНВВ?</v>
      </c>
      <c r="M5252" s="94"/>
      <c r="N5252" s="106" t="str">
        <f t="shared" ref="N5252:N5274" si="5323">IF(OR(E5252&lt;&gt;0, J5252=0), "",D5252)</f>
        <v/>
      </c>
      <c r="O5252" s="106" t="str">
        <f t="shared" si="5250"/>
        <v/>
      </c>
      <c r="P5252" s="106" t="str">
        <f t="shared" ref="P5252:P5274" si="5324">IF(AND($E5252&lt;&gt;0,$J5252=1),D5252,O5252)</f>
        <v/>
      </c>
      <c r="Q5252" s="106" t="str">
        <f t="shared" ref="Q5252:Q5274" si="5325">IF(OR(G5252&lt;&gt;0, J5252=0), "",F5252)</f>
        <v/>
      </c>
      <c r="R5252" s="106" t="str">
        <f t="shared" ref="R5252:R5274" si="5326">IF(Q5252="", "",(Q5252*$S$2+$S$3))</f>
        <v/>
      </c>
      <c r="S5252" s="106" t="str">
        <f t="shared" ref="S5252:S5274" si="5327">IF(AND(G5252&lt;&gt;0,J5252=1),F5252,R5252)</f>
        <v/>
      </c>
      <c r="T5252" s="106" t="str">
        <f t="shared" ref="T5252:T5274" si="5328">IFERROR(P5252*S5252,"")</f>
        <v/>
      </c>
    </row>
    <row r="5253" spans="1:20" outlineLevel="1">
      <c r="A5253" s="169"/>
      <c r="B5253" s="117">
        <v>44771</v>
      </c>
      <c r="C5253" s="90">
        <v>0.125</v>
      </c>
      <c r="D5253" s="106"/>
      <c r="E5253" s="106" t="str">
        <f t="shared" si="5312"/>
        <v/>
      </c>
      <c r="F5253" s="106"/>
      <c r="G5253" s="106" t="str">
        <f t="shared" si="5313"/>
        <v/>
      </c>
      <c r="H5253" s="106"/>
      <c r="I5253" s="106" t="str">
        <f t="shared" si="5314"/>
        <v/>
      </c>
      <c r="J5253" s="106"/>
      <c r="K5253" s="106" t="str">
        <f t="shared" si="5315"/>
        <v/>
      </c>
      <c r="L5253" s="107" t="str">
        <f t="shared" si="5316"/>
        <v>чи робить СНВВ?</v>
      </c>
      <c r="M5253" s="94"/>
      <c r="N5253" s="106" t="str">
        <f t="shared" si="5323"/>
        <v/>
      </c>
      <c r="O5253" s="106" t="str">
        <f t="shared" si="5250"/>
        <v/>
      </c>
      <c r="P5253" s="106" t="str">
        <f t="shared" si="5324"/>
        <v/>
      </c>
      <c r="Q5253" s="106" t="str">
        <f t="shared" si="5325"/>
        <v/>
      </c>
      <c r="R5253" s="106" t="str">
        <f t="shared" si="5326"/>
        <v/>
      </c>
      <c r="S5253" s="106" t="str">
        <f t="shared" si="5327"/>
        <v/>
      </c>
      <c r="T5253" s="106" t="str">
        <f t="shared" si="5328"/>
        <v/>
      </c>
    </row>
    <row r="5254" spans="1:20" outlineLevel="1">
      <c r="A5254" s="169"/>
      <c r="B5254" s="117">
        <v>44771</v>
      </c>
      <c r="C5254" s="90">
        <v>0.16666666666666699</v>
      </c>
      <c r="D5254" s="106"/>
      <c r="E5254" s="106" t="str">
        <f t="shared" si="5312"/>
        <v/>
      </c>
      <c r="F5254" s="106"/>
      <c r="G5254" s="106" t="str">
        <f t="shared" si="5313"/>
        <v/>
      </c>
      <c r="H5254" s="106"/>
      <c r="I5254" s="106" t="str">
        <f t="shared" si="5314"/>
        <v/>
      </c>
      <c r="J5254" s="106"/>
      <c r="K5254" s="106" t="str">
        <f t="shared" si="5315"/>
        <v/>
      </c>
      <c r="L5254" s="107" t="str">
        <f t="shared" si="5316"/>
        <v>чи робить СНВВ?</v>
      </c>
      <c r="M5254" s="94"/>
      <c r="N5254" s="106" t="str">
        <f t="shared" si="5323"/>
        <v/>
      </c>
      <c r="O5254" s="106" t="str">
        <f t="shared" si="5250"/>
        <v/>
      </c>
      <c r="P5254" s="106" t="str">
        <f t="shared" si="5324"/>
        <v/>
      </c>
      <c r="Q5254" s="106" t="str">
        <f t="shared" si="5325"/>
        <v/>
      </c>
      <c r="R5254" s="106" t="str">
        <f t="shared" si="5326"/>
        <v/>
      </c>
      <c r="S5254" s="106" t="str">
        <f t="shared" si="5327"/>
        <v/>
      </c>
      <c r="T5254" s="106" t="str">
        <f t="shared" si="5328"/>
        <v/>
      </c>
    </row>
    <row r="5255" spans="1:20" outlineLevel="1">
      <c r="A5255" s="169"/>
      <c r="B5255" s="117">
        <v>44771</v>
      </c>
      <c r="C5255" s="90">
        <v>0.20833333333333301</v>
      </c>
      <c r="D5255" s="106"/>
      <c r="E5255" s="106" t="str">
        <f t="shared" si="5312"/>
        <v/>
      </c>
      <c r="F5255" s="106"/>
      <c r="G5255" s="106" t="str">
        <f t="shared" si="5313"/>
        <v/>
      </c>
      <c r="H5255" s="106"/>
      <c r="I5255" s="106" t="str">
        <f t="shared" si="5314"/>
        <v/>
      </c>
      <c r="J5255" s="106"/>
      <c r="K5255" s="106" t="str">
        <f t="shared" si="5315"/>
        <v/>
      </c>
      <c r="L5255" s="107" t="str">
        <f t="shared" si="5316"/>
        <v>чи робить СНВВ?</v>
      </c>
      <c r="M5255" s="94"/>
      <c r="N5255" s="106" t="str">
        <f t="shared" si="5323"/>
        <v/>
      </c>
      <c r="O5255" s="106" t="str">
        <f t="shared" si="5250"/>
        <v/>
      </c>
      <c r="P5255" s="106" t="str">
        <f t="shared" si="5324"/>
        <v/>
      </c>
      <c r="Q5255" s="106" t="str">
        <f t="shared" si="5325"/>
        <v/>
      </c>
      <c r="R5255" s="106" t="str">
        <f t="shared" si="5326"/>
        <v/>
      </c>
      <c r="S5255" s="106" t="str">
        <f t="shared" si="5327"/>
        <v/>
      </c>
      <c r="T5255" s="106" t="str">
        <f t="shared" si="5328"/>
        <v/>
      </c>
    </row>
    <row r="5256" spans="1:20" outlineLevel="1">
      <c r="A5256" s="169"/>
      <c r="B5256" s="117">
        <v>44771</v>
      </c>
      <c r="C5256" s="90">
        <v>0.25</v>
      </c>
      <c r="D5256" s="106"/>
      <c r="E5256" s="106" t="str">
        <f t="shared" si="5312"/>
        <v/>
      </c>
      <c r="F5256" s="106"/>
      <c r="G5256" s="106" t="str">
        <f t="shared" si="5313"/>
        <v/>
      </c>
      <c r="H5256" s="106"/>
      <c r="I5256" s="106" t="str">
        <f t="shared" si="5314"/>
        <v/>
      </c>
      <c r="J5256" s="106"/>
      <c r="K5256" s="106" t="str">
        <f t="shared" si="5315"/>
        <v/>
      </c>
      <c r="L5256" s="107" t="str">
        <f t="shared" si="5316"/>
        <v>чи робить СНВВ?</v>
      </c>
      <c r="M5256" s="94"/>
      <c r="N5256" s="106" t="str">
        <f t="shared" si="5323"/>
        <v/>
      </c>
      <c r="O5256" s="106" t="str">
        <f t="shared" ref="O5256:O5319" si="5329">IF(N5256="", "",(N5256*$Q$2+$Q$3))</f>
        <v/>
      </c>
      <c r="P5256" s="106" t="str">
        <f t="shared" si="5324"/>
        <v/>
      </c>
      <c r="Q5256" s="106" t="str">
        <f t="shared" si="5325"/>
        <v/>
      </c>
      <c r="R5256" s="106" t="str">
        <f t="shared" si="5326"/>
        <v/>
      </c>
      <c r="S5256" s="106" t="str">
        <f t="shared" si="5327"/>
        <v/>
      </c>
      <c r="T5256" s="106" t="str">
        <f t="shared" si="5328"/>
        <v/>
      </c>
    </row>
    <row r="5257" spans="1:20" outlineLevel="1">
      <c r="A5257" s="169"/>
      <c r="B5257" s="117">
        <v>44771</v>
      </c>
      <c r="C5257" s="90">
        <v>0.29166666666666702</v>
      </c>
      <c r="D5257" s="106"/>
      <c r="E5257" s="106" t="str">
        <f t="shared" si="5312"/>
        <v/>
      </c>
      <c r="F5257" s="106"/>
      <c r="G5257" s="106" t="str">
        <f t="shared" si="5313"/>
        <v/>
      </c>
      <c r="H5257" s="106"/>
      <c r="I5257" s="106" t="str">
        <f t="shared" si="5314"/>
        <v/>
      </c>
      <c r="J5257" s="106"/>
      <c r="K5257" s="106" t="str">
        <f t="shared" si="5315"/>
        <v/>
      </c>
      <c r="L5257" s="107" t="str">
        <f t="shared" si="5316"/>
        <v>чи робить СНВВ?</v>
      </c>
      <c r="M5257" s="94"/>
      <c r="N5257" s="106" t="str">
        <f t="shared" si="5323"/>
        <v/>
      </c>
      <c r="O5257" s="106" t="str">
        <f t="shared" si="5329"/>
        <v/>
      </c>
      <c r="P5257" s="106" t="str">
        <f t="shared" si="5324"/>
        <v/>
      </c>
      <c r="Q5257" s="106" t="str">
        <f t="shared" si="5325"/>
        <v/>
      </c>
      <c r="R5257" s="106" t="str">
        <f t="shared" si="5326"/>
        <v/>
      </c>
      <c r="S5257" s="106" t="str">
        <f t="shared" si="5327"/>
        <v/>
      </c>
      <c r="T5257" s="106" t="str">
        <f t="shared" si="5328"/>
        <v/>
      </c>
    </row>
    <row r="5258" spans="1:20" outlineLevel="1">
      <c r="A5258" s="169"/>
      <c r="B5258" s="117">
        <v>44771</v>
      </c>
      <c r="C5258" s="90">
        <v>0.33333333333333298</v>
      </c>
      <c r="D5258" s="106"/>
      <c r="E5258" s="106" t="str">
        <f t="shared" si="5312"/>
        <v/>
      </c>
      <c r="F5258" s="106"/>
      <c r="G5258" s="106" t="str">
        <f t="shared" si="5313"/>
        <v/>
      </c>
      <c r="H5258" s="106"/>
      <c r="I5258" s="106" t="str">
        <f t="shared" si="5314"/>
        <v/>
      </c>
      <c r="J5258" s="106"/>
      <c r="K5258" s="106" t="str">
        <f t="shared" si="5315"/>
        <v/>
      </c>
      <c r="L5258" s="107" t="str">
        <f t="shared" si="5316"/>
        <v>чи робить СНВВ?</v>
      </c>
      <c r="M5258" s="94"/>
      <c r="N5258" s="106" t="str">
        <f t="shared" si="5323"/>
        <v/>
      </c>
      <c r="O5258" s="106" t="str">
        <f t="shared" si="5329"/>
        <v/>
      </c>
      <c r="P5258" s="106" t="str">
        <f t="shared" si="5324"/>
        <v/>
      </c>
      <c r="Q5258" s="106" t="str">
        <f t="shared" si="5325"/>
        <v/>
      </c>
      <c r="R5258" s="106" t="str">
        <f t="shared" si="5326"/>
        <v/>
      </c>
      <c r="S5258" s="106" t="str">
        <f t="shared" si="5327"/>
        <v/>
      </c>
      <c r="T5258" s="106" t="str">
        <f t="shared" si="5328"/>
        <v/>
      </c>
    </row>
    <row r="5259" spans="1:20" outlineLevel="1">
      <c r="A5259" s="169"/>
      <c r="B5259" s="117">
        <v>44771</v>
      </c>
      <c r="C5259" s="90">
        <v>0.375</v>
      </c>
      <c r="D5259" s="106"/>
      <c r="E5259" s="106" t="str">
        <f t="shared" si="5312"/>
        <v/>
      </c>
      <c r="F5259" s="106"/>
      <c r="G5259" s="106" t="str">
        <f t="shared" si="5313"/>
        <v/>
      </c>
      <c r="H5259" s="106"/>
      <c r="I5259" s="106" t="str">
        <f t="shared" si="5314"/>
        <v/>
      </c>
      <c r="J5259" s="106"/>
      <c r="K5259" s="106" t="str">
        <f t="shared" si="5315"/>
        <v/>
      </c>
      <c r="L5259" s="107" t="str">
        <f t="shared" si="5316"/>
        <v>чи робить СНВВ?</v>
      </c>
      <c r="M5259" s="94"/>
      <c r="N5259" s="106" t="str">
        <f t="shared" si="5323"/>
        <v/>
      </c>
      <c r="O5259" s="106" t="str">
        <f t="shared" si="5329"/>
        <v/>
      </c>
      <c r="P5259" s="106" t="str">
        <f t="shared" si="5324"/>
        <v/>
      </c>
      <c r="Q5259" s="106" t="str">
        <f t="shared" si="5325"/>
        <v/>
      </c>
      <c r="R5259" s="106" t="str">
        <f t="shared" si="5326"/>
        <v/>
      </c>
      <c r="S5259" s="106" t="str">
        <f t="shared" si="5327"/>
        <v/>
      </c>
      <c r="T5259" s="106" t="str">
        <f t="shared" si="5328"/>
        <v/>
      </c>
    </row>
    <row r="5260" spans="1:20" outlineLevel="1">
      <c r="A5260" s="169"/>
      <c r="B5260" s="117">
        <v>44771</v>
      </c>
      <c r="C5260" s="90">
        <v>0.41666666666666702</v>
      </c>
      <c r="D5260" s="106"/>
      <c r="E5260" s="106" t="str">
        <f t="shared" si="5312"/>
        <v/>
      </c>
      <c r="F5260" s="106"/>
      <c r="G5260" s="106" t="str">
        <f t="shared" si="5313"/>
        <v/>
      </c>
      <c r="H5260" s="106"/>
      <c r="I5260" s="106" t="str">
        <f t="shared" si="5314"/>
        <v/>
      </c>
      <c r="J5260" s="106"/>
      <c r="K5260" s="106" t="str">
        <f t="shared" si="5315"/>
        <v/>
      </c>
      <c r="L5260" s="107" t="str">
        <f t="shared" si="5316"/>
        <v>чи робить СНВВ?</v>
      </c>
      <c r="M5260" s="94"/>
      <c r="N5260" s="106" t="str">
        <f t="shared" si="5323"/>
        <v/>
      </c>
      <c r="O5260" s="106" t="str">
        <f t="shared" si="5329"/>
        <v/>
      </c>
      <c r="P5260" s="106" t="str">
        <f t="shared" si="5324"/>
        <v/>
      </c>
      <c r="Q5260" s="106" t="str">
        <f t="shared" si="5325"/>
        <v/>
      </c>
      <c r="R5260" s="106" t="str">
        <f t="shared" si="5326"/>
        <v/>
      </c>
      <c r="S5260" s="106" t="str">
        <f t="shared" si="5327"/>
        <v/>
      </c>
      <c r="T5260" s="106" t="str">
        <f t="shared" si="5328"/>
        <v/>
      </c>
    </row>
    <row r="5261" spans="1:20" outlineLevel="1">
      <c r="A5261" s="169"/>
      <c r="B5261" s="117">
        <v>44771</v>
      </c>
      <c r="C5261" s="90">
        <v>0.45833333333333298</v>
      </c>
      <c r="D5261" s="106"/>
      <c r="E5261" s="106" t="str">
        <f t="shared" si="5312"/>
        <v/>
      </c>
      <c r="F5261" s="106"/>
      <c r="G5261" s="106" t="str">
        <f t="shared" si="5313"/>
        <v/>
      </c>
      <c r="H5261" s="106"/>
      <c r="I5261" s="106" t="str">
        <f t="shared" si="5314"/>
        <v/>
      </c>
      <c r="J5261" s="106"/>
      <c r="K5261" s="106" t="str">
        <f t="shared" si="5315"/>
        <v/>
      </c>
      <c r="L5261" s="107" t="str">
        <f t="shared" si="5316"/>
        <v>чи робить СНВВ?</v>
      </c>
      <c r="M5261" s="94"/>
      <c r="N5261" s="106" t="str">
        <f t="shared" si="5323"/>
        <v/>
      </c>
      <c r="O5261" s="106" t="str">
        <f t="shared" si="5329"/>
        <v/>
      </c>
      <c r="P5261" s="106" t="str">
        <f t="shared" si="5324"/>
        <v/>
      </c>
      <c r="Q5261" s="106" t="str">
        <f t="shared" si="5325"/>
        <v/>
      </c>
      <c r="R5261" s="106" t="str">
        <f t="shared" si="5326"/>
        <v/>
      </c>
      <c r="S5261" s="106" t="str">
        <f t="shared" si="5327"/>
        <v/>
      </c>
      <c r="T5261" s="106" t="str">
        <f t="shared" si="5328"/>
        <v/>
      </c>
    </row>
    <row r="5262" spans="1:20" outlineLevel="1">
      <c r="A5262" s="169"/>
      <c r="B5262" s="117">
        <v>44771</v>
      </c>
      <c r="C5262" s="90">
        <v>0.5</v>
      </c>
      <c r="D5262" s="106"/>
      <c r="E5262" s="106" t="str">
        <f t="shared" si="5312"/>
        <v/>
      </c>
      <c r="F5262" s="106"/>
      <c r="G5262" s="106" t="str">
        <f t="shared" si="5313"/>
        <v/>
      </c>
      <c r="H5262" s="106"/>
      <c r="I5262" s="106" t="str">
        <f t="shared" si="5314"/>
        <v/>
      </c>
      <c r="J5262" s="106"/>
      <c r="K5262" s="106" t="str">
        <f t="shared" si="5315"/>
        <v/>
      </c>
      <c r="L5262" s="107" t="str">
        <f t="shared" si="5316"/>
        <v>чи робить СНВВ?</v>
      </c>
      <c r="M5262" s="94"/>
      <c r="N5262" s="106" t="str">
        <f t="shared" si="5323"/>
        <v/>
      </c>
      <c r="O5262" s="106" t="str">
        <f t="shared" si="5329"/>
        <v/>
      </c>
      <c r="P5262" s="106" t="str">
        <f t="shared" si="5324"/>
        <v/>
      </c>
      <c r="Q5262" s="106" t="str">
        <f t="shared" si="5325"/>
        <v/>
      </c>
      <c r="R5262" s="106" t="str">
        <f t="shared" si="5326"/>
        <v/>
      </c>
      <c r="S5262" s="106" t="str">
        <f t="shared" si="5327"/>
        <v/>
      </c>
      <c r="T5262" s="106" t="str">
        <f t="shared" si="5328"/>
        <v/>
      </c>
    </row>
    <row r="5263" spans="1:20" outlineLevel="1">
      <c r="A5263" s="169"/>
      <c r="B5263" s="117">
        <v>44771</v>
      </c>
      <c r="C5263" s="90">
        <v>0.54166666666666696</v>
      </c>
      <c r="D5263" s="106"/>
      <c r="E5263" s="106" t="str">
        <f t="shared" si="5312"/>
        <v/>
      </c>
      <c r="F5263" s="106"/>
      <c r="G5263" s="106" t="str">
        <f t="shared" si="5313"/>
        <v/>
      </c>
      <c r="H5263" s="106"/>
      <c r="I5263" s="106" t="str">
        <f t="shared" si="5314"/>
        <v/>
      </c>
      <c r="J5263" s="106"/>
      <c r="K5263" s="106" t="str">
        <f t="shared" si="5315"/>
        <v/>
      </c>
      <c r="L5263" s="107" t="str">
        <f t="shared" si="5316"/>
        <v>чи робить СНВВ?</v>
      </c>
      <c r="M5263" s="94"/>
      <c r="N5263" s="106" t="str">
        <f t="shared" si="5323"/>
        <v/>
      </c>
      <c r="O5263" s="106" t="str">
        <f t="shared" si="5329"/>
        <v/>
      </c>
      <c r="P5263" s="106" t="str">
        <f t="shared" si="5324"/>
        <v/>
      </c>
      <c r="Q5263" s="106" t="str">
        <f t="shared" si="5325"/>
        <v/>
      </c>
      <c r="R5263" s="106" t="str">
        <f t="shared" si="5326"/>
        <v/>
      </c>
      <c r="S5263" s="106" t="str">
        <f t="shared" si="5327"/>
        <v/>
      </c>
      <c r="T5263" s="106" t="str">
        <f t="shared" si="5328"/>
        <v/>
      </c>
    </row>
    <row r="5264" spans="1:20" outlineLevel="1">
      <c r="A5264" s="169"/>
      <c r="B5264" s="117">
        <v>44771</v>
      </c>
      <c r="C5264" s="90">
        <v>0.58333333333333304</v>
      </c>
      <c r="D5264" s="106"/>
      <c r="E5264" s="106" t="str">
        <f t="shared" si="5312"/>
        <v/>
      </c>
      <c r="F5264" s="106"/>
      <c r="G5264" s="106" t="str">
        <f t="shared" si="5313"/>
        <v/>
      </c>
      <c r="H5264" s="106"/>
      <c r="I5264" s="106" t="str">
        <f t="shared" si="5314"/>
        <v/>
      </c>
      <c r="J5264" s="106"/>
      <c r="K5264" s="106" t="str">
        <f t="shared" si="5315"/>
        <v/>
      </c>
      <c r="L5264" s="107" t="str">
        <f t="shared" si="5316"/>
        <v>чи робить СНВВ?</v>
      </c>
      <c r="M5264" s="94"/>
      <c r="N5264" s="106" t="str">
        <f t="shared" si="5323"/>
        <v/>
      </c>
      <c r="O5264" s="106" t="str">
        <f t="shared" si="5329"/>
        <v/>
      </c>
      <c r="P5264" s="106" t="str">
        <f t="shared" si="5324"/>
        <v/>
      </c>
      <c r="Q5264" s="106" t="str">
        <f t="shared" si="5325"/>
        <v/>
      </c>
      <c r="R5264" s="106" t="str">
        <f t="shared" si="5326"/>
        <v/>
      </c>
      <c r="S5264" s="106" t="str">
        <f t="shared" si="5327"/>
        <v/>
      </c>
      <c r="T5264" s="106" t="str">
        <f t="shared" si="5328"/>
        <v/>
      </c>
    </row>
    <row r="5265" spans="1:20" outlineLevel="1">
      <c r="A5265" s="169"/>
      <c r="B5265" s="117">
        <v>44771</v>
      </c>
      <c r="C5265" s="90">
        <v>0.625</v>
      </c>
      <c r="D5265" s="106"/>
      <c r="E5265" s="106" t="str">
        <f t="shared" si="5312"/>
        <v/>
      </c>
      <c r="F5265" s="106"/>
      <c r="G5265" s="106" t="str">
        <f t="shared" si="5313"/>
        <v/>
      </c>
      <c r="H5265" s="106"/>
      <c r="I5265" s="106" t="str">
        <f t="shared" si="5314"/>
        <v/>
      </c>
      <c r="J5265" s="106"/>
      <c r="K5265" s="106" t="str">
        <f t="shared" si="5315"/>
        <v/>
      </c>
      <c r="L5265" s="107" t="str">
        <f t="shared" si="5316"/>
        <v>чи робить СНВВ?</v>
      </c>
      <c r="M5265" s="94"/>
      <c r="N5265" s="106" t="str">
        <f t="shared" si="5323"/>
        <v/>
      </c>
      <c r="O5265" s="106" t="str">
        <f t="shared" si="5329"/>
        <v/>
      </c>
      <c r="P5265" s="106" t="str">
        <f t="shared" si="5324"/>
        <v/>
      </c>
      <c r="Q5265" s="106" t="str">
        <f t="shared" si="5325"/>
        <v/>
      </c>
      <c r="R5265" s="106" t="str">
        <f t="shared" si="5326"/>
        <v/>
      </c>
      <c r="S5265" s="106" t="str">
        <f t="shared" si="5327"/>
        <v/>
      </c>
      <c r="T5265" s="106" t="str">
        <f t="shared" si="5328"/>
        <v/>
      </c>
    </row>
    <row r="5266" spans="1:20" outlineLevel="1">
      <c r="A5266" s="169"/>
      <c r="B5266" s="117">
        <v>44771</v>
      </c>
      <c r="C5266" s="90">
        <v>0.66666666666666696</v>
      </c>
      <c r="D5266" s="106"/>
      <c r="E5266" s="106" t="str">
        <f t="shared" si="5312"/>
        <v/>
      </c>
      <c r="F5266" s="106"/>
      <c r="G5266" s="106" t="str">
        <f t="shared" si="5313"/>
        <v/>
      </c>
      <c r="H5266" s="106"/>
      <c r="I5266" s="106" t="str">
        <f t="shared" si="5314"/>
        <v/>
      </c>
      <c r="J5266" s="106"/>
      <c r="K5266" s="106" t="str">
        <f t="shared" si="5315"/>
        <v/>
      </c>
      <c r="L5266" s="107" t="str">
        <f t="shared" si="5316"/>
        <v>чи робить СНВВ?</v>
      </c>
      <c r="M5266" s="94"/>
      <c r="N5266" s="106" t="str">
        <f t="shared" si="5323"/>
        <v/>
      </c>
      <c r="O5266" s="106" t="str">
        <f t="shared" si="5329"/>
        <v/>
      </c>
      <c r="P5266" s="106" t="str">
        <f t="shared" si="5324"/>
        <v/>
      </c>
      <c r="Q5266" s="106" t="str">
        <f t="shared" si="5325"/>
        <v/>
      </c>
      <c r="R5266" s="106" t="str">
        <f t="shared" si="5326"/>
        <v/>
      </c>
      <c r="S5266" s="106" t="str">
        <f t="shared" si="5327"/>
        <v/>
      </c>
      <c r="T5266" s="106" t="str">
        <f t="shared" si="5328"/>
        <v/>
      </c>
    </row>
    <row r="5267" spans="1:20" outlineLevel="1">
      <c r="A5267" s="169"/>
      <c r="B5267" s="117">
        <v>44771</v>
      </c>
      <c r="C5267" s="90">
        <v>0.70833333333333304</v>
      </c>
      <c r="D5267" s="106"/>
      <c r="E5267" s="106" t="str">
        <f t="shared" si="5312"/>
        <v/>
      </c>
      <c r="F5267" s="106"/>
      <c r="G5267" s="106" t="str">
        <f t="shared" si="5313"/>
        <v/>
      </c>
      <c r="H5267" s="106"/>
      <c r="I5267" s="106" t="str">
        <f t="shared" si="5314"/>
        <v/>
      </c>
      <c r="J5267" s="106"/>
      <c r="K5267" s="106" t="str">
        <f t="shared" si="5315"/>
        <v/>
      </c>
      <c r="L5267" s="107" t="str">
        <f t="shared" si="5316"/>
        <v>чи робить СНВВ?</v>
      </c>
      <c r="M5267" s="94"/>
      <c r="N5267" s="106" t="str">
        <f t="shared" si="5323"/>
        <v/>
      </c>
      <c r="O5267" s="106" t="str">
        <f t="shared" si="5329"/>
        <v/>
      </c>
      <c r="P5267" s="106" t="str">
        <f t="shared" si="5324"/>
        <v/>
      </c>
      <c r="Q5267" s="106" t="str">
        <f t="shared" si="5325"/>
        <v/>
      </c>
      <c r="R5267" s="106" t="str">
        <f t="shared" si="5326"/>
        <v/>
      </c>
      <c r="S5267" s="106" t="str">
        <f t="shared" si="5327"/>
        <v/>
      </c>
      <c r="T5267" s="106" t="str">
        <f t="shared" si="5328"/>
        <v/>
      </c>
    </row>
    <row r="5268" spans="1:20" outlineLevel="1">
      <c r="A5268" s="169"/>
      <c r="B5268" s="117">
        <v>44771</v>
      </c>
      <c r="C5268" s="90">
        <v>0.75</v>
      </c>
      <c r="D5268" s="106"/>
      <c r="E5268" s="106" t="str">
        <f t="shared" si="5312"/>
        <v/>
      </c>
      <c r="F5268" s="106"/>
      <c r="G5268" s="106" t="str">
        <f t="shared" si="5313"/>
        <v/>
      </c>
      <c r="H5268" s="106"/>
      <c r="I5268" s="106" t="str">
        <f t="shared" si="5314"/>
        <v/>
      </c>
      <c r="J5268" s="106"/>
      <c r="K5268" s="106" t="str">
        <f t="shared" si="5315"/>
        <v/>
      </c>
      <c r="L5268" s="107" t="str">
        <f t="shared" si="5316"/>
        <v>чи робить СНВВ?</v>
      </c>
      <c r="M5268" s="94"/>
      <c r="N5268" s="106" t="str">
        <f t="shared" si="5323"/>
        <v/>
      </c>
      <c r="O5268" s="106" t="str">
        <f t="shared" si="5329"/>
        <v/>
      </c>
      <c r="P5268" s="106" t="str">
        <f t="shared" si="5324"/>
        <v/>
      </c>
      <c r="Q5268" s="106" t="str">
        <f t="shared" si="5325"/>
        <v/>
      </c>
      <c r="R5268" s="106" t="str">
        <f t="shared" si="5326"/>
        <v/>
      </c>
      <c r="S5268" s="106" t="str">
        <f t="shared" si="5327"/>
        <v/>
      </c>
      <c r="T5268" s="106" t="str">
        <f t="shared" si="5328"/>
        <v/>
      </c>
    </row>
    <row r="5269" spans="1:20" outlineLevel="1">
      <c r="A5269" s="169"/>
      <c r="B5269" s="117">
        <v>44771</v>
      </c>
      <c r="C5269" s="90">
        <v>0.79166666666666696</v>
      </c>
      <c r="D5269" s="106"/>
      <c r="E5269" s="106" t="str">
        <f t="shared" si="5312"/>
        <v/>
      </c>
      <c r="F5269" s="106"/>
      <c r="G5269" s="106" t="str">
        <f t="shared" si="5313"/>
        <v/>
      </c>
      <c r="H5269" s="106"/>
      <c r="I5269" s="106" t="str">
        <f t="shared" si="5314"/>
        <v/>
      </c>
      <c r="J5269" s="106"/>
      <c r="K5269" s="106" t="str">
        <f t="shared" si="5315"/>
        <v/>
      </c>
      <c r="L5269" s="107" t="str">
        <f t="shared" si="5316"/>
        <v>чи робить СНВВ?</v>
      </c>
      <c r="M5269" s="94"/>
      <c r="N5269" s="106" t="str">
        <f t="shared" si="5323"/>
        <v/>
      </c>
      <c r="O5269" s="106" t="str">
        <f t="shared" si="5329"/>
        <v/>
      </c>
      <c r="P5269" s="106" t="str">
        <f t="shared" si="5324"/>
        <v/>
      </c>
      <c r="Q5269" s="106" t="str">
        <f t="shared" si="5325"/>
        <v/>
      </c>
      <c r="R5269" s="106" t="str">
        <f t="shared" si="5326"/>
        <v/>
      </c>
      <c r="S5269" s="106" t="str">
        <f t="shared" si="5327"/>
        <v/>
      </c>
      <c r="T5269" s="106" t="str">
        <f t="shared" si="5328"/>
        <v/>
      </c>
    </row>
    <row r="5270" spans="1:20" outlineLevel="1">
      <c r="A5270" s="169"/>
      <c r="B5270" s="117">
        <v>44771</v>
      </c>
      <c r="C5270" s="90">
        <v>0.83333333333333304</v>
      </c>
      <c r="D5270" s="106"/>
      <c r="E5270" s="106" t="str">
        <f t="shared" si="5312"/>
        <v/>
      </c>
      <c r="F5270" s="106"/>
      <c r="G5270" s="106" t="str">
        <f t="shared" si="5313"/>
        <v/>
      </c>
      <c r="H5270" s="106"/>
      <c r="I5270" s="106" t="str">
        <f t="shared" si="5314"/>
        <v/>
      </c>
      <c r="J5270" s="106"/>
      <c r="K5270" s="106" t="str">
        <f t="shared" si="5315"/>
        <v/>
      </c>
      <c r="L5270" s="107" t="str">
        <f t="shared" si="5316"/>
        <v>чи робить СНВВ?</v>
      </c>
      <c r="M5270" s="94"/>
      <c r="N5270" s="106" t="str">
        <f t="shared" si="5323"/>
        <v/>
      </c>
      <c r="O5270" s="106" t="str">
        <f t="shared" si="5329"/>
        <v/>
      </c>
      <c r="P5270" s="106" t="str">
        <f t="shared" si="5324"/>
        <v/>
      </c>
      <c r="Q5270" s="106" t="str">
        <f t="shared" si="5325"/>
        <v/>
      </c>
      <c r="R5270" s="106" t="str">
        <f t="shared" si="5326"/>
        <v/>
      </c>
      <c r="S5270" s="106" t="str">
        <f t="shared" si="5327"/>
        <v/>
      </c>
      <c r="T5270" s="106" t="str">
        <f t="shared" si="5328"/>
        <v/>
      </c>
    </row>
    <row r="5271" spans="1:20" outlineLevel="1">
      <c r="A5271" s="169"/>
      <c r="B5271" s="117">
        <v>44771</v>
      </c>
      <c r="C5271" s="90">
        <v>0.875</v>
      </c>
      <c r="D5271" s="106"/>
      <c r="E5271" s="106" t="str">
        <f t="shared" si="5312"/>
        <v/>
      </c>
      <c r="F5271" s="106"/>
      <c r="G5271" s="106" t="str">
        <f t="shared" si="5313"/>
        <v/>
      </c>
      <c r="H5271" s="106"/>
      <c r="I5271" s="106" t="str">
        <f t="shared" si="5314"/>
        <v/>
      </c>
      <c r="J5271" s="106"/>
      <c r="K5271" s="106" t="str">
        <f t="shared" si="5315"/>
        <v/>
      </c>
      <c r="L5271" s="107" t="str">
        <f t="shared" si="5316"/>
        <v>чи робить СНВВ?</v>
      </c>
      <c r="M5271" s="94"/>
      <c r="N5271" s="106" t="str">
        <f t="shared" si="5323"/>
        <v/>
      </c>
      <c r="O5271" s="106" t="str">
        <f t="shared" si="5329"/>
        <v/>
      </c>
      <c r="P5271" s="106" t="str">
        <f t="shared" si="5324"/>
        <v/>
      </c>
      <c r="Q5271" s="106" t="str">
        <f t="shared" si="5325"/>
        <v/>
      </c>
      <c r="R5271" s="106" t="str">
        <f t="shared" si="5326"/>
        <v/>
      </c>
      <c r="S5271" s="106" t="str">
        <f t="shared" si="5327"/>
        <v/>
      </c>
      <c r="T5271" s="106" t="str">
        <f t="shared" si="5328"/>
        <v/>
      </c>
    </row>
    <row r="5272" spans="1:20" outlineLevel="1">
      <c r="A5272" s="169"/>
      <c r="B5272" s="117">
        <v>44771</v>
      </c>
      <c r="C5272" s="90">
        <v>0.91666666666666696</v>
      </c>
      <c r="D5272" s="106"/>
      <c r="E5272" s="106" t="str">
        <f t="shared" si="5312"/>
        <v/>
      </c>
      <c r="F5272" s="106"/>
      <c r="G5272" s="106" t="str">
        <f t="shared" si="5313"/>
        <v/>
      </c>
      <c r="H5272" s="106"/>
      <c r="I5272" s="106" t="str">
        <f t="shared" si="5314"/>
        <v/>
      </c>
      <c r="J5272" s="106"/>
      <c r="K5272" s="106" t="str">
        <f t="shared" si="5315"/>
        <v/>
      </c>
      <c r="L5272" s="107" t="str">
        <f t="shared" si="5316"/>
        <v>чи робить СНВВ?</v>
      </c>
      <c r="M5272" s="94"/>
      <c r="N5272" s="106" t="str">
        <f t="shared" si="5323"/>
        <v/>
      </c>
      <c r="O5272" s="106" t="str">
        <f t="shared" si="5329"/>
        <v/>
      </c>
      <c r="P5272" s="106" t="str">
        <f t="shared" si="5324"/>
        <v/>
      </c>
      <c r="Q5272" s="106" t="str">
        <f t="shared" si="5325"/>
        <v/>
      </c>
      <c r="R5272" s="106" t="str">
        <f t="shared" si="5326"/>
        <v/>
      </c>
      <c r="S5272" s="106" t="str">
        <f t="shared" si="5327"/>
        <v/>
      </c>
      <c r="T5272" s="106" t="str">
        <f t="shared" si="5328"/>
        <v/>
      </c>
    </row>
    <row r="5273" spans="1:20" outlineLevel="1">
      <c r="A5273" s="169"/>
      <c r="B5273" s="117">
        <v>44771</v>
      </c>
      <c r="C5273" s="90">
        <v>0.95833333333333304</v>
      </c>
      <c r="D5273" s="106"/>
      <c r="E5273" s="106" t="str">
        <f t="shared" si="5312"/>
        <v/>
      </c>
      <c r="F5273" s="106"/>
      <c r="G5273" s="106" t="str">
        <f t="shared" si="5313"/>
        <v/>
      </c>
      <c r="H5273" s="106"/>
      <c r="I5273" s="106" t="str">
        <f t="shared" si="5314"/>
        <v/>
      </c>
      <c r="J5273" s="106"/>
      <c r="K5273" s="106" t="str">
        <f t="shared" si="5315"/>
        <v/>
      </c>
      <c r="L5273" s="107" t="str">
        <f t="shared" si="5316"/>
        <v>чи робить СНВВ?</v>
      </c>
      <c r="M5273" s="94"/>
      <c r="N5273" s="106" t="str">
        <f t="shared" si="5323"/>
        <v/>
      </c>
      <c r="O5273" s="106" t="str">
        <f t="shared" si="5329"/>
        <v/>
      </c>
      <c r="P5273" s="106" t="str">
        <f t="shared" si="5324"/>
        <v/>
      </c>
      <c r="Q5273" s="106" t="str">
        <f t="shared" si="5325"/>
        <v/>
      </c>
      <c r="R5273" s="106" t="str">
        <f t="shared" si="5326"/>
        <v/>
      </c>
      <c r="S5273" s="106" t="str">
        <f t="shared" si="5327"/>
        <v/>
      </c>
      <c r="T5273" s="106" t="str">
        <f t="shared" si="5328"/>
        <v/>
      </c>
    </row>
    <row r="5274" spans="1:20" outlineLevel="1">
      <c r="A5274" s="169"/>
      <c r="B5274" s="117">
        <v>44771</v>
      </c>
      <c r="C5274" s="90">
        <v>1</v>
      </c>
      <c r="D5274" s="106"/>
      <c r="E5274" s="106" t="str">
        <f t="shared" si="5312"/>
        <v/>
      </c>
      <c r="F5274" s="106"/>
      <c r="G5274" s="106" t="str">
        <f t="shared" si="5313"/>
        <v/>
      </c>
      <c r="H5274" s="106"/>
      <c r="I5274" s="106" t="str">
        <f t="shared" si="5314"/>
        <v/>
      </c>
      <c r="J5274" s="106"/>
      <c r="K5274" s="106" t="str">
        <f t="shared" si="5315"/>
        <v/>
      </c>
      <c r="L5274" s="107" t="str">
        <f t="shared" si="5316"/>
        <v>чи робить СНВВ?</v>
      </c>
      <c r="M5274" s="94"/>
      <c r="N5274" s="106" t="str">
        <f t="shared" si="5323"/>
        <v/>
      </c>
      <c r="O5274" s="106" t="str">
        <f t="shared" si="5329"/>
        <v/>
      </c>
      <c r="P5274" s="106" t="str">
        <f t="shared" si="5324"/>
        <v/>
      </c>
      <c r="Q5274" s="106" t="str">
        <f t="shared" si="5325"/>
        <v/>
      </c>
      <c r="R5274" s="106" t="str">
        <f t="shared" si="5326"/>
        <v/>
      </c>
      <c r="S5274" s="106" t="str">
        <f t="shared" si="5327"/>
        <v/>
      </c>
      <c r="T5274" s="106" t="str">
        <f t="shared" si="5328"/>
        <v/>
      </c>
    </row>
    <row r="5275" spans="1:20">
      <c r="A5275" s="113"/>
      <c r="B5275" s="170" t="s">
        <v>297</v>
      </c>
      <c r="C5275" s="170"/>
      <c r="D5275" s="97">
        <f t="shared" ref="D5275" si="5330">SUM(D5251:D5274)</f>
        <v>0</v>
      </c>
      <c r="E5275" s="98">
        <f t="shared" ref="E5275" si="5331">COUNTIF(E5251:E5274,"&gt;0")</f>
        <v>0</v>
      </c>
      <c r="F5275" s="97">
        <f t="shared" ref="F5275" si="5332">SUM(F5251:F5274)</f>
        <v>0</v>
      </c>
      <c r="G5275" s="98">
        <f t="shared" ref="G5275" si="5333">COUNTIF(G5251:G5274,"&gt;0")</f>
        <v>0</v>
      </c>
      <c r="H5275" s="97">
        <f t="shared" ref="H5275" si="5334">SUM(H5251:H5274)</f>
        <v>0</v>
      </c>
      <c r="I5275" s="98">
        <f t="shared" ref="I5275" si="5335">COUNTIF(I5251:I5274,"&gt;0")</f>
        <v>0</v>
      </c>
      <c r="J5275" s="97">
        <f t="shared" ref="J5275" si="5336">SUM(J5251:J5274)</f>
        <v>0</v>
      </c>
      <c r="K5275" s="98">
        <f t="shared" ref="K5275" si="5337">COUNTIF(K5251:K5274,"&gt;0")</f>
        <v>0</v>
      </c>
      <c r="L5275" s="98">
        <f t="shared" ref="L5275" si="5338">COUNTIF(L5251:L5274,"СНВВ не працює")</f>
        <v>0</v>
      </c>
      <c r="M5275" s="94"/>
      <c r="N5275" s="97">
        <f>AVERAGEA(N5251:N5274)</f>
        <v>0</v>
      </c>
      <c r="O5275" s="97">
        <f>AVERAGEA(O5251:O5274)</f>
        <v>0</v>
      </c>
      <c r="P5275" s="97">
        <f>SUM(P5251:P5274)</f>
        <v>0</v>
      </c>
      <c r="Q5275" s="97">
        <f>SUM(Q5251:Q5274)</f>
        <v>0</v>
      </c>
      <c r="R5275" s="97">
        <f>SUM(R5251:R5274)</f>
        <v>0</v>
      </c>
      <c r="S5275" s="97">
        <f>SUM(S5251:S5274)</f>
        <v>0</v>
      </c>
      <c r="T5275" s="97">
        <f>SUM(T5251:T5274)</f>
        <v>0</v>
      </c>
    </row>
    <row r="5276" spans="1:20" outlineLevel="1">
      <c r="A5276" s="168">
        <v>44772</v>
      </c>
      <c r="B5276" s="117">
        <v>44772</v>
      </c>
      <c r="C5276" s="90">
        <v>4.1666666666666664E-2</v>
      </c>
      <c r="D5276" s="106"/>
      <c r="E5276" s="106" t="str">
        <f t="shared" ref="E5276:E5299" si="5339">IF(D5276="","",IF(D5276&lt;1,1,0))</f>
        <v/>
      </c>
      <c r="F5276" s="106"/>
      <c r="G5276" s="106" t="str">
        <f t="shared" ref="G5276:G5299" si="5340">IF(F5276="","",IF(F5276&lt;1,1,0))</f>
        <v/>
      </c>
      <c r="H5276" s="106"/>
      <c r="I5276" s="106" t="str">
        <f t="shared" ref="I5276:I5299" si="5341">IF(H5276="","",IF(H5276&lt;1,1,0))</f>
        <v/>
      </c>
      <c r="J5276" s="106"/>
      <c r="K5276" s="106" t="str">
        <f t="shared" ref="K5276:K5299" si="5342">IF(J5276="","",IF(J5276&lt;1,1,0))</f>
        <v/>
      </c>
      <c r="L5276" s="107" t="str">
        <f t="shared" ref="L5276:L5299" si="5343">IF(H5276="","чи робить СНВВ?",IF(J5276="","чи роблять агрегати?",IF($J5276=0,"агрегати не працюють",IF(AND($H5276=0,$J5276=1),"СНВВ не працює","OK"))))</f>
        <v>чи робить СНВВ?</v>
      </c>
      <c r="M5276" s="94"/>
      <c r="N5276" s="106" t="str">
        <f t="shared" ref="N5276" si="5344">IF(OR(E5276&lt;&gt;0, J5276=0), "",D5276)</f>
        <v/>
      </c>
      <c r="O5276" s="106" t="str">
        <f t="shared" si="5329"/>
        <v/>
      </c>
      <c r="P5276" s="106" t="str">
        <f t="shared" ref="P5276" si="5345">IF(AND($E5276&lt;&gt;0,$J5276=1),D5276,O5276)</f>
        <v/>
      </c>
      <c r="Q5276" s="106" t="str">
        <f t="shared" ref="Q5276" si="5346">IF(OR(G5276&lt;&gt;0, J5276=0), "",F5276)</f>
        <v/>
      </c>
      <c r="R5276" s="106" t="str">
        <f t="shared" ref="R5276" si="5347">IF(Q5276="", "",(Q5276*$S$2+$S$3))</f>
        <v/>
      </c>
      <c r="S5276" s="106" t="str">
        <f t="shared" ref="S5276" si="5348">IF(AND(G5276&lt;&gt;0,J5276=1),F5276,R5276)</f>
        <v/>
      </c>
      <c r="T5276" s="106" t="str">
        <f t="shared" ref="T5276" si="5349">IFERROR(P5276*S5276,"")</f>
        <v/>
      </c>
    </row>
    <row r="5277" spans="1:20" outlineLevel="1">
      <c r="A5277" s="169"/>
      <c r="B5277" s="117">
        <v>44772</v>
      </c>
      <c r="C5277" s="90">
        <v>8.3333333333333301E-2</v>
      </c>
      <c r="D5277" s="106"/>
      <c r="E5277" s="106" t="str">
        <f t="shared" si="5339"/>
        <v/>
      </c>
      <c r="F5277" s="106"/>
      <c r="G5277" s="106" t="str">
        <f t="shared" si="5340"/>
        <v/>
      </c>
      <c r="H5277" s="106"/>
      <c r="I5277" s="106" t="str">
        <f t="shared" si="5341"/>
        <v/>
      </c>
      <c r="J5277" s="106"/>
      <c r="K5277" s="106" t="str">
        <f t="shared" si="5342"/>
        <v/>
      </c>
      <c r="L5277" s="107" t="str">
        <f t="shared" si="5343"/>
        <v>чи робить СНВВ?</v>
      </c>
      <c r="M5277" s="94"/>
      <c r="N5277" s="106" t="str">
        <f t="shared" ref="N5277:N5299" si="5350">IF(OR(E5277&lt;&gt;0, J5277=0), "",D5277)</f>
        <v/>
      </c>
      <c r="O5277" s="106" t="str">
        <f t="shared" si="5329"/>
        <v/>
      </c>
      <c r="P5277" s="106" t="str">
        <f t="shared" ref="P5277:P5299" si="5351">IF(AND($E5277&lt;&gt;0,$J5277=1),D5277,O5277)</f>
        <v/>
      </c>
      <c r="Q5277" s="106" t="str">
        <f t="shared" ref="Q5277:Q5299" si="5352">IF(OR(G5277&lt;&gt;0, J5277=0), "",F5277)</f>
        <v/>
      </c>
      <c r="R5277" s="106" t="str">
        <f t="shared" ref="R5277:R5299" si="5353">IF(Q5277="", "",(Q5277*$S$2+$S$3))</f>
        <v/>
      </c>
      <c r="S5277" s="106" t="str">
        <f t="shared" ref="S5277:S5299" si="5354">IF(AND(G5277&lt;&gt;0,J5277=1),F5277,R5277)</f>
        <v/>
      </c>
      <c r="T5277" s="106" t="str">
        <f t="shared" ref="T5277:T5299" si="5355">IFERROR(P5277*S5277,"")</f>
        <v/>
      </c>
    </row>
    <row r="5278" spans="1:20" outlineLevel="1">
      <c r="A5278" s="169"/>
      <c r="B5278" s="117">
        <v>44772</v>
      </c>
      <c r="C5278" s="90">
        <v>0.125</v>
      </c>
      <c r="D5278" s="106"/>
      <c r="E5278" s="106" t="str">
        <f t="shared" si="5339"/>
        <v/>
      </c>
      <c r="F5278" s="106"/>
      <c r="G5278" s="106" t="str">
        <f t="shared" si="5340"/>
        <v/>
      </c>
      <c r="H5278" s="106"/>
      <c r="I5278" s="106" t="str">
        <f t="shared" si="5341"/>
        <v/>
      </c>
      <c r="J5278" s="106"/>
      <c r="K5278" s="106" t="str">
        <f t="shared" si="5342"/>
        <v/>
      </c>
      <c r="L5278" s="107" t="str">
        <f t="shared" si="5343"/>
        <v>чи робить СНВВ?</v>
      </c>
      <c r="M5278" s="94"/>
      <c r="N5278" s="106" t="str">
        <f t="shared" si="5350"/>
        <v/>
      </c>
      <c r="O5278" s="106" t="str">
        <f t="shared" si="5329"/>
        <v/>
      </c>
      <c r="P5278" s="106" t="str">
        <f t="shared" si="5351"/>
        <v/>
      </c>
      <c r="Q5278" s="106" t="str">
        <f t="shared" si="5352"/>
        <v/>
      </c>
      <c r="R5278" s="106" t="str">
        <f t="shared" si="5353"/>
        <v/>
      </c>
      <c r="S5278" s="106" t="str">
        <f t="shared" si="5354"/>
        <v/>
      </c>
      <c r="T5278" s="106" t="str">
        <f t="shared" si="5355"/>
        <v/>
      </c>
    </row>
    <row r="5279" spans="1:20" outlineLevel="1">
      <c r="A5279" s="169"/>
      <c r="B5279" s="117">
        <v>44772</v>
      </c>
      <c r="C5279" s="90">
        <v>0.16666666666666699</v>
      </c>
      <c r="D5279" s="106"/>
      <c r="E5279" s="106" t="str">
        <f t="shared" si="5339"/>
        <v/>
      </c>
      <c r="F5279" s="106"/>
      <c r="G5279" s="106" t="str">
        <f t="shared" si="5340"/>
        <v/>
      </c>
      <c r="H5279" s="106"/>
      <c r="I5279" s="106" t="str">
        <f t="shared" si="5341"/>
        <v/>
      </c>
      <c r="J5279" s="106"/>
      <c r="K5279" s="106" t="str">
        <f t="shared" si="5342"/>
        <v/>
      </c>
      <c r="L5279" s="107" t="str">
        <f t="shared" si="5343"/>
        <v>чи робить СНВВ?</v>
      </c>
      <c r="M5279" s="94"/>
      <c r="N5279" s="106" t="str">
        <f t="shared" si="5350"/>
        <v/>
      </c>
      <c r="O5279" s="106" t="str">
        <f t="shared" si="5329"/>
        <v/>
      </c>
      <c r="P5279" s="106" t="str">
        <f t="shared" si="5351"/>
        <v/>
      </c>
      <c r="Q5279" s="106" t="str">
        <f t="shared" si="5352"/>
        <v/>
      </c>
      <c r="R5279" s="106" t="str">
        <f t="shared" si="5353"/>
        <v/>
      </c>
      <c r="S5279" s="106" t="str">
        <f t="shared" si="5354"/>
        <v/>
      </c>
      <c r="T5279" s="106" t="str">
        <f t="shared" si="5355"/>
        <v/>
      </c>
    </row>
    <row r="5280" spans="1:20" outlineLevel="1">
      <c r="A5280" s="169"/>
      <c r="B5280" s="117">
        <v>44772</v>
      </c>
      <c r="C5280" s="90">
        <v>0.20833333333333301</v>
      </c>
      <c r="D5280" s="106"/>
      <c r="E5280" s="106" t="str">
        <f t="shared" si="5339"/>
        <v/>
      </c>
      <c r="F5280" s="106"/>
      <c r="G5280" s="106" t="str">
        <f t="shared" si="5340"/>
        <v/>
      </c>
      <c r="H5280" s="106"/>
      <c r="I5280" s="106" t="str">
        <f t="shared" si="5341"/>
        <v/>
      </c>
      <c r="J5280" s="106"/>
      <c r="K5280" s="106" t="str">
        <f t="shared" si="5342"/>
        <v/>
      </c>
      <c r="L5280" s="107" t="str">
        <f t="shared" si="5343"/>
        <v>чи робить СНВВ?</v>
      </c>
      <c r="M5280" s="94"/>
      <c r="N5280" s="106" t="str">
        <f t="shared" si="5350"/>
        <v/>
      </c>
      <c r="O5280" s="106" t="str">
        <f t="shared" si="5329"/>
        <v/>
      </c>
      <c r="P5280" s="106" t="str">
        <f t="shared" si="5351"/>
        <v/>
      </c>
      <c r="Q5280" s="106" t="str">
        <f t="shared" si="5352"/>
        <v/>
      </c>
      <c r="R5280" s="106" t="str">
        <f t="shared" si="5353"/>
        <v/>
      </c>
      <c r="S5280" s="106" t="str">
        <f t="shared" si="5354"/>
        <v/>
      </c>
      <c r="T5280" s="106" t="str">
        <f t="shared" si="5355"/>
        <v/>
      </c>
    </row>
    <row r="5281" spans="1:20" outlineLevel="1">
      <c r="A5281" s="169"/>
      <c r="B5281" s="117">
        <v>44772</v>
      </c>
      <c r="C5281" s="90">
        <v>0.25</v>
      </c>
      <c r="D5281" s="106"/>
      <c r="E5281" s="106" t="str">
        <f t="shared" si="5339"/>
        <v/>
      </c>
      <c r="F5281" s="106"/>
      <c r="G5281" s="106" t="str">
        <f t="shared" si="5340"/>
        <v/>
      </c>
      <c r="H5281" s="106"/>
      <c r="I5281" s="106" t="str">
        <f t="shared" si="5341"/>
        <v/>
      </c>
      <c r="J5281" s="106"/>
      <c r="K5281" s="106" t="str">
        <f t="shared" si="5342"/>
        <v/>
      </c>
      <c r="L5281" s="107" t="str">
        <f t="shared" si="5343"/>
        <v>чи робить СНВВ?</v>
      </c>
      <c r="M5281" s="94"/>
      <c r="N5281" s="106" t="str">
        <f t="shared" si="5350"/>
        <v/>
      </c>
      <c r="O5281" s="106" t="str">
        <f t="shared" si="5329"/>
        <v/>
      </c>
      <c r="P5281" s="106" t="str">
        <f t="shared" si="5351"/>
        <v/>
      </c>
      <c r="Q5281" s="106" t="str">
        <f t="shared" si="5352"/>
        <v/>
      </c>
      <c r="R5281" s="106" t="str">
        <f t="shared" si="5353"/>
        <v/>
      </c>
      <c r="S5281" s="106" t="str">
        <f t="shared" si="5354"/>
        <v/>
      </c>
      <c r="T5281" s="106" t="str">
        <f t="shared" si="5355"/>
        <v/>
      </c>
    </row>
    <row r="5282" spans="1:20" outlineLevel="1">
      <c r="A5282" s="169"/>
      <c r="B5282" s="117">
        <v>44772</v>
      </c>
      <c r="C5282" s="90">
        <v>0.29166666666666702</v>
      </c>
      <c r="D5282" s="106"/>
      <c r="E5282" s="106" t="str">
        <f t="shared" si="5339"/>
        <v/>
      </c>
      <c r="F5282" s="106"/>
      <c r="G5282" s="106" t="str">
        <f t="shared" si="5340"/>
        <v/>
      </c>
      <c r="H5282" s="106"/>
      <c r="I5282" s="106" t="str">
        <f t="shared" si="5341"/>
        <v/>
      </c>
      <c r="J5282" s="106"/>
      <c r="K5282" s="106" t="str">
        <f t="shared" si="5342"/>
        <v/>
      </c>
      <c r="L5282" s="107" t="str">
        <f t="shared" si="5343"/>
        <v>чи робить СНВВ?</v>
      </c>
      <c r="M5282" s="94"/>
      <c r="N5282" s="106" t="str">
        <f t="shared" si="5350"/>
        <v/>
      </c>
      <c r="O5282" s="106" t="str">
        <f t="shared" si="5329"/>
        <v/>
      </c>
      <c r="P5282" s="106" t="str">
        <f t="shared" si="5351"/>
        <v/>
      </c>
      <c r="Q5282" s="106" t="str">
        <f t="shared" si="5352"/>
        <v/>
      </c>
      <c r="R5282" s="106" t="str">
        <f t="shared" si="5353"/>
        <v/>
      </c>
      <c r="S5282" s="106" t="str">
        <f t="shared" si="5354"/>
        <v/>
      </c>
      <c r="T5282" s="106" t="str">
        <f t="shared" si="5355"/>
        <v/>
      </c>
    </row>
    <row r="5283" spans="1:20" outlineLevel="1">
      <c r="A5283" s="169"/>
      <c r="B5283" s="117">
        <v>44772</v>
      </c>
      <c r="C5283" s="90">
        <v>0.33333333333333298</v>
      </c>
      <c r="D5283" s="106"/>
      <c r="E5283" s="106" t="str">
        <f t="shared" si="5339"/>
        <v/>
      </c>
      <c r="F5283" s="106"/>
      <c r="G5283" s="106" t="str">
        <f t="shared" si="5340"/>
        <v/>
      </c>
      <c r="H5283" s="106"/>
      <c r="I5283" s="106" t="str">
        <f t="shared" si="5341"/>
        <v/>
      </c>
      <c r="J5283" s="106"/>
      <c r="K5283" s="106" t="str">
        <f t="shared" si="5342"/>
        <v/>
      </c>
      <c r="L5283" s="107" t="str">
        <f t="shared" si="5343"/>
        <v>чи робить СНВВ?</v>
      </c>
      <c r="M5283" s="94"/>
      <c r="N5283" s="106" t="str">
        <f t="shared" si="5350"/>
        <v/>
      </c>
      <c r="O5283" s="106" t="str">
        <f t="shared" si="5329"/>
        <v/>
      </c>
      <c r="P5283" s="106" t="str">
        <f t="shared" si="5351"/>
        <v/>
      </c>
      <c r="Q5283" s="106" t="str">
        <f t="shared" si="5352"/>
        <v/>
      </c>
      <c r="R5283" s="106" t="str">
        <f t="shared" si="5353"/>
        <v/>
      </c>
      <c r="S5283" s="106" t="str">
        <f t="shared" si="5354"/>
        <v/>
      </c>
      <c r="T5283" s="106" t="str">
        <f t="shared" si="5355"/>
        <v/>
      </c>
    </row>
    <row r="5284" spans="1:20" outlineLevel="1">
      <c r="A5284" s="169"/>
      <c r="B5284" s="117">
        <v>44772</v>
      </c>
      <c r="C5284" s="90">
        <v>0.375</v>
      </c>
      <c r="D5284" s="106"/>
      <c r="E5284" s="106" t="str">
        <f t="shared" si="5339"/>
        <v/>
      </c>
      <c r="F5284" s="106"/>
      <c r="G5284" s="106" t="str">
        <f t="shared" si="5340"/>
        <v/>
      </c>
      <c r="H5284" s="106"/>
      <c r="I5284" s="106" t="str">
        <f t="shared" si="5341"/>
        <v/>
      </c>
      <c r="J5284" s="106"/>
      <c r="K5284" s="106" t="str">
        <f t="shared" si="5342"/>
        <v/>
      </c>
      <c r="L5284" s="107" t="str">
        <f t="shared" si="5343"/>
        <v>чи робить СНВВ?</v>
      </c>
      <c r="M5284" s="94"/>
      <c r="N5284" s="106" t="str">
        <f t="shared" si="5350"/>
        <v/>
      </c>
      <c r="O5284" s="106" t="str">
        <f t="shared" si="5329"/>
        <v/>
      </c>
      <c r="P5284" s="106" t="str">
        <f t="shared" si="5351"/>
        <v/>
      </c>
      <c r="Q5284" s="106" t="str">
        <f t="shared" si="5352"/>
        <v/>
      </c>
      <c r="R5284" s="106" t="str">
        <f t="shared" si="5353"/>
        <v/>
      </c>
      <c r="S5284" s="106" t="str">
        <f t="shared" si="5354"/>
        <v/>
      </c>
      <c r="T5284" s="106" t="str">
        <f t="shared" si="5355"/>
        <v/>
      </c>
    </row>
    <row r="5285" spans="1:20" outlineLevel="1">
      <c r="A5285" s="169"/>
      <c r="B5285" s="117">
        <v>44772</v>
      </c>
      <c r="C5285" s="90">
        <v>0.41666666666666702</v>
      </c>
      <c r="D5285" s="106"/>
      <c r="E5285" s="106" t="str">
        <f t="shared" si="5339"/>
        <v/>
      </c>
      <c r="F5285" s="106"/>
      <c r="G5285" s="106" t="str">
        <f t="shared" si="5340"/>
        <v/>
      </c>
      <c r="H5285" s="106"/>
      <c r="I5285" s="106" t="str">
        <f t="shared" si="5341"/>
        <v/>
      </c>
      <c r="J5285" s="106"/>
      <c r="K5285" s="106" t="str">
        <f t="shared" si="5342"/>
        <v/>
      </c>
      <c r="L5285" s="107" t="str">
        <f t="shared" si="5343"/>
        <v>чи робить СНВВ?</v>
      </c>
      <c r="M5285" s="94"/>
      <c r="N5285" s="106" t="str">
        <f t="shared" si="5350"/>
        <v/>
      </c>
      <c r="O5285" s="106" t="str">
        <f t="shared" si="5329"/>
        <v/>
      </c>
      <c r="P5285" s="106" t="str">
        <f t="shared" si="5351"/>
        <v/>
      </c>
      <c r="Q5285" s="106" t="str">
        <f t="shared" si="5352"/>
        <v/>
      </c>
      <c r="R5285" s="106" t="str">
        <f t="shared" si="5353"/>
        <v/>
      </c>
      <c r="S5285" s="106" t="str">
        <f t="shared" si="5354"/>
        <v/>
      </c>
      <c r="T5285" s="106" t="str">
        <f t="shared" si="5355"/>
        <v/>
      </c>
    </row>
    <row r="5286" spans="1:20" outlineLevel="1">
      <c r="A5286" s="169"/>
      <c r="B5286" s="117">
        <v>44772</v>
      </c>
      <c r="C5286" s="90">
        <v>0.45833333333333298</v>
      </c>
      <c r="D5286" s="106"/>
      <c r="E5286" s="106" t="str">
        <f t="shared" si="5339"/>
        <v/>
      </c>
      <c r="F5286" s="106"/>
      <c r="G5286" s="106" t="str">
        <f t="shared" si="5340"/>
        <v/>
      </c>
      <c r="H5286" s="106"/>
      <c r="I5286" s="106" t="str">
        <f t="shared" si="5341"/>
        <v/>
      </c>
      <c r="J5286" s="106"/>
      <c r="K5286" s="106" t="str">
        <f t="shared" si="5342"/>
        <v/>
      </c>
      <c r="L5286" s="107" t="str">
        <f t="shared" si="5343"/>
        <v>чи робить СНВВ?</v>
      </c>
      <c r="M5286" s="94"/>
      <c r="N5286" s="106" t="str">
        <f t="shared" si="5350"/>
        <v/>
      </c>
      <c r="O5286" s="106" t="str">
        <f t="shared" si="5329"/>
        <v/>
      </c>
      <c r="P5286" s="106" t="str">
        <f t="shared" si="5351"/>
        <v/>
      </c>
      <c r="Q5286" s="106" t="str">
        <f t="shared" si="5352"/>
        <v/>
      </c>
      <c r="R5286" s="106" t="str">
        <f t="shared" si="5353"/>
        <v/>
      </c>
      <c r="S5286" s="106" t="str">
        <f t="shared" si="5354"/>
        <v/>
      </c>
      <c r="T5286" s="106" t="str">
        <f t="shared" si="5355"/>
        <v/>
      </c>
    </row>
    <row r="5287" spans="1:20" outlineLevel="1">
      <c r="A5287" s="169"/>
      <c r="B5287" s="117">
        <v>44772</v>
      </c>
      <c r="C5287" s="90">
        <v>0.5</v>
      </c>
      <c r="D5287" s="106"/>
      <c r="E5287" s="106" t="str">
        <f t="shared" si="5339"/>
        <v/>
      </c>
      <c r="F5287" s="106"/>
      <c r="G5287" s="106" t="str">
        <f t="shared" si="5340"/>
        <v/>
      </c>
      <c r="H5287" s="106"/>
      <c r="I5287" s="106" t="str">
        <f t="shared" si="5341"/>
        <v/>
      </c>
      <c r="J5287" s="106"/>
      <c r="K5287" s="106" t="str">
        <f t="shared" si="5342"/>
        <v/>
      </c>
      <c r="L5287" s="107" t="str">
        <f t="shared" si="5343"/>
        <v>чи робить СНВВ?</v>
      </c>
      <c r="M5287" s="94"/>
      <c r="N5287" s="106" t="str">
        <f t="shared" si="5350"/>
        <v/>
      </c>
      <c r="O5287" s="106" t="str">
        <f t="shared" si="5329"/>
        <v/>
      </c>
      <c r="P5287" s="106" t="str">
        <f t="shared" si="5351"/>
        <v/>
      </c>
      <c r="Q5287" s="106" t="str">
        <f t="shared" si="5352"/>
        <v/>
      </c>
      <c r="R5287" s="106" t="str">
        <f t="shared" si="5353"/>
        <v/>
      </c>
      <c r="S5287" s="106" t="str">
        <f t="shared" si="5354"/>
        <v/>
      </c>
      <c r="T5287" s="106" t="str">
        <f t="shared" si="5355"/>
        <v/>
      </c>
    </row>
    <row r="5288" spans="1:20" outlineLevel="1">
      <c r="A5288" s="169"/>
      <c r="B5288" s="117">
        <v>44772</v>
      </c>
      <c r="C5288" s="90">
        <v>0.54166666666666696</v>
      </c>
      <c r="D5288" s="106"/>
      <c r="E5288" s="106" t="str">
        <f t="shared" si="5339"/>
        <v/>
      </c>
      <c r="F5288" s="106"/>
      <c r="G5288" s="106" t="str">
        <f t="shared" si="5340"/>
        <v/>
      </c>
      <c r="H5288" s="106"/>
      <c r="I5288" s="106" t="str">
        <f t="shared" si="5341"/>
        <v/>
      </c>
      <c r="J5288" s="106"/>
      <c r="K5288" s="106" t="str">
        <f t="shared" si="5342"/>
        <v/>
      </c>
      <c r="L5288" s="107" t="str">
        <f t="shared" si="5343"/>
        <v>чи робить СНВВ?</v>
      </c>
      <c r="M5288" s="94"/>
      <c r="N5288" s="106" t="str">
        <f t="shared" si="5350"/>
        <v/>
      </c>
      <c r="O5288" s="106" t="str">
        <f t="shared" si="5329"/>
        <v/>
      </c>
      <c r="P5288" s="106" t="str">
        <f t="shared" si="5351"/>
        <v/>
      </c>
      <c r="Q5288" s="106" t="str">
        <f t="shared" si="5352"/>
        <v/>
      </c>
      <c r="R5288" s="106" t="str">
        <f t="shared" si="5353"/>
        <v/>
      </c>
      <c r="S5288" s="106" t="str">
        <f t="shared" si="5354"/>
        <v/>
      </c>
      <c r="T5288" s="106" t="str">
        <f t="shared" si="5355"/>
        <v/>
      </c>
    </row>
    <row r="5289" spans="1:20" outlineLevel="1">
      <c r="A5289" s="169"/>
      <c r="B5289" s="117">
        <v>44772</v>
      </c>
      <c r="C5289" s="90">
        <v>0.58333333333333304</v>
      </c>
      <c r="D5289" s="106"/>
      <c r="E5289" s="106" t="str">
        <f t="shared" si="5339"/>
        <v/>
      </c>
      <c r="F5289" s="106"/>
      <c r="G5289" s="106" t="str">
        <f t="shared" si="5340"/>
        <v/>
      </c>
      <c r="H5289" s="106"/>
      <c r="I5289" s="106" t="str">
        <f t="shared" si="5341"/>
        <v/>
      </c>
      <c r="J5289" s="106"/>
      <c r="K5289" s="106" t="str">
        <f t="shared" si="5342"/>
        <v/>
      </c>
      <c r="L5289" s="107" t="str">
        <f t="shared" si="5343"/>
        <v>чи робить СНВВ?</v>
      </c>
      <c r="M5289" s="94"/>
      <c r="N5289" s="106" t="str">
        <f t="shared" si="5350"/>
        <v/>
      </c>
      <c r="O5289" s="106" t="str">
        <f t="shared" si="5329"/>
        <v/>
      </c>
      <c r="P5289" s="106" t="str">
        <f t="shared" si="5351"/>
        <v/>
      </c>
      <c r="Q5289" s="106" t="str">
        <f t="shared" si="5352"/>
        <v/>
      </c>
      <c r="R5289" s="106" t="str">
        <f t="shared" si="5353"/>
        <v/>
      </c>
      <c r="S5289" s="106" t="str">
        <f t="shared" si="5354"/>
        <v/>
      </c>
      <c r="T5289" s="106" t="str">
        <f t="shared" si="5355"/>
        <v/>
      </c>
    </row>
    <row r="5290" spans="1:20" outlineLevel="1">
      <c r="A5290" s="169"/>
      <c r="B5290" s="117">
        <v>44772</v>
      </c>
      <c r="C5290" s="90">
        <v>0.625</v>
      </c>
      <c r="D5290" s="106"/>
      <c r="E5290" s="106" t="str">
        <f t="shared" si="5339"/>
        <v/>
      </c>
      <c r="F5290" s="106"/>
      <c r="G5290" s="106" t="str">
        <f t="shared" si="5340"/>
        <v/>
      </c>
      <c r="H5290" s="106"/>
      <c r="I5290" s="106" t="str">
        <f t="shared" si="5341"/>
        <v/>
      </c>
      <c r="J5290" s="106"/>
      <c r="K5290" s="106" t="str">
        <f t="shared" si="5342"/>
        <v/>
      </c>
      <c r="L5290" s="107" t="str">
        <f t="shared" si="5343"/>
        <v>чи робить СНВВ?</v>
      </c>
      <c r="M5290" s="94"/>
      <c r="N5290" s="106" t="str">
        <f t="shared" si="5350"/>
        <v/>
      </c>
      <c r="O5290" s="106" t="str">
        <f t="shared" si="5329"/>
        <v/>
      </c>
      <c r="P5290" s="106" t="str">
        <f t="shared" si="5351"/>
        <v/>
      </c>
      <c r="Q5290" s="106" t="str">
        <f t="shared" si="5352"/>
        <v/>
      </c>
      <c r="R5290" s="106" t="str">
        <f t="shared" si="5353"/>
        <v/>
      </c>
      <c r="S5290" s="106" t="str">
        <f t="shared" si="5354"/>
        <v/>
      </c>
      <c r="T5290" s="106" t="str">
        <f t="shared" si="5355"/>
        <v/>
      </c>
    </row>
    <row r="5291" spans="1:20" outlineLevel="1">
      <c r="A5291" s="169"/>
      <c r="B5291" s="117">
        <v>44772</v>
      </c>
      <c r="C5291" s="90">
        <v>0.66666666666666696</v>
      </c>
      <c r="D5291" s="106"/>
      <c r="E5291" s="106" t="str">
        <f t="shared" si="5339"/>
        <v/>
      </c>
      <c r="F5291" s="106"/>
      <c r="G5291" s="106" t="str">
        <f t="shared" si="5340"/>
        <v/>
      </c>
      <c r="H5291" s="106"/>
      <c r="I5291" s="106" t="str">
        <f t="shared" si="5341"/>
        <v/>
      </c>
      <c r="J5291" s="106"/>
      <c r="K5291" s="106" t="str">
        <f t="shared" si="5342"/>
        <v/>
      </c>
      <c r="L5291" s="107" t="str">
        <f t="shared" si="5343"/>
        <v>чи робить СНВВ?</v>
      </c>
      <c r="M5291" s="94"/>
      <c r="N5291" s="106" t="str">
        <f t="shared" si="5350"/>
        <v/>
      </c>
      <c r="O5291" s="106" t="str">
        <f t="shared" si="5329"/>
        <v/>
      </c>
      <c r="P5291" s="106" t="str">
        <f t="shared" si="5351"/>
        <v/>
      </c>
      <c r="Q5291" s="106" t="str">
        <f t="shared" si="5352"/>
        <v/>
      </c>
      <c r="R5291" s="106" t="str">
        <f t="shared" si="5353"/>
        <v/>
      </c>
      <c r="S5291" s="106" t="str">
        <f t="shared" si="5354"/>
        <v/>
      </c>
      <c r="T5291" s="106" t="str">
        <f t="shared" si="5355"/>
        <v/>
      </c>
    </row>
    <row r="5292" spans="1:20" outlineLevel="1">
      <c r="A5292" s="169"/>
      <c r="B5292" s="117">
        <v>44772</v>
      </c>
      <c r="C5292" s="90">
        <v>0.70833333333333304</v>
      </c>
      <c r="D5292" s="106"/>
      <c r="E5292" s="106" t="str">
        <f t="shared" si="5339"/>
        <v/>
      </c>
      <c r="F5292" s="106"/>
      <c r="G5292" s="106" t="str">
        <f t="shared" si="5340"/>
        <v/>
      </c>
      <c r="H5292" s="106"/>
      <c r="I5292" s="106" t="str">
        <f t="shared" si="5341"/>
        <v/>
      </c>
      <c r="J5292" s="106"/>
      <c r="K5292" s="106" t="str">
        <f t="shared" si="5342"/>
        <v/>
      </c>
      <c r="L5292" s="107" t="str">
        <f t="shared" si="5343"/>
        <v>чи робить СНВВ?</v>
      </c>
      <c r="M5292" s="94"/>
      <c r="N5292" s="106" t="str">
        <f t="shared" si="5350"/>
        <v/>
      </c>
      <c r="O5292" s="106" t="str">
        <f t="shared" si="5329"/>
        <v/>
      </c>
      <c r="P5292" s="106" t="str">
        <f t="shared" si="5351"/>
        <v/>
      </c>
      <c r="Q5292" s="106" t="str">
        <f t="shared" si="5352"/>
        <v/>
      </c>
      <c r="R5292" s="106" t="str">
        <f t="shared" si="5353"/>
        <v/>
      </c>
      <c r="S5292" s="106" t="str">
        <f t="shared" si="5354"/>
        <v/>
      </c>
      <c r="T5292" s="106" t="str">
        <f t="shared" si="5355"/>
        <v/>
      </c>
    </row>
    <row r="5293" spans="1:20" outlineLevel="1">
      <c r="A5293" s="169"/>
      <c r="B5293" s="117">
        <v>44772</v>
      </c>
      <c r="C5293" s="90">
        <v>0.75</v>
      </c>
      <c r="D5293" s="106"/>
      <c r="E5293" s="106" t="str">
        <f t="shared" si="5339"/>
        <v/>
      </c>
      <c r="F5293" s="106"/>
      <c r="G5293" s="106" t="str">
        <f t="shared" si="5340"/>
        <v/>
      </c>
      <c r="H5293" s="106"/>
      <c r="I5293" s="106" t="str">
        <f t="shared" si="5341"/>
        <v/>
      </c>
      <c r="J5293" s="106"/>
      <c r="K5293" s="106" t="str">
        <f t="shared" si="5342"/>
        <v/>
      </c>
      <c r="L5293" s="107" t="str">
        <f t="shared" si="5343"/>
        <v>чи робить СНВВ?</v>
      </c>
      <c r="M5293" s="94"/>
      <c r="N5293" s="106" t="str">
        <f t="shared" si="5350"/>
        <v/>
      </c>
      <c r="O5293" s="106" t="str">
        <f t="shared" si="5329"/>
        <v/>
      </c>
      <c r="P5293" s="106" t="str">
        <f t="shared" si="5351"/>
        <v/>
      </c>
      <c r="Q5293" s="106" t="str">
        <f t="shared" si="5352"/>
        <v/>
      </c>
      <c r="R5293" s="106" t="str">
        <f t="shared" si="5353"/>
        <v/>
      </c>
      <c r="S5293" s="106" t="str">
        <f t="shared" si="5354"/>
        <v/>
      </c>
      <c r="T5293" s="106" t="str">
        <f t="shared" si="5355"/>
        <v/>
      </c>
    </row>
    <row r="5294" spans="1:20" outlineLevel="1">
      <c r="A5294" s="169"/>
      <c r="B5294" s="117">
        <v>44772</v>
      </c>
      <c r="C5294" s="90">
        <v>0.79166666666666696</v>
      </c>
      <c r="D5294" s="106"/>
      <c r="E5294" s="106" t="str">
        <f t="shared" si="5339"/>
        <v/>
      </c>
      <c r="F5294" s="106"/>
      <c r="G5294" s="106" t="str">
        <f t="shared" si="5340"/>
        <v/>
      </c>
      <c r="H5294" s="106"/>
      <c r="I5294" s="106" t="str">
        <f t="shared" si="5341"/>
        <v/>
      </c>
      <c r="J5294" s="106"/>
      <c r="K5294" s="106" t="str">
        <f t="shared" si="5342"/>
        <v/>
      </c>
      <c r="L5294" s="107" t="str">
        <f t="shared" si="5343"/>
        <v>чи робить СНВВ?</v>
      </c>
      <c r="M5294" s="94"/>
      <c r="N5294" s="106" t="str">
        <f t="shared" si="5350"/>
        <v/>
      </c>
      <c r="O5294" s="106" t="str">
        <f t="shared" si="5329"/>
        <v/>
      </c>
      <c r="P5294" s="106" t="str">
        <f t="shared" si="5351"/>
        <v/>
      </c>
      <c r="Q5294" s="106" t="str">
        <f t="shared" si="5352"/>
        <v/>
      </c>
      <c r="R5294" s="106" t="str">
        <f t="shared" si="5353"/>
        <v/>
      </c>
      <c r="S5294" s="106" t="str">
        <f t="shared" si="5354"/>
        <v/>
      </c>
      <c r="T5294" s="106" t="str">
        <f t="shared" si="5355"/>
        <v/>
      </c>
    </row>
    <row r="5295" spans="1:20" outlineLevel="1">
      <c r="A5295" s="169"/>
      <c r="B5295" s="117">
        <v>44772</v>
      </c>
      <c r="C5295" s="90">
        <v>0.83333333333333304</v>
      </c>
      <c r="D5295" s="106"/>
      <c r="E5295" s="106" t="str">
        <f t="shared" si="5339"/>
        <v/>
      </c>
      <c r="F5295" s="106"/>
      <c r="G5295" s="106" t="str">
        <f t="shared" si="5340"/>
        <v/>
      </c>
      <c r="H5295" s="106"/>
      <c r="I5295" s="106" t="str">
        <f t="shared" si="5341"/>
        <v/>
      </c>
      <c r="J5295" s="106"/>
      <c r="K5295" s="106" t="str">
        <f t="shared" si="5342"/>
        <v/>
      </c>
      <c r="L5295" s="107" t="str">
        <f t="shared" si="5343"/>
        <v>чи робить СНВВ?</v>
      </c>
      <c r="M5295" s="94"/>
      <c r="N5295" s="106" t="str">
        <f t="shared" si="5350"/>
        <v/>
      </c>
      <c r="O5295" s="106" t="str">
        <f t="shared" si="5329"/>
        <v/>
      </c>
      <c r="P5295" s="106" t="str">
        <f t="shared" si="5351"/>
        <v/>
      </c>
      <c r="Q5295" s="106" t="str">
        <f t="shared" si="5352"/>
        <v/>
      </c>
      <c r="R5295" s="106" t="str">
        <f t="shared" si="5353"/>
        <v/>
      </c>
      <c r="S5295" s="106" t="str">
        <f t="shared" si="5354"/>
        <v/>
      </c>
      <c r="T5295" s="106" t="str">
        <f t="shared" si="5355"/>
        <v/>
      </c>
    </row>
    <row r="5296" spans="1:20" outlineLevel="1">
      <c r="A5296" s="169"/>
      <c r="B5296" s="117">
        <v>44772</v>
      </c>
      <c r="C5296" s="90">
        <v>0.875</v>
      </c>
      <c r="D5296" s="106"/>
      <c r="E5296" s="106" t="str">
        <f t="shared" si="5339"/>
        <v/>
      </c>
      <c r="F5296" s="106"/>
      <c r="G5296" s="106" t="str">
        <f t="shared" si="5340"/>
        <v/>
      </c>
      <c r="H5296" s="106"/>
      <c r="I5296" s="106" t="str">
        <f t="shared" si="5341"/>
        <v/>
      </c>
      <c r="J5296" s="106"/>
      <c r="K5296" s="106" t="str">
        <f t="shared" si="5342"/>
        <v/>
      </c>
      <c r="L5296" s="107" t="str">
        <f t="shared" si="5343"/>
        <v>чи робить СНВВ?</v>
      </c>
      <c r="M5296" s="94"/>
      <c r="N5296" s="106" t="str">
        <f t="shared" si="5350"/>
        <v/>
      </c>
      <c r="O5296" s="106" t="str">
        <f t="shared" si="5329"/>
        <v/>
      </c>
      <c r="P5296" s="106" t="str">
        <f t="shared" si="5351"/>
        <v/>
      </c>
      <c r="Q5296" s="106" t="str">
        <f t="shared" si="5352"/>
        <v/>
      </c>
      <c r="R5296" s="106" t="str">
        <f t="shared" si="5353"/>
        <v/>
      </c>
      <c r="S5296" s="106" t="str">
        <f t="shared" si="5354"/>
        <v/>
      </c>
      <c r="T5296" s="106" t="str">
        <f t="shared" si="5355"/>
        <v/>
      </c>
    </row>
    <row r="5297" spans="1:20" outlineLevel="1">
      <c r="A5297" s="169"/>
      <c r="B5297" s="117">
        <v>44772</v>
      </c>
      <c r="C5297" s="90">
        <v>0.91666666666666696</v>
      </c>
      <c r="D5297" s="106"/>
      <c r="E5297" s="106" t="str">
        <f t="shared" si="5339"/>
        <v/>
      </c>
      <c r="F5297" s="106"/>
      <c r="G5297" s="106" t="str">
        <f t="shared" si="5340"/>
        <v/>
      </c>
      <c r="H5297" s="106"/>
      <c r="I5297" s="106" t="str">
        <f t="shared" si="5341"/>
        <v/>
      </c>
      <c r="J5297" s="106"/>
      <c r="K5297" s="106" t="str">
        <f t="shared" si="5342"/>
        <v/>
      </c>
      <c r="L5297" s="107" t="str">
        <f t="shared" si="5343"/>
        <v>чи робить СНВВ?</v>
      </c>
      <c r="M5297" s="94"/>
      <c r="N5297" s="106" t="str">
        <f t="shared" si="5350"/>
        <v/>
      </c>
      <c r="O5297" s="106" t="str">
        <f t="shared" si="5329"/>
        <v/>
      </c>
      <c r="P5297" s="106" t="str">
        <f t="shared" si="5351"/>
        <v/>
      </c>
      <c r="Q5297" s="106" t="str">
        <f t="shared" si="5352"/>
        <v/>
      </c>
      <c r="R5297" s="106" t="str">
        <f t="shared" si="5353"/>
        <v/>
      </c>
      <c r="S5297" s="106" t="str">
        <f t="shared" si="5354"/>
        <v/>
      </c>
      <c r="T5297" s="106" t="str">
        <f t="shared" si="5355"/>
        <v/>
      </c>
    </row>
    <row r="5298" spans="1:20" outlineLevel="1">
      <c r="A5298" s="169"/>
      <c r="B5298" s="117">
        <v>44772</v>
      </c>
      <c r="C5298" s="90">
        <v>0.95833333333333304</v>
      </c>
      <c r="D5298" s="106"/>
      <c r="E5298" s="106" t="str">
        <f t="shared" si="5339"/>
        <v/>
      </c>
      <c r="F5298" s="106"/>
      <c r="G5298" s="106" t="str">
        <f t="shared" si="5340"/>
        <v/>
      </c>
      <c r="H5298" s="106"/>
      <c r="I5298" s="106" t="str">
        <f t="shared" si="5341"/>
        <v/>
      </c>
      <c r="J5298" s="106"/>
      <c r="K5298" s="106" t="str">
        <f t="shared" si="5342"/>
        <v/>
      </c>
      <c r="L5298" s="107" t="str">
        <f t="shared" si="5343"/>
        <v>чи робить СНВВ?</v>
      </c>
      <c r="M5298" s="94"/>
      <c r="N5298" s="106" t="str">
        <f t="shared" si="5350"/>
        <v/>
      </c>
      <c r="O5298" s="106" t="str">
        <f t="shared" si="5329"/>
        <v/>
      </c>
      <c r="P5298" s="106" t="str">
        <f t="shared" si="5351"/>
        <v/>
      </c>
      <c r="Q5298" s="106" t="str">
        <f t="shared" si="5352"/>
        <v/>
      </c>
      <c r="R5298" s="106" t="str">
        <f t="shared" si="5353"/>
        <v/>
      </c>
      <c r="S5298" s="106" t="str">
        <f t="shared" si="5354"/>
        <v/>
      </c>
      <c r="T5298" s="106" t="str">
        <f t="shared" si="5355"/>
        <v/>
      </c>
    </row>
    <row r="5299" spans="1:20" outlineLevel="1">
      <c r="A5299" s="169"/>
      <c r="B5299" s="117">
        <v>44772</v>
      </c>
      <c r="C5299" s="90">
        <v>1</v>
      </c>
      <c r="D5299" s="106"/>
      <c r="E5299" s="106" t="str">
        <f t="shared" si="5339"/>
        <v/>
      </c>
      <c r="F5299" s="106"/>
      <c r="G5299" s="106" t="str">
        <f t="shared" si="5340"/>
        <v/>
      </c>
      <c r="H5299" s="106"/>
      <c r="I5299" s="106" t="str">
        <f t="shared" si="5341"/>
        <v/>
      </c>
      <c r="J5299" s="106"/>
      <c r="K5299" s="106" t="str">
        <f t="shared" si="5342"/>
        <v/>
      </c>
      <c r="L5299" s="107" t="str">
        <f t="shared" si="5343"/>
        <v>чи робить СНВВ?</v>
      </c>
      <c r="M5299" s="94"/>
      <c r="N5299" s="106" t="str">
        <f t="shared" si="5350"/>
        <v/>
      </c>
      <c r="O5299" s="106" t="str">
        <f t="shared" si="5329"/>
        <v/>
      </c>
      <c r="P5299" s="106" t="str">
        <f t="shared" si="5351"/>
        <v/>
      </c>
      <c r="Q5299" s="106" t="str">
        <f t="shared" si="5352"/>
        <v/>
      </c>
      <c r="R5299" s="106" t="str">
        <f t="shared" si="5353"/>
        <v/>
      </c>
      <c r="S5299" s="106" t="str">
        <f t="shared" si="5354"/>
        <v/>
      </c>
      <c r="T5299" s="106" t="str">
        <f t="shared" si="5355"/>
        <v/>
      </c>
    </row>
    <row r="5300" spans="1:20">
      <c r="A5300" s="113"/>
      <c r="B5300" s="170" t="s">
        <v>298</v>
      </c>
      <c r="C5300" s="170"/>
      <c r="D5300" s="97">
        <f t="shared" ref="D5300" si="5356">SUM(D5276:D5299)</f>
        <v>0</v>
      </c>
      <c r="E5300" s="98">
        <f t="shared" ref="E5300" si="5357">COUNTIF(E5276:E5299,"&gt;0")</f>
        <v>0</v>
      </c>
      <c r="F5300" s="97">
        <f t="shared" ref="F5300" si="5358">SUM(F5276:F5299)</f>
        <v>0</v>
      </c>
      <c r="G5300" s="98">
        <f t="shared" ref="G5300" si="5359">COUNTIF(G5276:G5299,"&gt;0")</f>
        <v>0</v>
      </c>
      <c r="H5300" s="97">
        <f t="shared" ref="H5300" si="5360">SUM(H5276:H5299)</f>
        <v>0</v>
      </c>
      <c r="I5300" s="98">
        <f t="shared" ref="I5300" si="5361">COUNTIF(I5276:I5299,"&gt;0")</f>
        <v>0</v>
      </c>
      <c r="J5300" s="97">
        <f t="shared" ref="J5300" si="5362">SUM(J5276:J5299)</f>
        <v>0</v>
      </c>
      <c r="K5300" s="98">
        <f t="shared" ref="K5300" si="5363">COUNTIF(K5276:K5299,"&gt;0")</f>
        <v>0</v>
      </c>
      <c r="L5300" s="98">
        <f t="shared" ref="L5300" si="5364">COUNTIF(L5276:L5299,"СНВВ не працює")</f>
        <v>0</v>
      </c>
      <c r="M5300" s="94"/>
      <c r="N5300" s="97">
        <f>AVERAGEA(N5276:N5299)</f>
        <v>0</v>
      </c>
      <c r="O5300" s="97">
        <f>AVERAGEA(O5276:O5299)</f>
        <v>0</v>
      </c>
      <c r="P5300" s="97">
        <f>SUM(P5276:P5299)</f>
        <v>0</v>
      </c>
      <c r="Q5300" s="97">
        <f>SUM(Q5276:Q5299)</f>
        <v>0</v>
      </c>
      <c r="R5300" s="97">
        <f>SUM(R5276:R5299)</f>
        <v>0</v>
      </c>
      <c r="S5300" s="97">
        <f>SUM(S5276:S5299)</f>
        <v>0</v>
      </c>
      <c r="T5300" s="97">
        <f>SUM(T5276:T5299)</f>
        <v>0</v>
      </c>
    </row>
    <row r="5301" spans="1:20" ht="15.75" customHeight="1" outlineLevel="1">
      <c r="A5301" s="168">
        <v>44773</v>
      </c>
      <c r="B5301" s="117">
        <v>44773</v>
      </c>
      <c r="C5301" s="90">
        <v>4.1666666666666664E-2</v>
      </c>
      <c r="D5301" s="106"/>
      <c r="E5301" s="106" t="str">
        <f t="shared" ref="E5301:E5324" si="5365">IF(D5301="","",IF(D5301&lt;1,1,0))</f>
        <v/>
      </c>
      <c r="F5301" s="106"/>
      <c r="G5301" s="106" t="str">
        <f t="shared" ref="G5301:G5324" si="5366">IF(F5301="","",IF(F5301&lt;1,1,0))</f>
        <v/>
      </c>
      <c r="H5301" s="106"/>
      <c r="I5301" s="106" t="str">
        <f t="shared" ref="I5301:I5324" si="5367">IF(H5301="","",IF(H5301&lt;1,1,0))</f>
        <v/>
      </c>
      <c r="J5301" s="106"/>
      <c r="K5301" s="106" t="str">
        <f t="shared" ref="K5301:K5324" si="5368">IF(J5301="","",IF(J5301&lt;1,1,0))</f>
        <v/>
      </c>
      <c r="L5301" s="107" t="str">
        <f t="shared" ref="L5301:L5324" si="5369">IF(H5301="","чи робить СНВВ?",IF(J5301="","чи роблять агрегати?",IF($J5301=0,"агрегати не працюють",IF(AND($H5301=0,$J5301=1),"СНВВ не працює","OK"))))</f>
        <v>чи робить СНВВ?</v>
      </c>
      <c r="M5301" s="94"/>
      <c r="N5301" s="106" t="str">
        <f t="shared" ref="N5301" si="5370">IF(OR(E5301&lt;&gt;0, J5301=0), "",D5301)</f>
        <v/>
      </c>
      <c r="O5301" s="106" t="str">
        <f t="shared" si="5329"/>
        <v/>
      </c>
      <c r="P5301" s="106" t="str">
        <f t="shared" ref="P5301" si="5371">IF(AND($E5301&lt;&gt;0,$J5301=1),D5301,O5301)</f>
        <v/>
      </c>
      <c r="Q5301" s="106" t="str">
        <f t="shared" ref="Q5301" si="5372">IF(OR(G5301&lt;&gt;0, J5301=0), "",F5301)</f>
        <v/>
      </c>
      <c r="R5301" s="106" t="str">
        <f t="shared" ref="R5301" si="5373">IF(Q5301="", "",(Q5301*$S$2+$S$3))</f>
        <v/>
      </c>
      <c r="S5301" s="106" t="str">
        <f t="shared" ref="S5301" si="5374">IF(AND(G5301&lt;&gt;0,J5301=1),F5301,R5301)</f>
        <v/>
      </c>
      <c r="T5301" s="106" t="str">
        <f t="shared" ref="T5301" si="5375">IFERROR(P5301*S5301,"")</f>
        <v/>
      </c>
    </row>
    <row r="5302" spans="1:20" outlineLevel="1">
      <c r="A5302" s="169"/>
      <c r="B5302" s="117">
        <v>44773</v>
      </c>
      <c r="C5302" s="90">
        <v>8.3333333333333301E-2</v>
      </c>
      <c r="D5302" s="106"/>
      <c r="E5302" s="106" t="str">
        <f t="shared" si="5365"/>
        <v/>
      </c>
      <c r="F5302" s="106"/>
      <c r="G5302" s="106" t="str">
        <f t="shared" si="5366"/>
        <v/>
      </c>
      <c r="H5302" s="106"/>
      <c r="I5302" s="106" t="str">
        <f t="shared" si="5367"/>
        <v/>
      </c>
      <c r="J5302" s="106"/>
      <c r="K5302" s="106" t="str">
        <f t="shared" si="5368"/>
        <v/>
      </c>
      <c r="L5302" s="107" t="str">
        <f t="shared" si="5369"/>
        <v>чи робить СНВВ?</v>
      </c>
      <c r="M5302" s="94"/>
      <c r="N5302" s="106" t="str">
        <f t="shared" ref="N5302:N5324" si="5376">IF(OR(E5302&lt;&gt;0, J5302=0), "",D5302)</f>
        <v/>
      </c>
      <c r="O5302" s="106" t="str">
        <f t="shared" si="5329"/>
        <v/>
      </c>
      <c r="P5302" s="106" t="str">
        <f t="shared" ref="P5302:P5324" si="5377">IF(AND($E5302&lt;&gt;0,$J5302=1),D5302,O5302)</f>
        <v/>
      </c>
      <c r="Q5302" s="106" t="str">
        <f t="shared" ref="Q5302:Q5324" si="5378">IF(OR(G5302&lt;&gt;0, J5302=0), "",F5302)</f>
        <v/>
      </c>
      <c r="R5302" s="106" t="str">
        <f t="shared" ref="R5302:R5324" si="5379">IF(Q5302="", "",(Q5302*$S$2+$S$3))</f>
        <v/>
      </c>
      <c r="S5302" s="106" t="str">
        <f t="shared" ref="S5302:S5324" si="5380">IF(AND(G5302&lt;&gt;0,J5302=1),F5302,R5302)</f>
        <v/>
      </c>
      <c r="T5302" s="106" t="str">
        <f t="shared" ref="T5302:T5324" si="5381">IFERROR(P5302*S5302,"")</f>
        <v/>
      </c>
    </row>
    <row r="5303" spans="1:20" outlineLevel="1">
      <c r="A5303" s="169"/>
      <c r="B5303" s="117">
        <v>44773</v>
      </c>
      <c r="C5303" s="90">
        <v>0.125</v>
      </c>
      <c r="D5303" s="106"/>
      <c r="E5303" s="106" t="str">
        <f t="shared" si="5365"/>
        <v/>
      </c>
      <c r="F5303" s="106"/>
      <c r="G5303" s="106" t="str">
        <f t="shared" si="5366"/>
        <v/>
      </c>
      <c r="H5303" s="106"/>
      <c r="I5303" s="106" t="str">
        <f t="shared" si="5367"/>
        <v/>
      </c>
      <c r="J5303" s="106"/>
      <c r="K5303" s="106" t="str">
        <f t="shared" si="5368"/>
        <v/>
      </c>
      <c r="L5303" s="107" t="str">
        <f t="shared" si="5369"/>
        <v>чи робить СНВВ?</v>
      </c>
      <c r="M5303" s="94"/>
      <c r="N5303" s="106" t="str">
        <f t="shared" si="5376"/>
        <v/>
      </c>
      <c r="O5303" s="106" t="str">
        <f t="shared" si="5329"/>
        <v/>
      </c>
      <c r="P5303" s="106" t="str">
        <f t="shared" si="5377"/>
        <v/>
      </c>
      <c r="Q5303" s="106" t="str">
        <f t="shared" si="5378"/>
        <v/>
      </c>
      <c r="R5303" s="106" t="str">
        <f t="shared" si="5379"/>
        <v/>
      </c>
      <c r="S5303" s="106" t="str">
        <f t="shared" si="5380"/>
        <v/>
      </c>
      <c r="T5303" s="106" t="str">
        <f t="shared" si="5381"/>
        <v/>
      </c>
    </row>
    <row r="5304" spans="1:20" outlineLevel="1">
      <c r="A5304" s="169"/>
      <c r="B5304" s="117">
        <v>44773</v>
      </c>
      <c r="C5304" s="90">
        <v>0.16666666666666699</v>
      </c>
      <c r="D5304" s="106"/>
      <c r="E5304" s="106" t="str">
        <f t="shared" si="5365"/>
        <v/>
      </c>
      <c r="F5304" s="106"/>
      <c r="G5304" s="106" t="str">
        <f t="shared" si="5366"/>
        <v/>
      </c>
      <c r="H5304" s="106"/>
      <c r="I5304" s="106" t="str">
        <f t="shared" si="5367"/>
        <v/>
      </c>
      <c r="J5304" s="106"/>
      <c r="K5304" s="106" t="str">
        <f t="shared" si="5368"/>
        <v/>
      </c>
      <c r="L5304" s="107" t="str">
        <f t="shared" si="5369"/>
        <v>чи робить СНВВ?</v>
      </c>
      <c r="M5304" s="94"/>
      <c r="N5304" s="106" t="str">
        <f t="shared" si="5376"/>
        <v/>
      </c>
      <c r="O5304" s="106" t="str">
        <f t="shared" si="5329"/>
        <v/>
      </c>
      <c r="P5304" s="106" t="str">
        <f t="shared" si="5377"/>
        <v/>
      </c>
      <c r="Q5304" s="106" t="str">
        <f t="shared" si="5378"/>
        <v/>
      </c>
      <c r="R5304" s="106" t="str">
        <f t="shared" si="5379"/>
        <v/>
      </c>
      <c r="S5304" s="106" t="str">
        <f t="shared" si="5380"/>
        <v/>
      </c>
      <c r="T5304" s="106" t="str">
        <f t="shared" si="5381"/>
        <v/>
      </c>
    </row>
    <row r="5305" spans="1:20" outlineLevel="1">
      <c r="A5305" s="169"/>
      <c r="B5305" s="117">
        <v>44773</v>
      </c>
      <c r="C5305" s="90">
        <v>0.20833333333333301</v>
      </c>
      <c r="D5305" s="106"/>
      <c r="E5305" s="106" t="str">
        <f t="shared" si="5365"/>
        <v/>
      </c>
      <c r="F5305" s="106"/>
      <c r="G5305" s="106" t="str">
        <f t="shared" si="5366"/>
        <v/>
      </c>
      <c r="H5305" s="106"/>
      <c r="I5305" s="106" t="str">
        <f t="shared" si="5367"/>
        <v/>
      </c>
      <c r="J5305" s="106"/>
      <c r="K5305" s="106" t="str">
        <f t="shared" si="5368"/>
        <v/>
      </c>
      <c r="L5305" s="107" t="str">
        <f t="shared" si="5369"/>
        <v>чи робить СНВВ?</v>
      </c>
      <c r="M5305" s="94"/>
      <c r="N5305" s="106" t="str">
        <f t="shared" si="5376"/>
        <v/>
      </c>
      <c r="O5305" s="106" t="str">
        <f t="shared" si="5329"/>
        <v/>
      </c>
      <c r="P5305" s="106" t="str">
        <f t="shared" si="5377"/>
        <v/>
      </c>
      <c r="Q5305" s="106" t="str">
        <f t="shared" si="5378"/>
        <v/>
      </c>
      <c r="R5305" s="106" t="str">
        <f t="shared" si="5379"/>
        <v/>
      </c>
      <c r="S5305" s="106" t="str">
        <f t="shared" si="5380"/>
        <v/>
      </c>
      <c r="T5305" s="106" t="str">
        <f t="shared" si="5381"/>
        <v/>
      </c>
    </row>
    <row r="5306" spans="1:20" outlineLevel="1">
      <c r="A5306" s="169"/>
      <c r="B5306" s="117">
        <v>44773</v>
      </c>
      <c r="C5306" s="90">
        <v>0.25</v>
      </c>
      <c r="D5306" s="106"/>
      <c r="E5306" s="106" t="str">
        <f t="shared" si="5365"/>
        <v/>
      </c>
      <c r="F5306" s="106"/>
      <c r="G5306" s="106" t="str">
        <f t="shared" si="5366"/>
        <v/>
      </c>
      <c r="H5306" s="106"/>
      <c r="I5306" s="106" t="str">
        <f t="shared" si="5367"/>
        <v/>
      </c>
      <c r="J5306" s="106"/>
      <c r="K5306" s="106" t="str">
        <f t="shared" si="5368"/>
        <v/>
      </c>
      <c r="L5306" s="107" t="str">
        <f t="shared" si="5369"/>
        <v>чи робить СНВВ?</v>
      </c>
      <c r="M5306" s="94"/>
      <c r="N5306" s="106" t="str">
        <f t="shared" si="5376"/>
        <v/>
      </c>
      <c r="O5306" s="106" t="str">
        <f t="shared" si="5329"/>
        <v/>
      </c>
      <c r="P5306" s="106" t="str">
        <f t="shared" si="5377"/>
        <v/>
      </c>
      <c r="Q5306" s="106" t="str">
        <f t="shared" si="5378"/>
        <v/>
      </c>
      <c r="R5306" s="106" t="str">
        <f t="shared" si="5379"/>
        <v/>
      </c>
      <c r="S5306" s="106" t="str">
        <f t="shared" si="5380"/>
        <v/>
      </c>
      <c r="T5306" s="106" t="str">
        <f t="shared" si="5381"/>
        <v/>
      </c>
    </row>
    <row r="5307" spans="1:20" outlineLevel="1">
      <c r="A5307" s="169"/>
      <c r="B5307" s="117">
        <v>44773</v>
      </c>
      <c r="C5307" s="90">
        <v>0.29166666666666702</v>
      </c>
      <c r="D5307" s="106"/>
      <c r="E5307" s="106" t="str">
        <f t="shared" si="5365"/>
        <v/>
      </c>
      <c r="F5307" s="106"/>
      <c r="G5307" s="106" t="str">
        <f t="shared" si="5366"/>
        <v/>
      </c>
      <c r="H5307" s="106"/>
      <c r="I5307" s="106" t="str">
        <f t="shared" si="5367"/>
        <v/>
      </c>
      <c r="J5307" s="106"/>
      <c r="K5307" s="106" t="str">
        <f t="shared" si="5368"/>
        <v/>
      </c>
      <c r="L5307" s="107" t="str">
        <f t="shared" si="5369"/>
        <v>чи робить СНВВ?</v>
      </c>
      <c r="M5307" s="94"/>
      <c r="N5307" s="106" t="str">
        <f t="shared" si="5376"/>
        <v/>
      </c>
      <c r="O5307" s="106" t="str">
        <f t="shared" si="5329"/>
        <v/>
      </c>
      <c r="P5307" s="106" t="str">
        <f t="shared" si="5377"/>
        <v/>
      </c>
      <c r="Q5307" s="106" t="str">
        <f t="shared" si="5378"/>
        <v/>
      </c>
      <c r="R5307" s="106" t="str">
        <f t="shared" si="5379"/>
        <v/>
      </c>
      <c r="S5307" s="106" t="str">
        <f t="shared" si="5380"/>
        <v/>
      </c>
      <c r="T5307" s="106" t="str">
        <f t="shared" si="5381"/>
        <v/>
      </c>
    </row>
    <row r="5308" spans="1:20" outlineLevel="1">
      <c r="A5308" s="169"/>
      <c r="B5308" s="117">
        <v>44773</v>
      </c>
      <c r="C5308" s="90">
        <v>0.33333333333333298</v>
      </c>
      <c r="D5308" s="106"/>
      <c r="E5308" s="106" t="str">
        <f t="shared" si="5365"/>
        <v/>
      </c>
      <c r="F5308" s="106"/>
      <c r="G5308" s="106" t="str">
        <f t="shared" si="5366"/>
        <v/>
      </c>
      <c r="H5308" s="106"/>
      <c r="I5308" s="106" t="str">
        <f t="shared" si="5367"/>
        <v/>
      </c>
      <c r="J5308" s="106"/>
      <c r="K5308" s="106" t="str">
        <f t="shared" si="5368"/>
        <v/>
      </c>
      <c r="L5308" s="107" t="str">
        <f t="shared" si="5369"/>
        <v>чи робить СНВВ?</v>
      </c>
      <c r="M5308" s="94"/>
      <c r="N5308" s="106" t="str">
        <f t="shared" si="5376"/>
        <v/>
      </c>
      <c r="O5308" s="106" t="str">
        <f t="shared" si="5329"/>
        <v/>
      </c>
      <c r="P5308" s="106" t="str">
        <f t="shared" si="5377"/>
        <v/>
      </c>
      <c r="Q5308" s="106" t="str">
        <f t="shared" si="5378"/>
        <v/>
      </c>
      <c r="R5308" s="106" t="str">
        <f t="shared" si="5379"/>
        <v/>
      </c>
      <c r="S5308" s="106" t="str">
        <f t="shared" si="5380"/>
        <v/>
      </c>
      <c r="T5308" s="106" t="str">
        <f t="shared" si="5381"/>
        <v/>
      </c>
    </row>
    <row r="5309" spans="1:20" outlineLevel="1">
      <c r="A5309" s="169"/>
      <c r="B5309" s="117">
        <v>44773</v>
      </c>
      <c r="C5309" s="90">
        <v>0.375</v>
      </c>
      <c r="D5309" s="106"/>
      <c r="E5309" s="106" t="str">
        <f t="shared" si="5365"/>
        <v/>
      </c>
      <c r="F5309" s="106"/>
      <c r="G5309" s="106" t="str">
        <f t="shared" si="5366"/>
        <v/>
      </c>
      <c r="H5309" s="106"/>
      <c r="I5309" s="106" t="str">
        <f t="shared" si="5367"/>
        <v/>
      </c>
      <c r="J5309" s="106"/>
      <c r="K5309" s="106" t="str">
        <f t="shared" si="5368"/>
        <v/>
      </c>
      <c r="L5309" s="107" t="str">
        <f t="shared" si="5369"/>
        <v>чи робить СНВВ?</v>
      </c>
      <c r="M5309" s="94"/>
      <c r="N5309" s="106" t="str">
        <f t="shared" si="5376"/>
        <v/>
      </c>
      <c r="O5309" s="106" t="str">
        <f t="shared" si="5329"/>
        <v/>
      </c>
      <c r="P5309" s="106" t="str">
        <f t="shared" si="5377"/>
        <v/>
      </c>
      <c r="Q5309" s="106" t="str">
        <f t="shared" si="5378"/>
        <v/>
      </c>
      <c r="R5309" s="106" t="str">
        <f t="shared" si="5379"/>
        <v/>
      </c>
      <c r="S5309" s="106" t="str">
        <f t="shared" si="5380"/>
        <v/>
      </c>
      <c r="T5309" s="106" t="str">
        <f t="shared" si="5381"/>
        <v/>
      </c>
    </row>
    <row r="5310" spans="1:20" outlineLevel="1">
      <c r="A5310" s="169"/>
      <c r="B5310" s="117">
        <v>44773</v>
      </c>
      <c r="C5310" s="90">
        <v>0.41666666666666702</v>
      </c>
      <c r="D5310" s="106"/>
      <c r="E5310" s="106" t="str">
        <f t="shared" si="5365"/>
        <v/>
      </c>
      <c r="F5310" s="106"/>
      <c r="G5310" s="106" t="str">
        <f t="shared" si="5366"/>
        <v/>
      </c>
      <c r="H5310" s="106"/>
      <c r="I5310" s="106" t="str">
        <f t="shared" si="5367"/>
        <v/>
      </c>
      <c r="J5310" s="106"/>
      <c r="K5310" s="106" t="str">
        <f t="shared" si="5368"/>
        <v/>
      </c>
      <c r="L5310" s="107" t="str">
        <f t="shared" si="5369"/>
        <v>чи робить СНВВ?</v>
      </c>
      <c r="M5310" s="94"/>
      <c r="N5310" s="106" t="str">
        <f t="shared" si="5376"/>
        <v/>
      </c>
      <c r="O5310" s="106" t="str">
        <f t="shared" si="5329"/>
        <v/>
      </c>
      <c r="P5310" s="106" t="str">
        <f t="shared" si="5377"/>
        <v/>
      </c>
      <c r="Q5310" s="106" t="str">
        <f t="shared" si="5378"/>
        <v/>
      </c>
      <c r="R5310" s="106" t="str">
        <f t="shared" si="5379"/>
        <v/>
      </c>
      <c r="S5310" s="106" t="str">
        <f t="shared" si="5380"/>
        <v/>
      </c>
      <c r="T5310" s="106" t="str">
        <f t="shared" si="5381"/>
        <v/>
      </c>
    </row>
    <row r="5311" spans="1:20" outlineLevel="1">
      <c r="A5311" s="169"/>
      <c r="B5311" s="117">
        <v>44773</v>
      </c>
      <c r="C5311" s="90">
        <v>0.45833333333333298</v>
      </c>
      <c r="D5311" s="106"/>
      <c r="E5311" s="106" t="str">
        <f t="shared" si="5365"/>
        <v/>
      </c>
      <c r="F5311" s="106"/>
      <c r="G5311" s="106" t="str">
        <f t="shared" si="5366"/>
        <v/>
      </c>
      <c r="H5311" s="106"/>
      <c r="I5311" s="106" t="str">
        <f t="shared" si="5367"/>
        <v/>
      </c>
      <c r="J5311" s="106"/>
      <c r="K5311" s="106" t="str">
        <f t="shared" si="5368"/>
        <v/>
      </c>
      <c r="L5311" s="107" t="str">
        <f t="shared" si="5369"/>
        <v>чи робить СНВВ?</v>
      </c>
      <c r="M5311" s="94"/>
      <c r="N5311" s="106" t="str">
        <f t="shared" si="5376"/>
        <v/>
      </c>
      <c r="O5311" s="106" t="str">
        <f t="shared" si="5329"/>
        <v/>
      </c>
      <c r="P5311" s="106" t="str">
        <f t="shared" si="5377"/>
        <v/>
      </c>
      <c r="Q5311" s="106" t="str">
        <f t="shared" si="5378"/>
        <v/>
      </c>
      <c r="R5311" s="106" t="str">
        <f t="shared" si="5379"/>
        <v/>
      </c>
      <c r="S5311" s="106" t="str">
        <f t="shared" si="5380"/>
        <v/>
      </c>
      <c r="T5311" s="106" t="str">
        <f t="shared" si="5381"/>
        <v/>
      </c>
    </row>
    <row r="5312" spans="1:20" outlineLevel="1">
      <c r="A5312" s="169"/>
      <c r="B5312" s="117">
        <v>44773</v>
      </c>
      <c r="C5312" s="90">
        <v>0.5</v>
      </c>
      <c r="D5312" s="106"/>
      <c r="E5312" s="106" t="str">
        <f t="shared" si="5365"/>
        <v/>
      </c>
      <c r="F5312" s="106"/>
      <c r="G5312" s="106" t="str">
        <f t="shared" si="5366"/>
        <v/>
      </c>
      <c r="H5312" s="106"/>
      <c r="I5312" s="106" t="str">
        <f t="shared" si="5367"/>
        <v/>
      </c>
      <c r="J5312" s="106"/>
      <c r="K5312" s="106" t="str">
        <f t="shared" si="5368"/>
        <v/>
      </c>
      <c r="L5312" s="107" t="str">
        <f t="shared" si="5369"/>
        <v>чи робить СНВВ?</v>
      </c>
      <c r="M5312" s="94"/>
      <c r="N5312" s="106" t="str">
        <f t="shared" si="5376"/>
        <v/>
      </c>
      <c r="O5312" s="106" t="str">
        <f t="shared" si="5329"/>
        <v/>
      </c>
      <c r="P5312" s="106" t="str">
        <f t="shared" si="5377"/>
        <v/>
      </c>
      <c r="Q5312" s="106" t="str">
        <f t="shared" si="5378"/>
        <v/>
      </c>
      <c r="R5312" s="106" t="str">
        <f t="shared" si="5379"/>
        <v/>
      </c>
      <c r="S5312" s="106" t="str">
        <f t="shared" si="5380"/>
        <v/>
      </c>
      <c r="T5312" s="106" t="str">
        <f t="shared" si="5381"/>
        <v/>
      </c>
    </row>
    <row r="5313" spans="1:20" outlineLevel="1">
      <c r="A5313" s="169"/>
      <c r="B5313" s="117">
        <v>44773</v>
      </c>
      <c r="C5313" s="90">
        <v>0.54166666666666696</v>
      </c>
      <c r="D5313" s="106"/>
      <c r="E5313" s="106" t="str">
        <f t="shared" si="5365"/>
        <v/>
      </c>
      <c r="F5313" s="106"/>
      <c r="G5313" s="106" t="str">
        <f t="shared" si="5366"/>
        <v/>
      </c>
      <c r="H5313" s="106"/>
      <c r="I5313" s="106" t="str">
        <f t="shared" si="5367"/>
        <v/>
      </c>
      <c r="J5313" s="106"/>
      <c r="K5313" s="106" t="str">
        <f t="shared" si="5368"/>
        <v/>
      </c>
      <c r="L5313" s="107" t="str">
        <f t="shared" si="5369"/>
        <v>чи робить СНВВ?</v>
      </c>
      <c r="M5313" s="94"/>
      <c r="N5313" s="106" t="str">
        <f t="shared" si="5376"/>
        <v/>
      </c>
      <c r="O5313" s="106" t="str">
        <f t="shared" si="5329"/>
        <v/>
      </c>
      <c r="P5313" s="106" t="str">
        <f t="shared" si="5377"/>
        <v/>
      </c>
      <c r="Q5313" s="106" t="str">
        <f t="shared" si="5378"/>
        <v/>
      </c>
      <c r="R5313" s="106" t="str">
        <f t="shared" si="5379"/>
        <v/>
      </c>
      <c r="S5313" s="106" t="str">
        <f t="shared" si="5380"/>
        <v/>
      </c>
      <c r="T5313" s="106" t="str">
        <f t="shared" si="5381"/>
        <v/>
      </c>
    </row>
    <row r="5314" spans="1:20" outlineLevel="1">
      <c r="A5314" s="169"/>
      <c r="B5314" s="117">
        <v>44773</v>
      </c>
      <c r="C5314" s="90">
        <v>0.58333333333333304</v>
      </c>
      <c r="D5314" s="106"/>
      <c r="E5314" s="106" t="str">
        <f t="shared" si="5365"/>
        <v/>
      </c>
      <c r="F5314" s="106"/>
      <c r="G5314" s="106" t="str">
        <f t="shared" si="5366"/>
        <v/>
      </c>
      <c r="H5314" s="106"/>
      <c r="I5314" s="106" t="str">
        <f t="shared" si="5367"/>
        <v/>
      </c>
      <c r="J5314" s="106"/>
      <c r="K5314" s="106" t="str">
        <f t="shared" si="5368"/>
        <v/>
      </c>
      <c r="L5314" s="107" t="str">
        <f t="shared" si="5369"/>
        <v>чи робить СНВВ?</v>
      </c>
      <c r="M5314" s="94"/>
      <c r="N5314" s="106" t="str">
        <f t="shared" si="5376"/>
        <v/>
      </c>
      <c r="O5314" s="106" t="str">
        <f t="shared" si="5329"/>
        <v/>
      </c>
      <c r="P5314" s="106" t="str">
        <f t="shared" si="5377"/>
        <v/>
      </c>
      <c r="Q5314" s="106" t="str">
        <f t="shared" si="5378"/>
        <v/>
      </c>
      <c r="R5314" s="106" t="str">
        <f t="shared" si="5379"/>
        <v/>
      </c>
      <c r="S5314" s="106" t="str">
        <f t="shared" si="5380"/>
        <v/>
      </c>
      <c r="T5314" s="106" t="str">
        <f t="shared" si="5381"/>
        <v/>
      </c>
    </row>
    <row r="5315" spans="1:20" outlineLevel="1">
      <c r="A5315" s="169"/>
      <c r="B5315" s="117">
        <v>44773</v>
      </c>
      <c r="C5315" s="90">
        <v>0.625</v>
      </c>
      <c r="D5315" s="106"/>
      <c r="E5315" s="106" t="str">
        <f t="shared" si="5365"/>
        <v/>
      </c>
      <c r="F5315" s="106"/>
      <c r="G5315" s="106" t="str">
        <f t="shared" si="5366"/>
        <v/>
      </c>
      <c r="H5315" s="106"/>
      <c r="I5315" s="106" t="str">
        <f t="shared" si="5367"/>
        <v/>
      </c>
      <c r="J5315" s="106"/>
      <c r="K5315" s="106" t="str">
        <f t="shared" si="5368"/>
        <v/>
      </c>
      <c r="L5315" s="107" t="str">
        <f t="shared" si="5369"/>
        <v>чи робить СНВВ?</v>
      </c>
      <c r="M5315" s="94"/>
      <c r="N5315" s="106" t="str">
        <f t="shared" si="5376"/>
        <v/>
      </c>
      <c r="O5315" s="106" t="str">
        <f t="shared" si="5329"/>
        <v/>
      </c>
      <c r="P5315" s="106" t="str">
        <f t="shared" si="5377"/>
        <v/>
      </c>
      <c r="Q5315" s="106" t="str">
        <f t="shared" si="5378"/>
        <v/>
      </c>
      <c r="R5315" s="106" t="str">
        <f t="shared" si="5379"/>
        <v/>
      </c>
      <c r="S5315" s="106" t="str">
        <f t="shared" si="5380"/>
        <v/>
      </c>
      <c r="T5315" s="106" t="str">
        <f t="shared" si="5381"/>
        <v/>
      </c>
    </row>
    <row r="5316" spans="1:20" outlineLevel="1">
      <c r="A5316" s="169"/>
      <c r="B5316" s="117">
        <v>44773</v>
      </c>
      <c r="C5316" s="90">
        <v>0.66666666666666696</v>
      </c>
      <c r="D5316" s="106"/>
      <c r="E5316" s="106" t="str">
        <f t="shared" si="5365"/>
        <v/>
      </c>
      <c r="F5316" s="106"/>
      <c r="G5316" s="106" t="str">
        <f t="shared" si="5366"/>
        <v/>
      </c>
      <c r="H5316" s="106"/>
      <c r="I5316" s="106" t="str">
        <f t="shared" si="5367"/>
        <v/>
      </c>
      <c r="J5316" s="106"/>
      <c r="K5316" s="106" t="str">
        <f t="shared" si="5368"/>
        <v/>
      </c>
      <c r="L5316" s="107" t="str">
        <f t="shared" si="5369"/>
        <v>чи робить СНВВ?</v>
      </c>
      <c r="M5316" s="94"/>
      <c r="N5316" s="106" t="str">
        <f t="shared" si="5376"/>
        <v/>
      </c>
      <c r="O5316" s="106" t="str">
        <f t="shared" si="5329"/>
        <v/>
      </c>
      <c r="P5316" s="106" t="str">
        <f t="shared" si="5377"/>
        <v/>
      </c>
      <c r="Q5316" s="106" t="str">
        <f t="shared" si="5378"/>
        <v/>
      </c>
      <c r="R5316" s="106" t="str">
        <f t="shared" si="5379"/>
        <v/>
      </c>
      <c r="S5316" s="106" t="str">
        <f t="shared" si="5380"/>
        <v/>
      </c>
      <c r="T5316" s="106" t="str">
        <f t="shared" si="5381"/>
        <v/>
      </c>
    </row>
    <row r="5317" spans="1:20" outlineLevel="1">
      <c r="A5317" s="169"/>
      <c r="B5317" s="117">
        <v>44773</v>
      </c>
      <c r="C5317" s="90">
        <v>0.70833333333333304</v>
      </c>
      <c r="D5317" s="106"/>
      <c r="E5317" s="106" t="str">
        <f t="shared" si="5365"/>
        <v/>
      </c>
      <c r="F5317" s="106"/>
      <c r="G5317" s="106" t="str">
        <f t="shared" si="5366"/>
        <v/>
      </c>
      <c r="H5317" s="106"/>
      <c r="I5317" s="106" t="str">
        <f t="shared" si="5367"/>
        <v/>
      </c>
      <c r="J5317" s="106"/>
      <c r="K5317" s="106" t="str">
        <f t="shared" si="5368"/>
        <v/>
      </c>
      <c r="L5317" s="107" t="str">
        <f t="shared" si="5369"/>
        <v>чи робить СНВВ?</v>
      </c>
      <c r="M5317" s="94"/>
      <c r="N5317" s="106" t="str">
        <f t="shared" si="5376"/>
        <v/>
      </c>
      <c r="O5317" s="106" t="str">
        <f t="shared" si="5329"/>
        <v/>
      </c>
      <c r="P5317" s="106" t="str">
        <f t="shared" si="5377"/>
        <v/>
      </c>
      <c r="Q5317" s="106" t="str">
        <f t="shared" si="5378"/>
        <v/>
      </c>
      <c r="R5317" s="106" t="str">
        <f t="shared" si="5379"/>
        <v/>
      </c>
      <c r="S5317" s="106" t="str">
        <f t="shared" si="5380"/>
        <v/>
      </c>
      <c r="T5317" s="106" t="str">
        <f t="shared" si="5381"/>
        <v/>
      </c>
    </row>
    <row r="5318" spans="1:20" outlineLevel="1">
      <c r="A5318" s="169"/>
      <c r="B5318" s="117">
        <v>44773</v>
      </c>
      <c r="C5318" s="90">
        <v>0.75</v>
      </c>
      <c r="D5318" s="106"/>
      <c r="E5318" s="106" t="str">
        <f t="shared" si="5365"/>
        <v/>
      </c>
      <c r="F5318" s="106"/>
      <c r="G5318" s="106" t="str">
        <f t="shared" si="5366"/>
        <v/>
      </c>
      <c r="H5318" s="106"/>
      <c r="I5318" s="106" t="str">
        <f t="shared" si="5367"/>
        <v/>
      </c>
      <c r="J5318" s="106"/>
      <c r="K5318" s="106" t="str">
        <f t="shared" si="5368"/>
        <v/>
      </c>
      <c r="L5318" s="107" t="str">
        <f t="shared" si="5369"/>
        <v>чи робить СНВВ?</v>
      </c>
      <c r="M5318" s="94"/>
      <c r="N5318" s="106" t="str">
        <f t="shared" si="5376"/>
        <v/>
      </c>
      <c r="O5318" s="106" t="str">
        <f t="shared" si="5329"/>
        <v/>
      </c>
      <c r="P5318" s="106" t="str">
        <f t="shared" si="5377"/>
        <v/>
      </c>
      <c r="Q5318" s="106" t="str">
        <f t="shared" si="5378"/>
        <v/>
      </c>
      <c r="R5318" s="106" t="str">
        <f t="shared" si="5379"/>
        <v/>
      </c>
      <c r="S5318" s="106" t="str">
        <f t="shared" si="5380"/>
        <v/>
      </c>
      <c r="T5318" s="106" t="str">
        <f t="shared" si="5381"/>
        <v/>
      </c>
    </row>
    <row r="5319" spans="1:20" outlineLevel="1">
      <c r="A5319" s="169"/>
      <c r="B5319" s="117">
        <v>44773</v>
      </c>
      <c r="C5319" s="90">
        <v>0.79166666666666696</v>
      </c>
      <c r="D5319" s="106"/>
      <c r="E5319" s="106" t="str">
        <f t="shared" si="5365"/>
        <v/>
      </c>
      <c r="F5319" s="106"/>
      <c r="G5319" s="106" t="str">
        <f t="shared" si="5366"/>
        <v/>
      </c>
      <c r="H5319" s="106"/>
      <c r="I5319" s="106" t="str">
        <f t="shared" si="5367"/>
        <v/>
      </c>
      <c r="J5319" s="106"/>
      <c r="K5319" s="106" t="str">
        <f t="shared" si="5368"/>
        <v/>
      </c>
      <c r="L5319" s="107" t="str">
        <f t="shared" si="5369"/>
        <v>чи робить СНВВ?</v>
      </c>
      <c r="M5319" s="94"/>
      <c r="N5319" s="106" t="str">
        <f t="shared" si="5376"/>
        <v/>
      </c>
      <c r="O5319" s="106" t="str">
        <f t="shared" si="5329"/>
        <v/>
      </c>
      <c r="P5319" s="106" t="str">
        <f t="shared" si="5377"/>
        <v/>
      </c>
      <c r="Q5319" s="106" t="str">
        <f t="shared" si="5378"/>
        <v/>
      </c>
      <c r="R5319" s="106" t="str">
        <f t="shared" si="5379"/>
        <v/>
      </c>
      <c r="S5319" s="106" t="str">
        <f t="shared" si="5380"/>
        <v/>
      </c>
      <c r="T5319" s="106" t="str">
        <f t="shared" si="5381"/>
        <v/>
      </c>
    </row>
    <row r="5320" spans="1:20" outlineLevel="1">
      <c r="A5320" s="169"/>
      <c r="B5320" s="117">
        <v>44773</v>
      </c>
      <c r="C5320" s="90">
        <v>0.83333333333333304</v>
      </c>
      <c r="D5320" s="106"/>
      <c r="E5320" s="106" t="str">
        <f t="shared" si="5365"/>
        <v/>
      </c>
      <c r="F5320" s="106"/>
      <c r="G5320" s="106" t="str">
        <f t="shared" si="5366"/>
        <v/>
      </c>
      <c r="H5320" s="106"/>
      <c r="I5320" s="106" t="str">
        <f t="shared" si="5367"/>
        <v/>
      </c>
      <c r="J5320" s="106"/>
      <c r="K5320" s="106" t="str">
        <f t="shared" si="5368"/>
        <v/>
      </c>
      <c r="L5320" s="107" t="str">
        <f t="shared" si="5369"/>
        <v>чи робить СНВВ?</v>
      </c>
      <c r="M5320" s="94"/>
      <c r="N5320" s="106" t="str">
        <f t="shared" si="5376"/>
        <v/>
      </c>
      <c r="O5320" s="106" t="str">
        <f t="shared" ref="O5320:O5324" si="5382">IF(N5320="", "",(N5320*$Q$2+$Q$3))</f>
        <v/>
      </c>
      <c r="P5320" s="106" t="str">
        <f t="shared" si="5377"/>
        <v/>
      </c>
      <c r="Q5320" s="106" t="str">
        <f t="shared" si="5378"/>
        <v/>
      </c>
      <c r="R5320" s="106" t="str">
        <f t="shared" si="5379"/>
        <v/>
      </c>
      <c r="S5320" s="106" t="str">
        <f t="shared" si="5380"/>
        <v/>
      </c>
      <c r="T5320" s="106" t="str">
        <f t="shared" si="5381"/>
        <v/>
      </c>
    </row>
    <row r="5321" spans="1:20" outlineLevel="1">
      <c r="A5321" s="169"/>
      <c r="B5321" s="117">
        <v>44773</v>
      </c>
      <c r="C5321" s="90">
        <v>0.875</v>
      </c>
      <c r="D5321" s="106"/>
      <c r="E5321" s="106" t="str">
        <f t="shared" si="5365"/>
        <v/>
      </c>
      <c r="F5321" s="106"/>
      <c r="G5321" s="106" t="str">
        <f t="shared" si="5366"/>
        <v/>
      </c>
      <c r="H5321" s="106"/>
      <c r="I5321" s="106" t="str">
        <f t="shared" si="5367"/>
        <v/>
      </c>
      <c r="J5321" s="106"/>
      <c r="K5321" s="106" t="str">
        <f t="shared" si="5368"/>
        <v/>
      </c>
      <c r="L5321" s="107" t="str">
        <f t="shared" si="5369"/>
        <v>чи робить СНВВ?</v>
      </c>
      <c r="M5321" s="94"/>
      <c r="N5321" s="106" t="str">
        <f t="shared" si="5376"/>
        <v/>
      </c>
      <c r="O5321" s="106" t="str">
        <f t="shared" si="5382"/>
        <v/>
      </c>
      <c r="P5321" s="106" t="str">
        <f t="shared" si="5377"/>
        <v/>
      </c>
      <c r="Q5321" s="106" t="str">
        <f t="shared" si="5378"/>
        <v/>
      </c>
      <c r="R5321" s="106" t="str">
        <f t="shared" si="5379"/>
        <v/>
      </c>
      <c r="S5321" s="106" t="str">
        <f t="shared" si="5380"/>
        <v/>
      </c>
      <c r="T5321" s="106" t="str">
        <f t="shared" si="5381"/>
        <v/>
      </c>
    </row>
    <row r="5322" spans="1:20" outlineLevel="1">
      <c r="A5322" s="169"/>
      <c r="B5322" s="117">
        <v>44773</v>
      </c>
      <c r="C5322" s="90">
        <v>0.91666666666666696</v>
      </c>
      <c r="D5322" s="106"/>
      <c r="E5322" s="106" t="str">
        <f t="shared" si="5365"/>
        <v/>
      </c>
      <c r="F5322" s="106"/>
      <c r="G5322" s="106" t="str">
        <f t="shared" si="5366"/>
        <v/>
      </c>
      <c r="H5322" s="106"/>
      <c r="I5322" s="106" t="str">
        <f t="shared" si="5367"/>
        <v/>
      </c>
      <c r="J5322" s="106"/>
      <c r="K5322" s="106" t="str">
        <f t="shared" si="5368"/>
        <v/>
      </c>
      <c r="L5322" s="107" t="str">
        <f t="shared" si="5369"/>
        <v>чи робить СНВВ?</v>
      </c>
      <c r="M5322" s="94"/>
      <c r="N5322" s="106" t="str">
        <f t="shared" si="5376"/>
        <v/>
      </c>
      <c r="O5322" s="106" t="str">
        <f t="shared" si="5382"/>
        <v/>
      </c>
      <c r="P5322" s="106" t="str">
        <f t="shared" si="5377"/>
        <v/>
      </c>
      <c r="Q5322" s="106" t="str">
        <f t="shared" si="5378"/>
        <v/>
      </c>
      <c r="R5322" s="106" t="str">
        <f t="shared" si="5379"/>
        <v/>
      </c>
      <c r="S5322" s="106" t="str">
        <f t="shared" si="5380"/>
        <v/>
      </c>
      <c r="T5322" s="106" t="str">
        <f t="shared" si="5381"/>
        <v/>
      </c>
    </row>
    <row r="5323" spans="1:20" outlineLevel="1">
      <c r="A5323" s="169"/>
      <c r="B5323" s="117">
        <v>44773</v>
      </c>
      <c r="C5323" s="90">
        <v>0.95833333333333304</v>
      </c>
      <c r="D5323" s="106"/>
      <c r="E5323" s="106" t="str">
        <f t="shared" si="5365"/>
        <v/>
      </c>
      <c r="F5323" s="106"/>
      <c r="G5323" s="106" t="str">
        <f t="shared" si="5366"/>
        <v/>
      </c>
      <c r="H5323" s="106"/>
      <c r="I5323" s="106" t="str">
        <f t="shared" si="5367"/>
        <v/>
      </c>
      <c r="J5323" s="106"/>
      <c r="K5323" s="106" t="str">
        <f t="shared" si="5368"/>
        <v/>
      </c>
      <c r="L5323" s="107" t="str">
        <f t="shared" si="5369"/>
        <v>чи робить СНВВ?</v>
      </c>
      <c r="M5323" s="94"/>
      <c r="N5323" s="106" t="str">
        <f t="shared" si="5376"/>
        <v/>
      </c>
      <c r="O5323" s="106" t="str">
        <f t="shared" si="5382"/>
        <v/>
      </c>
      <c r="P5323" s="106" t="str">
        <f t="shared" si="5377"/>
        <v/>
      </c>
      <c r="Q5323" s="106" t="str">
        <f t="shared" si="5378"/>
        <v/>
      </c>
      <c r="R5323" s="106" t="str">
        <f t="shared" si="5379"/>
        <v/>
      </c>
      <c r="S5323" s="106" t="str">
        <f t="shared" si="5380"/>
        <v/>
      </c>
      <c r="T5323" s="106" t="str">
        <f t="shared" si="5381"/>
        <v/>
      </c>
    </row>
    <row r="5324" spans="1:20" outlineLevel="1">
      <c r="A5324" s="169"/>
      <c r="B5324" s="117">
        <v>44773</v>
      </c>
      <c r="C5324" s="90">
        <v>1</v>
      </c>
      <c r="D5324" s="106"/>
      <c r="E5324" s="106" t="str">
        <f t="shared" si="5365"/>
        <v/>
      </c>
      <c r="F5324" s="106"/>
      <c r="G5324" s="106" t="str">
        <f t="shared" si="5366"/>
        <v/>
      </c>
      <c r="H5324" s="106"/>
      <c r="I5324" s="106" t="str">
        <f t="shared" si="5367"/>
        <v/>
      </c>
      <c r="J5324" s="106"/>
      <c r="K5324" s="106" t="str">
        <f t="shared" si="5368"/>
        <v/>
      </c>
      <c r="L5324" s="107" t="str">
        <f t="shared" si="5369"/>
        <v>чи робить СНВВ?</v>
      </c>
      <c r="M5324" s="94"/>
      <c r="N5324" s="106" t="str">
        <f t="shared" si="5376"/>
        <v/>
      </c>
      <c r="O5324" s="106" t="str">
        <f t="shared" si="5382"/>
        <v/>
      </c>
      <c r="P5324" s="106" t="str">
        <f t="shared" si="5377"/>
        <v/>
      </c>
      <c r="Q5324" s="106" t="str">
        <f t="shared" si="5378"/>
        <v/>
      </c>
      <c r="R5324" s="106" t="str">
        <f t="shared" si="5379"/>
        <v/>
      </c>
      <c r="S5324" s="106" t="str">
        <f t="shared" si="5380"/>
        <v/>
      </c>
      <c r="T5324" s="106" t="str">
        <f t="shared" si="5381"/>
        <v/>
      </c>
    </row>
    <row r="5325" spans="1:20">
      <c r="A5325" s="113"/>
      <c r="B5325" s="170" t="s">
        <v>299</v>
      </c>
      <c r="C5325" s="170"/>
      <c r="D5325" s="97">
        <f t="shared" ref="D5325" si="5383">SUM(D5301:D5324)</f>
        <v>0</v>
      </c>
      <c r="E5325" s="98">
        <f t="shared" ref="E5325" si="5384">COUNTIF(E5301:E5324,"&gt;0")</f>
        <v>0</v>
      </c>
      <c r="F5325" s="97">
        <f t="shared" ref="F5325" si="5385">SUM(F5301:F5324)</f>
        <v>0</v>
      </c>
      <c r="G5325" s="98">
        <f t="shared" ref="G5325" si="5386">COUNTIF(G5301:G5324,"&gt;0")</f>
        <v>0</v>
      </c>
      <c r="H5325" s="97">
        <f t="shared" ref="H5325" si="5387">SUM(H5301:H5324)</f>
        <v>0</v>
      </c>
      <c r="I5325" s="98">
        <f t="shared" ref="I5325" si="5388">COUNTIF(I5301:I5324,"&gt;0")</f>
        <v>0</v>
      </c>
      <c r="J5325" s="97">
        <f t="shared" ref="J5325" si="5389">SUM(J5301:J5324)</f>
        <v>0</v>
      </c>
      <c r="K5325" s="98">
        <f t="shared" ref="K5325" si="5390">COUNTIF(K5301:K5324,"&gt;0")</f>
        <v>0</v>
      </c>
      <c r="L5325" s="98">
        <f t="shared" ref="L5325" si="5391">COUNTIF(L5301:L5324,"СНВВ не працює")</f>
        <v>0</v>
      </c>
      <c r="M5325" s="94"/>
      <c r="N5325" s="97">
        <f>AVERAGEA(N5301:N5324)</f>
        <v>0</v>
      </c>
      <c r="O5325" s="97">
        <f>AVERAGEA(O5301:O5324)</f>
        <v>0</v>
      </c>
      <c r="P5325" s="97">
        <f>SUM(P5301:P5324)</f>
        <v>0</v>
      </c>
      <c r="Q5325" s="97">
        <f>SUM(Q5301:Q5324)</f>
        <v>0</v>
      </c>
      <c r="R5325" s="97">
        <f>SUM(R5301:R5324)</f>
        <v>0</v>
      </c>
      <c r="S5325" s="97">
        <f>SUM(S5301:S5324)</f>
        <v>0</v>
      </c>
      <c r="T5325" s="97">
        <f>SUM(T5301:T5324)</f>
        <v>0</v>
      </c>
    </row>
    <row r="5326" spans="1:20">
      <c r="A5326" s="114"/>
      <c r="B5326" s="171" t="s">
        <v>300</v>
      </c>
      <c r="C5326" s="171"/>
      <c r="D5326" s="96">
        <f>D4575+D4600+D4625+D4650+D4675+D4700+D4725+D4750+D4775+D4800+D4825+D4850+D4875+D4900+D4925+D4950+D4975+D5000+D5025+D5050+D5075+D5100+D5125+D5150+D5175+D5200+D5225+D5250+D5275+D5300+D5325</f>
        <v>0</v>
      </c>
      <c r="E5326" s="95">
        <f t="shared" ref="E5326:L5326" si="5392">E4575+E4600+E4625+E4650+E4675+E4700+E4725+E4750+E4775+E4800+E4825+E4850+E4875+E4900+E4925+E4950+E4975+E5000+E5025+E5050+E5075+E5100+E5125+E5150+E5175+E5200+E5225+E5250+E5275+E5300+E5325</f>
        <v>0</v>
      </c>
      <c r="F5326" s="96">
        <f t="shared" si="5392"/>
        <v>0</v>
      </c>
      <c r="G5326" s="95">
        <f t="shared" si="5392"/>
        <v>0</v>
      </c>
      <c r="H5326" s="96">
        <f t="shared" si="5392"/>
        <v>0</v>
      </c>
      <c r="I5326" s="95">
        <f t="shared" si="5392"/>
        <v>0</v>
      </c>
      <c r="J5326" s="96">
        <f t="shared" si="5392"/>
        <v>0</v>
      </c>
      <c r="K5326" s="95">
        <f t="shared" si="5392"/>
        <v>0</v>
      </c>
      <c r="L5326" s="95">
        <f t="shared" si="5392"/>
        <v>0</v>
      </c>
      <c r="M5326" s="94"/>
      <c r="N5326" s="96">
        <f t="shared" ref="N5326:T5326" si="5393">N4575+N4600+N4625+N4650+N4675+N4700+N4725+N4750+N4775+N4800+N4825+N4850+N4875+N4900+N4925+N4950+N4975+N5000+N5025+N5050+N5075+N5100+N5125+N5150+N5175+N5200+N5225+N5250+N5275+N5300+N5325</f>
        <v>0</v>
      </c>
      <c r="O5326" s="96">
        <f t="shared" si="5393"/>
        <v>0</v>
      </c>
      <c r="P5326" s="96">
        <f t="shared" si="5393"/>
        <v>0</v>
      </c>
      <c r="Q5326" s="96">
        <f t="shared" si="5393"/>
        <v>0</v>
      </c>
      <c r="R5326" s="96">
        <f t="shared" si="5393"/>
        <v>0</v>
      </c>
      <c r="S5326" s="96">
        <f t="shared" si="5393"/>
        <v>0</v>
      </c>
      <c r="T5326" s="96">
        <f t="shared" si="5393"/>
        <v>0</v>
      </c>
    </row>
    <row r="5327" spans="1:20" ht="15.75" customHeight="1" outlineLevel="1">
      <c r="A5327" s="168">
        <v>44774</v>
      </c>
      <c r="B5327" s="117">
        <v>44774</v>
      </c>
      <c r="C5327" s="90">
        <v>4.1666666666666664E-2</v>
      </c>
      <c r="D5327" s="106"/>
      <c r="E5327" s="106" t="str">
        <f t="shared" ref="E5327:E5350" si="5394">IF(D5327="","",IF(D5327&lt;1,1,0))</f>
        <v/>
      </c>
      <c r="F5327" s="106"/>
      <c r="G5327" s="106" t="str">
        <f t="shared" ref="G5327:G5350" si="5395">IF(F5327="","",IF(F5327&lt;1,1,0))</f>
        <v/>
      </c>
      <c r="H5327" s="106"/>
      <c r="I5327" s="106" t="str">
        <f t="shared" ref="I5327:I5350" si="5396">IF(H5327="","",IF(H5327&lt;1,1,0))</f>
        <v/>
      </c>
      <c r="J5327" s="106"/>
      <c r="K5327" s="106" t="str">
        <f t="shared" ref="K5327:K5350" si="5397">IF(J5327="","",IF(J5327&lt;1,1,0))</f>
        <v/>
      </c>
      <c r="L5327" s="107" t="str">
        <f t="shared" ref="L5327:L5350" si="5398">IF(H5327="","чи робить СНВВ?",IF(J5327="","чи роблять агрегати?",IF($J5327=0,"агрегати не працюють",IF(AND($H5327=0,$J5327=1),"СНВВ не працює","OK"))))</f>
        <v>чи робить СНВВ?</v>
      </c>
      <c r="M5327" s="94"/>
      <c r="N5327" s="106" t="str">
        <f t="shared" ref="N5327" si="5399">IF(OR(E5327&lt;&gt;0, J5327=0), "",D5327)</f>
        <v/>
      </c>
      <c r="O5327" s="106" t="str">
        <f t="shared" ref="O5327:O5390" si="5400">IF(N5327="", "",(N5327*$Q$2+$Q$3))</f>
        <v/>
      </c>
      <c r="P5327" s="106" t="str">
        <f t="shared" ref="P5327" si="5401">IF(AND($E5327&lt;&gt;0,$J5327=1),D5327,O5327)</f>
        <v/>
      </c>
      <c r="Q5327" s="106" t="str">
        <f t="shared" ref="Q5327" si="5402">IF(OR(G5327&lt;&gt;0, J5327=0), "",F5327)</f>
        <v/>
      </c>
      <c r="R5327" s="106" t="str">
        <f t="shared" ref="R5327" si="5403">IF(Q5327="", "",(Q5327*$S$2+$S$3))</f>
        <v/>
      </c>
      <c r="S5327" s="106" t="str">
        <f t="shared" ref="S5327" si="5404">IF(AND(G5327&lt;&gt;0,J5327=1),F5327,R5327)</f>
        <v/>
      </c>
      <c r="T5327" s="106" t="str">
        <f t="shared" ref="T5327" si="5405">IFERROR(P5327*S5327,"")</f>
        <v/>
      </c>
    </row>
    <row r="5328" spans="1:20" outlineLevel="1">
      <c r="A5328" s="169"/>
      <c r="B5328" s="117">
        <v>44774</v>
      </c>
      <c r="C5328" s="90">
        <v>8.3333333333333301E-2</v>
      </c>
      <c r="D5328" s="106"/>
      <c r="E5328" s="106" t="str">
        <f t="shared" si="5394"/>
        <v/>
      </c>
      <c r="F5328" s="106"/>
      <c r="G5328" s="106" t="str">
        <f t="shared" si="5395"/>
        <v/>
      </c>
      <c r="H5328" s="106"/>
      <c r="I5328" s="106" t="str">
        <f t="shared" si="5396"/>
        <v/>
      </c>
      <c r="J5328" s="106"/>
      <c r="K5328" s="106" t="str">
        <f t="shared" si="5397"/>
        <v/>
      </c>
      <c r="L5328" s="107" t="str">
        <f t="shared" si="5398"/>
        <v>чи робить СНВВ?</v>
      </c>
      <c r="M5328" s="94"/>
      <c r="N5328" s="106" t="str">
        <f t="shared" ref="N5328:N5350" si="5406">IF(OR(E5328&lt;&gt;0, J5328=0), "",D5328)</f>
        <v/>
      </c>
      <c r="O5328" s="106" t="str">
        <f t="shared" si="5400"/>
        <v/>
      </c>
      <c r="P5328" s="106" t="str">
        <f t="shared" ref="P5328:P5350" si="5407">IF(AND($E5328&lt;&gt;0,$J5328=1),D5328,O5328)</f>
        <v/>
      </c>
      <c r="Q5328" s="106" t="str">
        <f t="shared" ref="Q5328:Q5350" si="5408">IF(OR(G5328&lt;&gt;0, J5328=0), "",F5328)</f>
        <v/>
      </c>
      <c r="R5328" s="106" t="str">
        <f t="shared" ref="R5328:R5350" si="5409">IF(Q5328="", "",(Q5328*$S$2+$S$3))</f>
        <v/>
      </c>
      <c r="S5328" s="106" t="str">
        <f t="shared" ref="S5328:S5350" si="5410">IF(AND(G5328&lt;&gt;0,J5328=1),F5328,R5328)</f>
        <v/>
      </c>
      <c r="T5328" s="106" t="str">
        <f t="shared" ref="T5328:T5350" si="5411">IFERROR(P5328*S5328,"")</f>
        <v/>
      </c>
    </row>
    <row r="5329" spans="1:20" outlineLevel="1">
      <c r="A5329" s="169"/>
      <c r="B5329" s="117">
        <v>44774</v>
      </c>
      <c r="C5329" s="90">
        <v>0.125</v>
      </c>
      <c r="D5329" s="106"/>
      <c r="E5329" s="106" t="str">
        <f t="shared" si="5394"/>
        <v/>
      </c>
      <c r="F5329" s="106"/>
      <c r="G5329" s="106" t="str">
        <f t="shared" si="5395"/>
        <v/>
      </c>
      <c r="H5329" s="106"/>
      <c r="I5329" s="106" t="str">
        <f t="shared" si="5396"/>
        <v/>
      </c>
      <c r="J5329" s="106"/>
      <c r="K5329" s="106" t="str">
        <f t="shared" si="5397"/>
        <v/>
      </c>
      <c r="L5329" s="107" t="str">
        <f t="shared" si="5398"/>
        <v>чи робить СНВВ?</v>
      </c>
      <c r="M5329" s="94"/>
      <c r="N5329" s="106" t="str">
        <f t="shared" si="5406"/>
        <v/>
      </c>
      <c r="O5329" s="106" t="str">
        <f t="shared" si="5400"/>
        <v/>
      </c>
      <c r="P5329" s="106" t="str">
        <f t="shared" si="5407"/>
        <v/>
      </c>
      <c r="Q5329" s="106" t="str">
        <f t="shared" si="5408"/>
        <v/>
      </c>
      <c r="R5329" s="106" t="str">
        <f t="shared" si="5409"/>
        <v/>
      </c>
      <c r="S5329" s="106" t="str">
        <f t="shared" si="5410"/>
        <v/>
      </c>
      <c r="T5329" s="106" t="str">
        <f t="shared" si="5411"/>
        <v/>
      </c>
    </row>
    <row r="5330" spans="1:20" outlineLevel="1">
      <c r="A5330" s="169"/>
      <c r="B5330" s="117">
        <v>44774</v>
      </c>
      <c r="C5330" s="90">
        <v>0.16666666666666699</v>
      </c>
      <c r="D5330" s="106"/>
      <c r="E5330" s="106" t="str">
        <f t="shared" si="5394"/>
        <v/>
      </c>
      <c r="F5330" s="106"/>
      <c r="G5330" s="106" t="str">
        <f t="shared" si="5395"/>
        <v/>
      </c>
      <c r="H5330" s="106"/>
      <c r="I5330" s="106" t="str">
        <f t="shared" si="5396"/>
        <v/>
      </c>
      <c r="J5330" s="106"/>
      <c r="K5330" s="106" t="str">
        <f t="shared" si="5397"/>
        <v/>
      </c>
      <c r="L5330" s="107" t="str">
        <f t="shared" si="5398"/>
        <v>чи робить СНВВ?</v>
      </c>
      <c r="M5330" s="94"/>
      <c r="N5330" s="106" t="str">
        <f t="shared" si="5406"/>
        <v/>
      </c>
      <c r="O5330" s="106" t="str">
        <f t="shared" si="5400"/>
        <v/>
      </c>
      <c r="P5330" s="106" t="str">
        <f t="shared" si="5407"/>
        <v/>
      </c>
      <c r="Q5330" s="106" t="str">
        <f t="shared" si="5408"/>
        <v/>
      </c>
      <c r="R5330" s="106" t="str">
        <f t="shared" si="5409"/>
        <v/>
      </c>
      <c r="S5330" s="106" t="str">
        <f t="shared" si="5410"/>
        <v/>
      </c>
      <c r="T5330" s="106" t="str">
        <f t="shared" si="5411"/>
        <v/>
      </c>
    </row>
    <row r="5331" spans="1:20" outlineLevel="1">
      <c r="A5331" s="169"/>
      <c r="B5331" s="117">
        <v>44774</v>
      </c>
      <c r="C5331" s="90">
        <v>0.20833333333333301</v>
      </c>
      <c r="D5331" s="106"/>
      <c r="E5331" s="106" t="str">
        <f t="shared" si="5394"/>
        <v/>
      </c>
      <c r="F5331" s="106"/>
      <c r="G5331" s="106" t="str">
        <f t="shared" si="5395"/>
        <v/>
      </c>
      <c r="H5331" s="106"/>
      <c r="I5331" s="106" t="str">
        <f t="shared" si="5396"/>
        <v/>
      </c>
      <c r="J5331" s="106"/>
      <c r="K5331" s="106" t="str">
        <f t="shared" si="5397"/>
        <v/>
      </c>
      <c r="L5331" s="107" t="str">
        <f t="shared" si="5398"/>
        <v>чи робить СНВВ?</v>
      </c>
      <c r="M5331" s="94"/>
      <c r="N5331" s="106" t="str">
        <f t="shared" si="5406"/>
        <v/>
      </c>
      <c r="O5331" s="106" t="str">
        <f t="shared" si="5400"/>
        <v/>
      </c>
      <c r="P5331" s="106" t="str">
        <f t="shared" si="5407"/>
        <v/>
      </c>
      <c r="Q5331" s="106" t="str">
        <f t="shared" si="5408"/>
        <v/>
      </c>
      <c r="R5331" s="106" t="str">
        <f t="shared" si="5409"/>
        <v/>
      </c>
      <c r="S5331" s="106" t="str">
        <f t="shared" si="5410"/>
        <v/>
      </c>
      <c r="T5331" s="106" t="str">
        <f t="shared" si="5411"/>
        <v/>
      </c>
    </row>
    <row r="5332" spans="1:20" outlineLevel="1">
      <c r="A5332" s="169"/>
      <c r="B5332" s="117">
        <v>44774</v>
      </c>
      <c r="C5332" s="90">
        <v>0.25</v>
      </c>
      <c r="D5332" s="106"/>
      <c r="E5332" s="106" t="str">
        <f t="shared" si="5394"/>
        <v/>
      </c>
      <c r="F5332" s="106"/>
      <c r="G5332" s="106" t="str">
        <f t="shared" si="5395"/>
        <v/>
      </c>
      <c r="H5332" s="106"/>
      <c r="I5332" s="106" t="str">
        <f t="shared" si="5396"/>
        <v/>
      </c>
      <c r="J5332" s="106"/>
      <c r="K5332" s="106" t="str">
        <f t="shared" si="5397"/>
        <v/>
      </c>
      <c r="L5332" s="107" t="str">
        <f t="shared" si="5398"/>
        <v>чи робить СНВВ?</v>
      </c>
      <c r="M5332" s="94"/>
      <c r="N5332" s="106" t="str">
        <f t="shared" si="5406"/>
        <v/>
      </c>
      <c r="O5332" s="106" t="str">
        <f t="shared" si="5400"/>
        <v/>
      </c>
      <c r="P5332" s="106" t="str">
        <f t="shared" si="5407"/>
        <v/>
      </c>
      <c r="Q5332" s="106" t="str">
        <f t="shared" si="5408"/>
        <v/>
      </c>
      <c r="R5332" s="106" t="str">
        <f t="shared" si="5409"/>
        <v/>
      </c>
      <c r="S5332" s="106" t="str">
        <f t="shared" si="5410"/>
        <v/>
      </c>
      <c r="T5332" s="106" t="str">
        <f t="shared" si="5411"/>
        <v/>
      </c>
    </row>
    <row r="5333" spans="1:20" outlineLevel="1">
      <c r="A5333" s="169"/>
      <c r="B5333" s="117">
        <v>44774</v>
      </c>
      <c r="C5333" s="90">
        <v>0.29166666666666702</v>
      </c>
      <c r="D5333" s="106"/>
      <c r="E5333" s="106" t="str">
        <f t="shared" si="5394"/>
        <v/>
      </c>
      <c r="F5333" s="106"/>
      <c r="G5333" s="106" t="str">
        <f t="shared" si="5395"/>
        <v/>
      </c>
      <c r="H5333" s="106"/>
      <c r="I5333" s="106" t="str">
        <f t="shared" si="5396"/>
        <v/>
      </c>
      <c r="J5333" s="106"/>
      <c r="K5333" s="106" t="str">
        <f t="shared" si="5397"/>
        <v/>
      </c>
      <c r="L5333" s="107" t="str">
        <f t="shared" si="5398"/>
        <v>чи робить СНВВ?</v>
      </c>
      <c r="M5333" s="94"/>
      <c r="N5333" s="106" t="str">
        <f t="shared" si="5406"/>
        <v/>
      </c>
      <c r="O5333" s="106" t="str">
        <f t="shared" si="5400"/>
        <v/>
      </c>
      <c r="P5333" s="106" t="str">
        <f t="shared" si="5407"/>
        <v/>
      </c>
      <c r="Q5333" s="106" t="str">
        <f t="shared" si="5408"/>
        <v/>
      </c>
      <c r="R5333" s="106" t="str">
        <f t="shared" si="5409"/>
        <v/>
      </c>
      <c r="S5333" s="106" t="str">
        <f t="shared" si="5410"/>
        <v/>
      </c>
      <c r="T5333" s="106" t="str">
        <f t="shared" si="5411"/>
        <v/>
      </c>
    </row>
    <row r="5334" spans="1:20" outlineLevel="1">
      <c r="A5334" s="169"/>
      <c r="B5334" s="117">
        <v>44774</v>
      </c>
      <c r="C5334" s="90">
        <v>0.33333333333333298</v>
      </c>
      <c r="D5334" s="106"/>
      <c r="E5334" s="106" t="str">
        <f t="shared" si="5394"/>
        <v/>
      </c>
      <c r="F5334" s="106"/>
      <c r="G5334" s="106" t="str">
        <f t="shared" si="5395"/>
        <v/>
      </c>
      <c r="H5334" s="106"/>
      <c r="I5334" s="106" t="str">
        <f t="shared" si="5396"/>
        <v/>
      </c>
      <c r="J5334" s="106"/>
      <c r="K5334" s="106" t="str">
        <f t="shared" si="5397"/>
        <v/>
      </c>
      <c r="L5334" s="107" t="str">
        <f t="shared" si="5398"/>
        <v>чи робить СНВВ?</v>
      </c>
      <c r="M5334" s="94"/>
      <c r="N5334" s="106" t="str">
        <f t="shared" si="5406"/>
        <v/>
      </c>
      <c r="O5334" s="106" t="str">
        <f t="shared" si="5400"/>
        <v/>
      </c>
      <c r="P5334" s="106" t="str">
        <f t="shared" si="5407"/>
        <v/>
      </c>
      <c r="Q5334" s="106" t="str">
        <f t="shared" si="5408"/>
        <v/>
      </c>
      <c r="R5334" s="106" t="str">
        <f t="shared" si="5409"/>
        <v/>
      </c>
      <c r="S5334" s="106" t="str">
        <f t="shared" si="5410"/>
        <v/>
      </c>
      <c r="T5334" s="106" t="str">
        <f t="shared" si="5411"/>
        <v/>
      </c>
    </row>
    <row r="5335" spans="1:20" outlineLevel="1">
      <c r="A5335" s="169"/>
      <c r="B5335" s="117">
        <v>44774</v>
      </c>
      <c r="C5335" s="90">
        <v>0.375</v>
      </c>
      <c r="D5335" s="106"/>
      <c r="E5335" s="106" t="str">
        <f t="shared" si="5394"/>
        <v/>
      </c>
      <c r="F5335" s="106"/>
      <c r="G5335" s="106" t="str">
        <f t="shared" si="5395"/>
        <v/>
      </c>
      <c r="H5335" s="106"/>
      <c r="I5335" s="106" t="str">
        <f t="shared" si="5396"/>
        <v/>
      </c>
      <c r="J5335" s="106"/>
      <c r="K5335" s="106" t="str">
        <f t="shared" si="5397"/>
        <v/>
      </c>
      <c r="L5335" s="107" t="str">
        <f t="shared" si="5398"/>
        <v>чи робить СНВВ?</v>
      </c>
      <c r="M5335" s="94"/>
      <c r="N5335" s="106" t="str">
        <f t="shared" si="5406"/>
        <v/>
      </c>
      <c r="O5335" s="106" t="str">
        <f t="shared" si="5400"/>
        <v/>
      </c>
      <c r="P5335" s="106" t="str">
        <f t="shared" si="5407"/>
        <v/>
      </c>
      <c r="Q5335" s="106" t="str">
        <f t="shared" si="5408"/>
        <v/>
      </c>
      <c r="R5335" s="106" t="str">
        <f t="shared" si="5409"/>
        <v/>
      </c>
      <c r="S5335" s="106" t="str">
        <f t="shared" si="5410"/>
        <v/>
      </c>
      <c r="T5335" s="106" t="str">
        <f t="shared" si="5411"/>
        <v/>
      </c>
    </row>
    <row r="5336" spans="1:20" outlineLevel="1">
      <c r="A5336" s="169"/>
      <c r="B5336" s="117">
        <v>44774</v>
      </c>
      <c r="C5336" s="90">
        <v>0.41666666666666702</v>
      </c>
      <c r="D5336" s="106"/>
      <c r="E5336" s="106" t="str">
        <f t="shared" si="5394"/>
        <v/>
      </c>
      <c r="F5336" s="106"/>
      <c r="G5336" s="106" t="str">
        <f t="shared" si="5395"/>
        <v/>
      </c>
      <c r="H5336" s="106"/>
      <c r="I5336" s="106" t="str">
        <f t="shared" si="5396"/>
        <v/>
      </c>
      <c r="J5336" s="106"/>
      <c r="K5336" s="106" t="str">
        <f t="shared" si="5397"/>
        <v/>
      </c>
      <c r="L5336" s="107" t="str">
        <f t="shared" si="5398"/>
        <v>чи робить СНВВ?</v>
      </c>
      <c r="M5336" s="94"/>
      <c r="N5336" s="106" t="str">
        <f t="shared" si="5406"/>
        <v/>
      </c>
      <c r="O5336" s="106" t="str">
        <f t="shared" si="5400"/>
        <v/>
      </c>
      <c r="P5336" s="106" t="str">
        <f t="shared" si="5407"/>
        <v/>
      </c>
      <c r="Q5336" s="106" t="str">
        <f t="shared" si="5408"/>
        <v/>
      </c>
      <c r="R5336" s="106" t="str">
        <f t="shared" si="5409"/>
        <v/>
      </c>
      <c r="S5336" s="106" t="str">
        <f t="shared" si="5410"/>
        <v/>
      </c>
      <c r="T5336" s="106" t="str">
        <f t="shared" si="5411"/>
        <v/>
      </c>
    </row>
    <row r="5337" spans="1:20" outlineLevel="1">
      <c r="A5337" s="169"/>
      <c r="B5337" s="117">
        <v>44774</v>
      </c>
      <c r="C5337" s="90">
        <v>0.45833333333333298</v>
      </c>
      <c r="D5337" s="106"/>
      <c r="E5337" s="106" t="str">
        <f t="shared" si="5394"/>
        <v/>
      </c>
      <c r="F5337" s="106"/>
      <c r="G5337" s="106" t="str">
        <f t="shared" si="5395"/>
        <v/>
      </c>
      <c r="H5337" s="106"/>
      <c r="I5337" s="106" t="str">
        <f t="shared" si="5396"/>
        <v/>
      </c>
      <c r="J5337" s="106"/>
      <c r="K5337" s="106" t="str">
        <f t="shared" si="5397"/>
        <v/>
      </c>
      <c r="L5337" s="107" t="str">
        <f t="shared" si="5398"/>
        <v>чи робить СНВВ?</v>
      </c>
      <c r="M5337" s="94"/>
      <c r="N5337" s="106" t="str">
        <f t="shared" si="5406"/>
        <v/>
      </c>
      <c r="O5337" s="106" t="str">
        <f t="shared" si="5400"/>
        <v/>
      </c>
      <c r="P5337" s="106" t="str">
        <f t="shared" si="5407"/>
        <v/>
      </c>
      <c r="Q5337" s="106" t="str">
        <f t="shared" si="5408"/>
        <v/>
      </c>
      <c r="R5337" s="106" t="str">
        <f t="shared" si="5409"/>
        <v/>
      </c>
      <c r="S5337" s="106" t="str">
        <f t="shared" si="5410"/>
        <v/>
      </c>
      <c r="T5337" s="106" t="str">
        <f t="shared" si="5411"/>
        <v/>
      </c>
    </row>
    <row r="5338" spans="1:20" outlineLevel="1">
      <c r="A5338" s="169"/>
      <c r="B5338" s="117">
        <v>44774</v>
      </c>
      <c r="C5338" s="90">
        <v>0.5</v>
      </c>
      <c r="D5338" s="106"/>
      <c r="E5338" s="106" t="str">
        <f t="shared" si="5394"/>
        <v/>
      </c>
      <c r="F5338" s="106"/>
      <c r="G5338" s="106" t="str">
        <f t="shared" si="5395"/>
        <v/>
      </c>
      <c r="H5338" s="106"/>
      <c r="I5338" s="106" t="str">
        <f t="shared" si="5396"/>
        <v/>
      </c>
      <c r="J5338" s="106"/>
      <c r="K5338" s="106" t="str">
        <f t="shared" si="5397"/>
        <v/>
      </c>
      <c r="L5338" s="107" t="str">
        <f t="shared" si="5398"/>
        <v>чи робить СНВВ?</v>
      </c>
      <c r="M5338" s="94"/>
      <c r="N5338" s="106" t="str">
        <f t="shared" si="5406"/>
        <v/>
      </c>
      <c r="O5338" s="106" t="str">
        <f t="shared" si="5400"/>
        <v/>
      </c>
      <c r="P5338" s="106" t="str">
        <f t="shared" si="5407"/>
        <v/>
      </c>
      <c r="Q5338" s="106" t="str">
        <f t="shared" si="5408"/>
        <v/>
      </c>
      <c r="R5338" s="106" t="str">
        <f t="shared" si="5409"/>
        <v/>
      </c>
      <c r="S5338" s="106" t="str">
        <f t="shared" si="5410"/>
        <v/>
      </c>
      <c r="T5338" s="106" t="str">
        <f t="shared" si="5411"/>
        <v/>
      </c>
    </row>
    <row r="5339" spans="1:20" outlineLevel="1">
      <c r="A5339" s="169"/>
      <c r="B5339" s="117">
        <v>44774</v>
      </c>
      <c r="C5339" s="90">
        <v>0.54166666666666696</v>
      </c>
      <c r="D5339" s="106"/>
      <c r="E5339" s="106" t="str">
        <f t="shared" si="5394"/>
        <v/>
      </c>
      <c r="F5339" s="106"/>
      <c r="G5339" s="106" t="str">
        <f t="shared" si="5395"/>
        <v/>
      </c>
      <c r="H5339" s="106"/>
      <c r="I5339" s="106" t="str">
        <f t="shared" si="5396"/>
        <v/>
      </c>
      <c r="J5339" s="106"/>
      <c r="K5339" s="106" t="str">
        <f t="shared" si="5397"/>
        <v/>
      </c>
      <c r="L5339" s="107" t="str">
        <f t="shared" si="5398"/>
        <v>чи робить СНВВ?</v>
      </c>
      <c r="M5339" s="94"/>
      <c r="N5339" s="106" t="str">
        <f t="shared" si="5406"/>
        <v/>
      </c>
      <c r="O5339" s="106" t="str">
        <f t="shared" si="5400"/>
        <v/>
      </c>
      <c r="P5339" s="106" t="str">
        <f t="shared" si="5407"/>
        <v/>
      </c>
      <c r="Q5339" s="106" t="str">
        <f t="shared" si="5408"/>
        <v/>
      </c>
      <c r="R5339" s="106" t="str">
        <f t="shared" si="5409"/>
        <v/>
      </c>
      <c r="S5339" s="106" t="str">
        <f t="shared" si="5410"/>
        <v/>
      </c>
      <c r="T5339" s="106" t="str">
        <f t="shared" si="5411"/>
        <v/>
      </c>
    </row>
    <row r="5340" spans="1:20" outlineLevel="1">
      <c r="A5340" s="169"/>
      <c r="B5340" s="117">
        <v>44774</v>
      </c>
      <c r="C5340" s="90">
        <v>0.58333333333333304</v>
      </c>
      <c r="D5340" s="106"/>
      <c r="E5340" s="106" t="str">
        <f t="shared" si="5394"/>
        <v/>
      </c>
      <c r="F5340" s="106"/>
      <c r="G5340" s="106" t="str">
        <f t="shared" si="5395"/>
        <v/>
      </c>
      <c r="H5340" s="106"/>
      <c r="I5340" s="106" t="str">
        <f t="shared" si="5396"/>
        <v/>
      </c>
      <c r="J5340" s="106"/>
      <c r="K5340" s="106" t="str">
        <f t="shared" si="5397"/>
        <v/>
      </c>
      <c r="L5340" s="107" t="str">
        <f t="shared" si="5398"/>
        <v>чи робить СНВВ?</v>
      </c>
      <c r="M5340" s="94"/>
      <c r="N5340" s="106" t="str">
        <f t="shared" si="5406"/>
        <v/>
      </c>
      <c r="O5340" s="106" t="str">
        <f t="shared" si="5400"/>
        <v/>
      </c>
      <c r="P5340" s="106" t="str">
        <f t="shared" si="5407"/>
        <v/>
      </c>
      <c r="Q5340" s="106" t="str">
        <f t="shared" si="5408"/>
        <v/>
      </c>
      <c r="R5340" s="106" t="str">
        <f t="shared" si="5409"/>
        <v/>
      </c>
      <c r="S5340" s="106" t="str">
        <f t="shared" si="5410"/>
        <v/>
      </c>
      <c r="T5340" s="106" t="str">
        <f t="shared" si="5411"/>
        <v/>
      </c>
    </row>
    <row r="5341" spans="1:20" outlineLevel="1">
      <c r="A5341" s="169"/>
      <c r="B5341" s="117">
        <v>44774</v>
      </c>
      <c r="C5341" s="90">
        <v>0.625</v>
      </c>
      <c r="D5341" s="106"/>
      <c r="E5341" s="106" t="str">
        <f t="shared" si="5394"/>
        <v/>
      </c>
      <c r="F5341" s="106"/>
      <c r="G5341" s="106" t="str">
        <f t="shared" si="5395"/>
        <v/>
      </c>
      <c r="H5341" s="106"/>
      <c r="I5341" s="106" t="str">
        <f t="shared" si="5396"/>
        <v/>
      </c>
      <c r="J5341" s="106"/>
      <c r="K5341" s="106" t="str">
        <f t="shared" si="5397"/>
        <v/>
      </c>
      <c r="L5341" s="107" t="str">
        <f t="shared" si="5398"/>
        <v>чи робить СНВВ?</v>
      </c>
      <c r="M5341" s="94"/>
      <c r="N5341" s="106" t="str">
        <f t="shared" si="5406"/>
        <v/>
      </c>
      <c r="O5341" s="106" t="str">
        <f t="shared" si="5400"/>
        <v/>
      </c>
      <c r="P5341" s="106" t="str">
        <f t="shared" si="5407"/>
        <v/>
      </c>
      <c r="Q5341" s="106" t="str">
        <f t="shared" si="5408"/>
        <v/>
      </c>
      <c r="R5341" s="106" t="str">
        <f t="shared" si="5409"/>
        <v/>
      </c>
      <c r="S5341" s="106" t="str">
        <f t="shared" si="5410"/>
        <v/>
      </c>
      <c r="T5341" s="106" t="str">
        <f t="shared" si="5411"/>
        <v/>
      </c>
    </row>
    <row r="5342" spans="1:20" outlineLevel="1">
      <c r="A5342" s="169"/>
      <c r="B5342" s="117">
        <v>44774</v>
      </c>
      <c r="C5342" s="90">
        <v>0.66666666666666696</v>
      </c>
      <c r="D5342" s="106"/>
      <c r="E5342" s="106" t="str">
        <f t="shared" si="5394"/>
        <v/>
      </c>
      <c r="F5342" s="106"/>
      <c r="G5342" s="106" t="str">
        <f t="shared" si="5395"/>
        <v/>
      </c>
      <c r="H5342" s="106"/>
      <c r="I5342" s="106" t="str">
        <f t="shared" si="5396"/>
        <v/>
      </c>
      <c r="J5342" s="106"/>
      <c r="K5342" s="106" t="str">
        <f t="shared" si="5397"/>
        <v/>
      </c>
      <c r="L5342" s="107" t="str">
        <f t="shared" si="5398"/>
        <v>чи робить СНВВ?</v>
      </c>
      <c r="M5342" s="94"/>
      <c r="N5342" s="106" t="str">
        <f t="shared" si="5406"/>
        <v/>
      </c>
      <c r="O5342" s="106" t="str">
        <f t="shared" si="5400"/>
        <v/>
      </c>
      <c r="P5342" s="106" t="str">
        <f t="shared" si="5407"/>
        <v/>
      </c>
      <c r="Q5342" s="106" t="str">
        <f t="shared" si="5408"/>
        <v/>
      </c>
      <c r="R5342" s="106" t="str">
        <f t="shared" si="5409"/>
        <v/>
      </c>
      <c r="S5342" s="106" t="str">
        <f t="shared" si="5410"/>
        <v/>
      </c>
      <c r="T5342" s="106" t="str">
        <f t="shared" si="5411"/>
        <v/>
      </c>
    </row>
    <row r="5343" spans="1:20" outlineLevel="1">
      <c r="A5343" s="169"/>
      <c r="B5343" s="117">
        <v>44774</v>
      </c>
      <c r="C5343" s="90">
        <v>0.70833333333333304</v>
      </c>
      <c r="D5343" s="106"/>
      <c r="E5343" s="106" t="str">
        <f t="shared" si="5394"/>
        <v/>
      </c>
      <c r="F5343" s="106"/>
      <c r="G5343" s="106" t="str">
        <f t="shared" si="5395"/>
        <v/>
      </c>
      <c r="H5343" s="106"/>
      <c r="I5343" s="106" t="str">
        <f t="shared" si="5396"/>
        <v/>
      </c>
      <c r="J5343" s="106"/>
      <c r="K5343" s="106" t="str">
        <f t="shared" si="5397"/>
        <v/>
      </c>
      <c r="L5343" s="107" t="str">
        <f t="shared" si="5398"/>
        <v>чи робить СНВВ?</v>
      </c>
      <c r="M5343" s="94"/>
      <c r="N5343" s="106" t="str">
        <f t="shared" si="5406"/>
        <v/>
      </c>
      <c r="O5343" s="106" t="str">
        <f t="shared" si="5400"/>
        <v/>
      </c>
      <c r="P5343" s="106" t="str">
        <f t="shared" si="5407"/>
        <v/>
      </c>
      <c r="Q5343" s="106" t="str">
        <f t="shared" si="5408"/>
        <v/>
      </c>
      <c r="R5343" s="106" t="str">
        <f t="shared" si="5409"/>
        <v/>
      </c>
      <c r="S5343" s="106" t="str">
        <f t="shared" si="5410"/>
        <v/>
      </c>
      <c r="T5343" s="106" t="str">
        <f t="shared" si="5411"/>
        <v/>
      </c>
    </row>
    <row r="5344" spans="1:20" outlineLevel="1">
      <c r="A5344" s="169"/>
      <c r="B5344" s="117">
        <v>44774</v>
      </c>
      <c r="C5344" s="90">
        <v>0.75</v>
      </c>
      <c r="D5344" s="106"/>
      <c r="E5344" s="106" t="str">
        <f t="shared" si="5394"/>
        <v/>
      </c>
      <c r="F5344" s="106"/>
      <c r="G5344" s="106" t="str">
        <f t="shared" si="5395"/>
        <v/>
      </c>
      <c r="H5344" s="106"/>
      <c r="I5344" s="106" t="str">
        <f t="shared" si="5396"/>
        <v/>
      </c>
      <c r="J5344" s="106"/>
      <c r="K5344" s="106" t="str">
        <f t="shared" si="5397"/>
        <v/>
      </c>
      <c r="L5344" s="107" t="str">
        <f t="shared" si="5398"/>
        <v>чи робить СНВВ?</v>
      </c>
      <c r="M5344" s="94"/>
      <c r="N5344" s="106" t="str">
        <f t="shared" si="5406"/>
        <v/>
      </c>
      <c r="O5344" s="106" t="str">
        <f t="shared" si="5400"/>
        <v/>
      </c>
      <c r="P5344" s="106" t="str">
        <f t="shared" si="5407"/>
        <v/>
      </c>
      <c r="Q5344" s="106" t="str">
        <f t="shared" si="5408"/>
        <v/>
      </c>
      <c r="R5344" s="106" t="str">
        <f t="shared" si="5409"/>
        <v/>
      </c>
      <c r="S5344" s="106" t="str">
        <f t="shared" si="5410"/>
        <v/>
      </c>
      <c r="T5344" s="106" t="str">
        <f t="shared" si="5411"/>
        <v/>
      </c>
    </row>
    <row r="5345" spans="1:20" outlineLevel="1">
      <c r="A5345" s="169"/>
      <c r="B5345" s="117">
        <v>44774</v>
      </c>
      <c r="C5345" s="90">
        <v>0.79166666666666696</v>
      </c>
      <c r="D5345" s="106"/>
      <c r="E5345" s="106" t="str">
        <f t="shared" si="5394"/>
        <v/>
      </c>
      <c r="F5345" s="106"/>
      <c r="G5345" s="106" t="str">
        <f t="shared" si="5395"/>
        <v/>
      </c>
      <c r="H5345" s="106"/>
      <c r="I5345" s="106" t="str">
        <f t="shared" si="5396"/>
        <v/>
      </c>
      <c r="J5345" s="106"/>
      <c r="K5345" s="106" t="str">
        <f t="shared" si="5397"/>
        <v/>
      </c>
      <c r="L5345" s="107" t="str">
        <f t="shared" si="5398"/>
        <v>чи робить СНВВ?</v>
      </c>
      <c r="M5345" s="94"/>
      <c r="N5345" s="106" t="str">
        <f t="shared" si="5406"/>
        <v/>
      </c>
      <c r="O5345" s="106" t="str">
        <f t="shared" si="5400"/>
        <v/>
      </c>
      <c r="P5345" s="106" t="str">
        <f t="shared" si="5407"/>
        <v/>
      </c>
      <c r="Q5345" s="106" t="str">
        <f t="shared" si="5408"/>
        <v/>
      </c>
      <c r="R5345" s="106" t="str">
        <f t="shared" si="5409"/>
        <v/>
      </c>
      <c r="S5345" s="106" t="str">
        <f t="shared" si="5410"/>
        <v/>
      </c>
      <c r="T5345" s="106" t="str">
        <f t="shared" si="5411"/>
        <v/>
      </c>
    </row>
    <row r="5346" spans="1:20" outlineLevel="1">
      <c r="A5346" s="169"/>
      <c r="B5346" s="117">
        <v>44774</v>
      </c>
      <c r="C5346" s="90">
        <v>0.83333333333333304</v>
      </c>
      <c r="D5346" s="106"/>
      <c r="E5346" s="106" t="str">
        <f t="shared" si="5394"/>
        <v/>
      </c>
      <c r="F5346" s="106"/>
      <c r="G5346" s="106" t="str">
        <f t="shared" si="5395"/>
        <v/>
      </c>
      <c r="H5346" s="106"/>
      <c r="I5346" s="106" t="str">
        <f t="shared" si="5396"/>
        <v/>
      </c>
      <c r="J5346" s="106"/>
      <c r="K5346" s="106" t="str">
        <f t="shared" si="5397"/>
        <v/>
      </c>
      <c r="L5346" s="107" t="str">
        <f t="shared" si="5398"/>
        <v>чи робить СНВВ?</v>
      </c>
      <c r="M5346" s="94"/>
      <c r="N5346" s="106" t="str">
        <f t="shared" si="5406"/>
        <v/>
      </c>
      <c r="O5346" s="106" t="str">
        <f t="shared" si="5400"/>
        <v/>
      </c>
      <c r="P5346" s="106" t="str">
        <f t="shared" si="5407"/>
        <v/>
      </c>
      <c r="Q5346" s="106" t="str">
        <f t="shared" si="5408"/>
        <v/>
      </c>
      <c r="R5346" s="106" t="str">
        <f t="shared" si="5409"/>
        <v/>
      </c>
      <c r="S5346" s="106" t="str">
        <f t="shared" si="5410"/>
        <v/>
      </c>
      <c r="T5346" s="106" t="str">
        <f t="shared" si="5411"/>
        <v/>
      </c>
    </row>
    <row r="5347" spans="1:20" outlineLevel="1">
      <c r="A5347" s="169"/>
      <c r="B5347" s="117">
        <v>44774</v>
      </c>
      <c r="C5347" s="90">
        <v>0.875</v>
      </c>
      <c r="D5347" s="106"/>
      <c r="E5347" s="106" t="str">
        <f t="shared" si="5394"/>
        <v/>
      </c>
      <c r="F5347" s="106"/>
      <c r="G5347" s="106" t="str">
        <f t="shared" si="5395"/>
        <v/>
      </c>
      <c r="H5347" s="106"/>
      <c r="I5347" s="106" t="str">
        <f t="shared" si="5396"/>
        <v/>
      </c>
      <c r="J5347" s="106"/>
      <c r="K5347" s="106" t="str">
        <f t="shared" si="5397"/>
        <v/>
      </c>
      <c r="L5347" s="107" t="str">
        <f t="shared" si="5398"/>
        <v>чи робить СНВВ?</v>
      </c>
      <c r="M5347" s="94"/>
      <c r="N5347" s="106" t="str">
        <f t="shared" si="5406"/>
        <v/>
      </c>
      <c r="O5347" s="106" t="str">
        <f t="shared" si="5400"/>
        <v/>
      </c>
      <c r="P5347" s="106" t="str">
        <f t="shared" si="5407"/>
        <v/>
      </c>
      <c r="Q5347" s="106" t="str">
        <f t="shared" si="5408"/>
        <v/>
      </c>
      <c r="R5347" s="106" t="str">
        <f t="shared" si="5409"/>
        <v/>
      </c>
      <c r="S5347" s="106" t="str">
        <f t="shared" si="5410"/>
        <v/>
      </c>
      <c r="T5347" s="106" t="str">
        <f t="shared" si="5411"/>
        <v/>
      </c>
    </row>
    <row r="5348" spans="1:20" outlineLevel="1">
      <c r="A5348" s="169"/>
      <c r="B5348" s="117">
        <v>44774</v>
      </c>
      <c r="C5348" s="90">
        <v>0.91666666666666696</v>
      </c>
      <c r="D5348" s="106"/>
      <c r="E5348" s="106" t="str">
        <f t="shared" si="5394"/>
        <v/>
      </c>
      <c r="F5348" s="106"/>
      <c r="G5348" s="106" t="str">
        <f t="shared" si="5395"/>
        <v/>
      </c>
      <c r="H5348" s="106"/>
      <c r="I5348" s="106" t="str">
        <f t="shared" si="5396"/>
        <v/>
      </c>
      <c r="J5348" s="106"/>
      <c r="K5348" s="106" t="str">
        <f t="shared" si="5397"/>
        <v/>
      </c>
      <c r="L5348" s="107" t="str">
        <f t="shared" si="5398"/>
        <v>чи робить СНВВ?</v>
      </c>
      <c r="M5348" s="94"/>
      <c r="N5348" s="106" t="str">
        <f t="shared" si="5406"/>
        <v/>
      </c>
      <c r="O5348" s="106" t="str">
        <f t="shared" si="5400"/>
        <v/>
      </c>
      <c r="P5348" s="106" t="str">
        <f t="shared" si="5407"/>
        <v/>
      </c>
      <c r="Q5348" s="106" t="str">
        <f t="shared" si="5408"/>
        <v/>
      </c>
      <c r="R5348" s="106" t="str">
        <f t="shared" si="5409"/>
        <v/>
      </c>
      <c r="S5348" s="106" t="str">
        <f t="shared" si="5410"/>
        <v/>
      </c>
      <c r="T5348" s="106" t="str">
        <f t="shared" si="5411"/>
        <v/>
      </c>
    </row>
    <row r="5349" spans="1:20" outlineLevel="1">
      <c r="A5349" s="169"/>
      <c r="B5349" s="117">
        <v>44774</v>
      </c>
      <c r="C5349" s="90">
        <v>0.95833333333333304</v>
      </c>
      <c r="D5349" s="106"/>
      <c r="E5349" s="106" t="str">
        <f t="shared" si="5394"/>
        <v/>
      </c>
      <c r="F5349" s="106"/>
      <c r="G5349" s="106" t="str">
        <f t="shared" si="5395"/>
        <v/>
      </c>
      <c r="H5349" s="106"/>
      <c r="I5349" s="106" t="str">
        <f t="shared" si="5396"/>
        <v/>
      </c>
      <c r="J5349" s="106"/>
      <c r="K5349" s="106" t="str">
        <f t="shared" si="5397"/>
        <v/>
      </c>
      <c r="L5349" s="107" t="str">
        <f t="shared" si="5398"/>
        <v>чи робить СНВВ?</v>
      </c>
      <c r="M5349" s="94"/>
      <c r="N5349" s="106" t="str">
        <f t="shared" si="5406"/>
        <v/>
      </c>
      <c r="O5349" s="106" t="str">
        <f t="shared" si="5400"/>
        <v/>
      </c>
      <c r="P5349" s="106" t="str">
        <f t="shared" si="5407"/>
        <v/>
      </c>
      <c r="Q5349" s="106" t="str">
        <f t="shared" si="5408"/>
        <v/>
      </c>
      <c r="R5349" s="106" t="str">
        <f t="shared" si="5409"/>
        <v/>
      </c>
      <c r="S5349" s="106" t="str">
        <f t="shared" si="5410"/>
        <v/>
      </c>
      <c r="T5349" s="106" t="str">
        <f t="shared" si="5411"/>
        <v/>
      </c>
    </row>
    <row r="5350" spans="1:20" outlineLevel="1">
      <c r="A5350" s="169"/>
      <c r="B5350" s="117">
        <v>44774</v>
      </c>
      <c r="C5350" s="90">
        <v>1</v>
      </c>
      <c r="D5350" s="106"/>
      <c r="E5350" s="106" t="str">
        <f t="shared" si="5394"/>
        <v/>
      </c>
      <c r="F5350" s="106"/>
      <c r="G5350" s="106" t="str">
        <f t="shared" si="5395"/>
        <v/>
      </c>
      <c r="H5350" s="106"/>
      <c r="I5350" s="106" t="str">
        <f t="shared" si="5396"/>
        <v/>
      </c>
      <c r="J5350" s="106"/>
      <c r="K5350" s="106" t="str">
        <f t="shared" si="5397"/>
        <v/>
      </c>
      <c r="L5350" s="107" t="str">
        <f t="shared" si="5398"/>
        <v>чи робить СНВВ?</v>
      </c>
      <c r="M5350" s="94"/>
      <c r="N5350" s="106" t="str">
        <f t="shared" si="5406"/>
        <v/>
      </c>
      <c r="O5350" s="106" t="str">
        <f t="shared" si="5400"/>
        <v/>
      </c>
      <c r="P5350" s="106" t="str">
        <f t="shared" si="5407"/>
        <v/>
      </c>
      <c r="Q5350" s="106" t="str">
        <f t="shared" si="5408"/>
        <v/>
      </c>
      <c r="R5350" s="106" t="str">
        <f t="shared" si="5409"/>
        <v/>
      </c>
      <c r="S5350" s="106" t="str">
        <f t="shared" si="5410"/>
        <v/>
      </c>
      <c r="T5350" s="106" t="str">
        <f t="shared" si="5411"/>
        <v/>
      </c>
    </row>
    <row r="5351" spans="1:20">
      <c r="A5351" s="113"/>
      <c r="B5351" s="170" t="s">
        <v>301</v>
      </c>
      <c r="C5351" s="170"/>
      <c r="D5351" s="97">
        <f t="shared" ref="D5351" si="5412">SUM(D5327:D5350)</f>
        <v>0</v>
      </c>
      <c r="E5351" s="98">
        <f t="shared" ref="E5351" si="5413">COUNTIF(E5327:E5350,"&gt;0")</f>
        <v>0</v>
      </c>
      <c r="F5351" s="97">
        <f t="shared" ref="F5351" si="5414">SUM(F5327:F5350)</f>
        <v>0</v>
      </c>
      <c r="G5351" s="98">
        <f t="shared" ref="G5351" si="5415">COUNTIF(G5327:G5350,"&gt;0")</f>
        <v>0</v>
      </c>
      <c r="H5351" s="97">
        <f t="shared" ref="H5351" si="5416">SUM(H5327:H5350)</f>
        <v>0</v>
      </c>
      <c r="I5351" s="98">
        <f t="shared" ref="I5351" si="5417">COUNTIF(I5327:I5350,"&gt;0")</f>
        <v>0</v>
      </c>
      <c r="J5351" s="97">
        <f t="shared" ref="J5351" si="5418">SUM(J5327:J5350)</f>
        <v>0</v>
      </c>
      <c r="K5351" s="98">
        <f t="shared" ref="K5351" si="5419">COUNTIF(K5327:K5350,"&gt;0")</f>
        <v>0</v>
      </c>
      <c r="L5351" s="98">
        <f t="shared" ref="L5351" si="5420">COUNTIF(L5327:L5350,"СНВВ не працює")</f>
        <v>0</v>
      </c>
      <c r="M5351" s="94"/>
      <c r="N5351" s="97">
        <f>AVERAGEA(N5327:N5350)</f>
        <v>0</v>
      </c>
      <c r="O5351" s="97">
        <f>AVERAGEA(O5327:O5350)</f>
        <v>0</v>
      </c>
      <c r="P5351" s="97">
        <f>SUM(P5327:P5350)</f>
        <v>0</v>
      </c>
      <c r="Q5351" s="97">
        <f>SUM(Q5327:Q5350)</f>
        <v>0</v>
      </c>
      <c r="R5351" s="97">
        <f>SUM(R5327:R5350)</f>
        <v>0</v>
      </c>
      <c r="S5351" s="97">
        <f>SUM(S5327:S5350)</f>
        <v>0</v>
      </c>
      <c r="T5351" s="97">
        <f>SUM(T5327:T5350)</f>
        <v>0</v>
      </c>
    </row>
    <row r="5352" spans="1:20" outlineLevel="1">
      <c r="A5352" s="168">
        <v>44775</v>
      </c>
      <c r="B5352" s="117">
        <v>44775</v>
      </c>
      <c r="C5352" s="90">
        <v>4.1666666666666664E-2</v>
      </c>
      <c r="D5352" s="106"/>
      <c r="E5352" s="106" t="str">
        <f t="shared" ref="E5352:E5375" si="5421">IF(D5352="","",IF(D5352&lt;1,1,0))</f>
        <v/>
      </c>
      <c r="F5352" s="106"/>
      <c r="G5352" s="106" t="str">
        <f t="shared" ref="G5352:G5375" si="5422">IF(F5352="","",IF(F5352&lt;1,1,0))</f>
        <v/>
      </c>
      <c r="H5352" s="106"/>
      <c r="I5352" s="106" t="str">
        <f t="shared" ref="I5352:I5375" si="5423">IF(H5352="","",IF(H5352&lt;1,1,0))</f>
        <v/>
      </c>
      <c r="J5352" s="106"/>
      <c r="K5352" s="106" t="str">
        <f t="shared" ref="K5352:K5375" si="5424">IF(J5352="","",IF(J5352&lt;1,1,0))</f>
        <v/>
      </c>
      <c r="L5352" s="107" t="str">
        <f t="shared" ref="L5352:L5375" si="5425">IF(H5352="","чи робить СНВВ?",IF(J5352="","чи роблять агрегати?",IF($J5352=0,"агрегати не працюють",IF(AND($H5352=0,$J5352=1),"СНВВ не працює","OK"))))</f>
        <v>чи робить СНВВ?</v>
      </c>
      <c r="M5352" s="94"/>
      <c r="N5352" s="106" t="str">
        <f t="shared" ref="N5352" si="5426">IF(OR(E5352&lt;&gt;0, J5352=0), "",D5352)</f>
        <v/>
      </c>
      <c r="O5352" s="106" t="str">
        <f t="shared" si="5400"/>
        <v/>
      </c>
      <c r="P5352" s="106" t="str">
        <f t="shared" ref="P5352" si="5427">IF(AND($E5352&lt;&gt;0,$J5352=1),D5352,O5352)</f>
        <v/>
      </c>
      <c r="Q5352" s="106" t="str">
        <f t="shared" ref="Q5352" si="5428">IF(OR(G5352&lt;&gt;0, J5352=0), "",F5352)</f>
        <v/>
      </c>
      <c r="R5352" s="106" t="str">
        <f t="shared" ref="R5352" si="5429">IF(Q5352="", "",(Q5352*$S$2+$S$3))</f>
        <v/>
      </c>
      <c r="S5352" s="106" t="str">
        <f t="shared" ref="S5352" si="5430">IF(AND(G5352&lt;&gt;0,J5352=1),F5352,R5352)</f>
        <v/>
      </c>
      <c r="T5352" s="106" t="str">
        <f t="shared" ref="T5352" si="5431">IFERROR(P5352*S5352,"")</f>
        <v/>
      </c>
    </row>
    <row r="5353" spans="1:20" outlineLevel="1">
      <c r="A5353" s="169"/>
      <c r="B5353" s="117">
        <v>44775</v>
      </c>
      <c r="C5353" s="90">
        <v>8.3333333333333301E-2</v>
      </c>
      <c r="D5353" s="106"/>
      <c r="E5353" s="106" t="str">
        <f t="shared" si="5421"/>
        <v/>
      </c>
      <c r="F5353" s="106"/>
      <c r="G5353" s="106" t="str">
        <f t="shared" si="5422"/>
        <v/>
      </c>
      <c r="H5353" s="106"/>
      <c r="I5353" s="106" t="str">
        <f t="shared" si="5423"/>
        <v/>
      </c>
      <c r="J5353" s="106"/>
      <c r="K5353" s="106" t="str">
        <f t="shared" si="5424"/>
        <v/>
      </c>
      <c r="L5353" s="107" t="str">
        <f t="shared" si="5425"/>
        <v>чи робить СНВВ?</v>
      </c>
      <c r="M5353" s="94"/>
      <c r="N5353" s="106" t="str">
        <f t="shared" ref="N5353:N5375" si="5432">IF(OR(E5353&lt;&gt;0, J5353=0), "",D5353)</f>
        <v/>
      </c>
      <c r="O5353" s="106" t="str">
        <f t="shared" si="5400"/>
        <v/>
      </c>
      <c r="P5353" s="106" t="str">
        <f t="shared" ref="P5353:P5375" si="5433">IF(AND($E5353&lt;&gt;0,$J5353=1),D5353,O5353)</f>
        <v/>
      </c>
      <c r="Q5353" s="106" t="str">
        <f t="shared" ref="Q5353:Q5375" si="5434">IF(OR(G5353&lt;&gt;0, J5353=0), "",F5353)</f>
        <v/>
      </c>
      <c r="R5353" s="106" t="str">
        <f t="shared" ref="R5353:R5375" si="5435">IF(Q5353="", "",(Q5353*$S$2+$S$3))</f>
        <v/>
      </c>
      <c r="S5353" s="106" t="str">
        <f t="shared" ref="S5353:S5375" si="5436">IF(AND(G5353&lt;&gt;0,J5353=1),F5353,R5353)</f>
        <v/>
      </c>
      <c r="T5353" s="106" t="str">
        <f t="shared" ref="T5353:T5375" si="5437">IFERROR(P5353*S5353,"")</f>
        <v/>
      </c>
    </row>
    <row r="5354" spans="1:20" outlineLevel="1">
      <c r="A5354" s="169"/>
      <c r="B5354" s="117">
        <v>44775</v>
      </c>
      <c r="C5354" s="90">
        <v>0.125</v>
      </c>
      <c r="D5354" s="106"/>
      <c r="E5354" s="106" t="str">
        <f t="shared" si="5421"/>
        <v/>
      </c>
      <c r="F5354" s="106"/>
      <c r="G5354" s="106" t="str">
        <f t="shared" si="5422"/>
        <v/>
      </c>
      <c r="H5354" s="106"/>
      <c r="I5354" s="106" t="str">
        <f t="shared" si="5423"/>
        <v/>
      </c>
      <c r="J5354" s="106"/>
      <c r="K5354" s="106" t="str">
        <f t="shared" si="5424"/>
        <v/>
      </c>
      <c r="L5354" s="107" t="str">
        <f t="shared" si="5425"/>
        <v>чи робить СНВВ?</v>
      </c>
      <c r="M5354" s="94"/>
      <c r="N5354" s="106" t="str">
        <f t="shared" si="5432"/>
        <v/>
      </c>
      <c r="O5354" s="106" t="str">
        <f t="shared" si="5400"/>
        <v/>
      </c>
      <c r="P5354" s="106" t="str">
        <f t="shared" si="5433"/>
        <v/>
      </c>
      <c r="Q5354" s="106" t="str">
        <f t="shared" si="5434"/>
        <v/>
      </c>
      <c r="R5354" s="106" t="str">
        <f t="shared" si="5435"/>
        <v/>
      </c>
      <c r="S5354" s="106" t="str">
        <f t="shared" si="5436"/>
        <v/>
      </c>
      <c r="T5354" s="106" t="str">
        <f t="shared" si="5437"/>
        <v/>
      </c>
    </row>
    <row r="5355" spans="1:20" outlineLevel="1">
      <c r="A5355" s="169"/>
      <c r="B5355" s="117">
        <v>44775</v>
      </c>
      <c r="C5355" s="90">
        <v>0.16666666666666699</v>
      </c>
      <c r="D5355" s="106"/>
      <c r="E5355" s="106" t="str">
        <f t="shared" si="5421"/>
        <v/>
      </c>
      <c r="F5355" s="106"/>
      <c r="G5355" s="106" t="str">
        <f t="shared" si="5422"/>
        <v/>
      </c>
      <c r="H5355" s="106"/>
      <c r="I5355" s="106" t="str">
        <f t="shared" si="5423"/>
        <v/>
      </c>
      <c r="J5355" s="106"/>
      <c r="K5355" s="106" t="str">
        <f t="shared" si="5424"/>
        <v/>
      </c>
      <c r="L5355" s="107" t="str">
        <f t="shared" si="5425"/>
        <v>чи робить СНВВ?</v>
      </c>
      <c r="M5355" s="94"/>
      <c r="N5355" s="106" t="str">
        <f t="shared" si="5432"/>
        <v/>
      </c>
      <c r="O5355" s="106" t="str">
        <f t="shared" si="5400"/>
        <v/>
      </c>
      <c r="P5355" s="106" t="str">
        <f t="shared" si="5433"/>
        <v/>
      </c>
      <c r="Q5355" s="106" t="str">
        <f t="shared" si="5434"/>
        <v/>
      </c>
      <c r="R5355" s="106" t="str">
        <f t="shared" si="5435"/>
        <v/>
      </c>
      <c r="S5355" s="106" t="str">
        <f t="shared" si="5436"/>
        <v/>
      </c>
      <c r="T5355" s="106" t="str">
        <f t="shared" si="5437"/>
        <v/>
      </c>
    </row>
    <row r="5356" spans="1:20" outlineLevel="1">
      <c r="A5356" s="169"/>
      <c r="B5356" s="117">
        <v>44775</v>
      </c>
      <c r="C5356" s="90">
        <v>0.20833333333333301</v>
      </c>
      <c r="D5356" s="106"/>
      <c r="E5356" s="106" t="str">
        <f t="shared" si="5421"/>
        <v/>
      </c>
      <c r="F5356" s="106"/>
      <c r="G5356" s="106" t="str">
        <f t="shared" si="5422"/>
        <v/>
      </c>
      <c r="H5356" s="106"/>
      <c r="I5356" s="106" t="str">
        <f t="shared" si="5423"/>
        <v/>
      </c>
      <c r="J5356" s="106"/>
      <c r="K5356" s="106" t="str">
        <f t="shared" si="5424"/>
        <v/>
      </c>
      <c r="L5356" s="107" t="str">
        <f t="shared" si="5425"/>
        <v>чи робить СНВВ?</v>
      </c>
      <c r="M5356" s="94"/>
      <c r="N5356" s="106" t="str">
        <f t="shared" si="5432"/>
        <v/>
      </c>
      <c r="O5356" s="106" t="str">
        <f t="shared" si="5400"/>
        <v/>
      </c>
      <c r="P5356" s="106" t="str">
        <f t="shared" si="5433"/>
        <v/>
      </c>
      <c r="Q5356" s="106" t="str">
        <f t="shared" si="5434"/>
        <v/>
      </c>
      <c r="R5356" s="106" t="str">
        <f t="shared" si="5435"/>
        <v/>
      </c>
      <c r="S5356" s="106" t="str">
        <f t="shared" si="5436"/>
        <v/>
      </c>
      <c r="T5356" s="106" t="str">
        <f t="shared" si="5437"/>
        <v/>
      </c>
    </row>
    <row r="5357" spans="1:20" outlineLevel="1">
      <c r="A5357" s="169"/>
      <c r="B5357" s="117">
        <v>44775</v>
      </c>
      <c r="C5357" s="90">
        <v>0.25</v>
      </c>
      <c r="D5357" s="106"/>
      <c r="E5357" s="106" t="str">
        <f t="shared" si="5421"/>
        <v/>
      </c>
      <c r="F5357" s="106"/>
      <c r="G5357" s="106" t="str">
        <f t="shared" si="5422"/>
        <v/>
      </c>
      <c r="H5357" s="106"/>
      <c r="I5357" s="106" t="str">
        <f t="shared" si="5423"/>
        <v/>
      </c>
      <c r="J5357" s="106"/>
      <c r="K5357" s="106" t="str">
        <f t="shared" si="5424"/>
        <v/>
      </c>
      <c r="L5357" s="107" t="str">
        <f t="shared" si="5425"/>
        <v>чи робить СНВВ?</v>
      </c>
      <c r="M5357" s="94"/>
      <c r="N5357" s="106" t="str">
        <f t="shared" si="5432"/>
        <v/>
      </c>
      <c r="O5357" s="106" t="str">
        <f t="shared" si="5400"/>
        <v/>
      </c>
      <c r="P5357" s="106" t="str">
        <f t="shared" si="5433"/>
        <v/>
      </c>
      <c r="Q5357" s="106" t="str">
        <f t="shared" si="5434"/>
        <v/>
      </c>
      <c r="R5357" s="106" t="str">
        <f t="shared" si="5435"/>
        <v/>
      </c>
      <c r="S5357" s="106" t="str">
        <f t="shared" si="5436"/>
        <v/>
      </c>
      <c r="T5357" s="106" t="str">
        <f t="shared" si="5437"/>
        <v/>
      </c>
    </row>
    <row r="5358" spans="1:20" outlineLevel="1">
      <c r="A5358" s="169"/>
      <c r="B5358" s="117">
        <v>44775</v>
      </c>
      <c r="C5358" s="90">
        <v>0.29166666666666702</v>
      </c>
      <c r="D5358" s="106"/>
      <c r="E5358" s="106" t="str">
        <f t="shared" si="5421"/>
        <v/>
      </c>
      <c r="F5358" s="106"/>
      <c r="G5358" s="106" t="str">
        <f t="shared" si="5422"/>
        <v/>
      </c>
      <c r="H5358" s="106"/>
      <c r="I5358" s="106" t="str">
        <f t="shared" si="5423"/>
        <v/>
      </c>
      <c r="J5358" s="106"/>
      <c r="K5358" s="106" t="str">
        <f t="shared" si="5424"/>
        <v/>
      </c>
      <c r="L5358" s="107" t="str">
        <f t="shared" si="5425"/>
        <v>чи робить СНВВ?</v>
      </c>
      <c r="M5358" s="94"/>
      <c r="N5358" s="106" t="str">
        <f t="shared" si="5432"/>
        <v/>
      </c>
      <c r="O5358" s="106" t="str">
        <f t="shared" si="5400"/>
        <v/>
      </c>
      <c r="P5358" s="106" t="str">
        <f t="shared" si="5433"/>
        <v/>
      </c>
      <c r="Q5358" s="106" t="str">
        <f t="shared" si="5434"/>
        <v/>
      </c>
      <c r="R5358" s="106" t="str">
        <f t="shared" si="5435"/>
        <v/>
      </c>
      <c r="S5358" s="106" t="str">
        <f t="shared" si="5436"/>
        <v/>
      </c>
      <c r="T5358" s="106" t="str">
        <f t="shared" si="5437"/>
        <v/>
      </c>
    </row>
    <row r="5359" spans="1:20" outlineLevel="1">
      <c r="A5359" s="169"/>
      <c r="B5359" s="117">
        <v>44775</v>
      </c>
      <c r="C5359" s="90">
        <v>0.33333333333333298</v>
      </c>
      <c r="D5359" s="106"/>
      <c r="E5359" s="106" t="str">
        <f t="shared" si="5421"/>
        <v/>
      </c>
      <c r="F5359" s="106"/>
      <c r="G5359" s="106" t="str">
        <f t="shared" si="5422"/>
        <v/>
      </c>
      <c r="H5359" s="106"/>
      <c r="I5359" s="106" t="str">
        <f t="shared" si="5423"/>
        <v/>
      </c>
      <c r="J5359" s="106"/>
      <c r="K5359" s="106" t="str">
        <f t="shared" si="5424"/>
        <v/>
      </c>
      <c r="L5359" s="107" t="str">
        <f t="shared" si="5425"/>
        <v>чи робить СНВВ?</v>
      </c>
      <c r="M5359" s="94"/>
      <c r="N5359" s="106" t="str">
        <f t="shared" si="5432"/>
        <v/>
      </c>
      <c r="O5359" s="106" t="str">
        <f t="shared" si="5400"/>
        <v/>
      </c>
      <c r="P5359" s="106" t="str">
        <f t="shared" si="5433"/>
        <v/>
      </c>
      <c r="Q5359" s="106" t="str">
        <f t="shared" si="5434"/>
        <v/>
      </c>
      <c r="R5359" s="106" t="str">
        <f t="shared" si="5435"/>
        <v/>
      </c>
      <c r="S5359" s="106" t="str">
        <f t="shared" si="5436"/>
        <v/>
      </c>
      <c r="T5359" s="106" t="str">
        <f t="shared" si="5437"/>
        <v/>
      </c>
    </row>
    <row r="5360" spans="1:20" outlineLevel="1">
      <c r="A5360" s="169"/>
      <c r="B5360" s="117">
        <v>44775</v>
      </c>
      <c r="C5360" s="90">
        <v>0.375</v>
      </c>
      <c r="D5360" s="106"/>
      <c r="E5360" s="106" t="str">
        <f t="shared" si="5421"/>
        <v/>
      </c>
      <c r="F5360" s="106"/>
      <c r="G5360" s="106" t="str">
        <f t="shared" si="5422"/>
        <v/>
      </c>
      <c r="H5360" s="106"/>
      <c r="I5360" s="106" t="str">
        <f t="shared" si="5423"/>
        <v/>
      </c>
      <c r="J5360" s="106"/>
      <c r="K5360" s="106" t="str">
        <f t="shared" si="5424"/>
        <v/>
      </c>
      <c r="L5360" s="107" t="str">
        <f t="shared" si="5425"/>
        <v>чи робить СНВВ?</v>
      </c>
      <c r="M5360" s="94"/>
      <c r="N5360" s="106" t="str">
        <f t="shared" si="5432"/>
        <v/>
      </c>
      <c r="O5360" s="106" t="str">
        <f t="shared" si="5400"/>
        <v/>
      </c>
      <c r="P5360" s="106" t="str">
        <f t="shared" si="5433"/>
        <v/>
      </c>
      <c r="Q5360" s="106" t="str">
        <f t="shared" si="5434"/>
        <v/>
      </c>
      <c r="R5360" s="106" t="str">
        <f t="shared" si="5435"/>
        <v/>
      </c>
      <c r="S5360" s="106" t="str">
        <f t="shared" si="5436"/>
        <v/>
      </c>
      <c r="T5360" s="106" t="str">
        <f t="shared" si="5437"/>
        <v/>
      </c>
    </row>
    <row r="5361" spans="1:20" outlineLevel="1">
      <c r="A5361" s="169"/>
      <c r="B5361" s="117">
        <v>44775</v>
      </c>
      <c r="C5361" s="90">
        <v>0.41666666666666702</v>
      </c>
      <c r="D5361" s="106"/>
      <c r="E5361" s="106" t="str">
        <f t="shared" si="5421"/>
        <v/>
      </c>
      <c r="F5361" s="106"/>
      <c r="G5361" s="106" t="str">
        <f t="shared" si="5422"/>
        <v/>
      </c>
      <c r="H5361" s="106"/>
      <c r="I5361" s="106" t="str">
        <f t="shared" si="5423"/>
        <v/>
      </c>
      <c r="J5361" s="106"/>
      <c r="K5361" s="106" t="str">
        <f t="shared" si="5424"/>
        <v/>
      </c>
      <c r="L5361" s="107" t="str">
        <f t="shared" si="5425"/>
        <v>чи робить СНВВ?</v>
      </c>
      <c r="M5361" s="94"/>
      <c r="N5361" s="106" t="str">
        <f t="shared" si="5432"/>
        <v/>
      </c>
      <c r="O5361" s="106" t="str">
        <f t="shared" si="5400"/>
        <v/>
      </c>
      <c r="P5361" s="106" t="str">
        <f t="shared" si="5433"/>
        <v/>
      </c>
      <c r="Q5361" s="106" t="str">
        <f t="shared" si="5434"/>
        <v/>
      </c>
      <c r="R5361" s="106" t="str">
        <f t="shared" si="5435"/>
        <v/>
      </c>
      <c r="S5361" s="106" t="str">
        <f t="shared" si="5436"/>
        <v/>
      </c>
      <c r="T5361" s="106" t="str">
        <f t="shared" si="5437"/>
        <v/>
      </c>
    </row>
    <row r="5362" spans="1:20" outlineLevel="1">
      <c r="A5362" s="169"/>
      <c r="B5362" s="117">
        <v>44775</v>
      </c>
      <c r="C5362" s="90">
        <v>0.45833333333333298</v>
      </c>
      <c r="D5362" s="106"/>
      <c r="E5362" s="106" t="str">
        <f t="shared" si="5421"/>
        <v/>
      </c>
      <c r="F5362" s="106"/>
      <c r="G5362" s="106" t="str">
        <f t="shared" si="5422"/>
        <v/>
      </c>
      <c r="H5362" s="106"/>
      <c r="I5362" s="106" t="str">
        <f t="shared" si="5423"/>
        <v/>
      </c>
      <c r="J5362" s="106"/>
      <c r="K5362" s="106" t="str">
        <f t="shared" si="5424"/>
        <v/>
      </c>
      <c r="L5362" s="107" t="str">
        <f t="shared" si="5425"/>
        <v>чи робить СНВВ?</v>
      </c>
      <c r="M5362" s="94"/>
      <c r="N5362" s="106" t="str">
        <f t="shared" si="5432"/>
        <v/>
      </c>
      <c r="O5362" s="106" t="str">
        <f t="shared" si="5400"/>
        <v/>
      </c>
      <c r="P5362" s="106" t="str">
        <f t="shared" si="5433"/>
        <v/>
      </c>
      <c r="Q5362" s="106" t="str">
        <f t="shared" si="5434"/>
        <v/>
      </c>
      <c r="R5362" s="106" t="str">
        <f t="shared" si="5435"/>
        <v/>
      </c>
      <c r="S5362" s="106" t="str">
        <f t="shared" si="5436"/>
        <v/>
      </c>
      <c r="T5362" s="106" t="str">
        <f t="shared" si="5437"/>
        <v/>
      </c>
    </row>
    <row r="5363" spans="1:20" outlineLevel="1">
      <c r="A5363" s="169"/>
      <c r="B5363" s="117">
        <v>44775</v>
      </c>
      <c r="C5363" s="90">
        <v>0.5</v>
      </c>
      <c r="D5363" s="106"/>
      <c r="E5363" s="106" t="str">
        <f t="shared" si="5421"/>
        <v/>
      </c>
      <c r="F5363" s="106"/>
      <c r="G5363" s="106" t="str">
        <f t="shared" si="5422"/>
        <v/>
      </c>
      <c r="H5363" s="106"/>
      <c r="I5363" s="106" t="str">
        <f t="shared" si="5423"/>
        <v/>
      </c>
      <c r="J5363" s="106"/>
      <c r="K5363" s="106" t="str">
        <f t="shared" si="5424"/>
        <v/>
      </c>
      <c r="L5363" s="107" t="str">
        <f t="shared" si="5425"/>
        <v>чи робить СНВВ?</v>
      </c>
      <c r="M5363" s="94"/>
      <c r="N5363" s="106" t="str">
        <f t="shared" si="5432"/>
        <v/>
      </c>
      <c r="O5363" s="106" t="str">
        <f t="shared" si="5400"/>
        <v/>
      </c>
      <c r="P5363" s="106" t="str">
        <f t="shared" si="5433"/>
        <v/>
      </c>
      <c r="Q5363" s="106" t="str">
        <f t="shared" si="5434"/>
        <v/>
      </c>
      <c r="R5363" s="106" t="str">
        <f t="shared" si="5435"/>
        <v/>
      </c>
      <c r="S5363" s="106" t="str">
        <f t="shared" si="5436"/>
        <v/>
      </c>
      <c r="T5363" s="106" t="str">
        <f t="shared" si="5437"/>
        <v/>
      </c>
    </row>
    <row r="5364" spans="1:20" outlineLevel="1">
      <c r="A5364" s="169"/>
      <c r="B5364" s="117">
        <v>44775</v>
      </c>
      <c r="C5364" s="90">
        <v>0.54166666666666696</v>
      </c>
      <c r="D5364" s="106"/>
      <c r="E5364" s="106" t="str">
        <f t="shared" si="5421"/>
        <v/>
      </c>
      <c r="F5364" s="106"/>
      <c r="G5364" s="106" t="str">
        <f t="shared" si="5422"/>
        <v/>
      </c>
      <c r="H5364" s="106"/>
      <c r="I5364" s="106" t="str">
        <f t="shared" si="5423"/>
        <v/>
      </c>
      <c r="J5364" s="106"/>
      <c r="K5364" s="106" t="str">
        <f t="shared" si="5424"/>
        <v/>
      </c>
      <c r="L5364" s="107" t="str">
        <f t="shared" si="5425"/>
        <v>чи робить СНВВ?</v>
      </c>
      <c r="M5364" s="94"/>
      <c r="N5364" s="106" t="str">
        <f t="shared" si="5432"/>
        <v/>
      </c>
      <c r="O5364" s="106" t="str">
        <f t="shared" si="5400"/>
        <v/>
      </c>
      <c r="P5364" s="106" t="str">
        <f t="shared" si="5433"/>
        <v/>
      </c>
      <c r="Q5364" s="106" t="str">
        <f t="shared" si="5434"/>
        <v/>
      </c>
      <c r="R5364" s="106" t="str">
        <f t="shared" si="5435"/>
        <v/>
      </c>
      <c r="S5364" s="106" t="str">
        <f t="shared" si="5436"/>
        <v/>
      </c>
      <c r="T5364" s="106" t="str">
        <f t="shared" si="5437"/>
        <v/>
      </c>
    </row>
    <row r="5365" spans="1:20" outlineLevel="1">
      <c r="A5365" s="169"/>
      <c r="B5365" s="117">
        <v>44775</v>
      </c>
      <c r="C5365" s="90">
        <v>0.58333333333333304</v>
      </c>
      <c r="D5365" s="106"/>
      <c r="E5365" s="106" t="str">
        <f t="shared" si="5421"/>
        <v/>
      </c>
      <c r="F5365" s="106"/>
      <c r="G5365" s="106" t="str">
        <f t="shared" si="5422"/>
        <v/>
      </c>
      <c r="H5365" s="106"/>
      <c r="I5365" s="106" t="str">
        <f t="shared" si="5423"/>
        <v/>
      </c>
      <c r="J5365" s="106"/>
      <c r="K5365" s="106" t="str">
        <f t="shared" si="5424"/>
        <v/>
      </c>
      <c r="L5365" s="107" t="str">
        <f t="shared" si="5425"/>
        <v>чи робить СНВВ?</v>
      </c>
      <c r="M5365" s="94"/>
      <c r="N5365" s="106" t="str">
        <f t="shared" si="5432"/>
        <v/>
      </c>
      <c r="O5365" s="106" t="str">
        <f t="shared" si="5400"/>
        <v/>
      </c>
      <c r="P5365" s="106" t="str">
        <f t="shared" si="5433"/>
        <v/>
      </c>
      <c r="Q5365" s="106" t="str">
        <f t="shared" si="5434"/>
        <v/>
      </c>
      <c r="R5365" s="106" t="str">
        <f t="shared" si="5435"/>
        <v/>
      </c>
      <c r="S5365" s="106" t="str">
        <f t="shared" si="5436"/>
        <v/>
      </c>
      <c r="T5365" s="106" t="str">
        <f t="shared" si="5437"/>
        <v/>
      </c>
    </row>
    <row r="5366" spans="1:20" outlineLevel="1">
      <c r="A5366" s="169"/>
      <c r="B5366" s="117">
        <v>44775</v>
      </c>
      <c r="C5366" s="90">
        <v>0.625</v>
      </c>
      <c r="D5366" s="106"/>
      <c r="E5366" s="106" t="str">
        <f t="shared" si="5421"/>
        <v/>
      </c>
      <c r="F5366" s="106"/>
      <c r="G5366" s="106" t="str">
        <f t="shared" si="5422"/>
        <v/>
      </c>
      <c r="H5366" s="106"/>
      <c r="I5366" s="106" t="str">
        <f t="shared" si="5423"/>
        <v/>
      </c>
      <c r="J5366" s="106"/>
      <c r="K5366" s="106" t="str">
        <f t="shared" si="5424"/>
        <v/>
      </c>
      <c r="L5366" s="107" t="str">
        <f t="shared" si="5425"/>
        <v>чи робить СНВВ?</v>
      </c>
      <c r="M5366" s="94"/>
      <c r="N5366" s="106" t="str">
        <f t="shared" si="5432"/>
        <v/>
      </c>
      <c r="O5366" s="106" t="str">
        <f t="shared" si="5400"/>
        <v/>
      </c>
      <c r="P5366" s="106" t="str">
        <f t="shared" si="5433"/>
        <v/>
      </c>
      <c r="Q5366" s="106" t="str">
        <f t="shared" si="5434"/>
        <v/>
      </c>
      <c r="R5366" s="106" t="str">
        <f t="shared" si="5435"/>
        <v/>
      </c>
      <c r="S5366" s="106" t="str">
        <f t="shared" si="5436"/>
        <v/>
      </c>
      <c r="T5366" s="106" t="str">
        <f t="shared" si="5437"/>
        <v/>
      </c>
    </row>
    <row r="5367" spans="1:20" outlineLevel="1">
      <c r="A5367" s="169"/>
      <c r="B5367" s="117">
        <v>44775</v>
      </c>
      <c r="C5367" s="90">
        <v>0.66666666666666696</v>
      </c>
      <c r="D5367" s="106"/>
      <c r="E5367" s="106" t="str">
        <f t="shared" si="5421"/>
        <v/>
      </c>
      <c r="F5367" s="106"/>
      <c r="G5367" s="106" t="str">
        <f t="shared" si="5422"/>
        <v/>
      </c>
      <c r="H5367" s="106"/>
      <c r="I5367" s="106" t="str">
        <f t="shared" si="5423"/>
        <v/>
      </c>
      <c r="J5367" s="106"/>
      <c r="K5367" s="106" t="str">
        <f t="shared" si="5424"/>
        <v/>
      </c>
      <c r="L5367" s="107" t="str">
        <f t="shared" si="5425"/>
        <v>чи робить СНВВ?</v>
      </c>
      <c r="M5367" s="94"/>
      <c r="N5367" s="106" t="str">
        <f t="shared" si="5432"/>
        <v/>
      </c>
      <c r="O5367" s="106" t="str">
        <f t="shared" si="5400"/>
        <v/>
      </c>
      <c r="P5367" s="106" t="str">
        <f t="shared" si="5433"/>
        <v/>
      </c>
      <c r="Q5367" s="106" t="str">
        <f t="shared" si="5434"/>
        <v/>
      </c>
      <c r="R5367" s="106" t="str">
        <f t="shared" si="5435"/>
        <v/>
      </c>
      <c r="S5367" s="106" t="str">
        <f t="shared" si="5436"/>
        <v/>
      </c>
      <c r="T5367" s="106" t="str">
        <f t="shared" si="5437"/>
        <v/>
      </c>
    </row>
    <row r="5368" spans="1:20" outlineLevel="1">
      <c r="A5368" s="169"/>
      <c r="B5368" s="117">
        <v>44775</v>
      </c>
      <c r="C5368" s="90">
        <v>0.70833333333333304</v>
      </c>
      <c r="D5368" s="106"/>
      <c r="E5368" s="106" t="str">
        <f t="shared" si="5421"/>
        <v/>
      </c>
      <c r="F5368" s="106"/>
      <c r="G5368" s="106" t="str">
        <f t="shared" si="5422"/>
        <v/>
      </c>
      <c r="H5368" s="106"/>
      <c r="I5368" s="106" t="str">
        <f t="shared" si="5423"/>
        <v/>
      </c>
      <c r="J5368" s="106"/>
      <c r="K5368" s="106" t="str">
        <f t="shared" si="5424"/>
        <v/>
      </c>
      <c r="L5368" s="107" t="str">
        <f t="shared" si="5425"/>
        <v>чи робить СНВВ?</v>
      </c>
      <c r="M5368" s="94"/>
      <c r="N5368" s="106" t="str">
        <f t="shared" si="5432"/>
        <v/>
      </c>
      <c r="O5368" s="106" t="str">
        <f t="shared" si="5400"/>
        <v/>
      </c>
      <c r="P5368" s="106" t="str">
        <f t="shared" si="5433"/>
        <v/>
      </c>
      <c r="Q5368" s="106" t="str">
        <f t="shared" si="5434"/>
        <v/>
      </c>
      <c r="R5368" s="106" t="str">
        <f t="shared" si="5435"/>
        <v/>
      </c>
      <c r="S5368" s="106" t="str">
        <f t="shared" si="5436"/>
        <v/>
      </c>
      <c r="T5368" s="106" t="str">
        <f t="shared" si="5437"/>
        <v/>
      </c>
    </row>
    <row r="5369" spans="1:20" outlineLevel="1">
      <c r="A5369" s="169"/>
      <c r="B5369" s="117">
        <v>44775</v>
      </c>
      <c r="C5369" s="90">
        <v>0.75</v>
      </c>
      <c r="D5369" s="106"/>
      <c r="E5369" s="106" t="str">
        <f t="shared" si="5421"/>
        <v/>
      </c>
      <c r="F5369" s="106"/>
      <c r="G5369" s="106" t="str">
        <f t="shared" si="5422"/>
        <v/>
      </c>
      <c r="H5369" s="106"/>
      <c r="I5369" s="106" t="str">
        <f t="shared" si="5423"/>
        <v/>
      </c>
      <c r="J5369" s="106"/>
      <c r="K5369" s="106" t="str">
        <f t="shared" si="5424"/>
        <v/>
      </c>
      <c r="L5369" s="107" t="str">
        <f t="shared" si="5425"/>
        <v>чи робить СНВВ?</v>
      </c>
      <c r="M5369" s="94"/>
      <c r="N5369" s="106" t="str">
        <f t="shared" si="5432"/>
        <v/>
      </c>
      <c r="O5369" s="106" t="str">
        <f t="shared" si="5400"/>
        <v/>
      </c>
      <c r="P5369" s="106" t="str">
        <f t="shared" si="5433"/>
        <v/>
      </c>
      <c r="Q5369" s="106" t="str">
        <f t="shared" si="5434"/>
        <v/>
      </c>
      <c r="R5369" s="106" t="str">
        <f t="shared" si="5435"/>
        <v/>
      </c>
      <c r="S5369" s="106" t="str">
        <f t="shared" si="5436"/>
        <v/>
      </c>
      <c r="T5369" s="106" t="str">
        <f t="shared" si="5437"/>
        <v/>
      </c>
    </row>
    <row r="5370" spans="1:20" outlineLevel="1">
      <c r="A5370" s="169"/>
      <c r="B5370" s="117">
        <v>44775</v>
      </c>
      <c r="C5370" s="90">
        <v>0.79166666666666696</v>
      </c>
      <c r="D5370" s="106"/>
      <c r="E5370" s="106" t="str">
        <f t="shared" si="5421"/>
        <v/>
      </c>
      <c r="F5370" s="106"/>
      <c r="G5370" s="106" t="str">
        <f t="shared" si="5422"/>
        <v/>
      </c>
      <c r="H5370" s="106"/>
      <c r="I5370" s="106" t="str">
        <f t="shared" si="5423"/>
        <v/>
      </c>
      <c r="J5370" s="106"/>
      <c r="K5370" s="106" t="str">
        <f t="shared" si="5424"/>
        <v/>
      </c>
      <c r="L5370" s="107" t="str">
        <f t="shared" si="5425"/>
        <v>чи робить СНВВ?</v>
      </c>
      <c r="M5370" s="94"/>
      <c r="N5370" s="106" t="str">
        <f t="shared" si="5432"/>
        <v/>
      </c>
      <c r="O5370" s="106" t="str">
        <f t="shared" si="5400"/>
        <v/>
      </c>
      <c r="P5370" s="106" t="str">
        <f t="shared" si="5433"/>
        <v/>
      </c>
      <c r="Q5370" s="106" t="str">
        <f t="shared" si="5434"/>
        <v/>
      </c>
      <c r="R5370" s="106" t="str">
        <f t="shared" si="5435"/>
        <v/>
      </c>
      <c r="S5370" s="106" t="str">
        <f t="shared" si="5436"/>
        <v/>
      </c>
      <c r="T5370" s="106" t="str">
        <f t="shared" si="5437"/>
        <v/>
      </c>
    </row>
    <row r="5371" spans="1:20" outlineLevel="1">
      <c r="A5371" s="169"/>
      <c r="B5371" s="117">
        <v>44775</v>
      </c>
      <c r="C5371" s="90">
        <v>0.83333333333333304</v>
      </c>
      <c r="D5371" s="106"/>
      <c r="E5371" s="106" t="str">
        <f t="shared" si="5421"/>
        <v/>
      </c>
      <c r="F5371" s="106"/>
      <c r="G5371" s="106" t="str">
        <f t="shared" si="5422"/>
        <v/>
      </c>
      <c r="H5371" s="106"/>
      <c r="I5371" s="106" t="str">
        <f t="shared" si="5423"/>
        <v/>
      </c>
      <c r="J5371" s="106"/>
      <c r="K5371" s="106" t="str">
        <f t="shared" si="5424"/>
        <v/>
      </c>
      <c r="L5371" s="107" t="str">
        <f t="shared" si="5425"/>
        <v>чи робить СНВВ?</v>
      </c>
      <c r="M5371" s="94"/>
      <c r="N5371" s="106" t="str">
        <f t="shared" si="5432"/>
        <v/>
      </c>
      <c r="O5371" s="106" t="str">
        <f t="shared" si="5400"/>
        <v/>
      </c>
      <c r="P5371" s="106" t="str">
        <f t="shared" si="5433"/>
        <v/>
      </c>
      <c r="Q5371" s="106" t="str">
        <f t="shared" si="5434"/>
        <v/>
      </c>
      <c r="R5371" s="106" t="str">
        <f t="shared" si="5435"/>
        <v/>
      </c>
      <c r="S5371" s="106" t="str">
        <f t="shared" si="5436"/>
        <v/>
      </c>
      <c r="T5371" s="106" t="str">
        <f t="shared" si="5437"/>
        <v/>
      </c>
    </row>
    <row r="5372" spans="1:20" outlineLevel="1">
      <c r="A5372" s="169"/>
      <c r="B5372" s="117">
        <v>44775</v>
      </c>
      <c r="C5372" s="90">
        <v>0.875</v>
      </c>
      <c r="D5372" s="106"/>
      <c r="E5372" s="106" t="str">
        <f t="shared" si="5421"/>
        <v/>
      </c>
      <c r="F5372" s="106"/>
      <c r="G5372" s="106" t="str">
        <f t="shared" si="5422"/>
        <v/>
      </c>
      <c r="H5372" s="106"/>
      <c r="I5372" s="106" t="str">
        <f t="shared" si="5423"/>
        <v/>
      </c>
      <c r="J5372" s="106"/>
      <c r="K5372" s="106" t="str">
        <f t="shared" si="5424"/>
        <v/>
      </c>
      <c r="L5372" s="107" t="str">
        <f t="shared" si="5425"/>
        <v>чи робить СНВВ?</v>
      </c>
      <c r="M5372" s="94"/>
      <c r="N5372" s="106" t="str">
        <f t="shared" si="5432"/>
        <v/>
      </c>
      <c r="O5372" s="106" t="str">
        <f t="shared" si="5400"/>
        <v/>
      </c>
      <c r="P5372" s="106" t="str">
        <f t="shared" si="5433"/>
        <v/>
      </c>
      <c r="Q5372" s="106" t="str">
        <f t="shared" si="5434"/>
        <v/>
      </c>
      <c r="R5372" s="106" t="str">
        <f t="shared" si="5435"/>
        <v/>
      </c>
      <c r="S5372" s="106" t="str">
        <f t="shared" si="5436"/>
        <v/>
      </c>
      <c r="T5372" s="106" t="str">
        <f t="shared" si="5437"/>
        <v/>
      </c>
    </row>
    <row r="5373" spans="1:20" outlineLevel="1">
      <c r="A5373" s="169"/>
      <c r="B5373" s="117">
        <v>44775</v>
      </c>
      <c r="C5373" s="90">
        <v>0.91666666666666696</v>
      </c>
      <c r="D5373" s="106"/>
      <c r="E5373" s="106" t="str">
        <f t="shared" si="5421"/>
        <v/>
      </c>
      <c r="F5373" s="106"/>
      <c r="G5373" s="106" t="str">
        <f t="shared" si="5422"/>
        <v/>
      </c>
      <c r="H5373" s="106"/>
      <c r="I5373" s="106" t="str">
        <f t="shared" si="5423"/>
        <v/>
      </c>
      <c r="J5373" s="106"/>
      <c r="K5373" s="106" t="str">
        <f t="shared" si="5424"/>
        <v/>
      </c>
      <c r="L5373" s="107" t="str">
        <f t="shared" si="5425"/>
        <v>чи робить СНВВ?</v>
      </c>
      <c r="M5373" s="94"/>
      <c r="N5373" s="106" t="str">
        <f t="shared" si="5432"/>
        <v/>
      </c>
      <c r="O5373" s="106" t="str">
        <f t="shared" si="5400"/>
        <v/>
      </c>
      <c r="P5373" s="106" t="str">
        <f t="shared" si="5433"/>
        <v/>
      </c>
      <c r="Q5373" s="106" t="str">
        <f t="shared" si="5434"/>
        <v/>
      </c>
      <c r="R5373" s="106" t="str">
        <f t="shared" si="5435"/>
        <v/>
      </c>
      <c r="S5373" s="106" t="str">
        <f t="shared" si="5436"/>
        <v/>
      </c>
      <c r="T5373" s="106" t="str">
        <f t="shared" si="5437"/>
        <v/>
      </c>
    </row>
    <row r="5374" spans="1:20" outlineLevel="1">
      <c r="A5374" s="169"/>
      <c r="B5374" s="117">
        <v>44775</v>
      </c>
      <c r="C5374" s="90">
        <v>0.95833333333333304</v>
      </c>
      <c r="D5374" s="106"/>
      <c r="E5374" s="106" t="str">
        <f t="shared" si="5421"/>
        <v/>
      </c>
      <c r="F5374" s="106"/>
      <c r="G5374" s="106" t="str">
        <f t="shared" si="5422"/>
        <v/>
      </c>
      <c r="H5374" s="106"/>
      <c r="I5374" s="106" t="str">
        <f t="shared" si="5423"/>
        <v/>
      </c>
      <c r="J5374" s="106"/>
      <c r="K5374" s="106" t="str">
        <f t="shared" si="5424"/>
        <v/>
      </c>
      <c r="L5374" s="107" t="str">
        <f t="shared" si="5425"/>
        <v>чи робить СНВВ?</v>
      </c>
      <c r="M5374" s="94"/>
      <c r="N5374" s="106" t="str">
        <f t="shared" si="5432"/>
        <v/>
      </c>
      <c r="O5374" s="106" t="str">
        <f t="shared" si="5400"/>
        <v/>
      </c>
      <c r="P5374" s="106" t="str">
        <f t="shared" si="5433"/>
        <v/>
      </c>
      <c r="Q5374" s="106" t="str">
        <f t="shared" si="5434"/>
        <v/>
      </c>
      <c r="R5374" s="106" t="str">
        <f t="shared" si="5435"/>
        <v/>
      </c>
      <c r="S5374" s="106" t="str">
        <f t="shared" si="5436"/>
        <v/>
      </c>
      <c r="T5374" s="106" t="str">
        <f t="shared" si="5437"/>
        <v/>
      </c>
    </row>
    <row r="5375" spans="1:20" outlineLevel="1">
      <c r="A5375" s="169"/>
      <c r="B5375" s="117">
        <v>44775</v>
      </c>
      <c r="C5375" s="90">
        <v>1</v>
      </c>
      <c r="D5375" s="106"/>
      <c r="E5375" s="106" t="str">
        <f t="shared" si="5421"/>
        <v/>
      </c>
      <c r="F5375" s="106"/>
      <c r="G5375" s="106" t="str">
        <f t="shared" si="5422"/>
        <v/>
      </c>
      <c r="H5375" s="106"/>
      <c r="I5375" s="106" t="str">
        <f t="shared" si="5423"/>
        <v/>
      </c>
      <c r="J5375" s="106"/>
      <c r="K5375" s="106" t="str">
        <f t="shared" si="5424"/>
        <v/>
      </c>
      <c r="L5375" s="107" t="str">
        <f t="shared" si="5425"/>
        <v>чи робить СНВВ?</v>
      </c>
      <c r="M5375" s="94"/>
      <c r="N5375" s="106" t="str">
        <f t="shared" si="5432"/>
        <v/>
      </c>
      <c r="O5375" s="106" t="str">
        <f t="shared" si="5400"/>
        <v/>
      </c>
      <c r="P5375" s="106" t="str">
        <f t="shared" si="5433"/>
        <v/>
      </c>
      <c r="Q5375" s="106" t="str">
        <f t="shared" si="5434"/>
        <v/>
      </c>
      <c r="R5375" s="106" t="str">
        <f t="shared" si="5435"/>
        <v/>
      </c>
      <c r="S5375" s="106" t="str">
        <f t="shared" si="5436"/>
        <v/>
      </c>
      <c r="T5375" s="106" t="str">
        <f t="shared" si="5437"/>
        <v/>
      </c>
    </row>
    <row r="5376" spans="1:20">
      <c r="A5376" s="113"/>
      <c r="B5376" s="170" t="s">
        <v>302</v>
      </c>
      <c r="C5376" s="170"/>
      <c r="D5376" s="97">
        <f t="shared" ref="D5376" si="5438">SUM(D5352:D5375)</f>
        <v>0</v>
      </c>
      <c r="E5376" s="98">
        <f t="shared" ref="E5376" si="5439">COUNTIF(E5352:E5375,"&gt;0")</f>
        <v>0</v>
      </c>
      <c r="F5376" s="97">
        <f t="shared" ref="F5376" si="5440">SUM(F5352:F5375)</f>
        <v>0</v>
      </c>
      <c r="G5376" s="98">
        <f t="shared" ref="G5376" si="5441">COUNTIF(G5352:G5375,"&gt;0")</f>
        <v>0</v>
      </c>
      <c r="H5376" s="97">
        <f t="shared" ref="H5376" si="5442">SUM(H5352:H5375)</f>
        <v>0</v>
      </c>
      <c r="I5376" s="98">
        <f t="shared" ref="I5376" si="5443">COUNTIF(I5352:I5375,"&gt;0")</f>
        <v>0</v>
      </c>
      <c r="J5376" s="97">
        <f t="shared" ref="J5376" si="5444">SUM(J5352:J5375)</f>
        <v>0</v>
      </c>
      <c r="K5376" s="98">
        <f t="shared" ref="K5376" si="5445">COUNTIF(K5352:K5375,"&gt;0")</f>
        <v>0</v>
      </c>
      <c r="L5376" s="98">
        <f t="shared" ref="L5376" si="5446">COUNTIF(L5352:L5375,"СНВВ не працює")</f>
        <v>0</v>
      </c>
      <c r="M5376" s="94"/>
      <c r="N5376" s="97">
        <f>AVERAGEA(N5352:N5375)</f>
        <v>0</v>
      </c>
      <c r="O5376" s="97">
        <f>AVERAGEA(O5352:O5375)</f>
        <v>0</v>
      </c>
      <c r="P5376" s="97">
        <f>SUM(P5352:P5375)</f>
        <v>0</v>
      </c>
      <c r="Q5376" s="97">
        <f>SUM(Q5352:Q5375)</f>
        <v>0</v>
      </c>
      <c r="R5376" s="97">
        <f>SUM(R5352:R5375)</f>
        <v>0</v>
      </c>
      <c r="S5376" s="97">
        <f>SUM(S5352:S5375)</f>
        <v>0</v>
      </c>
      <c r="T5376" s="97">
        <f>SUM(T5352:T5375)</f>
        <v>0</v>
      </c>
    </row>
    <row r="5377" spans="1:20" ht="15.75" customHeight="1" outlineLevel="1">
      <c r="A5377" s="168">
        <v>44776</v>
      </c>
      <c r="B5377" s="117">
        <v>44776</v>
      </c>
      <c r="C5377" s="90">
        <v>4.1666666666666664E-2</v>
      </c>
      <c r="D5377" s="106"/>
      <c r="E5377" s="106" t="str">
        <f t="shared" ref="E5377:E5400" si="5447">IF(D5377="","",IF(D5377&lt;1,1,0))</f>
        <v/>
      </c>
      <c r="F5377" s="106"/>
      <c r="G5377" s="106" t="str">
        <f t="shared" ref="G5377:G5400" si="5448">IF(F5377="","",IF(F5377&lt;1,1,0))</f>
        <v/>
      </c>
      <c r="H5377" s="106"/>
      <c r="I5377" s="106" t="str">
        <f t="shared" ref="I5377:I5400" si="5449">IF(H5377="","",IF(H5377&lt;1,1,0))</f>
        <v/>
      </c>
      <c r="J5377" s="106"/>
      <c r="K5377" s="106" t="str">
        <f t="shared" ref="K5377:K5400" si="5450">IF(J5377="","",IF(J5377&lt;1,1,0))</f>
        <v/>
      </c>
      <c r="L5377" s="107" t="str">
        <f t="shared" ref="L5377:L5400" si="5451">IF(H5377="","чи робить СНВВ?",IF(J5377="","чи роблять агрегати?",IF($J5377=0,"агрегати не працюють",IF(AND($H5377=0,$J5377=1),"СНВВ не працює","OK"))))</f>
        <v>чи робить СНВВ?</v>
      </c>
      <c r="M5377" s="94"/>
      <c r="N5377" s="106" t="str">
        <f t="shared" ref="N5377" si="5452">IF(OR(E5377&lt;&gt;0, J5377=0), "",D5377)</f>
        <v/>
      </c>
      <c r="O5377" s="106" t="str">
        <f t="shared" si="5400"/>
        <v/>
      </c>
      <c r="P5377" s="106" t="str">
        <f t="shared" ref="P5377" si="5453">IF(AND($E5377&lt;&gt;0,$J5377=1),D5377,O5377)</f>
        <v/>
      </c>
      <c r="Q5377" s="106" t="str">
        <f t="shared" ref="Q5377" si="5454">IF(OR(G5377&lt;&gt;0, J5377=0), "",F5377)</f>
        <v/>
      </c>
      <c r="R5377" s="106" t="str">
        <f t="shared" ref="R5377" si="5455">IF(Q5377="", "",(Q5377*$S$2+$S$3))</f>
        <v/>
      </c>
      <c r="S5377" s="106" t="str">
        <f t="shared" ref="S5377" si="5456">IF(AND(G5377&lt;&gt;0,J5377=1),F5377,R5377)</f>
        <v/>
      </c>
      <c r="T5377" s="106" t="str">
        <f t="shared" ref="T5377" si="5457">IFERROR(P5377*S5377,"")</f>
        <v/>
      </c>
    </row>
    <row r="5378" spans="1:20" outlineLevel="1">
      <c r="A5378" s="169"/>
      <c r="B5378" s="117">
        <v>44776</v>
      </c>
      <c r="C5378" s="90">
        <v>8.3333333333333301E-2</v>
      </c>
      <c r="D5378" s="106"/>
      <c r="E5378" s="106" t="str">
        <f t="shared" si="5447"/>
        <v/>
      </c>
      <c r="F5378" s="106"/>
      <c r="G5378" s="106" t="str">
        <f t="shared" si="5448"/>
        <v/>
      </c>
      <c r="H5378" s="106"/>
      <c r="I5378" s="106" t="str">
        <f t="shared" si="5449"/>
        <v/>
      </c>
      <c r="J5378" s="106"/>
      <c r="K5378" s="106" t="str">
        <f t="shared" si="5450"/>
        <v/>
      </c>
      <c r="L5378" s="107" t="str">
        <f t="shared" si="5451"/>
        <v>чи робить СНВВ?</v>
      </c>
      <c r="M5378" s="94"/>
      <c r="N5378" s="106" t="str">
        <f t="shared" ref="N5378:N5400" si="5458">IF(OR(E5378&lt;&gt;0, J5378=0), "",D5378)</f>
        <v/>
      </c>
      <c r="O5378" s="106" t="str">
        <f t="shared" si="5400"/>
        <v/>
      </c>
      <c r="P5378" s="106" t="str">
        <f t="shared" ref="P5378:P5400" si="5459">IF(AND($E5378&lt;&gt;0,$J5378=1),D5378,O5378)</f>
        <v/>
      </c>
      <c r="Q5378" s="106" t="str">
        <f t="shared" ref="Q5378:Q5400" si="5460">IF(OR(G5378&lt;&gt;0, J5378=0), "",F5378)</f>
        <v/>
      </c>
      <c r="R5378" s="106" t="str">
        <f t="shared" ref="R5378:R5400" si="5461">IF(Q5378="", "",(Q5378*$S$2+$S$3))</f>
        <v/>
      </c>
      <c r="S5378" s="106" t="str">
        <f t="shared" ref="S5378:S5400" si="5462">IF(AND(G5378&lt;&gt;0,J5378=1),F5378,R5378)</f>
        <v/>
      </c>
      <c r="T5378" s="106" t="str">
        <f t="shared" ref="T5378:T5400" si="5463">IFERROR(P5378*S5378,"")</f>
        <v/>
      </c>
    </row>
    <row r="5379" spans="1:20" outlineLevel="1">
      <c r="A5379" s="169"/>
      <c r="B5379" s="117">
        <v>44776</v>
      </c>
      <c r="C5379" s="90">
        <v>0.125</v>
      </c>
      <c r="D5379" s="106"/>
      <c r="E5379" s="106" t="str">
        <f t="shared" si="5447"/>
        <v/>
      </c>
      <c r="F5379" s="106"/>
      <c r="G5379" s="106" t="str">
        <f t="shared" si="5448"/>
        <v/>
      </c>
      <c r="H5379" s="106"/>
      <c r="I5379" s="106" t="str">
        <f t="shared" si="5449"/>
        <v/>
      </c>
      <c r="J5379" s="106"/>
      <c r="K5379" s="106" t="str">
        <f t="shared" si="5450"/>
        <v/>
      </c>
      <c r="L5379" s="107" t="str">
        <f t="shared" si="5451"/>
        <v>чи робить СНВВ?</v>
      </c>
      <c r="M5379" s="94"/>
      <c r="N5379" s="106" t="str">
        <f t="shared" si="5458"/>
        <v/>
      </c>
      <c r="O5379" s="106" t="str">
        <f t="shared" si="5400"/>
        <v/>
      </c>
      <c r="P5379" s="106" t="str">
        <f t="shared" si="5459"/>
        <v/>
      </c>
      <c r="Q5379" s="106" t="str">
        <f t="shared" si="5460"/>
        <v/>
      </c>
      <c r="R5379" s="106" t="str">
        <f t="shared" si="5461"/>
        <v/>
      </c>
      <c r="S5379" s="106" t="str">
        <f t="shared" si="5462"/>
        <v/>
      </c>
      <c r="T5379" s="106" t="str">
        <f t="shared" si="5463"/>
        <v/>
      </c>
    </row>
    <row r="5380" spans="1:20" outlineLevel="1">
      <c r="A5380" s="169"/>
      <c r="B5380" s="117">
        <v>44776</v>
      </c>
      <c r="C5380" s="90">
        <v>0.16666666666666699</v>
      </c>
      <c r="D5380" s="106"/>
      <c r="E5380" s="106" t="str">
        <f t="shared" si="5447"/>
        <v/>
      </c>
      <c r="F5380" s="106"/>
      <c r="G5380" s="106" t="str">
        <f t="shared" si="5448"/>
        <v/>
      </c>
      <c r="H5380" s="106"/>
      <c r="I5380" s="106" t="str">
        <f t="shared" si="5449"/>
        <v/>
      </c>
      <c r="J5380" s="106"/>
      <c r="K5380" s="106" t="str">
        <f t="shared" si="5450"/>
        <v/>
      </c>
      <c r="L5380" s="107" t="str">
        <f t="shared" si="5451"/>
        <v>чи робить СНВВ?</v>
      </c>
      <c r="M5380" s="94"/>
      <c r="N5380" s="106" t="str">
        <f t="shared" si="5458"/>
        <v/>
      </c>
      <c r="O5380" s="106" t="str">
        <f t="shared" si="5400"/>
        <v/>
      </c>
      <c r="P5380" s="106" t="str">
        <f t="shared" si="5459"/>
        <v/>
      </c>
      <c r="Q5380" s="106" t="str">
        <f t="shared" si="5460"/>
        <v/>
      </c>
      <c r="R5380" s="106" t="str">
        <f t="shared" si="5461"/>
        <v/>
      </c>
      <c r="S5380" s="106" t="str">
        <f t="shared" si="5462"/>
        <v/>
      </c>
      <c r="T5380" s="106" t="str">
        <f t="shared" si="5463"/>
        <v/>
      </c>
    </row>
    <row r="5381" spans="1:20" outlineLevel="1">
      <c r="A5381" s="169"/>
      <c r="B5381" s="117">
        <v>44776</v>
      </c>
      <c r="C5381" s="90">
        <v>0.20833333333333301</v>
      </c>
      <c r="D5381" s="106"/>
      <c r="E5381" s="106" t="str">
        <f t="shared" si="5447"/>
        <v/>
      </c>
      <c r="F5381" s="106"/>
      <c r="G5381" s="106" t="str">
        <f t="shared" si="5448"/>
        <v/>
      </c>
      <c r="H5381" s="106"/>
      <c r="I5381" s="106" t="str">
        <f t="shared" si="5449"/>
        <v/>
      </c>
      <c r="J5381" s="106"/>
      <c r="K5381" s="106" t="str">
        <f t="shared" si="5450"/>
        <v/>
      </c>
      <c r="L5381" s="107" t="str">
        <f t="shared" si="5451"/>
        <v>чи робить СНВВ?</v>
      </c>
      <c r="M5381" s="94"/>
      <c r="N5381" s="106" t="str">
        <f t="shared" si="5458"/>
        <v/>
      </c>
      <c r="O5381" s="106" t="str">
        <f t="shared" si="5400"/>
        <v/>
      </c>
      <c r="P5381" s="106" t="str">
        <f t="shared" si="5459"/>
        <v/>
      </c>
      <c r="Q5381" s="106" t="str">
        <f t="shared" si="5460"/>
        <v/>
      </c>
      <c r="R5381" s="106" t="str">
        <f t="shared" si="5461"/>
        <v/>
      </c>
      <c r="S5381" s="106" t="str">
        <f t="shared" si="5462"/>
        <v/>
      </c>
      <c r="T5381" s="106" t="str">
        <f t="shared" si="5463"/>
        <v/>
      </c>
    </row>
    <row r="5382" spans="1:20" outlineLevel="1">
      <c r="A5382" s="169"/>
      <c r="B5382" s="117">
        <v>44776</v>
      </c>
      <c r="C5382" s="90">
        <v>0.25</v>
      </c>
      <c r="D5382" s="106"/>
      <c r="E5382" s="106" t="str">
        <f t="shared" si="5447"/>
        <v/>
      </c>
      <c r="F5382" s="106"/>
      <c r="G5382" s="106" t="str">
        <f t="shared" si="5448"/>
        <v/>
      </c>
      <c r="H5382" s="106"/>
      <c r="I5382" s="106" t="str">
        <f t="shared" si="5449"/>
        <v/>
      </c>
      <c r="J5382" s="106"/>
      <c r="K5382" s="106" t="str">
        <f t="shared" si="5450"/>
        <v/>
      </c>
      <c r="L5382" s="107" t="str">
        <f t="shared" si="5451"/>
        <v>чи робить СНВВ?</v>
      </c>
      <c r="M5382" s="94"/>
      <c r="N5382" s="106" t="str">
        <f t="shared" si="5458"/>
        <v/>
      </c>
      <c r="O5382" s="106" t="str">
        <f t="shared" si="5400"/>
        <v/>
      </c>
      <c r="P5382" s="106" t="str">
        <f t="shared" si="5459"/>
        <v/>
      </c>
      <c r="Q5382" s="106" t="str">
        <f t="shared" si="5460"/>
        <v/>
      </c>
      <c r="R5382" s="106" t="str">
        <f t="shared" si="5461"/>
        <v/>
      </c>
      <c r="S5382" s="106" t="str">
        <f t="shared" si="5462"/>
        <v/>
      </c>
      <c r="T5382" s="106" t="str">
        <f t="shared" si="5463"/>
        <v/>
      </c>
    </row>
    <row r="5383" spans="1:20" outlineLevel="1">
      <c r="A5383" s="169"/>
      <c r="B5383" s="117">
        <v>44776</v>
      </c>
      <c r="C5383" s="90">
        <v>0.29166666666666702</v>
      </c>
      <c r="D5383" s="106"/>
      <c r="E5383" s="106" t="str">
        <f t="shared" si="5447"/>
        <v/>
      </c>
      <c r="F5383" s="106"/>
      <c r="G5383" s="106" t="str">
        <f t="shared" si="5448"/>
        <v/>
      </c>
      <c r="H5383" s="106"/>
      <c r="I5383" s="106" t="str">
        <f t="shared" si="5449"/>
        <v/>
      </c>
      <c r="J5383" s="106"/>
      <c r="K5383" s="106" t="str">
        <f t="shared" si="5450"/>
        <v/>
      </c>
      <c r="L5383" s="107" t="str">
        <f t="shared" si="5451"/>
        <v>чи робить СНВВ?</v>
      </c>
      <c r="M5383" s="94"/>
      <c r="N5383" s="106" t="str">
        <f t="shared" si="5458"/>
        <v/>
      </c>
      <c r="O5383" s="106" t="str">
        <f t="shared" si="5400"/>
        <v/>
      </c>
      <c r="P5383" s="106" t="str">
        <f t="shared" si="5459"/>
        <v/>
      </c>
      <c r="Q5383" s="106" t="str">
        <f t="shared" si="5460"/>
        <v/>
      </c>
      <c r="R5383" s="106" t="str">
        <f t="shared" si="5461"/>
        <v/>
      </c>
      <c r="S5383" s="106" t="str">
        <f t="shared" si="5462"/>
        <v/>
      </c>
      <c r="T5383" s="106" t="str">
        <f t="shared" si="5463"/>
        <v/>
      </c>
    </row>
    <row r="5384" spans="1:20" outlineLevel="1">
      <c r="A5384" s="169"/>
      <c r="B5384" s="117">
        <v>44776</v>
      </c>
      <c r="C5384" s="90">
        <v>0.33333333333333298</v>
      </c>
      <c r="D5384" s="106"/>
      <c r="E5384" s="106" t="str">
        <f t="shared" si="5447"/>
        <v/>
      </c>
      <c r="F5384" s="106"/>
      <c r="G5384" s="106" t="str">
        <f t="shared" si="5448"/>
        <v/>
      </c>
      <c r="H5384" s="106"/>
      <c r="I5384" s="106" t="str">
        <f t="shared" si="5449"/>
        <v/>
      </c>
      <c r="J5384" s="106"/>
      <c r="K5384" s="106" t="str">
        <f t="shared" si="5450"/>
        <v/>
      </c>
      <c r="L5384" s="107" t="str">
        <f t="shared" si="5451"/>
        <v>чи робить СНВВ?</v>
      </c>
      <c r="M5384" s="94"/>
      <c r="N5384" s="106" t="str">
        <f t="shared" si="5458"/>
        <v/>
      </c>
      <c r="O5384" s="106" t="str">
        <f t="shared" si="5400"/>
        <v/>
      </c>
      <c r="P5384" s="106" t="str">
        <f t="shared" si="5459"/>
        <v/>
      </c>
      <c r="Q5384" s="106" t="str">
        <f t="shared" si="5460"/>
        <v/>
      </c>
      <c r="R5384" s="106" t="str">
        <f t="shared" si="5461"/>
        <v/>
      </c>
      <c r="S5384" s="106" t="str">
        <f t="shared" si="5462"/>
        <v/>
      </c>
      <c r="T5384" s="106" t="str">
        <f t="shared" si="5463"/>
        <v/>
      </c>
    </row>
    <row r="5385" spans="1:20" outlineLevel="1">
      <c r="A5385" s="169"/>
      <c r="B5385" s="117">
        <v>44776</v>
      </c>
      <c r="C5385" s="90">
        <v>0.375</v>
      </c>
      <c r="D5385" s="106"/>
      <c r="E5385" s="106" t="str">
        <f t="shared" si="5447"/>
        <v/>
      </c>
      <c r="F5385" s="106"/>
      <c r="G5385" s="106" t="str">
        <f t="shared" si="5448"/>
        <v/>
      </c>
      <c r="H5385" s="106"/>
      <c r="I5385" s="106" t="str">
        <f t="shared" si="5449"/>
        <v/>
      </c>
      <c r="J5385" s="106"/>
      <c r="K5385" s="106" t="str">
        <f t="shared" si="5450"/>
        <v/>
      </c>
      <c r="L5385" s="107" t="str">
        <f t="shared" si="5451"/>
        <v>чи робить СНВВ?</v>
      </c>
      <c r="M5385" s="94"/>
      <c r="N5385" s="106" t="str">
        <f t="shared" si="5458"/>
        <v/>
      </c>
      <c r="O5385" s="106" t="str">
        <f t="shared" si="5400"/>
        <v/>
      </c>
      <c r="P5385" s="106" t="str">
        <f t="shared" si="5459"/>
        <v/>
      </c>
      <c r="Q5385" s="106" t="str">
        <f t="shared" si="5460"/>
        <v/>
      </c>
      <c r="R5385" s="106" t="str">
        <f t="shared" si="5461"/>
        <v/>
      </c>
      <c r="S5385" s="106" t="str">
        <f t="shared" si="5462"/>
        <v/>
      </c>
      <c r="T5385" s="106" t="str">
        <f t="shared" si="5463"/>
        <v/>
      </c>
    </row>
    <row r="5386" spans="1:20" outlineLevel="1">
      <c r="A5386" s="169"/>
      <c r="B5386" s="117">
        <v>44776</v>
      </c>
      <c r="C5386" s="90">
        <v>0.41666666666666702</v>
      </c>
      <c r="D5386" s="106"/>
      <c r="E5386" s="106" t="str">
        <f t="shared" si="5447"/>
        <v/>
      </c>
      <c r="F5386" s="106"/>
      <c r="G5386" s="106" t="str">
        <f t="shared" si="5448"/>
        <v/>
      </c>
      <c r="H5386" s="106"/>
      <c r="I5386" s="106" t="str">
        <f t="shared" si="5449"/>
        <v/>
      </c>
      <c r="J5386" s="106"/>
      <c r="K5386" s="106" t="str">
        <f t="shared" si="5450"/>
        <v/>
      </c>
      <c r="L5386" s="107" t="str">
        <f t="shared" si="5451"/>
        <v>чи робить СНВВ?</v>
      </c>
      <c r="M5386" s="94"/>
      <c r="N5386" s="106" t="str">
        <f t="shared" si="5458"/>
        <v/>
      </c>
      <c r="O5386" s="106" t="str">
        <f t="shared" si="5400"/>
        <v/>
      </c>
      <c r="P5386" s="106" t="str">
        <f t="shared" si="5459"/>
        <v/>
      </c>
      <c r="Q5386" s="106" t="str">
        <f t="shared" si="5460"/>
        <v/>
      </c>
      <c r="R5386" s="106" t="str">
        <f t="shared" si="5461"/>
        <v/>
      </c>
      <c r="S5386" s="106" t="str">
        <f t="shared" si="5462"/>
        <v/>
      </c>
      <c r="T5386" s="106" t="str">
        <f t="shared" si="5463"/>
        <v/>
      </c>
    </row>
    <row r="5387" spans="1:20" outlineLevel="1">
      <c r="A5387" s="169"/>
      <c r="B5387" s="117">
        <v>44776</v>
      </c>
      <c r="C5387" s="90">
        <v>0.45833333333333298</v>
      </c>
      <c r="D5387" s="106"/>
      <c r="E5387" s="106" t="str">
        <f t="shared" si="5447"/>
        <v/>
      </c>
      <c r="F5387" s="106"/>
      <c r="G5387" s="106" t="str">
        <f t="shared" si="5448"/>
        <v/>
      </c>
      <c r="H5387" s="106"/>
      <c r="I5387" s="106" t="str">
        <f t="shared" si="5449"/>
        <v/>
      </c>
      <c r="J5387" s="106"/>
      <c r="K5387" s="106" t="str">
        <f t="shared" si="5450"/>
        <v/>
      </c>
      <c r="L5387" s="107" t="str">
        <f t="shared" si="5451"/>
        <v>чи робить СНВВ?</v>
      </c>
      <c r="M5387" s="94"/>
      <c r="N5387" s="106" t="str">
        <f t="shared" si="5458"/>
        <v/>
      </c>
      <c r="O5387" s="106" t="str">
        <f t="shared" si="5400"/>
        <v/>
      </c>
      <c r="P5387" s="106" t="str">
        <f t="shared" si="5459"/>
        <v/>
      </c>
      <c r="Q5387" s="106" t="str">
        <f t="shared" si="5460"/>
        <v/>
      </c>
      <c r="R5387" s="106" t="str">
        <f t="shared" si="5461"/>
        <v/>
      </c>
      <c r="S5387" s="106" t="str">
        <f t="shared" si="5462"/>
        <v/>
      </c>
      <c r="T5387" s="106" t="str">
        <f t="shared" si="5463"/>
        <v/>
      </c>
    </row>
    <row r="5388" spans="1:20" outlineLevel="1">
      <c r="A5388" s="169"/>
      <c r="B5388" s="117">
        <v>44776</v>
      </c>
      <c r="C5388" s="90">
        <v>0.5</v>
      </c>
      <c r="D5388" s="106"/>
      <c r="E5388" s="106" t="str">
        <f t="shared" si="5447"/>
        <v/>
      </c>
      <c r="F5388" s="106"/>
      <c r="G5388" s="106" t="str">
        <f t="shared" si="5448"/>
        <v/>
      </c>
      <c r="H5388" s="106"/>
      <c r="I5388" s="106" t="str">
        <f t="shared" si="5449"/>
        <v/>
      </c>
      <c r="J5388" s="106"/>
      <c r="K5388" s="106" t="str">
        <f t="shared" si="5450"/>
        <v/>
      </c>
      <c r="L5388" s="107" t="str">
        <f t="shared" si="5451"/>
        <v>чи робить СНВВ?</v>
      </c>
      <c r="M5388" s="94"/>
      <c r="N5388" s="106" t="str">
        <f t="shared" si="5458"/>
        <v/>
      </c>
      <c r="O5388" s="106" t="str">
        <f t="shared" si="5400"/>
        <v/>
      </c>
      <c r="P5388" s="106" t="str">
        <f t="shared" si="5459"/>
        <v/>
      </c>
      <c r="Q5388" s="106" t="str">
        <f t="shared" si="5460"/>
        <v/>
      </c>
      <c r="R5388" s="106" t="str">
        <f t="shared" si="5461"/>
        <v/>
      </c>
      <c r="S5388" s="106" t="str">
        <f t="shared" si="5462"/>
        <v/>
      </c>
      <c r="T5388" s="106" t="str">
        <f t="shared" si="5463"/>
        <v/>
      </c>
    </row>
    <row r="5389" spans="1:20" outlineLevel="1">
      <c r="A5389" s="169"/>
      <c r="B5389" s="117">
        <v>44776</v>
      </c>
      <c r="C5389" s="90">
        <v>0.54166666666666696</v>
      </c>
      <c r="D5389" s="106"/>
      <c r="E5389" s="106" t="str">
        <f t="shared" si="5447"/>
        <v/>
      </c>
      <c r="F5389" s="106"/>
      <c r="G5389" s="106" t="str">
        <f t="shared" si="5448"/>
        <v/>
      </c>
      <c r="H5389" s="106"/>
      <c r="I5389" s="106" t="str">
        <f t="shared" si="5449"/>
        <v/>
      </c>
      <c r="J5389" s="106"/>
      <c r="K5389" s="106" t="str">
        <f t="shared" si="5450"/>
        <v/>
      </c>
      <c r="L5389" s="107" t="str">
        <f t="shared" si="5451"/>
        <v>чи робить СНВВ?</v>
      </c>
      <c r="M5389" s="94"/>
      <c r="N5389" s="106" t="str">
        <f t="shared" si="5458"/>
        <v/>
      </c>
      <c r="O5389" s="106" t="str">
        <f t="shared" si="5400"/>
        <v/>
      </c>
      <c r="P5389" s="106" t="str">
        <f t="shared" si="5459"/>
        <v/>
      </c>
      <c r="Q5389" s="106" t="str">
        <f t="shared" si="5460"/>
        <v/>
      </c>
      <c r="R5389" s="106" t="str">
        <f t="shared" si="5461"/>
        <v/>
      </c>
      <c r="S5389" s="106" t="str">
        <f t="shared" si="5462"/>
        <v/>
      </c>
      <c r="T5389" s="106" t="str">
        <f t="shared" si="5463"/>
        <v/>
      </c>
    </row>
    <row r="5390" spans="1:20" outlineLevel="1">
      <c r="A5390" s="169"/>
      <c r="B5390" s="117">
        <v>44776</v>
      </c>
      <c r="C5390" s="90">
        <v>0.58333333333333304</v>
      </c>
      <c r="D5390" s="106"/>
      <c r="E5390" s="106" t="str">
        <f t="shared" si="5447"/>
        <v/>
      </c>
      <c r="F5390" s="106"/>
      <c r="G5390" s="106" t="str">
        <f t="shared" si="5448"/>
        <v/>
      </c>
      <c r="H5390" s="106"/>
      <c r="I5390" s="106" t="str">
        <f t="shared" si="5449"/>
        <v/>
      </c>
      <c r="J5390" s="106"/>
      <c r="K5390" s="106" t="str">
        <f t="shared" si="5450"/>
        <v/>
      </c>
      <c r="L5390" s="107" t="str">
        <f t="shared" si="5451"/>
        <v>чи робить СНВВ?</v>
      </c>
      <c r="M5390" s="94"/>
      <c r="N5390" s="106" t="str">
        <f t="shared" si="5458"/>
        <v/>
      </c>
      <c r="O5390" s="106" t="str">
        <f t="shared" si="5400"/>
        <v/>
      </c>
      <c r="P5390" s="106" t="str">
        <f t="shared" si="5459"/>
        <v/>
      </c>
      <c r="Q5390" s="106" t="str">
        <f t="shared" si="5460"/>
        <v/>
      </c>
      <c r="R5390" s="106" t="str">
        <f t="shared" si="5461"/>
        <v/>
      </c>
      <c r="S5390" s="106" t="str">
        <f t="shared" si="5462"/>
        <v/>
      </c>
      <c r="T5390" s="106" t="str">
        <f t="shared" si="5463"/>
        <v/>
      </c>
    </row>
    <row r="5391" spans="1:20" outlineLevel="1">
      <c r="A5391" s="169"/>
      <c r="B5391" s="117">
        <v>44776</v>
      </c>
      <c r="C5391" s="90">
        <v>0.625</v>
      </c>
      <c r="D5391" s="106"/>
      <c r="E5391" s="106" t="str">
        <f t="shared" si="5447"/>
        <v/>
      </c>
      <c r="F5391" s="106"/>
      <c r="G5391" s="106" t="str">
        <f t="shared" si="5448"/>
        <v/>
      </c>
      <c r="H5391" s="106"/>
      <c r="I5391" s="106" t="str">
        <f t="shared" si="5449"/>
        <v/>
      </c>
      <c r="J5391" s="106"/>
      <c r="K5391" s="106" t="str">
        <f t="shared" si="5450"/>
        <v/>
      </c>
      <c r="L5391" s="107" t="str">
        <f t="shared" si="5451"/>
        <v>чи робить СНВВ?</v>
      </c>
      <c r="M5391" s="94"/>
      <c r="N5391" s="106" t="str">
        <f t="shared" si="5458"/>
        <v/>
      </c>
      <c r="O5391" s="106" t="str">
        <f t="shared" ref="O5391:O5454" si="5464">IF(N5391="", "",(N5391*$Q$2+$Q$3))</f>
        <v/>
      </c>
      <c r="P5391" s="106" t="str">
        <f t="shared" si="5459"/>
        <v/>
      </c>
      <c r="Q5391" s="106" t="str">
        <f t="shared" si="5460"/>
        <v/>
      </c>
      <c r="R5391" s="106" t="str">
        <f t="shared" si="5461"/>
        <v/>
      </c>
      <c r="S5391" s="106" t="str">
        <f t="shared" si="5462"/>
        <v/>
      </c>
      <c r="T5391" s="106" t="str">
        <f t="shared" si="5463"/>
        <v/>
      </c>
    </row>
    <row r="5392" spans="1:20" outlineLevel="1">
      <c r="A5392" s="169"/>
      <c r="B5392" s="117">
        <v>44776</v>
      </c>
      <c r="C5392" s="90">
        <v>0.66666666666666696</v>
      </c>
      <c r="D5392" s="106"/>
      <c r="E5392" s="106" t="str">
        <f t="shared" si="5447"/>
        <v/>
      </c>
      <c r="F5392" s="106"/>
      <c r="G5392" s="106" t="str">
        <f t="shared" si="5448"/>
        <v/>
      </c>
      <c r="H5392" s="106"/>
      <c r="I5392" s="106" t="str">
        <f t="shared" si="5449"/>
        <v/>
      </c>
      <c r="J5392" s="106"/>
      <c r="K5392" s="106" t="str">
        <f t="shared" si="5450"/>
        <v/>
      </c>
      <c r="L5392" s="107" t="str">
        <f t="shared" si="5451"/>
        <v>чи робить СНВВ?</v>
      </c>
      <c r="M5392" s="94"/>
      <c r="N5392" s="106" t="str">
        <f t="shared" si="5458"/>
        <v/>
      </c>
      <c r="O5392" s="106" t="str">
        <f t="shared" si="5464"/>
        <v/>
      </c>
      <c r="P5392" s="106" t="str">
        <f t="shared" si="5459"/>
        <v/>
      </c>
      <c r="Q5392" s="106" t="str">
        <f t="shared" si="5460"/>
        <v/>
      </c>
      <c r="R5392" s="106" t="str">
        <f t="shared" si="5461"/>
        <v/>
      </c>
      <c r="S5392" s="106" t="str">
        <f t="shared" si="5462"/>
        <v/>
      </c>
      <c r="T5392" s="106" t="str">
        <f t="shared" si="5463"/>
        <v/>
      </c>
    </row>
    <row r="5393" spans="1:20" outlineLevel="1">
      <c r="A5393" s="169"/>
      <c r="B5393" s="117">
        <v>44776</v>
      </c>
      <c r="C5393" s="90">
        <v>0.70833333333333304</v>
      </c>
      <c r="D5393" s="106"/>
      <c r="E5393" s="106" t="str">
        <f t="shared" si="5447"/>
        <v/>
      </c>
      <c r="F5393" s="106"/>
      <c r="G5393" s="106" t="str">
        <f t="shared" si="5448"/>
        <v/>
      </c>
      <c r="H5393" s="106"/>
      <c r="I5393" s="106" t="str">
        <f t="shared" si="5449"/>
        <v/>
      </c>
      <c r="J5393" s="106"/>
      <c r="K5393" s="106" t="str">
        <f t="shared" si="5450"/>
        <v/>
      </c>
      <c r="L5393" s="107" t="str">
        <f t="shared" si="5451"/>
        <v>чи робить СНВВ?</v>
      </c>
      <c r="M5393" s="94"/>
      <c r="N5393" s="106" t="str">
        <f t="shared" si="5458"/>
        <v/>
      </c>
      <c r="O5393" s="106" t="str">
        <f t="shared" si="5464"/>
        <v/>
      </c>
      <c r="P5393" s="106" t="str">
        <f t="shared" si="5459"/>
        <v/>
      </c>
      <c r="Q5393" s="106" t="str">
        <f t="shared" si="5460"/>
        <v/>
      </c>
      <c r="R5393" s="106" t="str">
        <f t="shared" si="5461"/>
        <v/>
      </c>
      <c r="S5393" s="106" t="str">
        <f t="shared" si="5462"/>
        <v/>
      </c>
      <c r="T5393" s="106" t="str">
        <f t="shared" si="5463"/>
        <v/>
      </c>
    </row>
    <row r="5394" spans="1:20" outlineLevel="1">
      <c r="A5394" s="169"/>
      <c r="B5394" s="117">
        <v>44776</v>
      </c>
      <c r="C5394" s="90">
        <v>0.75</v>
      </c>
      <c r="D5394" s="106"/>
      <c r="E5394" s="106" t="str">
        <f t="shared" si="5447"/>
        <v/>
      </c>
      <c r="F5394" s="106"/>
      <c r="G5394" s="106" t="str">
        <f t="shared" si="5448"/>
        <v/>
      </c>
      <c r="H5394" s="106"/>
      <c r="I5394" s="106" t="str">
        <f t="shared" si="5449"/>
        <v/>
      </c>
      <c r="J5394" s="106"/>
      <c r="K5394" s="106" t="str">
        <f t="shared" si="5450"/>
        <v/>
      </c>
      <c r="L5394" s="107" t="str">
        <f t="shared" si="5451"/>
        <v>чи робить СНВВ?</v>
      </c>
      <c r="M5394" s="94"/>
      <c r="N5394" s="106" t="str">
        <f t="shared" si="5458"/>
        <v/>
      </c>
      <c r="O5394" s="106" t="str">
        <f t="shared" si="5464"/>
        <v/>
      </c>
      <c r="P5394" s="106" t="str">
        <f t="shared" si="5459"/>
        <v/>
      </c>
      <c r="Q5394" s="106" t="str">
        <f t="shared" si="5460"/>
        <v/>
      </c>
      <c r="R5394" s="106" t="str">
        <f t="shared" si="5461"/>
        <v/>
      </c>
      <c r="S5394" s="106" t="str">
        <f t="shared" si="5462"/>
        <v/>
      </c>
      <c r="T5394" s="106" t="str">
        <f t="shared" si="5463"/>
        <v/>
      </c>
    </row>
    <row r="5395" spans="1:20" outlineLevel="1">
      <c r="A5395" s="169"/>
      <c r="B5395" s="117">
        <v>44776</v>
      </c>
      <c r="C5395" s="90">
        <v>0.79166666666666696</v>
      </c>
      <c r="D5395" s="106"/>
      <c r="E5395" s="106" t="str">
        <f t="shared" si="5447"/>
        <v/>
      </c>
      <c r="F5395" s="106"/>
      <c r="G5395" s="106" t="str">
        <f t="shared" si="5448"/>
        <v/>
      </c>
      <c r="H5395" s="106"/>
      <c r="I5395" s="106" t="str">
        <f t="shared" si="5449"/>
        <v/>
      </c>
      <c r="J5395" s="106"/>
      <c r="K5395" s="106" t="str">
        <f t="shared" si="5450"/>
        <v/>
      </c>
      <c r="L5395" s="107" t="str">
        <f t="shared" si="5451"/>
        <v>чи робить СНВВ?</v>
      </c>
      <c r="M5395" s="94"/>
      <c r="N5395" s="106" t="str">
        <f t="shared" si="5458"/>
        <v/>
      </c>
      <c r="O5395" s="106" t="str">
        <f t="shared" si="5464"/>
        <v/>
      </c>
      <c r="P5395" s="106" t="str">
        <f t="shared" si="5459"/>
        <v/>
      </c>
      <c r="Q5395" s="106" t="str">
        <f t="shared" si="5460"/>
        <v/>
      </c>
      <c r="R5395" s="106" t="str">
        <f t="shared" si="5461"/>
        <v/>
      </c>
      <c r="S5395" s="106" t="str">
        <f t="shared" si="5462"/>
        <v/>
      </c>
      <c r="T5395" s="106" t="str">
        <f t="shared" si="5463"/>
        <v/>
      </c>
    </row>
    <row r="5396" spans="1:20" outlineLevel="1">
      <c r="A5396" s="169"/>
      <c r="B5396" s="117">
        <v>44776</v>
      </c>
      <c r="C5396" s="90">
        <v>0.83333333333333304</v>
      </c>
      <c r="D5396" s="106"/>
      <c r="E5396" s="106" t="str">
        <f t="shared" si="5447"/>
        <v/>
      </c>
      <c r="F5396" s="106"/>
      <c r="G5396" s="106" t="str">
        <f t="shared" si="5448"/>
        <v/>
      </c>
      <c r="H5396" s="106"/>
      <c r="I5396" s="106" t="str">
        <f t="shared" si="5449"/>
        <v/>
      </c>
      <c r="J5396" s="106"/>
      <c r="K5396" s="106" t="str">
        <f t="shared" si="5450"/>
        <v/>
      </c>
      <c r="L5396" s="107" t="str">
        <f t="shared" si="5451"/>
        <v>чи робить СНВВ?</v>
      </c>
      <c r="M5396" s="94"/>
      <c r="N5396" s="106" t="str">
        <f t="shared" si="5458"/>
        <v/>
      </c>
      <c r="O5396" s="106" t="str">
        <f t="shared" si="5464"/>
        <v/>
      </c>
      <c r="P5396" s="106" t="str">
        <f t="shared" si="5459"/>
        <v/>
      </c>
      <c r="Q5396" s="106" t="str">
        <f t="shared" si="5460"/>
        <v/>
      </c>
      <c r="R5396" s="106" t="str">
        <f t="shared" si="5461"/>
        <v/>
      </c>
      <c r="S5396" s="106" t="str">
        <f t="shared" si="5462"/>
        <v/>
      </c>
      <c r="T5396" s="106" t="str">
        <f t="shared" si="5463"/>
        <v/>
      </c>
    </row>
    <row r="5397" spans="1:20" outlineLevel="1">
      <c r="A5397" s="169"/>
      <c r="B5397" s="117">
        <v>44776</v>
      </c>
      <c r="C5397" s="90">
        <v>0.875</v>
      </c>
      <c r="D5397" s="106"/>
      <c r="E5397" s="106" t="str">
        <f t="shared" si="5447"/>
        <v/>
      </c>
      <c r="F5397" s="106"/>
      <c r="G5397" s="106" t="str">
        <f t="shared" si="5448"/>
        <v/>
      </c>
      <c r="H5397" s="106"/>
      <c r="I5397" s="106" t="str">
        <f t="shared" si="5449"/>
        <v/>
      </c>
      <c r="J5397" s="106"/>
      <c r="K5397" s="106" t="str">
        <f t="shared" si="5450"/>
        <v/>
      </c>
      <c r="L5397" s="107" t="str">
        <f t="shared" si="5451"/>
        <v>чи робить СНВВ?</v>
      </c>
      <c r="M5397" s="94"/>
      <c r="N5397" s="106" t="str">
        <f t="shared" si="5458"/>
        <v/>
      </c>
      <c r="O5397" s="106" t="str">
        <f t="shared" si="5464"/>
        <v/>
      </c>
      <c r="P5397" s="106" t="str">
        <f t="shared" si="5459"/>
        <v/>
      </c>
      <c r="Q5397" s="106" t="str">
        <f t="shared" si="5460"/>
        <v/>
      </c>
      <c r="R5397" s="106" t="str">
        <f t="shared" si="5461"/>
        <v/>
      </c>
      <c r="S5397" s="106" t="str">
        <f t="shared" si="5462"/>
        <v/>
      </c>
      <c r="T5397" s="106" t="str">
        <f t="shared" si="5463"/>
        <v/>
      </c>
    </row>
    <row r="5398" spans="1:20" outlineLevel="1">
      <c r="A5398" s="169"/>
      <c r="B5398" s="117">
        <v>44776</v>
      </c>
      <c r="C5398" s="90">
        <v>0.91666666666666696</v>
      </c>
      <c r="D5398" s="106"/>
      <c r="E5398" s="106" t="str">
        <f t="shared" si="5447"/>
        <v/>
      </c>
      <c r="F5398" s="106"/>
      <c r="G5398" s="106" t="str">
        <f t="shared" si="5448"/>
        <v/>
      </c>
      <c r="H5398" s="106"/>
      <c r="I5398" s="106" t="str">
        <f t="shared" si="5449"/>
        <v/>
      </c>
      <c r="J5398" s="106"/>
      <c r="K5398" s="106" t="str">
        <f t="shared" si="5450"/>
        <v/>
      </c>
      <c r="L5398" s="107" t="str">
        <f t="shared" si="5451"/>
        <v>чи робить СНВВ?</v>
      </c>
      <c r="M5398" s="94"/>
      <c r="N5398" s="106" t="str">
        <f t="shared" si="5458"/>
        <v/>
      </c>
      <c r="O5398" s="106" t="str">
        <f t="shared" si="5464"/>
        <v/>
      </c>
      <c r="P5398" s="106" t="str">
        <f t="shared" si="5459"/>
        <v/>
      </c>
      <c r="Q5398" s="106" t="str">
        <f t="shared" si="5460"/>
        <v/>
      </c>
      <c r="R5398" s="106" t="str">
        <f t="shared" si="5461"/>
        <v/>
      </c>
      <c r="S5398" s="106" t="str">
        <f t="shared" si="5462"/>
        <v/>
      </c>
      <c r="T5398" s="106" t="str">
        <f t="shared" si="5463"/>
        <v/>
      </c>
    </row>
    <row r="5399" spans="1:20" outlineLevel="1">
      <c r="A5399" s="169"/>
      <c r="B5399" s="117">
        <v>44776</v>
      </c>
      <c r="C5399" s="90">
        <v>0.95833333333333304</v>
      </c>
      <c r="D5399" s="106"/>
      <c r="E5399" s="106" t="str">
        <f t="shared" si="5447"/>
        <v/>
      </c>
      <c r="F5399" s="106"/>
      <c r="G5399" s="106" t="str">
        <f t="shared" si="5448"/>
        <v/>
      </c>
      <c r="H5399" s="106"/>
      <c r="I5399" s="106" t="str">
        <f t="shared" si="5449"/>
        <v/>
      </c>
      <c r="J5399" s="106"/>
      <c r="K5399" s="106" t="str">
        <f t="shared" si="5450"/>
        <v/>
      </c>
      <c r="L5399" s="107" t="str">
        <f t="shared" si="5451"/>
        <v>чи робить СНВВ?</v>
      </c>
      <c r="M5399" s="94"/>
      <c r="N5399" s="106" t="str">
        <f t="shared" si="5458"/>
        <v/>
      </c>
      <c r="O5399" s="106" t="str">
        <f t="shared" si="5464"/>
        <v/>
      </c>
      <c r="P5399" s="106" t="str">
        <f t="shared" si="5459"/>
        <v/>
      </c>
      <c r="Q5399" s="106" t="str">
        <f t="shared" si="5460"/>
        <v/>
      </c>
      <c r="R5399" s="106" t="str">
        <f t="shared" si="5461"/>
        <v/>
      </c>
      <c r="S5399" s="106" t="str">
        <f t="shared" si="5462"/>
        <v/>
      </c>
      <c r="T5399" s="106" t="str">
        <f t="shared" si="5463"/>
        <v/>
      </c>
    </row>
    <row r="5400" spans="1:20" outlineLevel="1">
      <c r="A5400" s="169"/>
      <c r="B5400" s="117">
        <v>44776</v>
      </c>
      <c r="C5400" s="90">
        <v>1</v>
      </c>
      <c r="D5400" s="106"/>
      <c r="E5400" s="106" t="str">
        <f t="shared" si="5447"/>
        <v/>
      </c>
      <c r="F5400" s="106"/>
      <c r="G5400" s="106" t="str">
        <f t="shared" si="5448"/>
        <v/>
      </c>
      <c r="H5400" s="106"/>
      <c r="I5400" s="106" t="str">
        <f t="shared" si="5449"/>
        <v/>
      </c>
      <c r="J5400" s="106"/>
      <c r="K5400" s="106" t="str">
        <f t="shared" si="5450"/>
        <v/>
      </c>
      <c r="L5400" s="107" t="str">
        <f t="shared" si="5451"/>
        <v>чи робить СНВВ?</v>
      </c>
      <c r="M5400" s="94"/>
      <c r="N5400" s="106" t="str">
        <f t="shared" si="5458"/>
        <v/>
      </c>
      <c r="O5400" s="106" t="str">
        <f t="shared" si="5464"/>
        <v/>
      </c>
      <c r="P5400" s="106" t="str">
        <f t="shared" si="5459"/>
        <v/>
      </c>
      <c r="Q5400" s="106" t="str">
        <f t="shared" si="5460"/>
        <v/>
      </c>
      <c r="R5400" s="106" t="str">
        <f t="shared" si="5461"/>
        <v/>
      </c>
      <c r="S5400" s="106" t="str">
        <f t="shared" si="5462"/>
        <v/>
      </c>
      <c r="T5400" s="106" t="str">
        <f t="shared" si="5463"/>
        <v/>
      </c>
    </row>
    <row r="5401" spans="1:20">
      <c r="A5401" s="113"/>
      <c r="B5401" s="170" t="s">
        <v>303</v>
      </c>
      <c r="C5401" s="170"/>
      <c r="D5401" s="97">
        <f t="shared" ref="D5401" si="5465">SUM(D5377:D5400)</f>
        <v>0</v>
      </c>
      <c r="E5401" s="98">
        <f t="shared" ref="E5401" si="5466">COUNTIF(E5377:E5400,"&gt;0")</f>
        <v>0</v>
      </c>
      <c r="F5401" s="97">
        <f t="shared" ref="F5401" si="5467">SUM(F5377:F5400)</f>
        <v>0</v>
      </c>
      <c r="G5401" s="98">
        <f t="shared" ref="G5401" si="5468">COUNTIF(G5377:G5400,"&gt;0")</f>
        <v>0</v>
      </c>
      <c r="H5401" s="97">
        <f t="shared" ref="H5401" si="5469">SUM(H5377:H5400)</f>
        <v>0</v>
      </c>
      <c r="I5401" s="98">
        <f t="shared" ref="I5401" si="5470">COUNTIF(I5377:I5400,"&gt;0")</f>
        <v>0</v>
      </c>
      <c r="J5401" s="97">
        <f t="shared" ref="J5401" si="5471">SUM(J5377:J5400)</f>
        <v>0</v>
      </c>
      <c r="K5401" s="98">
        <f t="shared" ref="K5401" si="5472">COUNTIF(K5377:K5400,"&gt;0")</f>
        <v>0</v>
      </c>
      <c r="L5401" s="98">
        <f t="shared" ref="L5401" si="5473">COUNTIF(L5377:L5400,"СНВВ не працює")</f>
        <v>0</v>
      </c>
      <c r="M5401" s="94"/>
      <c r="N5401" s="97">
        <f>AVERAGEA(N5377:N5400)</f>
        <v>0</v>
      </c>
      <c r="O5401" s="97">
        <f>AVERAGEA(O5377:O5400)</f>
        <v>0</v>
      </c>
      <c r="P5401" s="97">
        <f>SUM(P5377:P5400)</f>
        <v>0</v>
      </c>
      <c r="Q5401" s="97">
        <f>SUM(Q5377:Q5400)</f>
        <v>0</v>
      </c>
      <c r="R5401" s="97">
        <f>SUM(R5377:R5400)</f>
        <v>0</v>
      </c>
      <c r="S5401" s="97">
        <f>SUM(S5377:S5400)</f>
        <v>0</v>
      </c>
      <c r="T5401" s="97">
        <f>SUM(T5377:T5400)</f>
        <v>0</v>
      </c>
    </row>
    <row r="5402" spans="1:20" outlineLevel="1">
      <c r="A5402" s="168">
        <v>44777</v>
      </c>
      <c r="B5402" s="117">
        <v>44777</v>
      </c>
      <c r="C5402" s="90">
        <v>4.1666666666666664E-2</v>
      </c>
      <c r="D5402" s="106"/>
      <c r="E5402" s="106" t="str">
        <f t="shared" ref="E5402:E5425" si="5474">IF(D5402="","",IF(D5402&lt;1,1,0))</f>
        <v/>
      </c>
      <c r="F5402" s="106"/>
      <c r="G5402" s="106" t="str">
        <f t="shared" ref="G5402:G5425" si="5475">IF(F5402="","",IF(F5402&lt;1,1,0))</f>
        <v/>
      </c>
      <c r="H5402" s="106"/>
      <c r="I5402" s="106" t="str">
        <f t="shared" ref="I5402:I5425" si="5476">IF(H5402="","",IF(H5402&lt;1,1,0))</f>
        <v/>
      </c>
      <c r="J5402" s="106"/>
      <c r="K5402" s="106" t="str">
        <f t="shared" ref="K5402:K5425" si="5477">IF(J5402="","",IF(J5402&lt;1,1,0))</f>
        <v/>
      </c>
      <c r="L5402" s="107" t="str">
        <f t="shared" ref="L5402:L5425" si="5478">IF(H5402="","чи робить СНВВ?",IF(J5402="","чи роблять агрегати?",IF($J5402=0,"агрегати не працюють",IF(AND($H5402=0,$J5402=1),"СНВВ не працює","OK"))))</f>
        <v>чи робить СНВВ?</v>
      </c>
      <c r="M5402" s="94"/>
      <c r="N5402" s="106" t="str">
        <f t="shared" ref="N5402" si="5479">IF(OR(E5402&lt;&gt;0, J5402=0), "",D5402)</f>
        <v/>
      </c>
      <c r="O5402" s="106" t="str">
        <f t="shared" si="5464"/>
        <v/>
      </c>
      <c r="P5402" s="106" t="str">
        <f t="shared" ref="P5402" si="5480">IF(AND($E5402&lt;&gt;0,$J5402=1),D5402,O5402)</f>
        <v/>
      </c>
      <c r="Q5402" s="106" t="str">
        <f t="shared" ref="Q5402" si="5481">IF(OR(G5402&lt;&gt;0, J5402=0), "",F5402)</f>
        <v/>
      </c>
      <c r="R5402" s="106" t="str">
        <f t="shared" ref="R5402" si="5482">IF(Q5402="", "",(Q5402*$S$2+$S$3))</f>
        <v/>
      </c>
      <c r="S5402" s="106" t="str">
        <f t="shared" ref="S5402" si="5483">IF(AND(G5402&lt;&gt;0,J5402=1),F5402,R5402)</f>
        <v/>
      </c>
      <c r="T5402" s="106" t="str">
        <f t="shared" ref="T5402" si="5484">IFERROR(P5402*S5402,"")</f>
        <v/>
      </c>
    </row>
    <row r="5403" spans="1:20" outlineLevel="1">
      <c r="A5403" s="169"/>
      <c r="B5403" s="117">
        <v>44777</v>
      </c>
      <c r="C5403" s="90">
        <v>8.3333333333333301E-2</v>
      </c>
      <c r="D5403" s="106"/>
      <c r="E5403" s="106" t="str">
        <f t="shared" si="5474"/>
        <v/>
      </c>
      <c r="F5403" s="106"/>
      <c r="G5403" s="106" t="str">
        <f t="shared" si="5475"/>
        <v/>
      </c>
      <c r="H5403" s="106"/>
      <c r="I5403" s="106" t="str">
        <f t="shared" si="5476"/>
        <v/>
      </c>
      <c r="J5403" s="106"/>
      <c r="K5403" s="106" t="str">
        <f t="shared" si="5477"/>
        <v/>
      </c>
      <c r="L5403" s="107" t="str">
        <f t="shared" si="5478"/>
        <v>чи робить СНВВ?</v>
      </c>
      <c r="M5403" s="94"/>
      <c r="N5403" s="106" t="str">
        <f t="shared" ref="N5403:N5425" si="5485">IF(OR(E5403&lt;&gt;0, J5403=0), "",D5403)</f>
        <v/>
      </c>
      <c r="O5403" s="106" t="str">
        <f t="shared" si="5464"/>
        <v/>
      </c>
      <c r="P5403" s="106" t="str">
        <f t="shared" ref="P5403:P5425" si="5486">IF(AND($E5403&lt;&gt;0,$J5403=1),D5403,O5403)</f>
        <v/>
      </c>
      <c r="Q5403" s="106" t="str">
        <f t="shared" ref="Q5403:Q5425" si="5487">IF(OR(G5403&lt;&gt;0, J5403=0), "",F5403)</f>
        <v/>
      </c>
      <c r="R5403" s="106" t="str">
        <f t="shared" ref="R5403:R5425" si="5488">IF(Q5403="", "",(Q5403*$S$2+$S$3))</f>
        <v/>
      </c>
      <c r="S5403" s="106" t="str">
        <f t="shared" ref="S5403:S5425" si="5489">IF(AND(G5403&lt;&gt;0,J5403=1),F5403,R5403)</f>
        <v/>
      </c>
      <c r="T5403" s="106" t="str">
        <f t="shared" ref="T5403:T5425" si="5490">IFERROR(P5403*S5403,"")</f>
        <v/>
      </c>
    </row>
    <row r="5404" spans="1:20" outlineLevel="1">
      <c r="A5404" s="169"/>
      <c r="B5404" s="117">
        <v>44777</v>
      </c>
      <c r="C5404" s="90">
        <v>0.125</v>
      </c>
      <c r="D5404" s="106"/>
      <c r="E5404" s="106" t="str">
        <f t="shared" si="5474"/>
        <v/>
      </c>
      <c r="F5404" s="106"/>
      <c r="G5404" s="106" t="str">
        <f t="shared" si="5475"/>
        <v/>
      </c>
      <c r="H5404" s="106"/>
      <c r="I5404" s="106" t="str">
        <f t="shared" si="5476"/>
        <v/>
      </c>
      <c r="J5404" s="106"/>
      <c r="K5404" s="106" t="str">
        <f t="shared" si="5477"/>
        <v/>
      </c>
      <c r="L5404" s="107" t="str">
        <f t="shared" si="5478"/>
        <v>чи робить СНВВ?</v>
      </c>
      <c r="M5404" s="94"/>
      <c r="N5404" s="106" t="str">
        <f t="shared" si="5485"/>
        <v/>
      </c>
      <c r="O5404" s="106" t="str">
        <f t="shared" si="5464"/>
        <v/>
      </c>
      <c r="P5404" s="106" t="str">
        <f t="shared" si="5486"/>
        <v/>
      </c>
      <c r="Q5404" s="106" t="str">
        <f t="shared" si="5487"/>
        <v/>
      </c>
      <c r="R5404" s="106" t="str">
        <f t="shared" si="5488"/>
        <v/>
      </c>
      <c r="S5404" s="106" t="str">
        <f t="shared" si="5489"/>
        <v/>
      </c>
      <c r="T5404" s="106" t="str">
        <f t="shared" si="5490"/>
        <v/>
      </c>
    </row>
    <row r="5405" spans="1:20" outlineLevel="1">
      <c r="A5405" s="169"/>
      <c r="B5405" s="117">
        <v>44777</v>
      </c>
      <c r="C5405" s="90">
        <v>0.16666666666666699</v>
      </c>
      <c r="D5405" s="106"/>
      <c r="E5405" s="106" t="str">
        <f t="shared" si="5474"/>
        <v/>
      </c>
      <c r="F5405" s="106"/>
      <c r="G5405" s="106" t="str">
        <f t="shared" si="5475"/>
        <v/>
      </c>
      <c r="H5405" s="106"/>
      <c r="I5405" s="106" t="str">
        <f t="shared" si="5476"/>
        <v/>
      </c>
      <c r="J5405" s="106"/>
      <c r="K5405" s="106" t="str">
        <f t="shared" si="5477"/>
        <v/>
      </c>
      <c r="L5405" s="107" t="str">
        <f t="shared" si="5478"/>
        <v>чи робить СНВВ?</v>
      </c>
      <c r="M5405" s="94"/>
      <c r="N5405" s="106" t="str">
        <f t="shared" si="5485"/>
        <v/>
      </c>
      <c r="O5405" s="106" t="str">
        <f t="shared" si="5464"/>
        <v/>
      </c>
      <c r="P5405" s="106" t="str">
        <f t="shared" si="5486"/>
        <v/>
      </c>
      <c r="Q5405" s="106" t="str">
        <f t="shared" si="5487"/>
        <v/>
      </c>
      <c r="R5405" s="106" t="str">
        <f t="shared" si="5488"/>
        <v/>
      </c>
      <c r="S5405" s="106" t="str">
        <f t="shared" si="5489"/>
        <v/>
      </c>
      <c r="T5405" s="106" t="str">
        <f t="shared" si="5490"/>
        <v/>
      </c>
    </row>
    <row r="5406" spans="1:20" outlineLevel="1">
      <c r="A5406" s="169"/>
      <c r="B5406" s="117">
        <v>44777</v>
      </c>
      <c r="C5406" s="90">
        <v>0.20833333333333301</v>
      </c>
      <c r="D5406" s="106"/>
      <c r="E5406" s="106" t="str">
        <f t="shared" si="5474"/>
        <v/>
      </c>
      <c r="F5406" s="106"/>
      <c r="G5406" s="106" t="str">
        <f t="shared" si="5475"/>
        <v/>
      </c>
      <c r="H5406" s="106"/>
      <c r="I5406" s="106" t="str">
        <f t="shared" si="5476"/>
        <v/>
      </c>
      <c r="J5406" s="106"/>
      <c r="K5406" s="106" t="str">
        <f t="shared" si="5477"/>
        <v/>
      </c>
      <c r="L5406" s="107" t="str">
        <f t="shared" si="5478"/>
        <v>чи робить СНВВ?</v>
      </c>
      <c r="M5406" s="94"/>
      <c r="N5406" s="106" t="str">
        <f t="shared" si="5485"/>
        <v/>
      </c>
      <c r="O5406" s="106" t="str">
        <f t="shared" si="5464"/>
        <v/>
      </c>
      <c r="P5406" s="106" t="str">
        <f t="shared" si="5486"/>
        <v/>
      </c>
      <c r="Q5406" s="106" t="str">
        <f t="shared" si="5487"/>
        <v/>
      </c>
      <c r="R5406" s="106" t="str">
        <f t="shared" si="5488"/>
        <v/>
      </c>
      <c r="S5406" s="106" t="str">
        <f t="shared" si="5489"/>
        <v/>
      </c>
      <c r="T5406" s="106" t="str">
        <f t="shared" si="5490"/>
        <v/>
      </c>
    </row>
    <row r="5407" spans="1:20" outlineLevel="1">
      <c r="A5407" s="169"/>
      <c r="B5407" s="117">
        <v>44777</v>
      </c>
      <c r="C5407" s="90">
        <v>0.25</v>
      </c>
      <c r="D5407" s="106"/>
      <c r="E5407" s="106" t="str">
        <f t="shared" si="5474"/>
        <v/>
      </c>
      <c r="F5407" s="106"/>
      <c r="G5407" s="106" t="str">
        <f t="shared" si="5475"/>
        <v/>
      </c>
      <c r="H5407" s="106"/>
      <c r="I5407" s="106" t="str">
        <f t="shared" si="5476"/>
        <v/>
      </c>
      <c r="J5407" s="106"/>
      <c r="K5407" s="106" t="str">
        <f t="shared" si="5477"/>
        <v/>
      </c>
      <c r="L5407" s="107" t="str">
        <f t="shared" si="5478"/>
        <v>чи робить СНВВ?</v>
      </c>
      <c r="M5407" s="94"/>
      <c r="N5407" s="106" t="str">
        <f t="shared" si="5485"/>
        <v/>
      </c>
      <c r="O5407" s="106" t="str">
        <f t="shared" si="5464"/>
        <v/>
      </c>
      <c r="P5407" s="106" t="str">
        <f t="shared" si="5486"/>
        <v/>
      </c>
      <c r="Q5407" s="106" t="str">
        <f t="shared" si="5487"/>
        <v/>
      </c>
      <c r="R5407" s="106" t="str">
        <f t="shared" si="5488"/>
        <v/>
      </c>
      <c r="S5407" s="106" t="str">
        <f t="shared" si="5489"/>
        <v/>
      </c>
      <c r="T5407" s="106" t="str">
        <f t="shared" si="5490"/>
        <v/>
      </c>
    </row>
    <row r="5408" spans="1:20" outlineLevel="1">
      <c r="A5408" s="169"/>
      <c r="B5408" s="117">
        <v>44777</v>
      </c>
      <c r="C5408" s="90">
        <v>0.29166666666666702</v>
      </c>
      <c r="D5408" s="106"/>
      <c r="E5408" s="106" t="str">
        <f t="shared" si="5474"/>
        <v/>
      </c>
      <c r="F5408" s="106"/>
      <c r="G5408" s="106" t="str">
        <f t="shared" si="5475"/>
        <v/>
      </c>
      <c r="H5408" s="106"/>
      <c r="I5408" s="106" t="str">
        <f t="shared" si="5476"/>
        <v/>
      </c>
      <c r="J5408" s="106"/>
      <c r="K5408" s="106" t="str">
        <f t="shared" si="5477"/>
        <v/>
      </c>
      <c r="L5408" s="107" t="str">
        <f t="shared" si="5478"/>
        <v>чи робить СНВВ?</v>
      </c>
      <c r="M5408" s="94"/>
      <c r="N5408" s="106" t="str">
        <f t="shared" si="5485"/>
        <v/>
      </c>
      <c r="O5408" s="106" t="str">
        <f t="shared" si="5464"/>
        <v/>
      </c>
      <c r="P5408" s="106" t="str">
        <f t="shared" si="5486"/>
        <v/>
      </c>
      <c r="Q5408" s="106" t="str">
        <f t="shared" si="5487"/>
        <v/>
      </c>
      <c r="R5408" s="106" t="str">
        <f t="shared" si="5488"/>
        <v/>
      </c>
      <c r="S5408" s="106" t="str">
        <f t="shared" si="5489"/>
        <v/>
      </c>
      <c r="T5408" s="106" t="str">
        <f t="shared" si="5490"/>
        <v/>
      </c>
    </row>
    <row r="5409" spans="1:20" outlineLevel="1">
      <c r="A5409" s="169"/>
      <c r="B5409" s="117">
        <v>44777</v>
      </c>
      <c r="C5409" s="90">
        <v>0.33333333333333298</v>
      </c>
      <c r="D5409" s="106"/>
      <c r="E5409" s="106" t="str">
        <f t="shared" si="5474"/>
        <v/>
      </c>
      <c r="F5409" s="106"/>
      <c r="G5409" s="106" t="str">
        <f t="shared" si="5475"/>
        <v/>
      </c>
      <c r="H5409" s="106"/>
      <c r="I5409" s="106" t="str">
        <f t="shared" si="5476"/>
        <v/>
      </c>
      <c r="J5409" s="106"/>
      <c r="K5409" s="106" t="str">
        <f t="shared" si="5477"/>
        <v/>
      </c>
      <c r="L5409" s="107" t="str">
        <f t="shared" si="5478"/>
        <v>чи робить СНВВ?</v>
      </c>
      <c r="M5409" s="94"/>
      <c r="N5409" s="106" t="str">
        <f t="shared" si="5485"/>
        <v/>
      </c>
      <c r="O5409" s="106" t="str">
        <f t="shared" si="5464"/>
        <v/>
      </c>
      <c r="P5409" s="106" t="str">
        <f t="shared" si="5486"/>
        <v/>
      </c>
      <c r="Q5409" s="106" t="str">
        <f t="shared" si="5487"/>
        <v/>
      </c>
      <c r="R5409" s="106" t="str">
        <f t="shared" si="5488"/>
        <v/>
      </c>
      <c r="S5409" s="106" t="str">
        <f t="shared" si="5489"/>
        <v/>
      </c>
      <c r="T5409" s="106" t="str">
        <f t="shared" si="5490"/>
        <v/>
      </c>
    </row>
    <row r="5410" spans="1:20" outlineLevel="1">
      <c r="A5410" s="169"/>
      <c r="B5410" s="117">
        <v>44777</v>
      </c>
      <c r="C5410" s="90">
        <v>0.375</v>
      </c>
      <c r="D5410" s="106"/>
      <c r="E5410" s="106" t="str">
        <f t="shared" si="5474"/>
        <v/>
      </c>
      <c r="F5410" s="106"/>
      <c r="G5410" s="106" t="str">
        <f t="shared" si="5475"/>
        <v/>
      </c>
      <c r="H5410" s="106"/>
      <c r="I5410" s="106" t="str">
        <f t="shared" si="5476"/>
        <v/>
      </c>
      <c r="J5410" s="106"/>
      <c r="K5410" s="106" t="str">
        <f t="shared" si="5477"/>
        <v/>
      </c>
      <c r="L5410" s="107" t="str">
        <f t="shared" si="5478"/>
        <v>чи робить СНВВ?</v>
      </c>
      <c r="M5410" s="94"/>
      <c r="N5410" s="106" t="str">
        <f t="shared" si="5485"/>
        <v/>
      </c>
      <c r="O5410" s="106" t="str">
        <f t="shared" si="5464"/>
        <v/>
      </c>
      <c r="P5410" s="106" t="str">
        <f t="shared" si="5486"/>
        <v/>
      </c>
      <c r="Q5410" s="106" t="str">
        <f t="shared" si="5487"/>
        <v/>
      </c>
      <c r="R5410" s="106" t="str">
        <f t="shared" si="5488"/>
        <v/>
      </c>
      <c r="S5410" s="106" t="str">
        <f t="shared" si="5489"/>
        <v/>
      </c>
      <c r="T5410" s="106" t="str">
        <f t="shared" si="5490"/>
        <v/>
      </c>
    </row>
    <row r="5411" spans="1:20" outlineLevel="1">
      <c r="A5411" s="169"/>
      <c r="B5411" s="117">
        <v>44777</v>
      </c>
      <c r="C5411" s="90">
        <v>0.41666666666666702</v>
      </c>
      <c r="D5411" s="106"/>
      <c r="E5411" s="106" t="str">
        <f t="shared" si="5474"/>
        <v/>
      </c>
      <c r="F5411" s="106"/>
      <c r="G5411" s="106" t="str">
        <f t="shared" si="5475"/>
        <v/>
      </c>
      <c r="H5411" s="106"/>
      <c r="I5411" s="106" t="str">
        <f t="shared" si="5476"/>
        <v/>
      </c>
      <c r="J5411" s="106"/>
      <c r="K5411" s="106" t="str">
        <f t="shared" si="5477"/>
        <v/>
      </c>
      <c r="L5411" s="107" t="str">
        <f t="shared" si="5478"/>
        <v>чи робить СНВВ?</v>
      </c>
      <c r="M5411" s="94"/>
      <c r="N5411" s="106" t="str">
        <f t="shared" si="5485"/>
        <v/>
      </c>
      <c r="O5411" s="106" t="str">
        <f t="shared" si="5464"/>
        <v/>
      </c>
      <c r="P5411" s="106" t="str">
        <f t="shared" si="5486"/>
        <v/>
      </c>
      <c r="Q5411" s="106" t="str">
        <f t="shared" si="5487"/>
        <v/>
      </c>
      <c r="R5411" s="106" t="str">
        <f t="shared" si="5488"/>
        <v/>
      </c>
      <c r="S5411" s="106" t="str">
        <f t="shared" si="5489"/>
        <v/>
      </c>
      <c r="T5411" s="106" t="str">
        <f t="shared" si="5490"/>
        <v/>
      </c>
    </row>
    <row r="5412" spans="1:20" outlineLevel="1">
      <c r="A5412" s="169"/>
      <c r="B5412" s="117">
        <v>44777</v>
      </c>
      <c r="C5412" s="90">
        <v>0.45833333333333298</v>
      </c>
      <c r="D5412" s="106"/>
      <c r="E5412" s="106" t="str">
        <f t="shared" si="5474"/>
        <v/>
      </c>
      <c r="F5412" s="106"/>
      <c r="G5412" s="106" t="str">
        <f t="shared" si="5475"/>
        <v/>
      </c>
      <c r="H5412" s="106"/>
      <c r="I5412" s="106" t="str">
        <f t="shared" si="5476"/>
        <v/>
      </c>
      <c r="J5412" s="106"/>
      <c r="K5412" s="106" t="str">
        <f t="shared" si="5477"/>
        <v/>
      </c>
      <c r="L5412" s="107" t="str">
        <f t="shared" si="5478"/>
        <v>чи робить СНВВ?</v>
      </c>
      <c r="M5412" s="94"/>
      <c r="N5412" s="106" t="str">
        <f t="shared" si="5485"/>
        <v/>
      </c>
      <c r="O5412" s="106" t="str">
        <f t="shared" si="5464"/>
        <v/>
      </c>
      <c r="P5412" s="106" t="str">
        <f t="shared" si="5486"/>
        <v/>
      </c>
      <c r="Q5412" s="106" t="str">
        <f t="shared" si="5487"/>
        <v/>
      </c>
      <c r="R5412" s="106" t="str">
        <f t="shared" si="5488"/>
        <v/>
      </c>
      <c r="S5412" s="106" t="str">
        <f t="shared" si="5489"/>
        <v/>
      </c>
      <c r="T5412" s="106" t="str">
        <f t="shared" si="5490"/>
        <v/>
      </c>
    </row>
    <row r="5413" spans="1:20" outlineLevel="1">
      <c r="A5413" s="169"/>
      <c r="B5413" s="117">
        <v>44777</v>
      </c>
      <c r="C5413" s="90">
        <v>0.5</v>
      </c>
      <c r="D5413" s="106"/>
      <c r="E5413" s="106" t="str">
        <f t="shared" si="5474"/>
        <v/>
      </c>
      <c r="F5413" s="106"/>
      <c r="G5413" s="106" t="str">
        <f t="shared" si="5475"/>
        <v/>
      </c>
      <c r="H5413" s="106"/>
      <c r="I5413" s="106" t="str">
        <f t="shared" si="5476"/>
        <v/>
      </c>
      <c r="J5413" s="106"/>
      <c r="K5413" s="106" t="str">
        <f t="shared" si="5477"/>
        <v/>
      </c>
      <c r="L5413" s="107" t="str">
        <f t="shared" si="5478"/>
        <v>чи робить СНВВ?</v>
      </c>
      <c r="M5413" s="94"/>
      <c r="N5413" s="106" t="str">
        <f t="shared" si="5485"/>
        <v/>
      </c>
      <c r="O5413" s="106" t="str">
        <f t="shared" si="5464"/>
        <v/>
      </c>
      <c r="P5413" s="106" t="str">
        <f t="shared" si="5486"/>
        <v/>
      </c>
      <c r="Q5413" s="106" t="str">
        <f t="shared" si="5487"/>
        <v/>
      </c>
      <c r="R5413" s="106" t="str">
        <f t="shared" si="5488"/>
        <v/>
      </c>
      <c r="S5413" s="106" t="str">
        <f t="shared" si="5489"/>
        <v/>
      </c>
      <c r="T5413" s="106" t="str">
        <f t="shared" si="5490"/>
        <v/>
      </c>
    </row>
    <row r="5414" spans="1:20" outlineLevel="1">
      <c r="A5414" s="169"/>
      <c r="B5414" s="117">
        <v>44777</v>
      </c>
      <c r="C5414" s="90">
        <v>0.54166666666666696</v>
      </c>
      <c r="D5414" s="106"/>
      <c r="E5414" s="106" t="str">
        <f t="shared" si="5474"/>
        <v/>
      </c>
      <c r="F5414" s="106"/>
      <c r="G5414" s="106" t="str">
        <f t="shared" si="5475"/>
        <v/>
      </c>
      <c r="H5414" s="106"/>
      <c r="I5414" s="106" t="str">
        <f t="shared" si="5476"/>
        <v/>
      </c>
      <c r="J5414" s="106"/>
      <c r="K5414" s="106" t="str">
        <f t="shared" si="5477"/>
        <v/>
      </c>
      <c r="L5414" s="107" t="str">
        <f t="shared" si="5478"/>
        <v>чи робить СНВВ?</v>
      </c>
      <c r="M5414" s="94"/>
      <c r="N5414" s="106" t="str">
        <f t="shared" si="5485"/>
        <v/>
      </c>
      <c r="O5414" s="106" t="str">
        <f t="shared" si="5464"/>
        <v/>
      </c>
      <c r="P5414" s="106" t="str">
        <f t="shared" si="5486"/>
        <v/>
      </c>
      <c r="Q5414" s="106" t="str">
        <f t="shared" si="5487"/>
        <v/>
      </c>
      <c r="R5414" s="106" t="str">
        <f t="shared" si="5488"/>
        <v/>
      </c>
      <c r="S5414" s="106" t="str">
        <f t="shared" si="5489"/>
        <v/>
      </c>
      <c r="T5414" s="106" t="str">
        <f t="shared" si="5490"/>
        <v/>
      </c>
    </row>
    <row r="5415" spans="1:20" outlineLevel="1">
      <c r="A5415" s="169"/>
      <c r="B5415" s="117">
        <v>44777</v>
      </c>
      <c r="C5415" s="90">
        <v>0.58333333333333304</v>
      </c>
      <c r="D5415" s="106"/>
      <c r="E5415" s="106" t="str">
        <f t="shared" si="5474"/>
        <v/>
      </c>
      <c r="F5415" s="106"/>
      <c r="G5415" s="106" t="str">
        <f t="shared" si="5475"/>
        <v/>
      </c>
      <c r="H5415" s="106"/>
      <c r="I5415" s="106" t="str">
        <f t="shared" si="5476"/>
        <v/>
      </c>
      <c r="J5415" s="106"/>
      <c r="K5415" s="106" t="str">
        <f t="shared" si="5477"/>
        <v/>
      </c>
      <c r="L5415" s="107" t="str">
        <f t="shared" si="5478"/>
        <v>чи робить СНВВ?</v>
      </c>
      <c r="M5415" s="94"/>
      <c r="N5415" s="106" t="str">
        <f t="shared" si="5485"/>
        <v/>
      </c>
      <c r="O5415" s="106" t="str">
        <f t="shared" si="5464"/>
        <v/>
      </c>
      <c r="P5415" s="106" t="str">
        <f t="shared" si="5486"/>
        <v/>
      </c>
      <c r="Q5415" s="106" t="str">
        <f t="shared" si="5487"/>
        <v/>
      </c>
      <c r="R5415" s="106" t="str">
        <f t="shared" si="5488"/>
        <v/>
      </c>
      <c r="S5415" s="106" t="str">
        <f t="shared" si="5489"/>
        <v/>
      </c>
      <c r="T5415" s="106" t="str">
        <f t="shared" si="5490"/>
        <v/>
      </c>
    </row>
    <row r="5416" spans="1:20" outlineLevel="1">
      <c r="A5416" s="169"/>
      <c r="B5416" s="117">
        <v>44777</v>
      </c>
      <c r="C5416" s="90">
        <v>0.625</v>
      </c>
      <c r="D5416" s="106"/>
      <c r="E5416" s="106" t="str">
        <f t="shared" si="5474"/>
        <v/>
      </c>
      <c r="F5416" s="106"/>
      <c r="G5416" s="106" t="str">
        <f t="shared" si="5475"/>
        <v/>
      </c>
      <c r="H5416" s="106"/>
      <c r="I5416" s="106" t="str">
        <f t="shared" si="5476"/>
        <v/>
      </c>
      <c r="J5416" s="106"/>
      <c r="K5416" s="106" t="str">
        <f t="shared" si="5477"/>
        <v/>
      </c>
      <c r="L5416" s="107" t="str">
        <f t="shared" si="5478"/>
        <v>чи робить СНВВ?</v>
      </c>
      <c r="M5416" s="94"/>
      <c r="N5416" s="106" t="str">
        <f t="shared" si="5485"/>
        <v/>
      </c>
      <c r="O5416" s="106" t="str">
        <f t="shared" si="5464"/>
        <v/>
      </c>
      <c r="P5416" s="106" t="str">
        <f t="shared" si="5486"/>
        <v/>
      </c>
      <c r="Q5416" s="106" t="str">
        <f t="shared" si="5487"/>
        <v/>
      </c>
      <c r="R5416" s="106" t="str">
        <f t="shared" si="5488"/>
        <v/>
      </c>
      <c r="S5416" s="106" t="str">
        <f t="shared" si="5489"/>
        <v/>
      </c>
      <c r="T5416" s="106" t="str">
        <f t="shared" si="5490"/>
        <v/>
      </c>
    </row>
    <row r="5417" spans="1:20" outlineLevel="1">
      <c r="A5417" s="169"/>
      <c r="B5417" s="117">
        <v>44777</v>
      </c>
      <c r="C5417" s="90">
        <v>0.66666666666666696</v>
      </c>
      <c r="D5417" s="106"/>
      <c r="E5417" s="106" t="str">
        <f t="shared" si="5474"/>
        <v/>
      </c>
      <c r="F5417" s="106"/>
      <c r="G5417" s="106" t="str">
        <f t="shared" si="5475"/>
        <v/>
      </c>
      <c r="H5417" s="106"/>
      <c r="I5417" s="106" t="str">
        <f t="shared" si="5476"/>
        <v/>
      </c>
      <c r="J5417" s="106"/>
      <c r="K5417" s="106" t="str">
        <f t="shared" si="5477"/>
        <v/>
      </c>
      <c r="L5417" s="107" t="str">
        <f t="shared" si="5478"/>
        <v>чи робить СНВВ?</v>
      </c>
      <c r="M5417" s="94"/>
      <c r="N5417" s="106" t="str">
        <f t="shared" si="5485"/>
        <v/>
      </c>
      <c r="O5417" s="106" t="str">
        <f t="shared" si="5464"/>
        <v/>
      </c>
      <c r="P5417" s="106" t="str">
        <f t="shared" si="5486"/>
        <v/>
      </c>
      <c r="Q5417" s="106" t="str">
        <f t="shared" si="5487"/>
        <v/>
      </c>
      <c r="R5417" s="106" t="str">
        <f t="shared" si="5488"/>
        <v/>
      </c>
      <c r="S5417" s="106" t="str">
        <f t="shared" si="5489"/>
        <v/>
      </c>
      <c r="T5417" s="106" t="str">
        <f t="shared" si="5490"/>
        <v/>
      </c>
    </row>
    <row r="5418" spans="1:20" outlineLevel="1">
      <c r="A5418" s="169"/>
      <c r="B5418" s="117">
        <v>44777</v>
      </c>
      <c r="C5418" s="90">
        <v>0.70833333333333304</v>
      </c>
      <c r="D5418" s="106"/>
      <c r="E5418" s="106" t="str">
        <f t="shared" si="5474"/>
        <v/>
      </c>
      <c r="F5418" s="106"/>
      <c r="G5418" s="106" t="str">
        <f t="shared" si="5475"/>
        <v/>
      </c>
      <c r="H5418" s="106"/>
      <c r="I5418" s="106" t="str">
        <f t="shared" si="5476"/>
        <v/>
      </c>
      <c r="J5418" s="106"/>
      <c r="K5418" s="106" t="str">
        <f t="shared" si="5477"/>
        <v/>
      </c>
      <c r="L5418" s="107" t="str">
        <f t="shared" si="5478"/>
        <v>чи робить СНВВ?</v>
      </c>
      <c r="M5418" s="94"/>
      <c r="N5418" s="106" t="str">
        <f t="shared" si="5485"/>
        <v/>
      </c>
      <c r="O5418" s="106" t="str">
        <f t="shared" si="5464"/>
        <v/>
      </c>
      <c r="P5418" s="106" t="str">
        <f t="shared" si="5486"/>
        <v/>
      </c>
      <c r="Q5418" s="106" t="str">
        <f t="shared" si="5487"/>
        <v/>
      </c>
      <c r="R5418" s="106" t="str">
        <f t="shared" si="5488"/>
        <v/>
      </c>
      <c r="S5418" s="106" t="str">
        <f t="shared" si="5489"/>
        <v/>
      </c>
      <c r="T5418" s="106" t="str">
        <f t="shared" si="5490"/>
        <v/>
      </c>
    </row>
    <row r="5419" spans="1:20" outlineLevel="1">
      <c r="A5419" s="169"/>
      <c r="B5419" s="117">
        <v>44777</v>
      </c>
      <c r="C5419" s="90">
        <v>0.75</v>
      </c>
      <c r="D5419" s="106"/>
      <c r="E5419" s="106" t="str">
        <f t="shared" si="5474"/>
        <v/>
      </c>
      <c r="F5419" s="106"/>
      <c r="G5419" s="106" t="str">
        <f t="shared" si="5475"/>
        <v/>
      </c>
      <c r="H5419" s="106"/>
      <c r="I5419" s="106" t="str">
        <f t="shared" si="5476"/>
        <v/>
      </c>
      <c r="J5419" s="106"/>
      <c r="K5419" s="106" t="str">
        <f t="shared" si="5477"/>
        <v/>
      </c>
      <c r="L5419" s="107" t="str">
        <f t="shared" si="5478"/>
        <v>чи робить СНВВ?</v>
      </c>
      <c r="M5419" s="94"/>
      <c r="N5419" s="106" t="str">
        <f t="shared" si="5485"/>
        <v/>
      </c>
      <c r="O5419" s="106" t="str">
        <f t="shared" si="5464"/>
        <v/>
      </c>
      <c r="P5419" s="106" t="str">
        <f t="shared" si="5486"/>
        <v/>
      </c>
      <c r="Q5419" s="106" t="str">
        <f t="shared" si="5487"/>
        <v/>
      </c>
      <c r="R5419" s="106" t="str">
        <f t="shared" si="5488"/>
        <v/>
      </c>
      <c r="S5419" s="106" t="str">
        <f t="shared" si="5489"/>
        <v/>
      </c>
      <c r="T5419" s="106" t="str">
        <f t="shared" si="5490"/>
        <v/>
      </c>
    </row>
    <row r="5420" spans="1:20" outlineLevel="1">
      <c r="A5420" s="169"/>
      <c r="B5420" s="117">
        <v>44777</v>
      </c>
      <c r="C5420" s="90">
        <v>0.79166666666666696</v>
      </c>
      <c r="D5420" s="106"/>
      <c r="E5420" s="106" t="str">
        <f t="shared" si="5474"/>
        <v/>
      </c>
      <c r="F5420" s="106"/>
      <c r="G5420" s="106" t="str">
        <f t="shared" si="5475"/>
        <v/>
      </c>
      <c r="H5420" s="106"/>
      <c r="I5420" s="106" t="str">
        <f t="shared" si="5476"/>
        <v/>
      </c>
      <c r="J5420" s="106"/>
      <c r="K5420" s="106" t="str">
        <f t="shared" si="5477"/>
        <v/>
      </c>
      <c r="L5420" s="107" t="str">
        <f t="shared" si="5478"/>
        <v>чи робить СНВВ?</v>
      </c>
      <c r="M5420" s="94"/>
      <c r="N5420" s="106" t="str">
        <f t="shared" si="5485"/>
        <v/>
      </c>
      <c r="O5420" s="106" t="str">
        <f t="shared" si="5464"/>
        <v/>
      </c>
      <c r="P5420" s="106" t="str">
        <f t="shared" si="5486"/>
        <v/>
      </c>
      <c r="Q5420" s="106" t="str">
        <f t="shared" si="5487"/>
        <v/>
      </c>
      <c r="R5420" s="106" t="str">
        <f t="shared" si="5488"/>
        <v/>
      </c>
      <c r="S5420" s="106" t="str">
        <f t="shared" si="5489"/>
        <v/>
      </c>
      <c r="T5420" s="106" t="str">
        <f t="shared" si="5490"/>
        <v/>
      </c>
    </row>
    <row r="5421" spans="1:20" outlineLevel="1">
      <c r="A5421" s="169"/>
      <c r="B5421" s="117">
        <v>44777</v>
      </c>
      <c r="C5421" s="90">
        <v>0.83333333333333304</v>
      </c>
      <c r="D5421" s="106"/>
      <c r="E5421" s="106" t="str">
        <f t="shared" si="5474"/>
        <v/>
      </c>
      <c r="F5421" s="106"/>
      <c r="G5421" s="106" t="str">
        <f t="shared" si="5475"/>
        <v/>
      </c>
      <c r="H5421" s="106"/>
      <c r="I5421" s="106" t="str">
        <f t="shared" si="5476"/>
        <v/>
      </c>
      <c r="J5421" s="106"/>
      <c r="K5421" s="106" t="str">
        <f t="shared" si="5477"/>
        <v/>
      </c>
      <c r="L5421" s="107" t="str">
        <f t="shared" si="5478"/>
        <v>чи робить СНВВ?</v>
      </c>
      <c r="M5421" s="94"/>
      <c r="N5421" s="106" t="str">
        <f t="shared" si="5485"/>
        <v/>
      </c>
      <c r="O5421" s="106" t="str">
        <f t="shared" si="5464"/>
        <v/>
      </c>
      <c r="P5421" s="106" t="str">
        <f t="shared" si="5486"/>
        <v/>
      </c>
      <c r="Q5421" s="106" t="str">
        <f t="shared" si="5487"/>
        <v/>
      </c>
      <c r="R5421" s="106" t="str">
        <f t="shared" si="5488"/>
        <v/>
      </c>
      <c r="S5421" s="106" t="str">
        <f t="shared" si="5489"/>
        <v/>
      </c>
      <c r="T5421" s="106" t="str">
        <f t="shared" si="5490"/>
        <v/>
      </c>
    </row>
    <row r="5422" spans="1:20" outlineLevel="1">
      <c r="A5422" s="169"/>
      <c r="B5422" s="117">
        <v>44777</v>
      </c>
      <c r="C5422" s="90">
        <v>0.875</v>
      </c>
      <c r="D5422" s="106"/>
      <c r="E5422" s="106" t="str">
        <f t="shared" si="5474"/>
        <v/>
      </c>
      <c r="F5422" s="106"/>
      <c r="G5422" s="106" t="str">
        <f t="shared" si="5475"/>
        <v/>
      </c>
      <c r="H5422" s="106"/>
      <c r="I5422" s="106" t="str">
        <f t="shared" si="5476"/>
        <v/>
      </c>
      <c r="J5422" s="106"/>
      <c r="K5422" s="106" t="str">
        <f t="shared" si="5477"/>
        <v/>
      </c>
      <c r="L5422" s="107" t="str">
        <f t="shared" si="5478"/>
        <v>чи робить СНВВ?</v>
      </c>
      <c r="M5422" s="94"/>
      <c r="N5422" s="106" t="str">
        <f t="shared" si="5485"/>
        <v/>
      </c>
      <c r="O5422" s="106" t="str">
        <f t="shared" si="5464"/>
        <v/>
      </c>
      <c r="P5422" s="106" t="str">
        <f t="shared" si="5486"/>
        <v/>
      </c>
      <c r="Q5422" s="106" t="str">
        <f t="shared" si="5487"/>
        <v/>
      </c>
      <c r="R5422" s="106" t="str">
        <f t="shared" si="5488"/>
        <v/>
      </c>
      <c r="S5422" s="106" t="str">
        <f t="shared" si="5489"/>
        <v/>
      </c>
      <c r="T5422" s="106" t="str">
        <f t="shared" si="5490"/>
        <v/>
      </c>
    </row>
    <row r="5423" spans="1:20" outlineLevel="1">
      <c r="A5423" s="169"/>
      <c r="B5423" s="117">
        <v>44777</v>
      </c>
      <c r="C5423" s="90">
        <v>0.91666666666666696</v>
      </c>
      <c r="D5423" s="106"/>
      <c r="E5423" s="106" t="str">
        <f t="shared" si="5474"/>
        <v/>
      </c>
      <c r="F5423" s="106"/>
      <c r="G5423" s="106" t="str">
        <f t="shared" si="5475"/>
        <v/>
      </c>
      <c r="H5423" s="106"/>
      <c r="I5423" s="106" t="str">
        <f t="shared" si="5476"/>
        <v/>
      </c>
      <c r="J5423" s="106"/>
      <c r="K5423" s="106" t="str">
        <f t="shared" si="5477"/>
        <v/>
      </c>
      <c r="L5423" s="107" t="str">
        <f t="shared" si="5478"/>
        <v>чи робить СНВВ?</v>
      </c>
      <c r="M5423" s="94"/>
      <c r="N5423" s="106" t="str">
        <f t="shared" si="5485"/>
        <v/>
      </c>
      <c r="O5423" s="106" t="str">
        <f t="shared" si="5464"/>
        <v/>
      </c>
      <c r="P5423" s="106" t="str">
        <f t="shared" si="5486"/>
        <v/>
      </c>
      <c r="Q5423" s="106" t="str">
        <f t="shared" si="5487"/>
        <v/>
      </c>
      <c r="R5423" s="106" t="str">
        <f t="shared" si="5488"/>
        <v/>
      </c>
      <c r="S5423" s="106" t="str">
        <f t="shared" si="5489"/>
        <v/>
      </c>
      <c r="T5423" s="106" t="str">
        <f t="shared" si="5490"/>
        <v/>
      </c>
    </row>
    <row r="5424" spans="1:20" outlineLevel="1">
      <c r="A5424" s="169"/>
      <c r="B5424" s="117">
        <v>44777</v>
      </c>
      <c r="C5424" s="90">
        <v>0.95833333333333304</v>
      </c>
      <c r="D5424" s="106"/>
      <c r="E5424" s="106" t="str">
        <f t="shared" si="5474"/>
        <v/>
      </c>
      <c r="F5424" s="106"/>
      <c r="G5424" s="106" t="str">
        <f t="shared" si="5475"/>
        <v/>
      </c>
      <c r="H5424" s="106"/>
      <c r="I5424" s="106" t="str">
        <f t="shared" si="5476"/>
        <v/>
      </c>
      <c r="J5424" s="106"/>
      <c r="K5424" s="106" t="str">
        <f t="shared" si="5477"/>
        <v/>
      </c>
      <c r="L5424" s="107" t="str">
        <f t="shared" si="5478"/>
        <v>чи робить СНВВ?</v>
      </c>
      <c r="M5424" s="94"/>
      <c r="N5424" s="106" t="str">
        <f t="shared" si="5485"/>
        <v/>
      </c>
      <c r="O5424" s="106" t="str">
        <f t="shared" si="5464"/>
        <v/>
      </c>
      <c r="P5424" s="106" t="str">
        <f t="shared" si="5486"/>
        <v/>
      </c>
      <c r="Q5424" s="106" t="str">
        <f t="shared" si="5487"/>
        <v/>
      </c>
      <c r="R5424" s="106" t="str">
        <f t="shared" si="5488"/>
        <v/>
      </c>
      <c r="S5424" s="106" t="str">
        <f t="shared" si="5489"/>
        <v/>
      </c>
      <c r="T5424" s="106" t="str">
        <f t="shared" si="5490"/>
        <v/>
      </c>
    </row>
    <row r="5425" spans="1:20" outlineLevel="1">
      <c r="A5425" s="169"/>
      <c r="B5425" s="117">
        <v>44777</v>
      </c>
      <c r="C5425" s="90">
        <v>1</v>
      </c>
      <c r="D5425" s="106"/>
      <c r="E5425" s="106" t="str">
        <f t="shared" si="5474"/>
        <v/>
      </c>
      <c r="F5425" s="106"/>
      <c r="G5425" s="106" t="str">
        <f t="shared" si="5475"/>
        <v/>
      </c>
      <c r="H5425" s="106"/>
      <c r="I5425" s="106" t="str">
        <f t="shared" si="5476"/>
        <v/>
      </c>
      <c r="J5425" s="106"/>
      <c r="K5425" s="106" t="str">
        <f t="shared" si="5477"/>
        <v/>
      </c>
      <c r="L5425" s="107" t="str">
        <f t="shared" si="5478"/>
        <v>чи робить СНВВ?</v>
      </c>
      <c r="M5425" s="94"/>
      <c r="N5425" s="106" t="str">
        <f t="shared" si="5485"/>
        <v/>
      </c>
      <c r="O5425" s="106" t="str">
        <f t="shared" si="5464"/>
        <v/>
      </c>
      <c r="P5425" s="106" t="str">
        <f t="shared" si="5486"/>
        <v/>
      </c>
      <c r="Q5425" s="106" t="str">
        <f t="shared" si="5487"/>
        <v/>
      </c>
      <c r="R5425" s="106" t="str">
        <f t="shared" si="5488"/>
        <v/>
      </c>
      <c r="S5425" s="106" t="str">
        <f t="shared" si="5489"/>
        <v/>
      </c>
      <c r="T5425" s="106" t="str">
        <f t="shared" si="5490"/>
        <v/>
      </c>
    </row>
    <row r="5426" spans="1:20">
      <c r="A5426" s="113"/>
      <c r="B5426" s="170" t="s">
        <v>304</v>
      </c>
      <c r="C5426" s="170"/>
      <c r="D5426" s="97">
        <f t="shared" ref="D5426" si="5491">SUM(D5402:D5425)</f>
        <v>0</v>
      </c>
      <c r="E5426" s="98">
        <f t="shared" ref="E5426" si="5492">COUNTIF(E5402:E5425,"&gt;0")</f>
        <v>0</v>
      </c>
      <c r="F5426" s="97">
        <f t="shared" ref="F5426" si="5493">SUM(F5402:F5425)</f>
        <v>0</v>
      </c>
      <c r="G5426" s="98">
        <f t="shared" ref="G5426" si="5494">COUNTIF(G5402:G5425,"&gt;0")</f>
        <v>0</v>
      </c>
      <c r="H5426" s="97">
        <f t="shared" ref="H5426" si="5495">SUM(H5402:H5425)</f>
        <v>0</v>
      </c>
      <c r="I5426" s="98">
        <f t="shared" ref="I5426" si="5496">COUNTIF(I5402:I5425,"&gt;0")</f>
        <v>0</v>
      </c>
      <c r="J5426" s="97">
        <f t="shared" ref="J5426" si="5497">SUM(J5402:J5425)</f>
        <v>0</v>
      </c>
      <c r="K5426" s="98">
        <f t="shared" ref="K5426" si="5498">COUNTIF(K5402:K5425,"&gt;0")</f>
        <v>0</v>
      </c>
      <c r="L5426" s="98">
        <f t="shared" ref="L5426" si="5499">COUNTIF(L5402:L5425,"СНВВ не працює")</f>
        <v>0</v>
      </c>
      <c r="M5426" s="94"/>
      <c r="N5426" s="97">
        <f>AVERAGEA(N5402:N5425)</f>
        <v>0</v>
      </c>
      <c r="O5426" s="97">
        <f>AVERAGEA(O5402:O5425)</f>
        <v>0</v>
      </c>
      <c r="P5426" s="97">
        <f>SUM(P5402:P5425)</f>
        <v>0</v>
      </c>
      <c r="Q5426" s="97">
        <f>SUM(Q5402:Q5425)</f>
        <v>0</v>
      </c>
      <c r="R5426" s="97">
        <f>SUM(R5402:R5425)</f>
        <v>0</v>
      </c>
      <c r="S5426" s="97">
        <f>SUM(S5402:S5425)</f>
        <v>0</v>
      </c>
      <c r="T5426" s="97">
        <f>SUM(T5402:T5425)</f>
        <v>0</v>
      </c>
    </row>
    <row r="5427" spans="1:20" ht="15.75" customHeight="1" outlineLevel="1">
      <c r="A5427" s="168">
        <v>44778</v>
      </c>
      <c r="B5427" s="117">
        <v>44778</v>
      </c>
      <c r="C5427" s="90">
        <v>4.1666666666666664E-2</v>
      </c>
      <c r="D5427" s="106"/>
      <c r="E5427" s="106" t="str">
        <f t="shared" ref="E5427:E5450" si="5500">IF(D5427="","",IF(D5427&lt;1,1,0))</f>
        <v/>
      </c>
      <c r="F5427" s="106"/>
      <c r="G5427" s="106" t="str">
        <f t="shared" ref="G5427:G5450" si="5501">IF(F5427="","",IF(F5427&lt;1,1,0))</f>
        <v/>
      </c>
      <c r="H5427" s="106"/>
      <c r="I5427" s="106" t="str">
        <f t="shared" ref="I5427:I5450" si="5502">IF(H5427="","",IF(H5427&lt;1,1,0))</f>
        <v/>
      </c>
      <c r="J5427" s="106"/>
      <c r="K5427" s="106" t="str">
        <f t="shared" ref="K5427:K5450" si="5503">IF(J5427="","",IF(J5427&lt;1,1,0))</f>
        <v/>
      </c>
      <c r="L5427" s="107" t="str">
        <f t="shared" ref="L5427:L5450" si="5504">IF(H5427="","чи робить СНВВ?",IF(J5427="","чи роблять агрегати?",IF($J5427=0,"агрегати не працюють",IF(AND($H5427=0,$J5427=1),"СНВВ не працює","OK"))))</f>
        <v>чи робить СНВВ?</v>
      </c>
      <c r="M5427" s="94"/>
      <c r="N5427" s="106" t="str">
        <f t="shared" ref="N5427" si="5505">IF(OR(E5427&lt;&gt;0, J5427=0), "",D5427)</f>
        <v/>
      </c>
      <c r="O5427" s="106" t="str">
        <f t="shared" si="5464"/>
        <v/>
      </c>
      <c r="P5427" s="106" t="str">
        <f t="shared" ref="P5427" si="5506">IF(AND($E5427&lt;&gt;0,$J5427=1),D5427,O5427)</f>
        <v/>
      </c>
      <c r="Q5427" s="106" t="str">
        <f t="shared" ref="Q5427" si="5507">IF(OR(G5427&lt;&gt;0, J5427=0), "",F5427)</f>
        <v/>
      </c>
      <c r="R5427" s="106" t="str">
        <f t="shared" ref="R5427" si="5508">IF(Q5427="", "",(Q5427*$S$2+$S$3))</f>
        <v/>
      </c>
      <c r="S5427" s="106" t="str">
        <f t="shared" ref="S5427" si="5509">IF(AND(G5427&lt;&gt;0,J5427=1),F5427,R5427)</f>
        <v/>
      </c>
      <c r="T5427" s="106" t="str">
        <f t="shared" ref="T5427" si="5510">IFERROR(P5427*S5427,"")</f>
        <v/>
      </c>
    </row>
    <row r="5428" spans="1:20" outlineLevel="1">
      <c r="A5428" s="169"/>
      <c r="B5428" s="117">
        <v>44778</v>
      </c>
      <c r="C5428" s="90">
        <v>8.3333333333333301E-2</v>
      </c>
      <c r="D5428" s="106"/>
      <c r="E5428" s="106" t="str">
        <f t="shared" si="5500"/>
        <v/>
      </c>
      <c r="F5428" s="106"/>
      <c r="G5428" s="106" t="str">
        <f t="shared" si="5501"/>
        <v/>
      </c>
      <c r="H5428" s="106"/>
      <c r="I5428" s="106" t="str">
        <f t="shared" si="5502"/>
        <v/>
      </c>
      <c r="J5428" s="106"/>
      <c r="K5428" s="106" t="str">
        <f t="shared" si="5503"/>
        <v/>
      </c>
      <c r="L5428" s="107" t="str">
        <f t="shared" si="5504"/>
        <v>чи робить СНВВ?</v>
      </c>
      <c r="M5428" s="94"/>
      <c r="N5428" s="106" t="str">
        <f t="shared" ref="N5428:N5450" si="5511">IF(OR(E5428&lt;&gt;0, J5428=0), "",D5428)</f>
        <v/>
      </c>
      <c r="O5428" s="106" t="str">
        <f t="shared" si="5464"/>
        <v/>
      </c>
      <c r="P5428" s="106" t="str">
        <f t="shared" ref="P5428:P5450" si="5512">IF(AND($E5428&lt;&gt;0,$J5428=1),D5428,O5428)</f>
        <v/>
      </c>
      <c r="Q5428" s="106" t="str">
        <f t="shared" ref="Q5428:Q5450" si="5513">IF(OR(G5428&lt;&gt;0, J5428=0), "",F5428)</f>
        <v/>
      </c>
      <c r="R5428" s="106" t="str">
        <f t="shared" ref="R5428:R5450" si="5514">IF(Q5428="", "",(Q5428*$S$2+$S$3))</f>
        <v/>
      </c>
      <c r="S5428" s="106" t="str">
        <f t="shared" ref="S5428:S5450" si="5515">IF(AND(G5428&lt;&gt;0,J5428=1),F5428,R5428)</f>
        <v/>
      </c>
      <c r="T5428" s="106" t="str">
        <f t="shared" ref="T5428:T5450" si="5516">IFERROR(P5428*S5428,"")</f>
        <v/>
      </c>
    </row>
    <row r="5429" spans="1:20" outlineLevel="1">
      <c r="A5429" s="169"/>
      <c r="B5429" s="117">
        <v>44778</v>
      </c>
      <c r="C5429" s="90">
        <v>0.125</v>
      </c>
      <c r="D5429" s="106"/>
      <c r="E5429" s="106" t="str">
        <f t="shared" si="5500"/>
        <v/>
      </c>
      <c r="F5429" s="106"/>
      <c r="G5429" s="106" t="str">
        <f t="shared" si="5501"/>
        <v/>
      </c>
      <c r="H5429" s="106"/>
      <c r="I5429" s="106" t="str">
        <f t="shared" si="5502"/>
        <v/>
      </c>
      <c r="J5429" s="106"/>
      <c r="K5429" s="106" t="str">
        <f t="shared" si="5503"/>
        <v/>
      </c>
      <c r="L5429" s="107" t="str">
        <f t="shared" si="5504"/>
        <v>чи робить СНВВ?</v>
      </c>
      <c r="M5429" s="94"/>
      <c r="N5429" s="106" t="str">
        <f t="shared" si="5511"/>
        <v/>
      </c>
      <c r="O5429" s="106" t="str">
        <f t="shared" si="5464"/>
        <v/>
      </c>
      <c r="P5429" s="106" t="str">
        <f t="shared" si="5512"/>
        <v/>
      </c>
      <c r="Q5429" s="106" t="str">
        <f t="shared" si="5513"/>
        <v/>
      </c>
      <c r="R5429" s="106" t="str">
        <f t="shared" si="5514"/>
        <v/>
      </c>
      <c r="S5429" s="106" t="str">
        <f t="shared" si="5515"/>
        <v/>
      </c>
      <c r="T5429" s="106" t="str">
        <f t="shared" si="5516"/>
        <v/>
      </c>
    </row>
    <row r="5430" spans="1:20" outlineLevel="1">
      <c r="A5430" s="169"/>
      <c r="B5430" s="117">
        <v>44778</v>
      </c>
      <c r="C5430" s="90">
        <v>0.16666666666666699</v>
      </c>
      <c r="D5430" s="106"/>
      <c r="E5430" s="106" t="str">
        <f t="shared" si="5500"/>
        <v/>
      </c>
      <c r="F5430" s="106"/>
      <c r="G5430" s="106" t="str">
        <f t="shared" si="5501"/>
        <v/>
      </c>
      <c r="H5430" s="106"/>
      <c r="I5430" s="106" t="str">
        <f t="shared" si="5502"/>
        <v/>
      </c>
      <c r="J5430" s="106"/>
      <c r="K5430" s="106" t="str">
        <f t="shared" si="5503"/>
        <v/>
      </c>
      <c r="L5430" s="107" t="str">
        <f t="shared" si="5504"/>
        <v>чи робить СНВВ?</v>
      </c>
      <c r="M5430" s="94"/>
      <c r="N5430" s="106" t="str">
        <f t="shared" si="5511"/>
        <v/>
      </c>
      <c r="O5430" s="106" t="str">
        <f t="shared" si="5464"/>
        <v/>
      </c>
      <c r="P5430" s="106" t="str">
        <f t="shared" si="5512"/>
        <v/>
      </c>
      <c r="Q5430" s="106" t="str">
        <f t="shared" si="5513"/>
        <v/>
      </c>
      <c r="R5430" s="106" t="str">
        <f t="shared" si="5514"/>
        <v/>
      </c>
      <c r="S5430" s="106" t="str">
        <f t="shared" si="5515"/>
        <v/>
      </c>
      <c r="T5430" s="106" t="str">
        <f t="shared" si="5516"/>
        <v/>
      </c>
    </row>
    <row r="5431" spans="1:20" outlineLevel="1">
      <c r="A5431" s="169"/>
      <c r="B5431" s="117">
        <v>44778</v>
      </c>
      <c r="C5431" s="90">
        <v>0.20833333333333301</v>
      </c>
      <c r="D5431" s="106"/>
      <c r="E5431" s="106" t="str">
        <f t="shared" si="5500"/>
        <v/>
      </c>
      <c r="F5431" s="106"/>
      <c r="G5431" s="106" t="str">
        <f t="shared" si="5501"/>
        <v/>
      </c>
      <c r="H5431" s="106"/>
      <c r="I5431" s="106" t="str">
        <f t="shared" si="5502"/>
        <v/>
      </c>
      <c r="J5431" s="106"/>
      <c r="K5431" s="106" t="str">
        <f t="shared" si="5503"/>
        <v/>
      </c>
      <c r="L5431" s="107" t="str">
        <f t="shared" si="5504"/>
        <v>чи робить СНВВ?</v>
      </c>
      <c r="M5431" s="94"/>
      <c r="N5431" s="106" t="str">
        <f t="shared" si="5511"/>
        <v/>
      </c>
      <c r="O5431" s="106" t="str">
        <f t="shared" si="5464"/>
        <v/>
      </c>
      <c r="P5431" s="106" t="str">
        <f t="shared" si="5512"/>
        <v/>
      </c>
      <c r="Q5431" s="106" t="str">
        <f t="shared" si="5513"/>
        <v/>
      </c>
      <c r="R5431" s="106" t="str">
        <f t="shared" si="5514"/>
        <v/>
      </c>
      <c r="S5431" s="106" t="str">
        <f t="shared" si="5515"/>
        <v/>
      </c>
      <c r="T5431" s="106" t="str">
        <f t="shared" si="5516"/>
        <v/>
      </c>
    </row>
    <row r="5432" spans="1:20" outlineLevel="1">
      <c r="A5432" s="169"/>
      <c r="B5432" s="117">
        <v>44778</v>
      </c>
      <c r="C5432" s="90">
        <v>0.25</v>
      </c>
      <c r="D5432" s="106"/>
      <c r="E5432" s="106" t="str">
        <f t="shared" si="5500"/>
        <v/>
      </c>
      <c r="F5432" s="106"/>
      <c r="G5432" s="106" t="str">
        <f t="shared" si="5501"/>
        <v/>
      </c>
      <c r="H5432" s="106"/>
      <c r="I5432" s="106" t="str">
        <f t="shared" si="5502"/>
        <v/>
      </c>
      <c r="J5432" s="106"/>
      <c r="K5432" s="106" t="str">
        <f t="shared" si="5503"/>
        <v/>
      </c>
      <c r="L5432" s="107" t="str">
        <f t="shared" si="5504"/>
        <v>чи робить СНВВ?</v>
      </c>
      <c r="M5432" s="94"/>
      <c r="N5432" s="106" t="str">
        <f t="shared" si="5511"/>
        <v/>
      </c>
      <c r="O5432" s="106" t="str">
        <f t="shared" si="5464"/>
        <v/>
      </c>
      <c r="P5432" s="106" t="str">
        <f t="shared" si="5512"/>
        <v/>
      </c>
      <c r="Q5432" s="106" t="str">
        <f t="shared" si="5513"/>
        <v/>
      </c>
      <c r="R5432" s="106" t="str">
        <f t="shared" si="5514"/>
        <v/>
      </c>
      <c r="S5432" s="106" t="str">
        <f t="shared" si="5515"/>
        <v/>
      </c>
      <c r="T5432" s="106" t="str">
        <f t="shared" si="5516"/>
        <v/>
      </c>
    </row>
    <row r="5433" spans="1:20" outlineLevel="1">
      <c r="A5433" s="169"/>
      <c r="B5433" s="117">
        <v>44778</v>
      </c>
      <c r="C5433" s="90">
        <v>0.29166666666666702</v>
      </c>
      <c r="D5433" s="106"/>
      <c r="E5433" s="106" t="str">
        <f t="shared" si="5500"/>
        <v/>
      </c>
      <c r="F5433" s="106"/>
      <c r="G5433" s="106" t="str">
        <f t="shared" si="5501"/>
        <v/>
      </c>
      <c r="H5433" s="106"/>
      <c r="I5433" s="106" t="str">
        <f t="shared" si="5502"/>
        <v/>
      </c>
      <c r="J5433" s="106"/>
      <c r="K5433" s="106" t="str">
        <f t="shared" si="5503"/>
        <v/>
      </c>
      <c r="L5433" s="107" t="str">
        <f t="shared" si="5504"/>
        <v>чи робить СНВВ?</v>
      </c>
      <c r="M5433" s="94"/>
      <c r="N5433" s="106" t="str">
        <f t="shared" si="5511"/>
        <v/>
      </c>
      <c r="O5433" s="106" t="str">
        <f t="shared" si="5464"/>
        <v/>
      </c>
      <c r="P5433" s="106" t="str">
        <f t="shared" si="5512"/>
        <v/>
      </c>
      <c r="Q5433" s="106" t="str">
        <f t="shared" si="5513"/>
        <v/>
      </c>
      <c r="R5433" s="106" t="str">
        <f t="shared" si="5514"/>
        <v/>
      </c>
      <c r="S5433" s="106" t="str">
        <f t="shared" si="5515"/>
        <v/>
      </c>
      <c r="T5433" s="106" t="str">
        <f t="shared" si="5516"/>
        <v/>
      </c>
    </row>
    <row r="5434" spans="1:20" outlineLevel="1">
      <c r="A5434" s="169"/>
      <c r="B5434" s="117">
        <v>44778</v>
      </c>
      <c r="C5434" s="90">
        <v>0.33333333333333298</v>
      </c>
      <c r="D5434" s="106"/>
      <c r="E5434" s="106" t="str">
        <f t="shared" si="5500"/>
        <v/>
      </c>
      <c r="F5434" s="106"/>
      <c r="G5434" s="106" t="str">
        <f t="shared" si="5501"/>
        <v/>
      </c>
      <c r="H5434" s="106"/>
      <c r="I5434" s="106" t="str">
        <f t="shared" si="5502"/>
        <v/>
      </c>
      <c r="J5434" s="106"/>
      <c r="K5434" s="106" t="str">
        <f t="shared" si="5503"/>
        <v/>
      </c>
      <c r="L5434" s="107" t="str">
        <f t="shared" si="5504"/>
        <v>чи робить СНВВ?</v>
      </c>
      <c r="M5434" s="94"/>
      <c r="N5434" s="106" t="str">
        <f t="shared" si="5511"/>
        <v/>
      </c>
      <c r="O5434" s="106" t="str">
        <f t="shared" si="5464"/>
        <v/>
      </c>
      <c r="P5434" s="106" t="str">
        <f t="shared" si="5512"/>
        <v/>
      </c>
      <c r="Q5434" s="106" t="str">
        <f t="shared" si="5513"/>
        <v/>
      </c>
      <c r="R5434" s="106" t="str">
        <f t="shared" si="5514"/>
        <v/>
      </c>
      <c r="S5434" s="106" t="str">
        <f t="shared" si="5515"/>
        <v/>
      </c>
      <c r="T5434" s="106" t="str">
        <f t="shared" si="5516"/>
        <v/>
      </c>
    </row>
    <row r="5435" spans="1:20" outlineLevel="1">
      <c r="A5435" s="169"/>
      <c r="B5435" s="117">
        <v>44778</v>
      </c>
      <c r="C5435" s="90">
        <v>0.375</v>
      </c>
      <c r="D5435" s="106"/>
      <c r="E5435" s="106" t="str">
        <f t="shared" si="5500"/>
        <v/>
      </c>
      <c r="F5435" s="106"/>
      <c r="G5435" s="106" t="str">
        <f t="shared" si="5501"/>
        <v/>
      </c>
      <c r="H5435" s="106"/>
      <c r="I5435" s="106" t="str">
        <f t="shared" si="5502"/>
        <v/>
      </c>
      <c r="J5435" s="106"/>
      <c r="K5435" s="106" t="str">
        <f t="shared" si="5503"/>
        <v/>
      </c>
      <c r="L5435" s="107" t="str">
        <f t="shared" si="5504"/>
        <v>чи робить СНВВ?</v>
      </c>
      <c r="M5435" s="94"/>
      <c r="N5435" s="106" t="str">
        <f t="shared" si="5511"/>
        <v/>
      </c>
      <c r="O5435" s="106" t="str">
        <f t="shared" si="5464"/>
        <v/>
      </c>
      <c r="P5435" s="106" t="str">
        <f t="shared" si="5512"/>
        <v/>
      </c>
      <c r="Q5435" s="106" t="str">
        <f t="shared" si="5513"/>
        <v/>
      </c>
      <c r="R5435" s="106" t="str">
        <f t="shared" si="5514"/>
        <v/>
      </c>
      <c r="S5435" s="106" t="str">
        <f t="shared" si="5515"/>
        <v/>
      </c>
      <c r="T5435" s="106" t="str">
        <f t="shared" si="5516"/>
        <v/>
      </c>
    </row>
    <row r="5436" spans="1:20" outlineLevel="1">
      <c r="A5436" s="169"/>
      <c r="B5436" s="117">
        <v>44778</v>
      </c>
      <c r="C5436" s="90">
        <v>0.41666666666666702</v>
      </c>
      <c r="D5436" s="106"/>
      <c r="E5436" s="106" t="str">
        <f t="shared" si="5500"/>
        <v/>
      </c>
      <c r="F5436" s="106"/>
      <c r="G5436" s="106" t="str">
        <f t="shared" si="5501"/>
        <v/>
      </c>
      <c r="H5436" s="106"/>
      <c r="I5436" s="106" t="str">
        <f t="shared" si="5502"/>
        <v/>
      </c>
      <c r="J5436" s="106"/>
      <c r="K5436" s="106" t="str">
        <f t="shared" si="5503"/>
        <v/>
      </c>
      <c r="L5436" s="107" t="str">
        <f t="shared" si="5504"/>
        <v>чи робить СНВВ?</v>
      </c>
      <c r="M5436" s="94"/>
      <c r="N5436" s="106" t="str">
        <f t="shared" si="5511"/>
        <v/>
      </c>
      <c r="O5436" s="106" t="str">
        <f t="shared" si="5464"/>
        <v/>
      </c>
      <c r="P5436" s="106" t="str">
        <f t="shared" si="5512"/>
        <v/>
      </c>
      <c r="Q5436" s="106" t="str">
        <f t="shared" si="5513"/>
        <v/>
      </c>
      <c r="R5436" s="106" t="str">
        <f t="shared" si="5514"/>
        <v/>
      </c>
      <c r="S5436" s="106" t="str">
        <f t="shared" si="5515"/>
        <v/>
      </c>
      <c r="T5436" s="106" t="str">
        <f t="shared" si="5516"/>
        <v/>
      </c>
    </row>
    <row r="5437" spans="1:20" outlineLevel="1">
      <c r="A5437" s="169"/>
      <c r="B5437" s="117">
        <v>44778</v>
      </c>
      <c r="C5437" s="90">
        <v>0.45833333333333298</v>
      </c>
      <c r="D5437" s="106"/>
      <c r="E5437" s="106" t="str">
        <f t="shared" si="5500"/>
        <v/>
      </c>
      <c r="F5437" s="106"/>
      <c r="G5437" s="106" t="str">
        <f t="shared" si="5501"/>
        <v/>
      </c>
      <c r="H5437" s="106"/>
      <c r="I5437" s="106" t="str">
        <f t="shared" si="5502"/>
        <v/>
      </c>
      <c r="J5437" s="106"/>
      <c r="K5437" s="106" t="str">
        <f t="shared" si="5503"/>
        <v/>
      </c>
      <c r="L5437" s="107" t="str">
        <f t="shared" si="5504"/>
        <v>чи робить СНВВ?</v>
      </c>
      <c r="M5437" s="94"/>
      <c r="N5437" s="106" t="str">
        <f t="shared" si="5511"/>
        <v/>
      </c>
      <c r="O5437" s="106" t="str">
        <f t="shared" si="5464"/>
        <v/>
      </c>
      <c r="P5437" s="106" t="str">
        <f t="shared" si="5512"/>
        <v/>
      </c>
      <c r="Q5437" s="106" t="str">
        <f t="shared" si="5513"/>
        <v/>
      </c>
      <c r="R5437" s="106" t="str">
        <f t="shared" si="5514"/>
        <v/>
      </c>
      <c r="S5437" s="106" t="str">
        <f t="shared" si="5515"/>
        <v/>
      </c>
      <c r="T5437" s="106" t="str">
        <f t="shared" si="5516"/>
        <v/>
      </c>
    </row>
    <row r="5438" spans="1:20" outlineLevel="1">
      <c r="A5438" s="169"/>
      <c r="B5438" s="117">
        <v>44778</v>
      </c>
      <c r="C5438" s="90">
        <v>0.5</v>
      </c>
      <c r="D5438" s="106"/>
      <c r="E5438" s="106" t="str">
        <f t="shared" si="5500"/>
        <v/>
      </c>
      <c r="F5438" s="106"/>
      <c r="G5438" s="106" t="str">
        <f t="shared" si="5501"/>
        <v/>
      </c>
      <c r="H5438" s="106"/>
      <c r="I5438" s="106" t="str">
        <f t="shared" si="5502"/>
        <v/>
      </c>
      <c r="J5438" s="106"/>
      <c r="K5438" s="106" t="str">
        <f t="shared" si="5503"/>
        <v/>
      </c>
      <c r="L5438" s="107" t="str">
        <f t="shared" si="5504"/>
        <v>чи робить СНВВ?</v>
      </c>
      <c r="M5438" s="94"/>
      <c r="N5438" s="106" t="str">
        <f t="shared" si="5511"/>
        <v/>
      </c>
      <c r="O5438" s="106" t="str">
        <f t="shared" si="5464"/>
        <v/>
      </c>
      <c r="P5438" s="106" t="str">
        <f t="shared" si="5512"/>
        <v/>
      </c>
      <c r="Q5438" s="106" t="str">
        <f t="shared" si="5513"/>
        <v/>
      </c>
      <c r="R5438" s="106" t="str">
        <f t="shared" si="5514"/>
        <v/>
      </c>
      <c r="S5438" s="106" t="str">
        <f t="shared" si="5515"/>
        <v/>
      </c>
      <c r="T5438" s="106" t="str">
        <f t="shared" si="5516"/>
        <v/>
      </c>
    </row>
    <row r="5439" spans="1:20" outlineLevel="1">
      <c r="A5439" s="169"/>
      <c r="B5439" s="117">
        <v>44778</v>
      </c>
      <c r="C5439" s="90">
        <v>0.54166666666666696</v>
      </c>
      <c r="D5439" s="106"/>
      <c r="E5439" s="106" t="str">
        <f t="shared" si="5500"/>
        <v/>
      </c>
      <c r="F5439" s="106"/>
      <c r="G5439" s="106" t="str">
        <f t="shared" si="5501"/>
        <v/>
      </c>
      <c r="H5439" s="106"/>
      <c r="I5439" s="106" t="str">
        <f t="shared" si="5502"/>
        <v/>
      </c>
      <c r="J5439" s="106"/>
      <c r="K5439" s="106" t="str">
        <f t="shared" si="5503"/>
        <v/>
      </c>
      <c r="L5439" s="107" t="str">
        <f t="shared" si="5504"/>
        <v>чи робить СНВВ?</v>
      </c>
      <c r="M5439" s="94"/>
      <c r="N5439" s="106" t="str">
        <f t="shared" si="5511"/>
        <v/>
      </c>
      <c r="O5439" s="106" t="str">
        <f t="shared" si="5464"/>
        <v/>
      </c>
      <c r="P5439" s="106" t="str">
        <f t="shared" si="5512"/>
        <v/>
      </c>
      <c r="Q5439" s="106" t="str">
        <f t="shared" si="5513"/>
        <v/>
      </c>
      <c r="R5439" s="106" t="str">
        <f t="shared" si="5514"/>
        <v/>
      </c>
      <c r="S5439" s="106" t="str">
        <f t="shared" si="5515"/>
        <v/>
      </c>
      <c r="T5439" s="106" t="str">
        <f t="shared" si="5516"/>
        <v/>
      </c>
    </row>
    <row r="5440" spans="1:20" outlineLevel="1">
      <c r="A5440" s="169"/>
      <c r="B5440" s="117">
        <v>44778</v>
      </c>
      <c r="C5440" s="90">
        <v>0.58333333333333304</v>
      </c>
      <c r="D5440" s="106"/>
      <c r="E5440" s="106" t="str">
        <f t="shared" si="5500"/>
        <v/>
      </c>
      <c r="F5440" s="106"/>
      <c r="G5440" s="106" t="str">
        <f t="shared" si="5501"/>
        <v/>
      </c>
      <c r="H5440" s="106"/>
      <c r="I5440" s="106" t="str">
        <f t="shared" si="5502"/>
        <v/>
      </c>
      <c r="J5440" s="106"/>
      <c r="K5440" s="106" t="str">
        <f t="shared" si="5503"/>
        <v/>
      </c>
      <c r="L5440" s="107" t="str">
        <f t="shared" si="5504"/>
        <v>чи робить СНВВ?</v>
      </c>
      <c r="M5440" s="94"/>
      <c r="N5440" s="106" t="str">
        <f t="shared" si="5511"/>
        <v/>
      </c>
      <c r="O5440" s="106" t="str">
        <f t="shared" si="5464"/>
        <v/>
      </c>
      <c r="P5440" s="106" t="str">
        <f t="shared" si="5512"/>
        <v/>
      </c>
      <c r="Q5440" s="106" t="str">
        <f t="shared" si="5513"/>
        <v/>
      </c>
      <c r="R5440" s="106" t="str">
        <f t="shared" si="5514"/>
        <v/>
      </c>
      <c r="S5440" s="106" t="str">
        <f t="shared" si="5515"/>
        <v/>
      </c>
      <c r="T5440" s="106" t="str">
        <f t="shared" si="5516"/>
        <v/>
      </c>
    </row>
    <row r="5441" spans="1:20" outlineLevel="1">
      <c r="A5441" s="169"/>
      <c r="B5441" s="117">
        <v>44778</v>
      </c>
      <c r="C5441" s="90">
        <v>0.625</v>
      </c>
      <c r="D5441" s="106"/>
      <c r="E5441" s="106" t="str">
        <f t="shared" si="5500"/>
        <v/>
      </c>
      <c r="F5441" s="106"/>
      <c r="G5441" s="106" t="str">
        <f t="shared" si="5501"/>
        <v/>
      </c>
      <c r="H5441" s="106"/>
      <c r="I5441" s="106" t="str">
        <f t="shared" si="5502"/>
        <v/>
      </c>
      <c r="J5441" s="106"/>
      <c r="K5441" s="106" t="str">
        <f t="shared" si="5503"/>
        <v/>
      </c>
      <c r="L5441" s="107" t="str">
        <f t="shared" si="5504"/>
        <v>чи робить СНВВ?</v>
      </c>
      <c r="M5441" s="94"/>
      <c r="N5441" s="106" t="str">
        <f t="shared" si="5511"/>
        <v/>
      </c>
      <c r="O5441" s="106" t="str">
        <f t="shared" si="5464"/>
        <v/>
      </c>
      <c r="P5441" s="106" t="str">
        <f t="shared" si="5512"/>
        <v/>
      </c>
      <c r="Q5441" s="106" t="str">
        <f t="shared" si="5513"/>
        <v/>
      </c>
      <c r="R5441" s="106" t="str">
        <f t="shared" si="5514"/>
        <v/>
      </c>
      <c r="S5441" s="106" t="str">
        <f t="shared" si="5515"/>
        <v/>
      </c>
      <c r="T5441" s="106" t="str">
        <f t="shared" si="5516"/>
        <v/>
      </c>
    </row>
    <row r="5442" spans="1:20" outlineLevel="1">
      <c r="A5442" s="169"/>
      <c r="B5442" s="117">
        <v>44778</v>
      </c>
      <c r="C5442" s="90">
        <v>0.66666666666666696</v>
      </c>
      <c r="D5442" s="106"/>
      <c r="E5442" s="106" t="str">
        <f t="shared" si="5500"/>
        <v/>
      </c>
      <c r="F5442" s="106"/>
      <c r="G5442" s="106" t="str">
        <f t="shared" si="5501"/>
        <v/>
      </c>
      <c r="H5442" s="106"/>
      <c r="I5442" s="106" t="str">
        <f t="shared" si="5502"/>
        <v/>
      </c>
      <c r="J5442" s="106"/>
      <c r="K5442" s="106" t="str">
        <f t="shared" si="5503"/>
        <v/>
      </c>
      <c r="L5442" s="107" t="str">
        <f t="shared" si="5504"/>
        <v>чи робить СНВВ?</v>
      </c>
      <c r="M5442" s="94"/>
      <c r="N5442" s="106" t="str">
        <f t="shared" si="5511"/>
        <v/>
      </c>
      <c r="O5442" s="106" t="str">
        <f t="shared" si="5464"/>
        <v/>
      </c>
      <c r="P5442" s="106" t="str">
        <f t="shared" si="5512"/>
        <v/>
      </c>
      <c r="Q5442" s="106" t="str">
        <f t="shared" si="5513"/>
        <v/>
      </c>
      <c r="R5442" s="106" t="str">
        <f t="shared" si="5514"/>
        <v/>
      </c>
      <c r="S5442" s="106" t="str">
        <f t="shared" si="5515"/>
        <v/>
      </c>
      <c r="T5442" s="106" t="str">
        <f t="shared" si="5516"/>
        <v/>
      </c>
    </row>
    <row r="5443" spans="1:20" outlineLevel="1">
      <c r="A5443" s="169"/>
      <c r="B5443" s="117">
        <v>44778</v>
      </c>
      <c r="C5443" s="90">
        <v>0.70833333333333304</v>
      </c>
      <c r="D5443" s="106"/>
      <c r="E5443" s="106" t="str">
        <f t="shared" si="5500"/>
        <v/>
      </c>
      <c r="F5443" s="106"/>
      <c r="G5443" s="106" t="str">
        <f t="shared" si="5501"/>
        <v/>
      </c>
      <c r="H5443" s="106"/>
      <c r="I5443" s="106" t="str">
        <f t="shared" si="5502"/>
        <v/>
      </c>
      <c r="J5443" s="106"/>
      <c r="K5443" s="106" t="str">
        <f t="shared" si="5503"/>
        <v/>
      </c>
      <c r="L5443" s="107" t="str">
        <f t="shared" si="5504"/>
        <v>чи робить СНВВ?</v>
      </c>
      <c r="M5443" s="94"/>
      <c r="N5443" s="106" t="str">
        <f t="shared" si="5511"/>
        <v/>
      </c>
      <c r="O5443" s="106" t="str">
        <f t="shared" si="5464"/>
        <v/>
      </c>
      <c r="P5443" s="106" t="str">
        <f t="shared" si="5512"/>
        <v/>
      </c>
      <c r="Q5443" s="106" t="str">
        <f t="shared" si="5513"/>
        <v/>
      </c>
      <c r="R5443" s="106" t="str">
        <f t="shared" si="5514"/>
        <v/>
      </c>
      <c r="S5443" s="106" t="str">
        <f t="shared" si="5515"/>
        <v/>
      </c>
      <c r="T5443" s="106" t="str">
        <f t="shared" si="5516"/>
        <v/>
      </c>
    </row>
    <row r="5444" spans="1:20" outlineLevel="1">
      <c r="A5444" s="169"/>
      <c r="B5444" s="117">
        <v>44778</v>
      </c>
      <c r="C5444" s="90">
        <v>0.75</v>
      </c>
      <c r="D5444" s="106"/>
      <c r="E5444" s="106" t="str">
        <f t="shared" si="5500"/>
        <v/>
      </c>
      <c r="F5444" s="106"/>
      <c r="G5444" s="106" t="str">
        <f t="shared" si="5501"/>
        <v/>
      </c>
      <c r="H5444" s="106"/>
      <c r="I5444" s="106" t="str">
        <f t="shared" si="5502"/>
        <v/>
      </c>
      <c r="J5444" s="106"/>
      <c r="K5444" s="106" t="str">
        <f t="shared" si="5503"/>
        <v/>
      </c>
      <c r="L5444" s="107" t="str">
        <f t="shared" si="5504"/>
        <v>чи робить СНВВ?</v>
      </c>
      <c r="M5444" s="94"/>
      <c r="N5444" s="106" t="str">
        <f t="shared" si="5511"/>
        <v/>
      </c>
      <c r="O5444" s="106" t="str">
        <f t="shared" si="5464"/>
        <v/>
      </c>
      <c r="P5444" s="106" t="str">
        <f t="shared" si="5512"/>
        <v/>
      </c>
      <c r="Q5444" s="106" t="str">
        <f t="shared" si="5513"/>
        <v/>
      </c>
      <c r="R5444" s="106" t="str">
        <f t="shared" si="5514"/>
        <v/>
      </c>
      <c r="S5444" s="106" t="str">
        <f t="shared" si="5515"/>
        <v/>
      </c>
      <c r="T5444" s="106" t="str">
        <f t="shared" si="5516"/>
        <v/>
      </c>
    </row>
    <row r="5445" spans="1:20" outlineLevel="1">
      <c r="A5445" s="169"/>
      <c r="B5445" s="117">
        <v>44778</v>
      </c>
      <c r="C5445" s="90">
        <v>0.79166666666666696</v>
      </c>
      <c r="D5445" s="106"/>
      <c r="E5445" s="106" t="str">
        <f t="shared" si="5500"/>
        <v/>
      </c>
      <c r="F5445" s="106"/>
      <c r="G5445" s="106" t="str">
        <f t="shared" si="5501"/>
        <v/>
      </c>
      <c r="H5445" s="106"/>
      <c r="I5445" s="106" t="str">
        <f t="shared" si="5502"/>
        <v/>
      </c>
      <c r="J5445" s="106"/>
      <c r="K5445" s="106" t="str">
        <f t="shared" si="5503"/>
        <v/>
      </c>
      <c r="L5445" s="107" t="str">
        <f t="shared" si="5504"/>
        <v>чи робить СНВВ?</v>
      </c>
      <c r="M5445" s="94"/>
      <c r="N5445" s="106" t="str">
        <f t="shared" si="5511"/>
        <v/>
      </c>
      <c r="O5445" s="106" t="str">
        <f t="shared" si="5464"/>
        <v/>
      </c>
      <c r="P5445" s="106" t="str">
        <f t="shared" si="5512"/>
        <v/>
      </c>
      <c r="Q5445" s="106" t="str">
        <f t="shared" si="5513"/>
        <v/>
      </c>
      <c r="R5445" s="106" t="str">
        <f t="shared" si="5514"/>
        <v/>
      </c>
      <c r="S5445" s="106" t="str">
        <f t="shared" si="5515"/>
        <v/>
      </c>
      <c r="T5445" s="106" t="str">
        <f t="shared" si="5516"/>
        <v/>
      </c>
    </row>
    <row r="5446" spans="1:20" outlineLevel="1">
      <c r="A5446" s="169"/>
      <c r="B5446" s="117">
        <v>44778</v>
      </c>
      <c r="C5446" s="90">
        <v>0.83333333333333304</v>
      </c>
      <c r="D5446" s="106"/>
      <c r="E5446" s="106" t="str">
        <f t="shared" si="5500"/>
        <v/>
      </c>
      <c r="F5446" s="106"/>
      <c r="G5446" s="106" t="str">
        <f t="shared" si="5501"/>
        <v/>
      </c>
      <c r="H5446" s="106"/>
      <c r="I5446" s="106" t="str">
        <f t="shared" si="5502"/>
        <v/>
      </c>
      <c r="J5446" s="106"/>
      <c r="K5446" s="106" t="str">
        <f t="shared" si="5503"/>
        <v/>
      </c>
      <c r="L5446" s="107" t="str">
        <f t="shared" si="5504"/>
        <v>чи робить СНВВ?</v>
      </c>
      <c r="M5446" s="94"/>
      <c r="N5446" s="106" t="str">
        <f t="shared" si="5511"/>
        <v/>
      </c>
      <c r="O5446" s="106" t="str">
        <f t="shared" si="5464"/>
        <v/>
      </c>
      <c r="P5446" s="106" t="str">
        <f t="shared" si="5512"/>
        <v/>
      </c>
      <c r="Q5446" s="106" t="str">
        <f t="shared" si="5513"/>
        <v/>
      </c>
      <c r="R5446" s="106" t="str">
        <f t="shared" si="5514"/>
        <v/>
      </c>
      <c r="S5446" s="106" t="str">
        <f t="shared" si="5515"/>
        <v/>
      </c>
      <c r="T5446" s="106" t="str">
        <f t="shared" si="5516"/>
        <v/>
      </c>
    </row>
    <row r="5447" spans="1:20" outlineLevel="1">
      <c r="A5447" s="169"/>
      <c r="B5447" s="117">
        <v>44778</v>
      </c>
      <c r="C5447" s="90">
        <v>0.875</v>
      </c>
      <c r="D5447" s="106"/>
      <c r="E5447" s="106" t="str">
        <f t="shared" si="5500"/>
        <v/>
      </c>
      <c r="F5447" s="106"/>
      <c r="G5447" s="106" t="str">
        <f t="shared" si="5501"/>
        <v/>
      </c>
      <c r="H5447" s="106"/>
      <c r="I5447" s="106" t="str">
        <f t="shared" si="5502"/>
        <v/>
      </c>
      <c r="J5447" s="106"/>
      <c r="K5447" s="106" t="str">
        <f t="shared" si="5503"/>
        <v/>
      </c>
      <c r="L5447" s="107" t="str">
        <f t="shared" si="5504"/>
        <v>чи робить СНВВ?</v>
      </c>
      <c r="M5447" s="94"/>
      <c r="N5447" s="106" t="str">
        <f t="shared" si="5511"/>
        <v/>
      </c>
      <c r="O5447" s="106" t="str">
        <f t="shared" si="5464"/>
        <v/>
      </c>
      <c r="P5447" s="106" t="str">
        <f t="shared" si="5512"/>
        <v/>
      </c>
      <c r="Q5447" s="106" t="str">
        <f t="shared" si="5513"/>
        <v/>
      </c>
      <c r="R5447" s="106" t="str">
        <f t="shared" si="5514"/>
        <v/>
      </c>
      <c r="S5447" s="106" t="str">
        <f t="shared" si="5515"/>
        <v/>
      </c>
      <c r="T5447" s="106" t="str">
        <f t="shared" si="5516"/>
        <v/>
      </c>
    </row>
    <row r="5448" spans="1:20" outlineLevel="1">
      <c r="A5448" s="169"/>
      <c r="B5448" s="117">
        <v>44778</v>
      </c>
      <c r="C5448" s="90">
        <v>0.91666666666666696</v>
      </c>
      <c r="D5448" s="106"/>
      <c r="E5448" s="106" t="str">
        <f t="shared" si="5500"/>
        <v/>
      </c>
      <c r="F5448" s="106"/>
      <c r="G5448" s="106" t="str">
        <f t="shared" si="5501"/>
        <v/>
      </c>
      <c r="H5448" s="106"/>
      <c r="I5448" s="106" t="str">
        <f t="shared" si="5502"/>
        <v/>
      </c>
      <c r="J5448" s="106"/>
      <c r="K5448" s="106" t="str">
        <f t="shared" si="5503"/>
        <v/>
      </c>
      <c r="L5448" s="107" t="str">
        <f t="shared" si="5504"/>
        <v>чи робить СНВВ?</v>
      </c>
      <c r="M5448" s="94"/>
      <c r="N5448" s="106" t="str">
        <f t="shared" si="5511"/>
        <v/>
      </c>
      <c r="O5448" s="106" t="str">
        <f t="shared" si="5464"/>
        <v/>
      </c>
      <c r="P5448" s="106" t="str">
        <f t="shared" si="5512"/>
        <v/>
      </c>
      <c r="Q5448" s="106" t="str">
        <f t="shared" si="5513"/>
        <v/>
      </c>
      <c r="R5448" s="106" t="str">
        <f t="shared" si="5514"/>
        <v/>
      </c>
      <c r="S5448" s="106" t="str">
        <f t="shared" si="5515"/>
        <v/>
      </c>
      <c r="T5448" s="106" t="str">
        <f t="shared" si="5516"/>
        <v/>
      </c>
    </row>
    <row r="5449" spans="1:20" outlineLevel="1">
      <c r="A5449" s="169"/>
      <c r="B5449" s="117">
        <v>44778</v>
      </c>
      <c r="C5449" s="90">
        <v>0.95833333333333304</v>
      </c>
      <c r="D5449" s="106"/>
      <c r="E5449" s="106" t="str">
        <f t="shared" si="5500"/>
        <v/>
      </c>
      <c r="F5449" s="106"/>
      <c r="G5449" s="106" t="str">
        <f t="shared" si="5501"/>
        <v/>
      </c>
      <c r="H5449" s="106"/>
      <c r="I5449" s="106" t="str">
        <f t="shared" si="5502"/>
        <v/>
      </c>
      <c r="J5449" s="106"/>
      <c r="K5449" s="106" t="str">
        <f t="shared" si="5503"/>
        <v/>
      </c>
      <c r="L5449" s="107" t="str">
        <f t="shared" si="5504"/>
        <v>чи робить СНВВ?</v>
      </c>
      <c r="M5449" s="94"/>
      <c r="N5449" s="106" t="str">
        <f t="shared" si="5511"/>
        <v/>
      </c>
      <c r="O5449" s="106" t="str">
        <f t="shared" si="5464"/>
        <v/>
      </c>
      <c r="P5449" s="106" t="str">
        <f t="shared" si="5512"/>
        <v/>
      </c>
      <c r="Q5449" s="106" t="str">
        <f t="shared" si="5513"/>
        <v/>
      </c>
      <c r="R5449" s="106" t="str">
        <f t="shared" si="5514"/>
        <v/>
      </c>
      <c r="S5449" s="106" t="str">
        <f t="shared" si="5515"/>
        <v/>
      </c>
      <c r="T5449" s="106" t="str">
        <f t="shared" si="5516"/>
        <v/>
      </c>
    </row>
    <row r="5450" spans="1:20" outlineLevel="1">
      <c r="A5450" s="169"/>
      <c r="B5450" s="117">
        <v>44778</v>
      </c>
      <c r="C5450" s="90">
        <v>1</v>
      </c>
      <c r="D5450" s="106"/>
      <c r="E5450" s="106" t="str">
        <f t="shared" si="5500"/>
        <v/>
      </c>
      <c r="F5450" s="106"/>
      <c r="G5450" s="106" t="str">
        <f t="shared" si="5501"/>
        <v/>
      </c>
      <c r="H5450" s="106"/>
      <c r="I5450" s="106" t="str">
        <f t="shared" si="5502"/>
        <v/>
      </c>
      <c r="J5450" s="106"/>
      <c r="K5450" s="106" t="str">
        <f t="shared" si="5503"/>
        <v/>
      </c>
      <c r="L5450" s="107" t="str">
        <f t="shared" si="5504"/>
        <v>чи робить СНВВ?</v>
      </c>
      <c r="M5450" s="94"/>
      <c r="N5450" s="106" t="str">
        <f t="shared" si="5511"/>
        <v/>
      </c>
      <c r="O5450" s="106" t="str">
        <f t="shared" si="5464"/>
        <v/>
      </c>
      <c r="P5450" s="106" t="str">
        <f t="shared" si="5512"/>
        <v/>
      </c>
      <c r="Q5450" s="106" t="str">
        <f t="shared" si="5513"/>
        <v/>
      </c>
      <c r="R5450" s="106" t="str">
        <f t="shared" si="5514"/>
        <v/>
      </c>
      <c r="S5450" s="106" t="str">
        <f t="shared" si="5515"/>
        <v/>
      </c>
      <c r="T5450" s="106" t="str">
        <f t="shared" si="5516"/>
        <v/>
      </c>
    </row>
    <row r="5451" spans="1:20">
      <c r="A5451" s="113"/>
      <c r="B5451" s="170" t="s">
        <v>305</v>
      </c>
      <c r="C5451" s="170"/>
      <c r="D5451" s="97">
        <f t="shared" ref="D5451" si="5517">SUM(D5427:D5450)</f>
        <v>0</v>
      </c>
      <c r="E5451" s="98">
        <f t="shared" ref="E5451" si="5518">COUNTIF(E5427:E5450,"&gt;0")</f>
        <v>0</v>
      </c>
      <c r="F5451" s="97">
        <f t="shared" ref="F5451" si="5519">SUM(F5427:F5450)</f>
        <v>0</v>
      </c>
      <c r="G5451" s="98">
        <f t="shared" ref="G5451" si="5520">COUNTIF(G5427:G5450,"&gt;0")</f>
        <v>0</v>
      </c>
      <c r="H5451" s="97">
        <f t="shared" ref="H5451" si="5521">SUM(H5427:H5450)</f>
        <v>0</v>
      </c>
      <c r="I5451" s="98">
        <f t="shared" ref="I5451" si="5522">COUNTIF(I5427:I5450,"&gt;0")</f>
        <v>0</v>
      </c>
      <c r="J5451" s="97">
        <f t="shared" ref="J5451" si="5523">SUM(J5427:J5450)</f>
        <v>0</v>
      </c>
      <c r="K5451" s="98">
        <f t="shared" ref="K5451" si="5524">COUNTIF(K5427:K5450,"&gt;0")</f>
        <v>0</v>
      </c>
      <c r="L5451" s="98">
        <f t="shared" ref="L5451" si="5525">COUNTIF(L5427:L5450,"СНВВ не працює")</f>
        <v>0</v>
      </c>
      <c r="M5451" s="94"/>
      <c r="N5451" s="97">
        <f>AVERAGEA(N5427:N5450)</f>
        <v>0</v>
      </c>
      <c r="O5451" s="97">
        <f>AVERAGEA(O5427:O5450)</f>
        <v>0</v>
      </c>
      <c r="P5451" s="97">
        <f>SUM(P5427:P5450)</f>
        <v>0</v>
      </c>
      <c r="Q5451" s="97">
        <f>SUM(Q5427:Q5450)</f>
        <v>0</v>
      </c>
      <c r="R5451" s="97">
        <f>SUM(R5427:R5450)</f>
        <v>0</v>
      </c>
      <c r="S5451" s="97">
        <f>SUM(S5427:S5450)</f>
        <v>0</v>
      </c>
      <c r="T5451" s="97">
        <f>SUM(T5427:T5450)</f>
        <v>0</v>
      </c>
    </row>
    <row r="5452" spans="1:20" outlineLevel="1">
      <c r="A5452" s="168">
        <v>44779</v>
      </c>
      <c r="B5452" s="117">
        <v>44779</v>
      </c>
      <c r="C5452" s="90">
        <v>4.1666666666666664E-2</v>
      </c>
      <c r="D5452" s="106"/>
      <c r="E5452" s="106" t="str">
        <f t="shared" ref="E5452:E5475" si="5526">IF(D5452="","",IF(D5452&lt;1,1,0))</f>
        <v/>
      </c>
      <c r="F5452" s="106"/>
      <c r="G5452" s="106" t="str">
        <f t="shared" ref="G5452:G5475" si="5527">IF(F5452="","",IF(F5452&lt;1,1,0))</f>
        <v/>
      </c>
      <c r="H5452" s="106"/>
      <c r="I5452" s="106" t="str">
        <f t="shared" ref="I5452:I5475" si="5528">IF(H5452="","",IF(H5452&lt;1,1,0))</f>
        <v/>
      </c>
      <c r="J5452" s="106"/>
      <c r="K5452" s="106" t="str">
        <f t="shared" ref="K5452:K5475" si="5529">IF(J5452="","",IF(J5452&lt;1,1,0))</f>
        <v/>
      </c>
      <c r="L5452" s="107" t="str">
        <f t="shared" ref="L5452:L5475" si="5530">IF(H5452="","чи робить СНВВ?",IF(J5452="","чи роблять агрегати?",IF($J5452=0,"агрегати не працюють",IF(AND($H5452=0,$J5452=1),"СНВВ не працює","OK"))))</f>
        <v>чи робить СНВВ?</v>
      </c>
      <c r="M5452" s="94"/>
      <c r="N5452" s="106" t="str">
        <f t="shared" ref="N5452" si="5531">IF(OR(E5452&lt;&gt;0, J5452=0), "",D5452)</f>
        <v/>
      </c>
      <c r="O5452" s="106" t="str">
        <f t="shared" si="5464"/>
        <v/>
      </c>
      <c r="P5452" s="106" t="str">
        <f t="shared" ref="P5452" si="5532">IF(AND($E5452&lt;&gt;0,$J5452=1),D5452,O5452)</f>
        <v/>
      </c>
      <c r="Q5452" s="106" t="str">
        <f t="shared" ref="Q5452" si="5533">IF(OR(G5452&lt;&gt;0, J5452=0), "",F5452)</f>
        <v/>
      </c>
      <c r="R5452" s="106" t="str">
        <f t="shared" ref="R5452" si="5534">IF(Q5452="", "",(Q5452*$S$2+$S$3))</f>
        <v/>
      </c>
      <c r="S5452" s="106" t="str">
        <f t="shared" ref="S5452" si="5535">IF(AND(G5452&lt;&gt;0,J5452=1),F5452,R5452)</f>
        <v/>
      </c>
      <c r="T5452" s="106" t="str">
        <f t="shared" ref="T5452" si="5536">IFERROR(P5452*S5452,"")</f>
        <v/>
      </c>
    </row>
    <row r="5453" spans="1:20" outlineLevel="1">
      <c r="A5453" s="169"/>
      <c r="B5453" s="117">
        <v>44779</v>
      </c>
      <c r="C5453" s="90">
        <v>8.3333333333333301E-2</v>
      </c>
      <c r="D5453" s="106"/>
      <c r="E5453" s="106" t="str">
        <f t="shared" si="5526"/>
        <v/>
      </c>
      <c r="F5453" s="106"/>
      <c r="G5453" s="106" t="str">
        <f t="shared" si="5527"/>
        <v/>
      </c>
      <c r="H5453" s="106"/>
      <c r="I5453" s="106" t="str">
        <f t="shared" si="5528"/>
        <v/>
      </c>
      <c r="J5453" s="106"/>
      <c r="K5453" s="106" t="str">
        <f t="shared" si="5529"/>
        <v/>
      </c>
      <c r="L5453" s="107" t="str">
        <f t="shared" si="5530"/>
        <v>чи робить СНВВ?</v>
      </c>
      <c r="M5453" s="94"/>
      <c r="N5453" s="106" t="str">
        <f t="shared" ref="N5453:N5475" si="5537">IF(OR(E5453&lt;&gt;0, J5453=0), "",D5453)</f>
        <v/>
      </c>
      <c r="O5453" s="106" t="str">
        <f t="shared" si="5464"/>
        <v/>
      </c>
      <c r="P5453" s="106" t="str">
        <f t="shared" ref="P5453:P5475" si="5538">IF(AND($E5453&lt;&gt;0,$J5453=1),D5453,O5453)</f>
        <v/>
      </c>
      <c r="Q5453" s="106" t="str">
        <f t="shared" ref="Q5453:Q5475" si="5539">IF(OR(G5453&lt;&gt;0, J5453=0), "",F5453)</f>
        <v/>
      </c>
      <c r="R5453" s="106" t="str">
        <f t="shared" ref="R5453:R5475" si="5540">IF(Q5453="", "",(Q5453*$S$2+$S$3))</f>
        <v/>
      </c>
      <c r="S5453" s="106" t="str">
        <f t="shared" ref="S5453:S5475" si="5541">IF(AND(G5453&lt;&gt;0,J5453=1),F5453,R5453)</f>
        <v/>
      </c>
      <c r="T5453" s="106" t="str">
        <f t="shared" ref="T5453:T5475" si="5542">IFERROR(P5453*S5453,"")</f>
        <v/>
      </c>
    </row>
    <row r="5454" spans="1:20" outlineLevel="1">
      <c r="A5454" s="169"/>
      <c r="B5454" s="117">
        <v>44779</v>
      </c>
      <c r="C5454" s="90">
        <v>0.125</v>
      </c>
      <c r="D5454" s="106"/>
      <c r="E5454" s="106" t="str">
        <f t="shared" si="5526"/>
        <v/>
      </c>
      <c r="F5454" s="106"/>
      <c r="G5454" s="106" t="str">
        <f t="shared" si="5527"/>
        <v/>
      </c>
      <c r="H5454" s="106"/>
      <c r="I5454" s="106" t="str">
        <f t="shared" si="5528"/>
        <v/>
      </c>
      <c r="J5454" s="106"/>
      <c r="K5454" s="106" t="str">
        <f t="shared" si="5529"/>
        <v/>
      </c>
      <c r="L5454" s="107" t="str">
        <f t="shared" si="5530"/>
        <v>чи робить СНВВ?</v>
      </c>
      <c r="M5454" s="94"/>
      <c r="N5454" s="106" t="str">
        <f t="shared" si="5537"/>
        <v/>
      </c>
      <c r="O5454" s="106" t="str">
        <f t="shared" si="5464"/>
        <v/>
      </c>
      <c r="P5454" s="106" t="str">
        <f t="shared" si="5538"/>
        <v/>
      </c>
      <c r="Q5454" s="106" t="str">
        <f t="shared" si="5539"/>
        <v/>
      </c>
      <c r="R5454" s="106" t="str">
        <f t="shared" si="5540"/>
        <v/>
      </c>
      <c r="S5454" s="106" t="str">
        <f t="shared" si="5541"/>
        <v/>
      </c>
      <c r="T5454" s="106" t="str">
        <f t="shared" si="5542"/>
        <v/>
      </c>
    </row>
    <row r="5455" spans="1:20" outlineLevel="1">
      <c r="A5455" s="169"/>
      <c r="B5455" s="117">
        <v>44779</v>
      </c>
      <c r="C5455" s="90">
        <v>0.16666666666666699</v>
      </c>
      <c r="D5455" s="106"/>
      <c r="E5455" s="106" t="str">
        <f t="shared" si="5526"/>
        <v/>
      </c>
      <c r="F5455" s="106"/>
      <c r="G5455" s="106" t="str">
        <f t="shared" si="5527"/>
        <v/>
      </c>
      <c r="H5455" s="106"/>
      <c r="I5455" s="106" t="str">
        <f t="shared" si="5528"/>
        <v/>
      </c>
      <c r="J5455" s="106"/>
      <c r="K5455" s="106" t="str">
        <f t="shared" si="5529"/>
        <v/>
      </c>
      <c r="L5455" s="107" t="str">
        <f t="shared" si="5530"/>
        <v>чи робить СНВВ?</v>
      </c>
      <c r="M5455" s="94"/>
      <c r="N5455" s="106" t="str">
        <f t="shared" si="5537"/>
        <v/>
      </c>
      <c r="O5455" s="106" t="str">
        <f t="shared" ref="O5455:O5518" si="5543">IF(N5455="", "",(N5455*$Q$2+$Q$3))</f>
        <v/>
      </c>
      <c r="P5455" s="106" t="str">
        <f t="shared" si="5538"/>
        <v/>
      </c>
      <c r="Q5455" s="106" t="str">
        <f t="shared" si="5539"/>
        <v/>
      </c>
      <c r="R5455" s="106" t="str">
        <f t="shared" si="5540"/>
        <v/>
      </c>
      <c r="S5455" s="106" t="str">
        <f t="shared" si="5541"/>
        <v/>
      </c>
      <c r="T5455" s="106" t="str">
        <f t="shared" si="5542"/>
        <v/>
      </c>
    </row>
    <row r="5456" spans="1:20" outlineLevel="1">
      <c r="A5456" s="169"/>
      <c r="B5456" s="117">
        <v>44779</v>
      </c>
      <c r="C5456" s="90">
        <v>0.20833333333333301</v>
      </c>
      <c r="D5456" s="106"/>
      <c r="E5456" s="106" t="str">
        <f t="shared" si="5526"/>
        <v/>
      </c>
      <c r="F5456" s="106"/>
      <c r="G5456" s="106" t="str">
        <f t="shared" si="5527"/>
        <v/>
      </c>
      <c r="H5456" s="106"/>
      <c r="I5456" s="106" t="str">
        <f t="shared" si="5528"/>
        <v/>
      </c>
      <c r="J5456" s="106"/>
      <c r="K5456" s="106" t="str">
        <f t="shared" si="5529"/>
        <v/>
      </c>
      <c r="L5456" s="107" t="str">
        <f t="shared" si="5530"/>
        <v>чи робить СНВВ?</v>
      </c>
      <c r="M5456" s="94"/>
      <c r="N5456" s="106" t="str">
        <f t="shared" si="5537"/>
        <v/>
      </c>
      <c r="O5456" s="106" t="str">
        <f t="shared" si="5543"/>
        <v/>
      </c>
      <c r="P5456" s="106" t="str">
        <f t="shared" si="5538"/>
        <v/>
      </c>
      <c r="Q5456" s="106" t="str">
        <f t="shared" si="5539"/>
        <v/>
      </c>
      <c r="R5456" s="106" t="str">
        <f t="shared" si="5540"/>
        <v/>
      </c>
      <c r="S5456" s="106" t="str">
        <f t="shared" si="5541"/>
        <v/>
      </c>
      <c r="T5456" s="106" t="str">
        <f t="shared" si="5542"/>
        <v/>
      </c>
    </row>
    <row r="5457" spans="1:20" outlineLevel="1">
      <c r="A5457" s="169"/>
      <c r="B5457" s="117">
        <v>44779</v>
      </c>
      <c r="C5457" s="90">
        <v>0.25</v>
      </c>
      <c r="D5457" s="106"/>
      <c r="E5457" s="106" t="str">
        <f t="shared" si="5526"/>
        <v/>
      </c>
      <c r="F5457" s="106"/>
      <c r="G5457" s="106" t="str">
        <f t="shared" si="5527"/>
        <v/>
      </c>
      <c r="H5457" s="106"/>
      <c r="I5457" s="106" t="str">
        <f t="shared" si="5528"/>
        <v/>
      </c>
      <c r="J5457" s="106"/>
      <c r="K5457" s="106" t="str">
        <f t="shared" si="5529"/>
        <v/>
      </c>
      <c r="L5457" s="107" t="str">
        <f t="shared" si="5530"/>
        <v>чи робить СНВВ?</v>
      </c>
      <c r="M5457" s="94"/>
      <c r="N5457" s="106" t="str">
        <f t="shared" si="5537"/>
        <v/>
      </c>
      <c r="O5457" s="106" t="str">
        <f t="shared" si="5543"/>
        <v/>
      </c>
      <c r="P5457" s="106" t="str">
        <f t="shared" si="5538"/>
        <v/>
      </c>
      <c r="Q5457" s="106" t="str">
        <f t="shared" si="5539"/>
        <v/>
      </c>
      <c r="R5457" s="106" t="str">
        <f t="shared" si="5540"/>
        <v/>
      </c>
      <c r="S5457" s="106" t="str">
        <f t="shared" si="5541"/>
        <v/>
      </c>
      <c r="T5457" s="106" t="str">
        <f t="shared" si="5542"/>
        <v/>
      </c>
    </row>
    <row r="5458" spans="1:20" outlineLevel="1">
      <c r="A5458" s="169"/>
      <c r="B5458" s="117">
        <v>44779</v>
      </c>
      <c r="C5458" s="90">
        <v>0.29166666666666702</v>
      </c>
      <c r="D5458" s="106"/>
      <c r="E5458" s="106" t="str">
        <f t="shared" si="5526"/>
        <v/>
      </c>
      <c r="F5458" s="106"/>
      <c r="G5458" s="106" t="str">
        <f t="shared" si="5527"/>
        <v/>
      </c>
      <c r="H5458" s="106"/>
      <c r="I5458" s="106" t="str">
        <f t="shared" si="5528"/>
        <v/>
      </c>
      <c r="J5458" s="106"/>
      <c r="K5458" s="106" t="str">
        <f t="shared" si="5529"/>
        <v/>
      </c>
      <c r="L5458" s="107" t="str">
        <f t="shared" si="5530"/>
        <v>чи робить СНВВ?</v>
      </c>
      <c r="M5458" s="94"/>
      <c r="N5458" s="106" t="str">
        <f t="shared" si="5537"/>
        <v/>
      </c>
      <c r="O5458" s="106" t="str">
        <f t="shared" si="5543"/>
        <v/>
      </c>
      <c r="P5458" s="106" t="str">
        <f t="shared" si="5538"/>
        <v/>
      </c>
      <c r="Q5458" s="106" t="str">
        <f t="shared" si="5539"/>
        <v/>
      </c>
      <c r="R5458" s="106" t="str">
        <f t="shared" si="5540"/>
        <v/>
      </c>
      <c r="S5458" s="106" t="str">
        <f t="shared" si="5541"/>
        <v/>
      </c>
      <c r="T5458" s="106" t="str">
        <f t="shared" si="5542"/>
        <v/>
      </c>
    </row>
    <row r="5459" spans="1:20" outlineLevel="1">
      <c r="A5459" s="169"/>
      <c r="B5459" s="117">
        <v>44779</v>
      </c>
      <c r="C5459" s="90">
        <v>0.33333333333333298</v>
      </c>
      <c r="D5459" s="106"/>
      <c r="E5459" s="106" t="str">
        <f t="shared" si="5526"/>
        <v/>
      </c>
      <c r="F5459" s="106"/>
      <c r="G5459" s="106" t="str">
        <f t="shared" si="5527"/>
        <v/>
      </c>
      <c r="H5459" s="106"/>
      <c r="I5459" s="106" t="str">
        <f t="shared" si="5528"/>
        <v/>
      </c>
      <c r="J5459" s="106"/>
      <c r="K5459" s="106" t="str">
        <f t="shared" si="5529"/>
        <v/>
      </c>
      <c r="L5459" s="107" t="str">
        <f t="shared" si="5530"/>
        <v>чи робить СНВВ?</v>
      </c>
      <c r="M5459" s="94"/>
      <c r="N5459" s="106" t="str">
        <f t="shared" si="5537"/>
        <v/>
      </c>
      <c r="O5459" s="106" t="str">
        <f t="shared" si="5543"/>
        <v/>
      </c>
      <c r="P5459" s="106" t="str">
        <f t="shared" si="5538"/>
        <v/>
      </c>
      <c r="Q5459" s="106" t="str">
        <f t="shared" si="5539"/>
        <v/>
      </c>
      <c r="R5459" s="106" t="str">
        <f t="shared" si="5540"/>
        <v/>
      </c>
      <c r="S5459" s="106" t="str">
        <f t="shared" si="5541"/>
        <v/>
      </c>
      <c r="T5459" s="106" t="str">
        <f t="shared" si="5542"/>
        <v/>
      </c>
    </row>
    <row r="5460" spans="1:20" outlineLevel="1">
      <c r="A5460" s="169"/>
      <c r="B5460" s="117">
        <v>44779</v>
      </c>
      <c r="C5460" s="90">
        <v>0.375</v>
      </c>
      <c r="D5460" s="106"/>
      <c r="E5460" s="106" t="str">
        <f t="shared" si="5526"/>
        <v/>
      </c>
      <c r="F5460" s="106"/>
      <c r="G5460" s="106" t="str">
        <f t="shared" si="5527"/>
        <v/>
      </c>
      <c r="H5460" s="106"/>
      <c r="I5460" s="106" t="str">
        <f t="shared" si="5528"/>
        <v/>
      </c>
      <c r="J5460" s="106"/>
      <c r="K5460" s="106" t="str">
        <f t="shared" si="5529"/>
        <v/>
      </c>
      <c r="L5460" s="107" t="str">
        <f t="shared" si="5530"/>
        <v>чи робить СНВВ?</v>
      </c>
      <c r="M5460" s="94"/>
      <c r="N5460" s="106" t="str">
        <f t="shared" si="5537"/>
        <v/>
      </c>
      <c r="O5460" s="106" t="str">
        <f t="shared" si="5543"/>
        <v/>
      </c>
      <c r="P5460" s="106" t="str">
        <f t="shared" si="5538"/>
        <v/>
      </c>
      <c r="Q5460" s="106" t="str">
        <f t="shared" si="5539"/>
        <v/>
      </c>
      <c r="R5460" s="106" t="str">
        <f t="shared" si="5540"/>
        <v/>
      </c>
      <c r="S5460" s="106" t="str">
        <f t="shared" si="5541"/>
        <v/>
      </c>
      <c r="T5460" s="106" t="str">
        <f t="shared" si="5542"/>
        <v/>
      </c>
    </row>
    <row r="5461" spans="1:20" outlineLevel="1">
      <c r="A5461" s="169"/>
      <c r="B5461" s="117">
        <v>44779</v>
      </c>
      <c r="C5461" s="90">
        <v>0.41666666666666702</v>
      </c>
      <c r="D5461" s="106"/>
      <c r="E5461" s="106" t="str">
        <f t="shared" si="5526"/>
        <v/>
      </c>
      <c r="F5461" s="106"/>
      <c r="G5461" s="106" t="str">
        <f t="shared" si="5527"/>
        <v/>
      </c>
      <c r="H5461" s="106"/>
      <c r="I5461" s="106" t="str">
        <f t="shared" si="5528"/>
        <v/>
      </c>
      <c r="J5461" s="106"/>
      <c r="K5461" s="106" t="str">
        <f t="shared" si="5529"/>
        <v/>
      </c>
      <c r="L5461" s="107" t="str">
        <f t="shared" si="5530"/>
        <v>чи робить СНВВ?</v>
      </c>
      <c r="M5461" s="94"/>
      <c r="N5461" s="106" t="str">
        <f t="shared" si="5537"/>
        <v/>
      </c>
      <c r="O5461" s="106" t="str">
        <f t="shared" si="5543"/>
        <v/>
      </c>
      <c r="P5461" s="106" t="str">
        <f t="shared" si="5538"/>
        <v/>
      </c>
      <c r="Q5461" s="106" t="str">
        <f t="shared" si="5539"/>
        <v/>
      </c>
      <c r="R5461" s="106" t="str">
        <f t="shared" si="5540"/>
        <v/>
      </c>
      <c r="S5461" s="106" t="str">
        <f t="shared" si="5541"/>
        <v/>
      </c>
      <c r="T5461" s="106" t="str">
        <f t="shared" si="5542"/>
        <v/>
      </c>
    </row>
    <row r="5462" spans="1:20" outlineLevel="1">
      <c r="A5462" s="169"/>
      <c r="B5462" s="117">
        <v>44779</v>
      </c>
      <c r="C5462" s="90">
        <v>0.45833333333333298</v>
      </c>
      <c r="D5462" s="106"/>
      <c r="E5462" s="106" t="str">
        <f t="shared" si="5526"/>
        <v/>
      </c>
      <c r="F5462" s="106"/>
      <c r="G5462" s="106" t="str">
        <f t="shared" si="5527"/>
        <v/>
      </c>
      <c r="H5462" s="106"/>
      <c r="I5462" s="106" t="str">
        <f t="shared" si="5528"/>
        <v/>
      </c>
      <c r="J5462" s="106"/>
      <c r="K5462" s="106" t="str">
        <f t="shared" si="5529"/>
        <v/>
      </c>
      <c r="L5462" s="107" t="str">
        <f t="shared" si="5530"/>
        <v>чи робить СНВВ?</v>
      </c>
      <c r="M5462" s="94"/>
      <c r="N5462" s="106" t="str">
        <f t="shared" si="5537"/>
        <v/>
      </c>
      <c r="O5462" s="106" t="str">
        <f t="shared" si="5543"/>
        <v/>
      </c>
      <c r="P5462" s="106" t="str">
        <f t="shared" si="5538"/>
        <v/>
      </c>
      <c r="Q5462" s="106" t="str">
        <f t="shared" si="5539"/>
        <v/>
      </c>
      <c r="R5462" s="106" t="str">
        <f t="shared" si="5540"/>
        <v/>
      </c>
      <c r="S5462" s="106" t="str">
        <f t="shared" si="5541"/>
        <v/>
      </c>
      <c r="T5462" s="106" t="str">
        <f t="shared" si="5542"/>
        <v/>
      </c>
    </row>
    <row r="5463" spans="1:20" outlineLevel="1">
      <c r="A5463" s="169"/>
      <c r="B5463" s="117">
        <v>44779</v>
      </c>
      <c r="C5463" s="90">
        <v>0.5</v>
      </c>
      <c r="D5463" s="106"/>
      <c r="E5463" s="106" t="str">
        <f t="shared" si="5526"/>
        <v/>
      </c>
      <c r="F5463" s="106"/>
      <c r="G5463" s="106" t="str">
        <f t="shared" si="5527"/>
        <v/>
      </c>
      <c r="H5463" s="106"/>
      <c r="I5463" s="106" t="str">
        <f t="shared" si="5528"/>
        <v/>
      </c>
      <c r="J5463" s="106"/>
      <c r="K5463" s="106" t="str">
        <f t="shared" si="5529"/>
        <v/>
      </c>
      <c r="L5463" s="107" t="str">
        <f t="shared" si="5530"/>
        <v>чи робить СНВВ?</v>
      </c>
      <c r="M5463" s="94"/>
      <c r="N5463" s="106" t="str">
        <f t="shared" si="5537"/>
        <v/>
      </c>
      <c r="O5463" s="106" t="str">
        <f t="shared" si="5543"/>
        <v/>
      </c>
      <c r="P5463" s="106" t="str">
        <f t="shared" si="5538"/>
        <v/>
      </c>
      <c r="Q5463" s="106" t="str">
        <f t="shared" si="5539"/>
        <v/>
      </c>
      <c r="R5463" s="106" t="str">
        <f t="shared" si="5540"/>
        <v/>
      </c>
      <c r="S5463" s="106" t="str">
        <f t="shared" si="5541"/>
        <v/>
      </c>
      <c r="T5463" s="106" t="str">
        <f t="shared" si="5542"/>
        <v/>
      </c>
    </row>
    <row r="5464" spans="1:20" outlineLevel="1">
      <c r="A5464" s="169"/>
      <c r="B5464" s="117">
        <v>44779</v>
      </c>
      <c r="C5464" s="90">
        <v>0.54166666666666696</v>
      </c>
      <c r="D5464" s="106"/>
      <c r="E5464" s="106" t="str">
        <f t="shared" si="5526"/>
        <v/>
      </c>
      <c r="F5464" s="106"/>
      <c r="G5464" s="106" t="str">
        <f t="shared" si="5527"/>
        <v/>
      </c>
      <c r="H5464" s="106"/>
      <c r="I5464" s="106" t="str">
        <f t="shared" si="5528"/>
        <v/>
      </c>
      <c r="J5464" s="106"/>
      <c r="K5464" s="106" t="str">
        <f t="shared" si="5529"/>
        <v/>
      </c>
      <c r="L5464" s="107" t="str">
        <f t="shared" si="5530"/>
        <v>чи робить СНВВ?</v>
      </c>
      <c r="M5464" s="94"/>
      <c r="N5464" s="106" t="str">
        <f t="shared" si="5537"/>
        <v/>
      </c>
      <c r="O5464" s="106" t="str">
        <f t="shared" si="5543"/>
        <v/>
      </c>
      <c r="P5464" s="106" t="str">
        <f t="shared" si="5538"/>
        <v/>
      </c>
      <c r="Q5464" s="106" t="str">
        <f t="shared" si="5539"/>
        <v/>
      </c>
      <c r="R5464" s="106" t="str">
        <f t="shared" si="5540"/>
        <v/>
      </c>
      <c r="S5464" s="106" t="str">
        <f t="shared" si="5541"/>
        <v/>
      </c>
      <c r="T5464" s="106" t="str">
        <f t="shared" si="5542"/>
        <v/>
      </c>
    </row>
    <row r="5465" spans="1:20" outlineLevel="1">
      <c r="A5465" s="169"/>
      <c r="B5465" s="117">
        <v>44779</v>
      </c>
      <c r="C5465" s="90">
        <v>0.58333333333333304</v>
      </c>
      <c r="D5465" s="106"/>
      <c r="E5465" s="106" t="str">
        <f t="shared" si="5526"/>
        <v/>
      </c>
      <c r="F5465" s="106"/>
      <c r="G5465" s="106" t="str">
        <f t="shared" si="5527"/>
        <v/>
      </c>
      <c r="H5465" s="106"/>
      <c r="I5465" s="106" t="str">
        <f t="shared" si="5528"/>
        <v/>
      </c>
      <c r="J5465" s="106"/>
      <c r="K5465" s="106" t="str">
        <f t="shared" si="5529"/>
        <v/>
      </c>
      <c r="L5465" s="107" t="str">
        <f t="shared" si="5530"/>
        <v>чи робить СНВВ?</v>
      </c>
      <c r="M5465" s="94"/>
      <c r="N5465" s="106" t="str">
        <f t="shared" si="5537"/>
        <v/>
      </c>
      <c r="O5465" s="106" t="str">
        <f t="shared" si="5543"/>
        <v/>
      </c>
      <c r="P5465" s="106" t="str">
        <f t="shared" si="5538"/>
        <v/>
      </c>
      <c r="Q5465" s="106" t="str">
        <f t="shared" si="5539"/>
        <v/>
      </c>
      <c r="R5465" s="106" t="str">
        <f t="shared" si="5540"/>
        <v/>
      </c>
      <c r="S5465" s="106" t="str">
        <f t="shared" si="5541"/>
        <v/>
      </c>
      <c r="T5465" s="106" t="str">
        <f t="shared" si="5542"/>
        <v/>
      </c>
    </row>
    <row r="5466" spans="1:20" outlineLevel="1">
      <c r="A5466" s="169"/>
      <c r="B5466" s="117">
        <v>44779</v>
      </c>
      <c r="C5466" s="90">
        <v>0.625</v>
      </c>
      <c r="D5466" s="106"/>
      <c r="E5466" s="106" t="str">
        <f t="shared" si="5526"/>
        <v/>
      </c>
      <c r="F5466" s="106"/>
      <c r="G5466" s="106" t="str">
        <f t="shared" si="5527"/>
        <v/>
      </c>
      <c r="H5466" s="106"/>
      <c r="I5466" s="106" t="str">
        <f t="shared" si="5528"/>
        <v/>
      </c>
      <c r="J5466" s="106"/>
      <c r="K5466" s="106" t="str">
        <f t="shared" si="5529"/>
        <v/>
      </c>
      <c r="L5466" s="107" t="str">
        <f t="shared" si="5530"/>
        <v>чи робить СНВВ?</v>
      </c>
      <c r="M5466" s="94"/>
      <c r="N5466" s="106" t="str">
        <f t="shared" si="5537"/>
        <v/>
      </c>
      <c r="O5466" s="106" t="str">
        <f t="shared" si="5543"/>
        <v/>
      </c>
      <c r="P5466" s="106" t="str">
        <f t="shared" si="5538"/>
        <v/>
      </c>
      <c r="Q5466" s="106" t="str">
        <f t="shared" si="5539"/>
        <v/>
      </c>
      <c r="R5466" s="106" t="str">
        <f t="shared" si="5540"/>
        <v/>
      </c>
      <c r="S5466" s="106" t="str">
        <f t="shared" si="5541"/>
        <v/>
      </c>
      <c r="T5466" s="106" t="str">
        <f t="shared" si="5542"/>
        <v/>
      </c>
    </row>
    <row r="5467" spans="1:20" outlineLevel="1">
      <c r="A5467" s="169"/>
      <c r="B5467" s="117">
        <v>44779</v>
      </c>
      <c r="C5467" s="90">
        <v>0.66666666666666696</v>
      </c>
      <c r="D5467" s="106"/>
      <c r="E5467" s="106" t="str">
        <f t="shared" si="5526"/>
        <v/>
      </c>
      <c r="F5467" s="106"/>
      <c r="G5467" s="106" t="str">
        <f t="shared" si="5527"/>
        <v/>
      </c>
      <c r="H5467" s="106"/>
      <c r="I5467" s="106" t="str">
        <f t="shared" si="5528"/>
        <v/>
      </c>
      <c r="J5467" s="106"/>
      <c r="K5467" s="106" t="str">
        <f t="shared" si="5529"/>
        <v/>
      </c>
      <c r="L5467" s="107" t="str">
        <f t="shared" si="5530"/>
        <v>чи робить СНВВ?</v>
      </c>
      <c r="M5467" s="94"/>
      <c r="N5467" s="106" t="str">
        <f t="shared" si="5537"/>
        <v/>
      </c>
      <c r="O5467" s="106" t="str">
        <f t="shared" si="5543"/>
        <v/>
      </c>
      <c r="P5467" s="106" t="str">
        <f t="shared" si="5538"/>
        <v/>
      </c>
      <c r="Q5467" s="106" t="str">
        <f t="shared" si="5539"/>
        <v/>
      </c>
      <c r="R5467" s="106" t="str">
        <f t="shared" si="5540"/>
        <v/>
      </c>
      <c r="S5467" s="106" t="str">
        <f t="shared" si="5541"/>
        <v/>
      </c>
      <c r="T5467" s="106" t="str">
        <f t="shared" si="5542"/>
        <v/>
      </c>
    </row>
    <row r="5468" spans="1:20" outlineLevel="1">
      <c r="A5468" s="169"/>
      <c r="B5468" s="117">
        <v>44779</v>
      </c>
      <c r="C5468" s="90">
        <v>0.70833333333333304</v>
      </c>
      <c r="D5468" s="106"/>
      <c r="E5468" s="106" t="str">
        <f t="shared" si="5526"/>
        <v/>
      </c>
      <c r="F5468" s="106"/>
      <c r="G5468" s="106" t="str">
        <f t="shared" si="5527"/>
        <v/>
      </c>
      <c r="H5468" s="106"/>
      <c r="I5468" s="106" t="str">
        <f t="shared" si="5528"/>
        <v/>
      </c>
      <c r="J5468" s="106"/>
      <c r="K5468" s="106" t="str">
        <f t="shared" si="5529"/>
        <v/>
      </c>
      <c r="L5468" s="107" t="str">
        <f t="shared" si="5530"/>
        <v>чи робить СНВВ?</v>
      </c>
      <c r="M5468" s="94"/>
      <c r="N5468" s="106" t="str">
        <f t="shared" si="5537"/>
        <v/>
      </c>
      <c r="O5468" s="106" t="str">
        <f t="shared" si="5543"/>
        <v/>
      </c>
      <c r="P5468" s="106" t="str">
        <f t="shared" si="5538"/>
        <v/>
      </c>
      <c r="Q5468" s="106" t="str">
        <f t="shared" si="5539"/>
        <v/>
      </c>
      <c r="R5468" s="106" t="str">
        <f t="shared" si="5540"/>
        <v/>
      </c>
      <c r="S5468" s="106" t="str">
        <f t="shared" si="5541"/>
        <v/>
      </c>
      <c r="T5468" s="106" t="str">
        <f t="shared" si="5542"/>
        <v/>
      </c>
    </row>
    <row r="5469" spans="1:20" outlineLevel="1">
      <c r="A5469" s="169"/>
      <c r="B5469" s="117">
        <v>44779</v>
      </c>
      <c r="C5469" s="90">
        <v>0.75</v>
      </c>
      <c r="D5469" s="106"/>
      <c r="E5469" s="106" t="str">
        <f t="shared" si="5526"/>
        <v/>
      </c>
      <c r="F5469" s="106"/>
      <c r="G5469" s="106" t="str">
        <f t="shared" si="5527"/>
        <v/>
      </c>
      <c r="H5469" s="106"/>
      <c r="I5469" s="106" t="str">
        <f t="shared" si="5528"/>
        <v/>
      </c>
      <c r="J5469" s="106"/>
      <c r="K5469" s="106" t="str">
        <f t="shared" si="5529"/>
        <v/>
      </c>
      <c r="L5469" s="107" t="str">
        <f t="shared" si="5530"/>
        <v>чи робить СНВВ?</v>
      </c>
      <c r="M5469" s="94"/>
      <c r="N5469" s="106" t="str">
        <f t="shared" si="5537"/>
        <v/>
      </c>
      <c r="O5469" s="106" t="str">
        <f t="shared" si="5543"/>
        <v/>
      </c>
      <c r="P5469" s="106" t="str">
        <f t="shared" si="5538"/>
        <v/>
      </c>
      <c r="Q5469" s="106" t="str">
        <f t="shared" si="5539"/>
        <v/>
      </c>
      <c r="R5469" s="106" t="str">
        <f t="shared" si="5540"/>
        <v/>
      </c>
      <c r="S5469" s="106" t="str">
        <f t="shared" si="5541"/>
        <v/>
      </c>
      <c r="T5469" s="106" t="str">
        <f t="shared" si="5542"/>
        <v/>
      </c>
    </row>
    <row r="5470" spans="1:20" outlineLevel="1">
      <c r="A5470" s="169"/>
      <c r="B5470" s="117">
        <v>44779</v>
      </c>
      <c r="C5470" s="90">
        <v>0.79166666666666696</v>
      </c>
      <c r="D5470" s="106"/>
      <c r="E5470" s="106" t="str">
        <f t="shared" si="5526"/>
        <v/>
      </c>
      <c r="F5470" s="106"/>
      <c r="G5470" s="106" t="str">
        <f t="shared" si="5527"/>
        <v/>
      </c>
      <c r="H5470" s="106"/>
      <c r="I5470" s="106" t="str">
        <f t="shared" si="5528"/>
        <v/>
      </c>
      <c r="J5470" s="106"/>
      <c r="K5470" s="106" t="str">
        <f t="shared" si="5529"/>
        <v/>
      </c>
      <c r="L5470" s="107" t="str">
        <f t="shared" si="5530"/>
        <v>чи робить СНВВ?</v>
      </c>
      <c r="M5470" s="94"/>
      <c r="N5470" s="106" t="str">
        <f t="shared" si="5537"/>
        <v/>
      </c>
      <c r="O5470" s="106" t="str">
        <f t="shared" si="5543"/>
        <v/>
      </c>
      <c r="P5470" s="106" t="str">
        <f t="shared" si="5538"/>
        <v/>
      </c>
      <c r="Q5470" s="106" t="str">
        <f t="shared" si="5539"/>
        <v/>
      </c>
      <c r="R5470" s="106" t="str">
        <f t="shared" si="5540"/>
        <v/>
      </c>
      <c r="S5470" s="106" t="str">
        <f t="shared" si="5541"/>
        <v/>
      </c>
      <c r="T5470" s="106" t="str">
        <f t="shared" si="5542"/>
        <v/>
      </c>
    </row>
    <row r="5471" spans="1:20" outlineLevel="1">
      <c r="A5471" s="169"/>
      <c r="B5471" s="117">
        <v>44779</v>
      </c>
      <c r="C5471" s="90">
        <v>0.83333333333333304</v>
      </c>
      <c r="D5471" s="106"/>
      <c r="E5471" s="106" t="str">
        <f t="shared" si="5526"/>
        <v/>
      </c>
      <c r="F5471" s="106"/>
      <c r="G5471" s="106" t="str">
        <f t="shared" si="5527"/>
        <v/>
      </c>
      <c r="H5471" s="106"/>
      <c r="I5471" s="106" t="str">
        <f t="shared" si="5528"/>
        <v/>
      </c>
      <c r="J5471" s="106"/>
      <c r="K5471" s="106" t="str">
        <f t="shared" si="5529"/>
        <v/>
      </c>
      <c r="L5471" s="107" t="str">
        <f t="shared" si="5530"/>
        <v>чи робить СНВВ?</v>
      </c>
      <c r="M5471" s="94"/>
      <c r="N5471" s="106" t="str">
        <f t="shared" si="5537"/>
        <v/>
      </c>
      <c r="O5471" s="106" t="str">
        <f t="shared" si="5543"/>
        <v/>
      </c>
      <c r="P5471" s="106" t="str">
        <f t="shared" si="5538"/>
        <v/>
      </c>
      <c r="Q5471" s="106" t="str">
        <f t="shared" si="5539"/>
        <v/>
      </c>
      <c r="R5471" s="106" t="str">
        <f t="shared" si="5540"/>
        <v/>
      </c>
      <c r="S5471" s="106" t="str">
        <f t="shared" si="5541"/>
        <v/>
      </c>
      <c r="T5471" s="106" t="str">
        <f t="shared" si="5542"/>
        <v/>
      </c>
    </row>
    <row r="5472" spans="1:20" outlineLevel="1">
      <c r="A5472" s="169"/>
      <c r="B5472" s="117">
        <v>44779</v>
      </c>
      <c r="C5472" s="90">
        <v>0.875</v>
      </c>
      <c r="D5472" s="106"/>
      <c r="E5472" s="106" t="str">
        <f t="shared" si="5526"/>
        <v/>
      </c>
      <c r="F5472" s="106"/>
      <c r="G5472" s="106" t="str">
        <f t="shared" si="5527"/>
        <v/>
      </c>
      <c r="H5472" s="106"/>
      <c r="I5472" s="106" t="str">
        <f t="shared" si="5528"/>
        <v/>
      </c>
      <c r="J5472" s="106"/>
      <c r="K5472" s="106" t="str">
        <f t="shared" si="5529"/>
        <v/>
      </c>
      <c r="L5472" s="107" t="str">
        <f t="shared" si="5530"/>
        <v>чи робить СНВВ?</v>
      </c>
      <c r="M5472" s="94"/>
      <c r="N5472" s="106" t="str">
        <f t="shared" si="5537"/>
        <v/>
      </c>
      <c r="O5472" s="106" t="str">
        <f t="shared" si="5543"/>
        <v/>
      </c>
      <c r="P5472" s="106" t="str">
        <f t="shared" si="5538"/>
        <v/>
      </c>
      <c r="Q5472" s="106" t="str">
        <f t="shared" si="5539"/>
        <v/>
      </c>
      <c r="R5472" s="106" t="str">
        <f t="shared" si="5540"/>
        <v/>
      </c>
      <c r="S5472" s="106" t="str">
        <f t="shared" si="5541"/>
        <v/>
      </c>
      <c r="T5472" s="106" t="str">
        <f t="shared" si="5542"/>
        <v/>
      </c>
    </row>
    <row r="5473" spans="1:20" outlineLevel="1">
      <c r="A5473" s="169"/>
      <c r="B5473" s="117">
        <v>44779</v>
      </c>
      <c r="C5473" s="90">
        <v>0.91666666666666696</v>
      </c>
      <c r="D5473" s="106"/>
      <c r="E5473" s="106" t="str">
        <f t="shared" si="5526"/>
        <v/>
      </c>
      <c r="F5473" s="106"/>
      <c r="G5473" s="106" t="str">
        <f t="shared" si="5527"/>
        <v/>
      </c>
      <c r="H5473" s="106"/>
      <c r="I5473" s="106" t="str">
        <f t="shared" si="5528"/>
        <v/>
      </c>
      <c r="J5473" s="106"/>
      <c r="K5473" s="106" t="str">
        <f t="shared" si="5529"/>
        <v/>
      </c>
      <c r="L5473" s="107" t="str">
        <f t="shared" si="5530"/>
        <v>чи робить СНВВ?</v>
      </c>
      <c r="M5473" s="94"/>
      <c r="N5473" s="106" t="str">
        <f t="shared" si="5537"/>
        <v/>
      </c>
      <c r="O5473" s="106" t="str">
        <f t="shared" si="5543"/>
        <v/>
      </c>
      <c r="P5473" s="106" t="str">
        <f t="shared" si="5538"/>
        <v/>
      </c>
      <c r="Q5473" s="106" t="str">
        <f t="shared" si="5539"/>
        <v/>
      </c>
      <c r="R5473" s="106" t="str">
        <f t="shared" si="5540"/>
        <v/>
      </c>
      <c r="S5473" s="106" t="str">
        <f t="shared" si="5541"/>
        <v/>
      </c>
      <c r="T5473" s="106" t="str">
        <f t="shared" si="5542"/>
        <v/>
      </c>
    </row>
    <row r="5474" spans="1:20" outlineLevel="1">
      <c r="A5474" s="169"/>
      <c r="B5474" s="117">
        <v>44779</v>
      </c>
      <c r="C5474" s="90">
        <v>0.95833333333333304</v>
      </c>
      <c r="D5474" s="106"/>
      <c r="E5474" s="106" t="str">
        <f t="shared" si="5526"/>
        <v/>
      </c>
      <c r="F5474" s="106"/>
      <c r="G5474" s="106" t="str">
        <f t="shared" si="5527"/>
        <v/>
      </c>
      <c r="H5474" s="106"/>
      <c r="I5474" s="106" t="str">
        <f t="shared" si="5528"/>
        <v/>
      </c>
      <c r="J5474" s="106"/>
      <c r="K5474" s="106" t="str">
        <f t="shared" si="5529"/>
        <v/>
      </c>
      <c r="L5474" s="107" t="str">
        <f t="shared" si="5530"/>
        <v>чи робить СНВВ?</v>
      </c>
      <c r="M5474" s="94"/>
      <c r="N5474" s="106" t="str">
        <f t="shared" si="5537"/>
        <v/>
      </c>
      <c r="O5474" s="106" t="str">
        <f t="shared" si="5543"/>
        <v/>
      </c>
      <c r="P5474" s="106" t="str">
        <f t="shared" si="5538"/>
        <v/>
      </c>
      <c r="Q5474" s="106" t="str">
        <f t="shared" si="5539"/>
        <v/>
      </c>
      <c r="R5474" s="106" t="str">
        <f t="shared" si="5540"/>
        <v/>
      </c>
      <c r="S5474" s="106" t="str">
        <f t="shared" si="5541"/>
        <v/>
      </c>
      <c r="T5474" s="106" t="str">
        <f t="shared" si="5542"/>
        <v/>
      </c>
    </row>
    <row r="5475" spans="1:20" outlineLevel="1">
      <c r="A5475" s="169"/>
      <c r="B5475" s="117">
        <v>44779</v>
      </c>
      <c r="C5475" s="90">
        <v>1</v>
      </c>
      <c r="D5475" s="106"/>
      <c r="E5475" s="106" t="str">
        <f t="shared" si="5526"/>
        <v/>
      </c>
      <c r="F5475" s="106"/>
      <c r="G5475" s="106" t="str">
        <f t="shared" si="5527"/>
        <v/>
      </c>
      <c r="H5475" s="106"/>
      <c r="I5475" s="106" t="str">
        <f t="shared" si="5528"/>
        <v/>
      </c>
      <c r="J5475" s="106"/>
      <c r="K5475" s="106" t="str">
        <f t="shared" si="5529"/>
        <v/>
      </c>
      <c r="L5475" s="107" t="str">
        <f t="shared" si="5530"/>
        <v>чи робить СНВВ?</v>
      </c>
      <c r="M5475" s="94"/>
      <c r="N5475" s="106" t="str">
        <f t="shared" si="5537"/>
        <v/>
      </c>
      <c r="O5475" s="106" t="str">
        <f t="shared" si="5543"/>
        <v/>
      </c>
      <c r="P5475" s="106" t="str">
        <f t="shared" si="5538"/>
        <v/>
      </c>
      <c r="Q5475" s="106" t="str">
        <f t="shared" si="5539"/>
        <v/>
      </c>
      <c r="R5475" s="106" t="str">
        <f t="shared" si="5540"/>
        <v/>
      </c>
      <c r="S5475" s="106" t="str">
        <f t="shared" si="5541"/>
        <v/>
      </c>
      <c r="T5475" s="106" t="str">
        <f t="shared" si="5542"/>
        <v/>
      </c>
    </row>
    <row r="5476" spans="1:20">
      <c r="A5476" s="113"/>
      <c r="B5476" s="170" t="s">
        <v>306</v>
      </c>
      <c r="C5476" s="170"/>
      <c r="D5476" s="97">
        <f t="shared" ref="D5476" si="5544">SUM(D5452:D5475)</f>
        <v>0</v>
      </c>
      <c r="E5476" s="98">
        <f t="shared" ref="E5476" si="5545">COUNTIF(E5452:E5475,"&gt;0")</f>
        <v>0</v>
      </c>
      <c r="F5476" s="97">
        <f t="shared" ref="F5476" si="5546">SUM(F5452:F5475)</f>
        <v>0</v>
      </c>
      <c r="G5476" s="98">
        <f t="shared" ref="G5476" si="5547">COUNTIF(G5452:G5475,"&gt;0")</f>
        <v>0</v>
      </c>
      <c r="H5476" s="97">
        <f t="shared" ref="H5476" si="5548">SUM(H5452:H5475)</f>
        <v>0</v>
      </c>
      <c r="I5476" s="98">
        <f t="shared" ref="I5476" si="5549">COUNTIF(I5452:I5475,"&gt;0")</f>
        <v>0</v>
      </c>
      <c r="J5476" s="97">
        <f t="shared" ref="J5476" si="5550">SUM(J5452:J5475)</f>
        <v>0</v>
      </c>
      <c r="K5476" s="98">
        <f t="shared" ref="K5476" si="5551">COUNTIF(K5452:K5475,"&gt;0")</f>
        <v>0</v>
      </c>
      <c r="L5476" s="98">
        <f t="shared" ref="L5476" si="5552">COUNTIF(L5452:L5475,"СНВВ не працює")</f>
        <v>0</v>
      </c>
      <c r="M5476" s="94"/>
      <c r="N5476" s="97">
        <f>AVERAGEA(N5452:N5475)</f>
        <v>0</v>
      </c>
      <c r="O5476" s="97">
        <f>AVERAGEA(O5452:O5475)</f>
        <v>0</v>
      </c>
      <c r="P5476" s="97">
        <f>SUM(P5452:P5475)</f>
        <v>0</v>
      </c>
      <c r="Q5476" s="97">
        <f>SUM(Q5452:Q5475)</f>
        <v>0</v>
      </c>
      <c r="R5476" s="97">
        <f>SUM(R5452:R5475)</f>
        <v>0</v>
      </c>
      <c r="S5476" s="97">
        <f>SUM(S5452:S5475)</f>
        <v>0</v>
      </c>
      <c r="T5476" s="97">
        <f>SUM(T5452:T5475)</f>
        <v>0</v>
      </c>
    </row>
    <row r="5477" spans="1:20" ht="15.75" customHeight="1" outlineLevel="1">
      <c r="A5477" s="168">
        <v>44780</v>
      </c>
      <c r="B5477" s="117">
        <v>44780</v>
      </c>
      <c r="C5477" s="90">
        <v>4.1666666666666664E-2</v>
      </c>
      <c r="D5477" s="106"/>
      <c r="E5477" s="106" t="str">
        <f t="shared" ref="E5477:E5500" si="5553">IF(D5477="","",IF(D5477&lt;1,1,0))</f>
        <v/>
      </c>
      <c r="F5477" s="106"/>
      <c r="G5477" s="106" t="str">
        <f t="shared" ref="G5477:G5500" si="5554">IF(F5477="","",IF(F5477&lt;1,1,0))</f>
        <v/>
      </c>
      <c r="H5477" s="106"/>
      <c r="I5477" s="106" t="str">
        <f t="shared" ref="I5477:I5500" si="5555">IF(H5477="","",IF(H5477&lt;1,1,0))</f>
        <v/>
      </c>
      <c r="J5477" s="106"/>
      <c r="K5477" s="106" t="str">
        <f t="shared" ref="K5477:K5500" si="5556">IF(J5477="","",IF(J5477&lt;1,1,0))</f>
        <v/>
      </c>
      <c r="L5477" s="107" t="str">
        <f t="shared" ref="L5477:L5500" si="5557">IF(H5477="","чи робить СНВВ?",IF(J5477="","чи роблять агрегати?",IF($J5477=0,"агрегати не працюють",IF(AND($H5477=0,$J5477=1),"СНВВ не працює","OK"))))</f>
        <v>чи робить СНВВ?</v>
      </c>
      <c r="M5477" s="94"/>
      <c r="N5477" s="106" t="str">
        <f t="shared" ref="N5477" si="5558">IF(OR(E5477&lt;&gt;0, J5477=0), "",D5477)</f>
        <v/>
      </c>
      <c r="O5477" s="106" t="str">
        <f t="shared" si="5543"/>
        <v/>
      </c>
      <c r="P5477" s="106" t="str">
        <f t="shared" ref="P5477" si="5559">IF(AND($E5477&lt;&gt;0,$J5477=1),D5477,O5477)</f>
        <v/>
      </c>
      <c r="Q5477" s="106" t="str">
        <f t="shared" ref="Q5477" si="5560">IF(OR(G5477&lt;&gt;0, J5477=0), "",F5477)</f>
        <v/>
      </c>
      <c r="R5477" s="106" t="str">
        <f t="shared" ref="R5477" si="5561">IF(Q5477="", "",(Q5477*$S$2+$S$3))</f>
        <v/>
      </c>
      <c r="S5477" s="106" t="str">
        <f t="shared" ref="S5477" si="5562">IF(AND(G5477&lt;&gt;0,J5477=1),F5477,R5477)</f>
        <v/>
      </c>
      <c r="T5477" s="106" t="str">
        <f t="shared" ref="T5477" si="5563">IFERROR(P5477*S5477,"")</f>
        <v/>
      </c>
    </row>
    <row r="5478" spans="1:20" outlineLevel="1">
      <c r="A5478" s="169"/>
      <c r="B5478" s="117">
        <v>44780</v>
      </c>
      <c r="C5478" s="90">
        <v>8.3333333333333301E-2</v>
      </c>
      <c r="D5478" s="106"/>
      <c r="E5478" s="106" t="str">
        <f t="shared" si="5553"/>
        <v/>
      </c>
      <c r="F5478" s="106"/>
      <c r="G5478" s="106" t="str">
        <f t="shared" si="5554"/>
        <v/>
      </c>
      <c r="H5478" s="106"/>
      <c r="I5478" s="106" t="str">
        <f t="shared" si="5555"/>
        <v/>
      </c>
      <c r="J5478" s="106"/>
      <c r="K5478" s="106" t="str">
        <f t="shared" si="5556"/>
        <v/>
      </c>
      <c r="L5478" s="107" t="str">
        <f t="shared" si="5557"/>
        <v>чи робить СНВВ?</v>
      </c>
      <c r="M5478" s="94"/>
      <c r="N5478" s="106" t="str">
        <f t="shared" ref="N5478:N5500" si="5564">IF(OR(E5478&lt;&gt;0, J5478=0), "",D5478)</f>
        <v/>
      </c>
      <c r="O5478" s="106" t="str">
        <f t="shared" si="5543"/>
        <v/>
      </c>
      <c r="P5478" s="106" t="str">
        <f t="shared" ref="P5478:P5500" si="5565">IF(AND($E5478&lt;&gt;0,$J5478=1),D5478,O5478)</f>
        <v/>
      </c>
      <c r="Q5478" s="106" t="str">
        <f t="shared" ref="Q5478:Q5500" si="5566">IF(OR(G5478&lt;&gt;0, J5478=0), "",F5478)</f>
        <v/>
      </c>
      <c r="R5478" s="106" t="str">
        <f t="shared" ref="R5478:R5500" si="5567">IF(Q5478="", "",(Q5478*$S$2+$S$3))</f>
        <v/>
      </c>
      <c r="S5478" s="106" t="str">
        <f t="shared" ref="S5478:S5500" si="5568">IF(AND(G5478&lt;&gt;0,J5478=1),F5478,R5478)</f>
        <v/>
      </c>
      <c r="T5478" s="106" t="str">
        <f t="shared" ref="T5478:T5500" si="5569">IFERROR(P5478*S5478,"")</f>
        <v/>
      </c>
    </row>
    <row r="5479" spans="1:20" outlineLevel="1">
      <c r="A5479" s="169"/>
      <c r="B5479" s="117">
        <v>44780</v>
      </c>
      <c r="C5479" s="90">
        <v>0.125</v>
      </c>
      <c r="D5479" s="106"/>
      <c r="E5479" s="106" t="str">
        <f t="shared" si="5553"/>
        <v/>
      </c>
      <c r="F5479" s="106"/>
      <c r="G5479" s="106" t="str">
        <f t="shared" si="5554"/>
        <v/>
      </c>
      <c r="H5479" s="106"/>
      <c r="I5479" s="106" t="str">
        <f t="shared" si="5555"/>
        <v/>
      </c>
      <c r="J5479" s="106"/>
      <c r="K5479" s="106" t="str">
        <f t="shared" si="5556"/>
        <v/>
      </c>
      <c r="L5479" s="107" t="str">
        <f t="shared" si="5557"/>
        <v>чи робить СНВВ?</v>
      </c>
      <c r="M5479" s="94"/>
      <c r="N5479" s="106" t="str">
        <f t="shared" si="5564"/>
        <v/>
      </c>
      <c r="O5479" s="106" t="str">
        <f t="shared" si="5543"/>
        <v/>
      </c>
      <c r="P5479" s="106" t="str">
        <f t="shared" si="5565"/>
        <v/>
      </c>
      <c r="Q5479" s="106" t="str">
        <f t="shared" si="5566"/>
        <v/>
      </c>
      <c r="R5479" s="106" t="str">
        <f t="shared" si="5567"/>
        <v/>
      </c>
      <c r="S5479" s="106" t="str">
        <f t="shared" si="5568"/>
        <v/>
      </c>
      <c r="T5479" s="106" t="str">
        <f t="shared" si="5569"/>
        <v/>
      </c>
    </row>
    <row r="5480" spans="1:20" outlineLevel="1">
      <c r="A5480" s="169"/>
      <c r="B5480" s="117">
        <v>44780</v>
      </c>
      <c r="C5480" s="90">
        <v>0.16666666666666699</v>
      </c>
      <c r="D5480" s="106"/>
      <c r="E5480" s="106" t="str">
        <f t="shared" si="5553"/>
        <v/>
      </c>
      <c r="F5480" s="106"/>
      <c r="G5480" s="106" t="str">
        <f t="shared" si="5554"/>
        <v/>
      </c>
      <c r="H5480" s="106"/>
      <c r="I5480" s="106" t="str">
        <f t="shared" si="5555"/>
        <v/>
      </c>
      <c r="J5480" s="106"/>
      <c r="K5480" s="106" t="str">
        <f t="shared" si="5556"/>
        <v/>
      </c>
      <c r="L5480" s="107" t="str">
        <f t="shared" si="5557"/>
        <v>чи робить СНВВ?</v>
      </c>
      <c r="M5480" s="94"/>
      <c r="N5480" s="106" t="str">
        <f t="shared" si="5564"/>
        <v/>
      </c>
      <c r="O5480" s="106" t="str">
        <f t="shared" si="5543"/>
        <v/>
      </c>
      <c r="P5480" s="106" t="str">
        <f t="shared" si="5565"/>
        <v/>
      </c>
      <c r="Q5480" s="106" t="str">
        <f t="shared" si="5566"/>
        <v/>
      </c>
      <c r="R5480" s="106" t="str">
        <f t="shared" si="5567"/>
        <v/>
      </c>
      <c r="S5480" s="106" t="str">
        <f t="shared" si="5568"/>
        <v/>
      </c>
      <c r="T5480" s="106" t="str">
        <f t="shared" si="5569"/>
        <v/>
      </c>
    </row>
    <row r="5481" spans="1:20" outlineLevel="1">
      <c r="A5481" s="169"/>
      <c r="B5481" s="117">
        <v>44780</v>
      </c>
      <c r="C5481" s="90">
        <v>0.20833333333333301</v>
      </c>
      <c r="D5481" s="106"/>
      <c r="E5481" s="106" t="str">
        <f t="shared" si="5553"/>
        <v/>
      </c>
      <c r="F5481" s="106"/>
      <c r="G5481" s="106" t="str">
        <f t="shared" si="5554"/>
        <v/>
      </c>
      <c r="H5481" s="106"/>
      <c r="I5481" s="106" t="str">
        <f t="shared" si="5555"/>
        <v/>
      </c>
      <c r="J5481" s="106"/>
      <c r="K5481" s="106" t="str">
        <f t="shared" si="5556"/>
        <v/>
      </c>
      <c r="L5481" s="107" t="str">
        <f t="shared" si="5557"/>
        <v>чи робить СНВВ?</v>
      </c>
      <c r="M5481" s="94"/>
      <c r="N5481" s="106" t="str">
        <f t="shared" si="5564"/>
        <v/>
      </c>
      <c r="O5481" s="106" t="str">
        <f t="shared" si="5543"/>
        <v/>
      </c>
      <c r="P5481" s="106" t="str">
        <f t="shared" si="5565"/>
        <v/>
      </c>
      <c r="Q5481" s="106" t="str">
        <f t="shared" si="5566"/>
        <v/>
      </c>
      <c r="R5481" s="106" t="str">
        <f t="shared" si="5567"/>
        <v/>
      </c>
      <c r="S5481" s="106" t="str">
        <f t="shared" si="5568"/>
        <v/>
      </c>
      <c r="T5481" s="106" t="str">
        <f t="shared" si="5569"/>
        <v/>
      </c>
    </row>
    <row r="5482" spans="1:20" outlineLevel="1">
      <c r="A5482" s="169"/>
      <c r="B5482" s="117">
        <v>44780</v>
      </c>
      <c r="C5482" s="90">
        <v>0.25</v>
      </c>
      <c r="D5482" s="106"/>
      <c r="E5482" s="106" t="str">
        <f t="shared" si="5553"/>
        <v/>
      </c>
      <c r="F5482" s="106"/>
      <c r="G5482" s="106" t="str">
        <f t="shared" si="5554"/>
        <v/>
      </c>
      <c r="H5482" s="106"/>
      <c r="I5482" s="106" t="str">
        <f t="shared" si="5555"/>
        <v/>
      </c>
      <c r="J5482" s="106"/>
      <c r="K5482" s="106" t="str">
        <f t="shared" si="5556"/>
        <v/>
      </c>
      <c r="L5482" s="107" t="str">
        <f t="shared" si="5557"/>
        <v>чи робить СНВВ?</v>
      </c>
      <c r="M5482" s="94"/>
      <c r="N5482" s="106" t="str">
        <f t="shared" si="5564"/>
        <v/>
      </c>
      <c r="O5482" s="106" t="str">
        <f t="shared" si="5543"/>
        <v/>
      </c>
      <c r="P5482" s="106" t="str">
        <f t="shared" si="5565"/>
        <v/>
      </c>
      <c r="Q5482" s="106" t="str">
        <f t="shared" si="5566"/>
        <v/>
      </c>
      <c r="R5482" s="106" t="str">
        <f t="shared" si="5567"/>
        <v/>
      </c>
      <c r="S5482" s="106" t="str">
        <f t="shared" si="5568"/>
        <v/>
      </c>
      <c r="T5482" s="106" t="str">
        <f t="shared" si="5569"/>
        <v/>
      </c>
    </row>
    <row r="5483" spans="1:20" outlineLevel="1">
      <c r="A5483" s="169"/>
      <c r="B5483" s="117">
        <v>44780</v>
      </c>
      <c r="C5483" s="90">
        <v>0.29166666666666702</v>
      </c>
      <c r="D5483" s="106"/>
      <c r="E5483" s="106" t="str">
        <f t="shared" si="5553"/>
        <v/>
      </c>
      <c r="F5483" s="106"/>
      <c r="G5483" s="106" t="str">
        <f t="shared" si="5554"/>
        <v/>
      </c>
      <c r="H5483" s="106"/>
      <c r="I5483" s="106" t="str">
        <f t="shared" si="5555"/>
        <v/>
      </c>
      <c r="J5483" s="106"/>
      <c r="K5483" s="106" t="str">
        <f t="shared" si="5556"/>
        <v/>
      </c>
      <c r="L5483" s="107" t="str">
        <f t="shared" si="5557"/>
        <v>чи робить СНВВ?</v>
      </c>
      <c r="M5483" s="94"/>
      <c r="N5483" s="106" t="str">
        <f t="shared" si="5564"/>
        <v/>
      </c>
      <c r="O5483" s="106" t="str">
        <f t="shared" si="5543"/>
        <v/>
      </c>
      <c r="P5483" s="106" t="str">
        <f t="shared" si="5565"/>
        <v/>
      </c>
      <c r="Q5483" s="106" t="str">
        <f t="shared" si="5566"/>
        <v/>
      </c>
      <c r="R5483" s="106" t="str">
        <f t="shared" si="5567"/>
        <v/>
      </c>
      <c r="S5483" s="106" t="str">
        <f t="shared" si="5568"/>
        <v/>
      </c>
      <c r="T5483" s="106" t="str">
        <f t="shared" si="5569"/>
        <v/>
      </c>
    </row>
    <row r="5484" spans="1:20" outlineLevel="1">
      <c r="A5484" s="169"/>
      <c r="B5484" s="117">
        <v>44780</v>
      </c>
      <c r="C5484" s="90">
        <v>0.33333333333333298</v>
      </c>
      <c r="D5484" s="106"/>
      <c r="E5484" s="106" t="str">
        <f t="shared" si="5553"/>
        <v/>
      </c>
      <c r="F5484" s="106"/>
      <c r="G5484" s="106" t="str">
        <f t="shared" si="5554"/>
        <v/>
      </c>
      <c r="H5484" s="106"/>
      <c r="I5484" s="106" t="str">
        <f t="shared" si="5555"/>
        <v/>
      </c>
      <c r="J5484" s="106"/>
      <c r="K5484" s="106" t="str">
        <f t="shared" si="5556"/>
        <v/>
      </c>
      <c r="L5484" s="107" t="str">
        <f t="shared" si="5557"/>
        <v>чи робить СНВВ?</v>
      </c>
      <c r="M5484" s="94"/>
      <c r="N5484" s="106" t="str">
        <f t="shared" si="5564"/>
        <v/>
      </c>
      <c r="O5484" s="106" t="str">
        <f t="shared" si="5543"/>
        <v/>
      </c>
      <c r="P5484" s="106" t="str">
        <f t="shared" si="5565"/>
        <v/>
      </c>
      <c r="Q5484" s="106" t="str">
        <f t="shared" si="5566"/>
        <v/>
      </c>
      <c r="R5484" s="106" t="str">
        <f t="shared" si="5567"/>
        <v/>
      </c>
      <c r="S5484" s="106" t="str">
        <f t="shared" si="5568"/>
        <v/>
      </c>
      <c r="T5484" s="106" t="str">
        <f t="shared" si="5569"/>
        <v/>
      </c>
    </row>
    <row r="5485" spans="1:20" outlineLevel="1">
      <c r="A5485" s="169"/>
      <c r="B5485" s="117">
        <v>44780</v>
      </c>
      <c r="C5485" s="90">
        <v>0.375</v>
      </c>
      <c r="D5485" s="106"/>
      <c r="E5485" s="106" t="str">
        <f t="shared" si="5553"/>
        <v/>
      </c>
      <c r="F5485" s="106"/>
      <c r="G5485" s="106" t="str">
        <f t="shared" si="5554"/>
        <v/>
      </c>
      <c r="H5485" s="106"/>
      <c r="I5485" s="106" t="str">
        <f t="shared" si="5555"/>
        <v/>
      </c>
      <c r="J5485" s="106"/>
      <c r="K5485" s="106" t="str">
        <f t="shared" si="5556"/>
        <v/>
      </c>
      <c r="L5485" s="107" t="str">
        <f t="shared" si="5557"/>
        <v>чи робить СНВВ?</v>
      </c>
      <c r="M5485" s="94"/>
      <c r="N5485" s="106" t="str">
        <f t="shared" si="5564"/>
        <v/>
      </c>
      <c r="O5485" s="106" t="str">
        <f t="shared" si="5543"/>
        <v/>
      </c>
      <c r="P5485" s="106" t="str">
        <f t="shared" si="5565"/>
        <v/>
      </c>
      <c r="Q5485" s="106" t="str">
        <f t="shared" si="5566"/>
        <v/>
      </c>
      <c r="R5485" s="106" t="str">
        <f t="shared" si="5567"/>
        <v/>
      </c>
      <c r="S5485" s="106" t="str">
        <f t="shared" si="5568"/>
        <v/>
      </c>
      <c r="T5485" s="106" t="str">
        <f t="shared" si="5569"/>
        <v/>
      </c>
    </row>
    <row r="5486" spans="1:20" outlineLevel="1">
      <c r="A5486" s="169"/>
      <c r="B5486" s="117">
        <v>44780</v>
      </c>
      <c r="C5486" s="90">
        <v>0.41666666666666702</v>
      </c>
      <c r="D5486" s="106"/>
      <c r="E5486" s="106" t="str">
        <f t="shared" si="5553"/>
        <v/>
      </c>
      <c r="F5486" s="106"/>
      <c r="G5486" s="106" t="str">
        <f t="shared" si="5554"/>
        <v/>
      </c>
      <c r="H5486" s="106"/>
      <c r="I5486" s="106" t="str">
        <f t="shared" si="5555"/>
        <v/>
      </c>
      <c r="J5486" s="106"/>
      <c r="K5486" s="106" t="str">
        <f t="shared" si="5556"/>
        <v/>
      </c>
      <c r="L5486" s="107" t="str">
        <f t="shared" si="5557"/>
        <v>чи робить СНВВ?</v>
      </c>
      <c r="M5486" s="94"/>
      <c r="N5486" s="106" t="str">
        <f t="shared" si="5564"/>
        <v/>
      </c>
      <c r="O5486" s="106" t="str">
        <f t="shared" si="5543"/>
        <v/>
      </c>
      <c r="P5486" s="106" t="str">
        <f t="shared" si="5565"/>
        <v/>
      </c>
      <c r="Q5486" s="106" t="str">
        <f t="shared" si="5566"/>
        <v/>
      </c>
      <c r="R5486" s="106" t="str">
        <f t="shared" si="5567"/>
        <v/>
      </c>
      <c r="S5486" s="106" t="str">
        <f t="shared" si="5568"/>
        <v/>
      </c>
      <c r="T5486" s="106" t="str">
        <f t="shared" si="5569"/>
        <v/>
      </c>
    </row>
    <row r="5487" spans="1:20" outlineLevel="1">
      <c r="A5487" s="169"/>
      <c r="B5487" s="117">
        <v>44780</v>
      </c>
      <c r="C5487" s="90">
        <v>0.45833333333333298</v>
      </c>
      <c r="D5487" s="106"/>
      <c r="E5487" s="106" t="str">
        <f t="shared" si="5553"/>
        <v/>
      </c>
      <c r="F5487" s="106"/>
      <c r="G5487" s="106" t="str">
        <f t="shared" si="5554"/>
        <v/>
      </c>
      <c r="H5487" s="106"/>
      <c r="I5487" s="106" t="str">
        <f t="shared" si="5555"/>
        <v/>
      </c>
      <c r="J5487" s="106"/>
      <c r="K5487" s="106" t="str">
        <f t="shared" si="5556"/>
        <v/>
      </c>
      <c r="L5487" s="107" t="str">
        <f t="shared" si="5557"/>
        <v>чи робить СНВВ?</v>
      </c>
      <c r="M5487" s="94"/>
      <c r="N5487" s="106" t="str">
        <f t="shared" si="5564"/>
        <v/>
      </c>
      <c r="O5487" s="106" t="str">
        <f t="shared" si="5543"/>
        <v/>
      </c>
      <c r="P5487" s="106" t="str">
        <f t="shared" si="5565"/>
        <v/>
      </c>
      <c r="Q5487" s="106" t="str">
        <f t="shared" si="5566"/>
        <v/>
      </c>
      <c r="R5487" s="106" t="str">
        <f t="shared" si="5567"/>
        <v/>
      </c>
      <c r="S5487" s="106" t="str">
        <f t="shared" si="5568"/>
        <v/>
      </c>
      <c r="T5487" s="106" t="str">
        <f t="shared" si="5569"/>
        <v/>
      </c>
    </row>
    <row r="5488" spans="1:20" outlineLevel="1">
      <c r="A5488" s="169"/>
      <c r="B5488" s="117">
        <v>44780</v>
      </c>
      <c r="C5488" s="90">
        <v>0.5</v>
      </c>
      <c r="D5488" s="106"/>
      <c r="E5488" s="106" t="str">
        <f t="shared" si="5553"/>
        <v/>
      </c>
      <c r="F5488" s="106"/>
      <c r="G5488" s="106" t="str">
        <f t="shared" si="5554"/>
        <v/>
      </c>
      <c r="H5488" s="106"/>
      <c r="I5488" s="106" t="str">
        <f t="shared" si="5555"/>
        <v/>
      </c>
      <c r="J5488" s="106"/>
      <c r="K5488" s="106" t="str">
        <f t="shared" si="5556"/>
        <v/>
      </c>
      <c r="L5488" s="107" t="str">
        <f t="shared" si="5557"/>
        <v>чи робить СНВВ?</v>
      </c>
      <c r="M5488" s="94"/>
      <c r="N5488" s="106" t="str">
        <f t="shared" si="5564"/>
        <v/>
      </c>
      <c r="O5488" s="106" t="str">
        <f t="shared" si="5543"/>
        <v/>
      </c>
      <c r="P5488" s="106" t="str">
        <f t="shared" si="5565"/>
        <v/>
      </c>
      <c r="Q5488" s="106" t="str">
        <f t="shared" si="5566"/>
        <v/>
      </c>
      <c r="R5488" s="106" t="str">
        <f t="shared" si="5567"/>
        <v/>
      </c>
      <c r="S5488" s="106" t="str">
        <f t="shared" si="5568"/>
        <v/>
      </c>
      <c r="T5488" s="106" t="str">
        <f t="shared" si="5569"/>
        <v/>
      </c>
    </row>
    <row r="5489" spans="1:20" outlineLevel="1">
      <c r="A5489" s="169"/>
      <c r="B5489" s="117">
        <v>44780</v>
      </c>
      <c r="C5489" s="90">
        <v>0.54166666666666696</v>
      </c>
      <c r="D5489" s="106"/>
      <c r="E5489" s="106" t="str">
        <f t="shared" si="5553"/>
        <v/>
      </c>
      <c r="F5489" s="106"/>
      <c r="G5489" s="106" t="str">
        <f t="shared" si="5554"/>
        <v/>
      </c>
      <c r="H5489" s="106"/>
      <c r="I5489" s="106" t="str">
        <f t="shared" si="5555"/>
        <v/>
      </c>
      <c r="J5489" s="106"/>
      <c r="K5489" s="106" t="str">
        <f t="shared" si="5556"/>
        <v/>
      </c>
      <c r="L5489" s="107" t="str">
        <f t="shared" si="5557"/>
        <v>чи робить СНВВ?</v>
      </c>
      <c r="M5489" s="94"/>
      <c r="N5489" s="106" t="str">
        <f t="shared" si="5564"/>
        <v/>
      </c>
      <c r="O5489" s="106" t="str">
        <f t="shared" si="5543"/>
        <v/>
      </c>
      <c r="P5489" s="106" t="str">
        <f t="shared" si="5565"/>
        <v/>
      </c>
      <c r="Q5489" s="106" t="str">
        <f t="shared" si="5566"/>
        <v/>
      </c>
      <c r="R5489" s="106" t="str">
        <f t="shared" si="5567"/>
        <v/>
      </c>
      <c r="S5489" s="106" t="str">
        <f t="shared" si="5568"/>
        <v/>
      </c>
      <c r="T5489" s="106" t="str">
        <f t="shared" si="5569"/>
        <v/>
      </c>
    </row>
    <row r="5490" spans="1:20" outlineLevel="1">
      <c r="A5490" s="169"/>
      <c r="B5490" s="117">
        <v>44780</v>
      </c>
      <c r="C5490" s="90">
        <v>0.58333333333333304</v>
      </c>
      <c r="D5490" s="106"/>
      <c r="E5490" s="106" t="str">
        <f t="shared" si="5553"/>
        <v/>
      </c>
      <c r="F5490" s="106"/>
      <c r="G5490" s="106" t="str">
        <f t="shared" si="5554"/>
        <v/>
      </c>
      <c r="H5490" s="106"/>
      <c r="I5490" s="106" t="str">
        <f t="shared" si="5555"/>
        <v/>
      </c>
      <c r="J5490" s="106"/>
      <c r="K5490" s="106" t="str">
        <f t="shared" si="5556"/>
        <v/>
      </c>
      <c r="L5490" s="107" t="str">
        <f t="shared" si="5557"/>
        <v>чи робить СНВВ?</v>
      </c>
      <c r="M5490" s="94"/>
      <c r="N5490" s="106" t="str">
        <f t="shared" si="5564"/>
        <v/>
      </c>
      <c r="O5490" s="106" t="str">
        <f t="shared" si="5543"/>
        <v/>
      </c>
      <c r="P5490" s="106" t="str">
        <f t="shared" si="5565"/>
        <v/>
      </c>
      <c r="Q5490" s="106" t="str">
        <f t="shared" si="5566"/>
        <v/>
      </c>
      <c r="R5490" s="106" t="str">
        <f t="shared" si="5567"/>
        <v/>
      </c>
      <c r="S5490" s="106" t="str">
        <f t="shared" si="5568"/>
        <v/>
      </c>
      <c r="T5490" s="106" t="str">
        <f t="shared" si="5569"/>
        <v/>
      </c>
    </row>
    <row r="5491" spans="1:20" outlineLevel="1">
      <c r="A5491" s="169"/>
      <c r="B5491" s="117">
        <v>44780</v>
      </c>
      <c r="C5491" s="90">
        <v>0.625</v>
      </c>
      <c r="D5491" s="106"/>
      <c r="E5491" s="106" t="str">
        <f t="shared" si="5553"/>
        <v/>
      </c>
      <c r="F5491" s="106"/>
      <c r="G5491" s="106" t="str">
        <f t="shared" si="5554"/>
        <v/>
      </c>
      <c r="H5491" s="106"/>
      <c r="I5491" s="106" t="str">
        <f t="shared" si="5555"/>
        <v/>
      </c>
      <c r="J5491" s="106"/>
      <c r="K5491" s="106" t="str">
        <f t="shared" si="5556"/>
        <v/>
      </c>
      <c r="L5491" s="107" t="str">
        <f t="shared" si="5557"/>
        <v>чи робить СНВВ?</v>
      </c>
      <c r="M5491" s="94"/>
      <c r="N5491" s="106" t="str">
        <f t="shared" si="5564"/>
        <v/>
      </c>
      <c r="O5491" s="106" t="str">
        <f t="shared" si="5543"/>
        <v/>
      </c>
      <c r="P5491" s="106" t="str">
        <f t="shared" si="5565"/>
        <v/>
      </c>
      <c r="Q5491" s="106" t="str">
        <f t="shared" si="5566"/>
        <v/>
      </c>
      <c r="R5491" s="106" t="str">
        <f t="shared" si="5567"/>
        <v/>
      </c>
      <c r="S5491" s="106" t="str">
        <f t="shared" si="5568"/>
        <v/>
      </c>
      <c r="T5491" s="106" t="str">
        <f t="shared" si="5569"/>
        <v/>
      </c>
    </row>
    <row r="5492" spans="1:20" outlineLevel="1">
      <c r="A5492" s="169"/>
      <c r="B5492" s="117">
        <v>44780</v>
      </c>
      <c r="C5492" s="90">
        <v>0.66666666666666696</v>
      </c>
      <c r="D5492" s="106"/>
      <c r="E5492" s="106" t="str">
        <f t="shared" si="5553"/>
        <v/>
      </c>
      <c r="F5492" s="106"/>
      <c r="G5492" s="106" t="str">
        <f t="shared" si="5554"/>
        <v/>
      </c>
      <c r="H5492" s="106"/>
      <c r="I5492" s="106" t="str">
        <f t="shared" si="5555"/>
        <v/>
      </c>
      <c r="J5492" s="106"/>
      <c r="K5492" s="106" t="str">
        <f t="shared" si="5556"/>
        <v/>
      </c>
      <c r="L5492" s="107" t="str">
        <f t="shared" si="5557"/>
        <v>чи робить СНВВ?</v>
      </c>
      <c r="M5492" s="94"/>
      <c r="N5492" s="106" t="str">
        <f t="shared" si="5564"/>
        <v/>
      </c>
      <c r="O5492" s="106" t="str">
        <f t="shared" si="5543"/>
        <v/>
      </c>
      <c r="P5492" s="106" t="str">
        <f t="shared" si="5565"/>
        <v/>
      </c>
      <c r="Q5492" s="106" t="str">
        <f t="shared" si="5566"/>
        <v/>
      </c>
      <c r="R5492" s="106" t="str">
        <f t="shared" si="5567"/>
        <v/>
      </c>
      <c r="S5492" s="106" t="str">
        <f t="shared" si="5568"/>
        <v/>
      </c>
      <c r="T5492" s="106" t="str">
        <f t="shared" si="5569"/>
        <v/>
      </c>
    </row>
    <row r="5493" spans="1:20" outlineLevel="1">
      <c r="A5493" s="169"/>
      <c r="B5493" s="117">
        <v>44780</v>
      </c>
      <c r="C5493" s="90">
        <v>0.70833333333333304</v>
      </c>
      <c r="D5493" s="106"/>
      <c r="E5493" s="106" t="str">
        <f t="shared" si="5553"/>
        <v/>
      </c>
      <c r="F5493" s="106"/>
      <c r="G5493" s="106" t="str">
        <f t="shared" si="5554"/>
        <v/>
      </c>
      <c r="H5493" s="106"/>
      <c r="I5493" s="106" t="str">
        <f t="shared" si="5555"/>
        <v/>
      </c>
      <c r="J5493" s="106"/>
      <c r="K5493" s="106" t="str">
        <f t="shared" si="5556"/>
        <v/>
      </c>
      <c r="L5493" s="107" t="str">
        <f t="shared" si="5557"/>
        <v>чи робить СНВВ?</v>
      </c>
      <c r="M5493" s="94"/>
      <c r="N5493" s="106" t="str">
        <f t="shared" si="5564"/>
        <v/>
      </c>
      <c r="O5493" s="106" t="str">
        <f t="shared" si="5543"/>
        <v/>
      </c>
      <c r="P5493" s="106" t="str">
        <f t="shared" si="5565"/>
        <v/>
      </c>
      <c r="Q5493" s="106" t="str">
        <f t="shared" si="5566"/>
        <v/>
      </c>
      <c r="R5493" s="106" t="str">
        <f t="shared" si="5567"/>
        <v/>
      </c>
      <c r="S5493" s="106" t="str">
        <f t="shared" si="5568"/>
        <v/>
      </c>
      <c r="T5493" s="106" t="str">
        <f t="shared" si="5569"/>
        <v/>
      </c>
    </row>
    <row r="5494" spans="1:20" outlineLevel="1">
      <c r="A5494" s="169"/>
      <c r="B5494" s="117">
        <v>44780</v>
      </c>
      <c r="C5494" s="90">
        <v>0.75</v>
      </c>
      <c r="D5494" s="106"/>
      <c r="E5494" s="106" t="str">
        <f t="shared" si="5553"/>
        <v/>
      </c>
      <c r="F5494" s="106"/>
      <c r="G5494" s="106" t="str">
        <f t="shared" si="5554"/>
        <v/>
      </c>
      <c r="H5494" s="106"/>
      <c r="I5494" s="106" t="str">
        <f t="shared" si="5555"/>
        <v/>
      </c>
      <c r="J5494" s="106"/>
      <c r="K5494" s="106" t="str">
        <f t="shared" si="5556"/>
        <v/>
      </c>
      <c r="L5494" s="107" t="str">
        <f t="shared" si="5557"/>
        <v>чи робить СНВВ?</v>
      </c>
      <c r="M5494" s="94"/>
      <c r="N5494" s="106" t="str">
        <f t="shared" si="5564"/>
        <v/>
      </c>
      <c r="O5494" s="106" t="str">
        <f t="shared" si="5543"/>
        <v/>
      </c>
      <c r="P5494" s="106" t="str">
        <f t="shared" si="5565"/>
        <v/>
      </c>
      <c r="Q5494" s="106" t="str">
        <f t="shared" si="5566"/>
        <v/>
      </c>
      <c r="R5494" s="106" t="str">
        <f t="shared" si="5567"/>
        <v/>
      </c>
      <c r="S5494" s="106" t="str">
        <f t="shared" si="5568"/>
        <v/>
      </c>
      <c r="T5494" s="106" t="str">
        <f t="shared" si="5569"/>
        <v/>
      </c>
    </row>
    <row r="5495" spans="1:20" outlineLevel="1">
      <c r="A5495" s="169"/>
      <c r="B5495" s="117">
        <v>44780</v>
      </c>
      <c r="C5495" s="90">
        <v>0.79166666666666696</v>
      </c>
      <c r="D5495" s="106"/>
      <c r="E5495" s="106" t="str">
        <f t="shared" si="5553"/>
        <v/>
      </c>
      <c r="F5495" s="106"/>
      <c r="G5495" s="106" t="str">
        <f t="shared" si="5554"/>
        <v/>
      </c>
      <c r="H5495" s="106"/>
      <c r="I5495" s="106" t="str">
        <f t="shared" si="5555"/>
        <v/>
      </c>
      <c r="J5495" s="106"/>
      <c r="K5495" s="106" t="str">
        <f t="shared" si="5556"/>
        <v/>
      </c>
      <c r="L5495" s="107" t="str">
        <f t="shared" si="5557"/>
        <v>чи робить СНВВ?</v>
      </c>
      <c r="M5495" s="94"/>
      <c r="N5495" s="106" t="str">
        <f t="shared" si="5564"/>
        <v/>
      </c>
      <c r="O5495" s="106" t="str">
        <f t="shared" si="5543"/>
        <v/>
      </c>
      <c r="P5495" s="106" t="str">
        <f t="shared" si="5565"/>
        <v/>
      </c>
      <c r="Q5495" s="106" t="str">
        <f t="shared" si="5566"/>
        <v/>
      </c>
      <c r="R5495" s="106" t="str">
        <f t="shared" si="5567"/>
        <v/>
      </c>
      <c r="S5495" s="106" t="str">
        <f t="shared" si="5568"/>
        <v/>
      </c>
      <c r="T5495" s="106" t="str">
        <f t="shared" si="5569"/>
        <v/>
      </c>
    </row>
    <row r="5496" spans="1:20" outlineLevel="1">
      <c r="A5496" s="169"/>
      <c r="B5496" s="117">
        <v>44780</v>
      </c>
      <c r="C5496" s="90">
        <v>0.83333333333333304</v>
      </c>
      <c r="D5496" s="106"/>
      <c r="E5496" s="106" t="str">
        <f t="shared" si="5553"/>
        <v/>
      </c>
      <c r="F5496" s="106"/>
      <c r="G5496" s="106" t="str">
        <f t="shared" si="5554"/>
        <v/>
      </c>
      <c r="H5496" s="106"/>
      <c r="I5496" s="106" t="str">
        <f t="shared" si="5555"/>
        <v/>
      </c>
      <c r="J5496" s="106"/>
      <c r="K5496" s="106" t="str">
        <f t="shared" si="5556"/>
        <v/>
      </c>
      <c r="L5496" s="107" t="str">
        <f t="shared" si="5557"/>
        <v>чи робить СНВВ?</v>
      </c>
      <c r="M5496" s="94"/>
      <c r="N5496" s="106" t="str">
        <f t="shared" si="5564"/>
        <v/>
      </c>
      <c r="O5496" s="106" t="str">
        <f t="shared" si="5543"/>
        <v/>
      </c>
      <c r="P5496" s="106" t="str">
        <f t="shared" si="5565"/>
        <v/>
      </c>
      <c r="Q5496" s="106" t="str">
        <f t="shared" si="5566"/>
        <v/>
      </c>
      <c r="R5496" s="106" t="str">
        <f t="shared" si="5567"/>
        <v/>
      </c>
      <c r="S5496" s="106" t="str">
        <f t="shared" si="5568"/>
        <v/>
      </c>
      <c r="T5496" s="106" t="str">
        <f t="shared" si="5569"/>
        <v/>
      </c>
    </row>
    <row r="5497" spans="1:20" outlineLevel="1">
      <c r="A5497" s="169"/>
      <c r="B5497" s="117">
        <v>44780</v>
      </c>
      <c r="C5497" s="90">
        <v>0.875</v>
      </c>
      <c r="D5497" s="106"/>
      <c r="E5497" s="106" t="str">
        <f t="shared" si="5553"/>
        <v/>
      </c>
      <c r="F5497" s="106"/>
      <c r="G5497" s="106" t="str">
        <f t="shared" si="5554"/>
        <v/>
      </c>
      <c r="H5497" s="106"/>
      <c r="I5497" s="106" t="str">
        <f t="shared" si="5555"/>
        <v/>
      </c>
      <c r="J5497" s="106"/>
      <c r="K5497" s="106" t="str">
        <f t="shared" si="5556"/>
        <v/>
      </c>
      <c r="L5497" s="107" t="str">
        <f t="shared" si="5557"/>
        <v>чи робить СНВВ?</v>
      </c>
      <c r="M5497" s="94"/>
      <c r="N5497" s="106" t="str">
        <f t="shared" si="5564"/>
        <v/>
      </c>
      <c r="O5497" s="106" t="str">
        <f t="shared" si="5543"/>
        <v/>
      </c>
      <c r="P5497" s="106" t="str">
        <f t="shared" si="5565"/>
        <v/>
      </c>
      <c r="Q5497" s="106" t="str">
        <f t="shared" si="5566"/>
        <v/>
      </c>
      <c r="R5497" s="106" t="str">
        <f t="shared" si="5567"/>
        <v/>
      </c>
      <c r="S5497" s="106" t="str">
        <f t="shared" si="5568"/>
        <v/>
      </c>
      <c r="T5497" s="106" t="str">
        <f t="shared" si="5569"/>
        <v/>
      </c>
    </row>
    <row r="5498" spans="1:20" outlineLevel="1">
      <c r="A5498" s="169"/>
      <c r="B5498" s="117">
        <v>44780</v>
      </c>
      <c r="C5498" s="90">
        <v>0.91666666666666696</v>
      </c>
      <c r="D5498" s="106"/>
      <c r="E5498" s="106" t="str">
        <f t="shared" si="5553"/>
        <v/>
      </c>
      <c r="F5498" s="106"/>
      <c r="G5498" s="106" t="str">
        <f t="shared" si="5554"/>
        <v/>
      </c>
      <c r="H5498" s="106"/>
      <c r="I5498" s="106" t="str">
        <f t="shared" si="5555"/>
        <v/>
      </c>
      <c r="J5498" s="106"/>
      <c r="K5498" s="106" t="str">
        <f t="shared" si="5556"/>
        <v/>
      </c>
      <c r="L5498" s="107" t="str">
        <f t="shared" si="5557"/>
        <v>чи робить СНВВ?</v>
      </c>
      <c r="M5498" s="94"/>
      <c r="N5498" s="106" t="str">
        <f t="shared" si="5564"/>
        <v/>
      </c>
      <c r="O5498" s="106" t="str">
        <f t="shared" si="5543"/>
        <v/>
      </c>
      <c r="P5498" s="106" t="str">
        <f t="shared" si="5565"/>
        <v/>
      </c>
      <c r="Q5498" s="106" t="str">
        <f t="shared" si="5566"/>
        <v/>
      </c>
      <c r="R5498" s="106" t="str">
        <f t="shared" si="5567"/>
        <v/>
      </c>
      <c r="S5498" s="106" t="str">
        <f t="shared" si="5568"/>
        <v/>
      </c>
      <c r="T5498" s="106" t="str">
        <f t="shared" si="5569"/>
        <v/>
      </c>
    </row>
    <row r="5499" spans="1:20" outlineLevel="1">
      <c r="A5499" s="169"/>
      <c r="B5499" s="117">
        <v>44780</v>
      </c>
      <c r="C5499" s="90">
        <v>0.95833333333333304</v>
      </c>
      <c r="D5499" s="106"/>
      <c r="E5499" s="106" t="str">
        <f t="shared" si="5553"/>
        <v/>
      </c>
      <c r="F5499" s="106"/>
      <c r="G5499" s="106" t="str">
        <f t="shared" si="5554"/>
        <v/>
      </c>
      <c r="H5499" s="106"/>
      <c r="I5499" s="106" t="str">
        <f t="shared" si="5555"/>
        <v/>
      </c>
      <c r="J5499" s="106"/>
      <c r="K5499" s="106" t="str">
        <f t="shared" si="5556"/>
        <v/>
      </c>
      <c r="L5499" s="107" t="str">
        <f t="shared" si="5557"/>
        <v>чи робить СНВВ?</v>
      </c>
      <c r="M5499" s="94"/>
      <c r="N5499" s="106" t="str">
        <f t="shared" si="5564"/>
        <v/>
      </c>
      <c r="O5499" s="106" t="str">
        <f t="shared" si="5543"/>
        <v/>
      </c>
      <c r="P5499" s="106" t="str">
        <f t="shared" si="5565"/>
        <v/>
      </c>
      <c r="Q5499" s="106" t="str">
        <f t="shared" si="5566"/>
        <v/>
      </c>
      <c r="R5499" s="106" t="str">
        <f t="shared" si="5567"/>
        <v/>
      </c>
      <c r="S5499" s="106" t="str">
        <f t="shared" si="5568"/>
        <v/>
      </c>
      <c r="T5499" s="106" t="str">
        <f t="shared" si="5569"/>
        <v/>
      </c>
    </row>
    <row r="5500" spans="1:20" outlineLevel="1">
      <c r="A5500" s="169"/>
      <c r="B5500" s="117">
        <v>44780</v>
      </c>
      <c r="C5500" s="90">
        <v>1</v>
      </c>
      <c r="D5500" s="106"/>
      <c r="E5500" s="106" t="str">
        <f t="shared" si="5553"/>
        <v/>
      </c>
      <c r="F5500" s="106"/>
      <c r="G5500" s="106" t="str">
        <f t="shared" si="5554"/>
        <v/>
      </c>
      <c r="H5500" s="106"/>
      <c r="I5500" s="106" t="str">
        <f t="shared" si="5555"/>
        <v/>
      </c>
      <c r="J5500" s="106"/>
      <c r="K5500" s="106" t="str">
        <f t="shared" si="5556"/>
        <v/>
      </c>
      <c r="L5500" s="107" t="str">
        <f t="shared" si="5557"/>
        <v>чи робить СНВВ?</v>
      </c>
      <c r="M5500" s="94"/>
      <c r="N5500" s="106" t="str">
        <f t="shared" si="5564"/>
        <v/>
      </c>
      <c r="O5500" s="106" t="str">
        <f t="shared" si="5543"/>
        <v/>
      </c>
      <c r="P5500" s="106" t="str">
        <f t="shared" si="5565"/>
        <v/>
      </c>
      <c r="Q5500" s="106" t="str">
        <f t="shared" si="5566"/>
        <v/>
      </c>
      <c r="R5500" s="106" t="str">
        <f t="shared" si="5567"/>
        <v/>
      </c>
      <c r="S5500" s="106" t="str">
        <f t="shared" si="5568"/>
        <v/>
      </c>
      <c r="T5500" s="106" t="str">
        <f t="shared" si="5569"/>
        <v/>
      </c>
    </row>
    <row r="5501" spans="1:20">
      <c r="A5501" s="113"/>
      <c r="B5501" s="170" t="s">
        <v>307</v>
      </c>
      <c r="C5501" s="170"/>
      <c r="D5501" s="97">
        <f t="shared" ref="D5501" si="5570">SUM(D5477:D5500)</f>
        <v>0</v>
      </c>
      <c r="E5501" s="98">
        <f t="shared" ref="E5501" si="5571">COUNTIF(E5477:E5500,"&gt;0")</f>
        <v>0</v>
      </c>
      <c r="F5501" s="97">
        <f t="shared" ref="F5501" si="5572">SUM(F5477:F5500)</f>
        <v>0</v>
      </c>
      <c r="G5501" s="98">
        <f t="shared" ref="G5501" si="5573">COUNTIF(G5477:G5500,"&gt;0")</f>
        <v>0</v>
      </c>
      <c r="H5501" s="97">
        <f t="shared" ref="H5501" si="5574">SUM(H5477:H5500)</f>
        <v>0</v>
      </c>
      <c r="I5501" s="98">
        <f t="shared" ref="I5501" si="5575">COUNTIF(I5477:I5500,"&gt;0")</f>
        <v>0</v>
      </c>
      <c r="J5501" s="97">
        <f t="shared" ref="J5501" si="5576">SUM(J5477:J5500)</f>
        <v>0</v>
      </c>
      <c r="K5501" s="98">
        <f t="shared" ref="K5501" si="5577">COUNTIF(K5477:K5500,"&gt;0")</f>
        <v>0</v>
      </c>
      <c r="L5501" s="98">
        <f t="shared" ref="L5501" si="5578">COUNTIF(L5477:L5500,"СНВВ не працює")</f>
        <v>0</v>
      </c>
      <c r="M5501" s="94"/>
      <c r="N5501" s="97">
        <f>AVERAGEA(N5477:N5500)</f>
        <v>0</v>
      </c>
      <c r="O5501" s="97">
        <f>AVERAGEA(O5477:O5500)</f>
        <v>0</v>
      </c>
      <c r="P5501" s="97">
        <f>SUM(P5477:P5500)</f>
        <v>0</v>
      </c>
      <c r="Q5501" s="97">
        <f>SUM(Q5477:Q5500)</f>
        <v>0</v>
      </c>
      <c r="R5501" s="97">
        <f>SUM(R5477:R5500)</f>
        <v>0</v>
      </c>
      <c r="S5501" s="97">
        <f>SUM(S5477:S5500)</f>
        <v>0</v>
      </c>
      <c r="T5501" s="97">
        <f>SUM(T5477:T5500)</f>
        <v>0</v>
      </c>
    </row>
    <row r="5502" spans="1:20" outlineLevel="1">
      <c r="A5502" s="168">
        <v>44781</v>
      </c>
      <c r="B5502" s="117">
        <v>44781</v>
      </c>
      <c r="C5502" s="90">
        <v>4.1666666666666664E-2</v>
      </c>
      <c r="D5502" s="106"/>
      <c r="E5502" s="106" t="str">
        <f t="shared" ref="E5502:E5525" si="5579">IF(D5502="","",IF(D5502&lt;1,1,0))</f>
        <v/>
      </c>
      <c r="F5502" s="106"/>
      <c r="G5502" s="106" t="str">
        <f t="shared" ref="G5502:G5525" si="5580">IF(F5502="","",IF(F5502&lt;1,1,0))</f>
        <v/>
      </c>
      <c r="H5502" s="106"/>
      <c r="I5502" s="106" t="str">
        <f t="shared" ref="I5502:I5525" si="5581">IF(H5502="","",IF(H5502&lt;1,1,0))</f>
        <v/>
      </c>
      <c r="J5502" s="106"/>
      <c r="K5502" s="106" t="str">
        <f t="shared" ref="K5502:K5525" si="5582">IF(J5502="","",IF(J5502&lt;1,1,0))</f>
        <v/>
      </c>
      <c r="L5502" s="107" t="str">
        <f t="shared" ref="L5502:L5525" si="5583">IF(H5502="","чи робить СНВВ?",IF(J5502="","чи роблять агрегати?",IF($J5502=0,"агрегати не працюють",IF(AND($H5502=0,$J5502=1),"СНВВ не працює","OK"))))</f>
        <v>чи робить СНВВ?</v>
      </c>
      <c r="M5502" s="94"/>
      <c r="N5502" s="106" t="str">
        <f t="shared" ref="N5502" si="5584">IF(OR(E5502&lt;&gt;0, J5502=0), "",D5502)</f>
        <v/>
      </c>
      <c r="O5502" s="106" t="str">
        <f t="shared" si="5543"/>
        <v/>
      </c>
      <c r="P5502" s="106" t="str">
        <f t="shared" ref="P5502" si="5585">IF(AND($E5502&lt;&gt;0,$J5502=1),D5502,O5502)</f>
        <v/>
      </c>
      <c r="Q5502" s="106" t="str">
        <f t="shared" ref="Q5502" si="5586">IF(OR(G5502&lt;&gt;0, J5502=0), "",F5502)</f>
        <v/>
      </c>
      <c r="R5502" s="106" t="str">
        <f t="shared" ref="R5502" si="5587">IF(Q5502="", "",(Q5502*$S$2+$S$3))</f>
        <v/>
      </c>
      <c r="S5502" s="106" t="str">
        <f t="shared" ref="S5502" si="5588">IF(AND(G5502&lt;&gt;0,J5502=1),F5502,R5502)</f>
        <v/>
      </c>
      <c r="T5502" s="106" t="str">
        <f t="shared" ref="T5502" si="5589">IFERROR(P5502*S5502,"")</f>
        <v/>
      </c>
    </row>
    <row r="5503" spans="1:20" outlineLevel="1">
      <c r="A5503" s="169"/>
      <c r="B5503" s="117">
        <v>44781</v>
      </c>
      <c r="C5503" s="90">
        <v>8.3333333333333301E-2</v>
      </c>
      <c r="D5503" s="106"/>
      <c r="E5503" s="106" t="str">
        <f t="shared" si="5579"/>
        <v/>
      </c>
      <c r="F5503" s="106"/>
      <c r="G5503" s="106" t="str">
        <f t="shared" si="5580"/>
        <v/>
      </c>
      <c r="H5503" s="106"/>
      <c r="I5503" s="106" t="str">
        <f t="shared" si="5581"/>
        <v/>
      </c>
      <c r="J5503" s="106"/>
      <c r="K5503" s="106" t="str">
        <f t="shared" si="5582"/>
        <v/>
      </c>
      <c r="L5503" s="107" t="str">
        <f t="shared" si="5583"/>
        <v>чи робить СНВВ?</v>
      </c>
      <c r="M5503" s="94"/>
      <c r="N5503" s="106" t="str">
        <f t="shared" ref="N5503:N5525" si="5590">IF(OR(E5503&lt;&gt;0, J5503=0), "",D5503)</f>
        <v/>
      </c>
      <c r="O5503" s="106" t="str">
        <f t="shared" si="5543"/>
        <v/>
      </c>
      <c r="P5503" s="106" t="str">
        <f t="shared" ref="P5503:P5525" si="5591">IF(AND($E5503&lt;&gt;0,$J5503=1),D5503,O5503)</f>
        <v/>
      </c>
      <c r="Q5503" s="106" t="str">
        <f t="shared" ref="Q5503:Q5525" si="5592">IF(OR(G5503&lt;&gt;0, J5503=0), "",F5503)</f>
        <v/>
      </c>
      <c r="R5503" s="106" t="str">
        <f t="shared" ref="R5503:R5525" si="5593">IF(Q5503="", "",(Q5503*$S$2+$S$3))</f>
        <v/>
      </c>
      <c r="S5503" s="106" t="str">
        <f t="shared" ref="S5503:S5525" si="5594">IF(AND(G5503&lt;&gt;0,J5503=1),F5503,R5503)</f>
        <v/>
      </c>
      <c r="T5503" s="106" t="str">
        <f t="shared" ref="T5503:T5525" si="5595">IFERROR(P5503*S5503,"")</f>
        <v/>
      </c>
    </row>
    <row r="5504" spans="1:20" outlineLevel="1">
      <c r="A5504" s="169"/>
      <c r="B5504" s="117">
        <v>44781</v>
      </c>
      <c r="C5504" s="90">
        <v>0.125</v>
      </c>
      <c r="D5504" s="106"/>
      <c r="E5504" s="106" t="str">
        <f t="shared" si="5579"/>
        <v/>
      </c>
      <c r="F5504" s="106"/>
      <c r="G5504" s="106" t="str">
        <f t="shared" si="5580"/>
        <v/>
      </c>
      <c r="H5504" s="106"/>
      <c r="I5504" s="106" t="str">
        <f t="shared" si="5581"/>
        <v/>
      </c>
      <c r="J5504" s="106"/>
      <c r="K5504" s="106" t="str">
        <f t="shared" si="5582"/>
        <v/>
      </c>
      <c r="L5504" s="107" t="str">
        <f t="shared" si="5583"/>
        <v>чи робить СНВВ?</v>
      </c>
      <c r="M5504" s="94"/>
      <c r="N5504" s="106" t="str">
        <f t="shared" si="5590"/>
        <v/>
      </c>
      <c r="O5504" s="106" t="str">
        <f t="shared" si="5543"/>
        <v/>
      </c>
      <c r="P5504" s="106" t="str">
        <f t="shared" si="5591"/>
        <v/>
      </c>
      <c r="Q5504" s="106" t="str">
        <f t="shared" si="5592"/>
        <v/>
      </c>
      <c r="R5504" s="106" t="str">
        <f t="shared" si="5593"/>
        <v/>
      </c>
      <c r="S5504" s="106" t="str">
        <f t="shared" si="5594"/>
        <v/>
      </c>
      <c r="T5504" s="106" t="str">
        <f t="shared" si="5595"/>
        <v/>
      </c>
    </row>
    <row r="5505" spans="1:20" outlineLevel="1">
      <c r="A5505" s="169"/>
      <c r="B5505" s="117">
        <v>44781</v>
      </c>
      <c r="C5505" s="90">
        <v>0.16666666666666699</v>
      </c>
      <c r="D5505" s="106"/>
      <c r="E5505" s="106" t="str">
        <f t="shared" si="5579"/>
        <v/>
      </c>
      <c r="F5505" s="106"/>
      <c r="G5505" s="106" t="str">
        <f t="shared" si="5580"/>
        <v/>
      </c>
      <c r="H5505" s="106"/>
      <c r="I5505" s="106" t="str">
        <f t="shared" si="5581"/>
        <v/>
      </c>
      <c r="J5505" s="106"/>
      <c r="K5505" s="106" t="str">
        <f t="shared" si="5582"/>
        <v/>
      </c>
      <c r="L5505" s="107" t="str">
        <f t="shared" si="5583"/>
        <v>чи робить СНВВ?</v>
      </c>
      <c r="M5505" s="94"/>
      <c r="N5505" s="106" t="str">
        <f t="shared" si="5590"/>
        <v/>
      </c>
      <c r="O5505" s="106" t="str">
        <f t="shared" si="5543"/>
        <v/>
      </c>
      <c r="P5505" s="106" t="str">
        <f t="shared" si="5591"/>
        <v/>
      </c>
      <c r="Q5505" s="106" t="str">
        <f t="shared" si="5592"/>
        <v/>
      </c>
      <c r="R5505" s="106" t="str">
        <f t="shared" si="5593"/>
        <v/>
      </c>
      <c r="S5505" s="106" t="str">
        <f t="shared" si="5594"/>
        <v/>
      </c>
      <c r="T5505" s="106" t="str">
        <f t="shared" si="5595"/>
        <v/>
      </c>
    </row>
    <row r="5506" spans="1:20" outlineLevel="1">
      <c r="A5506" s="169"/>
      <c r="B5506" s="117">
        <v>44781</v>
      </c>
      <c r="C5506" s="90">
        <v>0.20833333333333301</v>
      </c>
      <c r="D5506" s="106"/>
      <c r="E5506" s="106" t="str">
        <f t="shared" si="5579"/>
        <v/>
      </c>
      <c r="F5506" s="106"/>
      <c r="G5506" s="106" t="str">
        <f t="shared" si="5580"/>
        <v/>
      </c>
      <c r="H5506" s="106"/>
      <c r="I5506" s="106" t="str">
        <f t="shared" si="5581"/>
        <v/>
      </c>
      <c r="J5506" s="106"/>
      <c r="K5506" s="106" t="str">
        <f t="shared" si="5582"/>
        <v/>
      </c>
      <c r="L5506" s="107" t="str">
        <f t="shared" si="5583"/>
        <v>чи робить СНВВ?</v>
      </c>
      <c r="M5506" s="94"/>
      <c r="N5506" s="106" t="str">
        <f t="shared" si="5590"/>
        <v/>
      </c>
      <c r="O5506" s="106" t="str">
        <f t="shared" si="5543"/>
        <v/>
      </c>
      <c r="P5506" s="106" t="str">
        <f t="shared" si="5591"/>
        <v/>
      </c>
      <c r="Q5506" s="106" t="str">
        <f t="shared" si="5592"/>
        <v/>
      </c>
      <c r="R5506" s="106" t="str">
        <f t="shared" si="5593"/>
        <v/>
      </c>
      <c r="S5506" s="106" t="str">
        <f t="shared" si="5594"/>
        <v/>
      </c>
      <c r="T5506" s="106" t="str">
        <f t="shared" si="5595"/>
        <v/>
      </c>
    </row>
    <row r="5507" spans="1:20" outlineLevel="1">
      <c r="A5507" s="169"/>
      <c r="B5507" s="117">
        <v>44781</v>
      </c>
      <c r="C5507" s="90">
        <v>0.25</v>
      </c>
      <c r="D5507" s="106"/>
      <c r="E5507" s="106" t="str">
        <f t="shared" si="5579"/>
        <v/>
      </c>
      <c r="F5507" s="106"/>
      <c r="G5507" s="106" t="str">
        <f t="shared" si="5580"/>
        <v/>
      </c>
      <c r="H5507" s="106"/>
      <c r="I5507" s="106" t="str">
        <f t="shared" si="5581"/>
        <v/>
      </c>
      <c r="J5507" s="106"/>
      <c r="K5507" s="106" t="str">
        <f t="shared" si="5582"/>
        <v/>
      </c>
      <c r="L5507" s="107" t="str">
        <f t="shared" si="5583"/>
        <v>чи робить СНВВ?</v>
      </c>
      <c r="M5507" s="94"/>
      <c r="N5507" s="106" t="str">
        <f t="shared" si="5590"/>
        <v/>
      </c>
      <c r="O5507" s="106" t="str">
        <f t="shared" si="5543"/>
        <v/>
      </c>
      <c r="P5507" s="106" t="str">
        <f t="shared" si="5591"/>
        <v/>
      </c>
      <c r="Q5507" s="106" t="str">
        <f t="shared" si="5592"/>
        <v/>
      </c>
      <c r="R5507" s="106" t="str">
        <f t="shared" si="5593"/>
        <v/>
      </c>
      <c r="S5507" s="106" t="str">
        <f t="shared" si="5594"/>
        <v/>
      </c>
      <c r="T5507" s="106" t="str">
        <f t="shared" si="5595"/>
        <v/>
      </c>
    </row>
    <row r="5508" spans="1:20" outlineLevel="1">
      <c r="A5508" s="169"/>
      <c r="B5508" s="117">
        <v>44781</v>
      </c>
      <c r="C5508" s="90">
        <v>0.29166666666666702</v>
      </c>
      <c r="D5508" s="106"/>
      <c r="E5508" s="106" t="str">
        <f t="shared" si="5579"/>
        <v/>
      </c>
      <c r="F5508" s="106"/>
      <c r="G5508" s="106" t="str">
        <f t="shared" si="5580"/>
        <v/>
      </c>
      <c r="H5508" s="106"/>
      <c r="I5508" s="106" t="str">
        <f t="shared" si="5581"/>
        <v/>
      </c>
      <c r="J5508" s="106"/>
      <c r="K5508" s="106" t="str">
        <f t="shared" si="5582"/>
        <v/>
      </c>
      <c r="L5508" s="107" t="str">
        <f t="shared" si="5583"/>
        <v>чи робить СНВВ?</v>
      </c>
      <c r="M5508" s="94"/>
      <c r="N5508" s="106" t="str">
        <f t="shared" si="5590"/>
        <v/>
      </c>
      <c r="O5508" s="106" t="str">
        <f t="shared" si="5543"/>
        <v/>
      </c>
      <c r="P5508" s="106" t="str">
        <f t="shared" si="5591"/>
        <v/>
      </c>
      <c r="Q5508" s="106" t="str">
        <f t="shared" si="5592"/>
        <v/>
      </c>
      <c r="R5508" s="106" t="str">
        <f t="shared" si="5593"/>
        <v/>
      </c>
      <c r="S5508" s="106" t="str">
        <f t="shared" si="5594"/>
        <v/>
      </c>
      <c r="T5508" s="106" t="str">
        <f t="shared" si="5595"/>
        <v/>
      </c>
    </row>
    <row r="5509" spans="1:20" outlineLevel="1">
      <c r="A5509" s="169"/>
      <c r="B5509" s="117">
        <v>44781</v>
      </c>
      <c r="C5509" s="90">
        <v>0.33333333333333298</v>
      </c>
      <c r="D5509" s="106"/>
      <c r="E5509" s="106" t="str">
        <f t="shared" si="5579"/>
        <v/>
      </c>
      <c r="F5509" s="106"/>
      <c r="G5509" s="106" t="str">
        <f t="shared" si="5580"/>
        <v/>
      </c>
      <c r="H5509" s="106"/>
      <c r="I5509" s="106" t="str">
        <f t="shared" si="5581"/>
        <v/>
      </c>
      <c r="J5509" s="106"/>
      <c r="K5509" s="106" t="str">
        <f t="shared" si="5582"/>
        <v/>
      </c>
      <c r="L5509" s="107" t="str">
        <f t="shared" si="5583"/>
        <v>чи робить СНВВ?</v>
      </c>
      <c r="M5509" s="94"/>
      <c r="N5509" s="106" t="str">
        <f t="shared" si="5590"/>
        <v/>
      </c>
      <c r="O5509" s="106" t="str">
        <f t="shared" si="5543"/>
        <v/>
      </c>
      <c r="P5509" s="106" t="str">
        <f t="shared" si="5591"/>
        <v/>
      </c>
      <c r="Q5509" s="106" t="str">
        <f t="shared" si="5592"/>
        <v/>
      </c>
      <c r="R5509" s="106" t="str">
        <f t="shared" si="5593"/>
        <v/>
      </c>
      <c r="S5509" s="106" t="str">
        <f t="shared" si="5594"/>
        <v/>
      </c>
      <c r="T5509" s="106" t="str">
        <f t="shared" si="5595"/>
        <v/>
      </c>
    </row>
    <row r="5510" spans="1:20" outlineLevel="1">
      <c r="A5510" s="169"/>
      <c r="B5510" s="117">
        <v>44781</v>
      </c>
      <c r="C5510" s="90">
        <v>0.375</v>
      </c>
      <c r="D5510" s="106"/>
      <c r="E5510" s="106" t="str">
        <f t="shared" si="5579"/>
        <v/>
      </c>
      <c r="F5510" s="106"/>
      <c r="G5510" s="106" t="str">
        <f t="shared" si="5580"/>
        <v/>
      </c>
      <c r="H5510" s="106"/>
      <c r="I5510" s="106" t="str">
        <f t="shared" si="5581"/>
        <v/>
      </c>
      <c r="J5510" s="106"/>
      <c r="K5510" s="106" t="str">
        <f t="shared" si="5582"/>
        <v/>
      </c>
      <c r="L5510" s="107" t="str">
        <f t="shared" si="5583"/>
        <v>чи робить СНВВ?</v>
      </c>
      <c r="M5510" s="94"/>
      <c r="N5510" s="106" t="str">
        <f t="shared" si="5590"/>
        <v/>
      </c>
      <c r="O5510" s="106" t="str">
        <f t="shared" si="5543"/>
        <v/>
      </c>
      <c r="P5510" s="106" t="str">
        <f t="shared" si="5591"/>
        <v/>
      </c>
      <c r="Q5510" s="106" t="str">
        <f t="shared" si="5592"/>
        <v/>
      </c>
      <c r="R5510" s="106" t="str">
        <f t="shared" si="5593"/>
        <v/>
      </c>
      <c r="S5510" s="106" t="str">
        <f t="shared" si="5594"/>
        <v/>
      </c>
      <c r="T5510" s="106" t="str">
        <f t="shared" si="5595"/>
        <v/>
      </c>
    </row>
    <row r="5511" spans="1:20" outlineLevel="1">
      <c r="A5511" s="169"/>
      <c r="B5511" s="117">
        <v>44781</v>
      </c>
      <c r="C5511" s="90">
        <v>0.41666666666666702</v>
      </c>
      <c r="D5511" s="106"/>
      <c r="E5511" s="106" t="str">
        <f t="shared" si="5579"/>
        <v/>
      </c>
      <c r="F5511" s="106"/>
      <c r="G5511" s="106" t="str">
        <f t="shared" si="5580"/>
        <v/>
      </c>
      <c r="H5511" s="106"/>
      <c r="I5511" s="106" t="str">
        <f t="shared" si="5581"/>
        <v/>
      </c>
      <c r="J5511" s="106"/>
      <c r="K5511" s="106" t="str">
        <f t="shared" si="5582"/>
        <v/>
      </c>
      <c r="L5511" s="107" t="str">
        <f t="shared" si="5583"/>
        <v>чи робить СНВВ?</v>
      </c>
      <c r="M5511" s="94"/>
      <c r="N5511" s="106" t="str">
        <f t="shared" si="5590"/>
        <v/>
      </c>
      <c r="O5511" s="106" t="str">
        <f t="shared" si="5543"/>
        <v/>
      </c>
      <c r="P5511" s="106" t="str">
        <f t="shared" si="5591"/>
        <v/>
      </c>
      <c r="Q5511" s="106" t="str">
        <f t="shared" si="5592"/>
        <v/>
      </c>
      <c r="R5511" s="106" t="str">
        <f t="shared" si="5593"/>
        <v/>
      </c>
      <c r="S5511" s="106" t="str">
        <f t="shared" si="5594"/>
        <v/>
      </c>
      <c r="T5511" s="106" t="str">
        <f t="shared" si="5595"/>
        <v/>
      </c>
    </row>
    <row r="5512" spans="1:20" outlineLevel="1">
      <c r="A5512" s="169"/>
      <c r="B5512" s="117">
        <v>44781</v>
      </c>
      <c r="C5512" s="90">
        <v>0.45833333333333298</v>
      </c>
      <c r="D5512" s="106"/>
      <c r="E5512" s="106" t="str">
        <f t="shared" si="5579"/>
        <v/>
      </c>
      <c r="F5512" s="106"/>
      <c r="G5512" s="106" t="str">
        <f t="shared" si="5580"/>
        <v/>
      </c>
      <c r="H5512" s="106"/>
      <c r="I5512" s="106" t="str">
        <f t="shared" si="5581"/>
        <v/>
      </c>
      <c r="J5512" s="106"/>
      <c r="K5512" s="106" t="str">
        <f t="shared" si="5582"/>
        <v/>
      </c>
      <c r="L5512" s="107" t="str">
        <f t="shared" si="5583"/>
        <v>чи робить СНВВ?</v>
      </c>
      <c r="M5512" s="94"/>
      <c r="N5512" s="106" t="str">
        <f t="shared" si="5590"/>
        <v/>
      </c>
      <c r="O5512" s="106" t="str">
        <f t="shared" si="5543"/>
        <v/>
      </c>
      <c r="P5512" s="106" t="str">
        <f t="shared" si="5591"/>
        <v/>
      </c>
      <c r="Q5512" s="106" t="str">
        <f t="shared" si="5592"/>
        <v/>
      </c>
      <c r="R5512" s="106" t="str">
        <f t="shared" si="5593"/>
        <v/>
      </c>
      <c r="S5512" s="106" t="str">
        <f t="shared" si="5594"/>
        <v/>
      </c>
      <c r="T5512" s="106" t="str">
        <f t="shared" si="5595"/>
        <v/>
      </c>
    </row>
    <row r="5513" spans="1:20" outlineLevel="1">
      <c r="A5513" s="169"/>
      <c r="B5513" s="117">
        <v>44781</v>
      </c>
      <c r="C5513" s="90">
        <v>0.5</v>
      </c>
      <c r="D5513" s="106"/>
      <c r="E5513" s="106" t="str">
        <f t="shared" si="5579"/>
        <v/>
      </c>
      <c r="F5513" s="106"/>
      <c r="G5513" s="106" t="str">
        <f t="shared" si="5580"/>
        <v/>
      </c>
      <c r="H5513" s="106"/>
      <c r="I5513" s="106" t="str">
        <f t="shared" si="5581"/>
        <v/>
      </c>
      <c r="J5513" s="106"/>
      <c r="K5513" s="106" t="str">
        <f t="shared" si="5582"/>
        <v/>
      </c>
      <c r="L5513" s="107" t="str">
        <f t="shared" si="5583"/>
        <v>чи робить СНВВ?</v>
      </c>
      <c r="M5513" s="94"/>
      <c r="N5513" s="106" t="str">
        <f t="shared" si="5590"/>
        <v/>
      </c>
      <c r="O5513" s="106" t="str">
        <f t="shared" si="5543"/>
        <v/>
      </c>
      <c r="P5513" s="106" t="str">
        <f t="shared" si="5591"/>
        <v/>
      </c>
      <c r="Q5513" s="106" t="str">
        <f t="shared" si="5592"/>
        <v/>
      </c>
      <c r="R5513" s="106" t="str">
        <f t="shared" si="5593"/>
        <v/>
      </c>
      <c r="S5513" s="106" t="str">
        <f t="shared" si="5594"/>
        <v/>
      </c>
      <c r="T5513" s="106" t="str">
        <f t="shared" si="5595"/>
        <v/>
      </c>
    </row>
    <row r="5514" spans="1:20" outlineLevel="1">
      <c r="A5514" s="169"/>
      <c r="B5514" s="117">
        <v>44781</v>
      </c>
      <c r="C5514" s="90">
        <v>0.54166666666666696</v>
      </c>
      <c r="D5514" s="106"/>
      <c r="E5514" s="106" t="str">
        <f t="shared" si="5579"/>
        <v/>
      </c>
      <c r="F5514" s="106"/>
      <c r="G5514" s="106" t="str">
        <f t="shared" si="5580"/>
        <v/>
      </c>
      <c r="H5514" s="106"/>
      <c r="I5514" s="106" t="str">
        <f t="shared" si="5581"/>
        <v/>
      </c>
      <c r="J5514" s="106"/>
      <c r="K5514" s="106" t="str">
        <f t="shared" si="5582"/>
        <v/>
      </c>
      <c r="L5514" s="107" t="str">
        <f t="shared" si="5583"/>
        <v>чи робить СНВВ?</v>
      </c>
      <c r="M5514" s="94"/>
      <c r="N5514" s="106" t="str">
        <f t="shared" si="5590"/>
        <v/>
      </c>
      <c r="O5514" s="106" t="str">
        <f t="shared" si="5543"/>
        <v/>
      </c>
      <c r="P5514" s="106" t="str">
        <f t="shared" si="5591"/>
        <v/>
      </c>
      <c r="Q5514" s="106" t="str">
        <f t="shared" si="5592"/>
        <v/>
      </c>
      <c r="R5514" s="106" t="str">
        <f t="shared" si="5593"/>
        <v/>
      </c>
      <c r="S5514" s="106" t="str">
        <f t="shared" si="5594"/>
        <v/>
      </c>
      <c r="T5514" s="106" t="str">
        <f t="shared" si="5595"/>
        <v/>
      </c>
    </row>
    <row r="5515" spans="1:20" outlineLevel="1">
      <c r="A5515" s="169"/>
      <c r="B5515" s="117">
        <v>44781</v>
      </c>
      <c r="C5515" s="90">
        <v>0.58333333333333304</v>
      </c>
      <c r="D5515" s="106"/>
      <c r="E5515" s="106" t="str">
        <f t="shared" si="5579"/>
        <v/>
      </c>
      <c r="F5515" s="106"/>
      <c r="G5515" s="106" t="str">
        <f t="shared" si="5580"/>
        <v/>
      </c>
      <c r="H5515" s="106"/>
      <c r="I5515" s="106" t="str">
        <f t="shared" si="5581"/>
        <v/>
      </c>
      <c r="J5515" s="106"/>
      <c r="K5515" s="106" t="str">
        <f t="shared" si="5582"/>
        <v/>
      </c>
      <c r="L5515" s="107" t="str">
        <f t="shared" si="5583"/>
        <v>чи робить СНВВ?</v>
      </c>
      <c r="M5515" s="94"/>
      <c r="N5515" s="106" t="str">
        <f t="shared" si="5590"/>
        <v/>
      </c>
      <c r="O5515" s="106" t="str">
        <f t="shared" si="5543"/>
        <v/>
      </c>
      <c r="P5515" s="106" t="str">
        <f t="shared" si="5591"/>
        <v/>
      </c>
      <c r="Q5515" s="106" t="str">
        <f t="shared" si="5592"/>
        <v/>
      </c>
      <c r="R5515" s="106" t="str">
        <f t="shared" si="5593"/>
        <v/>
      </c>
      <c r="S5515" s="106" t="str">
        <f t="shared" si="5594"/>
        <v/>
      </c>
      <c r="T5515" s="106" t="str">
        <f t="shared" si="5595"/>
        <v/>
      </c>
    </row>
    <row r="5516" spans="1:20" outlineLevel="1">
      <c r="A5516" s="169"/>
      <c r="B5516" s="117">
        <v>44781</v>
      </c>
      <c r="C5516" s="90">
        <v>0.625</v>
      </c>
      <c r="D5516" s="106"/>
      <c r="E5516" s="106" t="str">
        <f t="shared" si="5579"/>
        <v/>
      </c>
      <c r="F5516" s="106"/>
      <c r="G5516" s="106" t="str">
        <f t="shared" si="5580"/>
        <v/>
      </c>
      <c r="H5516" s="106"/>
      <c r="I5516" s="106" t="str">
        <f t="shared" si="5581"/>
        <v/>
      </c>
      <c r="J5516" s="106"/>
      <c r="K5516" s="106" t="str">
        <f t="shared" si="5582"/>
        <v/>
      </c>
      <c r="L5516" s="107" t="str">
        <f t="shared" si="5583"/>
        <v>чи робить СНВВ?</v>
      </c>
      <c r="M5516" s="94"/>
      <c r="N5516" s="106" t="str">
        <f t="shared" si="5590"/>
        <v/>
      </c>
      <c r="O5516" s="106" t="str">
        <f t="shared" si="5543"/>
        <v/>
      </c>
      <c r="P5516" s="106" t="str">
        <f t="shared" si="5591"/>
        <v/>
      </c>
      <c r="Q5516" s="106" t="str">
        <f t="shared" si="5592"/>
        <v/>
      </c>
      <c r="R5516" s="106" t="str">
        <f t="shared" si="5593"/>
        <v/>
      </c>
      <c r="S5516" s="106" t="str">
        <f t="shared" si="5594"/>
        <v/>
      </c>
      <c r="T5516" s="106" t="str">
        <f t="shared" si="5595"/>
        <v/>
      </c>
    </row>
    <row r="5517" spans="1:20" outlineLevel="1">
      <c r="A5517" s="169"/>
      <c r="B5517" s="117">
        <v>44781</v>
      </c>
      <c r="C5517" s="90">
        <v>0.66666666666666696</v>
      </c>
      <c r="D5517" s="106"/>
      <c r="E5517" s="106" t="str">
        <f t="shared" si="5579"/>
        <v/>
      </c>
      <c r="F5517" s="106"/>
      <c r="G5517" s="106" t="str">
        <f t="shared" si="5580"/>
        <v/>
      </c>
      <c r="H5517" s="106"/>
      <c r="I5517" s="106" t="str">
        <f t="shared" si="5581"/>
        <v/>
      </c>
      <c r="J5517" s="106"/>
      <c r="K5517" s="106" t="str">
        <f t="shared" si="5582"/>
        <v/>
      </c>
      <c r="L5517" s="107" t="str">
        <f t="shared" si="5583"/>
        <v>чи робить СНВВ?</v>
      </c>
      <c r="M5517" s="94"/>
      <c r="N5517" s="106" t="str">
        <f t="shared" si="5590"/>
        <v/>
      </c>
      <c r="O5517" s="106" t="str">
        <f t="shared" si="5543"/>
        <v/>
      </c>
      <c r="P5517" s="106" t="str">
        <f t="shared" si="5591"/>
        <v/>
      </c>
      <c r="Q5517" s="106" t="str">
        <f t="shared" si="5592"/>
        <v/>
      </c>
      <c r="R5517" s="106" t="str">
        <f t="shared" si="5593"/>
        <v/>
      </c>
      <c r="S5517" s="106" t="str">
        <f t="shared" si="5594"/>
        <v/>
      </c>
      <c r="T5517" s="106" t="str">
        <f t="shared" si="5595"/>
        <v/>
      </c>
    </row>
    <row r="5518" spans="1:20" outlineLevel="1">
      <c r="A5518" s="169"/>
      <c r="B5518" s="117">
        <v>44781</v>
      </c>
      <c r="C5518" s="90">
        <v>0.70833333333333304</v>
      </c>
      <c r="D5518" s="106"/>
      <c r="E5518" s="106" t="str">
        <f t="shared" si="5579"/>
        <v/>
      </c>
      <c r="F5518" s="106"/>
      <c r="G5518" s="106" t="str">
        <f t="shared" si="5580"/>
        <v/>
      </c>
      <c r="H5518" s="106"/>
      <c r="I5518" s="106" t="str">
        <f t="shared" si="5581"/>
        <v/>
      </c>
      <c r="J5518" s="106"/>
      <c r="K5518" s="106" t="str">
        <f t="shared" si="5582"/>
        <v/>
      </c>
      <c r="L5518" s="107" t="str">
        <f t="shared" si="5583"/>
        <v>чи робить СНВВ?</v>
      </c>
      <c r="M5518" s="94"/>
      <c r="N5518" s="106" t="str">
        <f t="shared" si="5590"/>
        <v/>
      </c>
      <c r="O5518" s="106" t="str">
        <f t="shared" si="5543"/>
        <v/>
      </c>
      <c r="P5518" s="106" t="str">
        <f t="shared" si="5591"/>
        <v/>
      </c>
      <c r="Q5518" s="106" t="str">
        <f t="shared" si="5592"/>
        <v/>
      </c>
      <c r="R5518" s="106" t="str">
        <f t="shared" si="5593"/>
        <v/>
      </c>
      <c r="S5518" s="106" t="str">
        <f t="shared" si="5594"/>
        <v/>
      </c>
      <c r="T5518" s="106" t="str">
        <f t="shared" si="5595"/>
        <v/>
      </c>
    </row>
    <row r="5519" spans="1:20" outlineLevel="1">
      <c r="A5519" s="169"/>
      <c r="B5519" s="117">
        <v>44781</v>
      </c>
      <c r="C5519" s="90">
        <v>0.75</v>
      </c>
      <c r="D5519" s="106"/>
      <c r="E5519" s="106" t="str">
        <f t="shared" si="5579"/>
        <v/>
      </c>
      <c r="F5519" s="106"/>
      <c r="G5519" s="106" t="str">
        <f t="shared" si="5580"/>
        <v/>
      </c>
      <c r="H5519" s="106"/>
      <c r="I5519" s="106" t="str">
        <f t="shared" si="5581"/>
        <v/>
      </c>
      <c r="J5519" s="106"/>
      <c r="K5519" s="106" t="str">
        <f t="shared" si="5582"/>
        <v/>
      </c>
      <c r="L5519" s="107" t="str">
        <f t="shared" si="5583"/>
        <v>чи робить СНВВ?</v>
      </c>
      <c r="M5519" s="94"/>
      <c r="N5519" s="106" t="str">
        <f t="shared" si="5590"/>
        <v/>
      </c>
      <c r="O5519" s="106" t="str">
        <f t="shared" ref="O5519:O5582" si="5596">IF(N5519="", "",(N5519*$Q$2+$Q$3))</f>
        <v/>
      </c>
      <c r="P5519" s="106" t="str">
        <f t="shared" si="5591"/>
        <v/>
      </c>
      <c r="Q5519" s="106" t="str">
        <f t="shared" si="5592"/>
        <v/>
      </c>
      <c r="R5519" s="106" t="str">
        <f t="shared" si="5593"/>
        <v/>
      </c>
      <c r="S5519" s="106" t="str">
        <f t="shared" si="5594"/>
        <v/>
      </c>
      <c r="T5519" s="106" t="str">
        <f t="shared" si="5595"/>
        <v/>
      </c>
    </row>
    <row r="5520" spans="1:20" outlineLevel="1">
      <c r="A5520" s="169"/>
      <c r="B5520" s="117">
        <v>44781</v>
      </c>
      <c r="C5520" s="90">
        <v>0.79166666666666696</v>
      </c>
      <c r="D5520" s="106"/>
      <c r="E5520" s="106" t="str">
        <f t="shared" si="5579"/>
        <v/>
      </c>
      <c r="F5520" s="106"/>
      <c r="G5520" s="106" t="str">
        <f t="shared" si="5580"/>
        <v/>
      </c>
      <c r="H5520" s="106"/>
      <c r="I5520" s="106" t="str">
        <f t="shared" si="5581"/>
        <v/>
      </c>
      <c r="J5520" s="106"/>
      <c r="K5520" s="106" t="str">
        <f t="shared" si="5582"/>
        <v/>
      </c>
      <c r="L5520" s="107" t="str">
        <f t="shared" si="5583"/>
        <v>чи робить СНВВ?</v>
      </c>
      <c r="M5520" s="94"/>
      <c r="N5520" s="106" t="str">
        <f t="shared" si="5590"/>
        <v/>
      </c>
      <c r="O5520" s="106" t="str">
        <f t="shared" si="5596"/>
        <v/>
      </c>
      <c r="P5520" s="106" t="str">
        <f t="shared" si="5591"/>
        <v/>
      </c>
      <c r="Q5520" s="106" t="str">
        <f t="shared" si="5592"/>
        <v/>
      </c>
      <c r="R5520" s="106" t="str">
        <f t="shared" si="5593"/>
        <v/>
      </c>
      <c r="S5520" s="106" t="str">
        <f t="shared" si="5594"/>
        <v/>
      </c>
      <c r="T5520" s="106" t="str">
        <f t="shared" si="5595"/>
        <v/>
      </c>
    </row>
    <row r="5521" spans="1:20" outlineLevel="1">
      <c r="A5521" s="169"/>
      <c r="B5521" s="117">
        <v>44781</v>
      </c>
      <c r="C5521" s="90">
        <v>0.83333333333333304</v>
      </c>
      <c r="D5521" s="106"/>
      <c r="E5521" s="106" t="str">
        <f t="shared" si="5579"/>
        <v/>
      </c>
      <c r="F5521" s="106"/>
      <c r="G5521" s="106" t="str">
        <f t="shared" si="5580"/>
        <v/>
      </c>
      <c r="H5521" s="106"/>
      <c r="I5521" s="106" t="str">
        <f t="shared" si="5581"/>
        <v/>
      </c>
      <c r="J5521" s="106"/>
      <c r="K5521" s="106" t="str">
        <f t="shared" si="5582"/>
        <v/>
      </c>
      <c r="L5521" s="107" t="str">
        <f t="shared" si="5583"/>
        <v>чи робить СНВВ?</v>
      </c>
      <c r="M5521" s="94"/>
      <c r="N5521" s="106" t="str">
        <f t="shared" si="5590"/>
        <v/>
      </c>
      <c r="O5521" s="106" t="str">
        <f t="shared" si="5596"/>
        <v/>
      </c>
      <c r="P5521" s="106" t="str">
        <f t="shared" si="5591"/>
        <v/>
      </c>
      <c r="Q5521" s="106" t="str">
        <f t="shared" si="5592"/>
        <v/>
      </c>
      <c r="R5521" s="106" t="str">
        <f t="shared" si="5593"/>
        <v/>
      </c>
      <c r="S5521" s="106" t="str">
        <f t="shared" si="5594"/>
        <v/>
      </c>
      <c r="T5521" s="106" t="str">
        <f t="shared" si="5595"/>
        <v/>
      </c>
    </row>
    <row r="5522" spans="1:20" outlineLevel="1">
      <c r="A5522" s="169"/>
      <c r="B5522" s="117">
        <v>44781</v>
      </c>
      <c r="C5522" s="90">
        <v>0.875</v>
      </c>
      <c r="D5522" s="106"/>
      <c r="E5522" s="106" t="str">
        <f t="shared" si="5579"/>
        <v/>
      </c>
      <c r="F5522" s="106"/>
      <c r="G5522" s="106" t="str">
        <f t="shared" si="5580"/>
        <v/>
      </c>
      <c r="H5522" s="106"/>
      <c r="I5522" s="106" t="str">
        <f t="shared" si="5581"/>
        <v/>
      </c>
      <c r="J5522" s="106"/>
      <c r="K5522" s="106" t="str">
        <f t="shared" si="5582"/>
        <v/>
      </c>
      <c r="L5522" s="107" t="str">
        <f t="shared" si="5583"/>
        <v>чи робить СНВВ?</v>
      </c>
      <c r="M5522" s="94"/>
      <c r="N5522" s="106" t="str">
        <f t="shared" si="5590"/>
        <v/>
      </c>
      <c r="O5522" s="106" t="str">
        <f t="shared" si="5596"/>
        <v/>
      </c>
      <c r="P5522" s="106" t="str">
        <f t="shared" si="5591"/>
        <v/>
      </c>
      <c r="Q5522" s="106" t="str">
        <f t="shared" si="5592"/>
        <v/>
      </c>
      <c r="R5522" s="106" t="str">
        <f t="shared" si="5593"/>
        <v/>
      </c>
      <c r="S5522" s="106" t="str">
        <f t="shared" si="5594"/>
        <v/>
      </c>
      <c r="T5522" s="106" t="str">
        <f t="shared" si="5595"/>
        <v/>
      </c>
    </row>
    <row r="5523" spans="1:20" outlineLevel="1">
      <c r="A5523" s="169"/>
      <c r="B5523" s="117">
        <v>44781</v>
      </c>
      <c r="C5523" s="90">
        <v>0.91666666666666696</v>
      </c>
      <c r="D5523" s="106"/>
      <c r="E5523" s="106" t="str">
        <f t="shared" si="5579"/>
        <v/>
      </c>
      <c r="F5523" s="106"/>
      <c r="G5523" s="106" t="str">
        <f t="shared" si="5580"/>
        <v/>
      </c>
      <c r="H5523" s="106"/>
      <c r="I5523" s="106" t="str">
        <f t="shared" si="5581"/>
        <v/>
      </c>
      <c r="J5523" s="106"/>
      <c r="K5523" s="106" t="str">
        <f t="shared" si="5582"/>
        <v/>
      </c>
      <c r="L5523" s="107" t="str">
        <f t="shared" si="5583"/>
        <v>чи робить СНВВ?</v>
      </c>
      <c r="M5523" s="94"/>
      <c r="N5523" s="106" t="str">
        <f t="shared" si="5590"/>
        <v/>
      </c>
      <c r="O5523" s="106" t="str">
        <f t="shared" si="5596"/>
        <v/>
      </c>
      <c r="P5523" s="106" t="str">
        <f t="shared" si="5591"/>
        <v/>
      </c>
      <c r="Q5523" s="106" t="str">
        <f t="shared" si="5592"/>
        <v/>
      </c>
      <c r="R5523" s="106" t="str">
        <f t="shared" si="5593"/>
        <v/>
      </c>
      <c r="S5523" s="106" t="str">
        <f t="shared" si="5594"/>
        <v/>
      </c>
      <c r="T5523" s="106" t="str">
        <f t="shared" si="5595"/>
        <v/>
      </c>
    </row>
    <row r="5524" spans="1:20" outlineLevel="1">
      <c r="A5524" s="169"/>
      <c r="B5524" s="117">
        <v>44781</v>
      </c>
      <c r="C5524" s="90">
        <v>0.95833333333333304</v>
      </c>
      <c r="D5524" s="106"/>
      <c r="E5524" s="106" t="str">
        <f t="shared" si="5579"/>
        <v/>
      </c>
      <c r="F5524" s="106"/>
      <c r="G5524" s="106" t="str">
        <f t="shared" si="5580"/>
        <v/>
      </c>
      <c r="H5524" s="106"/>
      <c r="I5524" s="106" t="str">
        <f t="shared" si="5581"/>
        <v/>
      </c>
      <c r="J5524" s="106"/>
      <c r="K5524" s="106" t="str">
        <f t="shared" si="5582"/>
        <v/>
      </c>
      <c r="L5524" s="107" t="str">
        <f t="shared" si="5583"/>
        <v>чи робить СНВВ?</v>
      </c>
      <c r="M5524" s="94"/>
      <c r="N5524" s="106" t="str">
        <f t="shared" si="5590"/>
        <v/>
      </c>
      <c r="O5524" s="106" t="str">
        <f t="shared" si="5596"/>
        <v/>
      </c>
      <c r="P5524" s="106" t="str">
        <f t="shared" si="5591"/>
        <v/>
      </c>
      <c r="Q5524" s="106" t="str">
        <f t="shared" si="5592"/>
        <v/>
      </c>
      <c r="R5524" s="106" t="str">
        <f t="shared" si="5593"/>
        <v/>
      </c>
      <c r="S5524" s="106" t="str">
        <f t="shared" si="5594"/>
        <v/>
      </c>
      <c r="T5524" s="106" t="str">
        <f t="shared" si="5595"/>
        <v/>
      </c>
    </row>
    <row r="5525" spans="1:20" outlineLevel="1">
      <c r="A5525" s="169"/>
      <c r="B5525" s="117">
        <v>44781</v>
      </c>
      <c r="C5525" s="90">
        <v>1</v>
      </c>
      <c r="D5525" s="106"/>
      <c r="E5525" s="106" t="str">
        <f t="shared" si="5579"/>
        <v/>
      </c>
      <c r="F5525" s="106"/>
      <c r="G5525" s="106" t="str">
        <f t="shared" si="5580"/>
        <v/>
      </c>
      <c r="H5525" s="106"/>
      <c r="I5525" s="106" t="str">
        <f t="shared" si="5581"/>
        <v/>
      </c>
      <c r="J5525" s="106"/>
      <c r="K5525" s="106" t="str">
        <f t="shared" si="5582"/>
        <v/>
      </c>
      <c r="L5525" s="107" t="str">
        <f t="shared" si="5583"/>
        <v>чи робить СНВВ?</v>
      </c>
      <c r="M5525" s="94"/>
      <c r="N5525" s="106" t="str">
        <f t="shared" si="5590"/>
        <v/>
      </c>
      <c r="O5525" s="106" t="str">
        <f t="shared" si="5596"/>
        <v/>
      </c>
      <c r="P5525" s="106" t="str">
        <f t="shared" si="5591"/>
        <v/>
      </c>
      <c r="Q5525" s="106" t="str">
        <f t="shared" si="5592"/>
        <v/>
      </c>
      <c r="R5525" s="106" t="str">
        <f t="shared" si="5593"/>
        <v/>
      </c>
      <c r="S5525" s="106" t="str">
        <f t="shared" si="5594"/>
        <v/>
      </c>
      <c r="T5525" s="106" t="str">
        <f t="shared" si="5595"/>
        <v/>
      </c>
    </row>
    <row r="5526" spans="1:20">
      <c r="A5526" s="113"/>
      <c r="B5526" s="170" t="s">
        <v>308</v>
      </c>
      <c r="C5526" s="170"/>
      <c r="D5526" s="97">
        <f t="shared" ref="D5526" si="5597">SUM(D5502:D5525)</f>
        <v>0</v>
      </c>
      <c r="E5526" s="98">
        <f t="shared" ref="E5526" si="5598">COUNTIF(E5502:E5525,"&gt;0")</f>
        <v>0</v>
      </c>
      <c r="F5526" s="97">
        <f t="shared" ref="F5526" si="5599">SUM(F5502:F5525)</f>
        <v>0</v>
      </c>
      <c r="G5526" s="98">
        <f t="shared" ref="G5526" si="5600">COUNTIF(G5502:G5525,"&gt;0")</f>
        <v>0</v>
      </c>
      <c r="H5526" s="97">
        <f t="shared" ref="H5526" si="5601">SUM(H5502:H5525)</f>
        <v>0</v>
      </c>
      <c r="I5526" s="98">
        <f t="shared" ref="I5526" si="5602">COUNTIF(I5502:I5525,"&gt;0")</f>
        <v>0</v>
      </c>
      <c r="J5526" s="97">
        <f t="shared" ref="J5526" si="5603">SUM(J5502:J5525)</f>
        <v>0</v>
      </c>
      <c r="K5526" s="98">
        <f t="shared" ref="K5526" si="5604">COUNTIF(K5502:K5525,"&gt;0")</f>
        <v>0</v>
      </c>
      <c r="L5526" s="98">
        <f t="shared" ref="L5526" si="5605">COUNTIF(L5502:L5525,"СНВВ не працює")</f>
        <v>0</v>
      </c>
      <c r="M5526" s="94"/>
      <c r="N5526" s="97">
        <f>AVERAGEA(N5502:N5525)</f>
        <v>0</v>
      </c>
      <c r="O5526" s="97">
        <f>AVERAGEA(O5502:O5525)</f>
        <v>0</v>
      </c>
      <c r="P5526" s="97">
        <f>SUM(P5502:P5525)</f>
        <v>0</v>
      </c>
      <c r="Q5526" s="97">
        <f>SUM(Q5502:Q5525)</f>
        <v>0</v>
      </c>
      <c r="R5526" s="97">
        <f>SUM(R5502:R5525)</f>
        <v>0</v>
      </c>
      <c r="S5526" s="97">
        <f>SUM(S5502:S5525)</f>
        <v>0</v>
      </c>
      <c r="T5526" s="97">
        <f>SUM(T5502:T5525)</f>
        <v>0</v>
      </c>
    </row>
    <row r="5527" spans="1:20" ht="15.75" customHeight="1" outlineLevel="1">
      <c r="A5527" s="168">
        <v>44782</v>
      </c>
      <c r="B5527" s="117">
        <v>44782</v>
      </c>
      <c r="C5527" s="90">
        <v>4.1666666666666664E-2</v>
      </c>
      <c r="D5527" s="106"/>
      <c r="E5527" s="106" t="str">
        <f t="shared" ref="E5527:E5550" si="5606">IF(D5527="","",IF(D5527&lt;1,1,0))</f>
        <v/>
      </c>
      <c r="F5527" s="106"/>
      <c r="G5527" s="106" t="str">
        <f t="shared" ref="G5527:G5550" si="5607">IF(F5527="","",IF(F5527&lt;1,1,0))</f>
        <v/>
      </c>
      <c r="H5527" s="106"/>
      <c r="I5527" s="106" t="str">
        <f t="shared" ref="I5527:I5550" si="5608">IF(H5527="","",IF(H5527&lt;1,1,0))</f>
        <v/>
      </c>
      <c r="J5527" s="106"/>
      <c r="K5527" s="106" t="str">
        <f t="shared" ref="K5527:K5550" si="5609">IF(J5527="","",IF(J5527&lt;1,1,0))</f>
        <v/>
      </c>
      <c r="L5527" s="107" t="str">
        <f t="shared" ref="L5527:L5550" si="5610">IF(H5527="","чи робить СНВВ?",IF(J5527="","чи роблять агрегати?",IF($J5527=0,"агрегати не працюють",IF(AND($H5527=0,$J5527=1),"СНВВ не працює","OK"))))</f>
        <v>чи робить СНВВ?</v>
      </c>
      <c r="M5527" s="94"/>
      <c r="N5527" s="106" t="str">
        <f t="shared" ref="N5527" si="5611">IF(OR(E5527&lt;&gt;0, J5527=0), "",D5527)</f>
        <v/>
      </c>
      <c r="O5527" s="106" t="str">
        <f t="shared" si="5596"/>
        <v/>
      </c>
      <c r="P5527" s="106" t="str">
        <f t="shared" ref="P5527" si="5612">IF(AND($E5527&lt;&gt;0,$J5527=1),D5527,O5527)</f>
        <v/>
      </c>
      <c r="Q5527" s="106" t="str">
        <f t="shared" ref="Q5527" si="5613">IF(OR(G5527&lt;&gt;0, J5527=0), "",F5527)</f>
        <v/>
      </c>
      <c r="R5527" s="106" t="str">
        <f t="shared" ref="R5527" si="5614">IF(Q5527="", "",(Q5527*$S$2+$S$3))</f>
        <v/>
      </c>
      <c r="S5527" s="106" t="str">
        <f t="shared" ref="S5527" si="5615">IF(AND(G5527&lt;&gt;0,J5527=1),F5527,R5527)</f>
        <v/>
      </c>
      <c r="T5527" s="106" t="str">
        <f t="shared" ref="T5527" si="5616">IFERROR(P5527*S5527,"")</f>
        <v/>
      </c>
    </row>
    <row r="5528" spans="1:20" outlineLevel="1">
      <c r="A5528" s="169"/>
      <c r="B5528" s="117">
        <v>44782</v>
      </c>
      <c r="C5528" s="90">
        <v>8.3333333333333301E-2</v>
      </c>
      <c r="D5528" s="106"/>
      <c r="E5528" s="106" t="str">
        <f t="shared" si="5606"/>
        <v/>
      </c>
      <c r="F5528" s="106"/>
      <c r="G5528" s="106" t="str">
        <f t="shared" si="5607"/>
        <v/>
      </c>
      <c r="H5528" s="106"/>
      <c r="I5528" s="106" t="str">
        <f t="shared" si="5608"/>
        <v/>
      </c>
      <c r="J5528" s="106"/>
      <c r="K5528" s="106" t="str">
        <f t="shared" si="5609"/>
        <v/>
      </c>
      <c r="L5528" s="107" t="str">
        <f t="shared" si="5610"/>
        <v>чи робить СНВВ?</v>
      </c>
      <c r="M5528" s="94"/>
      <c r="N5528" s="106" t="str">
        <f t="shared" ref="N5528:N5550" si="5617">IF(OR(E5528&lt;&gt;0, J5528=0), "",D5528)</f>
        <v/>
      </c>
      <c r="O5528" s="106" t="str">
        <f t="shared" si="5596"/>
        <v/>
      </c>
      <c r="P5528" s="106" t="str">
        <f t="shared" ref="P5528:P5550" si="5618">IF(AND($E5528&lt;&gt;0,$J5528=1),D5528,O5528)</f>
        <v/>
      </c>
      <c r="Q5528" s="106" t="str">
        <f t="shared" ref="Q5528:Q5550" si="5619">IF(OR(G5528&lt;&gt;0, J5528=0), "",F5528)</f>
        <v/>
      </c>
      <c r="R5528" s="106" t="str">
        <f t="shared" ref="R5528:R5550" si="5620">IF(Q5528="", "",(Q5528*$S$2+$S$3))</f>
        <v/>
      </c>
      <c r="S5528" s="106" t="str">
        <f t="shared" ref="S5528:S5550" si="5621">IF(AND(G5528&lt;&gt;0,J5528=1),F5528,R5528)</f>
        <v/>
      </c>
      <c r="T5528" s="106" t="str">
        <f t="shared" ref="T5528:T5550" si="5622">IFERROR(P5528*S5528,"")</f>
        <v/>
      </c>
    </row>
    <row r="5529" spans="1:20" outlineLevel="1">
      <c r="A5529" s="169"/>
      <c r="B5529" s="117">
        <v>44782</v>
      </c>
      <c r="C5529" s="90">
        <v>0.125</v>
      </c>
      <c r="D5529" s="106"/>
      <c r="E5529" s="106" t="str">
        <f t="shared" si="5606"/>
        <v/>
      </c>
      <c r="F5529" s="106"/>
      <c r="G5529" s="106" t="str">
        <f t="shared" si="5607"/>
        <v/>
      </c>
      <c r="H5529" s="106"/>
      <c r="I5529" s="106" t="str">
        <f t="shared" si="5608"/>
        <v/>
      </c>
      <c r="J5529" s="106"/>
      <c r="K5529" s="106" t="str">
        <f t="shared" si="5609"/>
        <v/>
      </c>
      <c r="L5529" s="107" t="str">
        <f t="shared" si="5610"/>
        <v>чи робить СНВВ?</v>
      </c>
      <c r="M5529" s="94"/>
      <c r="N5529" s="106" t="str">
        <f t="shared" si="5617"/>
        <v/>
      </c>
      <c r="O5529" s="106" t="str">
        <f t="shared" si="5596"/>
        <v/>
      </c>
      <c r="P5529" s="106" t="str">
        <f t="shared" si="5618"/>
        <v/>
      </c>
      <c r="Q5529" s="106" t="str">
        <f t="shared" si="5619"/>
        <v/>
      </c>
      <c r="R5529" s="106" t="str">
        <f t="shared" si="5620"/>
        <v/>
      </c>
      <c r="S5529" s="106" t="str">
        <f t="shared" si="5621"/>
        <v/>
      </c>
      <c r="T5529" s="106" t="str">
        <f t="shared" si="5622"/>
        <v/>
      </c>
    </row>
    <row r="5530" spans="1:20" outlineLevel="1">
      <c r="A5530" s="169"/>
      <c r="B5530" s="117">
        <v>44782</v>
      </c>
      <c r="C5530" s="90">
        <v>0.16666666666666699</v>
      </c>
      <c r="D5530" s="106"/>
      <c r="E5530" s="106" t="str">
        <f t="shared" si="5606"/>
        <v/>
      </c>
      <c r="F5530" s="106"/>
      <c r="G5530" s="106" t="str">
        <f t="shared" si="5607"/>
        <v/>
      </c>
      <c r="H5530" s="106"/>
      <c r="I5530" s="106" t="str">
        <f t="shared" si="5608"/>
        <v/>
      </c>
      <c r="J5530" s="106"/>
      <c r="K5530" s="106" t="str">
        <f t="shared" si="5609"/>
        <v/>
      </c>
      <c r="L5530" s="107" t="str">
        <f t="shared" si="5610"/>
        <v>чи робить СНВВ?</v>
      </c>
      <c r="M5530" s="94"/>
      <c r="N5530" s="106" t="str">
        <f t="shared" si="5617"/>
        <v/>
      </c>
      <c r="O5530" s="106" t="str">
        <f t="shared" si="5596"/>
        <v/>
      </c>
      <c r="P5530" s="106" t="str">
        <f t="shared" si="5618"/>
        <v/>
      </c>
      <c r="Q5530" s="106" t="str">
        <f t="shared" si="5619"/>
        <v/>
      </c>
      <c r="R5530" s="106" t="str">
        <f t="shared" si="5620"/>
        <v/>
      </c>
      <c r="S5530" s="106" t="str">
        <f t="shared" si="5621"/>
        <v/>
      </c>
      <c r="T5530" s="106" t="str">
        <f t="shared" si="5622"/>
        <v/>
      </c>
    </row>
    <row r="5531" spans="1:20" outlineLevel="1">
      <c r="A5531" s="169"/>
      <c r="B5531" s="117">
        <v>44782</v>
      </c>
      <c r="C5531" s="90">
        <v>0.20833333333333301</v>
      </c>
      <c r="D5531" s="106"/>
      <c r="E5531" s="106" t="str">
        <f t="shared" si="5606"/>
        <v/>
      </c>
      <c r="F5531" s="106"/>
      <c r="G5531" s="106" t="str">
        <f t="shared" si="5607"/>
        <v/>
      </c>
      <c r="H5531" s="106"/>
      <c r="I5531" s="106" t="str">
        <f t="shared" si="5608"/>
        <v/>
      </c>
      <c r="J5531" s="106"/>
      <c r="K5531" s="106" t="str">
        <f t="shared" si="5609"/>
        <v/>
      </c>
      <c r="L5531" s="107" t="str">
        <f t="shared" si="5610"/>
        <v>чи робить СНВВ?</v>
      </c>
      <c r="M5531" s="94"/>
      <c r="N5531" s="106" t="str">
        <f t="shared" si="5617"/>
        <v/>
      </c>
      <c r="O5531" s="106" t="str">
        <f t="shared" si="5596"/>
        <v/>
      </c>
      <c r="P5531" s="106" t="str">
        <f t="shared" si="5618"/>
        <v/>
      </c>
      <c r="Q5531" s="106" t="str">
        <f t="shared" si="5619"/>
        <v/>
      </c>
      <c r="R5531" s="106" t="str">
        <f t="shared" si="5620"/>
        <v/>
      </c>
      <c r="S5531" s="106" t="str">
        <f t="shared" si="5621"/>
        <v/>
      </c>
      <c r="T5531" s="106" t="str">
        <f t="shared" si="5622"/>
        <v/>
      </c>
    </row>
    <row r="5532" spans="1:20" outlineLevel="1">
      <c r="A5532" s="169"/>
      <c r="B5532" s="117">
        <v>44782</v>
      </c>
      <c r="C5532" s="90">
        <v>0.25</v>
      </c>
      <c r="D5532" s="106"/>
      <c r="E5532" s="106" t="str">
        <f t="shared" si="5606"/>
        <v/>
      </c>
      <c r="F5532" s="106"/>
      <c r="G5532" s="106" t="str">
        <f t="shared" si="5607"/>
        <v/>
      </c>
      <c r="H5532" s="106"/>
      <c r="I5532" s="106" t="str">
        <f t="shared" si="5608"/>
        <v/>
      </c>
      <c r="J5532" s="106"/>
      <c r="K5532" s="106" t="str">
        <f t="shared" si="5609"/>
        <v/>
      </c>
      <c r="L5532" s="107" t="str">
        <f t="shared" si="5610"/>
        <v>чи робить СНВВ?</v>
      </c>
      <c r="M5532" s="94"/>
      <c r="N5532" s="106" t="str">
        <f t="shared" si="5617"/>
        <v/>
      </c>
      <c r="O5532" s="106" t="str">
        <f t="shared" si="5596"/>
        <v/>
      </c>
      <c r="P5532" s="106" t="str">
        <f t="shared" si="5618"/>
        <v/>
      </c>
      <c r="Q5532" s="106" t="str">
        <f t="shared" si="5619"/>
        <v/>
      </c>
      <c r="R5532" s="106" t="str">
        <f t="shared" si="5620"/>
        <v/>
      </c>
      <c r="S5532" s="106" t="str">
        <f t="shared" si="5621"/>
        <v/>
      </c>
      <c r="T5532" s="106" t="str">
        <f t="shared" si="5622"/>
        <v/>
      </c>
    </row>
    <row r="5533" spans="1:20" outlineLevel="1">
      <c r="A5533" s="169"/>
      <c r="B5533" s="117">
        <v>44782</v>
      </c>
      <c r="C5533" s="90">
        <v>0.29166666666666702</v>
      </c>
      <c r="D5533" s="106"/>
      <c r="E5533" s="106" t="str">
        <f t="shared" si="5606"/>
        <v/>
      </c>
      <c r="F5533" s="106"/>
      <c r="G5533" s="106" t="str">
        <f t="shared" si="5607"/>
        <v/>
      </c>
      <c r="H5533" s="106"/>
      <c r="I5533" s="106" t="str">
        <f t="shared" si="5608"/>
        <v/>
      </c>
      <c r="J5533" s="106"/>
      <c r="K5533" s="106" t="str">
        <f t="shared" si="5609"/>
        <v/>
      </c>
      <c r="L5533" s="107" t="str">
        <f t="shared" si="5610"/>
        <v>чи робить СНВВ?</v>
      </c>
      <c r="M5533" s="94"/>
      <c r="N5533" s="106" t="str">
        <f t="shared" si="5617"/>
        <v/>
      </c>
      <c r="O5533" s="106" t="str">
        <f t="shared" si="5596"/>
        <v/>
      </c>
      <c r="P5533" s="106" t="str">
        <f t="shared" si="5618"/>
        <v/>
      </c>
      <c r="Q5533" s="106" t="str">
        <f t="shared" si="5619"/>
        <v/>
      </c>
      <c r="R5533" s="106" t="str">
        <f t="shared" si="5620"/>
        <v/>
      </c>
      <c r="S5533" s="106" t="str">
        <f t="shared" si="5621"/>
        <v/>
      </c>
      <c r="T5533" s="106" t="str">
        <f t="shared" si="5622"/>
        <v/>
      </c>
    </row>
    <row r="5534" spans="1:20" outlineLevel="1">
      <c r="A5534" s="169"/>
      <c r="B5534" s="117">
        <v>44782</v>
      </c>
      <c r="C5534" s="90">
        <v>0.33333333333333298</v>
      </c>
      <c r="D5534" s="106"/>
      <c r="E5534" s="106" t="str">
        <f t="shared" si="5606"/>
        <v/>
      </c>
      <c r="F5534" s="106"/>
      <c r="G5534" s="106" t="str">
        <f t="shared" si="5607"/>
        <v/>
      </c>
      <c r="H5534" s="106"/>
      <c r="I5534" s="106" t="str">
        <f t="shared" si="5608"/>
        <v/>
      </c>
      <c r="J5534" s="106"/>
      <c r="K5534" s="106" t="str">
        <f t="shared" si="5609"/>
        <v/>
      </c>
      <c r="L5534" s="107" t="str">
        <f t="shared" si="5610"/>
        <v>чи робить СНВВ?</v>
      </c>
      <c r="M5534" s="94"/>
      <c r="N5534" s="106" t="str">
        <f t="shared" si="5617"/>
        <v/>
      </c>
      <c r="O5534" s="106" t="str">
        <f t="shared" si="5596"/>
        <v/>
      </c>
      <c r="P5534" s="106" t="str">
        <f t="shared" si="5618"/>
        <v/>
      </c>
      <c r="Q5534" s="106" t="str">
        <f t="shared" si="5619"/>
        <v/>
      </c>
      <c r="R5534" s="106" t="str">
        <f t="shared" si="5620"/>
        <v/>
      </c>
      <c r="S5534" s="106" t="str">
        <f t="shared" si="5621"/>
        <v/>
      </c>
      <c r="T5534" s="106" t="str">
        <f t="shared" si="5622"/>
        <v/>
      </c>
    </row>
    <row r="5535" spans="1:20" outlineLevel="1">
      <c r="A5535" s="169"/>
      <c r="B5535" s="117">
        <v>44782</v>
      </c>
      <c r="C5535" s="90">
        <v>0.375</v>
      </c>
      <c r="D5535" s="106"/>
      <c r="E5535" s="106" t="str">
        <f t="shared" si="5606"/>
        <v/>
      </c>
      <c r="F5535" s="106"/>
      <c r="G5535" s="106" t="str">
        <f t="shared" si="5607"/>
        <v/>
      </c>
      <c r="H5535" s="106"/>
      <c r="I5535" s="106" t="str">
        <f t="shared" si="5608"/>
        <v/>
      </c>
      <c r="J5535" s="106"/>
      <c r="K5535" s="106" t="str">
        <f t="shared" si="5609"/>
        <v/>
      </c>
      <c r="L5535" s="107" t="str">
        <f t="shared" si="5610"/>
        <v>чи робить СНВВ?</v>
      </c>
      <c r="M5535" s="94"/>
      <c r="N5535" s="106" t="str">
        <f t="shared" si="5617"/>
        <v/>
      </c>
      <c r="O5535" s="106" t="str">
        <f t="shared" si="5596"/>
        <v/>
      </c>
      <c r="P5535" s="106" t="str">
        <f t="shared" si="5618"/>
        <v/>
      </c>
      <c r="Q5535" s="106" t="str">
        <f t="shared" si="5619"/>
        <v/>
      </c>
      <c r="R5535" s="106" t="str">
        <f t="shared" si="5620"/>
        <v/>
      </c>
      <c r="S5535" s="106" t="str">
        <f t="shared" si="5621"/>
        <v/>
      </c>
      <c r="T5535" s="106" t="str">
        <f t="shared" si="5622"/>
        <v/>
      </c>
    </row>
    <row r="5536" spans="1:20" outlineLevel="1">
      <c r="A5536" s="169"/>
      <c r="B5536" s="117">
        <v>44782</v>
      </c>
      <c r="C5536" s="90">
        <v>0.41666666666666702</v>
      </c>
      <c r="D5536" s="106"/>
      <c r="E5536" s="106" t="str">
        <f t="shared" si="5606"/>
        <v/>
      </c>
      <c r="F5536" s="106"/>
      <c r="G5536" s="106" t="str">
        <f t="shared" si="5607"/>
        <v/>
      </c>
      <c r="H5536" s="106"/>
      <c r="I5536" s="106" t="str">
        <f t="shared" si="5608"/>
        <v/>
      </c>
      <c r="J5536" s="106"/>
      <c r="K5536" s="106" t="str">
        <f t="shared" si="5609"/>
        <v/>
      </c>
      <c r="L5536" s="107" t="str">
        <f t="shared" si="5610"/>
        <v>чи робить СНВВ?</v>
      </c>
      <c r="M5536" s="94"/>
      <c r="N5536" s="106" t="str">
        <f t="shared" si="5617"/>
        <v/>
      </c>
      <c r="O5536" s="106" t="str">
        <f t="shared" si="5596"/>
        <v/>
      </c>
      <c r="P5536" s="106" t="str">
        <f t="shared" si="5618"/>
        <v/>
      </c>
      <c r="Q5536" s="106" t="str">
        <f t="shared" si="5619"/>
        <v/>
      </c>
      <c r="R5536" s="106" t="str">
        <f t="shared" si="5620"/>
        <v/>
      </c>
      <c r="S5536" s="106" t="str">
        <f t="shared" si="5621"/>
        <v/>
      </c>
      <c r="T5536" s="106" t="str">
        <f t="shared" si="5622"/>
        <v/>
      </c>
    </row>
    <row r="5537" spans="1:20" outlineLevel="1">
      <c r="A5537" s="169"/>
      <c r="B5537" s="117">
        <v>44782</v>
      </c>
      <c r="C5537" s="90">
        <v>0.45833333333333298</v>
      </c>
      <c r="D5537" s="106"/>
      <c r="E5537" s="106" t="str">
        <f t="shared" si="5606"/>
        <v/>
      </c>
      <c r="F5537" s="106"/>
      <c r="G5537" s="106" t="str">
        <f t="shared" si="5607"/>
        <v/>
      </c>
      <c r="H5537" s="106"/>
      <c r="I5537" s="106" t="str">
        <f t="shared" si="5608"/>
        <v/>
      </c>
      <c r="J5537" s="106"/>
      <c r="K5537" s="106" t="str">
        <f t="shared" si="5609"/>
        <v/>
      </c>
      <c r="L5537" s="107" t="str">
        <f t="shared" si="5610"/>
        <v>чи робить СНВВ?</v>
      </c>
      <c r="M5537" s="94"/>
      <c r="N5537" s="106" t="str">
        <f t="shared" si="5617"/>
        <v/>
      </c>
      <c r="O5537" s="106" t="str">
        <f t="shared" si="5596"/>
        <v/>
      </c>
      <c r="P5537" s="106" t="str">
        <f t="shared" si="5618"/>
        <v/>
      </c>
      <c r="Q5537" s="106" t="str">
        <f t="shared" si="5619"/>
        <v/>
      </c>
      <c r="R5537" s="106" t="str">
        <f t="shared" si="5620"/>
        <v/>
      </c>
      <c r="S5537" s="106" t="str">
        <f t="shared" si="5621"/>
        <v/>
      </c>
      <c r="T5537" s="106" t="str">
        <f t="shared" si="5622"/>
        <v/>
      </c>
    </row>
    <row r="5538" spans="1:20" outlineLevel="1">
      <c r="A5538" s="169"/>
      <c r="B5538" s="117">
        <v>44782</v>
      </c>
      <c r="C5538" s="90">
        <v>0.5</v>
      </c>
      <c r="D5538" s="106"/>
      <c r="E5538" s="106" t="str">
        <f t="shared" si="5606"/>
        <v/>
      </c>
      <c r="F5538" s="106"/>
      <c r="G5538" s="106" t="str">
        <f t="shared" si="5607"/>
        <v/>
      </c>
      <c r="H5538" s="106"/>
      <c r="I5538" s="106" t="str">
        <f t="shared" si="5608"/>
        <v/>
      </c>
      <c r="J5538" s="106"/>
      <c r="K5538" s="106" t="str">
        <f t="shared" si="5609"/>
        <v/>
      </c>
      <c r="L5538" s="107" t="str">
        <f t="shared" si="5610"/>
        <v>чи робить СНВВ?</v>
      </c>
      <c r="M5538" s="94"/>
      <c r="N5538" s="106" t="str">
        <f t="shared" si="5617"/>
        <v/>
      </c>
      <c r="O5538" s="106" t="str">
        <f t="shared" si="5596"/>
        <v/>
      </c>
      <c r="P5538" s="106" t="str">
        <f t="shared" si="5618"/>
        <v/>
      </c>
      <c r="Q5538" s="106" t="str">
        <f t="shared" si="5619"/>
        <v/>
      </c>
      <c r="R5538" s="106" t="str">
        <f t="shared" si="5620"/>
        <v/>
      </c>
      <c r="S5538" s="106" t="str">
        <f t="shared" si="5621"/>
        <v/>
      </c>
      <c r="T5538" s="106" t="str">
        <f t="shared" si="5622"/>
        <v/>
      </c>
    </row>
    <row r="5539" spans="1:20" outlineLevel="1">
      <c r="A5539" s="169"/>
      <c r="B5539" s="117">
        <v>44782</v>
      </c>
      <c r="C5539" s="90">
        <v>0.54166666666666696</v>
      </c>
      <c r="D5539" s="106"/>
      <c r="E5539" s="106" t="str">
        <f t="shared" si="5606"/>
        <v/>
      </c>
      <c r="F5539" s="106"/>
      <c r="G5539" s="106" t="str">
        <f t="shared" si="5607"/>
        <v/>
      </c>
      <c r="H5539" s="106"/>
      <c r="I5539" s="106" t="str">
        <f t="shared" si="5608"/>
        <v/>
      </c>
      <c r="J5539" s="106"/>
      <c r="K5539" s="106" t="str">
        <f t="shared" si="5609"/>
        <v/>
      </c>
      <c r="L5539" s="107" t="str">
        <f t="shared" si="5610"/>
        <v>чи робить СНВВ?</v>
      </c>
      <c r="M5539" s="94"/>
      <c r="N5539" s="106" t="str">
        <f t="shared" si="5617"/>
        <v/>
      </c>
      <c r="O5539" s="106" t="str">
        <f t="shared" si="5596"/>
        <v/>
      </c>
      <c r="P5539" s="106" t="str">
        <f t="shared" si="5618"/>
        <v/>
      </c>
      <c r="Q5539" s="106" t="str">
        <f t="shared" si="5619"/>
        <v/>
      </c>
      <c r="R5539" s="106" t="str">
        <f t="shared" si="5620"/>
        <v/>
      </c>
      <c r="S5539" s="106" t="str">
        <f t="shared" si="5621"/>
        <v/>
      </c>
      <c r="T5539" s="106" t="str">
        <f t="shared" si="5622"/>
        <v/>
      </c>
    </row>
    <row r="5540" spans="1:20" outlineLevel="1">
      <c r="A5540" s="169"/>
      <c r="B5540" s="117">
        <v>44782</v>
      </c>
      <c r="C5540" s="90">
        <v>0.58333333333333304</v>
      </c>
      <c r="D5540" s="106"/>
      <c r="E5540" s="106" t="str">
        <f t="shared" si="5606"/>
        <v/>
      </c>
      <c r="F5540" s="106"/>
      <c r="G5540" s="106" t="str">
        <f t="shared" si="5607"/>
        <v/>
      </c>
      <c r="H5540" s="106"/>
      <c r="I5540" s="106" t="str">
        <f t="shared" si="5608"/>
        <v/>
      </c>
      <c r="J5540" s="106"/>
      <c r="K5540" s="106" t="str">
        <f t="shared" si="5609"/>
        <v/>
      </c>
      <c r="L5540" s="107" t="str">
        <f t="shared" si="5610"/>
        <v>чи робить СНВВ?</v>
      </c>
      <c r="M5540" s="94"/>
      <c r="N5540" s="106" t="str">
        <f t="shared" si="5617"/>
        <v/>
      </c>
      <c r="O5540" s="106" t="str">
        <f t="shared" si="5596"/>
        <v/>
      </c>
      <c r="P5540" s="106" t="str">
        <f t="shared" si="5618"/>
        <v/>
      </c>
      <c r="Q5540" s="106" t="str">
        <f t="shared" si="5619"/>
        <v/>
      </c>
      <c r="R5540" s="106" t="str">
        <f t="shared" si="5620"/>
        <v/>
      </c>
      <c r="S5540" s="106" t="str">
        <f t="shared" si="5621"/>
        <v/>
      </c>
      <c r="T5540" s="106" t="str">
        <f t="shared" si="5622"/>
        <v/>
      </c>
    </row>
    <row r="5541" spans="1:20" outlineLevel="1">
      <c r="A5541" s="169"/>
      <c r="B5541" s="117">
        <v>44782</v>
      </c>
      <c r="C5541" s="90">
        <v>0.625</v>
      </c>
      <c r="D5541" s="106"/>
      <c r="E5541" s="106" t="str">
        <f t="shared" si="5606"/>
        <v/>
      </c>
      <c r="F5541" s="106"/>
      <c r="G5541" s="106" t="str">
        <f t="shared" si="5607"/>
        <v/>
      </c>
      <c r="H5541" s="106"/>
      <c r="I5541" s="106" t="str">
        <f t="shared" si="5608"/>
        <v/>
      </c>
      <c r="J5541" s="106"/>
      <c r="K5541" s="106" t="str">
        <f t="shared" si="5609"/>
        <v/>
      </c>
      <c r="L5541" s="107" t="str">
        <f t="shared" si="5610"/>
        <v>чи робить СНВВ?</v>
      </c>
      <c r="M5541" s="94"/>
      <c r="N5541" s="106" t="str">
        <f t="shared" si="5617"/>
        <v/>
      </c>
      <c r="O5541" s="106" t="str">
        <f t="shared" si="5596"/>
        <v/>
      </c>
      <c r="P5541" s="106" t="str">
        <f t="shared" si="5618"/>
        <v/>
      </c>
      <c r="Q5541" s="106" t="str">
        <f t="shared" si="5619"/>
        <v/>
      </c>
      <c r="R5541" s="106" t="str">
        <f t="shared" si="5620"/>
        <v/>
      </c>
      <c r="S5541" s="106" t="str">
        <f t="shared" si="5621"/>
        <v/>
      </c>
      <c r="T5541" s="106" t="str">
        <f t="shared" si="5622"/>
        <v/>
      </c>
    </row>
    <row r="5542" spans="1:20" outlineLevel="1">
      <c r="A5542" s="169"/>
      <c r="B5542" s="117">
        <v>44782</v>
      </c>
      <c r="C5542" s="90">
        <v>0.66666666666666696</v>
      </c>
      <c r="D5542" s="106"/>
      <c r="E5542" s="106" t="str">
        <f t="shared" si="5606"/>
        <v/>
      </c>
      <c r="F5542" s="106"/>
      <c r="G5542" s="106" t="str">
        <f t="shared" si="5607"/>
        <v/>
      </c>
      <c r="H5542" s="106"/>
      <c r="I5542" s="106" t="str">
        <f t="shared" si="5608"/>
        <v/>
      </c>
      <c r="J5542" s="106"/>
      <c r="K5542" s="106" t="str">
        <f t="shared" si="5609"/>
        <v/>
      </c>
      <c r="L5542" s="107" t="str">
        <f t="shared" si="5610"/>
        <v>чи робить СНВВ?</v>
      </c>
      <c r="M5542" s="94"/>
      <c r="N5542" s="106" t="str">
        <f t="shared" si="5617"/>
        <v/>
      </c>
      <c r="O5542" s="106" t="str">
        <f t="shared" si="5596"/>
        <v/>
      </c>
      <c r="P5542" s="106" t="str">
        <f t="shared" si="5618"/>
        <v/>
      </c>
      <c r="Q5542" s="106" t="str">
        <f t="shared" si="5619"/>
        <v/>
      </c>
      <c r="R5542" s="106" t="str">
        <f t="shared" si="5620"/>
        <v/>
      </c>
      <c r="S5542" s="106" t="str">
        <f t="shared" si="5621"/>
        <v/>
      </c>
      <c r="T5542" s="106" t="str">
        <f t="shared" si="5622"/>
        <v/>
      </c>
    </row>
    <row r="5543" spans="1:20" outlineLevel="1">
      <c r="A5543" s="169"/>
      <c r="B5543" s="117">
        <v>44782</v>
      </c>
      <c r="C5543" s="90">
        <v>0.70833333333333304</v>
      </c>
      <c r="D5543" s="106"/>
      <c r="E5543" s="106" t="str">
        <f t="shared" si="5606"/>
        <v/>
      </c>
      <c r="F5543" s="106"/>
      <c r="G5543" s="106" t="str">
        <f t="shared" si="5607"/>
        <v/>
      </c>
      <c r="H5543" s="106"/>
      <c r="I5543" s="106" t="str">
        <f t="shared" si="5608"/>
        <v/>
      </c>
      <c r="J5543" s="106"/>
      <c r="K5543" s="106" t="str">
        <f t="shared" si="5609"/>
        <v/>
      </c>
      <c r="L5543" s="107" t="str">
        <f t="shared" si="5610"/>
        <v>чи робить СНВВ?</v>
      </c>
      <c r="M5543" s="94"/>
      <c r="N5543" s="106" t="str">
        <f t="shared" si="5617"/>
        <v/>
      </c>
      <c r="O5543" s="106" t="str">
        <f t="shared" si="5596"/>
        <v/>
      </c>
      <c r="P5543" s="106" t="str">
        <f t="shared" si="5618"/>
        <v/>
      </c>
      <c r="Q5543" s="106" t="str">
        <f t="shared" si="5619"/>
        <v/>
      </c>
      <c r="R5543" s="106" t="str">
        <f t="shared" si="5620"/>
        <v/>
      </c>
      <c r="S5543" s="106" t="str">
        <f t="shared" si="5621"/>
        <v/>
      </c>
      <c r="T5543" s="106" t="str">
        <f t="shared" si="5622"/>
        <v/>
      </c>
    </row>
    <row r="5544" spans="1:20" outlineLevel="1">
      <c r="A5544" s="169"/>
      <c r="B5544" s="117">
        <v>44782</v>
      </c>
      <c r="C5544" s="90">
        <v>0.75</v>
      </c>
      <c r="D5544" s="106"/>
      <c r="E5544" s="106" t="str">
        <f t="shared" si="5606"/>
        <v/>
      </c>
      <c r="F5544" s="106"/>
      <c r="G5544" s="106" t="str">
        <f t="shared" si="5607"/>
        <v/>
      </c>
      <c r="H5544" s="106"/>
      <c r="I5544" s="106" t="str">
        <f t="shared" si="5608"/>
        <v/>
      </c>
      <c r="J5544" s="106"/>
      <c r="K5544" s="106" t="str">
        <f t="shared" si="5609"/>
        <v/>
      </c>
      <c r="L5544" s="107" t="str">
        <f t="shared" si="5610"/>
        <v>чи робить СНВВ?</v>
      </c>
      <c r="M5544" s="94"/>
      <c r="N5544" s="106" t="str">
        <f t="shared" si="5617"/>
        <v/>
      </c>
      <c r="O5544" s="106" t="str">
        <f t="shared" si="5596"/>
        <v/>
      </c>
      <c r="P5544" s="106" t="str">
        <f t="shared" si="5618"/>
        <v/>
      </c>
      <c r="Q5544" s="106" t="str">
        <f t="shared" si="5619"/>
        <v/>
      </c>
      <c r="R5544" s="106" t="str">
        <f t="shared" si="5620"/>
        <v/>
      </c>
      <c r="S5544" s="106" t="str">
        <f t="shared" si="5621"/>
        <v/>
      </c>
      <c r="T5544" s="106" t="str">
        <f t="shared" si="5622"/>
        <v/>
      </c>
    </row>
    <row r="5545" spans="1:20" outlineLevel="1">
      <c r="A5545" s="169"/>
      <c r="B5545" s="117">
        <v>44782</v>
      </c>
      <c r="C5545" s="90">
        <v>0.79166666666666696</v>
      </c>
      <c r="D5545" s="106"/>
      <c r="E5545" s="106" t="str">
        <f t="shared" si="5606"/>
        <v/>
      </c>
      <c r="F5545" s="106"/>
      <c r="G5545" s="106" t="str">
        <f t="shared" si="5607"/>
        <v/>
      </c>
      <c r="H5545" s="106"/>
      <c r="I5545" s="106" t="str">
        <f t="shared" si="5608"/>
        <v/>
      </c>
      <c r="J5545" s="106"/>
      <c r="K5545" s="106" t="str">
        <f t="shared" si="5609"/>
        <v/>
      </c>
      <c r="L5545" s="107" t="str">
        <f t="shared" si="5610"/>
        <v>чи робить СНВВ?</v>
      </c>
      <c r="M5545" s="94"/>
      <c r="N5545" s="106" t="str">
        <f t="shared" si="5617"/>
        <v/>
      </c>
      <c r="O5545" s="106" t="str">
        <f t="shared" si="5596"/>
        <v/>
      </c>
      <c r="P5545" s="106" t="str">
        <f t="shared" si="5618"/>
        <v/>
      </c>
      <c r="Q5545" s="106" t="str">
        <f t="shared" si="5619"/>
        <v/>
      </c>
      <c r="R5545" s="106" t="str">
        <f t="shared" si="5620"/>
        <v/>
      </c>
      <c r="S5545" s="106" t="str">
        <f t="shared" si="5621"/>
        <v/>
      </c>
      <c r="T5545" s="106" t="str">
        <f t="shared" si="5622"/>
        <v/>
      </c>
    </row>
    <row r="5546" spans="1:20" outlineLevel="1">
      <c r="A5546" s="169"/>
      <c r="B5546" s="117">
        <v>44782</v>
      </c>
      <c r="C5546" s="90">
        <v>0.83333333333333304</v>
      </c>
      <c r="D5546" s="106"/>
      <c r="E5546" s="106" t="str">
        <f t="shared" si="5606"/>
        <v/>
      </c>
      <c r="F5546" s="106"/>
      <c r="G5546" s="106" t="str">
        <f t="shared" si="5607"/>
        <v/>
      </c>
      <c r="H5546" s="106"/>
      <c r="I5546" s="106" t="str">
        <f t="shared" si="5608"/>
        <v/>
      </c>
      <c r="J5546" s="106"/>
      <c r="K5546" s="106" t="str">
        <f t="shared" si="5609"/>
        <v/>
      </c>
      <c r="L5546" s="107" t="str">
        <f t="shared" si="5610"/>
        <v>чи робить СНВВ?</v>
      </c>
      <c r="M5546" s="94"/>
      <c r="N5546" s="106" t="str">
        <f t="shared" si="5617"/>
        <v/>
      </c>
      <c r="O5546" s="106" t="str">
        <f t="shared" si="5596"/>
        <v/>
      </c>
      <c r="P5546" s="106" t="str">
        <f t="shared" si="5618"/>
        <v/>
      </c>
      <c r="Q5546" s="106" t="str">
        <f t="shared" si="5619"/>
        <v/>
      </c>
      <c r="R5546" s="106" t="str">
        <f t="shared" si="5620"/>
        <v/>
      </c>
      <c r="S5546" s="106" t="str">
        <f t="shared" si="5621"/>
        <v/>
      </c>
      <c r="T5546" s="106" t="str">
        <f t="shared" si="5622"/>
        <v/>
      </c>
    </row>
    <row r="5547" spans="1:20" outlineLevel="1">
      <c r="A5547" s="169"/>
      <c r="B5547" s="117">
        <v>44782</v>
      </c>
      <c r="C5547" s="90">
        <v>0.875</v>
      </c>
      <c r="D5547" s="106"/>
      <c r="E5547" s="106" t="str">
        <f t="shared" si="5606"/>
        <v/>
      </c>
      <c r="F5547" s="106"/>
      <c r="G5547" s="106" t="str">
        <f t="shared" si="5607"/>
        <v/>
      </c>
      <c r="H5547" s="106"/>
      <c r="I5547" s="106" t="str">
        <f t="shared" si="5608"/>
        <v/>
      </c>
      <c r="J5547" s="106"/>
      <c r="K5547" s="106" t="str">
        <f t="shared" si="5609"/>
        <v/>
      </c>
      <c r="L5547" s="107" t="str">
        <f t="shared" si="5610"/>
        <v>чи робить СНВВ?</v>
      </c>
      <c r="M5547" s="94"/>
      <c r="N5547" s="106" t="str">
        <f t="shared" si="5617"/>
        <v/>
      </c>
      <c r="O5547" s="106" t="str">
        <f t="shared" si="5596"/>
        <v/>
      </c>
      <c r="P5547" s="106" t="str">
        <f t="shared" si="5618"/>
        <v/>
      </c>
      <c r="Q5547" s="106" t="str">
        <f t="shared" si="5619"/>
        <v/>
      </c>
      <c r="R5547" s="106" t="str">
        <f t="shared" si="5620"/>
        <v/>
      </c>
      <c r="S5547" s="106" t="str">
        <f t="shared" si="5621"/>
        <v/>
      </c>
      <c r="T5547" s="106" t="str">
        <f t="shared" si="5622"/>
        <v/>
      </c>
    </row>
    <row r="5548" spans="1:20" outlineLevel="1">
      <c r="A5548" s="169"/>
      <c r="B5548" s="117">
        <v>44782</v>
      </c>
      <c r="C5548" s="90">
        <v>0.91666666666666696</v>
      </c>
      <c r="D5548" s="106"/>
      <c r="E5548" s="106" t="str">
        <f t="shared" si="5606"/>
        <v/>
      </c>
      <c r="F5548" s="106"/>
      <c r="G5548" s="106" t="str">
        <f t="shared" si="5607"/>
        <v/>
      </c>
      <c r="H5548" s="106"/>
      <c r="I5548" s="106" t="str">
        <f t="shared" si="5608"/>
        <v/>
      </c>
      <c r="J5548" s="106"/>
      <c r="K5548" s="106" t="str">
        <f t="shared" si="5609"/>
        <v/>
      </c>
      <c r="L5548" s="107" t="str">
        <f t="shared" si="5610"/>
        <v>чи робить СНВВ?</v>
      </c>
      <c r="M5548" s="94"/>
      <c r="N5548" s="106" t="str">
        <f t="shared" si="5617"/>
        <v/>
      </c>
      <c r="O5548" s="106" t="str">
        <f t="shared" si="5596"/>
        <v/>
      </c>
      <c r="P5548" s="106" t="str">
        <f t="shared" si="5618"/>
        <v/>
      </c>
      <c r="Q5548" s="106" t="str">
        <f t="shared" si="5619"/>
        <v/>
      </c>
      <c r="R5548" s="106" t="str">
        <f t="shared" si="5620"/>
        <v/>
      </c>
      <c r="S5548" s="106" t="str">
        <f t="shared" si="5621"/>
        <v/>
      </c>
      <c r="T5548" s="106" t="str">
        <f t="shared" si="5622"/>
        <v/>
      </c>
    </row>
    <row r="5549" spans="1:20" outlineLevel="1">
      <c r="A5549" s="169"/>
      <c r="B5549" s="117">
        <v>44782</v>
      </c>
      <c r="C5549" s="90">
        <v>0.95833333333333304</v>
      </c>
      <c r="D5549" s="106"/>
      <c r="E5549" s="106" t="str">
        <f t="shared" si="5606"/>
        <v/>
      </c>
      <c r="F5549" s="106"/>
      <c r="G5549" s="106" t="str">
        <f t="shared" si="5607"/>
        <v/>
      </c>
      <c r="H5549" s="106"/>
      <c r="I5549" s="106" t="str">
        <f t="shared" si="5608"/>
        <v/>
      </c>
      <c r="J5549" s="106"/>
      <c r="K5549" s="106" t="str">
        <f t="shared" si="5609"/>
        <v/>
      </c>
      <c r="L5549" s="107" t="str">
        <f t="shared" si="5610"/>
        <v>чи робить СНВВ?</v>
      </c>
      <c r="M5549" s="94"/>
      <c r="N5549" s="106" t="str">
        <f t="shared" si="5617"/>
        <v/>
      </c>
      <c r="O5549" s="106" t="str">
        <f t="shared" si="5596"/>
        <v/>
      </c>
      <c r="P5549" s="106" t="str">
        <f t="shared" si="5618"/>
        <v/>
      </c>
      <c r="Q5549" s="106" t="str">
        <f t="shared" si="5619"/>
        <v/>
      </c>
      <c r="R5549" s="106" t="str">
        <f t="shared" si="5620"/>
        <v/>
      </c>
      <c r="S5549" s="106" t="str">
        <f t="shared" si="5621"/>
        <v/>
      </c>
      <c r="T5549" s="106" t="str">
        <f t="shared" si="5622"/>
        <v/>
      </c>
    </row>
    <row r="5550" spans="1:20" outlineLevel="1">
      <c r="A5550" s="169"/>
      <c r="B5550" s="117">
        <v>44782</v>
      </c>
      <c r="C5550" s="90">
        <v>1</v>
      </c>
      <c r="D5550" s="106"/>
      <c r="E5550" s="106" t="str">
        <f t="shared" si="5606"/>
        <v/>
      </c>
      <c r="F5550" s="106"/>
      <c r="G5550" s="106" t="str">
        <f t="shared" si="5607"/>
        <v/>
      </c>
      <c r="H5550" s="106"/>
      <c r="I5550" s="106" t="str">
        <f t="shared" si="5608"/>
        <v/>
      </c>
      <c r="J5550" s="106"/>
      <c r="K5550" s="106" t="str">
        <f t="shared" si="5609"/>
        <v/>
      </c>
      <c r="L5550" s="107" t="str">
        <f t="shared" si="5610"/>
        <v>чи робить СНВВ?</v>
      </c>
      <c r="M5550" s="94"/>
      <c r="N5550" s="106" t="str">
        <f t="shared" si="5617"/>
        <v/>
      </c>
      <c r="O5550" s="106" t="str">
        <f t="shared" si="5596"/>
        <v/>
      </c>
      <c r="P5550" s="106" t="str">
        <f t="shared" si="5618"/>
        <v/>
      </c>
      <c r="Q5550" s="106" t="str">
        <f t="shared" si="5619"/>
        <v/>
      </c>
      <c r="R5550" s="106" t="str">
        <f t="shared" si="5620"/>
        <v/>
      </c>
      <c r="S5550" s="106" t="str">
        <f t="shared" si="5621"/>
        <v/>
      </c>
      <c r="T5550" s="106" t="str">
        <f t="shared" si="5622"/>
        <v/>
      </c>
    </row>
    <row r="5551" spans="1:20">
      <c r="A5551" s="113"/>
      <c r="B5551" s="170" t="s">
        <v>309</v>
      </c>
      <c r="C5551" s="170"/>
      <c r="D5551" s="97">
        <f t="shared" ref="D5551" si="5623">SUM(D5527:D5550)</f>
        <v>0</v>
      </c>
      <c r="E5551" s="98">
        <f t="shared" ref="E5551" si="5624">COUNTIF(E5527:E5550,"&gt;0")</f>
        <v>0</v>
      </c>
      <c r="F5551" s="97">
        <f t="shared" ref="F5551" si="5625">SUM(F5527:F5550)</f>
        <v>0</v>
      </c>
      <c r="G5551" s="98">
        <f t="shared" ref="G5551" si="5626">COUNTIF(G5527:G5550,"&gt;0")</f>
        <v>0</v>
      </c>
      <c r="H5551" s="97">
        <f t="shared" ref="H5551" si="5627">SUM(H5527:H5550)</f>
        <v>0</v>
      </c>
      <c r="I5551" s="98">
        <f t="shared" ref="I5551" si="5628">COUNTIF(I5527:I5550,"&gt;0")</f>
        <v>0</v>
      </c>
      <c r="J5551" s="97">
        <f t="shared" ref="J5551" si="5629">SUM(J5527:J5550)</f>
        <v>0</v>
      </c>
      <c r="K5551" s="98">
        <f t="shared" ref="K5551" si="5630">COUNTIF(K5527:K5550,"&gt;0")</f>
        <v>0</v>
      </c>
      <c r="L5551" s="98">
        <f t="shared" ref="L5551" si="5631">COUNTIF(L5527:L5550,"СНВВ не працює")</f>
        <v>0</v>
      </c>
      <c r="M5551" s="94"/>
      <c r="N5551" s="97">
        <f>AVERAGEA(N5527:N5550)</f>
        <v>0</v>
      </c>
      <c r="O5551" s="97">
        <f>AVERAGEA(O5527:O5550)</f>
        <v>0</v>
      </c>
      <c r="P5551" s="97">
        <f>SUM(P5527:P5550)</f>
        <v>0</v>
      </c>
      <c r="Q5551" s="97">
        <f>SUM(Q5527:Q5550)</f>
        <v>0</v>
      </c>
      <c r="R5551" s="97">
        <f>SUM(R5527:R5550)</f>
        <v>0</v>
      </c>
      <c r="S5551" s="97">
        <f>SUM(S5527:S5550)</f>
        <v>0</v>
      </c>
      <c r="T5551" s="97">
        <f>SUM(T5527:T5550)</f>
        <v>0</v>
      </c>
    </row>
    <row r="5552" spans="1:20" outlineLevel="1">
      <c r="A5552" s="168">
        <v>44783</v>
      </c>
      <c r="B5552" s="117">
        <v>44783</v>
      </c>
      <c r="C5552" s="90">
        <v>4.1666666666666664E-2</v>
      </c>
      <c r="D5552" s="106"/>
      <c r="E5552" s="106" t="str">
        <f t="shared" ref="E5552:E5575" si="5632">IF(D5552="","",IF(D5552&lt;1,1,0))</f>
        <v/>
      </c>
      <c r="F5552" s="106"/>
      <c r="G5552" s="106" t="str">
        <f t="shared" ref="G5552:G5575" si="5633">IF(F5552="","",IF(F5552&lt;1,1,0))</f>
        <v/>
      </c>
      <c r="H5552" s="106"/>
      <c r="I5552" s="106" t="str">
        <f t="shared" ref="I5552:I5575" si="5634">IF(H5552="","",IF(H5552&lt;1,1,0))</f>
        <v/>
      </c>
      <c r="J5552" s="106"/>
      <c r="K5552" s="106" t="str">
        <f t="shared" ref="K5552:K5575" si="5635">IF(J5552="","",IF(J5552&lt;1,1,0))</f>
        <v/>
      </c>
      <c r="L5552" s="107" t="str">
        <f t="shared" ref="L5552:L5575" si="5636">IF(H5552="","чи робить СНВВ?",IF(J5552="","чи роблять агрегати?",IF($J5552=0,"агрегати не працюють",IF(AND($H5552=0,$J5552=1),"СНВВ не працює","OK"))))</f>
        <v>чи робить СНВВ?</v>
      </c>
      <c r="M5552" s="94"/>
      <c r="N5552" s="106" t="str">
        <f t="shared" ref="N5552" si="5637">IF(OR(E5552&lt;&gt;0, J5552=0), "",D5552)</f>
        <v/>
      </c>
      <c r="O5552" s="106" t="str">
        <f t="shared" si="5596"/>
        <v/>
      </c>
      <c r="P5552" s="106" t="str">
        <f t="shared" ref="P5552" si="5638">IF(AND($E5552&lt;&gt;0,$J5552=1),D5552,O5552)</f>
        <v/>
      </c>
      <c r="Q5552" s="106" t="str">
        <f t="shared" ref="Q5552" si="5639">IF(OR(G5552&lt;&gt;0, J5552=0), "",F5552)</f>
        <v/>
      </c>
      <c r="R5552" s="106" t="str">
        <f t="shared" ref="R5552" si="5640">IF(Q5552="", "",(Q5552*$S$2+$S$3))</f>
        <v/>
      </c>
      <c r="S5552" s="106" t="str">
        <f t="shared" ref="S5552" si="5641">IF(AND(G5552&lt;&gt;0,J5552=1),F5552,R5552)</f>
        <v/>
      </c>
      <c r="T5552" s="106" t="str">
        <f t="shared" ref="T5552" si="5642">IFERROR(P5552*S5552,"")</f>
        <v/>
      </c>
    </row>
    <row r="5553" spans="1:20" outlineLevel="1">
      <c r="A5553" s="169"/>
      <c r="B5553" s="117">
        <v>44783</v>
      </c>
      <c r="C5553" s="90">
        <v>8.3333333333333301E-2</v>
      </c>
      <c r="D5553" s="106"/>
      <c r="E5553" s="106" t="str">
        <f t="shared" si="5632"/>
        <v/>
      </c>
      <c r="F5553" s="106"/>
      <c r="G5553" s="106" t="str">
        <f t="shared" si="5633"/>
        <v/>
      </c>
      <c r="H5553" s="106"/>
      <c r="I5553" s="106" t="str">
        <f t="shared" si="5634"/>
        <v/>
      </c>
      <c r="J5553" s="106"/>
      <c r="K5553" s="106" t="str">
        <f t="shared" si="5635"/>
        <v/>
      </c>
      <c r="L5553" s="107" t="str">
        <f t="shared" si="5636"/>
        <v>чи робить СНВВ?</v>
      </c>
      <c r="M5553" s="94"/>
      <c r="N5553" s="106" t="str">
        <f t="shared" ref="N5553:N5575" si="5643">IF(OR(E5553&lt;&gt;0, J5553=0), "",D5553)</f>
        <v/>
      </c>
      <c r="O5553" s="106" t="str">
        <f t="shared" si="5596"/>
        <v/>
      </c>
      <c r="P5553" s="106" t="str">
        <f t="shared" ref="P5553:P5575" si="5644">IF(AND($E5553&lt;&gt;0,$J5553=1),D5553,O5553)</f>
        <v/>
      </c>
      <c r="Q5553" s="106" t="str">
        <f t="shared" ref="Q5553:Q5575" si="5645">IF(OR(G5553&lt;&gt;0, J5553=0), "",F5553)</f>
        <v/>
      </c>
      <c r="R5553" s="106" t="str">
        <f t="shared" ref="R5553:R5575" si="5646">IF(Q5553="", "",(Q5553*$S$2+$S$3))</f>
        <v/>
      </c>
      <c r="S5553" s="106" t="str">
        <f t="shared" ref="S5553:S5575" si="5647">IF(AND(G5553&lt;&gt;0,J5553=1),F5553,R5553)</f>
        <v/>
      </c>
      <c r="T5553" s="106" t="str">
        <f t="shared" ref="T5553:T5575" si="5648">IFERROR(P5553*S5553,"")</f>
        <v/>
      </c>
    </row>
    <row r="5554" spans="1:20" outlineLevel="1">
      <c r="A5554" s="169"/>
      <c r="B5554" s="117">
        <v>44783</v>
      </c>
      <c r="C5554" s="90">
        <v>0.125</v>
      </c>
      <c r="D5554" s="106"/>
      <c r="E5554" s="106" t="str">
        <f t="shared" si="5632"/>
        <v/>
      </c>
      <c r="F5554" s="106"/>
      <c r="G5554" s="106" t="str">
        <f t="shared" si="5633"/>
        <v/>
      </c>
      <c r="H5554" s="106"/>
      <c r="I5554" s="106" t="str">
        <f t="shared" si="5634"/>
        <v/>
      </c>
      <c r="J5554" s="106"/>
      <c r="K5554" s="106" t="str">
        <f t="shared" si="5635"/>
        <v/>
      </c>
      <c r="L5554" s="107" t="str">
        <f t="shared" si="5636"/>
        <v>чи робить СНВВ?</v>
      </c>
      <c r="M5554" s="94"/>
      <c r="N5554" s="106" t="str">
        <f t="shared" si="5643"/>
        <v/>
      </c>
      <c r="O5554" s="106" t="str">
        <f t="shared" si="5596"/>
        <v/>
      </c>
      <c r="P5554" s="106" t="str">
        <f t="shared" si="5644"/>
        <v/>
      </c>
      <c r="Q5554" s="106" t="str">
        <f t="shared" si="5645"/>
        <v/>
      </c>
      <c r="R5554" s="106" t="str">
        <f t="shared" si="5646"/>
        <v/>
      </c>
      <c r="S5554" s="106" t="str">
        <f t="shared" si="5647"/>
        <v/>
      </c>
      <c r="T5554" s="106" t="str">
        <f t="shared" si="5648"/>
        <v/>
      </c>
    </row>
    <row r="5555" spans="1:20" outlineLevel="1">
      <c r="A5555" s="169"/>
      <c r="B5555" s="117">
        <v>44783</v>
      </c>
      <c r="C5555" s="90">
        <v>0.16666666666666699</v>
      </c>
      <c r="D5555" s="106"/>
      <c r="E5555" s="106" t="str">
        <f t="shared" si="5632"/>
        <v/>
      </c>
      <c r="F5555" s="106"/>
      <c r="G5555" s="106" t="str">
        <f t="shared" si="5633"/>
        <v/>
      </c>
      <c r="H5555" s="106"/>
      <c r="I5555" s="106" t="str">
        <f t="shared" si="5634"/>
        <v/>
      </c>
      <c r="J5555" s="106"/>
      <c r="K5555" s="106" t="str">
        <f t="shared" si="5635"/>
        <v/>
      </c>
      <c r="L5555" s="107" t="str">
        <f t="shared" si="5636"/>
        <v>чи робить СНВВ?</v>
      </c>
      <c r="M5555" s="94"/>
      <c r="N5555" s="106" t="str">
        <f t="shared" si="5643"/>
        <v/>
      </c>
      <c r="O5555" s="106" t="str">
        <f t="shared" si="5596"/>
        <v/>
      </c>
      <c r="P5555" s="106" t="str">
        <f t="shared" si="5644"/>
        <v/>
      </c>
      <c r="Q5555" s="106" t="str">
        <f t="shared" si="5645"/>
        <v/>
      </c>
      <c r="R5555" s="106" t="str">
        <f t="shared" si="5646"/>
        <v/>
      </c>
      <c r="S5555" s="106" t="str">
        <f t="shared" si="5647"/>
        <v/>
      </c>
      <c r="T5555" s="106" t="str">
        <f t="shared" si="5648"/>
        <v/>
      </c>
    </row>
    <row r="5556" spans="1:20" outlineLevel="1">
      <c r="A5556" s="169"/>
      <c r="B5556" s="117">
        <v>44783</v>
      </c>
      <c r="C5556" s="90">
        <v>0.20833333333333301</v>
      </c>
      <c r="D5556" s="106"/>
      <c r="E5556" s="106" t="str">
        <f t="shared" si="5632"/>
        <v/>
      </c>
      <c r="F5556" s="106"/>
      <c r="G5556" s="106" t="str">
        <f t="shared" si="5633"/>
        <v/>
      </c>
      <c r="H5556" s="106"/>
      <c r="I5556" s="106" t="str">
        <f t="shared" si="5634"/>
        <v/>
      </c>
      <c r="J5556" s="106"/>
      <c r="K5556" s="106" t="str">
        <f t="shared" si="5635"/>
        <v/>
      </c>
      <c r="L5556" s="107" t="str">
        <f t="shared" si="5636"/>
        <v>чи робить СНВВ?</v>
      </c>
      <c r="M5556" s="94"/>
      <c r="N5556" s="106" t="str">
        <f t="shared" si="5643"/>
        <v/>
      </c>
      <c r="O5556" s="106" t="str">
        <f t="shared" si="5596"/>
        <v/>
      </c>
      <c r="P5556" s="106" t="str">
        <f t="shared" si="5644"/>
        <v/>
      </c>
      <c r="Q5556" s="106" t="str">
        <f t="shared" si="5645"/>
        <v/>
      </c>
      <c r="R5556" s="106" t="str">
        <f t="shared" si="5646"/>
        <v/>
      </c>
      <c r="S5556" s="106" t="str">
        <f t="shared" si="5647"/>
        <v/>
      </c>
      <c r="T5556" s="106" t="str">
        <f t="shared" si="5648"/>
        <v/>
      </c>
    </row>
    <row r="5557" spans="1:20" outlineLevel="1">
      <c r="A5557" s="169"/>
      <c r="B5557" s="117">
        <v>44783</v>
      </c>
      <c r="C5557" s="90">
        <v>0.25</v>
      </c>
      <c r="D5557" s="106"/>
      <c r="E5557" s="106" t="str">
        <f t="shared" si="5632"/>
        <v/>
      </c>
      <c r="F5557" s="106"/>
      <c r="G5557" s="106" t="str">
        <f t="shared" si="5633"/>
        <v/>
      </c>
      <c r="H5557" s="106"/>
      <c r="I5557" s="106" t="str">
        <f t="shared" si="5634"/>
        <v/>
      </c>
      <c r="J5557" s="106"/>
      <c r="K5557" s="106" t="str">
        <f t="shared" si="5635"/>
        <v/>
      </c>
      <c r="L5557" s="107" t="str">
        <f t="shared" si="5636"/>
        <v>чи робить СНВВ?</v>
      </c>
      <c r="M5557" s="94"/>
      <c r="N5557" s="106" t="str">
        <f t="shared" si="5643"/>
        <v/>
      </c>
      <c r="O5557" s="106" t="str">
        <f t="shared" si="5596"/>
        <v/>
      </c>
      <c r="P5557" s="106" t="str">
        <f t="shared" si="5644"/>
        <v/>
      </c>
      <c r="Q5557" s="106" t="str">
        <f t="shared" si="5645"/>
        <v/>
      </c>
      <c r="R5557" s="106" t="str">
        <f t="shared" si="5646"/>
        <v/>
      </c>
      <c r="S5557" s="106" t="str">
        <f t="shared" si="5647"/>
        <v/>
      </c>
      <c r="T5557" s="106" t="str">
        <f t="shared" si="5648"/>
        <v/>
      </c>
    </row>
    <row r="5558" spans="1:20" outlineLevel="1">
      <c r="A5558" s="169"/>
      <c r="B5558" s="117">
        <v>44783</v>
      </c>
      <c r="C5558" s="90">
        <v>0.29166666666666702</v>
      </c>
      <c r="D5558" s="106"/>
      <c r="E5558" s="106" t="str">
        <f t="shared" si="5632"/>
        <v/>
      </c>
      <c r="F5558" s="106"/>
      <c r="G5558" s="106" t="str">
        <f t="shared" si="5633"/>
        <v/>
      </c>
      <c r="H5558" s="106"/>
      <c r="I5558" s="106" t="str">
        <f t="shared" si="5634"/>
        <v/>
      </c>
      <c r="J5558" s="106"/>
      <c r="K5558" s="106" t="str">
        <f t="shared" si="5635"/>
        <v/>
      </c>
      <c r="L5558" s="107" t="str">
        <f t="shared" si="5636"/>
        <v>чи робить СНВВ?</v>
      </c>
      <c r="M5558" s="94"/>
      <c r="N5558" s="106" t="str">
        <f t="shared" si="5643"/>
        <v/>
      </c>
      <c r="O5558" s="106" t="str">
        <f t="shared" si="5596"/>
        <v/>
      </c>
      <c r="P5558" s="106" t="str">
        <f t="shared" si="5644"/>
        <v/>
      </c>
      <c r="Q5558" s="106" t="str">
        <f t="shared" si="5645"/>
        <v/>
      </c>
      <c r="R5558" s="106" t="str">
        <f t="shared" si="5646"/>
        <v/>
      </c>
      <c r="S5558" s="106" t="str">
        <f t="shared" si="5647"/>
        <v/>
      </c>
      <c r="T5558" s="106" t="str">
        <f t="shared" si="5648"/>
        <v/>
      </c>
    </row>
    <row r="5559" spans="1:20" outlineLevel="1">
      <c r="A5559" s="169"/>
      <c r="B5559" s="117">
        <v>44783</v>
      </c>
      <c r="C5559" s="90">
        <v>0.33333333333333298</v>
      </c>
      <c r="D5559" s="106"/>
      <c r="E5559" s="106" t="str">
        <f t="shared" si="5632"/>
        <v/>
      </c>
      <c r="F5559" s="106"/>
      <c r="G5559" s="106" t="str">
        <f t="shared" si="5633"/>
        <v/>
      </c>
      <c r="H5559" s="106"/>
      <c r="I5559" s="106" t="str">
        <f t="shared" si="5634"/>
        <v/>
      </c>
      <c r="J5559" s="106"/>
      <c r="K5559" s="106" t="str">
        <f t="shared" si="5635"/>
        <v/>
      </c>
      <c r="L5559" s="107" t="str">
        <f t="shared" si="5636"/>
        <v>чи робить СНВВ?</v>
      </c>
      <c r="M5559" s="94"/>
      <c r="N5559" s="106" t="str">
        <f t="shared" si="5643"/>
        <v/>
      </c>
      <c r="O5559" s="106" t="str">
        <f t="shared" si="5596"/>
        <v/>
      </c>
      <c r="P5559" s="106" t="str">
        <f t="shared" si="5644"/>
        <v/>
      </c>
      <c r="Q5559" s="106" t="str">
        <f t="shared" si="5645"/>
        <v/>
      </c>
      <c r="R5559" s="106" t="str">
        <f t="shared" si="5646"/>
        <v/>
      </c>
      <c r="S5559" s="106" t="str">
        <f t="shared" si="5647"/>
        <v/>
      </c>
      <c r="T5559" s="106" t="str">
        <f t="shared" si="5648"/>
        <v/>
      </c>
    </row>
    <row r="5560" spans="1:20" outlineLevel="1">
      <c r="A5560" s="169"/>
      <c r="B5560" s="117">
        <v>44783</v>
      </c>
      <c r="C5560" s="90">
        <v>0.375</v>
      </c>
      <c r="D5560" s="106"/>
      <c r="E5560" s="106" t="str">
        <f t="shared" si="5632"/>
        <v/>
      </c>
      <c r="F5560" s="106"/>
      <c r="G5560" s="106" t="str">
        <f t="shared" si="5633"/>
        <v/>
      </c>
      <c r="H5560" s="106"/>
      <c r="I5560" s="106" t="str">
        <f t="shared" si="5634"/>
        <v/>
      </c>
      <c r="J5560" s="106"/>
      <c r="K5560" s="106" t="str">
        <f t="shared" si="5635"/>
        <v/>
      </c>
      <c r="L5560" s="107" t="str">
        <f t="shared" si="5636"/>
        <v>чи робить СНВВ?</v>
      </c>
      <c r="M5560" s="94"/>
      <c r="N5560" s="106" t="str">
        <f t="shared" si="5643"/>
        <v/>
      </c>
      <c r="O5560" s="106" t="str">
        <f t="shared" si="5596"/>
        <v/>
      </c>
      <c r="P5560" s="106" t="str">
        <f t="shared" si="5644"/>
        <v/>
      </c>
      <c r="Q5560" s="106" t="str">
        <f t="shared" si="5645"/>
        <v/>
      </c>
      <c r="R5560" s="106" t="str">
        <f t="shared" si="5646"/>
        <v/>
      </c>
      <c r="S5560" s="106" t="str">
        <f t="shared" si="5647"/>
        <v/>
      </c>
      <c r="T5560" s="106" t="str">
        <f t="shared" si="5648"/>
        <v/>
      </c>
    </row>
    <row r="5561" spans="1:20" outlineLevel="1">
      <c r="A5561" s="169"/>
      <c r="B5561" s="117">
        <v>44783</v>
      </c>
      <c r="C5561" s="90">
        <v>0.41666666666666702</v>
      </c>
      <c r="D5561" s="106"/>
      <c r="E5561" s="106" t="str">
        <f t="shared" si="5632"/>
        <v/>
      </c>
      <c r="F5561" s="106"/>
      <c r="G5561" s="106" t="str">
        <f t="shared" si="5633"/>
        <v/>
      </c>
      <c r="H5561" s="106"/>
      <c r="I5561" s="106" t="str">
        <f t="shared" si="5634"/>
        <v/>
      </c>
      <c r="J5561" s="106"/>
      <c r="K5561" s="106" t="str">
        <f t="shared" si="5635"/>
        <v/>
      </c>
      <c r="L5561" s="107" t="str">
        <f t="shared" si="5636"/>
        <v>чи робить СНВВ?</v>
      </c>
      <c r="M5561" s="94"/>
      <c r="N5561" s="106" t="str">
        <f t="shared" si="5643"/>
        <v/>
      </c>
      <c r="O5561" s="106" t="str">
        <f t="shared" si="5596"/>
        <v/>
      </c>
      <c r="P5561" s="106" t="str">
        <f t="shared" si="5644"/>
        <v/>
      </c>
      <c r="Q5561" s="106" t="str">
        <f t="shared" si="5645"/>
        <v/>
      </c>
      <c r="R5561" s="106" t="str">
        <f t="shared" si="5646"/>
        <v/>
      </c>
      <c r="S5561" s="106" t="str">
        <f t="shared" si="5647"/>
        <v/>
      </c>
      <c r="T5561" s="106" t="str">
        <f t="shared" si="5648"/>
        <v/>
      </c>
    </row>
    <row r="5562" spans="1:20" outlineLevel="1">
      <c r="A5562" s="169"/>
      <c r="B5562" s="117">
        <v>44783</v>
      </c>
      <c r="C5562" s="90">
        <v>0.45833333333333298</v>
      </c>
      <c r="D5562" s="106"/>
      <c r="E5562" s="106" t="str">
        <f t="shared" si="5632"/>
        <v/>
      </c>
      <c r="F5562" s="106"/>
      <c r="G5562" s="106" t="str">
        <f t="shared" si="5633"/>
        <v/>
      </c>
      <c r="H5562" s="106"/>
      <c r="I5562" s="106" t="str">
        <f t="shared" si="5634"/>
        <v/>
      </c>
      <c r="J5562" s="106"/>
      <c r="K5562" s="106" t="str">
        <f t="shared" si="5635"/>
        <v/>
      </c>
      <c r="L5562" s="107" t="str">
        <f t="shared" si="5636"/>
        <v>чи робить СНВВ?</v>
      </c>
      <c r="M5562" s="94"/>
      <c r="N5562" s="106" t="str">
        <f t="shared" si="5643"/>
        <v/>
      </c>
      <c r="O5562" s="106" t="str">
        <f t="shared" si="5596"/>
        <v/>
      </c>
      <c r="P5562" s="106" t="str">
        <f t="shared" si="5644"/>
        <v/>
      </c>
      <c r="Q5562" s="106" t="str">
        <f t="shared" si="5645"/>
        <v/>
      </c>
      <c r="R5562" s="106" t="str">
        <f t="shared" si="5646"/>
        <v/>
      </c>
      <c r="S5562" s="106" t="str">
        <f t="shared" si="5647"/>
        <v/>
      </c>
      <c r="T5562" s="106" t="str">
        <f t="shared" si="5648"/>
        <v/>
      </c>
    </row>
    <row r="5563" spans="1:20" outlineLevel="1">
      <c r="A5563" s="169"/>
      <c r="B5563" s="117">
        <v>44783</v>
      </c>
      <c r="C5563" s="90">
        <v>0.5</v>
      </c>
      <c r="D5563" s="106"/>
      <c r="E5563" s="106" t="str">
        <f t="shared" si="5632"/>
        <v/>
      </c>
      <c r="F5563" s="106"/>
      <c r="G5563" s="106" t="str">
        <f t="shared" si="5633"/>
        <v/>
      </c>
      <c r="H5563" s="106"/>
      <c r="I5563" s="106" t="str">
        <f t="shared" si="5634"/>
        <v/>
      </c>
      <c r="J5563" s="106"/>
      <c r="K5563" s="106" t="str">
        <f t="shared" si="5635"/>
        <v/>
      </c>
      <c r="L5563" s="107" t="str">
        <f t="shared" si="5636"/>
        <v>чи робить СНВВ?</v>
      </c>
      <c r="M5563" s="94"/>
      <c r="N5563" s="106" t="str">
        <f t="shared" si="5643"/>
        <v/>
      </c>
      <c r="O5563" s="106" t="str">
        <f t="shared" si="5596"/>
        <v/>
      </c>
      <c r="P5563" s="106" t="str">
        <f t="shared" si="5644"/>
        <v/>
      </c>
      <c r="Q5563" s="106" t="str">
        <f t="shared" si="5645"/>
        <v/>
      </c>
      <c r="R5563" s="106" t="str">
        <f t="shared" si="5646"/>
        <v/>
      </c>
      <c r="S5563" s="106" t="str">
        <f t="shared" si="5647"/>
        <v/>
      </c>
      <c r="T5563" s="106" t="str">
        <f t="shared" si="5648"/>
        <v/>
      </c>
    </row>
    <row r="5564" spans="1:20" outlineLevel="1">
      <c r="A5564" s="169"/>
      <c r="B5564" s="117">
        <v>44783</v>
      </c>
      <c r="C5564" s="90">
        <v>0.54166666666666696</v>
      </c>
      <c r="D5564" s="106"/>
      <c r="E5564" s="106" t="str">
        <f t="shared" si="5632"/>
        <v/>
      </c>
      <c r="F5564" s="106"/>
      <c r="G5564" s="106" t="str">
        <f t="shared" si="5633"/>
        <v/>
      </c>
      <c r="H5564" s="106"/>
      <c r="I5564" s="106" t="str">
        <f t="shared" si="5634"/>
        <v/>
      </c>
      <c r="J5564" s="106"/>
      <c r="K5564" s="106" t="str">
        <f t="shared" si="5635"/>
        <v/>
      </c>
      <c r="L5564" s="107" t="str">
        <f t="shared" si="5636"/>
        <v>чи робить СНВВ?</v>
      </c>
      <c r="M5564" s="94"/>
      <c r="N5564" s="106" t="str">
        <f t="shared" si="5643"/>
        <v/>
      </c>
      <c r="O5564" s="106" t="str">
        <f t="shared" si="5596"/>
        <v/>
      </c>
      <c r="P5564" s="106" t="str">
        <f t="shared" si="5644"/>
        <v/>
      </c>
      <c r="Q5564" s="106" t="str">
        <f t="shared" si="5645"/>
        <v/>
      </c>
      <c r="R5564" s="106" t="str">
        <f t="shared" si="5646"/>
        <v/>
      </c>
      <c r="S5564" s="106" t="str">
        <f t="shared" si="5647"/>
        <v/>
      </c>
      <c r="T5564" s="106" t="str">
        <f t="shared" si="5648"/>
        <v/>
      </c>
    </row>
    <row r="5565" spans="1:20" outlineLevel="1">
      <c r="A5565" s="169"/>
      <c r="B5565" s="117">
        <v>44783</v>
      </c>
      <c r="C5565" s="90">
        <v>0.58333333333333304</v>
      </c>
      <c r="D5565" s="106"/>
      <c r="E5565" s="106" t="str">
        <f t="shared" si="5632"/>
        <v/>
      </c>
      <c r="F5565" s="106"/>
      <c r="G5565" s="106" t="str">
        <f t="shared" si="5633"/>
        <v/>
      </c>
      <c r="H5565" s="106"/>
      <c r="I5565" s="106" t="str">
        <f t="shared" si="5634"/>
        <v/>
      </c>
      <c r="J5565" s="106"/>
      <c r="K5565" s="106" t="str">
        <f t="shared" si="5635"/>
        <v/>
      </c>
      <c r="L5565" s="107" t="str">
        <f t="shared" si="5636"/>
        <v>чи робить СНВВ?</v>
      </c>
      <c r="M5565" s="94"/>
      <c r="N5565" s="106" t="str">
        <f t="shared" si="5643"/>
        <v/>
      </c>
      <c r="O5565" s="106" t="str">
        <f t="shared" si="5596"/>
        <v/>
      </c>
      <c r="P5565" s="106" t="str">
        <f t="shared" si="5644"/>
        <v/>
      </c>
      <c r="Q5565" s="106" t="str">
        <f t="shared" si="5645"/>
        <v/>
      </c>
      <c r="R5565" s="106" t="str">
        <f t="shared" si="5646"/>
        <v/>
      </c>
      <c r="S5565" s="106" t="str">
        <f t="shared" si="5647"/>
        <v/>
      </c>
      <c r="T5565" s="106" t="str">
        <f t="shared" si="5648"/>
        <v/>
      </c>
    </row>
    <row r="5566" spans="1:20" outlineLevel="1">
      <c r="A5566" s="169"/>
      <c r="B5566" s="117">
        <v>44783</v>
      </c>
      <c r="C5566" s="90">
        <v>0.625</v>
      </c>
      <c r="D5566" s="106"/>
      <c r="E5566" s="106" t="str">
        <f t="shared" si="5632"/>
        <v/>
      </c>
      <c r="F5566" s="106"/>
      <c r="G5566" s="106" t="str">
        <f t="shared" si="5633"/>
        <v/>
      </c>
      <c r="H5566" s="106"/>
      <c r="I5566" s="106" t="str">
        <f t="shared" si="5634"/>
        <v/>
      </c>
      <c r="J5566" s="106"/>
      <c r="K5566" s="106" t="str">
        <f t="shared" si="5635"/>
        <v/>
      </c>
      <c r="L5566" s="107" t="str">
        <f t="shared" si="5636"/>
        <v>чи робить СНВВ?</v>
      </c>
      <c r="M5566" s="94"/>
      <c r="N5566" s="106" t="str">
        <f t="shared" si="5643"/>
        <v/>
      </c>
      <c r="O5566" s="106" t="str">
        <f t="shared" si="5596"/>
        <v/>
      </c>
      <c r="P5566" s="106" t="str">
        <f t="shared" si="5644"/>
        <v/>
      </c>
      <c r="Q5566" s="106" t="str">
        <f t="shared" si="5645"/>
        <v/>
      </c>
      <c r="R5566" s="106" t="str">
        <f t="shared" si="5646"/>
        <v/>
      </c>
      <c r="S5566" s="106" t="str">
        <f t="shared" si="5647"/>
        <v/>
      </c>
      <c r="T5566" s="106" t="str">
        <f t="shared" si="5648"/>
        <v/>
      </c>
    </row>
    <row r="5567" spans="1:20" outlineLevel="1">
      <c r="A5567" s="169"/>
      <c r="B5567" s="117">
        <v>44783</v>
      </c>
      <c r="C5567" s="90">
        <v>0.66666666666666696</v>
      </c>
      <c r="D5567" s="106"/>
      <c r="E5567" s="106" t="str">
        <f t="shared" si="5632"/>
        <v/>
      </c>
      <c r="F5567" s="106"/>
      <c r="G5567" s="106" t="str">
        <f t="shared" si="5633"/>
        <v/>
      </c>
      <c r="H5567" s="106"/>
      <c r="I5567" s="106" t="str">
        <f t="shared" si="5634"/>
        <v/>
      </c>
      <c r="J5567" s="106"/>
      <c r="K5567" s="106" t="str">
        <f t="shared" si="5635"/>
        <v/>
      </c>
      <c r="L5567" s="107" t="str">
        <f t="shared" si="5636"/>
        <v>чи робить СНВВ?</v>
      </c>
      <c r="M5567" s="94"/>
      <c r="N5567" s="106" t="str">
        <f t="shared" si="5643"/>
        <v/>
      </c>
      <c r="O5567" s="106" t="str">
        <f t="shared" si="5596"/>
        <v/>
      </c>
      <c r="P5567" s="106" t="str">
        <f t="shared" si="5644"/>
        <v/>
      </c>
      <c r="Q5567" s="106" t="str">
        <f t="shared" si="5645"/>
        <v/>
      </c>
      <c r="R5567" s="106" t="str">
        <f t="shared" si="5646"/>
        <v/>
      </c>
      <c r="S5567" s="106" t="str">
        <f t="shared" si="5647"/>
        <v/>
      </c>
      <c r="T5567" s="106" t="str">
        <f t="shared" si="5648"/>
        <v/>
      </c>
    </row>
    <row r="5568" spans="1:20" outlineLevel="1">
      <c r="A5568" s="169"/>
      <c r="B5568" s="117">
        <v>44783</v>
      </c>
      <c r="C5568" s="90">
        <v>0.70833333333333304</v>
      </c>
      <c r="D5568" s="106"/>
      <c r="E5568" s="106" t="str">
        <f t="shared" si="5632"/>
        <v/>
      </c>
      <c r="F5568" s="106"/>
      <c r="G5568" s="106" t="str">
        <f t="shared" si="5633"/>
        <v/>
      </c>
      <c r="H5568" s="106"/>
      <c r="I5568" s="106" t="str">
        <f t="shared" si="5634"/>
        <v/>
      </c>
      <c r="J5568" s="106"/>
      <c r="K5568" s="106" t="str">
        <f t="shared" si="5635"/>
        <v/>
      </c>
      <c r="L5568" s="107" t="str">
        <f t="shared" si="5636"/>
        <v>чи робить СНВВ?</v>
      </c>
      <c r="M5568" s="94"/>
      <c r="N5568" s="106" t="str">
        <f t="shared" si="5643"/>
        <v/>
      </c>
      <c r="O5568" s="106" t="str">
        <f t="shared" si="5596"/>
        <v/>
      </c>
      <c r="P5568" s="106" t="str">
        <f t="shared" si="5644"/>
        <v/>
      </c>
      <c r="Q5568" s="106" t="str">
        <f t="shared" si="5645"/>
        <v/>
      </c>
      <c r="R5568" s="106" t="str">
        <f t="shared" si="5646"/>
        <v/>
      </c>
      <c r="S5568" s="106" t="str">
        <f t="shared" si="5647"/>
        <v/>
      </c>
      <c r="T5568" s="106" t="str">
        <f t="shared" si="5648"/>
        <v/>
      </c>
    </row>
    <row r="5569" spans="1:20" outlineLevel="1">
      <c r="A5569" s="169"/>
      <c r="B5569" s="117">
        <v>44783</v>
      </c>
      <c r="C5569" s="90">
        <v>0.75</v>
      </c>
      <c r="D5569" s="106"/>
      <c r="E5569" s="106" t="str">
        <f t="shared" si="5632"/>
        <v/>
      </c>
      <c r="F5569" s="106"/>
      <c r="G5569" s="106" t="str">
        <f t="shared" si="5633"/>
        <v/>
      </c>
      <c r="H5569" s="106"/>
      <c r="I5569" s="106" t="str">
        <f t="shared" si="5634"/>
        <v/>
      </c>
      <c r="J5569" s="106"/>
      <c r="K5569" s="106" t="str">
        <f t="shared" si="5635"/>
        <v/>
      </c>
      <c r="L5569" s="107" t="str">
        <f t="shared" si="5636"/>
        <v>чи робить СНВВ?</v>
      </c>
      <c r="M5569" s="94"/>
      <c r="N5569" s="106" t="str">
        <f t="shared" si="5643"/>
        <v/>
      </c>
      <c r="O5569" s="106" t="str">
        <f t="shared" si="5596"/>
        <v/>
      </c>
      <c r="P5569" s="106" t="str">
        <f t="shared" si="5644"/>
        <v/>
      </c>
      <c r="Q5569" s="106" t="str">
        <f t="shared" si="5645"/>
        <v/>
      </c>
      <c r="R5569" s="106" t="str">
        <f t="shared" si="5646"/>
        <v/>
      </c>
      <c r="S5569" s="106" t="str">
        <f t="shared" si="5647"/>
        <v/>
      </c>
      <c r="T5569" s="106" t="str">
        <f t="shared" si="5648"/>
        <v/>
      </c>
    </row>
    <row r="5570" spans="1:20" outlineLevel="1">
      <c r="A5570" s="169"/>
      <c r="B5570" s="117">
        <v>44783</v>
      </c>
      <c r="C5570" s="90">
        <v>0.79166666666666696</v>
      </c>
      <c r="D5570" s="106"/>
      <c r="E5570" s="106" t="str">
        <f t="shared" si="5632"/>
        <v/>
      </c>
      <c r="F5570" s="106"/>
      <c r="G5570" s="106" t="str">
        <f t="shared" si="5633"/>
        <v/>
      </c>
      <c r="H5570" s="106"/>
      <c r="I5570" s="106" t="str">
        <f t="shared" si="5634"/>
        <v/>
      </c>
      <c r="J5570" s="106"/>
      <c r="K5570" s="106" t="str">
        <f t="shared" si="5635"/>
        <v/>
      </c>
      <c r="L5570" s="107" t="str">
        <f t="shared" si="5636"/>
        <v>чи робить СНВВ?</v>
      </c>
      <c r="M5570" s="94"/>
      <c r="N5570" s="106" t="str">
        <f t="shared" si="5643"/>
        <v/>
      </c>
      <c r="O5570" s="106" t="str">
        <f t="shared" si="5596"/>
        <v/>
      </c>
      <c r="P5570" s="106" t="str">
        <f t="shared" si="5644"/>
        <v/>
      </c>
      <c r="Q5570" s="106" t="str">
        <f t="shared" si="5645"/>
        <v/>
      </c>
      <c r="R5570" s="106" t="str">
        <f t="shared" si="5646"/>
        <v/>
      </c>
      <c r="S5570" s="106" t="str">
        <f t="shared" si="5647"/>
        <v/>
      </c>
      <c r="T5570" s="106" t="str">
        <f t="shared" si="5648"/>
        <v/>
      </c>
    </row>
    <row r="5571" spans="1:20" outlineLevel="1">
      <c r="A5571" s="169"/>
      <c r="B5571" s="117">
        <v>44783</v>
      </c>
      <c r="C5571" s="90">
        <v>0.83333333333333304</v>
      </c>
      <c r="D5571" s="106"/>
      <c r="E5571" s="106" t="str">
        <f t="shared" si="5632"/>
        <v/>
      </c>
      <c r="F5571" s="106"/>
      <c r="G5571" s="106" t="str">
        <f t="shared" si="5633"/>
        <v/>
      </c>
      <c r="H5571" s="106"/>
      <c r="I5571" s="106" t="str">
        <f t="shared" si="5634"/>
        <v/>
      </c>
      <c r="J5571" s="106"/>
      <c r="K5571" s="106" t="str">
        <f t="shared" si="5635"/>
        <v/>
      </c>
      <c r="L5571" s="107" t="str">
        <f t="shared" si="5636"/>
        <v>чи робить СНВВ?</v>
      </c>
      <c r="M5571" s="94"/>
      <c r="N5571" s="106" t="str">
        <f t="shared" si="5643"/>
        <v/>
      </c>
      <c r="O5571" s="106" t="str">
        <f t="shared" si="5596"/>
        <v/>
      </c>
      <c r="P5571" s="106" t="str">
        <f t="shared" si="5644"/>
        <v/>
      </c>
      <c r="Q5571" s="106" t="str">
        <f t="shared" si="5645"/>
        <v/>
      </c>
      <c r="R5571" s="106" t="str">
        <f t="shared" si="5646"/>
        <v/>
      </c>
      <c r="S5571" s="106" t="str">
        <f t="shared" si="5647"/>
        <v/>
      </c>
      <c r="T5571" s="106" t="str">
        <f t="shared" si="5648"/>
        <v/>
      </c>
    </row>
    <row r="5572" spans="1:20" outlineLevel="1">
      <c r="A5572" s="169"/>
      <c r="B5572" s="117">
        <v>44783</v>
      </c>
      <c r="C5572" s="90">
        <v>0.875</v>
      </c>
      <c r="D5572" s="106"/>
      <c r="E5572" s="106" t="str">
        <f t="shared" si="5632"/>
        <v/>
      </c>
      <c r="F5572" s="106"/>
      <c r="G5572" s="106" t="str">
        <f t="shared" si="5633"/>
        <v/>
      </c>
      <c r="H5572" s="106"/>
      <c r="I5572" s="106" t="str">
        <f t="shared" si="5634"/>
        <v/>
      </c>
      <c r="J5572" s="106"/>
      <c r="K5572" s="106" t="str">
        <f t="shared" si="5635"/>
        <v/>
      </c>
      <c r="L5572" s="107" t="str">
        <f t="shared" si="5636"/>
        <v>чи робить СНВВ?</v>
      </c>
      <c r="M5572" s="94"/>
      <c r="N5572" s="106" t="str">
        <f t="shared" si="5643"/>
        <v/>
      </c>
      <c r="O5572" s="106" t="str">
        <f t="shared" si="5596"/>
        <v/>
      </c>
      <c r="P5572" s="106" t="str">
        <f t="shared" si="5644"/>
        <v/>
      </c>
      <c r="Q5572" s="106" t="str">
        <f t="shared" si="5645"/>
        <v/>
      </c>
      <c r="R5572" s="106" t="str">
        <f t="shared" si="5646"/>
        <v/>
      </c>
      <c r="S5572" s="106" t="str">
        <f t="shared" si="5647"/>
        <v/>
      </c>
      <c r="T5572" s="106" t="str">
        <f t="shared" si="5648"/>
        <v/>
      </c>
    </row>
    <row r="5573" spans="1:20" outlineLevel="1">
      <c r="A5573" s="169"/>
      <c r="B5573" s="117">
        <v>44783</v>
      </c>
      <c r="C5573" s="90">
        <v>0.91666666666666696</v>
      </c>
      <c r="D5573" s="106"/>
      <c r="E5573" s="106" t="str">
        <f t="shared" si="5632"/>
        <v/>
      </c>
      <c r="F5573" s="106"/>
      <c r="G5573" s="106" t="str">
        <f t="shared" si="5633"/>
        <v/>
      </c>
      <c r="H5573" s="106"/>
      <c r="I5573" s="106" t="str">
        <f t="shared" si="5634"/>
        <v/>
      </c>
      <c r="J5573" s="106"/>
      <c r="K5573" s="106" t="str">
        <f t="shared" si="5635"/>
        <v/>
      </c>
      <c r="L5573" s="107" t="str">
        <f t="shared" si="5636"/>
        <v>чи робить СНВВ?</v>
      </c>
      <c r="M5573" s="94"/>
      <c r="N5573" s="106" t="str">
        <f t="shared" si="5643"/>
        <v/>
      </c>
      <c r="O5573" s="106" t="str">
        <f t="shared" si="5596"/>
        <v/>
      </c>
      <c r="P5573" s="106" t="str">
        <f t="shared" si="5644"/>
        <v/>
      </c>
      <c r="Q5573" s="106" t="str">
        <f t="shared" si="5645"/>
        <v/>
      </c>
      <c r="R5573" s="106" t="str">
        <f t="shared" si="5646"/>
        <v/>
      </c>
      <c r="S5573" s="106" t="str">
        <f t="shared" si="5647"/>
        <v/>
      </c>
      <c r="T5573" s="106" t="str">
        <f t="shared" si="5648"/>
        <v/>
      </c>
    </row>
    <row r="5574" spans="1:20" outlineLevel="1">
      <c r="A5574" s="169"/>
      <c r="B5574" s="117">
        <v>44783</v>
      </c>
      <c r="C5574" s="90">
        <v>0.95833333333333304</v>
      </c>
      <c r="D5574" s="106"/>
      <c r="E5574" s="106" t="str">
        <f t="shared" si="5632"/>
        <v/>
      </c>
      <c r="F5574" s="106"/>
      <c r="G5574" s="106" t="str">
        <f t="shared" si="5633"/>
        <v/>
      </c>
      <c r="H5574" s="106"/>
      <c r="I5574" s="106" t="str">
        <f t="shared" si="5634"/>
        <v/>
      </c>
      <c r="J5574" s="106"/>
      <c r="K5574" s="106" t="str">
        <f t="shared" si="5635"/>
        <v/>
      </c>
      <c r="L5574" s="107" t="str">
        <f t="shared" si="5636"/>
        <v>чи робить СНВВ?</v>
      </c>
      <c r="M5574" s="94"/>
      <c r="N5574" s="106" t="str">
        <f t="shared" si="5643"/>
        <v/>
      </c>
      <c r="O5574" s="106" t="str">
        <f t="shared" si="5596"/>
        <v/>
      </c>
      <c r="P5574" s="106" t="str">
        <f t="shared" si="5644"/>
        <v/>
      </c>
      <c r="Q5574" s="106" t="str">
        <f t="shared" si="5645"/>
        <v/>
      </c>
      <c r="R5574" s="106" t="str">
        <f t="shared" si="5646"/>
        <v/>
      </c>
      <c r="S5574" s="106" t="str">
        <f t="shared" si="5647"/>
        <v/>
      </c>
      <c r="T5574" s="106" t="str">
        <f t="shared" si="5648"/>
        <v/>
      </c>
    </row>
    <row r="5575" spans="1:20" outlineLevel="1">
      <c r="A5575" s="169"/>
      <c r="B5575" s="117">
        <v>44783</v>
      </c>
      <c r="C5575" s="90">
        <v>1</v>
      </c>
      <c r="D5575" s="106"/>
      <c r="E5575" s="106" t="str">
        <f t="shared" si="5632"/>
        <v/>
      </c>
      <c r="F5575" s="106"/>
      <c r="G5575" s="106" t="str">
        <f t="shared" si="5633"/>
        <v/>
      </c>
      <c r="H5575" s="106"/>
      <c r="I5575" s="106" t="str">
        <f t="shared" si="5634"/>
        <v/>
      </c>
      <c r="J5575" s="106"/>
      <c r="K5575" s="106" t="str">
        <f t="shared" si="5635"/>
        <v/>
      </c>
      <c r="L5575" s="107" t="str">
        <f t="shared" si="5636"/>
        <v>чи робить СНВВ?</v>
      </c>
      <c r="M5575" s="94"/>
      <c r="N5575" s="106" t="str">
        <f t="shared" si="5643"/>
        <v/>
      </c>
      <c r="O5575" s="106" t="str">
        <f t="shared" si="5596"/>
        <v/>
      </c>
      <c r="P5575" s="106" t="str">
        <f t="shared" si="5644"/>
        <v/>
      </c>
      <c r="Q5575" s="106" t="str">
        <f t="shared" si="5645"/>
        <v/>
      </c>
      <c r="R5575" s="106" t="str">
        <f t="shared" si="5646"/>
        <v/>
      </c>
      <c r="S5575" s="106" t="str">
        <f t="shared" si="5647"/>
        <v/>
      </c>
      <c r="T5575" s="106" t="str">
        <f t="shared" si="5648"/>
        <v/>
      </c>
    </row>
    <row r="5576" spans="1:20">
      <c r="A5576" s="113"/>
      <c r="B5576" s="170" t="s">
        <v>310</v>
      </c>
      <c r="C5576" s="170"/>
      <c r="D5576" s="97">
        <f t="shared" ref="D5576" si="5649">SUM(D5552:D5575)</f>
        <v>0</v>
      </c>
      <c r="E5576" s="98">
        <f t="shared" ref="E5576" si="5650">COUNTIF(E5552:E5575,"&gt;0")</f>
        <v>0</v>
      </c>
      <c r="F5576" s="97">
        <f t="shared" ref="F5576" si="5651">SUM(F5552:F5575)</f>
        <v>0</v>
      </c>
      <c r="G5576" s="98">
        <f t="shared" ref="G5576" si="5652">COUNTIF(G5552:G5575,"&gt;0")</f>
        <v>0</v>
      </c>
      <c r="H5576" s="97">
        <f t="shared" ref="H5576" si="5653">SUM(H5552:H5575)</f>
        <v>0</v>
      </c>
      <c r="I5576" s="98">
        <f t="shared" ref="I5576" si="5654">COUNTIF(I5552:I5575,"&gt;0")</f>
        <v>0</v>
      </c>
      <c r="J5576" s="97">
        <f t="shared" ref="J5576" si="5655">SUM(J5552:J5575)</f>
        <v>0</v>
      </c>
      <c r="K5576" s="98">
        <f t="shared" ref="K5576" si="5656">COUNTIF(K5552:K5575,"&gt;0")</f>
        <v>0</v>
      </c>
      <c r="L5576" s="98">
        <f t="shared" ref="L5576" si="5657">COUNTIF(L5552:L5575,"СНВВ не працює")</f>
        <v>0</v>
      </c>
      <c r="M5576" s="94"/>
      <c r="N5576" s="97">
        <f>AVERAGEA(N5552:N5575)</f>
        <v>0</v>
      </c>
      <c r="O5576" s="97">
        <f>AVERAGEA(O5552:O5575)</f>
        <v>0</v>
      </c>
      <c r="P5576" s="97">
        <f>SUM(P5552:P5575)</f>
        <v>0</v>
      </c>
      <c r="Q5576" s="97">
        <f>SUM(Q5552:Q5575)</f>
        <v>0</v>
      </c>
      <c r="R5576" s="97">
        <f>SUM(R5552:R5575)</f>
        <v>0</v>
      </c>
      <c r="S5576" s="97">
        <f>SUM(S5552:S5575)</f>
        <v>0</v>
      </c>
      <c r="T5576" s="97">
        <f>SUM(T5552:T5575)</f>
        <v>0</v>
      </c>
    </row>
    <row r="5577" spans="1:20" ht="15.75" customHeight="1" outlineLevel="1">
      <c r="A5577" s="168">
        <v>44784</v>
      </c>
      <c r="B5577" s="117">
        <v>44784</v>
      </c>
      <c r="C5577" s="90">
        <v>4.1666666666666664E-2</v>
      </c>
      <c r="D5577" s="106"/>
      <c r="E5577" s="106" t="str">
        <f t="shared" ref="E5577:E5600" si="5658">IF(D5577="","",IF(D5577&lt;1,1,0))</f>
        <v/>
      </c>
      <c r="F5577" s="106"/>
      <c r="G5577" s="106" t="str">
        <f t="shared" ref="G5577:G5600" si="5659">IF(F5577="","",IF(F5577&lt;1,1,0))</f>
        <v/>
      </c>
      <c r="H5577" s="106"/>
      <c r="I5577" s="106" t="str">
        <f t="shared" ref="I5577:I5600" si="5660">IF(H5577="","",IF(H5577&lt;1,1,0))</f>
        <v/>
      </c>
      <c r="J5577" s="106"/>
      <c r="K5577" s="106" t="str">
        <f t="shared" ref="K5577:K5600" si="5661">IF(J5577="","",IF(J5577&lt;1,1,0))</f>
        <v/>
      </c>
      <c r="L5577" s="107" t="str">
        <f t="shared" ref="L5577:L5600" si="5662">IF(H5577="","чи робить СНВВ?",IF(J5577="","чи роблять агрегати?",IF($J5577=0,"агрегати не працюють",IF(AND($H5577=0,$J5577=1),"СНВВ не працює","OK"))))</f>
        <v>чи робить СНВВ?</v>
      </c>
      <c r="M5577" s="94"/>
      <c r="N5577" s="106" t="str">
        <f t="shared" ref="N5577" si="5663">IF(OR(E5577&lt;&gt;0, J5577=0), "",D5577)</f>
        <v/>
      </c>
      <c r="O5577" s="106" t="str">
        <f t="shared" si="5596"/>
        <v/>
      </c>
      <c r="P5577" s="106" t="str">
        <f t="shared" ref="P5577" si="5664">IF(AND($E5577&lt;&gt;0,$J5577=1),D5577,O5577)</f>
        <v/>
      </c>
      <c r="Q5577" s="106" t="str">
        <f t="shared" ref="Q5577" si="5665">IF(OR(G5577&lt;&gt;0, J5577=0), "",F5577)</f>
        <v/>
      </c>
      <c r="R5577" s="106" t="str">
        <f t="shared" ref="R5577" si="5666">IF(Q5577="", "",(Q5577*$S$2+$S$3))</f>
        <v/>
      </c>
      <c r="S5577" s="106" t="str">
        <f t="shared" ref="S5577" si="5667">IF(AND(G5577&lt;&gt;0,J5577=1),F5577,R5577)</f>
        <v/>
      </c>
      <c r="T5577" s="106" t="str">
        <f t="shared" ref="T5577" si="5668">IFERROR(P5577*S5577,"")</f>
        <v/>
      </c>
    </row>
    <row r="5578" spans="1:20" outlineLevel="1">
      <c r="A5578" s="169"/>
      <c r="B5578" s="117">
        <v>44784</v>
      </c>
      <c r="C5578" s="90">
        <v>8.3333333333333301E-2</v>
      </c>
      <c r="D5578" s="106"/>
      <c r="E5578" s="106" t="str">
        <f t="shared" si="5658"/>
        <v/>
      </c>
      <c r="F5578" s="106"/>
      <c r="G5578" s="106" t="str">
        <f t="shared" si="5659"/>
        <v/>
      </c>
      <c r="H5578" s="106"/>
      <c r="I5578" s="106" t="str">
        <f t="shared" si="5660"/>
        <v/>
      </c>
      <c r="J5578" s="106"/>
      <c r="K5578" s="106" t="str">
        <f t="shared" si="5661"/>
        <v/>
      </c>
      <c r="L5578" s="107" t="str">
        <f t="shared" si="5662"/>
        <v>чи робить СНВВ?</v>
      </c>
      <c r="M5578" s="94"/>
      <c r="N5578" s="106" t="str">
        <f t="shared" ref="N5578:N5600" si="5669">IF(OR(E5578&lt;&gt;0, J5578=0), "",D5578)</f>
        <v/>
      </c>
      <c r="O5578" s="106" t="str">
        <f t="shared" si="5596"/>
        <v/>
      </c>
      <c r="P5578" s="106" t="str">
        <f t="shared" ref="P5578:P5600" si="5670">IF(AND($E5578&lt;&gt;0,$J5578=1),D5578,O5578)</f>
        <v/>
      </c>
      <c r="Q5578" s="106" t="str">
        <f t="shared" ref="Q5578:Q5600" si="5671">IF(OR(G5578&lt;&gt;0, J5578=0), "",F5578)</f>
        <v/>
      </c>
      <c r="R5578" s="106" t="str">
        <f t="shared" ref="R5578:R5600" si="5672">IF(Q5578="", "",(Q5578*$S$2+$S$3))</f>
        <v/>
      </c>
      <c r="S5578" s="106" t="str">
        <f t="shared" ref="S5578:S5600" si="5673">IF(AND(G5578&lt;&gt;0,J5578=1),F5578,R5578)</f>
        <v/>
      </c>
      <c r="T5578" s="106" t="str">
        <f t="shared" ref="T5578:T5600" si="5674">IFERROR(P5578*S5578,"")</f>
        <v/>
      </c>
    </row>
    <row r="5579" spans="1:20" outlineLevel="1">
      <c r="A5579" s="169"/>
      <c r="B5579" s="117">
        <v>44784</v>
      </c>
      <c r="C5579" s="90">
        <v>0.125</v>
      </c>
      <c r="D5579" s="106"/>
      <c r="E5579" s="106" t="str">
        <f t="shared" si="5658"/>
        <v/>
      </c>
      <c r="F5579" s="106"/>
      <c r="G5579" s="106" t="str">
        <f t="shared" si="5659"/>
        <v/>
      </c>
      <c r="H5579" s="106"/>
      <c r="I5579" s="106" t="str">
        <f t="shared" si="5660"/>
        <v/>
      </c>
      <c r="J5579" s="106"/>
      <c r="K5579" s="106" t="str">
        <f t="shared" si="5661"/>
        <v/>
      </c>
      <c r="L5579" s="107" t="str">
        <f t="shared" si="5662"/>
        <v>чи робить СНВВ?</v>
      </c>
      <c r="M5579" s="94"/>
      <c r="N5579" s="106" t="str">
        <f t="shared" si="5669"/>
        <v/>
      </c>
      <c r="O5579" s="106" t="str">
        <f t="shared" si="5596"/>
        <v/>
      </c>
      <c r="P5579" s="106" t="str">
        <f t="shared" si="5670"/>
        <v/>
      </c>
      <c r="Q5579" s="106" t="str">
        <f t="shared" si="5671"/>
        <v/>
      </c>
      <c r="R5579" s="106" t="str">
        <f t="shared" si="5672"/>
        <v/>
      </c>
      <c r="S5579" s="106" t="str">
        <f t="shared" si="5673"/>
        <v/>
      </c>
      <c r="T5579" s="106" t="str">
        <f t="shared" si="5674"/>
        <v/>
      </c>
    </row>
    <row r="5580" spans="1:20" outlineLevel="1">
      <c r="A5580" s="169"/>
      <c r="B5580" s="117">
        <v>44784</v>
      </c>
      <c r="C5580" s="90">
        <v>0.16666666666666699</v>
      </c>
      <c r="D5580" s="106"/>
      <c r="E5580" s="106" t="str">
        <f t="shared" si="5658"/>
        <v/>
      </c>
      <c r="F5580" s="106"/>
      <c r="G5580" s="106" t="str">
        <f t="shared" si="5659"/>
        <v/>
      </c>
      <c r="H5580" s="106"/>
      <c r="I5580" s="106" t="str">
        <f t="shared" si="5660"/>
        <v/>
      </c>
      <c r="J5580" s="106"/>
      <c r="K5580" s="106" t="str">
        <f t="shared" si="5661"/>
        <v/>
      </c>
      <c r="L5580" s="107" t="str">
        <f t="shared" si="5662"/>
        <v>чи робить СНВВ?</v>
      </c>
      <c r="M5580" s="94"/>
      <c r="N5580" s="106" t="str">
        <f t="shared" si="5669"/>
        <v/>
      </c>
      <c r="O5580" s="106" t="str">
        <f t="shared" si="5596"/>
        <v/>
      </c>
      <c r="P5580" s="106" t="str">
        <f t="shared" si="5670"/>
        <v/>
      </c>
      <c r="Q5580" s="106" t="str">
        <f t="shared" si="5671"/>
        <v/>
      </c>
      <c r="R5580" s="106" t="str">
        <f t="shared" si="5672"/>
        <v/>
      </c>
      <c r="S5580" s="106" t="str">
        <f t="shared" si="5673"/>
        <v/>
      </c>
      <c r="T5580" s="106" t="str">
        <f t="shared" si="5674"/>
        <v/>
      </c>
    </row>
    <row r="5581" spans="1:20" outlineLevel="1">
      <c r="A5581" s="169"/>
      <c r="B5581" s="117">
        <v>44784</v>
      </c>
      <c r="C5581" s="90">
        <v>0.20833333333333301</v>
      </c>
      <c r="D5581" s="106"/>
      <c r="E5581" s="106" t="str">
        <f t="shared" si="5658"/>
        <v/>
      </c>
      <c r="F5581" s="106"/>
      <c r="G5581" s="106" t="str">
        <f t="shared" si="5659"/>
        <v/>
      </c>
      <c r="H5581" s="106"/>
      <c r="I5581" s="106" t="str">
        <f t="shared" si="5660"/>
        <v/>
      </c>
      <c r="J5581" s="106"/>
      <c r="K5581" s="106" t="str">
        <f t="shared" si="5661"/>
        <v/>
      </c>
      <c r="L5581" s="107" t="str">
        <f t="shared" si="5662"/>
        <v>чи робить СНВВ?</v>
      </c>
      <c r="M5581" s="94"/>
      <c r="N5581" s="106" t="str">
        <f t="shared" si="5669"/>
        <v/>
      </c>
      <c r="O5581" s="106" t="str">
        <f t="shared" si="5596"/>
        <v/>
      </c>
      <c r="P5581" s="106" t="str">
        <f t="shared" si="5670"/>
        <v/>
      </c>
      <c r="Q5581" s="106" t="str">
        <f t="shared" si="5671"/>
        <v/>
      </c>
      <c r="R5581" s="106" t="str">
        <f t="shared" si="5672"/>
        <v/>
      </c>
      <c r="S5581" s="106" t="str">
        <f t="shared" si="5673"/>
        <v/>
      </c>
      <c r="T5581" s="106" t="str">
        <f t="shared" si="5674"/>
        <v/>
      </c>
    </row>
    <row r="5582" spans="1:20" outlineLevel="1">
      <c r="A5582" s="169"/>
      <c r="B5582" s="117">
        <v>44784</v>
      </c>
      <c r="C5582" s="90">
        <v>0.25</v>
      </c>
      <c r="D5582" s="106"/>
      <c r="E5582" s="106" t="str">
        <f t="shared" si="5658"/>
        <v/>
      </c>
      <c r="F5582" s="106"/>
      <c r="G5582" s="106" t="str">
        <f t="shared" si="5659"/>
        <v/>
      </c>
      <c r="H5582" s="106"/>
      <c r="I5582" s="106" t="str">
        <f t="shared" si="5660"/>
        <v/>
      </c>
      <c r="J5582" s="106"/>
      <c r="K5582" s="106" t="str">
        <f t="shared" si="5661"/>
        <v/>
      </c>
      <c r="L5582" s="107" t="str">
        <f t="shared" si="5662"/>
        <v>чи робить СНВВ?</v>
      </c>
      <c r="M5582" s="94"/>
      <c r="N5582" s="106" t="str">
        <f t="shared" si="5669"/>
        <v/>
      </c>
      <c r="O5582" s="106" t="str">
        <f t="shared" si="5596"/>
        <v/>
      </c>
      <c r="P5582" s="106" t="str">
        <f t="shared" si="5670"/>
        <v/>
      </c>
      <c r="Q5582" s="106" t="str">
        <f t="shared" si="5671"/>
        <v/>
      </c>
      <c r="R5582" s="106" t="str">
        <f t="shared" si="5672"/>
        <v/>
      </c>
      <c r="S5582" s="106" t="str">
        <f t="shared" si="5673"/>
        <v/>
      </c>
      <c r="T5582" s="106" t="str">
        <f t="shared" si="5674"/>
        <v/>
      </c>
    </row>
    <row r="5583" spans="1:20" outlineLevel="1">
      <c r="A5583" s="169"/>
      <c r="B5583" s="117">
        <v>44784</v>
      </c>
      <c r="C5583" s="90">
        <v>0.29166666666666702</v>
      </c>
      <c r="D5583" s="106"/>
      <c r="E5583" s="106" t="str">
        <f t="shared" si="5658"/>
        <v/>
      </c>
      <c r="F5583" s="106"/>
      <c r="G5583" s="106" t="str">
        <f t="shared" si="5659"/>
        <v/>
      </c>
      <c r="H5583" s="106"/>
      <c r="I5583" s="106" t="str">
        <f t="shared" si="5660"/>
        <v/>
      </c>
      <c r="J5583" s="106"/>
      <c r="K5583" s="106" t="str">
        <f t="shared" si="5661"/>
        <v/>
      </c>
      <c r="L5583" s="107" t="str">
        <f t="shared" si="5662"/>
        <v>чи робить СНВВ?</v>
      </c>
      <c r="M5583" s="94"/>
      <c r="N5583" s="106" t="str">
        <f t="shared" si="5669"/>
        <v/>
      </c>
      <c r="O5583" s="106" t="str">
        <f t="shared" ref="O5583:O5646" si="5675">IF(N5583="", "",(N5583*$Q$2+$Q$3))</f>
        <v/>
      </c>
      <c r="P5583" s="106" t="str">
        <f t="shared" si="5670"/>
        <v/>
      </c>
      <c r="Q5583" s="106" t="str">
        <f t="shared" si="5671"/>
        <v/>
      </c>
      <c r="R5583" s="106" t="str">
        <f t="shared" si="5672"/>
        <v/>
      </c>
      <c r="S5583" s="106" t="str">
        <f t="shared" si="5673"/>
        <v/>
      </c>
      <c r="T5583" s="106" t="str">
        <f t="shared" si="5674"/>
        <v/>
      </c>
    </row>
    <row r="5584" spans="1:20" outlineLevel="1">
      <c r="A5584" s="169"/>
      <c r="B5584" s="117">
        <v>44784</v>
      </c>
      <c r="C5584" s="90">
        <v>0.33333333333333298</v>
      </c>
      <c r="D5584" s="106"/>
      <c r="E5584" s="106" t="str">
        <f t="shared" si="5658"/>
        <v/>
      </c>
      <c r="F5584" s="106"/>
      <c r="G5584" s="106" t="str">
        <f t="shared" si="5659"/>
        <v/>
      </c>
      <c r="H5584" s="106"/>
      <c r="I5584" s="106" t="str">
        <f t="shared" si="5660"/>
        <v/>
      </c>
      <c r="J5584" s="106"/>
      <c r="K5584" s="106" t="str">
        <f t="shared" si="5661"/>
        <v/>
      </c>
      <c r="L5584" s="107" t="str">
        <f t="shared" si="5662"/>
        <v>чи робить СНВВ?</v>
      </c>
      <c r="M5584" s="94"/>
      <c r="N5584" s="106" t="str">
        <f t="shared" si="5669"/>
        <v/>
      </c>
      <c r="O5584" s="106" t="str">
        <f t="shared" si="5675"/>
        <v/>
      </c>
      <c r="P5584" s="106" t="str">
        <f t="shared" si="5670"/>
        <v/>
      </c>
      <c r="Q5584" s="106" t="str">
        <f t="shared" si="5671"/>
        <v/>
      </c>
      <c r="R5584" s="106" t="str">
        <f t="shared" si="5672"/>
        <v/>
      </c>
      <c r="S5584" s="106" t="str">
        <f t="shared" si="5673"/>
        <v/>
      </c>
      <c r="T5584" s="106" t="str">
        <f t="shared" si="5674"/>
        <v/>
      </c>
    </row>
    <row r="5585" spans="1:20" outlineLevel="1">
      <c r="A5585" s="169"/>
      <c r="B5585" s="117">
        <v>44784</v>
      </c>
      <c r="C5585" s="90">
        <v>0.375</v>
      </c>
      <c r="D5585" s="106"/>
      <c r="E5585" s="106" t="str">
        <f t="shared" si="5658"/>
        <v/>
      </c>
      <c r="F5585" s="106"/>
      <c r="G5585" s="106" t="str">
        <f t="shared" si="5659"/>
        <v/>
      </c>
      <c r="H5585" s="106"/>
      <c r="I5585" s="106" t="str">
        <f t="shared" si="5660"/>
        <v/>
      </c>
      <c r="J5585" s="106"/>
      <c r="K5585" s="106" t="str">
        <f t="shared" si="5661"/>
        <v/>
      </c>
      <c r="L5585" s="107" t="str">
        <f t="shared" si="5662"/>
        <v>чи робить СНВВ?</v>
      </c>
      <c r="M5585" s="94"/>
      <c r="N5585" s="106" t="str">
        <f t="shared" si="5669"/>
        <v/>
      </c>
      <c r="O5585" s="106" t="str">
        <f t="shared" si="5675"/>
        <v/>
      </c>
      <c r="P5585" s="106" t="str">
        <f t="shared" si="5670"/>
        <v/>
      </c>
      <c r="Q5585" s="106" t="str">
        <f t="shared" si="5671"/>
        <v/>
      </c>
      <c r="R5585" s="106" t="str">
        <f t="shared" si="5672"/>
        <v/>
      </c>
      <c r="S5585" s="106" t="str">
        <f t="shared" si="5673"/>
        <v/>
      </c>
      <c r="T5585" s="106" t="str">
        <f t="shared" si="5674"/>
        <v/>
      </c>
    </row>
    <row r="5586" spans="1:20" outlineLevel="1">
      <c r="A5586" s="169"/>
      <c r="B5586" s="117">
        <v>44784</v>
      </c>
      <c r="C5586" s="90">
        <v>0.41666666666666702</v>
      </c>
      <c r="D5586" s="106"/>
      <c r="E5586" s="106" t="str">
        <f t="shared" si="5658"/>
        <v/>
      </c>
      <c r="F5586" s="106"/>
      <c r="G5586" s="106" t="str">
        <f t="shared" si="5659"/>
        <v/>
      </c>
      <c r="H5586" s="106"/>
      <c r="I5586" s="106" t="str">
        <f t="shared" si="5660"/>
        <v/>
      </c>
      <c r="J5586" s="106"/>
      <c r="K5586" s="106" t="str">
        <f t="shared" si="5661"/>
        <v/>
      </c>
      <c r="L5586" s="107" t="str">
        <f t="shared" si="5662"/>
        <v>чи робить СНВВ?</v>
      </c>
      <c r="M5586" s="94"/>
      <c r="N5586" s="106" t="str">
        <f t="shared" si="5669"/>
        <v/>
      </c>
      <c r="O5586" s="106" t="str">
        <f t="shared" si="5675"/>
        <v/>
      </c>
      <c r="P5586" s="106" t="str">
        <f t="shared" si="5670"/>
        <v/>
      </c>
      <c r="Q5586" s="106" t="str">
        <f t="shared" si="5671"/>
        <v/>
      </c>
      <c r="R5586" s="106" t="str">
        <f t="shared" si="5672"/>
        <v/>
      </c>
      <c r="S5586" s="106" t="str">
        <f t="shared" si="5673"/>
        <v/>
      </c>
      <c r="T5586" s="106" t="str">
        <f t="shared" si="5674"/>
        <v/>
      </c>
    </row>
    <row r="5587" spans="1:20" outlineLevel="1">
      <c r="A5587" s="169"/>
      <c r="B5587" s="117">
        <v>44784</v>
      </c>
      <c r="C5587" s="90">
        <v>0.45833333333333298</v>
      </c>
      <c r="D5587" s="106"/>
      <c r="E5587" s="106" t="str">
        <f t="shared" si="5658"/>
        <v/>
      </c>
      <c r="F5587" s="106"/>
      <c r="G5587" s="106" t="str">
        <f t="shared" si="5659"/>
        <v/>
      </c>
      <c r="H5587" s="106"/>
      <c r="I5587" s="106" t="str">
        <f t="shared" si="5660"/>
        <v/>
      </c>
      <c r="J5587" s="106"/>
      <c r="K5587" s="106" t="str">
        <f t="shared" si="5661"/>
        <v/>
      </c>
      <c r="L5587" s="107" t="str">
        <f t="shared" si="5662"/>
        <v>чи робить СНВВ?</v>
      </c>
      <c r="M5587" s="94"/>
      <c r="N5587" s="106" t="str">
        <f t="shared" si="5669"/>
        <v/>
      </c>
      <c r="O5587" s="106" t="str">
        <f t="shared" si="5675"/>
        <v/>
      </c>
      <c r="P5587" s="106" t="str">
        <f t="shared" si="5670"/>
        <v/>
      </c>
      <c r="Q5587" s="106" t="str">
        <f t="shared" si="5671"/>
        <v/>
      </c>
      <c r="R5587" s="106" t="str">
        <f t="shared" si="5672"/>
        <v/>
      </c>
      <c r="S5587" s="106" t="str">
        <f t="shared" si="5673"/>
        <v/>
      </c>
      <c r="T5587" s="106" t="str">
        <f t="shared" si="5674"/>
        <v/>
      </c>
    </row>
    <row r="5588" spans="1:20" outlineLevel="1">
      <c r="A5588" s="169"/>
      <c r="B5588" s="117">
        <v>44784</v>
      </c>
      <c r="C5588" s="90">
        <v>0.5</v>
      </c>
      <c r="D5588" s="106"/>
      <c r="E5588" s="106" t="str">
        <f t="shared" si="5658"/>
        <v/>
      </c>
      <c r="F5588" s="106"/>
      <c r="G5588" s="106" t="str">
        <f t="shared" si="5659"/>
        <v/>
      </c>
      <c r="H5588" s="106"/>
      <c r="I5588" s="106" t="str">
        <f t="shared" si="5660"/>
        <v/>
      </c>
      <c r="J5588" s="106"/>
      <c r="K5588" s="106" t="str">
        <f t="shared" si="5661"/>
        <v/>
      </c>
      <c r="L5588" s="107" t="str">
        <f t="shared" si="5662"/>
        <v>чи робить СНВВ?</v>
      </c>
      <c r="M5588" s="94"/>
      <c r="N5588" s="106" t="str">
        <f t="shared" si="5669"/>
        <v/>
      </c>
      <c r="O5588" s="106" t="str">
        <f t="shared" si="5675"/>
        <v/>
      </c>
      <c r="P5588" s="106" t="str">
        <f t="shared" si="5670"/>
        <v/>
      </c>
      <c r="Q5588" s="106" t="str">
        <f t="shared" si="5671"/>
        <v/>
      </c>
      <c r="R5588" s="106" t="str">
        <f t="shared" si="5672"/>
        <v/>
      </c>
      <c r="S5588" s="106" t="str">
        <f t="shared" si="5673"/>
        <v/>
      </c>
      <c r="T5588" s="106" t="str">
        <f t="shared" si="5674"/>
        <v/>
      </c>
    </row>
    <row r="5589" spans="1:20" outlineLevel="1">
      <c r="A5589" s="169"/>
      <c r="B5589" s="117">
        <v>44784</v>
      </c>
      <c r="C5589" s="90">
        <v>0.54166666666666696</v>
      </c>
      <c r="D5589" s="106"/>
      <c r="E5589" s="106" t="str">
        <f t="shared" si="5658"/>
        <v/>
      </c>
      <c r="F5589" s="106"/>
      <c r="G5589" s="106" t="str">
        <f t="shared" si="5659"/>
        <v/>
      </c>
      <c r="H5589" s="106"/>
      <c r="I5589" s="106" t="str">
        <f t="shared" si="5660"/>
        <v/>
      </c>
      <c r="J5589" s="106"/>
      <c r="K5589" s="106" t="str">
        <f t="shared" si="5661"/>
        <v/>
      </c>
      <c r="L5589" s="107" t="str">
        <f t="shared" si="5662"/>
        <v>чи робить СНВВ?</v>
      </c>
      <c r="M5589" s="94"/>
      <c r="N5589" s="106" t="str">
        <f t="shared" si="5669"/>
        <v/>
      </c>
      <c r="O5589" s="106" t="str">
        <f t="shared" si="5675"/>
        <v/>
      </c>
      <c r="P5589" s="106" t="str">
        <f t="shared" si="5670"/>
        <v/>
      </c>
      <c r="Q5589" s="106" t="str">
        <f t="shared" si="5671"/>
        <v/>
      </c>
      <c r="R5589" s="106" t="str">
        <f t="shared" si="5672"/>
        <v/>
      </c>
      <c r="S5589" s="106" t="str">
        <f t="shared" si="5673"/>
        <v/>
      </c>
      <c r="T5589" s="106" t="str">
        <f t="shared" si="5674"/>
        <v/>
      </c>
    </row>
    <row r="5590" spans="1:20" outlineLevel="1">
      <c r="A5590" s="169"/>
      <c r="B5590" s="117">
        <v>44784</v>
      </c>
      <c r="C5590" s="90">
        <v>0.58333333333333304</v>
      </c>
      <c r="D5590" s="106"/>
      <c r="E5590" s="106" t="str">
        <f t="shared" si="5658"/>
        <v/>
      </c>
      <c r="F5590" s="106"/>
      <c r="G5590" s="106" t="str">
        <f t="shared" si="5659"/>
        <v/>
      </c>
      <c r="H5590" s="106"/>
      <c r="I5590" s="106" t="str">
        <f t="shared" si="5660"/>
        <v/>
      </c>
      <c r="J5590" s="106"/>
      <c r="K5590" s="106" t="str">
        <f t="shared" si="5661"/>
        <v/>
      </c>
      <c r="L5590" s="107" t="str">
        <f t="shared" si="5662"/>
        <v>чи робить СНВВ?</v>
      </c>
      <c r="M5590" s="94"/>
      <c r="N5590" s="106" t="str">
        <f t="shared" si="5669"/>
        <v/>
      </c>
      <c r="O5590" s="106" t="str">
        <f t="shared" si="5675"/>
        <v/>
      </c>
      <c r="P5590" s="106" t="str">
        <f t="shared" si="5670"/>
        <v/>
      </c>
      <c r="Q5590" s="106" t="str">
        <f t="shared" si="5671"/>
        <v/>
      </c>
      <c r="R5590" s="106" t="str">
        <f t="shared" si="5672"/>
        <v/>
      </c>
      <c r="S5590" s="106" t="str">
        <f t="shared" si="5673"/>
        <v/>
      </c>
      <c r="T5590" s="106" t="str">
        <f t="shared" si="5674"/>
        <v/>
      </c>
    </row>
    <row r="5591" spans="1:20" outlineLevel="1">
      <c r="A5591" s="169"/>
      <c r="B5591" s="117">
        <v>44784</v>
      </c>
      <c r="C5591" s="90">
        <v>0.625</v>
      </c>
      <c r="D5591" s="106"/>
      <c r="E5591" s="106" t="str">
        <f t="shared" si="5658"/>
        <v/>
      </c>
      <c r="F5591" s="106"/>
      <c r="G5591" s="106" t="str">
        <f t="shared" si="5659"/>
        <v/>
      </c>
      <c r="H5591" s="106"/>
      <c r="I5591" s="106" t="str">
        <f t="shared" si="5660"/>
        <v/>
      </c>
      <c r="J5591" s="106"/>
      <c r="K5591" s="106" t="str">
        <f t="shared" si="5661"/>
        <v/>
      </c>
      <c r="L5591" s="107" t="str">
        <f t="shared" si="5662"/>
        <v>чи робить СНВВ?</v>
      </c>
      <c r="M5591" s="94"/>
      <c r="N5591" s="106" t="str">
        <f t="shared" si="5669"/>
        <v/>
      </c>
      <c r="O5591" s="106" t="str">
        <f t="shared" si="5675"/>
        <v/>
      </c>
      <c r="P5591" s="106" t="str">
        <f t="shared" si="5670"/>
        <v/>
      </c>
      <c r="Q5591" s="106" t="str">
        <f t="shared" si="5671"/>
        <v/>
      </c>
      <c r="R5591" s="106" t="str">
        <f t="shared" si="5672"/>
        <v/>
      </c>
      <c r="S5591" s="106" t="str">
        <f t="shared" si="5673"/>
        <v/>
      </c>
      <c r="T5591" s="106" t="str">
        <f t="shared" si="5674"/>
        <v/>
      </c>
    </row>
    <row r="5592" spans="1:20" outlineLevel="1">
      <c r="A5592" s="169"/>
      <c r="B5592" s="117">
        <v>44784</v>
      </c>
      <c r="C5592" s="90">
        <v>0.66666666666666696</v>
      </c>
      <c r="D5592" s="106"/>
      <c r="E5592" s="106" t="str">
        <f t="shared" si="5658"/>
        <v/>
      </c>
      <c r="F5592" s="106"/>
      <c r="G5592" s="106" t="str">
        <f t="shared" si="5659"/>
        <v/>
      </c>
      <c r="H5592" s="106"/>
      <c r="I5592" s="106" t="str">
        <f t="shared" si="5660"/>
        <v/>
      </c>
      <c r="J5592" s="106"/>
      <c r="K5592" s="106" t="str">
        <f t="shared" si="5661"/>
        <v/>
      </c>
      <c r="L5592" s="107" t="str">
        <f t="shared" si="5662"/>
        <v>чи робить СНВВ?</v>
      </c>
      <c r="M5592" s="94"/>
      <c r="N5592" s="106" t="str">
        <f t="shared" si="5669"/>
        <v/>
      </c>
      <c r="O5592" s="106" t="str">
        <f t="shared" si="5675"/>
        <v/>
      </c>
      <c r="P5592" s="106" t="str">
        <f t="shared" si="5670"/>
        <v/>
      </c>
      <c r="Q5592" s="106" t="str">
        <f t="shared" si="5671"/>
        <v/>
      </c>
      <c r="R5592" s="106" t="str">
        <f t="shared" si="5672"/>
        <v/>
      </c>
      <c r="S5592" s="106" t="str">
        <f t="shared" si="5673"/>
        <v/>
      </c>
      <c r="T5592" s="106" t="str">
        <f t="shared" si="5674"/>
        <v/>
      </c>
    </row>
    <row r="5593" spans="1:20" outlineLevel="1">
      <c r="A5593" s="169"/>
      <c r="B5593" s="117">
        <v>44784</v>
      </c>
      <c r="C5593" s="90">
        <v>0.70833333333333304</v>
      </c>
      <c r="D5593" s="106"/>
      <c r="E5593" s="106" t="str">
        <f t="shared" si="5658"/>
        <v/>
      </c>
      <c r="F5593" s="106"/>
      <c r="G5593" s="106" t="str">
        <f t="shared" si="5659"/>
        <v/>
      </c>
      <c r="H5593" s="106"/>
      <c r="I5593" s="106" t="str">
        <f t="shared" si="5660"/>
        <v/>
      </c>
      <c r="J5593" s="106"/>
      <c r="K5593" s="106" t="str">
        <f t="shared" si="5661"/>
        <v/>
      </c>
      <c r="L5593" s="107" t="str">
        <f t="shared" si="5662"/>
        <v>чи робить СНВВ?</v>
      </c>
      <c r="M5593" s="94"/>
      <c r="N5593" s="106" t="str">
        <f t="shared" si="5669"/>
        <v/>
      </c>
      <c r="O5593" s="106" t="str">
        <f t="shared" si="5675"/>
        <v/>
      </c>
      <c r="P5593" s="106" t="str">
        <f t="shared" si="5670"/>
        <v/>
      </c>
      <c r="Q5593" s="106" t="str">
        <f t="shared" si="5671"/>
        <v/>
      </c>
      <c r="R5593" s="106" t="str">
        <f t="shared" si="5672"/>
        <v/>
      </c>
      <c r="S5593" s="106" t="str">
        <f t="shared" si="5673"/>
        <v/>
      </c>
      <c r="T5593" s="106" t="str">
        <f t="shared" si="5674"/>
        <v/>
      </c>
    </row>
    <row r="5594" spans="1:20" outlineLevel="1">
      <c r="A5594" s="169"/>
      <c r="B5594" s="117">
        <v>44784</v>
      </c>
      <c r="C5594" s="90">
        <v>0.75</v>
      </c>
      <c r="D5594" s="106"/>
      <c r="E5594" s="106" t="str">
        <f t="shared" si="5658"/>
        <v/>
      </c>
      <c r="F5594" s="106"/>
      <c r="G5594" s="106" t="str">
        <f t="shared" si="5659"/>
        <v/>
      </c>
      <c r="H5594" s="106"/>
      <c r="I5594" s="106" t="str">
        <f t="shared" si="5660"/>
        <v/>
      </c>
      <c r="J5594" s="106"/>
      <c r="K5594" s="106" t="str">
        <f t="shared" si="5661"/>
        <v/>
      </c>
      <c r="L5594" s="107" t="str">
        <f t="shared" si="5662"/>
        <v>чи робить СНВВ?</v>
      </c>
      <c r="M5594" s="94"/>
      <c r="N5594" s="106" t="str">
        <f t="shared" si="5669"/>
        <v/>
      </c>
      <c r="O5594" s="106" t="str">
        <f t="shared" si="5675"/>
        <v/>
      </c>
      <c r="P5594" s="106" t="str">
        <f t="shared" si="5670"/>
        <v/>
      </c>
      <c r="Q5594" s="106" t="str">
        <f t="shared" si="5671"/>
        <v/>
      </c>
      <c r="R5594" s="106" t="str">
        <f t="shared" si="5672"/>
        <v/>
      </c>
      <c r="S5594" s="106" t="str">
        <f t="shared" si="5673"/>
        <v/>
      </c>
      <c r="T5594" s="106" t="str">
        <f t="shared" si="5674"/>
        <v/>
      </c>
    </row>
    <row r="5595" spans="1:20" outlineLevel="1">
      <c r="A5595" s="169"/>
      <c r="B5595" s="117">
        <v>44784</v>
      </c>
      <c r="C5595" s="90">
        <v>0.79166666666666696</v>
      </c>
      <c r="D5595" s="106"/>
      <c r="E5595" s="106" t="str">
        <f t="shared" si="5658"/>
        <v/>
      </c>
      <c r="F5595" s="106"/>
      <c r="G5595" s="106" t="str">
        <f t="shared" si="5659"/>
        <v/>
      </c>
      <c r="H5595" s="106"/>
      <c r="I5595" s="106" t="str">
        <f t="shared" si="5660"/>
        <v/>
      </c>
      <c r="J5595" s="106"/>
      <c r="K5595" s="106" t="str">
        <f t="shared" si="5661"/>
        <v/>
      </c>
      <c r="L5595" s="107" t="str">
        <f t="shared" si="5662"/>
        <v>чи робить СНВВ?</v>
      </c>
      <c r="M5595" s="94"/>
      <c r="N5595" s="106" t="str">
        <f t="shared" si="5669"/>
        <v/>
      </c>
      <c r="O5595" s="106" t="str">
        <f t="shared" si="5675"/>
        <v/>
      </c>
      <c r="P5595" s="106" t="str">
        <f t="shared" si="5670"/>
        <v/>
      </c>
      <c r="Q5595" s="106" t="str">
        <f t="shared" si="5671"/>
        <v/>
      </c>
      <c r="R5595" s="106" t="str">
        <f t="shared" si="5672"/>
        <v/>
      </c>
      <c r="S5595" s="106" t="str">
        <f t="shared" si="5673"/>
        <v/>
      </c>
      <c r="T5595" s="106" t="str">
        <f t="shared" si="5674"/>
        <v/>
      </c>
    </row>
    <row r="5596" spans="1:20" outlineLevel="1">
      <c r="A5596" s="169"/>
      <c r="B5596" s="117">
        <v>44784</v>
      </c>
      <c r="C5596" s="90">
        <v>0.83333333333333304</v>
      </c>
      <c r="D5596" s="106"/>
      <c r="E5596" s="106" t="str">
        <f t="shared" si="5658"/>
        <v/>
      </c>
      <c r="F5596" s="106"/>
      <c r="G5596" s="106" t="str">
        <f t="shared" si="5659"/>
        <v/>
      </c>
      <c r="H5596" s="106"/>
      <c r="I5596" s="106" t="str">
        <f t="shared" si="5660"/>
        <v/>
      </c>
      <c r="J5596" s="106"/>
      <c r="K5596" s="106" t="str">
        <f t="shared" si="5661"/>
        <v/>
      </c>
      <c r="L5596" s="107" t="str">
        <f t="shared" si="5662"/>
        <v>чи робить СНВВ?</v>
      </c>
      <c r="M5596" s="94"/>
      <c r="N5596" s="106" t="str">
        <f t="shared" si="5669"/>
        <v/>
      </c>
      <c r="O5596" s="106" t="str">
        <f t="shared" si="5675"/>
        <v/>
      </c>
      <c r="P5596" s="106" t="str">
        <f t="shared" si="5670"/>
        <v/>
      </c>
      <c r="Q5596" s="106" t="str">
        <f t="shared" si="5671"/>
        <v/>
      </c>
      <c r="R5596" s="106" t="str">
        <f t="shared" si="5672"/>
        <v/>
      </c>
      <c r="S5596" s="106" t="str">
        <f t="shared" si="5673"/>
        <v/>
      </c>
      <c r="T5596" s="106" t="str">
        <f t="shared" si="5674"/>
        <v/>
      </c>
    </row>
    <row r="5597" spans="1:20" outlineLevel="1">
      <c r="A5597" s="169"/>
      <c r="B5597" s="117">
        <v>44784</v>
      </c>
      <c r="C5597" s="90">
        <v>0.875</v>
      </c>
      <c r="D5597" s="106"/>
      <c r="E5597" s="106" t="str">
        <f t="shared" si="5658"/>
        <v/>
      </c>
      <c r="F5597" s="106"/>
      <c r="G5597" s="106" t="str">
        <f t="shared" si="5659"/>
        <v/>
      </c>
      <c r="H5597" s="106"/>
      <c r="I5597" s="106" t="str">
        <f t="shared" si="5660"/>
        <v/>
      </c>
      <c r="J5597" s="106"/>
      <c r="K5597" s="106" t="str">
        <f t="shared" si="5661"/>
        <v/>
      </c>
      <c r="L5597" s="107" t="str">
        <f t="shared" si="5662"/>
        <v>чи робить СНВВ?</v>
      </c>
      <c r="M5597" s="94"/>
      <c r="N5597" s="106" t="str">
        <f t="shared" si="5669"/>
        <v/>
      </c>
      <c r="O5597" s="106" t="str">
        <f t="shared" si="5675"/>
        <v/>
      </c>
      <c r="P5597" s="106" t="str">
        <f t="shared" si="5670"/>
        <v/>
      </c>
      <c r="Q5597" s="106" t="str">
        <f t="shared" si="5671"/>
        <v/>
      </c>
      <c r="R5597" s="106" t="str">
        <f t="shared" si="5672"/>
        <v/>
      </c>
      <c r="S5597" s="106" t="str">
        <f t="shared" si="5673"/>
        <v/>
      </c>
      <c r="T5597" s="106" t="str">
        <f t="shared" si="5674"/>
        <v/>
      </c>
    </row>
    <row r="5598" spans="1:20" outlineLevel="1">
      <c r="A5598" s="169"/>
      <c r="B5598" s="117">
        <v>44784</v>
      </c>
      <c r="C5598" s="90">
        <v>0.91666666666666696</v>
      </c>
      <c r="D5598" s="106"/>
      <c r="E5598" s="106" t="str">
        <f t="shared" si="5658"/>
        <v/>
      </c>
      <c r="F5598" s="106"/>
      <c r="G5598" s="106" t="str">
        <f t="shared" si="5659"/>
        <v/>
      </c>
      <c r="H5598" s="106"/>
      <c r="I5598" s="106" t="str">
        <f t="shared" si="5660"/>
        <v/>
      </c>
      <c r="J5598" s="106"/>
      <c r="K5598" s="106" t="str">
        <f t="shared" si="5661"/>
        <v/>
      </c>
      <c r="L5598" s="107" t="str">
        <f t="shared" si="5662"/>
        <v>чи робить СНВВ?</v>
      </c>
      <c r="M5598" s="94"/>
      <c r="N5598" s="106" t="str">
        <f t="shared" si="5669"/>
        <v/>
      </c>
      <c r="O5598" s="106" t="str">
        <f t="shared" si="5675"/>
        <v/>
      </c>
      <c r="P5598" s="106" t="str">
        <f t="shared" si="5670"/>
        <v/>
      </c>
      <c r="Q5598" s="106" t="str">
        <f t="shared" si="5671"/>
        <v/>
      </c>
      <c r="R5598" s="106" t="str">
        <f t="shared" si="5672"/>
        <v/>
      </c>
      <c r="S5598" s="106" t="str">
        <f t="shared" si="5673"/>
        <v/>
      </c>
      <c r="T5598" s="106" t="str">
        <f t="shared" si="5674"/>
        <v/>
      </c>
    </row>
    <row r="5599" spans="1:20" outlineLevel="1">
      <c r="A5599" s="169"/>
      <c r="B5599" s="117">
        <v>44784</v>
      </c>
      <c r="C5599" s="90">
        <v>0.95833333333333304</v>
      </c>
      <c r="D5599" s="106"/>
      <c r="E5599" s="106" t="str">
        <f t="shared" si="5658"/>
        <v/>
      </c>
      <c r="F5599" s="106"/>
      <c r="G5599" s="106" t="str">
        <f t="shared" si="5659"/>
        <v/>
      </c>
      <c r="H5599" s="106"/>
      <c r="I5599" s="106" t="str">
        <f t="shared" si="5660"/>
        <v/>
      </c>
      <c r="J5599" s="106"/>
      <c r="K5599" s="106" t="str">
        <f t="shared" si="5661"/>
        <v/>
      </c>
      <c r="L5599" s="107" t="str">
        <f t="shared" si="5662"/>
        <v>чи робить СНВВ?</v>
      </c>
      <c r="M5599" s="94"/>
      <c r="N5599" s="106" t="str">
        <f t="shared" si="5669"/>
        <v/>
      </c>
      <c r="O5599" s="106" t="str">
        <f t="shared" si="5675"/>
        <v/>
      </c>
      <c r="P5599" s="106" t="str">
        <f t="shared" si="5670"/>
        <v/>
      </c>
      <c r="Q5599" s="106" t="str">
        <f t="shared" si="5671"/>
        <v/>
      </c>
      <c r="R5599" s="106" t="str">
        <f t="shared" si="5672"/>
        <v/>
      </c>
      <c r="S5599" s="106" t="str">
        <f t="shared" si="5673"/>
        <v/>
      </c>
      <c r="T5599" s="106" t="str">
        <f t="shared" si="5674"/>
        <v/>
      </c>
    </row>
    <row r="5600" spans="1:20" outlineLevel="1">
      <c r="A5600" s="169"/>
      <c r="B5600" s="117">
        <v>44784</v>
      </c>
      <c r="C5600" s="90">
        <v>1</v>
      </c>
      <c r="D5600" s="106"/>
      <c r="E5600" s="106" t="str">
        <f t="shared" si="5658"/>
        <v/>
      </c>
      <c r="F5600" s="106"/>
      <c r="G5600" s="106" t="str">
        <f t="shared" si="5659"/>
        <v/>
      </c>
      <c r="H5600" s="106"/>
      <c r="I5600" s="106" t="str">
        <f t="shared" si="5660"/>
        <v/>
      </c>
      <c r="J5600" s="106"/>
      <c r="K5600" s="106" t="str">
        <f t="shared" si="5661"/>
        <v/>
      </c>
      <c r="L5600" s="107" t="str">
        <f t="shared" si="5662"/>
        <v>чи робить СНВВ?</v>
      </c>
      <c r="M5600" s="94"/>
      <c r="N5600" s="106" t="str">
        <f t="shared" si="5669"/>
        <v/>
      </c>
      <c r="O5600" s="106" t="str">
        <f t="shared" si="5675"/>
        <v/>
      </c>
      <c r="P5600" s="106" t="str">
        <f t="shared" si="5670"/>
        <v/>
      </c>
      <c r="Q5600" s="106" t="str">
        <f t="shared" si="5671"/>
        <v/>
      </c>
      <c r="R5600" s="106" t="str">
        <f t="shared" si="5672"/>
        <v/>
      </c>
      <c r="S5600" s="106" t="str">
        <f t="shared" si="5673"/>
        <v/>
      </c>
      <c r="T5600" s="106" t="str">
        <f t="shared" si="5674"/>
        <v/>
      </c>
    </row>
    <row r="5601" spans="1:20">
      <c r="A5601" s="113"/>
      <c r="B5601" s="170" t="s">
        <v>311</v>
      </c>
      <c r="C5601" s="170"/>
      <c r="D5601" s="97">
        <f t="shared" ref="D5601" si="5676">SUM(D5577:D5600)</f>
        <v>0</v>
      </c>
      <c r="E5601" s="98">
        <f t="shared" ref="E5601" si="5677">COUNTIF(E5577:E5600,"&gt;0")</f>
        <v>0</v>
      </c>
      <c r="F5601" s="97">
        <f t="shared" ref="F5601" si="5678">SUM(F5577:F5600)</f>
        <v>0</v>
      </c>
      <c r="G5601" s="98">
        <f t="shared" ref="G5601" si="5679">COUNTIF(G5577:G5600,"&gt;0")</f>
        <v>0</v>
      </c>
      <c r="H5601" s="97">
        <f t="shared" ref="H5601" si="5680">SUM(H5577:H5600)</f>
        <v>0</v>
      </c>
      <c r="I5601" s="98">
        <f t="shared" ref="I5601" si="5681">COUNTIF(I5577:I5600,"&gt;0")</f>
        <v>0</v>
      </c>
      <c r="J5601" s="97">
        <f t="shared" ref="J5601" si="5682">SUM(J5577:J5600)</f>
        <v>0</v>
      </c>
      <c r="K5601" s="98">
        <f t="shared" ref="K5601" si="5683">COUNTIF(K5577:K5600,"&gt;0")</f>
        <v>0</v>
      </c>
      <c r="L5601" s="98">
        <f t="shared" ref="L5601" si="5684">COUNTIF(L5577:L5600,"СНВВ не працює")</f>
        <v>0</v>
      </c>
      <c r="M5601" s="94"/>
      <c r="N5601" s="97">
        <f>AVERAGEA(N5577:N5600)</f>
        <v>0</v>
      </c>
      <c r="O5601" s="97">
        <f>AVERAGEA(O5577:O5600)</f>
        <v>0</v>
      </c>
      <c r="P5601" s="97">
        <f>SUM(P5577:P5600)</f>
        <v>0</v>
      </c>
      <c r="Q5601" s="97">
        <f>SUM(Q5577:Q5600)</f>
        <v>0</v>
      </c>
      <c r="R5601" s="97">
        <f>SUM(R5577:R5600)</f>
        <v>0</v>
      </c>
      <c r="S5601" s="97">
        <f>SUM(S5577:S5600)</f>
        <v>0</v>
      </c>
      <c r="T5601" s="97">
        <f>SUM(T5577:T5600)</f>
        <v>0</v>
      </c>
    </row>
    <row r="5602" spans="1:20" outlineLevel="1">
      <c r="A5602" s="168">
        <v>44785</v>
      </c>
      <c r="B5602" s="117">
        <v>44785</v>
      </c>
      <c r="C5602" s="90">
        <v>4.1666666666666664E-2</v>
      </c>
      <c r="D5602" s="106"/>
      <c r="E5602" s="106" t="str">
        <f t="shared" ref="E5602:E5625" si="5685">IF(D5602="","",IF(D5602&lt;1,1,0))</f>
        <v/>
      </c>
      <c r="F5602" s="106"/>
      <c r="G5602" s="106" t="str">
        <f t="shared" ref="G5602:G5625" si="5686">IF(F5602="","",IF(F5602&lt;1,1,0))</f>
        <v/>
      </c>
      <c r="H5602" s="106"/>
      <c r="I5602" s="106" t="str">
        <f t="shared" ref="I5602:I5625" si="5687">IF(H5602="","",IF(H5602&lt;1,1,0))</f>
        <v/>
      </c>
      <c r="J5602" s="106"/>
      <c r="K5602" s="106" t="str">
        <f t="shared" ref="K5602:K5625" si="5688">IF(J5602="","",IF(J5602&lt;1,1,0))</f>
        <v/>
      </c>
      <c r="L5602" s="107" t="str">
        <f t="shared" ref="L5602:L5625" si="5689">IF(H5602="","чи робить СНВВ?",IF(J5602="","чи роблять агрегати?",IF($J5602=0,"агрегати не працюють",IF(AND($H5602=0,$J5602=1),"СНВВ не працює","OK"))))</f>
        <v>чи робить СНВВ?</v>
      </c>
      <c r="M5602" s="94"/>
      <c r="N5602" s="106" t="str">
        <f t="shared" ref="N5602" si="5690">IF(OR(E5602&lt;&gt;0, J5602=0), "",D5602)</f>
        <v/>
      </c>
      <c r="O5602" s="106" t="str">
        <f t="shared" si="5675"/>
        <v/>
      </c>
      <c r="P5602" s="106" t="str">
        <f t="shared" ref="P5602" si="5691">IF(AND($E5602&lt;&gt;0,$J5602=1),D5602,O5602)</f>
        <v/>
      </c>
      <c r="Q5602" s="106" t="str">
        <f t="shared" ref="Q5602" si="5692">IF(OR(G5602&lt;&gt;0, J5602=0), "",F5602)</f>
        <v/>
      </c>
      <c r="R5602" s="106" t="str">
        <f t="shared" ref="R5602" si="5693">IF(Q5602="", "",(Q5602*$S$2+$S$3))</f>
        <v/>
      </c>
      <c r="S5602" s="106" t="str">
        <f t="shared" ref="S5602" si="5694">IF(AND(G5602&lt;&gt;0,J5602=1),F5602,R5602)</f>
        <v/>
      </c>
      <c r="T5602" s="106" t="str">
        <f t="shared" ref="T5602" si="5695">IFERROR(P5602*S5602,"")</f>
        <v/>
      </c>
    </row>
    <row r="5603" spans="1:20" outlineLevel="1">
      <c r="A5603" s="169"/>
      <c r="B5603" s="117">
        <v>44785</v>
      </c>
      <c r="C5603" s="90">
        <v>8.3333333333333301E-2</v>
      </c>
      <c r="D5603" s="106"/>
      <c r="E5603" s="106" t="str">
        <f t="shared" si="5685"/>
        <v/>
      </c>
      <c r="F5603" s="106"/>
      <c r="G5603" s="106" t="str">
        <f t="shared" si="5686"/>
        <v/>
      </c>
      <c r="H5603" s="106"/>
      <c r="I5603" s="106" t="str">
        <f t="shared" si="5687"/>
        <v/>
      </c>
      <c r="J5603" s="106"/>
      <c r="K5603" s="106" t="str">
        <f t="shared" si="5688"/>
        <v/>
      </c>
      <c r="L5603" s="107" t="str">
        <f t="shared" si="5689"/>
        <v>чи робить СНВВ?</v>
      </c>
      <c r="M5603" s="94"/>
      <c r="N5603" s="106" t="str">
        <f t="shared" ref="N5603:N5625" si="5696">IF(OR(E5603&lt;&gt;0, J5603=0), "",D5603)</f>
        <v/>
      </c>
      <c r="O5603" s="106" t="str">
        <f t="shared" si="5675"/>
        <v/>
      </c>
      <c r="P5603" s="106" t="str">
        <f t="shared" ref="P5603:P5625" si="5697">IF(AND($E5603&lt;&gt;0,$J5603=1),D5603,O5603)</f>
        <v/>
      </c>
      <c r="Q5603" s="106" t="str">
        <f t="shared" ref="Q5603:Q5625" si="5698">IF(OR(G5603&lt;&gt;0, J5603=0), "",F5603)</f>
        <v/>
      </c>
      <c r="R5603" s="106" t="str">
        <f t="shared" ref="R5603:R5625" si="5699">IF(Q5603="", "",(Q5603*$S$2+$S$3))</f>
        <v/>
      </c>
      <c r="S5603" s="106" t="str">
        <f t="shared" ref="S5603:S5625" si="5700">IF(AND(G5603&lt;&gt;0,J5603=1),F5603,R5603)</f>
        <v/>
      </c>
      <c r="T5603" s="106" t="str">
        <f t="shared" ref="T5603:T5625" si="5701">IFERROR(P5603*S5603,"")</f>
        <v/>
      </c>
    </row>
    <row r="5604" spans="1:20" outlineLevel="1">
      <c r="A5604" s="169"/>
      <c r="B5604" s="117">
        <v>44785</v>
      </c>
      <c r="C5604" s="90">
        <v>0.125</v>
      </c>
      <c r="D5604" s="106"/>
      <c r="E5604" s="106" t="str">
        <f t="shared" si="5685"/>
        <v/>
      </c>
      <c r="F5604" s="106"/>
      <c r="G5604" s="106" t="str">
        <f t="shared" si="5686"/>
        <v/>
      </c>
      <c r="H5604" s="106"/>
      <c r="I5604" s="106" t="str">
        <f t="shared" si="5687"/>
        <v/>
      </c>
      <c r="J5604" s="106"/>
      <c r="K5604" s="106" t="str">
        <f t="shared" si="5688"/>
        <v/>
      </c>
      <c r="L5604" s="107" t="str">
        <f t="shared" si="5689"/>
        <v>чи робить СНВВ?</v>
      </c>
      <c r="M5604" s="94"/>
      <c r="N5604" s="106" t="str">
        <f t="shared" si="5696"/>
        <v/>
      </c>
      <c r="O5604" s="106" t="str">
        <f t="shared" si="5675"/>
        <v/>
      </c>
      <c r="P5604" s="106" t="str">
        <f t="shared" si="5697"/>
        <v/>
      </c>
      <c r="Q5604" s="106" t="str">
        <f t="shared" si="5698"/>
        <v/>
      </c>
      <c r="R5604" s="106" t="str">
        <f t="shared" si="5699"/>
        <v/>
      </c>
      <c r="S5604" s="106" t="str">
        <f t="shared" si="5700"/>
        <v/>
      </c>
      <c r="T5604" s="106" t="str">
        <f t="shared" si="5701"/>
        <v/>
      </c>
    </row>
    <row r="5605" spans="1:20" outlineLevel="1">
      <c r="A5605" s="169"/>
      <c r="B5605" s="117">
        <v>44785</v>
      </c>
      <c r="C5605" s="90">
        <v>0.16666666666666699</v>
      </c>
      <c r="D5605" s="106"/>
      <c r="E5605" s="106" t="str">
        <f t="shared" si="5685"/>
        <v/>
      </c>
      <c r="F5605" s="106"/>
      <c r="G5605" s="106" t="str">
        <f t="shared" si="5686"/>
        <v/>
      </c>
      <c r="H5605" s="106"/>
      <c r="I5605" s="106" t="str">
        <f t="shared" si="5687"/>
        <v/>
      </c>
      <c r="J5605" s="106"/>
      <c r="K5605" s="106" t="str">
        <f t="shared" si="5688"/>
        <v/>
      </c>
      <c r="L5605" s="107" t="str">
        <f t="shared" si="5689"/>
        <v>чи робить СНВВ?</v>
      </c>
      <c r="M5605" s="94"/>
      <c r="N5605" s="106" t="str">
        <f t="shared" si="5696"/>
        <v/>
      </c>
      <c r="O5605" s="106" t="str">
        <f t="shared" si="5675"/>
        <v/>
      </c>
      <c r="P5605" s="106" t="str">
        <f t="shared" si="5697"/>
        <v/>
      </c>
      <c r="Q5605" s="106" t="str">
        <f t="shared" si="5698"/>
        <v/>
      </c>
      <c r="R5605" s="106" t="str">
        <f t="shared" si="5699"/>
        <v/>
      </c>
      <c r="S5605" s="106" t="str">
        <f t="shared" si="5700"/>
        <v/>
      </c>
      <c r="T5605" s="106" t="str">
        <f t="shared" si="5701"/>
        <v/>
      </c>
    </row>
    <row r="5606" spans="1:20" outlineLevel="1">
      <c r="A5606" s="169"/>
      <c r="B5606" s="117">
        <v>44785</v>
      </c>
      <c r="C5606" s="90">
        <v>0.20833333333333301</v>
      </c>
      <c r="D5606" s="106"/>
      <c r="E5606" s="106" t="str">
        <f t="shared" si="5685"/>
        <v/>
      </c>
      <c r="F5606" s="106"/>
      <c r="G5606" s="106" t="str">
        <f t="shared" si="5686"/>
        <v/>
      </c>
      <c r="H5606" s="106"/>
      <c r="I5606" s="106" t="str">
        <f t="shared" si="5687"/>
        <v/>
      </c>
      <c r="J5606" s="106"/>
      <c r="K5606" s="106" t="str">
        <f t="shared" si="5688"/>
        <v/>
      </c>
      <c r="L5606" s="107" t="str">
        <f t="shared" si="5689"/>
        <v>чи робить СНВВ?</v>
      </c>
      <c r="M5606" s="94"/>
      <c r="N5606" s="106" t="str">
        <f t="shared" si="5696"/>
        <v/>
      </c>
      <c r="O5606" s="106" t="str">
        <f t="shared" si="5675"/>
        <v/>
      </c>
      <c r="P5606" s="106" t="str">
        <f t="shared" si="5697"/>
        <v/>
      </c>
      <c r="Q5606" s="106" t="str">
        <f t="shared" si="5698"/>
        <v/>
      </c>
      <c r="R5606" s="106" t="str">
        <f t="shared" si="5699"/>
        <v/>
      </c>
      <c r="S5606" s="106" t="str">
        <f t="shared" si="5700"/>
        <v/>
      </c>
      <c r="T5606" s="106" t="str">
        <f t="shared" si="5701"/>
        <v/>
      </c>
    </row>
    <row r="5607" spans="1:20" outlineLevel="1">
      <c r="A5607" s="169"/>
      <c r="B5607" s="117">
        <v>44785</v>
      </c>
      <c r="C5607" s="90">
        <v>0.25</v>
      </c>
      <c r="D5607" s="106"/>
      <c r="E5607" s="106" t="str">
        <f t="shared" si="5685"/>
        <v/>
      </c>
      <c r="F5607" s="106"/>
      <c r="G5607" s="106" t="str">
        <f t="shared" si="5686"/>
        <v/>
      </c>
      <c r="H5607" s="106"/>
      <c r="I5607" s="106" t="str">
        <f t="shared" si="5687"/>
        <v/>
      </c>
      <c r="J5607" s="106"/>
      <c r="K5607" s="106" t="str">
        <f t="shared" si="5688"/>
        <v/>
      </c>
      <c r="L5607" s="107" t="str">
        <f t="shared" si="5689"/>
        <v>чи робить СНВВ?</v>
      </c>
      <c r="M5607" s="94"/>
      <c r="N5607" s="106" t="str">
        <f t="shared" si="5696"/>
        <v/>
      </c>
      <c r="O5607" s="106" t="str">
        <f t="shared" si="5675"/>
        <v/>
      </c>
      <c r="P5607" s="106" t="str">
        <f t="shared" si="5697"/>
        <v/>
      </c>
      <c r="Q5607" s="106" t="str">
        <f t="shared" si="5698"/>
        <v/>
      </c>
      <c r="R5607" s="106" t="str">
        <f t="shared" si="5699"/>
        <v/>
      </c>
      <c r="S5607" s="106" t="str">
        <f t="shared" si="5700"/>
        <v/>
      </c>
      <c r="T5607" s="106" t="str">
        <f t="shared" si="5701"/>
        <v/>
      </c>
    </row>
    <row r="5608" spans="1:20" outlineLevel="1">
      <c r="A5608" s="169"/>
      <c r="B5608" s="117">
        <v>44785</v>
      </c>
      <c r="C5608" s="90">
        <v>0.29166666666666702</v>
      </c>
      <c r="D5608" s="106"/>
      <c r="E5608" s="106" t="str">
        <f t="shared" si="5685"/>
        <v/>
      </c>
      <c r="F5608" s="106"/>
      <c r="G5608" s="106" t="str">
        <f t="shared" si="5686"/>
        <v/>
      </c>
      <c r="H5608" s="106"/>
      <c r="I5608" s="106" t="str">
        <f t="shared" si="5687"/>
        <v/>
      </c>
      <c r="J5608" s="106"/>
      <c r="K5608" s="106" t="str">
        <f t="shared" si="5688"/>
        <v/>
      </c>
      <c r="L5608" s="107" t="str">
        <f t="shared" si="5689"/>
        <v>чи робить СНВВ?</v>
      </c>
      <c r="M5608" s="94"/>
      <c r="N5608" s="106" t="str">
        <f t="shared" si="5696"/>
        <v/>
      </c>
      <c r="O5608" s="106" t="str">
        <f t="shared" si="5675"/>
        <v/>
      </c>
      <c r="P5608" s="106" t="str">
        <f t="shared" si="5697"/>
        <v/>
      </c>
      <c r="Q5608" s="106" t="str">
        <f t="shared" si="5698"/>
        <v/>
      </c>
      <c r="R5608" s="106" t="str">
        <f t="shared" si="5699"/>
        <v/>
      </c>
      <c r="S5608" s="106" t="str">
        <f t="shared" si="5700"/>
        <v/>
      </c>
      <c r="T5608" s="106" t="str">
        <f t="shared" si="5701"/>
        <v/>
      </c>
    </row>
    <row r="5609" spans="1:20" outlineLevel="1">
      <c r="A5609" s="169"/>
      <c r="B5609" s="117">
        <v>44785</v>
      </c>
      <c r="C5609" s="90">
        <v>0.33333333333333298</v>
      </c>
      <c r="D5609" s="106"/>
      <c r="E5609" s="106" t="str">
        <f t="shared" si="5685"/>
        <v/>
      </c>
      <c r="F5609" s="106"/>
      <c r="G5609" s="106" t="str">
        <f t="shared" si="5686"/>
        <v/>
      </c>
      <c r="H5609" s="106"/>
      <c r="I5609" s="106" t="str">
        <f t="shared" si="5687"/>
        <v/>
      </c>
      <c r="J5609" s="106"/>
      <c r="K5609" s="106" t="str">
        <f t="shared" si="5688"/>
        <v/>
      </c>
      <c r="L5609" s="107" t="str">
        <f t="shared" si="5689"/>
        <v>чи робить СНВВ?</v>
      </c>
      <c r="M5609" s="94"/>
      <c r="N5609" s="106" t="str">
        <f t="shared" si="5696"/>
        <v/>
      </c>
      <c r="O5609" s="106" t="str">
        <f t="shared" si="5675"/>
        <v/>
      </c>
      <c r="P5609" s="106" t="str">
        <f t="shared" si="5697"/>
        <v/>
      </c>
      <c r="Q5609" s="106" t="str">
        <f t="shared" si="5698"/>
        <v/>
      </c>
      <c r="R5609" s="106" t="str">
        <f t="shared" si="5699"/>
        <v/>
      </c>
      <c r="S5609" s="106" t="str">
        <f t="shared" si="5700"/>
        <v/>
      </c>
      <c r="T5609" s="106" t="str">
        <f t="shared" si="5701"/>
        <v/>
      </c>
    </row>
    <row r="5610" spans="1:20" outlineLevel="1">
      <c r="A5610" s="169"/>
      <c r="B5610" s="117">
        <v>44785</v>
      </c>
      <c r="C5610" s="90">
        <v>0.375</v>
      </c>
      <c r="D5610" s="106"/>
      <c r="E5610" s="106" t="str">
        <f t="shared" si="5685"/>
        <v/>
      </c>
      <c r="F5610" s="106"/>
      <c r="G5610" s="106" t="str">
        <f t="shared" si="5686"/>
        <v/>
      </c>
      <c r="H5610" s="106"/>
      <c r="I5610" s="106" t="str">
        <f t="shared" si="5687"/>
        <v/>
      </c>
      <c r="J5610" s="106"/>
      <c r="K5610" s="106" t="str">
        <f t="shared" si="5688"/>
        <v/>
      </c>
      <c r="L5610" s="107" t="str">
        <f t="shared" si="5689"/>
        <v>чи робить СНВВ?</v>
      </c>
      <c r="M5610" s="94"/>
      <c r="N5610" s="106" t="str">
        <f t="shared" si="5696"/>
        <v/>
      </c>
      <c r="O5610" s="106" t="str">
        <f t="shared" si="5675"/>
        <v/>
      </c>
      <c r="P5610" s="106" t="str">
        <f t="shared" si="5697"/>
        <v/>
      </c>
      <c r="Q5610" s="106" t="str">
        <f t="shared" si="5698"/>
        <v/>
      </c>
      <c r="R5610" s="106" t="str">
        <f t="shared" si="5699"/>
        <v/>
      </c>
      <c r="S5610" s="106" t="str">
        <f t="shared" si="5700"/>
        <v/>
      </c>
      <c r="T5610" s="106" t="str">
        <f t="shared" si="5701"/>
        <v/>
      </c>
    </row>
    <row r="5611" spans="1:20" outlineLevel="1">
      <c r="A5611" s="169"/>
      <c r="B5611" s="117">
        <v>44785</v>
      </c>
      <c r="C5611" s="90">
        <v>0.41666666666666702</v>
      </c>
      <c r="D5611" s="106"/>
      <c r="E5611" s="106" t="str">
        <f t="shared" si="5685"/>
        <v/>
      </c>
      <c r="F5611" s="106"/>
      <c r="G5611" s="106" t="str">
        <f t="shared" si="5686"/>
        <v/>
      </c>
      <c r="H5611" s="106"/>
      <c r="I5611" s="106" t="str">
        <f t="shared" si="5687"/>
        <v/>
      </c>
      <c r="J5611" s="106"/>
      <c r="K5611" s="106" t="str">
        <f t="shared" si="5688"/>
        <v/>
      </c>
      <c r="L5611" s="107" t="str">
        <f t="shared" si="5689"/>
        <v>чи робить СНВВ?</v>
      </c>
      <c r="M5611" s="94"/>
      <c r="N5611" s="106" t="str">
        <f t="shared" si="5696"/>
        <v/>
      </c>
      <c r="O5611" s="106" t="str">
        <f t="shared" si="5675"/>
        <v/>
      </c>
      <c r="P5611" s="106" t="str">
        <f t="shared" si="5697"/>
        <v/>
      </c>
      <c r="Q5611" s="106" t="str">
        <f t="shared" si="5698"/>
        <v/>
      </c>
      <c r="R5611" s="106" t="str">
        <f t="shared" si="5699"/>
        <v/>
      </c>
      <c r="S5611" s="106" t="str">
        <f t="shared" si="5700"/>
        <v/>
      </c>
      <c r="T5611" s="106" t="str">
        <f t="shared" si="5701"/>
        <v/>
      </c>
    </row>
    <row r="5612" spans="1:20" outlineLevel="1">
      <c r="A5612" s="169"/>
      <c r="B5612" s="117">
        <v>44785</v>
      </c>
      <c r="C5612" s="90">
        <v>0.45833333333333298</v>
      </c>
      <c r="D5612" s="106"/>
      <c r="E5612" s="106" t="str">
        <f t="shared" si="5685"/>
        <v/>
      </c>
      <c r="F5612" s="106"/>
      <c r="G5612" s="106" t="str">
        <f t="shared" si="5686"/>
        <v/>
      </c>
      <c r="H5612" s="106"/>
      <c r="I5612" s="106" t="str">
        <f t="shared" si="5687"/>
        <v/>
      </c>
      <c r="J5612" s="106"/>
      <c r="K5612" s="106" t="str">
        <f t="shared" si="5688"/>
        <v/>
      </c>
      <c r="L5612" s="107" t="str">
        <f t="shared" si="5689"/>
        <v>чи робить СНВВ?</v>
      </c>
      <c r="M5612" s="94"/>
      <c r="N5612" s="106" t="str">
        <f t="shared" si="5696"/>
        <v/>
      </c>
      <c r="O5612" s="106" t="str">
        <f t="shared" si="5675"/>
        <v/>
      </c>
      <c r="P5612" s="106" t="str">
        <f t="shared" si="5697"/>
        <v/>
      </c>
      <c r="Q5612" s="106" t="str">
        <f t="shared" si="5698"/>
        <v/>
      </c>
      <c r="R5612" s="106" t="str">
        <f t="shared" si="5699"/>
        <v/>
      </c>
      <c r="S5612" s="106" t="str">
        <f t="shared" si="5700"/>
        <v/>
      </c>
      <c r="T5612" s="106" t="str">
        <f t="shared" si="5701"/>
        <v/>
      </c>
    </row>
    <row r="5613" spans="1:20" outlineLevel="1">
      <c r="A5613" s="169"/>
      <c r="B5613" s="117">
        <v>44785</v>
      </c>
      <c r="C5613" s="90">
        <v>0.5</v>
      </c>
      <c r="D5613" s="106"/>
      <c r="E5613" s="106" t="str">
        <f t="shared" si="5685"/>
        <v/>
      </c>
      <c r="F5613" s="106"/>
      <c r="G5613" s="106" t="str">
        <f t="shared" si="5686"/>
        <v/>
      </c>
      <c r="H5613" s="106"/>
      <c r="I5613" s="106" t="str">
        <f t="shared" si="5687"/>
        <v/>
      </c>
      <c r="J5613" s="106"/>
      <c r="K5613" s="106" t="str">
        <f t="shared" si="5688"/>
        <v/>
      </c>
      <c r="L5613" s="107" t="str">
        <f t="shared" si="5689"/>
        <v>чи робить СНВВ?</v>
      </c>
      <c r="M5613" s="94"/>
      <c r="N5613" s="106" t="str">
        <f t="shared" si="5696"/>
        <v/>
      </c>
      <c r="O5613" s="106" t="str">
        <f t="shared" si="5675"/>
        <v/>
      </c>
      <c r="P5613" s="106" t="str">
        <f t="shared" si="5697"/>
        <v/>
      </c>
      <c r="Q5613" s="106" t="str">
        <f t="shared" si="5698"/>
        <v/>
      </c>
      <c r="R5613" s="106" t="str">
        <f t="shared" si="5699"/>
        <v/>
      </c>
      <c r="S5613" s="106" t="str">
        <f t="shared" si="5700"/>
        <v/>
      </c>
      <c r="T5613" s="106" t="str">
        <f t="shared" si="5701"/>
        <v/>
      </c>
    </row>
    <row r="5614" spans="1:20" outlineLevel="1">
      <c r="A5614" s="169"/>
      <c r="B5614" s="117">
        <v>44785</v>
      </c>
      <c r="C5614" s="90">
        <v>0.54166666666666696</v>
      </c>
      <c r="D5614" s="106"/>
      <c r="E5614" s="106" t="str">
        <f t="shared" si="5685"/>
        <v/>
      </c>
      <c r="F5614" s="106"/>
      <c r="G5614" s="106" t="str">
        <f t="shared" si="5686"/>
        <v/>
      </c>
      <c r="H5614" s="106"/>
      <c r="I5614" s="106" t="str">
        <f t="shared" si="5687"/>
        <v/>
      </c>
      <c r="J5614" s="106"/>
      <c r="K5614" s="106" t="str">
        <f t="shared" si="5688"/>
        <v/>
      </c>
      <c r="L5614" s="107" t="str">
        <f t="shared" si="5689"/>
        <v>чи робить СНВВ?</v>
      </c>
      <c r="M5614" s="94"/>
      <c r="N5614" s="106" t="str">
        <f t="shared" si="5696"/>
        <v/>
      </c>
      <c r="O5614" s="106" t="str">
        <f t="shared" si="5675"/>
        <v/>
      </c>
      <c r="P5614" s="106" t="str">
        <f t="shared" si="5697"/>
        <v/>
      </c>
      <c r="Q5614" s="106" t="str">
        <f t="shared" si="5698"/>
        <v/>
      </c>
      <c r="R5614" s="106" t="str">
        <f t="shared" si="5699"/>
        <v/>
      </c>
      <c r="S5614" s="106" t="str">
        <f t="shared" si="5700"/>
        <v/>
      </c>
      <c r="T5614" s="106" t="str">
        <f t="shared" si="5701"/>
        <v/>
      </c>
    </row>
    <row r="5615" spans="1:20" outlineLevel="1">
      <c r="A5615" s="169"/>
      <c r="B5615" s="117">
        <v>44785</v>
      </c>
      <c r="C5615" s="90">
        <v>0.58333333333333304</v>
      </c>
      <c r="D5615" s="106"/>
      <c r="E5615" s="106" t="str">
        <f t="shared" si="5685"/>
        <v/>
      </c>
      <c r="F5615" s="106"/>
      <c r="G5615" s="106" t="str">
        <f t="shared" si="5686"/>
        <v/>
      </c>
      <c r="H5615" s="106"/>
      <c r="I5615" s="106" t="str">
        <f t="shared" si="5687"/>
        <v/>
      </c>
      <c r="J5615" s="106"/>
      <c r="K5615" s="106" t="str">
        <f t="shared" si="5688"/>
        <v/>
      </c>
      <c r="L5615" s="107" t="str">
        <f t="shared" si="5689"/>
        <v>чи робить СНВВ?</v>
      </c>
      <c r="M5615" s="94"/>
      <c r="N5615" s="106" t="str">
        <f t="shared" si="5696"/>
        <v/>
      </c>
      <c r="O5615" s="106" t="str">
        <f t="shared" si="5675"/>
        <v/>
      </c>
      <c r="P5615" s="106" t="str">
        <f t="shared" si="5697"/>
        <v/>
      </c>
      <c r="Q5615" s="106" t="str">
        <f t="shared" si="5698"/>
        <v/>
      </c>
      <c r="R5615" s="106" t="str">
        <f t="shared" si="5699"/>
        <v/>
      </c>
      <c r="S5615" s="106" t="str">
        <f t="shared" si="5700"/>
        <v/>
      </c>
      <c r="T5615" s="106" t="str">
        <f t="shared" si="5701"/>
        <v/>
      </c>
    </row>
    <row r="5616" spans="1:20" outlineLevel="1">
      <c r="A5616" s="169"/>
      <c r="B5616" s="117">
        <v>44785</v>
      </c>
      <c r="C5616" s="90">
        <v>0.625</v>
      </c>
      <c r="D5616" s="106"/>
      <c r="E5616" s="106" t="str">
        <f t="shared" si="5685"/>
        <v/>
      </c>
      <c r="F5616" s="106"/>
      <c r="G5616" s="106" t="str">
        <f t="shared" si="5686"/>
        <v/>
      </c>
      <c r="H5616" s="106"/>
      <c r="I5616" s="106" t="str">
        <f t="shared" si="5687"/>
        <v/>
      </c>
      <c r="J5616" s="106"/>
      <c r="K5616" s="106" t="str">
        <f t="shared" si="5688"/>
        <v/>
      </c>
      <c r="L5616" s="107" t="str">
        <f t="shared" si="5689"/>
        <v>чи робить СНВВ?</v>
      </c>
      <c r="M5616" s="94"/>
      <c r="N5616" s="106" t="str">
        <f t="shared" si="5696"/>
        <v/>
      </c>
      <c r="O5616" s="106" t="str">
        <f t="shared" si="5675"/>
        <v/>
      </c>
      <c r="P5616" s="106" t="str">
        <f t="shared" si="5697"/>
        <v/>
      </c>
      <c r="Q5616" s="106" t="str">
        <f t="shared" si="5698"/>
        <v/>
      </c>
      <c r="R5616" s="106" t="str">
        <f t="shared" si="5699"/>
        <v/>
      </c>
      <c r="S5616" s="106" t="str">
        <f t="shared" si="5700"/>
        <v/>
      </c>
      <c r="T5616" s="106" t="str">
        <f t="shared" si="5701"/>
        <v/>
      </c>
    </row>
    <row r="5617" spans="1:20" outlineLevel="1">
      <c r="A5617" s="169"/>
      <c r="B5617" s="117">
        <v>44785</v>
      </c>
      <c r="C5617" s="90">
        <v>0.66666666666666696</v>
      </c>
      <c r="D5617" s="106"/>
      <c r="E5617" s="106" t="str">
        <f t="shared" si="5685"/>
        <v/>
      </c>
      <c r="F5617" s="106"/>
      <c r="G5617" s="106" t="str">
        <f t="shared" si="5686"/>
        <v/>
      </c>
      <c r="H5617" s="106"/>
      <c r="I5617" s="106" t="str">
        <f t="shared" si="5687"/>
        <v/>
      </c>
      <c r="J5617" s="106"/>
      <c r="K5617" s="106" t="str">
        <f t="shared" si="5688"/>
        <v/>
      </c>
      <c r="L5617" s="107" t="str">
        <f t="shared" si="5689"/>
        <v>чи робить СНВВ?</v>
      </c>
      <c r="M5617" s="94"/>
      <c r="N5617" s="106" t="str">
        <f t="shared" si="5696"/>
        <v/>
      </c>
      <c r="O5617" s="106" t="str">
        <f t="shared" si="5675"/>
        <v/>
      </c>
      <c r="P5617" s="106" t="str">
        <f t="shared" si="5697"/>
        <v/>
      </c>
      <c r="Q5617" s="106" t="str">
        <f t="shared" si="5698"/>
        <v/>
      </c>
      <c r="R5617" s="106" t="str">
        <f t="shared" si="5699"/>
        <v/>
      </c>
      <c r="S5617" s="106" t="str">
        <f t="shared" si="5700"/>
        <v/>
      </c>
      <c r="T5617" s="106" t="str">
        <f t="shared" si="5701"/>
        <v/>
      </c>
    </row>
    <row r="5618" spans="1:20" outlineLevel="1">
      <c r="A5618" s="169"/>
      <c r="B5618" s="117">
        <v>44785</v>
      </c>
      <c r="C5618" s="90">
        <v>0.70833333333333304</v>
      </c>
      <c r="D5618" s="106"/>
      <c r="E5618" s="106" t="str">
        <f t="shared" si="5685"/>
        <v/>
      </c>
      <c r="F5618" s="106"/>
      <c r="G5618" s="106" t="str">
        <f t="shared" si="5686"/>
        <v/>
      </c>
      <c r="H5618" s="106"/>
      <c r="I5618" s="106" t="str">
        <f t="shared" si="5687"/>
        <v/>
      </c>
      <c r="J5618" s="106"/>
      <c r="K5618" s="106" t="str">
        <f t="shared" si="5688"/>
        <v/>
      </c>
      <c r="L5618" s="107" t="str">
        <f t="shared" si="5689"/>
        <v>чи робить СНВВ?</v>
      </c>
      <c r="M5618" s="94"/>
      <c r="N5618" s="106" t="str">
        <f t="shared" si="5696"/>
        <v/>
      </c>
      <c r="O5618" s="106" t="str">
        <f t="shared" si="5675"/>
        <v/>
      </c>
      <c r="P5618" s="106" t="str">
        <f t="shared" si="5697"/>
        <v/>
      </c>
      <c r="Q5618" s="106" t="str">
        <f t="shared" si="5698"/>
        <v/>
      </c>
      <c r="R5618" s="106" t="str">
        <f t="shared" si="5699"/>
        <v/>
      </c>
      <c r="S5618" s="106" t="str">
        <f t="shared" si="5700"/>
        <v/>
      </c>
      <c r="T5618" s="106" t="str">
        <f t="shared" si="5701"/>
        <v/>
      </c>
    </row>
    <row r="5619" spans="1:20" outlineLevel="1">
      <c r="A5619" s="169"/>
      <c r="B5619" s="117">
        <v>44785</v>
      </c>
      <c r="C5619" s="90">
        <v>0.75</v>
      </c>
      <c r="D5619" s="106"/>
      <c r="E5619" s="106" t="str">
        <f t="shared" si="5685"/>
        <v/>
      </c>
      <c r="F5619" s="106"/>
      <c r="G5619" s="106" t="str">
        <f t="shared" si="5686"/>
        <v/>
      </c>
      <c r="H5619" s="106"/>
      <c r="I5619" s="106" t="str">
        <f t="shared" si="5687"/>
        <v/>
      </c>
      <c r="J5619" s="106"/>
      <c r="K5619" s="106" t="str">
        <f t="shared" si="5688"/>
        <v/>
      </c>
      <c r="L5619" s="107" t="str">
        <f t="shared" si="5689"/>
        <v>чи робить СНВВ?</v>
      </c>
      <c r="M5619" s="94"/>
      <c r="N5619" s="106" t="str">
        <f t="shared" si="5696"/>
        <v/>
      </c>
      <c r="O5619" s="106" t="str">
        <f t="shared" si="5675"/>
        <v/>
      </c>
      <c r="P5619" s="106" t="str">
        <f t="shared" si="5697"/>
        <v/>
      </c>
      <c r="Q5619" s="106" t="str">
        <f t="shared" si="5698"/>
        <v/>
      </c>
      <c r="R5619" s="106" t="str">
        <f t="shared" si="5699"/>
        <v/>
      </c>
      <c r="S5619" s="106" t="str">
        <f t="shared" si="5700"/>
        <v/>
      </c>
      <c r="T5619" s="106" t="str">
        <f t="shared" si="5701"/>
        <v/>
      </c>
    </row>
    <row r="5620" spans="1:20" outlineLevel="1">
      <c r="A5620" s="169"/>
      <c r="B5620" s="117">
        <v>44785</v>
      </c>
      <c r="C5620" s="90">
        <v>0.79166666666666696</v>
      </c>
      <c r="D5620" s="106"/>
      <c r="E5620" s="106" t="str">
        <f t="shared" si="5685"/>
        <v/>
      </c>
      <c r="F5620" s="106"/>
      <c r="G5620" s="106" t="str">
        <f t="shared" si="5686"/>
        <v/>
      </c>
      <c r="H5620" s="106"/>
      <c r="I5620" s="106" t="str">
        <f t="shared" si="5687"/>
        <v/>
      </c>
      <c r="J5620" s="106"/>
      <c r="K5620" s="106" t="str">
        <f t="shared" si="5688"/>
        <v/>
      </c>
      <c r="L5620" s="107" t="str">
        <f t="shared" si="5689"/>
        <v>чи робить СНВВ?</v>
      </c>
      <c r="M5620" s="94"/>
      <c r="N5620" s="106" t="str">
        <f t="shared" si="5696"/>
        <v/>
      </c>
      <c r="O5620" s="106" t="str">
        <f t="shared" si="5675"/>
        <v/>
      </c>
      <c r="P5620" s="106" t="str">
        <f t="shared" si="5697"/>
        <v/>
      </c>
      <c r="Q5620" s="106" t="str">
        <f t="shared" si="5698"/>
        <v/>
      </c>
      <c r="R5620" s="106" t="str">
        <f t="shared" si="5699"/>
        <v/>
      </c>
      <c r="S5620" s="106" t="str">
        <f t="shared" si="5700"/>
        <v/>
      </c>
      <c r="T5620" s="106" t="str">
        <f t="shared" si="5701"/>
        <v/>
      </c>
    </row>
    <row r="5621" spans="1:20" outlineLevel="1">
      <c r="A5621" s="169"/>
      <c r="B5621" s="117">
        <v>44785</v>
      </c>
      <c r="C5621" s="90">
        <v>0.83333333333333304</v>
      </c>
      <c r="D5621" s="106"/>
      <c r="E5621" s="106" t="str">
        <f t="shared" si="5685"/>
        <v/>
      </c>
      <c r="F5621" s="106"/>
      <c r="G5621" s="106" t="str">
        <f t="shared" si="5686"/>
        <v/>
      </c>
      <c r="H5621" s="106"/>
      <c r="I5621" s="106" t="str">
        <f t="shared" si="5687"/>
        <v/>
      </c>
      <c r="J5621" s="106"/>
      <c r="K5621" s="106" t="str">
        <f t="shared" si="5688"/>
        <v/>
      </c>
      <c r="L5621" s="107" t="str">
        <f t="shared" si="5689"/>
        <v>чи робить СНВВ?</v>
      </c>
      <c r="M5621" s="94"/>
      <c r="N5621" s="106" t="str">
        <f t="shared" si="5696"/>
        <v/>
      </c>
      <c r="O5621" s="106" t="str">
        <f t="shared" si="5675"/>
        <v/>
      </c>
      <c r="P5621" s="106" t="str">
        <f t="shared" si="5697"/>
        <v/>
      </c>
      <c r="Q5621" s="106" t="str">
        <f t="shared" si="5698"/>
        <v/>
      </c>
      <c r="R5621" s="106" t="str">
        <f t="shared" si="5699"/>
        <v/>
      </c>
      <c r="S5621" s="106" t="str">
        <f t="shared" si="5700"/>
        <v/>
      </c>
      <c r="T5621" s="106" t="str">
        <f t="shared" si="5701"/>
        <v/>
      </c>
    </row>
    <row r="5622" spans="1:20" outlineLevel="1">
      <c r="A5622" s="169"/>
      <c r="B5622" s="117">
        <v>44785</v>
      </c>
      <c r="C5622" s="90">
        <v>0.875</v>
      </c>
      <c r="D5622" s="106"/>
      <c r="E5622" s="106" t="str">
        <f t="shared" si="5685"/>
        <v/>
      </c>
      <c r="F5622" s="106"/>
      <c r="G5622" s="106" t="str">
        <f t="shared" si="5686"/>
        <v/>
      </c>
      <c r="H5622" s="106"/>
      <c r="I5622" s="106" t="str">
        <f t="shared" si="5687"/>
        <v/>
      </c>
      <c r="J5622" s="106"/>
      <c r="K5622" s="106" t="str">
        <f t="shared" si="5688"/>
        <v/>
      </c>
      <c r="L5622" s="107" t="str">
        <f t="shared" si="5689"/>
        <v>чи робить СНВВ?</v>
      </c>
      <c r="M5622" s="94"/>
      <c r="N5622" s="106" t="str">
        <f t="shared" si="5696"/>
        <v/>
      </c>
      <c r="O5622" s="106" t="str">
        <f t="shared" si="5675"/>
        <v/>
      </c>
      <c r="P5622" s="106" t="str">
        <f t="shared" si="5697"/>
        <v/>
      </c>
      <c r="Q5622" s="106" t="str">
        <f t="shared" si="5698"/>
        <v/>
      </c>
      <c r="R5622" s="106" t="str">
        <f t="shared" si="5699"/>
        <v/>
      </c>
      <c r="S5622" s="106" t="str">
        <f t="shared" si="5700"/>
        <v/>
      </c>
      <c r="T5622" s="106" t="str">
        <f t="shared" si="5701"/>
        <v/>
      </c>
    </row>
    <row r="5623" spans="1:20" outlineLevel="1">
      <c r="A5623" s="169"/>
      <c r="B5623" s="117">
        <v>44785</v>
      </c>
      <c r="C5623" s="90">
        <v>0.91666666666666696</v>
      </c>
      <c r="D5623" s="106"/>
      <c r="E5623" s="106" t="str">
        <f t="shared" si="5685"/>
        <v/>
      </c>
      <c r="F5623" s="106"/>
      <c r="G5623" s="106" t="str">
        <f t="shared" si="5686"/>
        <v/>
      </c>
      <c r="H5623" s="106"/>
      <c r="I5623" s="106" t="str">
        <f t="shared" si="5687"/>
        <v/>
      </c>
      <c r="J5623" s="106"/>
      <c r="K5623" s="106" t="str">
        <f t="shared" si="5688"/>
        <v/>
      </c>
      <c r="L5623" s="107" t="str">
        <f t="shared" si="5689"/>
        <v>чи робить СНВВ?</v>
      </c>
      <c r="M5623" s="94"/>
      <c r="N5623" s="106" t="str">
        <f t="shared" si="5696"/>
        <v/>
      </c>
      <c r="O5623" s="106" t="str">
        <f t="shared" si="5675"/>
        <v/>
      </c>
      <c r="P5623" s="106" t="str">
        <f t="shared" si="5697"/>
        <v/>
      </c>
      <c r="Q5623" s="106" t="str">
        <f t="shared" si="5698"/>
        <v/>
      </c>
      <c r="R5623" s="106" t="str">
        <f t="shared" si="5699"/>
        <v/>
      </c>
      <c r="S5623" s="106" t="str">
        <f t="shared" si="5700"/>
        <v/>
      </c>
      <c r="T5623" s="106" t="str">
        <f t="shared" si="5701"/>
        <v/>
      </c>
    </row>
    <row r="5624" spans="1:20" outlineLevel="1">
      <c r="A5624" s="169"/>
      <c r="B5624" s="117">
        <v>44785</v>
      </c>
      <c r="C5624" s="90">
        <v>0.95833333333333304</v>
      </c>
      <c r="D5624" s="106"/>
      <c r="E5624" s="106" t="str">
        <f t="shared" si="5685"/>
        <v/>
      </c>
      <c r="F5624" s="106"/>
      <c r="G5624" s="106" t="str">
        <f t="shared" si="5686"/>
        <v/>
      </c>
      <c r="H5624" s="106"/>
      <c r="I5624" s="106" t="str">
        <f t="shared" si="5687"/>
        <v/>
      </c>
      <c r="J5624" s="106"/>
      <c r="K5624" s="106" t="str">
        <f t="shared" si="5688"/>
        <v/>
      </c>
      <c r="L5624" s="107" t="str">
        <f t="shared" si="5689"/>
        <v>чи робить СНВВ?</v>
      </c>
      <c r="M5624" s="94"/>
      <c r="N5624" s="106" t="str">
        <f t="shared" si="5696"/>
        <v/>
      </c>
      <c r="O5624" s="106" t="str">
        <f t="shared" si="5675"/>
        <v/>
      </c>
      <c r="P5624" s="106" t="str">
        <f t="shared" si="5697"/>
        <v/>
      </c>
      <c r="Q5624" s="106" t="str">
        <f t="shared" si="5698"/>
        <v/>
      </c>
      <c r="R5624" s="106" t="str">
        <f t="shared" si="5699"/>
        <v/>
      </c>
      <c r="S5624" s="106" t="str">
        <f t="shared" si="5700"/>
        <v/>
      </c>
      <c r="T5624" s="106" t="str">
        <f t="shared" si="5701"/>
        <v/>
      </c>
    </row>
    <row r="5625" spans="1:20" outlineLevel="1">
      <c r="A5625" s="169"/>
      <c r="B5625" s="117">
        <v>44785</v>
      </c>
      <c r="C5625" s="90">
        <v>1</v>
      </c>
      <c r="D5625" s="106"/>
      <c r="E5625" s="106" t="str">
        <f t="shared" si="5685"/>
        <v/>
      </c>
      <c r="F5625" s="106"/>
      <c r="G5625" s="106" t="str">
        <f t="shared" si="5686"/>
        <v/>
      </c>
      <c r="H5625" s="106"/>
      <c r="I5625" s="106" t="str">
        <f t="shared" si="5687"/>
        <v/>
      </c>
      <c r="J5625" s="106"/>
      <c r="K5625" s="106" t="str">
        <f t="shared" si="5688"/>
        <v/>
      </c>
      <c r="L5625" s="107" t="str">
        <f t="shared" si="5689"/>
        <v>чи робить СНВВ?</v>
      </c>
      <c r="M5625" s="94"/>
      <c r="N5625" s="106" t="str">
        <f t="shared" si="5696"/>
        <v/>
      </c>
      <c r="O5625" s="106" t="str">
        <f t="shared" si="5675"/>
        <v/>
      </c>
      <c r="P5625" s="106" t="str">
        <f t="shared" si="5697"/>
        <v/>
      </c>
      <c r="Q5625" s="106" t="str">
        <f t="shared" si="5698"/>
        <v/>
      </c>
      <c r="R5625" s="106" t="str">
        <f t="shared" si="5699"/>
        <v/>
      </c>
      <c r="S5625" s="106" t="str">
        <f t="shared" si="5700"/>
        <v/>
      </c>
      <c r="T5625" s="106" t="str">
        <f t="shared" si="5701"/>
        <v/>
      </c>
    </row>
    <row r="5626" spans="1:20">
      <c r="A5626" s="113"/>
      <c r="B5626" s="170" t="s">
        <v>312</v>
      </c>
      <c r="C5626" s="170"/>
      <c r="D5626" s="97">
        <f t="shared" ref="D5626" si="5702">SUM(D5602:D5625)</f>
        <v>0</v>
      </c>
      <c r="E5626" s="98">
        <f t="shared" ref="E5626" si="5703">COUNTIF(E5602:E5625,"&gt;0")</f>
        <v>0</v>
      </c>
      <c r="F5626" s="97">
        <f t="shared" ref="F5626" si="5704">SUM(F5602:F5625)</f>
        <v>0</v>
      </c>
      <c r="G5626" s="98">
        <f t="shared" ref="G5626" si="5705">COUNTIF(G5602:G5625,"&gt;0")</f>
        <v>0</v>
      </c>
      <c r="H5626" s="97">
        <f t="shared" ref="H5626" si="5706">SUM(H5602:H5625)</f>
        <v>0</v>
      </c>
      <c r="I5626" s="98">
        <f t="shared" ref="I5626" si="5707">COUNTIF(I5602:I5625,"&gt;0")</f>
        <v>0</v>
      </c>
      <c r="J5626" s="97">
        <f t="shared" ref="J5626" si="5708">SUM(J5602:J5625)</f>
        <v>0</v>
      </c>
      <c r="K5626" s="98">
        <f t="shared" ref="K5626" si="5709">COUNTIF(K5602:K5625,"&gt;0")</f>
        <v>0</v>
      </c>
      <c r="L5626" s="98">
        <f t="shared" ref="L5626" si="5710">COUNTIF(L5602:L5625,"СНВВ не працює")</f>
        <v>0</v>
      </c>
      <c r="M5626" s="94"/>
      <c r="N5626" s="97">
        <f>AVERAGEA(N5602:N5625)</f>
        <v>0</v>
      </c>
      <c r="O5626" s="97">
        <f>AVERAGEA(O5602:O5625)</f>
        <v>0</v>
      </c>
      <c r="P5626" s="97">
        <f>SUM(P5602:P5625)</f>
        <v>0</v>
      </c>
      <c r="Q5626" s="97">
        <f>SUM(Q5602:Q5625)</f>
        <v>0</v>
      </c>
      <c r="R5626" s="97">
        <f>SUM(R5602:R5625)</f>
        <v>0</v>
      </c>
      <c r="S5626" s="97">
        <f>SUM(S5602:S5625)</f>
        <v>0</v>
      </c>
      <c r="T5626" s="97">
        <f>SUM(T5602:T5625)</f>
        <v>0</v>
      </c>
    </row>
    <row r="5627" spans="1:20" ht="15.75" customHeight="1" outlineLevel="1">
      <c r="A5627" s="168">
        <v>44786</v>
      </c>
      <c r="B5627" s="117">
        <v>44786</v>
      </c>
      <c r="C5627" s="90">
        <v>4.1666666666666664E-2</v>
      </c>
      <c r="D5627" s="106"/>
      <c r="E5627" s="106" t="str">
        <f t="shared" ref="E5627:E5650" si="5711">IF(D5627="","",IF(D5627&lt;1,1,0))</f>
        <v/>
      </c>
      <c r="F5627" s="106"/>
      <c r="G5627" s="106" t="str">
        <f t="shared" ref="G5627:G5650" si="5712">IF(F5627="","",IF(F5627&lt;1,1,0))</f>
        <v/>
      </c>
      <c r="H5627" s="106"/>
      <c r="I5627" s="106" t="str">
        <f t="shared" ref="I5627:I5650" si="5713">IF(H5627="","",IF(H5627&lt;1,1,0))</f>
        <v/>
      </c>
      <c r="J5627" s="106"/>
      <c r="K5627" s="106" t="str">
        <f t="shared" ref="K5627:K5650" si="5714">IF(J5627="","",IF(J5627&lt;1,1,0))</f>
        <v/>
      </c>
      <c r="L5627" s="107" t="str">
        <f t="shared" ref="L5627:L5650" si="5715">IF(H5627="","чи робить СНВВ?",IF(J5627="","чи роблять агрегати?",IF($J5627=0,"агрегати не працюють",IF(AND($H5627=0,$J5627=1),"СНВВ не працює","OK"))))</f>
        <v>чи робить СНВВ?</v>
      </c>
      <c r="M5627" s="94"/>
      <c r="N5627" s="106" t="str">
        <f t="shared" ref="N5627" si="5716">IF(OR(E5627&lt;&gt;0, J5627=0), "",D5627)</f>
        <v/>
      </c>
      <c r="O5627" s="106" t="str">
        <f t="shared" si="5675"/>
        <v/>
      </c>
      <c r="P5627" s="106" t="str">
        <f t="shared" ref="P5627" si="5717">IF(AND($E5627&lt;&gt;0,$J5627=1),D5627,O5627)</f>
        <v/>
      </c>
      <c r="Q5627" s="106" t="str">
        <f t="shared" ref="Q5627" si="5718">IF(OR(G5627&lt;&gt;0, J5627=0), "",F5627)</f>
        <v/>
      </c>
      <c r="R5627" s="106" t="str">
        <f t="shared" ref="R5627" si="5719">IF(Q5627="", "",(Q5627*$S$2+$S$3))</f>
        <v/>
      </c>
      <c r="S5627" s="106" t="str">
        <f t="shared" ref="S5627" si="5720">IF(AND(G5627&lt;&gt;0,J5627=1),F5627,R5627)</f>
        <v/>
      </c>
      <c r="T5627" s="106" t="str">
        <f t="shared" ref="T5627" si="5721">IFERROR(P5627*S5627,"")</f>
        <v/>
      </c>
    </row>
    <row r="5628" spans="1:20" outlineLevel="1">
      <c r="A5628" s="169"/>
      <c r="B5628" s="117">
        <v>44786</v>
      </c>
      <c r="C5628" s="90">
        <v>8.3333333333333301E-2</v>
      </c>
      <c r="D5628" s="106"/>
      <c r="E5628" s="106" t="str">
        <f t="shared" si="5711"/>
        <v/>
      </c>
      <c r="F5628" s="106"/>
      <c r="G5628" s="106" t="str">
        <f t="shared" si="5712"/>
        <v/>
      </c>
      <c r="H5628" s="106"/>
      <c r="I5628" s="106" t="str">
        <f t="shared" si="5713"/>
        <v/>
      </c>
      <c r="J5628" s="106"/>
      <c r="K5628" s="106" t="str">
        <f t="shared" si="5714"/>
        <v/>
      </c>
      <c r="L5628" s="107" t="str">
        <f t="shared" si="5715"/>
        <v>чи робить СНВВ?</v>
      </c>
      <c r="M5628" s="94"/>
      <c r="N5628" s="106" t="str">
        <f t="shared" ref="N5628:N5650" si="5722">IF(OR(E5628&lt;&gt;0, J5628=0), "",D5628)</f>
        <v/>
      </c>
      <c r="O5628" s="106" t="str">
        <f t="shared" si="5675"/>
        <v/>
      </c>
      <c r="P5628" s="106" t="str">
        <f t="shared" ref="P5628:P5650" si="5723">IF(AND($E5628&lt;&gt;0,$J5628=1),D5628,O5628)</f>
        <v/>
      </c>
      <c r="Q5628" s="106" t="str">
        <f t="shared" ref="Q5628:Q5650" si="5724">IF(OR(G5628&lt;&gt;0, J5628=0), "",F5628)</f>
        <v/>
      </c>
      <c r="R5628" s="106" t="str">
        <f t="shared" ref="R5628:R5650" si="5725">IF(Q5628="", "",(Q5628*$S$2+$S$3))</f>
        <v/>
      </c>
      <c r="S5628" s="106" t="str">
        <f t="shared" ref="S5628:S5650" si="5726">IF(AND(G5628&lt;&gt;0,J5628=1),F5628,R5628)</f>
        <v/>
      </c>
      <c r="T5628" s="106" t="str">
        <f t="shared" ref="T5628:T5650" si="5727">IFERROR(P5628*S5628,"")</f>
        <v/>
      </c>
    </row>
    <row r="5629" spans="1:20" outlineLevel="1">
      <c r="A5629" s="169"/>
      <c r="B5629" s="117">
        <v>44786</v>
      </c>
      <c r="C5629" s="90">
        <v>0.125</v>
      </c>
      <c r="D5629" s="106"/>
      <c r="E5629" s="106" t="str">
        <f t="shared" si="5711"/>
        <v/>
      </c>
      <c r="F5629" s="106"/>
      <c r="G5629" s="106" t="str">
        <f t="shared" si="5712"/>
        <v/>
      </c>
      <c r="H5629" s="106"/>
      <c r="I5629" s="106" t="str">
        <f t="shared" si="5713"/>
        <v/>
      </c>
      <c r="J5629" s="106"/>
      <c r="K5629" s="106" t="str">
        <f t="shared" si="5714"/>
        <v/>
      </c>
      <c r="L5629" s="107" t="str">
        <f t="shared" si="5715"/>
        <v>чи робить СНВВ?</v>
      </c>
      <c r="M5629" s="94"/>
      <c r="N5629" s="106" t="str">
        <f t="shared" si="5722"/>
        <v/>
      </c>
      <c r="O5629" s="106" t="str">
        <f t="shared" si="5675"/>
        <v/>
      </c>
      <c r="P5629" s="106" t="str">
        <f t="shared" si="5723"/>
        <v/>
      </c>
      <c r="Q5629" s="106" t="str">
        <f t="shared" si="5724"/>
        <v/>
      </c>
      <c r="R5629" s="106" t="str">
        <f t="shared" si="5725"/>
        <v/>
      </c>
      <c r="S5629" s="106" t="str">
        <f t="shared" si="5726"/>
        <v/>
      </c>
      <c r="T5629" s="106" t="str">
        <f t="shared" si="5727"/>
        <v/>
      </c>
    </row>
    <row r="5630" spans="1:20" outlineLevel="1">
      <c r="A5630" s="169"/>
      <c r="B5630" s="117">
        <v>44786</v>
      </c>
      <c r="C5630" s="90">
        <v>0.16666666666666699</v>
      </c>
      <c r="D5630" s="106"/>
      <c r="E5630" s="106" t="str">
        <f t="shared" si="5711"/>
        <v/>
      </c>
      <c r="F5630" s="106"/>
      <c r="G5630" s="106" t="str">
        <f t="shared" si="5712"/>
        <v/>
      </c>
      <c r="H5630" s="106"/>
      <c r="I5630" s="106" t="str">
        <f t="shared" si="5713"/>
        <v/>
      </c>
      <c r="J5630" s="106"/>
      <c r="K5630" s="106" t="str">
        <f t="shared" si="5714"/>
        <v/>
      </c>
      <c r="L5630" s="107" t="str">
        <f t="shared" si="5715"/>
        <v>чи робить СНВВ?</v>
      </c>
      <c r="M5630" s="94"/>
      <c r="N5630" s="106" t="str">
        <f t="shared" si="5722"/>
        <v/>
      </c>
      <c r="O5630" s="106" t="str">
        <f t="shared" si="5675"/>
        <v/>
      </c>
      <c r="P5630" s="106" t="str">
        <f t="shared" si="5723"/>
        <v/>
      </c>
      <c r="Q5630" s="106" t="str">
        <f t="shared" si="5724"/>
        <v/>
      </c>
      <c r="R5630" s="106" t="str">
        <f t="shared" si="5725"/>
        <v/>
      </c>
      <c r="S5630" s="106" t="str">
        <f t="shared" si="5726"/>
        <v/>
      </c>
      <c r="T5630" s="106" t="str">
        <f t="shared" si="5727"/>
        <v/>
      </c>
    </row>
    <row r="5631" spans="1:20" outlineLevel="1">
      <c r="A5631" s="169"/>
      <c r="B5631" s="117">
        <v>44786</v>
      </c>
      <c r="C5631" s="90">
        <v>0.20833333333333301</v>
      </c>
      <c r="D5631" s="106"/>
      <c r="E5631" s="106" t="str">
        <f t="shared" si="5711"/>
        <v/>
      </c>
      <c r="F5631" s="106"/>
      <c r="G5631" s="106" t="str">
        <f t="shared" si="5712"/>
        <v/>
      </c>
      <c r="H5631" s="106"/>
      <c r="I5631" s="106" t="str">
        <f t="shared" si="5713"/>
        <v/>
      </c>
      <c r="J5631" s="106"/>
      <c r="K5631" s="106" t="str">
        <f t="shared" si="5714"/>
        <v/>
      </c>
      <c r="L5631" s="107" t="str">
        <f t="shared" si="5715"/>
        <v>чи робить СНВВ?</v>
      </c>
      <c r="M5631" s="94"/>
      <c r="N5631" s="106" t="str">
        <f t="shared" si="5722"/>
        <v/>
      </c>
      <c r="O5631" s="106" t="str">
        <f t="shared" si="5675"/>
        <v/>
      </c>
      <c r="P5631" s="106" t="str">
        <f t="shared" si="5723"/>
        <v/>
      </c>
      <c r="Q5631" s="106" t="str">
        <f t="shared" si="5724"/>
        <v/>
      </c>
      <c r="R5631" s="106" t="str">
        <f t="shared" si="5725"/>
        <v/>
      </c>
      <c r="S5631" s="106" t="str">
        <f t="shared" si="5726"/>
        <v/>
      </c>
      <c r="T5631" s="106" t="str">
        <f t="shared" si="5727"/>
        <v/>
      </c>
    </row>
    <row r="5632" spans="1:20" outlineLevel="1">
      <c r="A5632" s="169"/>
      <c r="B5632" s="117">
        <v>44786</v>
      </c>
      <c r="C5632" s="90">
        <v>0.25</v>
      </c>
      <c r="D5632" s="106"/>
      <c r="E5632" s="106" t="str">
        <f t="shared" si="5711"/>
        <v/>
      </c>
      <c r="F5632" s="106"/>
      <c r="G5632" s="106" t="str">
        <f t="shared" si="5712"/>
        <v/>
      </c>
      <c r="H5632" s="106"/>
      <c r="I5632" s="106" t="str">
        <f t="shared" si="5713"/>
        <v/>
      </c>
      <c r="J5632" s="106"/>
      <c r="K5632" s="106" t="str">
        <f t="shared" si="5714"/>
        <v/>
      </c>
      <c r="L5632" s="107" t="str">
        <f t="shared" si="5715"/>
        <v>чи робить СНВВ?</v>
      </c>
      <c r="M5632" s="94"/>
      <c r="N5632" s="106" t="str">
        <f t="shared" si="5722"/>
        <v/>
      </c>
      <c r="O5632" s="106" t="str">
        <f t="shared" si="5675"/>
        <v/>
      </c>
      <c r="P5632" s="106" t="str">
        <f t="shared" si="5723"/>
        <v/>
      </c>
      <c r="Q5632" s="106" t="str">
        <f t="shared" si="5724"/>
        <v/>
      </c>
      <c r="R5632" s="106" t="str">
        <f t="shared" si="5725"/>
        <v/>
      </c>
      <c r="S5632" s="106" t="str">
        <f t="shared" si="5726"/>
        <v/>
      </c>
      <c r="T5632" s="106" t="str">
        <f t="shared" si="5727"/>
        <v/>
      </c>
    </row>
    <row r="5633" spans="1:20" outlineLevel="1">
      <c r="A5633" s="169"/>
      <c r="B5633" s="117">
        <v>44786</v>
      </c>
      <c r="C5633" s="90">
        <v>0.29166666666666702</v>
      </c>
      <c r="D5633" s="106"/>
      <c r="E5633" s="106" t="str">
        <f t="shared" si="5711"/>
        <v/>
      </c>
      <c r="F5633" s="106"/>
      <c r="G5633" s="106" t="str">
        <f t="shared" si="5712"/>
        <v/>
      </c>
      <c r="H5633" s="106"/>
      <c r="I5633" s="106" t="str">
        <f t="shared" si="5713"/>
        <v/>
      </c>
      <c r="J5633" s="106"/>
      <c r="K5633" s="106" t="str">
        <f t="shared" si="5714"/>
        <v/>
      </c>
      <c r="L5633" s="107" t="str">
        <f t="shared" si="5715"/>
        <v>чи робить СНВВ?</v>
      </c>
      <c r="M5633" s="94"/>
      <c r="N5633" s="106" t="str">
        <f t="shared" si="5722"/>
        <v/>
      </c>
      <c r="O5633" s="106" t="str">
        <f t="shared" si="5675"/>
        <v/>
      </c>
      <c r="P5633" s="106" t="str">
        <f t="shared" si="5723"/>
        <v/>
      </c>
      <c r="Q5633" s="106" t="str">
        <f t="shared" si="5724"/>
        <v/>
      </c>
      <c r="R5633" s="106" t="str">
        <f t="shared" si="5725"/>
        <v/>
      </c>
      <c r="S5633" s="106" t="str">
        <f t="shared" si="5726"/>
        <v/>
      </c>
      <c r="T5633" s="106" t="str">
        <f t="shared" si="5727"/>
        <v/>
      </c>
    </row>
    <row r="5634" spans="1:20" outlineLevel="1">
      <c r="A5634" s="169"/>
      <c r="B5634" s="117">
        <v>44786</v>
      </c>
      <c r="C5634" s="90">
        <v>0.33333333333333298</v>
      </c>
      <c r="D5634" s="106"/>
      <c r="E5634" s="106" t="str">
        <f t="shared" si="5711"/>
        <v/>
      </c>
      <c r="F5634" s="106"/>
      <c r="G5634" s="106" t="str">
        <f t="shared" si="5712"/>
        <v/>
      </c>
      <c r="H5634" s="106"/>
      <c r="I5634" s="106" t="str">
        <f t="shared" si="5713"/>
        <v/>
      </c>
      <c r="J5634" s="106"/>
      <c r="K5634" s="106" t="str">
        <f t="shared" si="5714"/>
        <v/>
      </c>
      <c r="L5634" s="107" t="str">
        <f t="shared" si="5715"/>
        <v>чи робить СНВВ?</v>
      </c>
      <c r="M5634" s="94"/>
      <c r="N5634" s="106" t="str">
        <f t="shared" si="5722"/>
        <v/>
      </c>
      <c r="O5634" s="106" t="str">
        <f t="shared" si="5675"/>
        <v/>
      </c>
      <c r="P5634" s="106" t="str">
        <f t="shared" si="5723"/>
        <v/>
      </c>
      <c r="Q5634" s="106" t="str">
        <f t="shared" si="5724"/>
        <v/>
      </c>
      <c r="R5634" s="106" t="str">
        <f t="shared" si="5725"/>
        <v/>
      </c>
      <c r="S5634" s="106" t="str">
        <f t="shared" si="5726"/>
        <v/>
      </c>
      <c r="T5634" s="106" t="str">
        <f t="shared" si="5727"/>
        <v/>
      </c>
    </row>
    <row r="5635" spans="1:20" outlineLevel="1">
      <c r="A5635" s="169"/>
      <c r="B5635" s="117">
        <v>44786</v>
      </c>
      <c r="C5635" s="90">
        <v>0.375</v>
      </c>
      <c r="D5635" s="106"/>
      <c r="E5635" s="106" t="str">
        <f t="shared" si="5711"/>
        <v/>
      </c>
      <c r="F5635" s="106"/>
      <c r="G5635" s="106" t="str">
        <f t="shared" si="5712"/>
        <v/>
      </c>
      <c r="H5635" s="106"/>
      <c r="I5635" s="106" t="str">
        <f t="shared" si="5713"/>
        <v/>
      </c>
      <c r="J5635" s="106"/>
      <c r="K5635" s="106" t="str">
        <f t="shared" si="5714"/>
        <v/>
      </c>
      <c r="L5635" s="107" t="str">
        <f t="shared" si="5715"/>
        <v>чи робить СНВВ?</v>
      </c>
      <c r="M5635" s="94"/>
      <c r="N5635" s="106" t="str">
        <f t="shared" si="5722"/>
        <v/>
      </c>
      <c r="O5635" s="106" t="str">
        <f t="shared" si="5675"/>
        <v/>
      </c>
      <c r="P5635" s="106" t="str">
        <f t="shared" si="5723"/>
        <v/>
      </c>
      <c r="Q5635" s="106" t="str">
        <f t="shared" si="5724"/>
        <v/>
      </c>
      <c r="R5635" s="106" t="str">
        <f t="shared" si="5725"/>
        <v/>
      </c>
      <c r="S5635" s="106" t="str">
        <f t="shared" si="5726"/>
        <v/>
      </c>
      <c r="T5635" s="106" t="str">
        <f t="shared" si="5727"/>
        <v/>
      </c>
    </row>
    <row r="5636" spans="1:20" outlineLevel="1">
      <c r="A5636" s="169"/>
      <c r="B5636" s="117">
        <v>44786</v>
      </c>
      <c r="C5636" s="90">
        <v>0.41666666666666702</v>
      </c>
      <c r="D5636" s="106"/>
      <c r="E5636" s="106" t="str">
        <f t="shared" si="5711"/>
        <v/>
      </c>
      <c r="F5636" s="106"/>
      <c r="G5636" s="106" t="str">
        <f t="shared" si="5712"/>
        <v/>
      </c>
      <c r="H5636" s="106"/>
      <c r="I5636" s="106" t="str">
        <f t="shared" si="5713"/>
        <v/>
      </c>
      <c r="J5636" s="106"/>
      <c r="K5636" s="106" t="str">
        <f t="shared" si="5714"/>
        <v/>
      </c>
      <c r="L5636" s="107" t="str">
        <f t="shared" si="5715"/>
        <v>чи робить СНВВ?</v>
      </c>
      <c r="M5636" s="94"/>
      <c r="N5636" s="106" t="str">
        <f t="shared" si="5722"/>
        <v/>
      </c>
      <c r="O5636" s="106" t="str">
        <f t="shared" si="5675"/>
        <v/>
      </c>
      <c r="P5636" s="106" t="str">
        <f t="shared" si="5723"/>
        <v/>
      </c>
      <c r="Q5636" s="106" t="str">
        <f t="shared" si="5724"/>
        <v/>
      </c>
      <c r="R5636" s="106" t="str">
        <f t="shared" si="5725"/>
        <v/>
      </c>
      <c r="S5636" s="106" t="str">
        <f t="shared" si="5726"/>
        <v/>
      </c>
      <c r="T5636" s="106" t="str">
        <f t="shared" si="5727"/>
        <v/>
      </c>
    </row>
    <row r="5637" spans="1:20" outlineLevel="1">
      <c r="A5637" s="169"/>
      <c r="B5637" s="117">
        <v>44786</v>
      </c>
      <c r="C5637" s="90">
        <v>0.45833333333333298</v>
      </c>
      <c r="D5637" s="106"/>
      <c r="E5637" s="106" t="str">
        <f t="shared" si="5711"/>
        <v/>
      </c>
      <c r="F5637" s="106"/>
      <c r="G5637" s="106" t="str">
        <f t="shared" si="5712"/>
        <v/>
      </c>
      <c r="H5637" s="106"/>
      <c r="I5637" s="106" t="str">
        <f t="shared" si="5713"/>
        <v/>
      </c>
      <c r="J5637" s="106"/>
      <c r="K5637" s="106" t="str">
        <f t="shared" si="5714"/>
        <v/>
      </c>
      <c r="L5637" s="107" t="str">
        <f t="shared" si="5715"/>
        <v>чи робить СНВВ?</v>
      </c>
      <c r="M5637" s="94"/>
      <c r="N5637" s="106" t="str">
        <f t="shared" si="5722"/>
        <v/>
      </c>
      <c r="O5637" s="106" t="str">
        <f t="shared" si="5675"/>
        <v/>
      </c>
      <c r="P5637" s="106" t="str">
        <f t="shared" si="5723"/>
        <v/>
      </c>
      <c r="Q5637" s="106" t="str">
        <f t="shared" si="5724"/>
        <v/>
      </c>
      <c r="R5637" s="106" t="str">
        <f t="shared" si="5725"/>
        <v/>
      </c>
      <c r="S5637" s="106" t="str">
        <f t="shared" si="5726"/>
        <v/>
      </c>
      <c r="T5637" s="106" t="str">
        <f t="shared" si="5727"/>
        <v/>
      </c>
    </row>
    <row r="5638" spans="1:20" outlineLevel="1">
      <c r="A5638" s="169"/>
      <c r="B5638" s="117">
        <v>44786</v>
      </c>
      <c r="C5638" s="90">
        <v>0.5</v>
      </c>
      <c r="D5638" s="106"/>
      <c r="E5638" s="106" t="str">
        <f t="shared" si="5711"/>
        <v/>
      </c>
      <c r="F5638" s="106"/>
      <c r="G5638" s="106" t="str">
        <f t="shared" si="5712"/>
        <v/>
      </c>
      <c r="H5638" s="106"/>
      <c r="I5638" s="106" t="str">
        <f t="shared" si="5713"/>
        <v/>
      </c>
      <c r="J5638" s="106"/>
      <c r="K5638" s="106" t="str">
        <f t="shared" si="5714"/>
        <v/>
      </c>
      <c r="L5638" s="107" t="str">
        <f t="shared" si="5715"/>
        <v>чи робить СНВВ?</v>
      </c>
      <c r="M5638" s="94"/>
      <c r="N5638" s="106" t="str">
        <f t="shared" si="5722"/>
        <v/>
      </c>
      <c r="O5638" s="106" t="str">
        <f t="shared" si="5675"/>
        <v/>
      </c>
      <c r="P5638" s="106" t="str">
        <f t="shared" si="5723"/>
        <v/>
      </c>
      <c r="Q5638" s="106" t="str">
        <f t="shared" si="5724"/>
        <v/>
      </c>
      <c r="R5638" s="106" t="str">
        <f t="shared" si="5725"/>
        <v/>
      </c>
      <c r="S5638" s="106" t="str">
        <f t="shared" si="5726"/>
        <v/>
      </c>
      <c r="T5638" s="106" t="str">
        <f t="shared" si="5727"/>
        <v/>
      </c>
    </row>
    <row r="5639" spans="1:20" outlineLevel="1">
      <c r="A5639" s="169"/>
      <c r="B5639" s="117">
        <v>44786</v>
      </c>
      <c r="C5639" s="90">
        <v>0.54166666666666696</v>
      </c>
      <c r="D5639" s="106"/>
      <c r="E5639" s="106" t="str">
        <f t="shared" si="5711"/>
        <v/>
      </c>
      <c r="F5639" s="106"/>
      <c r="G5639" s="106" t="str">
        <f t="shared" si="5712"/>
        <v/>
      </c>
      <c r="H5639" s="106"/>
      <c r="I5639" s="106" t="str">
        <f t="shared" si="5713"/>
        <v/>
      </c>
      <c r="J5639" s="106"/>
      <c r="K5639" s="106" t="str">
        <f t="shared" si="5714"/>
        <v/>
      </c>
      <c r="L5639" s="107" t="str">
        <f t="shared" si="5715"/>
        <v>чи робить СНВВ?</v>
      </c>
      <c r="M5639" s="94"/>
      <c r="N5639" s="106" t="str">
        <f t="shared" si="5722"/>
        <v/>
      </c>
      <c r="O5639" s="106" t="str">
        <f t="shared" si="5675"/>
        <v/>
      </c>
      <c r="P5639" s="106" t="str">
        <f t="shared" si="5723"/>
        <v/>
      </c>
      <c r="Q5639" s="106" t="str">
        <f t="shared" si="5724"/>
        <v/>
      </c>
      <c r="R5639" s="106" t="str">
        <f t="shared" si="5725"/>
        <v/>
      </c>
      <c r="S5639" s="106" t="str">
        <f t="shared" si="5726"/>
        <v/>
      </c>
      <c r="T5639" s="106" t="str">
        <f t="shared" si="5727"/>
        <v/>
      </c>
    </row>
    <row r="5640" spans="1:20" outlineLevel="1">
      <c r="A5640" s="169"/>
      <c r="B5640" s="117">
        <v>44786</v>
      </c>
      <c r="C5640" s="90">
        <v>0.58333333333333304</v>
      </c>
      <c r="D5640" s="106"/>
      <c r="E5640" s="106" t="str">
        <f t="shared" si="5711"/>
        <v/>
      </c>
      <c r="F5640" s="106"/>
      <c r="G5640" s="106" t="str">
        <f t="shared" si="5712"/>
        <v/>
      </c>
      <c r="H5640" s="106"/>
      <c r="I5640" s="106" t="str">
        <f t="shared" si="5713"/>
        <v/>
      </c>
      <c r="J5640" s="106"/>
      <c r="K5640" s="106" t="str">
        <f t="shared" si="5714"/>
        <v/>
      </c>
      <c r="L5640" s="107" t="str">
        <f t="shared" si="5715"/>
        <v>чи робить СНВВ?</v>
      </c>
      <c r="M5640" s="94"/>
      <c r="N5640" s="106" t="str">
        <f t="shared" si="5722"/>
        <v/>
      </c>
      <c r="O5640" s="106" t="str">
        <f t="shared" si="5675"/>
        <v/>
      </c>
      <c r="P5640" s="106" t="str">
        <f t="shared" si="5723"/>
        <v/>
      </c>
      <c r="Q5640" s="106" t="str">
        <f t="shared" si="5724"/>
        <v/>
      </c>
      <c r="R5640" s="106" t="str">
        <f t="shared" si="5725"/>
        <v/>
      </c>
      <c r="S5640" s="106" t="str">
        <f t="shared" si="5726"/>
        <v/>
      </c>
      <c r="T5640" s="106" t="str">
        <f t="shared" si="5727"/>
        <v/>
      </c>
    </row>
    <row r="5641" spans="1:20" outlineLevel="1">
      <c r="A5641" s="169"/>
      <c r="B5641" s="117">
        <v>44786</v>
      </c>
      <c r="C5641" s="90">
        <v>0.625</v>
      </c>
      <c r="D5641" s="106"/>
      <c r="E5641" s="106" t="str">
        <f t="shared" si="5711"/>
        <v/>
      </c>
      <c r="F5641" s="106"/>
      <c r="G5641" s="106" t="str">
        <f t="shared" si="5712"/>
        <v/>
      </c>
      <c r="H5641" s="106"/>
      <c r="I5641" s="106" t="str">
        <f t="shared" si="5713"/>
        <v/>
      </c>
      <c r="J5641" s="106"/>
      <c r="K5641" s="106" t="str">
        <f t="shared" si="5714"/>
        <v/>
      </c>
      <c r="L5641" s="107" t="str">
        <f t="shared" si="5715"/>
        <v>чи робить СНВВ?</v>
      </c>
      <c r="M5641" s="94"/>
      <c r="N5641" s="106" t="str">
        <f t="shared" si="5722"/>
        <v/>
      </c>
      <c r="O5641" s="106" t="str">
        <f t="shared" si="5675"/>
        <v/>
      </c>
      <c r="P5641" s="106" t="str">
        <f t="shared" si="5723"/>
        <v/>
      </c>
      <c r="Q5641" s="106" t="str">
        <f t="shared" si="5724"/>
        <v/>
      </c>
      <c r="R5641" s="106" t="str">
        <f t="shared" si="5725"/>
        <v/>
      </c>
      <c r="S5641" s="106" t="str">
        <f t="shared" si="5726"/>
        <v/>
      </c>
      <c r="T5641" s="106" t="str">
        <f t="shared" si="5727"/>
        <v/>
      </c>
    </row>
    <row r="5642" spans="1:20" outlineLevel="1">
      <c r="A5642" s="169"/>
      <c r="B5642" s="117">
        <v>44786</v>
      </c>
      <c r="C5642" s="90">
        <v>0.66666666666666696</v>
      </c>
      <c r="D5642" s="106"/>
      <c r="E5642" s="106" t="str">
        <f t="shared" si="5711"/>
        <v/>
      </c>
      <c r="F5642" s="106"/>
      <c r="G5642" s="106" t="str">
        <f t="shared" si="5712"/>
        <v/>
      </c>
      <c r="H5642" s="106"/>
      <c r="I5642" s="106" t="str">
        <f t="shared" si="5713"/>
        <v/>
      </c>
      <c r="J5642" s="106"/>
      <c r="K5642" s="106" t="str">
        <f t="shared" si="5714"/>
        <v/>
      </c>
      <c r="L5642" s="107" t="str">
        <f t="shared" si="5715"/>
        <v>чи робить СНВВ?</v>
      </c>
      <c r="M5642" s="94"/>
      <c r="N5642" s="106" t="str">
        <f t="shared" si="5722"/>
        <v/>
      </c>
      <c r="O5642" s="106" t="str">
        <f t="shared" si="5675"/>
        <v/>
      </c>
      <c r="P5642" s="106" t="str">
        <f t="shared" si="5723"/>
        <v/>
      </c>
      <c r="Q5642" s="106" t="str">
        <f t="shared" si="5724"/>
        <v/>
      </c>
      <c r="R5642" s="106" t="str">
        <f t="shared" si="5725"/>
        <v/>
      </c>
      <c r="S5642" s="106" t="str">
        <f t="shared" si="5726"/>
        <v/>
      </c>
      <c r="T5642" s="106" t="str">
        <f t="shared" si="5727"/>
        <v/>
      </c>
    </row>
    <row r="5643" spans="1:20" outlineLevel="1">
      <c r="A5643" s="169"/>
      <c r="B5643" s="117">
        <v>44786</v>
      </c>
      <c r="C5643" s="90">
        <v>0.70833333333333304</v>
      </c>
      <c r="D5643" s="106"/>
      <c r="E5643" s="106" t="str">
        <f t="shared" si="5711"/>
        <v/>
      </c>
      <c r="F5643" s="106"/>
      <c r="G5643" s="106" t="str">
        <f t="shared" si="5712"/>
        <v/>
      </c>
      <c r="H5643" s="106"/>
      <c r="I5643" s="106" t="str">
        <f t="shared" si="5713"/>
        <v/>
      </c>
      <c r="J5643" s="106"/>
      <c r="K5643" s="106" t="str">
        <f t="shared" si="5714"/>
        <v/>
      </c>
      <c r="L5643" s="107" t="str">
        <f t="shared" si="5715"/>
        <v>чи робить СНВВ?</v>
      </c>
      <c r="M5643" s="94"/>
      <c r="N5643" s="106" t="str">
        <f t="shared" si="5722"/>
        <v/>
      </c>
      <c r="O5643" s="106" t="str">
        <f t="shared" si="5675"/>
        <v/>
      </c>
      <c r="P5643" s="106" t="str">
        <f t="shared" si="5723"/>
        <v/>
      </c>
      <c r="Q5643" s="106" t="str">
        <f t="shared" si="5724"/>
        <v/>
      </c>
      <c r="R5643" s="106" t="str">
        <f t="shared" si="5725"/>
        <v/>
      </c>
      <c r="S5643" s="106" t="str">
        <f t="shared" si="5726"/>
        <v/>
      </c>
      <c r="T5643" s="106" t="str">
        <f t="shared" si="5727"/>
        <v/>
      </c>
    </row>
    <row r="5644" spans="1:20" outlineLevel="1">
      <c r="A5644" s="169"/>
      <c r="B5644" s="117">
        <v>44786</v>
      </c>
      <c r="C5644" s="90">
        <v>0.75</v>
      </c>
      <c r="D5644" s="106"/>
      <c r="E5644" s="106" t="str">
        <f t="shared" si="5711"/>
        <v/>
      </c>
      <c r="F5644" s="106"/>
      <c r="G5644" s="106" t="str">
        <f t="shared" si="5712"/>
        <v/>
      </c>
      <c r="H5644" s="106"/>
      <c r="I5644" s="106" t="str">
        <f t="shared" si="5713"/>
        <v/>
      </c>
      <c r="J5644" s="106"/>
      <c r="K5644" s="106" t="str">
        <f t="shared" si="5714"/>
        <v/>
      </c>
      <c r="L5644" s="107" t="str">
        <f t="shared" si="5715"/>
        <v>чи робить СНВВ?</v>
      </c>
      <c r="M5644" s="94"/>
      <c r="N5644" s="106" t="str">
        <f t="shared" si="5722"/>
        <v/>
      </c>
      <c r="O5644" s="106" t="str">
        <f t="shared" si="5675"/>
        <v/>
      </c>
      <c r="P5644" s="106" t="str">
        <f t="shared" si="5723"/>
        <v/>
      </c>
      <c r="Q5644" s="106" t="str">
        <f t="shared" si="5724"/>
        <v/>
      </c>
      <c r="R5644" s="106" t="str">
        <f t="shared" si="5725"/>
        <v/>
      </c>
      <c r="S5644" s="106" t="str">
        <f t="shared" si="5726"/>
        <v/>
      </c>
      <c r="T5644" s="106" t="str">
        <f t="shared" si="5727"/>
        <v/>
      </c>
    </row>
    <row r="5645" spans="1:20" outlineLevel="1">
      <c r="A5645" s="169"/>
      <c r="B5645" s="117">
        <v>44786</v>
      </c>
      <c r="C5645" s="90">
        <v>0.79166666666666696</v>
      </c>
      <c r="D5645" s="106"/>
      <c r="E5645" s="106" t="str">
        <f t="shared" si="5711"/>
        <v/>
      </c>
      <c r="F5645" s="106"/>
      <c r="G5645" s="106" t="str">
        <f t="shared" si="5712"/>
        <v/>
      </c>
      <c r="H5645" s="106"/>
      <c r="I5645" s="106" t="str">
        <f t="shared" si="5713"/>
        <v/>
      </c>
      <c r="J5645" s="106"/>
      <c r="K5645" s="106" t="str">
        <f t="shared" si="5714"/>
        <v/>
      </c>
      <c r="L5645" s="107" t="str">
        <f t="shared" si="5715"/>
        <v>чи робить СНВВ?</v>
      </c>
      <c r="M5645" s="94"/>
      <c r="N5645" s="106" t="str">
        <f t="shared" si="5722"/>
        <v/>
      </c>
      <c r="O5645" s="106" t="str">
        <f t="shared" si="5675"/>
        <v/>
      </c>
      <c r="P5645" s="106" t="str">
        <f t="shared" si="5723"/>
        <v/>
      </c>
      <c r="Q5645" s="106" t="str">
        <f t="shared" si="5724"/>
        <v/>
      </c>
      <c r="R5645" s="106" t="str">
        <f t="shared" si="5725"/>
        <v/>
      </c>
      <c r="S5645" s="106" t="str">
        <f t="shared" si="5726"/>
        <v/>
      </c>
      <c r="T5645" s="106" t="str">
        <f t="shared" si="5727"/>
        <v/>
      </c>
    </row>
    <row r="5646" spans="1:20" outlineLevel="1">
      <c r="A5646" s="169"/>
      <c r="B5646" s="117">
        <v>44786</v>
      </c>
      <c r="C5646" s="90">
        <v>0.83333333333333304</v>
      </c>
      <c r="D5646" s="106"/>
      <c r="E5646" s="106" t="str">
        <f t="shared" si="5711"/>
        <v/>
      </c>
      <c r="F5646" s="106"/>
      <c r="G5646" s="106" t="str">
        <f t="shared" si="5712"/>
        <v/>
      </c>
      <c r="H5646" s="106"/>
      <c r="I5646" s="106" t="str">
        <f t="shared" si="5713"/>
        <v/>
      </c>
      <c r="J5646" s="106"/>
      <c r="K5646" s="106" t="str">
        <f t="shared" si="5714"/>
        <v/>
      </c>
      <c r="L5646" s="107" t="str">
        <f t="shared" si="5715"/>
        <v>чи робить СНВВ?</v>
      </c>
      <c r="M5646" s="94"/>
      <c r="N5646" s="106" t="str">
        <f t="shared" si="5722"/>
        <v/>
      </c>
      <c r="O5646" s="106" t="str">
        <f t="shared" si="5675"/>
        <v/>
      </c>
      <c r="P5646" s="106" t="str">
        <f t="shared" si="5723"/>
        <v/>
      </c>
      <c r="Q5646" s="106" t="str">
        <f t="shared" si="5724"/>
        <v/>
      </c>
      <c r="R5646" s="106" t="str">
        <f t="shared" si="5725"/>
        <v/>
      </c>
      <c r="S5646" s="106" t="str">
        <f t="shared" si="5726"/>
        <v/>
      </c>
      <c r="T5646" s="106" t="str">
        <f t="shared" si="5727"/>
        <v/>
      </c>
    </row>
    <row r="5647" spans="1:20" outlineLevel="1">
      <c r="A5647" s="169"/>
      <c r="B5647" s="117">
        <v>44786</v>
      </c>
      <c r="C5647" s="90">
        <v>0.875</v>
      </c>
      <c r="D5647" s="106"/>
      <c r="E5647" s="106" t="str">
        <f t="shared" si="5711"/>
        <v/>
      </c>
      <c r="F5647" s="106"/>
      <c r="G5647" s="106" t="str">
        <f t="shared" si="5712"/>
        <v/>
      </c>
      <c r="H5647" s="106"/>
      <c r="I5647" s="106" t="str">
        <f t="shared" si="5713"/>
        <v/>
      </c>
      <c r="J5647" s="106"/>
      <c r="K5647" s="106" t="str">
        <f t="shared" si="5714"/>
        <v/>
      </c>
      <c r="L5647" s="107" t="str">
        <f t="shared" si="5715"/>
        <v>чи робить СНВВ?</v>
      </c>
      <c r="M5647" s="94"/>
      <c r="N5647" s="106" t="str">
        <f t="shared" si="5722"/>
        <v/>
      </c>
      <c r="O5647" s="106" t="str">
        <f t="shared" ref="O5647:O5710" si="5728">IF(N5647="", "",(N5647*$Q$2+$Q$3))</f>
        <v/>
      </c>
      <c r="P5647" s="106" t="str">
        <f t="shared" si="5723"/>
        <v/>
      </c>
      <c r="Q5647" s="106" t="str">
        <f t="shared" si="5724"/>
        <v/>
      </c>
      <c r="R5647" s="106" t="str">
        <f t="shared" si="5725"/>
        <v/>
      </c>
      <c r="S5647" s="106" t="str">
        <f t="shared" si="5726"/>
        <v/>
      </c>
      <c r="T5647" s="106" t="str">
        <f t="shared" si="5727"/>
        <v/>
      </c>
    </row>
    <row r="5648" spans="1:20" outlineLevel="1">
      <c r="A5648" s="169"/>
      <c r="B5648" s="117">
        <v>44786</v>
      </c>
      <c r="C5648" s="90">
        <v>0.91666666666666696</v>
      </c>
      <c r="D5648" s="106"/>
      <c r="E5648" s="106" t="str">
        <f t="shared" si="5711"/>
        <v/>
      </c>
      <c r="F5648" s="106"/>
      <c r="G5648" s="106" t="str">
        <f t="shared" si="5712"/>
        <v/>
      </c>
      <c r="H5648" s="106"/>
      <c r="I5648" s="106" t="str">
        <f t="shared" si="5713"/>
        <v/>
      </c>
      <c r="J5648" s="106"/>
      <c r="K5648" s="106" t="str">
        <f t="shared" si="5714"/>
        <v/>
      </c>
      <c r="L5648" s="107" t="str">
        <f t="shared" si="5715"/>
        <v>чи робить СНВВ?</v>
      </c>
      <c r="M5648" s="94"/>
      <c r="N5648" s="106" t="str">
        <f t="shared" si="5722"/>
        <v/>
      </c>
      <c r="O5648" s="106" t="str">
        <f t="shared" si="5728"/>
        <v/>
      </c>
      <c r="P5648" s="106" t="str">
        <f t="shared" si="5723"/>
        <v/>
      </c>
      <c r="Q5648" s="106" t="str">
        <f t="shared" si="5724"/>
        <v/>
      </c>
      <c r="R5648" s="106" t="str">
        <f t="shared" si="5725"/>
        <v/>
      </c>
      <c r="S5648" s="106" t="str">
        <f t="shared" si="5726"/>
        <v/>
      </c>
      <c r="T5648" s="106" t="str">
        <f t="shared" si="5727"/>
        <v/>
      </c>
    </row>
    <row r="5649" spans="1:20" outlineLevel="1">
      <c r="A5649" s="169"/>
      <c r="B5649" s="117">
        <v>44786</v>
      </c>
      <c r="C5649" s="90">
        <v>0.95833333333333304</v>
      </c>
      <c r="D5649" s="106"/>
      <c r="E5649" s="106" t="str">
        <f t="shared" si="5711"/>
        <v/>
      </c>
      <c r="F5649" s="106"/>
      <c r="G5649" s="106" t="str">
        <f t="shared" si="5712"/>
        <v/>
      </c>
      <c r="H5649" s="106"/>
      <c r="I5649" s="106" t="str">
        <f t="shared" si="5713"/>
        <v/>
      </c>
      <c r="J5649" s="106"/>
      <c r="K5649" s="106" t="str">
        <f t="shared" si="5714"/>
        <v/>
      </c>
      <c r="L5649" s="107" t="str">
        <f t="shared" si="5715"/>
        <v>чи робить СНВВ?</v>
      </c>
      <c r="M5649" s="94"/>
      <c r="N5649" s="106" t="str">
        <f t="shared" si="5722"/>
        <v/>
      </c>
      <c r="O5649" s="106" t="str">
        <f t="shared" si="5728"/>
        <v/>
      </c>
      <c r="P5649" s="106" t="str">
        <f t="shared" si="5723"/>
        <v/>
      </c>
      <c r="Q5649" s="106" t="str">
        <f t="shared" si="5724"/>
        <v/>
      </c>
      <c r="R5649" s="106" t="str">
        <f t="shared" si="5725"/>
        <v/>
      </c>
      <c r="S5649" s="106" t="str">
        <f t="shared" si="5726"/>
        <v/>
      </c>
      <c r="T5649" s="106" t="str">
        <f t="shared" si="5727"/>
        <v/>
      </c>
    </row>
    <row r="5650" spans="1:20" outlineLevel="1">
      <c r="A5650" s="169"/>
      <c r="B5650" s="117">
        <v>44786</v>
      </c>
      <c r="C5650" s="90">
        <v>1</v>
      </c>
      <c r="D5650" s="106"/>
      <c r="E5650" s="106" t="str">
        <f t="shared" si="5711"/>
        <v/>
      </c>
      <c r="F5650" s="106"/>
      <c r="G5650" s="106" t="str">
        <f t="shared" si="5712"/>
        <v/>
      </c>
      <c r="H5650" s="106"/>
      <c r="I5650" s="106" t="str">
        <f t="shared" si="5713"/>
        <v/>
      </c>
      <c r="J5650" s="106"/>
      <c r="K5650" s="106" t="str">
        <f t="shared" si="5714"/>
        <v/>
      </c>
      <c r="L5650" s="107" t="str">
        <f t="shared" si="5715"/>
        <v>чи робить СНВВ?</v>
      </c>
      <c r="M5650" s="94"/>
      <c r="N5650" s="106" t="str">
        <f t="shared" si="5722"/>
        <v/>
      </c>
      <c r="O5650" s="106" t="str">
        <f t="shared" si="5728"/>
        <v/>
      </c>
      <c r="P5650" s="106" t="str">
        <f t="shared" si="5723"/>
        <v/>
      </c>
      <c r="Q5650" s="106" t="str">
        <f t="shared" si="5724"/>
        <v/>
      </c>
      <c r="R5650" s="106" t="str">
        <f t="shared" si="5725"/>
        <v/>
      </c>
      <c r="S5650" s="106" t="str">
        <f t="shared" si="5726"/>
        <v/>
      </c>
      <c r="T5650" s="106" t="str">
        <f t="shared" si="5727"/>
        <v/>
      </c>
    </row>
    <row r="5651" spans="1:20">
      <c r="A5651" s="113"/>
      <c r="B5651" s="170" t="s">
        <v>313</v>
      </c>
      <c r="C5651" s="170"/>
      <c r="D5651" s="97">
        <f t="shared" ref="D5651" si="5729">SUM(D5627:D5650)</f>
        <v>0</v>
      </c>
      <c r="E5651" s="98">
        <f t="shared" ref="E5651" si="5730">COUNTIF(E5627:E5650,"&gt;0")</f>
        <v>0</v>
      </c>
      <c r="F5651" s="97">
        <f t="shared" ref="F5651" si="5731">SUM(F5627:F5650)</f>
        <v>0</v>
      </c>
      <c r="G5651" s="98">
        <f t="shared" ref="G5651" si="5732">COUNTIF(G5627:G5650,"&gt;0")</f>
        <v>0</v>
      </c>
      <c r="H5651" s="97">
        <f t="shared" ref="H5651" si="5733">SUM(H5627:H5650)</f>
        <v>0</v>
      </c>
      <c r="I5651" s="98">
        <f t="shared" ref="I5651" si="5734">COUNTIF(I5627:I5650,"&gt;0")</f>
        <v>0</v>
      </c>
      <c r="J5651" s="97">
        <f t="shared" ref="J5651" si="5735">SUM(J5627:J5650)</f>
        <v>0</v>
      </c>
      <c r="K5651" s="98">
        <f t="shared" ref="K5651" si="5736">COUNTIF(K5627:K5650,"&gt;0")</f>
        <v>0</v>
      </c>
      <c r="L5651" s="98">
        <f t="shared" ref="L5651" si="5737">COUNTIF(L5627:L5650,"СНВВ не працює")</f>
        <v>0</v>
      </c>
      <c r="M5651" s="94"/>
      <c r="N5651" s="97">
        <f>AVERAGEA(N5627:N5650)</f>
        <v>0</v>
      </c>
      <c r="O5651" s="97">
        <f>AVERAGEA(O5627:O5650)</f>
        <v>0</v>
      </c>
      <c r="P5651" s="97">
        <f>SUM(P5627:P5650)</f>
        <v>0</v>
      </c>
      <c r="Q5651" s="97">
        <f>SUM(Q5627:Q5650)</f>
        <v>0</v>
      </c>
      <c r="R5651" s="97">
        <f>SUM(R5627:R5650)</f>
        <v>0</v>
      </c>
      <c r="S5651" s="97">
        <f>SUM(S5627:S5650)</f>
        <v>0</v>
      </c>
      <c r="T5651" s="97">
        <f>SUM(T5627:T5650)</f>
        <v>0</v>
      </c>
    </row>
    <row r="5652" spans="1:20" outlineLevel="1">
      <c r="A5652" s="168">
        <v>44787</v>
      </c>
      <c r="B5652" s="117">
        <v>44787</v>
      </c>
      <c r="C5652" s="90">
        <v>4.1666666666666664E-2</v>
      </c>
      <c r="D5652" s="106"/>
      <c r="E5652" s="106" t="str">
        <f t="shared" ref="E5652:E5675" si="5738">IF(D5652="","",IF(D5652&lt;1,1,0))</f>
        <v/>
      </c>
      <c r="F5652" s="106"/>
      <c r="G5652" s="106" t="str">
        <f t="shared" ref="G5652:G5675" si="5739">IF(F5652="","",IF(F5652&lt;1,1,0))</f>
        <v/>
      </c>
      <c r="H5652" s="106"/>
      <c r="I5652" s="106" t="str">
        <f t="shared" ref="I5652:I5675" si="5740">IF(H5652="","",IF(H5652&lt;1,1,0))</f>
        <v/>
      </c>
      <c r="J5652" s="106"/>
      <c r="K5652" s="106" t="str">
        <f t="shared" ref="K5652:K5675" si="5741">IF(J5652="","",IF(J5652&lt;1,1,0))</f>
        <v/>
      </c>
      <c r="L5652" s="107" t="str">
        <f t="shared" ref="L5652:L5675" si="5742">IF(H5652="","чи робить СНВВ?",IF(J5652="","чи роблять агрегати?",IF($J5652=0,"агрегати не працюють",IF(AND($H5652=0,$J5652=1),"СНВВ не працює","OK"))))</f>
        <v>чи робить СНВВ?</v>
      </c>
      <c r="M5652" s="94"/>
      <c r="N5652" s="106" t="str">
        <f t="shared" ref="N5652" si="5743">IF(OR(E5652&lt;&gt;0, J5652=0), "",D5652)</f>
        <v/>
      </c>
      <c r="O5652" s="106" t="str">
        <f t="shared" si="5728"/>
        <v/>
      </c>
      <c r="P5652" s="106" t="str">
        <f t="shared" ref="P5652" si="5744">IF(AND($E5652&lt;&gt;0,$J5652=1),D5652,O5652)</f>
        <v/>
      </c>
      <c r="Q5652" s="106" t="str">
        <f t="shared" ref="Q5652" si="5745">IF(OR(G5652&lt;&gt;0, J5652=0), "",F5652)</f>
        <v/>
      </c>
      <c r="R5652" s="106" t="str">
        <f t="shared" ref="R5652" si="5746">IF(Q5652="", "",(Q5652*$S$2+$S$3))</f>
        <v/>
      </c>
      <c r="S5652" s="106" t="str">
        <f t="shared" ref="S5652" si="5747">IF(AND(G5652&lt;&gt;0,J5652=1),F5652,R5652)</f>
        <v/>
      </c>
      <c r="T5652" s="106" t="str">
        <f t="shared" ref="T5652" si="5748">IFERROR(P5652*S5652,"")</f>
        <v/>
      </c>
    </row>
    <row r="5653" spans="1:20" outlineLevel="1">
      <c r="A5653" s="169"/>
      <c r="B5653" s="117">
        <v>44787</v>
      </c>
      <c r="C5653" s="90">
        <v>8.3333333333333301E-2</v>
      </c>
      <c r="D5653" s="106"/>
      <c r="E5653" s="106" t="str">
        <f t="shared" si="5738"/>
        <v/>
      </c>
      <c r="F5653" s="106"/>
      <c r="G5653" s="106" t="str">
        <f t="shared" si="5739"/>
        <v/>
      </c>
      <c r="H5653" s="106"/>
      <c r="I5653" s="106" t="str">
        <f t="shared" si="5740"/>
        <v/>
      </c>
      <c r="J5653" s="106"/>
      <c r="K5653" s="106" t="str">
        <f t="shared" si="5741"/>
        <v/>
      </c>
      <c r="L5653" s="107" t="str">
        <f t="shared" si="5742"/>
        <v>чи робить СНВВ?</v>
      </c>
      <c r="M5653" s="94"/>
      <c r="N5653" s="106" t="str">
        <f t="shared" ref="N5653:N5675" si="5749">IF(OR(E5653&lt;&gt;0, J5653=0), "",D5653)</f>
        <v/>
      </c>
      <c r="O5653" s="106" t="str">
        <f t="shared" si="5728"/>
        <v/>
      </c>
      <c r="P5653" s="106" t="str">
        <f t="shared" ref="P5653:P5675" si="5750">IF(AND($E5653&lt;&gt;0,$J5653=1),D5653,O5653)</f>
        <v/>
      </c>
      <c r="Q5653" s="106" t="str">
        <f t="shared" ref="Q5653:Q5675" si="5751">IF(OR(G5653&lt;&gt;0, J5653=0), "",F5653)</f>
        <v/>
      </c>
      <c r="R5653" s="106" t="str">
        <f t="shared" ref="R5653:R5675" si="5752">IF(Q5653="", "",(Q5653*$S$2+$S$3))</f>
        <v/>
      </c>
      <c r="S5653" s="106" t="str">
        <f t="shared" ref="S5653:S5675" si="5753">IF(AND(G5653&lt;&gt;0,J5653=1),F5653,R5653)</f>
        <v/>
      </c>
      <c r="T5653" s="106" t="str">
        <f t="shared" ref="T5653:T5675" si="5754">IFERROR(P5653*S5653,"")</f>
        <v/>
      </c>
    </row>
    <row r="5654" spans="1:20" outlineLevel="1">
      <c r="A5654" s="169"/>
      <c r="B5654" s="117">
        <v>44787</v>
      </c>
      <c r="C5654" s="90">
        <v>0.125</v>
      </c>
      <c r="D5654" s="106"/>
      <c r="E5654" s="106" t="str">
        <f t="shared" si="5738"/>
        <v/>
      </c>
      <c r="F5654" s="106"/>
      <c r="G5654" s="106" t="str">
        <f t="shared" si="5739"/>
        <v/>
      </c>
      <c r="H5654" s="106"/>
      <c r="I5654" s="106" t="str">
        <f t="shared" si="5740"/>
        <v/>
      </c>
      <c r="J5654" s="106"/>
      <c r="K5654" s="106" t="str">
        <f t="shared" si="5741"/>
        <v/>
      </c>
      <c r="L5654" s="107" t="str">
        <f t="shared" si="5742"/>
        <v>чи робить СНВВ?</v>
      </c>
      <c r="M5654" s="94"/>
      <c r="N5654" s="106" t="str">
        <f t="shared" si="5749"/>
        <v/>
      </c>
      <c r="O5654" s="106" t="str">
        <f t="shared" si="5728"/>
        <v/>
      </c>
      <c r="P5654" s="106" t="str">
        <f t="shared" si="5750"/>
        <v/>
      </c>
      <c r="Q5654" s="106" t="str">
        <f t="shared" si="5751"/>
        <v/>
      </c>
      <c r="R5654" s="106" t="str">
        <f t="shared" si="5752"/>
        <v/>
      </c>
      <c r="S5654" s="106" t="str">
        <f t="shared" si="5753"/>
        <v/>
      </c>
      <c r="T5654" s="106" t="str">
        <f t="shared" si="5754"/>
        <v/>
      </c>
    </row>
    <row r="5655" spans="1:20" outlineLevel="1">
      <c r="A5655" s="169"/>
      <c r="B5655" s="117">
        <v>44787</v>
      </c>
      <c r="C5655" s="90">
        <v>0.16666666666666699</v>
      </c>
      <c r="D5655" s="106"/>
      <c r="E5655" s="106" t="str">
        <f t="shared" si="5738"/>
        <v/>
      </c>
      <c r="F5655" s="106"/>
      <c r="G5655" s="106" t="str">
        <f t="shared" si="5739"/>
        <v/>
      </c>
      <c r="H5655" s="106"/>
      <c r="I5655" s="106" t="str">
        <f t="shared" si="5740"/>
        <v/>
      </c>
      <c r="J5655" s="106"/>
      <c r="K5655" s="106" t="str">
        <f t="shared" si="5741"/>
        <v/>
      </c>
      <c r="L5655" s="107" t="str">
        <f t="shared" si="5742"/>
        <v>чи робить СНВВ?</v>
      </c>
      <c r="M5655" s="94"/>
      <c r="N5655" s="106" t="str">
        <f t="shared" si="5749"/>
        <v/>
      </c>
      <c r="O5655" s="106" t="str">
        <f t="shared" si="5728"/>
        <v/>
      </c>
      <c r="P5655" s="106" t="str">
        <f t="shared" si="5750"/>
        <v/>
      </c>
      <c r="Q5655" s="106" t="str">
        <f t="shared" si="5751"/>
        <v/>
      </c>
      <c r="R5655" s="106" t="str">
        <f t="shared" si="5752"/>
        <v/>
      </c>
      <c r="S5655" s="106" t="str">
        <f t="shared" si="5753"/>
        <v/>
      </c>
      <c r="T5655" s="106" t="str">
        <f t="shared" si="5754"/>
        <v/>
      </c>
    </row>
    <row r="5656" spans="1:20" outlineLevel="1">
      <c r="A5656" s="169"/>
      <c r="B5656" s="117">
        <v>44787</v>
      </c>
      <c r="C5656" s="90">
        <v>0.20833333333333301</v>
      </c>
      <c r="D5656" s="106"/>
      <c r="E5656" s="106" t="str">
        <f t="shared" si="5738"/>
        <v/>
      </c>
      <c r="F5656" s="106"/>
      <c r="G5656" s="106" t="str">
        <f t="shared" si="5739"/>
        <v/>
      </c>
      <c r="H5656" s="106"/>
      <c r="I5656" s="106" t="str">
        <f t="shared" si="5740"/>
        <v/>
      </c>
      <c r="J5656" s="106"/>
      <c r="K5656" s="106" t="str">
        <f t="shared" si="5741"/>
        <v/>
      </c>
      <c r="L5656" s="107" t="str">
        <f t="shared" si="5742"/>
        <v>чи робить СНВВ?</v>
      </c>
      <c r="M5656" s="94"/>
      <c r="N5656" s="106" t="str">
        <f t="shared" si="5749"/>
        <v/>
      </c>
      <c r="O5656" s="106" t="str">
        <f t="shared" si="5728"/>
        <v/>
      </c>
      <c r="P5656" s="106" t="str">
        <f t="shared" si="5750"/>
        <v/>
      </c>
      <c r="Q5656" s="106" t="str">
        <f t="shared" si="5751"/>
        <v/>
      </c>
      <c r="R5656" s="106" t="str">
        <f t="shared" si="5752"/>
        <v/>
      </c>
      <c r="S5656" s="106" t="str">
        <f t="shared" si="5753"/>
        <v/>
      </c>
      <c r="T5656" s="106" t="str">
        <f t="shared" si="5754"/>
        <v/>
      </c>
    </row>
    <row r="5657" spans="1:20" outlineLevel="1">
      <c r="A5657" s="169"/>
      <c r="B5657" s="117">
        <v>44787</v>
      </c>
      <c r="C5657" s="90">
        <v>0.25</v>
      </c>
      <c r="D5657" s="106"/>
      <c r="E5657" s="106" t="str">
        <f t="shared" si="5738"/>
        <v/>
      </c>
      <c r="F5657" s="106"/>
      <c r="G5657" s="106" t="str">
        <f t="shared" si="5739"/>
        <v/>
      </c>
      <c r="H5657" s="106"/>
      <c r="I5657" s="106" t="str">
        <f t="shared" si="5740"/>
        <v/>
      </c>
      <c r="J5657" s="106"/>
      <c r="K5657" s="106" t="str">
        <f t="shared" si="5741"/>
        <v/>
      </c>
      <c r="L5657" s="107" t="str">
        <f t="shared" si="5742"/>
        <v>чи робить СНВВ?</v>
      </c>
      <c r="M5657" s="94"/>
      <c r="N5657" s="106" t="str">
        <f t="shared" si="5749"/>
        <v/>
      </c>
      <c r="O5657" s="106" t="str">
        <f t="shared" si="5728"/>
        <v/>
      </c>
      <c r="P5657" s="106" t="str">
        <f t="shared" si="5750"/>
        <v/>
      </c>
      <c r="Q5657" s="106" t="str">
        <f t="shared" si="5751"/>
        <v/>
      </c>
      <c r="R5657" s="106" t="str">
        <f t="shared" si="5752"/>
        <v/>
      </c>
      <c r="S5657" s="106" t="str">
        <f t="shared" si="5753"/>
        <v/>
      </c>
      <c r="T5657" s="106" t="str">
        <f t="shared" si="5754"/>
        <v/>
      </c>
    </row>
    <row r="5658" spans="1:20" outlineLevel="1">
      <c r="A5658" s="169"/>
      <c r="B5658" s="117">
        <v>44787</v>
      </c>
      <c r="C5658" s="90">
        <v>0.29166666666666702</v>
      </c>
      <c r="D5658" s="106"/>
      <c r="E5658" s="106" t="str">
        <f t="shared" si="5738"/>
        <v/>
      </c>
      <c r="F5658" s="106"/>
      <c r="G5658" s="106" t="str">
        <f t="shared" si="5739"/>
        <v/>
      </c>
      <c r="H5658" s="106"/>
      <c r="I5658" s="106" t="str">
        <f t="shared" si="5740"/>
        <v/>
      </c>
      <c r="J5658" s="106"/>
      <c r="K5658" s="106" t="str">
        <f t="shared" si="5741"/>
        <v/>
      </c>
      <c r="L5658" s="107" t="str">
        <f t="shared" si="5742"/>
        <v>чи робить СНВВ?</v>
      </c>
      <c r="M5658" s="94"/>
      <c r="N5658" s="106" t="str">
        <f t="shared" si="5749"/>
        <v/>
      </c>
      <c r="O5658" s="106" t="str">
        <f t="shared" si="5728"/>
        <v/>
      </c>
      <c r="P5658" s="106" t="str">
        <f t="shared" si="5750"/>
        <v/>
      </c>
      <c r="Q5658" s="106" t="str">
        <f t="shared" si="5751"/>
        <v/>
      </c>
      <c r="R5658" s="106" t="str">
        <f t="shared" si="5752"/>
        <v/>
      </c>
      <c r="S5658" s="106" t="str">
        <f t="shared" si="5753"/>
        <v/>
      </c>
      <c r="T5658" s="106" t="str">
        <f t="shared" si="5754"/>
        <v/>
      </c>
    </row>
    <row r="5659" spans="1:20" outlineLevel="1">
      <c r="A5659" s="169"/>
      <c r="B5659" s="117">
        <v>44787</v>
      </c>
      <c r="C5659" s="90">
        <v>0.33333333333333298</v>
      </c>
      <c r="D5659" s="106"/>
      <c r="E5659" s="106" t="str">
        <f t="shared" si="5738"/>
        <v/>
      </c>
      <c r="F5659" s="106"/>
      <c r="G5659" s="106" t="str">
        <f t="shared" si="5739"/>
        <v/>
      </c>
      <c r="H5659" s="106"/>
      <c r="I5659" s="106" t="str">
        <f t="shared" si="5740"/>
        <v/>
      </c>
      <c r="J5659" s="106"/>
      <c r="K5659" s="106" t="str">
        <f t="shared" si="5741"/>
        <v/>
      </c>
      <c r="L5659" s="107" t="str">
        <f t="shared" si="5742"/>
        <v>чи робить СНВВ?</v>
      </c>
      <c r="M5659" s="94"/>
      <c r="N5659" s="106" t="str">
        <f t="shared" si="5749"/>
        <v/>
      </c>
      <c r="O5659" s="106" t="str">
        <f t="shared" si="5728"/>
        <v/>
      </c>
      <c r="P5659" s="106" t="str">
        <f t="shared" si="5750"/>
        <v/>
      </c>
      <c r="Q5659" s="106" t="str">
        <f t="shared" si="5751"/>
        <v/>
      </c>
      <c r="R5659" s="106" t="str">
        <f t="shared" si="5752"/>
        <v/>
      </c>
      <c r="S5659" s="106" t="str">
        <f t="shared" si="5753"/>
        <v/>
      </c>
      <c r="T5659" s="106" t="str">
        <f t="shared" si="5754"/>
        <v/>
      </c>
    </row>
    <row r="5660" spans="1:20" outlineLevel="1">
      <c r="A5660" s="169"/>
      <c r="B5660" s="117">
        <v>44787</v>
      </c>
      <c r="C5660" s="90">
        <v>0.375</v>
      </c>
      <c r="D5660" s="106"/>
      <c r="E5660" s="106" t="str">
        <f t="shared" si="5738"/>
        <v/>
      </c>
      <c r="F5660" s="106"/>
      <c r="G5660" s="106" t="str">
        <f t="shared" si="5739"/>
        <v/>
      </c>
      <c r="H5660" s="106"/>
      <c r="I5660" s="106" t="str">
        <f t="shared" si="5740"/>
        <v/>
      </c>
      <c r="J5660" s="106"/>
      <c r="K5660" s="106" t="str">
        <f t="shared" si="5741"/>
        <v/>
      </c>
      <c r="L5660" s="107" t="str">
        <f t="shared" si="5742"/>
        <v>чи робить СНВВ?</v>
      </c>
      <c r="M5660" s="94"/>
      <c r="N5660" s="106" t="str">
        <f t="shared" si="5749"/>
        <v/>
      </c>
      <c r="O5660" s="106" t="str">
        <f t="shared" si="5728"/>
        <v/>
      </c>
      <c r="P5660" s="106" t="str">
        <f t="shared" si="5750"/>
        <v/>
      </c>
      <c r="Q5660" s="106" t="str">
        <f t="shared" si="5751"/>
        <v/>
      </c>
      <c r="R5660" s="106" t="str">
        <f t="shared" si="5752"/>
        <v/>
      </c>
      <c r="S5660" s="106" t="str">
        <f t="shared" si="5753"/>
        <v/>
      </c>
      <c r="T5660" s="106" t="str">
        <f t="shared" si="5754"/>
        <v/>
      </c>
    </row>
    <row r="5661" spans="1:20" outlineLevel="1">
      <c r="A5661" s="169"/>
      <c r="B5661" s="117">
        <v>44787</v>
      </c>
      <c r="C5661" s="90">
        <v>0.41666666666666702</v>
      </c>
      <c r="D5661" s="106"/>
      <c r="E5661" s="106" t="str">
        <f t="shared" si="5738"/>
        <v/>
      </c>
      <c r="F5661" s="106"/>
      <c r="G5661" s="106" t="str">
        <f t="shared" si="5739"/>
        <v/>
      </c>
      <c r="H5661" s="106"/>
      <c r="I5661" s="106" t="str">
        <f t="shared" si="5740"/>
        <v/>
      </c>
      <c r="J5661" s="106"/>
      <c r="K5661" s="106" t="str">
        <f t="shared" si="5741"/>
        <v/>
      </c>
      <c r="L5661" s="107" t="str">
        <f t="shared" si="5742"/>
        <v>чи робить СНВВ?</v>
      </c>
      <c r="M5661" s="94"/>
      <c r="N5661" s="106" t="str">
        <f t="shared" si="5749"/>
        <v/>
      </c>
      <c r="O5661" s="106" t="str">
        <f t="shared" si="5728"/>
        <v/>
      </c>
      <c r="P5661" s="106" t="str">
        <f t="shared" si="5750"/>
        <v/>
      </c>
      <c r="Q5661" s="106" t="str">
        <f t="shared" si="5751"/>
        <v/>
      </c>
      <c r="R5661" s="106" t="str">
        <f t="shared" si="5752"/>
        <v/>
      </c>
      <c r="S5661" s="106" t="str">
        <f t="shared" si="5753"/>
        <v/>
      </c>
      <c r="T5661" s="106" t="str">
        <f t="shared" si="5754"/>
        <v/>
      </c>
    </row>
    <row r="5662" spans="1:20" outlineLevel="1">
      <c r="A5662" s="169"/>
      <c r="B5662" s="117">
        <v>44787</v>
      </c>
      <c r="C5662" s="90">
        <v>0.45833333333333298</v>
      </c>
      <c r="D5662" s="106"/>
      <c r="E5662" s="106" t="str">
        <f t="shared" si="5738"/>
        <v/>
      </c>
      <c r="F5662" s="106"/>
      <c r="G5662" s="106" t="str">
        <f t="shared" si="5739"/>
        <v/>
      </c>
      <c r="H5662" s="106"/>
      <c r="I5662" s="106" t="str">
        <f t="shared" si="5740"/>
        <v/>
      </c>
      <c r="J5662" s="106"/>
      <c r="K5662" s="106" t="str">
        <f t="shared" si="5741"/>
        <v/>
      </c>
      <c r="L5662" s="107" t="str">
        <f t="shared" si="5742"/>
        <v>чи робить СНВВ?</v>
      </c>
      <c r="M5662" s="94"/>
      <c r="N5662" s="106" t="str">
        <f t="shared" si="5749"/>
        <v/>
      </c>
      <c r="O5662" s="106" t="str">
        <f t="shared" si="5728"/>
        <v/>
      </c>
      <c r="P5662" s="106" t="str">
        <f t="shared" si="5750"/>
        <v/>
      </c>
      <c r="Q5662" s="106" t="str">
        <f t="shared" si="5751"/>
        <v/>
      </c>
      <c r="R5662" s="106" t="str">
        <f t="shared" si="5752"/>
        <v/>
      </c>
      <c r="S5662" s="106" t="str">
        <f t="shared" si="5753"/>
        <v/>
      </c>
      <c r="T5662" s="106" t="str">
        <f t="shared" si="5754"/>
        <v/>
      </c>
    </row>
    <row r="5663" spans="1:20" outlineLevel="1">
      <c r="A5663" s="169"/>
      <c r="B5663" s="117">
        <v>44787</v>
      </c>
      <c r="C5663" s="90">
        <v>0.5</v>
      </c>
      <c r="D5663" s="106"/>
      <c r="E5663" s="106" t="str">
        <f t="shared" si="5738"/>
        <v/>
      </c>
      <c r="F5663" s="106"/>
      <c r="G5663" s="106" t="str">
        <f t="shared" si="5739"/>
        <v/>
      </c>
      <c r="H5663" s="106"/>
      <c r="I5663" s="106" t="str">
        <f t="shared" si="5740"/>
        <v/>
      </c>
      <c r="J5663" s="106"/>
      <c r="K5663" s="106" t="str">
        <f t="shared" si="5741"/>
        <v/>
      </c>
      <c r="L5663" s="107" t="str">
        <f t="shared" si="5742"/>
        <v>чи робить СНВВ?</v>
      </c>
      <c r="M5663" s="94"/>
      <c r="N5663" s="106" t="str">
        <f t="shared" si="5749"/>
        <v/>
      </c>
      <c r="O5663" s="106" t="str">
        <f t="shared" si="5728"/>
        <v/>
      </c>
      <c r="P5663" s="106" t="str">
        <f t="shared" si="5750"/>
        <v/>
      </c>
      <c r="Q5663" s="106" t="str">
        <f t="shared" si="5751"/>
        <v/>
      </c>
      <c r="R5663" s="106" t="str">
        <f t="shared" si="5752"/>
        <v/>
      </c>
      <c r="S5663" s="106" t="str">
        <f t="shared" si="5753"/>
        <v/>
      </c>
      <c r="T5663" s="106" t="str">
        <f t="shared" si="5754"/>
        <v/>
      </c>
    </row>
    <row r="5664" spans="1:20" outlineLevel="1">
      <c r="A5664" s="169"/>
      <c r="B5664" s="117">
        <v>44787</v>
      </c>
      <c r="C5664" s="90">
        <v>0.54166666666666696</v>
      </c>
      <c r="D5664" s="106"/>
      <c r="E5664" s="106" t="str">
        <f t="shared" si="5738"/>
        <v/>
      </c>
      <c r="F5664" s="106"/>
      <c r="G5664" s="106" t="str">
        <f t="shared" si="5739"/>
        <v/>
      </c>
      <c r="H5664" s="106"/>
      <c r="I5664" s="106" t="str">
        <f t="shared" si="5740"/>
        <v/>
      </c>
      <c r="J5664" s="106"/>
      <c r="K5664" s="106" t="str">
        <f t="shared" si="5741"/>
        <v/>
      </c>
      <c r="L5664" s="107" t="str">
        <f t="shared" si="5742"/>
        <v>чи робить СНВВ?</v>
      </c>
      <c r="M5664" s="94"/>
      <c r="N5664" s="106" t="str">
        <f t="shared" si="5749"/>
        <v/>
      </c>
      <c r="O5664" s="106" t="str">
        <f t="shared" si="5728"/>
        <v/>
      </c>
      <c r="P5664" s="106" t="str">
        <f t="shared" si="5750"/>
        <v/>
      </c>
      <c r="Q5664" s="106" t="str">
        <f t="shared" si="5751"/>
        <v/>
      </c>
      <c r="R5664" s="106" t="str">
        <f t="shared" si="5752"/>
        <v/>
      </c>
      <c r="S5664" s="106" t="str">
        <f t="shared" si="5753"/>
        <v/>
      </c>
      <c r="T5664" s="106" t="str">
        <f t="shared" si="5754"/>
        <v/>
      </c>
    </row>
    <row r="5665" spans="1:20" outlineLevel="1">
      <c r="A5665" s="169"/>
      <c r="B5665" s="117">
        <v>44787</v>
      </c>
      <c r="C5665" s="90">
        <v>0.58333333333333304</v>
      </c>
      <c r="D5665" s="106"/>
      <c r="E5665" s="106" t="str">
        <f t="shared" si="5738"/>
        <v/>
      </c>
      <c r="F5665" s="106"/>
      <c r="G5665" s="106" t="str">
        <f t="shared" si="5739"/>
        <v/>
      </c>
      <c r="H5665" s="106"/>
      <c r="I5665" s="106" t="str">
        <f t="shared" si="5740"/>
        <v/>
      </c>
      <c r="J5665" s="106"/>
      <c r="K5665" s="106" t="str">
        <f t="shared" si="5741"/>
        <v/>
      </c>
      <c r="L5665" s="107" t="str">
        <f t="shared" si="5742"/>
        <v>чи робить СНВВ?</v>
      </c>
      <c r="M5665" s="94"/>
      <c r="N5665" s="106" t="str">
        <f t="shared" si="5749"/>
        <v/>
      </c>
      <c r="O5665" s="106" t="str">
        <f t="shared" si="5728"/>
        <v/>
      </c>
      <c r="P5665" s="106" t="str">
        <f t="shared" si="5750"/>
        <v/>
      </c>
      <c r="Q5665" s="106" t="str">
        <f t="shared" si="5751"/>
        <v/>
      </c>
      <c r="R5665" s="106" t="str">
        <f t="shared" si="5752"/>
        <v/>
      </c>
      <c r="S5665" s="106" t="str">
        <f t="shared" si="5753"/>
        <v/>
      </c>
      <c r="T5665" s="106" t="str">
        <f t="shared" si="5754"/>
        <v/>
      </c>
    </row>
    <row r="5666" spans="1:20" outlineLevel="1">
      <c r="A5666" s="169"/>
      <c r="B5666" s="117">
        <v>44787</v>
      </c>
      <c r="C5666" s="90">
        <v>0.625</v>
      </c>
      <c r="D5666" s="106"/>
      <c r="E5666" s="106" t="str">
        <f t="shared" si="5738"/>
        <v/>
      </c>
      <c r="F5666" s="106"/>
      <c r="G5666" s="106" t="str">
        <f t="shared" si="5739"/>
        <v/>
      </c>
      <c r="H5666" s="106"/>
      <c r="I5666" s="106" t="str">
        <f t="shared" si="5740"/>
        <v/>
      </c>
      <c r="J5666" s="106"/>
      <c r="K5666" s="106" t="str">
        <f t="shared" si="5741"/>
        <v/>
      </c>
      <c r="L5666" s="107" t="str">
        <f t="shared" si="5742"/>
        <v>чи робить СНВВ?</v>
      </c>
      <c r="M5666" s="94"/>
      <c r="N5666" s="106" t="str">
        <f t="shared" si="5749"/>
        <v/>
      </c>
      <c r="O5666" s="106" t="str">
        <f t="shared" si="5728"/>
        <v/>
      </c>
      <c r="P5666" s="106" t="str">
        <f t="shared" si="5750"/>
        <v/>
      </c>
      <c r="Q5666" s="106" t="str">
        <f t="shared" si="5751"/>
        <v/>
      </c>
      <c r="R5666" s="106" t="str">
        <f t="shared" si="5752"/>
        <v/>
      </c>
      <c r="S5666" s="106" t="str">
        <f t="shared" si="5753"/>
        <v/>
      </c>
      <c r="T5666" s="106" t="str">
        <f t="shared" si="5754"/>
        <v/>
      </c>
    </row>
    <row r="5667" spans="1:20" outlineLevel="1">
      <c r="A5667" s="169"/>
      <c r="B5667" s="117">
        <v>44787</v>
      </c>
      <c r="C5667" s="90">
        <v>0.66666666666666696</v>
      </c>
      <c r="D5667" s="106"/>
      <c r="E5667" s="106" t="str">
        <f t="shared" si="5738"/>
        <v/>
      </c>
      <c r="F5667" s="106"/>
      <c r="G5667" s="106" t="str">
        <f t="shared" si="5739"/>
        <v/>
      </c>
      <c r="H5667" s="106"/>
      <c r="I5667" s="106" t="str">
        <f t="shared" si="5740"/>
        <v/>
      </c>
      <c r="J5667" s="106"/>
      <c r="K5667" s="106" t="str">
        <f t="shared" si="5741"/>
        <v/>
      </c>
      <c r="L5667" s="107" t="str">
        <f t="shared" si="5742"/>
        <v>чи робить СНВВ?</v>
      </c>
      <c r="M5667" s="94"/>
      <c r="N5667" s="106" t="str">
        <f t="shared" si="5749"/>
        <v/>
      </c>
      <c r="O5667" s="106" t="str">
        <f t="shared" si="5728"/>
        <v/>
      </c>
      <c r="P5667" s="106" t="str">
        <f t="shared" si="5750"/>
        <v/>
      </c>
      <c r="Q5667" s="106" t="str">
        <f t="shared" si="5751"/>
        <v/>
      </c>
      <c r="R5667" s="106" t="str">
        <f t="shared" si="5752"/>
        <v/>
      </c>
      <c r="S5667" s="106" t="str">
        <f t="shared" si="5753"/>
        <v/>
      </c>
      <c r="T5667" s="106" t="str">
        <f t="shared" si="5754"/>
        <v/>
      </c>
    </row>
    <row r="5668" spans="1:20" outlineLevel="1">
      <c r="A5668" s="169"/>
      <c r="B5668" s="117">
        <v>44787</v>
      </c>
      <c r="C5668" s="90">
        <v>0.70833333333333304</v>
      </c>
      <c r="D5668" s="106"/>
      <c r="E5668" s="106" t="str">
        <f t="shared" si="5738"/>
        <v/>
      </c>
      <c r="F5668" s="106"/>
      <c r="G5668" s="106" t="str">
        <f t="shared" si="5739"/>
        <v/>
      </c>
      <c r="H5668" s="106"/>
      <c r="I5668" s="106" t="str">
        <f t="shared" si="5740"/>
        <v/>
      </c>
      <c r="J5668" s="106"/>
      <c r="K5668" s="106" t="str">
        <f t="shared" si="5741"/>
        <v/>
      </c>
      <c r="L5668" s="107" t="str">
        <f t="shared" si="5742"/>
        <v>чи робить СНВВ?</v>
      </c>
      <c r="M5668" s="94"/>
      <c r="N5668" s="106" t="str">
        <f t="shared" si="5749"/>
        <v/>
      </c>
      <c r="O5668" s="106" t="str">
        <f t="shared" si="5728"/>
        <v/>
      </c>
      <c r="P5668" s="106" t="str">
        <f t="shared" si="5750"/>
        <v/>
      </c>
      <c r="Q5668" s="106" t="str">
        <f t="shared" si="5751"/>
        <v/>
      </c>
      <c r="R5668" s="106" t="str">
        <f t="shared" si="5752"/>
        <v/>
      </c>
      <c r="S5668" s="106" t="str">
        <f t="shared" si="5753"/>
        <v/>
      </c>
      <c r="T5668" s="106" t="str">
        <f t="shared" si="5754"/>
        <v/>
      </c>
    </row>
    <row r="5669" spans="1:20" outlineLevel="1">
      <c r="A5669" s="169"/>
      <c r="B5669" s="117">
        <v>44787</v>
      </c>
      <c r="C5669" s="90">
        <v>0.75</v>
      </c>
      <c r="D5669" s="106"/>
      <c r="E5669" s="106" t="str">
        <f t="shared" si="5738"/>
        <v/>
      </c>
      <c r="F5669" s="106"/>
      <c r="G5669" s="106" t="str">
        <f t="shared" si="5739"/>
        <v/>
      </c>
      <c r="H5669" s="106"/>
      <c r="I5669" s="106" t="str">
        <f t="shared" si="5740"/>
        <v/>
      </c>
      <c r="J5669" s="106"/>
      <c r="K5669" s="106" t="str">
        <f t="shared" si="5741"/>
        <v/>
      </c>
      <c r="L5669" s="107" t="str">
        <f t="shared" si="5742"/>
        <v>чи робить СНВВ?</v>
      </c>
      <c r="M5669" s="94"/>
      <c r="N5669" s="106" t="str">
        <f t="shared" si="5749"/>
        <v/>
      </c>
      <c r="O5669" s="106" t="str">
        <f t="shared" si="5728"/>
        <v/>
      </c>
      <c r="P5669" s="106" t="str">
        <f t="shared" si="5750"/>
        <v/>
      </c>
      <c r="Q5669" s="106" t="str">
        <f t="shared" si="5751"/>
        <v/>
      </c>
      <c r="R5669" s="106" t="str">
        <f t="shared" si="5752"/>
        <v/>
      </c>
      <c r="S5669" s="106" t="str">
        <f t="shared" si="5753"/>
        <v/>
      </c>
      <c r="T5669" s="106" t="str">
        <f t="shared" si="5754"/>
        <v/>
      </c>
    </row>
    <row r="5670" spans="1:20" outlineLevel="1">
      <c r="A5670" s="169"/>
      <c r="B5670" s="117">
        <v>44787</v>
      </c>
      <c r="C5670" s="90">
        <v>0.79166666666666696</v>
      </c>
      <c r="D5670" s="106"/>
      <c r="E5670" s="106" t="str">
        <f t="shared" si="5738"/>
        <v/>
      </c>
      <c r="F5670" s="106"/>
      <c r="G5670" s="106" t="str">
        <f t="shared" si="5739"/>
        <v/>
      </c>
      <c r="H5670" s="106"/>
      <c r="I5670" s="106" t="str">
        <f t="shared" si="5740"/>
        <v/>
      </c>
      <c r="J5670" s="106"/>
      <c r="K5670" s="106" t="str">
        <f t="shared" si="5741"/>
        <v/>
      </c>
      <c r="L5670" s="107" t="str">
        <f t="shared" si="5742"/>
        <v>чи робить СНВВ?</v>
      </c>
      <c r="M5670" s="94"/>
      <c r="N5670" s="106" t="str">
        <f t="shared" si="5749"/>
        <v/>
      </c>
      <c r="O5670" s="106" t="str">
        <f t="shared" si="5728"/>
        <v/>
      </c>
      <c r="P5670" s="106" t="str">
        <f t="shared" si="5750"/>
        <v/>
      </c>
      <c r="Q5670" s="106" t="str">
        <f t="shared" si="5751"/>
        <v/>
      </c>
      <c r="R5670" s="106" t="str">
        <f t="shared" si="5752"/>
        <v/>
      </c>
      <c r="S5670" s="106" t="str">
        <f t="shared" si="5753"/>
        <v/>
      </c>
      <c r="T5670" s="106" t="str">
        <f t="shared" si="5754"/>
        <v/>
      </c>
    </row>
    <row r="5671" spans="1:20" outlineLevel="1">
      <c r="A5671" s="169"/>
      <c r="B5671" s="117">
        <v>44787</v>
      </c>
      <c r="C5671" s="90">
        <v>0.83333333333333304</v>
      </c>
      <c r="D5671" s="106"/>
      <c r="E5671" s="106" t="str">
        <f t="shared" si="5738"/>
        <v/>
      </c>
      <c r="F5671" s="106"/>
      <c r="G5671" s="106" t="str">
        <f t="shared" si="5739"/>
        <v/>
      </c>
      <c r="H5671" s="106"/>
      <c r="I5671" s="106" t="str">
        <f t="shared" si="5740"/>
        <v/>
      </c>
      <c r="J5671" s="106"/>
      <c r="K5671" s="106" t="str">
        <f t="shared" si="5741"/>
        <v/>
      </c>
      <c r="L5671" s="107" t="str">
        <f t="shared" si="5742"/>
        <v>чи робить СНВВ?</v>
      </c>
      <c r="M5671" s="94"/>
      <c r="N5671" s="106" t="str">
        <f t="shared" si="5749"/>
        <v/>
      </c>
      <c r="O5671" s="106" t="str">
        <f t="shared" si="5728"/>
        <v/>
      </c>
      <c r="P5671" s="106" t="str">
        <f t="shared" si="5750"/>
        <v/>
      </c>
      <c r="Q5671" s="106" t="str">
        <f t="shared" si="5751"/>
        <v/>
      </c>
      <c r="R5671" s="106" t="str">
        <f t="shared" si="5752"/>
        <v/>
      </c>
      <c r="S5671" s="106" t="str">
        <f t="shared" si="5753"/>
        <v/>
      </c>
      <c r="T5671" s="106" t="str">
        <f t="shared" si="5754"/>
        <v/>
      </c>
    </row>
    <row r="5672" spans="1:20" outlineLevel="1">
      <c r="A5672" s="169"/>
      <c r="B5672" s="117">
        <v>44787</v>
      </c>
      <c r="C5672" s="90">
        <v>0.875</v>
      </c>
      <c r="D5672" s="106"/>
      <c r="E5672" s="106" t="str">
        <f t="shared" si="5738"/>
        <v/>
      </c>
      <c r="F5672" s="106"/>
      <c r="G5672" s="106" t="str">
        <f t="shared" si="5739"/>
        <v/>
      </c>
      <c r="H5672" s="106"/>
      <c r="I5672" s="106" t="str">
        <f t="shared" si="5740"/>
        <v/>
      </c>
      <c r="J5672" s="106"/>
      <c r="K5672" s="106" t="str">
        <f t="shared" si="5741"/>
        <v/>
      </c>
      <c r="L5672" s="107" t="str">
        <f t="shared" si="5742"/>
        <v>чи робить СНВВ?</v>
      </c>
      <c r="M5672" s="94"/>
      <c r="N5672" s="106" t="str">
        <f t="shared" si="5749"/>
        <v/>
      </c>
      <c r="O5672" s="106" t="str">
        <f t="shared" si="5728"/>
        <v/>
      </c>
      <c r="P5672" s="106" t="str">
        <f t="shared" si="5750"/>
        <v/>
      </c>
      <c r="Q5672" s="106" t="str">
        <f t="shared" si="5751"/>
        <v/>
      </c>
      <c r="R5672" s="106" t="str">
        <f t="shared" si="5752"/>
        <v/>
      </c>
      <c r="S5672" s="106" t="str">
        <f t="shared" si="5753"/>
        <v/>
      </c>
      <c r="T5672" s="106" t="str">
        <f t="shared" si="5754"/>
        <v/>
      </c>
    </row>
    <row r="5673" spans="1:20" outlineLevel="1">
      <c r="A5673" s="169"/>
      <c r="B5673" s="117">
        <v>44787</v>
      </c>
      <c r="C5673" s="90">
        <v>0.91666666666666696</v>
      </c>
      <c r="D5673" s="106"/>
      <c r="E5673" s="106" t="str">
        <f t="shared" si="5738"/>
        <v/>
      </c>
      <c r="F5673" s="106"/>
      <c r="G5673" s="106" t="str">
        <f t="shared" si="5739"/>
        <v/>
      </c>
      <c r="H5673" s="106"/>
      <c r="I5673" s="106" t="str">
        <f t="shared" si="5740"/>
        <v/>
      </c>
      <c r="J5673" s="106"/>
      <c r="K5673" s="106" t="str">
        <f t="shared" si="5741"/>
        <v/>
      </c>
      <c r="L5673" s="107" t="str">
        <f t="shared" si="5742"/>
        <v>чи робить СНВВ?</v>
      </c>
      <c r="M5673" s="94"/>
      <c r="N5673" s="106" t="str">
        <f t="shared" si="5749"/>
        <v/>
      </c>
      <c r="O5673" s="106" t="str">
        <f t="shared" si="5728"/>
        <v/>
      </c>
      <c r="P5673" s="106" t="str">
        <f t="shared" si="5750"/>
        <v/>
      </c>
      <c r="Q5673" s="106" t="str">
        <f t="shared" si="5751"/>
        <v/>
      </c>
      <c r="R5673" s="106" t="str">
        <f t="shared" si="5752"/>
        <v/>
      </c>
      <c r="S5673" s="106" t="str">
        <f t="shared" si="5753"/>
        <v/>
      </c>
      <c r="T5673" s="106" t="str">
        <f t="shared" si="5754"/>
        <v/>
      </c>
    </row>
    <row r="5674" spans="1:20" outlineLevel="1">
      <c r="A5674" s="169"/>
      <c r="B5674" s="117">
        <v>44787</v>
      </c>
      <c r="C5674" s="90">
        <v>0.95833333333333304</v>
      </c>
      <c r="D5674" s="106"/>
      <c r="E5674" s="106" t="str">
        <f t="shared" si="5738"/>
        <v/>
      </c>
      <c r="F5674" s="106"/>
      <c r="G5674" s="106" t="str">
        <f t="shared" si="5739"/>
        <v/>
      </c>
      <c r="H5674" s="106"/>
      <c r="I5674" s="106" t="str">
        <f t="shared" si="5740"/>
        <v/>
      </c>
      <c r="J5674" s="106"/>
      <c r="K5674" s="106" t="str">
        <f t="shared" si="5741"/>
        <v/>
      </c>
      <c r="L5674" s="107" t="str">
        <f t="shared" si="5742"/>
        <v>чи робить СНВВ?</v>
      </c>
      <c r="M5674" s="94"/>
      <c r="N5674" s="106" t="str">
        <f t="shared" si="5749"/>
        <v/>
      </c>
      <c r="O5674" s="106" t="str">
        <f t="shared" si="5728"/>
        <v/>
      </c>
      <c r="P5674" s="106" t="str">
        <f t="shared" si="5750"/>
        <v/>
      </c>
      <c r="Q5674" s="106" t="str">
        <f t="shared" si="5751"/>
        <v/>
      </c>
      <c r="R5674" s="106" t="str">
        <f t="shared" si="5752"/>
        <v/>
      </c>
      <c r="S5674" s="106" t="str">
        <f t="shared" si="5753"/>
        <v/>
      </c>
      <c r="T5674" s="106" t="str">
        <f t="shared" si="5754"/>
        <v/>
      </c>
    </row>
    <row r="5675" spans="1:20" outlineLevel="1">
      <c r="A5675" s="169"/>
      <c r="B5675" s="117">
        <v>44787</v>
      </c>
      <c r="C5675" s="90">
        <v>1</v>
      </c>
      <c r="D5675" s="106"/>
      <c r="E5675" s="106" t="str">
        <f t="shared" si="5738"/>
        <v/>
      </c>
      <c r="F5675" s="106"/>
      <c r="G5675" s="106" t="str">
        <f t="shared" si="5739"/>
        <v/>
      </c>
      <c r="H5675" s="106"/>
      <c r="I5675" s="106" t="str">
        <f t="shared" si="5740"/>
        <v/>
      </c>
      <c r="J5675" s="106"/>
      <c r="K5675" s="106" t="str">
        <f t="shared" si="5741"/>
        <v/>
      </c>
      <c r="L5675" s="107" t="str">
        <f t="shared" si="5742"/>
        <v>чи робить СНВВ?</v>
      </c>
      <c r="M5675" s="94"/>
      <c r="N5675" s="106" t="str">
        <f t="shared" si="5749"/>
        <v/>
      </c>
      <c r="O5675" s="106" t="str">
        <f t="shared" si="5728"/>
        <v/>
      </c>
      <c r="P5675" s="106" t="str">
        <f t="shared" si="5750"/>
        <v/>
      </c>
      <c r="Q5675" s="106" t="str">
        <f t="shared" si="5751"/>
        <v/>
      </c>
      <c r="R5675" s="106" t="str">
        <f t="shared" si="5752"/>
        <v/>
      </c>
      <c r="S5675" s="106" t="str">
        <f t="shared" si="5753"/>
        <v/>
      </c>
      <c r="T5675" s="106" t="str">
        <f t="shared" si="5754"/>
        <v/>
      </c>
    </row>
    <row r="5676" spans="1:20">
      <c r="A5676" s="113"/>
      <c r="B5676" s="170" t="s">
        <v>314</v>
      </c>
      <c r="C5676" s="170"/>
      <c r="D5676" s="97">
        <f t="shared" ref="D5676" si="5755">SUM(D5652:D5675)</f>
        <v>0</v>
      </c>
      <c r="E5676" s="98">
        <f t="shared" ref="E5676" si="5756">COUNTIF(E5652:E5675,"&gt;0")</f>
        <v>0</v>
      </c>
      <c r="F5676" s="97">
        <f t="shared" ref="F5676" si="5757">SUM(F5652:F5675)</f>
        <v>0</v>
      </c>
      <c r="G5676" s="98">
        <f t="shared" ref="G5676" si="5758">COUNTIF(G5652:G5675,"&gt;0")</f>
        <v>0</v>
      </c>
      <c r="H5676" s="97">
        <f t="shared" ref="H5676" si="5759">SUM(H5652:H5675)</f>
        <v>0</v>
      </c>
      <c r="I5676" s="98">
        <f t="shared" ref="I5676" si="5760">COUNTIF(I5652:I5675,"&gt;0")</f>
        <v>0</v>
      </c>
      <c r="J5676" s="97">
        <f t="shared" ref="J5676" si="5761">SUM(J5652:J5675)</f>
        <v>0</v>
      </c>
      <c r="K5676" s="98">
        <f t="shared" ref="K5676" si="5762">COUNTIF(K5652:K5675,"&gt;0")</f>
        <v>0</v>
      </c>
      <c r="L5676" s="98">
        <f t="shared" ref="L5676" si="5763">COUNTIF(L5652:L5675,"СНВВ не працює")</f>
        <v>0</v>
      </c>
      <c r="M5676" s="94"/>
      <c r="N5676" s="97">
        <f>AVERAGEA(N5652:N5675)</f>
        <v>0</v>
      </c>
      <c r="O5676" s="97">
        <f>AVERAGEA(O5652:O5675)</f>
        <v>0</v>
      </c>
      <c r="P5676" s="97">
        <f>SUM(P5652:P5675)</f>
        <v>0</v>
      </c>
      <c r="Q5676" s="97">
        <f>SUM(Q5652:Q5675)</f>
        <v>0</v>
      </c>
      <c r="R5676" s="97">
        <f>SUM(R5652:R5675)</f>
        <v>0</v>
      </c>
      <c r="S5676" s="97">
        <f>SUM(S5652:S5675)</f>
        <v>0</v>
      </c>
      <c r="T5676" s="97">
        <f>SUM(T5652:T5675)</f>
        <v>0</v>
      </c>
    </row>
    <row r="5677" spans="1:20" ht="15.75" customHeight="1" outlineLevel="1">
      <c r="A5677" s="168">
        <v>44788</v>
      </c>
      <c r="B5677" s="117">
        <v>44788</v>
      </c>
      <c r="C5677" s="90">
        <v>4.1666666666666664E-2</v>
      </c>
      <c r="D5677" s="106"/>
      <c r="E5677" s="106" t="str">
        <f t="shared" ref="E5677:E5700" si="5764">IF(D5677="","",IF(D5677&lt;1,1,0))</f>
        <v/>
      </c>
      <c r="F5677" s="106"/>
      <c r="G5677" s="106" t="str">
        <f t="shared" ref="G5677:G5700" si="5765">IF(F5677="","",IF(F5677&lt;1,1,0))</f>
        <v/>
      </c>
      <c r="H5677" s="106"/>
      <c r="I5677" s="106" t="str">
        <f t="shared" ref="I5677:I5700" si="5766">IF(H5677="","",IF(H5677&lt;1,1,0))</f>
        <v/>
      </c>
      <c r="J5677" s="106"/>
      <c r="K5677" s="106" t="str">
        <f t="shared" ref="K5677:K5700" si="5767">IF(J5677="","",IF(J5677&lt;1,1,0))</f>
        <v/>
      </c>
      <c r="L5677" s="107" t="str">
        <f t="shared" ref="L5677:L5700" si="5768">IF(H5677="","чи робить СНВВ?",IF(J5677="","чи роблять агрегати?",IF($J5677=0,"агрегати не працюють",IF(AND($H5677=0,$J5677=1),"СНВВ не працює","OK"))))</f>
        <v>чи робить СНВВ?</v>
      </c>
      <c r="M5677" s="94"/>
      <c r="N5677" s="106" t="str">
        <f t="shared" ref="N5677" si="5769">IF(OR(E5677&lt;&gt;0, J5677=0), "",D5677)</f>
        <v/>
      </c>
      <c r="O5677" s="106" t="str">
        <f t="shared" si="5728"/>
        <v/>
      </c>
      <c r="P5677" s="106" t="str">
        <f t="shared" ref="P5677" si="5770">IF(AND($E5677&lt;&gt;0,$J5677=1),D5677,O5677)</f>
        <v/>
      </c>
      <c r="Q5677" s="106" t="str">
        <f t="shared" ref="Q5677" si="5771">IF(OR(G5677&lt;&gt;0, J5677=0), "",F5677)</f>
        <v/>
      </c>
      <c r="R5677" s="106" t="str">
        <f t="shared" ref="R5677" si="5772">IF(Q5677="", "",(Q5677*$S$2+$S$3))</f>
        <v/>
      </c>
      <c r="S5677" s="106" t="str">
        <f t="shared" ref="S5677" si="5773">IF(AND(G5677&lt;&gt;0,J5677=1),F5677,R5677)</f>
        <v/>
      </c>
      <c r="T5677" s="106" t="str">
        <f t="shared" ref="T5677" si="5774">IFERROR(P5677*S5677,"")</f>
        <v/>
      </c>
    </row>
    <row r="5678" spans="1:20" outlineLevel="1">
      <c r="A5678" s="169"/>
      <c r="B5678" s="117">
        <v>44788</v>
      </c>
      <c r="C5678" s="90">
        <v>8.3333333333333301E-2</v>
      </c>
      <c r="D5678" s="106"/>
      <c r="E5678" s="106" t="str">
        <f t="shared" si="5764"/>
        <v/>
      </c>
      <c r="F5678" s="106"/>
      <c r="G5678" s="106" t="str">
        <f t="shared" si="5765"/>
        <v/>
      </c>
      <c r="H5678" s="106"/>
      <c r="I5678" s="106" t="str">
        <f t="shared" si="5766"/>
        <v/>
      </c>
      <c r="J5678" s="106"/>
      <c r="K5678" s="106" t="str">
        <f t="shared" si="5767"/>
        <v/>
      </c>
      <c r="L5678" s="107" t="str">
        <f t="shared" si="5768"/>
        <v>чи робить СНВВ?</v>
      </c>
      <c r="M5678" s="94"/>
      <c r="N5678" s="106" t="str">
        <f t="shared" ref="N5678:N5700" si="5775">IF(OR(E5678&lt;&gt;0, J5678=0), "",D5678)</f>
        <v/>
      </c>
      <c r="O5678" s="106" t="str">
        <f t="shared" si="5728"/>
        <v/>
      </c>
      <c r="P5678" s="106" t="str">
        <f t="shared" ref="P5678:P5700" si="5776">IF(AND($E5678&lt;&gt;0,$J5678=1),D5678,O5678)</f>
        <v/>
      </c>
      <c r="Q5678" s="106" t="str">
        <f t="shared" ref="Q5678:Q5700" si="5777">IF(OR(G5678&lt;&gt;0, J5678=0), "",F5678)</f>
        <v/>
      </c>
      <c r="R5678" s="106" t="str">
        <f t="shared" ref="R5678:R5700" si="5778">IF(Q5678="", "",(Q5678*$S$2+$S$3))</f>
        <v/>
      </c>
      <c r="S5678" s="106" t="str">
        <f t="shared" ref="S5678:S5700" si="5779">IF(AND(G5678&lt;&gt;0,J5678=1),F5678,R5678)</f>
        <v/>
      </c>
      <c r="T5678" s="106" t="str">
        <f t="shared" ref="T5678:T5700" si="5780">IFERROR(P5678*S5678,"")</f>
        <v/>
      </c>
    </row>
    <row r="5679" spans="1:20" outlineLevel="1">
      <c r="A5679" s="169"/>
      <c r="B5679" s="117">
        <v>44788</v>
      </c>
      <c r="C5679" s="90">
        <v>0.125</v>
      </c>
      <c r="D5679" s="106"/>
      <c r="E5679" s="106" t="str">
        <f t="shared" si="5764"/>
        <v/>
      </c>
      <c r="F5679" s="106"/>
      <c r="G5679" s="106" t="str">
        <f t="shared" si="5765"/>
        <v/>
      </c>
      <c r="H5679" s="106"/>
      <c r="I5679" s="106" t="str">
        <f t="shared" si="5766"/>
        <v/>
      </c>
      <c r="J5679" s="106"/>
      <c r="K5679" s="106" t="str">
        <f t="shared" si="5767"/>
        <v/>
      </c>
      <c r="L5679" s="107" t="str">
        <f t="shared" si="5768"/>
        <v>чи робить СНВВ?</v>
      </c>
      <c r="M5679" s="94"/>
      <c r="N5679" s="106" t="str">
        <f t="shared" si="5775"/>
        <v/>
      </c>
      <c r="O5679" s="106" t="str">
        <f t="shared" si="5728"/>
        <v/>
      </c>
      <c r="P5679" s="106" t="str">
        <f t="shared" si="5776"/>
        <v/>
      </c>
      <c r="Q5679" s="106" t="str">
        <f t="shared" si="5777"/>
        <v/>
      </c>
      <c r="R5679" s="106" t="str">
        <f t="shared" si="5778"/>
        <v/>
      </c>
      <c r="S5679" s="106" t="str">
        <f t="shared" si="5779"/>
        <v/>
      </c>
      <c r="T5679" s="106" t="str">
        <f t="shared" si="5780"/>
        <v/>
      </c>
    </row>
    <row r="5680" spans="1:20" outlineLevel="1">
      <c r="A5680" s="169"/>
      <c r="B5680" s="117">
        <v>44788</v>
      </c>
      <c r="C5680" s="90">
        <v>0.16666666666666699</v>
      </c>
      <c r="D5680" s="106"/>
      <c r="E5680" s="106" t="str">
        <f t="shared" si="5764"/>
        <v/>
      </c>
      <c r="F5680" s="106"/>
      <c r="G5680" s="106" t="str">
        <f t="shared" si="5765"/>
        <v/>
      </c>
      <c r="H5680" s="106"/>
      <c r="I5680" s="106" t="str">
        <f t="shared" si="5766"/>
        <v/>
      </c>
      <c r="J5680" s="106"/>
      <c r="K5680" s="106" t="str">
        <f t="shared" si="5767"/>
        <v/>
      </c>
      <c r="L5680" s="107" t="str">
        <f t="shared" si="5768"/>
        <v>чи робить СНВВ?</v>
      </c>
      <c r="M5680" s="94"/>
      <c r="N5680" s="106" t="str">
        <f t="shared" si="5775"/>
        <v/>
      </c>
      <c r="O5680" s="106" t="str">
        <f t="shared" si="5728"/>
        <v/>
      </c>
      <c r="P5680" s="106" t="str">
        <f t="shared" si="5776"/>
        <v/>
      </c>
      <c r="Q5680" s="106" t="str">
        <f t="shared" si="5777"/>
        <v/>
      </c>
      <c r="R5680" s="106" t="str">
        <f t="shared" si="5778"/>
        <v/>
      </c>
      <c r="S5680" s="106" t="str">
        <f t="shared" si="5779"/>
        <v/>
      </c>
      <c r="T5680" s="106" t="str">
        <f t="shared" si="5780"/>
        <v/>
      </c>
    </row>
    <row r="5681" spans="1:20" outlineLevel="1">
      <c r="A5681" s="169"/>
      <c r="B5681" s="117">
        <v>44788</v>
      </c>
      <c r="C5681" s="90">
        <v>0.20833333333333301</v>
      </c>
      <c r="D5681" s="106"/>
      <c r="E5681" s="106" t="str">
        <f t="shared" si="5764"/>
        <v/>
      </c>
      <c r="F5681" s="106"/>
      <c r="G5681" s="106" t="str">
        <f t="shared" si="5765"/>
        <v/>
      </c>
      <c r="H5681" s="106"/>
      <c r="I5681" s="106" t="str">
        <f t="shared" si="5766"/>
        <v/>
      </c>
      <c r="J5681" s="106"/>
      <c r="K5681" s="106" t="str">
        <f t="shared" si="5767"/>
        <v/>
      </c>
      <c r="L5681" s="107" t="str">
        <f t="shared" si="5768"/>
        <v>чи робить СНВВ?</v>
      </c>
      <c r="M5681" s="94"/>
      <c r="N5681" s="106" t="str">
        <f t="shared" si="5775"/>
        <v/>
      </c>
      <c r="O5681" s="106" t="str">
        <f t="shared" si="5728"/>
        <v/>
      </c>
      <c r="P5681" s="106" t="str">
        <f t="shared" si="5776"/>
        <v/>
      </c>
      <c r="Q5681" s="106" t="str">
        <f t="shared" si="5777"/>
        <v/>
      </c>
      <c r="R5681" s="106" t="str">
        <f t="shared" si="5778"/>
        <v/>
      </c>
      <c r="S5681" s="106" t="str">
        <f t="shared" si="5779"/>
        <v/>
      </c>
      <c r="T5681" s="106" t="str">
        <f t="shared" si="5780"/>
        <v/>
      </c>
    </row>
    <row r="5682" spans="1:20" outlineLevel="1">
      <c r="A5682" s="169"/>
      <c r="B5682" s="117">
        <v>44788</v>
      </c>
      <c r="C5682" s="90">
        <v>0.25</v>
      </c>
      <c r="D5682" s="106"/>
      <c r="E5682" s="106" t="str">
        <f t="shared" si="5764"/>
        <v/>
      </c>
      <c r="F5682" s="106"/>
      <c r="G5682" s="106" t="str">
        <f t="shared" si="5765"/>
        <v/>
      </c>
      <c r="H5682" s="106"/>
      <c r="I5682" s="106" t="str">
        <f t="shared" si="5766"/>
        <v/>
      </c>
      <c r="J5682" s="106"/>
      <c r="K5682" s="106" t="str">
        <f t="shared" si="5767"/>
        <v/>
      </c>
      <c r="L5682" s="107" t="str">
        <f t="shared" si="5768"/>
        <v>чи робить СНВВ?</v>
      </c>
      <c r="M5682" s="94"/>
      <c r="N5682" s="106" t="str">
        <f t="shared" si="5775"/>
        <v/>
      </c>
      <c r="O5682" s="106" t="str">
        <f t="shared" si="5728"/>
        <v/>
      </c>
      <c r="P5682" s="106" t="str">
        <f t="shared" si="5776"/>
        <v/>
      </c>
      <c r="Q5682" s="106" t="str">
        <f t="shared" si="5777"/>
        <v/>
      </c>
      <c r="R5682" s="106" t="str">
        <f t="shared" si="5778"/>
        <v/>
      </c>
      <c r="S5682" s="106" t="str">
        <f t="shared" si="5779"/>
        <v/>
      </c>
      <c r="T5682" s="106" t="str">
        <f t="shared" si="5780"/>
        <v/>
      </c>
    </row>
    <row r="5683" spans="1:20" outlineLevel="1">
      <c r="A5683" s="169"/>
      <c r="B5683" s="117">
        <v>44788</v>
      </c>
      <c r="C5683" s="90">
        <v>0.29166666666666702</v>
      </c>
      <c r="D5683" s="106"/>
      <c r="E5683" s="106" t="str">
        <f t="shared" si="5764"/>
        <v/>
      </c>
      <c r="F5683" s="106"/>
      <c r="G5683" s="106" t="str">
        <f t="shared" si="5765"/>
        <v/>
      </c>
      <c r="H5683" s="106"/>
      <c r="I5683" s="106" t="str">
        <f t="shared" si="5766"/>
        <v/>
      </c>
      <c r="J5683" s="106"/>
      <c r="K5683" s="106" t="str">
        <f t="shared" si="5767"/>
        <v/>
      </c>
      <c r="L5683" s="107" t="str">
        <f t="shared" si="5768"/>
        <v>чи робить СНВВ?</v>
      </c>
      <c r="M5683" s="94"/>
      <c r="N5683" s="106" t="str">
        <f t="shared" si="5775"/>
        <v/>
      </c>
      <c r="O5683" s="106" t="str">
        <f t="shared" si="5728"/>
        <v/>
      </c>
      <c r="P5683" s="106" t="str">
        <f t="shared" si="5776"/>
        <v/>
      </c>
      <c r="Q5683" s="106" t="str">
        <f t="shared" si="5777"/>
        <v/>
      </c>
      <c r="R5683" s="106" t="str">
        <f t="shared" si="5778"/>
        <v/>
      </c>
      <c r="S5683" s="106" t="str">
        <f t="shared" si="5779"/>
        <v/>
      </c>
      <c r="T5683" s="106" t="str">
        <f t="shared" si="5780"/>
        <v/>
      </c>
    </row>
    <row r="5684" spans="1:20" outlineLevel="1">
      <c r="A5684" s="169"/>
      <c r="B5684" s="117">
        <v>44788</v>
      </c>
      <c r="C5684" s="90">
        <v>0.33333333333333298</v>
      </c>
      <c r="D5684" s="106"/>
      <c r="E5684" s="106" t="str">
        <f t="shared" si="5764"/>
        <v/>
      </c>
      <c r="F5684" s="106"/>
      <c r="G5684" s="106" t="str">
        <f t="shared" si="5765"/>
        <v/>
      </c>
      <c r="H5684" s="106"/>
      <c r="I5684" s="106" t="str">
        <f t="shared" si="5766"/>
        <v/>
      </c>
      <c r="J5684" s="106"/>
      <c r="K5684" s="106" t="str">
        <f t="shared" si="5767"/>
        <v/>
      </c>
      <c r="L5684" s="107" t="str">
        <f t="shared" si="5768"/>
        <v>чи робить СНВВ?</v>
      </c>
      <c r="M5684" s="94"/>
      <c r="N5684" s="106" t="str">
        <f t="shared" si="5775"/>
        <v/>
      </c>
      <c r="O5684" s="106" t="str">
        <f t="shared" si="5728"/>
        <v/>
      </c>
      <c r="P5684" s="106" t="str">
        <f t="shared" si="5776"/>
        <v/>
      </c>
      <c r="Q5684" s="106" t="str">
        <f t="shared" si="5777"/>
        <v/>
      </c>
      <c r="R5684" s="106" t="str">
        <f t="shared" si="5778"/>
        <v/>
      </c>
      <c r="S5684" s="106" t="str">
        <f t="shared" si="5779"/>
        <v/>
      </c>
      <c r="T5684" s="106" t="str">
        <f t="shared" si="5780"/>
        <v/>
      </c>
    </row>
    <row r="5685" spans="1:20" outlineLevel="1">
      <c r="A5685" s="169"/>
      <c r="B5685" s="117">
        <v>44788</v>
      </c>
      <c r="C5685" s="90">
        <v>0.375</v>
      </c>
      <c r="D5685" s="106"/>
      <c r="E5685" s="106" t="str">
        <f t="shared" si="5764"/>
        <v/>
      </c>
      <c r="F5685" s="106"/>
      <c r="G5685" s="106" t="str">
        <f t="shared" si="5765"/>
        <v/>
      </c>
      <c r="H5685" s="106"/>
      <c r="I5685" s="106" t="str">
        <f t="shared" si="5766"/>
        <v/>
      </c>
      <c r="J5685" s="106"/>
      <c r="K5685" s="106" t="str">
        <f t="shared" si="5767"/>
        <v/>
      </c>
      <c r="L5685" s="107" t="str">
        <f t="shared" si="5768"/>
        <v>чи робить СНВВ?</v>
      </c>
      <c r="M5685" s="94"/>
      <c r="N5685" s="106" t="str">
        <f t="shared" si="5775"/>
        <v/>
      </c>
      <c r="O5685" s="106" t="str">
        <f t="shared" si="5728"/>
        <v/>
      </c>
      <c r="P5685" s="106" t="str">
        <f t="shared" si="5776"/>
        <v/>
      </c>
      <c r="Q5685" s="106" t="str">
        <f t="shared" si="5777"/>
        <v/>
      </c>
      <c r="R5685" s="106" t="str">
        <f t="shared" si="5778"/>
        <v/>
      </c>
      <c r="S5685" s="106" t="str">
        <f t="shared" si="5779"/>
        <v/>
      </c>
      <c r="T5685" s="106" t="str">
        <f t="shared" si="5780"/>
        <v/>
      </c>
    </row>
    <row r="5686" spans="1:20" outlineLevel="1">
      <c r="A5686" s="169"/>
      <c r="B5686" s="117">
        <v>44788</v>
      </c>
      <c r="C5686" s="90">
        <v>0.41666666666666702</v>
      </c>
      <c r="D5686" s="106"/>
      <c r="E5686" s="106" t="str">
        <f t="shared" si="5764"/>
        <v/>
      </c>
      <c r="F5686" s="106"/>
      <c r="G5686" s="106" t="str">
        <f t="shared" si="5765"/>
        <v/>
      </c>
      <c r="H5686" s="106"/>
      <c r="I5686" s="106" t="str">
        <f t="shared" si="5766"/>
        <v/>
      </c>
      <c r="J5686" s="106"/>
      <c r="K5686" s="106" t="str">
        <f t="shared" si="5767"/>
        <v/>
      </c>
      <c r="L5686" s="107" t="str">
        <f t="shared" si="5768"/>
        <v>чи робить СНВВ?</v>
      </c>
      <c r="M5686" s="94"/>
      <c r="N5686" s="106" t="str">
        <f t="shared" si="5775"/>
        <v/>
      </c>
      <c r="O5686" s="106" t="str">
        <f t="shared" si="5728"/>
        <v/>
      </c>
      <c r="P5686" s="106" t="str">
        <f t="shared" si="5776"/>
        <v/>
      </c>
      <c r="Q5686" s="106" t="str">
        <f t="shared" si="5777"/>
        <v/>
      </c>
      <c r="R5686" s="106" t="str">
        <f t="shared" si="5778"/>
        <v/>
      </c>
      <c r="S5686" s="106" t="str">
        <f t="shared" si="5779"/>
        <v/>
      </c>
      <c r="T5686" s="106" t="str">
        <f t="shared" si="5780"/>
        <v/>
      </c>
    </row>
    <row r="5687" spans="1:20" outlineLevel="1">
      <c r="A5687" s="169"/>
      <c r="B5687" s="117">
        <v>44788</v>
      </c>
      <c r="C5687" s="90">
        <v>0.45833333333333298</v>
      </c>
      <c r="D5687" s="106"/>
      <c r="E5687" s="106" t="str">
        <f t="shared" si="5764"/>
        <v/>
      </c>
      <c r="F5687" s="106"/>
      <c r="G5687" s="106" t="str">
        <f t="shared" si="5765"/>
        <v/>
      </c>
      <c r="H5687" s="106"/>
      <c r="I5687" s="106" t="str">
        <f t="shared" si="5766"/>
        <v/>
      </c>
      <c r="J5687" s="106"/>
      <c r="K5687" s="106" t="str">
        <f t="shared" si="5767"/>
        <v/>
      </c>
      <c r="L5687" s="107" t="str">
        <f t="shared" si="5768"/>
        <v>чи робить СНВВ?</v>
      </c>
      <c r="M5687" s="94"/>
      <c r="N5687" s="106" t="str">
        <f t="shared" si="5775"/>
        <v/>
      </c>
      <c r="O5687" s="106" t="str">
        <f t="shared" si="5728"/>
        <v/>
      </c>
      <c r="P5687" s="106" t="str">
        <f t="shared" si="5776"/>
        <v/>
      </c>
      <c r="Q5687" s="106" t="str">
        <f t="shared" si="5777"/>
        <v/>
      </c>
      <c r="R5687" s="106" t="str">
        <f t="shared" si="5778"/>
        <v/>
      </c>
      <c r="S5687" s="106" t="str">
        <f t="shared" si="5779"/>
        <v/>
      </c>
      <c r="T5687" s="106" t="str">
        <f t="shared" si="5780"/>
        <v/>
      </c>
    </row>
    <row r="5688" spans="1:20" outlineLevel="1">
      <c r="A5688" s="169"/>
      <c r="B5688" s="117">
        <v>44788</v>
      </c>
      <c r="C5688" s="90">
        <v>0.5</v>
      </c>
      <c r="D5688" s="106"/>
      <c r="E5688" s="106" t="str">
        <f t="shared" si="5764"/>
        <v/>
      </c>
      <c r="F5688" s="106"/>
      <c r="G5688" s="106" t="str">
        <f t="shared" si="5765"/>
        <v/>
      </c>
      <c r="H5688" s="106"/>
      <c r="I5688" s="106" t="str">
        <f t="shared" si="5766"/>
        <v/>
      </c>
      <c r="J5688" s="106"/>
      <c r="K5688" s="106" t="str">
        <f t="shared" si="5767"/>
        <v/>
      </c>
      <c r="L5688" s="107" t="str">
        <f t="shared" si="5768"/>
        <v>чи робить СНВВ?</v>
      </c>
      <c r="M5688" s="94"/>
      <c r="N5688" s="106" t="str">
        <f t="shared" si="5775"/>
        <v/>
      </c>
      <c r="O5688" s="106" t="str">
        <f t="shared" si="5728"/>
        <v/>
      </c>
      <c r="P5688" s="106" t="str">
        <f t="shared" si="5776"/>
        <v/>
      </c>
      <c r="Q5688" s="106" t="str">
        <f t="shared" si="5777"/>
        <v/>
      </c>
      <c r="R5688" s="106" t="str">
        <f t="shared" si="5778"/>
        <v/>
      </c>
      <c r="S5688" s="106" t="str">
        <f t="shared" si="5779"/>
        <v/>
      </c>
      <c r="T5688" s="106" t="str">
        <f t="shared" si="5780"/>
        <v/>
      </c>
    </row>
    <row r="5689" spans="1:20" outlineLevel="1">
      <c r="A5689" s="169"/>
      <c r="B5689" s="117">
        <v>44788</v>
      </c>
      <c r="C5689" s="90">
        <v>0.54166666666666696</v>
      </c>
      <c r="D5689" s="106"/>
      <c r="E5689" s="106" t="str">
        <f t="shared" si="5764"/>
        <v/>
      </c>
      <c r="F5689" s="106"/>
      <c r="G5689" s="106" t="str">
        <f t="shared" si="5765"/>
        <v/>
      </c>
      <c r="H5689" s="106"/>
      <c r="I5689" s="106" t="str">
        <f t="shared" si="5766"/>
        <v/>
      </c>
      <c r="J5689" s="106"/>
      <c r="K5689" s="106" t="str">
        <f t="shared" si="5767"/>
        <v/>
      </c>
      <c r="L5689" s="107" t="str">
        <f t="shared" si="5768"/>
        <v>чи робить СНВВ?</v>
      </c>
      <c r="M5689" s="94"/>
      <c r="N5689" s="106" t="str">
        <f t="shared" si="5775"/>
        <v/>
      </c>
      <c r="O5689" s="106" t="str">
        <f t="shared" si="5728"/>
        <v/>
      </c>
      <c r="P5689" s="106" t="str">
        <f t="shared" si="5776"/>
        <v/>
      </c>
      <c r="Q5689" s="106" t="str">
        <f t="shared" si="5777"/>
        <v/>
      </c>
      <c r="R5689" s="106" t="str">
        <f t="shared" si="5778"/>
        <v/>
      </c>
      <c r="S5689" s="106" t="str">
        <f t="shared" si="5779"/>
        <v/>
      </c>
      <c r="T5689" s="106" t="str">
        <f t="shared" si="5780"/>
        <v/>
      </c>
    </row>
    <row r="5690" spans="1:20" outlineLevel="1">
      <c r="A5690" s="169"/>
      <c r="B5690" s="117">
        <v>44788</v>
      </c>
      <c r="C5690" s="90">
        <v>0.58333333333333304</v>
      </c>
      <c r="D5690" s="106"/>
      <c r="E5690" s="106" t="str">
        <f t="shared" si="5764"/>
        <v/>
      </c>
      <c r="F5690" s="106"/>
      <c r="G5690" s="106" t="str">
        <f t="shared" si="5765"/>
        <v/>
      </c>
      <c r="H5690" s="106"/>
      <c r="I5690" s="106" t="str">
        <f t="shared" si="5766"/>
        <v/>
      </c>
      <c r="J5690" s="106"/>
      <c r="K5690" s="106" t="str">
        <f t="shared" si="5767"/>
        <v/>
      </c>
      <c r="L5690" s="107" t="str">
        <f t="shared" si="5768"/>
        <v>чи робить СНВВ?</v>
      </c>
      <c r="M5690" s="94"/>
      <c r="N5690" s="106" t="str">
        <f t="shared" si="5775"/>
        <v/>
      </c>
      <c r="O5690" s="106" t="str">
        <f t="shared" si="5728"/>
        <v/>
      </c>
      <c r="P5690" s="106" t="str">
        <f t="shared" si="5776"/>
        <v/>
      </c>
      <c r="Q5690" s="106" t="str">
        <f t="shared" si="5777"/>
        <v/>
      </c>
      <c r="R5690" s="106" t="str">
        <f t="shared" si="5778"/>
        <v/>
      </c>
      <c r="S5690" s="106" t="str">
        <f t="shared" si="5779"/>
        <v/>
      </c>
      <c r="T5690" s="106" t="str">
        <f t="shared" si="5780"/>
        <v/>
      </c>
    </row>
    <row r="5691" spans="1:20" outlineLevel="1">
      <c r="A5691" s="169"/>
      <c r="B5691" s="117">
        <v>44788</v>
      </c>
      <c r="C5691" s="90">
        <v>0.625</v>
      </c>
      <c r="D5691" s="106"/>
      <c r="E5691" s="106" t="str">
        <f t="shared" si="5764"/>
        <v/>
      </c>
      <c r="F5691" s="106"/>
      <c r="G5691" s="106" t="str">
        <f t="shared" si="5765"/>
        <v/>
      </c>
      <c r="H5691" s="106"/>
      <c r="I5691" s="106" t="str">
        <f t="shared" si="5766"/>
        <v/>
      </c>
      <c r="J5691" s="106"/>
      <c r="K5691" s="106" t="str">
        <f t="shared" si="5767"/>
        <v/>
      </c>
      <c r="L5691" s="107" t="str">
        <f t="shared" si="5768"/>
        <v>чи робить СНВВ?</v>
      </c>
      <c r="M5691" s="94"/>
      <c r="N5691" s="106" t="str">
        <f t="shared" si="5775"/>
        <v/>
      </c>
      <c r="O5691" s="106" t="str">
        <f t="shared" si="5728"/>
        <v/>
      </c>
      <c r="P5691" s="106" t="str">
        <f t="shared" si="5776"/>
        <v/>
      </c>
      <c r="Q5691" s="106" t="str">
        <f t="shared" si="5777"/>
        <v/>
      </c>
      <c r="R5691" s="106" t="str">
        <f t="shared" si="5778"/>
        <v/>
      </c>
      <c r="S5691" s="106" t="str">
        <f t="shared" si="5779"/>
        <v/>
      </c>
      <c r="T5691" s="106" t="str">
        <f t="shared" si="5780"/>
        <v/>
      </c>
    </row>
    <row r="5692" spans="1:20" outlineLevel="1">
      <c r="A5692" s="169"/>
      <c r="B5692" s="117">
        <v>44788</v>
      </c>
      <c r="C5692" s="90">
        <v>0.66666666666666696</v>
      </c>
      <c r="D5692" s="106"/>
      <c r="E5692" s="106" t="str">
        <f t="shared" si="5764"/>
        <v/>
      </c>
      <c r="F5692" s="106"/>
      <c r="G5692" s="106" t="str">
        <f t="shared" si="5765"/>
        <v/>
      </c>
      <c r="H5692" s="106"/>
      <c r="I5692" s="106" t="str">
        <f t="shared" si="5766"/>
        <v/>
      </c>
      <c r="J5692" s="106"/>
      <c r="K5692" s="106" t="str">
        <f t="shared" si="5767"/>
        <v/>
      </c>
      <c r="L5692" s="107" t="str">
        <f t="shared" si="5768"/>
        <v>чи робить СНВВ?</v>
      </c>
      <c r="M5692" s="94"/>
      <c r="N5692" s="106" t="str">
        <f t="shared" si="5775"/>
        <v/>
      </c>
      <c r="O5692" s="106" t="str">
        <f t="shared" si="5728"/>
        <v/>
      </c>
      <c r="P5692" s="106" t="str">
        <f t="shared" si="5776"/>
        <v/>
      </c>
      <c r="Q5692" s="106" t="str">
        <f t="shared" si="5777"/>
        <v/>
      </c>
      <c r="R5692" s="106" t="str">
        <f t="shared" si="5778"/>
        <v/>
      </c>
      <c r="S5692" s="106" t="str">
        <f t="shared" si="5779"/>
        <v/>
      </c>
      <c r="T5692" s="106" t="str">
        <f t="shared" si="5780"/>
        <v/>
      </c>
    </row>
    <row r="5693" spans="1:20" outlineLevel="1">
      <c r="A5693" s="169"/>
      <c r="B5693" s="117">
        <v>44788</v>
      </c>
      <c r="C5693" s="90">
        <v>0.70833333333333304</v>
      </c>
      <c r="D5693" s="106"/>
      <c r="E5693" s="106" t="str">
        <f t="shared" si="5764"/>
        <v/>
      </c>
      <c r="F5693" s="106"/>
      <c r="G5693" s="106" t="str">
        <f t="shared" si="5765"/>
        <v/>
      </c>
      <c r="H5693" s="106"/>
      <c r="I5693" s="106" t="str">
        <f t="shared" si="5766"/>
        <v/>
      </c>
      <c r="J5693" s="106"/>
      <c r="K5693" s="106" t="str">
        <f t="shared" si="5767"/>
        <v/>
      </c>
      <c r="L5693" s="107" t="str">
        <f t="shared" si="5768"/>
        <v>чи робить СНВВ?</v>
      </c>
      <c r="M5693" s="94"/>
      <c r="N5693" s="106" t="str">
        <f t="shared" si="5775"/>
        <v/>
      </c>
      <c r="O5693" s="106" t="str">
        <f t="shared" si="5728"/>
        <v/>
      </c>
      <c r="P5693" s="106" t="str">
        <f t="shared" si="5776"/>
        <v/>
      </c>
      <c r="Q5693" s="106" t="str">
        <f t="shared" si="5777"/>
        <v/>
      </c>
      <c r="R5693" s="106" t="str">
        <f t="shared" si="5778"/>
        <v/>
      </c>
      <c r="S5693" s="106" t="str">
        <f t="shared" si="5779"/>
        <v/>
      </c>
      <c r="T5693" s="106" t="str">
        <f t="shared" si="5780"/>
        <v/>
      </c>
    </row>
    <row r="5694" spans="1:20" outlineLevel="1">
      <c r="A5694" s="169"/>
      <c r="B5694" s="117">
        <v>44788</v>
      </c>
      <c r="C5694" s="90">
        <v>0.75</v>
      </c>
      <c r="D5694" s="106"/>
      <c r="E5694" s="106" t="str">
        <f t="shared" si="5764"/>
        <v/>
      </c>
      <c r="F5694" s="106"/>
      <c r="G5694" s="106" t="str">
        <f t="shared" si="5765"/>
        <v/>
      </c>
      <c r="H5694" s="106"/>
      <c r="I5694" s="106" t="str">
        <f t="shared" si="5766"/>
        <v/>
      </c>
      <c r="J5694" s="106"/>
      <c r="K5694" s="106" t="str">
        <f t="shared" si="5767"/>
        <v/>
      </c>
      <c r="L5694" s="107" t="str">
        <f t="shared" si="5768"/>
        <v>чи робить СНВВ?</v>
      </c>
      <c r="M5694" s="94"/>
      <c r="N5694" s="106" t="str">
        <f t="shared" si="5775"/>
        <v/>
      </c>
      <c r="O5694" s="106" t="str">
        <f t="shared" si="5728"/>
        <v/>
      </c>
      <c r="P5694" s="106" t="str">
        <f t="shared" si="5776"/>
        <v/>
      </c>
      <c r="Q5694" s="106" t="str">
        <f t="shared" si="5777"/>
        <v/>
      </c>
      <c r="R5694" s="106" t="str">
        <f t="shared" si="5778"/>
        <v/>
      </c>
      <c r="S5694" s="106" t="str">
        <f t="shared" si="5779"/>
        <v/>
      </c>
      <c r="T5694" s="106" t="str">
        <f t="shared" si="5780"/>
        <v/>
      </c>
    </row>
    <row r="5695" spans="1:20" outlineLevel="1">
      <c r="A5695" s="169"/>
      <c r="B5695" s="117">
        <v>44788</v>
      </c>
      <c r="C5695" s="90">
        <v>0.79166666666666696</v>
      </c>
      <c r="D5695" s="106"/>
      <c r="E5695" s="106" t="str">
        <f t="shared" si="5764"/>
        <v/>
      </c>
      <c r="F5695" s="106"/>
      <c r="G5695" s="106" t="str">
        <f t="shared" si="5765"/>
        <v/>
      </c>
      <c r="H5695" s="106"/>
      <c r="I5695" s="106" t="str">
        <f t="shared" si="5766"/>
        <v/>
      </c>
      <c r="J5695" s="106"/>
      <c r="K5695" s="106" t="str">
        <f t="shared" si="5767"/>
        <v/>
      </c>
      <c r="L5695" s="107" t="str">
        <f t="shared" si="5768"/>
        <v>чи робить СНВВ?</v>
      </c>
      <c r="M5695" s="94"/>
      <c r="N5695" s="106" t="str">
        <f t="shared" si="5775"/>
        <v/>
      </c>
      <c r="O5695" s="106" t="str">
        <f t="shared" si="5728"/>
        <v/>
      </c>
      <c r="P5695" s="106" t="str">
        <f t="shared" si="5776"/>
        <v/>
      </c>
      <c r="Q5695" s="106" t="str">
        <f t="shared" si="5777"/>
        <v/>
      </c>
      <c r="R5695" s="106" t="str">
        <f t="shared" si="5778"/>
        <v/>
      </c>
      <c r="S5695" s="106" t="str">
        <f t="shared" si="5779"/>
        <v/>
      </c>
      <c r="T5695" s="106" t="str">
        <f t="shared" si="5780"/>
        <v/>
      </c>
    </row>
    <row r="5696" spans="1:20" outlineLevel="1">
      <c r="A5696" s="169"/>
      <c r="B5696" s="117">
        <v>44788</v>
      </c>
      <c r="C5696" s="90">
        <v>0.83333333333333304</v>
      </c>
      <c r="D5696" s="106"/>
      <c r="E5696" s="106" t="str">
        <f t="shared" si="5764"/>
        <v/>
      </c>
      <c r="F5696" s="106"/>
      <c r="G5696" s="106" t="str">
        <f t="shared" si="5765"/>
        <v/>
      </c>
      <c r="H5696" s="106"/>
      <c r="I5696" s="106" t="str">
        <f t="shared" si="5766"/>
        <v/>
      </c>
      <c r="J5696" s="106"/>
      <c r="K5696" s="106" t="str">
        <f t="shared" si="5767"/>
        <v/>
      </c>
      <c r="L5696" s="107" t="str">
        <f t="shared" si="5768"/>
        <v>чи робить СНВВ?</v>
      </c>
      <c r="M5696" s="94"/>
      <c r="N5696" s="106" t="str">
        <f t="shared" si="5775"/>
        <v/>
      </c>
      <c r="O5696" s="106" t="str">
        <f t="shared" si="5728"/>
        <v/>
      </c>
      <c r="P5696" s="106" t="str">
        <f t="shared" si="5776"/>
        <v/>
      </c>
      <c r="Q5696" s="106" t="str">
        <f t="shared" si="5777"/>
        <v/>
      </c>
      <c r="R5696" s="106" t="str">
        <f t="shared" si="5778"/>
        <v/>
      </c>
      <c r="S5696" s="106" t="str">
        <f t="shared" si="5779"/>
        <v/>
      </c>
      <c r="T5696" s="106" t="str">
        <f t="shared" si="5780"/>
        <v/>
      </c>
    </row>
    <row r="5697" spans="1:20" outlineLevel="1">
      <c r="A5697" s="169"/>
      <c r="B5697" s="117">
        <v>44788</v>
      </c>
      <c r="C5697" s="90">
        <v>0.875</v>
      </c>
      <c r="D5697" s="106"/>
      <c r="E5697" s="106" t="str">
        <f t="shared" si="5764"/>
        <v/>
      </c>
      <c r="F5697" s="106"/>
      <c r="G5697" s="106" t="str">
        <f t="shared" si="5765"/>
        <v/>
      </c>
      <c r="H5697" s="106"/>
      <c r="I5697" s="106" t="str">
        <f t="shared" si="5766"/>
        <v/>
      </c>
      <c r="J5697" s="106"/>
      <c r="K5697" s="106" t="str">
        <f t="shared" si="5767"/>
        <v/>
      </c>
      <c r="L5697" s="107" t="str">
        <f t="shared" si="5768"/>
        <v>чи робить СНВВ?</v>
      </c>
      <c r="M5697" s="94"/>
      <c r="N5697" s="106" t="str">
        <f t="shared" si="5775"/>
        <v/>
      </c>
      <c r="O5697" s="106" t="str">
        <f t="shared" si="5728"/>
        <v/>
      </c>
      <c r="P5697" s="106" t="str">
        <f t="shared" si="5776"/>
        <v/>
      </c>
      <c r="Q5697" s="106" t="str">
        <f t="shared" si="5777"/>
        <v/>
      </c>
      <c r="R5697" s="106" t="str">
        <f t="shared" si="5778"/>
        <v/>
      </c>
      <c r="S5697" s="106" t="str">
        <f t="shared" si="5779"/>
        <v/>
      </c>
      <c r="T5697" s="106" t="str">
        <f t="shared" si="5780"/>
        <v/>
      </c>
    </row>
    <row r="5698" spans="1:20" outlineLevel="1">
      <c r="A5698" s="169"/>
      <c r="B5698" s="117">
        <v>44788</v>
      </c>
      <c r="C5698" s="90">
        <v>0.91666666666666696</v>
      </c>
      <c r="D5698" s="106"/>
      <c r="E5698" s="106" t="str">
        <f t="shared" si="5764"/>
        <v/>
      </c>
      <c r="F5698" s="106"/>
      <c r="G5698" s="106" t="str">
        <f t="shared" si="5765"/>
        <v/>
      </c>
      <c r="H5698" s="106"/>
      <c r="I5698" s="106" t="str">
        <f t="shared" si="5766"/>
        <v/>
      </c>
      <c r="J5698" s="106"/>
      <c r="K5698" s="106" t="str">
        <f t="shared" si="5767"/>
        <v/>
      </c>
      <c r="L5698" s="107" t="str">
        <f t="shared" si="5768"/>
        <v>чи робить СНВВ?</v>
      </c>
      <c r="M5698" s="94"/>
      <c r="N5698" s="106" t="str">
        <f t="shared" si="5775"/>
        <v/>
      </c>
      <c r="O5698" s="106" t="str">
        <f t="shared" si="5728"/>
        <v/>
      </c>
      <c r="P5698" s="106" t="str">
        <f t="shared" si="5776"/>
        <v/>
      </c>
      <c r="Q5698" s="106" t="str">
        <f t="shared" si="5777"/>
        <v/>
      </c>
      <c r="R5698" s="106" t="str">
        <f t="shared" si="5778"/>
        <v/>
      </c>
      <c r="S5698" s="106" t="str">
        <f t="shared" si="5779"/>
        <v/>
      </c>
      <c r="T5698" s="106" t="str">
        <f t="shared" si="5780"/>
        <v/>
      </c>
    </row>
    <row r="5699" spans="1:20" outlineLevel="1">
      <c r="A5699" s="169"/>
      <c r="B5699" s="117">
        <v>44788</v>
      </c>
      <c r="C5699" s="90">
        <v>0.95833333333333304</v>
      </c>
      <c r="D5699" s="106"/>
      <c r="E5699" s="106" t="str">
        <f t="shared" si="5764"/>
        <v/>
      </c>
      <c r="F5699" s="106"/>
      <c r="G5699" s="106" t="str">
        <f t="shared" si="5765"/>
        <v/>
      </c>
      <c r="H5699" s="106"/>
      <c r="I5699" s="106" t="str">
        <f t="shared" si="5766"/>
        <v/>
      </c>
      <c r="J5699" s="106"/>
      <c r="K5699" s="106" t="str">
        <f t="shared" si="5767"/>
        <v/>
      </c>
      <c r="L5699" s="107" t="str">
        <f t="shared" si="5768"/>
        <v>чи робить СНВВ?</v>
      </c>
      <c r="M5699" s="94"/>
      <c r="N5699" s="106" t="str">
        <f t="shared" si="5775"/>
        <v/>
      </c>
      <c r="O5699" s="106" t="str">
        <f t="shared" si="5728"/>
        <v/>
      </c>
      <c r="P5699" s="106" t="str">
        <f t="shared" si="5776"/>
        <v/>
      </c>
      <c r="Q5699" s="106" t="str">
        <f t="shared" si="5777"/>
        <v/>
      </c>
      <c r="R5699" s="106" t="str">
        <f t="shared" si="5778"/>
        <v/>
      </c>
      <c r="S5699" s="106" t="str">
        <f t="shared" si="5779"/>
        <v/>
      </c>
      <c r="T5699" s="106" t="str">
        <f t="shared" si="5780"/>
        <v/>
      </c>
    </row>
    <row r="5700" spans="1:20" outlineLevel="1">
      <c r="A5700" s="169"/>
      <c r="B5700" s="117">
        <v>44788</v>
      </c>
      <c r="C5700" s="90">
        <v>1</v>
      </c>
      <c r="D5700" s="106"/>
      <c r="E5700" s="106" t="str">
        <f t="shared" si="5764"/>
        <v/>
      </c>
      <c r="F5700" s="106"/>
      <c r="G5700" s="106" t="str">
        <f t="shared" si="5765"/>
        <v/>
      </c>
      <c r="H5700" s="106"/>
      <c r="I5700" s="106" t="str">
        <f t="shared" si="5766"/>
        <v/>
      </c>
      <c r="J5700" s="106"/>
      <c r="K5700" s="106" t="str">
        <f t="shared" si="5767"/>
        <v/>
      </c>
      <c r="L5700" s="107" t="str">
        <f t="shared" si="5768"/>
        <v>чи робить СНВВ?</v>
      </c>
      <c r="M5700" s="94"/>
      <c r="N5700" s="106" t="str">
        <f t="shared" si="5775"/>
        <v/>
      </c>
      <c r="O5700" s="106" t="str">
        <f t="shared" si="5728"/>
        <v/>
      </c>
      <c r="P5700" s="106" t="str">
        <f t="shared" si="5776"/>
        <v/>
      </c>
      <c r="Q5700" s="106" t="str">
        <f t="shared" si="5777"/>
        <v/>
      </c>
      <c r="R5700" s="106" t="str">
        <f t="shared" si="5778"/>
        <v/>
      </c>
      <c r="S5700" s="106" t="str">
        <f t="shared" si="5779"/>
        <v/>
      </c>
      <c r="T5700" s="106" t="str">
        <f t="shared" si="5780"/>
        <v/>
      </c>
    </row>
    <row r="5701" spans="1:20">
      <c r="A5701" s="113"/>
      <c r="B5701" s="170" t="s">
        <v>315</v>
      </c>
      <c r="C5701" s="170"/>
      <c r="D5701" s="97">
        <f t="shared" ref="D5701" si="5781">SUM(D5677:D5700)</f>
        <v>0</v>
      </c>
      <c r="E5701" s="98">
        <f t="shared" ref="E5701" si="5782">COUNTIF(E5677:E5700,"&gt;0")</f>
        <v>0</v>
      </c>
      <c r="F5701" s="97">
        <f t="shared" ref="F5701" si="5783">SUM(F5677:F5700)</f>
        <v>0</v>
      </c>
      <c r="G5701" s="98">
        <f t="shared" ref="G5701" si="5784">COUNTIF(G5677:G5700,"&gt;0")</f>
        <v>0</v>
      </c>
      <c r="H5701" s="97">
        <f t="shared" ref="H5701" si="5785">SUM(H5677:H5700)</f>
        <v>0</v>
      </c>
      <c r="I5701" s="98">
        <f t="shared" ref="I5701" si="5786">COUNTIF(I5677:I5700,"&gt;0")</f>
        <v>0</v>
      </c>
      <c r="J5701" s="97">
        <f t="shared" ref="J5701" si="5787">SUM(J5677:J5700)</f>
        <v>0</v>
      </c>
      <c r="K5701" s="98">
        <f t="shared" ref="K5701" si="5788">COUNTIF(K5677:K5700,"&gt;0")</f>
        <v>0</v>
      </c>
      <c r="L5701" s="98">
        <f t="shared" ref="L5701" si="5789">COUNTIF(L5677:L5700,"СНВВ не працює")</f>
        <v>0</v>
      </c>
      <c r="M5701" s="94"/>
      <c r="N5701" s="97">
        <f>AVERAGEA(N5677:N5700)</f>
        <v>0</v>
      </c>
      <c r="O5701" s="97">
        <f>AVERAGEA(O5677:O5700)</f>
        <v>0</v>
      </c>
      <c r="P5701" s="97">
        <f>SUM(P5677:P5700)</f>
        <v>0</v>
      </c>
      <c r="Q5701" s="97">
        <f>SUM(Q5677:Q5700)</f>
        <v>0</v>
      </c>
      <c r="R5701" s="97">
        <f>SUM(R5677:R5700)</f>
        <v>0</v>
      </c>
      <c r="S5701" s="97">
        <f>SUM(S5677:S5700)</f>
        <v>0</v>
      </c>
      <c r="T5701" s="97">
        <f>SUM(T5677:T5700)</f>
        <v>0</v>
      </c>
    </row>
    <row r="5702" spans="1:20" outlineLevel="1">
      <c r="A5702" s="168">
        <v>44789</v>
      </c>
      <c r="B5702" s="117">
        <v>44789</v>
      </c>
      <c r="C5702" s="90">
        <v>4.1666666666666664E-2</v>
      </c>
      <c r="D5702" s="106"/>
      <c r="E5702" s="106" t="str">
        <f t="shared" ref="E5702:E5725" si="5790">IF(D5702="","",IF(D5702&lt;1,1,0))</f>
        <v/>
      </c>
      <c r="F5702" s="106"/>
      <c r="G5702" s="106" t="str">
        <f t="shared" ref="G5702:G5725" si="5791">IF(F5702="","",IF(F5702&lt;1,1,0))</f>
        <v/>
      </c>
      <c r="H5702" s="106"/>
      <c r="I5702" s="106" t="str">
        <f t="shared" ref="I5702:I5725" si="5792">IF(H5702="","",IF(H5702&lt;1,1,0))</f>
        <v/>
      </c>
      <c r="J5702" s="106"/>
      <c r="K5702" s="106" t="str">
        <f t="shared" ref="K5702:K5725" si="5793">IF(J5702="","",IF(J5702&lt;1,1,0))</f>
        <v/>
      </c>
      <c r="L5702" s="107" t="str">
        <f t="shared" ref="L5702:L5725" si="5794">IF(H5702="","чи робить СНВВ?",IF(J5702="","чи роблять агрегати?",IF($J5702=0,"агрегати не працюють",IF(AND($H5702=0,$J5702=1),"СНВВ не працює","OK"))))</f>
        <v>чи робить СНВВ?</v>
      </c>
      <c r="M5702" s="94"/>
      <c r="N5702" s="106" t="str">
        <f t="shared" ref="N5702" si="5795">IF(OR(E5702&lt;&gt;0, J5702=0), "",D5702)</f>
        <v/>
      </c>
      <c r="O5702" s="106" t="str">
        <f t="shared" si="5728"/>
        <v/>
      </c>
      <c r="P5702" s="106" t="str">
        <f t="shared" ref="P5702" si="5796">IF(AND($E5702&lt;&gt;0,$J5702=1),D5702,O5702)</f>
        <v/>
      </c>
      <c r="Q5702" s="106" t="str">
        <f t="shared" ref="Q5702" si="5797">IF(OR(G5702&lt;&gt;0, J5702=0), "",F5702)</f>
        <v/>
      </c>
      <c r="R5702" s="106" t="str">
        <f t="shared" ref="R5702" si="5798">IF(Q5702="", "",(Q5702*$S$2+$S$3))</f>
        <v/>
      </c>
      <c r="S5702" s="106" t="str">
        <f t="shared" ref="S5702" si="5799">IF(AND(G5702&lt;&gt;0,J5702=1),F5702,R5702)</f>
        <v/>
      </c>
      <c r="T5702" s="106" t="str">
        <f t="shared" ref="T5702" si="5800">IFERROR(P5702*S5702,"")</f>
        <v/>
      </c>
    </row>
    <row r="5703" spans="1:20" outlineLevel="1">
      <c r="A5703" s="169"/>
      <c r="B5703" s="117">
        <v>44789</v>
      </c>
      <c r="C5703" s="90">
        <v>8.3333333333333301E-2</v>
      </c>
      <c r="D5703" s="106"/>
      <c r="E5703" s="106" t="str">
        <f t="shared" si="5790"/>
        <v/>
      </c>
      <c r="F5703" s="106"/>
      <c r="G5703" s="106" t="str">
        <f t="shared" si="5791"/>
        <v/>
      </c>
      <c r="H5703" s="106"/>
      <c r="I5703" s="106" t="str">
        <f t="shared" si="5792"/>
        <v/>
      </c>
      <c r="J5703" s="106"/>
      <c r="K5703" s="106" t="str">
        <f t="shared" si="5793"/>
        <v/>
      </c>
      <c r="L5703" s="107" t="str">
        <f t="shared" si="5794"/>
        <v>чи робить СНВВ?</v>
      </c>
      <c r="M5703" s="94"/>
      <c r="N5703" s="106" t="str">
        <f t="shared" ref="N5703:N5725" si="5801">IF(OR(E5703&lt;&gt;0, J5703=0), "",D5703)</f>
        <v/>
      </c>
      <c r="O5703" s="106" t="str">
        <f t="shared" si="5728"/>
        <v/>
      </c>
      <c r="P5703" s="106" t="str">
        <f t="shared" ref="P5703:P5725" si="5802">IF(AND($E5703&lt;&gt;0,$J5703=1),D5703,O5703)</f>
        <v/>
      </c>
      <c r="Q5703" s="106" t="str">
        <f t="shared" ref="Q5703:Q5725" si="5803">IF(OR(G5703&lt;&gt;0, J5703=0), "",F5703)</f>
        <v/>
      </c>
      <c r="R5703" s="106" t="str">
        <f t="shared" ref="R5703:R5725" si="5804">IF(Q5703="", "",(Q5703*$S$2+$S$3))</f>
        <v/>
      </c>
      <c r="S5703" s="106" t="str">
        <f t="shared" ref="S5703:S5725" si="5805">IF(AND(G5703&lt;&gt;0,J5703=1),F5703,R5703)</f>
        <v/>
      </c>
      <c r="T5703" s="106" t="str">
        <f t="shared" ref="T5703:T5725" si="5806">IFERROR(P5703*S5703,"")</f>
        <v/>
      </c>
    </row>
    <row r="5704" spans="1:20" outlineLevel="1">
      <c r="A5704" s="169"/>
      <c r="B5704" s="117">
        <v>44789</v>
      </c>
      <c r="C5704" s="90">
        <v>0.125</v>
      </c>
      <c r="D5704" s="106"/>
      <c r="E5704" s="106" t="str">
        <f t="shared" si="5790"/>
        <v/>
      </c>
      <c r="F5704" s="106"/>
      <c r="G5704" s="106" t="str">
        <f t="shared" si="5791"/>
        <v/>
      </c>
      <c r="H5704" s="106"/>
      <c r="I5704" s="106" t="str">
        <f t="shared" si="5792"/>
        <v/>
      </c>
      <c r="J5704" s="106"/>
      <c r="K5704" s="106" t="str">
        <f t="shared" si="5793"/>
        <v/>
      </c>
      <c r="L5704" s="107" t="str">
        <f t="shared" si="5794"/>
        <v>чи робить СНВВ?</v>
      </c>
      <c r="M5704" s="94"/>
      <c r="N5704" s="106" t="str">
        <f t="shared" si="5801"/>
        <v/>
      </c>
      <c r="O5704" s="106" t="str">
        <f t="shared" si="5728"/>
        <v/>
      </c>
      <c r="P5704" s="106" t="str">
        <f t="shared" si="5802"/>
        <v/>
      </c>
      <c r="Q5704" s="106" t="str">
        <f t="shared" si="5803"/>
        <v/>
      </c>
      <c r="R5704" s="106" t="str">
        <f t="shared" si="5804"/>
        <v/>
      </c>
      <c r="S5704" s="106" t="str">
        <f t="shared" si="5805"/>
        <v/>
      </c>
      <c r="T5704" s="106" t="str">
        <f t="shared" si="5806"/>
        <v/>
      </c>
    </row>
    <row r="5705" spans="1:20" outlineLevel="1">
      <c r="A5705" s="169"/>
      <c r="B5705" s="117">
        <v>44789</v>
      </c>
      <c r="C5705" s="90">
        <v>0.16666666666666699</v>
      </c>
      <c r="D5705" s="106"/>
      <c r="E5705" s="106" t="str">
        <f t="shared" si="5790"/>
        <v/>
      </c>
      <c r="F5705" s="106"/>
      <c r="G5705" s="106" t="str">
        <f t="shared" si="5791"/>
        <v/>
      </c>
      <c r="H5705" s="106"/>
      <c r="I5705" s="106" t="str">
        <f t="shared" si="5792"/>
        <v/>
      </c>
      <c r="J5705" s="106"/>
      <c r="K5705" s="106" t="str">
        <f t="shared" si="5793"/>
        <v/>
      </c>
      <c r="L5705" s="107" t="str">
        <f t="shared" si="5794"/>
        <v>чи робить СНВВ?</v>
      </c>
      <c r="M5705" s="94"/>
      <c r="N5705" s="106" t="str">
        <f t="shared" si="5801"/>
        <v/>
      </c>
      <c r="O5705" s="106" t="str">
        <f t="shared" si="5728"/>
        <v/>
      </c>
      <c r="P5705" s="106" t="str">
        <f t="shared" si="5802"/>
        <v/>
      </c>
      <c r="Q5705" s="106" t="str">
        <f t="shared" si="5803"/>
        <v/>
      </c>
      <c r="R5705" s="106" t="str">
        <f t="shared" si="5804"/>
        <v/>
      </c>
      <c r="S5705" s="106" t="str">
        <f t="shared" si="5805"/>
        <v/>
      </c>
      <c r="T5705" s="106" t="str">
        <f t="shared" si="5806"/>
        <v/>
      </c>
    </row>
    <row r="5706" spans="1:20" outlineLevel="1">
      <c r="A5706" s="169"/>
      <c r="B5706" s="117">
        <v>44789</v>
      </c>
      <c r="C5706" s="90">
        <v>0.20833333333333301</v>
      </c>
      <c r="D5706" s="106"/>
      <c r="E5706" s="106" t="str">
        <f t="shared" si="5790"/>
        <v/>
      </c>
      <c r="F5706" s="106"/>
      <c r="G5706" s="106" t="str">
        <f t="shared" si="5791"/>
        <v/>
      </c>
      <c r="H5706" s="106"/>
      <c r="I5706" s="106" t="str">
        <f t="shared" si="5792"/>
        <v/>
      </c>
      <c r="J5706" s="106"/>
      <c r="K5706" s="106" t="str">
        <f t="shared" si="5793"/>
        <v/>
      </c>
      <c r="L5706" s="107" t="str">
        <f t="shared" si="5794"/>
        <v>чи робить СНВВ?</v>
      </c>
      <c r="M5706" s="94"/>
      <c r="N5706" s="106" t="str">
        <f t="shared" si="5801"/>
        <v/>
      </c>
      <c r="O5706" s="106" t="str">
        <f t="shared" si="5728"/>
        <v/>
      </c>
      <c r="P5706" s="106" t="str">
        <f t="shared" si="5802"/>
        <v/>
      </c>
      <c r="Q5706" s="106" t="str">
        <f t="shared" si="5803"/>
        <v/>
      </c>
      <c r="R5706" s="106" t="str">
        <f t="shared" si="5804"/>
        <v/>
      </c>
      <c r="S5706" s="106" t="str">
        <f t="shared" si="5805"/>
        <v/>
      </c>
      <c r="T5706" s="106" t="str">
        <f t="shared" si="5806"/>
        <v/>
      </c>
    </row>
    <row r="5707" spans="1:20" outlineLevel="1">
      <c r="A5707" s="169"/>
      <c r="B5707" s="117">
        <v>44789</v>
      </c>
      <c r="C5707" s="90">
        <v>0.25</v>
      </c>
      <c r="D5707" s="106"/>
      <c r="E5707" s="106" t="str">
        <f t="shared" si="5790"/>
        <v/>
      </c>
      <c r="F5707" s="106"/>
      <c r="G5707" s="106" t="str">
        <f t="shared" si="5791"/>
        <v/>
      </c>
      <c r="H5707" s="106"/>
      <c r="I5707" s="106" t="str">
        <f t="shared" si="5792"/>
        <v/>
      </c>
      <c r="J5707" s="106"/>
      <c r="K5707" s="106" t="str">
        <f t="shared" si="5793"/>
        <v/>
      </c>
      <c r="L5707" s="107" t="str">
        <f t="shared" si="5794"/>
        <v>чи робить СНВВ?</v>
      </c>
      <c r="M5707" s="94"/>
      <c r="N5707" s="106" t="str">
        <f t="shared" si="5801"/>
        <v/>
      </c>
      <c r="O5707" s="106" t="str">
        <f t="shared" si="5728"/>
        <v/>
      </c>
      <c r="P5707" s="106" t="str">
        <f t="shared" si="5802"/>
        <v/>
      </c>
      <c r="Q5707" s="106" t="str">
        <f t="shared" si="5803"/>
        <v/>
      </c>
      <c r="R5707" s="106" t="str">
        <f t="shared" si="5804"/>
        <v/>
      </c>
      <c r="S5707" s="106" t="str">
        <f t="shared" si="5805"/>
        <v/>
      </c>
      <c r="T5707" s="106" t="str">
        <f t="shared" si="5806"/>
        <v/>
      </c>
    </row>
    <row r="5708" spans="1:20" outlineLevel="1">
      <c r="A5708" s="169"/>
      <c r="B5708" s="117">
        <v>44789</v>
      </c>
      <c r="C5708" s="90">
        <v>0.29166666666666702</v>
      </c>
      <c r="D5708" s="106"/>
      <c r="E5708" s="106" t="str">
        <f t="shared" si="5790"/>
        <v/>
      </c>
      <c r="F5708" s="106"/>
      <c r="G5708" s="106" t="str">
        <f t="shared" si="5791"/>
        <v/>
      </c>
      <c r="H5708" s="106"/>
      <c r="I5708" s="106" t="str">
        <f t="shared" si="5792"/>
        <v/>
      </c>
      <c r="J5708" s="106"/>
      <c r="K5708" s="106" t="str">
        <f t="shared" si="5793"/>
        <v/>
      </c>
      <c r="L5708" s="107" t="str">
        <f t="shared" si="5794"/>
        <v>чи робить СНВВ?</v>
      </c>
      <c r="M5708" s="94"/>
      <c r="N5708" s="106" t="str">
        <f t="shared" si="5801"/>
        <v/>
      </c>
      <c r="O5708" s="106" t="str">
        <f t="shared" si="5728"/>
        <v/>
      </c>
      <c r="P5708" s="106" t="str">
        <f t="shared" si="5802"/>
        <v/>
      </c>
      <c r="Q5708" s="106" t="str">
        <f t="shared" si="5803"/>
        <v/>
      </c>
      <c r="R5708" s="106" t="str">
        <f t="shared" si="5804"/>
        <v/>
      </c>
      <c r="S5708" s="106" t="str">
        <f t="shared" si="5805"/>
        <v/>
      </c>
      <c r="T5708" s="106" t="str">
        <f t="shared" si="5806"/>
        <v/>
      </c>
    </row>
    <row r="5709" spans="1:20" outlineLevel="1">
      <c r="A5709" s="169"/>
      <c r="B5709" s="117">
        <v>44789</v>
      </c>
      <c r="C5709" s="90">
        <v>0.33333333333333298</v>
      </c>
      <c r="D5709" s="106"/>
      <c r="E5709" s="106" t="str">
        <f t="shared" si="5790"/>
        <v/>
      </c>
      <c r="F5709" s="106"/>
      <c r="G5709" s="106" t="str">
        <f t="shared" si="5791"/>
        <v/>
      </c>
      <c r="H5709" s="106"/>
      <c r="I5709" s="106" t="str">
        <f t="shared" si="5792"/>
        <v/>
      </c>
      <c r="J5709" s="106"/>
      <c r="K5709" s="106" t="str">
        <f t="shared" si="5793"/>
        <v/>
      </c>
      <c r="L5709" s="107" t="str">
        <f t="shared" si="5794"/>
        <v>чи робить СНВВ?</v>
      </c>
      <c r="M5709" s="94"/>
      <c r="N5709" s="106" t="str">
        <f t="shared" si="5801"/>
        <v/>
      </c>
      <c r="O5709" s="106" t="str">
        <f t="shared" si="5728"/>
        <v/>
      </c>
      <c r="P5709" s="106" t="str">
        <f t="shared" si="5802"/>
        <v/>
      </c>
      <c r="Q5709" s="106" t="str">
        <f t="shared" si="5803"/>
        <v/>
      </c>
      <c r="R5709" s="106" t="str">
        <f t="shared" si="5804"/>
        <v/>
      </c>
      <c r="S5709" s="106" t="str">
        <f t="shared" si="5805"/>
        <v/>
      </c>
      <c r="T5709" s="106" t="str">
        <f t="shared" si="5806"/>
        <v/>
      </c>
    </row>
    <row r="5710" spans="1:20" outlineLevel="1">
      <c r="A5710" s="169"/>
      <c r="B5710" s="117">
        <v>44789</v>
      </c>
      <c r="C5710" s="90">
        <v>0.375</v>
      </c>
      <c r="D5710" s="106"/>
      <c r="E5710" s="106" t="str">
        <f t="shared" si="5790"/>
        <v/>
      </c>
      <c r="F5710" s="106"/>
      <c r="G5710" s="106" t="str">
        <f t="shared" si="5791"/>
        <v/>
      </c>
      <c r="H5710" s="106"/>
      <c r="I5710" s="106" t="str">
        <f t="shared" si="5792"/>
        <v/>
      </c>
      <c r="J5710" s="106"/>
      <c r="K5710" s="106" t="str">
        <f t="shared" si="5793"/>
        <v/>
      </c>
      <c r="L5710" s="107" t="str">
        <f t="shared" si="5794"/>
        <v>чи робить СНВВ?</v>
      </c>
      <c r="M5710" s="94"/>
      <c r="N5710" s="106" t="str">
        <f t="shared" si="5801"/>
        <v/>
      </c>
      <c r="O5710" s="106" t="str">
        <f t="shared" si="5728"/>
        <v/>
      </c>
      <c r="P5710" s="106" t="str">
        <f t="shared" si="5802"/>
        <v/>
      </c>
      <c r="Q5710" s="106" t="str">
        <f t="shared" si="5803"/>
        <v/>
      </c>
      <c r="R5710" s="106" t="str">
        <f t="shared" si="5804"/>
        <v/>
      </c>
      <c r="S5710" s="106" t="str">
        <f t="shared" si="5805"/>
        <v/>
      </c>
      <c r="T5710" s="106" t="str">
        <f t="shared" si="5806"/>
        <v/>
      </c>
    </row>
    <row r="5711" spans="1:20" outlineLevel="1">
      <c r="A5711" s="169"/>
      <c r="B5711" s="117">
        <v>44789</v>
      </c>
      <c r="C5711" s="90">
        <v>0.41666666666666702</v>
      </c>
      <c r="D5711" s="106"/>
      <c r="E5711" s="106" t="str">
        <f t="shared" si="5790"/>
        <v/>
      </c>
      <c r="F5711" s="106"/>
      <c r="G5711" s="106" t="str">
        <f t="shared" si="5791"/>
        <v/>
      </c>
      <c r="H5711" s="106"/>
      <c r="I5711" s="106" t="str">
        <f t="shared" si="5792"/>
        <v/>
      </c>
      <c r="J5711" s="106"/>
      <c r="K5711" s="106" t="str">
        <f t="shared" si="5793"/>
        <v/>
      </c>
      <c r="L5711" s="107" t="str">
        <f t="shared" si="5794"/>
        <v>чи робить СНВВ?</v>
      </c>
      <c r="M5711" s="94"/>
      <c r="N5711" s="106" t="str">
        <f t="shared" si="5801"/>
        <v/>
      </c>
      <c r="O5711" s="106" t="str">
        <f t="shared" ref="O5711:O5774" si="5807">IF(N5711="", "",(N5711*$Q$2+$Q$3))</f>
        <v/>
      </c>
      <c r="P5711" s="106" t="str">
        <f t="shared" si="5802"/>
        <v/>
      </c>
      <c r="Q5711" s="106" t="str">
        <f t="shared" si="5803"/>
        <v/>
      </c>
      <c r="R5711" s="106" t="str">
        <f t="shared" si="5804"/>
        <v/>
      </c>
      <c r="S5711" s="106" t="str">
        <f t="shared" si="5805"/>
        <v/>
      </c>
      <c r="T5711" s="106" t="str">
        <f t="shared" si="5806"/>
        <v/>
      </c>
    </row>
    <row r="5712" spans="1:20" outlineLevel="1">
      <c r="A5712" s="169"/>
      <c r="B5712" s="117">
        <v>44789</v>
      </c>
      <c r="C5712" s="90">
        <v>0.45833333333333298</v>
      </c>
      <c r="D5712" s="106"/>
      <c r="E5712" s="106" t="str">
        <f t="shared" si="5790"/>
        <v/>
      </c>
      <c r="F5712" s="106"/>
      <c r="G5712" s="106" t="str">
        <f t="shared" si="5791"/>
        <v/>
      </c>
      <c r="H5712" s="106"/>
      <c r="I5712" s="106" t="str">
        <f t="shared" si="5792"/>
        <v/>
      </c>
      <c r="J5712" s="106"/>
      <c r="K5712" s="106" t="str">
        <f t="shared" si="5793"/>
        <v/>
      </c>
      <c r="L5712" s="107" t="str">
        <f t="shared" si="5794"/>
        <v>чи робить СНВВ?</v>
      </c>
      <c r="M5712" s="94"/>
      <c r="N5712" s="106" t="str">
        <f t="shared" si="5801"/>
        <v/>
      </c>
      <c r="O5712" s="106" t="str">
        <f t="shared" si="5807"/>
        <v/>
      </c>
      <c r="P5712" s="106" t="str">
        <f t="shared" si="5802"/>
        <v/>
      </c>
      <c r="Q5712" s="106" t="str">
        <f t="shared" si="5803"/>
        <v/>
      </c>
      <c r="R5712" s="106" t="str">
        <f t="shared" si="5804"/>
        <v/>
      </c>
      <c r="S5712" s="106" t="str">
        <f t="shared" si="5805"/>
        <v/>
      </c>
      <c r="T5712" s="106" t="str">
        <f t="shared" si="5806"/>
        <v/>
      </c>
    </row>
    <row r="5713" spans="1:20" outlineLevel="1">
      <c r="A5713" s="169"/>
      <c r="B5713" s="117">
        <v>44789</v>
      </c>
      <c r="C5713" s="90">
        <v>0.5</v>
      </c>
      <c r="D5713" s="106"/>
      <c r="E5713" s="106" t="str">
        <f t="shared" si="5790"/>
        <v/>
      </c>
      <c r="F5713" s="106"/>
      <c r="G5713" s="106" t="str">
        <f t="shared" si="5791"/>
        <v/>
      </c>
      <c r="H5713" s="106"/>
      <c r="I5713" s="106" t="str">
        <f t="shared" si="5792"/>
        <v/>
      </c>
      <c r="J5713" s="106"/>
      <c r="K5713" s="106" t="str">
        <f t="shared" si="5793"/>
        <v/>
      </c>
      <c r="L5713" s="107" t="str">
        <f t="shared" si="5794"/>
        <v>чи робить СНВВ?</v>
      </c>
      <c r="M5713" s="94"/>
      <c r="N5713" s="106" t="str">
        <f t="shared" si="5801"/>
        <v/>
      </c>
      <c r="O5713" s="106" t="str">
        <f t="shared" si="5807"/>
        <v/>
      </c>
      <c r="P5713" s="106" t="str">
        <f t="shared" si="5802"/>
        <v/>
      </c>
      <c r="Q5713" s="106" t="str">
        <f t="shared" si="5803"/>
        <v/>
      </c>
      <c r="R5713" s="106" t="str">
        <f t="shared" si="5804"/>
        <v/>
      </c>
      <c r="S5713" s="106" t="str">
        <f t="shared" si="5805"/>
        <v/>
      </c>
      <c r="T5713" s="106" t="str">
        <f t="shared" si="5806"/>
        <v/>
      </c>
    </row>
    <row r="5714" spans="1:20" outlineLevel="1">
      <c r="A5714" s="169"/>
      <c r="B5714" s="117">
        <v>44789</v>
      </c>
      <c r="C5714" s="90">
        <v>0.54166666666666696</v>
      </c>
      <c r="D5714" s="106"/>
      <c r="E5714" s="106" t="str">
        <f t="shared" si="5790"/>
        <v/>
      </c>
      <c r="F5714" s="106"/>
      <c r="G5714" s="106" t="str">
        <f t="shared" si="5791"/>
        <v/>
      </c>
      <c r="H5714" s="106"/>
      <c r="I5714" s="106" t="str">
        <f t="shared" si="5792"/>
        <v/>
      </c>
      <c r="J5714" s="106"/>
      <c r="K5714" s="106" t="str">
        <f t="shared" si="5793"/>
        <v/>
      </c>
      <c r="L5714" s="107" t="str">
        <f t="shared" si="5794"/>
        <v>чи робить СНВВ?</v>
      </c>
      <c r="M5714" s="94"/>
      <c r="N5714" s="106" t="str">
        <f t="shared" si="5801"/>
        <v/>
      </c>
      <c r="O5714" s="106" t="str">
        <f t="shared" si="5807"/>
        <v/>
      </c>
      <c r="P5714" s="106" t="str">
        <f t="shared" si="5802"/>
        <v/>
      </c>
      <c r="Q5714" s="106" t="str">
        <f t="shared" si="5803"/>
        <v/>
      </c>
      <c r="R5714" s="106" t="str">
        <f t="shared" si="5804"/>
        <v/>
      </c>
      <c r="S5714" s="106" t="str">
        <f t="shared" si="5805"/>
        <v/>
      </c>
      <c r="T5714" s="106" t="str">
        <f t="shared" si="5806"/>
        <v/>
      </c>
    </row>
    <row r="5715" spans="1:20" outlineLevel="1">
      <c r="A5715" s="169"/>
      <c r="B5715" s="117">
        <v>44789</v>
      </c>
      <c r="C5715" s="90">
        <v>0.58333333333333304</v>
      </c>
      <c r="D5715" s="106"/>
      <c r="E5715" s="106" t="str">
        <f t="shared" si="5790"/>
        <v/>
      </c>
      <c r="F5715" s="106"/>
      <c r="G5715" s="106" t="str">
        <f t="shared" si="5791"/>
        <v/>
      </c>
      <c r="H5715" s="106"/>
      <c r="I5715" s="106" t="str">
        <f t="shared" si="5792"/>
        <v/>
      </c>
      <c r="J5715" s="106"/>
      <c r="K5715" s="106" t="str">
        <f t="shared" si="5793"/>
        <v/>
      </c>
      <c r="L5715" s="107" t="str">
        <f t="shared" si="5794"/>
        <v>чи робить СНВВ?</v>
      </c>
      <c r="M5715" s="94"/>
      <c r="N5715" s="106" t="str">
        <f t="shared" si="5801"/>
        <v/>
      </c>
      <c r="O5715" s="106" t="str">
        <f t="shared" si="5807"/>
        <v/>
      </c>
      <c r="P5715" s="106" t="str">
        <f t="shared" si="5802"/>
        <v/>
      </c>
      <c r="Q5715" s="106" t="str">
        <f t="shared" si="5803"/>
        <v/>
      </c>
      <c r="R5715" s="106" t="str">
        <f t="shared" si="5804"/>
        <v/>
      </c>
      <c r="S5715" s="106" t="str">
        <f t="shared" si="5805"/>
        <v/>
      </c>
      <c r="T5715" s="106" t="str">
        <f t="shared" si="5806"/>
        <v/>
      </c>
    </row>
    <row r="5716" spans="1:20" outlineLevel="1">
      <c r="A5716" s="169"/>
      <c r="B5716" s="117">
        <v>44789</v>
      </c>
      <c r="C5716" s="90">
        <v>0.625</v>
      </c>
      <c r="D5716" s="106"/>
      <c r="E5716" s="106" t="str">
        <f t="shared" si="5790"/>
        <v/>
      </c>
      <c r="F5716" s="106"/>
      <c r="G5716" s="106" t="str">
        <f t="shared" si="5791"/>
        <v/>
      </c>
      <c r="H5716" s="106"/>
      <c r="I5716" s="106" t="str">
        <f t="shared" si="5792"/>
        <v/>
      </c>
      <c r="J5716" s="106"/>
      <c r="K5716" s="106" t="str">
        <f t="shared" si="5793"/>
        <v/>
      </c>
      <c r="L5716" s="107" t="str">
        <f t="shared" si="5794"/>
        <v>чи робить СНВВ?</v>
      </c>
      <c r="M5716" s="94"/>
      <c r="N5716" s="106" t="str">
        <f t="shared" si="5801"/>
        <v/>
      </c>
      <c r="O5716" s="106" t="str">
        <f t="shared" si="5807"/>
        <v/>
      </c>
      <c r="P5716" s="106" t="str">
        <f t="shared" si="5802"/>
        <v/>
      </c>
      <c r="Q5716" s="106" t="str">
        <f t="shared" si="5803"/>
        <v/>
      </c>
      <c r="R5716" s="106" t="str">
        <f t="shared" si="5804"/>
        <v/>
      </c>
      <c r="S5716" s="106" t="str">
        <f t="shared" si="5805"/>
        <v/>
      </c>
      <c r="T5716" s="106" t="str">
        <f t="shared" si="5806"/>
        <v/>
      </c>
    </row>
    <row r="5717" spans="1:20" outlineLevel="1">
      <c r="A5717" s="169"/>
      <c r="B5717" s="117">
        <v>44789</v>
      </c>
      <c r="C5717" s="90">
        <v>0.66666666666666696</v>
      </c>
      <c r="D5717" s="106"/>
      <c r="E5717" s="106" t="str">
        <f t="shared" si="5790"/>
        <v/>
      </c>
      <c r="F5717" s="106"/>
      <c r="G5717" s="106" t="str">
        <f t="shared" si="5791"/>
        <v/>
      </c>
      <c r="H5717" s="106"/>
      <c r="I5717" s="106" t="str">
        <f t="shared" si="5792"/>
        <v/>
      </c>
      <c r="J5717" s="106"/>
      <c r="K5717" s="106" t="str">
        <f t="shared" si="5793"/>
        <v/>
      </c>
      <c r="L5717" s="107" t="str">
        <f t="shared" si="5794"/>
        <v>чи робить СНВВ?</v>
      </c>
      <c r="M5717" s="94"/>
      <c r="N5717" s="106" t="str">
        <f t="shared" si="5801"/>
        <v/>
      </c>
      <c r="O5717" s="106" t="str">
        <f t="shared" si="5807"/>
        <v/>
      </c>
      <c r="P5717" s="106" t="str">
        <f t="shared" si="5802"/>
        <v/>
      </c>
      <c r="Q5717" s="106" t="str">
        <f t="shared" si="5803"/>
        <v/>
      </c>
      <c r="R5717" s="106" t="str">
        <f t="shared" si="5804"/>
        <v/>
      </c>
      <c r="S5717" s="106" t="str">
        <f t="shared" si="5805"/>
        <v/>
      </c>
      <c r="T5717" s="106" t="str">
        <f t="shared" si="5806"/>
        <v/>
      </c>
    </row>
    <row r="5718" spans="1:20" outlineLevel="1">
      <c r="A5718" s="169"/>
      <c r="B5718" s="117">
        <v>44789</v>
      </c>
      <c r="C5718" s="90">
        <v>0.70833333333333304</v>
      </c>
      <c r="D5718" s="106"/>
      <c r="E5718" s="106" t="str">
        <f t="shared" si="5790"/>
        <v/>
      </c>
      <c r="F5718" s="106"/>
      <c r="G5718" s="106" t="str">
        <f t="shared" si="5791"/>
        <v/>
      </c>
      <c r="H5718" s="106"/>
      <c r="I5718" s="106" t="str">
        <f t="shared" si="5792"/>
        <v/>
      </c>
      <c r="J5718" s="106"/>
      <c r="K5718" s="106" t="str">
        <f t="shared" si="5793"/>
        <v/>
      </c>
      <c r="L5718" s="107" t="str">
        <f t="shared" si="5794"/>
        <v>чи робить СНВВ?</v>
      </c>
      <c r="M5718" s="94"/>
      <c r="N5718" s="106" t="str">
        <f t="shared" si="5801"/>
        <v/>
      </c>
      <c r="O5718" s="106" t="str">
        <f t="shared" si="5807"/>
        <v/>
      </c>
      <c r="P5718" s="106" t="str">
        <f t="shared" si="5802"/>
        <v/>
      </c>
      <c r="Q5718" s="106" t="str">
        <f t="shared" si="5803"/>
        <v/>
      </c>
      <c r="R5718" s="106" t="str">
        <f t="shared" si="5804"/>
        <v/>
      </c>
      <c r="S5718" s="106" t="str">
        <f t="shared" si="5805"/>
        <v/>
      </c>
      <c r="T5718" s="106" t="str">
        <f t="shared" si="5806"/>
        <v/>
      </c>
    </row>
    <row r="5719" spans="1:20" outlineLevel="1">
      <c r="A5719" s="169"/>
      <c r="B5719" s="117">
        <v>44789</v>
      </c>
      <c r="C5719" s="90">
        <v>0.75</v>
      </c>
      <c r="D5719" s="106"/>
      <c r="E5719" s="106" t="str">
        <f t="shared" si="5790"/>
        <v/>
      </c>
      <c r="F5719" s="106"/>
      <c r="G5719" s="106" t="str">
        <f t="shared" si="5791"/>
        <v/>
      </c>
      <c r="H5719" s="106"/>
      <c r="I5719" s="106" t="str">
        <f t="shared" si="5792"/>
        <v/>
      </c>
      <c r="J5719" s="106"/>
      <c r="K5719" s="106" t="str">
        <f t="shared" si="5793"/>
        <v/>
      </c>
      <c r="L5719" s="107" t="str">
        <f t="shared" si="5794"/>
        <v>чи робить СНВВ?</v>
      </c>
      <c r="M5719" s="94"/>
      <c r="N5719" s="106" t="str">
        <f t="shared" si="5801"/>
        <v/>
      </c>
      <c r="O5719" s="106" t="str">
        <f t="shared" si="5807"/>
        <v/>
      </c>
      <c r="P5719" s="106" t="str">
        <f t="shared" si="5802"/>
        <v/>
      </c>
      <c r="Q5719" s="106" t="str">
        <f t="shared" si="5803"/>
        <v/>
      </c>
      <c r="R5719" s="106" t="str">
        <f t="shared" si="5804"/>
        <v/>
      </c>
      <c r="S5719" s="106" t="str">
        <f t="shared" si="5805"/>
        <v/>
      </c>
      <c r="T5719" s="106" t="str">
        <f t="shared" si="5806"/>
        <v/>
      </c>
    </row>
    <row r="5720" spans="1:20" outlineLevel="1">
      <c r="A5720" s="169"/>
      <c r="B5720" s="117">
        <v>44789</v>
      </c>
      <c r="C5720" s="90">
        <v>0.79166666666666696</v>
      </c>
      <c r="D5720" s="106"/>
      <c r="E5720" s="106" t="str">
        <f t="shared" si="5790"/>
        <v/>
      </c>
      <c r="F5720" s="106"/>
      <c r="G5720" s="106" t="str">
        <f t="shared" si="5791"/>
        <v/>
      </c>
      <c r="H5720" s="106"/>
      <c r="I5720" s="106" t="str">
        <f t="shared" si="5792"/>
        <v/>
      </c>
      <c r="J5720" s="106"/>
      <c r="K5720" s="106" t="str">
        <f t="shared" si="5793"/>
        <v/>
      </c>
      <c r="L5720" s="107" t="str">
        <f t="shared" si="5794"/>
        <v>чи робить СНВВ?</v>
      </c>
      <c r="M5720" s="94"/>
      <c r="N5720" s="106" t="str">
        <f t="shared" si="5801"/>
        <v/>
      </c>
      <c r="O5720" s="106" t="str">
        <f t="shared" si="5807"/>
        <v/>
      </c>
      <c r="P5720" s="106" t="str">
        <f t="shared" si="5802"/>
        <v/>
      </c>
      <c r="Q5720" s="106" t="str">
        <f t="shared" si="5803"/>
        <v/>
      </c>
      <c r="R5720" s="106" t="str">
        <f t="shared" si="5804"/>
        <v/>
      </c>
      <c r="S5720" s="106" t="str">
        <f t="shared" si="5805"/>
        <v/>
      </c>
      <c r="T5720" s="106" t="str">
        <f t="shared" si="5806"/>
        <v/>
      </c>
    </row>
    <row r="5721" spans="1:20" outlineLevel="1">
      <c r="A5721" s="169"/>
      <c r="B5721" s="117">
        <v>44789</v>
      </c>
      <c r="C5721" s="90">
        <v>0.83333333333333304</v>
      </c>
      <c r="D5721" s="106"/>
      <c r="E5721" s="106" t="str">
        <f t="shared" si="5790"/>
        <v/>
      </c>
      <c r="F5721" s="106"/>
      <c r="G5721" s="106" t="str">
        <f t="shared" si="5791"/>
        <v/>
      </c>
      <c r="H5721" s="106"/>
      <c r="I5721" s="106" t="str">
        <f t="shared" si="5792"/>
        <v/>
      </c>
      <c r="J5721" s="106"/>
      <c r="K5721" s="106" t="str">
        <f t="shared" si="5793"/>
        <v/>
      </c>
      <c r="L5721" s="107" t="str">
        <f t="shared" si="5794"/>
        <v>чи робить СНВВ?</v>
      </c>
      <c r="M5721" s="94"/>
      <c r="N5721" s="106" t="str">
        <f t="shared" si="5801"/>
        <v/>
      </c>
      <c r="O5721" s="106" t="str">
        <f t="shared" si="5807"/>
        <v/>
      </c>
      <c r="P5721" s="106" t="str">
        <f t="shared" si="5802"/>
        <v/>
      </c>
      <c r="Q5721" s="106" t="str">
        <f t="shared" si="5803"/>
        <v/>
      </c>
      <c r="R5721" s="106" t="str">
        <f t="shared" si="5804"/>
        <v/>
      </c>
      <c r="S5721" s="106" t="str">
        <f t="shared" si="5805"/>
        <v/>
      </c>
      <c r="T5721" s="106" t="str">
        <f t="shared" si="5806"/>
        <v/>
      </c>
    </row>
    <row r="5722" spans="1:20" outlineLevel="1">
      <c r="A5722" s="169"/>
      <c r="B5722" s="117">
        <v>44789</v>
      </c>
      <c r="C5722" s="90">
        <v>0.875</v>
      </c>
      <c r="D5722" s="106"/>
      <c r="E5722" s="106" t="str">
        <f t="shared" si="5790"/>
        <v/>
      </c>
      <c r="F5722" s="106"/>
      <c r="G5722" s="106" t="str">
        <f t="shared" si="5791"/>
        <v/>
      </c>
      <c r="H5722" s="106"/>
      <c r="I5722" s="106" t="str">
        <f t="shared" si="5792"/>
        <v/>
      </c>
      <c r="J5722" s="106"/>
      <c r="K5722" s="106" t="str">
        <f t="shared" si="5793"/>
        <v/>
      </c>
      <c r="L5722" s="107" t="str">
        <f t="shared" si="5794"/>
        <v>чи робить СНВВ?</v>
      </c>
      <c r="M5722" s="94"/>
      <c r="N5722" s="106" t="str">
        <f t="shared" si="5801"/>
        <v/>
      </c>
      <c r="O5722" s="106" t="str">
        <f t="shared" si="5807"/>
        <v/>
      </c>
      <c r="P5722" s="106" t="str">
        <f t="shared" si="5802"/>
        <v/>
      </c>
      <c r="Q5722" s="106" t="str">
        <f t="shared" si="5803"/>
        <v/>
      </c>
      <c r="R5722" s="106" t="str">
        <f t="shared" si="5804"/>
        <v/>
      </c>
      <c r="S5722" s="106" t="str">
        <f t="shared" si="5805"/>
        <v/>
      </c>
      <c r="T5722" s="106" t="str">
        <f t="shared" si="5806"/>
        <v/>
      </c>
    </row>
    <row r="5723" spans="1:20" outlineLevel="1">
      <c r="A5723" s="169"/>
      <c r="B5723" s="117">
        <v>44789</v>
      </c>
      <c r="C5723" s="90">
        <v>0.91666666666666696</v>
      </c>
      <c r="D5723" s="106"/>
      <c r="E5723" s="106" t="str">
        <f t="shared" si="5790"/>
        <v/>
      </c>
      <c r="F5723" s="106"/>
      <c r="G5723" s="106" t="str">
        <f t="shared" si="5791"/>
        <v/>
      </c>
      <c r="H5723" s="106"/>
      <c r="I5723" s="106" t="str">
        <f t="shared" si="5792"/>
        <v/>
      </c>
      <c r="J5723" s="106"/>
      <c r="K5723" s="106" t="str">
        <f t="shared" si="5793"/>
        <v/>
      </c>
      <c r="L5723" s="107" t="str">
        <f t="shared" si="5794"/>
        <v>чи робить СНВВ?</v>
      </c>
      <c r="M5723" s="94"/>
      <c r="N5723" s="106" t="str">
        <f t="shared" si="5801"/>
        <v/>
      </c>
      <c r="O5723" s="106" t="str">
        <f t="shared" si="5807"/>
        <v/>
      </c>
      <c r="P5723" s="106" t="str">
        <f t="shared" si="5802"/>
        <v/>
      </c>
      <c r="Q5723" s="106" t="str">
        <f t="shared" si="5803"/>
        <v/>
      </c>
      <c r="R5723" s="106" t="str">
        <f t="shared" si="5804"/>
        <v/>
      </c>
      <c r="S5723" s="106" t="str">
        <f t="shared" si="5805"/>
        <v/>
      </c>
      <c r="T5723" s="106" t="str">
        <f t="shared" si="5806"/>
        <v/>
      </c>
    </row>
    <row r="5724" spans="1:20" outlineLevel="1">
      <c r="A5724" s="169"/>
      <c r="B5724" s="117">
        <v>44789</v>
      </c>
      <c r="C5724" s="90">
        <v>0.95833333333333304</v>
      </c>
      <c r="D5724" s="106"/>
      <c r="E5724" s="106" t="str">
        <f t="shared" si="5790"/>
        <v/>
      </c>
      <c r="F5724" s="106"/>
      <c r="G5724" s="106" t="str">
        <f t="shared" si="5791"/>
        <v/>
      </c>
      <c r="H5724" s="106"/>
      <c r="I5724" s="106" t="str">
        <f t="shared" si="5792"/>
        <v/>
      </c>
      <c r="J5724" s="106"/>
      <c r="K5724" s="106" t="str">
        <f t="shared" si="5793"/>
        <v/>
      </c>
      <c r="L5724" s="107" t="str">
        <f t="shared" si="5794"/>
        <v>чи робить СНВВ?</v>
      </c>
      <c r="M5724" s="94"/>
      <c r="N5724" s="106" t="str">
        <f t="shared" si="5801"/>
        <v/>
      </c>
      <c r="O5724" s="106" t="str">
        <f t="shared" si="5807"/>
        <v/>
      </c>
      <c r="P5724" s="106" t="str">
        <f t="shared" si="5802"/>
        <v/>
      </c>
      <c r="Q5724" s="106" t="str">
        <f t="shared" si="5803"/>
        <v/>
      </c>
      <c r="R5724" s="106" t="str">
        <f t="shared" si="5804"/>
        <v/>
      </c>
      <c r="S5724" s="106" t="str">
        <f t="shared" si="5805"/>
        <v/>
      </c>
      <c r="T5724" s="106" t="str">
        <f t="shared" si="5806"/>
        <v/>
      </c>
    </row>
    <row r="5725" spans="1:20" outlineLevel="1">
      <c r="A5725" s="169"/>
      <c r="B5725" s="117">
        <v>44789</v>
      </c>
      <c r="C5725" s="90">
        <v>1</v>
      </c>
      <c r="D5725" s="106"/>
      <c r="E5725" s="106" t="str">
        <f t="shared" si="5790"/>
        <v/>
      </c>
      <c r="F5725" s="106"/>
      <c r="G5725" s="106" t="str">
        <f t="shared" si="5791"/>
        <v/>
      </c>
      <c r="H5725" s="106"/>
      <c r="I5725" s="106" t="str">
        <f t="shared" si="5792"/>
        <v/>
      </c>
      <c r="J5725" s="106"/>
      <c r="K5725" s="106" t="str">
        <f t="shared" si="5793"/>
        <v/>
      </c>
      <c r="L5725" s="107" t="str">
        <f t="shared" si="5794"/>
        <v>чи робить СНВВ?</v>
      </c>
      <c r="M5725" s="94"/>
      <c r="N5725" s="106" t="str">
        <f t="shared" si="5801"/>
        <v/>
      </c>
      <c r="O5725" s="106" t="str">
        <f t="shared" si="5807"/>
        <v/>
      </c>
      <c r="P5725" s="106" t="str">
        <f t="shared" si="5802"/>
        <v/>
      </c>
      <c r="Q5725" s="106" t="str">
        <f t="shared" si="5803"/>
        <v/>
      </c>
      <c r="R5725" s="106" t="str">
        <f t="shared" si="5804"/>
        <v/>
      </c>
      <c r="S5725" s="106" t="str">
        <f t="shared" si="5805"/>
        <v/>
      </c>
      <c r="T5725" s="106" t="str">
        <f t="shared" si="5806"/>
        <v/>
      </c>
    </row>
    <row r="5726" spans="1:20">
      <c r="A5726" s="113"/>
      <c r="B5726" s="170" t="s">
        <v>316</v>
      </c>
      <c r="C5726" s="170"/>
      <c r="D5726" s="97">
        <f t="shared" ref="D5726" si="5808">SUM(D5702:D5725)</f>
        <v>0</v>
      </c>
      <c r="E5726" s="98">
        <f t="shared" ref="E5726" si="5809">COUNTIF(E5702:E5725,"&gt;0")</f>
        <v>0</v>
      </c>
      <c r="F5726" s="97">
        <f t="shared" ref="F5726" si="5810">SUM(F5702:F5725)</f>
        <v>0</v>
      </c>
      <c r="G5726" s="98">
        <f t="shared" ref="G5726" si="5811">COUNTIF(G5702:G5725,"&gt;0")</f>
        <v>0</v>
      </c>
      <c r="H5726" s="97">
        <f t="shared" ref="H5726" si="5812">SUM(H5702:H5725)</f>
        <v>0</v>
      </c>
      <c r="I5726" s="98">
        <f t="shared" ref="I5726" si="5813">COUNTIF(I5702:I5725,"&gt;0")</f>
        <v>0</v>
      </c>
      <c r="J5726" s="97">
        <f t="shared" ref="J5726" si="5814">SUM(J5702:J5725)</f>
        <v>0</v>
      </c>
      <c r="K5726" s="98">
        <f t="shared" ref="K5726" si="5815">COUNTIF(K5702:K5725,"&gt;0")</f>
        <v>0</v>
      </c>
      <c r="L5726" s="98">
        <f t="shared" ref="L5726" si="5816">COUNTIF(L5702:L5725,"СНВВ не працює")</f>
        <v>0</v>
      </c>
      <c r="M5726" s="94"/>
      <c r="N5726" s="97">
        <f>AVERAGEA(N5702:N5725)</f>
        <v>0</v>
      </c>
      <c r="O5726" s="97">
        <f>AVERAGEA(O5702:O5725)</f>
        <v>0</v>
      </c>
      <c r="P5726" s="97">
        <f>SUM(P5702:P5725)</f>
        <v>0</v>
      </c>
      <c r="Q5726" s="97">
        <f>SUM(Q5702:Q5725)</f>
        <v>0</v>
      </c>
      <c r="R5726" s="97">
        <f>SUM(R5702:R5725)</f>
        <v>0</v>
      </c>
      <c r="S5726" s="97">
        <f>SUM(S5702:S5725)</f>
        <v>0</v>
      </c>
      <c r="T5726" s="97">
        <f>SUM(T5702:T5725)</f>
        <v>0</v>
      </c>
    </row>
    <row r="5727" spans="1:20" ht="15.75" customHeight="1" outlineLevel="1">
      <c r="A5727" s="168">
        <v>44790</v>
      </c>
      <c r="B5727" s="117">
        <v>44790</v>
      </c>
      <c r="C5727" s="90">
        <v>4.1666666666666664E-2</v>
      </c>
      <c r="D5727" s="106"/>
      <c r="E5727" s="106" t="str">
        <f t="shared" ref="E5727:E5750" si="5817">IF(D5727="","",IF(D5727&lt;1,1,0))</f>
        <v/>
      </c>
      <c r="F5727" s="106"/>
      <c r="G5727" s="106" t="str">
        <f t="shared" ref="G5727:G5750" si="5818">IF(F5727="","",IF(F5727&lt;1,1,0))</f>
        <v/>
      </c>
      <c r="H5727" s="106"/>
      <c r="I5727" s="106" t="str">
        <f t="shared" ref="I5727:I5750" si="5819">IF(H5727="","",IF(H5727&lt;1,1,0))</f>
        <v/>
      </c>
      <c r="J5727" s="106"/>
      <c r="K5727" s="106" t="str">
        <f t="shared" ref="K5727:K5750" si="5820">IF(J5727="","",IF(J5727&lt;1,1,0))</f>
        <v/>
      </c>
      <c r="L5727" s="107" t="str">
        <f t="shared" ref="L5727:L5750" si="5821">IF(H5727="","чи робить СНВВ?",IF(J5727="","чи роблять агрегати?",IF($J5727=0,"агрегати не працюють",IF(AND($H5727=0,$J5727=1),"СНВВ не працює","OK"))))</f>
        <v>чи робить СНВВ?</v>
      </c>
      <c r="M5727" s="94"/>
      <c r="N5727" s="106" t="str">
        <f t="shared" ref="N5727" si="5822">IF(OR(E5727&lt;&gt;0, J5727=0), "",D5727)</f>
        <v/>
      </c>
      <c r="O5727" s="106" t="str">
        <f t="shared" si="5807"/>
        <v/>
      </c>
      <c r="P5727" s="106" t="str">
        <f t="shared" ref="P5727" si="5823">IF(AND($E5727&lt;&gt;0,$J5727=1),D5727,O5727)</f>
        <v/>
      </c>
      <c r="Q5727" s="106" t="str">
        <f t="shared" ref="Q5727" si="5824">IF(OR(G5727&lt;&gt;0, J5727=0), "",F5727)</f>
        <v/>
      </c>
      <c r="R5727" s="106" t="str">
        <f t="shared" ref="R5727" si="5825">IF(Q5727="", "",(Q5727*$S$2+$S$3))</f>
        <v/>
      </c>
      <c r="S5727" s="106" t="str">
        <f t="shared" ref="S5727" si="5826">IF(AND(G5727&lt;&gt;0,J5727=1),F5727,R5727)</f>
        <v/>
      </c>
      <c r="T5727" s="106" t="str">
        <f t="shared" ref="T5727" si="5827">IFERROR(P5727*S5727,"")</f>
        <v/>
      </c>
    </row>
    <row r="5728" spans="1:20" outlineLevel="1">
      <c r="A5728" s="169"/>
      <c r="B5728" s="117">
        <v>44790</v>
      </c>
      <c r="C5728" s="90">
        <v>8.3333333333333301E-2</v>
      </c>
      <c r="D5728" s="106"/>
      <c r="E5728" s="106" t="str">
        <f t="shared" si="5817"/>
        <v/>
      </c>
      <c r="F5728" s="106"/>
      <c r="G5728" s="106" t="str">
        <f t="shared" si="5818"/>
        <v/>
      </c>
      <c r="H5728" s="106"/>
      <c r="I5728" s="106" t="str">
        <f t="shared" si="5819"/>
        <v/>
      </c>
      <c r="J5728" s="106"/>
      <c r="K5728" s="106" t="str">
        <f t="shared" si="5820"/>
        <v/>
      </c>
      <c r="L5728" s="107" t="str">
        <f t="shared" si="5821"/>
        <v>чи робить СНВВ?</v>
      </c>
      <c r="M5728" s="94"/>
      <c r="N5728" s="106" t="str">
        <f t="shared" ref="N5728:N5750" si="5828">IF(OR(E5728&lt;&gt;0, J5728=0), "",D5728)</f>
        <v/>
      </c>
      <c r="O5728" s="106" t="str">
        <f t="shared" si="5807"/>
        <v/>
      </c>
      <c r="P5728" s="106" t="str">
        <f t="shared" ref="P5728:P5750" si="5829">IF(AND($E5728&lt;&gt;0,$J5728=1),D5728,O5728)</f>
        <v/>
      </c>
      <c r="Q5728" s="106" t="str">
        <f t="shared" ref="Q5728:Q5750" si="5830">IF(OR(G5728&lt;&gt;0, J5728=0), "",F5728)</f>
        <v/>
      </c>
      <c r="R5728" s="106" t="str">
        <f t="shared" ref="R5728:R5750" si="5831">IF(Q5728="", "",(Q5728*$S$2+$S$3))</f>
        <v/>
      </c>
      <c r="S5728" s="106" t="str">
        <f t="shared" ref="S5728:S5750" si="5832">IF(AND(G5728&lt;&gt;0,J5728=1),F5728,R5728)</f>
        <v/>
      </c>
      <c r="T5728" s="106" t="str">
        <f t="shared" ref="T5728:T5750" si="5833">IFERROR(P5728*S5728,"")</f>
        <v/>
      </c>
    </row>
    <row r="5729" spans="1:20" outlineLevel="1">
      <c r="A5729" s="169"/>
      <c r="B5729" s="117">
        <v>44790</v>
      </c>
      <c r="C5729" s="90">
        <v>0.125</v>
      </c>
      <c r="D5729" s="106"/>
      <c r="E5729" s="106" t="str">
        <f t="shared" si="5817"/>
        <v/>
      </c>
      <c r="F5729" s="106"/>
      <c r="G5729" s="106" t="str">
        <f t="shared" si="5818"/>
        <v/>
      </c>
      <c r="H5729" s="106"/>
      <c r="I5729" s="106" t="str">
        <f t="shared" si="5819"/>
        <v/>
      </c>
      <c r="J5729" s="106"/>
      <c r="K5729" s="106" t="str">
        <f t="shared" si="5820"/>
        <v/>
      </c>
      <c r="L5729" s="107" t="str">
        <f t="shared" si="5821"/>
        <v>чи робить СНВВ?</v>
      </c>
      <c r="M5729" s="94"/>
      <c r="N5729" s="106" t="str">
        <f t="shared" si="5828"/>
        <v/>
      </c>
      <c r="O5729" s="106" t="str">
        <f t="shared" si="5807"/>
        <v/>
      </c>
      <c r="P5729" s="106" t="str">
        <f t="shared" si="5829"/>
        <v/>
      </c>
      <c r="Q5729" s="106" t="str">
        <f t="shared" si="5830"/>
        <v/>
      </c>
      <c r="R5729" s="106" t="str">
        <f t="shared" si="5831"/>
        <v/>
      </c>
      <c r="S5729" s="106" t="str">
        <f t="shared" si="5832"/>
        <v/>
      </c>
      <c r="T5729" s="106" t="str">
        <f t="shared" si="5833"/>
        <v/>
      </c>
    </row>
    <row r="5730" spans="1:20" outlineLevel="1">
      <c r="A5730" s="169"/>
      <c r="B5730" s="117">
        <v>44790</v>
      </c>
      <c r="C5730" s="90">
        <v>0.16666666666666699</v>
      </c>
      <c r="D5730" s="106"/>
      <c r="E5730" s="106" t="str">
        <f t="shared" si="5817"/>
        <v/>
      </c>
      <c r="F5730" s="106"/>
      <c r="G5730" s="106" t="str">
        <f t="shared" si="5818"/>
        <v/>
      </c>
      <c r="H5730" s="106"/>
      <c r="I5730" s="106" t="str">
        <f t="shared" si="5819"/>
        <v/>
      </c>
      <c r="J5730" s="106"/>
      <c r="K5730" s="106" t="str">
        <f t="shared" si="5820"/>
        <v/>
      </c>
      <c r="L5730" s="107" t="str">
        <f t="shared" si="5821"/>
        <v>чи робить СНВВ?</v>
      </c>
      <c r="M5730" s="94"/>
      <c r="N5730" s="106" t="str">
        <f t="shared" si="5828"/>
        <v/>
      </c>
      <c r="O5730" s="106" t="str">
        <f t="shared" si="5807"/>
        <v/>
      </c>
      <c r="P5730" s="106" t="str">
        <f t="shared" si="5829"/>
        <v/>
      </c>
      <c r="Q5730" s="106" t="str">
        <f t="shared" si="5830"/>
        <v/>
      </c>
      <c r="R5730" s="106" t="str">
        <f t="shared" si="5831"/>
        <v/>
      </c>
      <c r="S5730" s="106" t="str">
        <f t="shared" si="5832"/>
        <v/>
      </c>
      <c r="T5730" s="106" t="str">
        <f t="shared" si="5833"/>
        <v/>
      </c>
    </row>
    <row r="5731" spans="1:20" outlineLevel="1">
      <c r="A5731" s="169"/>
      <c r="B5731" s="117">
        <v>44790</v>
      </c>
      <c r="C5731" s="90">
        <v>0.20833333333333301</v>
      </c>
      <c r="D5731" s="106"/>
      <c r="E5731" s="106" t="str">
        <f t="shared" si="5817"/>
        <v/>
      </c>
      <c r="F5731" s="106"/>
      <c r="G5731" s="106" t="str">
        <f t="shared" si="5818"/>
        <v/>
      </c>
      <c r="H5731" s="106"/>
      <c r="I5731" s="106" t="str">
        <f t="shared" si="5819"/>
        <v/>
      </c>
      <c r="J5731" s="106"/>
      <c r="K5731" s="106" t="str">
        <f t="shared" si="5820"/>
        <v/>
      </c>
      <c r="L5731" s="107" t="str">
        <f t="shared" si="5821"/>
        <v>чи робить СНВВ?</v>
      </c>
      <c r="M5731" s="94"/>
      <c r="N5731" s="106" t="str">
        <f t="shared" si="5828"/>
        <v/>
      </c>
      <c r="O5731" s="106" t="str">
        <f t="shared" si="5807"/>
        <v/>
      </c>
      <c r="P5731" s="106" t="str">
        <f t="shared" si="5829"/>
        <v/>
      </c>
      <c r="Q5731" s="106" t="str">
        <f t="shared" si="5830"/>
        <v/>
      </c>
      <c r="R5731" s="106" t="str">
        <f t="shared" si="5831"/>
        <v/>
      </c>
      <c r="S5731" s="106" t="str">
        <f t="shared" si="5832"/>
        <v/>
      </c>
      <c r="T5731" s="106" t="str">
        <f t="shared" si="5833"/>
        <v/>
      </c>
    </row>
    <row r="5732" spans="1:20" outlineLevel="1">
      <c r="A5732" s="169"/>
      <c r="B5732" s="117">
        <v>44790</v>
      </c>
      <c r="C5732" s="90">
        <v>0.25</v>
      </c>
      <c r="D5732" s="106"/>
      <c r="E5732" s="106" t="str">
        <f t="shared" si="5817"/>
        <v/>
      </c>
      <c r="F5732" s="106"/>
      <c r="G5732" s="106" t="str">
        <f t="shared" si="5818"/>
        <v/>
      </c>
      <c r="H5732" s="106"/>
      <c r="I5732" s="106" t="str">
        <f t="shared" si="5819"/>
        <v/>
      </c>
      <c r="J5732" s="106"/>
      <c r="K5732" s="106" t="str">
        <f t="shared" si="5820"/>
        <v/>
      </c>
      <c r="L5732" s="107" t="str">
        <f t="shared" si="5821"/>
        <v>чи робить СНВВ?</v>
      </c>
      <c r="M5732" s="94"/>
      <c r="N5732" s="106" t="str">
        <f t="shared" si="5828"/>
        <v/>
      </c>
      <c r="O5732" s="106" t="str">
        <f t="shared" si="5807"/>
        <v/>
      </c>
      <c r="P5732" s="106" t="str">
        <f t="shared" si="5829"/>
        <v/>
      </c>
      <c r="Q5732" s="106" t="str">
        <f t="shared" si="5830"/>
        <v/>
      </c>
      <c r="R5732" s="106" t="str">
        <f t="shared" si="5831"/>
        <v/>
      </c>
      <c r="S5732" s="106" t="str">
        <f t="shared" si="5832"/>
        <v/>
      </c>
      <c r="T5732" s="106" t="str">
        <f t="shared" si="5833"/>
        <v/>
      </c>
    </row>
    <row r="5733" spans="1:20" outlineLevel="1">
      <c r="A5733" s="169"/>
      <c r="B5733" s="117">
        <v>44790</v>
      </c>
      <c r="C5733" s="90">
        <v>0.29166666666666702</v>
      </c>
      <c r="D5733" s="106"/>
      <c r="E5733" s="106" t="str">
        <f t="shared" si="5817"/>
        <v/>
      </c>
      <c r="F5733" s="106"/>
      <c r="G5733" s="106" t="str">
        <f t="shared" si="5818"/>
        <v/>
      </c>
      <c r="H5733" s="106"/>
      <c r="I5733" s="106" t="str">
        <f t="shared" si="5819"/>
        <v/>
      </c>
      <c r="J5733" s="106"/>
      <c r="K5733" s="106" t="str">
        <f t="shared" si="5820"/>
        <v/>
      </c>
      <c r="L5733" s="107" t="str">
        <f t="shared" si="5821"/>
        <v>чи робить СНВВ?</v>
      </c>
      <c r="M5733" s="94"/>
      <c r="N5733" s="106" t="str">
        <f t="shared" si="5828"/>
        <v/>
      </c>
      <c r="O5733" s="106" t="str">
        <f t="shared" si="5807"/>
        <v/>
      </c>
      <c r="P5733" s="106" t="str">
        <f t="shared" si="5829"/>
        <v/>
      </c>
      <c r="Q5733" s="106" t="str">
        <f t="shared" si="5830"/>
        <v/>
      </c>
      <c r="R5733" s="106" t="str">
        <f t="shared" si="5831"/>
        <v/>
      </c>
      <c r="S5733" s="106" t="str">
        <f t="shared" si="5832"/>
        <v/>
      </c>
      <c r="T5733" s="106" t="str">
        <f t="shared" si="5833"/>
        <v/>
      </c>
    </row>
    <row r="5734" spans="1:20" outlineLevel="1">
      <c r="A5734" s="169"/>
      <c r="B5734" s="117">
        <v>44790</v>
      </c>
      <c r="C5734" s="90">
        <v>0.33333333333333298</v>
      </c>
      <c r="D5734" s="106"/>
      <c r="E5734" s="106" t="str">
        <f t="shared" si="5817"/>
        <v/>
      </c>
      <c r="F5734" s="106"/>
      <c r="G5734" s="106" t="str">
        <f t="shared" si="5818"/>
        <v/>
      </c>
      <c r="H5734" s="106"/>
      <c r="I5734" s="106" t="str">
        <f t="shared" si="5819"/>
        <v/>
      </c>
      <c r="J5734" s="106"/>
      <c r="K5734" s="106" t="str">
        <f t="shared" si="5820"/>
        <v/>
      </c>
      <c r="L5734" s="107" t="str">
        <f t="shared" si="5821"/>
        <v>чи робить СНВВ?</v>
      </c>
      <c r="M5734" s="94"/>
      <c r="N5734" s="106" t="str">
        <f t="shared" si="5828"/>
        <v/>
      </c>
      <c r="O5734" s="106" t="str">
        <f t="shared" si="5807"/>
        <v/>
      </c>
      <c r="P5734" s="106" t="str">
        <f t="shared" si="5829"/>
        <v/>
      </c>
      <c r="Q5734" s="106" t="str">
        <f t="shared" si="5830"/>
        <v/>
      </c>
      <c r="R5734" s="106" t="str">
        <f t="shared" si="5831"/>
        <v/>
      </c>
      <c r="S5734" s="106" t="str">
        <f t="shared" si="5832"/>
        <v/>
      </c>
      <c r="T5734" s="106" t="str">
        <f t="shared" si="5833"/>
        <v/>
      </c>
    </row>
    <row r="5735" spans="1:20" outlineLevel="1">
      <c r="A5735" s="169"/>
      <c r="B5735" s="117">
        <v>44790</v>
      </c>
      <c r="C5735" s="90">
        <v>0.375</v>
      </c>
      <c r="D5735" s="106"/>
      <c r="E5735" s="106" t="str">
        <f t="shared" si="5817"/>
        <v/>
      </c>
      <c r="F5735" s="106"/>
      <c r="G5735" s="106" t="str">
        <f t="shared" si="5818"/>
        <v/>
      </c>
      <c r="H5735" s="106"/>
      <c r="I5735" s="106" t="str">
        <f t="shared" si="5819"/>
        <v/>
      </c>
      <c r="J5735" s="106"/>
      <c r="K5735" s="106" t="str">
        <f t="shared" si="5820"/>
        <v/>
      </c>
      <c r="L5735" s="107" t="str">
        <f t="shared" si="5821"/>
        <v>чи робить СНВВ?</v>
      </c>
      <c r="M5735" s="94"/>
      <c r="N5735" s="106" t="str">
        <f t="shared" si="5828"/>
        <v/>
      </c>
      <c r="O5735" s="106" t="str">
        <f t="shared" si="5807"/>
        <v/>
      </c>
      <c r="P5735" s="106" t="str">
        <f t="shared" si="5829"/>
        <v/>
      </c>
      <c r="Q5735" s="106" t="str">
        <f t="shared" si="5830"/>
        <v/>
      </c>
      <c r="R5735" s="106" t="str">
        <f t="shared" si="5831"/>
        <v/>
      </c>
      <c r="S5735" s="106" t="str">
        <f t="shared" si="5832"/>
        <v/>
      </c>
      <c r="T5735" s="106" t="str">
        <f t="shared" si="5833"/>
        <v/>
      </c>
    </row>
    <row r="5736" spans="1:20" outlineLevel="1">
      <c r="A5736" s="169"/>
      <c r="B5736" s="117">
        <v>44790</v>
      </c>
      <c r="C5736" s="90">
        <v>0.41666666666666702</v>
      </c>
      <c r="D5736" s="106"/>
      <c r="E5736" s="106" t="str">
        <f t="shared" si="5817"/>
        <v/>
      </c>
      <c r="F5736" s="106"/>
      <c r="G5736" s="106" t="str">
        <f t="shared" si="5818"/>
        <v/>
      </c>
      <c r="H5736" s="106"/>
      <c r="I5736" s="106" t="str">
        <f t="shared" si="5819"/>
        <v/>
      </c>
      <c r="J5736" s="106"/>
      <c r="K5736" s="106" t="str">
        <f t="shared" si="5820"/>
        <v/>
      </c>
      <c r="L5736" s="107" t="str">
        <f t="shared" si="5821"/>
        <v>чи робить СНВВ?</v>
      </c>
      <c r="M5736" s="94"/>
      <c r="N5736" s="106" t="str">
        <f t="shared" si="5828"/>
        <v/>
      </c>
      <c r="O5736" s="106" t="str">
        <f t="shared" si="5807"/>
        <v/>
      </c>
      <c r="P5736" s="106" t="str">
        <f t="shared" si="5829"/>
        <v/>
      </c>
      <c r="Q5736" s="106" t="str">
        <f t="shared" si="5830"/>
        <v/>
      </c>
      <c r="R5736" s="106" t="str">
        <f t="shared" si="5831"/>
        <v/>
      </c>
      <c r="S5736" s="106" t="str">
        <f t="shared" si="5832"/>
        <v/>
      </c>
      <c r="T5736" s="106" t="str">
        <f t="shared" si="5833"/>
        <v/>
      </c>
    </row>
    <row r="5737" spans="1:20" outlineLevel="1">
      <c r="A5737" s="169"/>
      <c r="B5737" s="117">
        <v>44790</v>
      </c>
      <c r="C5737" s="90">
        <v>0.45833333333333298</v>
      </c>
      <c r="D5737" s="106"/>
      <c r="E5737" s="106" t="str">
        <f t="shared" si="5817"/>
        <v/>
      </c>
      <c r="F5737" s="106"/>
      <c r="G5737" s="106" t="str">
        <f t="shared" si="5818"/>
        <v/>
      </c>
      <c r="H5737" s="106"/>
      <c r="I5737" s="106" t="str">
        <f t="shared" si="5819"/>
        <v/>
      </c>
      <c r="J5737" s="106"/>
      <c r="K5737" s="106" t="str">
        <f t="shared" si="5820"/>
        <v/>
      </c>
      <c r="L5737" s="107" t="str">
        <f t="shared" si="5821"/>
        <v>чи робить СНВВ?</v>
      </c>
      <c r="M5737" s="94"/>
      <c r="N5737" s="106" t="str">
        <f t="shared" si="5828"/>
        <v/>
      </c>
      <c r="O5737" s="106" t="str">
        <f t="shared" si="5807"/>
        <v/>
      </c>
      <c r="P5737" s="106" t="str">
        <f t="shared" si="5829"/>
        <v/>
      </c>
      <c r="Q5737" s="106" t="str">
        <f t="shared" si="5830"/>
        <v/>
      </c>
      <c r="R5737" s="106" t="str">
        <f t="shared" si="5831"/>
        <v/>
      </c>
      <c r="S5737" s="106" t="str">
        <f t="shared" si="5832"/>
        <v/>
      </c>
      <c r="T5737" s="106" t="str">
        <f t="shared" si="5833"/>
        <v/>
      </c>
    </row>
    <row r="5738" spans="1:20" outlineLevel="1">
      <c r="A5738" s="169"/>
      <c r="B5738" s="117">
        <v>44790</v>
      </c>
      <c r="C5738" s="90">
        <v>0.5</v>
      </c>
      <c r="D5738" s="106"/>
      <c r="E5738" s="106" t="str">
        <f t="shared" si="5817"/>
        <v/>
      </c>
      <c r="F5738" s="106"/>
      <c r="G5738" s="106" t="str">
        <f t="shared" si="5818"/>
        <v/>
      </c>
      <c r="H5738" s="106"/>
      <c r="I5738" s="106" t="str">
        <f t="shared" si="5819"/>
        <v/>
      </c>
      <c r="J5738" s="106"/>
      <c r="K5738" s="106" t="str">
        <f t="shared" si="5820"/>
        <v/>
      </c>
      <c r="L5738" s="107" t="str">
        <f t="shared" si="5821"/>
        <v>чи робить СНВВ?</v>
      </c>
      <c r="M5738" s="94"/>
      <c r="N5738" s="106" t="str">
        <f t="shared" si="5828"/>
        <v/>
      </c>
      <c r="O5738" s="106" t="str">
        <f t="shared" si="5807"/>
        <v/>
      </c>
      <c r="P5738" s="106" t="str">
        <f t="shared" si="5829"/>
        <v/>
      </c>
      <c r="Q5738" s="106" t="str">
        <f t="shared" si="5830"/>
        <v/>
      </c>
      <c r="R5738" s="106" t="str">
        <f t="shared" si="5831"/>
        <v/>
      </c>
      <c r="S5738" s="106" t="str">
        <f t="shared" si="5832"/>
        <v/>
      </c>
      <c r="T5738" s="106" t="str">
        <f t="shared" si="5833"/>
        <v/>
      </c>
    </row>
    <row r="5739" spans="1:20" outlineLevel="1">
      <c r="A5739" s="169"/>
      <c r="B5739" s="117">
        <v>44790</v>
      </c>
      <c r="C5739" s="90">
        <v>0.54166666666666696</v>
      </c>
      <c r="D5739" s="106"/>
      <c r="E5739" s="106" t="str">
        <f t="shared" si="5817"/>
        <v/>
      </c>
      <c r="F5739" s="106"/>
      <c r="G5739" s="106" t="str">
        <f t="shared" si="5818"/>
        <v/>
      </c>
      <c r="H5739" s="106"/>
      <c r="I5739" s="106" t="str">
        <f t="shared" si="5819"/>
        <v/>
      </c>
      <c r="J5739" s="106"/>
      <c r="K5739" s="106" t="str">
        <f t="shared" si="5820"/>
        <v/>
      </c>
      <c r="L5739" s="107" t="str">
        <f t="shared" si="5821"/>
        <v>чи робить СНВВ?</v>
      </c>
      <c r="M5739" s="94"/>
      <c r="N5739" s="106" t="str">
        <f t="shared" si="5828"/>
        <v/>
      </c>
      <c r="O5739" s="106" t="str">
        <f t="shared" si="5807"/>
        <v/>
      </c>
      <c r="P5739" s="106" t="str">
        <f t="shared" si="5829"/>
        <v/>
      </c>
      <c r="Q5739" s="106" t="str">
        <f t="shared" si="5830"/>
        <v/>
      </c>
      <c r="R5739" s="106" t="str">
        <f t="shared" si="5831"/>
        <v/>
      </c>
      <c r="S5739" s="106" t="str">
        <f t="shared" si="5832"/>
        <v/>
      </c>
      <c r="T5739" s="106" t="str">
        <f t="shared" si="5833"/>
        <v/>
      </c>
    </row>
    <row r="5740" spans="1:20" outlineLevel="1">
      <c r="A5740" s="169"/>
      <c r="B5740" s="117">
        <v>44790</v>
      </c>
      <c r="C5740" s="90">
        <v>0.58333333333333304</v>
      </c>
      <c r="D5740" s="106"/>
      <c r="E5740" s="106" t="str">
        <f t="shared" si="5817"/>
        <v/>
      </c>
      <c r="F5740" s="106"/>
      <c r="G5740" s="106" t="str">
        <f t="shared" si="5818"/>
        <v/>
      </c>
      <c r="H5740" s="106"/>
      <c r="I5740" s="106" t="str">
        <f t="shared" si="5819"/>
        <v/>
      </c>
      <c r="J5740" s="106"/>
      <c r="K5740" s="106" t="str">
        <f t="shared" si="5820"/>
        <v/>
      </c>
      <c r="L5740" s="107" t="str">
        <f t="shared" si="5821"/>
        <v>чи робить СНВВ?</v>
      </c>
      <c r="M5740" s="94"/>
      <c r="N5740" s="106" t="str">
        <f t="shared" si="5828"/>
        <v/>
      </c>
      <c r="O5740" s="106" t="str">
        <f t="shared" si="5807"/>
        <v/>
      </c>
      <c r="P5740" s="106" t="str">
        <f t="shared" si="5829"/>
        <v/>
      </c>
      <c r="Q5740" s="106" t="str">
        <f t="shared" si="5830"/>
        <v/>
      </c>
      <c r="R5740" s="106" t="str">
        <f t="shared" si="5831"/>
        <v/>
      </c>
      <c r="S5740" s="106" t="str">
        <f t="shared" si="5832"/>
        <v/>
      </c>
      <c r="T5740" s="106" t="str">
        <f t="shared" si="5833"/>
        <v/>
      </c>
    </row>
    <row r="5741" spans="1:20" outlineLevel="1">
      <c r="A5741" s="169"/>
      <c r="B5741" s="117">
        <v>44790</v>
      </c>
      <c r="C5741" s="90">
        <v>0.625</v>
      </c>
      <c r="D5741" s="106"/>
      <c r="E5741" s="106" t="str">
        <f t="shared" si="5817"/>
        <v/>
      </c>
      <c r="F5741" s="106"/>
      <c r="G5741" s="106" t="str">
        <f t="shared" si="5818"/>
        <v/>
      </c>
      <c r="H5741" s="106"/>
      <c r="I5741" s="106" t="str">
        <f t="shared" si="5819"/>
        <v/>
      </c>
      <c r="J5741" s="106"/>
      <c r="K5741" s="106" t="str">
        <f t="shared" si="5820"/>
        <v/>
      </c>
      <c r="L5741" s="107" t="str">
        <f t="shared" si="5821"/>
        <v>чи робить СНВВ?</v>
      </c>
      <c r="M5741" s="94"/>
      <c r="N5741" s="106" t="str">
        <f t="shared" si="5828"/>
        <v/>
      </c>
      <c r="O5741" s="106" t="str">
        <f t="shared" si="5807"/>
        <v/>
      </c>
      <c r="P5741" s="106" t="str">
        <f t="shared" si="5829"/>
        <v/>
      </c>
      <c r="Q5741" s="106" t="str">
        <f t="shared" si="5830"/>
        <v/>
      </c>
      <c r="R5741" s="106" t="str">
        <f t="shared" si="5831"/>
        <v/>
      </c>
      <c r="S5741" s="106" t="str">
        <f t="shared" si="5832"/>
        <v/>
      </c>
      <c r="T5741" s="106" t="str">
        <f t="shared" si="5833"/>
        <v/>
      </c>
    </row>
    <row r="5742" spans="1:20" outlineLevel="1">
      <c r="A5742" s="169"/>
      <c r="B5742" s="117">
        <v>44790</v>
      </c>
      <c r="C5742" s="90">
        <v>0.66666666666666696</v>
      </c>
      <c r="D5742" s="106"/>
      <c r="E5742" s="106" t="str">
        <f t="shared" si="5817"/>
        <v/>
      </c>
      <c r="F5742" s="106"/>
      <c r="G5742" s="106" t="str">
        <f t="shared" si="5818"/>
        <v/>
      </c>
      <c r="H5742" s="106"/>
      <c r="I5742" s="106" t="str">
        <f t="shared" si="5819"/>
        <v/>
      </c>
      <c r="J5742" s="106"/>
      <c r="K5742" s="106" t="str">
        <f t="shared" si="5820"/>
        <v/>
      </c>
      <c r="L5742" s="107" t="str">
        <f t="shared" si="5821"/>
        <v>чи робить СНВВ?</v>
      </c>
      <c r="M5742" s="94"/>
      <c r="N5742" s="106" t="str">
        <f t="shared" si="5828"/>
        <v/>
      </c>
      <c r="O5742" s="106" t="str">
        <f t="shared" si="5807"/>
        <v/>
      </c>
      <c r="P5742" s="106" t="str">
        <f t="shared" si="5829"/>
        <v/>
      </c>
      <c r="Q5742" s="106" t="str">
        <f t="shared" si="5830"/>
        <v/>
      </c>
      <c r="R5742" s="106" t="str">
        <f t="shared" si="5831"/>
        <v/>
      </c>
      <c r="S5742" s="106" t="str">
        <f t="shared" si="5832"/>
        <v/>
      </c>
      <c r="T5742" s="106" t="str">
        <f t="shared" si="5833"/>
        <v/>
      </c>
    </row>
    <row r="5743" spans="1:20" outlineLevel="1">
      <c r="A5743" s="169"/>
      <c r="B5743" s="117">
        <v>44790</v>
      </c>
      <c r="C5743" s="90">
        <v>0.70833333333333304</v>
      </c>
      <c r="D5743" s="106"/>
      <c r="E5743" s="106" t="str">
        <f t="shared" si="5817"/>
        <v/>
      </c>
      <c r="F5743" s="106"/>
      <c r="G5743" s="106" t="str">
        <f t="shared" si="5818"/>
        <v/>
      </c>
      <c r="H5743" s="106"/>
      <c r="I5743" s="106" t="str">
        <f t="shared" si="5819"/>
        <v/>
      </c>
      <c r="J5743" s="106"/>
      <c r="K5743" s="106" t="str">
        <f t="shared" si="5820"/>
        <v/>
      </c>
      <c r="L5743" s="107" t="str">
        <f t="shared" si="5821"/>
        <v>чи робить СНВВ?</v>
      </c>
      <c r="M5743" s="94"/>
      <c r="N5743" s="106" t="str">
        <f t="shared" si="5828"/>
        <v/>
      </c>
      <c r="O5743" s="106" t="str">
        <f t="shared" si="5807"/>
        <v/>
      </c>
      <c r="P5743" s="106" t="str">
        <f t="shared" si="5829"/>
        <v/>
      </c>
      <c r="Q5743" s="106" t="str">
        <f t="shared" si="5830"/>
        <v/>
      </c>
      <c r="R5743" s="106" t="str">
        <f t="shared" si="5831"/>
        <v/>
      </c>
      <c r="S5743" s="106" t="str">
        <f t="shared" si="5832"/>
        <v/>
      </c>
      <c r="T5743" s="106" t="str">
        <f t="shared" si="5833"/>
        <v/>
      </c>
    </row>
    <row r="5744" spans="1:20" outlineLevel="1">
      <c r="A5744" s="169"/>
      <c r="B5744" s="117">
        <v>44790</v>
      </c>
      <c r="C5744" s="90">
        <v>0.75</v>
      </c>
      <c r="D5744" s="106"/>
      <c r="E5744" s="106" t="str">
        <f t="shared" si="5817"/>
        <v/>
      </c>
      <c r="F5744" s="106"/>
      <c r="G5744" s="106" t="str">
        <f t="shared" si="5818"/>
        <v/>
      </c>
      <c r="H5744" s="106"/>
      <c r="I5744" s="106" t="str">
        <f t="shared" si="5819"/>
        <v/>
      </c>
      <c r="J5744" s="106"/>
      <c r="K5744" s="106" t="str">
        <f t="shared" si="5820"/>
        <v/>
      </c>
      <c r="L5744" s="107" t="str">
        <f t="shared" si="5821"/>
        <v>чи робить СНВВ?</v>
      </c>
      <c r="M5744" s="94"/>
      <c r="N5744" s="106" t="str">
        <f t="shared" si="5828"/>
        <v/>
      </c>
      <c r="O5744" s="106" t="str">
        <f t="shared" si="5807"/>
        <v/>
      </c>
      <c r="P5744" s="106" t="str">
        <f t="shared" si="5829"/>
        <v/>
      </c>
      <c r="Q5744" s="106" t="str">
        <f t="shared" si="5830"/>
        <v/>
      </c>
      <c r="R5744" s="106" t="str">
        <f t="shared" si="5831"/>
        <v/>
      </c>
      <c r="S5744" s="106" t="str">
        <f t="shared" si="5832"/>
        <v/>
      </c>
      <c r="T5744" s="106" t="str">
        <f t="shared" si="5833"/>
        <v/>
      </c>
    </row>
    <row r="5745" spans="1:20" outlineLevel="1">
      <c r="A5745" s="169"/>
      <c r="B5745" s="117">
        <v>44790</v>
      </c>
      <c r="C5745" s="90">
        <v>0.79166666666666696</v>
      </c>
      <c r="D5745" s="106"/>
      <c r="E5745" s="106" t="str">
        <f t="shared" si="5817"/>
        <v/>
      </c>
      <c r="F5745" s="106"/>
      <c r="G5745" s="106" t="str">
        <f t="shared" si="5818"/>
        <v/>
      </c>
      <c r="H5745" s="106"/>
      <c r="I5745" s="106" t="str">
        <f t="shared" si="5819"/>
        <v/>
      </c>
      <c r="J5745" s="106"/>
      <c r="K5745" s="106" t="str">
        <f t="shared" si="5820"/>
        <v/>
      </c>
      <c r="L5745" s="107" t="str">
        <f t="shared" si="5821"/>
        <v>чи робить СНВВ?</v>
      </c>
      <c r="M5745" s="94"/>
      <c r="N5745" s="106" t="str">
        <f t="shared" si="5828"/>
        <v/>
      </c>
      <c r="O5745" s="106" t="str">
        <f t="shared" si="5807"/>
        <v/>
      </c>
      <c r="P5745" s="106" t="str">
        <f t="shared" si="5829"/>
        <v/>
      </c>
      <c r="Q5745" s="106" t="str">
        <f t="shared" si="5830"/>
        <v/>
      </c>
      <c r="R5745" s="106" t="str">
        <f t="shared" si="5831"/>
        <v/>
      </c>
      <c r="S5745" s="106" t="str">
        <f t="shared" si="5832"/>
        <v/>
      </c>
      <c r="T5745" s="106" t="str">
        <f t="shared" si="5833"/>
        <v/>
      </c>
    </row>
    <row r="5746" spans="1:20" outlineLevel="1">
      <c r="A5746" s="169"/>
      <c r="B5746" s="117">
        <v>44790</v>
      </c>
      <c r="C5746" s="90">
        <v>0.83333333333333304</v>
      </c>
      <c r="D5746" s="106"/>
      <c r="E5746" s="106" t="str">
        <f t="shared" si="5817"/>
        <v/>
      </c>
      <c r="F5746" s="106"/>
      <c r="G5746" s="106" t="str">
        <f t="shared" si="5818"/>
        <v/>
      </c>
      <c r="H5746" s="106"/>
      <c r="I5746" s="106" t="str">
        <f t="shared" si="5819"/>
        <v/>
      </c>
      <c r="J5746" s="106"/>
      <c r="K5746" s="106" t="str">
        <f t="shared" si="5820"/>
        <v/>
      </c>
      <c r="L5746" s="107" t="str">
        <f t="shared" si="5821"/>
        <v>чи робить СНВВ?</v>
      </c>
      <c r="M5746" s="94"/>
      <c r="N5746" s="106" t="str">
        <f t="shared" si="5828"/>
        <v/>
      </c>
      <c r="O5746" s="106" t="str">
        <f t="shared" si="5807"/>
        <v/>
      </c>
      <c r="P5746" s="106" t="str">
        <f t="shared" si="5829"/>
        <v/>
      </c>
      <c r="Q5746" s="106" t="str">
        <f t="shared" si="5830"/>
        <v/>
      </c>
      <c r="R5746" s="106" t="str">
        <f t="shared" si="5831"/>
        <v/>
      </c>
      <c r="S5746" s="106" t="str">
        <f t="shared" si="5832"/>
        <v/>
      </c>
      <c r="T5746" s="106" t="str">
        <f t="shared" si="5833"/>
        <v/>
      </c>
    </row>
    <row r="5747" spans="1:20" outlineLevel="1">
      <c r="A5747" s="169"/>
      <c r="B5747" s="117">
        <v>44790</v>
      </c>
      <c r="C5747" s="90">
        <v>0.875</v>
      </c>
      <c r="D5747" s="106"/>
      <c r="E5747" s="106" t="str">
        <f t="shared" si="5817"/>
        <v/>
      </c>
      <c r="F5747" s="106"/>
      <c r="G5747" s="106" t="str">
        <f t="shared" si="5818"/>
        <v/>
      </c>
      <c r="H5747" s="106"/>
      <c r="I5747" s="106" t="str">
        <f t="shared" si="5819"/>
        <v/>
      </c>
      <c r="J5747" s="106"/>
      <c r="K5747" s="106" t="str">
        <f t="shared" si="5820"/>
        <v/>
      </c>
      <c r="L5747" s="107" t="str">
        <f t="shared" si="5821"/>
        <v>чи робить СНВВ?</v>
      </c>
      <c r="M5747" s="94"/>
      <c r="N5747" s="106" t="str">
        <f t="shared" si="5828"/>
        <v/>
      </c>
      <c r="O5747" s="106" t="str">
        <f t="shared" si="5807"/>
        <v/>
      </c>
      <c r="P5747" s="106" t="str">
        <f t="shared" si="5829"/>
        <v/>
      </c>
      <c r="Q5747" s="106" t="str">
        <f t="shared" si="5830"/>
        <v/>
      </c>
      <c r="R5747" s="106" t="str">
        <f t="shared" si="5831"/>
        <v/>
      </c>
      <c r="S5747" s="106" t="str">
        <f t="shared" si="5832"/>
        <v/>
      </c>
      <c r="T5747" s="106" t="str">
        <f t="shared" si="5833"/>
        <v/>
      </c>
    </row>
    <row r="5748" spans="1:20" outlineLevel="1">
      <c r="A5748" s="169"/>
      <c r="B5748" s="117">
        <v>44790</v>
      </c>
      <c r="C5748" s="90">
        <v>0.91666666666666696</v>
      </c>
      <c r="D5748" s="106"/>
      <c r="E5748" s="106" t="str">
        <f t="shared" si="5817"/>
        <v/>
      </c>
      <c r="F5748" s="106"/>
      <c r="G5748" s="106" t="str">
        <f t="shared" si="5818"/>
        <v/>
      </c>
      <c r="H5748" s="106"/>
      <c r="I5748" s="106" t="str">
        <f t="shared" si="5819"/>
        <v/>
      </c>
      <c r="J5748" s="106"/>
      <c r="K5748" s="106" t="str">
        <f t="shared" si="5820"/>
        <v/>
      </c>
      <c r="L5748" s="107" t="str">
        <f t="shared" si="5821"/>
        <v>чи робить СНВВ?</v>
      </c>
      <c r="M5748" s="94"/>
      <c r="N5748" s="106" t="str">
        <f t="shared" si="5828"/>
        <v/>
      </c>
      <c r="O5748" s="106" t="str">
        <f t="shared" si="5807"/>
        <v/>
      </c>
      <c r="P5748" s="106" t="str">
        <f t="shared" si="5829"/>
        <v/>
      </c>
      <c r="Q5748" s="106" t="str">
        <f t="shared" si="5830"/>
        <v/>
      </c>
      <c r="R5748" s="106" t="str">
        <f t="shared" si="5831"/>
        <v/>
      </c>
      <c r="S5748" s="106" t="str">
        <f t="shared" si="5832"/>
        <v/>
      </c>
      <c r="T5748" s="106" t="str">
        <f t="shared" si="5833"/>
        <v/>
      </c>
    </row>
    <row r="5749" spans="1:20" outlineLevel="1">
      <c r="A5749" s="169"/>
      <c r="B5749" s="117">
        <v>44790</v>
      </c>
      <c r="C5749" s="90">
        <v>0.95833333333333304</v>
      </c>
      <c r="D5749" s="106"/>
      <c r="E5749" s="106" t="str">
        <f t="shared" si="5817"/>
        <v/>
      </c>
      <c r="F5749" s="106"/>
      <c r="G5749" s="106" t="str">
        <f t="shared" si="5818"/>
        <v/>
      </c>
      <c r="H5749" s="106"/>
      <c r="I5749" s="106" t="str">
        <f t="shared" si="5819"/>
        <v/>
      </c>
      <c r="J5749" s="106"/>
      <c r="K5749" s="106" t="str">
        <f t="shared" si="5820"/>
        <v/>
      </c>
      <c r="L5749" s="107" t="str">
        <f t="shared" si="5821"/>
        <v>чи робить СНВВ?</v>
      </c>
      <c r="M5749" s="94"/>
      <c r="N5749" s="106" t="str">
        <f t="shared" si="5828"/>
        <v/>
      </c>
      <c r="O5749" s="106" t="str">
        <f t="shared" si="5807"/>
        <v/>
      </c>
      <c r="P5749" s="106" t="str">
        <f t="shared" si="5829"/>
        <v/>
      </c>
      <c r="Q5749" s="106" t="str">
        <f t="shared" si="5830"/>
        <v/>
      </c>
      <c r="R5749" s="106" t="str">
        <f t="shared" si="5831"/>
        <v/>
      </c>
      <c r="S5749" s="106" t="str">
        <f t="shared" si="5832"/>
        <v/>
      </c>
      <c r="T5749" s="106" t="str">
        <f t="shared" si="5833"/>
        <v/>
      </c>
    </row>
    <row r="5750" spans="1:20" outlineLevel="1">
      <c r="A5750" s="169"/>
      <c r="B5750" s="117">
        <v>44790</v>
      </c>
      <c r="C5750" s="90">
        <v>1</v>
      </c>
      <c r="D5750" s="106"/>
      <c r="E5750" s="106" t="str">
        <f t="shared" si="5817"/>
        <v/>
      </c>
      <c r="F5750" s="106"/>
      <c r="G5750" s="106" t="str">
        <f t="shared" si="5818"/>
        <v/>
      </c>
      <c r="H5750" s="106"/>
      <c r="I5750" s="106" t="str">
        <f t="shared" si="5819"/>
        <v/>
      </c>
      <c r="J5750" s="106"/>
      <c r="K5750" s="106" t="str">
        <f t="shared" si="5820"/>
        <v/>
      </c>
      <c r="L5750" s="107" t="str">
        <f t="shared" si="5821"/>
        <v>чи робить СНВВ?</v>
      </c>
      <c r="M5750" s="94"/>
      <c r="N5750" s="106" t="str">
        <f t="shared" si="5828"/>
        <v/>
      </c>
      <c r="O5750" s="106" t="str">
        <f t="shared" si="5807"/>
        <v/>
      </c>
      <c r="P5750" s="106" t="str">
        <f t="shared" si="5829"/>
        <v/>
      </c>
      <c r="Q5750" s="106" t="str">
        <f t="shared" si="5830"/>
        <v/>
      </c>
      <c r="R5750" s="106" t="str">
        <f t="shared" si="5831"/>
        <v/>
      </c>
      <c r="S5750" s="106" t="str">
        <f t="shared" si="5832"/>
        <v/>
      </c>
      <c r="T5750" s="106" t="str">
        <f t="shared" si="5833"/>
        <v/>
      </c>
    </row>
    <row r="5751" spans="1:20">
      <c r="A5751" s="113"/>
      <c r="B5751" s="170" t="s">
        <v>317</v>
      </c>
      <c r="C5751" s="170"/>
      <c r="D5751" s="97">
        <f t="shared" ref="D5751" si="5834">SUM(D5727:D5750)</f>
        <v>0</v>
      </c>
      <c r="E5751" s="98">
        <f t="shared" ref="E5751" si="5835">COUNTIF(E5727:E5750,"&gt;0")</f>
        <v>0</v>
      </c>
      <c r="F5751" s="97">
        <f t="shared" ref="F5751" si="5836">SUM(F5727:F5750)</f>
        <v>0</v>
      </c>
      <c r="G5751" s="98">
        <f t="shared" ref="G5751" si="5837">COUNTIF(G5727:G5750,"&gt;0")</f>
        <v>0</v>
      </c>
      <c r="H5751" s="97">
        <f t="shared" ref="H5751" si="5838">SUM(H5727:H5750)</f>
        <v>0</v>
      </c>
      <c r="I5751" s="98">
        <f t="shared" ref="I5751" si="5839">COUNTIF(I5727:I5750,"&gt;0")</f>
        <v>0</v>
      </c>
      <c r="J5751" s="97">
        <f t="shared" ref="J5751" si="5840">SUM(J5727:J5750)</f>
        <v>0</v>
      </c>
      <c r="K5751" s="98">
        <f t="shared" ref="K5751" si="5841">COUNTIF(K5727:K5750,"&gt;0")</f>
        <v>0</v>
      </c>
      <c r="L5751" s="98">
        <f t="shared" ref="L5751" si="5842">COUNTIF(L5727:L5750,"СНВВ не працює")</f>
        <v>0</v>
      </c>
      <c r="M5751" s="94"/>
      <c r="N5751" s="97">
        <f>AVERAGEA(N5727:N5750)</f>
        <v>0</v>
      </c>
      <c r="O5751" s="97">
        <f>AVERAGEA(O5727:O5750)</f>
        <v>0</v>
      </c>
      <c r="P5751" s="97">
        <f>SUM(P5727:P5750)</f>
        <v>0</v>
      </c>
      <c r="Q5751" s="97">
        <f>SUM(Q5727:Q5750)</f>
        <v>0</v>
      </c>
      <c r="R5751" s="97">
        <f>SUM(R5727:R5750)</f>
        <v>0</v>
      </c>
      <c r="S5751" s="97">
        <f>SUM(S5727:S5750)</f>
        <v>0</v>
      </c>
      <c r="T5751" s="97">
        <f>SUM(T5727:T5750)</f>
        <v>0</v>
      </c>
    </row>
    <row r="5752" spans="1:20" outlineLevel="1">
      <c r="A5752" s="168">
        <v>44791</v>
      </c>
      <c r="B5752" s="117">
        <v>44791</v>
      </c>
      <c r="C5752" s="90">
        <v>4.1666666666666664E-2</v>
      </c>
      <c r="D5752" s="106"/>
      <c r="E5752" s="106" t="str">
        <f t="shared" ref="E5752:E5775" si="5843">IF(D5752="","",IF(D5752&lt;1,1,0))</f>
        <v/>
      </c>
      <c r="F5752" s="106"/>
      <c r="G5752" s="106" t="str">
        <f t="shared" ref="G5752:G5775" si="5844">IF(F5752="","",IF(F5752&lt;1,1,0))</f>
        <v/>
      </c>
      <c r="H5752" s="106"/>
      <c r="I5752" s="106" t="str">
        <f t="shared" ref="I5752:I5775" si="5845">IF(H5752="","",IF(H5752&lt;1,1,0))</f>
        <v/>
      </c>
      <c r="J5752" s="106"/>
      <c r="K5752" s="106" t="str">
        <f t="shared" ref="K5752:K5775" si="5846">IF(J5752="","",IF(J5752&lt;1,1,0))</f>
        <v/>
      </c>
      <c r="L5752" s="107" t="str">
        <f t="shared" ref="L5752:L5775" si="5847">IF(H5752="","чи робить СНВВ?",IF(J5752="","чи роблять агрегати?",IF($J5752=0,"агрегати не працюють",IF(AND($H5752=0,$J5752=1),"СНВВ не працює","OK"))))</f>
        <v>чи робить СНВВ?</v>
      </c>
      <c r="M5752" s="94"/>
      <c r="N5752" s="106" t="str">
        <f t="shared" ref="N5752" si="5848">IF(OR(E5752&lt;&gt;0, J5752=0), "",D5752)</f>
        <v/>
      </c>
      <c r="O5752" s="106" t="str">
        <f t="shared" si="5807"/>
        <v/>
      </c>
      <c r="P5752" s="106" t="str">
        <f t="shared" ref="P5752" si="5849">IF(AND($E5752&lt;&gt;0,$J5752=1),D5752,O5752)</f>
        <v/>
      </c>
      <c r="Q5752" s="106" t="str">
        <f t="shared" ref="Q5752" si="5850">IF(OR(G5752&lt;&gt;0, J5752=0), "",F5752)</f>
        <v/>
      </c>
      <c r="R5752" s="106" t="str">
        <f t="shared" ref="R5752" si="5851">IF(Q5752="", "",(Q5752*$S$2+$S$3))</f>
        <v/>
      </c>
      <c r="S5752" s="106" t="str">
        <f t="shared" ref="S5752" si="5852">IF(AND(G5752&lt;&gt;0,J5752=1),F5752,R5752)</f>
        <v/>
      </c>
      <c r="T5752" s="106" t="str">
        <f t="shared" ref="T5752" si="5853">IFERROR(P5752*S5752,"")</f>
        <v/>
      </c>
    </row>
    <row r="5753" spans="1:20" outlineLevel="1">
      <c r="A5753" s="169"/>
      <c r="B5753" s="117">
        <v>44791</v>
      </c>
      <c r="C5753" s="90">
        <v>8.3333333333333301E-2</v>
      </c>
      <c r="D5753" s="106"/>
      <c r="E5753" s="106" t="str">
        <f t="shared" si="5843"/>
        <v/>
      </c>
      <c r="F5753" s="106"/>
      <c r="G5753" s="106" t="str">
        <f t="shared" si="5844"/>
        <v/>
      </c>
      <c r="H5753" s="106"/>
      <c r="I5753" s="106" t="str">
        <f t="shared" si="5845"/>
        <v/>
      </c>
      <c r="J5753" s="106"/>
      <c r="K5753" s="106" t="str">
        <f t="shared" si="5846"/>
        <v/>
      </c>
      <c r="L5753" s="107" t="str">
        <f t="shared" si="5847"/>
        <v>чи робить СНВВ?</v>
      </c>
      <c r="M5753" s="94"/>
      <c r="N5753" s="106" t="str">
        <f t="shared" ref="N5753:N5775" si="5854">IF(OR(E5753&lt;&gt;0, J5753=0), "",D5753)</f>
        <v/>
      </c>
      <c r="O5753" s="106" t="str">
        <f t="shared" si="5807"/>
        <v/>
      </c>
      <c r="P5753" s="106" t="str">
        <f t="shared" ref="P5753:P5775" si="5855">IF(AND($E5753&lt;&gt;0,$J5753=1),D5753,O5753)</f>
        <v/>
      </c>
      <c r="Q5753" s="106" t="str">
        <f t="shared" ref="Q5753:Q5775" si="5856">IF(OR(G5753&lt;&gt;0, J5753=0), "",F5753)</f>
        <v/>
      </c>
      <c r="R5753" s="106" t="str">
        <f t="shared" ref="R5753:R5775" si="5857">IF(Q5753="", "",(Q5753*$S$2+$S$3))</f>
        <v/>
      </c>
      <c r="S5753" s="106" t="str">
        <f t="shared" ref="S5753:S5775" si="5858">IF(AND(G5753&lt;&gt;0,J5753=1),F5753,R5753)</f>
        <v/>
      </c>
      <c r="T5753" s="106" t="str">
        <f t="shared" ref="T5753:T5775" si="5859">IFERROR(P5753*S5753,"")</f>
        <v/>
      </c>
    </row>
    <row r="5754" spans="1:20" outlineLevel="1">
      <c r="A5754" s="169"/>
      <c r="B5754" s="117">
        <v>44791</v>
      </c>
      <c r="C5754" s="90">
        <v>0.125</v>
      </c>
      <c r="D5754" s="106"/>
      <c r="E5754" s="106" t="str">
        <f t="shared" si="5843"/>
        <v/>
      </c>
      <c r="F5754" s="106"/>
      <c r="G5754" s="106" t="str">
        <f t="shared" si="5844"/>
        <v/>
      </c>
      <c r="H5754" s="106"/>
      <c r="I5754" s="106" t="str">
        <f t="shared" si="5845"/>
        <v/>
      </c>
      <c r="J5754" s="106"/>
      <c r="K5754" s="106" t="str">
        <f t="shared" si="5846"/>
        <v/>
      </c>
      <c r="L5754" s="107" t="str">
        <f t="shared" si="5847"/>
        <v>чи робить СНВВ?</v>
      </c>
      <c r="M5754" s="94"/>
      <c r="N5754" s="106" t="str">
        <f t="shared" si="5854"/>
        <v/>
      </c>
      <c r="O5754" s="106" t="str">
        <f t="shared" si="5807"/>
        <v/>
      </c>
      <c r="P5754" s="106" t="str">
        <f t="shared" si="5855"/>
        <v/>
      </c>
      <c r="Q5754" s="106" t="str">
        <f t="shared" si="5856"/>
        <v/>
      </c>
      <c r="R5754" s="106" t="str">
        <f t="shared" si="5857"/>
        <v/>
      </c>
      <c r="S5754" s="106" t="str">
        <f t="shared" si="5858"/>
        <v/>
      </c>
      <c r="T5754" s="106" t="str">
        <f t="shared" si="5859"/>
        <v/>
      </c>
    </row>
    <row r="5755" spans="1:20" outlineLevel="1">
      <c r="A5755" s="169"/>
      <c r="B5755" s="117">
        <v>44791</v>
      </c>
      <c r="C5755" s="90">
        <v>0.16666666666666699</v>
      </c>
      <c r="D5755" s="106"/>
      <c r="E5755" s="106" t="str">
        <f t="shared" si="5843"/>
        <v/>
      </c>
      <c r="F5755" s="106"/>
      <c r="G5755" s="106" t="str">
        <f t="shared" si="5844"/>
        <v/>
      </c>
      <c r="H5755" s="106"/>
      <c r="I5755" s="106" t="str">
        <f t="shared" si="5845"/>
        <v/>
      </c>
      <c r="J5755" s="106"/>
      <c r="K5755" s="106" t="str">
        <f t="shared" si="5846"/>
        <v/>
      </c>
      <c r="L5755" s="107" t="str">
        <f t="shared" si="5847"/>
        <v>чи робить СНВВ?</v>
      </c>
      <c r="M5755" s="94"/>
      <c r="N5755" s="106" t="str">
        <f t="shared" si="5854"/>
        <v/>
      </c>
      <c r="O5755" s="106" t="str">
        <f t="shared" si="5807"/>
        <v/>
      </c>
      <c r="P5755" s="106" t="str">
        <f t="shared" si="5855"/>
        <v/>
      </c>
      <c r="Q5755" s="106" t="str">
        <f t="shared" si="5856"/>
        <v/>
      </c>
      <c r="R5755" s="106" t="str">
        <f t="shared" si="5857"/>
        <v/>
      </c>
      <c r="S5755" s="106" t="str">
        <f t="shared" si="5858"/>
        <v/>
      </c>
      <c r="T5755" s="106" t="str">
        <f t="shared" si="5859"/>
        <v/>
      </c>
    </row>
    <row r="5756" spans="1:20" outlineLevel="1">
      <c r="A5756" s="169"/>
      <c r="B5756" s="117">
        <v>44791</v>
      </c>
      <c r="C5756" s="90">
        <v>0.20833333333333301</v>
      </c>
      <c r="D5756" s="106"/>
      <c r="E5756" s="106" t="str">
        <f t="shared" si="5843"/>
        <v/>
      </c>
      <c r="F5756" s="106"/>
      <c r="G5756" s="106" t="str">
        <f t="shared" si="5844"/>
        <v/>
      </c>
      <c r="H5756" s="106"/>
      <c r="I5756" s="106" t="str">
        <f t="shared" si="5845"/>
        <v/>
      </c>
      <c r="J5756" s="106"/>
      <c r="K5756" s="106" t="str">
        <f t="shared" si="5846"/>
        <v/>
      </c>
      <c r="L5756" s="107" t="str">
        <f t="shared" si="5847"/>
        <v>чи робить СНВВ?</v>
      </c>
      <c r="M5756" s="94"/>
      <c r="N5756" s="106" t="str">
        <f t="shared" si="5854"/>
        <v/>
      </c>
      <c r="O5756" s="106" t="str">
        <f t="shared" si="5807"/>
        <v/>
      </c>
      <c r="P5756" s="106" t="str">
        <f t="shared" si="5855"/>
        <v/>
      </c>
      <c r="Q5756" s="106" t="str">
        <f t="shared" si="5856"/>
        <v/>
      </c>
      <c r="R5756" s="106" t="str">
        <f t="shared" si="5857"/>
        <v/>
      </c>
      <c r="S5756" s="106" t="str">
        <f t="shared" si="5858"/>
        <v/>
      </c>
      <c r="T5756" s="106" t="str">
        <f t="shared" si="5859"/>
        <v/>
      </c>
    </row>
    <row r="5757" spans="1:20" outlineLevel="1">
      <c r="A5757" s="169"/>
      <c r="B5757" s="117">
        <v>44791</v>
      </c>
      <c r="C5757" s="90">
        <v>0.25</v>
      </c>
      <c r="D5757" s="106"/>
      <c r="E5757" s="106" t="str">
        <f t="shared" si="5843"/>
        <v/>
      </c>
      <c r="F5757" s="106"/>
      <c r="G5757" s="106" t="str">
        <f t="shared" si="5844"/>
        <v/>
      </c>
      <c r="H5757" s="106"/>
      <c r="I5757" s="106" t="str">
        <f t="shared" si="5845"/>
        <v/>
      </c>
      <c r="J5757" s="106"/>
      <c r="K5757" s="106" t="str">
        <f t="shared" si="5846"/>
        <v/>
      </c>
      <c r="L5757" s="107" t="str">
        <f t="shared" si="5847"/>
        <v>чи робить СНВВ?</v>
      </c>
      <c r="M5757" s="94"/>
      <c r="N5757" s="106" t="str">
        <f t="shared" si="5854"/>
        <v/>
      </c>
      <c r="O5757" s="106" t="str">
        <f t="shared" si="5807"/>
        <v/>
      </c>
      <c r="P5757" s="106" t="str">
        <f t="shared" si="5855"/>
        <v/>
      </c>
      <c r="Q5757" s="106" t="str">
        <f t="shared" si="5856"/>
        <v/>
      </c>
      <c r="R5757" s="106" t="str">
        <f t="shared" si="5857"/>
        <v/>
      </c>
      <c r="S5757" s="106" t="str">
        <f t="shared" si="5858"/>
        <v/>
      </c>
      <c r="T5757" s="106" t="str">
        <f t="shared" si="5859"/>
        <v/>
      </c>
    </row>
    <row r="5758" spans="1:20" outlineLevel="1">
      <c r="A5758" s="169"/>
      <c r="B5758" s="117">
        <v>44791</v>
      </c>
      <c r="C5758" s="90">
        <v>0.29166666666666702</v>
      </c>
      <c r="D5758" s="106"/>
      <c r="E5758" s="106" t="str">
        <f t="shared" si="5843"/>
        <v/>
      </c>
      <c r="F5758" s="106"/>
      <c r="G5758" s="106" t="str">
        <f t="shared" si="5844"/>
        <v/>
      </c>
      <c r="H5758" s="106"/>
      <c r="I5758" s="106" t="str">
        <f t="shared" si="5845"/>
        <v/>
      </c>
      <c r="J5758" s="106"/>
      <c r="K5758" s="106" t="str">
        <f t="shared" si="5846"/>
        <v/>
      </c>
      <c r="L5758" s="107" t="str">
        <f t="shared" si="5847"/>
        <v>чи робить СНВВ?</v>
      </c>
      <c r="M5758" s="94"/>
      <c r="N5758" s="106" t="str">
        <f t="shared" si="5854"/>
        <v/>
      </c>
      <c r="O5758" s="106" t="str">
        <f t="shared" si="5807"/>
        <v/>
      </c>
      <c r="P5758" s="106" t="str">
        <f t="shared" si="5855"/>
        <v/>
      </c>
      <c r="Q5758" s="106" t="str">
        <f t="shared" si="5856"/>
        <v/>
      </c>
      <c r="R5758" s="106" t="str">
        <f t="shared" si="5857"/>
        <v/>
      </c>
      <c r="S5758" s="106" t="str">
        <f t="shared" si="5858"/>
        <v/>
      </c>
      <c r="T5758" s="106" t="str">
        <f t="shared" si="5859"/>
        <v/>
      </c>
    </row>
    <row r="5759" spans="1:20" outlineLevel="1">
      <c r="A5759" s="169"/>
      <c r="B5759" s="117">
        <v>44791</v>
      </c>
      <c r="C5759" s="90">
        <v>0.33333333333333298</v>
      </c>
      <c r="D5759" s="106"/>
      <c r="E5759" s="106" t="str">
        <f t="shared" si="5843"/>
        <v/>
      </c>
      <c r="F5759" s="106"/>
      <c r="G5759" s="106" t="str">
        <f t="shared" si="5844"/>
        <v/>
      </c>
      <c r="H5759" s="106"/>
      <c r="I5759" s="106" t="str">
        <f t="shared" si="5845"/>
        <v/>
      </c>
      <c r="J5759" s="106"/>
      <c r="K5759" s="106" t="str">
        <f t="shared" si="5846"/>
        <v/>
      </c>
      <c r="L5759" s="107" t="str">
        <f t="shared" si="5847"/>
        <v>чи робить СНВВ?</v>
      </c>
      <c r="M5759" s="94"/>
      <c r="N5759" s="106" t="str">
        <f t="shared" si="5854"/>
        <v/>
      </c>
      <c r="O5759" s="106" t="str">
        <f t="shared" si="5807"/>
        <v/>
      </c>
      <c r="P5759" s="106" t="str">
        <f t="shared" si="5855"/>
        <v/>
      </c>
      <c r="Q5759" s="106" t="str">
        <f t="shared" si="5856"/>
        <v/>
      </c>
      <c r="R5759" s="106" t="str">
        <f t="shared" si="5857"/>
        <v/>
      </c>
      <c r="S5759" s="106" t="str">
        <f t="shared" si="5858"/>
        <v/>
      </c>
      <c r="T5759" s="106" t="str">
        <f t="shared" si="5859"/>
        <v/>
      </c>
    </row>
    <row r="5760" spans="1:20" outlineLevel="1">
      <c r="A5760" s="169"/>
      <c r="B5760" s="117">
        <v>44791</v>
      </c>
      <c r="C5760" s="90">
        <v>0.375</v>
      </c>
      <c r="D5760" s="106"/>
      <c r="E5760" s="106" t="str">
        <f t="shared" si="5843"/>
        <v/>
      </c>
      <c r="F5760" s="106"/>
      <c r="G5760" s="106" t="str">
        <f t="shared" si="5844"/>
        <v/>
      </c>
      <c r="H5760" s="106"/>
      <c r="I5760" s="106" t="str">
        <f t="shared" si="5845"/>
        <v/>
      </c>
      <c r="J5760" s="106"/>
      <c r="K5760" s="106" t="str">
        <f t="shared" si="5846"/>
        <v/>
      </c>
      <c r="L5760" s="107" t="str">
        <f t="shared" si="5847"/>
        <v>чи робить СНВВ?</v>
      </c>
      <c r="M5760" s="94"/>
      <c r="N5760" s="106" t="str">
        <f t="shared" si="5854"/>
        <v/>
      </c>
      <c r="O5760" s="106" t="str">
        <f t="shared" si="5807"/>
        <v/>
      </c>
      <c r="P5760" s="106" t="str">
        <f t="shared" si="5855"/>
        <v/>
      </c>
      <c r="Q5760" s="106" t="str">
        <f t="shared" si="5856"/>
        <v/>
      </c>
      <c r="R5760" s="106" t="str">
        <f t="shared" si="5857"/>
        <v/>
      </c>
      <c r="S5760" s="106" t="str">
        <f t="shared" si="5858"/>
        <v/>
      </c>
      <c r="T5760" s="106" t="str">
        <f t="shared" si="5859"/>
        <v/>
      </c>
    </row>
    <row r="5761" spans="1:20" outlineLevel="1">
      <c r="A5761" s="169"/>
      <c r="B5761" s="117">
        <v>44791</v>
      </c>
      <c r="C5761" s="90">
        <v>0.41666666666666702</v>
      </c>
      <c r="D5761" s="106"/>
      <c r="E5761" s="106" t="str">
        <f t="shared" si="5843"/>
        <v/>
      </c>
      <c r="F5761" s="106"/>
      <c r="G5761" s="106" t="str">
        <f t="shared" si="5844"/>
        <v/>
      </c>
      <c r="H5761" s="106"/>
      <c r="I5761" s="106" t="str">
        <f t="shared" si="5845"/>
        <v/>
      </c>
      <c r="J5761" s="106"/>
      <c r="K5761" s="106" t="str">
        <f t="shared" si="5846"/>
        <v/>
      </c>
      <c r="L5761" s="107" t="str">
        <f t="shared" si="5847"/>
        <v>чи робить СНВВ?</v>
      </c>
      <c r="M5761" s="94"/>
      <c r="N5761" s="106" t="str">
        <f t="shared" si="5854"/>
        <v/>
      </c>
      <c r="O5761" s="106" t="str">
        <f t="shared" si="5807"/>
        <v/>
      </c>
      <c r="P5761" s="106" t="str">
        <f t="shared" si="5855"/>
        <v/>
      </c>
      <c r="Q5761" s="106" t="str">
        <f t="shared" si="5856"/>
        <v/>
      </c>
      <c r="R5761" s="106" t="str">
        <f t="shared" si="5857"/>
        <v/>
      </c>
      <c r="S5761" s="106" t="str">
        <f t="shared" si="5858"/>
        <v/>
      </c>
      <c r="T5761" s="106" t="str">
        <f t="shared" si="5859"/>
        <v/>
      </c>
    </row>
    <row r="5762" spans="1:20" outlineLevel="1">
      <c r="A5762" s="169"/>
      <c r="B5762" s="117">
        <v>44791</v>
      </c>
      <c r="C5762" s="90">
        <v>0.45833333333333298</v>
      </c>
      <c r="D5762" s="106"/>
      <c r="E5762" s="106" t="str">
        <f t="shared" si="5843"/>
        <v/>
      </c>
      <c r="F5762" s="106"/>
      <c r="G5762" s="106" t="str">
        <f t="shared" si="5844"/>
        <v/>
      </c>
      <c r="H5762" s="106"/>
      <c r="I5762" s="106" t="str">
        <f t="shared" si="5845"/>
        <v/>
      </c>
      <c r="J5762" s="106"/>
      <c r="K5762" s="106" t="str">
        <f t="shared" si="5846"/>
        <v/>
      </c>
      <c r="L5762" s="107" t="str">
        <f t="shared" si="5847"/>
        <v>чи робить СНВВ?</v>
      </c>
      <c r="M5762" s="94"/>
      <c r="N5762" s="106" t="str">
        <f t="shared" si="5854"/>
        <v/>
      </c>
      <c r="O5762" s="106" t="str">
        <f t="shared" si="5807"/>
        <v/>
      </c>
      <c r="P5762" s="106" t="str">
        <f t="shared" si="5855"/>
        <v/>
      </c>
      <c r="Q5762" s="106" t="str">
        <f t="shared" si="5856"/>
        <v/>
      </c>
      <c r="R5762" s="106" t="str">
        <f t="shared" si="5857"/>
        <v/>
      </c>
      <c r="S5762" s="106" t="str">
        <f t="shared" si="5858"/>
        <v/>
      </c>
      <c r="T5762" s="106" t="str">
        <f t="shared" si="5859"/>
        <v/>
      </c>
    </row>
    <row r="5763" spans="1:20" outlineLevel="1">
      <c r="A5763" s="169"/>
      <c r="B5763" s="117">
        <v>44791</v>
      </c>
      <c r="C5763" s="90">
        <v>0.5</v>
      </c>
      <c r="D5763" s="106"/>
      <c r="E5763" s="106" t="str">
        <f t="shared" si="5843"/>
        <v/>
      </c>
      <c r="F5763" s="106"/>
      <c r="G5763" s="106" t="str">
        <f t="shared" si="5844"/>
        <v/>
      </c>
      <c r="H5763" s="106"/>
      <c r="I5763" s="106" t="str">
        <f t="shared" si="5845"/>
        <v/>
      </c>
      <c r="J5763" s="106"/>
      <c r="K5763" s="106" t="str">
        <f t="shared" si="5846"/>
        <v/>
      </c>
      <c r="L5763" s="107" t="str">
        <f t="shared" si="5847"/>
        <v>чи робить СНВВ?</v>
      </c>
      <c r="M5763" s="94"/>
      <c r="N5763" s="106" t="str">
        <f t="shared" si="5854"/>
        <v/>
      </c>
      <c r="O5763" s="106" t="str">
        <f t="shared" si="5807"/>
        <v/>
      </c>
      <c r="P5763" s="106" t="str">
        <f t="shared" si="5855"/>
        <v/>
      </c>
      <c r="Q5763" s="106" t="str">
        <f t="shared" si="5856"/>
        <v/>
      </c>
      <c r="R5763" s="106" t="str">
        <f t="shared" si="5857"/>
        <v/>
      </c>
      <c r="S5763" s="106" t="str">
        <f t="shared" si="5858"/>
        <v/>
      </c>
      <c r="T5763" s="106" t="str">
        <f t="shared" si="5859"/>
        <v/>
      </c>
    </row>
    <row r="5764" spans="1:20" outlineLevel="1">
      <c r="A5764" s="169"/>
      <c r="B5764" s="117">
        <v>44791</v>
      </c>
      <c r="C5764" s="90">
        <v>0.54166666666666696</v>
      </c>
      <c r="D5764" s="106"/>
      <c r="E5764" s="106" t="str">
        <f t="shared" si="5843"/>
        <v/>
      </c>
      <c r="F5764" s="106"/>
      <c r="G5764" s="106" t="str">
        <f t="shared" si="5844"/>
        <v/>
      </c>
      <c r="H5764" s="106"/>
      <c r="I5764" s="106" t="str">
        <f t="shared" si="5845"/>
        <v/>
      </c>
      <c r="J5764" s="106"/>
      <c r="K5764" s="106" t="str">
        <f t="shared" si="5846"/>
        <v/>
      </c>
      <c r="L5764" s="107" t="str">
        <f t="shared" si="5847"/>
        <v>чи робить СНВВ?</v>
      </c>
      <c r="M5764" s="94"/>
      <c r="N5764" s="106" t="str">
        <f t="shared" si="5854"/>
        <v/>
      </c>
      <c r="O5764" s="106" t="str">
        <f t="shared" si="5807"/>
        <v/>
      </c>
      <c r="P5764" s="106" t="str">
        <f t="shared" si="5855"/>
        <v/>
      </c>
      <c r="Q5764" s="106" t="str">
        <f t="shared" si="5856"/>
        <v/>
      </c>
      <c r="R5764" s="106" t="str">
        <f t="shared" si="5857"/>
        <v/>
      </c>
      <c r="S5764" s="106" t="str">
        <f t="shared" si="5858"/>
        <v/>
      </c>
      <c r="T5764" s="106" t="str">
        <f t="shared" si="5859"/>
        <v/>
      </c>
    </row>
    <row r="5765" spans="1:20" outlineLevel="1">
      <c r="A5765" s="169"/>
      <c r="B5765" s="117">
        <v>44791</v>
      </c>
      <c r="C5765" s="90">
        <v>0.58333333333333304</v>
      </c>
      <c r="D5765" s="106"/>
      <c r="E5765" s="106" t="str">
        <f t="shared" si="5843"/>
        <v/>
      </c>
      <c r="F5765" s="106"/>
      <c r="G5765" s="106" t="str">
        <f t="shared" si="5844"/>
        <v/>
      </c>
      <c r="H5765" s="106"/>
      <c r="I5765" s="106" t="str">
        <f t="shared" si="5845"/>
        <v/>
      </c>
      <c r="J5765" s="106"/>
      <c r="K5765" s="106" t="str">
        <f t="shared" si="5846"/>
        <v/>
      </c>
      <c r="L5765" s="107" t="str">
        <f t="shared" si="5847"/>
        <v>чи робить СНВВ?</v>
      </c>
      <c r="M5765" s="94"/>
      <c r="N5765" s="106" t="str">
        <f t="shared" si="5854"/>
        <v/>
      </c>
      <c r="O5765" s="106" t="str">
        <f t="shared" si="5807"/>
        <v/>
      </c>
      <c r="P5765" s="106" t="str">
        <f t="shared" si="5855"/>
        <v/>
      </c>
      <c r="Q5765" s="106" t="str">
        <f t="shared" si="5856"/>
        <v/>
      </c>
      <c r="R5765" s="106" t="str">
        <f t="shared" si="5857"/>
        <v/>
      </c>
      <c r="S5765" s="106" t="str">
        <f t="shared" si="5858"/>
        <v/>
      </c>
      <c r="T5765" s="106" t="str">
        <f t="shared" si="5859"/>
        <v/>
      </c>
    </row>
    <row r="5766" spans="1:20" outlineLevel="1">
      <c r="A5766" s="169"/>
      <c r="B5766" s="117">
        <v>44791</v>
      </c>
      <c r="C5766" s="90">
        <v>0.625</v>
      </c>
      <c r="D5766" s="106"/>
      <c r="E5766" s="106" t="str">
        <f t="shared" si="5843"/>
        <v/>
      </c>
      <c r="F5766" s="106"/>
      <c r="G5766" s="106" t="str">
        <f t="shared" si="5844"/>
        <v/>
      </c>
      <c r="H5766" s="106"/>
      <c r="I5766" s="106" t="str">
        <f t="shared" si="5845"/>
        <v/>
      </c>
      <c r="J5766" s="106"/>
      <c r="K5766" s="106" t="str">
        <f t="shared" si="5846"/>
        <v/>
      </c>
      <c r="L5766" s="107" t="str">
        <f t="shared" si="5847"/>
        <v>чи робить СНВВ?</v>
      </c>
      <c r="M5766" s="94"/>
      <c r="N5766" s="106" t="str">
        <f t="shared" si="5854"/>
        <v/>
      </c>
      <c r="O5766" s="106" t="str">
        <f t="shared" si="5807"/>
        <v/>
      </c>
      <c r="P5766" s="106" t="str">
        <f t="shared" si="5855"/>
        <v/>
      </c>
      <c r="Q5766" s="106" t="str">
        <f t="shared" si="5856"/>
        <v/>
      </c>
      <c r="R5766" s="106" t="str">
        <f t="shared" si="5857"/>
        <v/>
      </c>
      <c r="S5766" s="106" t="str">
        <f t="shared" si="5858"/>
        <v/>
      </c>
      <c r="T5766" s="106" t="str">
        <f t="shared" si="5859"/>
        <v/>
      </c>
    </row>
    <row r="5767" spans="1:20" outlineLevel="1">
      <c r="A5767" s="169"/>
      <c r="B5767" s="117">
        <v>44791</v>
      </c>
      <c r="C5767" s="90">
        <v>0.66666666666666696</v>
      </c>
      <c r="D5767" s="106"/>
      <c r="E5767" s="106" t="str">
        <f t="shared" si="5843"/>
        <v/>
      </c>
      <c r="F5767" s="106"/>
      <c r="G5767" s="106" t="str">
        <f t="shared" si="5844"/>
        <v/>
      </c>
      <c r="H5767" s="106"/>
      <c r="I5767" s="106" t="str">
        <f t="shared" si="5845"/>
        <v/>
      </c>
      <c r="J5767" s="106"/>
      <c r="K5767" s="106" t="str">
        <f t="shared" si="5846"/>
        <v/>
      </c>
      <c r="L5767" s="107" t="str">
        <f t="shared" si="5847"/>
        <v>чи робить СНВВ?</v>
      </c>
      <c r="M5767" s="94"/>
      <c r="N5767" s="106" t="str">
        <f t="shared" si="5854"/>
        <v/>
      </c>
      <c r="O5767" s="106" t="str">
        <f t="shared" si="5807"/>
        <v/>
      </c>
      <c r="P5767" s="106" t="str">
        <f t="shared" si="5855"/>
        <v/>
      </c>
      <c r="Q5767" s="106" t="str">
        <f t="shared" si="5856"/>
        <v/>
      </c>
      <c r="R5767" s="106" t="str">
        <f t="shared" si="5857"/>
        <v/>
      </c>
      <c r="S5767" s="106" t="str">
        <f t="shared" si="5858"/>
        <v/>
      </c>
      <c r="T5767" s="106" t="str">
        <f t="shared" si="5859"/>
        <v/>
      </c>
    </row>
    <row r="5768" spans="1:20" outlineLevel="1">
      <c r="A5768" s="169"/>
      <c r="B5768" s="117">
        <v>44791</v>
      </c>
      <c r="C5768" s="90">
        <v>0.70833333333333304</v>
      </c>
      <c r="D5768" s="106"/>
      <c r="E5768" s="106" t="str">
        <f t="shared" si="5843"/>
        <v/>
      </c>
      <c r="F5768" s="106"/>
      <c r="G5768" s="106" t="str">
        <f t="shared" si="5844"/>
        <v/>
      </c>
      <c r="H5768" s="106"/>
      <c r="I5768" s="106" t="str">
        <f t="shared" si="5845"/>
        <v/>
      </c>
      <c r="J5768" s="106"/>
      <c r="K5768" s="106" t="str">
        <f t="shared" si="5846"/>
        <v/>
      </c>
      <c r="L5768" s="107" t="str">
        <f t="shared" si="5847"/>
        <v>чи робить СНВВ?</v>
      </c>
      <c r="M5768" s="94"/>
      <c r="N5768" s="106" t="str">
        <f t="shared" si="5854"/>
        <v/>
      </c>
      <c r="O5768" s="106" t="str">
        <f t="shared" si="5807"/>
        <v/>
      </c>
      <c r="P5768" s="106" t="str">
        <f t="shared" si="5855"/>
        <v/>
      </c>
      <c r="Q5768" s="106" t="str">
        <f t="shared" si="5856"/>
        <v/>
      </c>
      <c r="R5768" s="106" t="str">
        <f t="shared" si="5857"/>
        <v/>
      </c>
      <c r="S5768" s="106" t="str">
        <f t="shared" si="5858"/>
        <v/>
      </c>
      <c r="T5768" s="106" t="str">
        <f t="shared" si="5859"/>
        <v/>
      </c>
    </row>
    <row r="5769" spans="1:20" outlineLevel="1">
      <c r="A5769" s="169"/>
      <c r="B5769" s="117">
        <v>44791</v>
      </c>
      <c r="C5769" s="90">
        <v>0.75</v>
      </c>
      <c r="D5769" s="106"/>
      <c r="E5769" s="106" t="str">
        <f t="shared" si="5843"/>
        <v/>
      </c>
      <c r="F5769" s="106"/>
      <c r="G5769" s="106" t="str">
        <f t="shared" si="5844"/>
        <v/>
      </c>
      <c r="H5769" s="106"/>
      <c r="I5769" s="106" t="str">
        <f t="shared" si="5845"/>
        <v/>
      </c>
      <c r="J5769" s="106"/>
      <c r="K5769" s="106" t="str">
        <f t="shared" si="5846"/>
        <v/>
      </c>
      <c r="L5769" s="107" t="str">
        <f t="shared" si="5847"/>
        <v>чи робить СНВВ?</v>
      </c>
      <c r="M5769" s="94"/>
      <c r="N5769" s="106" t="str">
        <f t="shared" si="5854"/>
        <v/>
      </c>
      <c r="O5769" s="106" t="str">
        <f t="shared" si="5807"/>
        <v/>
      </c>
      <c r="P5769" s="106" t="str">
        <f t="shared" si="5855"/>
        <v/>
      </c>
      <c r="Q5769" s="106" t="str">
        <f t="shared" si="5856"/>
        <v/>
      </c>
      <c r="R5769" s="106" t="str">
        <f t="shared" si="5857"/>
        <v/>
      </c>
      <c r="S5769" s="106" t="str">
        <f t="shared" si="5858"/>
        <v/>
      </c>
      <c r="T5769" s="106" t="str">
        <f t="shared" si="5859"/>
        <v/>
      </c>
    </row>
    <row r="5770" spans="1:20" outlineLevel="1">
      <c r="A5770" s="169"/>
      <c r="B5770" s="117">
        <v>44791</v>
      </c>
      <c r="C5770" s="90">
        <v>0.79166666666666696</v>
      </c>
      <c r="D5770" s="106"/>
      <c r="E5770" s="106" t="str">
        <f t="shared" si="5843"/>
        <v/>
      </c>
      <c r="F5770" s="106"/>
      <c r="G5770" s="106" t="str">
        <f t="shared" si="5844"/>
        <v/>
      </c>
      <c r="H5770" s="106"/>
      <c r="I5770" s="106" t="str">
        <f t="shared" si="5845"/>
        <v/>
      </c>
      <c r="J5770" s="106"/>
      <c r="K5770" s="106" t="str">
        <f t="shared" si="5846"/>
        <v/>
      </c>
      <c r="L5770" s="107" t="str">
        <f t="shared" si="5847"/>
        <v>чи робить СНВВ?</v>
      </c>
      <c r="M5770" s="94"/>
      <c r="N5770" s="106" t="str">
        <f t="shared" si="5854"/>
        <v/>
      </c>
      <c r="O5770" s="106" t="str">
        <f t="shared" si="5807"/>
        <v/>
      </c>
      <c r="P5770" s="106" t="str">
        <f t="shared" si="5855"/>
        <v/>
      </c>
      <c r="Q5770" s="106" t="str">
        <f t="shared" si="5856"/>
        <v/>
      </c>
      <c r="R5770" s="106" t="str">
        <f t="shared" si="5857"/>
        <v/>
      </c>
      <c r="S5770" s="106" t="str">
        <f t="shared" si="5858"/>
        <v/>
      </c>
      <c r="T5770" s="106" t="str">
        <f t="shared" si="5859"/>
        <v/>
      </c>
    </row>
    <row r="5771" spans="1:20" outlineLevel="1">
      <c r="A5771" s="169"/>
      <c r="B5771" s="117">
        <v>44791</v>
      </c>
      <c r="C5771" s="90">
        <v>0.83333333333333304</v>
      </c>
      <c r="D5771" s="106"/>
      <c r="E5771" s="106" t="str">
        <f t="shared" si="5843"/>
        <v/>
      </c>
      <c r="F5771" s="106"/>
      <c r="G5771" s="106" t="str">
        <f t="shared" si="5844"/>
        <v/>
      </c>
      <c r="H5771" s="106"/>
      <c r="I5771" s="106" t="str">
        <f t="shared" si="5845"/>
        <v/>
      </c>
      <c r="J5771" s="106"/>
      <c r="K5771" s="106" t="str">
        <f t="shared" si="5846"/>
        <v/>
      </c>
      <c r="L5771" s="107" t="str">
        <f t="shared" si="5847"/>
        <v>чи робить СНВВ?</v>
      </c>
      <c r="M5771" s="94"/>
      <c r="N5771" s="106" t="str">
        <f t="shared" si="5854"/>
        <v/>
      </c>
      <c r="O5771" s="106" t="str">
        <f t="shared" si="5807"/>
        <v/>
      </c>
      <c r="P5771" s="106" t="str">
        <f t="shared" si="5855"/>
        <v/>
      </c>
      <c r="Q5771" s="106" t="str">
        <f t="shared" si="5856"/>
        <v/>
      </c>
      <c r="R5771" s="106" t="str">
        <f t="shared" si="5857"/>
        <v/>
      </c>
      <c r="S5771" s="106" t="str">
        <f t="shared" si="5858"/>
        <v/>
      </c>
      <c r="T5771" s="106" t="str">
        <f t="shared" si="5859"/>
        <v/>
      </c>
    </row>
    <row r="5772" spans="1:20" outlineLevel="1">
      <c r="A5772" s="169"/>
      <c r="B5772" s="117">
        <v>44791</v>
      </c>
      <c r="C5772" s="90">
        <v>0.875</v>
      </c>
      <c r="D5772" s="106"/>
      <c r="E5772" s="106" t="str">
        <f t="shared" si="5843"/>
        <v/>
      </c>
      <c r="F5772" s="106"/>
      <c r="G5772" s="106" t="str">
        <f t="shared" si="5844"/>
        <v/>
      </c>
      <c r="H5772" s="106"/>
      <c r="I5772" s="106" t="str">
        <f t="shared" si="5845"/>
        <v/>
      </c>
      <c r="J5772" s="106"/>
      <c r="K5772" s="106" t="str">
        <f t="shared" si="5846"/>
        <v/>
      </c>
      <c r="L5772" s="107" t="str">
        <f t="shared" si="5847"/>
        <v>чи робить СНВВ?</v>
      </c>
      <c r="M5772" s="94"/>
      <c r="N5772" s="106" t="str">
        <f t="shared" si="5854"/>
        <v/>
      </c>
      <c r="O5772" s="106" t="str">
        <f t="shared" si="5807"/>
        <v/>
      </c>
      <c r="P5772" s="106" t="str">
        <f t="shared" si="5855"/>
        <v/>
      </c>
      <c r="Q5772" s="106" t="str">
        <f t="shared" si="5856"/>
        <v/>
      </c>
      <c r="R5772" s="106" t="str">
        <f t="shared" si="5857"/>
        <v/>
      </c>
      <c r="S5772" s="106" t="str">
        <f t="shared" si="5858"/>
        <v/>
      </c>
      <c r="T5772" s="106" t="str">
        <f t="shared" si="5859"/>
        <v/>
      </c>
    </row>
    <row r="5773" spans="1:20" outlineLevel="1">
      <c r="A5773" s="169"/>
      <c r="B5773" s="117">
        <v>44791</v>
      </c>
      <c r="C5773" s="90">
        <v>0.91666666666666696</v>
      </c>
      <c r="D5773" s="106"/>
      <c r="E5773" s="106" t="str">
        <f t="shared" si="5843"/>
        <v/>
      </c>
      <c r="F5773" s="106"/>
      <c r="G5773" s="106" t="str">
        <f t="shared" si="5844"/>
        <v/>
      </c>
      <c r="H5773" s="106"/>
      <c r="I5773" s="106" t="str">
        <f t="shared" si="5845"/>
        <v/>
      </c>
      <c r="J5773" s="106"/>
      <c r="K5773" s="106" t="str">
        <f t="shared" si="5846"/>
        <v/>
      </c>
      <c r="L5773" s="107" t="str">
        <f t="shared" si="5847"/>
        <v>чи робить СНВВ?</v>
      </c>
      <c r="M5773" s="94"/>
      <c r="N5773" s="106" t="str">
        <f t="shared" si="5854"/>
        <v/>
      </c>
      <c r="O5773" s="106" t="str">
        <f t="shared" si="5807"/>
        <v/>
      </c>
      <c r="P5773" s="106" t="str">
        <f t="shared" si="5855"/>
        <v/>
      </c>
      <c r="Q5773" s="106" t="str">
        <f t="shared" si="5856"/>
        <v/>
      </c>
      <c r="R5773" s="106" t="str">
        <f t="shared" si="5857"/>
        <v/>
      </c>
      <c r="S5773" s="106" t="str">
        <f t="shared" si="5858"/>
        <v/>
      </c>
      <c r="T5773" s="106" t="str">
        <f t="shared" si="5859"/>
        <v/>
      </c>
    </row>
    <row r="5774" spans="1:20" outlineLevel="1">
      <c r="A5774" s="169"/>
      <c r="B5774" s="117">
        <v>44791</v>
      </c>
      <c r="C5774" s="90">
        <v>0.95833333333333304</v>
      </c>
      <c r="D5774" s="106"/>
      <c r="E5774" s="106" t="str">
        <f t="shared" si="5843"/>
        <v/>
      </c>
      <c r="F5774" s="106"/>
      <c r="G5774" s="106" t="str">
        <f t="shared" si="5844"/>
        <v/>
      </c>
      <c r="H5774" s="106"/>
      <c r="I5774" s="106" t="str">
        <f t="shared" si="5845"/>
        <v/>
      </c>
      <c r="J5774" s="106"/>
      <c r="K5774" s="106" t="str">
        <f t="shared" si="5846"/>
        <v/>
      </c>
      <c r="L5774" s="107" t="str">
        <f t="shared" si="5847"/>
        <v>чи робить СНВВ?</v>
      </c>
      <c r="M5774" s="94"/>
      <c r="N5774" s="106" t="str">
        <f t="shared" si="5854"/>
        <v/>
      </c>
      <c r="O5774" s="106" t="str">
        <f t="shared" si="5807"/>
        <v/>
      </c>
      <c r="P5774" s="106" t="str">
        <f t="shared" si="5855"/>
        <v/>
      </c>
      <c r="Q5774" s="106" t="str">
        <f t="shared" si="5856"/>
        <v/>
      </c>
      <c r="R5774" s="106" t="str">
        <f t="shared" si="5857"/>
        <v/>
      </c>
      <c r="S5774" s="106" t="str">
        <f t="shared" si="5858"/>
        <v/>
      </c>
      <c r="T5774" s="106" t="str">
        <f t="shared" si="5859"/>
        <v/>
      </c>
    </row>
    <row r="5775" spans="1:20" outlineLevel="1">
      <c r="A5775" s="169"/>
      <c r="B5775" s="117">
        <v>44791</v>
      </c>
      <c r="C5775" s="90">
        <v>1</v>
      </c>
      <c r="D5775" s="106"/>
      <c r="E5775" s="106" t="str">
        <f t="shared" si="5843"/>
        <v/>
      </c>
      <c r="F5775" s="106"/>
      <c r="G5775" s="106" t="str">
        <f t="shared" si="5844"/>
        <v/>
      </c>
      <c r="H5775" s="106"/>
      <c r="I5775" s="106" t="str">
        <f t="shared" si="5845"/>
        <v/>
      </c>
      <c r="J5775" s="106"/>
      <c r="K5775" s="106" t="str">
        <f t="shared" si="5846"/>
        <v/>
      </c>
      <c r="L5775" s="107" t="str">
        <f t="shared" si="5847"/>
        <v>чи робить СНВВ?</v>
      </c>
      <c r="M5775" s="94"/>
      <c r="N5775" s="106" t="str">
        <f t="shared" si="5854"/>
        <v/>
      </c>
      <c r="O5775" s="106" t="str">
        <f t="shared" ref="O5775:O5838" si="5860">IF(N5775="", "",(N5775*$Q$2+$Q$3))</f>
        <v/>
      </c>
      <c r="P5775" s="106" t="str">
        <f t="shared" si="5855"/>
        <v/>
      </c>
      <c r="Q5775" s="106" t="str">
        <f t="shared" si="5856"/>
        <v/>
      </c>
      <c r="R5775" s="106" t="str">
        <f t="shared" si="5857"/>
        <v/>
      </c>
      <c r="S5775" s="106" t="str">
        <f t="shared" si="5858"/>
        <v/>
      </c>
      <c r="T5775" s="106" t="str">
        <f t="shared" si="5859"/>
        <v/>
      </c>
    </row>
    <row r="5776" spans="1:20">
      <c r="A5776" s="113"/>
      <c r="B5776" s="170" t="s">
        <v>318</v>
      </c>
      <c r="C5776" s="170"/>
      <c r="D5776" s="97">
        <f t="shared" ref="D5776" si="5861">SUM(D5752:D5775)</f>
        <v>0</v>
      </c>
      <c r="E5776" s="98">
        <f t="shared" ref="E5776" si="5862">COUNTIF(E5752:E5775,"&gt;0")</f>
        <v>0</v>
      </c>
      <c r="F5776" s="97">
        <f t="shared" ref="F5776" si="5863">SUM(F5752:F5775)</f>
        <v>0</v>
      </c>
      <c r="G5776" s="98">
        <f t="shared" ref="G5776" si="5864">COUNTIF(G5752:G5775,"&gt;0")</f>
        <v>0</v>
      </c>
      <c r="H5776" s="97">
        <f t="shared" ref="H5776" si="5865">SUM(H5752:H5775)</f>
        <v>0</v>
      </c>
      <c r="I5776" s="98">
        <f t="shared" ref="I5776" si="5866">COUNTIF(I5752:I5775,"&gt;0")</f>
        <v>0</v>
      </c>
      <c r="J5776" s="97">
        <f t="shared" ref="J5776" si="5867">SUM(J5752:J5775)</f>
        <v>0</v>
      </c>
      <c r="K5776" s="98">
        <f t="shared" ref="K5776" si="5868">COUNTIF(K5752:K5775,"&gt;0")</f>
        <v>0</v>
      </c>
      <c r="L5776" s="98">
        <f t="shared" ref="L5776" si="5869">COUNTIF(L5752:L5775,"СНВВ не працює")</f>
        <v>0</v>
      </c>
      <c r="M5776" s="94"/>
      <c r="N5776" s="97">
        <f>AVERAGEA(N5752:N5775)</f>
        <v>0</v>
      </c>
      <c r="O5776" s="97">
        <f>AVERAGEA(O5752:O5775)</f>
        <v>0</v>
      </c>
      <c r="P5776" s="97">
        <f>SUM(P5752:P5775)</f>
        <v>0</v>
      </c>
      <c r="Q5776" s="97">
        <f>SUM(Q5752:Q5775)</f>
        <v>0</v>
      </c>
      <c r="R5776" s="97">
        <f>SUM(R5752:R5775)</f>
        <v>0</v>
      </c>
      <c r="S5776" s="97">
        <f>SUM(S5752:S5775)</f>
        <v>0</v>
      </c>
      <c r="T5776" s="97">
        <f>SUM(T5752:T5775)</f>
        <v>0</v>
      </c>
    </row>
    <row r="5777" spans="1:20" ht="15.75" customHeight="1" outlineLevel="1">
      <c r="A5777" s="168">
        <v>44792</v>
      </c>
      <c r="B5777" s="117">
        <v>44792</v>
      </c>
      <c r="C5777" s="90">
        <v>4.1666666666666664E-2</v>
      </c>
      <c r="D5777" s="106"/>
      <c r="E5777" s="106" t="str">
        <f t="shared" ref="E5777:E5800" si="5870">IF(D5777="","",IF(D5777&lt;1,1,0))</f>
        <v/>
      </c>
      <c r="F5777" s="106"/>
      <c r="G5777" s="106" t="str">
        <f t="shared" ref="G5777:G5800" si="5871">IF(F5777="","",IF(F5777&lt;1,1,0))</f>
        <v/>
      </c>
      <c r="H5777" s="106"/>
      <c r="I5777" s="106" t="str">
        <f t="shared" ref="I5777:I5800" si="5872">IF(H5777="","",IF(H5777&lt;1,1,0))</f>
        <v/>
      </c>
      <c r="J5777" s="106"/>
      <c r="K5777" s="106" t="str">
        <f t="shared" ref="K5777:K5800" si="5873">IF(J5777="","",IF(J5777&lt;1,1,0))</f>
        <v/>
      </c>
      <c r="L5777" s="107" t="str">
        <f t="shared" ref="L5777:L5800" si="5874">IF(H5777="","чи робить СНВВ?",IF(J5777="","чи роблять агрегати?",IF($J5777=0,"агрегати не працюють",IF(AND($H5777=0,$J5777=1),"СНВВ не працює","OK"))))</f>
        <v>чи робить СНВВ?</v>
      </c>
      <c r="M5777" s="94"/>
      <c r="N5777" s="106" t="str">
        <f t="shared" ref="N5777" si="5875">IF(OR(E5777&lt;&gt;0, J5777=0), "",D5777)</f>
        <v/>
      </c>
      <c r="O5777" s="106" t="str">
        <f t="shared" si="5860"/>
        <v/>
      </c>
      <c r="P5777" s="106" t="str">
        <f t="shared" ref="P5777" si="5876">IF(AND($E5777&lt;&gt;0,$J5777=1),D5777,O5777)</f>
        <v/>
      </c>
      <c r="Q5777" s="106" t="str">
        <f t="shared" ref="Q5777" si="5877">IF(OR(G5777&lt;&gt;0, J5777=0), "",F5777)</f>
        <v/>
      </c>
      <c r="R5777" s="106" t="str">
        <f t="shared" ref="R5777" si="5878">IF(Q5777="", "",(Q5777*$S$2+$S$3))</f>
        <v/>
      </c>
      <c r="S5777" s="106" t="str">
        <f t="shared" ref="S5777" si="5879">IF(AND(G5777&lt;&gt;0,J5777=1),F5777,R5777)</f>
        <v/>
      </c>
      <c r="T5777" s="106" t="str">
        <f t="shared" ref="T5777" si="5880">IFERROR(P5777*S5777,"")</f>
        <v/>
      </c>
    </row>
    <row r="5778" spans="1:20" outlineLevel="1">
      <c r="A5778" s="169"/>
      <c r="B5778" s="117">
        <v>44792</v>
      </c>
      <c r="C5778" s="90">
        <v>8.3333333333333301E-2</v>
      </c>
      <c r="D5778" s="106"/>
      <c r="E5778" s="106" t="str">
        <f t="shared" si="5870"/>
        <v/>
      </c>
      <c r="F5778" s="106"/>
      <c r="G5778" s="106" t="str">
        <f t="shared" si="5871"/>
        <v/>
      </c>
      <c r="H5778" s="106"/>
      <c r="I5778" s="106" t="str">
        <f t="shared" si="5872"/>
        <v/>
      </c>
      <c r="J5778" s="106"/>
      <c r="K5778" s="106" t="str">
        <f t="shared" si="5873"/>
        <v/>
      </c>
      <c r="L5778" s="107" t="str">
        <f t="shared" si="5874"/>
        <v>чи робить СНВВ?</v>
      </c>
      <c r="M5778" s="94"/>
      <c r="N5778" s="106" t="str">
        <f t="shared" ref="N5778:N5800" si="5881">IF(OR(E5778&lt;&gt;0, J5778=0), "",D5778)</f>
        <v/>
      </c>
      <c r="O5778" s="106" t="str">
        <f t="shared" si="5860"/>
        <v/>
      </c>
      <c r="P5778" s="106" t="str">
        <f t="shared" ref="P5778:P5800" si="5882">IF(AND($E5778&lt;&gt;0,$J5778=1),D5778,O5778)</f>
        <v/>
      </c>
      <c r="Q5778" s="106" t="str">
        <f t="shared" ref="Q5778:Q5800" si="5883">IF(OR(G5778&lt;&gt;0, J5778=0), "",F5778)</f>
        <v/>
      </c>
      <c r="R5778" s="106" t="str">
        <f t="shared" ref="R5778:R5800" si="5884">IF(Q5778="", "",(Q5778*$S$2+$S$3))</f>
        <v/>
      </c>
      <c r="S5778" s="106" t="str">
        <f t="shared" ref="S5778:S5800" si="5885">IF(AND(G5778&lt;&gt;0,J5778=1),F5778,R5778)</f>
        <v/>
      </c>
      <c r="T5778" s="106" t="str">
        <f t="shared" ref="T5778:T5800" si="5886">IFERROR(P5778*S5778,"")</f>
        <v/>
      </c>
    </row>
    <row r="5779" spans="1:20" outlineLevel="1">
      <c r="A5779" s="169"/>
      <c r="B5779" s="117">
        <v>44792</v>
      </c>
      <c r="C5779" s="90">
        <v>0.125</v>
      </c>
      <c r="D5779" s="106"/>
      <c r="E5779" s="106" t="str">
        <f t="shared" si="5870"/>
        <v/>
      </c>
      <c r="F5779" s="106"/>
      <c r="G5779" s="106" t="str">
        <f t="shared" si="5871"/>
        <v/>
      </c>
      <c r="H5779" s="106"/>
      <c r="I5779" s="106" t="str">
        <f t="shared" si="5872"/>
        <v/>
      </c>
      <c r="J5779" s="106"/>
      <c r="K5779" s="106" t="str">
        <f t="shared" si="5873"/>
        <v/>
      </c>
      <c r="L5779" s="107" t="str">
        <f t="shared" si="5874"/>
        <v>чи робить СНВВ?</v>
      </c>
      <c r="M5779" s="94"/>
      <c r="N5779" s="106" t="str">
        <f t="shared" si="5881"/>
        <v/>
      </c>
      <c r="O5779" s="106" t="str">
        <f t="shared" si="5860"/>
        <v/>
      </c>
      <c r="P5779" s="106" t="str">
        <f t="shared" si="5882"/>
        <v/>
      </c>
      <c r="Q5779" s="106" t="str">
        <f t="shared" si="5883"/>
        <v/>
      </c>
      <c r="R5779" s="106" t="str">
        <f t="shared" si="5884"/>
        <v/>
      </c>
      <c r="S5779" s="106" t="str">
        <f t="shared" si="5885"/>
        <v/>
      </c>
      <c r="T5779" s="106" t="str">
        <f t="shared" si="5886"/>
        <v/>
      </c>
    </row>
    <row r="5780" spans="1:20" outlineLevel="1">
      <c r="A5780" s="169"/>
      <c r="B5780" s="117">
        <v>44792</v>
      </c>
      <c r="C5780" s="90">
        <v>0.16666666666666699</v>
      </c>
      <c r="D5780" s="106"/>
      <c r="E5780" s="106" t="str">
        <f t="shared" si="5870"/>
        <v/>
      </c>
      <c r="F5780" s="106"/>
      <c r="G5780" s="106" t="str">
        <f t="shared" si="5871"/>
        <v/>
      </c>
      <c r="H5780" s="106"/>
      <c r="I5780" s="106" t="str">
        <f t="shared" si="5872"/>
        <v/>
      </c>
      <c r="J5780" s="106"/>
      <c r="K5780" s="106" t="str">
        <f t="shared" si="5873"/>
        <v/>
      </c>
      <c r="L5780" s="107" t="str">
        <f t="shared" si="5874"/>
        <v>чи робить СНВВ?</v>
      </c>
      <c r="M5780" s="94"/>
      <c r="N5780" s="106" t="str">
        <f t="shared" si="5881"/>
        <v/>
      </c>
      <c r="O5780" s="106" t="str">
        <f t="shared" si="5860"/>
        <v/>
      </c>
      <c r="P5780" s="106" t="str">
        <f t="shared" si="5882"/>
        <v/>
      </c>
      <c r="Q5780" s="106" t="str">
        <f t="shared" si="5883"/>
        <v/>
      </c>
      <c r="R5780" s="106" t="str">
        <f t="shared" si="5884"/>
        <v/>
      </c>
      <c r="S5780" s="106" t="str">
        <f t="shared" si="5885"/>
        <v/>
      </c>
      <c r="T5780" s="106" t="str">
        <f t="shared" si="5886"/>
        <v/>
      </c>
    </row>
    <row r="5781" spans="1:20" outlineLevel="1">
      <c r="A5781" s="169"/>
      <c r="B5781" s="117">
        <v>44792</v>
      </c>
      <c r="C5781" s="90">
        <v>0.20833333333333301</v>
      </c>
      <c r="D5781" s="106"/>
      <c r="E5781" s="106" t="str">
        <f t="shared" si="5870"/>
        <v/>
      </c>
      <c r="F5781" s="106"/>
      <c r="G5781" s="106" t="str">
        <f t="shared" si="5871"/>
        <v/>
      </c>
      <c r="H5781" s="106"/>
      <c r="I5781" s="106" t="str">
        <f t="shared" si="5872"/>
        <v/>
      </c>
      <c r="J5781" s="106"/>
      <c r="K5781" s="106" t="str">
        <f t="shared" si="5873"/>
        <v/>
      </c>
      <c r="L5781" s="107" t="str">
        <f t="shared" si="5874"/>
        <v>чи робить СНВВ?</v>
      </c>
      <c r="M5781" s="94"/>
      <c r="N5781" s="106" t="str">
        <f t="shared" si="5881"/>
        <v/>
      </c>
      <c r="O5781" s="106" t="str">
        <f t="shared" si="5860"/>
        <v/>
      </c>
      <c r="P5781" s="106" t="str">
        <f t="shared" si="5882"/>
        <v/>
      </c>
      <c r="Q5781" s="106" t="str">
        <f t="shared" si="5883"/>
        <v/>
      </c>
      <c r="R5781" s="106" t="str">
        <f t="shared" si="5884"/>
        <v/>
      </c>
      <c r="S5781" s="106" t="str">
        <f t="shared" si="5885"/>
        <v/>
      </c>
      <c r="T5781" s="106" t="str">
        <f t="shared" si="5886"/>
        <v/>
      </c>
    </row>
    <row r="5782" spans="1:20" outlineLevel="1">
      <c r="A5782" s="169"/>
      <c r="B5782" s="117">
        <v>44792</v>
      </c>
      <c r="C5782" s="90">
        <v>0.25</v>
      </c>
      <c r="D5782" s="106"/>
      <c r="E5782" s="106" t="str">
        <f t="shared" si="5870"/>
        <v/>
      </c>
      <c r="F5782" s="106"/>
      <c r="G5782" s="106" t="str">
        <f t="shared" si="5871"/>
        <v/>
      </c>
      <c r="H5782" s="106"/>
      <c r="I5782" s="106" t="str">
        <f t="shared" si="5872"/>
        <v/>
      </c>
      <c r="J5782" s="106"/>
      <c r="K5782" s="106" t="str">
        <f t="shared" si="5873"/>
        <v/>
      </c>
      <c r="L5782" s="107" t="str">
        <f t="shared" si="5874"/>
        <v>чи робить СНВВ?</v>
      </c>
      <c r="M5782" s="94"/>
      <c r="N5782" s="106" t="str">
        <f t="shared" si="5881"/>
        <v/>
      </c>
      <c r="O5782" s="106" t="str">
        <f t="shared" si="5860"/>
        <v/>
      </c>
      <c r="P5782" s="106" t="str">
        <f t="shared" si="5882"/>
        <v/>
      </c>
      <c r="Q5782" s="106" t="str">
        <f t="shared" si="5883"/>
        <v/>
      </c>
      <c r="R5782" s="106" t="str">
        <f t="shared" si="5884"/>
        <v/>
      </c>
      <c r="S5782" s="106" t="str">
        <f t="shared" si="5885"/>
        <v/>
      </c>
      <c r="T5782" s="106" t="str">
        <f t="shared" si="5886"/>
        <v/>
      </c>
    </row>
    <row r="5783" spans="1:20" outlineLevel="1">
      <c r="A5783" s="169"/>
      <c r="B5783" s="117">
        <v>44792</v>
      </c>
      <c r="C5783" s="90">
        <v>0.29166666666666702</v>
      </c>
      <c r="D5783" s="106"/>
      <c r="E5783" s="106" t="str">
        <f t="shared" si="5870"/>
        <v/>
      </c>
      <c r="F5783" s="106"/>
      <c r="G5783" s="106" t="str">
        <f t="shared" si="5871"/>
        <v/>
      </c>
      <c r="H5783" s="106"/>
      <c r="I5783" s="106" t="str">
        <f t="shared" si="5872"/>
        <v/>
      </c>
      <c r="J5783" s="106"/>
      <c r="K5783" s="106" t="str">
        <f t="shared" si="5873"/>
        <v/>
      </c>
      <c r="L5783" s="107" t="str">
        <f t="shared" si="5874"/>
        <v>чи робить СНВВ?</v>
      </c>
      <c r="M5783" s="94"/>
      <c r="N5783" s="106" t="str">
        <f t="shared" si="5881"/>
        <v/>
      </c>
      <c r="O5783" s="106" t="str">
        <f t="shared" si="5860"/>
        <v/>
      </c>
      <c r="P5783" s="106" t="str">
        <f t="shared" si="5882"/>
        <v/>
      </c>
      <c r="Q5783" s="106" t="str">
        <f t="shared" si="5883"/>
        <v/>
      </c>
      <c r="R5783" s="106" t="str">
        <f t="shared" si="5884"/>
        <v/>
      </c>
      <c r="S5783" s="106" t="str">
        <f t="shared" si="5885"/>
        <v/>
      </c>
      <c r="T5783" s="106" t="str">
        <f t="shared" si="5886"/>
        <v/>
      </c>
    </row>
    <row r="5784" spans="1:20" outlineLevel="1">
      <c r="A5784" s="169"/>
      <c r="B5784" s="117">
        <v>44792</v>
      </c>
      <c r="C5784" s="90">
        <v>0.33333333333333298</v>
      </c>
      <c r="D5784" s="106"/>
      <c r="E5784" s="106" t="str">
        <f t="shared" si="5870"/>
        <v/>
      </c>
      <c r="F5784" s="106"/>
      <c r="G5784" s="106" t="str">
        <f t="shared" si="5871"/>
        <v/>
      </c>
      <c r="H5784" s="106"/>
      <c r="I5784" s="106" t="str">
        <f t="shared" si="5872"/>
        <v/>
      </c>
      <c r="J5784" s="106"/>
      <c r="K5784" s="106" t="str">
        <f t="shared" si="5873"/>
        <v/>
      </c>
      <c r="L5784" s="107" t="str">
        <f t="shared" si="5874"/>
        <v>чи робить СНВВ?</v>
      </c>
      <c r="M5784" s="94"/>
      <c r="N5784" s="106" t="str">
        <f t="shared" si="5881"/>
        <v/>
      </c>
      <c r="O5784" s="106" t="str">
        <f t="shared" si="5860"/>
        <v/>
      </c>
      <c r="P5784" s="106" t="str">
        <f t="shared" si="5882"/>
        <v/>
      </c>
      <c r="Q5784" s="106" t="str">
        <f t="shared" si="5883"/>
        <v/>
      </c>
      <c r="R5784" s="106" t="str">
        <f t="shared" si="5884"/>
        <v/>
      </c>
      <c r="S5784" s="106" t="str">
        <f t="shared" si="5885"/>
        <v/>
      </c>
      <c r="T5784" s="106" t="str">
        <f t="shared" si="5886"/>
        <v/>
      </c>
    </row>
    <row r="5785" spans="1:20" outlineLevel="1">
      <c r="A5785" s="169"/>
      <c r="B5785" s="117">
        <v>44792</v>
      </c>
      <c r="C5785" s="90">
        <v>0.375</v>
      </c>
      <c r="D5785" s="106"/>
      <c r="E5785" s="106" t="str">
        <f t="shared" si="5870"/>
        <v/>
      </c>
      <c r="F5785" s="106"/>
      <c r="G5785" s="106" t="str">
        <f t="shared" si="5871"/>
        <v/>
      </c>
      <c r="H5785" s="106"/>
      <c r="I5785" s="106" t="str">
        <f t="shared" si="5872"/>
        <v/>
      </c>
      <c r="J5785" s="106"/>
      <c r="K5785" s="106" t="str">
        <f t="shared" si="5873"/>
        <v/>
      </c>
      <c r="L5785" s="107" t="str">
        <f t="shared" si="5874"/>
        <v>чи робить СНВВ?</v>
      </c>
      <c r="M5785" s="94"/>
      <c r="N5785" s="106" t="str">
        <f t="shared" si="5881"/>
        <v/>
      </c>
      <c r="O5785" s="106" t="str">
        <f t="shared" si="5860"/>
        <v/>
      </c>
      <c r="P5785" s="106" t="str">
        <f t="shared" si="5882"/>
        <v/>
      </c>
      <c r="Q5785" s="106" t="str">
        <f t="shared" si="5883"/>
        <v/>
      </c>
      <c r="R5785" s="106" t="str">
        <f t="shared" si="5884"/>
        <v/>
      </c>
      <c r="S5785" s="106" t="str">
        <f t="shared" si="5885"/>
        <v/>
      </c>
      <c r="T5785" s="106" t="str">
        <f t="shared" si="5886"/>
        <v/>
      </c>
    </row>
    <row r="5786" spans="1:20" outlineLevel="1">
      <c r="A5786" s="169"/>
      <c r="B5786" s="117">
        <v>44792</v>
      </c>
      <c r="C5786" s="90">
        <v>0.41666666666666702</v>
      </c>
      <c r="D5786" s="106"/>
      <c r="E5786" s="106" t="str">
        <f t="shared" si="5870"/>
        <v/>
      </c>
      <c r="F5786" s="106"/>
      <c r="G5786" s="106" t="str">
        <f t="shared" si="5871"/>
        <v/>
      </c>
      <c r="H5786" s="106"/>
      <c r="I5786" s="106" t="str">
        <f t="shared" si="5872"/>
        <v/>
      </c>
      <c r="J5786" s="106"/>
      <c r="K5786" s="106" t="str">
        <f t="shared" si="5873"/>
        <v/>
      </c>
      <c r="L5786" s="107" t="str">
        <f t="shared" si="5874"/>
        <v>чи робить СНВВ?</v>
      </c>
      <c r="M5786" s="94"/>
      <c r="N5786" s="106" t="str">
        <f t="shared" si="5881"/>
        <v/>
      </c>
      <c r="O5786" s="106" t="str">
        <f t="shared" si="5860"/>
        <v/>
      </c>
      <c r="P5786" s="106" t="str">
        <f t="shared" si="5882"/>
        <v/>
      </c>
      <c r="Q5786" s="106" t="str">
        <f t="shared" si="5883"/>
        <v/>
      </c>
      <c r="R5786" s="106" t="str">
        <f t="shared" si="5884"/>
        <v/>
      </c>
      <c r="S5786" s="106" t="str">
        <f t="shared" si="5885"/>
        <v/>
      </c>
      <c r="T5786" s="106" t="str">
        <f t="shared" si="5886"/>
        <v/>
      </c>
    </row>
    <row r="5787" spans="1:20" outlineLevel="1">
      <c r="A5787" s="169"/>
      <c r="B5787" s="117">
        <v>44792</v>
      </c>
      <c r="C5787" s="90">
        <v>0.45833333333333298</v>
      </c>
      <c r="D5787" s="106"/>
      <c r="E5787" s="106" t="str">
        <f t="shared" si="5870"/>
        <v/>
      </c>
      <c r="F5787" s="106"/>
      <c r="G5787" s="106" t="str">
        <f t="shared" si="5871"/>
        <v/>
      </c>
      <c r="H5787" s="106"/>
      <c r="I5787" s="106" t="str">
        <f t="shared" si="5872"/>
        <v/>
      </c>
      <c r="J5787" s="106"/>
      <c r="K5787" s="106" t="str">
        <f t="shared" si="5873"/>
        <v/>
      </c>
      <c r="L5787" s="107" t="str">
        <f t="shared" si="5874"/>
        <v>чи робить СНВВ?</v>
      </c>
      <c r="M5787" s="94"/>
      <c r="N5787" s="106" t="str">
        <f t="shared" si="5881"/>
        <v/>
      </c>
      <c r="O5787" s="106" t="str">
        <f t="shared" si="5860"/>
        <v/>
      </c>
      <c r="P5787" s="106" t="str">
        <f t="shared" si="5882"/>
        <v/>
      </c>
      <c r="Q5787" s="106" t="str">
        <f t="shared" si="5883"/>
        <v/>
      </c>
      <c r="R5787" s="106" t="str">
        <f t="shared" si="5884"/>
        <v/>
      </c>
      <c r="S5787" s="106" t="str">
        <f t="shared" si="5885"/>
        <v/>
      </c>
      <c r="T5787" s="106" t="str">
        <f t="shared" si="5886"/>
        <v/>
      </c>
    </row>
    <row r="5788" spans="1:20" outlineLevel="1">
      <c r="A5788" s="169"/>
      <c r="B5788" s="117">
        <v>44792</v>
      </c>
      <c r="C5788" s="90">
        <v>0.5</v>
      </c>
      <c r="D5788" s="106"/>
      <c r="E5788" s="106" t="str">
        <f t="shared" si="5870"/>
        <v/>
      </c>
      <c r="F5788" s="106"/>
      <c r="G5788" s="106" t="str">
        <f t="shared" si="5871"/>
        <v/>
      </c>
      <c r="H5788" s="106"/>
      <c r="I5788" s="106" t="str">
        <f t="shared" si="5872"/>
        <v/>
      </c>
      <c r="J5788" s="106"/>
      <c r="K5788" s="106" t="str">
        <f t="shared" si="5873"/>
        <v/>
      </c>
      <c r="L5788" s="107" t="str">
        <f t="shared" si="5874"/>
        <v>чи робить СНВВ?</v>
      </c>
      <c r="M5788" s="94"/>
      <c r="N5788" s="106" t="str">
        <f t="shared" si="5881"/>
        <v/>
      </c>
      <c r="O5788" s="106" t="str">
        <f t="shared" si="5860"/>
        <v/>
      </c>
      <c r="P5788" s="106" t="str">
        <f t="shared" si="5882"/>
        <v/>
      </c>
      <c r="Q5788" s="106" t="str">
        <f t="shared" si="5883"/>
        <v/>
      </c>
      <c r="R5788" s="106" t="str">
        <f t="shared" si="5884"/>
        <v/>
      </c>
      <c r="S5788" s="106" t="str">
        <f t="shared" si="5885"/>
        <v/>
      </c>
      <c r="T5788" s="106" t="str">
        <f t="shared" si="5886"/>
        <v/>
      </c>
    </row>
    <row r="5789" spans="1:20" outlineLevel="1">
      <c r="A5789" s="169"/>
      <c r="B5789" s="117">
        <v>44792</v>
      </c>
      <c r="C5789" s="90">
        <v>0.54166666666666696</v>
      </c>
      <c r="D5789" s="106"/>
      <c r="E5789" s="106" t="str">
        <f t="shared" si="5870"/>
        <v/>
      </c>
      <c r="F5789" s="106"/>
      <c r="G5789" s="106" t="str">
        <f t="shared" si="5871"/>
        <v/>
      </c>
      <c r="H5789" s="106"/>
      <c r="I5789" s="106" t="str">
        <f t="shared" si="5872"/>
        <v/>
      </c>
      <c r="J5789" s="106"/>
      <c r="K5789" s="106" t="str">
        <f t="shared" si="5873"/>
        <v/>
      </c>
      <c r="L5789" s="107" t="str">
        <f t="shared" si="5874"/>
        <v>чи робить СНВВ?</v>
      </c>
      <c r="M5789" s="94"/>
      <c r="N5789" s="106" t="str">
        <f t="shared" si="5881"/>
        <v/>
      </c>
      <c r="O5789" s="106" t="str">
        <f t="shared" si="5860"/>
        <v/>
      </c>
      <c r="P5789" s="106" t="str">
        <f t="shared" si="5882"/>
        <v/>
      </c>
      <c r="Q5789" s="106" t="str">
        <f t="shared" si="5883"/>
        <v/>
      </c>
      <c r="R5789" s="106" t="str">
        <f t="shared" si="5884"/>
        <v/>
      </c>
      <c r="S5789" s="106" t="str">
        <f t="shared" si="5885"/>
        <v/>
      </c>
      <c r="T5789" s="106" t="str">
        <f t="shared" si="5886"/>
        <v/>
      </c>
    </row>
    <row r="5790" spans="1:20" outlineLevel="1">
      <c r="A5790" s="169"/>
      <c r="B5790" s="117">
        <v>44792</v>
      </c>
      <c r="C5790" s="90">
        <v>0.58333333333333304</v>
      </c>
      <c r="D5790" s="106"/>
      <c r="E5790" s="106" t="str">
        <f t="shared" si="5870"/>
        <v/>
      </c>
      <c r="F5790" s="106"/>
      <c r="G5790" s="106" t="str">
        <f t="shared" si="5871"/>
        <v/>
      </c>
      <c r="H5790" s="106"/>
      <c r="I5790" s="106" t="str">
        <f t="shared" si="5872"/>
        <v/>
      </c>
      <c r="J5790" s="106"/>
      <c r="K5790" s="106" t="str">
        <f t="shared" si="5873"/>
        <v/>
      </c>
      <c r="L5790" s="107" t="str">
        <f t="shared" si="5874"/>
        <v>чи робить СНВВ?</v>
      </c>
      <c r="M5790" s="94"/>
      <c r="N5790" s="106" t="str">
        <f t="shared" si="5881"/>
        <v/>
      </c>
      <c r="O5790" s="106" t="str">
        <f t="shared" si="5860"/>
        <v/>
      </c>
      <c r="P5790" s="106" t="str">
        <f t="shared" si="5882"/>
        <v/>
      </c>
      <c r="Q5790" s="106" t="str">
        <f t="shared" si="5883"/>
        <v/>
      </c>
      <c r="R5790" s="106" t="str">
        <f t="shared" si="5884"/>
        <v/>
      </c>
      <c r="S5790" s="106" t="str">
        <f t="shared" si="5885"/>
        <v/>
      </c>
      <c r="T5790" s="106" t="str">
        <f t="shared" si="5886"/>
        <v/>
      </c>
    </row>
    <row r="5791" spans="1:20" outlineLevel="1">
      <c r="A5791" s="169"/>
      <c r="B5791" s="117">
        <v>44792</v>
      </c>
      <c r="C5791" s="90">
        <v>0.625</v>
      </c>
      <c r="D5791" s="106"/>
      <c r="E5791" s="106" t="str">
        <f t="shared" si="5870"/>
        <v/>
      </c>
      <c r="F5791" s="106"/>
      <c r="G5791" s="106" t="str">
        <f t="shared" si="5871"/>
        <v/>
      </c>
      <c r="H5791" s="106"/>
      <c r="I5791" s="106" t="str">
        <f t="shared" si="5872"/>
        <v/>
      </c>
      <c r="J5791" s="106"/>
      <c r="K5791" s="106" t="str">
        <f t="shared" si="5873"/>
        <v/>
      </c>
      <c r="L5791" s="107" t="str">
        <f t="shared" si="5874"/>
        <v>чи робить СНВВ?</v>
      </c>
      <c r="M5791" s="94"/>
      <c r="N5791" s="106" t="str">
        <f t="shared" si="5881"/>
        <v/>
      </c>
      <c r="O5791" s="106" t="str">
        <f t="shared" si="5860"/>
        <v/>
      </c>
      <c r="P5791" s="106" t="str">
        <f t="shared" si="5882"/>
        <v/>
      </c>
      <c r="Q5791" s="106" t="str">
        <f t="shared" si="5883"/>
        <v/>
      </c>
      <c r="R5791" s="106" t="str">
        <f t="shared" si="5884"/>
        <v/>
      </c>
      <c r="S5791" s="106" t="str">
        <f t="shared" si="5885"/>
        <v/>
      </c>
      <c r="T5791" s="106" t="str">
        <f t="shared" si="5886"/>
        <v/>
      </c>
    </row>
    <row r="5792" spans="1:20" outlineLevel="1">
      <c r="A5792" s="169"/>
      <c r="B5792" s="117">
        <v>44792</v>
      </c>
      <c r="C5792" s="90">
        <v>0.66666666666666696</v>
      </c>
      <c r="D5792" s="106"/>
      <c r="E5792" s="106" t="str">
        <f t="shared" si="5870"/>
        <v/>
      </c>
      <c r="F5792" s="106"/>
      <c r="G5792" s="106" t="str">
        <f t="shared" si="5871"/>
        <v/>
      </c>
      <c r="H5792" s="106"/>
      <c r="I5792" s="106" t="str">
        <f t="shared" si="5872"/>
        <v/>
      </c>
      <c r="J5792" s="106"/>
      <c r="K5792" s="106" t="str">
        <f t="shared" si="5873"/>
        <v/>
      </c>
      <c r="L5792" s="107" t="str">
        <f t="shared" si="5874"/>
        <v>чи робить СНВВ?</v>
      </c>
      <c r="M5792" s="94"/>
      <c r="N5792" s="106" t="str">
        <f t="shared" si="5881"/>
        <v/>
      </c>
      <c r="O5792" s="106" t="str">
        <f t="shared" si="5860"/>
        <v/>
      </c>
      <c r="P5792" s="106" t="str">
        <f t="shared" si="5882"/>
        <v/>
      </c>
      <c r="Q5792" s="106" t="str">
        <f t="shared" si="5883"/>
        <v/>
      </c>
      <c r="R5792" s="106" t="str">
        <f t="shared" si="5884"/>
        <v/>
      </c>
      <c r="S5792" s="106" t="str">
        <f t="shared" si="5885"/>
        <v/>
      </c>
      <c r="T5792" s="106" t="str">
        <f t="shared" si="5886"/>
        <v/>
      </c>
    </row>
    <row r="5793" spans="1:20" outlineLevel="1">
      <c r="A5793" s="169"/>
      <c r="B5793" s="117">
        <v>44792</v>
      </c>
      <c r="C5793" s="90">
        <v>0.70833333333333304</v>
      </c>
      <c r="D5793" s="106"/>
      <c r="E5793" s="106" t="str">
        <f t="shared" si="5870"/>
        <v/>
      </c>
      <c r="F5793" s="106"/>
      <c r="G5793" s="106" t="str">
        <f t="shared" si="5871"/>
        <v/>
      </c>
      <c r="H5793" s="106"/>
      <c r="I5793" s="106" t="str">
        <f t="shared" si="5872"/>
        <v/>
      </c>
      <c r="J5793" s="106"/>
      <c r="K5793" s="106" t="str">
        <f t="shared" si="5873"/>
        <v/>
      </c>
      <c r="L5793" s="107" t="str">
        <f t="shared" si="5874"/>
        <v>чи робить СНВВ?</v>
      </c>
      <c r="M5793" s="94"/>
      <c r="N5793" s="106" t="str">
        <f t="shared" si="5881"/>
        <v/>
      </c>
      <c r="O5793" s="106" t="str">
        <f t="shared" si="5860"/>
        <v/>
      </c>
      <c r="P5793" s="106" t="str">
        <f t="shared" si="5882"/>
        <v/>
      </c>
      <c r="Q5793" s="106" t="str">
        <f t="shared" si="5883"/>
        <v/>
      </c>
      <c r="R5793" s="106" t="str">
        <f t="shared" si="5884"/>
        <v/>
      </c>
      <c r="S5793" s="106" t="str">
        <f t="shared" si="5885"/>
        <v/>
      </c>
      <c r="T5793" s="106" t="str">
        <f t="shared" si="5886"/>
        <v/>
      </c>
    </row>
    <row r="5794" spans="1:20" outlineLevel="1">
      <c r="A5794" s="169"/>
      <c r="B5794" s="117">
        <v>44792</v>
      </c>
      <c r="C5794" s="90">
        <v>0.75</v>
      </c>
      <c r="D5794" s="106"/>
      <c r="E5794" s="106" t="str">
        <f t="shared" si="5870"/>
        <v/>
      </c>
      <c r="F5794" s="106"/>
      <c r="G5794" s="106" t="str">
        <f t="shared" si="5871"/>
        <v/>
      </c>
      <c r="H5794" s="106"/>
      <c r="I5794" s="106" t="str">
        <f t="shared" si="5872"/>
        <v/>
      </c>
      <c r="J5794" s="106"/>
      <c r="K5794" s="106" t="str">
        <f t="shared" si="5873"/>
        <v/>
      </c>
      <c r="L5794" s="107" t="str">
        <f t="shared" si="5874"/>
        <v>чи робить СНВВ?</v>
      </c>
      <c r="M5794" s="94"/>
      <c r="N5794" s="106" t="str">
        <f t="shared" si="5881"/>
        <v/>
      </c>
      <c r="O5794" s="106" t="str">
        <f t="shared" si="5860"/>
        <v/>
      </c>
      <c r="P5794" s="106" t="str">
        <f t="shared" si="5882"/>
        <v/>
      </c>
      <c r="Q5794" s="106" t="str">
        <f t="shared" si="5883"/>
        <v/>
      </c>
      <c r="R5794" s="106" t="str">
        <f t="shared" si="5884"/>
        <v/>
      </c>
      <c r="S5794" s="106" t="str">
        <f t="shared" si="5885"/>
        <v/>
      </c>
      <c r="T5794" s="106" t="str">
        <f t="shared" si="5886"/>
        <v/>
      </c>
    </row>
    <row r="5795" spans="1:20" outlineLevel="1">
      <c r="A5795" s="169"/>
      <c r="B5795" s="117">
        <v>44792</v>
      </c>
      <c r="C5795" s="90">
        <v>0.79166666666666696</v>
      </c>
      <c r="D5795" s="106"/>
      <c r="E5795" s="106" t="str">
        <f t="shared" si="5870"/>
        <v/>
      </c>
      <c r="F5795" s="106"/>
      <c r="G5795" s="106" t="str">
        <f t="shared" si="5871"/>
        <v/>
      </c>
      <c r="H5795" s="106"/>
      <c r="I5795" s="106" t="str">
        <f t="shared" si="5872"/>
        <v/>
      </c>
      <c r="J5795" s="106"/>
      <c r="K5795" s="106" t="str">
        <f t="shared" si="5873"/>
        <v/>
      </c>
      <c r="L5795" s="107" t="str">
        <f t="shared" si="5874"/>
        <v>чи робить СНВВ?</v>
      </c>
      <c r="M5795" s="94"/>
      <c r="N5795" s="106" t="str">
        <f t="shared" si="5881"/>
        <v/>
      </c>
      <c r="O5795" s="106" t="str">
        <f t="shared" si="5860"/>
        <v/>
      </c>
      <c r="P5795" s="106" t="str">
        <f t="shared" si="5882"/>
        <v/>
      </c>
      <c r="Q5795" s="106" t="str">
        <f t="shared" si="5883"/>
        <v/>
      </c>
      <c r="R5795" s="106" t="str">
        <f t="shared" si="5884"/>
        <v/>
      </c>
      <c r="S5795" s="106" t="str">
        <f t="shared" si="5885"/>
        <v/>
      </c>
      <c r="T5795" s="106" t="str">
        <f t="shared" si="5886"/>
        <v/>
      </c>
    </row>
    <row r="5796" spans="1:20" outlineLevel="1">
      <c r="A5796" s="169"/>
      <c r="B5796" s="117">
        <v>44792</v>
      </c>
      <c r="C5796" s="90">
        <v>0.83333333333333304</v>
      </c>
      <c r="D5796" s="106"/>
      <c r="E5796" s="106" t="str">
        <f t="shared" si="5870"/>
        <v/>
      </c>
      <c r="F5796" s="106"/>
      <c r="G5796" s="106" t="str">
        <f t="shared" si="5871"/>
        <v/>
      </c>
      <c r="H5796" s="106"/>
      <c r="I5796" s="106" t="str">
        <f t="shared" si="5872"/>
        <v/>
      </c>
      <c r="J5796" s="106"/>
      <c r="K5796" s="106" t="str">
        <f t="shared" si="5873"/>
        <v/>
      </c>
      <c r="L5796" s="107" t="str">
        <f t="shared" si="5874"/>
        <v>чи робить СНВВ?</v>
      </c>
      <c r="M5796" s="94"/>
      <c r="N5796" s="106" t="str">
        <f t="shared" si="5881"/>
        <v/>
      </c>
      <c r="O5796" s="106" t="str">
        <f t="shared" si="5860"/>
        <v/>
      </c>
      <c r="P5796" s="106" t="str">
        <f t="shared" si="5882"/>
        <v/>
      </c>
      <c r="Q5796" s="106" t="str">
        <f t="shared" si="5883"/>
        <v/>
      </c>
      <c r="R5796" s="106" t="str">
        <f t="shared" si="5884"/>
        <v/>
      </c>
      <c r="S5796" s="106" t="str">
        <f t="shared" si="5885"/>
        <v/>
      </c>
      <c r="T5796" s="106" t="str">
        <f t="shared" si="5886"/>
        <v/>
      </c>
    </row>
    <row r="5797" spans="1:20" outlineLevel="1">
      <c r="A5797" s="169"/>
      <c r="B5797" s="117">
        <v>44792</v>
      </c>
      <c r="C5797" s="90">
        <v>0.875</v>
      </c>
      <c r="D5797" s="106"/>
      <c r="E5797" s="106" t="str">
        <f t="shared" si="5870"/>
        <v/>
      </c>
      <c r="F5797" s="106"/>
      <c r="G5797" s="106" t="str">
        <f t="shared" si="5871"/>
        <v/>
      </c>
      <c r="H5797" s="106"/>
      <c r="I5797" s="106" t="str">
        <f t="shared" si="5872"/>
        <v/>
      </c>
      <c r="J5797" s="106"/>
      <c r="K5797" s="106" t="str">
        <f t="shared" si="5873"/>
        <v/>
      </c>
      <c r="L5797" s="107" t="str">
        <f t="shared" si="5874"/>
        <v>чи робить СНВВ?</v>
      </c>
      <c r="M5797" s="94"/>
      <c r="N5797" s="106" t="str">
        <f t="shared" si="5881"/>
        <v/>
      </c>
      <c r="O5797" s="106" t="str">
        <f t="shared" si="5860"/>
        <v/>
      </c>
      <c r="P5797" s="106" t="str">
        <f t="shared" si="5882"/>
        <v/>
      </c>
      <c r="Q5797" s="106" t="str">
        <f t="shared" si="5883"/>
        <v/>
      </c>
      <c r="R5797" s="106" t="str">
        <f t="shared" si="5884"/>
        <v/>
      </c>
      <c r="S5797" s="106" t="str">
        <f t="shared" si="5885"/>
        <v/>
      </c>
      <c r="T5797" s="106" t="str">
        <f t="shared" si="5886"/>
        <v/>
      </c>
    </row>
    <row r="5798" spans="1:20" outlineLevel="1">
      <c r="A5798" s="169"/>
      <c r="B5798" s="117">
        <v>44792</v>
      </c>
      <c r="C5798" s="90">
        <v>0.91666666666666696</v>
      </c>
      <c r="D5798" s="106"/>
      <c r="E5798" s="106" t="str">
        <f t="shared" si="5870"/>
        <v/>
      </c>
      <c r="F5798" s="106"/>
      <c r="G5798" s="106" t="str">
        <f t="shared" si="5871"/>
        <v/>
      </c>
      <c r="H5798" s="106"/>
      <c r="I5798" s="106" t="str">
        <f t="shared" si="5872"/>
        <v/>
      </c>
      <c r="J5798" s="106"/>
      <c r="K5798" s="106" t="str">
        <f t="shared" si="5873"/>
        <v/>
      </c>
      <c r="L5798" s="107" t="str">
        <f t="shared" si="5874"/>
        <v>чи робить СНВВ?</v>
      </c>
      <c r="M5798" s="94"/>
      <c r="N5798" s="106" t="str">
        <f t="shared" si="5881"/>
        <v/>
      </c>
      <c r="O5798" s="106" t="str">
        <f t="shared" si="5860"/>
        <v/>
      </c>
      <c r="P5798" s="106" t="str">
        <f t="shared" si="5882"/>
        <v/>
      </c>
      <c r="Q5798" s="106" t="str">
        <f t="shared" si="5883"/>
        <v/>
      </c>
      <c r="R5798" s="106" t="str">
        <f t="shared" si="5884"/>
        <v/>
      </c>
      <c r="S5798" s="106" t="str">
        <f t="shared" si="5885"/>
        <v/>
      </c>
      <c r="T5798" s="106" t="str">
        <f t="shared" si="5886"/>
        <v/>
      </c>
    </row>
    <row r="5799" spans="1:20" outlineLevel="1">
      <c r="A5799" s="169"/>
      <c r="B5799" s="117">
        <v>44792</v>
      </c>
      <c r="C5799" s="90">
        <v>0.95833333333333304</v>
      </c>
      <c r="D5799" s="106"/>
      <c r="E5799" s="106" t="str">
        <f t="shared" si="5870"/>
        <v/>
      </c>
      <c r="F5799" s="106"/>
      <c r="G5799" s="106" t="str">
        <f t="shared" si="5871"/>
        <v/>
      </c>
      <c r="H5799" s="106"/>
      <c r="I5799" s="106" t="str">
        <f t="shared" si="5872"/>
        <v/>
      </c>
      <c r="J5799" s="106"/>
      <c r="K5799" s="106" t="str">
        <f t="shared" si="5873"/>
        <v/>
      </c>
      <c r="L5799" s="107" t="str">
        <f t="shared" si="5874"/>
        <v>чи робить СНВВ?</v>
      </c>
      <c r="M5799" s="94"/>
      <c r="N5799" s="106" t="str">
        <f t="shared" si="5881"/>
        <v/>
      </c>
      <c r="O5799" s="106" t="str">
        <f t="shared" si="5860"/>
        <v/>
      </c>
      <c r="P5799" s="106" t="str">
        <f t="shared" si="5882"/>
        <v/>
      </c>
      <c r="Q5799" s="106" t="str">
        <f t="shared" si="5883"/>
        <v/>
      </c>
      <c r="R5799" s="106" t="str">
        <f t="shared" si="5884"/>
        <v/>
      </c>
      <c r="S5799" s="106" t="str">
        <f t="shared" si="5885"/>
        <v/>
      </c>
      <c r="T5799" s="106" t="str">
        <f t="shared" si="5886"/>
        <v/>
      </c>
    </row>
    <row r="5800" spans="1:20" outlineLevel="1">
      <c r="A5800" s="169"/>
      <c r="B5800" s="117">
        <v>44792</v>
      </c>
      <c r="C5800" s="90">
        <v>1</v>
      </c>
      <c r="D5800" s="106"/>
      <c r="E5800" s="106" t="str">
        <f t="shared" si="5870"/>
        <v/>
      </c>
      <c r="F5800" s="106"/>
      <c r="G5800" s="106" t="str">
        <f t="shared" si="5871"/>
        <v/>
      </c>
      <c r="H5800" s="106"/>
      <c r="I5800" s="106" t="str">
        <f t="shared" si="5872"/>
        <v/>
      </c>
      <c r="J5800" s="106"/>
      <c r="K5800" s="106" t="str">
        <f t="shared" si="5873"/>
        <v/>
      </c>
      <c r="L5800" s="107" t="str">
        <f t="shared" si="5874"/>
        <v>чи робить СНВВ?</v>
      </c>
      <c r="M5800" s="94"/>
      <c r="N5800" s="106" t="str">
        <f t="shared" si="5881"/>
        <v/>
      </c>
      <c r="O5800" s="106" t="str">
        <f t="shared" si="5860"/>
        <v/>
      </c>
      <c r="P5800" s="106" t="str">
        <f t="shared" si="5882"/>
        <v/>
      </c>
      <c r="Q5800" s="106" t="str">
        <f t="shared" si="5883"/>
        <v/>
      </c>
      <c r="R5800" s="106" t="str">
        <f t="shared" si="5884"/>
        <v/>
      </c>
      <c r="S5800" s="106" t="str">
        <f t="shared" si="5885"/>
        <v/>
      </c>
      <c r="T5800" s="106" t="str">
        <f t="shared" si="5886"/>
        <v/>
      </c>
    </row>
    <row r="5801" spans="1:20">
      <c r="A5801" s="113"/>
      <c r="B5801" s="170" t="s">
        <v>319</v>
      </c>
      <c r="C5801" s="170"/>
      <c r="D5801" s="97">
        <f t="shared" ref="D5801" si="5887">SUM(D5777:D5800)</f>
        <v>0</v>
      </c>
      <c r="E5801" s="98">
        <f t="shared" ref="E5801" si="5888">COUNTIF(E5777:E5800,"&gt;0")</f>
        <v>0</v>
      </c>
      <c r="F5801" s="97">
        <f t="shared" ref="F5801" si="5889">SUM(F5777:F5800)</f>
        <v>0</v>
      </c>
      <c r="G5801" s="98">
        <f t="shared" ref="G5801" si="5890">COUNTIF(G5777:G5800,"&gt;0")</f>
        <v>0</v>
      </c>
      <c r="H5801" s="97">
        <f t="shared" ref="H5801" si="5891">SUM(H5777:H5800)</f>
        <v>0</v>
      </c>
      <c r="I5801" s="98">
        <f t="shared" ref="I5801" si="5892">COUNTIF(I5777:I5800,"&gt;0")</f>
        <v>0</v>
      </c>
      <c r="J5801" s="97">
        <f t="shared" ref="J5801" si="5893">SUM(J5777:J5800)</f>
        <v>0</v>
      </c>
      <c r="K5801" s="98">
        <f t="shared" ref="K5801" si="5894">COUNTIF(K5777:K5800,"&gt;0")</f>
        <v>0</v>
      </c>
      <c r="L5801" s="98">
        <f t="shared" ref="L5801" si="5895">COUNTIF(L5777:L5800,"СНВВ не працює")</f>
        <v>0</v>
      </c>
      <c r="M5801" s="94"/>
      <c r="N5801" s="97">
        <f>AVERAGEA(N5777:N5800)</f>
        <v>0</v>
      </c>
      <c r="O5801" s="97">
        <f>AVERAGEA(O5777:O5800)</f>
        <v>0</v>
      </c>
      <c r="P5801" s="97">
        <f>SUM(P5777:P5800)</f>
        <v>0</v>
      </c>
      <c r="Q5801" s="97">
        <f>SUM(Q5777:Q5800)</f>
        <v>0</v>
      </c>
      <c r="R5801" s="97">
        <f>SUM(R5777:R5800)</f>
        <v>0</v>
      </c>
      <c r="S5801" s="97">
        <f>SUM(S5777:S5800)</f>
        <v>0</v>
      </c>
      <c r="T5801" s="97">
        <f>SUM(T5777:T5800)</f>
        <v>0</v>
      </c>
    </row>
    <row r="5802" spans="1:20" outlineLevel="1">
      <c r="A5802" s="168">
        <v>44793</v>
      </c>
      <c r="B5802" s="117">
        <v>44793</v>
      </c>
      <c r="C5802" s="90">
        <v>4.1666666666666664E-2</v>
      </c>
      <c r="D5802" s="106"/>
      <c r="E5802" s="106" t="str">
        <f t="shared" ref="E5802:E5825" si="5896">IF(D5802="","",IF(D5802&lt;1,1,0))</f>
        <v/>
      </c>
      <c r="F5802" s="106"/>
      <c r="G5802" s="106" t="str">
        <f t="shared" ref="G5802:G5825" si="5897">IF(F5802="","",IF(F5802&lt;1,1,0))</f>
        <v/>
      </c>
      <c r="H5802" s="106"/>
      <c r="I5802" s="106" t="str">
        <f t="shared" ref="I5802:I5825" si="5898">IF(H5802="","",IF(H5802&lt;1,1,0))</f>
        <v/>
      </c>
      <c r="J5802" s="106"/>
      <c r="K5802" s="106" t="str">
        <f t="shared" ref="K5802:K5825" si="5899">IF(J5802="","",IF(J5802&lt;1,1,0))</f>
        <v/>
      </c>
      <c r="L5802" s="107" t="str">
        <f t="shared" ref="L5802:L5825" si="5900">IF(H5802="","чи робить СНВВ?",IF(J5802="","чи роблять агрегати?",IF($J5802=0,"агрегати не працюють",IF(AND($H5802=0,$J5802=1),"СНВВ не працює","OK"))))</f>
        <v>чи робить СНВВ?</v>
      </c>
      <c r="M5802" s="94"/>
      <c r="N5802" s="106" t="str">
        <f t="shared" ref="N5802" si="5901">IF(OR(E5802&lt;&gt;0, J5802=0), "",D5802)</f>
        <v/>
      </c>
      <c r="O5802" s="106" t="str">
        <f t="shared" si="5860"/>
        <v/>
      </c>
      <c r="P5802" s="106" t="str">
        <f t="shared" ref="P5802" si="5902">IF(AND($E5802&lt;&gt;0,$J5802=1),D5802,O5802)</f>
        <v/>
      </c>
      <c r="Q5802" s="106" t="str">
        <f t="shared" ref="Q5802" si="5903">IF(OR(G5802&lt;&gt;0, J5802=0), "",F5802)</f>
        <v/>
      </c>
      <c r="R5802" s="106" t="str">
        <f t="shared" ref="R5802" si="5904">IF(Q5802="", "",(Q5802*$S$2+$S$3))</f>
        <v/>
      </c>
      <c r="S5802" s="106" t="str">
        <f t="shared" ref="S5802" si="5905">IF(AND(G5802&lt;&gt;0,J5802=1),F5802,R5802)</f>
        <v/>
      </c>
      <c r="T5802" s="106" t="str">
        <f t="shared" ref="T5802" si="5906">IFERROR(P5802*S5802,"")</f>
        <v/>
      </c>
    </row>
    <row r="5803" spans="1:20" outlineLevel="1">
      <c r="A5803" s="169"/>
      <c r="B5803" s="117">
        <v>44793</v>
      </c>
      <c r="C5803" s="90">
        <v>8.3333333333333301E-2</v>
      </c>
      <c r="D5803" s="106"/>
      <c r="E5803" s="106" t="str">
        <f t="shared" si="5896"/>
        <v/>
      </c>
      <c r="F5803" s="106"/>
      <c r="G5803" s="106" t="str">
        <f t="shared" si="5897"/>
        <v/>
      </c>
      <c r="H5803" s="106"/>
      <c r="I5803" s="106" t="str">
        <f t="shared" si="5898"/>
        <v/>
      </c>
      <c r="J5803" s="106"/>
      <c r="K5803" s="106" t="str">
        <f t="shared" si="5899"/>
        <v/>
      </c>
      <c r="L5803" s="107" t="str">
        <f t="shared" si="5900"/>
        <v>чи робить СНВВ?</v>
      </c>
      <c r="M5803" s="94"/>
      <c r="N5803" s="106" t="str">
        <f t="shared" ref="N5803:N5825" si="5907">IF(OR(E5803&lt;&gt;0, J5803=0), "",D5803)</f>
        <v/>
      </c>
      <c r="O5803" s="106" t="str">
        <f t="shared" si="5860"/>
        <v/>
      </c>
      <c r="P5803" s="106" t="str">
        <f t="shared" ref="P5803:P5825" si="5908">IF(AND($E5803&lt;&gt;0,$J5803=1),D5803,O5803)</f>
        <v/>
      </c>
      <c r="Q5803" s="106" t="str">
        <f t="shared" ref="Q5803:Q5825" si="5909">IF(OR(G5803&lt;&gt;0, J5803=0), "",F5803)</f>
        <v/>
      </c>
      <c r="R5803" s="106" t="str">
        <f t="shared" ref="R5803:R5825" si="5910">IF(Q5803="", "",(Q5803*$S$2+$S$3))</f>
        <v/>
      </c>
      <c r="S5803" s="106" t="str">
        <f t="shared" ref="S5803:S5825" si="5911">IF(AND(G5803&lt;&gt;0,J5803=1),F5803,R5803)</f>
        <v/>
      </c>
      <c r="T5803" s="106" t="str">
        <f t="shared" ref="T5803:T5825" si="5912">IFERROR(P5803*S5803,"")</f>
        <v/>
      </c>
    </row>
    <row r="5804" spans="1:20" outlineLevel="1">
      <c r="A5804" s="169"/>
      <c r="B5804" s="117">
        <v>44793</v>
      </c>
      <c r="C5804" s="90">
        <v>0.125</v>
      </c>
      <c r="D5804" s="106"/>
      <c r="E5804" s="106" t="str">
        <f t="shared" si="5896"/>
        <v/>
      </c>
      <c r="F5804" s="106"/>
      <c r="G5804" s="106" t="str">
        <f t="shared" si="5897"/>
        <v/>
      </c>
      <c r="H5804" s="106"/>
      <c r="I5804" s="106" t="str">
        <f t="shared" si="5898"/>
        <v/>
      </c>
      <c r="J5804" s="106"/>
      <c r="K5804" s="106" t="str">
        <f t="shared" si="5899"/>
        <v/>
      </c>
      <c r="L5804" s="107" t="str">
        <f t="shared" si="5900"/>
        <v>чи робить СНВВ?</v>
      </c>
      <c r="M5804" s="94"/>
      <c r="N5804" s="106" t="str">
        <f t="shared" si="5907"/>
        <v/>
      </c>
      <c r="O5804" s="106" t="str">
        <f t="shared" si="5860"/>
        <v/>
      </c>
      <c r="P5804" s="106" t="str">
        <f t="shared" si="5908"/>
        <v/>
      </c>
      <c r="Q5804" s="106" t="str">
        <f t="shared" si="5909"/>
        <v/>
      </c>
      <c r="R5804" s="106" t="str">
        <f t="shared" si="5910"/>
        <v/>
      </c>
      <c r="S5804" s="106" t="str">
        <f t="shared" si="5911"/>
        <v/>
      </c>
      <c r="T5804" s="106" t="str">
        <f t="shared" si="5912"/>
        <v/>
      </c>
    </row>
    <row r="5805" spans="1:20" outlineLevel="1">
      <c r="A5805" s="169"/>
      <c r="B5805" s="117">
        <v>44793</v>
      </c>
      <c r="C5805" s="90">
        <v>0.16666666666666699</v>
      </c>
      <c r="D5805" s="106"/>
      <c r="E5805" s="106" t="str">
        <f t="shared" si="5896"/>
        <v/>
      </c>
      <c r="F5805" s="106"/>
      <c r="G5805" s="106" t="str">
        <f t="shared" si="5897"/>
        <v/>
      </c>
      <c r="H5805" s="106"/>
      <c r="I5805" s="106" t="str">
        <f t="shared" si="5898"/>
        <v/>
      </c>
      <c r="J5805" s="106"/>
      <c r="K5805" s="106" t="str">
        <f t="shared" si="5899"/>
        <v/>
      </c>
      <c r="L5805" s="107" t="str">
        <f t="shared" si="5900"/>
        <v>чи робить СНВВ?</v>
      </c>
      <c r="M5805" s="94"/>
      <c r="N5805" s="106" t="str">
        <f t="shared" si="5907"/>
        <v/>
      </c>
      <c r="O5805" s="106" t="str">
        <f t="shared" si="5860"/>
        <v/>
      </c>
      <c r="P5805" s="106" t="str">
        <f t="shared" si="5908"/>
        <v/>
      </c>
      <c r="Q5805" s="106" t="str">
        <f t="shared" si="5909"/>
        <v/>
      </c>
      <c r="R5805" s="106" t="str">
        <f t="shared" si="5910"/>
        <v/>
      </c>
      <c r="S5805" s="106" t="str">
        <f t="shared" si="5911"/>
        <v/>
      </c>
      <c r="T5805" s="106" t="str">
        <f t="shared" si="5912"/>
        <v/>
      </c>
    </row>
    <row r="5806" spans="1:20" outlineLevel="1">
      <c r="A5806" s="169"/>
      <c r="B5806" s="117">
        <v>44793</v>
      </c>
      <c r="C5806" s="90">
        <v>0.20833333333333301</v>
      </c>
      <c r="D5806" s="106"/>
      <c r="E5806" s="106" t="str">
        <f t="shared" si="5896"/>
        <v/>
      </c>
      <c r="F5806" s="106"/>
      <c r="G5806" s="106" t="str">
        <f t="shared" si="5897"/>
        <v/>
      </c>
      <c r="H5806" s="106"/>
      <c r="I5806" s="106" t="str">
        <f t="shared" si="5898"/>
        <v/>
      </c>
      <c r="J5806" s="106"/>
      <c r="K5806" s="106" t="str">
        <f t="shared" si="5899"/>
        <v/>
      </c>
      <c r="L5806" s="107" t="str">
        <f t="shared" si="5900"/>
        <v>чи робить СНВВ?</v>
      </c>
      <c r="M5806" s="94"/>
      <c r="N5806" s="106" t="str">
        <f t="shared" si="5907"/>
        <v/>
      </c>
      <c r="O5806" s="106" t="str">
        <f t="shared" si="5860"/>
        <v/>
      </c>
      <c r="P5806" s="106" t="str">
        <f t="shared" si="5908"/>
        <v/>
      </c>
      <c r="Q5806" s="106" t="str">
        <f t="shared" si="5909"/>
        <v/>
      </c>
      <c r="R5806" s="106" t="str">
        <f t="shared" si="5910"/>
        <v/>
      </c>
      <c r="S5806" s="106" t="str">
        <f t="shared" si="5911"/>
        <v/>
      </c>
      <c r="T5806" s="106" t="str">
        <f t="shared" si="5912"/>
        <v/>
      </c>
    </row>
    <row r="5807" spans="1:20" outlineLevel="1">
      <c r="A5807" s="169"/>
      <c r="B5807" s="117">
        <v>44793</v>
      </c>
      <c r="C5807" s="90">
        <v>0.25</v>
      </c>
      <c r="D5807" s="106"/>
      <c r="E5807" s="106" t="str">
        <f t="shared" si="5896"/>
        <v/>
      </c>
      <c r="F5807" s="106"/>
      <c r="G5807" s="106" t="str">
        <f t="shared" si="5897"/>
        <v/>
      </c>
      <c r="H5807" s="106"/>
      <c r="I5807" s="106" t="str">
        <f t="shared" si="5898"/>
        <v/>
      </c>
      <c r="J5807" s="106"/>
      <c r="K5807" s="106" t="str">
        <f t="shared" si="5899"/>
        <v/>
      </c>
      <c r="L5807" s="107" t="str">
        <f t="shared" si="5900"/>
        <v>чи робить СНВВ?</v>
      </c>
      <c r="M5807" s="94"/>
      <c r="N5807" s="106" t="str">
        <f t="shared" si="5907"/>
        <v/>
      </c>
      <c r="O5807" s="106" t="str">
        <f t="shared" si="5860"/>
        <v/>
      </c>
      <c r="P5807" s="106" t="str">
        <f t="shared" si="5908"/>
        <v/>
      </c>
      <c r="Q5807" s="106" t="str">
        <f t="shared" si="5909"/>
        <v/>
      </c>
      <c r="R5807" s="106" t="str">
        <f t="shared" si="5910"/>
        <v/>
      </c>
      <c r="S5807" s="106" t="str">
        <f t="shared" si="5911"/>
        <v/>
      </c>
      <c r="T5807" s="106" t="str">
        <f t="shared" si="5912"/>
        <v/>
      </c>
    </row>
    <row r="5808" spans="1:20" outlineLevel="1">
      <c r="A5808" s="169"/>
      <c r="B5808" s="117">
        <v>44793</v>
      </c>
      <c r="C5808" s="90">
        <v>0.29166666666666702</v>
      </c>
      <c r="D5808" s="106"/>
      <c r="E5808" s="106" t="str">
        <f t="shared" si="5896"/>
        <v/>
      </c>
      <c r="F5808" s="106"/>
      <c r="G5808" s="106" t="str">
        <f t="shared" si="5897"/>
        <v/>
      </c>
      <c r="H5808" s="106"/>
      <c r="I5808" s="106" t="str">
        <f t="shared" si="5898"/>
        <v/>
      </c>
      <c r="J5808" s="106"/>
      <c r="K5808" s="106" t="str">
        <f t="shared" si="5899"/>
        <v/>
      </c>
      <c r="L5808" s="107" t="str">
        <f t="shared" si="5900"/>
        <v>чи робить СНВВ?</v>
      </c>
      <c r="M5808" s="94"/>
      <c r="N5808" s="106" t="str">
        <f t="shared" si="5907"/>
        <v/>
      </c>
      <c r="O5808" s="106" t="str">
        <f t="shared" si="5860"/>
        <v/>
      </c>
      <c r="P5808" s="106" t="str">
        <f t="shared" si="5908"/>
        <v/>
      </c>
      <c r="Q5808" s="106" t="str">
        <f t="shared" si="5909"/>
        <v/>
      </c>
      <c r="R5808" s="106" t="str">
        <f t="shared" si="5910"/>
        <v/>
      </c>
      <c r="S5808" s="106" t="str">
        <f t="shared" si="5911"/>
        <v/>
      </c>
      <c r="T5808" s="106" t="str">
        <f t="shared" si="5912"/>
        <v/>
      </c>
    </row>
    <row r="5809" spans="1:20" outlineLevel="1">
      <c r="A5809" s="169"/>
      <c r="B5809" s="117">
        <v>44793</v>
      </c>
      <c r="C5809" s="90">
        <v>0.33333333333333298</v>
      </c>
      <c r="D5809" s="106"/>
      <c r="E5809" s="106" t="str">
        <f t="shared" si="5896"/>
        <v/>
      </c>
      <c r="F5809" s="106"/>
      <c r="G5809" s="106" t="str">
        <f t="shared" si="5897"/>
        <v/>
      </c>
      <c r="H5809" s="106"/>
      <c r="I5809" s="106" t="str">
        <f t="shared" si="5898"/>
        <v/>
      </c>
      <c r="J5809" s="106"/>
      <c r="K5809" s="106" t="str">
        <f t="shared" si="5899"/>
        <v/>
      </c>
      <c r="L5809" s="107" t="str">
        <f t="shared" si="5900"/>
        <v>чи робить СНВВ?</v>
      </c>
      <c r="M5809" s="94"/>
      <c r="N5809" s="106" t="str">
        <f t="shared" si="5907"/>
        <v/>
      </c>
      <c r="O5809" s="106" t="str">
        <f t="shared" si="5860"/>
        <v/>
      </c>
      <c r="P5809" s="106" t="str">
        <f t="shared" si="5908"/>
        <v/>
      </c>
      <c r="Q5809" s="106" t="str">
        <f t="shared" si="5909"/>
        <v/>
      </c>
      <c r="R5809" s="106" t="str">
        <f t="shared" si="5910"/>
        <v/>
      </c>
      <c r="S5809" s="106" t="str">
        <f t="shared" si="5911"/>
        <v/>
      </c>
      <c r="T5809" s="106" t="str">
        <f t="shared" si="5912"/>
        <v/>
      </c>
    </row>
    <row r="5810" spans="1:20" outlineLevel="1">
      <c r="A5810" s="169"/>
      <c r="B5810" s="117">
        <v>44793</v>
      </c>
      <c r="C5810" s="90">
        <v>0.375</v>
      </c>
      <c r="D5810" s="106"/>
      <c r="E5810" s="106" t="str">
        <f t="shared" si="5896"/>
        <v/>
      </c>
      <c r="F5810" s="106"/>
      <c r="G5810" s="106" t="str">
        <f t="shared" si="5897"/>
        <v/>
      </c>
      <c r="H5810" s="106"/>
      <c r="I5810" s="106" t="str">
        <f t="shared" si="5898"/>
        <v/>
      </c>
      <c r="J5810" s="106"/>
      <c r="K5810" s="106" t="str">
        <f t="shared" si="5899"/>
        <v/>
      </c>
      <c r="L5810" s="107" t="str">
        <f t="shared" si="5900"/>
        <v>чи робить СНВВ?</v>
      </c>
      <c r="M5810" s="94"/>
      <c r="N5810" s="106" t="str">
        <f t="shared" si="5907"/>
        <v/>
      </c>
      <c r="O5810" s="106" t="str">
        <f t="shared" si="5860"/>
        <v/>
      </c>
      <c r="P5810" s="106" t="str">
        <f t="shared" si="5908"/>
        <v/>
      </c>
      <c r="Q5810" s="106" t="str">
        <f t="shared" si="5909"/>
        <v/>
      </c>
      <c r="R5810" s="106" t="str">
        <f t="shared" si="5910"/>
        <v/>
      </c>
      <c r="S5810" s="106" t="str">
        <f t="shared" si="5911"/>
        <v/>
      </c>
      <c r="T5810" s="106" t="str">
        <f t="shared" si="5912"/>
        <v/>
      </c>
    </row>
    <row r="5811" spans="1:20" outlineLevel="1">
      <c r="A5811" s="169"/>
      <c r="B5811" s="117">
        <v>44793</v>
      </c>
      <c r="C5811" s="90">
        <v>0.41666666666666702</v>
      </c>
      <c r="D5811" s="106"/>
      <c r="E5811" s="106" t="str">
        <f t="shared" si="5896"/>
        <v/>
      </c>
      <c r="F5811" s="106"/>
      <c r="G5811" s="106" t="str">
        <f t="shared" si="5897"/>
        <v/>
      </c>
      <c r="H5811" s="106"/>
      <c r="I5811" s="106" t="str">
        <f t="shared" si="5898"/>
        <v/>
      </c>
      <c r="J5811" s="106"/>
      <c r="K5811" s="106" t="str">
        <f t="shared" si="5899"/>
        <v/>
      </c>
      <c r="L5811" s="107" t="str">
        <f t="shared" si="5900"/>
        <v>чи робить СНВВ?</v>
      </c>
      <c r="M5811" s="94"/>
      <c r="N5811" s="106" t="str">
        <f t="shared" si="5907"/>
        <v/>
      </c>
      <c r="O5811" s="106" t="str">
        <f t="shared" si="5860"/>
        <v/>
      </c>
      <c r="P5811" s="106" t="str">
        <f t="shared" si="5908"/>
        <v/>
      </c>
      <c r="Q5811" s="106" t="str">
        <f t="shared" si="5909"/>
        <v/>
      </c>
      <c r="R5811" s="106" t="str">
        <f t="shared" si="5910"/>
        <v/>
      </c>
      <c r="S5811" s="106" t="str">
        <f t="shared" si="5911"/>
        <v/>
      </c>
      <c r="T5811" s="106" t="str">
        <f t="shared" si="5912"/>
        <v/>
      </c>
    </row>
    <row r="5812" spans="1:20" outlineLevel="1">
      <c r="A5812" s="169"/>
      <c r="B5812" s="117">
        <v>44793</v>
      </c>
      <c r="C5812" s="90">
        <v>0.45833333333333298</v>
      </c>
      <c r="D5812" s="106"/>
      <c r="E5812" s="106" t="str">
        <f t="shared" si="5896"/>
        <v/>
      </c>
      <c r="F5812" s="106"/>
      <c r="G5812" s="106" t="str">
        <f t="shared" si="5897"/>
        <v/>
      </c>
      <c r="H5812" s="106"/>
      <c r="I5812" s="106" t="str">
        <f t="shared" si="5898"/>
        <v/>
      </c>
      <c r="J5812" s="106"/>
      <c r="K5812" s="106" t="str">
        <f t="shared" si="5899"/>
        <v/>
      </c>
      <c r="L5812" s="107" t="str">
        <f t="shared" si="5900"/>
        <v>чи робить СНВВ?</v>
      </c>
      <c r="M5812" s="94"/>
      <c r="N5812" s="106" t="str">
        <f t="shared" si="5907"/>
        <v/>
      </c>
      <c r="O5812" s="106" t="str">
        <f t="shared" si="5860"/>
        <v/>
      </c>
      <c r="P5812" s="106" t="str">
        <f t="shared" si="5908"/>
        <v/>
      </c>
      <c r="Q5812" s="106" t="str">
        <f t="shared" si="5909"/>
        <v/>
      </c>
      <c r="R5812" s="106" t="str">
        <f t="shared" si="5910"/>
        <v/>
      </c>
      <c r="S5812" s="106" t="str">
        <f t="shared" si="5911"/>
        <v/>
      </c>
      <c r="T5812" s="106" t="str">
        <f t="shared" si="5912"/>
        <v/>
      </c>
    </row>
    <row r="5813" spans="1:20" outlineLevel="1">
      <c r="A5813" s="169"/>
      <c r="B5813" s="117">
        <v>44793</v>
      </c>
      <c r="C5813" s="90">
        <v>0.5</v>
      </c>
      <c r="D5813" s="106"/>
      <c r="E5813" s="106" t="str">
        <f t="shared" si="5896"/>
        <v/>
      </c>
      <c r="F5813" s="106"/>
      <c r="G5813" s="106" t="str">
        <f t="shared" si="5897"/>
        <v/>
      </c>
      <c r="H5813" s="106"/>
      <c r="I5813" s="106" t="str">
        <f t="shared" si="5898"/>
        <v/>
      </c>
      <c r="J5813" s="106"/>
      <c r="K5813" s="106" t="str">
        <f t="shared" si="5899"/>
        <v/>
      </c>
      <c r="L5813" s="107" t="str">
        <f t="shared" si="5900"/>
        <v>чи робить СНВВ?</v>
      </c>
      <c r="M5813" s="94"/>
      <c r="N5813" s="106" t="str">
        <f t="shared" si="5907"/>
        <v/>
      </c>
      <c r="O5813" s="106" t="str">
        <f t="shared" si="5860"/>
        <v/>
      </c>
      <c r="P5813" s="106" t="str">
        <f t="shared" si="5908"/>
        <v/>
      </c>
      <c r="Q5813" s="106" t="str">
        <f t="shared" si="5909"/>
        <v/>
      </c>
      <c r="R5813" s="106" t="str">
        <f t="shared" si="5910"/>
        <v/>
      </c>
      <c r="S5813" s="106" t="str">
        <f t="shared" si="5911"/>
        <v/>
      </c>
      <c r="T5813" s="106" t="str">
        <f t="shared" si="5912"/>
        <v/>
      </c>
    </row>
    <row r="5814" spans="1:20" outlineLevel="1">
      <c r="A5814" s="169"/>
      <c r="B5814" s="117">
        <v>44793</v>
      </c>
      <c r="C5814" s="90">
        <v>0.54166666666666696</v>
      </c>
      <c r="D5814" s="106"/>
      <c r="E5814" s="106" t="str">
        <f t="shared" si="5896"/>
        <v/>
      </c>
      <c r="F5814" s="106"/>
      <c r="G5814" s="106" t="str">
        <f t="shared" si="5897"/>
        <v/>
      </c>
      <c r="H5814" s="106"/>
      <c r="I5814" s="106" t="str">
        <f t="shared" si="5898"/>
        <v/>
      </c>
      <c r="J5814" s="106"/>
      <c r="K5814" s="106" t="str">
        <f t="shared" si="5899"/>
        <v/>
      </c>
      <c r="L5814" s="107" t="str">
        <f t="shared" si="5900"/>
        <v>чи робить СНВВ?</v>
      </c>
      <c r="M5814" s="94"/>
      <c r="N5814" s="106" t="str">
        <f t="shared" si="5907"/>
        <v/>
      </c>
      <c r="O5814" s="106" t="str">
        <f t="shared" si="5860"/>
        <v/>
      </c>
      <c r="P5814" s="106" t="str">
        <f t="shared" si="5908"/>
        <v/>
      </c>
      <c r="Q5814" s="106" t="str">
        <f t="shared" si="5909"/>
        <v/>
      </c>
      <c r="R5814" s="106" t="str">
        <f t="shared" si="5910"/>
        <v/>
      </c>
      <c r="S5814" s="106" t="str">
        <f t="shared" si="5911"/>
        <v/>
      </c>
      <c r="T5814" s="106" t="str">
        <f t="shared" si="5912"/>
        <v/>
      </c>
    </row>
    <row r="5815" spans="1:20" outlineLevel="1">
      <c r="A5815" s="169"/>
      <c r="B5815" s="117">
        <v>44793</v>
      </c>
      <c r="C5815" s="90">
        <v>0.58333333333333304</v>
      </c>
      <c r="D5815" s="106"/>
      <c r="E5815" s="106" t="str">
        <f t="shared" si="5896"/>
        <v/>
      </c>
      <c r="F5815" s="106"/>
      <c r="G5815" s="106" t="str">
        <f t="shared" si="5897"/>
        <v/>
      </c>
      <c r="H5815" s="106"/>
      <c r="I5815" s="106" t="str">
        <f t="shared" si="5898"/>
        <v/>
      </c>
      <c r="J5815" s="106"/>
      <c r="K5815" s="106" t="str">
        <f t="shared" si="5899"/>
        <v/>
      </c>
      <c r="L5815" s="107" t="str">
        <f t="shared" si="5900"/>
        <v>чи робить СНВВ?</v>
      </c>
      <c r="M5815" s="94"/>
      <c r="N5815" s="106" t="str">
        <f t="shared" si="5907"/>
        <v/>
      </c>
      <c r="O5815" s="106" t="str">
        <f t="shared" si="5860"/>
        <v/>
      </c>
      <c r="P5815" s="106" t="str">
        <f t="shared" si="5908"/>
        <v/>
      </c>
      <c r="Q5815" s="106" t="str">
        <f t="shared" si="5909"/>
        <v/>
      </c>
      <c r="R5815" s="106" t="str">
        <f t="shared" si="5910"/>
        <v/>
      </c>
      <c r="S5815" s="106" t="str">
        <f t="shared" si="5911"/>
        <v/>
      </c>
      <c r="T5815" s="106" t="str">
        <f t="shared" si="5912"/>
        <v/>
      </c>
    </row>
    <row r="5816" spans="1:20" outlineLevel="1">
      <c r="A5816" s="169"/>
      <c r="B5816" s="117">
        <v>44793</v>
      </c>
      <c r="C5816" s="90">
        <v>0.625</v>
      </c>
      <c r="D5816" s="106"/>
      <c r="E5816" s="106" t="str">
        <f t="shared" si="5896"/>
        <v/>
      </c>
      <c r="F5816" s="106"/>
      <c r="G5816" s="106" t="str">
        <f t="shared" si="5897"/>
        <v/>
      </c>
      <c r="H5816" s="106"/>
      <c r="I5816" s="106" t="str">
        <f t="shared" si="5898"/>
        <v/>
      </c>
      <c r="J5816" s="106"/>
      <c r="K5816" s="106" t="str">
        <f t="shared" si="5899"/>
        <v/>
      </c>
      <c r="L5816" s="107" t="str">
        <f t="shared" si="5900"/>
        <v>чи робить СНВВ?</v>
      </c>
      <c r="M5816" s="94"/>
      <c r="N5816" s="106" t="str">
        <f t="shared" si="5907"/>
        <v/>
      </c>
      <c r="O5816" s="106" t="str">
        <f t="shared" si="5860"/>
        <v/>
      </c>
      <c r="P5816" s="106" t="str">
        <f t="shared" si="5908"/>
        <v/>
      </c>
      <c r="Q5816" s="106" t="str">
        <f t="shared" si="5909"/>
        <v/>
      </c>
      <c r="R5816" s="106" t="str">
        <f t="shared" si="5910"/>
        <v/>
      </c>
      <c r="S5816" s="106" t="str">
        <f t="shared" si="5911"/>
        <v/>
      </c>
      <c r="T5816" s="106" t="str">
        <f t="shared" si="5912"/>
        <v/>
      </c>
    </row>
    <row r="5817" spans="1:20" outlineLevel="1">
      <c r="A5817" s="169"/>
      <c r="B5817" s="117">
        <v>44793</v>
      </c>
      <c r="C5817" s="90">
        <v>0.66666666666666696</v>
      </c>
      <c r="D5817" s="106"/>
      <c r="E5817" s="106" t="str">
        <f t="shared" si="5896"/>
        <v/>
      </c>
      <c r="F5817" s="106"/>
      <c r="G5817" s="106" t="str">
        <f t="shared" si="5897"/>
        <v/>
      </c>
      <c r="H5817" s="106"/>
      <c r="I5817" s="106" t="str">
        <f t="shared" si="5898"/>
        <v/>
      </c>
      <c r="J5817" s="106"/>
      <c r="K5817" s="106" t="str">
        <f t="shared" si="5899"/>
        <v/>
      </c>
      <c r="L5817" s="107" t="str">
        <f t="shared" si="5900"/>
        <v>чи робить СНВВ?</v>
      </c>
      <c r="M5817" s="94"/>
      <c r="N5817" s="106" t="str">
        <f t="shared" si="5907"/>
        <v/>
      </c>
      <c r="O5817" s="106" t="str">
        <f t="shared" si="5860"/>
        <v/>
      </c>
      <c r="P5817" s="106" t="str">
        <f t="shared" si="5908"/>
        <v/>
      </c>
      <c r="Q5817" s="106" t="str">
        <f t="shared" si="5909"/>
        <v/>
      </c>
      <c r="R5817" s="106" t="str">
        <f t="shared" si="5910"/>
        <v/>
      </c>
      <c r="S5817" s="106" t="str">
        <f t="shared" si="5911"/>
        <v/>
      </c>
      <c r="T5817" s="106" t="str">
        <f t="shared" si="5912"/>
        <v/>
      </c>
    </row>
    <row r="5818" spans="1:20" outlineLevel="1">
      <c r="A5818" s="169"/>
      <c r="B5818" s="117">
        <v>44793</v>
      </c>
      <c r="C5818" s="90">
        <v>0.70833333333333304</v>
      </c>
      <c r="D5818" s="106"/>
      <c r="E5818" s="106" t="str">
        <f t="shared" si="5896"/>
        <v/>
      </c>
      <c r="F5818" s="106"/>
      <c r="G5818" s="106" t="str">
        <f t="shared" si="5897"/>
        <v/>
      </c>
      <c r="H5818" s="106"/>
      <c r="I5818" s="106" t="str">
        <f t="shared" si="5898"/>
        <v/>
      </c>
      <c r="J5818" s="106"/>
      <c r="K5818" s="106" t="str">
        <f t="shared" si="5899"/>
        <v/>
      </c>
      <c r="L5818" s="107" t="str">
        <f t="shared" si="5900"/>
        <v>чи робить СНВВ?</v>
      </c>
      <c r="M5818" s="94"/>
      <c r="N5818" s="106" t="str">
        <f t="shared" si="5907"/>
        <v/>
      </c>
      <c r="O5818" s="106" t="str">
        <f t="shared" si="5860"/>
        <v/>
      </c>
      <c r="P5818" s="106" t="str">
        <f t="shared" si="5908"/>
        <v/>
      </c>
      <c r="Q5818" s="106" t="str">
        <f t="shared" si="5909"/>
        <v/>
      </c>
      <c r="R5818" s="106" t="str">
        <f t="shared" si="5910"/>
        <v/>
      </c>
      <c r="S5818" s="106" t="str">
        <f t="shared" si="5911"/>
        <v/>
      </c>
      <c r="T5818" s="106" t="str">
        <f t="shared" si="5912"/>
        <v/>
      </c>
    </row>
    <row r="5819" spans="1:20" outlineLevel="1">
      <c r="A5819" s="169"/>
      <c r="B5819" s="117">
        <v>44793</v>
      </c>
      <c r="C5819" s="90">
        <v>0.75</v>
      </c>
      <c r="D5819" s="106"/>
      <c r="E5819" s="106" t="str">
        <f t="shared" si="5896"/>
        <v/>
      </c>
      <c r="F5819" s="106"/>
      <c r="G5819" s="106" t="str">
        <f t="shared" si="5897"/>
        <v/>
      </c>
      <c r="H5819" s="106"/>
      <c r="I5819" s="106" t="str">
        <f t="shared" si="5898"/>
        <v/>
      </c>
      <c r="J5819" s="106"/>
      <c r="K5819" s="106" t="str">
        <f t="shared" si="5899"/>
        <v/>
      </c>
      <c r="L5819" s="107" t="str">
        <f t="shared" si="5900"/>
        <v>чи робить СНВВ?</v>
      </c>
      <c r="M5819" s="94"/>
      <c r="N5819" s="106" t="str">
        <f t="shared" si="5907"/>
        <v/>
      </c>
      <c r="O5819" s="106" t="str">
        <f t="shared" si="5860"/>
        <v/>
      </c>
      <c r="P5819" s="106" t="str">
        <f t="shared" si="5908"/>
        <v/>
      </c>
      <c r="Q5819" s="106" t="str">
        <f t="shared" si="5909"/>
        <v/>
      </c>
      <c r="R5819" s="106" t="str">
        <f t="shared" si="5910"/>
        <v/>
      </c>
      <c r="S5819" s="106" t="str">
        <f t="shared" si="5911"/>
        <v/>
      </c>
      <c r="T5819" s="106" t="str">
        <f t="shared" si="5912"/>
        <v/>
      </c>
    </row>
    <row r="5820" spans="1:20" outlineLevel="1">
      <c r="A5820" s="169"/>
      <c r="B5820" s="117">
        <v>44793</v>
      </c>
      <c r="C5820" s="90">
        <v>0.79166666666666696</v>
      </c>
      <c r="D5820" s="106"/>
      <c r="E5820" s="106" t="str">
        <f t="shared" si="5896"/>
        <v/>
      </c>
      <c r="F5820" s="106"/>
      <c r="G5820" s="106" t="str">
        <f t="shared" si="5897"/>
        <v/>
      </c>
      <c r="H5820" s="106"/>
      <c r="I5820" s="106" t="str">
        <f t="shared" si="5898"/>
        <v/>
      </c>
      <c r="J5820" s="106"/>
      <c r="K5820" s="106" t="str">
        <f t="shared" si="5899"/>
        <v/>
      </c>
      <c r="L5820" s="107" t="str">
        <f t="shared" si="5900"/>
        <v>чи робить СНВВ?</v>
      </c>
      <c r="M5820" s="94"/>
      <c r="N5820" s="106" t="str">
        <f t="shared" si="5907"/>
        <v/>
      </c>
      <c r="O5820" s="106" t="str">
        <f t="shared" si="5860"/>
        <v/>
      </c>
      <c r="P5820" s="106" t="str">
        <f t="shared" si="5908"/>
        <v/>
      </c>
      <c r="Q5820" s="106" t="str">
        <f t="shared" si="5909"/>
        <v/>
      </c>
      <c r="R5820" s="106" t="str">
        <f t="shared" si="5910"/>
        <v/>
      </c>
      <c r="S5820" s="106" t="str">
        <f t="shared" si="5911"/>
        <v/>
      </c>
      <c r="T5820" s="106" t="str">
        <f t="shared" si="5912"/>
        <v/>
      </c>
    </row>
    <row r="5821" spans="1:20" outlineLevel="1">
      <c r="A5821" s="169"/>
      <c r="B5821" s="117">
        <v>44793</v>
      </c>
      <c r="C5821" s="90">
        <v>0.83333333333333304</v>
      </c>
      <c r="D5821" s="106"/>
      <c r="E5821" s="106" t="str">
        <f t="shared" si="5896"/>
        <v/>
      </c>
      <c r="F5821" s="106"/>
      <c r="G5821" s="106" t="str">
        <f t="shared" si="5897"/>
        <v/>
      </c>
      <c r="H5821" s="106"/>
      <c r="I5821" s="106" t="str">
        <f t="shared" si="5898"/>
        <v/>
      </c>
      <c r="J5821" s="106"/>
      <c r="K5821" s="106" t="str">
        <f t="shared" si="5899"/>
        <v/>
      </c>
      <c r="L5821" s="107" t="str">
        <f t="shared" si="5900"/>
        <v>чи робить СНВВ?</v>
      </c>
      <c r="M5821" s="94"/>
      <c r="N5821" s="106" t="str">
        <f t="shared" si="5907"/>
        <v/>
      </c>
      <c r="O5821" s="106" t="str">
        <f t="shared" si="5860"/>
        <v/>
      </c>
      <c r="P5821" s="106" t="str">
        <f t="shared" si="5908"/>
        <v/>
      </c>
      <c r="Q5821" s="106" t="str">
        <f t="shared" si="5909"/>
        <v/>
      </c>
      <c r="R5821" s="106" t="str">
        <f t="shared" si="5910"/>
        <v/>
      </c>
      <c r="S5821" s="106" t="str">
        <f t="shared" si="5911"/>
        <v/>
      </c>
      <c r="T5821" s="106" t="str">
        <f t="shared" si="5912"/>
        <v/>
      </c>
    </row>
    <row r="5822" spans="1:20" outlineLevel="1">
      <c r="A5822" s="169"/>
      <c r="B5822" s="117">
        <v>44793</v>
      </c>
      <c r="C5822" s="90">
        <v>0.875</v>
      </c>
      <c r="D5822" s="106"/>
      <c r="E5822" s="106" t="str">
        <f t="shared" si="5896"/>
        <v/>
      </c>
      <c r="F5822" s="106"/>
      <c r="G5822" s="106" t="str">
        <f t="shared" si="5897"/>
        <v/>
      </c>
      <c r="H5822" s="106"/>
      <c r="I5822" s="106" t="str">
        <f t="shared" si="5898"/>
        <v/>
      </c>
      <c r="J5822" s="106"/>
      <c r="K5822" s="106" t="str">
        <f t="shared" si="5899"/>
        <v/>
      </c>
      <c r="L5822" s="107" t="str">
        <f t="shared" si="5900"/>
        <v>чи робить СНВВ?</v>
      </c>
      <c r="M5822" s="94"/>
      <c r="N5822" s="106" t="str">
        <f t="shared" si="5907"/>
        <v/>
      </c>
      <c r="O5822" s="106" t="str">
        <f t="shared" si="5860"/>
        <v/>
      </c>
      <c r="P5822" s="106" t="str">
        <f t="shared" si="5908"/>
        <v/>
      </c>
      <c r="Q5822" s="106" t="str">
        <f t="shared" si="5909"/>
        <v/>
      </c>
      <c r="R5822" s="106" t="str">
        <f t="shared" si="5910"/>
        <v/>
      </c>
      <c r="S5822" s="106" t="str">
        <f t="shared" si="5911"/>
        <v/>
      </c>
      <c r="T5822" s="106" t="str">
        <f t="shared" si="5912"/>
        <v/>
      </c>
    </row>
    <row r="5823" spans="1:20" outlineLevel="1">
      <c r="A5823" s="169"/>
      <c r="B5823" s="117">
        <v>44793</v>
      </c>
      <c r="C5823" s="90">
        <v>0.91666666666666696</v>
      </c>
      <c r="D5823" s="106"/>
      <c r="E5823" s="106" t="str">
        <f t="shared" si="5896"/>
        <v/>
      </c>
      <c r="F5823" s="106"/>
      <c r="G5823" s="106" t="str">
        <f t="shared" si="5897"/>
        <v/>
      </c>
      <c r="H5823" s="106"/>
      <c r="I5823" s="106" t="str">
        <f t="shared" si="5898"/>
        <v/>
      </c>
      <c r="J5823" s="106"/>
      <c r="K5823" s="106" t="str">
        <f t="shared" si="5899"/>
        <v/>
      </c>
      <c r="L5823" s="107" t="str">
        <f t="shared" si="5900"/>
        <v>чи робить СНВВ?</v>
      </c>
      <c r="M5823" s="94"/>
      <c r="N5823" s="106" t="str">
        <f t="shared" si="5907"/>
        <v/>
      </c>
      <c r="O5823" s="106" t="str">
        <f t="shared" si="5860"/>
        <v/>
      </c>
      <c r="P5823" s="106" t="str">
        <f t="shared" si="5908"/>
        <v/>
      </c>
      <c r="Q5823" s="106" t="str">
        <f t="shared" si="5909"/>
        <v/>
      </c>
      <c r="R5823" s="106" t="str">
        <f t="shared" si="5910"/>
        <v/>
      </c>
      <c r="S5823" s="106" t="str">
        <f t="shared" si="5911"/>
        <v/>
      </c>
      <c r="T5823" s="106" t="str">
        <f t="shared" si="5912"/>
        <v/>
      </c>
    </row>
    <row r="5824" spans="1:20" outlineLevel="1">
      <c r="A5824" s="169"/>
      <c r="B5824" s="117">
        <v>44793</v>
      </c>
      <c r="C5824" s="90">
        <v>0.95833333333333304</v>
      </c>
      <c r="D5824" s="106"/>
      <c r="E5824" s="106" t="str">
        <f t="shared" si="5896"/>
        <v/>
      </c>
      <c r="F5824" s="106"/>
      <c r="G5824" s="106" t="str">
        <f t="shared" si="5897"/>
        <v/>
      </c>
      <c r="H5824" s="106"/>
      <c r="I5824" s="106" t="str">
        <f t="shared" si="5898"/>
        <v/>
      </c>
      <c r="J5824" s="106"/>
      <c r="K5824" s="106" t="str">
        <f t="shared" si="5899"/>
        <v/>
      </c>
      <c r="L5824" s="107" t="str">
        <f t="shared" si="5900"/>
        <v>чи робить СНВВ?</v>
      </c>
      <c r="M5824" s="94"/>
      <c r="N5824" s="106" t="str">
        <f t="shared" si="5907"/>
        <v/>
      </c>
      <c r="O5824" s="106" t="str">
        <f t="shared" si="5860"/>
        <v/>
      </c>
      <c r="P5824" s="106" t="str">
        <f t="shared" si="5908"/>
        <v/>
      </c>
      <c r="Q5824" s="106" t="str">
        <f t="shared" si="5909"/>
        <v/>
      </c>
      <c r="R5824" s="106" t="str">
        <f t="shared" si="5910"/>
        <v/>
      </c>
      <c r="S5824" s="106" t="str">
        <f t="shared" si="5911"/>
        <v/>
      </c>
      <c r="T5824" s="106" t="str">
        <f t="shared" si="5912"/>
        <v/>
      </c>
    </row>
    <row r="5825" spans="1:20" outlineLevel="1">
      <c r="A5825" s="169"/>
      <c r="B5825" s="117">
        <v>44793</v>
      </c>
      <c r="C5825" s="90">
        <v>1</v>
      </c>
      <c r="D5825" s="106"/>
      <c r="E5825" s="106" t="str">
        <f t="shared" si="5896"/>
        <v/>
      </c>
      <c r="F5825" s="106"/>
      <c r="G5825" s="106" t="str">
        <f t="shared" si="5897"/>
        <v/>
      </c>
      <c r="H5825" s="106"/>
      <c r="I5825" s="106" t="str">
        <f t="shared" si="5898"/>
        <v/>
      </c>
      <c r="J5825" s="106"/>
      <c r="K5825" s="106" t="str">
        <f t="shared" si="5899"/>
        <v/>
      </c>
      <c r="L5825" s="107" t="str">
        <f t="shared" si="5900"/>
        <v>чи робить СНВВ?</v>
      </c>
      <c r="M5825" s="94"/>
      <c r="N5825" s="106" t="str">
        <f t="shared" si="5907"/>
        <v/>
      </c>
      <c r="O5825" s="106" t="str">
        <f t="shared" si="5860"/>
        <v/>
      </c>
      <c r="P5825" s="106" t="str">
        <f t="shared" si="5908"/>
        <v/>
      </c>
      <c r="Q5825" s="106" t="str">
        <f t="shared" si="5909"/>
        <v/>
      </c>
      <c r="R5825" s="106" t="str">
        <f t="shared" si="5910"/>
        <v/>
      </c>
      <c r="S5825" s="106" t="str">
        <f t="shared" si="5911"/>
        <v/>
      </c>
      <c r="T5825" s="106" t="str">
        <f t="shared" si="5912"/>
        <v/>
      </c>
    </row>
    <row r="5826" spans="1:20">
      <c r="A5826" s="113"/>
      <c r="B5826" s="170" t="s">
        <v>320</v>
      </c>
      <c r="C5826" s="170"/>
      <c r="D5826" s="97">
        <f t="shared" ref="D5826" si="5913">SUM(D5802:D5825)</f>
        <v>0</v>
      </c>
      <c r="E5826" s="98">
        <f t="shared" ref="E5826" si="5914">COUNTIF(E5802:E5825,"&gt;0")</f>
        <v>0</v>
      </c>
      <c r="F5826" s="97">
        <f t="shared" ref="F5826" si="5915">SUM(F5802:F5825)</f>
        <v>0</v>
      </c>
      <c r="G5826" s="98">
        <f t="shared" ref="G5826" si="5916">COUNTIF(G5802:G5825,"&gt;0")</f>
        <v>0</v>
      </c>
      <c r="H5826" s="97">
        <f t="shared" ref="H5826" si="5917">SUM(H5802:H5825)</f>
        <v>0</v>
      </c>
      <c r="I5826" s="98">
        <f t="shared" ref="I5826" si="5918">COUNTIF(I5802:I5825,"&gt;0")</f>
        <v>0</v>
      </c>
      <c r="J5826" s="97">
        <f t="shared" ref="J5826" si="5919">SUM(J5802:J5825)</f>
        <v>0</v>
      </c>
      <c r="K5826" s="98">
        <f t="shared" ref="K5826" si="5920">COUNTIF(K5802:K5825,"&gt;0")</f>
        <v>0</v>
      </c>
      <c r="L5826" s="98">
        <f t="shared" ref="L5826" si="5921">COUNTIF(L5802:L5825,"СНВВ не працює")</f>
        <v>0</v>
      </c>
      <c r="M5826" s="94"/>
      <c r="N5826" s="97">
        <f>AVERAGEA(N5802:N5825)</f>
        <v>0</v>
      </c>
      <c r="O5826" s="97">
        <f>AVERAGEA(O5802:O5825)</f>
        <v>0</v>
      </c>
      <c r="P5826" s="97">
        <f>SUM(P5802:P5825)</f>
        <v>0</v>
      </c>
      <c r="Q5826" s="97">
        <f>SUM(Q5802:Q5825)</f>
        <v>0</v>
      </c>
      <c r="R5826" s="97">
        <f>SUM(R5802:R5825)</f>
        <v>0</v>
      </c>
      <c r="S5826" s="97">
        <f>SUM(S5802:S5825)</f>
        <v>0</v>
      </c>
      <c r="T5826" s="97">
        <f>SUM(T5802:T5825)</f>
        <v>0</v>
      </c>
    </row>
    <row r="5827" spans="1:20" ht="15.75" customHeight="1" outlineLevel="1">
      <c r="A5827" s="168">
        <v>44794</v>
      </c>
      <c r="B5827" s="117">
        <v>44794</v>
      </c>
      <c r="C5827" s="90">
        <v>4.1666666666666664E-2</v>
      </c>
      <c r="D5827" s="106"/>
      <c r="E5827" s="106" t="str">
        <f t="shared" ref="E5827:E5850" si="5922">IF(D5827="","",IF(D5827&lt;1,1,0))</f>
        <v/>
      </c>
      <c r="F5827" s="106"/>
      <c r="G5827" s="106" t="str">
        <f t="shared" ref="G5827:G5850" si="5923">IF(F5827="","",IF(F5827&lt;1,1,0))</f>
        <v/>
      </c>
      <c r="H5827" s="106"/>
      <c r="I5827" s="106" t="str">
        <f t="shared" ref="I5827:I5850" si="5924">IF(H5827="","",IF(H5827&lt;1,1,0))</f>
        <v/>
      </c>
      <c r="J5827" s="106"/>
      <c r="K5827" s="106" t="str">
        <f t="shared" ref="K5827:K5850" si="5925">IF(J5827="","",IF(J5827&lt;1,1,0))</f>
        <v/>
      </c>
      <c r="L5827" s="107" t="str">
        <f t="shared" ref="L5827:L5850" si="5926">IF(H5827="","чи робить СНВВ?",IF(J5827="","чи роблять агрегати?",IF($J5827=0,"агрегати не працюють",IF(AND($H5827=0,$J5827=1),"СНВВ не працює","OK"))))</f>
        <v>чи робить СНВВ?</v>
      </c>
      <c r="M5827" s="94"/>
      <c r="N5827" s="106" t="str">
        <f t="shared" ref="N5827" si="5927">IF(OR(E5827&lt;&gt;0, J5827=0), "",D5827)</f>
        <v/>
      </c>
      <c r="O5827" s="106" t="str">
        <f t="shared" si="5860"/>
        <v/>
      </c>
      <c r="P5827" s="106" t="str">
        <f t="shared" ref="P5827" si="5928">IF(AND($E5827&lt;&gt;0,$J5827=1),D5827,O5827)</f>
        <v/>
      </c>
      <c r="Q5827" s="106" t="str">
        <f t="shared" ref="Q5827" si="5929">IF(OR(G5827&lt;&gt;0, J5827=0), "",F5827)</f>
        <v/>
      </c>
      <c r="R5827" s="106" t="str">
        <f t="shared" ref="R5827" si="5930">IF(Q5827="", "",(Q5827*$S$2+$S$3))</f>
        <v/>
      </c>
      <c r="S5827" s="106" t="str">
        <f t="shared" ref="S5827" si="5931">IF(AND(G5827&lt;&gt;0,J5827=1),F5827,R5827)</f>
        <v/>
      </c>
      <c r="T5827" s="106" t="str">
        <f t="shared" ref="T5827" si="5932">IFERROR(P5827*S5827,"")</f>
        <v/>
      </c>
    </row>
    <row r="5828" spans="1:20" outlineLevel="1">
      <c r="A5828" s="169"/>
      <c r="B5828" s="117">
        <v>44794</v>
      </c>
      <c r="C5828" s="90">
        <v>8.3333333333333301E-2</v>
      </c>
      <c r="D5828" s="106"/>
      <c r="E5828" s="106" t="str">
        <f t="shared" si="5922"/>
        <v/>
      </c>
      <c r="F5828" s="106"/>
      <c r="G5828" s="106" t="str">
        <f t="shared" si="5923"/>
        <v/>
      </c>
      <c r="H5828" s="106"/>
      <c r="I5828" s="106" t="str">
        <f t="shared" si="5924"/>
        <v/>
      </c>
      <c r="J5828" s="106"/>
      <c r="K5828" s="106" t="str">
        <f t="shared" si="5925"/>
        <v/>
      </c>
      <c r="L5828" s="107" t="str">
        <f t="shared" si="5926"/>
        <v>чи робить СНВВ?</v>
      </c>
      <c r="M5828" s="94"/>
      <c r="N5828" s="106" t="str">
        <f t="shared" ref="N5828:N5850" si="5933">IF(OR(E5828&lt;&gt;0, J5828=0), "",D5828)</f>
        <v/>
      </c>
      <c r="O5828" s="106" t="str">
        <f t="shared" si="5860"/>
        <v/>
      </c>
      <c r="P5828" s="106" t="str">
        <f t="shared" ref="P5828:P5850" si="5934">IF(AND($E5828&lt;&gt;0,$J5828=1),D5828,O5828)</f>
        <v/>
      </c>
      <c r="Q5828" s="106" t="str">
        <f t="shared" ref="Q5828:Q5850" si="5935">IF(OR(G5828&lt;&gt;0, J5828=0), "",F5828)</f>
        <v/>
      </c>
      <c r="R5828" s="106" t="str">
        <f t="shared" ref="R5828:R5850" si="5936">IF(Q5828="", "",(Q5828*$S$2+$S$3))</f>
        <v/>
      </c>
      <c r="S5828" s="106" t="str">
        <f t="shared" ref="S5828:S5850" si="5937">IF(AND(G5828&lt;&gt;0,J5828=1),F5828,R5828)</f>
        <v/>
      </c>
      <c r="T5828" s="106" t="str">
        <f t="shared" ref="T5828:T5850" si="5938">IFERROR(P5828*S5828,"")</f>
        <v/>
      </c>
    </row>
    <row r="5829" spans="1:20" outlineLevel="1">
      <c r="A5829" s="169"/>
      <c r="B5829" s="117">
        <v>44794</v>
      </c>
      <c r="C5829" s="90">
        <v>0.125</v>
      </c>
      <c r="D5829" s="106"/>
      <c r="E5829" s="106" t="str">
        <f t="shared" si="5922"/>
        <v/>
      </c>
      <c r="F5829" s="106"/>
      <c r="G5829" s="106" t="str">
        <f t="shared" si="5923"/>
        <v/>
      </c>
      <c r="H5829" s="106"/>
      <c r="I5829" s="106" t="str">
        <f t="shared" si="5924"/>
        <v/>
      </c>
      <c r="J5829" s="106"/>
      <c r="K5829" s="106" t="str">
        <f t="shared" si="5925"/>
        <v/>
      </c>
      <c r="L5829" s="107" t="str">
        <f t="shared" si="5926"/>
        <v>чи робить СНВВ?</v>
      </c>
      <c r="M5829" s="94"/>
      <c r="N5829" s="106" t="str">
        <f t="shared" si="5933"/>
        <v/>
      </c>
      <c r="O5829" s="106" t="str">
        <f t="shared" si="5860"/>
        <v/>
      </c>
      <c r="P5829" s="106" t="str">
        <f t="shared" si="5934"/>
        <v/>
      </c>
      <c r="Q5829" s="106" t="str">
        <f t="shared" si="5935"/>
        <v/>
      </c>
      <c r="R5829" s="106" t="str">
        <f t="shared" si="5936"/>
        <v/>
      </c>
      <c r="S5829" s="106" t="str">
        <f t="shared" si="5937"/>
        <v/>
      </c>
      <c r="T5829" s="106" t="str">
        <f t="shared" si="5938"/>
        <v/>
      </c>
    </row>
    <row r="5830" spans="1:20" outlineLevel="1">
      <c r="A5830" s="169"/>
      <c r="B5830" s="117">
        <v>44794</v>
      </c>
      <c r="C5830" s="90">
        <v>0.16666666666666699</v>
      </c>
      <c r="D5830" s="106"/>
      <c r="E5830" s="106" t="str">
        <f t="shared" si="5922"/>
        <v/>
      </c>
      <c r="F5830" s="106"/>
      <c r="G5830" s="106" t="str">
        <f t="shared" si="5923"/>
        <v/>
      </c>
      <c r="H5830" s="106"/>
      <c r="I5830" s="106" t="str">
        <f t="shared" si="5924"/>
        <v/>
      </c>
      <c r="J5830" s="106"/>
      <c r="K5830" s="106" t="str">
        <f t="shared" si="5925"/>
        <v/>
      </c>
      <c r="L5830" s="107" t="str">
        <f t="shared" si="5926"/>
        <v>чи робить СНВВ?</v>
      </c>
      <c r="M5830" s="94"/>
      <c r="N5830" s="106" t="str">
        <f t="shared" si="5933"/>
        <v/>
      </c>
      <c r="O5830" s="106" t="str">
        <f t="shared" si="5860"/>
        <v/>
      </c>
      <c r="P5830" s="106" t="str">
        <f t="shared" si="5934"/>
        <v/>
      </c>
      <c r="Q5830" s="106" t="str">
        <f t="shared" si="5935"/>
        <v/>
      </c>
      <c r="R5830" s="106" t="str">
        <f t="shared" si="5936"/>
        <v/>
      </c>
      <c r="S5830" s="106" t="str">
        <f t="shared" si="5937"/>
        <v/>
      </c>
      <c r="T5830" s="106" t="str">
        <f t="shared" si="5938"/>
        <v/>
      </c>
    </row>
    <row r="5831" spans="1:20" outlineLevel="1">
      <c r="A5831" s="169"/>
      <c r="B5831" s="117">
        <v>44794</v>
      </c>
      <c r="C5831" s="90">
        <v>0.20833333333333301</v>
      </c>
      <c r="D5831" s="106"/>
      <c r="E5831" s="106" t="str">
        <f t="shared" si="5922"/>
        <v/>
      </c>
      <c r="F5831" s="106"/>
      <c r="G5831" s="106" t="str">
        <f t="shared" si="5923"/>
        <v/>
      </c>
      <c r="H5831" s="106"/>
      <c r="I5831" s="106" t="str">
        <f t="shared" si="5924"/>
        <v/>
      </c>
      <c r="J5831" s="106"/>
      <c r="K5831" s="106" t="str">
        <f t="shared" si="5925"/>
        <v/>
      </c>
      <c r="L5831" s="107" t="str">
        <f t="shared" si="5926"/>
        <v>чи робить СНВВ?</v>
      </c>
      <c r="M5831" s="94"/>
      <c r="N5831" s="106" t="str">
        <f t="shared" si="5933"/>
        <v/>
      </c>
      <c r="O5831" s="106" t="str">
        <f t="shared" si="5860"/>
        <v/>
      </c>
      <c r="P5831" s="106" t="str">
        <f t="shared" si="5934"/>
        <v/>
      </c>
      <c r="Q5831" s="106" t="str">
        <f t="shared" si="5935"/>
        <v/>
      </c>
      <c r="R5831" s="106" t="str">
        <f t="shared" si="5936"/>
        <v/>
      </c>
      <c r="S5831" s="106" t="str">
        <f t="shared" si="5937"/>
        <v/>
      </c>
      <c r="T5831" s="106" t="str">
        <f t="shared" si="5938"/>
        <v/>
      </c>
    </row>
    <row r="5832" spans="1:20" outlineLevel="1">
      <c r="A5832" s="169"/>
      <c r="B5832" s="117">
        <v>44794</v>
      </c>
      <c r="C5832" s="90">
        <v>0.25</v>
      </c>
      <c r="D5832" s="106"/>
      <c r="E5832" s="106" t="str">
        <f t="shared" si="5922"/>
        <v/>
      </c>
      <c r="F5832" s="106"/>
      <c r="G5832" s="106" t="str">
        <f t="shared" si="5923"/>
        <v/>
      </c>
      <c r="H5832" s="106"/>
      <c r="I5832" s="106" t="str">
        <f t="shared" si="5924"/>
        <v/>
      </c>
      <c r="J5832" s="106"/>
      <c r="K5832" s="106" t="str">
        <f t="shared" si="5925"/>
        <v/>
      </c>
      <c r="L5832" s="107" t="str">
        <f t="shared" si="5926"/>
        <v>чи робить СНВВ?</v>
      </c>
      <c r="M5832" s="94"/>
      <c r="N5832" s="106" t="str">
        <f t="shared" si="5933"/>
        <v/>
      </c>
      <c r="O5832" s="106" t="str">
        <f t="shared" si="5860"/>
        <v/>
      </c>
      <c r="P5832" s="106" t="str">
        <f t="shared" si="5934"/>
        <v/>
      </c>
      <c r="Q5832" s="106" t="str">
        <f t="shared" si="5935"/>
        <v/>
      </c>
      <c r="R5832" s="106" t="str">
        <f t="shared" si="5936"/>
        <v/>
      </c>
      <c r="S5832" s="106" t="str">
        <f t="shared" si="5937"/>
        <v/>
      </c>
      <c r="T5832" s="106" t="str">
        <f t="shared" si="5938"/>
        <v/>
      </c>
    </row>
    <row r="5833" spans="1:20" outlineLevel="1">
      <c r="A5833" s="169"/>
      <c r="B5833" s="117">
        <v>44794</v>
      </c>
      <c r="C5833" s="90">
        <v>0.29166666666666702</v>
      </c>
      <c r="D5833" s="106"/>
      <c r="E5833" s="106" t="str">
        <f t="shared" si="5922"/>
        <v/>
      </c>
      <c r="F5833" s="106"/>
      <c r="G5833" s="106" t="str">
        <f t="shared" si="5923"/>
        <v/>
      </c>
      <c r="H5833" s="106"/>
      <c r="I5833" s="106" t="str">
        <f t="shared" si="5924"/>
        <v/>
      </c>
      <c r="J5833" s="106"/>
      <c r="K5833" s="106" t="str">
        <f t="shared" si="5925"/>
        <v/>
      </c>
      <c r="L5833" s="107" t="str">
        <f t="shared" si="5926"/>
        <v>чи робить СНВВ?</v>
      </c>
      <c r="M5833" s="94"/>
      <c r="N5833" s="106" t="str">
        <f t="shared" si="5933"/>
        <v/>
      </c>
      <c r="O5833" s="106" t="str">
        <f t="shared" si="5860"/>
        <v/>
      </c>
      <c r="P5833" s="106" t="str">
        <f t="shared" si="5934"/>
        <v/>
      </c>
      <c r="Q5833" s="106" t="str">
        <f t="shared" si="5935"/>
        <v/>
      </c>
      <c r="R5833" s="106" t="str">
        <f t="shared" si="5936"/>
        <v/>
      </c>
      <c r="S5833" s="106" t="str">
        <f t="shared" si="5937"/>
        <v/>
      </c>
      <c r="T5833" s="106" t="str">
        <f t="shared" si="5938"/>
        <v/>
      </c>
    </row>
    <row r="5834" spans="1:20" outlineLevel="1">
      <c r="A5834" s="169"/>
      <c r="B5834" s="117">
        <v>44794</v>
      </c>
      <c r="C5834" s="90">
        <v>0.33333333333333298</v>
      </c>
      <c r="D5834" s="106"/>
      <c r="E5834" s="106" t="str">
        <f t="shared" si="5922"/>
        <v/>
      </c>
      <c r="F5834" s="106"/>
      <c r="G5834" s="106" t="str">
        <f t="shared" si="5923"/>
        <v/>
      </c>
      <c r="H5834" s="106"/>
      <c r="I5834" s="106" t="str">
        <f t="shared" si="5924"/>
        <v/>
      </c>
      <c r="J5834" s="106"/>
      <c r="K5834" s="106" t="str">
        <f t="shared" si="5925"/>
        <v/>
      </c>
      <c r="L5834" s="107" t="str">
        <f t="shared" si="5926"/>
        <v>чи робить СНВВ?</v>
      </c>
      <c r="M5834" s="94"/>
      <c r="N5834" s="106" t="str">
        <f t="shared" si="5933"/>
        <v/>
      </c>
      <c r="O5834" s="106" t="str">
        <f t="shared" si="5860"/>
        <v/>
      </c>
      <c r="P5834" s="106" t="str">
        <f t="shared" si="5934"/>
        <v/>
      </c>
      <c r="Q5834" s="106" t="str">
        <f t="shared" si="5935"/>
        <v/>
      </c>
      <c r="R5834" s="106" t="str">
        <f t="shared" si="5936"/>
        <v/>
      </c>
      <c r="S5834" s="106" t="str">
        <f t="shared" si="5937"/>
        <v/>
      </c>
      <c r="T5834" s="106" t="str">
        <f t="shared" si="5938"/>
        <v/>
      </c>
    </row>
    <row r="5835" spans="1:20" outlineLevel="1">
      <c r="A5835" s="169"/>
      <c r="B5835" s="117">
        <v>44794</v>
      </c>
      <c r="C5835" s="90">
        <v>0.375</v>
      </c>
      <c r="D5835" s="106"/>
      <c r="E5835" s="106" t="str">
        <f t="shared" si="5922"/>
        <v/>
      </c>
      <c r="F5835" s="106"/>
      <c r="G5835" s="106" t="str">
        <f t="shared" si="5923"/>
        <v/>
      </c>
      <c r="H5835" s="106"/>
      <c r="I5835" s="106" t="str">
        <f t="shared" si="5924"/>
        <v/>
      </c>
      <c r="J5835" s="106"/>
      <c r="K5835" s="106" t="str">
        <f t="shared" si="5925"/>
        <v/>
      </c>
      <c r="L5835" s="107" t="str">
        <f t="shared" si="5926"/>
        <v>чи робить СНВВ?</v>
      </c>
      <c r="M5835" s="94"/>
      <c r="N5835" s="106" t="str">
        <f t="shared" si="5933"/>
        <v/>
      </c>
      <c r="O5835" s="106" t="str">
        <f t="shared" si="5860"/>
        <v/>
      </c>
      <c r="P5835" s="106" t="str">
        <f t="shared" si="5934"/>
        <v/>
      </c>
      <c r="Q5835" s="106" t="str">
        <f t="shared" si="5935"/>
        <v/>
      </c>
      <c r="R5835" s="106" t="str">
        <f t="shared" si="5936"/>
        <v/>
      </c>
      <c r="S5835" s="106" t="str">
        <f t="shared" si="5937"/>
        <v/>
      </c>
      <c r="T5835" s="106" t="str">
        <f t="shared" si="5938"/>
        <v/>
      </c>
    </row>
    <row r="5836" spans="1:20" outlineLevel="1">
      <c r="A5836" s="169"/>
      <c r="B5836" s="117">
        <v>44794</v>
      </c>
      <c r="C5836" s="90">
        <v>0.41666666666666702</v>
      </c>
      <c r="D5836" s="106"/>
      <c r="E5836" s="106" t="str">
        <f t="shared" si="5922"/>
        <v/>
      </c>
      <c r="F5836" s="106"/>
      <c r="G5836" s="106" t="str">
        <f t="shared" si="5923"/>
        <v/>
      </c>
      <c r="H5836" s="106"/>
      <c r="I5836" s="106" t="str">
        <f t="shared" si="5924"/>
        <v/>
      </c>
      <c r="J5836" s="106"/>
      <c r="K5836" s="106" t="str">
        <f t="shared" si="5925"/>
        <v/>
      </c>
      <c r="L5836" s="107" t="str">
        <f t="shared" si="5926"/>
        <v>чи робить СНВВ?</v>
      </c>
      <c r="M5836" s="94"/>
      <c r="N5836" s="106" t="str">
        <f t="shared" si="5933"/>
        <v/>
      </c>
      <c r="O5836" s="106" t="str">
        <f t="shared" si="5860"/>
        <v/>
      </c>
      <c r="P5836" s="106" t="str">
        <f t="shared" si="5934"/>
        <v/>
      </c>
      <c r="Q5836" s="106" t="str">
        <f t="shared" si="5935"/>
        <v/>
      </c>
      <c r="R5836" s="106" t="str">
        <f t="shared" si="5936"/>
        <v/>
      </c>
      <c r="S5836" s="106" t="str">
        <f t="shared" si="5937"/>
        <v/>
      </c>
      <c r="T5836" s="106" t="str">
        <f t="shared" si="5938"/>
        <v/>
      </c>
    </row>
    <row r="5837" spans="1:20" outlineLevel="1">
      <c r="A5837" s="169"/>
      <c r="B5837" s="117">
        <v>44794</v>
      </c>
      <c r="C5837" s="90">
        <v>0.45833333333333298</v>
      </c>
      <c r="D5837" s="106"/>
      <c r="E5837" s="106" t="str">
        <f t="shared" si="5922"/>
        <v/>
      </c>
      <c r="F5837" s="106"/>
      <c r="G5837" s="106" t="str">
        <f t="shared" si="5923"/>
        <v/>
      </c>
      <c r="H5837" s="106"/>
      <c r="I5837" s="106" t="str">
        <f t="shared" si="5924"/>
        <v/>
      </c>
      <c r="J5837" s="106"/>
      <c r="K5837" s="106" t="str">
        <f t="shared" si="5925"/>
        <v/>
      </c>
      <c r="L5837" s="107" t="str">
        <f t="shared" si="5926"/>
        <v>чи робить СНВВ?</v>
      </c>
      <c r="M5837" s="94"/>
      <c r="N5837" s="106" t="str">
        <f t="shared" si="5933"/>
        <v/>
      </c>
      <c r="O5837" s="106" t="str">
        <f t="shared" si="5860"/>
        <v/>
      </c>
      <c r="P5837" s="106" t="str">
        <f t="shared" si="5934"/>
        <v/>
      </c>
      <c r="Q5837" s="106" t="str">
        <f t="shared" si="5935"/>
        <v/>
      </c>
      <c r="R5837" s="106" t="str">
        <f t="shared" si="5936"/>
        <v/>
      </c>
      <c r="S5837" s="106" t="str">
        <f t="shared" si="5937"/>
        <v/>
      </c>
      <c r="T5837" s="106" t="str">
        <f t="shared" si="5938"/>
        <v/>
      </c>
    </row>
    <row r="5838" spans="1:20" outlineLevel="1">
      <c r="A5838" s="169"/>
      <c r="B5838" s="117">
        <v>44794</v>
      </c>
      <c r="C5838" s="90">
        <v>0.5</v>
      </c>
      <c r="D5838" s="106"/>
      <c r="E5838" s="106" t="str">
        <f t="shared" si="5922"/>
        <v/>
      </c>
      <c r="F5838" s="106"/>
      <c r="G5838" s="106" t="str">
        <f t="shared" si="5923"/>
        <v/>
      </c>
      <c r="H5838" s="106"/>
      <c r="I5838" s="106" t="str">
        <f t="shared" si="5924"/>
        <v/>
      </c>
      <c r="J5838" s="106"/>
      <c r="K5838" s="106" t="str">
        <f t="shared" si="5925"/>
        <v/>
      </c>
      <c r="L5838" s="107" t="str">
        <f t="shared" si="5926"/>
        <v>чи робить СНВВ?</v>
      </c>
      <c r="M5838" s="94"/>
      <c r="N5838" s="106" t="str">
        <f t="shared" si="5933"/>
        <v/>
      </c>
      <c r="O5838" s="106" t="str">
        <f t="shared" si="5860"/>
        <v/>
      </c>
      <c r="P5838" s="106" t="str">
        <f t="shared" si="5934"/>
        <v/>
      </c>
      <c r="Q5838" s="106" t="str">
        <f t="shared" si="5935"/>
        <v/>
      </c>
      <c r="R5838" s="106" t="str">
        <f t="shared" si="5936"/>
        <v/>
      </c>
      <c r="S5838" s="106" t="str">
        <f t="shared" si="5937"/>
        <v/>
      </c>
      <c r="T5838" s="106" t="str">
        <f t="shared" si="5938"/>
        <v/>
      </c>
    </row>
    <row r="5839" spans="1:20" outlineLevel="1">
      <c r="A5839" s="169"/>
      <c r="B5839" s="117">
        <v>44794</v>
      </c>
      <c r="C5839" s="90">
        <v>0.54166666666666696</v>
      </c>
      <c r="D5839" s="106"/>
      <c r="E5839" s="106" t="str">
        <f t="shared" si="5922"/>
        <v/>
      </c>
      <c r="F5839" s="106"/>
      <c r="G5839" s="106" t="str">
        <f t="shared" si="5923"/>
        <v/>
      </c>
      <c r="H5839" s="106"/>
      <c r="I5839" s="106" t="str">
        <f t="shared" si="5924"/>
        <v/>
      </c>
      <c r="J5839" s="106"/>
      <c r="K5839" s="106" t="str">
        <f t="shared" si="5925"/>
        <v/>
      </c>
      <c r="L5839" s="107" t="str">
        <f t="shared" si="5926"/>
        <v>чи робить СНВВ?</v>
      </c>
      <c r="M5839" s="94"/>
      <c r="N5839" s="106" t="str">
        <f t="shared" si="5933"/>
        <v/>
      </c>
      <c r="O5839" s="106" t="str">
        <f t="shared" ref="O5839:O5903" si="5939">IF(N5839="", "",(N5839*$Q$2+$Q$3))</f>
        <v/>
      </c>
      <c r="P5839" s="106" t="str">
        <f t="shared" si="5934"/>
        <v/>
      </c>
      <c r="Q5839" s="106" t="str">
        <f t="shared" si="5935"/>
        <v/>
      </c>
      <c r="R5839" s="106" t="str">
        <f t="shared" si="5936"/>
        <v/>
      </c>
      <c r="S5839" s="106" t="str">
        <f t="shared" si="5937"/>
        <v/>
      </c>
      <c r="T5839" s="106" t="str">
        <f t="shared" si="5938"/>
        <v/>
      </c>
    </row>
    <row r="5840" spans="1:20" outlineLevel="1">
      <c r="A5840" s="169"/>
      <c r="B5840" s="117">
        <v>44794</v>
      </c>
      <c r="C5840" s="90">
        <v>0.58333333333333304</v>
      </c>
      <c r="D5840" s="106"/>
      <c r="E5840" s="106" t="str">
        <f t="shared" si="5922"/>
        <v/>
      </c>
      <c r="F5840" s="106"/>
      <c r="G5840" s="106" t="str">
        <f t="shared" si="5923"/>
        <v/>
      </c>
      <c r="H5840" s="106"/>
      <c r="I5840" s="106" t="str">
        <f t="shared" si="5924"/>
        <v/>
      </c>
      <c r="J5840" s="106"/>
      <c r="K5840" s="106" t="str">
        <f t="shared" si="5925"/>
        <v/>
      </c>
      <c r="L5840" s="107" t="str">
        <f t="shared" si="5926"/>
        <v>чи робить СНВВ?</v>
      </c>
      <c r="M5840" s="94"/>
      <c r="N5840" s="106" t="str">
        <f t="shared" si="5933"/>
        <v/>
      </c>
      <c r="O5840" s="106" t="str">
        <f t="shared" si="5939"/>
        <v/>
      </c>
      <c r="P5840" s="106" t="str">
        <f t="shared" si="5934"/>
        <v/>
      </c>
      <c r="Q5840" s="106" t="str">
        <f t="shared" si="5935"/>
        <v/>
      </c>
      <c r="R5840" s="106" t="str">
        <f t="shared" si="5936"/>
        <v/>
      </c>
      <c r="S5840" s="106" t="str">
        <f t="shared" si="5937"/>
        <v/>
      </c>
      <c r="T5840" s="106" t="str">
        <f t="shared" si="5938"/>
        <v/>
      </c>
    </row>
    <row r="5841" spans="1:20" outlineLevel="1">
      <c r="A5841" s="169"/>
      <c r="B5841" s="117">
        <v>44794</v>
      </c>
      <c r="C5841" s="90">
        <v>0.625</v>
      </c>
      <c r="D5841" s="106"/>
      <c r="E5841" s="106" t="str">
        <f t="shared" si="5922"/>
        <v/>
      </c>
      <c r="F5841" s="106"/>
      <c r="G5841" s="106" t="str">
        <f t="shared" si="5923"/>
        <v/>
      </c>
      <c r="H5841" s="106"/>
      <c r="I5841" s="106" t="str">
        <f t="shared" si="5924"/>
        <v/>
      </c>
      <c r="J5841" s="106"/>
      <c r="K5841" s="106" t="str">
        <f t="shared" si="5925"/>
        <v/>
      </c>
      <c r="L5841" s="107" t="str">
        <f t="shared" si="5926"/>
        <v>чи робить СНВВ?</v>
      </c>
      <c r="M5841" s="94"/>
      <c r="N5841" s="106" t="str">
        <f t="shared" si="5933"/>
        <v/>
      </c>
      <c r="O5841" s="106" t="str">
        <f t="shared" si="5939"/>
        <v/>
      </c>
      <c r="P5841" s="106" t="str">
        <f t="shared" si="5934"/>
        <v/>
      </c>
      <c r="Q5841" s="106" t="str">
        <f t="shared" si="5935"/>
        <v/>
      </c>
      <c r="R5841" s="106" t="str">
        <f t="shared" si="5936"/>
        <v/>
      </c>
      <c r="S5841" s="106" t="str">
        <f t="shared" si="5937"/>
        <v/>
      </c>
      <c r="T5841" s="106" t="str">
        <f t="shared" si="5938"/>
        <v/>
      </c>
    </row>
    <row r="5842" spans="1:20" outlineLevel="1">
      <c r="A5842" s="169"/>
      <c r="B5842" s="117">
        <v>44794</v>
      </c>
      <c r="C5842" s="90">
        <v>0.66666666666666696</v>
      </c>
      <c r="D5842" s="106"/>
      <c r="E5842" s="106" t="str">
        <f t="shared" si="5922"/>
        <v/>
      </c>
      <c r="F5842" s="106"/>
      <c r="G5842" s="106" t="str">
        <f t="shared" si="5923"/>
        <v/>
      </c>
      <c r="H5842" s="106"/>
      <c r="I5842" s="106" t="str">
        <f t="shared" si="5924"/>
        <v/>
      </c>
      <c r="J5842" s="106"/>
      <c r="K5842" s="106" t="str">
        <f t="shared" si="5925"/>
        <v/>
      </c>
      <c r="L5842" s="107" t="str">
        <f t="shared" si="5926"/>
        <v>чи робить СНВВ?</v>
      </c>
      <c r="M5842" s="94"/>
      <c r="N5842" s="106" t="str">
        <f t="shared" si="5933"/>
        <v/>
      </c>
      <c r="O5842" s="106" t="str">
        <f t="shared" si="5939"/>
        <v/>
      </c>
      <c r="P5842" s="106" t="str">
        <f t="shared" si="5934"/>
        <v/>
      </c>
      <c r="Q5842" s="106" t="str">
        <f t="shared" si="5935"/>
        <v/>
      </c>
      <c r="R5842" s="106" t="str">
        <f t="shared" si="5936"/>
        <v/>
      </c>
      <c r="S5842" s="106" t="str">
        <f t="shared" si="5937"/>
        <v/>
      </c>
      <c r="T5842" s="106" t="str">
        <f t="shared" si="5938"/>
        <v/>
      </c>
    </row>
    <row r="5843" spans="1:20" outlineLevel="1">
      <c r="A5843" s="169"/>
      <c r="B5843" s="117">
        <v>44794</v>
      </c>
      <c r="C5843" s="90">
        <v>0.70833333333333304</v>
      </c>
      <c r="D5843" s="106"/>
      <c r="E5843" s="106" t="str">
        <f t="shared" si="5922"/>
        <v/>
      </c>
      <c r="F5843" s="106"/>
      <c r="G5843" s="106" t="str">
        <f t="shared" si="5923"/>
        <v/>
      </c>
      <c r="H5843" s="106"/>
      <c r="I5843" s="106" t="str">
        <f t="shared" si="5924"/>
        <v/>
      </c>
      <c r="J5843" s="106"/>
      <c r="K5843" s="106" t="str">
        <f t="shared" si="5925"/>
        <v/>
      </c>
      <c r="L5843" s="107" t="str">
        <f t="shared" si="5926"/>
        <v>чи робить СНВВ?</v>
      </c>
      <c r="M5843" s="94"/>
      <c r="N5843" s="106" t="str">
        <f t="shared" si="5933"/>
        <v/>
      </c>
      <c r="O5843" s="106" t="str">
        <f t="shared" si="5939"/>
        <v/>
      </c>
      <c r="P5843" s="106" t="str">
        <f t="shared" si="5934"/>
        <v/>
      </c>
      <c r="Q5843" s="106" t="str">
        <f t="shared" si="5935"/>
        <v/>
      </c>
      <c r="R5843" s="106" t="str">
        <f t="shared" si="5936"/>
        <v/>
      </c>
      <c r="S5843" s="106" t="str">
        <f t="shared" si="5937"/>
        <v/>
      </c>
      <c r="T5843" s="106" t="str">
        <f t="shared" si="5938"/>
        <v/>
      </c>
    </row>
    <row r="5844" spans="1:20" outlineLevel="1">
      <c r="A5844" s="169"/>
      <c r="B5844" s="117">
        <v>44794</v>
      </c>
      <c r="C5844" s="90">
        <v>0.75</v>
      </c>
      <c r="D5844" s="106"/>
      <c r="E5844" s="106" t="str">
        <f t="shared" si="5922"/>
        <v/>
      </c>
      <c r="F5844" s="106"/>
      <c r="G5844" s="106" t="str">
        <f t="shared" si="5923"/>
        <v/>
      </c>
      <c r="H5844" s="106"/>
      <c r="I5844" s="106" t="str">
        <f t="shared" si="5924"/>
        <v/>
      </c>
      <c r="J5844" s="106"/>
      <c r="K5844" s="106" t="str">
        <f t="shared" si="5925"/>
        <v/>
      </c>
      <c r="L5844" s="107" t="str">
        <f t="shared" si="5926"/>
        <v>чи робить СНВВ?</v>
      </c>
      <c r="M5844" s="94"/>
      <c r="N5844" s="106" t="str">
        <f t="shared" si="5933"/>
        <v/>
      </c>
      <c r="O5844" s="106" t="str">
        <f t="shared" si="5939"/>
        <v/>
      </c>
      <c r="P5844" s="106" t="str">
        <f t="shared" si="5934"/>
        <v/>
      </c>
      <c r="Q5844" s="106" t="str">
        <f t="shared" si="5935"/>
        <v/>
      </c>
      <c r="R5844" s="106" t="str">
        <f t="shared" si="5936"/>
        <v/>
      </c>
      <c r="S5844" s="106" t="str">
        <f t="shared" si="5937"/>
        <v/>
      </c>
      <c r="T5844" s="106" t="str">
        <f t="shared" si="5938"/>
        <v/>
      </c>
    </row>
    <row r="5845" spans="1:20" outlineLevel="1">
      <c r="A5845" s="169"/>
      <c r="B5845" s="117">
        <v>44794</v>
      </c>
      <c r="C5845" s="90">
        <v>0.79166666666666696</v>
      </c>
      <c r="D5845" s="106"/>
      <c r="E5845" s="106" t="str">
        <f t="shared" si="5922"/>
        <v/>
      </c>
      <c r="F5845" s="106"/>
      <c r="G5845" s="106" t="str">
        <f t="shared" si="5923"/>
        <v/>
      </c>
      <c r="H5845" s="106"/>
      <c r="I5845" s="106" t="str">
        <f t="shared" si="5924"/>
        <v/>
      </c>
      <c r="J5845" s="106"/>
      <c r="K5845" s="106" t="str">
        <f t="shared" si="5925"/>
        <v/>
      </c>
      <c r="L5845" s="107" t="str">
        <f t="shared" si="5926"/>
        <v>чи робить СНВВ?</v>
      </c>
      <c r="M5845" s="94"/>
      <c r="N5845" s="106" t="str">
        <f t="shared" si="5933"/>
        <v/>
      </c>
      <c r="O5845" s="106" t="str">
        <f t="shared" si="5939"/>
        <v/>
      </c>
      <c r="P5845" s="106" t="str">
        <f t="shared" si="5934"/>
        <v/>
      </c>
      <c r="Q5845" s="106" t="str">
        <f t="shared" si="5935"/>
        <v/>
      </c>
      <c r="R5845" s="106" t="str">
        <f t="shared" si="5936"/>
        <v/>
      </c>
      <c r="S5845" s="106" t="str">
        <f t="shared" si="5937"/>
        <v/>
      </c>
      <c r="T5845" s="106" t="str">
        <f t="shared" si="5938"/>
        <v/>
      </c>
    </row>
    <row r="5846" spans="1:20" outlineLevel="1">
      <c r="A5846" s="169"/>
      <c r="B5846" s="117">
        <v>44794</v>
      </c>
      <c r="C5846" s="90">
        <v>0.83333333333333304</v>
      </c>
      <c r="D5846" s="106"/>
      <c r="E5846" s="106" t="str">
        <f t="shared" si="5922"/>
        <v/>
      </c>
      <c r="F5846" s="106"/>
      <c r="G5846" s="106" t="str">
        <f t="shared" si="5923"/>
        <v/>
      </c>
      <c r="H5846" s="106"/>
      <c r="I5846" s="106" t="str">
        <f t="shared" si="5924"/>
        <v/>
      </c>
      <c r="J5846" s="106"/>
      <c r="K5846" s="106" t="str">
        <f t="shared" si="5925"/>
        <v/>
      </c>
      <c r="L5846" s="107" t="str">
        <f t="shared" si="5926"/>
        <v>чи робить СНВВ?</v>
      </c>
      <c r="M5846" s="94"/>
      <c r="N5846" s="106" t="str">
        <f t="shared" si="5933"/>
        <v/>
      </c>
      <c r="O5846" s="106" t="str">
        <f t="shared" si="5939"/>
        <v/>
      </c>
      <c r="P5846" s="106" t="str">
        <f t="shared" si="5934"/>
        <v/>
      </c>
      <c r="Q5846" s="106" t="str">
        <f t="shared" si="5935"/>
        <v/>
      </c>
      <c r="R5846" s="106" t="str">
        <f t="shared" si="5936"/>
        <v/>
      </c>
      <c r="S5846" s="106" t="str">
        <f t="shared" si="5937"/>
        <v/>
      </c>
      <c r="T5846" s="106" t="str">
        <f t="shared" si="5938"/>
        <v/>
      </c>
    </row>
    <row r="5847" spans="1:20" outlineLevel="1">
      <c r="A5847" s="169"/>
      <c r="B5847" s="117">
        <v>44794</v>
      </c>
      <c r="C5847" s="90">
        <v>0.875</v>
      </c>
      <c r="D5847" s="106"/>
      <c r="E5847" s="106" t="str">
        <f t="shared" si="5922"/>
        <v/>
      </c>
      <c r="F5847" s="106"/>
      <c r="G5847" s="106" t="str">
        <f t="shared" si="5923"/>
        <v/>
      </c>
      <c r="H5847" s="106"/>
      <c r="I5847" s="106" t="str">
        <f t="shared" si="5924"/>
        <v/>
      </c>
      <c r="J5847" s="106"/>
      <c r="K5847" s="106" t="str">
        <f t="shared" si="5925"/>
        <v/>
      </c>
      <c r="L5847" s="107" t="str">
        <f t="shared" si="5926"/>
        <v>чи робить СНВВ?</v>
      </c>
      <c r="M5847" s="94"/>
      <c r="N5847" s="106" t="str">
        <f t="shared" si="5933"/>
        <v/>
      </c>
      <c r="O5847" s="106" t="str">
        <f t="shared" si="5939"/>
        <v/>
      </c>
      <c r="P5847" s="106" t="str">
        <f t="shared" si="5934"/>
        <v/>
      </c>
      <c r="Q5847" s="106" t="str">
        <f t="shared" si="5935"/>
        <v/>
      </c>
      <c r="R5847" s="106" t="str">
        <f t="shared" si="5936"/>
        <v/>
      </c>
      <c r="S5847" s="106" t="str">
        <f t="shared" si="5937"/>
        <v/>
      </c>
      <c r="T5847" s="106" t="str">
        <f t="shared" si="5938"/>
        <v/>
      </c>
    </row>
    <row r="5848" spans="1:20" outlineLevel="1">
      <c r="A5848" s="169"/>
      <c r="B5848" s="117">
        <v>44794</v>
      </c>
      <c r="C5848" s="90">
        <v>0.91666666666666696</v>
      </c>
      <c r="D5848" s="106"/>
      <c r="E5848" s="106" t="str">
        <f t="shared" si="5922"/>
        <v/>
      </c>
      <c r="F5848" s="106"/>
      <c r="G5848" s="106" t="str">
        <f t="shared" si="5923"/>
        <v/>
      </c>
      <c r="H5848" s="106"/>
      <c r="I5848" s="106" t="str">
        <f t="shared" si="5924"/>
        <v/>
      </c>
      <c r="J5848" s="106"/>
      <c r="K5848" s="106" t="str">
        <f t="shared" si="5925"/>
        <v/>
      </c>
      <c r="L5848" s="107" t="str">
        <f t="shared" si="5926"/>
        <v>чи робить СНВВ?</v>
      </c>
      <c r="M5848" s="94"/>
      <c r="N5848" s="106" t="str">
        <f t="shared" si="5933"/>
        <v/>
      </c>
      <c r="O5848" s="106" t="str">
        <f t="shared" si="5939"/>
        <v/>
      </c>
      <c r="P5848" s="106" t="str">
        <f t="shared" si="5934"/>
        <v/>
      </c>
      <c r="Q5848" s="106" t="str">
        <f t="shared" si="5935"/>
        <v/>
      </c>
      <c r="R5848" s="106" t="str">
        <f t="shared" si="5936"/>
        <v/>
      </c>
      <c r="S5848" s="106" t="str">
        <f t="shared" si="5937"/>
        <v/>
      </c>
      <c r="T5848" s="106" t="str">
        <f t="shared" si="5938"/>
        <v/>
      </c>
    </row>
    <row r="5849" spans="1:20" outlineLevel="1">
      <c r="A5849" s="169"/>
      <c r="B5849" s="117">
        <v>44794</v>
      </c>
      <c r="C5849" s="90">
        <v>0.95833333333333304</v>
      </c>
      <c r="D5849" s="106"/>
      <c r="E5849" s="106" t="str">
        <f t="shared" si="5922"/>
        <v/>
      </c>
      <c r="F5849" s="106"/>
      <c r="G5849" s="106" t="str">
        <f t="shared" si="5923"/>
        <v/>
      </c>
      <c r="H5849" s="106"/>
      <c r="I5849" s="106" t="str">
        <f t="shared" si="5924"/>
        <v/>
      </c>
      <c r="J5849" s="106"/>
      <c r="K5849" s="106" t="str">
        <f t="shared" si="5925"/>
        <v/>
      </c>
      <c r="L5849" s="107" t="str">
        <f t="shared" si="5926"/>
        <v>чи робить СНВВ?</v>
      </c>
      <c r="M5849" s="94"/>
      <c r="N5849" s="106" t="str">
        <f t="shared" si="5933"/>
        <v/>
      </c>
      <c r="O5849" s="106" t="str">
        <f t="shared" si="5939"/>
        <v/>
      </c>
      <c r="P5849" s="106" t="str">
        <f t="shared" si="5934"/>
        <v/>
      </c>
      <c r="Q5849" s="106" t="str">
        <f t="shared" si="5935"/>
        <v/>
      </c>
      <c r="R5849" s="106" t="str">
        <f t="shared" si="5936"/>
        <v/>
      </c>
      <c r="S5849" s="106" t="str">
        <f t="shared" si="5937"/>
        <v/>
      </c>
      <c r="T5849" s="106" t="str">
        <f t="shared" si="5938"/>
        <v/>
      </c>
    </row>
    <row r="5850" spans="1:20" outlineLevel="1">
      <c r="A5850" s="169"/>
      <c r="B5850" s="117">
        <v>44794</v>
      </c>
      <c r="C5850" s="90">
        <v>1</v>
      </c>
      <c r="D5850" s="106"/>
      <c r="E5850" s="106" t="str">
        <f t="shared" si="5922"/>
        <v/>
      </c>
      <c r="F5850" s="106"/>
      <c r="G5850" s="106" t="str">
        <f t="shared" si="5923"/>
        <v/>
      </c>
      <c r="H5850" s="106"/>
      <c r="I5850" s="106" t="str">
        <f t="shared" si="5924"/>
        <v/>
      </c>
      <c r="J5850" s="106"/>
      <c r="K5850" s="106" t="str">
        <f t="shared" si="5925"/>
        <v/>
      </c>
      <c r="L5850" s="107" t="str">
        <f t="shared" si="5926"/>
        <v>чи робить СНВВ?</v>
      </c>
      <c r="M5850" s="94"/>
      <c r="N5850" s="106" t="str">
        <f t="shared" si="5933"/>
        <v/>
      </c>
      <c r="O5850" s="106" t="str">
        <f t="shared" si="5939"/>
        <v/>
      </c>
      <c r="P5850" s="106" t="str">
        <f t="shared" si="5934"/>
        <v/>
      </c>
      <c r="Q5850" s="106" t="str">
        <f t="shared" si="5935"/>
        <v/>
      </c>
      <c r="R5850" s="106" t="str">
        <f t="shared" si="5936"/>
        <v/>
      </c>
      <c r="S5850" s="106" t="str">
        <f t="shared" si="5937"/>
        <v/>
      </c>
      <c r="T5850" s="106" t="str">
        <f t="shared" si="5938"/>
        <v/>
      </c>
    </row>
    <row r="5851" spans="1:20">
      <c r="A5851" s="113"/>
      <c r="B5851" s="170" t="s">
        <v>321</v>
      </c>
      <c r="C5851" s="170"/>
      <c r="D5851" s="97">
        <f t="shared" ref="D5851" si="5940">SUM(D5827:D5850)</f>
        <v>0</v>
      </c>
      <c r="E5851" s="98">
        <f t="shared" ref="E5851" si="5941">COUNTIF(E5827:E5850,"&gt;0")</f>
        <v>0</v>
      </c>
      <c r="F5851" s="97">
        <f t="shared" ref="F5851" si="5942">SUM(F5827:F5850)</f>
        <v>0</v>
      </c>
      <c r="G5851" s="98">
        <f t="shared" ref="G5851" si="5943">COUNTIF(G5827:G5850,"&gt;0")</f>
        <v>0</v>
      </c>
      <c r="H5851" s="97">
        <f t="shared" ref="H5851" si="5944">SUM(H5827:H5850)</f>
        <v>0</v>
      </c>
      <c r="I5851" s="98">
        <f t="shared" ref="I5851" si="5945">COUNTIF(I5827:I5850,"&gt;0")</f>
        <v>0</v>
      </c>
      <c r="J5851" s="97">
        <f t="shared" ref="J5851" si="5946">SUM(J5827:J5850)</f>
        <v>0</v>
      </c>
      <c r="K5851" s="98">
        <f t="shared" ref="K5851" si="5947">COUNTIF(K5827:K5850,"&gt;0")</f>
        <v>0</v>
      </c>
      <c r="L5851" s="98">
        <f t="shared" ref="L5851" si="5948">COUNTIF(L5827:L5850,"СНВВ не працює")</f>
        <v>0</v>
      </c>
      <c r="M5851" s="94"/>
      <c r="N5851" s="97">
        <f>AVERAGEA(N5827:N5850)</f>
        <v>0</v>
      </c>
      <c r="O5851" s="97">
        <f>AVERAGEA(O5827:O5850)</f>
        <v>0</v>
      </c>
      <c r="P5851" s="97">
        <f>SUM(P5827:P5850)</f>
        <v>0</v>
      </c>
      <c r="Q5851" s="97">
        <f>SUM(Q5827:Q5850)</f>
        <v>0</v>
      </c>
      <c r="R5851" s="97">
        <f>SUM(R5827:R5850)</f>
        <v>0</v>
      </c>
      <c r="S5851" s="97">
        <f>SUM(S5827:S5850)</f>
        <v>0</v>
      </c>
      <c r="T5851" s="97">
        <f>SUM(T5827:T5850)</f>
        <v>0</v>
      </c>
    </row>
    <row r="5852" spans="1:20" outlineLevel="1">
      <c r="A5852" s="168">
        <v>44795</v>
      </c>
      <c r="B5852" s="117">
        <v>44795</v>
      </c>
      <c r="C5852" s="90">
        <v>4.1666666666666664E-2</v>
      </c>
      <c r="D5852" s="106"/>
      <c r="E5852" s="106" t="str">
        <f t="shared" ref="E5852:E5875" si="5949">IF(D5852="","",IF(D5852&lt;1,1,0))</f>
        <v/>
      </c>
      <c r="F5852" s="106"/>
      <c r="G5852" s="106" t="str">
        <f t="shared" ref="G5852:G5875" si="5950">IF(F5852="","",IF(F5852&lt;1,1,0))</f>
        <v/>
      </c>
      <c r="H5852" s="106"/>
      <c r="I5852" s="106" t="str">
        <f t="shared" ref="I5852:I5875" si="5951">IF(H5852="","",IF(H5852&lt;1,1,0))</f>
        <v/>
      </c>
      <c r="J5852" s="106"/>
      <c r="K5852" s="106" t="str">
        <f t="shared" ref="K5852:K5875" si="5952">IF(J5852="","",IF(J5852&lt;1,1,0))</f>
        <v/>
      </c>
      <c r="L5852" s="107" t="str">
        <f t="shared" ref="L5852:L5875" si="5953">IF(H5852="","чи робить СНВВ?",IF(J5852="","чи роблять агрегати?",IF($J5852=0,"агрегати не працюють",IF(AND($H5852=0,$J5852=1),"СНВВ не працює","OK"))))</f>
        <v>чи робить СНВВ?</v>
      </c>
      <c r="M5852" s="94"/>
      <c r="N5852" s="106" t="str">
        <f t="shared" ref="N5852" si="5954">IF(OR(E5852&lt;&gt;0, J5852=0), "",D5852)</f>
        <v/>
      </c>
      <c r="O5852" s="106" t="str">
        <f t="shared" si="5939"/>
        <v/>
      </c>
      <c r="P5852" s="106" t="str">
        <f t="shared" ref="P5852" si="5955">IF(AND($E5852&lt;&gt;0,$J5852=1),D5852,O5852)</f>
        <v/>
      </c>
      <c r="Q5852" s="106" t="str">
        <f t="shared" ref="Q5852" si="5956">IF(OR(G5852&lt;&gt;0, J5852=0), "",F5852)</f>
        <v/>
      </c>
      <c r="R5852" s="106" t="str">
        <f t="shared" ref="R5852" si="5957">IF(Q5852="", "",(Q5852*$S$2+$S$3))</f>
        <v/>
      </c>
      <c r="S5852" s="106" t="str">
        <f t="shared" ref="S5852" si="5958">IF(AND(G5852&lt;&gt;0,J5852=1),F5852,R5852)</f>
        <v/>
      </c>
      <c r="T5852" s="106" t="str">
        <f t="shared" ref="T5852" si="5959">IFERROR(P5852*S5852,"")</f>
        <v/>
      </c>
    </row>
    <row r="5853" spans="1:20" outlineLevel="1">
      <c r="A5853" s="169"/>
      <c r="B5853" s="117">
        <v>44795</v>
      </c>
      <c r="C5853" s="90">
        <v>8.3333333333333301E-2</v>
      </c>
      <c r="D5853" s="106"/>
      <c r="E5853" s="106" t="str">
        <f t="shared" si="5949"/>
        <v/>
      </c>
      <c r="F5853" s="106"/>
      <c r="G5853" s="106" t="str">
        <f t="shared" si="5950"/>
        <v/>
      </c>
      <c r="H5853" s="106"/>
      <c r="I5853" s="106" t="str">
        <f t="shared" si="5951"/>
        <v/>
      </c>
      <c r="J5853" s="106"/>
      <c r="K5853" s="106" t="str">
        <f t="shared" si="5952"/>
        <v/>
      </c>
      <c r="L5853" s="107" t="str">
        <f t="shared" si="5953"/>
        <v>чи робить СНВВ?</v>
      </c>
      <c r="M5853" s="94"/>
      <c r="N5853" s="106" t="str">
        <f t="shared" ref="N5853:N5875" si="5960">IF(OR(E5853&lt;&gt;0, J5853=0), "",D5853)</f>
        <v/>
      </c>
      <c r="O5853" s="106" t="str">
        <f t="shared" si="5939"/>
        <v/>
      </c>
      <c r="P5853" s="106" t="str">
        <f t="shared" ref="P5853:P5875" si="5961">IF(AND($E5853&lt;&gt;0,$J5853=1),D5853,O5853)</f>
        <v/>
      </c>
      <c r="Q5853" s="106" t="str">
        <f t="shared" ref="Q5853:Q5875" si="5962">IF(OR(G5853&lt;&gt;0, J5853=0), "",F5853)</f>
        <v/>
      </c>
      <c r="R5853" s="106" t="str">
        <f t="shared" ref="R5853:R5875" si="5963">IF(Q5853="", "",(Q5853*$S$2+$S$3))</f>
        <v/>
      </c>
      <c r="S5853" s="106" t="str">
        <f t="shared" ref="S5853:S5875" si="5964">IF(AND(G5853&lt;&gt;0,J5853=1),F5853,R5853)</f>
        <v/>
      </c>
      <c r="T5853" s="106" t="str">
        <f t="shared" ref="T5853:T5875" si="5965">IFERROR(P5853*S5853,"")</f>
        <v/>
      </c>
    </row>
    <row r="5854" spans="1:20" outlineLevel="1">
      <c r="A5854" s="169"/>
      <c r="B5854" s="117">
        <v>44795</v>
      </c>
      <c r="C5854" s="90">
        <v>0.125</v>
      </c>
      <c r="D5854" s="106"/>
      <c r="E5854" s="106" t="str">
        <f t="shared" si="5949"/>
        <v/>
      </c>
      <c r="F5854" s="106"/>
      <c r="G5854" s="106" t="str">
        <f t="shared" si="5950"/>
        <v/>
      </c>
      <c r="H5854" s="106"/>
      <c r="I5854" s="106" t="str">
        <f t="shared" si="5951"/>
        <v/>
      </c>
      <c r="J5854" s="106"/>
      <c r="K5854" s="106" t="str">
        <f t="shared" si="5952"/>
        <v/>
      </c>
      <c r="L5854" s="107" t="str">
        <f t="shared" si="5953"/>
        <v>чи робить СНВВ?</v>
      </c>
      <c r="M5854" s="94"/>
      <c r="N5854" s="106" t="str">
        <f t="shared" si="5960"/>
        <v/>
      </c>
      <c r="O5854" s="106" t="str">
        <f t="shared" si="5939"/>
        <v/>
      </c>
      <c r="P5854" s="106" t="str">
        <f t="shared" si="5961"/>
        <v/>
      </c>
      <c r="Q5854" s="106" t="str">
        <f t="shared" si="5962"/>
        <v/>
      </c>
      <c r="R5854" s="106" t="str">
        <f t="shared" si="5963"/>
        <v/>
      </c>
      <c r="S5854" s="106" t="str">
        <f t="shared" si="5964"/>
        <v/>
      </c>
      <c r="T5854" s="106" t="str">
        <f t="shared" si="5965"/>
        <v/>
      </c>
    </row>
    <row r="5855" spans="1:20" outlineLevel="1">
      <c r="A5855" s="169"/>
      <c r="B5855" s="117">
        <v>44795</v>
      </c>
      <c r="C5855" s="90">
        <v>0.16666666666666699</v>
      </c>
      <c r="D5855" s="106"/>
      <c r="E5855" s="106" t="str">
        <f t="shared" si="5949"/>
        <v/>
      </c>
      <c r="F5855" s="106"/>
      <c r="G5855" s="106" t="str">
        <f t="shared" si="5950"/>
        <v/>
      </c>
      <c r="H5855" s="106"/>
      <c r="I5855" s="106" t="str">
        <f t="shared" si="5951"/>
        <v/>
      </c>
      <c r="J5855" s="106"/>
      <c r="K5855" s="106" t="str">
        <f t="shared" si="5952"/>
        <v/>
      </c>
      <c r="L5855" s="107" t="str">
        <f t="shared" si="5953"/>
        <v>чи робить СНВВ?</v>
      </c>
      <c r="M5855" s="94"/>
      <c r="N5855" s="106" t="str">
        <f t="shared" si="5960"/>
        <v/>
      </c>
      <c r="O5855" s="106" t="str">
        <f t="shared" si="5939"/>
        <v/>
      </c>
      <c r="P5855" s="106" t="str">
        <f t="shared" si="5961"/>
        <v/>
      </c>
      <c r="Q5855" s="106" t="str">
        <f t="shared" si="5962"/>
        <v/>
      </c>
      <c r="R5855" s="106" t="str">
        <f t="shared" si="5963"/>
        <v/>
      </c>
      <c r="S5855" s="106" t="str">
        <f t="shared" si="5964"/>
        <v/>
      </c>
      <c r="T5855" s="106" t="str">
        <f t="shared" si="5965"/>
        <v/>
      </c>
    </row>
    <row r="5856" spans="1:20" outlineLevel="1">
      <c r="A5856" s="169"/>
      <c r="B5856" s="117">
        <v>44795</v>
      </c>
      <c r="C5856" s="90">
        <v>0.20833333333333301</v>
      </c>
      <c r="D5856" s="106"/>
      <c r="E5856" s="106" t="str">
        <f t="shared" si="5949"/>
        <v/>
      </c>
      <c r="F5856" s="106"/>
      <c r="G5856" s="106" t="str">
        <f t="shared" si="5950"/>
        <v/>
      </c>
      <c r="H5856" s="106"/>
      <c r="I5856" s="106" t="str">
        <f t="shared" si="5951"/>
        <v/>
      </c>
      <c r="J5856" s="106"/>
      <c r="K5856" s="106" t="str">
        <f t="shared" si="5952"/>
        <v/>
      </c>
      <c r="L5856" s="107" t="str">
        <f t="shared" si="5953"/>
        <v>чи робить СНВВ?</v>
      </c>
      <c r="M5856" s="94"/>
      <c r="N5856" s="106" t="str">
        <f t="shared" si="5960"/>
        <v/>
      </c>
      <c r="O5856" s="106" t="str">
        <f t="shared" si="5939"/>
        <v/>
      </c>
      <c r="P5856" s="106" t="str">
        <f t="shared" si="5961"/>
        <v/>
      </c>
      <c r="Q5856" s="106" t="str">
        <f t="shared" si="5962"/>
        <v/>
      </c>
      <c r="R5856" s="106" t="str">
        <f t="shared" si="5963"/>
        <v/>
      </c>
      <c r="S5856" s="106" t="str">
        <f t="shared" si="5964"/>
        <v/>
      </c>
      <c r="T5856" s="106" t="str">
        <f t="shared" si="5965"/>
        <v/>
      </c>
    </row>
    <row r="5857" spans="1:20" outlineLevel="1">
      <c r="A5857" s="169"/>
      <c r="B5857" s="117">
        <v>44795</v>
      </c>
      <c r="C5857" s="90">
        <v>0.25</v>
      </c>
      <c r="D5857" s="106"/>
      <c r="E5857" s="106" t="str">
        <f t="shared" si="5949"/>
        <v/>
      </c>
      <c r="F5857" s="106"/>
      <c r="G5857" s="106" t="str">
        <f t="shared" si="5950"/>
        <v/>
      </c>
      <c r="H5857" s="106"/>
      <c r="I5857" s="106" t="str">
        <f t="shared" si="5951"/>
        <v/>
      </c>
      <c r="J5857" s="106"/>
      <c r="K5857" s="106" t="str">
        <f t="shared" si="5952"/>
        <v/>
      </c>
      <c r="L5857" s="107" t="str">
        <f t="shared" si="5953"/>
        <v>чи робить СНВВ?</v>
      </c>
      <c r="M5857" s="94"/>
      <c r="N5857" s="106" t="str">
        <f t="shared" si="5960"/>
        <v/>
      </c>
      <c r="O5857" s="106" t="str">
        <f t="shared" si="5939"/>
        <v/>
      </c>
      <c r="P5857" s="106" t="str">
        <f t="shared" si="5961"/>
        <v/>
      </c>
      <c r="Q5857" s="106" t="str">
        <f t="shared" si="5962"/>
        <v/>
      </c>
      <c r="R5857" s="106" t="str">
        <f t="shared" si="5963"/>
        <v/>
      </c>
      <c r="S5857" s="106" t="str">
        <f t="shared" si="5964"/>
        <v/>
      </c>
      <c r="T5857" s="106" t="str">
        <f t="shared" si="5965"/>
        <v/>
      </c>
    </row>
    <row r="5858" spans="1:20" outlineLevel="1">
      <c r="A5858" s="169"/>
      <c r="B5858" s="117">
        <v>44795</v>
      </c>
      <c r="C5858" s="90">
        <v>0.29166666666666702</v>
      </c>
      <c r="D5858" s="106"/>
      <c r="E5858" s="106" t="str">
        <f t="shared" si="5949"/>
        <v/>
      </c>
      <c r="F5858" s="106"/>
      <c r="G5858" s="106" t="str">
        <f t="shared" si="5950"/>
        <v/>
      </c>
      <c r="H5858" s="106"/>
      <c r="I5858" s="106" t="str">
        <f t="shared" si="5951"/>
        <v/>
      </c>
      <c r="J5858" s="106"/>
      <c r="K5858" s="106" t="str">
        <f t="shared" si="5952"/>
        <v/>
      </c>
      <c r="L5858" s="107" t="str">
        <f t="shared" si="5953"/>
        <v>чи робить СНВВ?</v>
      </c>
      <c r="M5858" s="94"/>
      <c r="N5858" s="106" t="str">
        <f t="shared" si="5960"/>
        <v/>
      </c>
      <c r="O5858" s="106" t="str">
        <f t="shared" si="5939"/>
        <v/>
      </c>
      <c r="P5858" s="106" t="str">
        <f t="shared" si="5961"/>
        <v/>
      </c>
      <c r="Q5858" s="106" t="str">
        <f t="shared" si="5962"/>
        <v/>
      </c>
      <c r="R5858" s="106" t="str">
        <f t="shared" si="5963"/>
        <v/>
      </c>
      <c r="S5858" s="106" t="str">
        <f t="shared" si="5964"/>
        <v/>
      </c>
      <c r="T5858" s="106" t="str">
        <f t="shared" si="5965"/>
        <v/>
      </c>
    </row>
    <row r="5859" spans="1:20" outlineLevel="1">
      <c r="A5859" s="169"/>
      <c r="B5859" s="117">
        <v>44795</v>
      </c>
      <c r="C5859" s="90">
        <v>0.33333333333333298</v>
      </c>
      <c r="D5859" s="106"/>
      <c r="E5859" s="106" t="str">
        <f t="shared" si="5949"/>
        <v/>
      </c>
      <c r="F5859" s="106"/>
      <c r="G5859" s="106" t="str">
        <f t="shared" si="5950"/>
        <v/>
      </c>
      <c r="H5859" s="106"/>
      <c r="I5859" s="106" t="str">
        <f t="shared" si="5951"/>
        <v/>
      </c>
      <c r="J5859" s="106"/>
      <c r="K5859" s="106" t="str">
        <f t="shared" si="5952"/>
        <v/>
      </c>
      <c r="L5859" s="107" t="str">
        <f t="shared" si="5953"/>
        <v>чи робить СНВВ?</v>
      </c>
      <c r="M5859" s="94"/>
      <c r="N5859" s="106" t="str">
        <f t="shared" si="5960"/>
        <v/>
      </c>
      <c r="O5859" s="106" t="str">
        <f t="shared" si="5939"/>
        <v/>
      </c>
      <c r="P5859" s="106" t="str">
        <f t="shared" si="5961"/>
        <v/>
      </c>
      <c r="Q5859" s="106" t="str">
        <f t="shared" si="5962"/>
        <v/>
      </c>
      <c r="R5859" s="106" t="str">
        <f t="shared" si="5963"/>
        <v/>
      </c>
      <c r="S5859" s="106" t="str">
        <f t="shared" si="5964"/>
        <v/>
      </c>
      <c r="T5859" s="106" t="str">
        <f t="shared" si="5965"/>
        <v/>
      </c>
    </row>
    <row r="5860" spans="1:20" outlineLevel="1">
      <c r="A5860" s="169"/>
      <c r="B5860" s="117">
        <v>44795</v>
      </c>
      <c r="C5860" s="90">
        <v>0.375</v>
      </c>
      <c r="D5860" s="106"/>
      <c r="E5860" s="106" t="str">
        <f t="shared" si="5949"/>
        <v/>
      </c>
      <c r="F5860" s="106"/>
      <c r="G5860" s="106" t="str">
        <f t="shared" si="5950"/>
        <v/>
      </c>
      <c r="H5860" s="106"/>
      <c r="I5860" s="106" t="str">
        <f t="shared" si="5951"/>
        <v/>
      </c>
      <c r="J5860" s="106"/>
      <c r="K5860" s="106" t="str">
        <f t="shared" si="5952"/>
        <v/>
      </c>
      <c r="L5860" s="107" t="str">
        <f t="shared" si="5953"/>
        <v>чи робить СНВВ?</v>
      </c>
      <c r="M5860" s="94"/>
      <c r="N5860" s="106" t="str">
        <f t="shared" si="5960"/>
        <v/>
      </c>
      <c r="O5860" s="106" t="str">
        <f t="shared" si="5939"/>
        <v/>
      </c>
      <c r="P5860" s="106" t="str">
        <f t="shared" si="5961"/>
        <v/>
      </c>
      <c r="Q5860" s="106" t="str">
        <f t="shared" si="5962"/>
        <v/>
      </c>
      <c r="R5860" s="106" t="str">
        <f t="shared" si="5963"/>
        <v/>
      </c>
      <c r="S5860" s="106" t="str">
        <f t="shared" si="5964"/>
        <v/>
      </c>
      <c r="T5860" s="106" t="str">
        <f t="shared" si="5965"/>
        <v/>
      </c>
    </row>
    <row r="5861" spans="1:20" outlineLevel="1">
      <c r="A5861" s="169"/>
      <c r="B5861" s="117">
        <v>44795</v>
      </c>
      <c r="C5861" s="90">
        <v>0.41666666666666702</v>
      </c>
      <c r="D5861" s="106"/>
      <c r="E5861" s="106" t="str">
        <f t="shared" si="5949"/>
        <v/>
      </c>
      <c r="F5861" s="106"/>
      <c r="G5861" s="106" t="str">
        <f t="shared" si="5950"/>
        <v/>
      </c>
      <c r="H5861" s="106"/>
      <c r="I5861" s="106" t="str">
        <f t="shared" si="5951"/>
        <v/>
      </c>
      <c r="J5861" s="106"/>
      <c r="K5861" s="106" t="str">
        <f t="shared" si="5952"/>
        <v/>
      </c>
      <c r="L5861" s="107" t="str">
        <f t="shared" si="5953"/>
        <v>чи робить СНВВ?</v>
      </c>
      <c r="M5861" s="94"/>
      <c r="N5861" s="106" t="str">
        <f t="shared" si="5960"/>
        <v/>
      </c>
      <c r="O5861" s="106" t="str">
        <f t="shared" si="5939"/>
        <v/>
      </c>
      <c r="P5861" s="106" t="str">
        <f t="shared" si="5961"/>
        <v/>
      </c>
      <c r="Q5861" s="106" t="str">
        <f t="shared" si="5962"/>
        <v/>
      </c>
      <c r="R5861" s="106" t="str">
        <f t="shared" si="5963"/>
        <v/>
      </c>
      <c r="S5861" s="106" t="str">
        <f t="shared" si="5964"/>
        <v/>
      </c>
      <c r="T5861" s="106" t="str">
        <f t="shared" si="5965"/>
        <v/>
      </c>
    </row>
    <row r="5862" spans="1:20" outlineLevel="1">
      <c r="A5862" s="169"/>
      <c r="B5862" s="117">
        <v>44795</v>
      </c>
      <c r="C5862" s="90">
        <v>0.45833333333333298</v>
      </c>
      <c r="D5862" s="106"/>
      <c r="E5862" s="106" t="str">
        <f t="shared" si="5949"/>
        <v/>
      </c>
      <c r="F5862" s="106"/>
      <c r="G5862" s="106" t="str">
        <f t="shared" si="5950"/>
        <v/>
      </c>
      <c r="H5862" s="106"/>
      <c r="I5862" s="106" t="str">
        <f t="shared" si="5951"/>
        <v/>
      </c>
      <c r="J5862" s="106"/>
      <c r="K5862" s="106" t="str">
        <f t="shared" si="5952"/>
        <v/>
      </c>
      <c r="L5862" s="107" t="str">
        <f t="shared" si="5953"/>
        <v>чи робить СНВВ?</v>
      </c>
      <c r="M5862" s="94"/>
      <c r="N5862" s="106" t="str">
        <f t="shared" si="5960"/>
        <v/>
      </c>
      <c r="O5862" s="106" t="str">
        <f t="shared" si="5939"/>
        <v/>
      </c>
      <c r="P5862" s="106" t="str">
        <f t="shared" si="5961"/>
        <v/>
      </c>
      <c r="Q5862" s="106" t="str">
        <f t="shared" si="5962"/>
        <v/>
      </c>
      <c r="R5862" s="106" t="str">
        <f t="shared" si="5963"/>
        <v/>
      </c>
      <c r="S5862" s="106" t="str">
        <f t="shared" si="5964"/>
        <v/>
      </c>
      <c r="T5862" s="106" t="str">
        <f t="shared" si="5965"/>
        <v/>
      </c>
    </row>
    <row r="5863" spans="1:20" outlineLevel="1">
      <c r="A5863" s="169"/>
      <c r="B5863" s="117">
        <v>44795</v>
      </c>
      <c r="C5863" s="90">
        <v>0.5</v>
      </c>
      <c r="D5863" s="106"/>
      <c r="E5863" s="106" t="str">
        <f t="shared" si="5949"/>
        <v/>
      </c>
      <c r="F5863" s="106"/>
      <c r="G5863" s="106" t="str">
        <f t="shared" si="5950"/>
        <v/>
      </c>
      <c r="H5863" s="106"/>
      <c r="I5863" s="106" t="str">
        <f t="shared" si="5951"/>
        <v/>
      </c>
      <c r="J5863" s="106"/>
      <c r="K5863" s="106" t="str">
        <f t="shared" si="5952"/>
        <v/>
      </c>
      <c r="L5863" s="107" t="str">
        <f t="shared" si="5953"/>
        <v>чи робить СНВВ?</v>
      </c>
      <c r="M5863" s="94"/>
      <c r="N5863" s="106" t="str">
        <f t="shared" si="5960"/>
        <v/>
      </c>
      <c r="O5863" s="106" t="str">
        <f t="shared" si="5939"/>
        <v/>
      </c>
      <c r="P5863" s="106" t="str">
        <f t="shared" si="5961"/>
        <v/>
      </c>
      <c r="Q5863" s="106" t="str">
        <f t="shared" si="5962"/>
        <v/>
      </c>
      <c r="R5863" s="106" t="str">
        <f t="shared" si="5963"/>
        <v/>
      </c>
      <c r="S5863" s="106" t="str">
        <f t="shared" si="5964"/>
        <v/>
      </c>
      <c r="T5863" s="106" t="str">
        <f t="shared" si="5965"/>
        <v/>
      </c>
    </row>
    <row r="5864" spans="1:20" outlineLevel="1">
      <c r="A5864" s="169"/>
      <c r="B5864" s="117">
        <v>44795</v>
      </c>
      <c r="C5864" s="90">
        <v>0.54166666666666696</v>
      </c>
      <c r="D5864" s="106"/>
      <c r="E5864" s="106" t="str">
        <f t="shared" si="5949"/>
        <v/>
      </c>
      <c r="F5864" s="106"/>
      <c r="G5864" s="106" t="str">
        <f t="shared" si="5950"/>
        <v/>
      </c>
      <c r="H5864" s="106"/>
      <c r="I5864" s="106" t="str">
        <f t="shared" si="5951"/>
        <v/>
      </c>
      <c r="J5864" s="106"/>
      <c r="K5864" s="106" t="str">
        <f t="shared" si="5952"/>
        <v/>
      </c>
      <c r="L5864" s="107" t="str">
        <f t="shared" si="5953"/>
        <v>чи робить СНВВ?</v>
      </c>
      <c r="M5864" s="94"/>
      <c r="N5864" s="106" t="str">
        <f t="shared" si="5960"/>
        <v/>
      </c>
      <c r="O5864" s="106" t="str">
        <f t="shared" si="5939"/>
        <v/>
      </c>
      <c r="P5864" s="106" t="str">
        <f t="shared" si="5961"/>
        <v/>
      </c>
      <c r="Q5864" s="106" t="str">
        <f t="shared" si="5962"/>
        <v/>
      </c>
      <c r="R5864" s="106" t="str">
        <f t="shared" si="5963"/>
        <v/>
      </c>
      <c r="S5864" s="106" t="str">
        <f t="shared" si="5964"/>
        <v/>
      </c>
      <c r="T5864" s="106" t="str">
        <f t="shared" si="5965"/>
        <v/>
      </c>
    </row>
    <row r="5865" spans="1:20" outlineLevel="1">
      <c r="A5865" s="169"/>
      <c r="B5865" s="117">
        <v>44795</v>
      </c>
      <c r="C5865" s="90">
        <v>0.58333333333333304</v>
      </c>
      <c r="D5865" s="106"/>
      <c r="E5865" s="106" t="str">
        <f t="shared" si="5949"/>
        <v/>
      </c>
      <c r="F5865" s="106"/>
      <c r="G5865" s="106" t="str">
        <f t="shared" si="5950"/>
        <v/>
      </c>
      <c r="H5865" s="106"/>
      <c r="I5865" s="106" t="str">
        <f t="shared" si="5951"/>
        <v/>
      </c>
      <c r="J5865" s="106"/>
      <c r="K5865" s="106" t="str">
        <f t="shared" si="5952"/>
        <v/>
      </c>
      <c r="L5865" s="107" t="str">
        <f t="shared" si="5953"/>
        <v>чи робить СНВВ?</v>
      </c>
      <c r="M5865" s="94"/>
      <c r="N5865" s="106" t="str">
        <f t="shared" si="5960"/>
        <v/>
      </c>
      <c r="O5865" s="106" t="str">
        <f t="shared" si="5939"/>
        <v/>
      </c>
      <c r="P5865" s="106" t="str">
        <f t="shared" si="5961"/>
        <v/>
      </c>
      <c r="Q5865" s="106" t="str">
        <f t="shared" si="5962"/>
        <v/>
      </c>
      <c r="R5865" s="106" t="str">
        <f t="shared" si="5963"/>
        <v/>
      </c>
      <c r="S5865" s="106" t="str">
        <f t="shared" si="5964"/>
        <v/>
      </c>
      <c r="T5865" s="106" t="str">
        <f t="shared" si="5965"/>
        <v/>
      </c>
    </row>
    <row r="5866" spans="1:20" outlineLevel="1">
      <c r="A5866" s="169"/>
      <c r="B5866" s="117">
        <v>44795</v>
      </c>
      <c r="C5866" s="90">
        <v>0.625</v>
      </c>
      <c r="D5866" s="106"/>
      <c r="E5866" s="106" t="str">
        <f t="shared" si="5949"/>
        <v/>
      </c>
      <c r="F5866" s="106"/>
      <c r="G5866" s="106" t="str">
        <f t="shared" si="5950"/>
        <v/>
      </c>
      <c r="H5866" s="106"/>
      <c r="I5866" s="106" t="str">
        <f t="shared" si="5951"/>
        <v/>
      </c>
      <c r="J5866" s="106"/>
      <c r="K5866" s="106" t="str">
        <f t="shared" si="5952"/>
        <v/>
      </c>
      <c r="L5866" s="107" t="str">
        <f t="shared" si="5953"/>
        <v>чи робить СНВВ?</v>
      </c>
      <c r="M5866" s="94"/>
      <c r="N5866" s="106" t="str">
        <f t="shared" si="5960"/>
        <v/>
      </c>
      <c r="O5866" s="106" t="str">
        <f t="shared" si="5939"/>
        <v/>
      </c>
      <c r="P5866" s="106" t="str">
        <f t="shared" si="5961"/>
        <v/>
      </c>
      <c r="Q5866" s="106" t="str">
        <f t="shared" si="5962"/>
        <v/>
      </c>
      <c r="R5866" s="106" t="str">
        <f t="shared" si="5963"/>
        <v/>
      </c>
      <c r="S5866" s="106" t="str">
        <f t="shared" si="5964"/>
        <v/>
      </c>
      <c r="T5866" s="106" t="str">
        <f t="shared" si="5965"/>
        <v/>
      </c>
    </row>
    <row r="5867" spans="1:20" outlineLevel="1">
      <c r="A5867" s="169"/>
      <c r="B5867" s="117">
        <v>44795</v>
      </c>
      <c r="C5867" s="90">
        <v>0.66666666666666696</v>
      </c>
      <c r="D5867" s="106"/>
      <c r="E5867" s="106" t="str">
        <f t="shared" si="5949"/>
        <v/>
      </c>
      <c r="F5867" s="106"/>
      <c r="G5867" s="106" t="str">
        <f t="shared" si="5950"/>
        <v/>
      </c>
      <c r="H5867" s="106"/>
      <c r="I5867" s="106" t="str">
        <f t="shared" si="5951"/>
        <v/>
      </c>
      <c r="J5867" s="106"/>
      <c r="K5867" s="106" t="str">
        <f t="shared" si="5952"/>
        <v/>
      </c>
      <c r="L5867" s="107" t="str">
        <f t="shared" si="5953"/>
        <v>чи робить СНВВ?</v>
      </c>
      <c r="M5867" s="94"/>
      <c r="N5867" s="106" t="str">
        <f t="shared" si="5960"/>
        <v/>
      </c>
      <c r="O5867" s="106" t="str">
        <f t="shared" si="5939"/>
        <v/>
      </c>
      <c r="P5867" s="106" t="str">
        <f t="shared" si="5961"/>
        <v/>
      </c>
      <c r="Q5867" s="106" t="str">
        <f t="shared" si="5962"/>
        <v/>
      </c>
      <c r="R5867" s="106" t="str">
        <f t="shared" si="5963"/>
        <v/>
      </c>
      <c r="S5867" s="106" t="str">
        <f t="shared" si="5964"/>
        <v/>
      </c>
      <c r="T5867" s="106" t="str">
        <f t="shared" si="5965"/>
        <v/>
      </c>
    </row>
    <row r="5868" spans="1:20" outlineLevel="1">
      <c r="A5868" s="169"/>
      <c r="B5868" s="117">
        <v>44795</v>
      </c>
      <c r="C5868" s="90">
        <v>0.70833333333333304</v>
      </c>
      <c r="D5868" s="106"/>
      <c r="E5868" s="106" t="str">
        <f t="shared" si="5949"/>
        <v/>
      </c>
      <c r="F5868" s="106"/>
      <c r="G5868" s="106" t="str">
        <f t="shared" si="5950"/>
        <v/>
      </c>
      <c r="H5868" s="106"/>
      <c r="I5868" s="106" t="str">
        <f t="shared" si="5951"/>
        <v/>
      </c>
      <c r="J5868" s="106"/>
      <c r="K5868" s="106" t="str">
        <f t="shared" si="5952"/>
        <v/>
      </c>
      <c r="L5868" s="107" t="str">
        <f t="shared" si="5953"/>
        <v>чи робить СНВВ?</v>
      </c>
      <c r="M5868" s="94"/>
      <c r="N5868" s="106" t="str">
        <f t="shared" si="5960"/>
        <v/>
      </c>
      <c r="O5868" s="106" t="str">
        <f t="shared" si="5939"/>
        <v/>
      </c>
      <c r="P5868" s="106" t="str">
        <f t="shared" si="5961"/>
        <v/>
      </c>
      <c r="Q5868" s="106" t="str">
        <f t="shared" si="5962"/>
        <v/>
      </c>
      <c r="R5868" s="106" t="str">
        <f t="shared" si="5963"/>
        <v/>
      </c>
      <c r="S5868" s="106" t="str">
        <f t="shared" si="5964"/>
        <v/>
      </c>
      <c r="T5868" s="106" t="str">
        <f t="shared" si="5965"/>
        <v/>
      </c>
    </row>
    <row r="5869" spans="1:20" outlineLevel="1">
      <c r="A5869" s="169"/>
      <c r="B5869" s="117">
        <v>44795</v>
      </c>
      <c r="C5869" s="90">
        <v>0.75</v>
      </c>
      <c r="D5869" s="106"/>
      <c r="E5869" s="106" t="str">
        <f t="shared" si="5949"/>
        <v/>
      </c>
      <c r="F5869" s="106"/>
      <c r="G5869" s="106" t="str">
        <f t="shared" si="5950"/>
        <v/>
      </c>
      <c r="H5869" s="106"/>
      <c r="I5869" s="106" t="str">
        <f t="shared" si="5951"/>
        <v/>
      </c>
      <c r="J5869" s="106"/>
      <c r="K5869" s="106" t="str">
        <f t="shared" si="5952"/>
        <v/>
      </c>
      <c r="L5869" s="107" t="str">
        <f t="shared" si="5953"/>
        <v>чи робить СНВВ?</v>
      </c>
      <c r="M5869" s="94"/>
      <c r="N5869" s="106" t="str">
        <f t="shared" si="5960"/>
        <v/>
      </c>
      <c r="O5869" s="106" t="str">
        <f t="shared" si="5939"/>
        <v/>
      </c>
      <c r="P5869" s="106" t="str">
        <f t="shared" si="5961"/>
        <v/>
      </c>
      <c r="Q5869" s="106" t="str">
        <f t="shared" si="5962"/>
        <v/>
      </c>
      <c r="R5869" s="106" t="str">
        <f t="shared" si="5963"/>
        <v/>
      </c>
      <c r="S5869" s="106" t="str">
        <f t="shared" si="5964"/>
        <v/>
      </c>
      <c r="T5869" s="106" t="str">
        <f t="shared" si="5965"/>
        <v/>
      </c>
    </row>
    <row r="5870" spans="1:20" outlineLevel="1">
      <c r="A5870" s="169"/>
      <c r="B5870" s="117">
        <v>44795</v>
      </c>
      <c r="C5870" s="90">
        <v>0.79166666666666696</v>
      </c>
      <c r="D5870" s="106"/>
      <c r="E5870" s="106" t="str">
        <f t="shared" si="5949"/>
        <v/>
      </c>
      <c r="F5870" s="106"/>
      <c r="G5870" s="106" t="str">
        <f t="shared" si="5950"/>
        <v/>
      </c>
      <c r="H5870" s="106"/>
      <c r="I5870" s="106" t="str">
        <f t="shared" si="5951"/>
        <v/>
      </c>
      <c r="J5870" s="106"/>
      <c r="K5870" s="106" t="str">
        <f t="shared" si="5952"/>
        <v/>
      </c>
      <c r="L5870" s="107" t="str">
        <f t="shared" si="5953"/>
        <v>чи робить СНВВ?</v>
      </c>
      <c r="M5870" s="94"/>
      <c r="N5870" s="106" t="str">
        <f t="shared" si="5960"/>
        <v/>
      </c>
      <c r="O5870" s="106" t="str">
        <f t="shared" si="5939"/>
        <v/>
      </c>
      <c r="P5870" s="106" t="str">
        <f t="shared" si="5961"/>
        <v/>
      </c>
      <c r="Q5870" s="106" t="str">
        <f t="shared" si="5962"/>
        <v/>
      </c>
      <c r="R5870" s="106" t="str">
        <f t="shared" si="5963"/>
        <v/>
      </c>
      <c r="S5870" s="106" t="str">
        <f t="shared" si="5964"/>
        <v/>
      </c>
      <c r="T5870" s="106" t="str">
        <f t="shared" si="5965"/>
        <v/>
      </c>
    </row>
    <row r="5871" spans="1:20" outlineLevel="1">
      <c r="A5871" s="169"/>
      <c r="B5871" s="117">
        <v>44795</v>
      </c>
      <c r="C5871" s="90">
        <v>0.83333333333333304</v>
      </c>
      <c r="D5871" s="106"/>
      <c r="E5871" s="106" t="str">
        <f t="shared" si="5949"/>
        <v/>
      </c>
      <c r="F5871" s="106"/>
      <c r="G5871" s="106" t="str">
        <f t="shared" si="5950"/>
        <v/>
      </c>
      <c r="H5871" s="106"/>
      <c r="I5871" s="106" t="str">
        <f t="shared" si="5951"/>
        <v/>
      </c>
      <c r="J5871" s="106"/>
      <c r="K5871" s="106" t="str">
        <f t="shared" si="5952"/>
        <v/>
      </c>
      <c r="L5871" s="107" t="str">
        <f t="shared" si="5953"/>
        <v>чи робить СНВВ?</v>
      </c>
      <c r="M5871" s="94"/>
      <c r="N5871" s="106" t="str">
        <f t="shared" si="5960"/>
        <v/>
      </c>
      <c r="O5871" s="106" t="str">
        <f t="shared" si="5939"/>
        <v/>
      </c>
      <c r="P5871" s="106" t="str">
        <f t="shared" si="5961"/>
        <v/>
      </c>
      <c r="Q5871" s="106" t="str">
        <f t="shared" si="5962"/>
        <v/>
      </c>
      <c r="R5871" s="106" t="str">
        <f t="shared" si="5963"/>
        <v/>
      </c>
      <c r="S5871" s="106" t="str">
        <f t="shared" si="5964"/>
        <v/>
      </c>
      <c r="T5871" s="106" t="str">
        <f t="shared" si="5965"/>
        <v/>
      </c>
    </row>
    <row r="5872" spans="1:20" outlineLevel="1">
      <c r="A5872" s="169"/>
      <c r="B5872" s="117">
        <v>44795</v>
      </c>
      <c r="C5872" s="90">
        <v>0.875</v>
      </c>
      <c r="D5872" s="106"/>
      <c r="E5872" s="106" t="str">
        <f t="shared" si="5949"/>
        <v/>
      </c>
      <c r="F5872" s="106"/>
      <c r="G5872" s="106" t="str">
        <f t="shared" si="5950"/>
        <v/>
      </c>
      <c r="H5872" s="106"/>
      <c r="I5872" s="106" t="str">
        <f t="shared" si="5951"/>
        <v/>
      </c>
      <c r="J5872" s="106"/>
      <c r="K5872" s="106" t="str">
        <f t="shared" si="5952"/>
        <v/>
      </c>
      <c r="L5872" s="107" t="str">
        <f t="shared" si="5953"/>
        <v>чи робить СНВВ?</v>
      </c>
      <c r="M5872" s="94"/>
      <c r="N5872" s="106" t="str">
        <f t="shared" si="5960"/>
        <v/>
      </c>
      <c r="O5872" s="106" t="str">
        <f t="shared" si="5939"/>
        <v/>
      </c>
      <c r="P5872" s="106" t="str">
        <f t="shared" si="5961"/>
        <v/>
      </c>
      <c r="Q5872" s="106" t="str">
        <f t="shared" si="5962"/>
        <v/>
      </c>
      <c r="R5872" s="106" t="str">
        <f t="shared" si="5963"/>
        <v/>
      </c>
      <c r="S5872" s="106" t="str">
        <f t="shared" si="5964"/>
        <v/>
      </c>
      <c r="T5872" s="106" t="str">
        <f t="shared" si="5965"/>
        <v/>
      </c>
    </row>
    <row r="5873" spans="1:20" outlineLevel="1">
      <c r="A5873" s="169"/>
      <c r="B5873" s="117">
        <v>44795</v>
      </c>
      <c r="C5873" s="90">
        <v>0.91666666666666696</v>
      </c>
      <c r="D5873" s="106"/>
      <c r="E5873" s="106" t="str">
        <f t="shared" si="5949"/>
        <v/>
      </c>
      <c r="F5873" s="106"/>
      <c r="G5873" s="106" t="str">
        <f t="shared" si="5950"/>
        <v/>
      </c>
      <c r="H5873" s="106"/>
      <c r="I5873" s="106" t="str">
        <f t="shared" si="5951"/>
        <v/>
      </c>
      <c r="J5873" s="106"/>
      <c r="K5873" s="106" t="str">
        <f t="shared" si="5952"/>
        <v/>
      </c>
      <c r="L5873" s="107" t="str">
        <f t="shared" si="5953"/>
        <v>чи робить СНВВ?</v>
      </c>
      <c r="M5873" s="94"/>
      <c r="N5873" s="106" t="str">
        <f t="shared" si="5960"/>
        <v/>
      </c>
      <c r="O5873" s="106" t="str">
        <f t="shared" si="5939"/>
        <v/>
      </c>
      <c r="P5873" s="106" t="str">
        <f t="shared" si="5961"/>
        <v/>
      </c>
      <c r="Q5873" s="106" t="str">
        <f t="shared" si="5962"/>
        <v/>
      </c>
      <c r="R5873" s="106" t="str">
        <f t="shared" si="5963"/>
        <v/>
      </c>
      <c r="S5873" s="106" t="str">
        <f t="shared" si="5964"/>
        <v/>
      </c>
      <c r="T5873" s="106" t="str">
        <f t="shared" si="5965"/>
        <v/>
      </c>
    </row>
    <row r="5874" spans="1:20" outlineLevel="1">
      <c r="A5874" s="169"/>
      <c r="B5874" s="117">
        <v>44795</v>
      </c>
      <c r="C5874" s="90">
        <v>0.95833333333333304</v>
      </c>
      <c r="D5874" s="106"/>
      <c r="E5874" s="106" t="str">
        <f t="shared" si="5949"/>
        <v/>
      </c>
      <c r="F5874" s="106"/>
      <c r="G5874" s="106" t="str">
        <f t="shared" si="5950"/>
        <v/>
      </c>
      <c r="H5874" s="106"/>
      <c r="I5874" s="106" t="str">
        <f t="shared" si="5951"/>
        <v/>
      </c>
      <c r="J5874" s="106"/>
      <c r="K5874" s="106" t="str">
        <f t="shared" si="5952"/>
        <v/>
      </c>
      <c r="L5874" s="107" t="str">
        <f t="shared" si="5953"/>
        <v>чи робить СНВВ?</v>
      </c>
      <c r="M5874" s="94"/>
      <c r="N5874" s="106" t="str">
        <f t="shared" si="5960"/>
        <v/>
      </c>
      <c r="O5874" s="106" t="str">
        <f t="shared" si="5939"/>
        <v/>
      </c>
      <c r="P5874" s="106" t="str">
        <f t="shared" si="5961"/>
        <v/>
      </c>
      <c r="Q5874" s="106" t="str">
        <f t="shared" si="5962"/>
        <v/>
      </c>
      <c r="R5874" s="106" t="str">
        <f t="shared" si="5963"/>
        <v/>
      </c>
      <c r="S5874" s="106" t="str">
        <f t="shared" si="5964"/>
        <v/>
      </c>
      <c r="T5874" s="106" t="str">
        <f t="shared" si="5965"/>
        <v/>
      </c>
    </row>
    <row r="5875" spans="1:20" outlineLevel="1">
      <c r="A5875" s="169"/>
      <c r="B5875" s="117">
        <v>44795</v>
      </c>
      <c r="C5875" s="90">
        <v>1</v>
      </c>
      <c r="D5875" s="106"/>
      <c r="E5875" s="106" t="str">
        <f t="shared" si="5949"/>
        <v/>
      </c>
      <c r="F5875" s="106"/>
      <c r="G5875" s="106" t="str">
        <f t="shared" si="5950"/>
        <v/>
      </c>
      <c r="H5875" s="106"/>
      <c r="I5875" s="106" t="str">
        <f t="shared" si="5951"/>
        <v/>
      </c>
      <c r="J5875" s="106"/>
      <c r="K5875" s="106" t="str">
        <f t="shared" si="5952"/>
        <v/>
      </c>
      <c r="L5875" s="107" t="str">
        <f t="shared" si="5953"/>
        <v>чи робить СНВВ?</v>
      </c>
      <c r="M5875" s="94"/>
      <c r="N5875" s="106" t="str">
        <f t="shared" si="5960"/>
        <v/>
      </c>
      <c r="O5875" s="106" t="str">
        <f t="shared" si="5939"/>
        <v/>
      </c>
      <c r="P5875" s="106" t="str">
        <f t="shared" si="5961"/>
        <v/>
      </c>
      <c r="Q5875" s="106" t="str">
        <f t="shared" si="5962"/>
        <v/>
      </c>
      <c r="R5875" s="106" t="str">
        <f t="shared" si="5963"/>
        <v/>
      </c>
      <c r="S5875" s="106" t="str">
        <f t="shared" si="5964"/>
        <v/>
      </c>
      <c r="T5875" s="106" t="str">
        <f t="shared" si="5965"/>
        <v/>
      </c>
    </row>
    <row r="5876" spans="1:20">
      <c r="A5876" s="113"/>
      <c r="B5876" s="170" t="s">
        <v>322</v>
      </c>
      <c r="C5876" s="170"/>
      <c r="D5876" s="97">
        <f t="shared" ref="D5876" si="5966">SUM(D5852:D5875)</f>
        <v>0</v>
      </c>
      <c r="E5876" s="98">
        <f t="shared" ref="E5876" si="5967">COUNTIF(E5852:E5875,"&gt;0")</f>
        <v>0</v>
      </c>
      <c r="F5876" s="97">
        <f t="shared" ref="F5876" si="5968">SUM(F5852:F5875)</f>
        <v>0</v>
      </c>
      <c r="G5876" s="98">
        <f t="shared" ref="G5876" si="5969">COUNTIF(G5852:G5875,"&gt;0")</f>
        <v>0</v>
      </c>
      <c r="H5876" s="97">
        <f t="shared" ref="H5876" si="5970">SUM(H5852:H5875)</f>
        <v>0</v>
      </c>
      <c r="I5876" s="98">
        <f t="shared" ref="I5876" si="5971">COUNTIF(I5852:I5875,"&gt;0")</f>
        <v>0</v>
      </c>
      <c r="J5876" s="97">
        <f t="shared" ref="J5876" si="5972">SUM(J5852:J5875)</f>
        <v>0</v>
      </c>
      <c r="K5876" s="98">
        <f t="shared" ref="K5876" si="5973">COUNTIF(K5852:K5875,"&gt;0")</f>
        <v>0</v>
      </c>
      <c r="L5876" s="98">
        <f t="shared" ref="L5876" si="5974">COUNTIF(L5852:L5875,"СНВВ не працює")</f>
        <v>0</v>
      </c>
      <c r="M5876" s="94"/>
      <c r="N5876" s="97">
        <f>AVERAGEA(N5852:N5875)</f>
        <v>0</v>
      </c>
      <c r="O5876" s="97">
        <f>AVERAGEA(O5852:O5875)</f>
        <v>0</v>
      </c>
      <c r="P5876" s="97">
        <f>SUM(P5852:P5875)</f>
        <v>0</v>
      </c>
      <c r="Q5876" s="97">
        <f>SUM(Q5852:Q5875)</f>
        <v>0</v>
      </c>
      <c r="R5876" s="97">
        <f>SUM(R5852:R5875)</f>
        <v>0</v>
      </c>
      <c r="S5876" s="97">
        <f>SUM(S5852:S5875)</f>
        <v>0</v>
      </c>
      <c r="T5876" s="97">
        <f>SUM(T5852:T5875)</f>
        <v>0</v>
      </c>
    </row>
    <row r="5877" spans="1:20" ht="15.75" customHeight="1" outlineLevel="1">
      <c r="A5877" s="168">
        <v>44796</v>
      </c>
      <c r="B5877" s="117">
        <v>44796</v>
      </c>
      <c r="C5877" s="90">
        <v>4.1666666666666664E-2</v>
      </c>
      <c r="D5877" s="106"/>
      <c r="E5877" s="106" t="str">
        <f t="shared" ref="E5877:E5900" si="5975">IF(D5877="","",IF(D5877&lt;1,1,0))</f>
        <v/>
      </c>
      <c r="F5877" s="106"/>
      <c r="G5877" s="106" t="str">
        <f t="shared" ref="G5877:G5900" si="5976">IF(F5877="","",IF(F5877&lt;1,1,0))</f>
        <v/>
      </c>
      <c r="H5877" s="106"/>
      <c r="I5877" s="106" t="str">
        <f t="shared" ref="I5877:I5900" si="5977">IF(H5877="","",IF(H5877&lt;1,1,0))</f>
        <v/>
      </c>
      <c r="J5877" s="106"/>
      <c r="K5877" s="106" t="str">
        <f t="shared" ref="K5877:K5900" si="5978">IF(J5877="","",IF(J5877&lt;1,1,0))</f>
        <v/>
      </c>
      <c r="L5877" s="107" t="str">
        <f t="shared" ref="L5877:L5900" si="5979">IF(H5877="","чи робить СНВВ?",IF(J5877="","чи роблять агрегати?",IF($J5877=0,"агрегати не працюють",IF(AND($H5877=0,$J5877=1),"СНВВ не працює","OK"))))</f>
        <v>чи робить СНВВ?</v>
      </c>
      <c r="M5877" s="94"/>
      <c r="N5877" s="106" t="str">
        <f t="shared" ref="N5877" si="5980">IF(OR(E5877&lt;&gt;0, J5877=0), "",D5877)</f>
        <v/>
      </c>
      <c r="O5877" s="106" t="str">
        <f t="shared" si="5939"/>
        <v/>
      </c>
      <c r="P5877" s="106" t="str">
        <f t="shared" ref="P5877" si="5981">IF(AND($E5877&lt;&gt;0,$J5877=1),D5877,O5877)</f>
        <v/>
      </c>
      <c r="Q5877" s="106" t="str">
        <f t="shared" ref="Q5877" si="5982">IF(OR(G5877&lt;&gt;0, J5877=0), "",F5877)</f>
        <v/>
      </c>
      <c r="R5877" s="106" t="str">
        <f t="shared" ref="R5877" si="5983">IF(Q5877="", "",(Q5877*$S$2+$S$3))</f>
        <v/>
      </c>
      <c r="S5877" s="106" t="str">
        <f t="shared" ref="S5877" si="5984">IF(AND(G5877&lt;&gt;0,J5877=1),F5877,R5877)</f>
        <v/>
      </c>
      <c r="T5877" s="106" t="str">
        <f t="shared" ref="T5877" si="5985">IFERROR(P5877*S5877,"")</f>
        <v/>
      </c>
    </row>
    <row r="5878" spans="1:20" outlineLevel="1">
      <c r="A5878" s="169"/>
      <c r="B5878" s="117">
        <v>44796</v>
      </c>
      <c r="C5878" s="90">
        <v>8.3333333333333301E-2</v>
      </c>
      <c r="D5878" s="106"/>
      <c r="E5878" s="106" t="str">
        <f t="shared" si="5975"/>
        <v/>
      </c>
      <c r="F5878" s="106"/>
      <c r="G5878" s="106" t="str">
        <f t="shared" si="5976"/>
        <v/>
      </c>
      <c r="H5878" s="106"/>
      <c r="I5878" s="106" t="str">
        <f t="shared" si="5977"/>
        <v/>
      </c>
      <c r="J5878" s="106"/>
      <c r="K5878" s="106" t="str">
        <f t="shared" si="5978"/>
        <v/>
      </c>
      <c r="L5878" s="107" t="str">
        <f t="shared" si="5979"/>
        <v>чи робить СНВВ?</v>
      </c>
      <c r="M5878" s="94"/>
      <c r="N5878" s="106" t="str">
        <f t="shared" ref="N5878:N5900" si="5986">IF(OR(E5878&lt;&gt;0, J5878=0), "",D5878)</f>
        <v/>
      </c>
      <c r="O5878" s="106" t="str">
        <f t="shared" si="5939"/>
        <v/>
      </c>
      <c r="P5878" s="106" t="str">
        <f t="shared" ref="P5878:P5900" si="5987">IF(AND($E5878&lt;&gt;0,$J5878=1),D5878,O5878)</f>
        <v/>
      </c>
      <c r="Q5878" s="106" t="str">
        <f t="shared" ref="Q5878:Q5900" si="5988">IF(OR(G5878&lt;&gt;0, J5878=0), "",F5878)</f>
        <v/>
      </c>
      <c r="R5878" s="106" t="str">
        <f t="shared" ref="R5878:R5900" si="5989">IF(Q5878="", "",(Q5878*$S$2+$S$3))</f>
        <v/>
      </c>
      <c r="S5878" s="106" t="str">
        <f t="shared" ref="S5878:S5900" si="5990">IF(AND(G5878&lt;&gt;0,J5878=1),F5878,R5878)</f>
        <v/>
      </c>
      <c r="T5878" s="106" t="str">
        <f t="shared" ref="T5878:T5900" si="5991">IFERROR(P5878*S5878,"")</f>
        <v/>
      </c>
    </row>
    <row r="5879" spans="1:20" outlineLevel="1">
      <c r="A5879" s="169"/>
      <c r="B5879" s="117">
        <v>44796</v>
      </c>
      <c r="C5879" s="90">
        <v>0.125</v>
      </c>
      <c r="D5879" s="106"/>
      <c r="E5879" s="106" t="str">
        <f t="shared" si="5975"/>
        <v/>
      </c>
      <c r="F5879" s="106"/>
      <c r="G5879" s="106" t="str">
        <f t="shared" si="5976"/>
        <v/>
      </c>
      <c r="H5879" s="106"/>
      <c r="I5879" s="106" t="str">
        <f t="shared" si="5977"/>
        <v/>
      </c>
      <c r="J5879" s="106"/>
      <c r="K5879" s="106" t="str">
        <f t="shared" si="5978"/>
        <v/>
      </c>
      <c r="L5879" s="107" t="str">
        <f t="shared" si="5979"/>
        <v>чи робить СНВВ?</v>
      </c>
      <c r="M5879" s="94"/>
      <c r="N5879" s="106" t="str">
        <f t="shared" si="5986"/>
        <v/>
      </c>
      <c r="O5879" s="106" t="str">
        <f t="shared" si="5939"/>
        <v/>
      </c>
      <c r="P5879" s="106" t="str">
        <f t="shared" si="5987"/>
        <v/>
      </c>
      <c r="Q5879" s="106" t="str">
        <f t="shared" si="5988"/>
        <v/>
      </c>
      <c r="R5879" s="106" t="str">
        <f t="shared" si="5989"/>
        <v/>
      </c>
      <c r="S5879" s="106" t="str">
        <f t="shared" si="5990"/>
        <v/>
      </c>
      <c r="T5879" s="106" t="str">
        <f t="shared" si="5991"/>
        <v/>
      </c>
    </row>
    <row r="5880" spans="1:20" outlineLevel="1">
      <c r="A5880" s="169"/>
      <c r="B5880" s="117">
        <v>44796</v>
      </c>
      <c r="C5880" s="90">
        <v>0.16666666666666699</v>
      </c>
      <c r="D5880" s="106"/>
      <c r="E5880" s="106" t="str">
        <f t="shared" si="5975"/>
        <v/>
      </c>
      <c r="F5880" s="106"/>
      <c r="G5880" s="106" t="str">
        <f t="shared" si="5976"/>
        <v/>
      </c>
      <c r="H5880" s="106"/>
      <c r="I5880" s="106" t="str">
        <f t="shared" si="5977"/>
        <v/>
      </c>
      <c r="J5880" s="106"/>
      <c r="K5880" s="106" t="str">
        <f t="shared" si="5978"/>
        <v/>
      </c>
      <c r="L5880" s="107" t="str">
        <f t="shared" si="5979"/>
        <v>чи робить СНВВ?</v>
      </c>
      <c r="M5880" s="94"/>
      <c r="N5880" s="106" t="str">
        <f t="shared" si="5986"/>
        <v/>
      </c>
      <c r="O5880" s="106" t="str">
        <f t="shared" si="5939"/>
        <v/>
      </c>
      <c r="P5880" s="106" t="str">
        <f t="shared" si="5987"/>
        <v/>
      </c>
      <c r="Q5880" s="106" t="str">
        <f t="shared" si="5988"/>
        <v/>
      </c>
      <c r="R5880" s="106" t="str">
        <f t="shared" si="5989"/>
        <v/>
      </c>
      <c r="S5880" s="106" t="str">
        <f t="shared" si="5990"/>
        <v/>
      </c>
      <c r="T5880" s="106" t="str">
        <f t="shared" si="5991"/>
        <v/>
      </c>
    </row>
    <row r="5881" spans="1:20" outlineLevel="1">
      <c r="A5881" s="169"/>
      <c r="B5881" s="117">
        <v>44796</v>
      </c>
      <c r="C5881" s="90">
        <v>0.20833333333333301</v>
      </c>
      <c r="D5881" s="106"/>
      <c r="E5881" s="106" t="str">
        <f t="shared" si="5975"/>
        <v/>
      </c>
      <c r="F5881" s="106"/>
      <c r="G5881" s="106" t="str">
        <f t="shared" si="5976"/>
        <v/>
      </c>
      <c r="H5881" s="106"/>
      <c r="I5881" s="106" t="str">
        <f t="shared" si="5977"/>
        <v/>
      </c>
      <c r="J5881" s="106"/>
      <c r="K5881" s="106" t="str">
        <f t="shared" si="5978"/>
        <v/>
      </c>
      <c r="L5881" s="107" t="str">
        <f t="shared" si="5979"/>
        <v>чи робить СНВВ?</v>
      </c>
      <c r="M5881" s="94"/>
      <c r="N5881" s="106" t="str">
        <f t="shared" si="5986"/>
        <v/>
      </c>
      <c r="O5881" s="106" t="str">
        <f t="shared" si="5939"/>
        <v/>
      </c>
      <c r="P5881" s="106" t="str">
        <f t="shared" si="5987"/>
        <v/>
      </c>
      <c r="Q5881" s="106" t="str">
        <f t="shared" si="5988"/>
        <v/>
      </c>
      <c r="R5881" s="106" t="str">
        <f t="shared" si="5989"/>
        <v/>
      </c>
      <c r="S5881" s="106" t="str">
        <f t="shared" si="5990"/>
        <v/>
      </c>
      <c r="T5881" s="106" t="str">
        <f t="shared" si="5991"/>
        <v/>
      </c>
    </row>
    <row r="5882" spans="1:20" outlineLevel="1">
      <c r="A5882" s="169"/>
      <c r="B5882" s="117">
        <v>44796</v>
      </c>
      <c r="C5882" s="90">
        <v>0.25</v>
      </c>
      <c r="D5882" s="106"/>
      <c r="E5882" s="106" t="str">
        <f t="shared" si="5975"/>
        <v/>
      </c>
      <c r="F5882" s="106"/>
      <c r="G5882" s="106" t="str">
        <f t="shared" si="5976"/>
        <v/>
      </c>
      <c r="H5882" s="106"/>
      <c r="I5882" s="106" t="str">
        <f t="shared" si="5977"/>
        <v/>
      </c>
      <c r="J5882" s="106"/>
      <c r="K5882" s="106" t="str">
        <f t="shared" si="5978"/>
        <v/>
      </c>
      <c r="L5882" s="107" t="str">
        <f t="shared" si="5979"/>
        <v>чи робить СНВВ?</v>
      </c>
      <c r="M5882" s="94"/>
      <c r="N5882" s="106" t="str">
        <f t="shared" si="5986"/>
        <v/>
      </c>
      <c r="O5882" s="106" t="str">
        <f t="shared" si="5939"/>
        <v/>
      </c>
      <c r="P5882" s="106" t="str">
        <f t="shared" si="5987"/>
        <v/>
      </c>
      <c r="Q5882" s="106" t="str">
        <f t="shared" si="5988"/>
        <v/>
      </c>
      <c r="R5882" s="106" t="str">
        <f t="shared" si="5989"/>
        <v/>
      </c>
      <c r="S5882" s="106" t="str">
        <f t="shared" si="5990"/>
        <v/>
      </c>
      <c r="T5882" s="106" t="str">
        <f t="shared" si="5991"/>
        <v/>
      </c>
    </row>
    <row r="5883" spans="1:20" outlineLevel="1">
      <c r="A5883" s="169"/>
      <c r="B5883" s="117">
        <v>44796</v>
      </c>
      <c r="C5883" s="90">
        <v>0.29166666666666702</v>
      </c>
      <c r="D5883" s="106"/>
      <c r="E5883" s="106" t="str">
        <f t="shared" si="5975"/>
        <v/>
      </c>
      <c r="F5883" s="106"/>
      <c r="G5883" s="106" t="str">
        <f t="shared" si="5976"/>
        <v/>
      </c>
      <c r="H5883" s="106"/>
      <c r="I5883" s="106" t="str">
        <f t="shared" si="5977"/>
        <v/>
      </c>
      <c r="J5883" s="106"/>
      <c r="K5883" s="106" t="str">
        <f t="shared" si="5978"/>
        <v/>
      </c>
      <c r="L5883" s="107" t="str">
        <f t="shared" si="5979"/>
        <v>чи робить СНВВ?</v>
      </c>
      <c r="M5883" s="94"/>
      <c r="N5883" s="106" t="str">
        <f t="shared" si="5986"/>
        <v/>
      </c>
      <c r="O5883" s="106" t="str">
        <f t="shared" si="5939"/>
        <v/>
      </c>
      <c r="P5883" s="106" t="str">
        <f t="shared" si="5987"/>
        <v/>
      </c>
      <c r="Q5883" s="106" t="str">
        <f t="shared" si="5988"/>
        <v/>
      </c>
      <c r="R5883" s="106" t="str">
        <f t="shared" si="5989"/>
        <v/>
      </c>
      <c r="S5883" s="106" t="str">
        <f t="shared" si="5990"/>
        <v/>
      </c>
      <c r="T5883" s="106" t="str">
        <f t="shared" si="5991"/>
        <v/>
      </c>
    </row>
    <row r="5884" spans="1:20" outlineLevel="1">
      <c r="A5884" s="169"/>
      <c r="B5884" s="117">
        <v>44796</v>
      </c>
      <c r="C5884" s="90">
        <v>0.33333333333333298</v>
      </c>
      <c r="D5884" s="106"/>
      <c r="E5884" s="106" t="str">
        <f t="shared" si="5975"/>
        <v/>
      </c>
      <c r="F5884" s="106"/>
      <c r="G5884" s="106" t="str">
        <f t="shared" si="5976"/>
        <v/>
      </c>
      <c r="H5884" s="106"/>
      <c r="I5884" s="106" t="str">
        <f t="shared" si="5977"/>
        <v/>
      </c>
      <c r="J5884" s="106"/>
      <c r="K5884" s="106" t="str">
        <f t="shared" si="5978"/>
        <v/>
      </c>
      <c r="L5884" s="107" t="str">
        <f t="shared" si="5979"/>
        <v>чи робить СНВВ?</v>
      </c>
      <c r="M5884" s="94"/>
      <c r="N5884" s="106" t="str">
        <f t="shared" si="5986"/>
        <v/>
      </c>
      <c r="O5884" s="106" t="str">
        <f t="shared" si="5939"/>
        <v/>
      </c>
      <c r="P5884" s="106" t="str">
        <f t="shared" si="5987"/>
        <v/>
      </c>
      <c r="Q5884" s="106" t="str">
        <f t="shared" si="5988"/>
        <v/>
      </c>
      <c r="R5884" s="106" t="str">
        <f t="shared" si="5989"/>
        <v/>
      </c>
      <c r="S5884" s="106" t="str">
        <f t="shared" si="5990"/>
        <v/>
      </c>
      <c r="T5884" s="106" t="str">
        <f t="shared" si="5991"/>
        <v/>
      </c>
    </row>
    <row r="5885" spans="1:20" outlineLevel="1">
      <c r="A5885" s="169"/>
      <c r="B5885" s="117">
        <v>44796</v>
      </c>
      <c r="C5885" s="90">
        <v>0.375</v>
      </c>
      <c r="D5885" s="106"/>
      <c r="E5885" s="106" t="str">
        <f t="shared" si="5975"/>
        <v/>
      </c>
      <c r="F5885" s="106"/>
      <c r="G5885" s="106" t="str">
        <f t="shared" si="5976"/>
        <v/>
      </c>
      <c r="H5885" s="106"/>
      <c r="I5885" s="106" t="str">
        <f t="shared" si="5977"/>
        <v/>
      </c>
      <c r="J5885" s="106"/>
      <c r="K5885" s="106" t="str">
        <f t="shared" si="5978"/>
        <v/>
      </c>
      <c r="L5885" s="107" t="str">
        <f t="shared" si="5979"/>
        <v>чи робить СНВВ?</v>
      </c>
      <c r="M5885" s="94"/>
      <c r="N5885" s="106" t="str">
        <f t="shared" si="5986"/>
        <v/>
      </c>
      <c r="O5885" s="106" t="str">
        <f t="shared" si="5939"/>
        <v/>
      </c>
      <c r="P5885" s="106" t="str">
        <f t="shared" si="5987"/>
        <v/>
      </c>
      <c r="Q5885" s="106" t="str">
        <f t="shared" si="5988"/>
        <v/>
      </c>
      <c r="R5885" s="106" t="str">
        <f t="shared" si="5989"/>
        <v/>
      </c>
      <c r="S5885" s="106" t="str">
        <f t="shared" si="5990"/>
        <v/>
      </c>
      <c r="T5885" s="106" t="str">
        <f t="shared" si="5991"/>
        <v/>
      </c>
    </row>
    <row r="5886" spans="1:20" outlineLevel="1">
      <c r="A5886" s="169"/>
      <c r="B5886" s="117">
        <v>44796</v>
      </c>
      <c r="C5886" s="90">
        <v>0.41666666666666702</v>
      </c>
      <c r="D5886" s="106"/>
      <c r="E5886" s="106" t="str">
        <f t="shared" si="5975"/>
        <v/>
      </c>
      <c r="F5886" s="106"/>
      <c r="G5886" s="106" t="str">
        <f t="shared" si="5976"/>
        <v/>
      </c>
      <c r="H5886" s="106"/>
      <c r="I5886" s="106" t="str">
        <f t="shared" si="5977"/>
        <v/>
      </c>
      <c r="J5886" s="106"/>
      <c r="K5886" s="106" t="str">
        <f t="shared" si="5978"/>
        <v/>
      </c>
      <c r="L5886" s="107" t="str">
        <f t="shared" si="5979"/>
        <v>чи робить СНВВ?</v>
      </c>
      <c r="M5886" s="94"/>
      <c r="N5886" s="106" t="str">
        <f t="shared" si="5986"/>
        <v/>
      </c>
      <c r="O5886" s="106" t="str">
        <f t="shared" si="5939"/>
        <v/>
      </c>
      <c r="P5886" s="106" t="str">
        <f t="shared" si="5987"/>
        <v/>
      </c>
      <c r="Q5886" s="106" t="str">
        <f t="shared" si="5988"/>
        <v/>
      </c>
      <c r="R5886" s="106" t="str">
        <f t="shared" si="5989"/>
        <v/>
      </c>
      <c r="S5886" s="106" t="str">
        <f t="shared" si="5990"/>
        <v/>
      </c>
      <c r="T5886" s="106" t="str">
        <f t="shared" si="5991"/>
        <v/>
      </c>
    </row>
    <row r="5887" spans="1:20" outlineLevel="1">
      <c r="A5887" s="169"/>
      <c r="B5887" s="117">
        <v>44796</v>
      </c>
      <c r="C5887" s="90">
        <v>0.45833333333333298</v>
      </c>
      <c r="D5887" s="106"/>
      <c r="E5887" s="106" t="str">
        <f t="shared" si="5975"/>
        <v/>
      </c>
      <c r="F5887" s="106"/>
      <c r="G5887" s="106" t="str">
        <f t="shared" si="5976"/>
        <v/>
      </c>
      <c r="H5887" s="106"/>
      <c r="I5887" s="106" t="str">
        <f t="shared" si="5977"/>
        <v/>
      </c>
      <c r="J5887" s="106"/>
      <c r="K5887" s="106" t="str">
        <f t="shared" si="5978"/>
        <v/>
      </c>
      <c r="L5887" s="107" t="str">
        <f t="shared" si="5979"/>
        <v>чи робить СНВВ?</v>
      </c>
      <c r="M5887" s="94"/>
      <c r="N5887" s="106" t="str">
        <f t="shared" si="5986"/>
        <v/>
      </c>
      <c r="O5887" s="106" t="str">
        <f t="shared" si="5939"/>
        <v/>
      </c>
      <c r="P5887" s="106" t="str">
        <f t="shared" si="5987"/>
        <v/>
      </c>
      <c r="Q5887" s="106" t="str">
        <f t="shared" si="5988"/>
        <v/>
      </c>
      <c r="R5887" s="106" t="str">
        <f t="shared" si="5989"/>
        <v/>
      </c>
      <c r="S5887" s="106" t="str">
        <f t="shared" si="5990"/>
        <v/>
      </c>
      <c r="T5887" s="106" t="str">
        <f t="shared" si="5991"/>
        <v/>
      </c>
    </row>
    <row r="5888" spans="1:20" outlineLevel="1">
      <c r="A5888" s="169"/>
      <c r="B5888" s="117">
        <v>44796</v>
      </c>
      <c r="C5888" s="90">
        <v>0.5</v>
      </c>
      <c r="D5888" s="106"/>
      <c r="E5888" s="106" t="str">
        <f t="shared" si="5975"/>
        <v/>
      </c>
      <c r="F5888" s="106"/>
      <c r="G5888" s="106" t="str">
        <f t="shared" si="5976"/>
        <v/>
      </c>
      <c r="H5888" s="106"/>
      <c r="I5888" s="106" t="str">
        <f t="shared" si="5977"/>
        <v/>
      </c>
      <c r="J5888" s="106"/>
      <c r="K5888" s="106" t="str">
        <f t="shared" si="5978"/>
        <v/>
      </c>
      <c r="L5888" s="107" t="str">
        <f t="shared" si="5979"/>
        <v>чи робить СНВВ?</v>
      </c>
      <c r="M5888" s="94"/>
      <c r="N5888" s="106" t="str">
        <f t="shared" si="5986"/>
        <v/>
      </c>
      <c r="O5888" s="106" t="str">
        <f t="shared" si="5939"/>
        <v/>
      </c>
      <c r="P5888" s="106" t="str">
        <f t="shared" si="5987"/>
        <v/>
      </c>
      <c r="Q5888" s="106" t="str">
        <f t="shared" si="5988"/>
        <v/>
      </c>
      <c r="R5888" s="106" t="str">
        <f t="shared" si="5989"/>
        <v/>
      </c>
      <c r="S5888" s="106" t="str">
        <f t="shared" si="5990"/>
        <v/>
      </c>
      <c r="T5888" s="106" t="str">
        <f t="shared" si="5991"/>
        <v/>
      </c>
    </row>
    <row r="5889" spans="1:20" outlineLevel="1">
      <c r="A5889" s="169"/>
      <c r="B5889" s="117">
        <v>44796</v>
      </c>
      <c r="C5889" s="90">
        <v>0.54166666666666696</v>
      </c>
      <c r="D5889" s="106"/>
      <c r="E5889" s="106" t="str">
        <f t="shared" si="5975"/>
        <v/>
      </c>
      <c r="F5889" s="106"/>
      <c r="G5889" s="106" t="str">
        <f t="shared" si="5976"/>
        <v/>
      </c>
      <c r="H5889" s="106"/>
      <c r="I5889" s="106" t="str">
        <f t="shared" si="5977"/>
        <v/>
      </c>
      <c r="J5889" s="106"/>
      <c r="K5889" s="106" t="str">
        <f t="shared" si="5978"/>
        <v/>
      </c>
      <c r="L5889" s="107" t="str">
        <f t="shared" si="5979"/>
        <v>чи робить СНВВ?</v>
      </c>
      <c r="M5889" s="94"/>
      <c r="N5889" s="106" t="str">
        <f t="shared" si="5986"/>
        <v/>
      </c>
      <c r="O5889" s="106" t="str">
        <f t="shared" si="5939"/>
        <v/>
      </c>
      <c r="P5889" s="106" t="str">
        <f t="shared" si="5987"/>
        <v/>
      </c>
      <c r="Q5889" s="106" t="str">
        <f t="shared" si="5988"/>
        <v/>
      </c>
      <c r="R5889" s="106" t="str">
        <f t="shared" si="5989"/>
        <v/>
      </c>
      <c r="S5889" s="106" t="str">
        <f t="shared" si="5990"/>
        <v/>
      </c>
      <c r="T5889" s="106" t="str">
        <f t="shared" si="5991"/>
        <v/>
      </c>
    </row>
    <row r="5890" spans="1:20" outlineLevel="1">
      <c r="A5890" s="169"/>
      <c r="B5890" s="117">
        <v>44796</v>
      </c>
      <c r="C5890" s="90">
        <v>0.58333333333333304</v>
      </c>
      <c r="D5890" s="106"/>
      <c r="E5890" s="106" t="str">
        <f t="shared" si="5975"/>
        <v/>
      </c>
      <c r="F5890" s="106"/>
      <c r="G5890" s="106" t="str">
        <f t="shared" si="5976"/>
        <v/>
      </c>
      <c r="H5890" s="106"/>
      <c r="I5890" s="106" t="str">
        <f t="shared" si="5977"/>
        <v/>
      </c>
      <c r="J5890" s="106"/>
      <c r="K5890" s="106" t="str">
        <f t="shared" si="5978"/>
        <v/>
      </c>
      <c r="L5890" s="107" t="str">
        <f t="shared" si="5979"/>
        <v>чи робить СНВВ?</v>
      </c>
      <c r="M5890" s="94"/>
      <c r="N5890" s="106" t="str">
        <f t="shared" si="5986"/>
        <v/>
      </c>
      <c r="O5890" s="106" t="str">
        <f t="shared" si="5939"/>
        <v/>
      </c>
      <c r="P5890" s="106" t="str">
        <f t="shared" si="5987"/>
        <v/>
      </c>
      <c r="Q5890" s="106" t="str">
        <f t="shared" si="5988"/>
        <v/>
      </c>
      <c r="R5890" s="106" t="str">
        <f t="shared" si="5989"/>
        <v/>
      </c>
      <c r="S5890" s="106" t="str">
        <f t="shared" si="5990"/>
        <v/>
      </c>
      <c r="T5890" s="106" t="str">
        <f t="shared" si="5991"/>
        <v/>
      </c>
    </row>
    <row r="5891" spans="1:20" outlineLevel="1">
      <c r="A5891" s="169"/>
      <c r="B5891" s="117">
        <v>44796</v>
      </c>
      <c r="C5891" s="90">
        <v>0.625</v>
      </c>
      <c r="D5891" s="106"/>
      <c r="E5891" s="106" t="str">
        <f t="shared" si="5975"/>
        <v/>
      </c>
      <c r="F5891" s="106"/>
      <c r="G5891" s="106" t="str">
        <f t="shared" si="5976"/>
        <v/>
      </c>
      <c r="H5891" s="106"/>
      <c r="I5891" s="106" t="str">
        <f t="shared" si="5977"/>
        <v/>
      </c>
      <c r="J5891" s="106"/>
      <c r="K5891" s="106" t="str">
        <f t="shared" si="5978"/>
        <v/>
      </c>
      <c r="L5891" s="107" t="str">
        <f t="shared" si="5979"/>
        <v>чи робить СНВВ?</v>
      </c>
      <c r="M5891" s="94"/>
      <c r="N5891" s="106" t="str">
        <f t="shared" si="5986"/>
        <v/>
      </c>
      <c r="O5891" s="106" t="str">
        <f t="shared" si="5939"/>
        <v/>
      </c>
      <c r="P5891" s="106" t="str">
        <f t="shared" si="5987"/>
        <v/>
      </c>
      <c r="Q5891" s="106" t="str">
        <f t="shared" si="5988"/>
        <v/>
      </c>
      <c r="R5891" s="106" t="str">
        <f t="shared" si="5989"/>
        <v/>
      </c>
      <c r="S5891" s="106" t="str">
        <f t="shared" si="5990"/>
        <v/>
      </c>
      <c r="T5891" s="106" t="str">
        <f t="shared" si="5991"/>
        <v/>
      </c>
    </row>
    <row r="5892" spans="1:20" outlineLevel="1">
      <c r="A5892" s="169"/>
      <c r="B5892" s="117">
        <v>44796</v>
      </c>
      <c r="C5892" s="90">
        <v>0.66666666666666696</v>
      </c>
      <c r="D5892" s="106"/>
      <c r="E5892" s="106" t="str">
        <f t="shared" si="5975"/>
        <v/>
      </c>
      <c r="F5892" s="106"/>
      <c r="G5892" s="106" t="str">
        <f t="shared" si="5976"/>
        <v/>
      </c>
      <c r="H5892" s="106"/>
      <c r="I5892" s="106" t="str">
        <f t="shared" si="5977"/>
        <v/>
      </c>
      <c r="J5892" s="106"/>
      <c r="K5892" s="106" t="str">
        <f t="shared" si="5978"/>
        <v/>
      </c>
      <c r="L5892" s="107" t="str">
        <f t="shared" si="5979"/>
        <v>чи робить СНВВ?</v>
      </c>
      <c r="M5892" s="94"/>
      <c r="N5892" s="106" t="str">
        <f t="shared" si="5986"/>
        <v/>
      </c>
      <c r="O5892" s="106" t="str">
        <f t="shared" si="5939"/>
        <v/>
      </c>
      <c r="P5892" s="106" t="str">
        <f t="shared" si="5987"/>
        <v/>
      </c>
      <c r="Q5892" s="106" t="str">
        <f t="shared" si="5988"/>
        <v/>
      </c>
      <c r="R5892" s="106" t="str">
        <f t="shared" si="5989"/>
        <v/>
      </c>
      <c r="S5892" s="106" t="str">
        <f t="shared" si="5990"/>
        <v/>
      </c>
      <c r="T5892" s="106" t="str">
        <f t="shared" si="5991"/>
        <v/>
      </c>
    </row>
    <row r="5893" spans="1:20" outlineLevel="1">
      <c r="A5893" s="169"/>
      <c r="B5893" s="117">
        <v>44796</v>
      </c>
      <c r="C5893" s="90">
        <v>0.70833333333333304</v>
      </c>
      <c r="D5893" s="106"/>
      <c r="E5893" s="106" t="str">
        <f t="shared" si="5975"/>
        <v/>
      </c>
      <c r="F5893" s="106"/>
      <c r="G5893" s="106" t="str">
        <f t="shared" si="5976"/>
        <v/>
      </c>
      <c r="H5893" s="106"/>
      <c r="I5893" s="106" t="str">
        <f t="shared" si="5977"/>
        <v/>
      </c>
      <c r="J5893" s="106"/>
      <c r="K5893" s="106" t="str">
        <f t="shared" si="5978"/>
        <v/>
      </c>
      <c r="L5893" s="107" t="str">
        <f t="shared" si="5979"/>
        <v>чи робить СНВВ?</v>
      </c>
      <c r="M5893" s="94"/>
      <c r="N5893" s="106" t="str">
        <f t="shared" si="5986"/>
        <v/>
      </c>
      <c r="O5893" s="106" t="str">
        <f t="shared" si="5939"/>
        <v/>
      </c>
      <c r="P5893" s="106" t="str">
        <f t="shared" si="5987"/>
        <v/>
      </c>
      <c r="Q5893" s="106" t="str">
        <f t="shared" si="5988"/>
        <v/>
      </c>
      <c r="R5893" s="106" t="str">
        <f t="shared" si="5989"/>
        <v/>
      </c>
      <c r="S5893" s="106" t="str">
        <f t="shared" si="5990"/>
        <v/>
      </c>
      <c r="T5893" s="106" t="str">
        <f t="shared" si="5991"/>
        <v/>
      </c>
    </row>
    <row r="5894" spans="1:20" outlineLevel="1">
      <c r="A5894" s="169"/>
      <c r="B5894" s="117">
        <v>44796</v>
      </c>
      <c r="C5894" s="90">
        <v>0.75</v>
      </c>
      <c r="D5894" s="106"/>
      <c r="E5894" s="106" t="str">
        <f t="shared" si="5975"/>
        <v/>
      </c>
      <c r="F5894" s="106"/>
      <c r="G5894" s="106" t="str">
        <f t="shared" si="5976"/>
        <v/>
      </c>
      <c r="H5894" s="106"/>
      <c r="I5894" s="106" t="str">
        <f t="shared" si="5977"/>
        <v/>
      </c>
      <c r="J5894" s="106"/>
      <c r="K5894" s="106" t="str">
        <f t="shared" si="5978"/>
        <v/>
      </c>
      <c r="L5894" s="107" t="str">
        <f t="shared" si="5979"/>
        <v>чи робить СНВВ?</v>
      </c>
      <c r="M5894" s="94"/>
      <c r="N5894" s="106" t="str">
        <f t="shared" si="5986"/>
        <v/>
      </c>
      <c r="O5894" s="106" t="str">
        <f t="shared" si="5939"/>
        <v/>
      </c>
      <c r="P5894" s="106" t="str">
        <f t="shared" si="5987"/>
        <v/>
      </c>
      <c r="Q5894" s="106" t="str">
        <f t="shared" si="5988"/>
        <v/>
      </c>
      <c r="R5894" s="106" t="str">
        <f t="shared" si="5989"/>
        <v/>
      </c>
      <c r="S5894" s="106" t="str">
        <f t="shared" si="5990"/>
        <v/>
      </c>
      <c r="T5894" s="106" t="str">
        <f t="shared" si="5991"/>
        <v/>
      </c>
    </row>
    <row r="5895" spans="1:20" outlineLevel="1">
      <c r="A5895" s="169"/>
      <c r="B5895" s="117">
        <v>44796</v>
      </c>
      <c r="C5895" s="90">
        <v>0.79166666666666696</v>
      </c>
      <c r="D5895" s="106"/>
      <c r="E5895" s="106" t="str">
        <f t="shared" si="5975"/>
        <v/>
      </c>
      <c r="F5895" s="106"/>
      <c r="G5895" s="106" t="str">
        <f t="shared" si="5976"/>
        <v/>
      </c>
      <c r="H5895" s="106"/>
      <c r="I5895" s="106" t="str">
        <f t="shared" si="5977"/>
        <v/>
      </c>
      <c r="J5895" s="106"/>
      <c r="K5895" s="106" t="str">
        <f t="shared" si="5978"/>
        <v/>
      </c>
      <c r="L5895" s="107" t="str">
        <f t="shared" si="5979"/>
        <v>чи робить СНВВ?</v>
      </c>
      <c r="M5895" s="94"/>
      <c r="N5895" s="106" t="str">
        <f t="shared" si="5986"/>
        <v/>
      </c>
      <c r="O5895" s="106" t="str">
        <f t="shared" si="5939"/>
        <v/>
      </c>
      <c r="P5895" s="106" t="str">
        <f t="shared" si="5987"/>
        <v/>
      </c>
      <c r="Q5895" s="106" t="str">
        <f t="shared" si="5988"/>
        <v/>
      </c>
      <c r="R5895" s="106" t="str">
        <f t="shared" si="5989"/>
        <v/>
      </c>
      <c r="S5895" s="106" t="str">
        <f t="shared" si="5990"/>
        <v/>
      </c>
      <c r="T5895" s="106" t="str">
        <f t="shared" si="5991"/>
        <v/>
      </c>
    </row>
    <row r="5896" spans="1:20" outlineLevel="1">
      <c r="A5896" s="169"/>
      <c r="B5896" s="117">
        <v>44796</v>
      </c>
      <c r="C5896" s="90">
        <v>0.83333333333333304</v>
      </c>
      <c r="D5896" s="106"/>
      <c r="E5896" s="106" t="str">
        <f t="shared" si="5975"/>
        <v/>
      </c>
      <c r="F5896" s="106"/>
      <c r="G5896" s="106" t="str">
        <f t="shared" si="5976"/>
        <v/>
      </c>
      <c r="H5896" s="106"/>
      <c r="I5896" s="106" t="str">
        <f t="shared" si="5977"/>
        <v/>
      </c>
      <c r="J5896" s="106"/>
      <c r="K5896" s="106" t="str">
        <f t="shared" si="5978"/>
        <v/>
      </c>
      <c r="L5896" s="107" t="str">
        <f t="shared" si="5979"/>
        <v>чи робить СНВВ?</v>
      </c>
      <c r="M5896" s="94"/>
      <c r="N5896" s="106" t="str">
        <f t="shared" si="5986"/>
        <v/>
      </c>
      <c r="O5896" s="106" t="str">
        <f t="shared" si="5939"/>
        <v/>
      </c>
      <c r="P5896" s="106" t="str">
        <f t="shared" si="5987"/>
        <v/>
      </c>
      <c r="Q5896" s="106" t="str">
        <f t="shared" si="5988"/>
        <v/>
      </c>
      <c r="R5896" s="106" t="str">
        <f t="shared" si="5989"/>
        <v/>
      </c>
      <c r="S5896" s="106" t="str">
        <f t="shared" si="5990"/>
        <v/>
      </c>
      <c r="T5896" s="106" t="str">
        <f t="shared" si="5991"/>
        <v/>
      </c>
    </row>
    <row r="5897" spans="1:20" outlineLevel="1">
      <c r="A5897" s="169"/>
      <c r="B5897" s="117">
        <v>44796</v>
      </c>
      <c r="C5897" s="90">
        <v>0.875</v>
      </c>
      <c r="D5897" s="106"/>
      <c r="E5897" s="106" t="str">
        <f t="shared" si="5975"/>
        <v/>
      </c>
      <c r="F5897" s="106"/>
      <c r="G5897" s="106" t="str">
        <f t="shared" si="5976"/>
        <v/>
      </c>
      <c r="H5897" s="106"/>
      <c r="I5897" s="106" t="str">
        <f t="shared" si="5977"/>
        <v/>
      </c>
      <c r="J5897" s="106"/>
      <c r="K5897" s="106" t="str">
        <f t="shared" si="5978"/>
        <v/>
      </c>
      <c r="L5897" s="107" t="str">
        <f t="shared" si="5979"/>
        <v>чи робить СНВВ?</v>
      </c>
      <c r="M5897" s="94"/>
      <c r="N5897" s="106" t="str">
        <f t="shared" si="5986"/>
        <v/>
      </c>
      <c r="O5897" s="106" t="str">
        <f t="shared" si="5939"/>
        <v/>
      </c>
      <c r="P5897" s="106" t="str">
        <f t="shared" si="5987"/>
        <v/>
      </c>
      <c r="Q5897" s="106" t="str">
        <f t="shared" si="5988"/>
        <v/>
      </c>
      <c r="R5897" s="106" t="str">
        <f t="shared" si="5989"/>
        <v/>
      </c>
      <c r="S5897" s="106" t="str">
        <f t="shared" si="5990"/>
        <v/>
      </c>
      <c r="T5897" s="106" t="str">
        <f t="shared" si="5991"/>
        <v/>
      </c>
    </row>
    <row r="5898" spans="1:20" outlineLevel="1">
      <c r="A5898" s="169"/>
      <c r="B5898" s="117">
        <v>44796</v>
      </c>
      <c r="C5898" s="90">
        <v>0.91666666666666696</v>
      </c>
      <c r="D5898" s="106"/>
      <c r="E5898" s="106" t="str">
        <f t="shared" si="5975"/>
        <v/>
      </c>
      <c r="F5898" s="106"/>
      <c r="G5898" s="106" t="str">
        <f t="shared" si="5976"/>
        <v/>
      </c>
      <c r="H5898" s="106"/>
      <c r="I5898" s="106" t="str">
        <f t="shared" si="5977"/>
        <v/>
      </c>
      <c r="J5898" s="106"/>
      <c r="K5898" s="106" t="str">
        <f t="shared" si="5978"/>
        <v/>
      </c>
      <c r="L5898" s="107" t="str">
        <f t="shared" si="5979"/>
        <v>чи робить СНВВ?</v>
      </c>
      <c r="M5898" s="94"/>
      <c r="N5898" s="106" t="str">
        <f t="shared" si="5986"/>
        <v/>
      </c>
      <c r="O5898" s="106" t="str">
        <f t="shared" si="5939"/>
        <v/>
      </c>
      <c r="P5898" s="106" t="str">
        <f t="shared" si="5987"/>
        <v/>
      </c>
      <c r="Q5898" s="106" t="str">
        <f t="shared" si="5988"/>
        <v/>
      </c>
      <c r="R5898" s="106" t="str">
        <f t="shared" si="5989"/>
        <v/>
      </c>
      <c r="S5898" s="106" t="str">
        <f t="shared" si="5990"/>
        <v/>
      </c>
      <c r="T5898" s="106" t="str">
        <f t="shared" si="5991"/>
        <v/>
      </c>
    </row>
    <row r="5899" spans="1:20" outlineLevel="1">
      <c r="A5899" s="169"/>
      <c r="B5899" s="117">
        <v>44796</v>
      </c>
      <c r="C5899" s="90">
        <v>0.95833333333333304</v>
      </c>
      <c r="D5899" s="106"/>
      <c r="E5899" s="106" t="str">
        <f t="shared" si="5975"/>
        <v/>
      </c>
      <c r="F5899" s="106"/>
      <c r="G5899" s="106" t="str">
        <f t="shared" si="5976"/>
        <v/>
      </c>
      <c r="H5899" s="106"/>
      <c r="I5899" s="106" t="str">
        <f t="shared" si="5977"/>
        <v/>
      </c>
      <c r="J5899" s="106"/>
      <c r="K5899" s="106" t="str">
        <f t="shared" si="5978"/>
        <v/>
      </c>
      <c r="L5899" s="107" t="str">
        <f t="shared" si="5979"/>
        <v>чи робить СНВВ?</v>
      </c>
      <c r="M5899" s="94"/>
      <c r="N5899" s="106" t="str">
        <f t="shared" si="5986"/>
        <v/>
      </c>
      <c r="O5899" s="106" t="str">
        <f t="shared" si="5939"/>
        <v/>
      </c>
      <c r="P5899" s="106" t="str">
        <f t="shared" si="5987"/>
        <v/>
      </c>
      <c r="Q5899" s="106" t="str">
        <f t="shared" si="5988"/>
        <v/>
      </c>
      <c r="R5899" s="106" t="str">
        <f t="shared" si="5989"/>
        <v/>
      </c>
      <c r="S5899" s="106" t="str">
        <f t="shared" si="5990"/>
        <v/>
      </c>
      <c r="T5899" s="106" t="str">
        <f t="shared" si="5991"/>
        <v/>
      </c>
    </row>
    <row r="5900" spans="1:20" outlineLevel="1">
      <c r="A5900" s="169"/>
      <c r="B5900" s="117">
        <v>44796</v>
      </c>
      <c r="C5900" s="90">
        <v>1</v>
      </c>
      <c r="D5900" s="106"/>
      <c r="E5900" s="106" t="str">
        <f t="shared" si="5975"/>
        <v/>
      </c>
      <c r="F5900" s="106"/>
      <c r="G5900" s="106" t="str">
        <f t="shared" si="5976"/>
        <v/>
      </c>
      <c r="H5900" s="106"/>
      <c r="I5900" s="106" t="str">
        <f t="shared" si="5977"/>
        <v/>
      </c>
      <c r="J5900" s="106"/>
      <c r="K5900" s="106" t="str">
        <f t="shared" si="5978"/>
        <v/>
      </c>
      <c r="L5900" s="107" t="str">
        <f t="shared" si="5979"/>
        <v>чи робить СНВВ?</v>
      </c>
      <c r="M5900" s="94"/>
      <c r="N5900" s="106" t="str">
        <f t="shared" si="5986"/>
        <v/>
      </c>
      <c r="O5900" s="106" t="str">
        <f t="shared" si="5939"/>
        <v/>
      </c>
      <c r="P5900" s="106" t="str">
        <f t="shared" si="5987"/>
        <v/>
      </c>
      <c r="Q5900" s="106" t="str">
        <f t="shared" si="5988"/>
        <v/>
      </c>
      <c r="R5900" s="106" t="str">
        <f t="shared" si="5989"/>
        <v/>
      </c>
      <c r="S5900" s="106" t="str">
        <f t="shared" si="5990"/>
        <v/>
      </c>
      <c r="T5900" s="106" t="str">
        <f t="shared" si="5991"/>
        <v/>
      </c>
    </row>
    <row r="5901" spans="1:20">
      <c r="A5901" s="113"/>
      <c r="B5901" s="170" t="s">
        <v>323</v>
      </c>
      <c r="C5901" s="170"/>
      <c r="D5901" s="97">
        <f t="shared" ref="D5901" si="5992">SUM(D5877:D5900)</f>
        <v>0</v>
      </c>
      <c r="E5901" s="98">
        <f t="shared" ref="E5901" si="5993">COUNTIF(E5877:E5900,"&gt;0")</f>
        <v>0</v>
      </c>
      <c r="F5901" s="97">
        <f t="shared" ref="F5901" si="5994">SUM(F5877:F5900)</f>
        <v>0</v>
      </c>
      <c r="G5901" s="98">
        <f t="shared" ref="G5901" si="5995">COUNTIF(G5877:G5900,"&gt;0")</f>
        <v>0</v>
      </c>
      <c r="H5901" s="97">
        <f t="shared" ref="H5901" si="5996">SUM(H5877:H5900)</f>
        <v>0</v>
      </c>
      <c r="I5901" s="98">
        <f t="shared" ref="I5901" si="5997">COUNTIF(I5877:I5900,"&gt;0")</f>
        <v>0</v>
      </c>
      <c r="J5901" s="97">
        <f t="shared" ref="J5901" si="5998">SUM(J5877:J5900)</f>
        <v>0</v>
      </c>
      <c r="K5901" s="98">
        <f t="shared" ref="K5901" si="5999">COUNTIF(K5877:K5900,"&gt;0")</f>
        <v>0</v>
      </c>
      <c r="L5901" s="98">
        <f t="shared" ref="L5901" si="6000">COUNTIF(L5877:L5900,"СНВВ не працює")</f>
        <v>0</v>
      </c>
      <c r="M5901" s="94"/>
      <c r="N5901" s="97">
        <f>AVERAGEA(N5877:N5900)</f>
        <v>0</v>
      </c>
      <c r="O5901" s="97">
        <f>AVERAGEA(O5877:O5900)</f>
        <v>0</v>
      </c>
      <c r="P5901" s="97">
        <f>SUM(P5877:P5900)</f>
        <v>0</v>
      </c>
      <c r="Q5901" s="97">
        <f>SUM(Q5877:Q5900)</f>
        <v>0</v>
      </c>
      <c r="R5901" s="97">
        <f>SUM(R5877:R5900)</f>
        <v>0</v>
      </c>
      <c r="S5901" s="97">
        <f>SUM(S5877:S5900)</f>
        <v>0</v>
      </c>
      <c r="T5901" s="97">
        <f>SUM(T5877:T5900)</f>
        <v>0</v>
      </c>
    </row>
    <row r="5902" spans="1:20" outlineLevel="1">
      <c r="A5902" s="168">
        <v>44797</v>
      </c>
      <c r="B5902" s="117">
        <v>44797</v>
      </c>
      <c r="C5902" s="90">
        <v>4.1666666666666664E-2</v>
      </c>
      <c r="D5902" s="106"/>
      <c r="E5902" s="106" t="str">
        <f t="shared" ref="E5902:E5925" si="6001">IF(D5902="","",IF(D5902&lt;1,1,0))</f>
        <v/>
      </c>
      <c r="F5902" s="106"/>
      <c r="G5902" s="106" t="str">
        <f t="shared" ref="G5902:G5925" si="6002">IF(F5902="","",IF(F5902&lt;1,1,0))</f>
        <v/>
      </c>
      <c r="H5902" s="106"/>
      <c r="I5902" s="106" t="str">
        <f t="shared" ref="I5902:I5925" si="6003">IF(H5902="","",IF(H5902&lt;1,1,0))</f>
        <v/>
      </c>
      <c r="J5902" s="106"/>
      <c r="K5902" s="106" t="str">
        <f t="shared" ref="K5902:K5925" si="6004">IF(J5902="","",IF(J5902&lt;1,1,0))</f>
        <v/>
      </c>
      <c r="L5902" s="107" t="str">
        <f t="shared" ref="L5902:L5925" si="6005">IF(H5902="","чи робить СНВВ?",IF(J5902="","чи роблять агрегати?",IF($J5902=0,"агрегати не працюють",IF(AND($H5902=0,$J5902=1),"СНВВ не працює","OK"))))</f>
        <v>чи робить СНВВ?</v>
      </c>
      <c r="M5902" s="94"/>
      <c r="N5902" s="106" t="str">
        <f t="shared" ref="N5902" si="6006">IF(OR(E5902&lt;&gt;0, J5902=0), "",D5902)</f>
        <v/>
      </c>
      <c r="O5902" s="106" t="str">
        <f t="shared" si="5939"/>
        <v/>
      </c>
      <c r="P5902" s="106" t="str">
        <f t="shared" ref="P5902" si="6007">IF(AND($E5902&lt;&gt;0,$J5902=1),D5902,O5902)</f>
        <v/>
      </c>
      <c r="Q5902" s="106" t="str">
        <f t="shared" ref="Q5902" si="6008">IF(OR(G5902&lt;&gt;0, J5902=0), "",F5902)</f>
        <v/>
      </c>
      <c r="R5902" s="106" t="str">
        <f t="shared" ref="R5902" si="6009">IF(Q5902="", "",(Q5902*$S$2+$S$3))</f>
        <v/>
      </c>
      <c r="S5902" s="106" t="str">
        <f t="shared" ref="S5902" si="6010">IF(AND(G5902&lt;&gt;0,J5902=1),F5902,R5902)</f>
        <v/>
      </c>
      <c r="T5902" s="106" t="str">
        <f t="shared" ref="T5902" si="6011">IFERROR(P5902*S5902,"")</f>
        <v/>
      </c>
    </row>
    <row r="5903" spans="1:20" outlineLevel="1">
      <c r="A5903" s="169"/>
      <c r="B5903" s="117">
        <v>44797</v>
      </c>
      <c r="C5903" s="90">
        <v>8.3333333333333301E-2</v>
      </c>
      <c r="D5903" s="106"/>
      <c r="E5903" s="106" t="str">
        <f t="shared" si="6001"/>
        <v/>
      </c>
      <c r="F5903" s="106"/>
      <c r="G5903" s="106" t="str">
        <f t="shared" si="6002"/>
        <v/>
      </c>
      <c r="H5903" s="106"/>
      <c r="I5903" s="106" t="str">
        <f t="shared" si="6003"/>
        <v/>
      </c>
      <c r="J5903" s="106"/>
      <c r="K5903" s="106" t="str">
        <f t="shared" si="6004"/>
        <v/>
      </c>
      <c r="L5903" s="107" t="str">
        <f t="shared" si="6005"/>
        <v>чи робить СНВВ?</v>
      </c>
      <c r="M5903" s="94"/>
      <c r="N5903" s="106" t="str">
        <f t="shared" ref="N5903:N5925" si="6012">IF(OR(E5903&lt;&gt;0, J5903=0), "",D5903)</f>
        <v/>
      </c>
      <c r="O5903" s="106" t="str">
        <f t="shared" si="5939"/>
        <v/>
      </c>
      <c r="P5903" s="106" t="str">
        <f t="shared" ref="P5903:P5925" si="6013">IF(AND($E5903&lt;&gt;0,$J5903=1),D5903,O5903)</f>
        <v/>
      </c>
      <c r="Q5903" s="106" t="str">
        <f t="shared" ref="Q5903:Q5925" si="6014">IF(OR(G5903&lt;&gt;0, J5903=0), "",F5903)</f>
        <v/>
      </c>
      <c r="R5903" s="106" t="str">
        <f t="shared" ref="R5903:R5925" si="6015">IF(Q5903="", "",(Q5903*$S$2+$S$3))</f>
        <v/>
      </c>
      <c r="S5903" s="106" t="str">
        <f t="shared" ref="S5903:S5925" si="6016">IF(AND(G5903&lt;&gt;0,J5903=1),F5903,R5903)</f>
        <v/>
      </c>
      <c r="T5903" s="106" t="str">
        <f t="shared" ref="T5903:T5925" si="6017">IFERROR(P5903*S5903,"")</f>
        <v/>
      </c>
    </row>
    <row r="5904" spans="1:20" outlineLevel="1">
      <c r="A5904" s="169"/>
      <c r="B5904" s="117">
        <v>44797</v>
      </c>
      <c r="C5904" s="90">
        <v>0.125</v>
      </c>
      <c r="D5904" s="106"/>
      <c r="E5904" s="106" t="str">
        <f t="shared" si="6001"/>
        <v/>
      </c>
      <c r="F5904" s="106"/>
      <c r="G5904" s="106" t="str">
        <f t="shared" si="6002"/>
        <v/>
      </c>
      <c r="H5904" s="106"/>
      <c r="I5904" s="106" t="str">
        <f t="shared" si="6003"/>
        <v/>
      </c>
      <c r="J5904" s="106"/>
      <c r="K5904" s="106" t="str">
        <f t="shared" si="6004"/>
        <v/>
      </c>
      <c r="L5904" s="107" t="str">
        <f t="shared" si="6005"/>
        <v>чи робить СНВВ?</v>
      </c>
      <c r="M5904" s="94"/>
      <c r="N5904" s="106" t="str">
        <f t="shared" si="6012"/>
        <v/>
      </c>
      <c r="O5904" s="106" t="str">
        <f t="shared" ref="O5904:O5967" si="6018">IF(N5904="", "",(N5904*$Q$2+$Q$3))</f>
        <v/>
      </c>
      <c r="P5904" s="106" t="str">
        <f t="shared" si="6013"/>
        <v/>
      </c>
      <c r="Q5904" s="106" t="str">
        <f t="shared" si="6014"/>
        <v/>
      </c>
      <c r="R5904" s="106" t="str">
        <f t="shared" si="6015"/>
        <v/>
      </c>
      <c r="S5904" s="106" t="str">
        <f t="shared" si="6016"/>
        <v/>
      </c>
      <c r="T5904" s="106" t="str">
        <f t="shared" si="6017"/>
        <v/>
      </c>
    </row>
    <row r="5905" spans="1:20" outlineLevel="1">
      <c r="A5905" s="169"/>
      <c r="B5905" s="117">
        <v>44797</v>
      </c>
      <c r="C5905" s="90">
        <v>0.16666666666666699</v>
      </c>
      <c r="D5905" s="106"/>
      <c r="E5905" s="106" t="str">
        <f t="shared" si="6001"/>
        <v/>
      </c>
      <c r="F5905" s="106"/>
      <c r="G5905" s="106" t="str">
        <f t="shared" si="6002"/>
        <v/>
      </c>
      <c r="H5905" s="106"/>
      <c r="I5905" s="106" t="str">
        <f t="shared" si="6003"/>
        <v/>
      </c>
      <c r="J5905" s="106"/>
      <c r="K5905" s="106" t="str">
        <f t="shared" si="6004"/>
        <v/>
      </c>
      <c r="L5905" s="107" t="str">
        <f t="shared" si="6005"/>
        <v>чи робить СНВВ?</v>
      </c>
      <c r="M5905" s="94"/>
      <c r="N5905" s="106" t="str">
        <f t="shared" si="6012"/>
        <v/>
      </c>
      <c r="O5905" s="106" t="str">
        <f t="shared" si="6018"/>
        <v/>
      </c>
      <c r="P5905" s="106" t="str">
        <f t="shared" si="6013"/>
        <v/>
      </c>
      <c r="Q5905" s="106" t="str">
        <f t="shared" si="6014"/>
        <v/>
      </c>
      <c r="R5905" s="106" t="str">
        <f t="shared" si="6015"/>
        <v/>
      </c>
      <c r="S5905" s="106" t="str">
        <f t="shared" si="6016"/>
        <v/>
      </c>
      <c r="T5905" s="106" t="str">
        <f t="shared" si="6017"/>
        <v/>
      </c>
    </row>
    <row r="5906" spans="1:20" outlineLevel="1">
      <c r="A5906" s="169"/>
      <c r="B5906" s="117">
        <v>44797</v>
      </c>
      <c r="C5906" s="90">
        <v>0.20833333333333301</v>
      </c>
      <c r="D5906" s="106"/>
      <c r="E5906" s="106" t="str">
        <f t="shared" si="6001"/>
        <v/>
      </c>
      <c r="F5906" s="106"/>
      <c r="G5906" s="106" t="str">
        <f t="shared" si="6002"/>
        <v/>
      </c>
      <c r="H5906" s="106"/>
      <c r="I5906" s="106" t="str">
        <f t="shared" si="6003"/>
        <v/>
      </c>
      <c r="J5906" s="106"/>
      <c r="K5906" s="106" t="str">
        <f t="shared" si="6004"/>
        <v/>
      </c>
      <c r="L5906" s="107" t="str">
        <f t="shared" si="6005"/>
        <v>чи робить СНВВ?</v>
      </c>
      <c r="M5906" s="94"/>
      <c r="N5906" s="106" t="str">
        <f t="shared" si="6012"/>
        <v/>
      </c>
      <c r="O5906" s="106" t="str">
        <f t="shared" si="6018"/>
        <v/>
      </c>
      <c r="P5906" s="106" t="str">
        <f t="shared" si="6013"/>
        <v/>
      </c>
      <c r="Q5906" s="106" t="str">
        <f t="shared" si="6014"/>
        <v/>
      </c>
      <c r="R5906" s="106" t="str">
        <f t="shared" si="6015"/>
        <v/>
      </c>
      <c r="S5906" s="106" t="str">
        <f t="shared" si="6016"/>
        <v/>
      </c>
      <c r="T5906" s="106" t="str">
        <f t="shared" si="6017"/>
        <v/>
      </c>
    </row>
    <row r="5907" spans="1:20" outlineLevel="1">
      <c r="A5907" s="169"/>
      <c r="B5907" s="117">
        <v>44797</v>
      </c>
      <c r="C5907" s="90">
        <v>0.25</v>
      </c>
      <c r="D5907" s="106"/>
      <c r="E5907" s="106" t="str">
        <f t="shared" si="6001"/>
        <v/>
      </c>
      <c r="F5907" s="106"/>
      <c r="G5907" s="106" t="str">
        <f t="shared" si="6002"/>
        <v/>
      </c>
      <c r="H5907" s="106"/>
      <c r="I5907" s="106" t="str">
        <f t="shared" si="6003"/>
        <v/>
      </c>
      <c r="J5907" s="106"/>
      <c r="K5907" s="106" t="str">
        <f t="shared" si="6004"/>
        <v/>
      </c>
      <c r="L5907" s="107" t="str">
        <f t="shared" si="6005"/>
        <v>чи робить СНВВ?</v>
      </c>
      <c r="M5907" s="94"/>
      <c r="N5907" s="106" t="str">
        <f t="shared" si="6012"/>
        <v/>
      </c>
      <c r="O5907" s="106" t="str">
        <f t="shared" si="6018"/>
        <v/>
      </c>
      <c r="P5907" s="106" t="str">
        <f t="shared" si="6013"/>
        <v/>
      </c>
      <c r="Q5907" s="106" t="str">
        <f t="shared" si="6014"/>
        <v/>
      </c>
      <c r="R5907" s="106" t="str">
        <f t="shared" si="6015"/>
        <v/>
      </c>
      <c r="S5907" s="106" t="str">
        <f t="shared" si="6016"/>
        <v/>
      </c>
      <c r="T5907" s="106" t="str">
        <f t="shared" si="6017"/>
        <v/>
      </c>
    </row>
    <row r="5908" spans="1:20" outlineLevel="1">
      <c r="A5908" s="169"/>
      <c r="B5908" s="117">
        <v>44797</v>
      </c>
      <c r="C5908" s="90">
        <v>0.29166666666666702</v>
      </c>
      <c r="D5908" s="106"/>
      <c r="E5908" s="106" t="str">
        <f t="shared" si="6001"/>
        <v/>
      </c>
      <c r="F5908" s="106"/>
      <c r="G5908" s="106" t="str">
        <f t="shared" si="6002"/>
        <v/>
      </c>
      <c r="H5908" s="106"/>
      <c r="I5908" s="106" t="str">
        <f t="shared" si="6003"/>
        <v/>
      </c>
      <c r="J5908" s="106"/>
      <c r="K5908" s="106" t="str">
        <f t="shared" si="6004"/>
        <v/>
      </c>
      <c r="L5908" s="107" t="str">
        <f t="shared" si="6005"/>
        <v>чи робить СНВВ?</v>
      </c>
      <c r="M5908" s="94"/>
      <c r="N5908" s="106" t="str">
        <f t="shared" si="6012"/>
        <v/>
      </c>
      <c r="O5908" s="106" t="str">
        <f t="shared" si="6018"/>
        <v/>
      </c>
      <c r="P5908" s="106" t="str">
        <f t="shared" si="6013"/>
        <v/>
      </c>
      <c r="Q5908" s="106" t="str">
        <f t="shared" si="6014"/>
        <v/>
      </c>
      <c r="R5908" s="106" t="str">
        <f t="shared" si="6015"/>
        <v/>
      </c>
      <c r="S5908" s="106" t="str">
        <f t="shared" si="6016"/>
        <v/>
      </c>
      <c r="T5908" s="106" t="str">
        <f t="shared" si="6017"/>
        <v/>
      </c>
    </row>
    <row r="5909" spans="1:20" outlineLevel="1">
      <c r="A5909" s="169"/>
      <c r="B5909" s="117">
        <v>44797</v>
      </c>
      <c r="C5909" s="90">
        <v>0.33333333333333298</v>
      </c>
      <c r="D5909" s="106"/>
      <c r="E5909" s="106" t="str">
        <f t="shared" si="6001"/>
        <v/>
      </c>
      <c r="F5909" s="106"/>
      <c r="G5909" s="106" t="str">
        <f t="shared" si="6002"/>
        <v/>
      </c>
      <c r="H5909" s="106"/>
      <c r="I5909" s="106" t="str">
        <f t="shared" si="6003"/>
        <v/>
      </c>
      <c r="J5909" s="106"/>
      <c r="K5909" s="106" t="str">
        <f t="shared" si="6004"/>
        <v/>
      </c>
      <c r="L5909" s="107" t="str">
        <f t="shared" si="6005"/>
        <v>чи робить СНВВ?</v>
      </c>
      <c r="M5909" s="94"/>
      <c r="N5909" s="106" t="str">
        <f t="shared" si="6012"/>
        <v/>
      </c>
      <c r="O5909" s="106" t="str">
        <f t="shared" si="6018"/>
        <v/>
      </c>
      <c r="P5909" s="106" t="str">
        <f t="shared" si="6013"/>
        <v/>
      </c>
      <c r="Q5909" s="106" t="str">
        <f t="shared" si="6014"/>
        <v/>
      </c>
      <c r="R5909" s="106" t="str">
        <f t="shared" si="6015"/>
        <v/>
      </c>
      <c r="S5909" s="106" t="str">
        <f t="shared" si="6016"/>
        <v/>
      </c>
      <c r="T5909" s="106" t="str">
        <f t="shared" si="6017"/>
        <v/>
      </c>
    </row>
    <row r="5910" spans="1:20" outlineLevel="1">
      <c r="A5910" s="169"/>
      <c r="B5910" s="117">
        <v>44797</v>
      </c>
      <c r="C5910" s="90">
        <v>0.375</v>
      </c>
      <c r="D5910" s="106"/>
      <c r="E5910" s="106" t="str">
        <f t="shared" si="6001"/>
        <v/>
      </c>
      <c r="F5910" s="106"/>
      <c r="G5910" s="106" t="str">
        <f t="shared" si="6002"/>
        <v/>
      </c>
      <c r="H5910" s="106"/>
      <c r="I5910" s="106" t="str">
        <f t="shared" si="6003"/>
        <v/>
      </c>
      <c r="J5910" s="106"/>
      <c r="K5910" s="106" t="str">
        <f t="shared" si="6004"/>
        <v/>
      </c>
      <c r="L5910" s="107" t="str">
        <f t="shared" si="6005"/>
        <v>чи робить СНВВ?</v>
      </c>
      <c r="M5910" s="94"/>
      <c r="N5910" s="106" t="str">
        <f t="shared" si="6012"/>
        <v/>
      </c>
      <c r="O5910" s="106" t="str">
        <f t="shared" si="6018"/>
        <v/>
      </c>
      <c r="P5910" s="106" t="str">
        <f t="shared" si="6013"/>
        <v/>
      </c>
      <c r="Q5910" s="106" t="str">
        <f t="shared" si="6014"/>
        <v/>
      </c>
      <c r="R5910" s="106" t="str">
        <f t="shared" si="6015"/>
        <v/>
      </c>
      <c r="S5910" s="106" t="str">
        <f t="shared" si="6016"/>
        <v/>
      </c>
      <c r="T5910" s="106" t="str">
        <f t="shared" si="6017"/>
        <v/>
      </c>
    </row>
    <row r="5911" spans="1:20" outlineLevel="1">
      <c r="A5911" s="169"/>
      <c r="B5911" s="117">
        <v>44797</v>
      </c>
      <c r="C5911" s="90">
        <v>0.41666666666666702</v>
      </c>
      <c r="D5911" s="106"/>
      <c r="E5911" s="106" t="str">
        <f t="shared" si="6001"/>
        <v/>
      </c>
      <c r="F5911" s="106"/>
      <c r="G5911" s="106" t="str">
        <f t="shared" si="6002"/>
        <v/>
      </c>
      <c r="H5911" s="106"/>
      <c r="I5911" s="106" t="str">
        <f t="shared" si="6003"/>
        <v/>
      </c>
      <c r="J5911" s="106"/>
      <c r="K5911" s="106" t="str">
        <f t="shared" si="6004"/>
        <v/>
      </c>
      <c r="L5911" s="107" t="str">
        <f t="shared" si="6005"/>
        <v>чи робить СНВВ?</v>
      </c>
      <c r="M5911" s="94"/>
      <c r="N5911" s="106" t="str">
        <f t="shared" si="6012"/>
        <v/>
      </c>
      <c r="O5911" s="106" t="str">
        <f t="shared" si="6018"/>
        <v/>
      </c>
      <c r="P5911" s="106" t="str">
        <f t="shared" si="6013"/>
        <v/>
      </c>
      <c r="Q5911" s="106" t="str">
        <f t="shared" si="6014"/>
        <v/>
      </c>
      <c r="R5911" s="106" t="str">
        <f t="shared" si="6015"/>
        <v/>
      </c>
      <c r="S5911" s="106" t="str">
        <f t="shared" si="6016"/>
        <v/>
      </c>
      <c r="T5911" s="106" t="str">
        <f t="shared" si="6017"/>
        <v/>
      </c>
    </row>
    <row r="5912" spans="1:20" outlineLevel="1">
      <c r="A5912" s="169"/>
      <c r="B5912" s="117">
        <v>44797</v>
      </c>
      <c r="C5912" s="90">
        <v>0.45833333333333298</v>
      </c>
      <c r="D5912" s="106"/>
      <c r="E5912" s="106" t="str">
        <f t="shared" si="6001"/>
        <v/>
      </c>
      <c r="F5912" s="106"/>
      <c r="G5912" s="106" t="str">
        <f t="shared" si="6002"/>
        <v/>
      </c>
      <c r="H5912" s="106"/>
      <c r="I5912" s="106" t="str">
        <f t="shared" si="6003"/>
        <v/>
      </c>
      <c r="J5912" s="106"/>
      <c r="K5912" s="106" t="str">
        <f t="shared" si="6004"/>
        <v/>
      </c>
      <c r="L5912" s="107" t="str">
        <f t="shared" si="6005"/>
        <v>чи робить СНВВ?</v>
      </c>
      <c r="M5912" s="94"/>
      <c r="N5912" s="106" t="str">
        <f t="shared" si="6012"/>
        <v/>
      </c>
      <c r="O5912" s="106" t="str">
        <f t="shared" si="6018"/>
        <v/>
      </c>
      <c r="P5912" s="106" t="str">
        <f t="shared" si="6013"/>
        <v/>
      </c>
      <c r="Q5912" s="106" t="str">
        <f t="shared" si="6014"/>
        <v/>
      </c>
      <c r="R5912" s="106" t="str">
        <f t="shared" si="6015"/>
        <v/>
      </c>
      <c r="S5912" s="106" t="str">
        <f t="shared" si="6016"/>
        <v/>
      </c>
      <c r="T5912" s="106" t="str">
        <f t="shared" si="6017"/>
        <v/>
      </c>
    </row>
    <row r="5913" spans="1:20" outlineLevel="1">
      <c r="A5913" s="169"/>
      <c r="B5913" s="117">
        <v>44797</v>
      </c>
      <c r="C5913" s="90">
        <v>0.5</v>
      </c>
      <c r="D5913" s="106"/>
      <c r="E5913" s="106" t="str">
        <f t="shared" si="6001"/>
        <v/>
      </c>
      <c r="F5913" s="106"/>
      <c r="G5913" s="106" t="str">
        <f t="shared" si="6002"/>
        <v/>
      </c>
      <c r="H5913" s="106"/>
      <c r="I5913" s="106" t="str">
        <f t="shared" si="6003"/>
        <v/>
      </c>
      <c r="J5913" s="106"/>
      <c r="K5913" s="106" t="str">
        <f t="shared" si="6004"/>
        <v/>
      </c>
      <c r="L5913" s="107" t="str">
        <f t="shared" si="6005"/>
        <v>чи робить СНВВ?</v>
      </c>
      <c r="M5913" s="94"/>
      <c r="N5913" s="106" t="str">
        <f t="shared" si="6012"/>
        <v/>
      </c>
      <c r="O5913" s="106" t="str">
        <f t="shared" si="6018"/>
        <v/>
      </c>
      <c r="P5913" s="106" t="str">
        <f t="shared" si="6013"/>
        <v/>
      </c>
      <c r="Q5913" s="106" t="str">
        <f t="shared" si="6014"/>
        <v/>
      </c>
      <c r="R5913" s="106" t="str">
        <f t="shared" si="6015"/>
        <v/>
      </c>
      <c r="S5913" s="106" t="str">
        <f t="shared" si="6016"/>
        <v/>
      </c>
      <c r="T5913" s="106" t="str">
        <f t="shared" si="6017"/>
        <v/>
      </c>
    </row>
    <row r="5914" spans="1:20" outlineLevel="1">
      <c r="A5914" s="169"/>
      <c r="B5914" s="117">
        <v>44797</v>
      </c>
      <c r="C5914" s="90">
        <v>0.54166666666666696</v>
      </c>
      <c r="D5914" s="106"/>
      <c r="E5914" s="106" t="str">
        <f t="shared" si="6001"/>
        <v/>
      </c>
      <c r="F5914" s="106"/>
      <c r="G5914" s="106" t="str">
        <f t="shared" si="6002"/>
        <v/>
      </c>
      <c r="H5914" s="106"/>
      <c r="I5914" s="106" t="str">
        <f t="shared" si="6003"/>
        <v/>
      </c>
      <c r="J5914" s="106"/>
      <c r="K5914" s="106" t="str">
        <f t="shared" si="6004"/>
        <v/>
      </c>
      <c r="L5914" s="107" t="str">
        <f t="shared" si="6005"/>
        <v>чи робить СНВВ?</v>
      </c>
      <c r="M5914" s="94"/>
      <c r="N5914" s="106" t="str">
        <f t="shared" si="6012"/>
        <v/>
      </c>
      <c r="O5914" s="106" t="str">
        <f t="shared" si="6018"/>
        <v/>
      </c>
      <c r="P5914" s="106" t="str">
        <f t="shared" si="6013"/>
        <v/>
      </c>
      <c r="Q5914" s="106" t="str">
        <f t="shared" si="6014"/>
        <v/>
      </c>
      <c r="R5914" s="106" t="str">
        <f t="shared" si="6015"/>
        <v/>
      </c>
      <c r="S5914" s="106" t="str">
        <f t="shared" si="6016"/>
        <v/>
      </c>
      <c r="T5914" s="106" t="str">
        <f t="shared" si="6017"/>
        <v/>
      </c>
    </row>
    <row r="5915" spans="1:20" outlineLevel="1">
      <c r="A5915" s="169"/>
      <c r="B5915" s="117">
        <v>44797</v>
      </c>
      <c r="C5915" s="90">
        <v>0.58333333333333304</v>
      </c>
      <c r="D5915" s="106"/>
      <c r="E5915" s="106" t="str">
        <f t="shared" si="6001"/>
        <v/>
      </c>
      <c r="F5915" s="106"/>
      <c r="G5915" s="106" t="str">
        <f t="shared" si="6002"/>
        <v/>
      </c>
      <c r="H5915" s="106"/>
      <c r="I5915" s="106" t="str">
        <f t="shared" si="6003"/>
        <v/>
      </c>
      <c r="J5915" s="106"/>
      <c r="K5915" s="106" t="str">
        <f t="shared" si="6004"/>
        <v/>
      </c>
      <c r="L5915" s="107" t="str">
        <f t="shared" si="6005"/>
        <v>чи робить СНВВ?</v>
      </c>
      <c r="M5915" s="94"/>
      <c r="N5915" s="106" t="str">
        <f t="shared" si="6012"/>
        <v/>
      </c>
      <c r="O5915" s="106" t="str">
        <f t="shared" si="6018"/>
        <v/>
      </c>
      <c r="P5915" s="106" t="str">
        <f t="shared" si="6013"/>
        <v/>
      </c>
      <c r="Q5915" s="106" t="str">
        <f t="shared" si="6014"/>
        <v/>
      </c>
      <c r="R5915" s="106" t="str">
        <f t="shared" si="6015"/>
        <v/>
      </c>
      <c r="S5915" s="106" t="str">
        <f t="shared" si="6016"/>
        <v/>
      </c>
      <c r="T5915" s="106" t="str">
        <f t="shared" si="6017"/>
        <v/>
      </c>
    </row>
    <row r="5916" spans="1:20" outlineLevel="1">
      <c r="A5916" s="169"/>
      <c r="B5916" s="117">
        <v>44797</v>
      </c>
      <c r="C5916" s="90">
        <v>0.625</v>
      </c>
      <c r="D5916" s="106"/>
      <c r="E5916" s="106" t="str">
        <f t="shared" si="6001"/>
        <v/>
      </c>
      <c r="F5916" s="106"/>
      <c r="G5916" s="106" t="str">
        <f t="shared" si="6002"/>
        <v/>
      </c>
      <c r="H5916" s="106"/>
      <c r="I5916" s="106" t="str">
        <f t="shared" si="6003"/>
        <v/>
      </c>
      <c r="J5916" s="106"/>
      <c r="K5916" s="106" t="str">
        <f t="shared" si="6004"/>
        <v/>
      </c>
      <c r="L5916" s="107" t="str">
        <f t="shared" si="6005"/>
        <v>чи робить СНВВ?</v>
      </c>
      <c r="M5916" s="94"/>
      <c r="N5916" s="106" t="str">
        <f t="shared" si="6012"/>
        <v/>
      </c>
      <c r="O5916" s="106" t="str">
        <f t="shared" si="6018"/>
        <v/>
      </c>
      <c r="P5916" s="106" t="str">
        <f t="shared" si="6013"/>
        <v/>
      </c>
      <c r="Q5916" s="106" t="str">
        <f t="shared" si="6014"/>
        <v/>
      </c>
      <c r="R5916" s="106" t="str">
        <f t="shared" si="6015"/>
        <v/>
      </c>
      <c r="S5916" s="106" t="str">
        <f t="shared" si="6016"/>
        <v/>
      </c>
      <c r="T5916" s="106" t="str">
        <f t="shared" si="6017"/>
        <v/>
      </c>
    </row>
    <row r="5917" spans="1:20" outlineLevel="1">
      <c r="A5917" s="169"/>
      <c r="B5917" s="117">
        <v>44797</v>
      </c>
      <c r="C5917" s="90">
        <v>0.66666666666666696</v>
      </c>
      <c r="D5917" s="106"/>
      <c r="E5917" s="106" t="str">
        <f t="shared" si="6001"/>
        <v/>
      </c>
      <c r="F5917" s="106"/>
      <c r="G5917" s="106" t="str">
        <f t="shared" si="6002"/>
        <v/>
      </c>
      <c r="H5917" s="106"/>
      <c r="I5917" s="106" t="str">
        <f t="shared" si="6003"/>
        <v/>
      </c>
      <c r="J5917" s="106"/>
      <c r="K5917" s="106" t="str">
        <f t="shared" si="6004"/>
        <v/>
      </c>
      <c r="L5917" s="107" t="str">
        <f t="shared" si="6005"/>
        <v>чи робить СНВВ?</v>
      </c>
      <c r="M5917" s="94"/>
      <c r="N5917" s="106" t="str">
        <f t="shared" si="6012"/>
        <v/>
      </c>
      <c r="O5917" s="106" t="str">
        <f t="shared" si="6018"/>
        <v/>
      </c>
      <c r="P5917" s="106" t="str">
        <f t="shared" si="6013"/>
        <v/>
      </c>
      <c r="Q5917" s="106" t="str">
        <f t="shared" si="6014"/>
        <v/>
      </c>
      <c r="R5917" s="106" t="str">
        <f t="shared" si="6015"/>
        <v/>
      </c>
      <c r="S5917" s="106" t="str">
        <f t="shared" si="6016"/>
        <v/>
      </c>
      <c r="T5917" s="106" t="str">
        <f t="shared" si="6017"/>
        <v/>
      </c>
    </row>
    <row r="5918" spans="1:20" outlineLevel="1">
      <c r="A5918" s="169"/>
      <c r="B5918" s="117">
        <v>44797</v>
      </c>
      <c r="C5918" s="90">
        <v>0.70833333333333304</v>
      </c>
      <c r="D5918" s="106"/>
      <c r="E5918" s="106" t="str">
        <f t="shared" si="6001"/>
        <v/>
      </c>
      <c r="F5918" s="106"/>
      <c r="G5918" s="106" t="str">
        <f t="shared" si="6002"/>
        <v/>
      </c>
      <c r="H5918" s="106"/>
      <c r="I5918" s="106" t="str">
        <f t="shared" si="6003"/>
        <v/>
      </c>
      <c r="J5918" s="106"/>
      <c r="K5918" s="106" t="str">
        <f t="shared" si="6004"/>
        <v/>
      </c>
      <c r="L5918" s="107" t="str">
        <f t="shared" si="6005"/>
        <v>чи робить СНВВ?</v>
      </c>
      <c r="M5918" s="94"/>
      <c r="N5918" s="106" t="str">
        <f t="shared" si="6012"/>
        <v/>
      </c>
      <c r="O5918" s="106" t="str">
        <f t="shared" si="6018"/>
        <v/>
      </c>
      <c r="P5918" s="106" t="str">
        <f t="shared" si="6013"/>
        <v/>
      </c>
      <c r="Q5918" s="106" t="str">
        <f t="shared" si="6014"/>
        <v/>
      </c>
      <c r="R5918" s="106" t="str">
        <f t="shared" si="6015"/>
        <v/>
      </c>
      <c r="S5918" s="106" t="str">
        <f t="shared" si="6016"/>
        <v/>
      </c>
      <c r="T5918" s="106" t="str">
        <f t="shared" si="6017"/>
        <v/>
      </c>
    </row>
    <row r="5919" spans="1:20" outlineLevel="1">
      <c r="A5919" s="169"/>
      <c r="B5919" s="117">
        <v>44797</v>
      </c>
      <c r="C5919" s="90">
        <v>0.75</v>
      </c>
      <c r="D5919" s="106"/>
      <c r="E5919" s="106" t="str">
        <f t="shared" si="6001"/>
        <v/>
      </c>
      <c r="F5919" s="106"/>
      <c r="G5919" s="106" t="str">
        <f t="shared" si="6002"/>
        <v/>
      </c>
      <c r="H5919" s="106"/>
      <c r="I5919" s="106" t="str">
        <f t="shared" si="6003"/>
        <v/>
      </c>
      <c r="J5919" s="106"/>
      <c r="K5919" s="106" t="str">
        <f t="shared" si="6004"/>
        <v/>
      </c>
      <c r="L5919" s="107" t="str">
        <f t="shared" si="6005"/>
        <v>чи робить СНВВ?</v>
      </c>
      <c r="M5919" s="94"/>
      <c r="N5919" s="106" t="str">
        <f t="shared" si="6012"/>
        <v/>
      </c>
      <c r="O5919" s="106" t="str">
        <f t="shared" si="6018"/>
        <v/>
      </c>
      <c r="P5919" s="106" t="str">
        <f t="shared" si="6013"/>
        <v/>
      </c>
      <c r="Q5919" s="106" t="str">
        <f t="shared" si="6014"/>
        <v/>
      </c>
      <c r="R5919" s="106" t="str">
        <f t="shared" si="6015"/>
        <v/>
      </c>
      <c r="S5919" s="106" t="str">
        <f t="shared" si="6016"/>
        <v/>
      </c>
      <c r="T5919" s="106" t="str">
        <f t="shared" si="6017"/>
        <v/>
      </c>
    </row>
    <row r="5920" spans="1:20" outlineLevel="1">
      <c r="A5920" s="169"/>
      <c r="B5920" s="117">
        <v>44797</v>
      </c>
      <c r="C5920" s="90">
        <v>0.79166666666666696</v>
      </c>
      <c r="D5920" s="106"/>
      <c r="E5920" s="106" t="str">
        <f t="shared" si="6001"/>
        <v/>
      </c>
      <c r="F5920" s="106"/>
      <c r="G5920" s="106" t="str">
        <f t="shared" si="6002"/>
        <v/>
      </c>
      <c r="H5920" s="106"/>
      <c r="I5920" s="106" t="str">
        <f t="shared" si="6003"/>
        <v/>
      </c>
      <c r="J5920" s="106"/>
      <c r="K5920" s="106" t="str">
        <f t="shared" si="6004"/>
        <v/>
      </c>
      <c r="L5920" s="107" t="str">
        <f t="shared" si="6005"/>
        <v>чи робить СНВВ?</v>
      </c>
      <c r="M5920" s="94"/>
      <c r="N5920" s="106" t="str">
        <f t="shared" si="6012"/>
        <v/>
      </c>
      <c r="O5920" s="106" t="str">
        <f t="shared" si="6018"/>
        <v/>
      </c>
      <c r="P5920" s="106" t="str">
        <f t="shared" si="6013"/>
        <v/>
      </c>
      <c r="Q5920" s="106" t="str">
        <f t="shared" si="6014"/>
        <v/>
      </c>
      <c r="R5920" s="106" t="str">
        <f t="shared" si="6015"/>
        <v/>
      </c>
      <c r="S5920" s="106" t="str">
        <f t="shared" si="6016"/>
        <v/>
      </c>
      <c r="T5920" s="106" t="str">
        <f t="shared" si="6017"/>
        <v/>
      </c>
    </row>
    <row r="5921" spans="1:20" outlineLevel="1">
      <c r="A5921" s="169"/>
      <c r="B5921" s="117">
        <v>44797</v>
      </c>
      <c r="C5921" s="90">
        <v>0.83333333333333304</v>
      </c>
      <c r="D5921" s="106"/>
      <c r="E5921" s="106" t="str">
        <f t="shared" si="6001"/>
        <v/>
      </c>
      <c r="F5921" s="106"/>
      <c r="G5921" s="106" t="str">
        <f t="shared" si="6002"/>
        <v/>
      </c>
      <c r="H5921" s="106"/>
      <c r="I5921" s="106" t="str">
        <f t="shared" si="6003"/>
        <v/>
      </c>
      <c r="J5921" s="106"/>
      <c r="K5921" s="106" t="str">
        <f t="shared" si="6004"/>
        <v/>
      </c>
      <c r="L5921" s="107" t="str">
        <f t="shared" si="6005"/>
        <v>чи робить СНВВ?</v>
      </c>
      <c r="M5921" s="94"/>
      <c r="N5921" s="106" t="str">
        <f t="shared" si="6012"/>
        <v/>
      </c>
      <c r="O5921" s="106" t="str">
        <f t="shared" si="6018"/>
        <v/>
      </c>
      <c r="P5921" s="106" t="str">
        <f t="shared" si="6013"/>
        <v/>
      </c>
      <c r="Q5921" s="106" t="str">
        <f t="shared" si="6014"/>
        <v/>
      </c>
      <c r="R5921" s="106" t="str">
        <f t="shared" si="6015"/>
        <v/>
      </c>
      <c r="S5921" s="106" t="str">
        <f t="shared" si="6016"/>
        <v/>
      </c>
      <c r="T5921" s="106" t="str">
        <f t="shared" si="6017"/>
        <v/>
      </c>
    </row>
    <row r="5922" spans="1:20" outlineLevel="1">
      <c r="A5922" s="169"/>
      <c r="B5922" s="117">
        <v>44797</v>
      </c>
      <c r="C5922" s="90">
        <v>0.875</v>
      </c>
      <c r="D5922" s="106"/>
      <c r="E5922" s="106" t="str">
        <f t="shared" si="6001"/>
        <v/>
      </c>
      <c r="F5922" s="106"/>
      <c r="G5922" s="106" t="str">
        <f t="shared" si="6002"/>
        <v/>
      </c>
      <c r="H5922" s="106"/>
      <c r="I5922" s="106" t="str">
        <f t="shared" si="6003"/>
        <v/>
      </c>
      <c r="J5922" s="106"/>
      <c r="K5922" s="106" t="str">
        <f t="shared" si="6004"/>
        <v/>
      </c>
      <c r="L5922" s="107" t="str">
        <f t="shared" si="6005"/>
        <v>чи робить СНВВ?</v>
      </c>
      <c r="M5922" s="94"/>
      <c r="N5922" s="106" t="str">
        <f t="shared" si="6012"/>
        <v/>
      </c>
      <c r="O5922" s="106" t="str">
        <f t="shared" si="6018"/>
        <v/>
      </c>
      <c r="P5922" s="106" t="str">
        <f t="shared" si="6013"/>
        <v/>
      </c>
      <c r="Q5922" s="106" t="str">
        <f t="shared" si="6014"/>
        <v/>
      </c>
      <c r="R5922" s="106" t="str">
        <f t="shared" si="6015"/>
        <v/>
      </c>
      <c r="S5922" s="106" t="str">
        <f t="shared" si="6016"/>
        <v/>
      </c>
      <c r="T5922" s="106" t="str">
        <f t="shared" si="6017"/>
        <v/>
      </c>
    </row>
    <row r="5923" spans="1:20" outlineLevel="1">
      <c r="A5923" s="169"/>
      <c r="B5923" s="117">
        <v>44797</v>
      </c>
      <c r="C5923" s="90">
        <v>0.91666666666666696</v>
      </c>
      <c r="D5923" s="106"/>
      <c r="E5923" s="106" t="str">
        <f t="shared" si="6001"/>
        <v/>
      </c>
      <c r="F5923" s="106"/>
      <c r="G5923" s="106" t="str">
        <f t="shared" si="6002"/>
        <v/>
      </c>
      <c r="H5923" s="106"/>
      <c r="I5923" s="106" t="str">
        <f t="shared" si="6003"/>
        <v/>
      </c>
      <c r="J5923" s="106"/>
      <c r="K5923" s="106" t="str">
        <f t="shared" si="6004"/>
        <v/>
      </c>
      <c r="L5923" s="107" t="str">
        <f t="shared" si="6005"/>
        <v>чи робить СНВВ?</v>
      </c>
      <c r="M5923" s="94"/>
      <c r="N5923" s="106" t="str">
        <f t="shared" si="6012"/>
        <v/>
      </c>
      <c r="O5923" s="106" t="str">
        <f t="shared" si="6018"/>
        <v/>
      </c>
      <c r="P5923" s="106" t="str">
        <f t="shared" si="6013"/>
        <v/>
      </c>
      <c r="Q5923" s="106" t="str">
        <f t="shared" si="6014"/>
        <v/>
      </c>
      <c r="R5923" s="106" t="str">
        <f t="shared" si="6015"/>
        <v/>
      </c>
      <c r="S5923" s="106" t="str">
        <f t="shared" si="6016"/>
        <v/>
      </c>
      <c r="T5923" s="106" t="str">
        <f t="shared" si="6017"/>
        <v/>
      </c>
    </row>
    <row r="5924" spans="1:20" outlineLevel="1">
      <c r="A5924" s="169"/>
      <c r="B5924" s="117">
        <v>44797</v>
      </c>
      <c r="C5924" s="90">
        <v>0.95833333333333304</v>
      </c>
      <c r="D5924" s="106"/>
      <c r="E5924" s="106" t="str">
        <f t="shared" si="6001"/>
        <v/>
      </c>
      <c r="F5924" s="106"/>
      <c r="G5924" s="106" t="str">
        <f t="shared" si="6002"/>
        <v/>
      </c>
      <c r="H5924" s="106"/>
      <c r="I5924" s="106" t="str">
        <f t="shared" si="6003"/>
        <v/>
      </c>
      <c r="J5924" s="106"/>
      <c r="K5924" s="106" t="str">
        <f t="shared" si="6004"/>
        <v/>
      </c>
      <c r="L5924" s="107" t="str">
        <f t="shared" si="6005"/>
        <v>чи робить СНВВ?</v>
      </c>
      <c r="M5924" s="94"/>
      <c r="N5924" s="106" t="str">
        <f t="shared" si="6012"/>
        <v/>
      </c>
      <c r="O5924" s="106" t="str">
        <f t="shared" si="6018"/>
        <v/>
      </c>
      <c r="P5924" s="106" t="str">
        <f t="shared" si="6013"/>
        <v/>
      </c>
      <c r="Q5924" s="106" t="str">
        <f t="shared" si="6014"/>
        <v/>
      </c>
      <c r="R5924" s="106" t="str">
        <f t="shared" si="6015"/>
        <v/>
      </c>
      <c r="S5924" s="106" t="str">
        <f t="shared" si="6016"/>
        <v/>
      </c>
      <c r="T5924" s="106" t="str">
        <f t="shared" si="6017"/>
        <v/>
      </c>
    </row>
    <row r="5925" spans="1:20" outlineLevel="1">
      <c r="A5925" s="169"/>
      <c r="B5925" s="117">
        <v>44797</v>
      </c>
      <c r="C5925" s="90">
        <v>1</v>
      </c>
      <c r="D5925" s="106"/>
      <c r="E5925" s="106" t="str">
        <f t="shared" si="6001"/>
        <v/>
      </c>
      <c r="F5925" s="106"/>
      <c r="G5925" s="106" t="str">
        <f t="shared" si="6002"/>
        <v/>
      </c>
      <c r="H5925" s="106"/>
      <c r="I5925" s="106" t="str">
        <f t="shared" si="6003"/>
        <v/>
      </c>
      <c r="J5925" s="106"/>
      <c r="K5925" s="106" t="str">
        <f t="shared" si="6004"/>
        <v/>
      </c>
      <c r="L5925" s="107" t="str">
        <f t="shared" si="6005"/>
        <v>чи робить СНВВ?</v>
      </c>
      <c r="M5925" s="94"/>
      <c r="N5925" s="106" t="str">
        <f t="shared" si="6012"/>
        <v/>
      </c>
      <c r="O5925" s="106" t="str">
        <f t="shared" si="6018"/>
        <v/>
      </c>
      <c r="P5925" s="106" t="str">
        <f t="shared" si="6013"/>
        <v/>
      </c>
      <c r="Q5925" s="106" t="str">
        <f t="shared" si="6014"/>
        <v/>
      </c>
      <c r="R5925" s="106" t="str">
        <f t="shared" si="6015"/>
        <v/>
      </c>
      <c r="S5925" s="106" t="str">
        <f t="shared" si="6016"/>
        <v/>
      </c>
      <c r="T5925" s="106" t="str">
        <f t="shared" si="6017"/>
        <v/>
      </c>
    </row>
    <row r="5926" spans="1:20">
      <c r="A5926" s="113"/>
      <c r="B5926" s="170" t="s">
        <v>324</v>
      </c>
      <c r="C5926" s="170"/>
      <c r="D5926" s="97">
        <f t="shared" ref="D5926" si="6019">SUM(D5902:D5925)</f>
        <v>0</v>
      </c>
      <c r="E5926" s="98">
        <f t="shared" ref="E5926" si="6020">COUNTIF(E5902:E5925,"&gt;0")</f>
        <v>0</v>
      </c>
      <c r="F5926" s="97">
        <f t="shared" ref="F5926" si="6021">SUM(F5902:F5925)</f>
        <v>0</v>
      </c>
      <c r="G5926" s="98">
        <f t="shared" ref="G5926" si="6022">COUNTIF(G5902:G5925,"&gt;0")</f>
        <v>0</v>
      </c>
      <c r="H5926" s="97">
        <f t="shared" ref="H5926" si="6023">SUM(H5902:H5925)</f>
        <v>0</v>
      </c>
      <c r="I5926" s="98">
        <f t="shared" ref="I5926" si="6024">COUNTIF(I5902:I5925,"&gt;0")</f>
        <v>0</v>
      </c>
      <c r="J5926" s="97">
        <f t="shared" ref="J5926" si="6025">SUM(J5902:J5925)</f>
        <v>0</v>
      </c>
      <c r="K5926" s="98">
        <f t="shared" ref="K5926" si="6026">COUNTIF(K5902:K5925,"&gt;0")</f>
        <v>0</v>
      </c>
      <c r="L5926" s="98">
        <f t="shared" ref="L5926" si="6027">COUNTIF(L5902:L5925,"СНВВ не працює")</f>
        <v>0</v>
      </c>
      <c r="M5926" s="94"/>
      <c r="N5926" s="97">
        <f>AVERAGEA(N5902:N5925)</f>
        <v>0</v>
      </c>
      <c r="O5926" s="97">
        <f>AVERAGEA(O5902:O5925)</f>
        <v>0</v>
      </c>
      <c r="P5926" s="97">
        <f>SUM(P5902:P5925)</f>
        <v>0</v>
      </c>
      <c r="Q5926" s="97">
        <f>SUM(Q5902:Q5925)</f>
        <v>0</v>
      </c>
      <c r="R5926" s="97">
        <f>SUM(R5902:R5925)</f>
        <v>0</v>
      </c>
      <c r="S5926" s="97">
        <f>SUM(S5902:S5925)</f>
        <v>0</v>
      </c>
      <c r="T5926" s="97">
        <f>SUM(T5902:T5925)</f>
        <v>0</v>
      </c>
    </row>
    <row r="5927" spans="1:20" ht="15.75" customHeight="1" outlineLevel="1">
      <c r="A5927" s="168">
        <v>44798</v>
      </c>
      <c r="B5927" s="117">
        <v>44798</v>
      </c>
      <c r="C5927" s="90">
        <v>4.1666666666666664E-2</v>
      </c>
      <c r="D5927" s="106"/>
      <c r="E5927" s="106" t="str">
        <f t="shared" ref="E5927:E5950" si="6028">IF(D5927="","",IF(D5927&lt;1,1,0))</f>
        <v/>
      </c>
      <c r="F5927" s="106"/>
      <c r="G5927" s="106" t="str">
        <f t="shared" ref="G5927:G5950" si="6029">IF(F5927="","",IF(F5927&lt;1,1,0))</f>
        <v/>
      </c>
      <c r="H5927" s="106"/>
      <c r="I5927" s="106" t="str">
        <f t="shared" ref="I5927:I5950" si="6030">IF(H5927="","",IF(H5927&lt;1,1,0))</f>
        <v/>
      </c>
      <c r="J5927" s="106"/>
      <c r="K5927" s="106" t="str">
        <f t="shared" ref="K5927:K5950" si="6031">IF(J5927="","",IF(J5927&lt;1,1,0))</f>
        <v/>
      </c>
      <c r="L5927" s="107" t="str">
        <f t="shared" ref="L5927:L5950" si="6032">IF(H5927="","чи робить СНВВ?",IF(J5927="","чи роблять агрегати?",IF($J5927=0,"агрегати не працюють",IF(AND($H5927=0,$J5927=1),"СНВВ не працює","OK"))))</f>
        <v>чи робить СНВВ?</v>
      </c>
      <c r="M5927" s="94"/>
      <c r="N5927" s="106" t="str">
        <f t="shared" ref="N5927" si="6033">IF(OR(E5927&lt;&gt;0, J5927=0), "",D5927)</f>
        <v/>
      </c>
      <c r="O5927" s="106" t="str">
        <f t="shared" si="6018"/>
        <v/>
      </c>
      <c r="P5927" s="106" t="str">
        <f t="shared" ref="P5927" si="6034">IF(AND($E5927&lt;&gt;0,$J5927=1),D5927,O5927)</f>
        <v/>
      </c>
      <c r="Q5927" s="106" t="str">
        <f t="shared" ref="Q5927" si="6035">IF(OR(G5927&lt;&gt;0, J5927=0), "",F5927)</f>
        <v/>
      </c>
      <c r="R5927" s="106" t="str">
        <f t="shared" ref="R5927" si="6036">IF(Q5927="", "",(Q5927*$S$2+$S$3))</f>
        <v/>
      </c>
      <c r="S5927" s="106" t="str">
        <f t="shared" ref="S5927" si="6037">IF(AND(G5927&lt;&gt;0,J5927=1),F5927,R5927)</f>
        <v/>
      </c>
      <c r="T5927" s="106" t="str">
        <f t="shared" ref="T5927" si="6038">IFERROR(P5927*S5927,"")</f>
        <v/>
      </c>
    </row>
    <row r="5928" spans="1:20" outlineLevel="1">
      <c r="A5928" s="169"/>
      <c r="B5928" s="117">
        <v>44798</v>
      </c>
      <c r="C5928" s="90">
        <v>8.3333333333333301E-2</v>
      </c>
      <c r="D5928" s="106"/>
      <c r="E5928" s="106" t="str">
        <f t="shared" si="6028"/>
        <v/>
      </c>
      <c r="F5928" s="106"/>
      <c r="G5928" s="106" t="str">
        <f t="shared" si="6029"/>
        <v/>
      </c>
      <c r="H5928" s="106"/>
      <c r="I5928" s="106" t="str">
        <f t="shared" si="6030"/>
        <v/>
      </c>
      <c r="J5928" s="106"/>
      <c r="K5928" s="106" t="str">
        <f t="shared" si="6031"/>
        <v/>
      </c>
      <c r="L5928" s="107" t="str">
        <f t="shared" si="6032"/>
        <v>чи робить СНВВ?</v>
      </c>
      <c r="M5928" s="94"/>
      <c r="N5928" s="106" t="str">
        <f t="shared" ref="N5928:N5950" si="6039">IF(OR(E5928&lt;&gt;0, J5928=0), "",D5928)</f>
        <v/>
      </c>
      <c r="O5928" s="106" t="str">
        <f t="shared" si="6018"/>
        <v/>
      </c>
      <c r="P5928" s="106" t="str">
        <f t="shared" ref="P5928:P5950" si="6040">IF(AND($E5928&lt;&gt;0,$J5928=1),D5928,O5928)</f>
        <v/>
      </c>
      <c r="Q5928" s="106" t="str">
        <f t="shared" ref="Q5928:Q5950" si="6041">IF(OR(G5928&lt;&gt;0, J5928=0), "",F5928)</f>
        <v/>
      </c>
      <c r="R5928" s="106" t="str">
        <f t="shared" ref="R5928:R5950" si="6042">IF(Q5928="", "",(Q5928*$S$2+$S$3))</f>
        <v/>
      </c>
      <c r="S5928" s="106" t="str">
        <f t="shared" ref="S5928:S5950" si="6043">IF(AND(G5928&lt;&gt;0,J5928=1),F5928,R5928)</f>
        <v/>
      </c>
      <c r="T5928" s="106" t="str">
        <f t="shared" ref="T5928:T5950" si="6044">IFERROR(P5928*S5928,"")</f>
        <v/>
      </c>
    </row>
    <row r="5929" spans="1:20" outlineLevel="1">
      <c r="A5929" s="169"/>
      <c r="B5929" s="117">
        <v>44798</v>
      </c>
      <c r="C5929" s="90">
        <v>0.125</v>
      </c>
      <c r="D5929" s="106"/>
      <c r="E5929" s="106" t="str">
        <f t="shared" si="6028"/>
        <v/>
      </c>
      <c r="F5929" s="106"/>
      <c r="G5929" s="106" t="str">
        <f t="shared" si="6029"/>
        <v/>
      </c>
      <c r="H5929" s="106"/>
      <c r="I5929" s="106" t="str">
        <f t="shared" si="6030"/>
        <v/>
      </c>
      <c r="J5929" s="106"/>
      <c r="K5929" s="106" t="str">
        <f t="shared" si="6031"/>
        <v/>
      </c>
      <c r="L5929" s="107" t="str">
        <f t="shared" si="6032"/>
        <v>чи робить СНВВ?</v>
      </c>
      <c r="M5929" s="94"/>
      <c r="N5929" s="106" t="str">
        <f t="shared" si="6039"/>
        <v/>
      </c>
      <c r="O5929" s="106" t="str">
        <f t="shared" si="6018"/>
        <v/>
      </c>
      <c r="P5929" s="106" t="str">
        <f t="shared" si="6040"/>
        <v/>
      </c>
      <c r="Q5929" s="106" t="str">
        <f t="shared" si="6041"/>
        <v/>
      </c>
      <c r="R5929" s="106" t="str">
        <f t="shared" si="6042"/>
        <v/>
      </c>
      <c r="S5929" s="106" t="str">
        <f t="shared" si="6043"/>
        <v/>
      </c>
      <c r="T5929" s="106" t="str">
        <f t="shared" si="6044"/>
        <v/>
      </c>
    </row>
    <row r="5930" spans="1:20" outlineLevel="1">
      <c r="A5930" s="169"/>
      <c r="B5930" s="117">
        <v>44798</v>
      </c>
      <c r="C5930" s="90">
        <v>0.16666666666666699</v>
      </c>
      <c r="D5930" s="106"/>
      <c r="E5930" s="106" t="str">
        <f t="shared" si="6028"/>
        <v/>
      </c>
      <c r="F5930" s="106"/>
      <c r="G5930" s="106" t="str">
        <f t="shared" si="6029"/>
        <v/>
      </c>
      <c r="H5930" s="106"/>
      <c r="I5930" s="106" t="str">
        <f t="shared" si="6030"/>
        <v/>
      </c>
      <c r="J5930" s="106"/>
      <c r="K5930" s="106" t="str">
        <f t="shared" si="6031"/>
        <v/>
      </c>
      <c r="L5930" s="107" t="str">
        <f t="shared" si="6032"/>
        <v>чи робить СНВВ?</v>
      </c>
      <c r="M5930" s="94"/>
      <c r="N5930" s="106" t="str">
        <f t="shared" si="6039"/>
        <v/>
      </c>
      <c r="O5930" s="106" t="str">
        <f t="shared" si="6018"/>
        <v/>
      </c>
      <c r="P5930" s="106" t="str">
        <f t="shared" si="6040"/>
        <v/>
      </c>
      <c r="Q5930" s="106" t="str">
        <f t="shared" si="6041"/>
        <v/>
      </c>
      <c r="R5930" s="106" t="str">
        <f t="shared" si="6042"/>
        <v/>
      </c>
      <c r="S5930" s="106" t="str">
        <f t="shared" si="6043"/>
        <v/>
      </c>
      <c r="T5930" s="106" t="str">
        <f t="shared" si="6044"/>
        <v/>
      </c>
    </row>
    <row r="5931" spans="1:20" outlineLevel="1">
      <c r="A5931" s="169"/>
      <c r="B5931" s="117">
        <v>44798</v>
      </c>
      <c r="C5931" s="90">
        <v>0.20833333333333301</v>
      </c>
      <c r="D5931" s="106"/>
      <c r="E5931" s="106" t="str">
        <f t="shared" si="6028"/>
        <v/>
      </c>
      <c r="F5931" s="106"/>
      <c r="G5931" s="106" t="str">
        <f t="shared" si="6029"/>
        <v/>
      </c>
      <c r="H5931" s="106"/>
      <c r="I5931" s="106" t="str">
        <f t="shared" si="6030"/>
        <v/>
      </c>
      <c r="J5931" s="106"/>
      <c r="K5931" s="106" t="str">
        <f t="shared" si="6031"/>
        <v/>
      </c>
      <c r="L5931" s="107" t="str">
        <f t="shared" si="6032"/>
        <v>чи робить СНВВ?</v>
      </c>
      <c r="M5931" s="94"/>
      <c r="N5931" s="106" t="str">
        <f t="shared" si="6039"/>
        <v/>
      </c>
      <c r="O5931" s="106" t="str">
        <f t="shared" si="6018"/>
        <v/>
      </c>
      <c r="P5931" s="106" t="str">
        <f t="shared" si="6040"/>
        <v/>
      </c>
      <c r="Q5931" s="106" t="str">
        <f t="shared" si="6041"/>
        <v/>
      </c>
      <c r="R5931" s="106" t="str">
        <f t="shared" si="6042"/>
        <v/>
      </c>
      <c r="S5931" s="106" t="str">
        <f t="shared" si="6043"/>
        <v/>
      </c>
      <c r="T5931" s="106" t="str">
        <f t="shared" si="6044"/>
        <v/>
      </c>
    </row>
    <row r="5932" spans="1:20" outlineLevel="1">
      <c r="A5932" s="169"/>
      <c r="B5932" s="117">
        <v>44798</v>
      </c>
      <c r="C5932" s="90">
        <v>0.25</v>
      </c>
      <c r="D5932" s="106"/>
      <c r="E5932" s="106" t="str">
        <f t="shared" si="6028"/>
        <v/>
      </c>
      <c r="F5932" s="106"/>
      <c r="G5932" s="106" t="str">
        <f t="shared" si="6029"/>
        <v/>
      </c>
      <c r="H5932" s="106"/>
      <c r="I5932" s="106" t="str">
        <f t="shared" si="6030"/>
        <v/>
      </c>
      <c r="J5932" s="106"/>
      <c r="K5932" s="106" t="str">
        <f t="shared" si="6031"/>
        <v/>
      </c>
      <c r="L5932" s="107" t="str">
        <f t="shared" si="6032"/>
        <v>чи робить СНВВ?</v>
      </c>
      <c r="M5932" s="94"/>
      <c r="N5932" s="106" t="str">
        <f t="shared" si="6039"/>
        <v/>
      </c>
      <c r="O5932" s="106" t="str">
        <f t="shared" si="6018"/>
        <v/>
      </c>
      <c r="P5932" s="106" t="str">
        <f t="shared" si="6040"/>
        <v/>
      </c>
      <c r="Q5932" s="106" t="str">
        <f t="shared" si="6041"/>
        <v/>
      </c>
      <c r="R5932" s="106" t="str">
        <f t="shared" si="6042"/>
        <v/>
      </c>
      <c r="S5932" s="106" t="str">
        <f t="shared" si="6043"/>
        <v/>
      </c>
      <c r="T5932" s="106" t="str">
        <f t="shared" si="6044"/>
        <v/>
      </c>
    </row>
    <row r="5933" spans="1:20" outlineLevel="1">
      <c r="A5933" s="169"/>
      <c r="B5933" s="117">
        <v>44798</v>
      </c>
      <c r="C5933" s="90">
        <v>0.29166666666666702</v>
      </c>
      <c r="D5933" s="106"/>
      <c r="E5933" s="106" t="str">
        <f t="shared" si="6028"/>
        <v/>
      </c>
      <c r="F5933" s="106"/>
      <c r="G5933" s="106" t="str">
        <f t="shared" si="6029"/>
        <v/>
      </c>
      <c r="H5933" s="106"/>
      <c r="I5933" s="106" t="str">
        <f t="shared" si="6030"/>
        <v/>
      </c>
      <c r="J5933" s="106"/>
      <c r="K5933" s="106" t="str">
        <f t="shared" si="6031"/>
        <v/>
      </c>
      <c r="L5933" s="107" t="str">
        <f t="shared" si="6032"/>
        <v>чи робить СНВВ?</v>
      </c>
      <c r="M5933" s="94"/>
      <c r="N5933" s="106" t="str">
        <f t="shared" si="6039"/>
        <v/>
      </c>
      <c r="O5933" s="106" t="str">
        <f t="shared" si="6018"/>
        <v/>
      </c>
      <c r="P5933" s="106" t="str">
        <f t="shared" si="6040"/>
        <v/>
      </c>
      <c r="Q5933" s="106" t="str">
        <f t="shared" si="6041"/>
        <v/>
      </c>
      <c r="R5933" s="106" t="str">
        <f t="shared" si="6042"/>
        <v/>
      </c>
      <c r="S5933" s="106" t="str">
        <f t="shared" si="6043"/>
        <v/>
      </c>
      <c r="T5933" s="106" t="str">
        <f t="shared" si="6044"/>
        <v/>
      </c>
    </row>
    <row r="5934" spans="1:20" outlineLevel="1">
      <c r="A5934" s="169"/>
      <c r="B5934" s="117">
        <v>44798</v>
      </c>
      <c r="C5934" s="90">
        <v>0.33333333333333298</v>
      </c>
      <c r="D5934" s="106"/>
      <c r="E5934" s="106" t="str">
        <f t="shared" si="6028"/>
        <v/>
      </c>
      <c r="F5934" s="106"/>
      <c r="G5934" s="106" t="str">
        <f t="shared" si="6029"/>
        <v/>
      </c>
      <c r="H5934" s="106"/>
      <c r="I5934" s="106" t="str">
        <f t="shared" si="6030"/>
        <v/>
      </c>
      <c r="J5934" s="106"/>
      <c r="K5934" s="106" t="str">
        <f t="shared" si="6031"/>
        <v/>
      </c>
      <c r="L5934" s="107" t="str">
        <f t="shared" si="6032"/>
        <v>чи робить СНВВ?</v>
      </c>
      <c r="M5934" s="94"/>
      <c r="N5934" s="106" t="str">
        <f t="shared" si="6039"/>
        <v/>
      </c>
      <c r="O5934" s="106" t="str">
        <f t="shared" si="6018"/>
        <v/>
      </c>
      <c r="P5934" s="106" t="str">
        <f t="shared" si="6040"/>
        <v/>
      </c>
      <c r="Q5934" s="106" t="str">
        <f t="shared" si="6041"/>
        <v/>
      </c>
      <c r="R5934" s="106" t="str">
        <f t="shared" si="6042"/>
        <v/>
      </c>
      <c r="S5934" s="106" t="str">
        <f t="shared" si="6043"/>
        <v/>
      </c>
      <c r="T5934" s="106" t="str">
        <f t="shared" si="6044"/>
        <v/>
      </c>
    </row>
    <row r="5935" spans="1:20" outlineLevel="1">
      <c r="A5935" s="169"/>
      <c r="B5935" s="117">
        <v>44798</v>
      </c>
      <c r="C5935" s="90">
        <v>0.375</v>
      </c>
      <c r="D5935" s="106"/>
      <c r="E5935" s="106" t="str">
        <f t="shared" si="6028"/>
        <v/>
      </c>
      <c r="F5935" s="106"/>
      <c r="G5935" s="106" t="str">
        <f t="shared" si="6029"/>
        <v/>
      </c>
      <c r="H5935" s="106"/>
      <c r="I5935" s="106" t="str">
        <f t="shared" si="6030"/>
        <v/>
      </c>
      <c r="J5935" s="106"/>
      <c r="K5935" s="106" t="str">
        <f t="shared" si="6031"/>
        <v/>
      </c>
      <c r="L5935" s="107" t="str">
        <f t="shared" si="6032"/>
        <v>чи робить СНВВ?</v>
      </c>
      <c r="M5935" s="94"/>
      <c r="N5935" s="106" t="str">
        <f t="shared" si="6039"/>
        <v/>
      </c>
      <c r="O5935" s="106" t="str">
        <f t="shared" si="6018"/>
        <v/>
      </c>
      <c r="P5935" s="106" t="str">
        <f t="shared" si="6040"/>
        <v/>
      </c>
      <c r="Q5935" s="106" t="str">
        <f t="shared" si="6041"/>
        <v/>
      </c>
      <c r="R5935" s="106" t="str">
        <f t="shared" si="6042"/>
        <v/>
      </c>
      <c r="S5935" s="106" t="str">
        <f t="shared" si="6043"/>
        <v/>
      </c>
      <c r="T5935" s="106" t="str">
        <f t="shared" si="6044"/>
        <v/>
      </c>
    </row>
    <row r="5936" spans="1:20" outlineLevel="1">
      <c r="A5936" s="169"/>
      <c r="B5936" s="117">
        <v>44798</v>
      </c>
      <c r="C5936" s="90">
        <v>0.41666666666666702</v>
      </c>
      <c r="D5936" s="106"/>
      <c r="E5936" s="106" t="str">
        <f t="shared" si="6028"/>
        <v/>
      </c>
      <c r="F5936" s="106"/>
      <c r="G5936" s="106" t="str">
        <f t="shared" si="6029"/>
        <v/>
      </c>
      <c r="H5936" s="106"/>
      <c r="I5936" s="106" t="str">
        <f t="shared" si="6030"/>
        <v/>
      </c>
      <c r="J5936" s="106"/>
      <c r="K5936" s="106" t="str">
        <f t="shared" si="6031"/>
        <v/>
      </c>
      <c r="L5936" s="107" t="str">
        <f t="shared" si="6032"/>
        <v>чи робить СНВВ?</v>
      </c>
      <c r="M5936" s="94"/>
      <c r="N5936" s="106" t="str">
        <f t="shared" si="6039"/>
        <v/>
      </c>
      <c r="O5936" s="106" t="str">
        <f t="shared" si="6018"/>
        <v/>
      </c>
      <c r="P5936" s="106" t="str">
        <f t="shared" si="6040"/>
        <v/>
      </c>
      <c r="Q5936" s="106" t="str">
        <f t="shared" si="6041"/>
        <v/>
      </c>
      <c r="R5936" s="106" t="str">
        <f t="shared" si="6042"/>
        <v/>
      </c>
      <c r="S5936" s="106" t="str">
        <f t="shared" si="6043"/>
        <v/>
      </c>
      <c r="T5936" s="106" t="str">
        <f t="shared" si="6044"/>
        <v/>
      </c>
    </row>
    <row r="5937" spans="1:20" outlineLevel="1">
      <c r="A5937" s="169"/>
      <c r="B5937" s="117">
        <v>44798</v>
      </c>
      <c r="C5937" s="90">
        <v>0.45833333333333298</v>
      </c>
      <c r="D5937" s="106"/>
      <c r="E5937" s="106" t="str">
        <f t="shared" si="6028"/>
        <v/>
      </c>
      <c r="F5937" s="106"/>
      <c r="G5937" s="106" t="str">
        <f t="shared" si="6029"/>
        <v/>
      </c>
      <c r="H5937" s="106"/>
      <c r="I5937" s="106" t="str">
        <f t="shared" si="6030"/>
        <v/>
      </c>
      <c r="J5937" s="106"/>
      <c r="K5937" s="106" t="str">
        <f t="shared" si="6031"/>
        <v/>
      </c>
      <c r="L5937" s="107" t="str">
        <f t="shared" si="6032"/>
        <v>чи робить СНВВ?</v>
      </c>
      <c r="M5937" s="94"/>
      <c r="N5937" s="106" t="str">
        <f t="shared" si="6039"/>
        <v/>
      </c>
      <c r="O5937" s="106" t="str">
        <f t="shared" si="6018"/>
        <v/>
      </c>
      <c r="P5937" s="106" t="str">
        <f t="shared" si="6040"/>
        <v/>
      </c>
      <c r="Q5937" s="106" t="str">
        <f t="shared" si="6041"/>
        <v/>
      </c>
      <c r="R5937" s="106" t="str">
        <f t="shared" si="6042"/>
        <v/>
      </c>
      <c r="S5937" s="106" t="str">
        <f t="shared" si="6043"/>
        <v/>
      </c>
      <c r="T5937" s="106" t="str">
        <f t="shared" si="6044"/>
        <v/>
      </c>
    </row>
    <row r="5938" spans="1:20" outlineLevel="1">
      <c r="A5938" s="169"/>
      <c r="B5938" s="117">
        <v>44798</v>
      </c>
      <c r="C5938" s="90">
        <v>0.5</v>
      </c>
      <c r="D5938" s="106"/>
      <c r="E5938" s="106" t="str">
        <f t="shared" si="6028"/>
        <v/>
      </c>
      <c r="F5938" s="106"/>
      <c r="G5938" s="106" t="str">
        <f t="shared" si="6029"/>
        <v/>
      </c>
      <c r="H5938" s="106"/>
      <c r="I5938" s="106" t="str">
        <f t="shared" si="6030"/>
        <v/>
      </c>
      <c r="J5938" s="106"/>
      <c r="K5938" s="106" t="str">
        <f t="shared" si="6031"/>
        <v/>
      </c>
      <c r="L5938" s="107" t="str">
        <f t="shared" si="6032"/>
        <v>чи робить СНВВ?</v>
      </c>
      <c r="M5938" s="94"/>
      <c r="N5938" s="106" t="str">
        <f t="shared" si="6039"/>
        <v/>
      </c>
      <c r="O5938" s="106" t="str">
        <f t="shared" si="6018"/>
        <v/>
      </c>
      <c r="P5938" s="106" t="str">
        <f t="shared" si="6040"/>
        <v/>
      </c>
      <c r="Q5938" s="106" t="str">
        <f t="shared" si="6041"/>
        <v/>
      </c>
      <c r="R5938" s="106" t="str">
        <f t="shared" si="6042"/>
        <v/>
      </c>
      <c r="S5938" s="106" t="str">
        <f t="shared" si="6043"/>
        <v/>
      </c>
      <c r="T5938" s="106" t="str">
        <f t="shared" si="6044"/>
        <v/>
      </c>
    </row>
    <row r="5939" spans="1:20" outlineLevel="1">
      <c r="A5939" s="169"/>
      <c r="B5939" s="117">
        <v>44798</v>
      </c>
      <c r="C5939" s="90">
        <v>0.54166666666666696</v>
      </c>
      <c r="D5939" s="106"/>
      <c r="E5939" s="106" t="str">
        <f t="shared" si="6028"/>
        <v/>
      </c>
      <c r="F5939" s="106"/>
      <c r="G5939" s="106" t="str">
        <f t="shared" si="6029"/>
        <v/>
      </c>
      <c r="H5939" s="106"/>
      <c r="I5939" s="106" t="str">
        <f t="shared" si="6030"/>
        <v/>
      </c>
      <c r="J5939" s="106"/>
      <c r="K5939" s="106" t="str">
        <f t="shared" si="6031"/>
        <v/>
      </c>
      <c r="L5939" s="107" t="str">
        <f t="shared" si="6032"/>
        <v>чи робить СНВВ?</v>
      </c>
      <c r="M5939" s="94"/>
      <c r="N5939" s="106" t="str">
        <f t="shared" si="6039"/>
        <v/>
      </c>
      <c r="O5939" s="106" t="str">
        <f t="shared" si="6018"/>
        <v/>
      </c>
      <c r="P5939" s="106" t="str">
        <f t="shared" si="6040"/>
        <v/>
      </c>
      <c r="Q5939" s="106" t="str">
        <f t="shared" si="6041"/>
        <v/>
      </c>
      <c r="R5939" s="106" t="str">
        <f t="shared" si="6042"/>
        <v/>
      </c>
      <c r="S5939" s="106" t="str">
        <f t="shared" si="6043"/>
        <v/>
      </c>
      <c r="T5939" s="106" t="str">
        <f t="shared" si="6044"/>
        <v/>
      </c>
    </row>
    <row r="5940" spans="1:20" outlineLevel="1">
      <c r="A5940" s="169"/>
      <c r="B5940" s="117">
        <v>44798</v>
      </c>
      <c r="C5940" s="90">
        <v>0.58333333333333304</v>
      </c>
      <c r="D5940" s="106"/>
      <c r="E5940" s="106" t="str">
        <f t="shared" si="6028"/>
        <v/>
      </c>
      <c r="F5940" s="106"/>
      <c r="G5940" s="106" t="str">
        <f t="shared" si="6029"/>
        <v/>
      </c>
      <c r="H5940" s="106"/>
      <c r="I5940" s="106" t="str">
        <f t="shared" si="6030"/>
        <v/>
      </c>
      <c r="J5940" s="106"/>
      <c r="K5940" s="106" t="str">
        <f t="shared" si="6031"/>
        <v/>
      </c>
      <c r="L5940" s="107" t="str">
        <f t="shared" si="6032"/>
        <v>чи робить СНВВ?</v>
      </c>
      <c r="M5940" s="94"/>
      <c r="N5940" s="106" t="str">
        <f t="shared" si="6039"/>
        <v/>
      </c>
      <c r="O5940" s="106" t="str">
        <f t="shared" si="6018"/>
        <v/>
      </c>
      <c r="P5940" s="106" t="str">
        <f t="shared" si="6040"/>
        <v/>
      </c>
      <c r="Q5940" s="106" t="str">
        <f t="shared" si="6041"/>
        <v/>
      </c>
      <c r="R5940" s="106" t="str">
        <f t="shared" si="6042"/>
        <v/>
      </c>
      <c r="S5940" s="106" t="str">
        <f t="shared" si="6043"/>
        <v/>
      </c>
      <c r="T5940" s="106" t="str">
        <f t="shared" si="6044"/>
        <v/>
      </c>
    </row>
    <row r="5941" spans="1:20" outlineLevel="1">
      <c r="A5941" s="169"/>
      <c r="B5941" s="117">
        <v>44798</v>
      </c>
      <c r="C5941" s="90">
        <v>0.625</v>
      </c>
      <c r="D5941" s="106"/>
      <c r="E5941" s="106" t="str">
        <f t="shared" si="6028"/>
        <v/>
      </c>
      <c r="F5941" s="106"/>
      <c r="G5941" s="106" t="str">
        <f t="shared" si="6029"/>
        <v/>
      </c>
      <c r="H5941" s="106"/>
      <c r="I5941" s="106" t="str">
        <f t="shared" si="6030"/>
        <v/>
      </c>
      <c r="J5941" s="106"/>
      <c r="K5941" s="106" t="str">
        <f t="shared" si="6031"/>
        <v/>
      </c>
      <c r="L5941" s="107" t="str">
        <f t="shared" si="6032"/>
        <v>чи робить СНВВ?</v>
      </c>
      <c r="M5941" s="94"/>
      <c r="N5941" s="106" t="str">
        <f t="shared" si="6039"/>
        <v/>
      </c>
      <c r="O5941" s="106" t="str">
        <f t="shared" si="6018"/>
        <v/>
      </c>
      <c r="P5941" s="106" t="str">
        <f t="shared" si="6040"/>
        <v/>
      </c>
      <c r="Q5941" s="106" t="str">
        <f t="shared" si="6041"/>
        <v/>
      </c>
      <c r="R5941" s="106" t="str">
        <f t="shared" si="6042"/>
        <v/>
      </c>
      <c r="S5941" s="106" t="str">
        <f t="shared" si="6043"/>
        <v/>
      </c>
      <c r="T5941" s="106" t="str">
        <f t="shared" si="6044"/>
        <v/>
      </c>
    </row>
    <row r="5942" spans="1:20" outlineLevel="1">
      <c r="A5942" s="169"/>
      <c r="B5942" s="117">
        <v>44798</v>
      </c>
      <c r="C5942" s="90">
        <v>0.66666666666666696</v>
      </c>
      <c r="D5942" s="106"/>
      <c r="E5942" s="106" t="str">
        <f t="shared" si="6028"/>
        <v/>
      </c>
      <c r="F5942" s="106"/>
      <c r="G5942" s="106" t="str">
        <f t="shared" si="6029"/>
        <v/>
      </c>
      <c r="H5942" s="106"/>
      <c r="I5942" s="106" t="str">
        <f t="shared" si="6030"/>
        <v/>
      </c>
      <c r="J5942" s="106"/>
      <c r="K5942" s="106" t="str">
        <f t="shared" si="6031"/>
        <v/>
      </c>
      <c r="L5942" s="107" t="str">
        <f t="shared" si="6032"/>
        <v>чи робить СНВВ?</v>
      </c>
      <c r="M5942" s="94"/>
      <c r="N5942" s="106" t="str">
        <f t="shared" si="6039"/>
        <v/>
      </c>
      <c r="O5942" s="106" t="str">
        <f t="shared" si="6018"/>
        <v/>
      </c>
      <c r="P5942" s="106" t="str">
        <f t="shared" si="6040"/>
        <v/>
      </c>
      <c r="Q5942" s="106" t="str">
        <f t="shared" si="6041"/>
        <v/>
      </c>
      <c r="R5942" s="106" t="str">
        <f t="shared" si="6042"/>
        <v/>
      </c>
      <c r="S5942" s="106" t="str">
        <f t="shared" si="6043"/>
        <v/>
      </c>
      <c r="T5942" s="106" t="str">
        <f t="shared" si="6044"/>
        <v/>
      </c>
    </row>
    <row r="5943" spans="1:20" outlineLevel="1">
      <c r="A5943" s="169"/>
      <c r="B5943" s="117">
        <v>44798</v>
      </c>
      <c r="C5943" s="90">
        <v>0.70833333333333304</v>
      </c>
      <c r="D5943" s="106"/>
      <c r="E5943" s="106" t="str">
        <f t="shared" si="6028"/>
        <v/>
      </c>
      <c r="F5943" s="106"/>
      <c r="G5943" s="106" t="str">
        <f t="shared" si="6029"/>
        <v/>
      </c>
      <c r="H5943" s="106"/>
      <c r="I5943" s="106" t="str">
        <f t="shared" si="6030"/>
        <v/>
      </c>
      <c r="J5943" s="106"/>
      <c r="K5943" s="106" t="str">
        <f t="shared" si="6031"/>
        <v/>
      </c>
      <c r="L5943" s="107" t="str">
        <f t="shared" si="6032"/>
        <v>чи робить СНВВ?</v>
      </c>
      <c r="M5943" s="94"/>
      <c r="N5943" s="106" t="str">
        <f t="shared" si="6039"/>
        <v/>
      </c>
      <c r="O5943" s="106" t="str">
        <f t="shared" si="6018"/>
        <v/>
      </c>
      <c r="P5943" s="106" t="str">
        <f t="shared" si="6040"/>
        <v/>
      </c>
      <c r="Q5943" s="106" t="str">
        <f t="shared" si="6041"/>
        <v/>
      </c>
      <c r="R5943" s="106" t="str">
        <f t="shared" si="6042"/>
        <v/>
      </c>
      <c r="S5943" s="106" t="str">
        <f t="shared" si="6043"/>
        <v/>
      </c>
      <c r="T5943" s="106" t="str">
        <f t="shared" si="6044"/>
        <v/>
      </c>
    </row>
    <row r="5944" spans="1:20" outlineLevel="1">
      <c r="A5944" s="169"/>
      <c r="B5944" s="117">
        <v>44798</v>
      </c>
      <c r="C5944" s="90">
        <v>0.75</v>
      </c>
      <c r="D5944" s="106"/>
      <c r="E5944" s="106" t="str">
        <f t="shared" si="6028"/>
        <v/>
      </c>
      <c r="F5944" s="106"/>
      <c r="G5944" s="106" t="str">
        <f t="shared" si="6029"/>
        <v/>
      </c>
      <c r="H5944" s="106"/>
      <c r="I5944" s="106" t="str">
        <f t="shared" si="6030"/>
        <v/>
      </c>
      <c r="J5944" s="106"/>
      <c r="K5944" s="106" t="str">
        <f t="shared" si="6031"/>
        <v/>
      </c>
      <c r="L5944" s="107" t="str">
        <f t="shared" si="6032"/>
        <v>чи робить СНВВ?</v>
      </c>
      <c r="M5944" s="94"/>
      <c r="N5944" s="106" t="str">
        <f t="shared" si="6039"/>
        <v/>
      </c>
      <c r="O5944" s="106" t="str">
        <f t="shared" si="6018"/>
        <v/>
      </c>
      <c r="P5944" s="106" t="str">
        <f t="shared" si="6040"/>
        <v/>
      </c>
      <c r="Q5944" s="106" t="str">
        <f t="shared" si="6041"/>
        <v/>
      </c>
      <c r="R5944" s="106" t="str">
        <f t="shared" si="6042"/>
        <v/>
      </c>
      <c r="S5944" s="106" t="str">
        <f t="shared" si="6043"/>
        <v/>
      </c>
      <c r="T5944" s="106" t="str">
        <f t="shared" si="6044"/>
        <v/>
      </c>
    </row>
    <row r="5945" spans="1:20" outlineLevel="1">
      <c r="A5945" s="169"/>
      <c r="B5945" s="117">
        <v>44798</v>
      </c>
      <c r="C5945" s="90">
        <v>0.79166666666666696</v>
      </c>
      <c r="D5945" s="106"/>
      <c r="E5945" s="106" t="str">
        <f t="shared" si="6028"/>
        <v/>
      </c>
      <c r="F5945" s="106"/>
      <c r="G5945" s="106" t="str">
        <f t="shared" si="6029"/>
        <v/>
      </c>
      <c r="H5945" s="106"/>
      <c r="I5945" s="106" t="str">
        <f t="shared" si="6030"/>
        <v/>
      </c>
      <c r="J5945" s="106"/>
      <c r="K5945" s="106" t="str">
        <f t="shared" si="6031"/>
        <v/>
      </c>
      <c r="L5945" s="107" t="str">
        <f t="shared" si="6032"/>
        <v>чи робить СНВВ?</v>
      </c>
      <c r="M5945" s="94"/>
      <c r="N5945" s="106" t="str">
        <f t="shared" si="6039"/>
        <v/>
      </c>
      <c r="O5945" s="106" t="str">
        <f t="shared" si="6018"/>
        <v/>
      </c>
      <c r="P5945" s="106" t="str">
        <f t="shared" si="6040"/>
        <v/>
      </c>
      <c r="Q5945" s="106" t="str">
        <f t="shared" si="6041"/>
        <v/>
      </c>
      <c r="R5945" s="106" t="str">
        <f t="shared" si="6042"/>
        <v/>
      </c>
      <c r="S5945" s="106" t="str">
        <f t="shared" si="6043"/>
        <v/>
      </c>
      <c r="T5945" s="106" t="str">
        <f t="shared" si="6044"/>
        <v/>
      </c>
    </row>
    <row r="5946" spans="1:20" outlineLevel="1">
      <c r="A5946" s="169"/>
      <c r="B5946" s="117">
        <v>44798</v>
      </c>
      <c r="C5946" s="90">
        <v>0.83333333333333304</v>
      </c>
      <c r="D5946" s="106"/>
      <c r="E5946" s="106" t="str">
        <f t="shared" si="6028"/>
        <v/>
      </c>
      <c r="F5946" s="106"/>
      <c r="G5946" s="106" t="str">
        <f t="shared" si="6029"/>
        <v/>
      </c>
      <c r="H5946" s="106"/>
      <c r="I5946" s="106" t="str">
        <f t="shared" si="6030"/>
        <v/>
      </c>
      <c r="J5946" s="106"/>
      <c r="K5946" s="106" t="str">
        <f t="shared" si="6031"/>
        <v/>
      </c>
      <c r="L5946" s="107" t="str">
        <f t="shared" si="6032"/>
        <v>чи робить СНВВ?</v>
      </c>
      <c r="M5946" s="94"/>
      <c r="N5946" s="106" t="str">
        <f t="shared" si="6039"/>
        <v/>
      </c>
      <c r="O5946" s="106" t="str">
        <f t="shared" si="6018"/>
        <v/>
      </c>
      <c r="P5946" s="106" t="str">
        <f t="shared" si="6040"/>
        <v/>
      </c>
      <c r="Q5946" s="106" t="str">
        <f t="shared" si="6041"/>
        <v/>
      </c>
      <c r="R5946" s="106" t="str">
        <f t="shared" si="6042"/>
        <v/>
      </c>
      <c r="S5946" s="106" t="str">
        <f t="shared" si="6043"/>
        <v/>
      </c>
      <c r="T5946" s="106" t="str">
        <f t="shared" si="6044"/>
        <v/>
      </c>
    </row>
    <row r="5947" spans="1:20" outlineLevel="1">
      <c r="A5947" s="169"/>
      <c r="B5947" s="117">
        <v>44798</v>
      </c>
      <c r="C5947" s="90">
        <v>0.875</v>
      </c>
      <c r="D5947" s="106"/>
      <c r="E5947" s="106" t="str">
        <f t="shared" si="6028"/>
        <v/>
      </c>
      <c r="F5947" s="106"/>
      <c r="G5947" s="106" t="str">
        <f t="shared" si="6029"/>
        <v/>
      </c>
      <c r="H5947" s="106"/>
      <c r="I5947" s="106" t="str">
        <f t="shared" si="6030"/>
        <v/>
      </c>
      <c r="J5947" s="106"/>
      <c r="K5947" s="106" t="str">
        <f t="shared" si="6031"/>
        <v/>
      </c>
      <c r="L5947" s="107" t="str">
        <f t="shared" si="6032"/>
        <v>чи робить СНВВ?</v>
      </c>
      <c r="M5947" s="94"/>
      <c r="N5947" s="106" t="str">
        <f t="shared" si="6039"/>
        <v/>
      </c>
      <c r="O5947" s="106" t="str">
        <f t="shared" si="6018"/>
        <v/>
      </c>
      <c r="P5947" s="106" t="str">
        <f t="shared" si="6040"/>
        <v/>
      </c>
      <c r="Q5947" s="106" t="str">
        <f t="shared" si="6041"/>
        <v/>
      </c>
      <c r="R5947" s="106" t="str">
        <f t="shared" si="6042"/>
        <v/>
      </c>
      <c r="S5947" s="106" t="str">
        <f t="shared" si="6043"/>
        <v/>
      </c>
      <c r="T5947" s="106" t="str">
        <f t="shared" si="6044"/>
        <v/>
      </c>
    </row>
    <row r="5948" spans="1:20" outlineLevel="1">
      <c r="A5948" s="169"/>
      <c r="B5948" s="117">
        <v>44798</v>
      </c>
      <c r="C5948" s="90">
        <v>0.91666666666666696</v>
      </c>
      <c r="D5948" s="106"/>
      <c r="E5948" s="106" t="str">
        <f t="shared" si="6028"/>
        <v/>
      </c>
      <c r="F5948" s="106"/>
      <c r="G5948" s="106" t="str">
        <f t="shared" si="6029"/>
        <v/>
      </c>
      <c r="H5948" s="106"/>
      <c r="I5948" s="106" t="str">
        <f t="shared" si="6030"/>
        <v/>
      </c>
      <c r="J5948" s="106"/>
      <c r="K5948" s="106" t="str">
        <f t="shared" si="6031"/>
        <v/>
      </c>
      <c r="L5948" s="107" t="str">
        <f t="shared" si="6032"/>
        <v>чи робить СНВВ?</v>
      </c>
      <c r="M5948" s="94"/>
      <c r="N5948" s="106" t="str">
        <f t="shared" si="6039"/>
        <v/>
      </c>
      <c r="O5948" s="106" t="str">
        <f t="shared" si="6018"/>
        <v/>
      </c>
      <c r="P5948" s="106" t="str">
        <f t="shared" si="6040"/>
        <v/>
      </c>
      <c r="Q5948" s="106" t="str">
        <f t="shared" si="6041"/>
        <v/>
      </c>
      <c r="R5948" s="106" t="str">
        <f t="shared" si="6042"/>
        <v/>
      </c>
      <c r="S5948" s="106" t="str">
        <f t="shared" si="6043"/>
        <v/>
      </c>
      <c r="T5948" s="106" t="str">
        <f t="shared" si="6044"/>
        <v/>
      </c>
    </row>
    <row r="5949" spans="1:20" outlineLevel="1">
      <c r="A5949" s="169"/>
      <c r="B5949" s="117">
        <v>44798</v>
      </c>
      <c r="C5949" s="90">
        <v>0.95833333333333304</v>
      </c>
      <c r="D5949" s="106"/>
      <c r="E5949" s="106" t="str">
        <f t="shared" si="6028"/>
        <v/>
      </c>
      <c r="F5949" s="106"/>
      <c r="G5949" s="106" t="str">
        <f t="shared" si="6029"/>
        <v/>
      </c>
      <c r="H5949" s="106"/>
      <c r="I5949" s="106" t="str">
        <f t="shared" si="6030"/>
        <v/>
      </c>
      <c r="J5949" s="106"/>
      <c r="K5949" s="106" t="str">
        <f t="shared" si="6031"/>
        <v/>
      </c>
      <c r="L5949" s="107" t="str">
        <f t="shared" si="6032"/>
        <v>чи робить СНВВ?</v>
      </c>
      <c r="M5949" s="94"/>
      <c r="N5949" s="106" t="str">
        <f t="shared" si="6039"/>
        <v/>
      </c>
      <c r="O5949" s="106" t="str">
        <f t="shared" si="6018"/>
        <v/>
      </c>
      <c r="P5949" s="106" t="str">
        <f t="shared" si="6040"/>
        <v/>
      </c>
      <c r="Q5949" s="106" t="str">
        <f t="shared" si="6041"/>
        <v/>
      </c>
      <c r="R5949" s="106" t="str">
        <f t="shared" si="6042"/>
        <v/>
      </c>
      <c r="S5949" s="106" t="str">
        <f t="shared" si="6043"/>
        <v/>
      </c>
      <c r="T5949" s="106" t="str">
        <f t="shared" si="6044"/>
        <v/>
      </c>
    </row>
    <row r="5950" spans="1:20" outlineLevel="1">
      <c r="A5950" s="169"/>
      <c r="B5950" s="117">
        <v>44798</v>
      </c>
      <c r="C5950" s="90">
        <v>1</v>
      </c>
      <c r="D5950" s="106"/>
      <c r="E5950" s="106" t="str">
        <f t="shared" si="6028"/>
        <v/>
      </c>
      <c r="F5950" s="106"/>
      <c r="G5950" s="106" t="str">
        <f t="shared" si="6029"/>
        <v/>
      </c>
      <c r="H5950" s="106"/>
      <c r="I5950" s="106" t="str">
        <f t="shared" si="6030"/>
        <v/>
      </c>
      <c r="J5950" s="106"/>
      <c r="K5950" s="106" t="str">
        <f t="shared" si="6031"/>
        <v/>
      </c>
      <c r="L5950" s="107" t="str">
        <f t="shared" si="6032"/>
        <v>чи робить СНВВ?</v>
      </c>
      <c r="M5950" s="94"/>
      <c r="N5950" s="106" t="str">
        <f t="shared" si="6039"/>
        <v/>
      </c>
      <c r="O5950" s="106" t="str">
        <f t="shared" si="6018"/>
        <v/>
      </c>
      <c r="P5950" s="106" t="str">
        <f t="shared" si="6040"/>
        <v/>
      </c>
      <c r="Q5950" s="106" t="str">
        <f t="shared" si="6041"/>
        <v/>
      </c>
      <c r="R5950" s="106" t="str">
        <f t="shared" si="6042"/>
        <v/>
      </c>
      <c r="S5950" s="106" t="str">
        <f t="shared" si="6043"/>
        <v/>
      </c>
      <c r="T5950" s="106" t="str">
        <f t="shared" si="6044"/>
        <v/>
      </c>
    </row>
    <row r="5951" spans="1:20">
      <c r="A5951" s="113"/>
      <c r="B5951" s="170" t="s">
        <v>325</v>
      </c>
      <c r="C5951" s="170"/>
      <c r="D5951" s="97">
        <f t="shared" ref="D5951" si="6045">SUM(D5927:D5950)</f>
        <v>0</v>
      </c>
      <c r="E5951" s="98">
        <f t="shared" ref="E5951" si="6046">COUNTIF(E5927:E5950,"&gt;0")</f>
        <v>0</v>
      </c>
      <c r="F5951" s="97">
        <f t="shared" ref="F5951" si="6047">SUM(F5927:F5950)</f>
        <v>0</v>
      </c>
      <c r="G5951" s="98">
        <f t="shared" ref="G5951" si="6048">COUNTIF(G5927:G5950,"&gt;0")</f>
        <v>0</v>
      </c>
      <c r="H5951" s="97">
        <f t="shared" ref="H5951" si="6049">SUM(H5927:H5950)</f>
        <v>0</v>
      </c>
      <c r="I5951" s="98">
        <f t="shared" ref="I5951" si="6050">COUNTIF(I5927:I5950,"&gt;0")</f>
        <v>0</v>
      </c>
      <c r="J5951" s="97">
        <f t="shared" ref="J5951" si="6051">SUM(J5927:J5950)</f>
        <v>0</v>
      </c>
      <c r="K5951" s="98">
        <f t="shared" ref="K5951" si="6052">COUNTIF(K5927:K5950,"&gt;0")</f>
        <v>0</v>
      </c>
      <c r="L5951" s="98">
        <f t="shared" ref="L5951" si="6053">COUNTIF(L5927:L5950,"СНВВ не працює")</f>
        <v>0</v>
      </c>
      <c r="M5951" s="94"/>
      <c r="N5951" s="97">
        <f>AVERAGEA(N5927:N5950)</f>
        <v>0</v>
      </c>
      <c r="O5951" s="97">
        <f>AVERAGEA(O5927:O5950)</f>
        <v>0</v>
      </c>
      <c r="P5951" s="97">
        <f>SUM(P5927:P5950)</f>
        <v>0</v>
      </c>
      <c r="Q5951" s="97">
        <f>SUM(Q5927:Q5950)</f>
        <v>0</v>
      </c>
      <c r="R5951" s="97">
        <f>SUM(R5927:R5950)</f>
        <v>0</v>
      </c>
      <c r="S5951" s="97">
        <f>SUM(S5927:S5950)</f>
        <v>0</v>
      </c>
      <c r="T5951" s="97">
        <f>SUM(T5927:T5950)</f>
        <v>0</v>
      </c>
    </row>
    <row r="5952" spans="1:20" outlineLevel="1">
      <c r="A5952" s="168">
        <v>44799</v>
      </c>
      <c r="B5952" s="117">
        <v>44799</v>
      </c>
      <c r="C5952" s="90">
        <v>4.1666666666666664E-2</v>
      </c>
      <c r="D5952" s="106"/>
      <c r="E5952" s="106" t="str">
        <f t="shared" ref="E5952:E5975" si="6054">IF(D5952="","",IF(D5952&lt;1,1,0))</f>
        <v/>
      </c>
      <c r="F5952" s="106"/>
      <c r="G5952" s="106" t="str">
        <f t="shared" ref="G5952:G5975" si="6055">IF(F5952="","",IF(F5952&lt;1,1,0))</f>
        <v/>
      </c>
      <c r="H5952" s="106"/>
      <c r="I5952" s="106" t="str">
        <f t="shared" ref="I5952:I5975" si="6056">IF(H5952="","",IF(H5952&lt;1,1,0))</f>
        <v/>
      </c>
      <c r="J5952" s="106"/>
      <c r="K5952" s="106" t="str">
        <f t="shared" ref="K5952:K5975" si="6057">IF(J5952="","",IF(J5952&lt;1,1,0))</f>
        <v/>
      </c>
      <c r="L5952" s="107" t="str">
        <f t="shared" ref="L5952:L5975" si="6058">IF(H5952="","чи робить СНВВ?",IF(J5952="","чи роблять агрегати?",IF($J5952=0,"агрегати не працюють",IF(AND($H5952=0,$J5952=1),"СНВВ не працює","OK"))))</f>
        <v>чи робить СНВВ?</v>
      </c>
      <c r="M5952" s="94"/>
      <c r="N5952" s="106" t="str">
        <f t="shared" ref="N5952" si="6059">IF(OR(E5952&lt;&gt;0, J5952=0), "",D5952)</f>
        <v/>
      </c>
      <c r="O5952" s="106" t="str">
        <f t="shared" si="6018"/>
        <v/>
      </c>
      <c r="P5952" s="106" t="str">
        <f t="shared" ref="P5952" si="6060">IF(AND($E5952&lt;&gt;0,$J5952=1),D5952,O5952)</f>
        <v/>
      </c>
      <c r="Q5952" s="106" t="str">
        <f t="shared" ref="Q5952" si="6061">IF(OR(G5952&lt;&gt;0, J5952=0), "",F5952)</f>
        <v/>
      </c>
      <c r="R5952" s="106" t="str">
        <f t="shared" ref="R5952" si="6062">IF(Q5952="", "",(Q5952*$S$2+$S$3))</f>
        <v/>
      </c>
      <c r="S5952" s="106" t="str">
        <f t="shared" ref="S5952" si="6063">IF(AND(G5952&lt;&gt;0,J5952=1),F5952,R5952)</f>
        <v/>
      </c>
      <c r="T5952" s="106" t="str">
        <f t="shared" ref="T5952" si="6064">IFERROR(P5952*S5952,"")</f>
        <v/>
      </c>
    </row>
    <row r="5953" spans="1:20" outlineLevel="1">
      <c r="A5953" s="169"/>
      <c r="B5953" s="117">
        <v>44799</v>
      </c>
      <c r="C5953" s="90">
        <v>8.3333333333333301E-2</v>
      </c>
      <c r="D5953" s="106"/>
      <c r="E5953" s="106" t="str">
        <f t="shared" si="6054"/>
        <v/>
      </c>
      <c r="F5953" s="106"/>
      <c r="G5953" s="106" t="str">
        <f t="shared" si="6055"/>
        <v/>
      </c>
      <c r="H5953" s="106"/>
      <c r="I5953" s="106" t="str">
        <f t="shared" si="6056"/>
        <v/>
      </c>
      <c r="J5953" s="106"/>
      <c r="K5953" s="106" t="str">
        <f t="shared" si="6057"/>
        <v/>
      </c>
      <c r="L5953" s="107" t="str">
        <f t="shared" si="6058"/>
        <v>чи робить СНВВ?</v>
      </c>
      <c r="M5953" s="94"/>
      <c r="N5953" s="106" t="str">
        <f t="shared" ref="N5953:N5975" si="6065">IF(OR(E5953&lt;&gt;0, J5953=0), "",D5953)</f>
        <v/>
      </c>
      <c r="O5953" s="106" t="str">
        <f t="shared" si="6018"/>
        <v/>
      </c>
      <c r="P5953" s="106" t="str">
        <f t="shared" ref="P5953:P5975" si="6066">IF(AND($E5953&lt;&gt;0,$J5953=1),D5953,O5953)</f>
        <v/>
      </c>
      <c r="Q5953" s="106" t="str">
        <f t="shared" ref="Q5953:Q5975" si="6067">IF(OR(G5953&lt;&gt;0, J5953=0), "",F5953)</f>
        <v/>
      </c>
      <c r="R5953" s="106" t="str">
        <f t="shared" ref="R5953:R5975" si="6068">IF(Q5953="", "",(Q5953*$S$2+$S$3))</f>
        <v/>
      </c>
      <c r="S5953" s="106" t="str">
        <f t="shared" ref="S5953:S5975" si="6069">IF(AND(G5953&lt;&gt;0,J5953=1),F5953,R5953)</f>
        <v/>
      </c>
      <c r="T5953" s="106" t="str">
        <f t="shared" ref="T5953:T5975" si="6070">IFERROR(P5953*S5953,"")</f>
        <v/>
      </c>
    </row>
    <row r="5954" spans="1:20" outlineLevel="1">
      <c r="A5954" s="169"/>
      <c r="B5954" s="117">
        <v>44799</v>
      </c>
      <c r="C5954" s="90">
        <v>0.125</v>
      </c>
      <c r="D5954" s="106"/>
      <c r="E5954" s="106" t="str">
        <f t="shared" si="6054"/>
        <v/>
      </c>
      <c r="F5954" s="106"/>
      <c r="G5954" s="106" t="str">
        <f t="shared" si="6055"/>
        <v/>
      </c>
      <c r="H5954" s="106"/>
      <c r="I5954" s="106" t="str">
        <f t="shared" si="6056"/>
        <v/>
      </c>
      <c r="J5954" s="106"/>
      <c r="K5954" s="106" t="str">
        <f t="shared" si="6057"/>
        <v/>
      </c>
      <c r="L5954" s="107" t="str">
        <f t="shared" si="6058"/>
        <v>чи робить СНВВ?</v>
      </c>
      <c r="M5954" s="94"/>
      <c r="N5954" s="106" t="str">
        <f t="shared" si="6065"/>
        <v/>
      </c>
      <c r="O5954" s="106" t="str">
        <f t="shared" si="6018"/>
        <v/>
      </c>
      <c r="P5954" s="106" t="str">
        <f t="shared" si="6066"/>
        <v/>
      </c>
      <c r="Q5954" s="106" t="str">
        <f t="shared" si="6067"/>
        <v/>
      </c>
      <c r="R5954" s="106" t="str">
        <f t="shared" si="6068"/>
        <v/>
      </c>
      <c r="S5954" s="106" t="str">
        <f t="shared" si="6069"/>
        <v/>
      </c>
      <c r="T5954" s="106" t="str">
        <f t="shared" si="6070"/>
        <v/>
      </c>
    </row>
    <row r="5955" spans="1:20" outlineLevel="1">
      <c r="A5955" s="169"/>
      <c r="B5955" s="117">
        <v>44799</v>
      </c>
      <c r="C5955" s="90">
        <v>0.16666666666666699</v>
      </c>
      <c r="D5955" s="106"/>
      <c r="E5955" s="106" t="str">
        <f t="shared" si="6054"/>
        <v/>
      </c>
      <c r="F5955" s="106"/>
      <c r="G5955" s="106" t="str">
        <f t="shared" si="6055"/>
        <v/>
      </c>
      <c r="H5955" s="106"/>
      <c r="I5955" s="106" t="str">
        <f t="shared" si="6056"/>
        <v/>
      </c>
      <c r="J5955" s="106"/>
      <c r="K5955" s="106" t="str">
        <f t="shared" si="6057"/>
        <v/>
      </c>
      <c r="L5955" s="107" t="str">
        <f t="shared" si="6058"/>
        <v>чи робить СНВВ?</v>
      </c>
      <c r="M5955" s="94"/>
      <c r="N5955" s="106" t="str">
        <f t="shared" si="6065"/>
        <v/>
      </c>
      <c r="O5955" s="106" t="str">
        <f t="shared" si="6018"/>
        <v/>
      </c>
      <c r="P5955" s="106" t="str">
        <f t="shared" si="6066"/>
        <v/>
      </c>
      <c r="Q5955" s="106" t="str">
        <f t="shared" si="6067"/>
        <v/>
      </c>
      <c r="R5955" s="106" t="str">
        <f t="shared" si="6068"/>
        <v/>
      </c>
      <c r="S5955" s="106" t="str">
        <f t="shared" si="6069"/>
        <v/>
      </c>
      <c r="T5955" s="106" t="str">
        <f t="shared" si="6070"/>
        <v/>
      </c>
    </row>
    <row r="5956" spans="1:20" outlineLevel="1">
      <c r="A5956" s="169"/>
      <c r="B5956" s="117">
        <v>44799</v>
      </c>
      <c r="C5956" s="90">
        <v>0.20833333333333301</v>
      </c>
      <c r="D5956" s="106"/>
      <c r="E5956" s="106" t="str">
        <f t="shared" si="6054"/>
        <v/>
      </c>
      <c r="F5956" s="106"/>
      <c r="G5956" s="106" t="str">
        <f t="shared" si="6055"/>
        <v/>
      </c>
      <c r="H5956" s="106"/>
      <c r="I5956" s="106" t="str">
        <f t="shared" si="6056"/>
        <v/>
      </c>
      <c r="J5956" s="106"/>
      <c r="K5956" s="106" t="str">
        <f t="shared" si="6057"/>
        <v/>
      </c>
      <c r="L5956" s="107" t="str">
        <f t="shared" si="6058"/>
        <v>чи робить СНВВ?</v>
      </c>
      <c r="M5956" s="94"/>
      <c r="N5956" s="106" t="str">
        <f t="shared" si="6065"/>
        <v/>
      </c>
      <c r="O5956" s="106" t="str">
        <f t="shared" si="6018"/>
        <v/>
      </c>
      <c r="P5956" s="106" t="str">
        <f t="shared" si="6066"/>
        <v/>
      </c>
      <c r="Q5956" s="106" t="str">
        <f t="shared" si="6067"/>
        <v/>
      </c>
      <c r="R5956" s="106" t="str">
        <f t="shared" si="6068"/>
        <v/>
      </c>
      <c r="S5956" s="106" t="str">
        <f t="shared" si="6069"/>
        <v/>
      </c>
      <c r="T5956" s="106" t="str">
        <f t="shared" si="6070"/>
        <v/>
      </c>
    </row>
    <row r="5957" spans="1:20" outlineLevel="1">
      <c r="A5957" s="169"/>
      <c r="B5957" s="117">
        <v>44799</v>
      </c>
      <c r="C5957" s="90">
        <v>0.25</v>
      </c>
      <c r="D5957" s="106"/>
      <c r="E5957" s="106" t="str">
        <f t="shared" si="6054"/>
        <v/>
      </c>
      <c r="F5957" s="106"/>
      <c r="G5957" s="106" t="str">
        <f t="shared" si="6055"/>
        <v/>
      </c>
      <c r="H5957" s="106"/>
      <c r="I5957" s="106" t="str">
        <f t="shared" si="6056"/>
        <v/>
      </c>
      <c r="J5957" s="106"/>
      <c r="K5957" s="106" t="str">
        <f t="shared" si="6057"/>
        <v/>
      </c>
      <c r="L5957" s="107" t="str">
        <f t="shared" si="6058"/>
        <v>чи робить СНВВ?</v>
      </c>
      <c r="M5957" s="94"/>
      <c r="N5957" s="106" t="str">
        <f t="shared" si="6065"/>
        <v/>
      </c>
      <c r="O5957" s="106" t="str">
        <f t="shared" si="6018"/>
        <v/>
      </c>
      <c r="P5957" s="106" t="str">
        <f t="shared" si="6066"/>
        <v/>
      </c>
      <c r="Q5957" s="106" t="str">
        <f t="shared" si="6067"/>
        <v/>
      </c>
      <c r="R5957" s="106" t="str">
        <f t="shared" si="6068"/>
        <v/>
      </c>
      <c r="S5957" s="106" t="str">
        <f t="shared" si="6069"/>
        <v/>
      </c>
      <c r="T5957" s="106" t="str">
        <f t="shared" si="6070"/>
        <v/>
      </c>
    </row>
    <row r="5958" spans="1:20" outlineLevel="1">
      <c r="A5958" s="169"/>
      <c r="B5958" s="117">
        <v>44799</v>
      </c>
      <c r="C5958" s="90">
        <v>0.29166666666666702</v>
      </c>
      <c r="D5958" s="106"/>
      <c r="E5958" s="106" t="str">
        <f t="shared" si="6054"/>
        <v/>
      </c>
      <c r="F5958" s="106"/>
      <c r="G5958" s="106" t="str">
        <f t="shared" si="6055"/>
        <v/>
      </c>
      <c r="H5958" s="106"/>
      <c r="I5958" s="106" t="str">
        <f t="shared" si="6056"/>
        <v/>
      </c>
      <c r="J5958" s="106"/>
      <c r="K5958" s="106" t="str">
        <f t="shared" si="6057"/>
        <v/>
      </c>
      <c r="L5958" s="107" t="str">
        <f t="shared" si="6058"/>
        <v>чи робить СНВВ?</v>
      </c>
      <c r="M5958" s="94"/>
      <c r="N5958" s="106" t="str">
        <f t="shared" si="6065"/>
        <v/>
      </c>
      <c r="O5958" s="106" t="str">
        <f t="shared" si="6018"/>
        <v/>
      </c>
      <c r="P5958" s="106" t="str">
        <f t="shared" si="6066"/>
        <v/>
      </c>
      <c r="Q5958" s="106" t="str">
        <f t="shared" si="6067"/>
        <v/>
      </c>
      <c r="R5958" s="106" t="str">
        <f t="shared" si="6068"/>
        <v/>
      </c>
      <c r="S5958" s="106" t="str">
        <f t="shared" si="6069"/>
        <v/>
      </c>
      <c r="T5958" s="106" t="str">
        <f t="shared" si="6070"/>
        <v/>
      </c>
    </row>
    <row r="5959" spans="1:20" outlineLevel="1">
      <c r="A5959" s="169"/>
      <c r="B5959" s="117">
        <v>44799</v>
      </c>
      <c r="C5959" s="90">
        <v>0.33333333333333298</v>
      </c>
      <c r="D5959" s="106"/>
      <c r="E5959" s="106" t="str">
        <f t="shared" si="6054"/>
        <v/>
      </c>
      <c r="F5959" s="106"/>
      <c r="G5959" s="106" t="str">
        <f t="shared" si="6055"/>
        <v/>
      </c>
      <c r="H5959" s="106"/>
      <c r="I5959" s="106" t="str">
        <f t="shared" si="6056"/>
        <v/>
      </c>
      <c r="J5959" s="106"/>
      <c r="K5959" s="106" t="str">
        <f t="shared" si="6057"/>
        <v/>
      </c>
      <c r="L5959" s="107" t="str">
        <f t="shared" si="6058"/>
        <v>чи робить СНВВ?</v>
      </c>
      <c r="M5959" s="94"/>
      <c r="N5959" s="106" t="str">
        <f t="shared" si="6065"/>
        <v/>
      </c>
      <c r="O5959" s="106" t="str">
        <f t="shared" si="6018"/>
        <v/>
      </c>
      <c r="P5959" s="106" t="str">
        <f t="shared" si="6066"/>
        <v/>
      </c>
      <c r="Q5959" s="106" t="str">
        <f t="shared" si="6067"/>
        <v/>
      </c>
      <c r="R5959" s="106" t="str">
        <f t="shared" si="6068"/>
        <v/>
      </c>
      <c r="S5959" s="106" t="str">
        <f t="shared" si="6069"/>
        <v/>
      </c>
      <c r="T5959" s="106" t="str">
        <f t="shared" si="6070"/>
        <v/>
      </c>
    </row>
    <row r="5960" spans="1:20" outlineLevel="1">
      <c r="A5960" s="169"/>
      <c r="B5960" s="117">
        <v>44799</v>
      </c>
      <c r="C5960" s="90">
        <v>0.375</v>
      </c>
      <c r="D5960" s="106"/>
      <c r="E5960" s="106" t="str">
        <f t="shared" si="6054"/>
        <v/>
      </c>
      <c r="F5960" s="106"/>
      <c r="G5960" s="106" t="str">
        <f t="shared" si="6055"/>
        <v/>
      </c>
      <c r="H5960" s="106"/>
      <c r="I5960" s="106" t="str">
        <f t="shared" si="6056"/>
        <v/>
      </c>
      <c r="J5960" s="106"/>
      <c r="K5960" s="106" t="str">
        <f t="shared" si="6057"/>
        <v/>
      </c>
      <c r="L5960" s="107" t="str">
        <f t="shared" si="6058"/>
        <v>чи робить СНВВ?</v>
      </c>
      <c r="M5960" s="94"/>
      <c r="N5960" s="106" t="str">
        <f t="shared" si="6065"/>
        <v/>
      </c>
      <c r="O5960" s="106" t="str">
        <f t="shared" si="6018"/>
        <v/>
      </c>
      <c r="P5960" s="106" t="str">
        <f t="shared" si="6066"/>
        <v/>
      </c>
      <c r="Q5960" s="106" t="str">
        <f t="shared" si="6067"/>
        <v/>
      </c>
      <c r="R5960" s="106" t="str">
        <f t="shared" si="6068"/>
        <v/>
      </c>
      <c r="S5960" s="106" t="str">
        <f t="shared" si="6069"/>
        <v/>
      </c>
      <c r="T5960" s="106" t="str">
        <f t="shared" si="6070"/>
        <v/>
      </c>
    </row>
    <row r="5961" spans="1:20" outlineLevel="1">
      <c r="A5961" s="169"/>
      <c r="B5961" s="117">
        <v>44799</v>
      </c>
      <c r="C5961" s="90">
        <v>0.41666666666666702</v>
      </c>
      <c r="D5961" s="106"/>
      <c r="E5961" s="106" t="str">
        <f t="shared" si="6054"/>
        <v/>
      </c>
      <c r="F5961" s="106"/>
      <c r="G5961" s="106" t="str">
        <f t="shared" si="6055"/>
        <v/>
      </c>
      <c r="H5961" s="106"/>
      <c r="I5961" s="106" t="str">
        <f t="shared" si="6056"/>
        <v/>
      </c>
      <c r="J5961" s="106"/>
      <c r="K5961" s="106" t="str">
        <f t="shared" si="6057"/>
        <v/>
      </c>
      <c r="L5961" s="107" t="str">
        <f t="shared" si="6058"/>
        <v>чи робить СНВВ?</v>
      </c>
      <c r="M5961" s="94"/>
      <c r="N5961" s="106" t="str">
        <f t="shared" si="6065"/>
        <v/>
      </c>
      <c r="O5961" s="106" t="str">
        <f t="shared" si="6018"/>
        <v/>
      </c>
      <c r="P5961" s="106" t="str">
        <f t="shared" si="6066"/>
        <v/>
      </c>
      <c r="Q5961" s="106" t="str">
        <f t="shared" si="6067"/>
        <v/>
      </c>
      <c r="R5961" s="106" t="str">
        <f t="shared" si="6068"/>
        <v/>
      </c>
      <c r="S5961" s="106" t="str">
        <f t="shared" si="6069"/>
        <v/>
      </c>
      <c r="T5961" s="106" t="str">
        <f t="shared" si="6070"/>
        <v/>
      </c>
    </row>
    <row r="5962" spans="1:20" outlineLevel="1">
      <c r="A5962" s="169"/>
      <c r="B5962" s="117">
        <v>44799</v>
      </c>
      <c r="C5962" s="90">
        <v>0.45833333333333298</v>
      </c>
      <c r="D5962" s="106"/>
      <c r="E5962" s="106" t="str">
        <f t="shared" si="6054"/>
        <v/>
      </c>
      <c r="F5962" s="106"/>
      <c r="G5962" s="106" t="str">
        <f t="shared" si="6055"/>
        <v/>
      </c>
      <c r="H5962" s="106"/>
      <c r="I5962" s="106" t="str">
        <f t="shared" si="6056"/>
        <v/>
      </c>
      <c r="J5962" s="106"/>
      <c r="K5962" s="106" t="str">
        <f t="shared" si="6057"/>
        <v/>
      </c>
      <c r="L5962" s="107" t="str">
        <f t="shared" si="6058"/>
        <v>чи робить СНВВ?</v>
      </c>
      <c r="M5962" s="94"/>
      <c r="N5962" s="106" t="str">
        <f t="shared" si="6065"/>
        <v/>
      </c>
      <c r="O5962" s="106" t="str">
        <f t="shared" si="6018"/>
        <v/>
      </c>
      <c r="P5962" s="106" t="str">
        <f t="shared" si="6066"/>
        <v/>
      </c>
      <c r="Q5962" s="106" t="str">
        <f t="shared" si="6067"/>
        <v/>
      </c>
      <c r="R5962" s="106" t="str">
        <f t="shared" si="6068"/>
        <v/>
      </c>
      <c r="S5962" s="106" t="str">
        <f t="shared" si="6069"/>
        <v/>
      </c>
      <c r="T5962" s="106" t="str">
        <f t="shared" si="6070"/>
        <v/>
      </c>
    </row>
    <row r="5963" spans="1:20" outlineLevel="1">
      <c r="A5963" s="169"/>
      <c r="B5963" s="117">
        <v>44799</v>
      </c>
      <c r="C5963" s="90">
        <v>0.5</v>
      </c>
      <c r="D5963" s="106"/>
      <c r="E5963" s="106" t="str">
        <f t="shared" si="6054"/>
        <v/>
      </c>
      <c r="F5963" s="106"/>
      <c r="G5963" s="106" t="str">
        <f t="shared" si="6055"/>
        <v/>
      </c>
      <c r="H5963" s="106"/>
      <c r="I5963" s="106" t="str">
        <f t="shared" si="6056"/>
        <v/>
      </c>
      <c r="J5963" s="106"/>
      <c r="K5963" s="106" t="str">
        <f t="shared" si="6057"/>
        <v/>
      </c>
      <c r="L5963" s="107" t="str">
        <f t="shared" si="6058"/>
        <v>чи робить СНВВ?</v>
      </c>
      <c r="M5963" s="94"/>
      <c r="N5963" s="106" t="str">
        <f t="shared" si="6065"/>
        <v/>
      </c>
      <c r="O5963" s="106" t="str">
        <f t="shared" si="6018"/>
        <v/>
      </c>
      <c r="P5963" s="106" t="str">
        <f t="shared" si="6066"/>
        <v/>
      </c>
      <c r="Q5963" s="106" t="str">
        <f t="shared" si="6067"/>
        <v/>
      </c>
      <c r="R5963" s="106" t="str">
        <f t="shared" si="6068"/>
        <v/>
      </c>
      <c r="S5963" s="106" t="str">
        <f t="shared" si="6069"/>
        <v/>
      </c>
      <c r="T5963" s="106" t="str">
        <f t="shared" si="6070"/>
        <v/>
      </c>
    </row>
    <row r="5964" spans="1:20" outlineLevel="1">
      <c r="A5964" s="169"/>
      <c r="B5964" s="117">
        <v>44799</v>
      </c>
      <c r="C5964" s="90">
        <v>0.54166666666666696</v>
      </c>
      <c r="D5964" s="106"/>
      <c r="E5964" s="106" t="str">
        <f t="shared" si="6054"/>
        <v/>
      </c>
      <c r="F5964" s="106"/>
      <c r="G5964" s="106" t="str">
        <f t="shared" si="6055"/>
        <v/>
      </c>
      <c r="H5964" s="106"/>
      <c r="I5964" s="106" t="str">
        <f t="shared" si="6056"/>
        <v/>
      </c>
      <c r="J5964" s="106"/>
      <c r="K5964" s="106" t="str">
        <f t="shared" si="6057"/>
        <v/>
      </c>
      <c r="L5964" s="107" t="str">
        <f t="shared" si="6058"/>
        <v>чи робить СНВВ?</v>
      </c>
      <c r="M5964" s="94"/>
      <c r="N5964" s="106" t="str">
        <f t="shared" si="6065"/>
        <v/>
      </c>
      <c r="O5964" s="106" t="str">
        <f t="shared" si="6018"/>
        <v/>
      </c>
      <c r="P5964" s="106" t="str">
        <f t="shared" si="6066"/>
        <v/>
      </c>
      <c r="Q5964" s="106" t="str">
        <f t="shared" si="6067"/>
        <v/>
      </c>
      <c r="R5964" s="106" t="str">
        <f t="shared" si="6068"/>
        <v/>
      </c>
      <c r="S5964" s="106" t="str">
        <f t="shared" si="6069"/>
        <v/>
      </c>
      <c r="T5964" s="106" t="str">
        <f t="shared" si="6070"/>
        <v/>
      </c>
    </row>
    <row r="5965" spans="1:20" outlineLevel="1">
      <c r="A5965" s="169"/>
      <c r="B5965" s="117">
        <v>44799</v>
      </c>
      <c r="C5965" s="90">
        <v>0.58333333333333304</v>
      </c>
      <c r="D5965" s="106"/>
      <c r="E5965" s="106" t="str">
        <f t="shared" si="6054"/>
        <v/>
      </c>
      <c r="F5965" s="106"/>
      <c r="G5965" s="106" t="str">
        <f t="shared" si="6055"/>
        <v/>
      </c>
      <c r="H5965" s="106"/>
      <c r="I5965" s="106" t="str">
        <f t="shared" si="6056"/>
        <v/>
      </c>
      <c r="J5965" s="106"/>
      <c r="K5965" s="106" t="str">
        <f t="shared" si="6057"/>
        <v/>
      </c>
      <c r="L5965" s="107" t="str">
        <f t="shared" si="6058"/>
        <v>чи робить СНВВ?</v>
      </c>
      <c r="M5965" s="94"/>
      <c r="N5965" s="106" t="str">
        <f t="shared" si="6065"/>
        <v/>
      </c>
      <c r="O5965" s="106" t="str">
        <f t="shared" si="6018"/>
        <v/>
      </c>
      <c r="P5965" s="106" t="str">
        <f t="shared" si="6066"/>
        <v/>
      </c>
      <c r="Q5965" s="106" t="str">
        <f t="shared" si="6067"/>
        <v/>
      </c>
      <c r="R5965" s="106" t="str">
        <f t="shared" si="6068"/>
        <v/>
      </c>
      <c r="S5965" s="106" t="str">
        <f t="shared" si="6069"/>
        <v/>
      </c>
      <c r="T5965" s="106" t="str">
        <f t="shared" si="6070"/>
        <v/>
      </c>
    </row>
    <row r="5966" spans="1:20" outlineLevel="1">
      <c r="A5966" s="169"/>
      <c r="B5966" s="117">
        <v>44799</v>
      </c>
      <c r="C5966" s="90">
        <v>0.625</v>
      </c>
      <c r="D5966" s="106"/>
      <c r="E5966" s="106" t="str">
        <f t="shared" si="6054"/>
        <v/>
      </c>
      <c r="F5966" s="106"/>
      <c r="G5966" s="106" t="str">
        <f t="shared" si="6055"/>
        <v/>
      </c>
      <c r="H5966" s="106"/>
      <c r="I5966" s="106" t="str">
        <f t="shared" si="6056"/>
        <v/>
      </c>
      <c r="J5966" s="106"/>
      <c r="K5966" s="106" t="str">
        <f t="shared" si="6057"/>
        <v/>
      </c>
      <c r="L5966" s="107" t="str">
        <f t="shared" si="6058"/>
        <v>чи робить СНВВ?</v>
      </c>
      <c r="M5966" s="94"/>
      <c r="N5966" s="106" t="str">
        <f t="shared" si="6065"/>
        <v/>
      </c>
      <c r="O5966" s="106" t="str">
        <f t="shared" si="6018"/>
        <v/>
      </c>
      <c r="P5966" s="106" t="str">
        <f t="shared" si="6066"/>
        <v/>
      </c>
      <c r="Q5966" s="106" t="str">
        <f t="shared" si="6067"/>
        <v/>
      </c>
      <c r="R5966" s="106" t="str">
        <f t="shared" si="6068"/>
        <v/>
      </c>
      <c r="S5966" s="106" t="str">
        <f t="shared" si="6069"/>
        <v/>
      </c>
      <c r="T5966" s="106" t="str">
        <f t="shared" si="6070"/>
        <v/>
      </c>
    </row>
    <row r="5967" spans="1:20" outlineLevel="1">
      <c r="A5967" s="169"/>
      <c r="B5967" s="117">
        <v>44799</v>
      </c>
      <c r="C5967" s="90">
        <v>0.66666666666666696</v>
      </c>
      <c r="D5967" s="106"/>
      <c r="E5967" s="106" t="str">
        <f t="shared" si="6054"/>
        <v/>
      </c>
      <c r="F5967" s="106"/>
      <c r="G5967" s="106" t="str">
        <f t="shared" si="6055"/>
        <v/>
      </c>
      <c r="H5967" s="106"/>
      <c r="I5967" s="106" t="str">
        <f t="shared" si="6056"/>
        <v/>
      </c>
      <c r="J5967" s="106"/>
      <c r="K5967" s="106" t="str">
        <f t="shared" si="6057"/>
        <v/>
      </c>
      <c r="L5967" s="107" t="str">
        <f t="shared" si="6058"/>
        <v>чи робить СНВВ?</v>
      </c>
      <c r="M5967" s="94"/>
      <c r="N5967" s="106" t="str">
        <f t="shared" si="6065"/>
        <v/>
      </c>
      <c r="O5967" s="106" t="str">
        <f t="shared" si="6018"/>
        <v/>
      </c>
      <c r="P5967" s="106" t="str">
        <f t="shared" si="6066"/>
        <v/>
      </c>
      <c r="Q5967" s="106" t="str">
        <f t="shared" si="6067"/>
        <v/>
      </c>
      <c r="R5967" s="106" t="str">
        <f t="shared" si="6068"/>
        <v/>
      </c>
      <c r="S5967" s="106" t="str">
        <f t="shared" si="6069"/>
        <v/>
      </c>
      <c r="T5967" s="106" t="str">
        <f t="shared" si="6070"/>
        <v/>
      </c>
    </row>
    <row r="5968" spans="1:20" outlineLevel="1">
      <c r="A5968" s="169"/>
      <c r="B5968" s="117">
        <v>44799</v>
      </c>
      <c r="C5968" s="90">
        <v>0.70833333333333304</v>
      </c>
      <c r="D5968" s="106"/>
      <c r="E5968" s="106" t="str">
        <f t="shared" si="6054"/>
        <v/>
      </c>
      <c r="F5968" s="106"/>
      <c r="G5968" s="106" t="str">
        <f t="shared" si="6055"/>
        <v/>
      </c>
      <c r="H5968" s="106"/>
      <c r="I5968" s="106" t="str">
        <f t="shared" si="6056"/>
        <v/>
      </c>
      <c r="J5968" s="106"/>
      <c r="K5968" s="106" t="str">
        <f t="shared" si="6057"/>
        <v/>
      </c>
      <c r="L5968" s="107" t="str">
        <f t="shared" si="6058"/>
        <v>чи робить СНВВ?</v>
      </c>
      <c r="M5968" s="94"/>
      <c r="N5968" s="106" t="str">
        <f t="shared" si="6065"/>
        <v/>
      </c>
      <c r="O5968" s="106" t="str">
        <f t="shared" ref="O5968:O6031" si="6071">IF(N5968="", "",(N5968*$Q$2+$Q$3))</f>
        <v/>
      </c>
      <c r="P5968" s="106" t="str">
        <f t="shared" si="6066"/>
        <v/>
      </c>
      <c r="Q5968" s="106" t="str">
        <f t="shared" si="6067"/>
        <v/>
      </c>
      <c r="R5968" s="106" t="str">
        <f t="shared" si="6068"/>
        <v/>
      </c>
      <c r="S5968" s="106" t="str">
        <f t="shared" si="6069"/>
        <v/>
      </c>
      <c r="T5968" s="106" t="str">
        <f t="shared" si="6070"/>
        <v/>
      </c>
    </row>
    <row r="5969" spans="1:20" outlineLevel="1">
      <c r="A5969" s="169"/>
      <c r="B5969" s="117">
        <v>44799</v>
      </c>
      <c r="C5969" s="90">
        <v>0.75</v>
      </c>
      <c r="D5969" s="106"/>
      <c r="E5969" s="106" t="str">
        <f t="shared" si="6054"/>
        <v/>
      </c>
      <c r="F5969" s="106"/>
      <c r="G5969" s="106" t="str">
        <f t="shared" si="6055"/>
        <v/>
      </c>
      <c r="H5969" s="106"/>
      <c r="I5969" s="106" t="str">
        <f t="shared" si="6056"/>
        <v/>
      </c>
      <c r="J5969" s="106"/>
      <c r="K5969" s="106" t="str">
        <f t="shared" si="6057"/>
        <v/>
      </c>
      <c r="L5969" s="107" t="str">
        <f t="shared" si="6058"/>
        <v>чи робить СНВВ?</v>
      </c>
      <c r="M5969" s="94"/>
      <c r="N5969" s="106" t="str">
        <f t="shared" si="6065"/>
        <v/>
      </c>
      <c r="O5969" s="106" t="str">
        <f t="shared" si="6071"/>
        <v/>
      </c>
      <c r="P5969" s="106" t="str">
        <f t="shared" si="6066"/>
        <v/>
      </c>
      <c r="Q5969" s="106" t="str">
        <f t="shared" si="6067"/>
        <v/>
      </c>
      <c r="R5969" s="106" t="str">
        <f t="shared" si="6068"/>
        <v/>
      </c>
      <c r="S5969" s="106" t="str">
        <f t="shared" si="6069"/>
        <v/>
      </c>
      <c r="T5969" s="106" t="str">
        <f t="shared" si="6070"/>
        <v/>
      </c>
    </row>
    <row r="5970" spans="1:20" outlineLevel="1">
      <c r="A5970" s="169"/>
      <c r="B5970" s="117">
        <v>44799</v>
      </c>
      <c r="C5970" s="90">
        <v>0.79166666666666696</v>
      </c>
      <c r="D5970" s="106"/>
      <c r="E5970" s="106" t="str">
        <f t="shared" si="6054"/>
        <v/>
      </c>
      <c r="F5970" s="106"/>
      <c r="G5970" s="106" t="str">
        <f t="shared" si="6055"/>
        <v/>
      </c>
      <c r="H5970" s="106"/>
      <c r="I5970" s="106" t="str">
        <f t="shared" si="6056"/>
        <v/>
      </c>
      <c r="J5970" s="106"/>
      <c r="K5970" s="106" t="str">
        <f t="shared" si="6057"/>
        <v/>
      </c>
      <c r="L5970" s="107" t="str">
        <f t="shared" si="6058"/>
        <v>чи робить СНВВ?</v>
      </c>
      <c r="M5970" s="94"/>
      <c r="N5970" s="106" t="str">
        <f t="shared" si="6065"/>
        <v/>
      </c>
      <c r="O5970" s="106" t="str">
        <f t="shared" si="6071"/>
        <v/>
      </c>
      <c r="P5970" s="106" t="str">
        <f t="shared" si="6066"/>
        <v/>
      </c>
      <c r="Q5970" s="106" t="str">
        <f t="shared" si="6067"/>
        <v/>
      </c>
      <c r="R5970" s="106" t="str">
        <f t="shared" si="6068"/>
        <v/>
      </c>
      <c r="S5970" s="106" t="str">
        <f t="shared" si="6069"/>
        <v/>
      </c>
      <c r="T5970" s="106" t="str">
        <f t="shared" si="6070"/>
        <v/>
      </c>
    </row>
    <row r="5971" spans="1:20" outlineLevel="1">
      <c r="A5971" s="169"/>
      <c r="B5971" s="117">
        <v>44799</v>
      </c>
      <c r="C5971" s="90">
        <v>0.83333333333333304</v>
      </c>
      <c r="D5971" s="106"/>
      <c r="E5971" s="106" t="str">
        <f t="shared" si="6054"/>
        <v/>
      </c>
      <c r="F5971" s="106"/>
      <c r="G5971" s="106" t="str">
        <f t="shared" si="6055"/>
        <v/>
      </c>
      <c r="H5971" s="106"/>
      <c r="I5971" s="106" t="str">
        <f t="shared" si="6056"/>
        <v/>
      </c>
      <c r="J5971" s="106"/>
      <c r="K5971" s="106" t="str">
        <f t="shared" si="6057"/>
        <v/>
      </c>
      <c r="L5971" s="107" t="str">
        <f t="shared" si="6058"/>
        <v>чи робить СНВВ?</v>
      </c>
      <c r="M5971" s="94"/>
      <c r="N5971" s="106" t="str">
        <f t="shared" si="6065"/>
        <v/>
      </c>
      <c r="O5971" s="106" t="str">
        <f t="shared" si="6071"/>
        <v/>
      </c>
      <c r="P5971" s="106" t="str">
        <f t="shared" si="6066"/>
        <v/>
      </c>
      <c r="Q5971" s="106" t="str">
        <f t="shared" si="6067"/>
        <v/>
      </c>
      <c r="R5971" s="106" t="str">
        <f t="shared" si="6068"/>
        <v/>
      </c>
      <c r="S5971" s="106" t="str">
        <f t="shared" si="6069"/>
        <v/>
      </c>
      <c r="T5971" s="106" t="str">
        <f t="shared" si="6070"/>
        <v/>
      </c>
    </row>
    <row r="5972" spans="1:20" outlineLevel="1">
      <c r="A5972" s="169"/>
      <c r="B5972" s="117">
        <v>44799</v>
      </c>
      <c r="C5972" s="90">
        <v>0.875</v>
      </c>
      <c r="D5972" s="106"/>
      <c r="E5972" s="106" t="str">
        <f t="shared" si="6054"/>
        <v/>
      </c>
      <c r="F5972" s="106"/>
      <c r="G5972" s="106" t="str">
        <f t="shared" si="6055"/>
        <v/>
      </c>
      <c r="H5972" s="106"/>
      <c r="I5972" s="106" t="str">
        <f t="shared" si="6056"/>
        <v/>
      </c>
      <c r="J5972" s="106"/>
      <c r="K5972" s="106" t="str">
        <f t="shared" si="6057"/>
        <v/>
      </c>
      <c r="L5972" s="107" t="str">
        <f t="shared" si="6058"/>
        <v>чи робить СНВВ?</v>
      </c>
      <c r="M5972" s="94"/>
      <c r="N5972" s="106" t="str">
        <f t="shared" si="6065"/>
        <v/>
      </c>
      <c r="O5972" s="106" t="str">
        <f t="shared" si="6071"/>
        <v/>
      </c>
      <c r="P5972" s="106" t="str">
        <f t="shared" si="6066"/>
        <v/>
      </c>
      <c r="Q5972" s="106" t="str">
        <f t="shared" si="6067"/>
        <v/>
      </c>
      <c r="R5972" s="106" t="str">
        <f t="shared" si="6068"/>
        <v/>
      </c>
      <c r="S5972" s="106" t="str">
        <f t="shared" si="6069"/>
        <v/>
      </c>
      <c r="T5972" s="106" t="str">
        <f t="shared" si="6070"/>
        <v/>
      </c>
    </row>
    <row r="5973" spans="1:20" outlineLevel="1">
      <c r="A5973" s="169"/>
      <c r="B5973" s="117">
        <v>44799</v>
      </c>
      <c r="C5973" s="90">
        <v>0.91666666666666696</v>
      </c>
      <c r="D5973" s="106"/>
      <c r="E5973" s="106" t="str">
        <f t="shared" si="6054"/>
        <v/>
      </c>
      <c r="F5973" s="106"/>
      <c r="G5973" s="106" t="str">
        <f t="shared" si="6055"/>
        <v/>
      </c>
      <c r="H5973" s="106"/>
      <c r="I5973" s="106" t="str">
        <f t="shared" si="6056"/>
        <v/>
      </c>
      <c r="J5973" s="106"/>
      <c r="K5973" s="106" t="str">
        <f t="shared" si="6057"/>
        <v/>
      </c>
      <c r="L5973" s="107" t="str">
        <f t="shared" si="6058"/>
        <v>чи робить СНВВ?</v>
      </c>
      <c r="M5973" s="94"/>
      <c r="N5973" s="106" t="str">
        <f t="shared" si="6065"/>
        <v/>
      </c>
      <c r="O5973" s="106" t="str">
        <f t="shared" si="6071"/>
        <v/>
      </c>
      <c r="P5973" s="106" t="str">
        <f t="shared" si="6066"/>
        <v/>
      </c>
      <c r="Q5973" s="106" t="str">
        <f t="shared" si="6067"/>
        <v/>
      </c>
      <c r="R5973" s="106" t="str">
        <f t="shared" si="6068"/>
        <v/>
      </c>
      <c r="S5973" s="106" t="str">
        <f t="shared" si="6069"/>
        <v/>
      </c>
      <c r="T5973" s="106" t="str">
        <f t="shared" si="6070"/>
        <v/>
      </c>
    </row>
    <row r="5974" spans="1:20" outlineLevel="1">
      <c r="A5974" s="169"/>
      <c r="B5974" s="117">
        <v>44799</v>
      </c>
      <c r="C5974" s="90">
        <v>0.95833333333333304</v>
      </c>
      <c r="D5974" s="106"/>
      <c r="E5974" s="106" t="str">
        <f t="shared" si="6054"/>
        <v/>
      </c>
      <c r="F5974" s="106"/>
      <c r="G5974" s="106" t="str">
        <f t="shared" si="6055"/>
        <v/>
      </c>
      <c r="H5974" s="106"/>
      <c r="I5974" s="106" t="str">
        <f t="shared" si="6056"/>
        <v/>
      </c>
      <c r="J5974" s="106"/>
      <c r="K5974" s="106" t="str">
        <f t="shared" si="6057"/>
        <v/>
      </c>
      <c r="L5974" s="107" t="str">
        <f t="shared" si="6058"/>
        <v>чи робить СНВВ?</v>
      </c>
      <c r="M5974" s="94"/>
      <c r="N5974" s="106" t="str">
        <f t="shared" si="6065"/>
        <v/>
      </c>
      <c r="O5974" s="106" t="str">
        <f t="shared" si="6071"/>
        <v/>
      </c>
      <c r="P5974" s="106" t="str">
        <f t="shared" si="6066"/>
        <v/>
      </c>
      <c r="Q5974" s="106" t="str">
        <f t="shared" si="6067"/>
        <v/>
      </c>
      <c r="R5974" s="106" t="str">
        <f t="shared" si="6068"/>
        <v/>
      </c>
      <c r="S5974" s="106" t="str">
        <f t="shared" si="6069"/>
        <v/>
      </c>
      <c r="T5974" s="106" t="str">
        <f t="shared" si="6070"/>
        <v/>
      </c>
    </row>
    <row r="5975" spans="1:20" outlineLevel="1">
      <c r="A5975" s="169"/>
      <c r="B5975" s="117">
        <v>44799</v>
      </c>
      <c r="C5975" s="90">
        <v>1</v>
      </c>
      <c r="D5975" s="106"/>
      <c r="E5975" s="106" t="str">
        <f t="shared" si="6054"/>
        <v/>
      </c>
      <c r="F5975" s="106"/>
      <c r="G5975" s="106" t="str">
        <f t="shared" si="6055"/>
        <v/>
      </c>
      <c r="H5975" s="106"/>
      <c r="I5975" s="106" t="str">
        <f t="shared" si="6056"/>
        <v/>
      </c>
      <c r="J5975" s="106"/>
      <c r="K5975" s="106" t="str">
        <f t="shared" si="6057"/>
        <v/>
      </c>
      <c r="L5975" s="107" t="str">
        <f t="shared" si="6058"/>
        <v>чи робить СНВВ?</v>
      </c>
      <c r="M5975" s="94"/>
      <c r="N5975" s="106" t="str">
        <f t="shared" si="6065"/>
        <v/>
      </c>
      <c r="O5975" s="106" t="str">
        <f t="shared" si="6071"/>
        <v/>
      </c>
      <c r="P5975" s="106" t="str">
        <f t="shared" si="6066"/>
        <v/>
      </c>
      <c r="Q5975" s="106" t="str">
        <f t="shared" si="6067"/>
        <v/>
      </c>
      <c r="R5975" s="106" t="str">
        <f t="shared" si="6068"/>
        <v/>
      </c>
      <c r="S5975" s="106" t="str">
        <f t="shared" si="6069"/>
        <v/>
      </c>
      <c r="T5975" s="106" t="str">
        <f t="shared" si="6070"/>
        <v/>
      </c>
    </row>
    <row r="5976" spans="1:20">
      <c r="A5976" s="113"/>
      <c r="B5976" s="170" t="s">
        <v>326</v>
      </c>
      <c r="C5976" s="170"/>
      <c r="D5976" s="97">
        <f t="shared" ref="D5976" si="6072">SUM(D5952:D5975)</f>
        <v>0</v>
      </c>
      <c r="E5976" s="98">
        <f t="shared" ref="E5976" si="6073">COUNTIF(E5952:E5975,"&gt;0")</f>
        <v>0</v>
      </c>
      <c r="F5976" s="97">
        <f t="shared" ref="F5976" si="6074">SUM(F5952:F5975)</f>
        <v>0</v>
      </c>
      <c r="G5976" s="98">
        <f t="shared" ref="G5976" si="6075">COUNTIF(G5952:G5975,"&gt;0")</f>
        <v>0</v>
      </c>
      <c r="H5976" s="97">
        <f t="shared" ref="H5976" si="6076">SUM(H5952:H5975)</f>
        <v>0</v>
      </c>
      <c r="I5976" s="98">
        <f t="shared" ref="I5976" si="6077">COUNTIF(I5952:I5975,"&gt;0")</f>
        <v>0</v>
      </c>
      <c r="J5976" s="97">
        <f t="shared" ref="J5976" si="6078">SUM(J5952:J5975)</f>
        <v>0</v>
      </c>
      <c r="K5976" s="98">
        <f t="shared" ref="K5976" si="6079">COUNTIF(K5952:K5975,"&gt;0")</f>
        <v>0</v>
      </c>
      <c r="L5976" s="98">
        <f t="shared" ref="L5976" si="6080">COUNTIF(L5952:L5975,"СНВВ не працює")</f>
        <v>0</v>
      </c>
      <c r="M5976" s="94"/>
      <c r="N5976" s="97">
        <f>AVERAGEA(N5952:N5975)</f>
        <v>0</v>
      </c>
      <c r="O5976" s="97">
        <f>AVERAGEA(O5952:O5975)</f>
        <v>0</v>
      </c>
      <c r="P5976" s="97">
        <f>SUM(P5952:P5975)</f>
        <v>0</v>
      </c>
      <c r="Q5976" s="97">
        <f>SUM(Q5952:Q5975)</f>
        <v>0</v>
      </c>
      <c r="R5976" s="97">
        <f>SUM(R5952:R5975)</f>
        <v>0</v>
      </c>
      <c r="S5976" s="97">
        <f>SUM(S5952:S5975)</f>
        <v>0</v>
      </c>
      <c r="T5976" s="97">
        <f>SUM(T5952:T5975)</f>
        <v>0</v>
      </c>
    </row>
    <row r="5977" spans="1:20" ht="15.75" customHeight="1" outlineLevel="1">
      <c r="A5977" s="168">
        <v>44800</v>
      </c>
      <c r="B5977" s="117">
        <v>44800</v>
      </c>
      <c r="C5977" s="90">
        <v>4.1666666666666664E-2</v>
      </c>
      <c r="D5977" s="106"/>
      <c r="E5977" s="106" t="str">
        <f t="shared" ref="E5977:E6000" si="6081">IF(D5977="","",IF(D5977&lt;1,1,0))</f>
        <v/>
      </c>
      <c r="F5977" s="106"/>
      <c r="G5977" s="106" t="str">
        <f t="shared" ref="G5977:G6000" si="6082">IF(F5977="","",IF(F5977&lt;1,1,0))</f>
        <v/>
      </c>
      <c r="H5977" s="106"/>
      <c r="I5977" s="106" t="str">
        <f t="shared" ref="I5977:I6000" si="6083">IF(H5977="","",IF(H5977&lt;1,1,0))</f>
        <v/>
      </c>
      <c r="J5977" s="106"/>
      <c r="K5977" s="106" t="str">
        <f t="shared" ref="K5977:K6000" si="6084">IF(J5977="","",IF(J5977&lt;1,1,0))</f>
        <v/>
      </c>
      <c r="L5977" s="107" t="str">
        <f t="shared" ref="L5977:L6000" si="6085">IF(H5977="","чи робить СНВВ?",IF(J5977="","чи роблять агрегати?",IF($J5977=0,"агрегати не працюють",IF(AND($H5977=0,$J5977=1),"СНВВ не працює","OK"))))</f>
        <v>чи робить СНВВ?</v>
      </c>
      <c r="M5977" s="94"/>
      <c r="N5977" s="106" t="str">
        <f t="shared" ref="N5977" si="6086">IF(OR(E5977&lt;&gt;0, J5977=0), "",D5977)</f>
        <v/>
      </c>
      <c r="O5977" s="106" t="str">
        <f t="shared" si="6071"/>
        <v/>
      </c>
      <c r="P5977" s="106" t="str">
        <f t="shared" ref="P5977" si="6087">IF(AND($E5977&lt;&gt;0,$J5977=1),D5977,O5977)</f>
        <v/>
      </c>
      <c r="Q5977" s="106" t="str">
        <f t="shared" ref="Q5977" si="6088">IF(OR(G5977&lt;&gt;0, J5977=0), "",F5977)</f>
        <v/>
      </c>
      <c r="R5977" s="106" t="str">
        <f t="shared" ref="R5977" si="6089">IF(Q5977="", "",(Q5977*$S$2+$S$3))</f>
        <v/>
      </c>
      <c r="S5977" s="106" t="str">
        <f t="shared" ref="S5977" si="6090">IF(AND(G5977&lt;&gt;0,J5977=1),F5977,R5977)</f>
        <v/>
      </c>
      <c r="T5977" s="106" t="str">
        <f t="shared" ref="T5977" si="6091">IFERROR(P5977*S5977,"")</f>
        <v/>
      </c>
    </row>
    <row r="5978" spans="1:20" outlineLevel="1">
      <c r="A5978" s="169"/>
      <c r="B5978" s="117">
        <v>44800</v>
      </c>
      <c r="C5978" s="90">
        <v>8.3333333333333301E-2</v>
      </c>
      <c r="D5978" s="106"/>
      <c r="E5978" s="106" t="str">
        <f t="shared" si="6081"/>
        <v/>
      </c>
      <c r="F5978" s="106"/>
      <c r="G5978" s="106" t="str">
        <f t="shared" si="6082"/>
        <v/>
      </c>
      <c r="H5978" s="106"/>
      <c r="I5978" s="106" t="str">
        <f t="shared" si="6083"/>
        <v/>
      </c>
      <c r="J5978" s="106"/>
      <c r="K5978" s="106" t="str">
        <f t="shared" si="6084"/>
        <v/>
      </c>
      <c r="L5978" s="107" t="str">
        <f t="shared" si="6085"/>
        <v>чи робить СНВВ?</v>
      </c>
      <c r="M5978" s="94"/>
      <c r="N5978" s="106" t="str">
        <f t="shared" ref="N5978:N6000" si="6092">IF(OR(E5978&lt;&gt;0, J5978=0), "",D5978)</f>
        <v/>
      </c>
      <c r="O5978" s="106" t="str">
        <f t="shared" si="6071"/>
        <v/>
      </c>
      <c r="P5978" s="106" t="str">
        <f t="shared" ref="P5978:P6000" si="6093">IF(AND($E5978&lt;&gt;0,$J5978=1),D5978,O5978)</f>
        <v/>
      </c>
      <c r="Q5978" s="106" t="str">
        <f t="shared" ref="Q5978:Q6000" si="6094">IF(OR(G5978&lt;&gt;0, J5978=0), "",F5978)</f>
        <v/>
      </c>
      <c r="R5978" s="106" t="str">
        <f t="shared" ref="R5978:R6000" si="6095">IF(Q5978="", "",(Q5978*$S$2+$S$3))</f>
        <v/>
      </c>
      <c r="S5978" s="106" t="str">
        <f t="shared" ref="S5978:S6000" si="6096">IF(AND(G5978&lt;&gt;0,J5978=1),F5978,R5978)</f>
        <v/>
      </c>
      <c r="T5978" s="106" t="str">
        <f t="shared" ref="T5978:T6000" si="6097">IFERROR(P5978*S5978,"")</f>
        <v/>
      </c>
    </row>
    <row r="5979" spans="1:20" outlineLevel="1">
      <c r="A5979" s="169"/>
      <c r="B5979" s="117">
        <v>44800</v>
      </c>
      <c r="C5979" s="90">
        <v>0.125</v>
      </c>
      <c r="D5979" s="106"/>
      <c r="E5979" s="106" t="str">
        <f t="shared" si="6081"/>
        <v/>
      </c>
      <c r="F5979" s="106"/>
      <c r="G5979" s="106" t="str">
        <f t="shared" si="6082"/>
        <v/>
      </c>
      <c r="H5979" s="106"/>
      <c r="I5979" s="106" t="str">
        <f t="shared" si="6083"/>
        <v/>
      </c>
      <c r="J5979" s="106"/>
      <c r="K5979" s="106" t="str">
        <f t="shared" si="6084"/>
        <v/>
      </c>
      <c r="L5979" s="107" t="str">
        <f t="shared" si="6085"/>
        <v>чи робить СНВВ?</v>
      </c>
      <c r="M5979" s="94"/>
      <c r="N5979" s="106" t="str">
        <f t="shared" si="6092"/>
        <v/>
      </c>
      <c r="O5979" s="106" t="str">
        <f t="shared" si="6071"/>
        <v/>
      </c>
      <c r="P5979" s="106" t="str">
        <f t="shared" si="6093"/>
        <v/>
      </c>
      <c r="Q5979" s="106" t="str">
        <f t="shared" si="6094"/>
        <v/>
      </c>
      <c r="R5979" s="106" t="str">
        <f t="shared" si="6095"/>
        <v/>
      </c>
      <c r="S5979" s="106" t="str">
        <f t="shared" si="6096"/>
        <v/>
      </c>
      <c r="T5979" s="106" t="str">
        <f t="shared" si="6097"/>
        <v/>
      </c>
    </row>
    <row r="5980" spans="1:20" outlineLevel="1">
      <c r="A5980" s="169"/>
      <c r="B5980" s="117">
        <v>44800</v>
      </c>
      <c r="C5980" s="90">
        <v>0.16666666666666699</v>
      </c>
      <c r="D5980" s="106"/>
      <c r="E5980" s="106" t="str">
        <f t="shared" si="6081"/>
        <v/>
      </c>
      <c r="F5980" s="106"/>
      <c r="G5980" s="106" t="str">
        <f t="shared" si="6082"/>
        <v/>
      </c>
      <c r="H5980" s="106"/>
      <c r="I5980" s="106" t="str">
        <f t="shared" si="6083"/>
        <v/>
      </c>
      <c r="J5980" s="106"/>
      <c r="K5980" s="106" t="str">
        <f t="shared" si="6084"/>
        <v/>
      </c>
      <c r="L5980" s="107" t="str">
        <f t="shared" si="6085"/>
        <v>чи робить СНВВ?</v>
      </c>
      <c r="M5980" s="94"/>
      <c r="N5980" s="106" t="str">
        <f t="shared" si="6092"/>
        <v/>
      </c>
      <c r="O5980" s="106" t="str">
        <f t="shared" si="6071"/>
        <v/>
      </c>
      <c r="P5980" s="106" t="str">
        <f t="shared" si="6093"/>
        <v/>
      </c>
      <c r="Q5980" s="106" t="str">
        <f t="shared" si="6094"/>
        <v/>
      </c>
      <c r="R5980" s="106" t="str">
        <f t="shared" si="6095"/>
        <v/>
      </c>
      <c r="S5980" s="106" t="str">
        <f t="shared" si="6096"/>
        <v/>
      </c>
      <c r="T5980" s="106" t="str">
        <f t="shared" si="6097"/>
        <v/>
      </c>
    </row>
    <row r="5981" spans="1:20" outlineLevel="1">
      <c r="A5981" s="169"/>
      <c r="B5981" s="117">
        <v>44800</v>
      </c>
      <c r="C5981" s="90">
        <v>0.20833333333333301</v>
      </c>
      <c r="D5981" s="106"/>
      <c r="E5981" s="106" t="str">
        <f t="shared" si="6081"/>
        <v/>
      </c>
      <c r="F5981" s="106"/>
      <c r="G5981" s="106" t="str">
        <f t="shared" si="6082"/>
        <v/>
      </c>
      <c r="H5981" s="106"/>
      <c r="I5981" s="106" t="str">
        <f t="shared" si="6083"/>
        <v/>
      </c>
      <c r="J5981" s="106"/>
      <c r="K5981" s="106" t="str">
        <f t="shared" si="6084"/>
        <v/>
      </c>
      <c r="L5981" s="107" t="str">
        <f t="shared" si="6085"/>
        <v>чи робить СНВВ?</v>
      </c>
      <c r="M5981" s="94"/>
      <c r="N5981" s="106" t="str">
        <f t="shared" si="6092"/>
        <v/>
      </c>
      <c r="O5981" s="106" t="str">
        <f t="shared" si="6071"/>
        <v/>
      </c>
      <c r="P5981" s="106" t="str">
        <f t="shared" si="6093"/>
        <v/>
      </c>
      <c r="Q5981" s="106" t="str">
        <f t="shared" si="6094"/>
        <v/>
      </c>
      <c r="R5981" s="106" t="str">
        <f t="shared" si="6095"/>
        <v/>
      </c>
      <c r="S5981" s="106" t="str">
        <f t="shared" si="6096"/>
        <v/>
      </c>
      <c r="T5981" s="106" t="str">
        <f t="shared" si="6097"/>
        <v/>
      </c>
    </row>
    <row r="5982" spans="1:20" outlineLevel="1">
      <c r="A5982" s="169"/>
      <c r="B5982" s="117">
        <v>44800</v>
      </c>
      <c r="C5982" s="90">
        <v>0.25</v>
      </c>
      <c r="D5982" s="106"/>
      <c r="E5982" s="106" t="str">
        <f t="shared" si="6081"/>
        <v/>
      </c>
      <c r="F5982" s="106"/>
      <c r="G5982" s="106" t="str">
        <f t="shared" si="6082"/>
        <v/>
      </c>
      <c r="H5982" s="106"/>
      <c r="I5982" s="106" t="str">
        <f t="shared" si="6083"/>
        <v/>
      </c>
      <c r="J5982" s="106"/>
      <c r="K5982" s="106" t="str">
        <f t="shared" si="6084"/>
        <v/>
      </c>
      <c r="L5982" s="107" t="str">
        <f t="shared" si="6085"/>
        <v>чи робить СНВВ?</v>
      </c>
      <c r="M5982" s="94"/>
      <c r="N5982" s="106" t="str">
        <f t="shared" si="6092"/>
        <v/>
      </c>
      <c r="O5982" s="106" t="str">
        <f t="shared" si="6071"/>
        <v/>
      </c>
      <c r="P5982" s="106" t="str">
        <f t="shared" si="6093"/>
        <v/>
      </c>
      <c r="Q5982" s="106" t="str">
        <f t="shared" si="6094"/>
        <v/>
      </c>
      <c r="R5982" s="106" t="str">
        <f t="shared" si="6095"/>
        <v/>
      </c>
      <c r="S5982" s="106" t="str">
        <f t="shared" si="6096"/>
        <v/>
      </c>
      <c r="T5982" s="106" t="str">
        <f t="shared" si="6097"/>
        <v/>
      </c>
    </row>
    <row r="5983" spans="1:20" outlineLevel="1">
      <c r="A5983" s="169"/>
      <c r="B5983" s="117">
        <v>44800</v>
      </c>
      <c r="C5983" s="90">
        <v>0.29166666666666702</v>
      </c>
      <c r="D5983" s="106"/>
      <c r="E5983" s="106" t="str">
        <f t="shared" si="6081"/>
        <v/>
      </c>
      <c r="F5983" s="106"/>
      <c r="G5983" s="106" t="str">
        <f t="shared" si="6082"/>
        <v/>
      </c>
      <c r="H5983" s="106"/>
      <c r="I5983" s="106" t="str">
        <f t="shared" si="6083"/>
        <v/>
      </c>
      <c r="J5983" s="106"/>
      <c r="K5983" s="106" t="str">
        <f t="shared" si="6084"/>
        <v/>
      </c>
      <c r="L5983" s="107" t="str">
        <f t="shared" si="6085"/>
        <v>чи робить СНВВ?</v>
      </c>
      <c r="M5983" s="94"/>
      <c r="N5983" s="106" t="str">
        <f t="shared" si="6092"/>
        <v/>
      </c>
      <c r="O5983" s="106" t="str">
        <f t="shared" si="6071"/>
        <v/>
      </c>
      <c r="P5983" s="106" t="str">
        <f t="shared" si="6093"/>
        <v/>
      </c>
      <c r="Q5983" s="106" t="str">
        <f t="shared" si="6094"/>
        <v/>
      </c>
      <c r="R5983" s="106" t="str">
        <f t="shared" si="6095"/>
        <v/>
      </c>
      <c r="S5983" s="106" t="str">
        <f t="shared" si="6096"/>
        <v/>
      </c>
      <c r="T5983" s="106" t="str">
        <f t="shared" si="6097"/>
        <v/>
      </c>
    </row>
    <row r="5984" spans="1:20" outlineLevel="1">
      <c r="A5984" s="169"/>
      <c r="B5984" s="117">
        <v>44800</v>
      </c>
      <c r="C5984" s="90">
        <v>0.33333333333333298</v>
      </c>
      <c r="D5984" s="106"/>
      <c r="E5984" s="106" t="str">
        <f t="shared" si="6081"/>
        <v/>
      </c>
      <c r="F5984" s="106"/>
      <c r="G5984" s="106" t="str">
        <f t="shared" si="6082"/>
        <v/>
      </c>
      <c r="H5984" s="106"/>
      <c r="I5984" s="106" t="str">
        <f t="shared" si="6083"/>
        <v/>
      </c>
      <c r="J5984" s="106"/>
      <c r="K5984" s="106" t="str">
        <f t="shared" si="6084"/>
        <v/>
      </c>
      <c r="L5984" s="107" t="str">
        <f t="shared" si="6085"/>
        <v>чи робить СНВВ?</v>
      </c>
      <c r="M5984" s="94"/>
      <c r="N5984" s="106" t="str">
        <f t="shared" si="6092"/>
        <v/>
      </c>
      <c r="O5984" s="106" t="str">
        <f t="shared" si="6071"/>
        <v/>
      </c>
      <c r="P5984" s="106" t="str">
        <f t="shared" si="6093"/>
        <v/>
      </c>
      <c r="Q5984" s="106" t="str">
        <f t="shared" si="6094"/>
        <v/>
      </c>
      <c r="R5984" s="106" t="str">
        <f t="shared" si="6095"/>
        <v/>
      </c>
      <c r="S5984" s="106" t="str">
        <f t="shared" si="6096"/>
        <v/>
      </c>
      <c r="T5984" s="106" t="str">
        <f t="shared" si="6097"/>
        <v/>
      </c>
    </row>
    <row r="5985" spans="1:20" outlineLevel="1">
      <c r="A5985" s="169"/>
      <c r="B5985" s="117">
        <v>44800</v>
      </c>
      <c r="C5985" s="90">
        <v>0.375</v>
      </c>
      <c r="D5985" s="106"/>
      <c r="E5985" s="106" t="str">
        <f t="shared" si="6081"/>
        <v/>
      </c>
      <c r="F5985" s="106"/>
      <c r="G5985" s="106" t="str">
        <f t="shared" si="6082"/>
        <v/>
      </c>
      <c r="H5985" s="106"/>
      <c r="I5985" s="106" t="str">
        <f t="shared" si="6083"/>
        <v/>
      </c>
      <c r="J5985" s="106"/>
      <c r="K5985" s="106" t="str">
        <f t="shared" si="6084"/>
        <v/>
      </c>
      <c r="L5985" s="107" t="str">
        <f t="shared" si="6085"/>
        <v>чи робить СНВВ?</v>
      </c>
      <c r="M5985" s="94"/>
      <c r="N5985" s="106" t="str">
        <f t="shared" si="6092"/>
        <v/>
      </c>
      <c r="O5985" s="106" t="str">
        <f t="shared" si="6071"/>
        <v/>
      </c>
      <c r="P5985" s="106" t="str">
        <f t="shared" si="6093"/>
        <v/>
      </c>
      <c r="Q5985" s="106" t="str">
        <f t="shared" si="6094"/>
        <v/>
      </c>
      <c r="R5985" s="106" t="str">
        <f t="shared" si="6095"/>
        <v/>
      </c>
      <c r="S5985" s="106" t="str">
        <f t="shared" si="6096"/>
        <v/>
      </c>
      <c r="T5985" s="106" t="str">
        <f t="shared" si="6097"/>
        <v/>
      </c>
    </row>
    <row r="5986" spans="1:20" outlineLevel="1">
      <c r="A5986" s="169"/>
      <c r="B5986" s="117">
        <v>44800</v>
      </c>
      <c r="C5986" s="90">
        <v>0.41666666666666702</v>
      </c>
      <c r="D5986" s="106"/>
      <c r="E5986" s="106" t="str">
        <f t="shared" si="6081"/>
        <v/>
      </c>
      <c r="F5986" s="106"/>
      <c r="G5986" s="106" t="str">
        <f t="shared" si="6082"/>
        <v/>
      </c>
      <c r="H5986" s="106"/>
      <c r="I5986" s="106" t="str">
        <f t="shared" si="6083"/>
        <v/>
      </c>
      <c r="J5986" s="106"/>
      <c r="K5986" s="106" t="str">
        <f t="shared" si="6084"/>
        <v/>
      </c>
      <c r="L5986" s="107" t="str">
        <f t="shared" si="6085"/>
        <v>чи робить СНВВ?</v>
      </c>
      <c r="M5986" s="94"/>
      <c r="N5986" s="106" t="str">
        <f t="shared" si="6092"/>
        <v/>
      </c>
      <c r="O5986" s="106" t="str">
        <f t="shared" si="6071"/>
        <v/>
      </c>
      <c r="P5986" s="106" t="str">
        <f t="shared" si="6093"/>
        <v/>
      </c>
      <c r="Q5986" s="106" t="str">
        <f t="shared" si="6094"/>
        <v/>
      </c>
      <c r="R5986" s="106" t="str">
        <f t="shared" si="6095"/>
        <v/>
      </c>
      <c r="S5986" s="106" t="str">
        <f t="shared" si="6096"/>
        <v/>
      </c>
      <c r="T5986" s="106" t="str">
        <f t="shared" si="6097"/>
        <v/>
      </c>
    </row>
    <row r="5987" spans="1:20" outlineLevel="1">
      <c r="A5987" s="169"/>
      <c r="B5987" s="117">
        <v>44800</v>
      </c>
      <c r="C5987" s="90">
        <v>0.45833333333333298</v>
      </c>
      <c r="D5987" s="106"/>
      <c r="E5987" s="106" t="str">
        <f t="shared" si="6081"/>
        <v/>
      </c>
      <c r="F5987" s="106"/>
      <c r="G5987" s="106" t="str">
        <f t="shared" si="6082"/>
        <v/>
      </c>
      <c r="H5987" s="106"/>
      <c r="I5987" s="106" t="str">
        <f t="shared" si="6083"/>
        <v/>
      </c>
      <c r="J5987" s="106"/>
      <c r="K5987" s="106" t="str">
        <f t="shared" si="6084"/>
        <v/>
      </c>
      <c r="L5987" s="107" t="str">
        <f t="shared" si="6085"/>
        <v>чи робить СНВВ?</v>
      </c>
      <c r="M5987" s="94"/>
      <c r="N5987" s="106" t="str">
        <f t="shared" si="6092"/>
        <v/>
      </c>
      <c r="O5987" s="106" t="str">
        <f t="shared" si="6071"/>
        <v/>
      </c>
      <c r="P5987" s="106" t="str">
        <f t="shared" si="6093"/>
        <v/>
      </c>
      <c r="Q5987" s="106" t="str">
        <f t="shared" si="6094"/>
        <v/>
      </c>
      <c r="R5987" s="106" t="str">
        <f t="shared" si="6095"/>
        <v/>
      </c>
      <c r="S5987" s="106" t="str">
        <f t="shared" si="6096"/>
        <v/>
      </c>
      <c r="T5987" s="106" t="str">
        <f t="shared" si="6097"/>
        <v/>
      </c>
    </row>
    <row r="5988" spans="1:20" outlineLevel="1">
      <c r="A5988" s="169"/>
      <c r="B5988" s="117">
        <v>44800</v>
      </c>
      <c r="C5988" s="90">
        <v>0.5</v>
      </c>
      <c r="D5988" s="106"/>
      <c r="E5988" s="106" t="str">
        <f t="shared" si="6081"/>
        <v/>
      </c>
      <c r="F5988" s="106"/>
      <c r="G5988" s="106" t="str">
        <f t="shared" si="6082"/>
        <v/>
      </c>
      <c r="H5988" s="106"/>
      <c r="I5988" s="106" t="str">
        <f t="shared" si="6083"/>
        <v/>
      </c>
      <c r="J5988" s="106"/>
      <c r="K5988" s="106" t="str">
        <f t="shared" si="6084"/>
        <v/>
      </c>
      <c r="L5988" s="107" t="str">
        <f t="shared" si="6085"/>
        <v>чи робить СНВВ?</v>
      </c>
      <c r="M5988" s="94"/>
      <c r="N5988" s="106" t="str">
        <f t="shared" si="6092"/>
        <v/>
      </c>
      <c r="O5988" s="106" t="str">
        <f t="shared" si="6071"/>
        <v/>
      </c>
      <c r="P5988" s="106" t="str">
        <f t="shared" si="6093"/>
        <v/>
      </c>
      <c r="Q5988" s="106" t="str">
        <f t="shared" si="6094"/>
        <v/>
      </c>
      <c r="R5988" s="106" t="str">
        <f t="shared" si="6095"/>
        <v/>
      </c>
      <c r="S5988" s="106" t="str">
        <f t="shared" si="6096"/>
        <v/>
      </c>
      <c r="T5988" s="106" t="str">
        <f t="shared" si="6097"/>
        <v/>
      </c>
    </row>
    <row r="5989" spans="1:20" outlineLevel="1">
      <c r="A5989" s="169"/>
      <c r="B5989" s="117">
        <v>44800</v>
      </c>
      <c r="C5989" s="90">
        <v>0.54166666666666696</v>
      </c>
      <c r="D5989" s="106"/>
      <c r="E5989" s="106" t="str">
        <f t="shared" si="6081"/>
        <v/>
      </c>
      <c r="F5989" s="106"/>
      <c r="G5989" s="106" t="str">
        <f t="shared" si="6082"/>
        <v/>
      </c>
      <c r="H5989" s="106"/>
      <c r="I5989" s="106" t="str">
        <f t="shared" si="6083"/>
        <v/>
      </c>
      <c r="J5989" s="106"/>
      <c r="K5989" s="106" t="str">
        <f t="shared" si="6084"/>
        <v/>
      </c>
      <c r="L5989" s="107" t="str">
        <f t="shared" si="6085"/>
        <v>чи робить СНВВ?</v>
      </c>
      <c r="M5989" s="94"/>
      <c r="N5989" s="106" t="str">
        <f t="shared" si="6092"/>
        <v/>
      </c>
      <c r="O5989" s="106" t="str">
        <f t="shared" si="6071"/>
        <v/>
      </c>
      <c r="P5989" s="106" t="str">
        <f t="shared" si="6093"/>
        <v/>
      </c>
      <c r="Q5989" s="106" t="str">
        <f t="shared" si="6094"/>
        <v/>
      </c>
      <c r="R5989" s="106" t="str">
        <f t="shared" si="6095"/>
        <v/>
      </c>
      <c r="S5989" s="106" t="str">
        <f t="shared" si="6096"/>
        <v/>
      </c>
      <c r="T5989" s="106" t="str">
        <f t="shared" si="6097"/>
        <v/>
      </c>
    </row>
    <row r="5990" spans="1:20" outlineLevel="1">
      <c r="A5990" s="169"/>
      <c r="B5990" s="117">
        <v>44800</v>
      </c>
      <c r="C5990" s="90">
        <v>0.58333333333333304</v>
      </c>
      <c r="D5990" s="106"/>
      <c r="E5990" s="106" t="str">
        <f t="shared" si="6081"/>
        <v/>
      </c>
      <c r="F5990" s="106"/>
      <c r="G5990" s="106" t="str">
        <f t="shared" si="6082"/>
        <v/>
      </c>
      <c r="H5990" s="106"/>
      <c r="I5990" s="106" t="str">
        <f t="shared" si="6083"/>
        <v/>
      </c>
      <c r="J5990" s="106"/>
      <c r="K5990" s="106" t="str">
        <f t="shared" si="6084"/>
        <v/>
      </c>
      <c r="L5990" s="107" t="str">
        <f t="shared" si="6085"/>
        <v>чи робить СНВВ?</v>
      </c>
      <c r="M5990" s="94"/>
      <c r="N5990" s="106" t="str">
        <f t="shared" si="6092"/>
        <v/>
      </c>
      <c r="O5990" s="106" t="str">
        <f t="shared" si="6071"/>
        <v/>
      </c>
      <c r="P5990" s="106" t="str">
        <f t="shared" si="6093"/>
        <v/>
      </c>
      <c r="Q5990" s="106" t="str">
        <f t="shared" si="6094"/>
        <v/>
      </c>
      <c r="R5990" s="106" t="str">
        <f t="shared" si="6095"/>
        <v/>
      </c>
      <c r="S5990" s="106" t="str">
        <f t="shared" si="6096"/>
        <v/>
      </c>
      <c r="T5990" s="106" t="str">
        <f t="shared" si="6097"/>
        <v/>
      </c>
    </row>
    <row r="5991" spans="1:20" outlineLevel="1">
      <c r="A5991" s="169"/>
      <c r="B5991" s="117">
        <v>44800</v>
      </c>
      <c r="C5991" s="90">
        <v>0.625</v>
      </c>
      <c r="D5991" s="106"/>
      <c r="E5991" s="106" t="str">
        <f t="shared" si="6081"/>
        <v/>
      </c>
      <c r="F5991" s="106"/>
      <c r="G5991" s="106" t="str">
        <f t="shared" si="6082"/>
        <v/>
      </c>
      <c r="H5991" s="106"/>
      <c r="I5991" s="106" t="str">
        <f t="shared" si="6083"/>
        <v/>
      </c>
      <c r="J5991" s="106"/>
      <c r="K5991" s="106" t="str">
        <f t="shared" si="6084"/>
        <v/>
      </c>
      <c r="L5991" s="107" t="str">
        <f t="shared" si="6085"/>
        <v>чи робить СНВВ?</v>
      </c>
      <c r="M5991" s="94"/>
      <c r="N5991" s="106" t="str">
        <f t="shared" si="6092"/>
        <v/>
      </c>
      <c r="O5991" s="106" t="str">
        <f t="shared" si="6071"/>
        <v/>
      </c>
      <c r="P5991" s="106" t="str">
        <f t="shared" si="6093"/>
        <v/>
      </c>
      <c r="Q5991" s="106" t="str">
        <f t="shared" si="6094"/>
        <v/>
      </c>
      <c r="R5991" s="106" t="str">
        <f t="shared" si="6095"/>
        <v/>
      </c>
      <c r="S5991" s="106" t="str">
        <f t="shared" si="6096"/>
        <v/>
      </c>
      <c r="T5991" s="106" t="str">
        <f t="shared" si="6097"/>
        <v/>
      </c>
    </row>
    <row r="5992" spans="1:20" outlineLevel="1">
      <c r="A5992" s="169"/>
      <c r="B5992" s="117">
        <v>44800</v>
      </c>
      <c r="C5992" s="90">
        <v>0.66666666666666696</v>
      </c>
      <c r="D5992" s="106"/>
      <c r="E5992" s="106" t="str">
        <f t="shared" si="6081"/>
        <v/>
      </c>
      <c r="F5992" s="106"/>
      <c r="G5992" s="106" t="str">
        <f t="shared" si="6082"/>
        <v/>
      </c>
      <c r="H5992" s="106"/>
      <c r="I5992" s="106" t="str">
        <f t="shared" si="6083"/>
        <v/>
      </c>
      <c r="J5992" s="106"/>
      <c r="K5992" s="106" t="str">
        <f t="shared" si="6084"/>
        <v/>
      </c>
      <c r="L5992" s="107" t="str">
        <f t="shared" si="6085"/>
        <v>чи робить СНВВ?</v>
      </c>
      <c r="M5992" s="94"/>
      <c r="N5992" s="106" t="str">
        <f t="shared" si="6092"/>
        <v/>
      </c>
      <c r="O5992" s="106" t="str">
        <f t="shared" si="6071"/>
        <v/>
      </c>
      <c r="P5992" s="106" t="str">
        <f t="shared" si="6093"/>
        <v/>
      </c>
      <c r="Q5992" s="106" t="str">
        <f t="shared" si="6094"/>
        <v/>
      </c>
      <c r="R5992" s="106" t="str">
        <f t="shared" si="6095"/>
        <v/>
      </c>
      <c r="S5992" s="106" t="str">
        <f t="shared" si="6096"/>
        <v/>
      </c>
      <c r="T5992" s="106" t="str">
        <f t="shared" si="6097"/>
        <v/>
      </c>
    </row>
    <row r="5993" spans="1:20" outlineLevel="1">
      <c r="A5993" s="169"/>
      <c r="B5993" s="117">
        <v>44800</v>
      </c>
      <c r="C5993" s="90">
        <v>0.70833333333333304</v>
      </c>
      <c r="D5993" s="106"/>
      <c r="E5993" s="106" t="str">
        <f t="shared" si="6081"/>
        <v/>
      </c>
      <c r="F5993" s="106"/>
      <c r="G5993" s="106" t="str">
        <f t="shared" si="6082"/>
        <v/>
      </c>
      <c r="H5993" s="106"/>
      <c r="I5993" s="106" t="str">
        <f t="shared" si="6083"/>
        <v/>
      </c>
      <c r="J5993" s="106"/>
      <c r="K5993" s="106" t="str">
        <f t="shared" si="6084"/>
        <v/>
      </c>
      <c r="L5993" s="107" t="str">
        <f t="shared" si="6085"/>
        <v>чи робить СНВВ?</v>
      </c>
      <c r="M5993" s="94"/>
      <c r="N5993" s="106" t="str">
        <f t="shared" si="6092"/>
        <v/>
      </c>
      <c r="O5993" s="106" t="str">
        <f t="shared" si="6071"/>
        <v/>
      </c>
      <c r="P5993" s="106" t="str">
        <f t="shared" si="6093"/>
        <v/>
      </c>
      <c r="Q5993" s="106" t="str">
        <f t="shared" si="6094"/>
        <v/>
      </c>
      <c r="R5993" s="106" t="str">
        <f t="shared" si="6095"/>
        <v/>
      </c>
      <c r="S5993" s="106" t="str">
        <f t="shared" si="6096"/>
        <v/>
      </c>
      <c r="T5993" s="106" t="str">
        <f t="shared" si="6097"/>
        <v/>
      </c>
    </row>
    <row r="5994" spans="1:20" outlineLevel="1">
      <c r="A5994" s="169"/>
      <c r="B5994" s="117">
        <v>44800</v>
      </c>
      <c r="C5994" s="90">
        <v>0.75</v>
      </c>
      <c r="D5994" s="106"/>
      <c r="E5994" s="106" t="str">
        <f t="shared" si="6081"/>
        <v/>
      </c>
      <c r="F5994" s="106"/>
      <c r="G5994" s="106" t="str">
        <f t="shared" si="6082"/>
        <v/>
      </c>
      <c r="H5994" s="106"/>
      <c r="I5994" s="106" t="str">
        <f t="shared" si="6083"/>
        <v/>
      </c>
      <c r="J5994" s="106"/>
      <c r="K5994" s="106" t="str">
        <f t="shared" si="6084"/>
        <v/>
      </c>
      <c r="L5994" s="107" t="str">
        <f t="shared" si="6085"/>
        <v>чи робить СНВВ?</v>
      </c>
      <c r="M5994" s="94"/>
      <c r="N5994" s="106" t="str">
        <f t="shared" si="6092"/>
        <v/>
      </c>
      <c r="O5994" s="106" t="str">
        <f t="shared" si="6071"/>
        <v/>
      </c>
      <c r="P5994" s="106" t="str">
        <f t="shared" si="6093"/>
        <v/>
      </c>
      <c r="Q5994" s="106" t="str">
        <f t="shared" si="6094"/>
        <v/>
      </c>
      <c r="R5994" s="106" t="str">
        <f t="shared" si="6095"/>
        <v/>
      </c>
      <c r="S5994" s="106" t="str">
        <f t="shared" si="6096"/>
        <v/>
      </c>
      <c r="T5994" s="106" t="str">
        <f t="shared" si="6097"/>
        <v/>
      </c>
    </row>
    <row r="5995" spans="1:20" outlineLevel="1">
      <c r="A5995" s="169"/>
      <c r="B5995" s="117">
        <v>44800</v>
      </c>
      <c r="C5995" s="90">
        <v>0.79166666666666696</v>
      </c>
      <c r="D5995" s="106"/>
      <c r="E5995" s="106" t="str">
        <f t="shared" si="6081"/>
        <v/>
      </c>
      <c r="F5995" s="106"/>
      <c r="G5995" s="106" t="str">
        <f t="shared" si="6082"/>
        <v/>
      </c>
      <c r="H5995" s="106"/>
      <c r="I5995" s="106" t="str">
        <f t="shared" si="6083"/>
        <v/>
      </c>
      <c r="J5995" s="106"/>
      <c r="K5995" s="106" t="str">
        <f t="shared" si="6084"/>
        <v/>
      </c>
      <c r="L5995" s="107" t="str">
        <f t="shared" si="6085"/>
        <v>чи робить СНВВ?</v>
      </c>
      <c r="M5995" s="94"/>
      <c r="N5995" s="106" t="str">
        <f t="shared" si="6092"/>
        <v/>
      </c>
      <c r="O5995" s="106" t="str">
        <f t="shared" si="6071"/>
        <v/>
      </c>
      <c r="P5995" s="106" t="str">
        <f t="shared" si="6093"/>
        <v/>
      </c>
      <c r="Q5995" s="106" t="str">
        <f t="shared" si="6094"/>
        <v/>
      </c>
      <c r="R5995" s="106" t="str">
        <f t="shared" si="6095"/>
        <v/>
      </c>
      <c r="S5995" s="106" t="str">
        <f t="shared" si="6096"/>
        <v/>
      </c>
      <c r="T5995" s="106" t="str">
        <f t="shared" si="6097"/>
        <v/>
      </c>
    </row>
    <row r="5996" spans="1:20" outlineLevel="1">
      <c r="A5996" s="169"/>
      <c r="B5996" s="117">
        <v>44800</v>
      </c>
      <c r="C5996" s="90">
        <v>0.83333333333333304</v>
      </c>
      <c r="D5996" s="106"/>
      <c r="E5996" s="106" t="str">
        <f t="shared" si="6081"/>
        <v/>
      </c>
      <c r="F5996" s="106"/>
      <c r="G5996" s="106" t="str">
        <f t="shared" si="6082"/>
        <v/>
      </c>
      <c r="H5996" s="106"/>
      <c r="I5996" s="106" t="str">
        <f t="shared" si="6083"/>
        <v/>
      </c>
      <c r="J5996" s="106"/>
      <c r="K5996" s="106" t="str">
        <f t="shared" si="6084"/>
        <v/>
      </c>
      <c r="L5996" s="107" t="str">
        <f t="shared" si="6085"/>
        <v>чи робить СНВВ?</v>
      </c>
      <c r="M5996" s="94"/>
      <c r="N5996" s="106" t="str">
        <f t="shared" si="6092"/>
        <v/>
      </c>
      <c r="O5996" s="106" t="str">
        <f t="shared" si="6071"/>
        <v/>
      </c>
      <c r="P5996" s="106" t="str">
        <f t="shared" si="6093"/>
        <v/>
      </c>
      <c r="Q5996" s="106" t="str">
        <f t="shared" si="6094"/>
        <v/>
      </c>
      <c r="R5996" s="106" t="str">
        <f t="shared" si="6095"/>
        <v/>
      </c>
      <c r="S5996" s="106" t="str">
        <f t="shared" si="6096"/>
        <v/>
      </c>
      <c r="T5996" s="106" t="str">
        <f t="shared" si="6097"/>
        <v/>
      </c>
    </row>
    <row r="5997" spans="1:20" outlineLevel="1">
      <c r="A5997" s="169"/>
      <c r="B5997" s="117">
        <v>44800</v>
      </c>
      <c r="C5997" s="90">
        <v>0.875</v>
      </c>
      <c r="D5997" s="106"/>
      <c r="E5997" s="106" t="str">
        <f t="shared" si="6081"/>
        <v/>
      </c>
      <c r="F5997" s="106"/>
      <c r="G5997" s="106" t="str">
        <f t="shared" si="6082"/>
        <v/>
      </c>
      <c r="H5997" s="106"/>
      <c r="I5997" s="106" t="str">
        <f t="shared" si="6083"/>
        <v/>
      </c>
      <c r="J5997" s="106"/>
      <c r="K5997" s="106" t="str">
        <f t="shared" si="6084"/>
        <v/>
      </c>
      <c r="L5997" s="107" t="str">
        <f t="shared" si="6085"/>
        <v>чи робить СНВВ?</v>
      </c>
      <c r="M5997" s="94"/>
      <c r="N5997" s="106" t="str">
        <f t="shared" si="6092"/>
        <v/>
      </c>
      <c r="O5997" s="106" t="str">
        <f t="shared" si="6071"/>
        <v/>
      </c>
      <c r="P5997" s="106" t="str">
        <f t="shared" si="6093"/>
        <v/>
      </c>
      <c r="Q5997" s="106" t="str">
        <f t="shared" si="6094"/>
        <v/>
      </c>
      <c r="R5997" s="106" t="str">
        <f t="shared" si="6095"/>
        <v/>
      </c>
      <c r="S5997" s="106" t="str">
        <f t="shared" si="6096"/>
        <v/>
      </c>
      <c r="T5997" s="106" t="str">
        <f t="shared" si="6097"/>
        <v/>
      </c>
    </row>
    <row r="5998" spans="1:20" outlineLevel="1">
      <c r="A5998" s="169"/>
      <c r="B5998" s="117">
        <v>44800</v>
      </c>
      <c r="C5998" s="90">
        <v>0.91666666666666696</v>
      </c>
      <c r="D5998" s="106"/>
      <c r="E5998" s="106" t="str">
        <f t="shared" si="6081"/>
        <v/>
      </c>
      <c r="F5998" s="106"/>
      <c r="G5998" s="106" t="str">
        <f t="shared" si="6082"/>
        <v/>
      </c>
      <c r="H5998" s="106"/>
      <c r="I5998" s="106" t="str">
        <f t="shared" si="6083"/>
        <v/>
      </c>
      <c r="J5998" s="106"/>
      <c r="K5998" s="106" t="str">
        <f t="shared" si="6084"/>
        <v/>
      </c>
      <c r="L5998" s="107" t="str">
        <f t="shared" si="6085"/>
        <v>чи робить СНВВ?</v>
      </c>
      <c r="M5998" s="94"/>
      <c r="N5998" s="106" t="str">
        <f t="shared" si="6092"/>
        <v/>
      </c>
      <c r="O5998" s="106" t="str">
        <f t="shared" si="6071"/>
        <v/>
      </c>
      <c r="P5998" s="106" t="str">
        <f t="shared" si="6093"/>
        <v/>
      </c>
      <c r="Q5998" s="106" t="str">
        <f t="shared" si="6094"/>
        <v/>
      </c>
      <c r="R5998" s="106" t="str">
        <f t="shared" si="6095"/>
        <v/>
      </c>
      <c r="S5998" s="106" t="str">
        <f t="shared" si="6096"/>
        <v/>
      </c>
      <c r="T5998" s="106" t="str">
        <f t="shared" si="6097"/>
        <v/>
      </c>
    </row>
    <row r="5999" spans="1:20" outlineLevel="1">
      <c r="A5999" s="169"/>
      <c r="B5999" s="117">
        <v>44800</v>
      </c>
      <c r="C5999" s="90">
        <v>0.95833333333333304</v>
      </c>
      <c r="D5999" s="106"/>
      <c r="E5999" s="106" t="str">
        <f t="shared" si="6081"/>
        <v/>
      </c>
      <c r="F5999" s="106"/>
      <c r="G5999" s="106" t="str">
        <f t="shared" si="6082"/>
        <v/>
      </c>
      <c r="H5999" s="106"/>
      <c r="I5999" s="106" t="str">
        <f t="shared" si="6083"/>
        <v/>
      </c>
      <c r="J5999" s="106"/>
      <c r="K5999" s="106" t="str">
        <f t="shared" si="6084"/>
        <v/>
      </c>
      <c r="L5999" s="107" t="str">
        <f t="shared" si="6085"/>
        <v>чи робить СНВВ?</v>
      </c>
      <c r="M5999" s="94"/>
      <c r="N5999" s="106" t="str">
        <f t="shared" si="6092"/>
        <v/>
      </c>
      <c r="O5999" s="106" t="str">
        <f t="shared" si="6071"/>
        <v/>
      </c>
      <c r="P5999" s="106" t="str">
        <f t="shared" si="6093"/>
        <v/>
      </c>
      <c r="Q5999" s="106" t="str">
        <f t="shared" si="6094"/>
        <v/>
      </c>
      <c r="R5999" s="106" t="str">
        <f t="shared" si="6095"/>
        <v/>
      </c>
      <c r="S5999" s="106" t="str">
        <f t="shared" si="6096"/>
        <v/>
      </c>
      <c r="T5999" s="106" t="str">
        <f t="shared" si="6097"/>
        <v/>
      </c>
    </row>
    <row r="6000" spans="1:20" outlineLevel="1">
      <c r="A6000" s="169"/>
      <c r="B6000" s="117">
        <v>44800</v>
      </c>
      <c r="C6000" s="90">
        <v>1</v>
      </c>
      <c r="D6000" s="106"/>
      <c r="E6000" s="106" t="str">
        <f t="shared" si="6081"/>
        <v/>
      </c>
      <c r="F6000" s="106"/>
      <c r="G6000" s="106" t="str">
        <f t="shared" si="6082"/>
        <v/>
      </c>
      <c r="H6000" s="106"/>
      <c r="I6000" s="106" t="str">
        <f t="shared" si="6083"/>
        <v/>
      </c>
      <c r="J6000" s="106"/>
      <c r="K6000" s="106" t="str">
        <f t="shared" si="6084"/>
        <v/>
      </c>
      <c r="L6000" s="107" t="str">
        <f t="shared" si="6085"/>
        <v>чи робить СНВВ?</v>
      </c>
      <c r="M6000" s="94"/>
      <c r="N6000" s="106" t="str">
        <f t="shared" si="6092"/>
        <v/>
      </c>
      <c r="O6000" s="106" t="str">
        <f t="shared" si="6071"/>
        <v/>
      </c>
      <c r="P6000" s="106" t="str">
        <f t="shared" si="6093"/>
        <v/>
      </c>
      <c r="Q6000" s="106" t="str">
        <f t="shared" si="6094"/>
        <v/>
      </c>
      <c r="R6000" s="106" t="str">
        <f t="shared" si="6095"/>
        <v/>
      </c>
      <c r="S6000" s="106" t="str">
        <f t="shared" si="6096"/>
        <v/>
      </c>
      <c r="T6000" s="106" t="str">
        <f t="shared" si="6097"/>
        <v/>
      </c>
    </row>
    <row r="6001" spans="1:20">
      <c r="A6001" s="113"/>
      <c r="B6001" s="170" t="s">
        <v>327</v>
      </c>
      <c r="C6001" s="170"/>
      <c r="D6001" s="97">
        <f t="shared" ref="D6001" si="6098">SUM(D5977:D6000)</f>
        <v>0</v>
      </c>
      <c r="E6001" s="98">
        <f t="shared" ref="E6001" si="6099">COUNTIF(E5977:E6000,"&gt;0")</f>
        <v>0</v>
      </c>
      <c r="F6001" s="97">
        <f t="shared" ref="F6001" si="6100">SUM(F5977:F6000)</f>
        <v>0</v>
      </c>
      <c r="G6001" s="98">
        <f t="shared" ref="G6001" si="6101">COUNTIF(G5977:G6000,"&gt;0")</f>
        <v>0</v>
      </c>
      <c r="H6001" s="97">
        <f t="shared" ref="H6001" si="6102">SUM(H5977:H6000)</f>
        <v>0</v>
      </c>
      <c r="I6001" s="98">
        <f t="shared" ref="I6001" si="6103">COUNTIF(I5977:I6000,"&gt;0")</f>
        <v>0</v>
      </c>
      <c r="J6001" s="97">
        <f t="shared" ref="J6001" si="6104">SUM(J5977:J6000)</f>
        <v>0</v>
      </c>
      <c r="K6001" s="98">
        <f t="shared" ref="K6001" si="6105">COUNTIF(K5977:K6000,"&gt;0")</f>
        <v>0</v>
      </c>
      <c r="L6001" s="98">
        <f t="shared" ref="L6001" si="6106">COUNTIF(L5977:L6000,"СНВВ не працює")</f>
        <v>0</v>
      </c>
      <c r="M6001" s="94"/>
      <c r="N6001" s="97">
        <f>AVERAGEA(N5977:N6000)</f>
        <v>0</v>
      </c>
      <c r="O6001" s="97">
        <f>AVERAGEA(O5977:O6000)</f>
        <v>0</v>
      </c>
      <c r="P6001" s="97">
        <f>SUM(P5977:P6000)</f>
        <v>0</v>
      </c>
      <c r="Q6001" s="97">
        <f>SUM(Q5977:Q6000)</f>
        <v>0</v>
      </c>
      <c r="R6001" s="97">
        <f>SUM(R5977:R6000)</f>
        <v>0</v>
      </c>
      <c r="S6001" s="97">
        <f>SUM(S5977:S6000)</f>
        <v>0</v>
      </c>
      <c r="T6001" s="97">
        <f>SUM(T5977:T6000)</f>
        <v>0</v>
      </c>
    </row>
    <row r="6002" spans="1:20" outlineLevel="1">
      <c r="A6002" s="168">
        <v>44801</v>
      </c>
      <c r="B6002" s="117">
        <v>44801</v>
      </c>
      <c r="C6002" s="90">
        <v>4.1666666666666664E-2</v>
      </c>
      <c r="D6002" s="106"/>
      <c r="E6002" s="106" t="str">
        <f t="shared" ref="E6002:E6025" si="6107">IF(D6002="","",IF(D6002&lt;1,1,0))</f>
        <v/>
      </c>
      <c r="F6002" s="106"/>
      <c r="G6002" s="106" t="str">
        <f t="shared" ref="G6002:G6025" si="6108">IF(F6002="","",IF(F6002&lt;1,1,0))</f>
        <v/>
      </c>
      <c r="H6002" s="106"/>
      <c r="I6002" s="106" t="str">
        <f t="shared" ref="I6002:I6025" si="6109">IF(H6002="","",IF(H6002&lt;1,1,0))</f>
        <v/>
      </c>
      <c r="J6002" s="106"/>
      <c r="K6002" s="106" t="str">
        <f t="shared" ref="K6002:K6025" si="6110">IF(J6002="","",IF(J6002&lt;1,1,0))</f>
        <v/>
      </c>
      <c r="L6002" s="107" t="str">
        <f t="shared" ref="L6002:L6025" si="6111">IF(H6002="","чи робить СНВВ?",IF(J6002="","чи роблять агрегати?",IF($J6002=0,"агрегати не працюють",IF(AND($H6002=0,$J6002=1),"СНВВ не працює","OK"))))</f>
        <v>чи робить СНВВ?</v>
      </c>
      <c r="M6002" s="94"/>
      <c r="N6002" s="106" t="str">
        <f t="shared" ref="N6002" si="6112">IF(OR(E6002&lt;&gt;0, J6002=0), "",D6002)</f>
        <v/>
      </c>
      <c r="O6002" s="106" t="str">
        <f t="shared" si="6071"/>
        <v/>
      </c>
      <c r="P6002" s="106" t="str">
        <f t="shared" ref="P6002" si="6113">IF(AND($E6002&lt;&gt;0,$J6002=1),D6002,O6002)</f>
        <v/>
      </c>
      <c r="Q6002" s="106" t="str">
        <f t="shared" ref="Q6002" si="6114">IF(OR(G6002&lt;&gt;0, J6002=0), "",F6002)</f>
        <v/>
      </c>
      <c r="R6002" s="106" t="str">
        <f t="shared" ref="R6002" si="6115">IF(Q6002="", "",(Q6002*$S$2+$S$3))</f>
        <v/>
      </c>
      <c r="S6002" s="106" t="str">
        <f t="shared" ref="S6002" si="6116">IF(AND(G6002&lt;&gt;0,J6002=1),F6002,R6002)</f>
        <v/>
      </c>
      <c r="T6002" s="106" t="str">
        <f t="shared" ref="T6002" si="6117">IFERROR(P6002*S6002,"")</f>
        <v/>
      </c>
    </row>
    <row r="6003" spans="1:20" outlineLevel="1">
      <c r="A6003" s="169"/>
      <c r="B6003" s="117">
        <v>44801</v>
      </c>
      <c r="C6003" s="90">
        <v>8.3333333333333301E-2</v>
      </c>
      <c r="D6003" s="106"/>
      <c r="E6003" s="106" t="str">
        <f t="shared" si="6107"/>
        <v/>
      </c>
      <c r="F6003" s="106"/>
      <c r="G6003" s="106" t="str">
        <f t="shared" si="6108"/>
        <v/>
      </c>
      <c r="H6003" s="106"/>
      <c r="I6003" s="106" t="str">
        <f t="shared" si="6109"/>
        <v/>
      </c>
      <c r="J6003" s="106"/>
      <c r="K6003" s="106" t="str">
        <f t="shared" si="6110"/>
        <v/>
      </c>
      <c r="L6003" s="107" t="str">
        <f t="shared" si="6111"/>
        <v>чи робить СНВВ?</v>
      </c>
      <c r="M6003" s="94"/>
      <c r="N6003" s="106" t="str">
        <f t="shared" ref="N6003:N6025" si="6118">IF(OR(E6003&lt;&gt;0, J6003=0), "",D6003)</f>
        <v/>
      </c>
      <c r="O6003" s="106" t="str">
        <f t="shared" si="6071"/>
        <v/>
      </c>
      <c r="P6003" s="106" t="str">
        <f t="shared" ref="P6003:P6025" si="6119">IF(AND($E6003&lt;&gt;0,$J6003=1),D6003,O6003)</f>
        <v/>
      </c>
      <c r="Q6003" s="106" t="str">
        <f t="shared" ref="Q6003:Q6025" si="6120">IF(OR(G6003&lt;&gt;0, J6003=0), "",F6003)</f>
        <v/>
      </c>
      <c r="R6003" s="106" t="str">
        <f t="shared" ref="R6003:R6025" si="6121">IF(Q6003="", "",(Q6003*$S$2+$S$3))</f>
        <v/>
      </c>
      <c r="S6003" s="106" t="str">
        <f t="shared" ref="S6003:S6025" si="6122">IF(AND(G6003&lt;&gt;0,J6003=1),F6003,R6003)</f>
        <v/>
      </c>
      <c r="T6003" s="106" t="str">
        <f t="shared" ref="T6003:T6025" si="6123">IFERROR(P6003*S6003,"")</f>
        <v/>
      </c>
    </row>
    <row r="6004" spans="1:20" outlineLevel="1">
      <c r="A6004" s="169"/>
      <c r="B6004" s="117">
        <v>44801</v>
      </c>
      <c r="C6004" s="90">
        <v>0.125</v>
      </c>
      <c r="D6004" s="106"/>
      <c r="E6004" s="106" t="str">
        <f t="shared" si="6107"/>
        <v/>
      </c>
      <c r="F6004" s="106"/>
      <c r="G6004" s="106" t="str">
        <f t="shared" si="6108"/>
        <v/>
      </c>
      <c r="H6004" s="106"/>
      <c r="I6004" s="106" t="str">
        <f t="shared" si="6109"/>
        <v/>
      </c>
      <c r="J6004" s="106"/>
      <c r="K6004" s="106" t="str">
        <f t="shared" si="6110"/>
        <v/>
      </c>
      <c r="L6004" s="107" t="str">
        <f t="shared" si="6111"/>
        <v>чи робить СНВВ?</v>
      </c>
      <c r="M6004" s="94"/>
      <c r="N6004" s="106" t="str">
        <f t="shared" si="6118"/>
        <v/>
      </c>
      <c r="O6004" s="106" t="str">
        <f t="shared" si="6071"/>
        <v/>
      </c>
      <c r="P6004" s="106" t="str">
        <f t="shared" si="6119"/>
        <v/>
      </c>
      <c r="Q6004" s="106" t="str">
        <f t="shared" si="6120"/>
        <v/>
      </c>
      <c r="R6004" s="106" t="str">
        <f t="shared" si="6121"/>
        <v/>
      </c>
      <c r="S6004" s="106" t="str">
        <f t="shared" si="6122"/>
        <v/>
      </c>
      <c r="T6004" s="106" t="str">
        <f t="shared" si="6123"/>
        <v/>
      </c>
    </row>
    <row r="6005" spans="1:20" outlineLevel="1">
      <c r="A6005" s="169"/>
      <c r="B6005" s="117">
        <v>44801</v>
      </c>
      <c r="C6005" s="90">
        <v>0.16666666666666699</v>
      </c>
      <c r="D6005" s="106"/>
      <c r="E6005" s="106" t="str">
        <f t="shared" si="6107"/>
        <v/>
      </c>
      <c r="F6005" s="106"/>
      <c r="G6005" s="106" t="str">
        <f t="shared" si="6108"/>
        <v/>
      </c>
      <c r="H6005" s="106"/>
      <c r="I6005" s="106" t="str">
        <f t="shared" si="6109"/>
        <v/>
      </c>
      <c r="J6005" s="106"/>
      <c r="K6005" s="106" t="str">
        <f t="shared" si="6110"/>
        <v/>
      </c>
      <c r="L6005" s="107" t="str">
        <f t="shared" si="6111"/>
        <v>чи робить СНВВ?</v>
      </c>
      <c r="M6005" s="94"/>
      <c r="N6005" s="106" t="str">
        <f t="shared" si="6118"/>
        <v/>
      </c>
      <c r="O6005" s="106" t="str">
        <f t="shared" si="6071"/>
        <v/>
      </c>
      <c r="P6005" s="106" t="str">
        <f t="shared" si="6119"/>
        <v/>
      </c>
      <c r="Q6005" s="106" t="str">
        <f t="shared" si="6120"/>
        <v/>
      </c>
      <c r="R6005" s="106" t="str">
        <f t="shared" si="6121"/>
        <v/>
      </c>
      <c r="S6005" s="106" t="str">
        <f t="shared" si="6122"/>
        <v/>
      </c>
      <c r="T6005" s="106" t="str">
        <f t="shared" si="6123"/>
        <v/>
      </c>
    </row>
    <row r="6006" spans="1:20" outlineLevel="1">
      <c r="A6006" s="169"/>
      <c r="B6006" s="117">
        <v>44801</v>
      </c>
      <c r="C6006" s="90">
        <v>0.20833333333333301</v>
      </c>
      <c r="D6006" s="106"/>
      <c r="E6006" s="106" t="str">
        <f t="shared" si="6107"/>
        <v/>
      </c>
      <c r="F6006" s="106"/>
      <c r="G6006" s="106" t="str">
        <f t="shared" si="6108"/>
        <v/>
      </c>
      <c r="H6006" s="106"/>
      <c r="I6006" s="106" t="str">
        <f t="shared" si="6109"/>
        <v/>
      </c>
      <c r="J6006" s="106"/>
      <c r="K6006" s="106" t="str">
        <f t="shared" si="6110"/>
        <v/>
      </c>
      <c r="L6006" s="107" t="str">
        <f t="shared" si="6111"/>
        <v>чи робить СНВВ?</v>
      </c>
      <c r="M6006" s="94"/>
      <c r="N6006" s="106" t="str">
        <f t="shared" si="6118"/>
        <v/>
      </c>
      <c r="O6006" s="106" t="str">
        <f t="shared" si="6071"/>
        <v/>
      </c>
      <c r="P6006" s="106" t="str">
        <f t="shared" si="6119"/>
        <v/>
      </c>
      <c r="Q6006" s="106" t="str">
        <f t="shared" si="6120"/>
        <v/>
      </c>
      <c r="R6006" s="106" t="str">
        <f t="shared" si="6121"/>
        <v/>
      </c>
      <c r="S6006" s="106" t="str">
        <f t="shared" si="6122"/>
        <v/>
      </c>
      <c r="T6006" s="106" t="str">
        <f t="shared" si="6123"/>
        <v/>
      </c>
    </row>
    <row r="6007" spans="1:20" outlineLevel="1">
      <c r="A6007" s="169"/>
      <c r="B6007" s="117">
        <v>44801</v>
      </c>
      <c r="C6007" s="90">
        <v>0.25</v>
      </c>
      <c r="D6007" s="106"/>
      <c r="E6007" s="106" t="str">
        <f t="shared" si="6107"/>
        <v/>
      </c>
      <c r="F6007" s="106"/>
      <c r="G6007" s="106" t="str">
        <f t="shared" si="6108"/>
        <v/>
      </c>
      <c r="H6007" s="106"/>
      <c r="I6007" s="106" t="str">
        <f t="shared" si="6109"/>
        <v/>
      </c>
      <c r="J6007" s="106"/>
      <c r="K6007" s="106" t="str">
        <f t="shared" si="6110"/>
        <v/>
      </c>
      <c r="L6007" s="107" t="str">
        <f t="shared" si="6111"/>
        <v>чи робить СНВВ?</v>
      </c>
      <c r="M6007" s="94"/>
      <c r="N6007" s="106" t="str">
        <f t="shared" si="6118"/>
        <v/>
      </c>
      <c r="O6007" s="106" t="str">
        <f t="shared" si="6071"/>
        <v/>
      </c>
      <c r="P6007" s="106" t="str">
        <f t="shared" si="6119"/>
        <v/>
      </c>
      <c r="Q6007" s="106" t="str">
        <f t="shared" si="6120"/>
        <v/>
      </c>
      <c r="R6007" s="106" t="str">
        <f t="shared" si="6121"/>
        <v/>
      </c>
      <c r="S6007" s="106" t="str">
        <f t="shared" si="6122"/>
        <v/>
      </c>
      <c r="T6007" s="106" t="str">
        <f t="shared" si="6123"/>
        <v/>
      </c>
    </row>
    <row r="6008" spans="1:20" outlineLevel="1">
      <c r="A6008" s="169"/>
      <c r="B6008" s="117">
        <v>44801</v>
      </c>
      <c r="C6008" s="90">
        <v>0.29166666666666702</v>
      </c>
      <c r="D6008" s="106"/>
      <c r="E6008" s="106" t="str">
        <f t="shared" si="6107"/>
        <v/>
      </c>
      <c r="F6008" s="106"/>
      <c r="G6008" s="106" t="str">
        <f t="shared" si="6108"/>
        <v/>
      </c>
      <c r="H6008" s="106"/>
      <c r="I6008" s="106" t="str">
        <f t="shared" si="6109"/>
        <v/>
      </c>
      <c r="J6008" s="106"/>
      <c r="K6008" s="106" t="str">
        <f t="shared" si="6110"/>
        <v/>
      </c>
      <c r="L6008" s="107" t="str">
        <f t="shared" si="6111"/>
        <v>чи робить СНВВ?</v>
      </c>
      <c r="M6008" s="94"/>
      <c r="N6008" s="106" t="str">
        <f t="shared" si="6118"/>
        <v/>
      </c>
      <c r="O6008" s="106" t="str">
        <f t="shared" si="6071"/>
        <v/>
      </c>
      <c r="P6008" s="106" t="str">
        <f t="shared" si="6119"/>
        <v/>
      </c>
      <c r="Q6008" s="106" t="str">
        <f t="shared" si="6120"/>
        <v/>
      </c>
      <c r="R6008" s="106" t="str">
        <f t="shared" si="6121"/>
        <v/>
      </c>
      <c r="S6008" s="106" t="str">
        <f t="shared" si="6122"/>
        <v/>
      </c>
      <c r="T6008" s="106" t="str">
        <f t="shared" si="6123"/>
        <v/>
      </c>
    </row>
    <row r="6009" spans="1:20" outlineLevel="1">
      <c r="A6009" s="169"/>
      <c r="B6009" s="117">
        <v>44801</v>
      </c>
      <c r="C6009" s="90">
        <v>0.33333333333333298</v>
      </c>
      <c r="D6009" s="106"/>
      <c r="E6009" s="106" t="str">
        <f t="shared" si="6107"/>
        <v/>
      </c>
      <c r="F6009" s="106"/>
      <c r="G6009" s="106" t="str">
        <f t="shared" si="6108"/>
        <v/>
      </c>
      <c r="H6009" s="106"/>
      <c r="I6009" s="106" t="str">
        <f t="shared" si="6109"/>
        <v/>
      </c>
      <c r="J6009" s="106"/>
      <c r="K6009" s="106" t="str">
        <f t="shared" si="6110"/>
        <v/>
      </c>
      <c r="L6009" s="107" t="str">
        <f t="shared" si="6111"/>
        <v>чи робить СНВВ?</v>
      </c>
      <c r="M6009" s="94"/>
      <c r="N6009" s="106" t="str">
        <f t="shared" si="6118"/>
        <v/>
      </c>
      <c r="O6009" s="106" t="str">
        <f t="shared" si="6071"/>
        <v/>
      </c>
      <c r="P6009" s="106" t="str">
        <f t="shared" si="6119"/>
        <v/>
      </c>
      <c r="Q6009" s="106" t="str">
        <f t="shared" si="6120"/>
        <v/>
      </c>
      <c r="R6009" s="106" t="str">
        <f t="shared" si="6121"/>
        <v/>
      </c>
      <c r="S6009" s="106" t="str">
        <f t="shared" si="6122"/>
        <v/>
      </c>
      <c r="T6009" s="106" t="str">
        <f t="shared" si="6123"/>
        <v/>
      </c>
    </row>
    <row r="6010" spans="1:20" outlineLevel="1">
      <c r="A6010" s="169"/>
      <c r="B6010" s="117">
        <v>44801</v>
      </c>
      <c r="C6010" s="90">
        <v>0.375</v>
      </c>
      <c r="D6010" s="106"/>
      <c r="E6010" s="106" t="str">
        <f t="shared" si="6107"/>
        <v/>
      </c>
      <c r="F6010" s="106"/>
      <c r="G6010" s="106" t="str">
        <f t="shared" si="6108"/>
        <v/>
      </c>
      <c r="H6010" s="106"/>
      <c r="I6010" s="106" t="str">
        <f t="shared" si="6109"/>
        <v/>
      </c>
      <c r="J6010" s="106"/>
      <c r="K6010" s="106" t="str">
        <f t="shared" si="6110"/>
        <v/>
      </c>
      <c r="L6010" s="107" t="str">
        <f t="shared" si="6111"/>
        <v>чи робить СНВВ?</v>
      </c>
      <c r="M6010" s="94"/>
      <c r="N6010" s="106" t="str">
        <f t="shared" si="6118"/>
        <v/>
      </c>
      <c r="O6010" s="106" t="str">
        <f t="shared" si="6071"/>
        <v/>
      </c>
      <c r="P6010" s="106" t="str">
        <f t="shared" si="6119"/>
        <v/>
      </c>
      <c r="Q6010" s="106" t="str">
        <f t="shared" si="6120"/>
        <v/>
      </c>
      <c r="R6010" s="106" t="str">
        <f t="shared" si="6121"/>
        <v/>
      </c>
      <c r="S6010" s="106" t="str">
        <f t="shared" si="6122"/>
        <v/>
      </c>
      <c r="T6010" s="106" t="str">
        <f t="shared" si="6123"/>
        <v/>
      </c>
    </row>
    <row r="6011" spans="1:20" outlineLevel="1">
      <c r="A6011" s="169"/>
      <c r="B6011" s="117">
        <v>44801</v>
      </c>
      <c r="C6011" s="90">
        <v>0.41666666666666702</v>
      </c>
      <c r="D6011" s="106"/>
      <c r="E6011" s="106" t="str">
        <f t="shared" si="6107"/>
        <v/>
      </c>
      <c r="F6011" s="106"/>
      <c r="G6011" s="106" t="str">
        <f t="shared" si="6108"/>
        <v/>
      </c>
      <c r="H6011" s="106"/>
      <c r="I6011" s="106" t="str">
        <f t="shared" si="6109"/>
        <v/>
      </c>
      <c r="J6011" s="106"/>
      <c r="K6011" s="106" t="str">
        <f t="shared" si="6110"/>
        <v/>
      </c>
      <c r="L6011" s="107" t="str">
        <f t="shared" si="6111"/>
        <v>чи робить СНВВ?</v>
      </c>
      <c r="M6011" s="94"/>
      <c r="N6011" s="106" t="str">
        <f t="shared" si="6118"/>
        <v/>
      </c>
      <c r="O6011" s="106" t="str">
        <f t="shared" si="6071"/>
        <v/>
      </c>
      <c r="P6011" s="106" t="str">
        <f t="shared" si="6119"/>
        <v/>
      </c>
      <c r="Q6011" s="106" t="str">
        <f t="shared" si="6120"/>
        <v/>
      </c>
      <c r="R6011" s="106" t="str">
        <f t="shared" si="6121"/>
        <v/>
      </c>
      <c r="S6011" s="106" t="str">
        <f t="shared" si="6122"/>
        <v/>
      </c>
      <c r="T6011" s="106" t="str">
        <f t="shared" si="6123"/>
        <v/>
      </c>
    </row>
    <row r="6012" spans="1:20" outlineLevel="1">
      <c r="A6012" s="169"/>
      <c r="B6012" s="117">
        <v>44801</v>
      </c>
      <c r="C6012" s="90">
        <v>0.45833333333333298</v>
      </c>
      <c r="D6012" s="106"/>
      <c r="E6012" s="106" t="str">
        <f t="shared" si="6107"/>
        <v/>
      </c>
      <c r="F6012" s="106"/>
      <c r="G6012" s="106" t="str">
        <f t="shared" si="6108"/>
        <v/>
      </c>
      <c r="H6012" s="106"/>
      <c r="I6012" s="106" t="str">
        <f t="shared" si="6109"/>
        <v/>
      </c>
      <c r="J6012" s="106"/>
      <c r="K6012" s="106" t="str">
        <f t="shared" si="6110"/>
        <v/>
      </c>
      <c r="L6012" s="107" t="str">
        <f t="shared" si="6111"/>
        <v>чи робить СНВВ?</v>
      </c>
      <c r="M6012" s="94"/>
      <c r="N6012" s="106" t="str">
        <f t="shared" si="6118"/>
        <v/>
      </c>
      <c r="O6012" s="106" t="str">
        <f t="shared" si="6071"/>
        <v/>
      </c>
      <c r="P6012" s="106" t="str">
        <f t="shared" si="6119"/>
        <v/>
      </c>
      <c r="Q6012" s="106" t="str">
        <f t="shared" si="6120"/>
        <v/>
      </c>
      <c r="R6012" s="106" t="str">
        <f t="shared" si="6121"/>
        <v/>
      </c>
      <c r="S6012" s="106" t="str">
        <f t="shared" si="6122"/>
        <v/>
      </c>
      <c r="T6012" s="106" t="str">
        <f t="shared" si="6123"/>
        <v/>
      </c>
    </row>
    <row r="6013" spans="1:20" outlineLevel="1">
      <c r="A6013" s="169"/>
      <c r="B6013" s="117">
        <v>44801</v>
      </c>
      <c r="C6013" s="90">
        <v>0.5</v>
      </c>
      <c r="D6013" s="106"/>
      <c r="E6013" s="106" t="str">
        <f t="shared" si="6107"/>
        <v/>
      </c>
      <c r="F6013" s="106"/>
      <c r="G6013" s="106" t="str">
        <f t="shared" si="6108"/>
        <v/>
      </c>
      <c r="H6013" s="106"/>
      <c r="I6013" s="106" t="str">
        <f t="shared" si="6109"/>
        <v/>
      </c>
      <c r="J6013" s="106"/>
      <c r="K6013" s="106" t="str">
        <f t="shared" si="6110"/>
        <v/>
      </c>
      <c r="L6013" s="107" t="str">
        <f t="shared" si="6111"/>
        <v>чи робить СНВВ?</v>
      </c>
      <c r="M6013" s="94"/>
      <c r="N6013" s="106" t="str">
        <f t="shared" si="6118"/>
        <v/>
      </c>
      <c r="O6013" s="106" t="str">
        <f t="shared" si="6071"/>
        <v/>
      </c>
      <c r="P6013" s="106" t="str">
        <f t="shared" si="6119"/>
        <v/>
      </c>
      <c r="Q6013" s="106" t="str">
        <f t="shared" si="6120"/>
        <v/>
      </c>
      <c r="R6013" s="106" t="str">
        <f t="shared" si="6121"/>
        <v/>
      </c>
      <c r="S6013" s="106" t="str">
        <f t="shared" si="6122"/>
        <v/>
      </c>
      <c r="T6013" s="106" t="str">
        <f t="shared" si="6123"/>
        <v/>
      </c>
    </row>
    <row r="6014" spans="1:20" outlineLevel="1">
      <c r="A6014" s="169"/>
      <c r="B6014" s="117">
        <v>44801</v>
      </c>
      <c r="C6014" s="90">
        <v>0.54166666666666696</v>
      </c>
      <c r="D6014" s="106"/>
      <c r="E6014" s="106" t="str">
        <f t="shared" si="6107"/>
        <v/>
      </c>
      <c r="F6014" s="106"/>
      <c r="G6014" s="106" t="str">
        <f t="shared" si="6108"/>
        <v/>
      </c>
      <c r="H6014" s="106"/>
      <c r="I6014" s="106" t="str">
        <f t="shared" si="6109"/>
        <v/>
      </c>
      <c r="J6014" s="106"/>
      <c r="K6014" s="106" t="str">
        <f t="shared" si="6110"/>
        <v/>
      </c>
      <c r="L6014" s="107" t="str">
        <f t="shared" si="6111"/>
        <v>чи робить СНВВ?</v>
      </c>
      <c r="M6014" s="94"/>
      <c r="N6014" s="106" t="str">
        <f t="shared" si="6118"/>
        <v/>
      </c>
      <c r="O6014" s="106" t="str">
        <f t="shared" si="6071"/>
        <v/>
      </c>
      <c r="P6014" s="106" t="str">
        <f t="shared" si="6119"/>
        <v/>
      </c>
      <c r="Q6014" s="106" t="str">
        <f t="shared" si="6120"/>
        <v/>
      </c>
      <c r="R6014" s="106" t="str">
        <f t="shared" si="6121"/>
        <v/>
      </c>
      <c r="S6014" s="106" t="str">
        <f t="shared" si="6122"/>
        <v/>
      </c>
      <c r="T6014" s="106" t="str">
        <f t="shared" si="6123"/>
        <v/>
      </c>
    </row>
    <row r="6015" spans="1:20" outlineLevel="1">
      <c r="A6015" s="169"/>
      <c r="B6015" s="117">
        <v>44801</v>
      </c>
      <c r="C6015" s="90">
        <v>0.58333333333333304</v>
      </c>
      <c r="D6015" s="106"/>
      <c r="E6015" s="106" t="str">
        <f t="shared" si="6107"/>
        <v/>
      </c>
      <c r="F6015" s="106"/>
      <c r="G6015" s="106" t="str">
        <f t="shared" si="6108"/>
        <v/>
      </c>
      <c r="H6015" s="106"/>
      <c r="I6015" s="106" t="str">
        <f t="shared" si="6109"/>
        <v/>
      </c>
      <c r="J6015" s="106"/>
      <c r="K6015" s="106" t="str">
        <f t="shared" si="6110"/>
        <v/>
      </c>
      <c r="L6015" s="107" t="str">
        <f t="shared" si="6111"/>
        <v>чи робить СНВВ?</v>
      </c>
      <c r="M6015" s="94"/>
      <c r="N6015" s="106" t="str">
        <f t="shared" si="6118"/>
        <v/>
      </c>
      <c r="O6015" s="106" t="str">
        <f t="shared" si="6071"/>
        <v/>
      </c>
      <c r="P6015" s="106" t="str">
        <f t="shared" si="6119"/>
        <v/>
      </c>
      <c r="Q6015" s="106" t="str">
        <f t="shared" si="6120"/>
        <v/>
      </c>
      <c r="R6015" s="106" t="str">
        <f t="shared" si="6121"/>
        <v/>
      </c>
      <c r="S6015" s="106" t="str">
        <f t="shared" si="6122"/>
        <v/>
      </c>
      <c r="T6015" s="106" t="str">
        <f t="shared" si="6123"/>
        <v/>
      </c>
    </row>
    <row r="6016" spans="1:20" outlineLevel="1">
      <c r="A6016" s="169"/>
      <c r="B6016" s="117">
        <v>44801</v>
      </c>
      <c r="C6016" s="90">
        <v>0.625</v>
      </c>
      <c r="D6016" s="106"/>
      <c r="E6016" s="106" t="str">
        <f t="shared" si="6107"/>
        <v/>
      </c>
      <c r="F6016" s="106"/>
      <c r="G6016" s="106" t="str">
        <f t="shared" si="6108"/>
        <v/>
      </c>
      <c r="H6016" s="106"/>
      <c r="I6016" s="106" t="str">
        <f t="shared" si="6109"/>
        <v/>
      </c>
      <c r="J6016" s="106"/>
      <c r="K6016" s="106" t="str">
        <f t="shared" si="6110"/>
        <v/>
      </c>
      <c r="L6016" s="107" t="str">
        <f t="shared" si="6111"/>
        <v>чи робить СНВВ?</v>
      </c>
      <c r="M6016" s="94"/>
      <c r="N6016" s="106" t="str">
        <f t="shared" si="6118"/>
        <v/>
      </c>
      <c r="O6016" s="106" t="str">
        <f t="shared" si="6071"/>
        <v/>
      </c>
      <c r="P6016" s="106" t="str">
        <f t="shared" si="6119"/>
        <v/>
      </c>
      <c r="Q6016" s="106" t="str">
        <f t="shared" si="6120"/>
        <v/>
      </c>
      <c r="R6016" s="106" t="str">
        <f t="shared" si="6121"/>
        <v/>
      </c>
      <c r="S6016" s="106" t="str">
        <f t="shared" si="6122"/>
        <v/>
      </c>
      <c r="T6016" s="106" t="str">
        <f t="shared" si="6123"/>
        <v/>
      </c>
    </row>
    <row r="6017" spans="1:20" outlineLevel="1">
      <c r="A6017" s="169"/>
      <c r="B6017" s="117">
        <v>44801</v>
      </c>
      <c r="C6017" s="90">
        <v>0.66666666666666696</v>
      </c>
      <c r="D6017" s="106"/>
      <c r="E6017" s="106" t="str">
        <f t="shared" si="6107"/>
        <v/>
      </c>
      <c r="F6017" s="106"/>
      <c r="G6017" s="106" t="str">
        <f t="shared" si="6108"/>
        <v/>
      </c>
      <c r="H6017" s="106"/>
      <c r="I6017" s="106" t="str">
        <f t="shared" si="6109"/>
        <v/>
      </c>
      <c r="J6017" s="106"/>
      <c r="K6017" s="106" t="str">
        <f t="shared" si="6110"/>
        <v/>
      </c>
      <c r="L6017" s="107" t="str">
        <f t="shared" si="6111"/>
        <v>чи робить СНВВ?</v>
      </c>
      <c r="M6017" s="94"/>
      <c r="N6017" s="106" t="str">
        <f t="shared" si="6118"/>
        <v/>
      </c>
      <c r="O6017" s="106" t="str">
        <f t="shared" si="6071"/>
        <v/>
      </c>
      <c r="P6017" s="106" t="str">
        <f t="shared" si="6119"/>
        <v/>
      </c>
      <c r="Q6017" s="106" t="str">
        <f t="shared" si="6120"/>
        <v/>
      </c>
      <c r="R6017" s="106" t="str">
        <f t="shared" si="6121"/>
        <v/>
      </c>
      <c r="S6017" s="106" t="str">
        <f t="shared" si="6122"/>
        <v/>
      </c>
      <c r="T6017" s="106" t="str">
        <f t="shared" si="6123"/>
        <v/>
      </c>
    </row>
    <row r="6018" spans="1:20" outlineLevel="1">
      <c r="A6018" s="169"/>
      <c r="B6018" s="117">
        <v>44801</v>
      </c>
      <c r="C6018" s="90">
        <v>0.70833333333333304</v>
      </c>
      <c r="D6018" s="106"/>
      <c r="E6018" s="106" t="str">
        <f t="shared" si="6107"/>
        <v/>
      </c>
      <c r="F6018" s="106"/>
      <c r="G6018" s="106" t="str">
        <f t="shared" si="6108"/>
        <v/>
      </c>
      <c r="H6018" s="106"/>
      <c r="I6018" s="106" t="str">
        <f t="shared" si="6109"/>
        <v/>
      </c>
      <c r="J6018" s="106"/>
      <c r="K6018" s="106" t="str">
        <f t="shared" si="6110"/>
        <v/>
      </c>
      <c r="L6018" s="107" t="str">
        <f t="shared" si="6111"/>
        <v>чи робить СНВВ?</v>
      </c>
      <c r="M6018" s="94"/>
      <c r="N6018" s="106" t="str">
        <f t="shared" si="6118"/>
        <v/>
      </c>
      <c r="O6018" s="106" t="str">
        <f t="shared" si="6071"/>
        <v/>
      </c>
      <c r="P6018" s="106" t="str">
        <f t="shared" si="6119"/>
        <v/>
      </c>
      <c r="Q6018" s="106" t="str">
        <f t="shared" si="6120"/>
        <v/>
      </c>
      <c r="R6018" s="106" t="str">
        <f t="shared" si="6121"/>
        <v/>
      </c>
      <c r="S6018" s="106" t="str">
        <f t="shared" si="6122"/>
        <v/>
      </c>
      <c r="T6018" s="106" t="str">
        <f t="shared" si="6123"/>
        <v/>
      </c>
    </row>
    <row r="6019" spans="1:20" outlineLevel="1">
      <c r="A6019" s="169"/>
      <c r="B6019" s="117">
        <v>44801</v>
      </c>
      <c r="C6019" s="90">
        <v>0.75</v>
      </c>
      <c r="D6019" s="106"/>
      <c r="E6019" s="106" t="str">
        <f t="shared" si="6107"/>
        <v/>
      </c>
      <c r="F6019" s="106"/>
      <c r="G6019" s="106" t="str">
        <f t="shared" si="6108"/>
        <v/>
      </c>
      <c r="H6019" s="106"/>
      <c r="I6019" s="106" t="str">
        <f t="shared" si="6109"/>
        <v/>
      </c>
      <c r="J6019" s="106"/>
      <c r="K6019" s="106" t="str">
        <f t="shared" si="6110"/>
        <v/>
      </c>
      <c r="L6019" s="107" t="str">
        <f t="shared" si="6111"/>
        <v>чи робить СНВВ?</v>
      </c>
      <c r="M6019" s="94"/>
      <c r="N6019" s="106" t="str">
        <f t="shared" si="6118"/>
        <v/>
      </c>
      <c r="O6019" s="106" t="str">
        <f t="shared" si="6071"/>
        <v/>
      </c>
      <c r="P6019" s="106" t="str">
        <f t="shared" si="6119"/>
        <v/>
      </c>
      <c r="Q6019" s="106" t="str">
        <f t="shared" si="6120"/>
        <v/>
      </c>
      <c r="R6019" s="106" t="str">
        <f t="shared" si="6121"/>
        <v/>
      </c>
      <c r="S6019" s="106" t="str">
        <f t="shared" si="6122"/>
        <v/>
      </c>
      <c r="T6019" s="106" t="str">
        <f t="shared" si="6123"/>
        <v/>
      </c>
    </row>
    <row r="6020" spans="1:20" outlineLevel="1">
      <c r="A6020" s="169"/>
      <c r="B6020" s="117">
        <v>44801</v>
      </c>
      <c r="C6020" s="90">
        <v>0.79166666666666696</v>
      </c>
      <c r="D6020" s="106"/>
      <c r="E6020" s="106" t="str">
        <f t="shared" si="6107"/>
        <v/>
      </c>
      <c r="F6020" s="106"/>
      <c r="G6020" s="106" t="str">
        <f t="shared" si="6108"/>
        <v/>
      </c>
      <c r="H6020" s="106"/>
      <c r="I6020" s="106" t="str">
        <f t="shared" si="6109"/>
        <v/>
      </c>
      <c r="J6020" s="106"/>
      <c r="K6020" s="106" t="str">
        <f t="shared" si="6110"/>
        <v/>
      </c>
      <c r="L6020" s="107" t="str">
        <f t="shared" si="6111"/>
        <v>чи робить СНВВ?</v>
      </c>
      <c r="M6020" s="94"/>
      <c r="N6020" s="106" t="str">
        <f t="shared" si="6118"/>
        <v/>
      </c>
      <c r="O6020" s="106" t="str">
        <f t="shared" si="6071"/>
        <v/>
      </c>
      <c r="P6020" s="106" t="str">
        <f t="shared" si="6119"/>
        <v/>
      </c>
      <c r="Q6020" s="106" t="str">
        <f t="shared" si="6120"/>
        <v/>
      </c>
      <c r="R6020" s="106" t="str">
        <f t="shared" si="6121"/>
        <v/>
      </c>
      <c r="S6020" s="106" t="str">
        <f t="shared" si="6122"/>
        <v/>
      </c>
      <c r="T6020" s="106" t="str">
        <f t="shared" si="6123"/>
        <v/>
      </c>
    </row>
    <row r="6021" spans="1:20" outlineLevel="1">
      <c r="A6021" s="169"/>
      <c r="B6021" s="117">
        <v>44801</v>
      </c>
      <c r="C6021" s="90">
        <v>0.83333333333333304</v>
      </c>
      <c r="D6021" s="106"/>
      <c r="E6021" s="106" t="str">
        <f t="shared" si="6107"/>
        <v/>
      </c>
      <c r="F6021" s="106"/>
      <c r="G6021" s="106" t="str">
        <f t="shared" si="6108"/>
        <v/>
      </c>
      <c r="H6021" s="106"/>
      <c r="I6021" s="106" t="str">
        <f t="shared" si="6109"/>
        <v/>
      </c>
      <c r="J6021" s="106"/>
      <c r="K6021" s="106" t="str">
        <f t="shared" si="6110"/>
        <v/>
      </c>
      <c r="L6021" s="107" t="str">
        <f t="shared" si="6111"/>
        <v>чи робить СНВВ?</v>
      </c>
      <c r="M6021" s="94"/>
      <c r="N6021" s="106" t="str">
        <f t="shared" si="6118"/>
        <v/>
      </c>
      <c r="O6021" s="106" t="str">
        <f t="shared" si="6071"/>
        <v/>
      </c>
      <c r="P6021" s="106" t="str">
        <f t="shared" si="6119"/>
        <v/>
      </c>
      <c r="Q6021" s="106" t="str">
        <f t="shared" si="6120"/>
        <v/>
      </c>
      <c r="R6021" s="106" t="str">
        <f t="shared" si="6121"/>
        <v/>
      </c>
      <c r="S6021" s="106" t="str">
        <f t="shared" si="6122"/>
        <v/>
      </c>
      <c r="T6021" s="106" t="str">
        <f t="shared" si="6123"/>
        <v/>
      </c>
    </row>
    <row r="6022" spans="1:20" outlineLevel="1">
      <c r="A6022" s="169"/>
      <c r="B6022" s="117">
        <v>44801</v>
      </c>
      <c r="C6022" s="90">
        <v>0.875</v>
      </c>
      <c r="D6022" s="106"/>
      <c r="E6022" s="106" t="str">
        <f t="shared" si="6107"/>
        <v/>
      </c>
      <c r="F6022" s="106"/>
      <c r="G6022" s="106" t="str">
        <f t="shared" si="6108"/>
        <v/>
      </c>
      <c r="H6022" s="106"/>
      <c r="I6022" s="106" t="str">
        <f t="shared" si="6109"/>
        <v/>
      </c>
      <c r="J6022" s="106"/>
      <c r="K6022" s="106" t="str">
        <f t="shared" si="6110"/>
        <v/>
      </c>
      <c r="L6022" s="107" t="str">
        <f t="shared" si="6111"/>
        <v>чи робить СНВВ?</v>
      </c>
      <c r="M6022" s="94"/>
      <c r="N6022" s="106" t="str">
        <f t="shared" si="6118"/>
        <v/>
      </c>
      <c r="O6022" s="106" t="str">
        <f t="shared" si="6071"/>
        <v/>
      </c>
      <c r="P6022" s="106" t="str">
        <f t="shared" si="6119"/>
        <v/>
      </c>
      <c r="Q6022" s="106" t="str">
        <f t="shared" si="6120"/>
        <v/>
      </c>
      <c r="R6022" s="106" t="str">
        <f t="shared" si="6121"/>
        <v/>
      </c>
      <c r="S6022" s="106" t="str">
        <f t="shared" si="6122"/>
        <v/>
      </c>
      <c r="T6022" s="106" t="str">
        <f t="shared" si="6123"/>
        <v/>
      </c>
    </row>
    <row r="6023" spans="1:20" outlineLevel="1">
      <c r="A6023" s="169"/>
      <c r="B6023" s="117">
        <v>44801</v>
      </c>
      <c r="C6023" s="90">
        <v>0.91666666666666696</v>
      </c>
      <c r="D6023" s="106"/>
      <c r="E6023" s="106" t="str">
        <f t="shared" si="6107"/>
        <v/>
      </c>
      <c r="F6023" s="106"/>
      <c r="G6023" s="106" t="str">
        <f t="shared" si="6108"/>
        <v/>
      </c>
      <c r="H6023" s="106"/>
      <c r="I6023" s="106" t="str">
        <f t="shared" si="6109"/>
        <v/>
      </c>
      <c r="J6023" s="106"/>
      <c r="K6023" s="106" t="str">
        <f t="shared" si="6110"/>
        <v/>
      </c>
      <c r="L6023" s="107" t="str">
        <f t="shared" si="6111"/>
        <v>чи робить СНВВ?</v>
      </c>
      <c r="M6023" s="94"/>
      <c r="N6023" s="106" t="str">
        <f t="shared" si="6118"/>
        <v/>
      </c>
      <c r="O6023" s="106" t="str">
        <f t="shared" si="6071"/>
        <v/>
      </c>
      <c r="P6023" s="106" t="str">
        <f t="shared" si="6119"/>
        <v/>
      </c>
      <c r="Q6023" s="106" t="str">
        <f t="shared" si="6120"/>
        <v/>
      </c>
      <c r="R6023" s="106" t="str">
        <f t="shared" si="6121"/>
        <v/>
      </c>
      <c r="S6023" s="106" t="str">
        <f t="shared" si="6122"/>
        <v/>
      </c>
      <c r="T6023" s="106" t="str">
        <f t="shared" si="6123"/>
        <v/>
      </c>
    </row>
    <row r="6024" spans="1:20" outlineLevel="1">
      <c r="A6024" s="169"/>
      <c r="B6024" s="117">
        <v>44801</v>
      </c>
      <c r="C6024" s="90">
        <v>0.95833333333333304</v>
      </c>
      <c r="D6024" s="106"/>
      <c r="E6024" s="106" t="str">
        <f t="shared" si="6107"/>
        <v/>
      </c>
      <c r="F6024" s="106"/>
      <c r="G6024" s="106" t="str">
        <f t="shared" si="6108"/>
        <v/>
      </c>
      <c r="H6024" s="106"/>
      <c r="I6024" s="106" t="str">
        <f t="shared" si="6109"/>
        <v/>
      </c>
      <c r="J6024" s="106"/>
      <c r="K6024" s="106" t="str">
        <f t="shared" si="6110"/>
        <v/>
      </c>
      <c r="L6024" s="107" t="str">
        <f t="shared" si="6111"/>
        <v>чи робить СНВВ?</v>
      </c>
      <c r="M6024" s="94"/>
      <c r="N6024" s="106" t="str">
        <f t="shared" si="6118"/>
        <v/>
      </c>
      <c r="O6024" s="106" t="str">
        <f t="shared" si="6071"/>
        <v/>
      </c>
      <c r="P6024" s="106" t="str">
        <f t="shared" si="6119"/>
        <v/>
      </c>
      <c r="Q6024" s="106" t="str">
        <f t="shared" si="6120"/>
        <v/>
      </c>
      <c r="R6024" s="106" t="str">
        <f t="shared" si="6121"/>
        <v/>
      </c>
      <c r="S6024" s="106" t="str">
        <f t="shared" si="6122"/>
        <v/>
      </c>
      <c r="T6024" s="106" t="str">
        <f t="shared" si="6123"/>
        <v/>
      </c>
    </row>
    <row r="6025" spans="1:20" outlineLevel="1">
      <c r="A6025" s="169"/>
      <c r="B6025" s="117">
        <v>44801</v>
      </c>
      <c r="C6025" s="90">
        <v>1</v>
      </c>
      <c r="D6025" s="106"/>
      <c r="E6025" s="106" t="str">
        <f t="shared" si="6107"/>
        <v/>
      </c>
      <c r="F6025" s="106"/>
      <c r="G6025" s="106" t="str">
        <f t="shared" si="6108"/>
        <v/>
      </c>
      <c r="H6025" s="106"/>
      <c r="I6025" s="106" t="str">
        <f t="shared" si="6109"/>
        <v/>
      </c>
      <c r="J6025" s="106"/>
      <c r="K6025" s="106" t="str">
        <f t="shared" si="6110"/>
        <v/>
      </c>
      <c r="L6025" s="107" t="str">
        <f t="shared" si="6111"/>
        <v>чи робить СНВВ?</v>
      </c>
      <c r="M6025" s="94"/>
      <c r="N6025" s="106" t="str">
        <f t="shared" si="6118"/>
        <v/>
      </c>
      <c r="O6025" s="106" t="str">
        <f t="shared" si="6071"/>
        <v/>
      </c>
      <c r="P6025" s="106" t="str">
        <f t="shared" si="6119"/>
        <v/>
      </c>
      <c r="Q6025" s="106" t="str">
        <f t="shared" si="6120"/>
        <v/>
      </c>
      <c r="R6025" s="106" t="str">
        <f t="shared" si="6121"/>
        <v/>
      </c>
      <c r="S6025" s="106" t="str">
        <f t="shared" si="6122"/>
        <v/>
      </c>
      <c r="T6025" s="106" t="str">
        <f t="shared" si="6123"/>
        <v/>
      </c>
    </row>
    <row r="6026" spans="1:20">
      <c r="A6026" s="113"/>
      <c r="B6026" s="170" t="s">
        <v>328</v>
      </c>
      <c r="C6026" s="170"/>
      <c r="D6026" s="97">
        <f t="shared" ref="D6026" si="6124">SUM(D6002:D6025)</f>
        <v>0</v>
      </c>
      <c r="E6026" s="98">
        <f t="shared" ref="E6026" si="6125">COUNTIF(E6002:E6025,"&gt;0")</f>
        <v>0</v>
      </c>
      <c r="F6026" s="97">
        <f t="shared" ref="F6026" si="6126">SUM(F6002:F6025)</f>
        <v>0</v>
      </c>
      <c r="G6026" s="98">
        <f t="shared" ref="G6026" si="6127">COUNTIF(G6002:G6025,"&gt;0")</f>
        <v>0</v>
      </c>
      <c r="H6026" s="97">
        <f t="shared" ref="H6026" si="6128">SUM(H6002:H6025)</f>
        <v>0</v>
      </c>
      <c r="I6026" s="98">
        <f t="shared" ref="I6026" si="6129">COUNTIF(I6002:I6025,"&gt;0")</f>
        <v>0</v>
      </c>
      <c r="J6026" s="97">
        <f t="shared" ref="J6026" si="6130">SUM(J6002:J6025)</f>
        <v>0</v>
      </c>
      <c r="K6026" s="98">
        <f t="shared" ref="K6026" si="6131">COUNTIF(K6002:K6025,"&gt;0")</f>
        <v>0</v>
      </c>
      <c r="L6026" s="98">
        <f t="shared" ref="L6026" si="6132">COUNTIF(L6002:L6025,"СНВВ не працює")</f>
        <v>0</v>
      </c>
      <c r="M6026" s="94"/>
      <c r="N6026" s="97">
        <f>AVERAGEA(N6002:N6025)</f>
        <v>0</v>
      </c>
      <c r="O6026" s="97">
        <f>AVERAGEA(O6002:O6025)</f>
        <v>0</v>
      </c>
      <c r="P6026" s="97">
        <f>SUM(P6002:P6025)</f>
        <v>0</v>
      </c>
      <c r="Q6026" s="97">
        <f>SUM(Q6002:Q6025)</f>
        <v>0</v>
      </c>
      <c r="R6026" s="97">
        <f>SUM(R6002:R6025)</f>
        <v>0</v>
      </c>
      <c r="S6026" s="97">
        <f>SUM(S6002:S6025)</f>
        <v>0</v>
      </c>
      <c r="T6026" s="97">
        <f>SUM(T6002:T6025)</f>
        <v>0</v>
      </c>
    </row>
    <row r="6027" spans="1:20" ht="15.75" customHeight="1" outlineLevel="1">
      <c r="A6027" s="168">
        <v>44802</v>
      </c>
      <c r="B6027" s="117">
        <v>44802</v>
      </c>
      <c r="C6027" s="90">
        <v>4.1666666666666664E-2</v>
      </c>
      <c r="D6027" s="106"/>
      <c r="E6027" s="106" t="str">
        <f t="shared" ref="E6027:E6050" si="6133">IF(D6027="","",IF(D6027&lt;1,1,0))</f>
        <v/>
      </c>
      <c r="F6027" s="106"/>
      <c r="G6027" s="106" t="str">
        <f t="shared" ref="G6027:G6050" si="6134">IF(F6027="","",IF(F6027&lt;1,1,0))</f>
        <v/>
      </c>
      <c r="H6027" s="106"/>
      <c r="I6027" s="106" t="str">
        <f t="shared" ref="I6027:I6050" si="6135">IF(H6027="","",IF(H6027&lt;1,1,0))</f>
        <v/>
      </c>
      <c r="J6027" s="106"/>
      <c r="K6027" s="106" t="str">
        <f t="shared" ref="K6027:K6050" si="6136">IF(J6027="","",IF(J6027&lt;1,1,0))</f>
        <v/>
      </c>
      <c r="L6027" s="107" t="str">
        <f t="shared" ref="L6027:L6050" si="6137">IF(H6027="","чи робить СНВВ?",IF(J6027="","чи роблять агрегати?",IF($J6027=0,"агрегати не працюють",IF(AND($H6027=0,$J6027=1),"СНВВ не працює","OK"))))</f>
        <v>чи робить СНВВ?</v>
      </c>
      <c r="M6027" s="94"/>
      <c r="N6027" s="106" t="str">
        <f t="shared" ref="N6027" si="6138">IF(OR(E6027&lt;&gt;0, J6027=0), "",D6027)</f>
        <v/>
      </c>
      <c r="O6027" s="106" t="str">
        <f t="shared" si="6071"/>
        <v/>
      </c>
      <c r="P6027" s="106" t="str">
        <f t="shared" ref="P6027" si="6139">IF(AND($E6027&lt;&gt;0,$J6027=1),D6027,O6027)</f>
        <v/>
      </c>
      <c r="Q6027" s="106" t="str">
        <f t="shared" ref="Q6027" si="6140">IF(OR(G6027&lt;&gt;0, J6027=0), "",F6027)</f>
        <v/>
      </c>
      <c r="R6027" s="106" t="str">
        <f t="shared" ref="R6027" si="6141">IF(Q6027="", "",(Q6027*$S$2+$S$3))</f>
        <v/>
      </c>
      <c r="S6027" s="106" t="str">
        <f t="shared" ref="S6027" si="6142">IF(AND(G6027&lt;&gt;0,J6027=1),F6027,R6027)</f>
        <v/>
      </c>
      <c r="T6027" s="106" t="str">
        <f t="shared" ref="T6027" si="6143">IFERROR(P6027*S6027,"")</f>
        <v/>
      </c>
    </row>
    <row r="6028" spans="1:20" outlineLevel="1">
      <c r="A6028" s="169"/>
      <c r="B6028" s="117">
        <v>44802</v>
      </c>
      <c r="C6028" s="90">
        <v>8.3333333333333301E-2</v>
      </c>
      <c r="D6028" s="106"/>
      <c r="E6028" s="106" t="str">
        <f t="shared" si="6133"/>
        <v/>
      </c>
      <c r="F6028" s="106"/>
      <c r="G6028" s="106" t="str">
        <f t="shared" si="6134"/>
        <v/>
      </c>
      <c r="H6028" s="106"/>
      <c r="I6028" s="106" t="str">
        <f t="shared" si="6135"/>
        <v/>
      </c>
      <c r="J6028" s="106"/>
      <c r="K6028" s="106" t="str">
        <f t="shared" si="6136"/>
        <v/>
      </c>
      <c r="L6028" s="107" t="str">
        <f t="shared" si="6137"/>
        <v>чи робить СНВВ?</v>
      </c>
      <c r="M6028" s="94"/>
      <c r="N6028" s="106" t="str">
        <f t="shared" ref="N6028:N6050" si="6144">IF(OR(E6028&lt;&gt;0, J6028=0), "",D6028)</f>
        <v/>
      </c>
      <c r="O6028" s="106" t="str">
        <f t="shared" si="6071"/>
        <v/>
      </c>
      <c r="P6028" s="106" t="str">
        <f t="shared" ref="P6028:P6050" si="6145">IF(AND($E6028&lt;&gt;0,$J6028=1),D6028,O6028)</f>
        <v/>
      </c>
      <c r="Q6028" s="106" t="str">
        <f t="shared" ref="Q6028:Q6050" si="6146">IF(OR(G6028&lt;&gt;0, J6028=0), "",F6028)</f>
        <v/>
      </c>
      <c r="R6028" s="106" t="str">
        <f t="shared" ref="R6028:R6050" si="6147">IF(Q6028="", "",(Q6028*$S$2+$S$3))</f>
        <v/>
      </c>
      <c r="S6028" s="106" t="str">
        <f t="shared" ref="S6028:S6050" si="6148">IF(AND(G6028&lt;&gt;0,J6028=1),F6028,R6028)</f>
        <v/>
      </c>
      <c r="T6028" s="106" t="str">
        <f t="shared" ref="T6028:T6050" si="6149">IFERROR(P6028*S6028,"")</f>
        <v/>
      </c>
    </row>
    <row r="6029" spans="1:20" outlineLevel="1">
      <c r="A6029" s="169"/>
      <c r="B6029" s="117">
        <v>44802</v>
      </c>
      <c r="C6029" s="90">
        <v>0.125</v>
      </c>
      <c r="D6029" s="106"/>
      <c r="E6029" s="106" t="str">
        <f t="shared" si="6133"/>
        <v/>
      </c>
      <c r="F6029" s="106"/>
      <c r="G6029" s="106" t="str">
        <f t="shared" si="6134"/>
        <v/>
      </c>
      <c r="H6029" s="106"/>
      <c r="I6029" s="106" t="str">
        <f t="shared" si="6135"/>
        <v/>
      </c>
      <c r="J6029" s="106"/>
      <c r="K6029" s="106" t="str">
        <f t="shared" si="6136"/>
        <v/>
      </c>
      <c r="L6029" s="107" t="str">
        <f t="shared" si="6137"/>
        <v>чи робить СНВВ?</v>
      </c>
      <c r="M6029" s="94"/>
      <c r="N6029" s="106" t="str">
        <f t="shared" si="6144"/>
        <v/>
      </c>
      <c r="O6029" s="106" t="str">
        <f t="shared" si="6071"/>
        <v/>
      </c>
      <c r="P6029" s="106" t="str">
        <f t="shared" si="6145"/>
        <v/>
      </c>
      <c r="Q6029" s="106" t="str">
        <f t="shared" si="6146"/>
        <v/>
      </c>
      <c r="R6029" s="106" t="str">
        <f t="shared" si="6147"/>
        <v/>
      </c>
      <c r="S6029" s="106" t="str">
        <f t="shared" si="6148"/>
        <v/>
      </c>
      <c r="T6029" s="106" t="str">
        <f t="shared" si="6149"/>
        <v/>
      </c>
    </row>
    <row r="6030" spans="1:20" outlineLevel="1">
      <c r="A6030" s="169"/>
      <c r="B6030" s="117">
        <v>44802</v>
      </c>
      <c r="C6030" s="90">
        <v>0.16666666666666699</v>
      </c>
      <c r="D6030" s="106"/>
      <c r="E6030" s="106" t="str">
        <f t="shared" si="6133"/>
        <v/>
      </c>
      <c r="F6030" s="106"/>
      <c r="G6030" s="106" t="str">
        <f t="shared" si="6134"/>
        <v/>
      </c>
      <c r="H6030" s="106"/>
      <c r="I6030" s="106" t="str">
        <f t="shared" si="6135"/>
        <v/>
      </c>
      <c r="J6030" s="106"/>
      <c r="K6030" s="106" t="str">
        <f t="shared" si="6136"/>
        <v/>
      </c>
      <c r="L6030" s="107" t="str">
        <f t="shared" si="6137"/>
        <v>чи робить СНВВ?</v>
      </c>
      <c r="M6030" s="94"/>
      <c r="N6030" s="106" t="str">
        <f t="shared" si="6144"/>
        <v/>
      </c>
      <c r="O6030" s="106" t="str">
        <f t="shared" si="6071"/>
        <v/>
      </c>
      <c r="P6030" s="106" t="str">
        <f t="shared" si="6145"/>
        <v/>
      </c>
      <c r="Q6030" s="106" t="str">
        <f t="shared" si="6146"/>
        <v/>
      </c>
      <c r="R6030" s="106" t="str">
        <f t="shared" si="6147"/>
        <v/>
      </c>
      <c r="S6030" s="106" t="str">
        <f t="shared" si="6148"/>
        <v/>
      </c>
      <c r="T6030" s="106" t="str">
        <f t="shared" si="6149"/>
        <v/>
      </c>
    </row>
    <row r="6031" spans="1:20" outlineLevel="1">
      <c r="A6031" s="169"/>
      <c r="B6031" s="117">
        <v>44802</v>
      </c>
      <c r="C6031" s="90">
        <v>0.20833333333333301</v>
      </c>
      <c r="D6031" s="106"/>
      <c r="E6031" s="106" t="str">
        <f t="shared" si="6133"/>
        <v/>
      </c>
      <c r="F6031" s="106"/>
      <c r="G6031" s="106" t="str">
        <f t="shared" si="6134"/>
        <v/>
      </c>
      <c r="H6031" s="106"/>
      <c r="I6031" s="106" t="str">
        <f t="shared" si="6135"/>
        <v/>
      </c>
      <c r="J6031" s="106"/>
      <c r="K6031" s="106" t="str">
        <f t="shared" si="6136"/>
        <v/>
      </c>
      <c r="L6031" s="107" t="str">
        <f t="shared" si="6137"/>
        <v>чи робить СНВВ?</v>
      </c>
      <c r="M6031" s="94"/>
      <c r="N6031" s="106" t="str">
        <f t="shared" si="6144"/>
        <v/>
      </c>
      <c r="O6031" s="106" t="str">
        <f t="shared" si="6071"/>
        <v/>
      </c>
      <c r="P6031" s="106" t="str">
        <f t="shared" si="6145"/>
        <v/>
      </c>
      <c r="Q6031" s="106" t="str">
        <f t="shared" si="6146"/>
        <v/>
      </c>
      <c r="R6031" s="106" t="str">
        <f t="shared" si="6147"/>
        <v/>
      </c>
      <c r="S6031" s="106" t="str">
        <f t="shared" si="6148"/>
        <v/>
      </c>
      <c r="T6031" s="106" t="str">
        <f t="shared" si="6149"/>
        <v/>
      </c>
    </row>
    <row r="6032" spans="1:20" outlineLevel="1">
      <c r="A6032" s="169"/>
      <c r="B6032" s="117">
        <v>44802</v>
      </c>
      <c r="C6032" s="90">
        <v>0.25</v>
      </c>
      <c r="D6032" s="106"/>
      <c r="E6032" s="106" t="str">
        <f t="shared" si="6133"/>
        <v/>
      </c>
      <c r="F6032" s="106"/>
      <c r="G6032" s="106" t="str">
        <f t="shared" si="6134"/>
        <v/>
      </c>
      <c r="H6032" s="106"/>
      <c r="I6032" s="106" t="str">
        <f t="shared" si="6135"/>
        <v/>
      </c>
      <c r="J6032" s="106"/>
      <c r="K6032" s="106" t="str">
        <f t="shared" si="6136"/>
        <v/>
      </c>
      <c r="L6032" s="107" t="str">
        <f t="shared" si="6137"/>
        <v>чи робить СНВВ?</v>
      </c>
      <c r="M6032" s="94"/>
      <c r="N6032" s="106" t="str">
        <f t="shared" si="6144"/>
        <v/>
      </c>
      <c r="O6032" s="106" t="str">
        <f t="shared" ref="O6032:O6095" si="6150">IF(N6032="", "",(N6032*$Q$2+$Q$3))</f>
        <v/>
      </c>
      <c r="P6032" s="106" t="str">
        <f t="shared" si="6145"/>
        <v/>
      </c>
      <c r="Q6032" s="106" t="str">
        <f t="shared" si="6146"/>
        <v/>
      </c>
      <c r="R6032" s="106" t="str">
        <f t="shared" si="6147"/>
        <v/>
      </c>
      <c r="S6032" s="106" t="str">
        <f t="shared" si="6148"/>
        <v/>
      </c>
      <c r="T6032" s="106" t="str">
        <f t="shared" si="6149"/>
        <v/>
      </c>
    </row>
    <row r="6033" spans="1:20" outlineLevel="1">
      <c r="A6033" s="169"/>
      <c r="B6033" s="117">
        <v>44802</v>
      </c>
      <c r="C6033" s="90">
        <v>0.29166666666666702</v>
      </c>
      <c r="D6033" s="106"/>
      <c r="E6033" s="106" t="str">
        <f t="shared" si="6133"/>
        <v/>
      </c>
      <c r="F6033" s="106"/>
      <c r="G6033" s="106" t="str">
        <f t="shared" si="6134"/>
        <v/>
      </c>
      <c r="H6033" s="106"/>
      <c r="I6033" s="106" t="str">
        <f t="shared" si="6135"/>
        <v/>
      </c>
      <c r="J6033" s="106"/>
      <c r="K6033" s="106" t="str">
        <f t="shared" si="6136"/>
        <v/>
      </c>
      <c r="L6033" s="107" t="str">
        <f t="shared" si="6137"/>
        <v>чи робить СНВВ?</v>
      </c>
      <c r="M6033" s="94"/>
      <c r="N6033" s="106" t="str">
        <f t="shared" si="6144"/>
        <v/>
      </c>
      <c r="O6033" s="106" t="str">
        <f t="shared" si="6150"/>
        <v/>
      </c>
      <c r="P6033" s="106" t="str">
        <f t="shared" si="6145"/>
        <v/>
      </c>
      <c r="Q6033" s="106" t="str">
        <f t="shared" si="6146"/>
        <v/>
      </c>
      <c r="R6033" s="106" t="str">
        <f t="shared" si="6147"/>
        <v/>
      </c>
      <c r="S6033" s="106" t="str">
        <f t="shared" si="6148"/>
        <v/>
      </c>
      <c r="T6033" s="106" t="str">
        <f t="shared" si="6149"/>
        <v/>
      </c>
    </row>
    <row r="6034" spans="1:20" outlineLevel="1">
      <c r="A6034" s="169"/>
      <c r="B6034" s="117">
        <v>44802</v>
      </c>
      <c r="C6034" s="90">
        <v>0.33333333333333298</v>
      </c>
      <c r="D6034" s="106"/>
      <c r="E6034" s="106" t="str">
        <f t="shared" si="6133"/>
        <v/>
      </c>
      <c r="F6034" s="106"/>
      <c r="G6034" s="106" t="str">
        <f t="shared" si="6134"/>
        <v/>
      </c>
      <c r="H6034" s="106"/>
      <c r="I6034" s="106" t="str">
        <f t="shared" si="6135"/>
        <v/>
      </c>
      <c r="J6034" s="106"/>
      <c r="K6034" s="106" t="str">
        <f t="shared" si="6136"/>
        <v/>
      </c>
      <c r="L6034" s="107" t="str">
        <f t="shared" si="6137"/>
        <v>чи робить СНВВ?</v>
      </c>
      <c r="M6034" s="94"/>
      <c r="N6034" s="106" t="str">
        <f t="shared" si="6144"/>
        <v/>
      </c>
      <c r="O6034" s="106" t="str">
        <f t="shared" si="6150"/>
        <v/>
      </c>
      <c r="P6034" s="106" t="str">
        <f t="shared" si="6145"/>
        <v/>
      </c>
      <c r="Q6034" s="106" t="str">
        <f t="shared" si="6146"/>
        <v/>
      </c>
      <c r="R6034" s="106" t="str">
        <f t="shared" si="6147"/>
        <v/>
      </c>
      <c r="S6034" s="106" t="str">
        <f t="shared" si="6148"/>
        <v/>
      </c>
      <c r="T6034" s="106" t="str">
        <f t="shared" si="6149"/>
        <v/>
      </c>
    </row>
    <row r="6035" spans="1:20" outlineLevel="1">
      <c r="A6035" s="169"/>
      <c r="B6035" s="117">
        <v>44802</v>
      </c>
      <c r="C6035" s="90">
        <v>0.375</v>
      </c>
      <c r="D6035" s="106"/>
      <c r="E6035" s="106" t="str">
        <f t="shared" si="6133"/>
        <v/>
      </c>
      <c r="F6035" s="106"/>
      <c r="G6035" s="106" t="str">
        <f t="shared" si="6134"/>
        <v/>
      </c>
      <c r="H6035" s="106"/>
      <c r="I6035" s="106" t="str">
        <f t="shared" si="6135"/>
        <v/>
      </c>
      <c r="J6035" s="106"/>
      <c r="K6035" s="106" t="str">
        <f t="shared" si="6136"/>
        <v/>
      </c>
      <c r="L6035" s="107" t="str">
        <f t="shared" si="6137"/>
        <v>чи робить СНВВ?</v>
      </c>
      <c r="M6035" s="94"/>
      <c r="N6035" s="106" t="str">
        <f t="shared" si="6144"/>
        <v/>
      </c>
      <c r="O6035" s="106" t="str">
        <f t="shared" si="6150"/>
        <v/>
      </c>
      <c r="P6035" s="106" t="str">
        <f t="shared" si="6145"/>
        <v/>
      </c>
      <c r="Q6035" s="106" t="str">
        <f t="shared" si="6146"/>
        <v/>
      </c>
      <c r="R6035" s="106" t="str">
        <f t="shared" si="6147"/>
        <v/>
      </c>
      <c r="S6035" s="106" t="str">
        <f t="shared" si="6148"/>
        <v/>
      </c>
      <c r="T6035" s="106" t="str">
        <f t="shared" si="6149"/>
        <v/>
      </c>
    </row>
    <row r="6036" spans="1:20" outlineLevel="1">
      <c r="A6036" s="169"/>
      <c r="B6036" s="117">
        <v>44802</v>
      </c>
      <c r="C6036" s="90">
        <v>0.41666666666666702</v>
      </c>
      <c r="D6036" s="106"/>
      <c r="E6036" s="106" t="str">
        <f t="shared" si="6133"/>
        <v/>
      </c>
      <c r="F6036" s="106"/>
      <c r="G6036" s="106" t="str">
        <f t="shared" si="6134"/>
        <v/>
      </c>
      <c r="H6036" s="106"/>
      <c r="I6036" s="106" t="str">
        <f t="shared" si="6135"/>
        <v/>
      </c>
      <c r="J6036" s="106"/>
      <c r="K6036" s="106" t="str">
        <f t="shared" si="6136"/>
        <v/>
      </c>
      <c r="L6036" s="107" t="str">
        <f t="shared" si="6137"/>
        <v>чи робить СНВВ?</v>
      </c>
      <c r="M6036" s="94"/>
      <c r="N6036" s="106" t="str">
        <f t="shared" si="6144"/>
        <v/>
      </c>
      <c r="O6036" s="106" t="str">
        <f t="shared" si="6150"/>
        <v/>
      </c>
      <c r="P6036" s="106" t="str">
        <f t="shared" si="6145"/>
        <v/>
      </c>
      <c r="Q6036" s="106" t="str">
        <f t="shared" si="6146"/>
        <v/>
      </c>
      <c r="R6036" s="106" t="str">
        <f t="shared" si="6147"/>
        <v/>
      </c>
      <c r="S6036" s="106" t="str">
        <f t="shared" si="6148"/>
        <v/>
      </c>
      <c r="T6036" s="106" t="str">
        <f t="shared" si="6149"/>
        <v/>
      </c>
    </row>
    <row r="6037" spans="1:20" outlineLevel="1">
      <c r="A6037" s="169"/>
      <c r="B6037" s="117">
        <v>44802</v>
      </c>
      <c r="C6037" s="90">
        <v>0.45833333333333298</v>
      </c>
      <c r="D6037" s="106"/>
      <c r="E6037" s="106" t="str">
        <f t="shared" si="6133"/>
        <v/>
      </c>
      <c r="F6037" s="106"/>
      <c r="G6037" s="106" t="str">
        <f t="shared" si="6134"/>
        <v/>
      </c>
      <c r="H6037" s="106"/>
      <c r="I6037" s="106" t="str">
        <f t="shared" si="6135"/>
        <v/>
      </c>
      <c r="J6037" s="106"/>
      <c r="K6037" s="106" t="str">
        <f t="shared" si="6136"/>
        <v/>
      </c>
      <c r="L6037" s="107" t="str">
        <f t="shared" si="6137"/>
        <v>чи робить СНВВ?</v>
      </c>
      <c r="M6037" s="94"/>
      <c r="N6037" s="106" t="str">
        <f t="shared" si="6144"/>
        <v/>
      </c>
      <c r="O6037" s="106" t="str">
        <f t="shared" si="6150"/>
        <v/>
      </c>
      <c r="P6037" s="106" t="str">
        <f t="shared" si="6145"/>
        <v/>
      </c>
      <c r="Q6037" s="106" t="str">
        <f t="shared" si="6146"/>
        <v/>
      </c>
      <c r="R6037" s="106" t="str">
        <f t="shared" si="6147"/>
        <v/>
      </c>
      <c r="S6037" s="106" t="str">
        <f t="shared" si="6148"/>
        <v/>
      </c>
      <c r="T6037" s="106" t="str">
        <f t="shared" si="6149"/>
        <v/>
      </c>
    </row>
    <row r="6038" spans="1:20" outlineLevel="1">
      <c r="A6038" s="169"/>
      <c r="B6038" s="117">
        <v>44802</v>
      </c>
      <c r="C6038" s="90">
        <v>0.5</v>
      </c>
      <c r="D6038" s="106"/>
      <c r="E6038" s="106" t="str">
        <f t="shared" si="6133"/>
        <v/>
      </c>
      <c r="F6038" s="106"/>
      <c r="G6038" s="106" t="str">
        <f t="shared" si="6134"/>
        <v/>
      </c>
      <c r="H6038" s="106"/>
      <c r="I6038" s="106" t="str">
        <f t="shared" si="6135"/>
        <v/>
      </c>
      <c r="J6038" s="106"/>
      <c r="K6038" s="106" t="str">
        <f t="shared" si="6136"/>
        <v/>
      </c>
      <c r="L6038" s="107" t="str">
        <f t="shared" si="6137"/>
        <v>чи робить СНВВ?</v>
      </c>
      <c r="M6038" s="94"/>
      <c r="N6038" s="106" t="str">
        <f t="shared" si="6144"/>
        <v/>
      </c>
      <c r="O6038" s="106" t="str">
        <f t="shared" si="6150"/>
        <v/>
      </c>
      <c r="P6038" s="106" t="str">
        <f t="shared" si="6145"/>
        <v/>
      </c>
      <c r="Q6038" s="106" t="str">
        <f t="shared" si="6146"/>
        <v/>
      </c>
      <c r="R6038" s="106" t="str">
        <f t="shared" si="6147"/>
        <v/>
      </c>
      <c r="S6038" s="106" t="str">
        <f t="shared" si="6148"/>
        <v/>
      </c>
      <c r="T6038" s="106" t="str">
        <f t="shared" si="6149"/>
        <v/>
      </c>
    </row>
    <row r="6039" spans="1:20" outlineLevel="1">
      <c r="A6039" s="169"/>
      <c r="B6039" s="117">
        <v>44802</v>
      </c>
      <c r="C6039" s="90">
        <v>0.54166666666666696</v>
      </c>
      <c r="D6039" s="106"/>
      <c r="E6039" s="106" t="str">
        <f t="shared" si="6133"/>
        <v/>
      </c>
      <c r="F6039" s="106"/>
      <c r="G6039" s="106" t="str">
        <f t="shared" si="6134"/>
        <v/>
      </c>
      <c r="H6039" s="106"/>
      <c r="I6039" s="106" t="str">
        <f t="shared" si="6135"/>
        <v/>
      </c>
      <c r="J6039" s="106"/>
      <c r="K6039" s="106" t="str">
        <f t="shared" si="6136"/>
        <v/>
      </c>
      <c r="L6039" s="107" t="str">
        <f t="shared" si="6137"/>
        <v>чи робить СНВВ?</v>
      </c>
      <c r="M6039" s="94"/>
      <c r="N6039" s="106" t="str">
        <f t="shared" si="6144"/>
        <v/>
      </c>
      <c r="O6039" s="106" t="str">
        <f t="shared" si="6150"/>
        <v/>
      </c>
      <c r="P6039" s="106" t="str">
        <f t="shared" si="6145"/>
        <v/>
      </c>
      <c r="Q6039" s="106" t="str">
        <f t="shared" si="6146"/>
        <v/>
      </c>
      <c r="R6039" s="106" t="str">
        <f t="shared" si="6147"/>
        <v/>
      </c>
      <c r="S6039" s="106" t="str">
        <f t="shared" si="6148"/>
        <v/>
      </c>
      <c r="T6039" s="106" t="str">
        <f t="shared" si="6149"/>
        <v/>
      </c>
    </row>
    <row r="6040" spans="1:20" outlineLevel="1">
      <c r="A6040" s="169"/>
      <c r="B6040" s="117">
        <v>44802</v>
      </c>
      <c r="C6040" s="90">
        <v>0.58333333333333304</v>
      </c>
      <c r="D6040" s="106"/>
      <c r="E6040" s="106" t="str">
        <f t="shared" si="6133"/>
        <v/>
      </c>
      <c r="F6040" s="106"/>
      <c r="G6040" s="106" t="str">
        <f t="shared" si="6134"/>
        <v/>
      </c>
      <c r="H6040" s="106"/>
      <c r="I6040" s="106" t="str">
        <f t="shared" si="6135"/>
        <v/>
      </c>
      <c r="J6040" s="106"/>
      <c r="K6040" s="106" t="str">
        <f t="shared" si="6136"/>
        <v/>
      </c>
      <c r="L6040" s="107" t="str">
        <f t="shared" si="6137"/>
        <v>чи робить СНВВ?</v>
      </c>
      <c r="M6040" s="94"/>
      <c r="N6040" s="106" t="str">
        <f t="shared" si="6144"/>
        <v/>
      </c>
      <c r="O6040" s="106" t="str">
        <f t="shared" si="6150"/>
        <v/>
      </c>
      <c r="P6040" s="106" t="str">
        <f t="shared" si="6145"/>
        <v/>
      </c>
      <c r="Q6040" s="106" t="str">
        <f t="shared" si="6146"/>
        <v/>
      </c>
      <c r="R6040" s="106" t="str">
        <f t="shared" si="6147"/>
        <v/>
      </c>
      <c r="S6040" s="106" t="str">
        <f t="shared" si="6148"/>
        <v/>
      </c>
      <c r="T6040" s="106" t="str">
        <f t="shared" si="6149"/>
        <v/>
      </c>
    </row>
    <row r="6041" spans="1:20" outlineLevel="1">
      <c r="A6041" s="169"/>
      <c r="B6041" s="117">
        <v>44802</v>
      </c>
      <c r="C6041" s="90">
        <v>0.625</v>
      </c>
      <c r="D6041" s="106"/>
      <c r="E6041" s="106" t="str">
        <f t="shared" si="6133"/>
        <v/>
      </c>
      <c r="F6041" s="106"/>
      <c r="G6041" s="106" t="str">
        <f t="shared" si="6134"/>
        <v/>
      </c>
      <c r="H6041" s="106"/>
      <c r="I6041" s="106" t="str">
        <f t="shared" si="6135"/>
        <v/>
      </c>
      <c r="J6041" s="106"/>
      <c r="K6041" s="106" t="str">
        <f t="shared" si="6136"/>
        <v/>
      </c>
      <c r="L6041" s="107" t="str">
        <f t="shared" si="6137"/>
        <v>чи робить СНВВ?</v>
      </c>
      <c r="M6041" s="94"/>
      <c r="N6041" s="106" t="str">
        <f t="shared" si="6144"/>
        <v/>
      </c>
      <c r="O6041" s="106" t="str">
        <f t="shared" si="6150"/>
        <v/>
      </c>
      <c r="P6041" s="106" t="str">
        <f t="shared" si="6145"/>
        <v/>
      </c>
      <c r="Q6041" s="106" t="str">
        <f t="shared" si="6146"/>
        <v/>
      </c>
      <c r="R6041" s="106" t="str">
        <f t="shared" si="6147"/>
        <v/>
      </c>
      <c r="S6041" s="106" t="str">
        <f t="shared" si="6148"/>
        <v/>
      </c>
      <c r="T6041" s="106" t="str">
        <f t="shared" si="6149"/>
        <v/>
      </c>
    </row>
    <row r="6042" spans="1:20" outlineLevel="1">
      <c r="A6042" s="169"/>
      <c r="B6042" s="117">
        <v>44802</v>
      </c>
      <c r="C6042" s="90">
        <v>0.66666666666666696</v>
      </c>
      <c r="D6042" s="106"/>
      <c r="E6042" s="106" t="str">
        <f t="shared" si="6133"/>
        <v/>
      </c>
      <c r="F6042" s="106"/>
      <c r="G6042" s="106" t="str">
        <f t="shared" si="6134"/>
        <v/>
      </c>
      <c r="H6042" s="106"/>
      <c r="I6042" s="106" t="str">
        <f t="shared" si="6135"/>
        <v/>
      </c>
      <c r="J6042" s="106"/>
      <c r="K6042" s="106" t="str">
        <f t="shared" si="6136"/>
        <v/>
      </c>
      <c r="L6042" s="107" t="str">
        <f t="shared" si="6137"/>
        <v>чи робить СНВВ?</v>
      </c>
      <c r="M6042" s="94"/>
      <c r="N6042" s="106" t="str">
        <f t="shared" si="6144"/>
        <v/>
      </c>
      <c r="O6042" s="106" t="str">
        <f t="shared" si="6150"/>
        <v/>
      </c>
      <c r="P6042" s="106" t="str">
        <f t="shared" si="6145"/>
        <v/>
      </c>
      <c r="Q6042" s="106" t="str">
        <f t="shared" si="6146"/>
        <v/>
      </c>
      <c r="R6042" s="106" t="str">
        <f t="shared" si="6147"/>
        <v/>
      </c>
      <c r="S6042" s="106" t="str">
        <f t="shared" si="6148"/>
        <v/>
      </c>
      <c r="T6042" s="106" t="str">
        <f t="shared" si="6149"/>
        <v/>
      </c>
    </row>
    <row r="6043" spans="1:20" outlineLevel="1">
      <c r="A6043" s="169"/>
      <c r="B6043" s="117">
        <v>44802</v>
      </c>
      <c r="C6043" s="90">
        <v>0.70833333333333304</v>
      </c>
      <c r="D6043" s="106"/>
      <c r="E6043" s="106" t="str">
        <f t="shared" si="6133"/>
        <v/>
      </c>
      <c r="F6043" s="106"/>
      <c r="G6043" s="106" t="str">
        <f t="shared" si="6134"/>
        <v/>
      </c>
      <c r="H6043" s="106"/>
      <c r="I6043" s="106" t="str">
        <f t="shared" si="6135"/>
        <v/>
      </c>
      <c r="J6043" s="106"/>
      <c r="K6043" s="106" t="str">
        <f t="shared" si="6136"/>
        <v/>
      </c>
      <c r="L6043" s="107" t="str">
        <f t="shared" si="6137"/>
        <v>чи робить СНВВ?</v>
      </c>
      <c r="M6043" s="94"/>
      <c r="N6043" s="106" t="str">
        <f t="shared" si="6144"/>
        <v/>
      </c>
      <c r="O6043" s="106" t="str">
        <f t="shared" si="6150"/>
        <v/>
      </c>
      <c r="P6043" s="106" t="str">
        <f t="shared" si="6145"/>
        <v/>
      </c>
      <c r="Q6043" s="106" t="str">
        <f t="shared" si="6146"/>
        <v/>
      </c>
      <c r="R6043" s="106" t="str">
        <f t="shared" si="6147"/>
        <v/>
      </c>
      <c r="S6043" s="106" t="str">
        <f t="shared" si="6148"/>
        <v/>
      </c>
      <c r="T6043" s="106" t="str">
        <f t="shared" si="6149"/>
        <v/>
      </c>
    </row>
    <row r="6044" spans="1:20" outlineLevel="1">
      <c r="A6044" s="169"/>
      <c r="B6044" s="117">
        <v>44802</v>
      </c>
      <c r="C6044" s="90">
        <v>0.75</v>
      </c>
      <c r="D6044" s="106"/>
      <c r="E6044" s="106" t="str">
        <f t="shared" si="6133"/>
        <v/>
      </c>
      <c r="F6044" s="106"/>
      <c r="G6044" s="106" t="str">
        <f t="shared" si="6134"/>
        <v/>
      </c>
      <c r="H6044" s="106"/>
      <c r="I6044" s="106" t="str">
        <f t="shared" si="6135"/>
        <v/>
      </c>
      <c r="J6044" s="106"/>
      <c r="K6044" s="106" t="str">
        <f t="shared" si="6136"/>
        <v/>
      </c>
      <c r="L6044" s="107" t="str">
        <f t="shared" si="6137"/>
        <v>чи робить СНВВ?</v>
      </c>
      <c r="M6044" s="94"/>
      <c r="N6044" s="106" t="str">
        <f t="shared" si="6144"/>
        <v/>
      </c>
      <c r="O6044" s="106" t="str">
        <f t="shared" si="6150"/>
        <v/>
      </c>
      <c r="P6044" s="106" t="str">
        <f t="shared" si="6145"/>
        <v/>
      </c>
      <c r="Q6044" s="106" t="str">
        <f t="shared" si="6146"/>
        <v/>
      </c>
      <c r="R6044" s="106" t="str">
        <f t="shared" si="6147"/>
        <v/>
      </c>
      <c r="S6044" s="106" t="str">
        <f t="shared" si="6148"/>
        <v/>
      </c>
      <c r="T6044" s="106" t="str">
        <f t="shared" si="6149"/>
        <v/>
      </c>
    </row>
    <row r="6045" spans="1:20" outlineLevel="1">
      <c r="A6045" s="169"/>
      <c r="B6045" s="117">
        <v>44802</v>
      </c>
      <c r="C6045" s="90">
        <v>0.79166666666666696</v>
      </c>
      <c r="D6045" s="106"/>
      <c r="E6045" s="106" t="str">
        <f t="shared" si="6133"/>
        <v/>
      </c>
      <c r="F6045" s="106"/>
      <c r="G6045" s="106" t="str">
        <f t="shared" si="6134"/>
        <v/>
      </c>
      <c r="H6045" s="106"/>
      <c r="I6045" s="106" t="str">
        <f t="shared" si="6135"/>
        <v/>
      </c>
      <c r="J6045" s="106"/>
      <c r="K6045" s="106" t="str">
        <f t="shared" si="6136"/>
        <v/>
      </c>
      <c r="L6045" s="107" t="str">
        <f t="shared" si="6137"/>
        <v>чи робить СНВВ?</v>
      </c>
      <c r="M6045" s="94"/>
      <c r="N6045" s="106" t="str">
        <f t="shared" si="6144"/>
        <v/>
      </c>
      <c r="O6045" s="106" t="str">
        <f t="shared" si="6150"/>
        <v/>
      </c>
      <c r="P6045" s="106" t="str">
        <f t="shared" si="6145"/>
        <v/>
      </c>
      <c r="Q6045" s="106" t="str">
        <f t="shared" si="6146"/>
        <v/>
      </c>
      <c r="R6045" s="106" t="str">
        <f t="shared" si="6147"/>
        <v/>
      </c>
      <c r="S6045" s="106" t="str">
        <f t="shared" si="6148"/>
        <v/>
      </c>
      <c r="T6045" s="106" t="str">
        <f t="shared" si="6149"/>
        <v/>
      </c>
    </row>
    <row r="6046" spans="1:20" outlineLevel="1">
      <c r="A6046" s="169"/>
      <c r="B6046" s="117">
        <v>44802</v>
      </c>
      <c r="C6046" s="90">
        <v>0.83333333333333304</v>
      </c>
      <c r="D6046" s="106"/>
      <c r="E6046" s="106" t="str">
        <f t="shared" si="6133"/>
        <v/>
      </c>
      <c r="F6046" s="106"/>
      <c r="G6046" s="106" t="str">
        <f t="shared" si="6134"/>
        <v/>
      </c>
      <c r="H6046" s="106"/>
      <c r="I6046" s="106" t="str">
        <f t="shared" si="6135"/>
        <v/>
      </c>
      <c r="J6046" s="106"/>
      <c r="K6046" s="106" t="str">
        <f t="shared" si="6136"/>
        <v/>
      </c>
      <c r="L6046" s="107" t="str">
        <f t="shared" si="6137"/>
        <v>чи робить СНВВ?</v>
      </c>
      <c r="M6046" s="94"/>
      <c r="N6046" s="106" t="str">
        <f t="shared" si="6144"/>
        <v/>
      </c>
      <c r="O6046" s="106" t="str">
        <f t="shared" si="6150"/>
        <v/>
      </c>
      <c r="P6046" s="106" t="str">
        <f t="shared" si="6145"/>
        <v/>
      </c>
      <c r="Q6046" s="106" t="str">
        <f t="shared" si="6146"/>
        <v/>
      </c>
      <c r="R6046" s="106" t="str">
        <f t="shared" si="6147"/>
        <v/>
      </c>
      <c r="S6046" s="106" t="str">
        <f t="shared" si="6148"/>
        <v/>
      </c>
      <c r="T6046" s="106" t="str">
        <f t="shared" si="6149"/>
        <v/>
      </c>
    </row>
    <row r="6047" spans="1:20" outlineLevel="1">
      <c r="A6047" s="169"/>
      <c r="B6047" s="117">
        <v>44802</v>
      </c>
      <c r="C6047" s="90">
        <v>0.875</v>
      </c>
      <c r="D6047" s="106"/>
      <c r="E6047" s="106" t="str">
        <f t="shared" si="6133"/>
        <v/>
      </c>
      <c r="F6047" s="106"/>
      <c r="G6047" s="106" t="str">
        <f t="shared" si="6134"/>
        <v/>
      </c>
      <c r="H6047" s="106"/>
      <c r="I6047" s="106" t="str">
        <f t="shared" si="6135"/>
        <v/>
      </c>
      <c r="J6047" s="106"/>
      <c r="K6047" s="106" t="str">
        <f t="shared" si="6136"/>
        <v/>
      </c>
      <c r="L6047" s="107" t="str">
        <f t="shared" si="6137"/>
        <v>чи робить СНВВ?</v>
      </c>
      <c r="M6047" s="94"/>
      <c r="N6047" s="106" t="str">
        <f t="shared" si="6144"/>
        <v/>
      </c>
      <c r="O6047" s="106" t="str">
        <f t="shared" si="6150"/>
        <v/>
      </c>
      <c r="P6047" s="106" t="str">
        <f t="shared" si="6145"/>
        <v/>
      </c>
      <c r="Q6047" s="106" t="str">
        <f t="shared" si="6146"/>
        <v/>
      </c>
      <c r="R6047" s="106" t="str">
        <f t="shared" si="6147"/>
        <v/>
      </c>
      <c r="S6047" s="106" t="str">
        <f t="shared" si="6148"/>
        <v/>
      </c>
      <c r="T6047" s="106" t="str">
        <f t="shared" si="6149"/>
        <v/>
      </c>
    </row>
    <row r="6048" spans="1:20" outlineLevel="1">
      <c r="A6048" s="169"/>
      <c r="B6048" s="117">
        <v>44802</v>
      </c>
      <c r="C6048" s="90">
        <v>0.91666666666666696</v>
      </c>
      <c r="D6048" s="106"/>
      <c r="E6048" s="106" t="str">
        <f t="shared" si="6133"/>
        <v/>
      </c>
      <c r="F6048" s="106"/>
      <c r="G6048" s="106" t="str">
        <f t="shared" si="6134"/>
        <v/>
      </c>
      <c r="H6048" s="106"/>
      <c r="I6048" s="106" t="str">
        <f t="shared" si="6135"/>
        <v/>
      </c>
      <c r="J6048" s="106"/>
      <c r="K6048" s="106" t="str">
        <f t="shared" si="6136"/>
        <v/>
      </c>
      <c r="L6048" s="107" t="str">
        <f t="shared" si="6137"/>
        <v>чи робить СНВВ?</v>
      </c>
      <c r="M6048" s="94"/>
      <c r="N6048" s="106" t="str">
        <f t="shared" si="6144"/>
        <v/>
      </c>
      <c r="O6048" s="106" t="str">
        <f t="shared" si="6150"/>
        <v/>
      </c>
      <c r="P6048" s="106" t="str">
        <f t="shared" si="6145"/>
        <v/>
      </c>
      <c r="Q6048" s="106" t="str">
        <f t="shared" si="6146"/>
        <v/>
      </c>
      <c r="R6048" s="106" t="str">
        <f t="shared" si="6147"/>
        <v/>
      </c>
      <c r="S6048" s="106" t="str">
        <f t="shared" si="6148"/>
        <v/>
      </c>
      <c r="T6048" s="106" t="str">
        <f t="shared" si="6149"/>
        <v/>
      </c>
    </row>
    <row r="6049" spans="1:20" outlineLevel="1">
      <c r="A6049" s="169"/>
      <c r="B6049" s="117">
        <v>44802</v>
      </c>
      <c r="C6049" s="90">
        <v>0.95833333333333304</v>
      </c>
      <c r="D6049" s="106"/>
      <c r="E6049" s="106" t="str">
        <f t="shared" si="6133"/>
        <v/>
      </c>
      <c r="F6049" s="106"/>
      <c r="G6049" s="106" t="str">
        <f t="shared" si="6134"/>
        <v/>
      </c>
      <c r="H6049" s="106"/>
      <c r="I6049" s="106" t="str">
        <f t="shared" si="6135"/>
        <v/>
      </c>
      <c r="J6049" s="106"/>
      <c r="K6049" s="106" t="str">
        <f t="shared" si="6136"/>
        <v/>
      </c>
      <c r="L6049" s="107" t="str">
        <f t="shared" si="6137"/>
        <v>чи робить СНВВ?</v>
      </c>
      <c r="M6049" s="94"/>
      <c r="N6049" s="106" t="str">
        <f t="shared" si="6144"/>
        <v/>
      </c>
      <c r="O6049" s="106" t="str">
        <f t="shared" si="6150"/>
        <v/>
      </c>
      <c r="P6049" s="106" t="str">
        <f t="shared" si="6145"/>
        <v/>
      </c>
      <c r="Q6049" s="106" t="str">
        <f t="shared" si="6146"/>
        <v/>
      </c>
      <c r="R6049" s="106" t="str">
        <f t="shared" si="6147"/>
        <v/>
      </c>
      <c r="S6049" s="106" t="str">
        <f t="shared" si="6148"/>
        <v/>
      </c>
      <c r="T6049" s="106" t="str">
        <f t="shared" si="6149"/>
        <v/>
      </c>
    </row>
    <row r="6050" spans="1:20" outlineLevel="1">
      <c r="A6050" s="169"/>
      <c r="B6050" s="117">
        <v>44802</v>
      </c>
      <c r="C6050" s="90">
        <v>1</v>
      </c>
      <c r="D6050" s="106"/>
      <c r="E6050" s="106" t="str">
        <f t="shared" si="6133"/>
        <v/>
      </c>
      <c r="F6050" s="106"/>
      <c r="G6050" s="106" t="str">
        <f t="shared" si="6134"/>
        <v/>
      </c>
      <c r="H6050" s="106"/>
      <c r="I6050" s="106" t="str">
        <f t="shared" si="6135"/>
        <v/>
      </c>
      <c r="J6050" s="106"/>
      <c r="K6050" s="106" t="str">
        <f t="shared" si="6136"/>
        <v/>
      </c>
      <c r="L6050" s="107" t="str">
        <f t="shared" si="6137"/>
        <v>чи робить СНВВ?</v>
      </c>
      <c r="M6050" s="94"/>
      <c r="N6050" s="106" t="str">
        <f t="shared" si="6144"/>
        <v/>
      </c>
      <c r="O6050" s="106" t="str">
        <f t="shared" si="6150"/>
        <v/>
      </c>
      <c r="P6050" s="106" t="str">
        <f t="shared" si="6145"/>
        <v/>
      </c>
      <c r="Q6050" s="106" t="str">
        <f t="shared" si="6146"/>
        <v/>
      </c>
      <c r="R6050" s="106" t="str">
        <f t="shared" si="6147"/>
        <v/>
      </c>
      <c r="S6050" s="106" t="str">
        <f t="shared" si="6148"/>
        <v/>
      </c>
      <c r="T6050" s="106" t="str">
        <f t="shared" si="6149"/>
        <v/>
      </c>
    </row>
    <row r="6051" spans="1:20">
      <c r="A6051" s="113"/>
      <c r="B6051" s="170" t="s">
        <v>329</v>
      </c>
      <c r="C6051" s="170"/>
      <c r="D6051" s="97">
        <f t="shared" ref="D6051" si="6151">SUM(D6027:D6050)</f>
        <v>0</v>
      </c>
      <c r="E6051" s="98">
        <f t="shared" ref="E6051" si="6152">COUNTIF(E6027:E6050,"&gt;0")</f>
        <v>0</v>
      </c>
      <c r="F6051" s="97">
        <f t="shared" ref="F6051" si="6153">SUM(F6027:F6050)</f>
        <v>0</v>
      </c>
      <c r="G6051" s="98">
        <f t="shared" ref="G6051" si="6154">COUNTIF(G6027:G6050,"&gt;0")</f>
        <v>0</v>
      </c>
      <c r="H6051" s="97">
        <f t="shared" ref="H6051" si="6155">SUM(H6027:H6050)</f>
        <v>0</v>
      </c>
      <c r="I6051" s="98">
        <f t="shared" ref="I6051" si="6156">COUNTIF(I6027:I6050,"&gt;0")</f>
        <v>0</v>
      </c>
      <c r="J6051" s="97">
        <f t="shared" ref="J6051" si="6157">SUM(J6027:J6050)</f>
        <v>0</v>
      </c>
      <c r="K6051" s="98">
        <f t="shared" ref="K6051" si="6158">COUNTIF(K6027:K6050,"&gt;0")</f>
        <v>0</v>
      </c>
      <c r="L6051" s="98">
        <f t="shared" ref="L6051" si="6159">COUNTIF(L6027:L6050,"СНВВ не працює")</f>
        <v>0</v>
      </c>
      <c r="M6051" s="94"/>
      <c r="N6051" s="97">
        <f>AVERAGEA(N6027:N6050)</f>
        <v>0</v>
      </c>
      <c r="O6051" s="97">
        <f>AVERAGEA(O6027:O6050)</f>
        <v>0</v>
      </c>
      <c r="P6051" s="97">
        <f>SUM(P6027:P6050)</f>
        <v>0</v>
      </c>
      <c r="Q6051" s="97">
        <f>SUM(Q6027:Q6050)</f>
        <v>0</v>
      </c>
      <c r="R6051" s="97">
        <f>SUM(R6027:R6050)</f>
        <v>0</v>
      </c>
      <c r="S6051" s="97">
        <f>SUM(S6027:S6050)</f>
        <v>0</v>
      </c>
      <c r="T6051" s="97">
        <f>SUM(T6027:T6050)</f>
        <v>0</v>
      </c>
    </row>
    <row r="6052" spans="1:20" outlineLevel="1">
      <c r="A6052" s="168">
        <v>44803</v>
      </c>
      <c r="B6052" s="117">
        <v>44803</v>
      </c>
      <c r="C6052" s="90">
        <v>4.1666666666666664E-2</v>
      </c>
      <c r="D6052" s="106"/>
      <c r="E6052" s="106" t="str">
        <f t="shared" ref="E6052:E6075" si="6160">IF(D6052="","",IF(D6052&lt;1,1,0))</f>
        <v/>
      </c>
      <c r="F6052" s="106"/>
      <c r="G6052" s="106" t="str">
        <f t="shared" ref="G6052:G6075" si="6161">IF(F6052="","",IF(F6052&lt;1,1,0))</f>
        <v/>
      </c>
      <c r="H6052" s="106"/>
      <c r="I6052" s="106" t="str">
        <f t="shared" ref="I6052:I6075" si="6162">IF(H6052="","",IF(H6052&lt;1,1,0))</f>
        <v/>
      </c>
      <c r="J6052" s="106"/>
      <c r="K6052" s="106" t="str">
        <f t="shared" ref="K6052:K6075" si="6163">IF(J6052="","",IF(J6052&lt;1,1,0))</f>
        <v/>
      </c>
      <c r="L6052" s="107" t="str">
        <f t="shared" ref="L6052:L6075" si="6164">IF(H6052="","чи робить СНВВ?",IF(J6052="","чи роблять агрегати?",IF($J6052=0,"агрегати не працюють",IF(AND($H6052=0,$J6052=1),"СНВВ не працює","OK"))))</f>
        <v>чи робить СНВВ?</v>
      </c>
      <c r="M6052" s="94"/>
      <c r="N6052" s="106" t="str">
        <f t="shared" ref="N6052" si="6165">IF(OR(E6052&lt;&gt;0, J6052=0), "",D6052)</f>
        <v/>
      </c>
      <c r="O6052" s="106" t="str">
        <f t="shared" si="6150"/>
        <v/>
      </c>
      <c r="P6052" s="106" t="str">
        <f t="shared" ref="P6052" si="6166">IF(AND($E6052&lt;&gt;0,$J6052=1),D6052,O6052)</f>
        <v/>
      </c>
      <c r="Q6052" s="106" t="str">
        <f t="shared" ref="Q6052" si="6167">IF(OR(G6052&lt;&gt;0, J6052=0), "",F6052)</f>
        <v/>
      </c>
      <c r="R6052" s="106" t="str">
        <f t="shared" ref="R6052" si="6168">IF(Q6052="", "",(Q6052*$S$2+$S$3))</f>
        <v/>
      </c>
      <c r="S6052" s="106" t="str">
        <f t="shared" ref="S6052" si="6169">IF(AND(G6052&lt;&gt;0,J6052=1),F6052,R6052)</f>
        <v/>
      </c>
      <c r="T6052" s="106" t="str">
        <f t="shared" ref="T6052" si="6170">IFERROR(P6052*S6052,"")</f>
        <v/>
      </c>
    </row>
    <row r="6053" spans="1:20" outlineLevel="1">
      <c r="A6053" s="169"/>
      <c r="B6053" s="117">
        <v>44803</v>
      </c>
      <c r="C6053" s="90">
        <v>8.3333333333333301E-2</v>
      </c>
      <c r="D6053" s="106"/>
      <c r="E6053" s="106" t="str">
        <f t="shared" si="6160"/>
        <v/>
      </c>
      <c r="F6053" s="106"/>
      <c r="G6053" s="106" t="str">
        <f t="shared" si="6161"/>
        <v/>
      </c>
      <c r="H6053" s="106"/>
      <c r="I6053" s="106" t="str">
        <f t="shared" si="6162"/>
        <v/>
      </c>
      <c r="J6053" s="106"/>
      <c r="K6053" s="106" t="str">
        <f t="shared" si="6163"/>
        <v/>
      </c>
      <c r="L6053" s="107" t="str">
        <f t="shared" si="6164"/>
        <v>чи робить СНВВ?</v>
      </c>
      <c r="M6053" s="94"/>
      <c r="N6053" s="106" t="str">
        <f t="shared" ref="N6053:N6075" si="6171">IF(OR(E6053&lt;&gt;0, J6053=0), "",D6053)</f>
        <v/>
      </c>
      <c r="O6053" s="106" t="str">
        <f t="shared" si="6150"/>
        <v/>
      </c>
      <c r="P6053" s="106" t="str">
        <f t="shared" ref="P6053:P6075" si="6172">IF(AND($E6053&lt;&gt;0,$J6053=1),D6053,O6053)</f>
        <v/>
      </c>
      <c r="Q6053" s="106" t="str">
        <f t="shared" ref="Q6053:Q6075" si="6173">IF(OR(G6053&lt;&gt;0, J6053=0), "",F6053)</f>
        <v/>
      </c>
      <c r="R6053" s="106" t="str">
        <f t="shared" ref="R6053:R6075" si="6174">IF(Q6053="", "",(Q6053*$S$2+$S$3))</f>
        <v/>
      </c>
      <c r="S6053" s="106" t="str">
        <f t="shared" ref="S6053:S6075" si="6175">IF(AND(G6053&lt;&gt;0,J6053=1),F6053,R6053)</f>
        <v/>
      </c>
      <c r="T6053" s="106" t="str">
        <f t="shared" ref="T6053:T6075" si="6176">IFERROR(P6053*S6053,"")</f>
        <v/>
      </c>
    </row>
    <row r="6054" spans="1:20" outlineLevel="1">
      <c r="A6054" s="169"/>
      <c r="B6054" s="117">
        <v>44803</v>
      </c>
      <c r="C6054" s="90">
        <v>0.125</v>
      </c>
      <c r="D6054" s="106"/>
      <c r="E6054" s="106" t="str">
        <f t="shared" si="6160"/>
        <v/>
      </c>
      <c r="F6054" s="106"/>
      <c r="G6054" s="106" t="str">
        <f t="shared" si="6161"/>
        <v/>
      </c>
      <c r="H6054" s="106"/>
      <c r="I6054" s="106" t="str">
        <f t="shared" si="6162"/>
        <v/>
      </c>
      <c r="J6054" s="106"/>
      <c r="K6054" s="106" t="str">
        <f t="shared" si="6163"/>
        <v/>
      </c>
      <c r="L6054" s="107" t="str">
        <f t="shared" si="6164"/>
        <v>чи робить СНВВ?</v>
      </c>
      <c r="M6054" s="94"/>
      <c r="N6054" s="106" t="str">
        <f t="shared" si="6171"/>
        <v/>
      </c>
      <c r="O6054" s="106" t="str">
        <f t="shared" si="6150"/>
        <v/>
      </c>
      <c r="P6054" s="106" t="str">
        <f t="shared" si="6172"/>
        <v/>
      </c>
      <c r="Q6054" s="106" t="str">
        <f t="shared" si="6173"/>
        <v/>
      </c>
      <c r="R6054" s="106" t="str">
        <f t="shared" si="6174"/>
        <v/>
      </c>
      <c r="S6054" s="106" t="str">
        <f t="shared" si="6175"/>
        <v/>
      </c>
      <c r="T6054" s="106" t="str">
        <f t="shared" si="6176"/>
        <v/>
      </c>
    </row>
    <row r="6055" spans="1:20" outlineLevel="1">
      <c r="A6055" s="169"/>
      <c r="B6055" s="117">
        <v>44803</v>
      </c>
      <c r="C6055" s="90">
        <v>0.16666666666666699</v>
      </c>
      <c r="D6055" s="106"/>
      <c r="E6055" s="106" t="str">
        <f t="shared" si="6160"/>
        <v/>
      </c>
      <c r="F6055" s="106"/>
      <c r="G6055" s="106" t="str">
        <f t="shared" si="6161"/>
        <v/>
      </c>
      <c r="H6055" s="106"/>
      <c r="I6055" s="106" t="str">
        <f t="shared" si="6162"/>
        <v/>
      </c>
      <c r="J6055" s="106"/>
      <c r="K6055" s="106" t="str">
        <f t="shared" si="6163"/>
        <v/>
      </c>
      <c r="L6055" s="107" t="str">
        <f t="shared" si="6164"/>
        <v>чи робить СНВВ?</v>
      </c>
      <c r="M6055" s="94"/>
      <c r="N6055" s="106" t="str">
        <f t="shared" si="6171"/>
        <v/>
      </c>
      <c r="O6055" s="106" t="str">
        <f t="shared" si="6150"/>
        <v/>
      </c>
      <c r="P6055" s="106" t="str">
        <f t="shared" si="6172"/>
        <v/>
      </c>
      <c r="Q6055" s="106" t="str">
        <f t="shared" si="6173"/>
        <v/>
      </c>
      <c r="R6055" s="106" t="str">
        <f t="shared" si="6174"/>
        <v/>
      </c>
      <c r="S6055" s="106" t="str">
        <f t="shared" si="6175"/>
        <v/>
      </c>
      <c r="T6055" s="106" t="str">
        <f t="shared" si="6176"/>
        <v/>
      </c>
    </row>
    <row r="6056" spans="1:20" outlineLevel="1">
      <c r="A6056" s="169"/>
      <c r="B6056" s="117">
        <v>44803</v>
      </c>
      <c r="C6056" s="90">
        <v>0.20833333333333301</v>
      </c>
      <c r="D6056" s="106"/>
      <c r="E6056" s="106" t="str">
        <f t="shared" si="6160"/>
        <v/>
      </c>
      <c r="F6056" s="106"/>
      <c r="G6056" s="106" t="str">
        <f t="shared" si="6161"/>
        <v/>
      </c>
      <c r="H6056" s="106"/>
      <c r="I6056" s="106" t="str">
        <f t="shared" si="6162"/>
        <v/>
      </c>
      <c r="J6056" s="106"/>
      <c r="K6056" s="106" t="str">
        <f t="shared" si="6163"/>
        <v/>
      </c>
      <c r="L6056" s="107" t="str">
        <f t="shared" si="6164"/>
        <v>чи робить СНВВ?</v>
      </c>
      <c r="M6056" s="94"/>
      <c r="N6056" s="106" t="str">
        <f t="shared" si="6171"/>
        <v/>
      </c>
      <c r="O6056" s="106" t="str">
        <f t="shared" si="6150"/>
        <v/>
      </c>
      <c r="P6056" s="106" t="str">
        <f t="shared" si="6172"/>
        <v/>
      </c>
      <c r="Q6056" s="106" t="str">
        <f t="shared" si="6173"/>
        <v/>
      </c>
      <c r="R6056" s="106" t="str">
        <f t="shared" si="6174"/>
        <v/>
      </c>
      <c r="S6056" s="106" t="str">
        <f t="shared" si="6175"/>
        <v/>
      </c>
      <c r="T6056" s="106" t="str">
        <f t="shared" si="6176"/>
        <v/>
      </c>
    </row>
    <row r="6057" spans="1:20" outlineLevel="1">
      <c r="A6057" s="169"/>
      <c r="B6057" s="117">
        <v>44803</v>
      </c>
      <c r="C6057" s="90">
        <v>0.25</v>
      </c>
      <c r="D6057" s="106"/>
      <c r="E6057" s="106" t="str">
        <f t="shared" si="6160"/>
        <v/>
      </c>
      <c r="F6057" s="106"/>
      <c r="G6057" s="106" t="str">
        <f t="shared" si="6161"/>
        <v/>
      </c>
      <c r="H6057" s="106"/>
      <c r="I6057" s="106" t="str">
        <f t="shared" si="6162"/>
        <v/>
      </c>
      <c r="J6057" s="106"/>
      <c r="K6057" s="106" t="str">
        <f t="shared" si="6163"/>
        <v/>
      </c>
      <c r="L6057" s="107" t="str">
        <f t="shared" si="6164"/>
        <v>чи робить СНВВ?</v>
      </c>
      <c r="M6057" s="94"/>
      <c r="N6057" s="106" t="str">
        <f t="shared" si="6171"/>
        <v/>
      </c>
      <c r="O6057" s="106" t="str">
        <f t="shared" si="6150"/>
        <v/>
      </c>
      <c r="P6057" s="106" t="str">
        <f t="shared" si="6172"/>
        <v/>
      </c>
      <c r="Q6057" s="106" t="str">
        <f t="shared" si="6173"/>
        <v/>
      </c>
      <c r="R6057" s="106" t="str">
        <f t="shared" si="6174"/>
        <v/>
      </c>
      <c r="S6057" s="106" t="str">
        <f t="shared" si="6175"/>
        <v/>
      </c>
      <c r="T6057" s="106" t="str">
        <f t="shared" si="6176"/>
        <v/>
      </c>
    </row>
    <row r="6058" spans="1:20" outlineLevel="1">
      <c r="A6058" s="169"/>
      <c r="B6058" s="117">
        <v>44803</v>
      </c>
      <c r="C6058" s="90">
        <v>0.29166666666666702</v>
      </c>
      <c r="D6058" s="106"/>
      <c r="E6058" s="106" t="str">
        <f t="shared" si="6160"/>
        <v/>
      </c>
      <c r="F6058" s="106"/>
      <c r="G6058" s="106" t="str">
        <f t="shared" si="6161"/>
        <v/>
      </c>
      <c r="H6058" s="106"/>
      <c r="I6058" s="106" t="str">
        <f t="shared" si="6162"/>
        <v/>
      </c>
      <c r="J6058" s="106"/>
      <c r="K6058" s="106" t="str">
        <f t="shared" si="6163"/>
        <v/>
      </c>
      <c r="L6058" s="107" t="str">
        <f t="shared" si="6164"/>
        <v>чи робить СНВВ?</v>
      </c>
      <c r="M6058" s="94"/>
      <c r="N6058" s="106" t="str">
        <f t="shared" si="6171"/>
        <v/>
      </c>
      <c r="O6058" s="106" t="str">
        <f t="shared" si="6150"/>
        <v/>
      </c>
      <c r="P6058" s="106" t="str">
        <f t="shared" si="6172"/>
        <v/>
      </c>
      <c r="Q6058" s="106" t="str">
        <f t="shared" si="6173"/>
        <v/>
      </c>
      <c r="R6058" s="106" t="str">
        <f t="shared" si="6174"/>
        <v/>
      </c>
      <c r="S6058" s="106" t="str">
        <f t="shared" si="6175"/>
        <v/>
      </c>
      <c r="T6058" s="106" t="str">
        <f t="shared" si="6176"/>
        <v/>
      </c>
    </row>
    <row r="6059" spans="1:20" outlineLevel="1">
      <c r="A6059" s="169"/>
      <c r="B6059" s="117">
        <v>44803</v>
      </c>
      <c r="C6059" s="90">
        <v>0.33333333333333298</v>
      </c>
      <c r="D6059" s="106"/>
      <c r="E6059" s="106" t="str">
        <f t="shared" si="6160"/>
        <v/>
      </c>
      <c r="F6059" s="106"/>
      <c r="G6059" s="106" t="str">
        <f t="shared" si="6161"/>
        <v/>
      </c>
      <c r="H6059" s="106"/>
      <c r="I6059" s="106" t="str">
        <f t="shared" si="6162"/>
        <v/>
      </c>
      <c r="J6059" s="106"/>
      <c r="K6059" s="106" t="str">
        <f t="shared" si="6163"/>
        <v/>
      </c>
      <c r="L6059" s="107" t="str">
        <f t="shared" si="6164"/>
        <v>чи робить СНВВ?</v>
      </c>
      <c r="M6059" s="94"/>
      <c r="N6059" s="106" t="str">
        <f t="shared" si="6171"/>
        <v/>
      </c>
      <c r="O6059" s="106" t="str">
        <f t="shared" si="6150"/>
        <v/>
      </c>
      <c r="P6059" s="106" t="str">
        <f t="shared" si="6172"/>
        <v/>
      </c>
      <c r="Q6059" s="106" t="str">
        <f t="shared" si="6173"/>
        <v/>
      </c>
      <c r="R6059" s="106" t="str">
        <f t="shared" si="6174"/>
        <v/>
      </c>
      <c r="S6059" s="106" t="str">
        <f t="shared" si="6175"/>
        <v/>
      </c>
      <c r="T6059" s="106" t="str">
        <f t="shared" si="6176"/>
        <v/>
      </c>
    </row>
    <row r="6060" spans="1:20" outlineLevel="1">
      <c r="A6060" s="169"/>
      <c r="B6060" s="117">
        <v>44803</v>
      </c>
      <c r="C6060" s="90">
        <v>0.375</v>
      </c>
      <c r="D6060" s="106"/>
      <c r="E6060" s="106" t="str">
        <f t="shared" si="6160"/>
        <v/>
      </c>
      <c r="F6060" s="106"/>
      <c r="G6060" s="106" t="str">
        <f t="shared" si="6161"/>
        <v/>
      </c>
      <c r="H6060" s="106"/>
      <c r="I6060" s="106" t="str">
        <f t="shared" si="6162"/>
        <v/>
      </c>
      <c r="J6060" s="106"/>
      <c r="K6060" s="106" t="str">
        <f t="shared" si="6163"/>
        <v/>
      </c>
      <c r="L6060" s="107" t="str">
        <f t="shared" si="6164"/>
        <v>чи робить СНВВ?</v>
      </c>
      <c r="M6060" s="94"/>
      <c r="N6060" s="106" t="str">
        <f t="shared" si="6171"/>
        <v/>
      </c>
      <c r="O6060" s="106" t="str">
        <f t="shared" si="6150"/>
        <v/>
      </c>
      <c r="P6060" s="106" t="str">
        <f t="shared" si="6172"/>
        <v/>
      </c>
      <c r="Q6060" s="106" t="str">
        <f t="shared" si="6173"/>
        <v/>
      </c>
      <c r="R6060" s="106" t="str">
        <f t="shared" si="6174"/>
        <v/>
      </c>
      <c r="S6060" s="106" t="str">
        <f t="shared" si="6175"/>
        <v/>
      </c>
      <c r="T6060" s="106" t="str">
        <f t="shared" si="6176"/>
        <v/>
      </c>
    </row>
    <row r="6061" spans="1:20" outlineLevel="1">
      <c r="A6061" s="169"/>
      <c r="B6061" s="117">
        <v>44803</v>
      </c>
      <c r="C6061" s="90">
        <v>0.41666666666666702</v>
      </c>
      <c r="D6061" s="106"/>
      <c r="E6061" s="106" t="str">
        <f t="shared" si="6160"/>
        <v/>
      </c>
      <c r="F6061" s="106"/>
      <c r="G6061" s="106" t="str">
        <f t="shared" si="6161"/>
        <v/>
      </c>
      <c r="H6061" s="106"/>
      <c r="I6061" s="106" t="str">
        <f t="shared" si="6162"/>
        <v/>
      </c>
      <c r="J6061" s="106"/>
      <c r="K6061" s="106" t="str">
        <f t="shared" si="6163"/>
        <v/>
      </c>
      <c r="L6061" s="107" t="str">
        <f t="shared" si="6164"/>
        <v>чи робить СНВВ?</v>
      </c>
      <c r="M6061" s="94"/>
      <c r="N6061" s="106" t="str">
        <f t="shared" si="6171"/>
        <v/>
      </c>
      <c r="O6061" s="106" t="str">
        <f t="shared" si="6150"/>
        <v/>
      </c>
      <c r="P6061" s="106" t="str">
        <f t="shared" si="6172"/>
        <v/>
      </c>
      <c r="Q6061" s="106" t="str">
        <f t="shared" si="6173"/>
        <v/>
      </c>
      <c r="R6061" s="106" t="str">
        <f t="shared" si="6174"/>
        <v/>
      </c>
      <c r="S6061" s="106" t="str">
        <f t="shared" si="6175"/>
        <v/>
      </c>
      <c r="T6061" s="106" t="str">
        <f t="shared" si="6176"/>
        <v/>
      </c>
    </row>
    <row r="6062" spans="1:20" outlineLevel="1">
      <c r="A6062" s="169"/>
      <c r="B6062" s="117">
        <v>44803</v>
      </c>
      <c r="C6062" s="90">
        <v>0.45833333333333298</v>
      </c>
      <c r="D6062" s="106"/>
      <c r="E6062" s="106" t="str">
        <f t="shared" si="6160"/>
        <v/>
      </c>
      <c r="F6062" s="106"/>
      <c r="G6062" s="106" t="str">
        <f t="shared" si="6161"/>
        <v/>
      </c>
      <c r="H6062" s="106"/>
      <c r="I6062" s="106" t="str">
        <f t="shared" si="6162"/>
        <v/>
      </c>
      <c r="J6062" s="106"/>
      <c r="K6062" s="106" t="str">
        <f t="shared" si="6163"/>
        <v/>
      </c>
      <c r="L6062" s="107" t="str">
        <f t="shared" si="6164"/>
        <v>чи робить СНВВ?</v>
      </c>
      <c r="M6062" s="94"/>
      <c r="N6062" s="106" t="str">
        <f t="shared" si="6171"/>
        <v/>
      </c>
      <c r="O6062" s="106" t="str">
        <f t="shared" si="6150"/>
        <v/>
      </c>
      <c r="P6062" s="106" t="str">
        <f t="shared" si="6172"/>
        <v/>
      </c>
      <c r="Q6062" s="106" t="str">
        <f t="shared" si="6173"/>
        <v/>
      </c>
      <c r="R6062" s="106" t="str">
        <f t="shared" si="6174"/>
        <v/>
      </c>
      <c r="S6062" s="106" t="str">
        <f t="shared" si="6175"/>
        <v/>
      </c>
      <c r="T6062" s="106" t="str">
        <f t="shared" si="6176"/>
        <v/>
      </c>
    </row>
    <row r="6063" spans="1:20" outlineLevel="1">
      <c r="A6063" s="169"/>
      <c r="B6063" s="117">
        <v>44803</v>
      </c>
      <c r="C6063" s="90">
        <v>0.5</v>
      </c>
      <c r="D6063" s="106"/>
      <c r="E6063" s="106" t="str">
        <f t="shared" si="6160"/>
        <v/>
      </c>
      <c r="F6063" s="106"/>
      <c r="G6063" s="106" t="str">
        <f t="shared" si="6161"/>
        <v/>
      </c>
      <c r="H6063" s="106"/>
      <c r="I6063" s="106" t="str">
        <f t="shared" si="6162"/>
        <v/>
      </c>
      <c r="J6063" s="106"/>
      <c r="K6063" s="106" t="str">
        <f t="shared" si="6163"/>
        <v/>
      </c>
      <c r="L6063" s="107" t="str">
        <f t="shared" si="6164"/>
        <v>чи робить СНВВ?</v>
      </c>
      <c r="M6063" s="94"/>
      <c r="N6063" s="106" t="str">
        <f t="shared" si="6171"/>
        <v/>
      </c>
      <c r="O6063" s="106" t="str">
        <f t="shared" si="6150"/>
        <v/>
      </c>
      <c r="P6063" s="106" t="str">
        <f t="shared" si="6172"/>
        <v/>
      </c>
      <c r="Q6063" s="106" t="str">
        <f t="shared" si="6173"/>
        <v/>
      </c>
      <c r="R6063" s="106" t="str">
        <f t="shared" si="6174"/>
        <v/>
      </c>
      <c r="S6063" s="106" t="str">
        <f t="shared" si="6175"/>
        <v/>
      </c>
      <c r="T6063" s="106" t="str">
        <f t="shared" si="6176"/>
        <v/>
      </c>
    </row>
    <row r="6064" spans="1:20" outlineLevel="1">
      <c r="A6064" s="169"/>
      <c r="B6064" s="117">
        <v>44803</v>
      </c>
      <c r="C6064" s="90">
        <v>0.54166666666666696</v>
      </c>
      <c r="D6064" s="106"/>
      <c r="E6064" s="106" t="str">
        <f t="shared" si="6160"/>
        <v/>
      </c>
      <c r="F6064" s="106"/>
      <c r="G6064" s="106" t="str">
        <f t="shared" si="6161"/>
        <v/>
      </c>
      <c r="H6064" s="106"/>
      <c r="I6064" s="106" t="str">
        <f t="shared" si="6162"/>
        <v/>
      </c>
      <c r="J6064" s="106"/>
      <c r="K6064" s="106" t="str">
        <f t="shared" si="6163"/>
        <v/>
      </c>
      <c r="L6064" s="107" t="str">
        <f t="shared" si="6164"/>
        <v>чи робить СНВВ?</v>
      </c>
      <c r="M6064" s="94"/>
      <c r="N6064" s="106" t="str">
        <f t="shared" si="6171"/>
        <v/>
      </c>
      <c r="O6064" s="106" t="str">
        <f t="shared" si="6150"/>
        <v/>
      </c>
      <c r="P6064" s="106" t="str">
        <f t="shared" si="6172"/>
        <v/>
      </c>
      <c r="Q6064" s="106" t="str">
        <f t="shared" si="6173"/>
        <v/>
      </c>
      <c r="R6064" s="106" t="str">
        <f t="shared" si="6174"/>
        <v/>
      </c>
      <c r="S6064" s="106" t="str">
        <f t="shared" si="6175"/>
        <v/>
      </c>
      <c r="T6064" s="106" t="str">
        <f t="shared" si="6176"/>
        <v/>
      </c>
    </row>
    <row r="6065" spans="1:20" outlineLevel="1">
      <c r="A6065" s="169"/>
      <c r="B6065" s="117">
        <v>44803</v>
      </c>
      <c r="C6065" s="90">
        <v>0.58333333333333304</v>
      </c>
      <c r="D6065" s="106"/>
      <c r="E6065" s="106" t="str">
        <f t="shared" si="6160"/>
        <v/>
      </c>
      <c r="F6065" s="106"/>
      <c r="G6065" s="106" t="str">
        <f t="shared" si="6161"/>
        <v/>
      </c>
      <c r="H6065" s="106"/>
      <c r="I6065" s="106" t="str">
        <f t="shared" si="6162"/>
        <v/>
      </c>
      <c r="J6065" s="106"/>
      <c r="K6065" s="106" t="str">
        <f t="shared" si="6163"/>
        <v/>
      </c>
      <c r="L6065" s="107" t="str">
        <f t="shared" si="6164"/>
        <v>чи робить СНВВ?</v>
      </c>
      <c r="M6065" s="94"/>
      <c r="N6065" s="106" t="str">
        <f t="shared" si="6171"/>
        <v/>
      </c>
      <c r="O6065" s="106" t="str">
        <f t="shared" si="6150"/>
        <v/>
      </c>
      <c r="P6065" s="106" t="str">
        <f t="shared" si="6172"/>
        <v/>
      </c>
      <c r="Q6065" s="106" t="str">
        <f t="shared" si="6173"/>
        <v/>
      </c>
      <c r="R6065" s="106" t="str">
        <f t="shared" si="6174"/>
        <v/>
      </c>
      <c r="S6065" s="106" t="str">
        <f t="shared" si="6175"/>
        <v/>
      </c>
      <c r="T6065" s="106" t="str">
        <f t="shared" si="6176"/>
        <v/>
      </c>
    </row>
    <row r="6066" spans="1:20" outlineLevel="1">
      <c r="A6066" s="169"/>
      <c r="B6066" s="117">
        <v>44803</v>
      </c>
      <c r="C6066" s="90">
        <v>0.625</v>
      </c>
      <c r="D6066" s="106"/>
      <c r="E6066" s="106" t="str">
        <f t="shared" si="6160"/>
        <v/>
      </c>
      <c r="F6066" s="106"/>
      <c r="G6066" s="106" t="str">
        <f t="shared" si="6161"/>
        <v/>
      </c>
      <c r="H6066" s="106"/>
      <c r="I6066" s="106" t="str">
        <f t="shared" si="6162"/>
        <v/>
      </c>
      <c r="J6066" s="106"/>
      <c r="K6066" s="106" t="str">
        <f t="shared" si="6163"/>
        <v/>
      </c>
      <c r="L6066" s="107" t="str">
        <f t="shared" si="6164"/>
        <v>чи робить СНВВ?</v>
      </c>
      <c r="M6066" s="94"/>
      <c r="N6066" s="106" t="str">
        <f t="shared" si="6171"/>
        <v/>
      </c>
      <c r="O6066" s="106" t="str">
        <f t="shared" si="6150"/>
        <v/>
      </c>
      <c r="P6066" s="106" t="str">
        <f t="shared" si="6172"/>
        <v/>
      </c>
      <c r="Q6066" s="106" t="str">
        <f t="shared" si="6173"/>
        <v/>
      </c>
      <c r="R6066" s="106" t="str">
        <f t="shared" si="6174"/>
        <v/>
      </c>
      <c r="S6066" s="106" t="str">
        <f t="shared" si="6175"/>
        <v/>
      </c>
      <c r="T6066" s="106" t="str">
        <f t="shared" si="6176"/>
        <v/>
      </c>
    </row>
    <row r="6067" spans="1:20" outlineLevel="1">
      <c r="A6067" s="169"/>
      <c r="B6067" s="117">
        <v>44803</v>
      </c>
      <c r="C6067" s="90">
        <v>0.66666666666666696</v>
      </c>
      <c r="D6067" s="106"/>
      <c r="E6067" s="106" t="str">
        <f t="shared" si="6160"/>
        <v/>
      </c>
      <c r="F6067" s="106"/>
      <c r="G6067" s="106" t="str">
        <f t="shared" si="6161"/>
        <v/>
      </c>
      <c r="H6067" s="106"/>
      <c r="I6067" s="106" t="str">
        <f t="shared" si="6162"/>
        <v/>
      </c>
      <c r="J6067" s="106"/>
      <c r="K6067" s="106" t="str">
        <f t="shared" si="6163"/>
        <v/>
      </c>
      <c r="L6067" s="107" t="str">
        <f t="shared" si="6164"/>
        <v>чи робить СНВВ?</v>
      </c>
      <c r="M6067" s="94"/>
      <c r="N6067" s="106" t="str">
        <f t="shared" si="6171"/>
        <v/>
      </c>
      <c r="O6067" s="106" t="str">
        <f t="shared" si="6150"/>
        <v/>
      </c>
      <c r="P6067" s="106" t="str">
        <f t="shared" si="6172"/>
        <v/>
      </c>
      <c r="Q6067" s="106" t="str">
        <f t="shared" si="6173"/>
        <v/>
      </c>
      <c r="R6067" s="106" t="str">
        <f t="shared" si="6174"/>
        <v/>
      </c>
      <c r="S6067" s="106" t="str">
        <f t="shared" si="6175"/>
        <v/>
      </c>
      <c r="T6067" s="106" t="str">
        <f t="shared" si="6176"/>
        <v/>
      </c>
    </row>
    <row r="6068" spans="1:20" outlineLevel="1">
      <c r="A6068" s="169"/>
      <c r="B6068" s="117">
        <v>44803</v>
      </c>
      <c r="C6068" s="90">
        <v>0.70833333333333304</v>
      </c>
      <c r="D6068" s="106"/>
      <c r="E6068" s="106" t="str">
        <f t="shared" si="6160"/>
        <v/>
      </c>
      <c r="F6068" s="106"/>
      <c r="G6068" s="106" t="str">
        <f t="shared" si="6161"/>
        <v/>
      </c>
      <c r="H6068" s="106"/>
      <c r="I6068" s="106" t="str">
        <f t="shared" si="6162"/>
        <v/>
      </c>
      <c r="J6068" s="106"/>
      <c r="K6068" s="106" t="str">
        <f t="shared" si="6163"/>
        <v/>
      </c>
      <c r="L6068" s="107" t="str">
        <f t="shared" si="6164"/>
        <v>чи робить СНВВ?</v>
      </c>
      <c r="M6068" s="94"/>
      <c r="N6068" s="106" t="str">
        <f t="shared" si="6171"/>
        <v/>
      </c>
      <c r="O6068" s="106" t="str">
        <f t="shared" si="6150"/>
        <v/>
      </c>
      <c r="P6068" s="106" t="str">
        <f t="shared" si="6172"/>
        <v/>
      </c>
      <c r="Q6068" s="106" t="str">
        <f t="shared" si="6173"/>
        <v/>
      </c>
      <c r="R6068" s="106" t="str">
        <f t="shared" si="6174"/>
        <v/>
      </c>
      <c r="S6068" s="106" t="str">
        <f t="shared" si="6175"/>
        <v/>
      </c>
      <c r="T6068" s="106" t="str">
        <f t="shared" si="6176"/>
        <v/>
      </c>
    </row>
    <row r="6069" spans="1:20" outlineLevel="1">
      <c r="A6069" s="169"/>
      <c r="B6069" s="117">
        <v>44803</v>
      </c>
      <c r="C6069" s="90">
        <v>0.75</v>
      </c>
      <c r="D6069" s="106"/>
      <c r="E6069" s="106" t="str">
        <f t="shared" si="6160"/>
        <v/>
      </c>
      <c r="F6069" s="106"/>
      <c r="G6069" s="106" t="str">
        <f t="shared" si="6161"/>
        <v/>
      </c>
      <c r="H6069" s="106"/>
      <c r="I6069" s="106" t="str">
        <f t="shared" si="6162"/>
        <v/>
      </c>
      <c r="J6069" s="106"/>
      <c r="K6069" s="106" t="str">
        <f t="shared" si="6163"/>
        <v/>
      </c>
      <c r="L6069" s="107" t="str">
        <f t="shared" si="6164"/>
        <v>чи робить СНВВ?</v>
      </c>
      <c r="M6069" s="94"/>
      <c r="N6069" s="106" t="str">
        <f t="shared" si="6171"/>
        <v/>
      </c>
      <c r="O6069" s="106" t="str">
        <f t="shared" si="6150"/>
        <v/>
      </c>
      <c r="P6069" s="106" t="str">
        <f t="shared" si="6172"/>
        <v/>
      </c>
      <c r="Q6069" s="106" t="str">
        <f t="shared" si="6173"/>
        <v/>
      </c>
      <c r="R6069" s="106" t="str">
        <f t="shared" si="6174"/>
        <v/>
      </c>
      <c r="S6069" s="106" t="str">
        <f t="shared" si="6175"/>
        <v/>
      </c>
      <c r="T6069" s="106" t="str">
        <f t="shared" si="6176"/>
        <v/>
      </c>
    </row>
    <row r="6070" spans="1:20" outlineLevel="1">
      <c r="A6070" s="169"/>
      <c r="B6070" s="117">
        <v>44803</v>
      </c>
      <c r="C6070" s="90">
        <v>0.79166666666666696</v>
      </c>
      <c r="D6070" s="106"/>
      <c r="E6070" s="106" t="str">
        <f t="shared" si="6160"/>
        <v/>
      </c>
      <c r="F6070" s="106"/>
      <c r="G6070" s="106" t="str">
        <f t="shared" si="6161"/>
        <v/>
      </c>
      <c r="H6070" s="106"/>
      <c r="I6070" s="106" t="str">
        <f t="shared" si="6162"/>
        <v/>
      </c>
      <c r="J6070" s="106"/>
      <c r="K6070" s="106" t="str">
        <f t="shared" si="6163"/>
        <v/>
      </c>
      <c r="L6070" s="107" t="str">
        <f t="shared" si="6164"/>
        <v>чи робить СНВВ?</v>
      </c>
      <c r="M6070" s="94"/>
      <c r="N6070" s="106" t="str">
        <f t="shared" si="6171"/>
        <v/>
      </c>
      <c r="O6070" s="106" t="str">
        <f t="shared" si="6150"/>
        <v/>
      </c>
      <c r="P6070" s="106" t="str">
        <f t="shared" si="6172"/>
        <v/>
      </c>
      <c r="Q6070" s="106" t="str">
        <f t="shared" si="6173"/>
        <v/>
      </c>
      <c r="R6070" s="106" t="str">
        <f t="shared" si="6174"/>
        <v/>
      </c>
      <c r="S6070" s="106" t="str">
        <f t="shared" si="6175"/>
        <v/>
      </c>
      <c r="T6070" s="106" t="str">
        <f t="shared" si="6176"/>
        <v/>
      </c>
    </row>
    <row r="6071" spans="1:20" outlineLevel="1">
      <c r="A6071" s="169"/>
      <c r="B6071" s="117">
        <v>44803</v>
      </c>
      <c r="C6071" s="90">
        <v>0.83333333333333304</v>
      </c>
      <c r="D6071" s="106"/>
      <c r="E6071" s="106" t="str">
        <f t="shared" si="6160"/>
        <v/>
      </c>
      <c r="F6071" s="106"/>
      <c r="G6071" s="106" t="str">
        <f t="shared" si="6161"/>
        <v/>
      </c>
      <c r="H6071" s="106"/>
      <c r="I6071" s="106" t="str">
        <f t="shared" si="6162"/>
        <v/>
      </c>
      <c r="J6071" s="106"/>
      <c r="K6071" s="106" t="str">
        <f t="shared" si="6163"/>
        <v/>
      </c>
      <c r="L6071" s="107" t="str">
        <f t="shared" si="6164"/>
        <v>чи робить СНВВ?</v>
      </c>
      <c r="M6071" s="94"/>
      <c r="N6071" s="106" t="str">
        <f t="shared" si="6171"/>
        <v/>
      </c>
      <c r="O6071" s="106" t="str">
        <f t="shared" si="6150"/>
        <v/>
      </c>
      <c r="P6071" s="106" t="str">
        <f t="shared" si="6172"/>
        <v/>
      </c>
      <c r="Q6071" s="106" t="str">
        <f t="shared" si="6173"/>
        <v/>
      </c>
      <c r="R6071" s="106" t="str">
        <f t="shared" si="6174"/>
        <v/>
      </c>
      <c r="S6071" s="106" t="str">
        <f t="shared" si="6175"/>
        <v/>
      </c>
      <c r="T6071" s="106" t="str">
        <f t="shared" si="6176"/>
        <v/>
      </c>
    </row>
    <row r="6072" spans="1:20" outlineLevel="1">
      <c r="A6072" s="169"/>
      <c r="B6072" s="117">
        <v>44803</v>
      </c>
      <c r="C6072" s="90">
        <v>0.875</v>
      </c>
      <c r="D6072" s="106"/>
      <c r="E6072" s="106" t="str">
        <f t="shared" si="6160"/>
        <v/>
      </c>
      <c r="F6072" s="106"/>
      <c r="G6072" s="106" t="str">
        <f t="shared" si="6161"/>
        <v/>
      </c>
      <c r="H6072" s="106"/>
      <c r="I6072" s="106" t="str">
        <f t="shared" si="6162"/>
        <v/>
      </c>
      <c r="J6072" s="106"/>
      <c r="K6072" s="106" t="str">
        <f t="shared" si="6163"/>
        <v/>
      </c>
      <c r="L6072" s="107" t="str">
        <f t="shared" si="6164"/>
        <v>чи робить СНВВ?</v>
      </c>
      <c r="M6072" s="94"/>
      <c r="N6072" s="106" t="str">
        <f t="shared" si="6171"/>
        <v/>
      </c>
      <c r="O6072" s="106" t="str">
        <f t="shared" si="6150"/>
        <v/>
      </c>
      <c r="P6072" s="106" t="str">
        <f t="shared" si="6172"/>
        <v/>
      </c>
      <c r="Q6072" s="106" t="str">
        <f t="shared" si="6173"/>
        <v/>
      </c>
      <c r="R6072" s="106" t="str">
        <f t="shared" si="6174"/>
        <v/>
      </c>
      <c r="S6072" s="106" t="str">
        <f t="shared" si="6175"/>
        <v/>
      </c>
      <c r="T6072" s="106" t="str">
        <f t="shared" si="6176"/>
        <v/>
      </c>
    </row>
    <row r="6073" spans="1:20" outlineLevel="1">
      <c r="A6073" s="169"/>
      <c r="B6073" s="117">
        <v>44803</v>
      </c>
      <c r="C6073" s="90">
        <v>0.91666666666666696</v>
      </c>
      <c r="D6073" s="106"/>
      <c r="E6073" s="106" t="str">
        <f t="shared" si="6160"/>
        <v/>
      </c>
      <c r="F6073" s="106"/>
      <c r="G6073" s="106" t="str">
        <f t="shared" si="6161"/>
        <v/>
      </c>
      <c r="H6073" s="106"/>
      <c r="I6073" s="106" t="str">
        <f t="shared" si="6162"/>
        <v/>
      </c>
      <c r="J6073" s="106"/>
      <c r="K6073" s="106" t="str">
        <f t="shared" si="6163"/>
        <v/>
      </c>
      <c r="L6073" s="107" t="str">
        <f t="shared" si="6164"/>
        <v>чи робить СНВВ?</v>
      </c>
      <c r="M6073" s="94"/>
      <c r="N6073" s="106" t="str">
        <f t="shared" si="6171"/>
        <v/>
      </c>
      <c r="O6073" s="106" t="str">
        <f t="shared" si="6150"/>
        <v/>
      </c>
      <c r="P6073" s="106" t="str">
        <f t="shared" si="6172"/>
        <v/>
      </c>
      <c r="Q6073" s="106" t="str">
        <f t="shared" si="6173"/>
        <v/>
      </c>
      <c r="R6073" s="106" t="str">
        <f t="shared" si="6174"/>
        <v/>
      </c>
      <c r="S6073" s="106" t="str">
        <f t="shared" si="6175"/>
        <v/>
      </c>
      <c r="T6073" s="106" t="str">
        <f t="shared" si="6176"/>
        <v/>
      </c>
    </row>
    <row r="6074" spans="1:20" outlineLevel="1">
      <c r="A6074" s="169"/>
      <c r="B6074" s="117">
        <v>44803</v>
      </c>
      <c r="C6074" s="90">
        <v>0.95833333333333304</v>
      </c>
      <c r="D6074" s="106"/>
      <c r="E6074" s="106" t="str">
        <f t="shared" si="6160"/>
        <v/>
      </c>
      <c r="F6074" s="106"/>
      <c r="G6074" s="106" t="str">
        <f t="shared" si="6161"/>
        <v/>
      </c>
      <c r="H6074" s="106"/>
      <c r="I6074" s="106" t="str">
        <f t="shared" si="6162"/>
        <v/>
      </c>
      <c r="J6074" s="106"/>
      <c r="K6074" s="106" t="str">
        <f t="shared" si="6163"/>
        <v/>
      </c>
      <c r="L6074" s="107" t="str">
        <f t="shared" si="6164"/>
        <v>чи робить СНВВ?</v>
      </c>
      <c r="M6074" s="94"/>
      <c r="N6074" s="106" t="str">
        <f t="shared" si="6171"/>
        <v/>
      </c>
      <c r="O6074" s="106" t="str">
        <f t="shared" si="6150"/>
        <v/>
      </c>
      <c r="P6074" s="106" t="str">
        <f t="shared" si="6172"/>
        <v/>
      </c>
      <c r="Q6074" s="106" t="str">
        <f t="shared" si="6173"/>
        <v/>
      </c>
      <c r="R6074" s="106" t="str">
        <f t="shared" si="6174"/>
        <v/>
      </c>
      <c r="S6074" s="106" t="str">
        <f t="shared" si="6175"/>
        <v/>
      </c>
      <c r="T6074" s="106" t="str">
        <f t="shared" si="6176"/>
        <v/>
      </c>
    </row>
    <row r="6075" spans="1:20" outlineLevel="1">
      <c r="A6075" s="169"/>
      <c r="B6075" s="117">
        <v>44803</v>
      </c>
      <c r="C6075" s="90">
        <v>1</v>
      </c>
      <c r="D6075" s="106"/>
      <c r="E6075" s="106" t="str">
        <f t="shared" si="6160"/>
        <v/>
      </c>
      <c r="F6075" s="106"/>
      <c r="G6075" s="106" t="str">
        <f t="shared" si="6161"/>
        <v/>
      </c>
      <c r="H6075" s="106"/>
      <c r="I6075" s="106" t="str">
        <f t="shared" si="6162"/>
        <v/>
      </c>
      <c r="J6075" s="106"/>
      <c r="K6075" s="106" t="str">
        <f t="shared" si="6163"/>
        <v/>
      </c>
      <c r="L6075" s="107" t="str">
        <f t="shared" si="6164"/>
        <v>чи робить СНВВ?</v>
      </c>
      <c r="M6075" s="94"/>
      <c r="N6075" s="106" t="str">
        <f t="shared" si="6171"/>
        <v/>
      </c>
      <c r="O6075" s="106" t="str">
        <f t="shared" si="6150"/>
        <v/>
      </c>
      <c r="P6075" s="106" t="str">
        <f t="shared" si="6172"/>
        <v/>
      </c>
      <c r="Q6075" s="106" t="str">
        <f t="shared" si="6173"/>
        <v/>
      </c>
      <c r="R6075" s="106" t="str">
        <f t="shared" si="6174"/>
        <v/>
      </c>
      <c r="S6075" s="106" t="str">
        <f t="shared" si="6175"/>
        <v/>
      </c>
      <c r="T6075" s="106" t="str">
        <f t="shared" si="6176"/>
        <v/>
      </c>
    </row>
    <row r="6076" spans="1:20">
      <c r="A6076" s="113"/>
      <c r="B6076" s="170" t="s">
        <v>330</v>
      </c>
      <c r="C6076" s="170"/>
      <c r="D6076" s="97">
        <f t="shared" ref="D6076" si="6177">SUM(D6052:D6075)</f>
        <v>0</v>
      </c>
      <c r="E6076" s="98">
        <f t="shared" ref="E6076" si="6178">COUNTIF(E6052:E6075,"&gt;0")</f>
        <v>0</v>
      </c>
      <c r="F6076" s="97">
        <f t="shared" ref="F6076" si="6179">SUM(F6052:F6075)</f>
        <v>0</v>
      </c>
      <c r="G6076" s="98">
        <f t="shared" ref="G6076" si="6180">COUNTIF(G6052:G6075,"&gt;0")</f>
        <v>0</v>
      </c>
      <c r="H6076" s="97">
        <f t="shared" ref="H6076" si="6181">SUM(H6052:H6075)</f>
        <v>0</v>
      </c>
      <c r="I6076" s="98">
        <f t="shared" ref="I6076" si="6182">COUNTIF(I6052:I6075,"&gt;0")</f>
        <v>0</v>
      </c>
      <c r="J6076" s="97">
        <f t="shared" ref="J6076" si="6183">SUM(J6052:J6075)</f>
        <v>0</v>
      </c>
      <c r="K6076" s="98">
        <f t="shared" ref="K6076" si="6184">COUNTIF(K6052:K6075,"&gt;0")</f>
        <v>0</v>
      </c>
      <c r="L6076" s="98">
        <f t="shared" ref="L6076" si="6185">COUNTIF(L6052:L6075,"СНВВ не працює")</f>
        <v>0</v>
      </c>
      <c r="M6076" s="94"/>
      <c r="N6076" s="97">
        <f>AVERAGEA(N6052:N6075)</f>
        <v>0</v>
      </c>
      <c r="O6076" s="97">
        <f>AVERAGEA(O6052:O6075)</f>
        <v>0</v>
      </c>
      <c r="P6076" s="97">
        <f>SUM(P6052:P6075)</f>
        <v>0</v>
      </c>
      <c r="Q6076" s="97">
        <f>SUM(Q6052:Q6075)</f>
        <v>0</v>
      </c>
      <c r="R6076" s="97">
        <f>SUM(R6052:R6075)</f>
        <v>0</v>
      </c>
      <c r="S6076" s="97">
        <f>SUM(S6052:S6075)</f>
        <v>0</v>
      </c>
      <c r="T6076" s="97">
        <f>SUM(T6052:T6075)</f>
        <v>0</v>
      </c>
    </row>
    <row r="6077" spans="1:20" ht="15.75" customHeight="1" outlineLevel="1">
      <c r="A6077" s="168">
        <v>44804</v>
      </c>
      <c r="B6077" s="117">
        <v>44804</v>
      </c>
      <c r="C6077" s="90">
        <v>4.1666666666666664E-2</v>
      </c>
      <c r="D6077" s="106"/>
      <c r="E6077" s="106" t="str">
        <f t="shared" ref="E6077:E6100" si="6186">IF(D6077="","",IF(D6077&lt;1,1,0))</f>
        <v/>
      </c>
      <c r="F6077" s="106"/>
      <c r="G6077" s="106" t="str">
        <f t="shared" ref="G6077:G6100" si="6187">IF(F6077="","",IF(F6077&lt;1,1,0))</f>
        <v/>
      </c>
      <c r="H6077" s="106"/>
      <c r="I6077" s="106" t="str">
        <f t="shared" ref="I6077:I6100" si="6188">IF(H6077="","",IF(H6077&lt;1,1,0))</f>
        <v/>
      </c>
      <c r="J6077" s="106"/>
      <c r="K6077" s="106" t="str">
        <f t="shared" ref="K6077:K6100" si="6189">IF(J6077="","",IF(J6077&lt;1,1,0))</f>
        <v/>
      </c>
      <c r="L6077" s="107" t="str">
        <f t="shared" ref="L6077:L6100" si="6190">IF(H6077="","чи робить СНВВ?",IF(J6077="","чи роблять агрегати?",IF($J6077=0,"агрегати не працюють",IF(AND($H6077=0,$J6077=1),"СНВВ не працює","OK"))))</f>
        <v>чи робить СНВВ?</v>
      </c>
      <c r="M6077" s="94"/>
      <c r="N6077" s="106" t="str">
        <f t="shared" ref="N6077" si="6191">IF(OR(E6077&lt;&gt;0, J6077=0), "",D6077)</f>
        <v/>
      </c>
      <c r="O6077" s="106" t="str">
        <f t="shared" si="6150"/>
        <v/>
      </c>
      <c r="P6077" s="106" t="str">
        <f t="shared" ref="P6077" si="6192">IF(AND($E6077&lt;&gt;0,$J6077=1),D6077,O6077)</f>
        <v/>
      </c>
      <c r="Q6077" s="106" t="str">
        <f t="shared" ref="Q6077" si="6193">IF(OR(G6077&lt;&gt;0, J6077=0), "",F6077)</f>
        <v/>
      </c>
      <c r="R6077" s="106" t="str">
        <f t="shared" ref="R6077" si="6194">IF(Q6077="", "",(Q6077*$S$2+$S$3))</f>
        <v/>
      </c>
      <c r="S6077" s="106" t="str">
        <f t="shared" ref="S6077" si="6195">IF(AND(G6077&lt;&gt;0,J6077=1),F6077,R6077)</f>
        <v/>
      </c>
      <c r="T6077" s="106" t="str">
        <f t="shared" ref="T6077" si="6196">IFERROR(P6077*S6077,"")</f>
        <v/>
      </c>
    </row>
    <row r="6078" spans="1:20" outlineLevel="1">
      <c r="A6078" s="169"/>
      <c r="B6078" s="117">
        <v>44804</v>
      </c>
      <c r="C6078" s="90">
        <v>8.3333333333333301E-2</v>
      </c>
      <c r="D6078" s="106"/>
      <c r="E6078" s="106" t="str">
        <f t="shared" si="6186"/>
        <v/>
      </c>
      <c r="F6078" s="106"/>
      <c r="G6078" s="106" t="str">
        <f t="shared" si="6187"/>
        <v/>
      </c>
      <c r="H6078" s="106"/>
      <c r="I6078" s="106" t="str">
        <f t="shared" si="6188"/>
        <v/>
      </c>
      <c r="J6078" s="106"/>
      <c r="K6078" s="106" t="str">
        <f t="shared" si="6189"/>
        <v/>
      </c>
      <c r="L6078" s="107" t="str">
        <f t="shared" si="6190"/>
        <v>чи робить СНВВ?</v>
      </c>
      <c r="M6078" s="94"/>
      <c r="N6078" s="106" t="str">
        <f t="shared" ref="N6078:N6100" si="6197">IF(OR(E6078&lt;&gt;0, J6078=0), "",D6078)</f>
        <v/>
      </c>
      <c r="O6078" s="106" t="str">
        <f t="shared" si="6150"/>
        <v/>
      </c>
      <c r="P6078" s="106" t="str">
        <f t="shared" ref="P6078:P6100" si="6198">IF(AND($E6078&lt;&gt;0,$J6078=1),D6078,O6078)</f>
        <v/>
      </c>
      <c r="Q6078" s="106" t="str">
        <f t="shared" ref="Q6078:Q6100" si="6199">IF(OR(G6078&lt;&gt;0, J6078=0), "",F6078)</f>
        <v/>
      </c>
      <c r="R6078" s="106" t="str">
        <f t="shared" ref="R6078:R6100" si="6200">IF(Q6078="", "",(Q6078*$S$2+$S$3))</f>
        <v/>
      </c>
      <c r="S6078" s="106" t="str">
        <f t="shared" ref="S6078:S6100" si="6201">IF(AND(G6078&lt;&gt;0,J6078=1),F6078,R6078)</f>
        <v/>
      </c>
      <c r="T6078" s="106" t="str">
        <f t="shared" ref="T6078:T6100" si="6202">IFERROR(P6078*S6078,"")</f>
        <v/>
      </c>
    </row>
    <row r="6079" spans="1:20" outlineLevel="1">
      <c r="A6079" s="169"/>
      <c r="B6079" s="117">
        <v>44804</v>
      </c>
      <c r="C6079" s="90">
        <v>0.125</v>
      </c>
      <c r="D6079" s="106"/>
      <c r="E6079" s="106" t="str">
        <f t="shared" si="6186"/>
        <v/>
      </c>
      <c r="F6079" s="106"/>
      <c r="G6079" s="106" t="str">
        <f t="shared" si="6187"/>
        <v/>
      </c>
      <c r="H6079" s="106"/>
      <c r="I6079" s="106" t="str">
        <f t="shared" si="6188"/>
        <v/>
      </c>
      <c r="J6079" s="106"/>
      <c r="K6079" s="106" t="str">
        <f t="shared" si="6189"/>
        <v/>
      </c>
      <c r="L6079" s="107" t="str">
        <f t="shared" si="6190"/>
        <v>чи робить СНВВ?</v>
      </c>
      <c r="M6079" s="94"/>
      <c r="N6079" s="106" t="str">
        <f t="shared" si="6197"/>
        <v/>
      </c>
      <c r="O6079" s="106" t="str">
        <f t="shared" si="6150"/>
        <v/>
      </c>
      <c r="P6079" s="106" t="str">
        <f t="shared" si="6198"/>
        <v/>
      </c>
      <c r="Q6079" s="106" t="str">
        <f t="shared" si="6199"/>
        <v/>
      </c>
      <c r="R6079" s="106" t="str">
        <f t="shared" si="6200"/>
        <v/>
      </c>
      <c r="S6079" s="106" t="str">
        <f t="shared" si="6201"/>
        <v/>
      </c>
      <c r="T6079" s="106" t="str">
        <f t="shared" si="6202"/>
        <v/>
      </c>
    </row>
    <row r="6080" spans="1:20" outlineLevel="1">
      <c r="A6080" s="169"/>
      <c r="B6080" s="117">
        <v>44804</v>
      </c>
      <c r="C6080" s="90">
        <v>0.16666666666666699</v>
      </c>
      <c r="D6080" s="106"/>
      <c r="E6080" s="106" t="str">
        <f t="shared" si="6186"/>
        <v/>
      </c>
      <c r="F6080" s="106"/>
      <c r="G6080" s="106" t="str">
        <f t="shared" si="6187"/>
        <v/>
      </c>
      <c r="H6080" s="106"/>
      <c r="I6080" s="106" t="str">
        <f t="shared" si="6188"/>
        <v/>
      </c>
      <c r="J6080" s="106"/>
      <c r="K6080" s="106" t="str">
        <f t="shared" si="6189"/>
        <v/>
      </c>
      <c r="L6080" s="107" t="str">
        <f t="shared" si="6190"/>
        <v>чи робить СНВВ?</v>
      </c>
      <c r="M6080" s="94"/>
      <c r="N6080" s="106" t="str">
        <f t="shared" si="6197"/>
        <v/>
      </c>
      <c r="O6080" s="106" t="str">
        <f t="shared" si="6150"/>
        <v/>
      </c>
      <c r="P6080" s="106" t="str">
        <f t="shared" si="6198"/>
        <v/>
      </c>
      <c r="Q6080" s="106" t="str">
        <f t="shared" si="6199"/>
        <v/>
      </c>
      <c r="R6080" s="106" t="str">
        <f t="shared" si="6200"/>
        <v/>
      </c>
      <c r="S6080" s="106" t="str">
        <f t="shared" si="6201"/>
        <v/>
      </c>
      <c r="T6080" s="106" t="str">
        <f t="shared" si="6202"/>
        <v/>
      </c>
    </row>
    <row r="6081" spans="1:20" outlineLevel="1">
      <c r="A6081" s="169"/>
      <c r="B6081" s="117">
        <v>44804</v>
      </c>
      <c r="C6081" s="90">
        <v>0.20833333333333301</v>
      </c>
      <c r="D6081" s="106"/>
      <c r="E6081" s="106" t="str">
        <f t="shared" si="6186"/>
        <v/>
      </c>
      <c r="F6081" s="106"/>
      <c r="G6081" s="106" t="str">
        <f t="shared" si="6187"/>
        <v/>
      </c>
      <c r="H6081" s="106"/>
      <c r="I6081" s="106" t="str">
        <f t="shared" si="6188"/>
        <v/>
      </c>
      <c r="J6081" s="106"/>
      <c r="K6081" s="106" t="str">
        <f t="shared" si="6189"/>
        <v/>
      </c>
      <c r="L6081" s="107" t="str">
        <f t="shared" si="6190"/>
        <v>чи робить СНВВ?</v>
      </c>
      <c r="M6081" s="94"/>
      <c r="N6081" s="106" t="str">
        <f t="shared" si="6197"/>
        <v/>
      </c>
      <c r="O6081" s="106" t="str">
        <f t="shared" si="6150"/>
        <v/>
      </c>
      <c r="P6081" s="106" t="str">
        <f t="shared" si="6198"/>
        <v/>
      </c>
      <c r="Q6081" s="106" t="str">
        <f t="shared" si="6199"/>
        <v/>
      </c>
      <c r="R6081" s="106" t="str">
        <f t="shared" si="6200"/>
        <v/>
      </c>
      <c r="S6081" s="106" t="str">
        <f t="shared" si="6201"/>
        <v/>
      </c>
      <c r="T6081" s="106" t="str">
        <f t="shared" si="6202"/>
        <v/>
      </c>
    </row>
    <row r="6082" spans="1:20" outlineLevel="1">
      <c r="A6082" s="169"/>
      <c r="B6082" s="117">
        <v>44804</v>
      </c>
      <c r="C6082" s="90">
        <v>0.25</v>
      </c>
      <c r="D6082" s="106"/>
      <c r="E6082" s="106" t="str">
        <f t="shared" si="6186"/>
        <v/>
      </c>
      <c r="F6082" s="106"/>
      <c r="G6082" s="106" t="str">
        <f t="shared" si="6187"/>
        <v/>
      </c>
      <c r="H6082" s="106"/>
      <c r="I6082" s="106" t="str">
        <f t="shared" si="6188"/>
        <v/>
      </c>
      <c r="J6082" s="106"/>
      <c r="K6082" s="106" t="str">
        <f t="shared" si="6189"/>
        <v/>
      </c>
      <c r="L6082" s="107" t="str">
        <f t="shared" si="6190"/>
        <v>чи робить СНВВ?</v>
      </c>
      <c r="M6082" s="94"/>
      <c r="N6082" s="106" t="str">
        <f t="shared" si="6197"/>
        <v/>
      </c>
      <c r="O6082" s="106" t="str">
        <f t="shared" si="6150"/>
        <v/>
      </c>
      <c r="P6082" s="106" t="str">
        <f t="shared" si="6198"/>
        <v/>
      </c>
      <c r="Q6082" s="106" t="str">
        <f t="shared" si="6199"/>
        <v/>
      </c>
      <c r="R6082" s="106" t="str">
        <f t="shared" si="6200"/>
        <v/>
      </c>
      <c r="S6082" s="106" t="str">
        <f t="shared" si="6201"/>
        <v/>
      </c>
      <c r="T6082" s="106" t="str">
        <f t="shared" si="6202"/>
        <v/>
      </c>
    </row>
    <row r="6083" spans="1:20" outlineLevel="1">
      <c r="A6083" s="169"/>
      <c r="B6083" s="117">
        <v>44804</v>
      </c>
      <c r="C6083" s="90">
        <v>0.29166666666666702</v>
      </c>
      <c r="D6083" s="106"/>
      <c r="E6083" s="106" t="str">
        <f t="shared" si="6186"/>
        <v/>
      </c>
      <c r="F6083" s="106"/>
      <c r="G6083" s="106" t="str">
        <f t="shared" si="6187"/>
        <v/>
      </c>
      <c r="H6083" s="106"/>
      <c r="I6083" s="106" t="str">
        <f t="shared" si="6188"/>
        <v/>
      </c>
      <c r="J6083" s="106"/>
      <c r="K6083" s="106" t="str">
        <f t="shared" si="6189"/>
        <v/>
      </c>
      <c r="L6083" s="107" t="str">
        <f t="shared" si="6190"/>
        <v>чи робить СНВВ?</v>
      </c>
      <c r="M6083" s="94"/>
      <c r="N6083" s="106" t="str">
        <f t="shared" si="6197"/>
        <v/>
      </c>
      <c r="O6083" s="106" t="str">
        <f t="shared" si="6150"/>
        <v/>
      </c>
      <c r="P6083" s="106" t="str">
        <f t="shared" si="6198"/>
        <v/>
      </c>
      <c r="Q6083" s="106" t="str">
        <f t="shared" si="6199"/>
        <v/>
      </c>
      <c r="R6083" s="106" t="str">
        <f t="shared" si="6200"/>
        <v/>
      </c>
      <c r="S6083" s="106" t="str">
        <f t="shared" si="6201"/>
        <v/>
      </c>
      <c r="T6083" s="106" t="str">
        <f t="shared" si="6202"/>
        <v/>
      </c>
    </row>
    <row r="6084" spans="1:20" outlineLevel="1">
      <c r="A6084" s="169"/>
      <c r="B6084" s="117">
        <v>44804</v>
      </c>
      <c r="C6084" s="90">
        <v>0.33333333333333298</v>
      </c>
      <c r="D6084" s="106"/>
      <c r="E6084" s="106" t="str">
        <f t="shared" si="6186"/>
        <v/>
      </c>
      <c r="F6084" s="106"/>
      <c r="G6084" s="106" t="str">
        <f t="shared" si="6187"/>
        <v/>
      </c>
      <c r="H6084" s="106"/>
      <c r="I6084" s="106" t="str">
        <f t="shared" si="6188"/>
        <v/>
      </c>
      <c r="J6084" s="106"/>
      <c r="K6084" s="106" t="str">
        <f t="shared" si="6189"/>
        <v/>
      </c>
      <c r="L6084" s="107" t="str">
        <f t="shared" si="6190"/>
        <v>чи робить СНВВ?</v>
      </c>
      <c r="M6084" s="94"/>
      <c r="N6084" s="106" t="str">
        <f t="shared" si="6197"/>
        <v/>
      </c>
      <c r="O6084" s="106" t="str">
        <f t="shared" si="6150"/>
        <v/>
      </c>
      <c r="P6084" s="106" t="str">
        <f t="shared" si="6198"/>
        <v/>
      </c>
      <c r="Q6084" s="106" t="str">
        <f t="shared" si="6199"/>
        <v/>
      </c>
      <c r="R6084" s="106" t="str">
        <f t="shared" si="6200"/>
        <v/>
      </c>
      <c r="S6084" s="106" t="str">
        <f t="shared" si="6201"/>
        <v/>
      </c>
      <c r="T6084" s="106" t="str">
        <f t="shared" si="6202"/>
        <v/>
      </c>
    </row>
    <row r="6085" spans="1:20" outlineLevel="1">
      <c r="A6085" s="169"/>
      <c r="B6085" s="117">
        <v>44804</v>
      </c>
      <c r="C6085" s="90">
        <v>0.375</v>
      </c>
      <c r="D6085" s="106"/>
      <c r="E6085" s="106" t="str">
        <f t="shared" si="6186"/>
        <v/>
      </c>
      <c r="F6085" s="106"/>
      <c r="G6085" s="106" t="str">
        <f t="shared" si="6187"/>
        <v/>
      </c>
      <c r="H6085" s="106"/>
      <c r="I6085" s="106" t="str">
        <f t="shared" si="6188"/>
        <v/>
      </c>
      <c r="J6085" s="106"/>
      <c r="K6085" s="106" t="str">
        <f t="shared" si="6189"/>
        <v/>
      </c>
      <c r="L6085" s="107" t="str">
        <f t="shared" si="6190"/>
        <v>чи робить СНВВ?</v>
      </c>
      <c r="M6085" s="94"/>
      <c r="N6085" s="106" t="str">
        <f t="shared" si="6197"/>
        <v/>
      </c>
      <c r="O6085" s="106" t="str">
        <f t="shared" si="6150"/>
        <v/>
      </c>
      <c r="P6085" s="106" t="str">
        <f t="shared" si="6198"/>
        <v/>
      </c>
      <c r="Q6085" s="106" t="str">
        <f t="shared" si="6199"/>
        <v/>
      </c>
      <c r="R6085" s="106" t="str">
        <f t="shared" si="6200"/>
        <v/>
      </c>
      <c r="S6085" s="106" t="str">
        <f t="shared" si="6201"/>
        <v/>
      </c>
      <c r="T6085" s="106" t="str">
        <f t="shared" si="6202"/>
        <v/>
      </c>
    </row>
    <row r="6086" spans="1:20" outlineLevel="1">
      <c r="A6086" s="169"/>
      <c r="B6086" s="117">
        <v>44804</v>
      </c>
      <c r="C6086" s="90">
        <v>0.41666666666666702</v>
      </c>
      <c r="D6086" s="106"/>
      <c r="E6086" s="106" t="str">
        <f t="shared" si="6186"/>
        <v/>
      </c>
      <c r="F6086" s="106"/>
      <c r="G6086" s="106" t="str">
        <f t="shared" si="6187"/>
        <v/>
      </c>
      <c r="H6086" s="106"/>
      <c r="I6086" s="106" t="str">
        <f t="shared" si="6188"/>
        <v/>
      </c>
      <c r="J6086" s="106"/>
      <c r="K6086" s="106" t="str">
        <f t="shared" si="6189"/>
        <v/>
      </c>
      <c r="L6086" s="107" t="str">
        <f t="shared" si="6190"/>
        <v>чи робить СНВВ?</v>
      </c>
      <c r="M6086" s="94"/>
      <c r="N6086" s="106" t="str">
        <f t="shared" si="6197"/>
        <v/>
      </c>
      <c r="O6086" s="106" t="str">
        <f t="shared" si="6150"/>
        <v/>
      </c>
      <c r="P6086" s="106" t="str">
        <f t="shared" si="6198"/>
        <v/>
      </c>
      <c r="Q6086" s="106" t="str">
        <f t="shared" si="6199"/>
        <v/>
      </c>
      <c r="R6086" s="106" t="str">
        <f t="shared" si="6200"/>
        <v/>
      </c>
      <c r="S6086" s="106" t="str">
        <f t="shared" si="6201"/>
        <v/>
      </c>
      <c r="T6086" s="106" t="str">
        <f t="shared" si="6202"/>
        <v/>
      </c>
    </row>
    <row r="6087" spans="1:20" outlineLevel="1">
      <c r="A6087" s="169"/>
      <c r="B6087" s="117">
        <v>44804</v>
      </c>
      <c r="C6087" s="90">
        <v>0.45833333333333298</v>
      </c>
      <c r="D6087" s="106"/>
      <c r="E6087" s="106" t="str">
        <f t="shared" si="6186"/>
        <v/>
      </c>
      <c r="F6087" s="106"/>
      <c r="G6087" s="106" t="str">
        <f t="shared" si="6187"/>
        <v/>
      </c>
      <c r="H6087" s="106"/>
      <c r="I6087" s="106" t="str">
        <f t="shared" si="6188"/>
        <v/>
      </c>
      <c r="J6087" s="106"/>
      <c r="K6087" s="106" t="str">
        <f t="shared" si="6189"/>
        <v/>
      </c>
      <c r="L6087" s="107" t="str">
        <f t="shared" si="6190"/>
        <v>чи робить СНВВ?</v>
      </c>
      <c r="M6087" s="94"/>
      <c r="N6087" s="106" t="str">
        <f t="shared" si="6197"/>
        <v/>
      </c>
      <c r="O6087" s="106" t="str">
        <f t="shared" si="6150"/>
        <v/>
      </c>
      <c r="P6087" s="106" t="str">
        <f t="shared" si="6198"/>
        <v/>
      </c>
      <c r="Q6087" s="106" t="str">
        <f t="shared" si="6199"/>
        <v/>
      </c>
      <c r="R6087" s="106" t="str">
        <f t="shared" si="6200"/>
        <v/>
      </c>
      <c r="S6087" s="106" t="str">
        <f t="shared" si="6201"/>
        <v/>
      </c>
      <c r="T6087" s="106" t="str">
        <f t="shared" si="6202"/>
        <v/>
      </c>
    </row>
    <row r="6088" spans="1:20" outlineLevel="1">
      <c r="A6088" s="169"/>
      <c r="B6088" s="117">
        <v>44804</v>
      </c>
      <c r="C6088" s="90">
        <v>0.5</v>
      </c>
      <c r="D6088" s="106"/>
      <c r="E6088" s="106" t="str">
        <f t="shared" si="6186"/>
        <v/>
      </c>
      <c r="F6088" s="106"/>
      <c r="G6088" s="106" t="str">
        <f t="shared" si="6187"/>
        <v/>
      </c>
      <c r="H6088" s="106"/>
      <c r="I6088" s="106" t="str">
        <f t="shared" si="6188"/>
        <v/>
      </c>
      <c r="J6088" s="106"/>
      <c r="K6088" s="106" t="str">
        <f t="shared" si="6189"/>
        <v/>
      </c>
      <c r="L6088" s="107" t="str">
        <f t="shared" si="6190"/>
        <v>чи робить СНВВ?</v>
      </c>
      <c r="M6088" s="94"/>
      <c r="N6088" s="106" t="str">
        <f t="shared" si="6197"/>
        <v/>
      </c>
      <c r="O6088" s="106" t="str">
        <f t="shared" si="6150"/>
        <v/>
      </c>
      <c r="P6088" s="106" t="str">
        <f t="shared" si="6198"/>
        <v/>
      </c>
      <c r="Q6088" s="106" t="str">
        <f t="shared" si="6199"/>
        <v/>
      </c>
      <c r="R6088" s="106" t="str">
        <f t="shared" si="6200"/>
        <v/>
      </c>
      <c r="S6088" s="106" t="str">
        <f t="shared" si="6201"/>
        <v/>
      </c>
      <c r="T6088" s="106" t="str">
        <f t="shared" si="6202"/>
        <v/>
      </c>
    </row>
    <row r="6089" spans="1:20" outlineLevel="1">
      <c r="A6089" s="169"/>
      <c r="B6089" s="117">
        <v>44804</v>
      </c>
      <c r="C6089" s="90">
        <v>0.54166666666666696</v>
      </c>
      <c r="D6089" s="106"/>
      <c r="E6089" s="106" t="str">
        <f t="shared" si="6186"/>
        <v/>
      </c>
      <c r="F6089" s="106"/>
      <c r="G6089" s="106" t="str">
        <f t="shared" si="6187"/>
        <v/>
      </c>
      <c r="H6089" s="106"/>
      <c r="I6089" s="106" t="str">
        <f t="shared" si="6188"/>
        <v/>
      </c>
      <c r="J6089" s="106"/>
      <c r="K6089" s="106" t="str">
        <f t="shared" si="6189"/>
        <v/>
      </c>
      <c r="L6089" s="107" t="str">
        <f t="shared" si="6190"/>
        <v>чи робить СНВВ?</v>
      </c>
      <c r="M6089" s="94"/>
      <c r="N6089" s="106" t="str">
        <f t="shared" si="6197"/>
        <v/>
      </c>
      <c r="O6089" s="106" t="str">
        <f t="shared" si="6150"/>
        <v/>
      </c>
      <c r="P6089" s="106" t="str">
        <f t="shared" si="6198"/>
        <v/>
      </c>
      <c r="Q6089" s="106" t="str">
        <f t="shared" si="6199"/>
        <v/>
      </c>
      <c r="R6089" s="106" t="str">
        <f t="shared" si="6200"/>
        <v/>
      </c>
      <c r="S6089" s="106" t="str">
        <f t="shared" si="6201"/>
        <v/>
      </c>
      <c r="T6089" s="106" t="str">
        <f t="shared" si="6202"/>
        <v/>
      </c>
    </row>
    <row r="6090" spans="1:20" outlineLevel="1">
      <c r="A6090" s="169"/>
      <c r="B6090" s="117">
        <v>44804</v>
      </c>
      <c r="C6090" s="90">
        <v>0.58333333333333304</v>
      </c>
      <c r="D6090" s="106"/>
      <c r="E6090" s="106" t="str">
        <f t="shared" si="6186"/>
        <v/>
      </c>
      <c r="F6090" s="106"/>
      <c r="G6090" s="106" t="str">
        <f t="shared" si="6187"/>
        <v/>
      </c>
      <c r="H6090" s="106"/>
      <c r="I6090" s="106" t="str">
        <f t="shared" si="6188"/>
        <v/>
      </c>
      <c r="J6090" s="106"/>
      <c r="K6090" s="106" t="str">
        <f t="shared" si="6189"/>
        <v/>
      </c>
      <c r="L6090" s="107" t="str">
        <f t="shared" si="6190"/>
        <v>чи робить СНВВ?</v>
      </c>
      <c r="M6090" s="94"/>
      <c r="N6090" s="106" t="str">
        <f t="shared" si="6197"/>
        <v/>
      </c>
      <c r="O6090" s="106" t="str">
        <f t="shared" si="6150"/>
        <v/>
      </c>
      <c r="P6090" s="106" t="str">
        <f t="shared" si="6198"/>
        <v/>
      </c>
      <c r="Q6090" s="106" t="str">
        <f t="shared" si="6199"/>
        <v/>
      </c>
      <c r="R6090" s="106" t="str">
        <f t="shared" si="6200"/>
        <v/>
      </c>
      <c r="S6090" s="106" t="str">
        <f t="shared" si="6201"/>
        <v/>
      </c>
      <c r="T6090" s="106" t="str">
        <f t="shared" si="6202"/>
        <v/>
      </c>
    </row>
    <row r="6091" spans="1:20" outlineLevel="1">
      <c r="A6091" s="169"/>
      <c r="B6091" s="117">
        <v>44804</v>
      </c>
      <c r="C6091" s="90">
        <v>0.625</v>
      </c>
      <c r="D6091" s="106"/>
      <c r="E6091" s="106" t="str">
        <f t="shared" si="6186"/>
        <v/>
      </c>
      <c r="F6091" s="106"/>
      <c r="G6091" s="106" t="str">
        <f t="shared" si="6187"/>
        <v/>
      </c>
      <c r="H6091" s="106"/>
      <c r="I6091" s="106" t="str">
        <f t="shared" si="6188"/>
        <v/>
      </c>
      <c r="J6091" s="106"/>
      <c r="K6091" s="106" t="str">
        <f t="shared" si="6189"/>
        <v/>
      </c>
      <c r="L6091" s="107" t="str">
        <f t="shared" si="6190"/>
        <v>чи робить СНВВ?</v>
      </c>
      <c r="M6091" s="94"/>
      <c r="N6091" s="106" t="str">
        <f t="shared" si="6197"/>
        <v/>
      </c>
      <c r="O6091" s="106" t="str">
        <f t="shared" si="6150"/>
        <v/>
      </c>
      <c r="P6091" s="106" t="str">
        <f t="shared" si="6198"/>
        <v/>
      </c>
      <c r="Q6091" s="106" t="str">
        <f t="shared" si="6199"/>
        <v/>
      </c>
      <c r="R6091" s="106" t="str">
        <f t="shared" si="6200"/>
        <v/>
      </c>
      <c r="S6091" s="106" t="str">
        <f t="shared" si="6201"/>
        <v/>
      </c>
      <c r="T6091" s="106" t="str">
        <f t="shared" si="6202"/>
        <v/>
      </c>
    </row>
    <row r="6092" spans="1:20" outlineLevel="1">
      <c r="A6092" s="169"/>
      <c r="B6092" s="117">
        <v>44804</v>
      </c>
      <c r="C6092" s="90">
        <v>0.66666666666666696</v>
      </c>
      <c r="D6092" s="106"/>
      <c r="E6092" s="106" t="str">
        <f t="shared" si="6186"/>
        <v/>
      </c>
      <c r="F6092" s="106"/>
      <c r="G6092" s="106" t="str">
        <f t="shared" si="6187"/>
        <v/>
      </c>
      <c r="H6092" s="106"/>
      <c r="I6092" s="106" t="str">
        <f t="shared" si="6188"/>
        <v/>
      </c>
      <c r="J6092" s="106"/>
      <c r="K6092" s="106" t="str">
        <f t="shared" si="6189"/>
        <v/>
      </c>
      <c r="L6092" s="107" t="str">
        <f t="shared" si="6190"/>
        <v>чи робить СНВВ?</v>
      </c>
      <c r="M6092" s="94"/>
      <c r="N6092" s="106" t="str">
        <f t="shared" si="6197"/>
        <v/>
      </c>
      <c r="O6092" s="106" t="str">
        <f t="shared" si="6150"/>
        <v/>
      </c>
      <c r="P6092" s="106" t="str">
        <f t="shared" si="6198"/>
        <v/>
      </c>
      <c r="Q6092" s="106" t="str">
        <f t="shared" si="6199"/>
        <v/>
      </c>
      <c r="R6092" s="106" t="str">
        <f t="shared" si="6200"/>
        <v/>
      </c>
      <c r="S6092" s="106" t="str">
        <f t="shared" si="6201"/>
        <v/>
      </c>
      <c r="T6092" s="106" t="str">
        <f t="shared" si="6202"/>
        <v/>
      </c>
    </row>
    <row r="6093" spans="1:20" outlineLevel="1">
      <c r="A6093" s="169"/>
      <c r="B6093" s="117">
        <v>44804</v>
      </c>
      <c r="C6093" s="90">
        <v>0.70833333333333304</v>
      </c>
      <c r="D6093" s="106"/>
      <c r="E6093" s="106" t="str">
        <f t="shared" si="6186"/>
        <v/>
      </c>
      <c r="F6093" s="106"/>
      <c r="G6093" s="106" t="str">
        <f t="shared" si="6187"/>
        <v/>
      </c>
      <c r="H6093" s="106"/>
      <c r="I6093" s="106" t="str">
        <f t="shared" si="6188"/>
        <v/>
      </c>
      <c r="J6093" s="106"/>
      <c r="K6093" s="106" t="str">
        <f t="shared" si="6189"/>
        <v/>
      </c>
      <c r="L6093" s="107" t="str">
        <f t="shared" si="6190"/>
        <v>чи робить СНВВ?</v>
      </c>
      <c r="M6093" s="94"/>
      <c r="N6093" s="106" t="str">
        <f t="shared" si="6197"/>
        <v/>
      </c>
      <c r="O6093" s="106" t="str">
        <f t="shared" si="6150"/>
        <v/>
      </c>
      <c r="P6093" s="106" t="str">
        <f t="shared" si="6198"/>
        <v/>
      </c>
      <c r="Q6093" s="106" t="str">
        <f t="shared" si="6199"/>
        <v/>
      </c>
      <c r="R6093" s="106" t="str">
        <f t="shared" si="6200"/>
        <v/>
      </c>
      <c r="S6093" s="106" t="str">
        <f t="shared" si="6201"/>
        <v/>
      </c>
      <c r="T6093" s="106" t="str">
        <f t="shared" si="6202"/>
        <v/>
      </c>
    </row>
    <row r="6094" spans="1:20" outlineLevel="1">
      <c r="A6094" s="169"/>
      <c r="B6094" s="117">
        <v>44804</v>
      </c>
      <c r="C6094" s="90">
        <v>0.75</v>
      </c>
      <c r="D6094" s="106"/>
      <c r="E6094" s="106" t="str">
        <f t="shared" si="6186"/>
        <v/>
      </c>
      <c r="F6094" s="106"/>
      <c r="G6094" s="106" t="str">
        <f t="shared" si="6187"/>
        <v/>
      </c>
      <c r="H6094" s="106"/>
      <c r="I6094" s="106" t="str">
        <f t="shared" si="6188"/>
        <v/>
      </c>
      <c r="J6094" s="106"/>
      <c r="K6094" s="106" t="str">
        <f t="shared" si="6189"/>
        <v/>
      </c>
      <c r="L6094" s="107" t="str">
        <f t="shared" si="6190"/>
        <v>чи робить СНВВ?</v>
      </c>
      <c r="M6094" s="94"/>
      <c r="N6094" s="106" t="str">
        <f t="shared" si="6197"/>
        <v/>
      </c>
      <c r="O6094" s="106" t="str">
        <f t="shared" si="6150"/>
        <v/>
      </c>
      <c r="P6094" s="106" t="str">
        <f t="shared" si="6198"/>
        <v/>
      </c>
      <c r="Q6094" s="106" t="str">
        <f t="shared" si="6199"/>
        <v/>
      </c>
      <c r="R6094" s="106" t="str">
        <f t="shared" si="6200"/>
        <v/>
      </c>
      <c r="S6094" s="106" t="str">
        <f t="shared" si="6201"/>
        <v/>
      </c>
      <c r="T6094" s="106" t="str">
        <f t="shared" si="6202"/>
        <v/>
      </c>
    </row>
    <row r="6095" spans="1:20" outlineLevel="1">
      <c r="A6095" s="169"/>
      <c r="B6095" s="117">
        <v>44804</v>
      </c>
      <c r="C6095" s="90">
        <v>0.79166666666666696</v>
      </c>
      <c r="D6095" s="106"/>
      <c r="E6095" s="106" t="str">
        <f t="shared" si="6186"/>
        <v/>
      </c>
      <c r="F6095" s="106"/>
      <c r="G6095" s="106" t="str">
        <f t="shared" si="6187"/>
        <v/>
      </c>
      <c r="H6095" s="106"/>
      <c r="I6095" s="106" t="str">
        <f t="shared" si="6188"/>
        <v/>
      </c>
      <c r="J6095" s="106"/>
      <c r="K6095" s="106" t="str">
        <f t="shared" si="6189"/>
        <v/>
      </c>
      <c r="L6095" s="107" t="str">
        <f t="shared" si="6190"/>
        <v>чи робить СНВВ?</v>
      </c>
      <c r="M6095" s="94"/>
      <c r="N6095" s="106" t="str">
        <f t="shared" si="6197"/>
        <v/>
      </c>
      <c r="O6095" s="106" t="str">
        <f t="shared" si="6150"/>
        <v/>
      </c>
      <c r="P6095" s="106" t="str">
        <f t="shared" si="6198"/>
        <v/>
      </c>
      <c r="Q6095" s="106" t="str">
        <f t="shared" si="6199"/>
        <v/>
      </c>
      <c r="R6095" s="106" t="str">
        <f t="shared" si="6200"/>
        <v/>
      </c>
      <c r="S6095" s="106" t="str">
        <f t="shared" si="6201"/>
        <v/>
      </c>
      <c r="T6095" s="106" t="str">
        <f t="shared" si="6202"/>
        <v/>
      </c>
    </row>
    <row r="6096" spans="1:20" outlineLevel="1">
      <c r="A6096" s="169"/>
      <c r="B6096" s="117">
        <v>44804</v>
      </c>
      <c r="C6096" s="90">
        <v>0.83333333333333304</v>
      </c>
      <c r="D6096" s="106"/>
      <c r="E6096" s="106" t="str">
        <f t="shared" si="6186"/>
        <v/>
      </c>
      <c r="F6096" s="106"/>
      <c r="G6096" s="106" t="str">
        <f t="shared" si="6187"/>
        <v/>
      </c>
      <c r="H6096" s="106"/>
      <c r="I6096" s="106" t="str">
        <f t="shared" si="6188"/>
        <v/>
      </c>
      <c r="J6096" s="106"/>
      <c r="K6096" s="106" t="str">
        <f t="shared" si="6189"/>
        <v/>
      </c>
      <c r="L6096" s="107" t="str">
        <f t="shared" si="6190"/>
        <v>чи робить СНВВ?</v>
      </c>
      <c r="M6096" s="94"/>
      <c r="N6096" s="106" t="str">
        <f t="shared" si="6197"/>
        <v/>
      </c>
      <c r="O6096" s="106" t="str">
        <f t="shared" ref="O6096:O6100" si="6203">IF(N6096="", "",(N6096*$Q$2+$Q$3))</f>
        <v/>
      </c>
      <c r="P6096" s="106" t="str">
        <f t="shared" si="6198"/>
        <v/>
      </c>
      <c r="Q6096" s="106" t="str">
        <f t="shared" si="6199"/>
        <v/>
      </c>
      <c r="R6096" s="106" t="str">
        <f t="shared" si="6200"/>
        <v/>
      </c>
      <c r="S6096" s="106" t="str">
        <f t="shared" si="6201"/>
        <v/>
      </c>
      <c r="T6096" s="106" t="str">
        <f t="shared" si="6202"/>
        <v/>
      </c>
    </row>
    <row r="6097" spans="1:20" outlineLevel="1">
      <c r="A6097" s="169"/>
      <c r="B6097" s="117">
        <v>44804</v>
      </c>
      <c r="C6097" s="90">
        <v>0.875</v>
      </c>
      <c r="D6097" s="106"/>
      <c r="E6097" s="106" t="str">
        <f t="shared" si="6186"/>
        <v/>
      </c>
      <c r="F6097" s="106"/>
      <c r="G6097" s="106" t="str">
        <f t="shared" si="6187"/>
        <v/>
      </c>
      <c r="H6097" s="106"/>
      <c r="I6097" s="106" t="str">
        <f t="shared" si="6188"/>
        <v/>
      </c>
      <c r="J6097" s="106"/>
      <c r="K6097" s="106" t="str">
        <f t="shared" si="6189"/>
        <v/>
      </c>
      <c r="L6097" s="107" t="str">
        <f t="shared" si="6190"/>
        <v>чи робить СНВВ?</v>
      </c>
      <c r="M6097" s="94"/>
      <c r="N6097" s="106" t="str">
        <f t="shared" si="6197"/>
        <v/>
      </c>
      <c r="O6097" s="106" t="str">
        <f t="shared" si="6203"/>
        <v/>
      </c>
      <c r="P6097" s="106" t="str">
        <f t="shared" si="6198"/>
        <v/>
      </c>
      <c r="Q6097" s="106" t="str">
        <f t="shared" si="6199"/>
        <v/>
      </c>
      <c r="R6097" s="106" t="str">
        <f t="shared" si="6200"/>
        <v/>
      </c>
      <c r="S6097" s="106" t="str">
        <f t="shared" si="6201"/>
        <v/>
      </c>
      <c r="T6097" s="106" t="str">
        <f t="shared" si="6202"/>
        <v/>
      </c>
    </row>
    <row r="6098" spans="1:20" outlineLevel="1">
      <c r="A6098" s="169"/>
      <c r="B6098" s="117">
        <v>44804</v>
      </c>
      <c r="C6098" s="90">
        <v>0.91666666666666696</v>
      </c>
      <c r="D6098" s="106"/>
      <c r="E6098" s="106" t="str">
        <f t="shared" si="6186"/>
        <v/>
      </c>
      <c r="F6098" s="106"/>
      <c r="G6098" s="106" t="str">
        <f t="shared" si="6187"/>
        <v/>
      </c>
      <c r="H6098" s="106"/>
      <c r="I6098" s="106" t="str">
        <f t="shared" si="6188"/>
        <v/>
      </c>
      <c r="J6098" s="106"/>
      <c r="K6098" s="106" t="str">
        <f t="shared" si="6189"/>
        <v/>
      </c>
      <c r="L6098" s="107" t="str">
        <f t="shared" si="6190"/>
        <v>чи робить СНВВ?</v>
      </c>
      <c r="M6098" s="94"/>
      <c r="N6098" s="106" t="str">
        <f t="shared" si="6197"/>
        <v/>
      </c>
      <c r="O6098" s="106" t="str">
        <f t="shared" si="6203"/>
        <v/>
      </c>
      <c r="P6098" s="106" t="str">
        <f t="shared" si="6198"/>
        <v/>
      </c>
      <c r="Q6098" s="106" t="str">
        <f t="shared" si="6199"/>
        <v/>
      </c>
      <c r="R6098" s="106" t="str">
        <f t="shared" si="6200"/>
        <v/>
      </c>
      <c r="S6098" s="106" t="str">
        <f t="shared" si="6201"/>
        <v/>
      </c>
      <c r="T6098" s="106" t="str">
        <f t="shared" si="6202"/>
        <v/>
      </c>
    </row>
    <row r="6099" spans="1:20" outlineLevel="1">
      <c r="A6099" s="169"/>
      <c r="B6099" s="117">
        <v>44804</v>
      </c>
      <c r="C6099" s="90">
        <v>0.95833333333333304</v>
      </c>
      <c r="D6099" s="106"/>
      <c r="E6099" s="106" t="str">
        <f t="shared" si="6186"/>
        <v/>
      </c>
      <c r="F6099" s="106"/>
      <c r="G6099" s="106" t="str">
        <f t="shared" si="6187"/>
        <v/>
      </c>
      <c r="H6099" s="106"/>
      <c r="I6099" s="106" t="str">
        <f t="shared" si="6188"/>
        <v/>
      </c>
      <c r="J6099" s="106"/>
      <c r="K6099" s="106" t="str">
        <f t="shared" si="6189"/>
        <v/>
      </c>
      <c r="L6099" s="107" t="str">
        <f t="shared" si="6190"/>
        <v>чи робить СНВВ?</v>
      </c>
      <c r="M6099" s="94"/>
      <c r="N6099" s="106" t="str">
        <f t="shared" si="6197"/>
        <v/>
      </c>
      <c r="O6099" s="106" t="str">
        <f t="shared" si="6203"/>
        <v/>
      </c>
      <c r="P6099" s="106" t="str">
        <f t="shared" si="6198"/>
        <v/>
      </c>
      <c r="Q6099" s="106" t="str">
        <f t="shared" si="6199"/>
        <v/>
      </c>
      <c r="R6099" s="106" t="str">
        <f t="shared" si="6200"/>
        <v/>
      </c>
      <c r="S6099" s="106" t="str">
        <f t="shared" si="6201"/>
        <v/>
      </c>
      <c r="T6099" s="106" t="str">
        <f t="shared" si="6202"/>
        <v/>
      </c>
    </row>
    <row r="6100" spans="1:20" outlineLevel="1">
      <c r="A6100" s="169"/>
      <c r="B6100" s="117">
        <v>44804</v>
      </c>
      <c r="C6100" s="90">
        <v>1</v>
      </c>
      <c r="D6100" s="106"/>
      <c r="E6100" s="106" t="str">
        <f t="shared" si="6186"/>
        <v/>
      </c>
      <c r="F6100" s="106"/>
      <c r="G6100" s="106" t="str">
        <f t="shared" si="6187"/>
        <v/>
      </c>
      <c r="H6100" s="106"/>
      <c r="I6100" s="106" t="str">
        <f t="shared" si="6188"/>
        <v/>
      </c>
      <c r="J6100" s="106"/>
      <c r="K6100" s="106" t="str">
        <f t="shared" si="6189"/>
        <v/>
      </c>
      <c r="L6100" s="107" t="str">
        <f t="shared" si="6190"/>
        <v>чи робить СНВВ?</v>
      </c>
      <c r="M6100" s="94"/>
      <c r="N6100" s="106" t="str">
        <f t="shared" si="6197"/>
        <v/>
      </c>
      <c r="O6100" s="106" t="str">
        <f t="shared" si="6203"/>
        <v/>
      </c>
      <c r="P6100" s="106" t="str">
        <f t="shared" si="6198"/>
        <v/>
      </c>
      <c r="Q6100" s="106" t="str">
        <f t="shared" si="6199"/>
        <v/>
      </c>
      <c r="R6100" s="106" t="str">
        <f t="shared" si="6200"/>
        <v/>
      </c>
      <c r="S6100" s="106" t="str">
        <f t="shared" si="6201"/>
        <v/>
      </c>
      <c r="T6100" s="106" t="str">
        <f t="shared" si="6202"/>
        <v/>
      </c>
    </row>
    <row r="6101" spans="1:20">
      <c r="A6101" s="113"/>
      <c r="B6101" s="170" t="s">
        <v>331</v>
      </c>
      <c r="C6101" s="170"/>
      <c r="D6101" s="97">
        <f t="shared" ref="D6101" si="6204">SUM(D6077:D6100)</f>
        <v>0</v>
      </c>
      <c r="E6101" s="98">
        <f t="shared" ref="E6101" si="6205">COUNTIF(E6077:E6100,"&gt;0")</f>
        <v>0</v>
      </c>
      <c r="F6101" s="97">
        <f t="shared" ref="F6101" si="6206">SUM(F6077:F6100)</f>
        <v>0</v>
      </c>
      <c r="G6101" s="98">
        <f t="shared" ref="G6101" si="6207">COUNTIF(G6077:G6100,"&gt;0")</f>
        <v>0</v>
      </c>
      <c r="H6101" s="97">
        <f t="shared" ref="H6101" si="6208">SUM(H6077:H6100)</f>
        <v>0</v>
      </c>
      <c r="I6101" s="98">
        <f t="shared" ref="I6101" si="6209">COUNTIF(I6077:I6100,"&gt;0")</f>
        <v>0</v>
      </c>
      <c r="J6101" s="97">
        <f t="shared" ref="J6101" si="6210">SUM(J6077:J6100)</f>
        <v>0</v>
      </c>
      <c r="K6101" s="98">
        <f t="shared" ref="K6101" si="6211">COUNTIF(K6077:K6100,"&gt;0")</f>
        <v>0</v>
      </c>
      <c r="L6101" s="98">
        <f t="shared" ref="L6101" si="6212">COUNTIF(L6077:L6100,"СНВВ не працює")</f>
        <v>0</v>
      </c>
      <c r="M6101" s="94"/>
      <c r="N6101" s="97">
        <f>AVERAGEA(N6077:N6100)</f>
        <v>0</v>
      </c>
      <c r="O6101" s="97">
        <f>AVERAGEA(O6077:O6100)</f>
        <v>0</v>
      </c>
      <c r="P6101" s="97">
        <f>SUM(P6077:P6100)</f>
        <v>0</v>
      </c>
      <c r="Q6101" s="97">
        <f>SUM(Q6077:Q6100)</f>
        <v>0</v>
      </c>
      <c r="R6101" s="97">
        <f>SUM(R6077:R6100)</f>
        <v>0</v>
      </c>
      <c r="S6101" s="97">
        <f>SUM(S6077:S6100)</f>
        <v>0</v>
      </c>
      <c r="T6101" s="97">
        <f>SUM(T6077:T6100)</f>
        <v>0</v>
      </c>
    </row>
    <row r="6102" spans="1:20">
      <c r="A6102" s="114"/>
      <c r="B6102" s="171" t="s">
        <v>332</v>
      </c>
      <c r="C6102" s="171"/>
      <c r="D6102" s="96">
        <f>D5351+D5376+D5401+D5426+D5451+D5476+D5501+D5526+D5551+D5576+D5601+D5626+D5651+D5676+D5701+D5726+D5751+D5776+D5801+D5826+D5851+D5876+D5901+D5926+D5951+D5976+D6001+D6026+D6051+D6076+D6101</f>
        <v>0</v>
      </c>
      <c r="E6102" s="95">
        <f t="shared" ref="E6102:L6102" si="6213">E5351+E5376+E5401+E5426+E5451+E5476+E5501+E5526+E5551+E5576+E5601+E5626+E5651+E5676+E5701+E5726+E5751+E5776+E5801+E5826+E5851+E5876+E5901+E5926+E5951+E5976+E6001+E6026+E6051+E6076+E6101</f>
        <v>0</v>
      </c>
      <c r="F6102" s="96">
        <f t="shared" si="6213"/>
        <v>0</v>
      </c>
      <c r="G6102" s="95">
        <f t="shared" si="6213"/>
        <v>0</v>
      </c>
      <c r="H6102" s="96">
        <f t="shared" si="6213"/>
        <v>0</v>
      </c>
      <c r="I6102" s="95">
        <f t="shared" si="6213"/>
        <v>0</v>
      </c>
      <c r="J6102" s="96">
        <f t="shared" si="6213"/>
        <v>0</v>
      </c>
      <c r="K6102" s="95">
        <f t="shared" si="6213"/>
        <v>0</v>
      </c>
      <c r="L6102" s="95">
        <f t="shared" si="6213"/>
        <v>0</v>
      </c>
      <c r="M6102" s="94"/>
      <c r="N6102" s="96">
        <f t="shared" ref="N6102:T6102" si="6214">N5351+N5376+N5401+N5426+N5451+N5476+N5501+N5526+N5551+N5576+N5601+N5626+N5651+N5676+N5701+N5726+N5751+N5776+N5801+N5826+N5851+N5876+N5901+N5926+N5951+N5976+N6001+N6026+N6051+N6076+N6101</f>
        <v>0</v>
      </c>
      <c r="O6102" s="96">
        <f t="shared" si="6214"/>
        <v>0</v>
      </c>
      <c r="P6102" s="96">
        <f t="shared" si="6214"/>
        <v>0</v>
      </c>
      <c r="Q6102" s="96">
        <f t="shared" si="6214"/>
        <v>0</v>
      </c>
      <c r="R6102" s="96">
        <f t="shared" si="6214"/>
        <v>0</v>
      </c>
      <c r="S6102" s="96">
        <f t="shared" si="6214"/>
        <v>0</v>
      </c>
      <c r="T6102" s="96">
        <f t="shared" si="6214"/>
        <v>0</v>
      </c>
    </row>
    <row r="6103" spans="1:20" ht="15.75" customHeight="1" outlineLevel="1">
      <c r="A6103" s="168">
        <v>44805</v>
      </c>
      <c r="B6103" s="117">
        <v>44805</v>
      </c>
      <c r="C6103" s="90">
        <v>4.1666666666666664E-2</v>
      </c>
      <c r="D6103" s="106"/>
      <c r="E6103" s="106" t="str">
        <f t="shared" ref="E6103:E6126" si="6215">IF(D6103="","",IF(D6103&lt;1,1,0))</f>
        <v/>
      </c>
      <c r="F6103" s="106"/>
      <c r="G6103" s="106" t="str">
        <f t="shared" ref="G6103:G6126" si="6216">IF(F6103="","",IF(F6103&lt;1,1,0))</f>
        <v/>
      </c>
      <c r="H6103" s="106"/>
      <c r="I6103" s="106" t="str">
        <f t="shared" ref="I6103:I6126" si="6217">IF(H6103="","",IF(H6103&lt;1,1,0))</f>
        <v/>
      </c>
      <c r="J6103" s="106"/>
      <c r="K6103" s="106" t="str">
        <f t="shared" ref="K6103:K6126" si="6218">IF(J6103="","",IF(J6103&lt;1,1,0))</f>
        <v/>
      </c>
      <c r="L6103" s="107" t="str">
        <f t="shared" ref="L6103:L6126" si="6219">IF(H6103="","чи робить СНВВ?",IF(J6103="","чи роблять агрегати?",IF($J6103=0,"агрегати не працюють",IF(AND($H6103=0,$J6103=1),"СНВВ не працює","OK"))))</f>
        <v>чи робить СНВВ?</v>
      </c>
      <c r="M6103" s="94"/>
      <c r="N6103" s="106" t="str">
        <f t="shared" ref="N6103" si="6220">IF(OR(E6103&lt;&gt;0, J6103=0), "",D6103)</f>
        <v/>
      </c>
      <c r="O6103" s="106" t="str">
        <f t="shared" ref="O6103:O6166" si="6221">IF(N6103="", "",(N6103*$Q$2+$Q$3))</f>
        <v/>
      </c>
      <c r="P6103" s="106" t="str">
        <f t="shared" ref="P6103" si="6222">IF(AND($E6103&lt;&gt;0,$J6103=1),D6103,O6103)</f>
        <v/>
      </c>
      <c r="Q6103" s="106" t="str">
        <f t="shared" ref="Q6103" si="6223">IF(OR(G6103&lt;&gt;0, J6103=0), "",F6103)</f>
        <v/>
      </c>
      <c r="R6103" s="106" t="str">
        <f t="shared" ref="R6103" si="6224">IF(Q6103="", "",(Q6103*$S$2+$S$3))</f>
        <v/>
      </c>
      <c r="S6103" s="106" t="str">
        <f t="shared" ref="S6103" si="6225">IF(AND(G6103&lt;&gt;0,J6103=1),F6103,R6103)</f>
        <v/>
      </c>
      <c r="T6103" s="106" t="str">
        <f t="shared" ref="T6103" si="6226">IFERROR(P6103*S6103,"")</f>
        <v/>
      </c>
    </row>
    <row r="6104" spans="1:20" outlineLevel="1">
      <c r="A6104" s="169"/>
      <c r="B6104" s="117">
        <v>44805</v>
      </c>
      <c r="C6104" s="90">
        <v>8.3333333333333301E-2</v>
      </c>
      <c r="D6104" s="106"/>
      <c r="E6104" s="106" t="str">
        <f t="shared" si="6215"/>
        <v/>
      </c>
      <c r="F6104" s="106"/>
      <c r="G6104" s="106" t="str">
        <f t="shared" si="6216"/>
        <v/>
      </c>
      <c r="H6104" s="106"/>
      <c r="I6104" s="106" t="str">
        <f t="shared" si="6217"/>
        <v/>
      </c>
      <c r="J6104" s="106"/>
      <c r="K6104" s="106" t="str">
        <f t="shared" si="6218"/>
        <v/>
      </c>
      <c r="L6104" s="107" t="str">
        <f t="shared" si="6219"/>
        <v>чи робить СНВВ?</v>
      </c>
      <c r="M6104" s="94"/>
      <c r="N6104" s="106" t="str">
        <f t="shared" ref="N6104:N6126" si="6227">IF(OR(E6104&lt;&gt;0, J6104=0), "",D6104)</f>
        <v/>
      </c>
      <c r="O6104" s="106" t="str">
        <f t="shared" si="6221"/>
        <v/>
      </c>
      <c r="P6104" s="106" t="str">
        <f t="shared" ref="P6104:P6126" si="6228">IF(AND($E6104&lt;&gt;0,$J6104=1),D6104,O6104)</f>
        <v/>
      </c>
      <c r="Q6104" s="106" t="str">
        <f t="shared" ref="Q6104:Q6126" si="6229">IF(OR(G6104&lt;&gt;0, J6104=0), "",F6104)</f>
        <v/>
      </c>
      <c r="R6104" s="106" t="str">
        <f t="shared" ref="R6104:R6126" si="6230">IF(Q6104="", "",(Q6104*$S$2+$S$3))</f>
        <v/>
      </c>
      <c r="S6104" s="106" t="str">
        <f t="shared" ref="S6104:S6126" si="6231">IF(AND(G6104&lt;&gt;0,J6104=1),F6104,R6104)</f>
        <v/>
      </c>
      <c r="T6104" s="106" t="str">
        <f t="shared" ref="T6104:T6126" si="6232">IFERROR(P6104*S6104,"")</f>
        <v/>
      </c>
    </row>
    <row r="6105" spans="1:20" outlineLevel="1">
      <c r="A6105" s="169"/>
      <c r="B6105" s="117">
        <v>44805</v>
      </c>
      <c r="C6105" s="90">
        <v>0.125</v>
      </c>
      <c r="D6105" s="106"/>
      <c r="E6105" s="106" t="str">
        <f t="shared" si="6215"/>
        <v/>
      </c>
      <c r="F6105" s="106"/>
      <c r="G6105" s="106" t="str">
        <f t="shared" si="6216"/>
        <v/>
      </c>
      <c r="H6105" s="106"/>
      <c r="I6105" s="106" t="str">
        <f t="shared" si="6217"/>
        <v/>
      </c>
      <c r="J6105" s="106"/>
      <c r="K6105" s="106" t="str">
        <f t="shared" si="6218"/>
        <v/>
      </c>
      <c r="L6105" s="107" t="str">
        <f t="shared" si="6219"/>
        <v>чи робить СНВВ?</v>
      </c>
      <c r="M6105" s="94"/>
      <c r="N6105" s="106" t="str">
        <f t="shared" si="6227"/>
        <v/>
      </c>
      <c r="O6105" s="106" t="str">
        <f t="shared" si="6221"/>
        <v/>
      </c>
      <c r="P6105" s="106" t="str">
        <f t="shared" si="6228"/>
        <v/>
      </c>
      <c r="Q6105" s="106" t="str">
        <f t="shared" si="6229"/>
        <v/>
      </c>
      <c r="R6105" s="106" t="str">
        <f t="shared" si="6230"/>
        <v/>
      </c>
      <c r="S6105" s="106" t="str">
        <f t="shared" si="6231"/>
        <v/>
      </c>
      <c r="T6105" s="106" t="str">
        <f t="shared" si="6232"/>
        <v/>
      </c>
    </row>
    <row r="6106" spans="1:20" outlineLevel="1">
      <c r="A6106" s="169"/>
      <c r="B6106" s="117">
        <v>44805</v>
      </c>
      <c r="C6106" s="90">
        <v>0.16666666666666699</v>
      </c>
      <c r="D6106" s="106"/>
      <c r="E6106" s="106" t="str">
        <f t="shared" si="6215"/>
        <v/>
      </c>
      <c r="F6106" s="106"/>
      <c r="G6106" s="106" t="str">
        <f t="shared" si="6216"/>
        <v/>
      </c>
      <c r="H6106" s="106"/>
      <c r="I6106" s="106" t="str">
        <f t="shared" si="6217"/>
        <v/>
      </c>
      <c r="J6106" s="106"/>
      <c r="K6106" s="106" t="str">
        <f t="shared" si="6218"/>
        <v/>
      </c>
      <c r="L6106" s="107" t="str">
        <f t="shared" si="6219"/>
        <v>чи робить СНВВ?</v>
      </c>
      <c r="M6106" s="94"/>
      <c r="N6106" s="106" t="str">
        <f t="shared" si="6227"/>
        <v/>
      </c>
      <c r="O6106" s="106" t="str">
        <f t="shared" si="6221"/>
        <v/>
      </c>
      <c r="P6106" s="106" t="str">
        <f t="shared" si="6228"/>
        <v/>
      </c>
      <c r="Q6106" s="106" t="str">
        <f t="shared" si="6229"/>
        <v/>
      </c>
      <c r="R6106" s="106" t="str">
        <f t="shared" si="6230"/>
        <v/>
      </c>
      <c r="S6106" s="106" t="str">
        <f t="shared" si="6231"/>
        <v/>
      </c>
      <c r="T6106" s="106" t="str">
        <f t="shared" si="6232"/>
        <v/>
      </c>
    </row>
    <row r="6107" spans="1:20" outlineLevel="1">
      <c r="A6107" s="169"/>
      <c r="B6107" s="117">
        <v>44805</v>
      </c>
      <c r="C6107" s="90">
        <v>0.20833333333333301</v>
      </c>
      <c r="D6107" s="106"/>
      <c r="E6107" s="106" t="str">
        <f t="shared" si="6215"/>
        <v/>
      </c>
      <c r="F6107" s="106"/>
      <c r="G6107" s="106" t="str">
        <f t="shared" si="6216"/>
        <v/>
      </c>
      <c r="H6107" s="106"/>
      <c r="I6107" s="106" t="str">
        <f t="shared" si="6217"/>
        <v/>
      </c>
      <c r="J6107" s="106"/>
      <c r="K6107" s="106" t="str">
        <f t="shared" si="6218"/>
        <v/>
      </c>
      <c r="L6107" s="107" t="str">
        <f t="shared" si="6219"/>
        <v>чи робить СНВВ?</v>
      </c>
      <c r="M6107" s="94"/>
      <c r="N6107" s="106" t="str">
        <f t="shared" si="6227"/>
        <v/>
      </c>
      <c r="O6107" s="106" t="str">
        <f t="shared" si="6221"/>
        <v/>
      </c>
      <c r="P6107" s="106" t="str">
        <f t="shared" si="6228"/>
        <v/>
      </c>
      <c r="Q6107" s="106" t="str">
        <f t="shared" si="6229"/>
        <v/>
      </c>
      <c r="R6107" s="106" t="str">
        <f t="shared" si="6230"/>
        <v/>
      </c>
      <c r="S6107" s="106" t="str">
        <f t="shared" si="6231"/>
        <v/>
      </c>
      <c r="T6107" s="106" t="str">
        <f t="shared" si="6232"/>
        <v/>
      </c>
    </row>
    <row r="6108" spans="1:20" outlineLevel="1">
      <c r="A6108" s="169"/>
      <c r="B6108" s="117">
        <v>44805</v>
      </c>
      <c r="C6108" s="90">
        <v>0.25</v>
      </c>
      <c r="D6108" s="106"/>
      <c r="E6108" s="106" t="str">
        <f t="shared" si="6215"/>
        <v/>
      </c>
      <c r="F6108" s="106"/>
      <c r="G6108" s="106" t="str">
        <f t="shared" si="6216"/>
        <v/>
      </c>
      <c r="H6108" s="106"/>
      <c r="I6108" s="106" t="str">
        <f t="shared" si="6217"/>
        <v/>
      </c>
      <c r="J6108" s="106"/>
      <c r="K6108" s="106" t="str">
        <f t="shared" si="6218"/>
        <v/>
      </c>
      <c r="L6108" s="107" t="str">
        <f t="shared" si="6219"/>
        <v>чи робить СНВВ?</v>
      </c>
      <c r="M6108" s="94"/>
      <c r="N6108" s="106" t="str">
        <f t="shared" si="6227"/>
        <v/>
      </c>
      <c r="O6108" s="106" t="str">
        <f t="shared" si="6221"/>
        <v/>
      </c>
      <c r="P6108" s="106" t="str">
        <f t="shared" si="6228"/>
        <v/>
      </c>
      <c r="Q6108" s="106" t="str">
        <f t="shared" si="6229"/>
        <v/>
      </c>
      <c r="R6108" s="106" t="str">
        <f t="shared" si="6230"/>
        <v/>
      </c>
      <c r="S6108" s="106" t="str">
        <f t="shared" si="6231"/>
        <v/>
      </c>
      <c r="T6108" s="106" t="str">
        <f t="shared" si="6232"/>
        <v/>
      </c>
    </row>
    <row r="6109" spans="1:20" outlineLevel="1">
      <c r="A6109" s="169"/>
      <c r="B6109" s="117">
        <v>44805</v>
      </c>
      <c r="C6109" s="90">
        <v>0.29166666666666702</v>
      </c>
      <c r="D6109" s="106"/>
      <c r="E6109" s="106" t="str">
        <f t="shared" si="6215"/>
        <v/>
      </c>
      <c r="F6109" s="106"/>
      <c r="G6109" s="106" t="str">
        <f t="shared" si="6216"/>
        <v/>
      </c>
      <c r="H6109" s="106"/>
      <c r="I6109" s="106" t="str">
        <f t="shared" si="6217"/>
        <v/>
      </c>
      <c r="J6109" s="106"/>
      <c r="K6109" s="106" t="str">
        <f t="shared" si="6218"/>
        <v/>
      </c>
      <c r="L6109" s="107" t="str">
        <f t="shared" si="6219"/>
        <v>чи робить СНВВ?</v>
      </c>
      <c r="M6109" s="94"/>
      <c r="N6109" s="106" t="str">
        <f t="shared" si="6227"/>
        <v/>
      </c>
      <c r="O6109" s="106" t="str">
        <f t="shared" si="6221"/>
        <v/>
      </c>
      <c r="P6109" s="106" t="str">
        <f t="shared" si="6228"/>
        <v/>
      </c>
      <c r="Q6109" s="106" t="str">
        <f t="shared" si="6229"/>
        <v/>
      </c>
      <c r="R6109" s="106" t="str">
        <f t="shared" si="6230"/>
        <v/>
      </c>
      <c r="S6109" s="106" t="str">
        <f t="shared" si="6231"/>
        <v/>
      </c>
      <c r="T6109" s="106" t="str">
        <f t="shared" si="6232"/>
        <v/>
      </c>
    </row>
    <row r="6110" spans="1:20" outlineLevel="1">
      <c r="A6110" s="169"/>
      <c r="B6110" s="117">
        <v>44805</v>
      </c>
      <c r="C6110" s="90">
        <v>0.33333333333333298</v>
      </c>
      <c r="D6110" s="106"/>
      <c r="E6110" s="106" t="str">
        <f t="shared" si="6215"/>
        <v/>
      </c>
      <c r="F6110" s="106"/>
      <c r="G6110" s="106" t="str">
        <f t="shared" si="6216"/>
        <v/>
      </c>
      <c r="H6110" s="106"/>
      <c r="I6110" s="106" t="str">
        <f t="shared" si="6217"/>
        <v/>
      </c>
      <c r="J6110" s="106"/>
      <c r="K6110" s="106" t="str">
        <f t="shared" si="6218"/>
        <v/>
      </c>
      <c r="L6110" s="107" t="str">
        <f t="shared" si="6219"/>
        <v>чи робить СНВВ?</v>
      </c>
      <c r="M6110" s="94"/>
      <c r="N6110" s="106" t="str">
        <f t="shared" si="6227"/>
        <v/>
      </c>
      <c r="O6110" s="106" t="str">
        <f t="shared" si="6221"/>
        <v/>
      </c>
      <c r="P6110" s="106" t="str">
        <f t="shared" si="6228"/>
        <v/>
      </c>
      <c r="Q6110" s="106" t="str">
        <f t="shared" si="6229"/>
        <v/>
      </c>
      <c r="R6110" s="106" t="str">
        <f t="shared" si="6230"/>
        <v/>
      </c>
      <c r="S6110" s="106" t="str">
        <f t="shared" si="6231"/>
        <v/>
      </c>
      <c r="T6110" s="106" t="str">
        <f t="shared" si="6232"/>
        <v/>
      </c>
    </row>
    <row r="6111" spans="1:20" outlineLevel="1">
      <c r="A6111" s="169"/>
      <c r="B6111" s="117">
        <v>44805</v>
      </c>
      <c r="C6111" s="90">
        <v>0.375</v>
      </c>
      <c r="D6111" s="106"/>
      <c r="E6111" s="106" t="str">
        <f t="shared" si="6215"/>
        <v/>
      </c>
      <c r="F6111" s="106"/>
      <c r="G6111" s="106" t="str">
        <f t="shared" si="6216"/>
        <v/>
      </c>
      <c r="H6111" s="106"/>
      <c r="I6111" s="106" t="str">
        <f t="shared" si="6217"/>
        <v/>
      </c>
      <c r="J6111" s="106"/>
      <c r="K6111" s="106" t="str">
        <f t="shared" si="6218"/>
        <v/>
      </c>
      <c r="L6111" s="107" t="str">
        <f t="shared" si="6219"/>
        <v>чи робить СНВВ?</v>
      </c>
      <c r="M6111" s="94"/>
      <c r="N6111" s="106" t="str">
        <f t="shared" si="6227"/>
        <v/>
      </c>
      <c r="O6111" s="106" t="str">
        <f t="shared" si="6221"/>
        <v/>
      </c>
      <c r="P6111" s="106" t="str">
        <f t="shared" si="6228"/>
        <v/>
      </c>
      <c r="Q6111" s="106" t="str">
        <f t="shared" si="6229"/>
        <v/>
      </c>
      <c r="R6111" s="106" t="str">
        <f t="shared" si="6230"/>
        <v/>
      </c>
      <c r="S6111" s="106" t="str">
        <f t="shared" si="6231"/>
        <v/>
      </c>
      <c r="T6111" s="106" t="str">
        <f t="shared" si="6232"/>
        <v/>
      </c>
    </row>
    <row r="6112" spans="1:20" outlineLevel="1">
      <c r="A6112" s="169"/>
      <c r="B6112" s="117">
        <v>44805</v>
      </c>
      <c r="C6112" s="90">
        <v>0.41666666666666702</v>
      </c>
      <c r="D6112" s="106"/>
      <c r="E6112" s="106" t="str">
        <f t="shared" si="6215"/>
        <v/>
      </c>
      <c r="F6112" s="106"/>
      <c r="G6112" s="106" t="str">
        <f t="shared" si="6216"/>
        <v/>
      </c>
      <c r="H6112" s="106"/>
      <c r="I6112" s="106" t="str">
        <f t="shared" si="6217"/>
        <v/>
      </c>
      <c r="J6112" s="106"/>
      <c r="K6112" s="106" t="str">
        <f t="shared" si="6218"/>
        <v/>
      </c>
      <c r="L6112" s="107" t="str">
        <f t="shared" si="6219"/>
        <v>чи робить СНВВ?</v>
      </c>
      <c r="M6112" s="94"/>
      <c r="N6112" s="106" t="str">
        <f t="shared" si="6227"/>
        <v/>
      </c>
      <c r="O6112" s="106" t="str">
        <f t="shared" si="6221"/>
        <v/>
      </c>
      <c r="P6112" s="106" t="str">
        <f t="shared" si="6228"/>
        <v/>
      </c>
      <c r="Q6112" s="106" t="str">
        <f t="shared" si="6229"/>
        <v/>
      </c>
      <c r="R6112" s="106" t="str">
        <f t="shared" si="6230"/>
        <v/>
      </c>
      <c r="S6112" s="106" t="str">
        <f t="shared" si="6231"/>
        <v/>
      </c>
      <c r="T6112" s="106" t="str">
        <f t="shared" si="6232"/>
        <v/>
      </c>
    </row>
    <row r="6113" spans="1:20" outlineLevel="1">
      <c r="A6113" s="169"/>
      <c r="B6113" s="117">
        <v>44805</v>
      </c>
      <c r="C6113" s="90">
        <v>0.45833333333333298</v>
      </c>
      <c r="D6113" s="106"/>
      <c r="E6113" s="106" t="str">
        <f t="shared" si="6215"/>
        <v/>
      </c>
      <c r="F6113" s="106"/>
      <c r="G6113" s="106" t="str">
        <f t="shared" si="6216"/>
        <v/>
      </c>
      <c r="H6113" s="106"/>
      <c r="I6113" s="106" t="str">
        <f t="shared" si="6217"/>
        <v/>
      </c>
      <c r="J6113" s="106"/>
      <c r="K6113" s="106" t="str">
        <f t="shared" si="6218"/>
        <v/>
      </c>
      <c r="L6113" s="107" t="str">
        <f t="shared" si="6219"/>
        <v>чи робить СНВВ?</v>
      </c>
      <c r="M6113" s="94"/>
      <c r="N6113" s="106" t="str">
        <f t="shared" si="6227"/>
        <v/>
      </c>
      <c r="O6113" s="106" t="str">
        <f t="shared" si="6221"/>
        <v/>
      </c>
      <c r="P6113" s="106" t="str">
        <f t="shared" si="6228"/>
        <v/>
      </c>
      <c r="Q6113" s="106" t="str">
        <f t="shared" si="6229"/>
        <v/>
      </c>
      <c r="R6113" s="106" t="str">
        <f t="shared" si="6230"/>
        <v/>
      </c>
      <c r="S6113" s="106" t="str">
        <f t="shared" si="6231"/>
        <v/>
      </c>
      <c r="T6113" s="106" t="str">
        <f t="shared" si="6232"/>
        <v/>
      </c>
    </row>
    <row r="6114" spans="1:20" outlineLevel="1">
      <c r="A6114" s="169"/>
      <c r="B6114" s="117">
        <v>44805</v>
      </c>
      <c r="C6114" s="90">
        <v>0.5</v>
      </c>
      <c r="D6114" s="106"/>
      <c r="E6114" s="106" t="str">
        <f t="shared" si="6215"/>
        <v/>
      </c>
      <c r="F6114" s="106"/>
      <c r="G6114" s="106" t="str">
        <f t="shared" si="6216"/>
        <v/>
      </c>
      <c r="H6114" s="106"/>
      <c r="I6114" s="106" t="str">
        <f t="shared" si="6217"/>
        <v/>
      </c>
      <c r="J6114" s="106"/>
      <c r="K6114" s="106" t="str">
        <f t="shared" si="6218"/>
        <v/>
      </c>
      <c r="L6114" s="107" t="str">
        <f t="shared" si="6219"/>
        <v>чи робить СНВВ?</v>
      </c>
      <c r="M6114" s="94"/>
      <c r="N6114" s="106" t="str">
        <f t="shared" si="6227"/>
        <v/>
      </c>
      <c r="O6114" s="106" t="str">
        <f t="shared" si="6221"/>
        <v/>
      </c>
      <c r="P6114" s="106" t="str">
        <f t="shared" si="6228"/>
        <v/>
      </c>
      <c r="Q6114" s="106" t="str">
        <f t="shared" si="6229"/>
        <v/>
      </c>
      <c r="R6114" s="106" t="str">
        <f t="shared" si="6230"/>
        <v/>
      </c>
      <c r="S6114" s="106" t="str">
        <f t="shared" si="6231"/>
        <v/>
      </c>
      <c r="T6114" s="106" t="str">
        <f t="shared" si="6232"/>
        <v/>
      </c>
    </row>
    <row r="6115" spans="1:20" outlineLevel="1">
      <c r="A6115" s="169"/>
      <c r="B6115" s="117">
        <v>44805</v>
      </c>
      <c r="C6115" s="90">
        <v>0.54166666666666696</v>
      </c>
      <c r="D6115" s="106"/>
      <c r="E6115" s="106" t="str">
        <f t="shared" si="6215"/>
        <v/>
      </c>
      <c r="F6115" s="106"/>
      <c r="G6115" s="106" t="str">
        <f t="shared" si="6216"/>
        <v/>
      </c>
      <c r="H6115" s="106"/>
      <c r="I6115" s="106" t="str">
        <f t="shared" si="6217"/>
        <v/>
      </c>
      <c r="J6115" s="106"/>
      <c r="K6115" s="106" t="str">
        <f t="shared" si="6218"/>
        <v/>
      </c>
      <c r="L6115" s="107" t="str">
        <f t="shared" si="6219"/>
        <v>чи робить СНВВ?</v>
      </c>
      <c r="M6115" s="94"/>
      <c r="N6115" s="106" t="str">
        <f t="shared" si="6227"/>
        <v/>
      </c>
      <c r="O6115" s="106" t="str">
        <f t="shared" si="6221"/>
        <v/>
      </c>
      <c r="P6115" s="106" t="str">
        <f t="shared" si="6228"/>
        <v/>
      </c>
      <c r="Q6115" s="106" t="str">
        <f t="shared" si="6229"/>
        <v/>
      </c>
      <c r="R6115" s="106" t="str">
        <f t="shared" si="6230"/>
        <v/>
      </c>
      <c r="S6115" s="106" t="str">
        <f t="shared" si="6231"/>
        <v/>
      </c>
      <c r="T6115" s="106" t="str">
        <f t="shared" si="6232"/>
        <v/>
      </c>
    </row>
    <row r="6116" spans="1:20" outlineLevel="1">
      <c r="A6116" s="169"/>
      <c r="B6116" s="117">
        <v>44805</v>
      </c>
      <c r="C6116" s="90">
        <v>0.58333333333333304</v>
      </c>
      <c r="D6116" s="106"/>
      <c r="E6116" s="106" t="str">
        <f t="shared" si="6215"/>
        <v/>
      </c>
      <c r="F6116" s="106"/>
      <c r="G6116" s="106" t="str">
        <f t="shared" si="6216"/>
        <v/>
      </c>
      <c r="H6116" s="106"/>
      <c r="I6116" s="106" t="str">
        <f t="shared" si="6217"/>
        <v/>
      </c>
      <c r="J6116" s="106"/>
      <c r="K6116" s="106" t="str">
        <f t="shared" si="6218"/>
        <v/>
      </c>
      <c r="L6116" s="107" t="str">
        <f t="shared" si="6219"/>
        <v>чи робить СНВВ?</v>
      </c>
      <c r="M6116" s="94"/>
      <c r="N6116" s="106" t="str">
        <f t="shared" si="6227"/>
        <v/>
      </c>
      <c r="O6116" s="106" t="str">
        <f t="shared" si="6221"/>
        <v/>
      </c>
      <c r="P6116" s="106" t="str">
        <f t="shared" si="6228"/>
        <v/>
      </c>
      <c r="Q6116" s="106" t="str">
        <f t="shared" si="6229"/>
        <v/>
      </c>
      <c r="R6116" s="106" t="str">
        <f t="shared" si="6230"/>
        <v/>
      </c>
      <c r="S6116" s="106" t="str">
        <f t="shared" si="6231"/>
        <v/>
      </c>
      <c r="T6116" s="106" t="str">
        <f t="shared" si="6232"/>
        <v/>
      </c>
    </row>
    <row r="6117" spans="1:20" outlineLevel="1">
      <c r="A6117" s="169"/>
      <c r="B6117" s="117">
        <v>44805</v>
      </c>
      <c r="C6117" s="90">
        <v>0.625</v>
      </c>
      <c r="D6117" s="106"/>
      <c r="E6117" s="106" t="str">
        <f t="shared" si="6215"/>
        <v/>
      </c>
      <c r="F6117" s="106"/>
      <c r="G6117" s="106" t="str">
        <f t="shared" si="6216"/>
        <v/>
      </c>
      <c r="H6117" s="106"/>
      <c r="I6117" s="106" t="str">
        <f t="shared" si="6217"/>
        <v/>
      </c>
      <c r="J6117" s="106"/>
      <c r="K6117" s="106" t="str">
        <f t="shared" si="6218"/>
        <v/>
      </c>
      <c r="L6117" s="107" t="str">
        <f t="shared" si="6219"/>
        <v>чи робить СНВВ?</v>
      </c>
      <c r="M6117" s="94"/>
      <c r="N6117" s="106" t="str">
        <f t="shared" si="6227"/>
        <v/>
      </c>
      <c r="O6117" s="106" t="str">
        <f t="shared" si="6221"/>
        <v/>
      </c>
      <c r="P6117" s="106" t="str">
        <f t="shared" si="6228"/>
        <v/>
      </c>
      <c r="Q6117" s="106" t="str">
        <f t="shared" si="6229"/>
        <v/>
      </c>
      <c r="R6117" s="106" t="str">
        <f t="shared" si="6230"/>
        <v/>
      </c>
      <c r="S6117" s="106" t="str">
        <f t="shared" si="6231"/>
        <v/>
      </c>
      <c r="T6117" s="106" t="str">
        <f t="shared" si="6232"/>
        <v/>
      </c>
    </row>
    <row r="6118" spans="1:20" outlineLevel="1">
      <c r="A6118" s="169"/>
      <c r="B6118" s="117">
        <v>44805</v>
      </c>
      <c r="C6118" s="90">
        <v>0.66666666666666696</v>
      </c>
      <c r="D6118" s="106"/>
      <c r="E6118" s="106" t="str">
        <f t="shared" si="6215"/>
        <v/>
      </c>
      <c r="F6118" s="106"/>
      <c r="G6118" s="106" t="str">
        <f t="shared" si="6216"/>
        <v/>
      </c>
      <c r="H6118" s="106"/>
      <c r="I6118" s="106" t="str">
        <f t="shared" si="6217"/>
        <v/>
      </c>
      <c r="J6118" s="106"/>
      <c r="K6118" s="106" t="str">
        <f t="shared" si="6218"/>
        <v/>
      </c>
      <c r="L6118" s="107" t="str">
        <f t="shared" si="6219"/>
        <v>чи робить СНВВ?</v>
      </c>
      <c r="M6118" s="94"/>
      <c r="N6118" s="106" t="str">
        <f t="shared" si="6227"/>
        <v/>
      </c>
      <c r="O6118" s="106" t="str">
        <f t="shared" si="6221"/>
        <v/>
      </c>
      <c r="P6118" s="106" t="str">
        <f t="shared" si="6228"/>
        <v/>
      </c>
      <c r="Q6118" s="106" t="str">
        <f t="shared" si="6229"/>
        <v/>
      </c>
      <c r="R6118" s="106" t="str">
        <f t="shared" si="6230"/>
        <v/>
      </c>
      <c r="S6118" s="106" t="str">
        <f t="shared" si="6231"/>
        <v/>
      </c>
      <c r="T6118" s="106" t="str">
        <f t="shared" si="6232"/>
        <v/>
      </c>
    </row>
    <row r="6119" spans="1:20" outlineLevel="1">
      <c r="A6119" s="169"/>
      <c r="B6119" s="117">
        <v>44805</v>
      </c>
      <c r="C6119" s="90">
        <v>0.70833333333333304</v>
      </c>
      <c r="D6119" s="106"/>
      <c r="E6119" s="106" t="str">
        <f t="shared" si="6215"/>
        <v/>
      </c>
      <c r="F6119" s="106"/>
      <c r="G6119" s="106" t="str">
        <f t="shared" si="6216"/>
        <v/>
      </c>
      <c r="H6119" s="106"/>
      <c r="I6119" s="106" t="str">
        <f t="shared" si="6217"/>
        <v/>
      </c>
      <c r="J6119" s="106"/>
      <c r="K6119" s="106" t="str">
        <f t="shared" si="6218"/>
        <v/>
      </c>
      <c r="L6119" s="107" t="str">
        <f t="shared" si="6219"/>
        <v>чи робить СНВВ?</v>
      </c>
      <c r="M6119" s="94"/>
      <c r="N6119" s="106" t="str">
        <f t="shared" si="6227"/>
        <v/>
      </c>
      <c r="O6119" s="106" t="str">
        <f t="shared" si="6221"/>
        <v/>
      </c>
      <c r="P6119" s="106" t="str">
        <f t="shared" si="6228"/>
        <v/>
      </c>
      <c r="Q6119" s="106" t="str">
        <f t="shared" si="6229"/>
        <v/>
      </c>
      <c r="R6119" s="106" t="str">
        <f t="shared" si="6230"/>
        <v/>
      </c>
      <c r="S6119" s="106" t="str">
        <f t="shared" si="6231"/>
        <v/>
      </c>
      <c r="T6119" s="106" t="str">
        <f t="shared" si="6232"/>
        <v/>
      </c>
    </row>
    <row r="6120" spans="1:20" outlineLevel="1">
      <c r="A6120" s="169"/>
      <c r="B6120" s="117">
        <v>44805</v>
      </c>
      <c r="C6120" s="90">
        <v>0.75</v>
      </c>
      <c r="D6120" s="106"/>
      <c r="E6120" s="106" t="str">
        <f t="shared" si="6215"/>
        <v/>
      </c>
      <c r="F6120" s="106"/>
      <c r="G6120" s="106" t="str">
        <f t="shared" si="6216"/>
        <v/>
      </c>
      <c r="H6120" s="106"/>
      <c r="I6120" s="106" t="str">
        <f t="shared" si="6217"/>
        <v/>
      </c>
      <c r="J6120" s="106"/>
      <c r="K6120" s="106" t="str">
        <f t="shared" si="6218"/>
        <v/>
      </c>
      <c r="L6120" s="107" t="str">
        <f t="shared" si="6219"/>
        <v>чи робить СНВВ?</v>
      </c>
      <c r="M6120" s="94"/>
      <c r="N6120" s="106" t="str">
        <f t="shared" si="6227"/>
        <v/>
      </c>
      <c r="O6120" s="106" t="str">
        <f t="shared" si="6221"/>
        <v/>
      </c>
      <c r="P6120" s="106" t="str">
        <f t="shared" si="6228"/>
        <v/>
      </c>
      <c r="Q6120" s="106" t="str">
        <f t="shared" si="6229"/>
        <v/>
      </c>
      <c r="R6120" s="106" t="str">
        <f t="shared" si="6230"/>
        <v/>
      </c>
      <c r="S6120" s="106" t="str">
        <f t="shared" si="6231"/>
        <v/>
      </c>
      <c r="T6120" s="106" t="str">
        <f t="shared" si="6232"/>
        <v/>
      </c>
    </row>
    <row r="6121" spans="1:20" outlineLevel="1">
      <c r="A6121" s="169"/>
      <c r="B6121" s="117">
        <v>44805</v>
      </c>
      <c r="C6121" s="90">
        <v>0.79166666666666696</v>
      </c>
      <c r="D6121" s="106"/>
      <c r="E6121" s="106" t="str">
        <f t="shared" si="6215"/>
        <v/>
      </c>
      <c r="F6121" s="106"/>
      <c r="G6121" s="106" t="str">
        <f t="shared" si="6216"/>
        <v/>
      </c>
      <c r="H6121" s="106"/>
      <c r="I6121" s="106" t="str">
        <f t="shared" si="6217"/>
        <v/>
      </c>
      <c r="J6121" s="106"/>
      <c r="K6121" s="106" t="str">
        <f t="shared" si="6218"/>
        <v/>
      </c>
      <c r="L6121" s="107" t="str">
        <f t="shared" si="6219"/>
        <v>чи робить СНВВ?</v>
      </c>
      <c r="M6121" s="94"/>
      <c r="N6121" s="106" t="str">
        <f t="shared" si="6227"/>
        <v/>
      </c>
      <c r="O6121" s="106" t="str">
        <f t="shared" si="6221"/>
        <v/>
      </c>
      <c r="P6121" s="106" t="str">
        <f t="shared" si="6228"/>
        <v/>
      </c>
      <c r="Q6121" s="106" t="str">
        <f t="shared" si="6229"/>
        <v/>
      </c>
      <c r="R6121" s="106" t="str">
        <f t="shared" si="6230"/>
        <v/>
      </c>
      <c r="S6121" s="106" t="str">
        <f t="shared" si="6231"/>
        <v/>
      </c>
      <c r="T6121" s="106" t="str">
        <f t="shared" si="6232"/>
        <v/>
      </c>
    </row>
    <row r="6122" spans="1:20" outlineLevel="1">
      <c r="A6122" s="169"/>
      <c r="B6122" s="117">
        <v>44805</v>
      </c>
      <c r="C6122" s="90">
        <v>0.83333333333333304</v>
      </c>
      <c r="D6122" s="106"/>
      <c r="E6122" s="106" t="str">
        <f t="shared" si="6215"/>
        <v/>
      </c>
      <c r="F6122" s="106"/>
      <c r="G6122" s="106" t="str">
        <f t="shared" si="6216"/>
        <v/>
      </c>
      <c r="H6122" s="106"/>
      <c r="I6122" s="106" t="str">
        <f t="shared" si="6217"/>
        <v/>
      </c>
      <c r="J6122" s="106"/>
      <c r="K6122" s="106" t="str">
        <f t="shared" si="6218"/>
        <v/>
      </c>
      <c r="L6122" s="107" t="str">
        <f t="shared" si="6219"/>
        <v>чи робить СНВВ?</v>
      </c>
      <c r="M6122" s="94"/>
      <c r="N6122" s="106" t="str">
        <f t="shared" si="6227"/>
        <v/>
      </c>
      <c r="O6122" s="106" t="str">
        <f t="shared" si="6221"/>
        <v/>
      </c>
      <c r="P6122" s="106" t="str">
        <f t="shared" si="6228"/>
        <v/>
      </c>
      <c r="Q6122" s="106" t="str">
        <f t="shared" si="6229"/>
        <v/>
      </c>
      <c r="R6122" s="106" t="str">
        <f t="shared" si="6230"/>
        <v/>
      </c>
      <c r="S6122" s="106" t="str">
        <f t="shared" si="6231"/>
        <v/>
      </c>
      <c r="T6122" s="106" t="str">
        <f t="shared" si="6232"/>
        <v/>
      </c>
    </row>
    <row r="6123" spans="1:20" outlineLevel="1">
      <c r="A6123" s="169"/>
      <c r="B6123" s="117">
        <v>44805</v>
      </c>
      <c r="C6123" s="90">
        <v>0.875</v>
      </c>
      <c r="D6123" s="106"/>
      <c r="E6123" s="106" t="str">
        <f t="shared" si="6215"/>
        <v/>
      </c>
      <c r="F6123" s="106"/>
      <c r="G6123" s="106" t="str">
        <f t="shared" si="6216"/>
        <v/>
      </c>
      <c r="H6123" s="106"/>
      <c r="I6123" s="106" t="str">
        <f t="shared" si="6217"/>
        <v/>
      </c>
      <c r="J6123" s="106"/>
      <c r="K6123" s="106" t="str">
        <f t="shared" si="6218"/>
        <v/>
      </c>
      <c r="L6123" s="107" t="str">
        <f t="shared" si="6219"/>
        <v>чи робить СНВВ?</v>
      </c>
      <c r="M6123" s="94"/>
      <c r="N6123" s="106" t="str">
        <f t="shared" si="6227"/>
        <v/>
      </c>
      <c r="O6123" s="106" t="str">
        <f t="shared" si="6221"/>
        <v/>
      </c>
      <c r="P6123" s="106" t="str">
        <f t="shared" si="6228"/>
        <v/>
      </c>
      <c r="Q6123" s="106" t="str">
        <f t="shared" si="6229"/>
        <v/>
      </c>
      <c r="R6123" s="106" t="str">
        <f t="shared" si="6230"/>
        <v/>
      </c>
      <c r="S6123" s="106" t="str">
        <f t="shared" si="6231"/>
        <v/>
      </c>
      <c r="T6123" s="106" t="str">
        <f t="shared" si="6232"/>
        <v/>
      </c>
    </row>
    <row r="6124" spans="1:20" outlineLevel="1">
      <c r="A6124" s="169"/>
      <c r="B6124" s="117">
        <v>44805</v>
      </c>
      <c r="C6124" s="90">
        <v>0.91666666666666696</v>
      </c>
      <c r="D6124" s="106"/>
      <c r="E6124" s="106" t="str">
        <f t="shared" si="6215"/>
        <v/>
      </c>
      <c r="F6124" s="106"/>
      <c r="G6124" s="106" t="str">
        <f t="shared" si="6216"/>
        <v/>
      </c>
      <c r="H6124" s="106"/>
      <c r="I6124" s="106" t="str">
        <f t="shared" si="6217"/>
        <v/>
      </c>
      <c r="J6124" s="106"/>
      <c r="K6124" s="106" t="str">
        <f t="shared" si="6218"/>
        <v/>
      </c>
      <c r="L6124" s="107" t="str">
        <f t="shared" si="6219"/>
        <v>чи робить СНВВ?</v>
      </c>
      <c r="M6124" s="94"/>
      <c r="N6124" s="106" t="str">
        <f t="shared" si="6227"/>
        <v/>
      </c>
      <c r="O6124" s="106" t="str">
        <f t="shared" si="6221"/>
        <v/>
      </c>
      <c r="P6124" s="106" t="str">
        <f t="shared" si="6228"/>
        <v/>
      </c>
      <c r="Q6124" s="106" t="str">
        <f t="shared" si="6229"/>
        <v/>
      </c>
      <c r="R6124" s="106" t="str">
        <f t="shared" si="6230"/>
        <v/>
      </c>
      <c r="S6124" s="106" t="str">
        <f t="shared" si="6231"/>
        <v/>
      </c>
      <c r="T6124" s="106" t="str">
        <f t="shared" si="6232"/>
        <v/>
      </c>
    </row>
    <row r="6125" spans="1:20" outlineLevel="1">
      <c r="A6125" s="169"/>
      <c r="B6125" s="117">
        <v>44805</v>
      </c>
      <c r="C6125" s="90">
        <v>0.95833333333333304</v>
      </c>
      <c r="D6125" s="106"/>
      <c r="E6125" s="106" t="str">
        <f t="shared" si="6215"/>
        <v/>
      </c>
      <c r="F6125" s="106"/>
      <c r="G6125" s="106" t="str">
        <f t="shared" si="6216"/>
        <v/>
      </c>
      <c r="H6125" s="106"/>
      <c r="I6125" s="106" t="str">
        <f t="shared" si="6217"/>
        <v/>
      </c>
      <c r="J6125" s="106"/>
      <c r="K6125" s="106" t="str">
        <f t="shared" si="6218"/>
        <v/>
      </c>
      <c r="L6125" s="107" t="str">
        <f t="shared" si="6219"/>
        <v>чи робить СНВВ?</v>
      </c>
      <c r="M6125" s="94"/>
      <c r="N6125" s="106" t="str">
        <f t="shared" si="6227"/>
        <v/>
      </c>
      <c r="O6125" s="106" t="str">
        <f t="shared" si="6221"/>
        <v/>
      </c>
      <c r="P6125" s="106" t="str">
        <f t="shared" si="6228"/>
        <v/>
      </c>
      <c r="Q6125" s="106" t="str">
        <f t="shared" si="6229"/>
        <v/>
      </c>
      <c r="R6125" s="106" t="str">
        <f t="shared" si="6230"/>
        <v/>
      </c>
      <c r="S6125" s="106" t="str">
        <f t="shared" si="6231"/>
        <v/>
      </c>
      <c r="T6125" s="106" t="str">
        <f t="shared" si="6232"/>
        <v/>
      </c>
    </row>
    <row r="6126" spans="1:20" outlineLevel="1">
      <c r="A6126" s="169"/>
      <c r="B6126" s="117">
        <v>44805</v>
      </c>
      <c r="C6126" s="90">
        <v>1</v>
      </c>
      <c r="D6126" s="106"/>
      <c r="E6126" s="106" t="str">
        <f t="shared" si="6215"/>
        <v/>
      </c>
      <c r="F6126" s="106"/>
      <c r="G6126" s="106" t="str">
        <f t="shared" si="6216"/>
        <v/>
      </c>
      <c r="H6126" s="106"/>
      <c r="I6126" s="106" t="str">
        <f t="shared" si="6217"/>
        <v/>
      </c>
      <c r="J6126" s="106"/>
      <c r="K6126" s="106" t="str">
        <f t="shared" si="6218"/>
        <v/>
      </c>
      <c r="L6126" s="107" t="str">
        <f t="shared" si="6219"/>
        <v>чи робить СНВВ?</v>
      </c>
      <c r="M6126" s="94"/>
      <c r="N6126" s="106" t="str">
        <f t="shared" si="6227"/>
        <v/>
      </c>
      <c r="O6126" s="106" t="str">
        <f t="shared" si="6221"/>
        <v/>
      </c>
      <c r="P6126" s="106" t="str">
        <f t="shared" si="6228"/>
        <v/>
      </c>
      <c r="Q6126" s="106" t="str">
        <f t="shared" si="6229"/>
        <v/>
      </c>
      <c r="R6126" s="106" t="str">
        <f t="shared" si="6230"/>
        <v/>
      </c>
      <c r="S6126" s="106" t="str">
        <f t="shared" si="6231"/>
        <v/>
      </c>
      <c r="T6126" s="106" t="str">
        <f t="shared" si="6232"/>
        <v/>
      </c>
    </row>
    <row r="6127" spans="1:20">
      <c r="A6127" s="113"/>
      <c r="B6127" s="170" t="s">
        <v>333</v>
      </c>
      <c r="C6127" s="170"/>
      <c r="D6127" s="97">
        <f t="shared" ref="D6127" si="6233">SUM(D6103:D6126)</f>
        <v>0</v>
      </c>
      <c r="E6127" s="98">
        <f t="shared" ref="E6127" si="6234">COUNTIF(E6103:E6126,"&gt;0")</f>
        <v>0</v>
      </c>
      <c r="F6127" s="97">
        <f t="shared" ref="F6127" si="6235">SUM(F6103:F6126)</f>
        <v>0</v>
      </c>
      <c r="G6127" s="98">
        <f t="shared" ref="G6127" si="6236">COUNTIF(G6103:G6126,"&gt;0")</f>
        <v>0</v>
      </c>
      <c r="H6127" s="97">
        <f t="shared" ref="H6127" si="6237">SUM(H6103:H6126)</f>
        <v>0</v>
      </c>
      <c r="I6127" s="98">
        <f t="shared" ref="I6127" si="6238">COUNTIF(I6103:I6126,"&gt;0")</f>
        <v>0</v>
      </c>
      <c r="J6127" s="97">
        <f t="shared" ref="J6127" si="6239">SUM(J6103:J6126)</f>
        <v>0</v>
      </c>
      <c r="K6127" s="98">
        <f t="shared" ref="K6127" si="6240">COUNTIF(K6103:K6126,"&gt;0")</f>
        <v>0</v>
      </c>
      <c r="L6127" s="98">
        <f t="shared" ref="L6127" si="6241">COUNTIF(L6103:L6126,"СНВВ не працює")</f>
        <v>0</v>
      </c>
      <c r="M6127" s="94"/>
      <c r="N6127" s="97">
        <f>AVERAGEA(N6103:N6126)</f>
        <v>0</v>
      </c>
      <c r="O6127" s="97">
        <f>AVERAGEA(O6103:O6126)</f>
        <v>0</v>
      </c>
      <c r="P6127" s="97">
        <f>SUM(P6103:P6126)</f>
        <v>0</v>
      </c>
      <c r="Q6127" s="97">
        <f>SUM(Q6103:Q6126)</f>
        <v>0</v>
      </c>
      <c r="R6127" s="97">
        <f>SUM(R6103:R6126)</f>
        <v>0</v>
      </c>
      <c r="S6127" s="97">
        <f>SUM(S6103:S6126)</f>
        <v>0</v>
      </c>
      <c r="T6127" s="97">
        <f>SUM(T6103:T6126)</f>
        <v>0</v>
      </c>
    </row>
    <row r="6128" spans="1:20" outlineLevel="1">
      <c r="A6128" s="168">
        <v>44806</v>
      </c>
      <c r="B6128" s="117">
        <v>44806</v>
      </c>
      <c r="C6128" s="90">
        <v>4.1666666666666664E-2</v>
      </c>
      <c r="D6128" s="106"/>
      <c r="E6128" s="106" t="str">
        <f t="shared" ref="E6128:E6151" si="6242">IF(D6128="","",IF(D6128&lt;1,1,0))</f>
        <v/>
      </c>
      <c r="F6128" s="106"/>
      <c r="G6128" s="106" t="str">
        <f t="shared" ref="G6128:G6151" si="6243">IF(F6128="","",IF(F6128&lt;1,1,0))</f>
        <v/>
      </c>
      <c r="H6128" s="106"/>
      <c r="I6128" s="106" t="str">
        <f t="shared" ref="I6128:I6151" si="6244">IF(H6128="","",IF(H6128&lt;1,1,0))</f>
        <v/>
      </c>
      <c r="J6128" s="106"/>
      <c r="K6128" s="106" t="str">
        <f t="shared" ref="K6128:K6151" si="6245">IF(J6128="","",IF(J6128&lt;1,1,0))</f>
        <v/>
      </c>
      <c r="L6128" s="107" t="str">
        <f t="shared" ref="L6128:L6151" si="6246">IF(H6128="","чи робить СНВВ?",IF(J6128="","чи роблять агрегати?",IF($J6128=0,"агрегати не працюють",IF(AND($H6128=0,$J6128=1),"СНВВ не працює","OK"))))</f>
        <v>чи робить СНВВ?</v>
      </c>
      <c r="M6128" s="94"/>
      <c r="N6128" s="106" t="str">
        <f t="shared" ref="N6128" si="6247">IF(OR(E6128&lt;&gt;0, J6128=0), "",D6128)</f>
        <v/>
      </c>
      <c r="O6128" s="106" t="str">
        <f t="shared" si="6221"/>
        <v/>
      </c>
      <c r="P6128" s="106" t="str">
        <f t="shared" ref="P6128" si="6248">IF(AND($E6128&lt;&gt;0,$J6128=1),D6128,O6128)</f>
        <v/>
      </c>
      <c r="Q6128" s="106" t="str">
        <f t="shared" ref="Q6128" si="6249">IF(OR(G6128&lt;&gt;0, J6128=0), "",F6128)</f>
        <v/>
      </c>
      <c r="R6128" s="106" t="str">
        <f t="shared" ref="R6128" si="6250">IF(Q6128="", "",(Q6128*$S$2+$S$3))</f>
        <v/>
      </c>
      <c r="S6128" s="106" t="str">
        <f t="shared" ref="S6128" si="6251">IF(AND(G6128&lt;&gt;0,J6128=1),F6128,R6128)</f>
        <v/>
      </c>
      <c r="T6128" s="106" t="str">
        <f t="shared" ref="T6128" si="6252">IFERROR(P6128*S6128,"")</f>
        <v/>
      </c>
    </row>
    <row r="6129" spans="1:20" outlineLevel="1">
      <c r="A6129" s="169"/>
      <c r="B6129" s="117">
        <v>44806</v>
      </c>
      <c r="C6129" s="90">
        <v>8.3333333333333301E-2</v>
      </c>
      <c r="D6129" s="106"/>
      <c r="E6129" s="106" t="str">
        <f t="shared" si="6242"/>
        <v/>
      </c>
      <c r="F6129" s="106"/>
      <c r="G6129" s="106" t="str">
        <f t="shared" si="6243"/>
        <v/>
      </c>
      <c r="H6129" s="106"/>
      <c r="I6129" s="106" t="str">
        <f t="shared" si="6244"/>
        <v/>
      </c>
      <c r="J6129" s="106"/>
      <c r="K6129" s="106" t="str">
        <f t="shared" si="6245"/>
        <v/>
      </c>
      <c r="L6129" s="107" t="str">
        <f t="shared" si="6246"/>
        <v>чи робить СНВВ?</v>
      </c>
      <c r="M6129" s="94"/>
      <c r="N6129" s="106" t="str">
        <f t="shared" ref="N6129:N6151" si="6253">IF(OR(E6129&lt;&gt;0, J6129=0), "",D6129)</f>
        <v/>
      </c>
      <c r="O6129" s="106" t="str">
        <f t="shared" si="6221"/>
        <v/>
      </c>
      <c r="P6129" s="106" t="str">
        <f t="shared" ref="P6129:P6151" si="6254">IF(AND($E6129&lt;&gt;0,$J6129=1),D6129,O6129)</f>
        <v/>
      </c>
      <c r="Q6129" s="106" t="str">
        <f t="shared" ref="Q6129:Q6151" si="6255">IF(OR(G6129&lt;&gt;0, J6129=0), "",F6129)</f>
        <v/>
      </c>
      <c r="R6129" s="106" t="str">
        <f t="shared" ref="R6129:R6151" si="6256">IF(Q6129="", "",(Q6129*$S$2+$S$3))</f>
        <v/>
      </c>
      <c r="S6129" s="106" t="str">
        <f t="shared" ref="S6129:S6151" si="6257">IF(AND(G6129&lt;&gt;0,J6129=1),F6129,R6129)</f>
        <v/>
      </c>
      <c r="T6129" s="106" t="str">
        <f t="shared" ref="T6129:T6151" si="6258">IFERROR(P6129*S6129,"")</f>
        <v/>
      </c>
    </row>
    <row r="6130" spans="1:20" outlineLevel="1">
      <c r="A6130" s="169"/>
      <c r="B6130" s="117">
        <v>44806</v>
      </c>
      <c r="C6130" s="90">
        <v>0.125</v>
      </c>
      <c r="D6130" s="106"/>
      <c r="E6130" s="106" t="str">
        <f t="shared" si="6242"/>
        <v/>
      </c>
      <c r="F6130" s="106"/>
      <c r="G6130" s="106" t="str">
        <f t="shared" si="6243"/>
        <v/>
      </c>
      <c r="H6130" s="106"/>
      <c r="I6130" s="106" t="str">
        <f t="shared" si="6244"/>
        <v/>
      </c>
      <c r="J6130" s="106"/>
      <c r="K6130" s="106" t="str">
        <f t="shared" si="6245"/>
        <v/>
      </c>
      <c r="L6130" s="107" t="str">
        <f t="shared" si="6246"/>
        <v>чи робить СНВВ?</v>
      </c>
      <c r="M6130" s="94"/>
      <c r="N6130" s="106" t="str">
        <f t="shared" si="6253"/>
        <v/>
      </c>
      <c r="O6130" s="106" t="str">
        <f t="shared" si="6221"/>
        <v/>
      </c>
      <c r="P6130" s="106" t="str">
        <f t="shared" si="6254"/>
        <v/>
      </c>
      <c r="Q6130" s="106" t="str">
        <f t="shared" si="6255"/>
        <v/>
      </c>
      <c r="R6130" s="106" t="str">
        <f t="shared" si="6256"/>
        <v/>
      </c>
      <c r="S6130" s="106" t="str">
        <f t="shared" si="6257"/>
        <v/>
      </c>
      <c r="T6130" s="106" t="str">
        <f t="shared" si="6258"/>
        <v/>
      </c>
    </row>
    <row r="6131" spans="1:20" outlineLevel="1">
      <c r="A6131" s="169"/>
      <c r="B6131" s="117">
        <v>44806</v>
      </c>
      <c r="C6131" s="90">
        <v>0.16666666666666699</v>
      </c>
      <c r="D6131" s="106"/>
      <c r="E6131" s="106" t="str">
        <f t="shared" si="6242"/>
        <v/>
      </c>
      <c r="F6131" s="106"/>
      <c r="G6131" s="106" t="str">
        <f t="shared" si="6243"/>
        <v/>
      </c>
      <c r="H6131" s="106"/>
      <c r="I6131" s="106" t="str">
        <f t="shared" si="6244"/>
        <v/>
      </c>
      <c r="J6131" s="106"/>
      <c r="K6131" s="106" t="str">
        <f t="shared" si="6245"/>
        <v/>
      </c>
      <c r="L6131" s="107" t="str">
        <f t="shared" si="6246"/>
        <v>чи робить СНВВ?</v>
      </c>
      <c r="M6131" s="94"/>
      <c r="N6131" s="106" t="str">
        <f t="shared" si="6253"/>
        <v/>
      </c>
      <c r="O6131" s="106" t="str">
        <f t="shared" si="6221"/>
        <v/>
      </c>
      <c r="P6131" s="106" t="str">
        <f t="shared" si="6254"/>
        <v/>
      </c>
      <c r="Q6131" s="106" t="str">
        <f t="shared" si="6255"/>
        <v/>
      </c>
      <c r="R6131" s="106" t="str">
        <f t="shared" si="6256"/>
        <v/>
      </c>
      <c r="S6131" s="106" t="str">
        <f t="shared" si="6257"/>
        <v/>
      </c>
      <c r="T6131" s="106" t="str">
        <f t="shared" si="6258"/>
        <v/>
      </c>
    </row>
    <row r="6132" spans="1:20" outlineLevel="1">
      <c r="A6132" s="169"/>
      <c r="B6132" s="117">
        <v>44806</v>
      </c>
      <c r="C6132" s="90">
        <v>0.20833333333333301</v>
      </c>
      <c r="D6132" s="106"/>
      <c r="E6132" s="106" t="str">
        <f t="shared" si="6242"/>
        <v/>
      </c>
      <c r="F6132" s="106"/>
      <c r="G6132" s="106" t="str">
        <f t="shared" si="6243"/>
        <v/>
      </c>
      <c r="H6132" s="106"/>
      <c r="I6132" s="106" t="str">
        <f t="shared" si="6244"/>
        <v/>
      </c>
      <c r="J6132" s="106"/>
      <c r="K6132" s="106" t="str">
        <f t="shared" si="6245"/>
        <v/>
      </c>
      <c r="L6132" s="107" t="str">
        <f t="shared" si="6246"/>
        <v>чи робить СНВВ?</v>
      </c>
      <c r="M6132" s="94"/>
      <c r="N6132" s="106" t="str">
        <f t="shared" si="6253"/>
        <v/>
      </c>
      <c r="O6132" s="106" t="str">
        <f t="shared" si="6221"/>
        <v/>
      </c>
      <c r="P6132" s="106" t="str">
        <f t="shared" si="6254"/>
        <v/>
      </c>
      <c r="Q6132" s="106" t="str">
        <f t="shared" si="6255"/>
        <v/>
      </c>
      <c r="R6132" s="106" t="str">
        <f t="shared" si="6256"/>
        <v/>
      </c>
      <c r="S6132" s="106" t="str">
        <f t="shared" si="6257"/>
        <v/>
      </c>
      <c r="T6132" s="106" t="str">
        <f t="shared" si="6258"/>
        <v/>
      </c>
    </row>
    <row r="6133" spans="1:20" outlineLevel="1">
      <c r="A6133" s="169"/>
      <c r="B6133" s="117">
        <v>44806</v>
      </c>
      <c r="C6133" s="90">
        <v>0.25</v>
      </c>
      <c r="D6133" s="106"/>
      <c r="E6133" s="106" t="str">
        <f t="shared" si="6242"/>
        <v/>
      </c>
      <c r="F6133" s="106"/>
      <c r="G6133" s="106" t="str">
        <f t="shared" si="6243"/>
        <v/>
      </c>
      <c r="H6133" s="106"/>
      <c r="I6133" s="106" t="str">
        <f t="shared" si="6244"/>
        <v/>
      </c>
      <c r="J6133" s="106"/>
      <c r="K6133" s="106" t="str">
        <f t="shared" si="6245"/>
        <v/>
      </c>
      <c r="L6133" s="107" t="str">
        <f t="shared" si="6246"/>
        <v>чи робить СНВВ?</v>
      </c>
      <c r="M6133" s="94"/>
      <c r="N6133" s="106" t="str">
        <f t="shared" si="6253"/>
        <v/>
      </c>
      <c r="O6133" s="106" t="str">
        <f t="shared" si="6221"/>
        <v/>
      </c>
      <c r="P6133" s="106" t="str">
        <f t="shared" si="6254"/>
        <v/>
      </c>
      <c r="Q6133" s="106" t="str">
        <f t="shared" si="6255"/>
        <v/>
      </c>
      <c r="R6133" s="106" t="str">
        <f t="shared" si="6256"/>
        <v/>
      </c>
      <c r="S6133" s="106" t="str">
        <f t="shared" si="6257"/>
        <v/>
      </c>
      <c r="T6133" s="106" t="str">
        <f t="shared" si="6258"/>
        <v/>
      </c>
    </row>
    <row r="6134" spans="1:20" outlineLevel="1">
      <c r="A6134" s="169"/>
      <c r="B6134" s="117">
        <v>44806</v>
      </c>
      <c r="C6134" s="90">
        <v>0.29166666666666702</v>
      </c>
      <c r="D6134" s="106"/>
      <c r="E6134" s="106" t="str">
        <f t="shared" si="6242"/>
        <v/>
      </c>
      <c r="F6134" s="106"/>
      <c r="G6134" s="106" t="str">
        <f t="shared" si="6243"/>
        <v/>
      </c>
      <c r="H6134" s="106"/>
      <c r="I6134" s="106" t="str">
        <f t="shared" si="6244"/>
        <v/>
      </c>
      <c r="J6134" s="106"/>
      <c r="K6134" s="106" t="str">
        <f t="shared" si="6245"/>
        <v/>
      </c>
      <c r="L6134" s="107" t="str">
        <f t="shared" si="6246"/>
        <v>чи робить СНВВ?</v>
      </c>
      <c r="M6134" s="94"/>
      <c r="N6134" s="106" t="str">
        <f t="shared" si="6253"/>
        <v/>
      </c>
      <c r="O6134" s="106" t="str">
        <f t="shared" si="6221"/>
        <v/>
      </c>
      <c r="P6134" s="106" t="str">
        <f t="shared" si="6254"/>
        <v/>
      </c>
      <c r="Q6134" s="106" t="str">
        <f t="shared" si="6255"/>
        <v/>
      </c>
      <c r="R6134" s="106" t="str">
        <f t="shared" si="6256"/>
        <v/>
      </c>
      <c r="S6134" s="106" t="str">
        <f t="shared" si="6257"/>
        <v/>
      </c>
      <c r="T6134" s="106" t="str">
        <f t="shared" si="6258"/>
        <v/>
      </c>
    </row>
    <row r="6135" spans="1:20" outlineLevel="1">
      <c r="A6135" s="169"/>
      <c r="B6135" s="117">
        <v>44806</v>
      </c>
      <c r="C6135" s="90">
        <v>0.33333333333333298</v>
      </c>
      <c r="D6135" s="106"/>
      <c r="E6135" s="106" t="str">
        <f t="shared" si="6242"/>
        <v/>
      </c>
      <c r="F6135" s="106"/>
      <c r="G6135" s="106" t="str">
        <f t="shared" si="6243"/>
        <v/>
      </c>
      <c r="H6135" s="106"/>
      <c r="I6135" s="106" t="str">
        <f t="shared" si="6244"/>
        <v/>
      </c>
      <c r="J6135" s="106"/>
      <c r="K6135" s="106" t="str">
        <f t="shared" si="6245"/>
        <v/>
      </c>
      <c r="L6135" s="107" t="str">
        <f t="shared" si="6246"/>
        <v>чи робить СНВВ?</v>
      </c>
      <c r="M6135" s="94"/>
      <c r="N6135" s="106" t="str">
        <f t="shared" si="6253"/>
        <v/>
      </c>
      <c r="O6135" s="106" t="str">
        <f t="shared" si="6221"/>
        <v/>
      </c>
      <c r="P6135" s="106" t="str">
        <f t="shared" si="6254"/>
        <v/>
      </c>
      <c r="Q6135" s="106" t="str">
        <f t="shared" si="6255"/>
        <v/>
      </c>
      <c r="R6135" s="106" t="str">
        <f t="shared" si="6256"/>
        <v/>
      </c>
      <c r="S6135" s="106" t="str">
        <f t="shared" si="6257"/>
        <v/>
      </c>
      <c r="T6135" s="106" t="str">
        <f t="shared" si="6258"/>
        <v/>
      </c>
    </row>
    <row r="6136" spans="1:20" outlineLevel="1">
      <c r="A6136" s="169"/>
      <c r="B6136" s="117">
        <v>44806</v>
      </c>
      <c r="C6136" s="90">
        <v>0.375</v>
      </c>
      <c r="D6136" s="106"/>
      <c r="E6136" s="106" t="str">
        <f t="shared" si="6242"/>
        <v/>
      </c>
      <c r="F6136" s="106"/>
      <c r="G6136" s="106" t="str">
        <f t="shared" si="6243"/>
        <v/>
      </c>
      <c r="H6136" s="106"/>
      <c r="I6136" s="106" t="str">
        <f t="shared" si="6244"/>
        <v/>
      </c>
      <c r="J6136" s="106"/>
      <c r="K6136" s="106" t="str">
        <f t="shared" si="6245"/>
        <v/>
      </c>
      <c r="L6136" s="107" t="str">
        <f t="shared" si="6246"/>
        <v>чи робить СНВВ?</v>
      </c>
      <c r="M6136" s="94"/>
      <c r="N6136" s="106" t="str">
        <f t="shared" si="6253"/>
        <v/>
      </c>
      <c r="O6136" s="106" t="str">
        <f t="shared" si="6221"/>
        <v/>
      </c>
      <c r="P6136" s="106" t="str">
        <f t="shared" si="6254"/>
        <v/>
      </c>
      <c r="Q6136" s="106" t="str">
        <f t="shared" si="6255"/>
        <v/>
      </c>
      <c r="R6136" s="106" t="str">
        <f t="shared" si="6256"/>
        <v/>
      </c>
      <c r="S6136" s="106" t="str">
        <f t="shared" si="6257"/>
        <v/>
      </c>
      <c r="T6136" s="106" t="str">
        <f t="shared" si="6258"/>
        <v/>
      </c>
    </row>
    <row r="6137" spans="1:20" outlineLevel="1">
      <c r="A6137" s="169"/>
      <c r="B6137" s="117">
        <v>44806</v>
      </c>
      <c r="C6137" s="90">
        <v>0.41666666666666702</v>
      </c>
      <c r="D6137" s="106"/>
      <c r="E6137" s="106" t="str">
        <f t="shared" si="6242"/>
        <v/>
      </c>
      <c r="F6137" s="106"/>
      <c r="G6137" s="106" t="str">
        <f t="shared" si="6243"/>
        <v/>
      </c>
      <c r="H6137" s="106"/>
      <c r="I6137" s="106" t="str">
        <f t="shared" si="6244"/>
        <v/>
      </c>
      <c r="J6137" s="106"/>
      <c r="K6137" s="106" t="str">
        <f t="shared" si="6245"/>
        <v/>
      </c>
      <c r="L6137" s="107" t="str">
        <f t="shared" si="6246"/>
        <v>чи робить СНВВ?</v>
      </c>
      <c r="M6137" s="94"/>
      <c r="N6137" s="106" t="str">
        <f t="shared" si="6253"/>
        <v/>
      </c>
      <c r="O6137" s="106" t="str">
        <f t="shared" si="6221"/>
        <v/>
      </c>
      <c r="P6137" s="106" t="str">
        <f t="shared" si="6254"/>
        <v/>
      </c>
      <c r="Q6137" s="106" t="str">
        <f t="shared" si="6255"/>
        <v/>
      </c>
      <c r="R6137" s="106" t="str">
        <f t="shared" si="6256"/>
        <v/>
      </c>
      <c r="S6137" s="106" t="str">
        <f t="shared" si="6257"/>
        <v/>
      </c>
      <c r="T6137" s="106" t="str">
        <f t="shared" si="6258"/>
        <v/>
      </c>
    </row>
    <row r="6138" spans="1:20" outlineLevel="1">
      <c r="A6138" s="169"/>
      <c r="B6138" s="117">
        <v>44806</v>
      </c>
      <c r="C6138" s="90">
        <v>0.45833333333333298</v>
      </c>
      <c r="D6138" s="106"/>
      <c r="E6138" s="106" t="str">
        <f t="shared" si="6242"/>
        <v/>
      </c>
      <c r="F6138" s="106"/>
      <c r="G6138" s="106" t="str">
        <f t="shared" si="6243"/>
        <v/>
      </c>
      <c r="H6138" s="106"/>
      <c r="I6138" s="106" t="str">
        <f t="shared" si="6244"/>
        <v/>
      </c>
      <c r="J6138" s="106"/>
      <c r="K6138" s="106" t="str">
        <f t="shared" si="6245"/>
        <v/>
      </c>
      <c r="L6138" s="107" t="str">
        <f t="shared" si="6246"/>
        <v>чи робить СНВВ?</v>
      </c>
      <c r="M6138" s="94"/>
      <c r="N6138" s="106" t="str">
        <f t="shared" si="6253"/>
        <v/>
      </c>
      <c r="O6138" s="106" t="str">
        <f t="shared" si="6221"/>
        <v/>
      </c>
      <c r="P6138" s="106" t="str">
        <f t="shared" si="6254"/>
        <v/>
      </c>
      <c r="Q6138" s="106" t="str">
        <f t="shared" si="6255"/>
        <v/>
      </c>
      <c r="R6138" s="106" t="str">
        <f t="shared" si="6256"/>
        <v/>
      </c>
      <c r="S6138" s="106" t="str">
        <f t="shared" si="6257"/>
        <v/>
      </c>
      <c r="T6138" s="106" t="str">
        <f t="shared" si="6258"/>
        <v/>
      </c>
    </row>
    <row r="6139" spans="1:20" outlineLevel="1">
      <c r="A6139" s="169"/>
      <c r="B6139" s="117">
        <v>44806</v>
      </c>
      <c r="C6139" s="90">
        <v>0.5</v>
      </c>
      <c r="D6139" s="106"/>
      <c r="E6139" s="106" t="str">
        <f t="shared" si="6242"/>
        <v/>
      </c>
      <c r="F6139" s="106"/>
      <c r="G6139" s="106" t="str">
        <f t="shared" si="6243"/>
        <v/>
      </c>
      <c r="H6139" s="106"/>
      <c r="I6139" s="106" t="str">
        <f t="shared" si="6244"/>
        <v/>
      </c>
      <c r="J6139" s="106"/>
      <c r="K6139" s="106" t="str">
        <f t="shared" si="6245"/>
        <v/>
      </c>
      <c r="L6139" s="107" t="str">
        <f t="shared" si="6246"/>
        <v>чи робить СНВВ?</v>
      </c>
      <c r="M6139" s="94"/>
      <c r="N6139" s="106" t="str">
        <f t="shared" si="6253"/>
        <v/>
      </c>
      <c r="O6139" s="106" t="str">
        <f t="shared" si="6221"/>
        <v/>
      </c>
      <c r="P6139" s="106" t="str">
        <f t="shared" si="6254"/>
        <v/>
      </c>
      <c r="Q6139" s="106" t="str">
        <f t="shared" si="6255"/>
        <v/>
      </c>
      <c r="R6139" s="106" t="str">
        <f t="shared" si="6256"/>
        <v/>
      </c>
      <c r="S6139" s="106" t="str">
        <f t="shared" si="6257"/>
        <v/>
      </c>
      <c r="T6139" s="106" t="str">
        <f t="shared" si="6258"/>
        <v/>
      </c>
    </row>
    <row r="6140" spans="1:20" outlineLevel="1">
      <c r="A6140" s="169"/>
      <c r="B6140" s="117">
        <v>44806</v>
      </c>
      <c r="C6140" s="90">
        <v>0.54166666666666696</v>
      </c>
      <c r="D6140" s="106"/>
      <c r="E6140" s="106" t="str">
        <f t="shared" si="6242"/>
        <v/>
      </c>
      <c r="F6140" s="106"/>
      <c r="G6140" s="106" t="str">
        <f t="shared" si="6243"/>
        <v/>
      </c>
      <c r="H6140" s="106"/>
      <c r="I6140" s="106" t="str">
        <f t="shared" si="6244"/>
        <v/>
      </c>
      <c r="J6140" s="106"/>
      <c r="K6140" s="106" t="str">
        <f t="shared" si="6245"/>
        <v/>
      </c>
      <c r="L6140" s="107" t="str">
        <f t="shared" si="6246"/>
        <v>чи робить СНВВ?</v>
      </c>
      <c r="M6140" s="94"/>
      <c r="N6140" s="106" t="str">
        <f t="shared" si="6253"/>
        <v/>
      </c>
      <c r="O6140" s="106" t="str">
        <f t="shared" si="6221"/>
        <v/>
      </c>
      <c r="P6140" s="106" t="str">
        <f t="shared" si="6254"/>
        <v/>
      </c>
      <c r="Q6140" s="106" t="str">
        <f t="shared" si="6255"/>
        <v/>
      </c>
      <c r="R6140" s="106" t="str">
        <f t="shared" si="6256"/>
        <v/>
      </c>
      <c r="S6140" s="106" t="str">
        <f t="shared" si="6257"/>
        <v/>
      </c>
      <c r="T6140" s="106" t="str">
        <f t="shared" si="6258"/>
        <v/>
      </c>
    </row>
    <row r="6141" spans="1:20" outlineLevel="1">
      <c r="A6141" s="169"/>
      <c r="B6141" s="117">
        <v>44806</v>
      </c>
      <c r="C6141" s="90">
        <v>0.58333333333333304</v>
      </c>
      <c r="D6141" s="106"/>
      <c r="E6141" s="106" t="str">
        <f t="shared" si="6242"/>
        <v/>
      </c>
      <c r="F6141" s="106"/>
      <c r="G6141" s="106" t="str">
        <f t="shared" si="6243"/>
        <v/>
      </c>
      <c r="H6141" s="106"/>
      <c r="I6141" s="106" t="str">
        <f t="shared" si="6244"/>
        <v/>
      </c>
      <c r="J6141" s="106"/>
      <c r="K6141" s="106" t="str">
        <f t="shared" si="6245"/>
        <v/>
      </c>
      <c r="L6141" s="107" t="str">
        <f t="shared" si="6246"/>
        <v>чи робить СНВВ?</v>
      </c>
      <c r="M6141" s="94"/>
      <c r="N6141" s="106" t="str">
        <f t="shared" si="6253"/>
        <v/>
      </c>
      <c r="O6141" s="106" t="str">
        <f t="shared" si="6221"/>
        <v/>
      </c>
      <c r="P6141" s="106" t="str">
        <f t="shared" si="6254"/>
        <v/>
      </c>
      <c r="Q6141" s="106" t="str">
        <f t="shared" si="6255"/>
        <v/>
      </c>
      <c r="R6141" s="106" t="str">
        <f t="shared" si="6256"/>
        <v/>
      </c>
      <c r="S6141" s="106" t="str">
        <f t="shared" si="6257"/>
        <v/>
      </c>
      <c r="T6141" s="106" t="str">
        <f t="shared" si="6258"/>
        <v/>
      </c>
    </row>
    <row r="6142" spans="1:20" outlineLevel="1">
      <c r="A6142" s="169"/>
      <c r="B6142" s="117">
        <v>44806</v>
      </c>
      <c r="C6142" s="90">
        <v>0.625</v>
      </c>
      <c r="D6142" s="106"/>
      <c r="E6142" s="106" t="str">
        <f t="shared" si="6242"/>
        <v/>
      </c>
      <c r="F6142" s="106"/>
      <c r="G6142" s="106" t="str">
        <f t="shared" si="6243"/>
        <v/>
      </c>
      <c r="H6142" s="106"/>
      <c r="I6142" s="106" t="str">
        <f t="shared" si="6244"/>
        <v/>
      </c>
      <c r="J6142" s="106"/>
      <c r="K6142" s="106" t="str">
        <f t="shared" si="6245"/>
        <v/>
      </c>
      <c r="L6142" s="107" t="str">
        <f t="shared" si="6246"/>
        <v>чи робить СНВВ?</v>
      </c>
      <c r="M6142" s="94"/>
      <c r="N6142" s="106" t="str">
        <f t="shared" si="6253"/>
        <v/>
      </c>
      <c r="O6142" s="106" t="str">
        <f t="shared" si="6221"/>
        <v/>
      </c>
      <c r="P6142" s="106" t="str">
        <f t="shared" si="6254"/>
        <v/>
      </c>
      <c r="Q6142" s="106" t="str">
        <f t="shared" si="6255"/>
        <v/>
      </c>
      <c r="R6142" s="106" t="str">
        <f t="shared" si="6256"/>
        <v/>
      </c>
      <c r="S6142" s="106" t="str">
        <f t="shared" si="6257"/>
        <v/>
      </c>
      <c r="T6142" s="106" t="str">
        <f t="shared" si="6258"/>
        <v/>
      </c>
    </row>
    <row r="6143" spans="1:20" outlineLevel="1">
      <c r="A6143" s="169"/>
      <c r="B6143" s="117">
        <v>44806</v>
      </c>
      <c r="C6143" s="90">
        <v>0.66666666666666696</v>
      </c>
      <c r="D6143" s="106"/>
      <c r="E6143" s="106" t="str">
        <f t="shared" si="6242"/>
        <v/>
      </c>
      <c r="F6143" s="106"/>
      <c r="G6143" s="106" t="str">
        <f t="shared" si="6243"/>
        <v/>
      </c>
      <c r="H6143" s="106"/>
      <c r="I6143" s="106" t="str">
        <f t="shared" si="6244"/>
        <v/>
      </c>
      <c r="J6143" s="106"/>
      <c r="K6143" s="106" t="str">
        <f t="shared" si="6245"/>
        <v/>
      </c>
      <c r="L6143" s="107" t="str">
        <f t="shared" si="6246"/>
        <v>чи робить СНВВ?</v>
      </c>
      <c r="M6143" s="94"/>
      <c r="N6143" s="106" t="str">
        <f t="shared" si="6253"/>
        <v/>
      </c>
      <c r="O6143" s="106" t="str">
        <f t="shared" si="6221"/>
        <v/>
      </c>
      <c r="P6143" s="106" t="str">
        <f t="shared" si="6254"/>
        <v/>
      </c>
      <c r="Q6143" s="106" t="str">
        <f t="shared" si="6255"/>
        <v/>
      </c>
      <c r="R6143" s="106" t="str">
        <f t="shared" si="6256"/>
        <v/>
      </c>
      <c r="S6143" s="106" t="str">
        <f t="shared" si="6257"/>
        <v/>
      </c>
      <c r="T6143" s="106" t="str">
        <f t="shared" si="6258"/>
        <v/>
      </c>
    </row>
    <row r="6144" spans="1:20" outlineLevel="1">
      <c r="A6144" s="169"/>
      <c r="B6144" s="117">
        <v>44806</v>
      </c>
      <c r="C6144" s="90">
        <v>0.70833333333333304</v>
      </c>
      <c r="D6144" s="106"/>
      <c r="E6144" s="106" t="str">
        <f t="shared" si="6242"/>
        <v/>
      </c>
      <c r="F6144" s="106"/>
      <c r="G6144" s="106" t="str">
        <f t="shared" si="6243"/>
        <v/>
      </c>
      <c r="H6144" s="106"/>
      <c r="I6144" s="106" t="str">
        <f t="shared" si="6244"/>
        <v/>
      </c>
      <c r="J6144" s="106"/>
      <c r="K6144" s="106" t="str">
        <f t="shared" si="6245"/>
        <v/>
      </c>
      <c r="L6144" s="107" t="str">
        <f t="shared" si="6246"/>
        <v>чи робить СНВВ?</v>
      </c>
      <c r="M6144" s="94"/>
      <c r="N6144" s="106" t="str">
        <f t="shared" si="6253"/>
        <v/>
      </c>
      <c r="O6144" s="106" t="str">
        <f t="shared" si="6221"/>
        <v/>
      </c>
      <c r="P6144" s="106" t="str">
        <f t="shared" si="6254"/>
        <v/>
      </c>
      <c r="Q6144" s="106" t="str">
        <f t="shared" si="6255"/>
        <v/>
      </c>
      <c r="R6144" s="106" t="str">
        <f t="shared" si="6256"/>
        <v/>
      </c>
      <c r="S6144" s="106" t="str">
        <f t="shared" si="6257"/>
        <v/>
      </c>
      <c r="T6144" s="106" t="str">
        <f t="shared" si="6258"/>
        <v/>
      </c>
    </row>
    <row r="6145" spans="1:20" outlineLevel="1">
      <c r="A6145" s="169"/>
      <c r="B6145" s="117">
        <v>44806</v>
      </c>
      <c r="C6145" s="90">
        <v>0.75</v>
      </c>
      <c r="D6145" s="106"/>
      <c r="E6145" s="106" t="str">
        <f t="shared" si="6242"/>
        <v/>
      </c>
      <c r="F6145" s="106"/>
      <c r="G6145" s="106" t="str">
        <f t="shared" si="6243"/>
        <v/>
      </c>
      <c r="H6145" s="106"/>
      <c r="I6145" s="106" t="str">
        <f t="shared" si="6244"/>
        <v/>
      </c>
      <c r="J6145" s="106"/>
      <c r="K6145" s="106" t="str">
        <f t="shared" si="6245"/>
        <v/>
      </c>
      <c r="L6145" s="107" t="str">
        <f t="shared" si="6246"/>
        <v>чи робить СНВВ?</v>
      </c>
      <c r="M6145" s="94"/>
      <c r="N6145" s="106" t="str">
        <f t="shared" si="6253"/>
        <v/>
      </c>
      <c r="O6145" s="106" t="str">
        <f t="shared" si="6221"/>
        <v/>
      </c>
      <c r="P6145" s="106" t="str">
        <f t="shared" si="6254"/>
        <v/>
      </c>
      <c r="Q6145" s="106" t="str">
        <f t="shared" si="6255"/>
        <v/>
      </c>
      <c r="R6145" s="106" t="str">
        <f t="shared" si="6256"/>
        <v/>
      </c>
      <c r="S6145" s="106" t="str">
        <f t="shared" si="6257"/>
        <v/>
      </c>
      <c r="T6145" s="106" t="str">
        <f t="shared" si="6258"/>
        <v/>
      </c>
    </row>
    <row r="6146" spans="1:20" outlineLevel="1">
      <c r="A6146" s="169"/>
      <c r="B6146" s="117">
        <v>44806</v>
      </c>
      <c r="C6146" s="90">
        <v>0.79166666666666696</v>
      </c>
      <c r="D6146" s="106"/>
      <c r="E6146" s="106" t="str">
        <f t="shared" si="6242"/>
        <v/>
      </c>
      <c r="F6146" s="106"/>
      <c r="G6146" s="106" t="str">
        <f t="shared" si="6243"/>
        <v/>
      </c>
      <c r="H6146" s="106"/>
      <c r="I6146" s="106" t="str">
        <f t="shared" si="6244"/>
        <v/>
      </c>
      <c r="J6146" s="106"/>
      <c r="K6146" s="106" t="str">
        <f t="shared" si="6245"/>
        <v/>
      </c>
      <c r="L6146" s="107" t="str">
        <f t="shared" si="6246"/>
        <v>чи робить СНВВ?</v>
      </c>
      <c r="M6146" s="94"/>
      <c r="N6146" s="106" t="str">
        <f t="shared" si="6253"/>
        <v/>
      </c>
      <c r="O6146" s="106" t="str">
        <f t="shared" si="6221"/>
        <v/>
      </c>
      <c r="P6146" s="106" t="str">
        <f t="shared" si="6254"/>
        <v/>
      </c>
      <c r="Q6146" s="106" t="str">
        <f t="shared" si="6255"/>
        <v/>
      </c>
      <c r="R6146" s="106" t="str">
        <f t="shared" si="6256"/>
        <v/>
      </c>
      <c r="S6146" s="106" t="str">
        <f t="shared" si="6257"/>
        <v/>
      </c>
      <c r="T6146" s="106" t="str">
        <f t="shared" si="6258"/>
        <v/>
      </c>
    </row>
    <row r="6147" spans="1:20" outlineLevel="1">
      <c r="A6147" s="169"/>
      <c r="B6147" s="117">
        <v>44806</v>
      </c>
      <c r="C6147" s="90">
        <v>0.83333333333333304</v>
      </c>
      <c r="D6147" s="106"/>
      <c r="E6147" s="106" t="str">
        <f t="shared" si="6242"/>
        <v/>
      </c>
      <c r="F6147" s="106"/>
      <c r="G6147" s="106" t="str">
        <f t="shared" si="6243"/>
        <v/>
      </c>
      <c r="H6147" s="106"/>
      <c r="I6147" s="106" t="str">
        <f t="shared" si="6244"/>
        <v/>
      </c>
      <c r="J6147" s="106"/>
      <c r="K6147" s="106" t="str">
        <f t="shared" si="6245"/>
        <v/>
      </c>
      <c r="L6147" s="107" t="str">
        <f t="shared" si="6246"/>
        <v>чи робить СНВВ?</v>
      </c>
      <c r="M6147" s="94"/>
      <c r="N6147" s="106" t="str">
        <f t="shared" si="6253"/>
        <v/>
      </c>
      <c r="O6147" s="106" t="str">
        <f t="shared" si="6221"/>
        <v/>
      </c>
      <c r="P6147" s="106" t="str">
        <f t="shared" si="6254"/>
        <v/>
      </c>
      <c r="Q6147" s="106" t="str">
        <f t="shared" si="6255"/>
        <v/>
      </c>
      <c r="R6147" s="106" t="str">
        <f t="shared" si="6256"/>
        <v/>
      </c>
      <c r="S6147" s="106" t="str">
        <f t="shared" si="6257"/>
        <v/>
      </c>
      <c r="T6147" s="106" t="str">
        <f t="shared" si="6258"/>
        <v/>
      </c>
    </row>
    <row r="6148" spans="1:20" outlineLevel="1">
      <c r="A6148" s="169"/>
      <c r="B6148" s="117">
        <v>44806</v>
      </c>
      <c r="C6148" s="90">
        <v>0.875</v>
      </c>
      <c r="D6148" s="106"/>
      <c r="E6148" s="106" t="str">
        <f t="shared" si="6242"/>
        <v/>
      </c>
      <c r="F6148" s="106"/>
      <c r="G6148" s="106" t="str">
        <f t="shared" si="6243"/>
        <v/>
      </c>
      <c r="H6148" s="106"/>
      <c r="I6148" s="106" t="str">
        <f t="shared" si="6244"/>
        <v/>
      </c>
      <c r="J6148" s="106"/>
      <c r="K6148" s="106" t="str">
        <f t="shared" si="6245"/>
        <v/>
      </c>
      <c r="L6148" s="107" t="str">
        <f t="shared" si="6246"/>
        <v>чи робить СНВВ?</v>
      </c>
      <c r="M6148" s="94"/>
      <c r="N6148" s="106" t="str">
        <f t="shared" si="6253"/>
        <v/>
      </c>
      <c r="O6148" s="106" t="str">
        <f t="shared" si="6221"/>
        <v/>
      </c>
      <c r="P6148" s="106" t="str">
        <f t="shared" si="6254"/>
        <v/>
      </c>
      <c r="Q6148" s="106" t="str">
        <f t="shared" si="6255"/>
        <v/>
      </c>
      <c r="R6148" s="106" t="str">
        <f t="shared" si="6256"/>
        <v/>
      </c>
      <c r="S6148" s="106" t="str">
        <f t="shared" si="6257"/>
        <v/>
      </c>
      <c r="T6148" s="106" t="str">
        <f t="shared" si="6258"/>
        <v/>
      </c>
    </row>
    <row r="6149" spans="1:20" outlineLevel="1">
      <c r="A6149" s="169"/>
      <c r="B6149" s="117">
        <v>44806</v>
      </c>
      <c r="C6149" s="90">
        <v>0.91666666666666696</v>
      </c>
      <c r="D6149" s="106"/>
      <c r="E6149" s="106" t="str">
        <f t="shared" si="6242"/>
        <v/>
      </c>
      <c r="F6149" s="106"/>
      <c r="G6149" s="106" t="str">
        <f t="shared" si="6243"/>
        <v/>
      </c>
      <c r="H6149" s="106"/>
      <c r="I6149" s="106" t="str">
        <f t="shared" si="6244"/>
        <v/>
      </c>
      <c r="J6149" s="106"/>
      <c r="K6149" s="106" t="str">
        <f t="shared" si="6245"/>
        <v/>
      </c>
      <c r="L6149" s="107" t="str">
        <f t="shared" si="6246"/>
        <v>чи робить СНВВ?</v>
      </c>
      <c r="M6149" s="94"/>
      <c r="N6149" s="106" t="str">
        <f t="shared" si="6253"/>
        <v/>
      </c>
      <c r="O6149" s="106" t="str">
        <f t="shared" si="6221"/>
        <v/>
      </c>
      <c r="P6149" s="106" t="str">
        <f t="shared" si="6254"/>
        <v/>
      </c>
      <c r="Q6149" s="106" t="str">
        <f t="shared" si="6255"/>
        <v/>
      </c>
      <c r="R6149" s="106" t="str">
        <f t="shared" si="6256"/>
        <v/>
      </c>
      <c r="S6149" s="106" t="str">
        <f t="shared" si="6257"/>
        <v/>
      </c>
      <c r="T6149" s="106" t="str">
        <f t="shared" si="6258"/>
        <v/>
      </c>
    </row>
    <row r="6150" spans="1:20" outlineLevel="1">
      <c r="A6150" s="169"/>
      <c r="B6150" s="117">
        <v>44806</v>
      </c>
      <c r="C6150" s="90">
        <v>0.95833333333333304</v>
      </c>
      <c r="D6150" s="106"/>
      <c r="E6150" s="106" t="str">
        <f t="shared" si="6242"/>
        <v/>
      </c>
      <c r="F6150" s="106"/>
      <c r="G6150" s="106" t="str">
        <f t="shared" si="6243"/>
        <v/>
      </c>
      <c r="H6150" s="106"/>
      <c r="I6150" s="106" t="str">
        <f t="shared" si="6244"/>
        <v/>
      </c>
      <c r="J6150" s="106"/>
      <c r="K6150" s="106" t="str">
        <f t="shared" si="6245"/>
        <v/>
      </c>
      <c r="L6150" s="107" t="str">
        <f t="shared" si="6246"/>
        <v>чи робить СНВВ?</v>
      </c>
      <c r="M6150" s="94"/>
      <c r="N6150" s="106" t="str">
        <f t="shared" si="6253"/>
        <v/>
      </c>
      <c r="O6150" s="106" t="str">
        <f t="shared" si="6221"/>
        <v/>
      </c>
      <c r="P6150" s="106" t="str">
        <f t="shared" si="6254"/>
        <v/>
      </c>
      <c r="Q6150" s="106" t="str">
        <f t="shared" si="6255"/>
        <v/>
      </c>
      <c r="R6150" s="106" t="str">
        <f t="shared" si="6256"/>
        <v/>
      </c>
      <c r="S6150" s="106" t="str">
        <f t="shared" si="6257"/>
        <v/>
      </c>
      <c r="T6150" s="106" t="str">
        <f t="shared" si="6258"/>
        <v/>
      </c>
    </row>
    <row r="6151" spans="1:20" outlineLevel="1">
      <c r="A6151" s="169"/>
      <c r="B6151" s="117">
        <v>44806</v>
      </c>
      <c r="C6151" s="90">
        <v>1</v>
      </c>
      <c r="D6151" s="106"/>
      <c r="E6151" s="106" t="str">
        <f t="shared" si="6242"/>
        <v/>
      </c>
      <c r="F6151" s="106"/>
      <c r="G6151" s="106" t="str">
        <f t="shared" si="6243"/>
        <v/>
      </c>
      <c r="H6151" s="106"/>
      <c r="I6151" s="106" t="str">
        <f t="shared" si="6244"/>
        <v/>
      </c>
      <c r="J6151" s="106"/>
      <c r="K6151" s="106" t="str">
        <f t="shared" si="6245"/>
        <v/>
      </c>
      <c r="L6151" s="107" t="str">
        <f t="shared" si="6246"/>
        <v>чи робить СНВВ?</v>
      </c>
      <c r="M6151" s="94"/>
      <c r="N6151" s="106" t="str">
        <f t="shared" si="6253"/>
        <v/>
      </c>
      <c r="O6151" s="106" t="str">
        <f t="shared" si="6221"/>
        <v/>
      </c>
      <c r="P6151" s="106" t="str">
        <f t="shared" si="6254"/>
        <v/>
      </c>
      <c r="Q6151" s="106" t="str">
        <f t="shared" si="6255"/>
        <v/>
      </c>
      <c r="R6151" s="106" t="str">
        <f t="shared" si="6256"/>
        <v/>
      </c>
      <c r="S6151" s="106" t="str">
        <f t="shared" si="6257"/>
        <v/>
      </c>
      <c r="T6151" s="106" t="str">
        <f t="shared" si="6258"/>
        <v/>
      </c>
    </row>
    <row r="6152" spans="1:20">
      <c r="A6152" s="113"/>
      <c r="B6152" s="170" t="s">
        <v>334</v>
      </c>
      <c r="C6152" s="170"/>
      <c r="D6152" s="97">
        <f t="shared" ref="D6152" si="6259">SUM(D6128:D6151)</f>
        <v>0</v>
      </c>
      <c r="E6152" s="98">
        <f t="shared" ref="E6152" si="6260">COUNTIF(E6128:E6151,"&gt;0")</f>
        <v>0</v>
      </c>
      <c r="F6152" s="97">
        <f t="shared" ref="F6152" si="6261">SUM(F6128:F6151)</f>
        <v>0</v>
      </c>
      <c r="G6152" s="98">
        <f t="shared" ref="G6152" si="6262">COUNTIF(G6128:G6151,"&gt;0")</f>
        <v>0</v>
      </c>
      <c r="H6152" s="97">
        <f t="shared" ref="H6152" si="6263">SUM(H6128:H6151)</f>
        <v>0</v>
      </c>
      <c r="I6152" s="98">
        <f t="shared" ref="I6152" si="6264">COUNTIF(I6128:I6151,"&gt;0")</f>
        <v>0</v>
      </c>
      <c r="J6152" s="97">
        <f t="shared" ref="J6152" si="6265">SUM(J6128:J6151)</f>
        <v>0</v>
      </c>
      <c r="K6152" s="98">
        <f t="shared" ref="K6152" si="6266">COUNTIF(K6128:K6151,"&gt;0")</f>
        <v>0</v>
      </c>
      <c r="L6152" s="98">
        <f t="shared" ref="L6152" si="6267">COUNTIF(L6128:L6151,"СНВВ не працює")</f>
        <v>0</v>
      </c>
      <c r="M6152" s="94"/>
      <c r="N6152" s="97">
        <f>AVERAGEA(N6128:N6151)</f>
        <v>0</v>
      </c>
      <c r="O6152" s="97">
        <f>AVERAGEA(O6128:O6151)</f>
        <v>0</v>
      </c>
      <c r="P6152" s="97">
        <f>SUM(P6128:P6151)</f>
        <v>0</v>
      </c>
      <c r="Q6152" s="97">
        <f>SUM(Q6128:Q6151)</f>
        <v>0</v>
      </c>
      <c r="R6152" s="97">
        <f>SUM(R6128:R6151)</f>
        <v>0</v>
      </c>
      <c r="S6152" s="97">
        <f>SUM(S6128:S6151)</f>
        <v>0</v>
      </c>
      <c r="T6152" s="97">
        <f>SUM(T6128:T6151)</f>
        <v>0</v>
      </c>
    </row>
    <row r="6153" spans="1:20" ht="15.75" customHeight="1" outlineLevel="1">
      <c r="A6153" s="168">
        <v>44807</v>
      </c>
      <c r="B6153" s="117">
        <v>44807</v>
      </c>
      <c r="C6153" s="90">
        <v>4.1666666666666664E-2</v>
      </c>
      <c r="D6153" s="106"/>
      <c r="E6153" s="106" t="str">
        <f t="shared" ref="E6153:E6176" si="6268">IF(D6153="","",IF(D6153&lt;1,1,0))</f>
        <v/>
      </c>
      <c r="F6153" s="106"/>
      <c r="G6153" s="106" t="str">
        <f t="shared" ref="G6153:G6176" si="6269">IF(F6153="","",IF(F6153&lt;1,1,0))</f>
        <v/>
      </c>
      <c r="H6153" s="106"/>
      <c r="I6153" s="106" t="str">
        <f t="shared" ref="I6153:I6176" si="6270">IF(H6153="","",IF(H6153&lt;1,1,0))</f>
        <v/>
      </c>
      <c r="J6153" s="106"/>
      <c r="K6153" s="106" t="str">
        <f t="shared" ref="K6153:K6176" si="6271">IF(J6153="","",IF(J6153&lt;1,1,0))</f>
        <v/>
      </c>
      <c r="L6153" s="107" t="str">
        <f t="shared" ref="L6153:L6176" si="6272">IF(H6153="","чи робить СНВВ?",IF(J6153="","чи роблять агрегати?",IF($J6153=0,"агрегати не працюють",IF(AND($H6153=0,$J6153=1),"СНВВ не працює","OK"))))</f>
        <v>чи робить СНВВ?</v>
      </c>
      <c r="M6153" s="94"/>
      <c r="N6153" s="106" t="str">
        <f t="shared" ref="N6153" si="6273">IF(OR(E6153&lt;&gt;0, J6153=0), "",D6153)</f>
        <v/>
      </c>
      <c r="O6153" s="106" t="str">
        <f t="shared" si="6221"/>
        <v/>
      </c>
      <c r="P6153" s="106" t="str">
        <f t="shared" ref="P6153" si="6274">IF(AND($E6153&lt;&gt;0,$J6153=1),D6153,O6153)</f>
        <v/>
      </c>
      <c r="Q6153" s="106" t="str">
        <f t="shared" ref="Q6153" si="6275">IF(OR(G6153&lt;&gt;0, J6153=0), "",F6153)</f>
        <v/>
      </c>
      <c r="R6153" s="106" t="str">
        <f t="shared" ref="R6153" si="6276">IF(Q6153="", "",(Q6153*$S$2+$S$3))</f>
        <v/>
      </c>
      <c r="S6153" s="106" t="str">
        <f t="shared" ref="S6153" si="6277">IF(AND(G6153&lt;&gt;0,J6153=1),F6153,R6153)</f>
        <v/>
      </c>
      <c r="T6153" s="106" t="str">
        <f t="shared" ref="T6153" si="6278">IFERROR(P6153*S6153,"")</f>
        <v/>
      </c>
    </row>
    <row r="6154" spans="1:20" outlineLevel="1">
      <c r="A6154" s="169"/>
      <c r="B6154" s="117">
        <v>44807</v>
      </c>
      <c r="C6154" s="90">
        <v>8.3333333333333301E-2</v>
      </c>
      <c r="D6154" s="106"/>
      <c r="E6154" s="106" t="str">
        <f t="shared" si="6268"/>
        <v/>
      </c>
      <c r="F6154" s="106"/>
      <c r="G6154" s="106" t="str">
        <f t="shared" si="6269"/>
        <v/>
      </c>
      <c r="H6154" s="106"/>
      <c r="I6154" s="106" t="str">
        <f t="shared" si="6270"/>
        <v/>
      </c>
      <c r="J6154" s="106"/>
      <c r="K6154" s="106" t="str">
        <f t="shared" si="6271"/>
        <v/>
      </c>
      <c r="L6154" s="107" t="str">
        <f t="shared" si="6272"/>
        <v>чи робить СНВВ?</v>
      </c>
      <c r="M6154" s="94"/>
      <c r="N6154" s="106" t="str">
        <f t="shared" ref="N6154:N6176" si="6279">IF(OR(E6154&lt;&gt;0, J6154=0), "",D6154)</f>
        <v/>
      </c>
      <c r="O6154" s="106" t="str">
        <f t="shared" si="6221"/>
        <v/>
      </c>
      <c r="P6154" s="106" t="str">
        <f t="shared" ref="P6154:P6176" si="6280">IF(AND($E6154&lt;&gt;0,$J6154=1),D6154,O6154)</f>
        <v/>
      </c>
      <c r="Q6154" s="106" t="str">
        <f t="shared" ref="Q6154:Q6176" si="6281">IF(OR(G6154&lt;&gt;0, J6154=0), "",F6154)</f>
        <v/>
      </c>
      <c r="R6154" s="106" t="str">
        <f t="shared" ref="R6154:R6176" si="6282">IF(Q6154="", "",(Q6154*$S$2+$S$3))</f>
        <v/>
      </c>
      <c r="S6154" s="106" t="str">
        <f t="shared" ref="S6154:S6176" si="6283">IF(AND(G6154&lt;&gt;0,J6154=1),F6154,R6154)</f>
        <v/>
      </c>
      <c r="T6154" s="106" t="str">
        <f t="shared" ref="T6154:T6176" si="6284">IFERROR(P6154*S6154,"")</f>
        <v/>
      </c>
    </row>
    <row r="6155" spans="1:20" outlineLevel="1">
      <c r="A6155" s="169"/>
      <c r="B6155" s="117">
        <v>44807</v>
      </c>
      <c r="C6155" s="90">
        <v>0.125</v>
      </c>
      <c r="D6155" s="106"/>
      <c r="E6155" s="106" t="str">
        <f t="shared" si="6268"/>
        <v/>
      </c>
      <c r="F6155" s="106"/>
      <c r="G6155" s="106" t="str">
        <f t="shared" si="6269"/>
        <v/>
      </c>
      <c r="H6155" s="106"/>
      <c r="I6155" s="106" t="str">
        <f t="shared" si="6270"/>
        <v/>
      </c>
      <c r="J6155" s="106"/>
      <c r="K6155" s="106" t="str">
        <f t="shared" si="6271"/>
        <v/>
      </c>
      <c r="L6155" s="107" t="str">
        <f t="shared" si="6272"/>
        <v>чи робить СНВВ?</v>
      </c>
      <c r="M6155" s="94"/>
      <c r="N6155" s="106" t="str">
        <f t="shared" si="6279"/>
        <v/>
      </c>
      <c r="O6155" s="106" t="str">
        <f t="shared" si="6221"/>
        <v/>
      </c>
      <c r="P6155" s="106" t="str">
        <f t="shared" si="6280"/>
        <v/>
      </c>
      <c r="Q6155" s="106" t="str">
        <f t="shared" si="6281"/>
        <v/>
      </c>
      <c r="R6155" s="106" t="str">
        <f t="shared" si="6282"/>
        <v/>
      </c>
      <c r="S6155" s="106" t="str">
        <f t="shared" si="6283"/>
        <v/>
      </c>
      <c r="T6155" s="106" t="str">
        <f t="shared" si="6284"/>
        <v/>
      </c>
    </row>
    <row r="6156" spans="1:20" outlineLevel="1">
      <c r="A6156" s="169"/>
      <c r="B6156" s="117">
        <v>44807</v>
      </c>
      <c r="C6156" s="90">
        <v>0.16666666666666699</v>
      </c>
      <c r="D6156" s="106"/>
      <c r="E6156" s="106" t="str">
        <f t="shared" si="6268"/>
        <v/>
      </c>
      <c r="F6156" s="106"/>
      <c r="G6156" s="106" t="str">
        <f t="shared" si="6269"/>
        <v/>
      </c>
      <c r="H6156" s="106"/>
      <c r="I6156" s="106" t="str">
        <f t="shared" si="6270"/>
        <v/>
      </c>
      <c r="J6156" s="106"/>
      <c r="K6156" s="106" t="str">
        <f t="shared" si="6271"/>
        <v/>
      </c>
      <c r="L6156" s="107" t="str">
        <f t="shared" si="6272"/>
        <v>чи робить СНВВ?</v>
      </c>
      <c r="M6156" s="94"/>
      <c r="N6156" s="106" t="str">
        <f t="shared" si="6279"/>
        <v/>
      </c>
      <c r="O6156" s="106" t="str">
        <f t="shared" si="6221"/>
        <v/>
      </c>
      <c r="P6156" s="106" t="str">
        <f t="shared" si="6280"/>
        <v/>
      </c>
      <c r="Q6156" s="106" t="str">
        <f t="shared" si="6281"/>
        <v/>
      </c>
      <c r="R6156" s="106" t="str">
        <f t="shared" si="6282"/>
        <v/>
      </c>
      <c r="S6156" s="106" t="str">
        <f t="shared" si="6283"/>
        <v/>
      </c>
      <c r="T6156" s="106" t="str">
        <f t="shared" si="6284"/>
        <v/>
      </c>
    </row>
    <row r="6157" spans="1:20" outlineLevel="1">
      <c r="A6157" s="169"/>
      <c r="B6157" s="117">
        <v>44807</v>
      </c>
      <c r="C6157" s="90">
        <v>0.20833333333333301</v>
      </c>
      <c r="D6157" s="106"/>
      <c r="E6157" s="106" t="str">
        <f t="shared" si="6268"/>
        <v/>
      </c>
      <c r="F6157" s="106"/>
      <c r="G6157" s="106" t="str">
        <f t="shared" si="6269"/>
        <v/>
      </c>
      <c r="H6157" s="106"/>
      <c r="I6157" s="106" t="str">
        <f t="shared" si="6270"/>
        <v/>
      </c>
      <c r="J6157" s="106"/>
      <c r="K6157" s="106" t="str">
        <f t="shared" si="6271"/>
        <v/>
      </c>
      <c r="L6157" s="107" t="str">
        <f t="shared" si="6272"/>
        <v>чи робить СНВВ?</v>
      </c>
      <c r="M6157" s="94"/>
      <c r="N6157" s="106" t="str">
        <f t="shared" si="6279"/>
        <v/>
      </c>
      <c r="O6157" s="106" t="str">
        <f t="shared" si="6221"/>
        <v/>
      </c>
      <c r="P6157" s="106" t="str">
        <f t="shared" si="6280"/>
        <v/>
      </c>
      <c r="Q6157" s="106" t="str">
        <f t="shared" si="6281"/>
        <v/>
      </c>
      <c r="R6157" s="106" t="str">
        <f t="shared" si="6282"/>
        <v/>
      </c>
      <c r="S6157" s="106" t="str">
        <f t="shared" si="6283"/>
        <v/>
      </c>
      <c r="T6157" s="106" t="str">
        <f t="shared" si="6284"/>
        <v/>
      </c>
    </row>
    <row r="6158" spans="1:20" outlineLevel="1">
      <c r="A6158" s="169"/>
      <c r="B6158" s="117">
        <v>44807</v>
      </c>
      <c r="C6158" s="90">
        <v>0.25</v>
      </c>
      <c r="D6158" s="106"/>
      <c r="E6158" s="106" t="str">
        <f t="shared" si="6268"/>
        <v/>
      </c>
      <c r="F6158" s="106"/>
      <c r="G6158" s="106" t="str">
        <f t="shared" si="6269"/>
        <v/>
      </c>
      <c r="H6158" s="106"/>
      <c r="I6158" s="106" t="str">
        <f t="shared" si="6270"/>
        <v/>
      </c>
      <c r="J6158" s="106"/>
      <c r="K6158" s="106" t="str">
        <f t="shared" si="6271"/>
        <v/>
      </c>
      <c r="L6158" s="107" t="str">
        <f t="shared" si="6272"/>
        <v>чи робить СНВВ?</v>
      </c>
      <c r="M6158" s="94"/>
      <c r="N6158" s="106" t="str">
        <f t="shared" si="6279"/>
        <v/>
      </c>
      <c r="O6158" s="106" t="str">
        <f t="shared" si="6221"/>
        <v/>
      </c>
      <c r="P6158" s="106" t="str">
        <f t="shared" si="6280"/>
        <v/>
      </c>
      <c r="Q6158" s="106" t="str">
        <f t="shared" si="6281"/>
        <v/>
      </c>
      <c r="R6158" s="106" t="str">
        <f t="shared" si="6282"/>
        <v/>
      </c>
      <c r="S6158" s="106" t="str">
        <f t="shared" si="6283"/>
        <v/>
      </c>
      <c r="T6158" s="106" t="str">
        <f t="shared" si="6284"/>
        <v/>
      </c>
    </row>
    <row r="6159" spans="1:20" outlineLevel="1">
      <c r="A6159" s="169"/>
      <c r="B6159" s="117">
        <v>44807</v>
      </c>
      <c r="C6159" s="90">
        <v>0.29166666666666702</v>
      </c>
      <c r="D6159" s="106"/>
      <c r="E6159" s="106" t="str">
        <f t="shared" si="6268"/>
        <v/>
      </c>
      <c r="F6159" s="106"/>
      <c r="G6159" s="106" t="str">
        <f t="shared" si="6269"/>
        <v/>
      </c>
      <c r="H6159" s="106"/>
      <c r="I6159" s="106" t="str">
        <f t="shared" si="6270"/>
        <v/>
      </c>
      <c r="J6159" s="106"/>
      <c r="K6159" s="106" t="str">
        <f t="shared" si="6271"/>
        <v/>
      </c>
      <c r="L6159" s="107" t="str">
        <f t="shared" si="6272"/>
        <v>чи робить СНВВ?</v>
      </c>
      <c r="M6159" s="94"/>
      <c r="N6159" s="106" t="str">
        <f t="shared" si="6279"/>
        <v/>
      </c>
      <c r="O6159" s="106" t="str">
        <f t="shared" si="6221"/>
        <v/>
      </c>
      <c r="P6159" s="106" t="str">
        <f t="shared" si="6280"/>
        <v/>
      </c>
      <c r="Q6159" s="106" t="str">
        <f t="shared" si="6281"/>
        <v/>
      </c>
      <c r="R6159" s="106" t="str">
        <f t="shared" si="6282"/>
        <v/>
      </c>
      <c r="S6159" s="106" t="str">
        <f t="shared" si="6283"/>
        <v/>
      </c>
      <c r="T6159" s="106" t="str">
        <f t="shared" si="6284"/>
        <v/>
      </c>
    </row>
    <row r="6160" spans="1:20" outlineLevel="1">
      <c r="A6160" s="169"/>
      <c r="B6160" s="117">
        <v>44807</v>
      </c>
      <c r="C6160" s="90">
        <v>0.33333333333333298</v>
      </c>
      <c r="D6160" s="106"/>
      <c r="E6160" s="106" t="str">
        <f t="shared" si="6268"/>
        <v/>
      </c>
      <c r="F6160" s="106"/>
      <c r="G6160" s="106" t="str">
        <f t="shared" si="6269"/>
        <v/>
      </c>
      <c r="H6160" s="106"/>
      <c r="I6160" s="106" t="str">
        <f t="shared" si="6270"/>
        <v/>
      </c>
      <c r="J6160" s="106"/>
      <c r="K6160" s="106" t="str">
        <f t="shared" si="6271"/>
        <v/>
      </c>
      <c r="L6160" s="107" t="str">
        <f t="shared" si="6272"/>
        <v>чи робить СНВВ?</v>
      </c>
      <c r="M6160" s="94"/>
      <c r="N6160" s="106" t="str">
        <f t="shared" si="6279"/>
        <v/>
      </c>
      <c r="O6160" s="106" t="str">
        <f t="shared" si="6221"/>
        <v/>
      </c>
      <c r="P6160" s="106" t="str">
        <f t="shared" si="6280"/>
        <v/>
      </c>
      <c r="Q6160" s="106" t="str">
        <f t="shared" si="6281"/>
        <v/>
      </c>
      <c r="R6160" s="106" t="str">
        <f t="shared" si="6282"/>
        <v/>
      </c>
      <c r="S6160" s="106" t="str">
        <f t="shared" si="6283"/>
        <v/>
      </c>
      <c r="T6160" s="106" t="str">
        <f t="shared" si="6284"/>
        <v/>
      </c>
    </row>
    <row r="6161" spans="1:20" outlineLevel="1">
      <c r="A6161" s="169"/>
      <c r="B6161" s="117">
        <v>44807</v>
      </c>
      <c r="C6161" s="90">
        <v>0.375</v>
      </c>
      <c r="D6161" s="106"/>
      <c r="E6161" s="106" t="str">
        <f t="shared" si="6268"/>
        <v/>
      </c>
      <c r="F6161" s="106"/>
      <c r="G6161" s="106" t="str">
        <f t="shared" si="6269"/>
        <v/>
      </c>
      <c r="H6161" s="106"/>
      <c r="I6161" s="106" t="str">
        <f t="shared" si="6270"/>
        <v/>
      </c>
      <c r="J6161" s="106"/>
      <c r="K6161" s="106" t="str">
        <f t="shared" si="6271"/>
        <v/>
      </c>
      <c r="L6161" s="107" t="str">
        <f t="shared" si="6272"/>
        <v>чи робить СНВВ?</v>
      </c>
      <c r="M6161" s="94"/>
      <c r="N6161" s="106" t="str">
        <f t="shared" si="6279"/>
        <v/>
      </c>
      <c r="O6161" s="106" t="str">
        <f t="shared" si="6221"/>
        <v/>
      </c>
      <c r="P6161" s="106" t="str">
        <f t="shared" si="6280"/>
        <v/>
      </c>
      <c r="Q6161" s="106" t="str">
        <f t="shared" si="6281"/>
        <v/>
      </c>
      <c r="R6161" s="106" t="str">
        <f t="shared" si="6282"/>
        <v/>
      </c>
      <c r="S6161" s="106" t="str">
        <f t="shared" si="6283"/>
        <v/>
      </c>
      <c r="T6161" s="106" t="str">
        <f t="shared" si="6284"/>
        <v/>
      </c>
    </row>
    <row r="6162" spans="1:20" outlineLevel="1">
      <c r="A6162" s="169"/>
      <c r="B6162" s="117">
        <v>44807</v>
      </c>
      <c r="C6162" s="90">
        <v>0.41666666666666702</v>
      </c>
      <c r="D6162" s="106"/>
      <c r="E6162" s="106" t="str">
        <f t="shared" si="6268"/>
        <v/>
      </c>
      <c r="F6162" s="106"/>
      <c r="G6162" s="106" t="str">
        <f t="shared" si="6269"/>
        <v/>
      </c>
      <c r="H6162" s="106"/>
      <c r="I6162" s="106" t="str">
        <f t="shared" si="6270"/>
        <v/>
      </c>
      <c r="J6162" s="106"/>
      <c r="K6162" s="106" t="str">
        <f t="shared" si="6271"/>
        <v/>
      </c>
      <c r="L6162" s="107" t="str">
        <f t="shared" si="6272"/>
        <v>чи робить СНВВ?</v>
      </c>
      <c r="M6162" s="94"/>
      <c r="N6162" s="106" t="str">
        <f t="shared" si="6279"/>
        <v/>
      </c>
      <c r="O6162" s="106" t="str">
        <f t="shared" si="6221"/>
        <v/>
      </c>
      <c r="P6162" s="106" t="str">
        <f t="shared" si="6280"/>
        <v/>
      </c>
      <c r="Q6162" s="106" t="str">
        <f t="shared" si="6281"/>
        <v/>
      </c>
      <c r="R6162" s="106" t="str">
        <f t="shared" si="6282"/>
        <v/>
      </c>
      <c r="S6162" s="106" t="str">
        <f t="shared" si="6283"/>
        <v/>
      </c>
      <c r="T6162" s="106" t="str">
        <f t="shared" si="6284"/>
        <v/>
      </c>
    </row>
    <row r="6163" spans="1:20" outlineLevel="1">
      <c r="A6163" s="169"/>
      <c r="B6163" s="117">
        <v>44807</v>
      </c>
      <c r="C6163" s="90">
        <v>0.45833333333333298</v>
      </c>
      <c r="D6163" s="106"/>
      <c r="E6163" s="106" t="str">
        <f t="shared" si="6268"/>
        <v/>
      </c>
      <c r="F6163" s="106"/>
      <c r="G6163" s="106" t="str">
        <f t="shared" si="6269"/>
        <v/>
      </c>
      <c r="H6163" s="106"/>
      <c r="I6163" s="106" t="str">
        <f t="shared" si="6270"/>
        <v/>
      </c>
      <c r="J6163" s="106"/>
      <c r="K6163" s="106" t="str">
        <f t="shared" si="6271"/>
        <v/>
      </c>
      <c r="L6163" s="107" t="str">
        <f t="shared" si="6272"/>
        <v>чи робить СНВВ?</v>
      </c>
      <c r="M6163" s="94"/>
      <c r="N6163" s="106" t="str">
        <f t="shared" si="6279"/>
        <v/>
      </c>
      <c r="O6163" s="106" t="str">
        <f t="shared" si="6221"/>
        <v/>
      </c>
      <c r="P6163" s="106" t="str">
        <f t="shared" si="6280"/>
        <v/>
      </c>
      <c r="Q6163" s="106" t="str">
        <f t="shared" si="6281"/>
        <v/>
      </c>
      <c r="R6163" s="106" t="str">
        <f t="shared" si="6282"/>
        <v/>
      </c>
      <c r="S6163" s="106" t="str">
        <f t="shared" si="6283"/>
        <v/>
      </c>
      <c r="T6163" s="106" t="str">
        <f t="shared" si="6284"/>
        <v/>
      </c>
    </row>
    <row r="6164" spans="1:20" outlineLevel="1">
      <c r="A6164" s="169"/>
      <c r="B6164" s="117">
        <v>44807</v>
      </c>
      <c r="C6164" s="90">
        <v>0.5</v>
      </c>
      <c r="D6164" s="106"/>
      <c r="E6164" s="106" t="str">
        <f t="shared" si="6268"/>
        <v/>
      </c>
      <c r="F6164" s="106"/>
      <c r="G6164" s="106" t="str">
        <f t="shared" si="6269"/>
        <v/>
      </c>
      <c r="H6164" s="106"/>
      <c r="I6164" s="106" t="str">
        <f t="shared" si="6270"/>
        <v/>
      </c>
      <c r="J6164" s="106"/>
      <c r="K6164" s="106" t="str">
        <f t="shared" si="6271"/>
        <v/>
      </c>
      <c r="L6164" s="107" t="str">
        <f t="shared" si="6272"/>
        <v>чи робить СНВВ?</v>
      </c>
      <c r="M6164" s="94"/>
      <c r="N6164" s="106" t="str">
        <f t="shared" si="6279"/>
        <v/>
      </c>
      <c r="O6164" s="106" t="str">
        <f t="shared" si="6221"/>
        <v/>
      </c>
      <c r="P6164" s="106" t="str">
        <f t="shared" si="6280"/>
        <v/>
      </c>
      <c r="Q6164" s="106" t="str">
        <f t="shared" si="6281"/>
        <v/>
      </c>
      <c r="R6164" s="106" t="str">
        <f t="shared" si="6282"/>
        <v/>
      </c>
      <c r="S6164" s="106" t="str">
        <f t="shared" si="6283"/>
        <v/>
      </c>
      <c r="T6164" s="106" t="str">
        <f t="shared" si="6284"/>
        <v/>
      </c>
    </row>
    <row r="6165" spans="1:20" outlineLevel="1">
      <c r="A6165" s="169"/>
      <c r="B6165" s="117">
        <v>44807</v>
      </c>
      <c r="C6165" s="90">
        <v>0.54166666666666696</v>
      </c>
      <c r="D6165" s="106"/>
      <c r="E6165" s="106" t="str">
        <f t="shared" si="6268"/>
        <v/>
      </c>
      <c r="F6165" s="106"/>
      <c r="G6165" s="106" t="str">
        <f t="shared" si="6269"/>
        <v/>
      </c>
      <c r="H6165" s="106"/>
      <c r="I6165" s="106" t="str">
        <f t="shared" si="6270"/>
        <v/>
      </c>
      <c r="J6165" s="106"/>
      <c r="K6165" s="106" t="str">
        <f t="shared" si="6271"/>
        <v/>
      </c>
      <c r="L6165" s="107" t="str">
        <f t="shared" si="6272"/>
        <v>чи робить СНВВ?</v>
      </c>
      <c r="M6165" s="94"/>
      <c r="N6165" s="106" t="str">
        <f t="shared" si="6279"/>
        <v/>
      </c>
      <c r="O6165" s="106" t="str">
        <f t="shared" si="6221"/>
        <v/>
      </c>
      <c r="P6165" s="106" t="str">
        <f t="shared" si="6280"/>
        <v/>
      </c>
      <c r="Q6165" s="106" t="str">
        <f t="shared" si="6281"/>
        <v/>
      </c>
      <c r="R6165" s="106" t="str">
        <f t="shared" si="6282"/>
        <v/>
      </c>
      <c r="S6165" s="106" t="str">
        <f t="shared" si="6283"/>
        <v/>
      </c>
      <c r="T6165" s="106" t="str">
        <f t="shared" si="6284"/>
        <v/>
      </c>
    </row>
    <row r="6166" spans="1:20" outlineLevel="1">
      <c r="A6166" s="169"/>
      <c r="B6166" s="117">
        <v>44807</v>
      </c>
      <c r="C6166" s="90">
        <v>0.58333333333333304</v>
      </c>
      <c r="D6166" s="106"/>
      <c r="E6166" s="106" t="str">
        <f t="shared" si="6268"/>
        <v/>
      </c>
      <c r="F6166" s="106"/>
      <c r="G6166" s="106" t="str">
        <f t="shared" si="6269"/>
        <v/>
      </c>
      <c r="H6166" s="106"/>
      <c r="I6166" s="106" t="str">
        <f t="shared" si="6270"/>
        <v/>
      </c>
      <c r="J6166" s="106"/>
      <c r="K6166" s="106" t="str">
        <f t="shared" si="6271"/>
        <v/>
      </c>
      <c r="L6166" s="107" t="str">
        <f t="shared" si="6272"/>
        <v>чи робить СНВВ?</v>
      </c>
      <c r="M6166" s="94"/>
      <c r="N6166" s="106" t="str">
        <f t="shared" si="6279"/>
        <v/>
      </c>
      <c r="O6166" s="106" t="str">
        <f t="shared" si="6221"/>
        <v/>
      </c>
      <c r="P6166" s="106" t="str">
        <f t="shared" si="6280"/>
        <v/>
      </c>
      <c r="Q6166" s="106" t="str">
        <f t="shared" si="6281"/>
        <v/>
      </c>
      <c r="R6166" s="106" t="str">
        <f t="shared" si="6282"/>
        <v/>
      </c>
      <c r="S6166" s="106" t="str">
        <f t="shared" si="6283"/>
        <v/>
      </c>
      <c r="T6166" s="106" t="str">
        <f t="shared" si="6284"/>
        <v/>
      </c>
    </row>
    <row r="6167" spans="1:20" outlineLevel="1">
      <c r="A6167" s="169"/>
      <c r="B6167" s="117">
        <v>44807</v>
      </c>
      <c r="C6167" s="90">
        <v>0.625</v>
      </c>
      <c r="D6167" s="106"/>
      <c r="E6167" s="106" t="str">
        <f t="shared" si="6268"/>
        <v/>
      </c>
      <c r="F6167" s="106"/>
      <c r="G6167" s="106" t="str">
        <f t="shared" si="6269"/>
        <v/>
      </c>
      <c r="H6167" s="106"/>
      <c r="I6167" s="106" t="str">
        <f t="shared" si="6270"/>
        <v/>
      </c>
      <c r="J6167" s="106"/>
      <c r="K6167" s="106" t="str">
        <f t="shared" si="6271"/>
        <v/>
      </c>
      <c r="L6167" s="107" t="str">
        <f t="shared" si="6272"/>
        <v>чи робить СНВВ?</v>
      </c>
      <c r="M6167" s="94"/>
      <c r="N6167" s="106" t="str">
        <f t="shared" si="6279"/>
        <v/>
      </c>
      <c r="O6167" s="106" t="str">
        <f t="shared" ref="O6167:O6230" si="6285">IF(N6167="", "",(N6167*$Q$2+$Q$3))</f>
        <v/>
      </c>
      <c r="P6167" s="106" t="str">
        <f t="shared" si="6280"/>
        <v/>
      </c>
      <c r="Q6167" s="106" t="str">
        <f t="shared" si="6281"/>
        <v/>
      </c>
      <c r="R6167" s="106" t="str">
        <f t="shared" si="6282"/>
        <v/>
      </c>
      <c r="S6167" s="106" t="str">
        <f t="shared" si="6283"/>
        <v/>
      </c>
      <c r="T6167" s="106" t="str">
        <f t="shared" si="6284"/>
        <v/>
      </c>
    </row>
    <row r="6168" spans="1:20" outlineLevel="1">
      <c r="A6168" s="169"/>
      <c r="B6168" s="117">
        <v>44807</v>
      </c>
      <c r="C6168" s="90">
        <v>0.66666666666666696</v>
      </c>
      <c r="D6168" s="106"/>
      <c r="E6168" s="106" t="str">
        <f t="shared" si="6268"/>
        <v/>
      </c>
      <c r="F6168" s="106"/>
      <c r="G6168" s="106" t="str">
        <f t="shared" si="6269"/>
        <v/>
      </c>
      <c r="H6168" s="106"/>
      <c r="I6168" s="106" t="str">
        <f t="shared" si="6270"/>
        <v/>
      </c>
      <c r="J6168" s="106"/>
      <c r="K6168" s="106" t="str">
        <f t="shared" si="6271"/>
        <v/>
      </c>
      <c r="L6168" s="107" t="str">
        <f t="shared" si="6272"/>
        <v>чи робить СНВВ?</v>
      </c>
      <c r="M6168" s="94"/>
      <c r="N6168" s="106" t="str">
        <f t="shared" si="6279"/>
        <v/>
      </c>
      <c r="O6168" s="106" t="str">
        <f t="shared" si="6285"/>
        <v/>
      </c>
      <c r="P6168" s="106" t="str">
        <f t="shared" si="6280"/>
        <v/>
      </c>
      <c r="Q6168" s="106" t="str">
        <f t="shared" si="6281"/>
        <v/>
      </c>
      <c r="R6168" s="106" t="str">
        <f t="shared" si="6282"/>
        <v/>
      </c>
      <c r="S6168" s="106" t="str">
        <f t="shared" si="6283"/>
        <v/>
      </c>
      <c r="T6168" s="106" t="str">
        <f t="shared" si="6284"/>
        <v/>
      </c>
    </row>
    <row r="6169" spans="1:20" outlineLevel="1">
      <c r="A6169" s="169"/>
      <c r="B6169" s="117">
        <v>44807</v>
      </c>
      <c r="C6169" s="90">
        <v>0.70833333333333304</v>
      </c>
      <c r="D6169" s="106"/>
      <c r="E6169" s="106" t="str">
        <f t="shared" si="6268"/>
        <v/>
      </c>
      <c r="F6169" s="106"/>
      <c r="G6169" s="106" t="str">
        <f t="shared" si="6269"/>
        <v/>
      </c>
      <c r="H6169" s="106"/>
      <c r="I6169" s="106" t="str">
        <f t="shared" si="6270"/>
        <v/>
      </c>
      <c r="J6169" s="106"/>
      <c r="K6169" s="106" t="str">
        <f t="shared" si="6271"/>
        <v/>
      </c>
      <c r="L6169" s="107" t="str">
        <f t="shared" si="6272"/>
        <v>чи робить СНВВ?</v>
      </c>
      <c r="M6169" s="94"/>
      <c r="N6169" s="106" t="str">
        <f t="shared" si="6279"/>
        <v/>
      </c>
      <c r="O6169" s="106" t="str">
        <f t="shared" si="6285"/>
        <v/>
      </c>
      <c r="P6169" s="106" t="str">
        <f t="shared" si="6280"/>
        <v/>
      </c>
      <c r="Q6169" s="106" t="str">
        <f t="shared" si="6281"/>
        <v/>
      </c>
      <c r="R6169" s="106" t="str">
        <f t="shared" si="6282"/>
        <v/>
      </c>
      <c r="S6169" s="106" t="str">
        <f t="shared" si="6283"/>
        <v/>
      </c>
      <c r="T6169" s="106" t="str">
        <f t="shared" si="6284"/>
        <v/>
      </c>
    </row>
    <row r="6170" spans="1:20" outlineLevel="1">
      <c r="A6170" s="169"/>
      <c r="B6170" s="117">
        <v>44807</v>
      </c>
      <c r="C6170" s="90">
        <v>0.75</v>
      </c>
      <c r="D6170" s="106"/>
      <c r="E6170" s="106" t="str">
        <f t="shared" si="6268"/>
        <v/>
      </c>
      <c r="F6170" s="106"/>
      <c r="G6170" s="106" t="str">
        <f t="shared" si="6269"/>
        <v/>
      </c>
      <c r="H6170" s="106"/>
      <c r="I6170" s="106" t="str">
        <f t="shared" si="6270"/>
        <v/>
      </c>
      <c r="J6170" s="106"/>
      <c r="K6170" s="106" t="str">
        <f t="shared" si="6271"/>
        <v/>
      </c>
      <c r="L6170" s="107" t="str">
        <f t="shared" si="6272"/>
        <v>чи робить СНВВ?</v>
      </c>
      <c r="M6170" s="94"/>
      <c r="N6170" s="106" t="str">
        <f t="shared" si="6279"/>
        <v/>
      </c>
      <c r="O6170" s="106" t="str">
        <f t="shared" si="6285"/>
        <v/>
      </c>
      <c r="P6170" s="106" t="str">
        <f t="shared" si="6280"/>
        <v/>
      </c>
      <c r="Q6170" s="106" t="str">
        <f t="shared" si="6281"/>
        <v/>
      </c>
      <c r="R6170" s="106" t="str">
        <f t="shared" si="6282"/>
        <v/>
      </c>
      <c r="S6170" s="106" t="str">
        <f t="shared" si="6283"/>
        <v/>
      </c>
      <c r="T6170" s="106" t="str">
        <f t="shared" si="6284"/>
        <v/>
      </c>
    </row>
    <row r="6171" spans="1:20" outlineLevel="1">
      <c r="A6171" s="169"/>
      <c r="B6171" s="117">
        <v>44807</v>
      </c>
      <c r="C6171" s="90">
        <v>0.79166666666666696</v>
      </c>
      <c r="D6171" s="106"/>
      <c r="E6171" s="106" t="str">
        <f t="shared" si="6268"/>
        <v/>
      </c>
      <c r="F6171" s="106"/>
      <c r="G6171" s="106" t="str">
        <f t="shared" si="6269"/>
        <v/>
      </c>
      <c r="H6171" s="106"/>
      <c r="I6171" s="106" t="str">
        <f t="shared" si="6270"/>
        <v/>
      </c>
      <c r="J6171" s="106"/>
      <c r="K6171" s="106" t="str">
        <f t="shared" si="6271"/>
        <v/>
      </c>
      <c r="L6171" s="107" t="str">
        <f t="shared" si="6272"/>
        <v>чи робить СНВВ?</v>
      </c>
      <c r="M6171" s="94"/>
      <c r="N6171" s="106" t="str">
        <f t="shared" si="6279"/>
        <v/>
      </c>
      <c r="O6171" s="106" t="str">
        <f t="shared" si="6285"/>
        <v/>
      </c>
      <c r="P6171" s="106" t="str">
        <f t="shared" si="6280"/>
        <v/>
      </c>
      <c r="Q6171" s="106" t="str">
        <f t="shared" si="6281"/>
        <v/>
      </c>
      <c r="R6171" s="106" t="str">
        <f t="shared" si="6282"/>
        <v/>
      </c>
      <c r="S6171" s="106" t="str">
        <f t="shared" si="6283"/>
        <v/>
      </c>
      <c r="T6171" s="106" t="str">
        <f t="shared" si="6284"/>
        <v/>
      </c>
    </row>
    <row r="6172" spans="1:20" outlineLevel="1">
      <c r="A6172" s="169"/>
      <c r="B6172" s="117">
        <v>44807</v>
      </c>
      <c r="C6172" s="90">
        <v>0.83333333333333304</v>
      </c>
      <c r="D6172" s="106"/>
      <c r="E6172" s="106" t="str">
        <f t="shared" si="6268"/>
        <v/>
      </c>
      <c r="F6172" s="106"/>
      <c r="G6172" s="106" t="str">
        <f t="shared" si="6269"/>
        <v/>
      </c>
      <c r="H6172" s="106"/>
      <c r="I6172" s="106" t="str">
        <f t="shared" si="6270"/>
        <v/>
      </c>
      <c r="J6172" s="106"/>
      <c r="K6172" s="106" t="str">
        <f t="shared" si="6271"/>
        <v/>
      </c>
      <c r="L6172" s="107" t="str">
        <f t="shared" si="6272"/>
        <v>чи робить СНВВ?</v>
      </c>
      <c r="M6172" s="94"/>
      <c r="N6172" s="106" t="str">
        <f t="shared" si="6279"/>
        <v/>
      </c>
      <c r="O6172" s="106" t="str">
        <f t="shared" si="6285"/>
        <v/>
      </c>
      <c r="P6172" s="106" t="str">
        <f t="shared" si="6280"/>
        <v/>
      </c>
      <c r="Q6172" s="106" t="str">
        <f t="shared" si="6281"/>
        <v/>
      </c>
      <c r="R6172" s="106" t="str">
        <f t="shared" si="6282"/>
        <v/>
      </c>
      <c r="S6172" s="106" t="str">
        <f t="shared" si="6283"/>
        <v/>
      </c>
      <c r="T6172" s="106" t="str">
        <f t="shared" si="6284"/>
        <v/>
      </c>
    </row>
    <row r="6173" spans="1:20" outlineLevel="1">
      <c r="A6173" s="169"/>
      <c r="B6173" s="117">
        <v>44807</v>
      </c>
      <c r="C6173" s="90">
        <v>0.875</v>
      </c>
      <c r="D6173" s="106"/>
      <c r="E6173" s="106" t="str">
        <f t="shared" si="6268"/>
        <v/>
      </c>
      <c r="F6173" s="106"/>
      <c r="G6173" s="106" t="str">
        <f t="shared" si="6269"/>
        <v/>
      </c>
      <c r="H6173" s="106"/>
      <c r="I6173" s="106" t="str">
        <f t="shared" si="6270"/>
        <v/>
      </c>
      <c r="J6173" s="106"/>
      <c r="K6173" s="106" t="str">
        <f t="shared" si="6271"/>
        <v/>
      </c>
      <c r="L6173" s="107" t="str">
        <f t="shared" si="6272"/>
        <v>чи робить СНВВ?</v>
      </c>
      <c r="M6173" s="94"/>
      <c r="N6173" s="106" t="str">
        <f t="shared" si="6279"/>
        <v/>
      </c>
      <c r="O6173" s="106" t="str">
        <f t="shared" si="6285"/>
        <v/>
      </c>
      <c r="P6173" s="106" t="str">
        <f t="shared" si="6280"/>
        <v/>
      </c>
      <c r="Q6173" s="106" t="str">
        <f t="shared" si="6281"/>
        <v/>
      </c>
      <c r="R6173" s="106" t="str">
        <f t="shared" si="6282"/>
        <v/>
      </c>
      <c r="S6173" s="106" t="str">
        <f t="shared" si="6283"/>
        <v/>
      </c>
      <c r="T6173" s="106" t="str">
        <f t="shared" si="6284"/>
        <v/>
      </c>
    </row>
    <row r="6174" spans="1:20" outlineLevel="1">
      <c r="A6174" s="169"/>
      <c r="B6174" s="117">
        <v>44807</v>
      </c>
      <c r="C6174" s="90">
        <v>0.91666666666666696</v>
      </c>
      <c r="D6174" s="106"/>
      <c r="E6174" s="106" t="str">
        <f t="shared" si="6268"/>
        <v/>
      </c>
      <c r="F6174" s="106"/>
      <c r="G6174" s="106" t="str">
        <f t="shared" si="6269"/>
        <v/>
      </c>
      <c r="H6174" s="106"/>
      <c r="I6174" s="106" t="str">
        <f t="shared" si="6270"/>
        <v/>
      </c>
      <c r="J6174" s="106"/>
      <c r="K6174" s="106" t="str">
        <f t="shared" si="6271"/>
        <v/>
      </c>
      <c r="L6174" s="107" t="str">
        <f t="shared" si="6272"/>
        <v>чи робить СНВВ?</v>
      </c>
      <c r="M6174" s="94"/>
      <c r="N6174" s="106" t="str">
        <f t="shared" si="6279"/>
        <v/>
      </c>
      <c r="O6174" s="106" t="str">
        <f t="shared" si="6285"/>
        <v/>
      </c>
      <c r="P6174" s="106" t="str">
        <f t="shared" si="6280"/>
        <v/>
      </c>
      <c r="Q6174" s="106" t="str">
        <f t="shared" si="6281"/>
        <v/>
      </c>
      <c r="R6174" s="106" t="str">
        <f t="shared" si="6282"/>
        <v/>
      </c>
      <c r="S6174" s="106" t="str">
        <f t="shared" si="6283"/>
        <v/>
      </c>
      <c r="T6174" s="106" t="str">
        <f t="shared" si="6284"/>
        <v/>
      </c>
    </row>
    <row r="6175" spans="1:20" outlineLevel="1">
      <c r="A6175" s="169"/>
      <c r="B6175" s="117">
        <v>44807</v>
      </c>
      <c r="C6175" s="90">
        <v>0.95833333333333304</v>
      </c>
      <c r="D6175" s="106"/>
      <c r="E6175" s="106" t="str">
        <f t="shared" si="6268"/>
        <v/>
      </c>
      <c r="F6175" s="106"/>
      <c r="G6175" s="106" t="str">
        <f t="shared" si="6269"/>
        <v/>
      </c>
      <c r="H6175" s="106"/>
      <c r="I6175" s="106" t="str">
        <f t="shared" si="6270"/>
        <v/>
      </c>
      <c r="J6175" s="106"/>
      <c r="K6175" s="106" t="str">
        <f t="shared" si="6271"/>
        <v/>
      </c>
      <c r="L6175" s="107" t="str">
        <f t="shared" si="6272"/>
        <v>чи робить СНВВ?</v>
      </c>
      <c r="M6175" s="94"/>
      <c r="N6175" s="106" t="str">
        <f t="shared" si="6279"/>
        <v/>
      </c>
      <c r="O6175" s="106" t="str">
        <f t="shared" si="6285"/>
        <v/>
      </c>
      <c r="P6175" s="106" t="str">
        <f t="shared" si="6280"/>
        <v/>
      </c>
      <c r="Q6175" s="106" t="str">
        <f t="shared" si="6281"/>
        <v/>
      </c>
      <c r="R6175" s="106" t="str">
        <f t="shared" si="6282"/>
        <v/>
      </c>
      <c r="S6175" s="106" t="str">
        <f t="shared" si="6283"/>
        <v/>
      </c>
      <c r="T6175" s="106" t="str">
        <f t="shared" si="6284"/>
        <v/>
      </c>
    </row>
    <row r="6176" spans="1:20" outlineLevel="1">
      <c r="A6176" s="169"/>
      <c r="B6176" s="117">
        <v>44807</v>
      </c>
      <c r="C6176" s="90">
        <v>1</v>
      </c>
      <c r="D6176" s="106"/>
      <c r="E6176" s="106" t="str">
        <f t="shared" si="6268"/>
        <v/>
      </c>
      <c r="F6176" s="106"/>
      <c r="G6176" s="106" t="str">
        <f t="shared" si="6269"/>
        <v/>
      </c>
      <c r="H6176" s="106"/>
      <c r="I6176" s="106" t="str">
        <f t="shared" si="6270"/>
        <v/>
      </c>
      <c r="J6176" s="106"/>
      <c r="K6176" s="106" t="str">
        <f t="shared" si="6271"/>
        <v/>
      </c>
      <c r="L6176" s="107" t="str">
        <f t="shared" si="6272"/>
        <v>чи робить СНВВ?</v>
      </c>
      <c r="M6176" s="94"/>
      <c r="N6176" s="106" t="str">
        <f t="shared" si="6279"/>
        <v/>
      </c>
      <c r="O6176" s="106" t="str">
        <f t="shared" si="6285"/>
        <v/>
      </c>
      <c r="P6176" s="106" t="str">
        <f t="shared" si="6280"/>
        <v/>
      </c>
      <c r="Q6176" s="106" t="str">
        <f t="shared" si="6281"/>
        <v/>
      </c>
      <c r="R6176" s="106" t="str">
        <f t="shared" si="6282"/>
        <v/>
      </c>
      <c r="S6176" s="106" t="str">
        <f t="shared" si="6283"/>
        <v/>
      </c>
      <c r="T6176" s="106" t="str">
        <f t="shared" si="6284"/>
        <v/>
      </c>
    </row>
    <row r="6177" spans="1:20">
      <c r="A6177" s="113"/>
      <c r="B6177" s="170" t="s">
        <v>335</v>
      </c>
      <c r="C6177" s="170"/>
      <c r="D6177" s="97">
        <f t="shared" ref="D6177" si="6286">SUM(D6153:D6176)</f>
        <v>0</v>
      </c>
      <c r="E6177" s="98">
        <f t="shared" ref="E6177" si="6287">COUNTIF(E6153:E6176,"&gt;0")</f>
        <v>0</v>
      </c>
      <c r="F6177" s="97">
        <f t="shared" ref="F6177" si="6288">SUM(F6153:F6176)</f>
        <v>0</v>
      </c>
      <c r="G6177" s="98">
        <f t="shared" ref="G6177" si="6289">COUNTIF(G6153:G6176,"&gt;0")</f>
        <v>0</v>
      </c>
      <c r="H6177" s="97">
        <f t="shared" ref="H6177" si="6290">SUM(H6153:H6176)</f>
        <v>0</v>
      </c>
      <c r="I6177" s="98">
        <f t="shared" ref="I6177" si="6291">COUNTIF(I6153:I6176,"&gt;0")</f>
        <v>0</v>
      </c>
      <c r="J6177" s="97">
        <f t="shared" ref="J6177" si="6292">SUM(J6153:J6176)</f>
        <v>0</v>
      </c>
      <c r="K6177" s="98">
        <f t="shared" ref="K6177" si="6293">COUNTIF(K6153:K6176,"&gt;0")</f>
        <v>0</v>
      </c>
      <c r="L6177" s="98">
        <f t="shared" ref="L6177" si="6294">COUNTIF(L6153:L6176,"СНВВ не працює")</f>
        <v>0</v>
      </c>
      <c r="M6177" s="94"/>
      <c r="N6177" s="97">
        <f>AVERAGEA(N6153:N6176)</f>
        <v>0</v>
      </c>
      <c r="O6177" s="97">
        <f>AVERAGEA(O6153:O6176)</f>
        <v>0</v>
      </c>
      <c r="P6177" s="97">
        <f>SUM(P6153:P6176)</f>
        <v>0</v>
      </c>
      <c r="Q6177" s="97">
        <f>SUM(Q6153:Q6176)</f>
        <v>0</v>
      </c>
      <c r="R6177" s="97">
        <f>SUM(R6153:R6176)</f>
        <v>0</v>
      </c>
      <c r="S6177" s="97">
        <f>SUM(S6153:S6176)</f>
        <v>0</v>
      </c>
      <c r="T6177" s="97">
        <f>SUM(T6153:T6176)</f>
        <v>0</v>
      </c>
    </row>
    <row r="6178" spans="1:20" outlineLevel="1">
      <c r="A6178" s="168">
        <v>44808</v>
      </c>
      <c r="B6178" s="117">
        <v>44808</v>
      </c>
      <c r="C6178" s="90">
        <v>4.1666666666666664E-2</v>
      </c>
      <c r="D6178" s="106"/>
      <c r="E6178" s="106" t="str">
        <f t="shared" ref="E6178:E6201" si="6295">IF(D6178="","",IF(D6178&lt;1,1,0))</f>
        <v/>
      </c>
      <c r="F6178" s="106"/>
      <c r="G6178" s="106" t="str">
        <f t="shared" ref="G6178:G6201" si="6296">IF(F6178="","",IF(F6178&lt;1,1,0))</f>
        <v/>
      </c>
      <c r="H6178" s="106"/>
      <c r="I6178" s="106" t="str">
        <f t="shared" ref="I6178:I6201" si="6297">IF(H6178="","",IF(H6178&lt;1,1,0))</f>
        <v/>
      </c>
      <c r="J6178" s="106"/>
      <c r="K6178" s="106" t="str">
        <f t="shared" ref="K6178:K6201" si="6298">IF(J6178="","",IF(J6178&lt;1,1,0))</f>
        <v/>
      </c>
      <c r="L6178" s="107" t="str">
        <f t="shared" ref="L6178:L6201" si="6299">IF(H6178="","чи робить СНВВ?",IF(J6178="","чи роблять агрегати?",IF($J6178=0,"агрегати не працюють",IF(AND($H6178=0,$J6178=1),"СНВВ не працює","OK"))))</f>
        <v>чи робить СНВВ?</v>
      </c>
      <c r="M6178" s="94"/>
      <c r="N6178" s="106" t="str">
        <f t="shared" ref="N6178" si="6300">IF(OR(E6178&lt;&gt;0, J6178=0), "",D6178)</f>
        <v/>
      </c>
      <c r="O6178" s="106" t="str">
        <f t="shared" si="6285"/>
        <v/>
      </c>
      <c r="P6178" s="106" t="str">
        <f t="shared" ref="P6178" si="6301">IF(AND($E6178&lt;&gt;0,$J6178=1),D6178,O6178)</f>
        <v/>
      </c>
      <c r="Q6178" s="106" t="str">
        <f t="shared" ref="Q6178" si="6302">IF(OR(G6178&lt;&gt;0, J6178=0), "",F6178)</f>
        <v/>
      </c>
      <c r="R6178" s="106" t="str">
        <f t="shared" ref="R6178" si="6303">IF(Q6178="", "",(Q6178*$S$2+$S$3))</f>
        <v/>
      </c>
      <c r="S6178" s="106" t="str">
        <f t="shared" ref="S6178" si="6304">IF(AND(G6178&lt;&gt;0,J6178=1),F6178,R6178)</f>
        <v/>
      </c>
      <c r="T6178" s="106" t="str">
        <f t="shared" ref="T6178" si="6305">IFERROR(P6178*S6178,"")</f>
        <v/>
      </c>
    </row>
    <row r="6179" spans="1:20" outlineLevel="1">
      <c r="A6179" s="169"/>
      <c r="B6179" s="117">
        <v>44808</v>
      </c>
      <c r="C6179" s="90">
        <v>8.3333333333333301E-2</v>
      </c>
      <c r="D6179" s="106"/>
      <c r="E6179" s="106" t="str">
        <f t="shared" si="6295"/>
        <v/>
      </c>
      <c r="F6179" s="106"/>
      <c r="G6179" s="106" t="str">
        <f t="shared" si="6296"/>
        <v/>
      </c>
      <c r="H6179" s="106"/>
      <c r="I6179" s="106" t="str">
        <f t="shared" si="6297"/>
        <v/>
      </c>
      <c r="J6179" s="106"/>
      <c r="K6179" s="106" t="str">
        <f t="shared" si="6298"/>
        <v/>
      </c>
      <c r="L6179" s="107" t="str">
        <f t="shared" si="6299"/>
        <v>чи робить СНВВ?</v>
      </c>
      <c r="M6179" s="94"/>
      <c r="N6179" s="106" t="str">
        <f t="shared" ref="N6179:N6201" si="6306">IF(OR(E6179&lt;&gt;0, J6179=0), "",D6179)</f>
        <v/>
      </c>
      <c r="O6179" s="106" t="str">
        <f t="shared" si="6285"/>
        <v/>
      </c>
      <c r="P6179" s="106" t="str">
        <f t="shared" ref="P6179:P6201" si="6307">IF(AND($E6179&lt;&gt;0,$J6179=1),D6179,O6179)</f>
        <v/>
      </c>
      <c r="Q6179" s="106" t="str">
        <f t="shared" ref="Q6179:Q6201" si="6308">IF(OR(G6179&lt;&gt;0, J6179=0), "",F6179)</f>
        <v/>
      </c>
      <c r="R6179" s="106" t="str">
        <f t="shared" ref="R6179:R6201" si="6309">IF(Q6179="", "",(Q6179*$S$2+$S$3))</f>
        <v/>
      </c>
      <c r="S6179" s="106" t="str">
        <f t="shared" ref="S6179:S6201" si="6310">IF(AND(G6179&lt;&gt;0,J6179=1),F6179,R6179)</f>
        <v/>
      </c>
      <c r="T6179" s="106" t="str">
        <f t="shared" ref="T6179:T6201" si="6311">IFERROR(P6179*S6179,"")</f>
        <v/>
      </c>
    </row>
    <row r="6180" spans="1:20" outlineLevel="1">
      <c r="A6180" s="169"/>
      <c r="B6180" s="117">
        <v>44808</v>
      </c>
      <c r="C6180" s="90">
        <v>0.125</v>
      </c>
      <c r="D6180" s="106"/>
      <c r="E6180" s="106" t="str">
        <f t="shared" si="6295"/>
        <v/>
      </c>
      <c r="F6180" s="106"/>
      <c r="G6180" s="106" t="str">
        <f t="shared" si="6296"/>
        <v/>
      </c>
      <c r="H6180" s="106"/>
      <c r="I6180" s="106" t="str">
        <f t="shared" si="6297"/>
        <v/>
      </c>
      <c r="J6180" s="106"/>
      <c r="K6180" s="106" t="str">
        <f t="shared" si="6298"/>
        <v/>
      </c>
      <c r="L6180" s="107" t="str">
        <f t="shared" si="6299"/>
        <v>чи робить СНВВ?</v>
      </c>
      <c r="M6180" s="94"/>
      <c r="N6180" s="106" t="str">
        <f t="shared" si="6306"/>
        <v/>
      </c>
      <c r="O6180" s="106" t="str">
        <f t="shared" si="6285"/>
        <v/>
      </c>
      <c r="P6180" s="106" t="str">
        <f t="shared" si="6307"/>
        <v/>
      </c>
      <c r="Q6180" s="106" t="str">
        <f t="shared" si="6308"/>
        <v/>
      </c>
      <c r="R6180" s="106" t="str">
        <f t="shared" si="6309"/>
        <v/>
      </c>
      <c r="S6180" s="106" t="str">
        <f t="shared" si="6310"/>
        <v/>
      </c>
      <c r="T6180" s="106" t="str">
        <f t="shared" si="6311"/>
        <v/>
      </c>
    </row>
    <row r="6181" spans="1:20" outlineLevel="1">
      <c r="A6181" s="169"/>
      <c r="B6181" s="117">
        <v>44808</v>
      </c>
      <c r="C6181" s="90">
        <v>0.16666666666666699</v>
      </c>
      <c r="D6181" s="106"/>
      <c r="E6181" s="106" t="str">
        <f t="shared" si="6295"/>
        <v/>
      </c>
      <c r="F6181" s="106"/>
      <c r="G6181" s="106" t="str">
        <f t="shared" si="6296"/>
        <v/>
      </c>
      <c r="H6181" s="106"/>
      <c r="I6181" s="106" t="str">
        <f t="shared" si="6297"/>
        <v/>
      </c>
      <c r="J6181" s="106"/>
      <c r="K6181" s="106" t="str">
        <f t="shared" si="6298"/>
        <v/>
      </c>
      <c r="L6181" s="107" t="str">
        <f t="shared" si="6299"/>
        <v>чи робить СНВВ?</v>
      </c>
      <c r="M6181" s="94"/>
      <c r="N6181" s="106" t="str">
        <f t="shared" si="6306"/>
        <v/>
      </c>
      <c r="O6181" s="106" t="str">
        <f t="shared" si="6285"/>
        <v/>
      </c>
      <c r="P6181" s="106" t="str">
        <f t="shared" si="6307"/>
        <v/>
      </c>
      <c r="Q6181" s="106" t="str">
        <f t="shared" si="6308"/>
        <v/>
      </c>
      <c r="R6181" s="106" t="str">
        <f t="shared" si="6309"/>
        <v/>
      </c>
      <c r="S6181" s="106" t="str">
        <f t="shared" si="6310"/>
        <v/>
      </c>
      <c r="T6181" s="106" t="str">
        <f t="shared" si="6311"/>
        <v/>
      </c>
    </row>
    <row r="6182" spans="1:20" outlineLevel="1">
      <c r="A6182" s="169"/>
      <c r="B6182" s="117">
        <v>44808</v>
      </c>
      <c r="C6182" s="90">
        <v>0.20833333333333301</v>
      </c>
      <c r="D6182" s="106"/>
      <c r="E6182" s="106" t="str">
        <f t="shared" si="6295"/>
        <v/>
      </c>
      <c r="F6182" s="106"/>
      <c r="G6182" s="106" t="str">
        <f t="shared" si="6296"/>
        <v/>
      </c>
      <c r="H6182" s="106"/>
      <c r="I6182" s="106" t="str">
        <f t="shared" si="6297"/>
        <v/>
      </c>
      <c r="J6182" s="106"/>
      <c r="K6182" s="106" t="str">
        <f t="shared" si="6298"/>
        <v/>
      </c>
      <c r="L6182" s="107" t="str">
        <f t="shared" si="6299"/>
        <v>чи робить СНВВ?</v>
      </c>
      <c r="M6182" s="94"/>
      <c r="N6182" s="106" t="str">
        <f t="shared" si="6306"/>
        <v/>
      </c>
      <c r="O6182" s="106" t="str">
        <f t="shared" si="6285"/>
        <v/>
      </c>
      <c r="P6182" s="106" t="str">
        <f t="shared" si="6307"/>
        <v/>
      </c>
      <c r="Q6182" s="106" t="str">
        <f t="shared" si="6308"/>
        <v/>
      </c>
      <c r="R6182" s="106" t="str">
        <f t="shared" si="6309"/>
        <v/>
      </c>
      <c r="S6182" s="106" t="str">
        <f t="shared" si="6310"/>
        <v/>
      </c>
      <c r="T6182" s="106" t="str">
        <f t="shared" si="6311"/>
        <v/>
      </c>
    </row>
    <row r="6183" spans="1:20" outlineLevel="1">
      <c r="A6183" s="169"/>
      <c r="B6183" s="117">
        <v>44808</v>
      </c>
      <c r="C6183" s="90">
        <v>0.25</v>
      </c>
      <c r="D6183" s="106"/>
      <c r="E6183" s="106" t="str">
        <f t="shared" si="6295"/>
        <v/>
      </c>
      <c r="F6183" s="106"/>
      <c r="G6183" s="106" t="str">
        <f t="shared" si="6296"/>
        <v/>
      </c>
      <c r="H6183" s="106"/>
      <c r="I6183" s="106" t="str">
        <f t="shared" si="6297"/>
        <v/>
      </c>
      <c r="J6183" s="106"/>
      <c r="K6183" s="106" t="str">
        <f t="shared" si="6298"/>
        <v/>
      </c>
      <c r="L6183" s="107" t="str">
        <f t="shared" si="6299"/>
        <v>чи робить СНВВ?</v>
      </c>
      <c r="M6183" s="94"/>
      <c r="N6183" s="106" t="str">
        <f t="shared" si="6306"/>
        <v/>
      </c>
      <c r="O6183" s="106" t="str">
        <f t="shared" si="6285"/>
        <v/>
      </c>
      <c r="P6183" s="106" t="str">
        <f t="shared" si="6307"/>
        <v/>
      </c>
      <c r="Q6183" s="106" t="str">
        <f t="shared" si="6308"/>
        <v/>
      </c>
      <c r="R6183" s="106" t="str">
        <f t="shared" si="6309"/>
        <v/>
      </c>
      <c r="S6183" s="106" t="str">
        <f t="shared" si="6310"/>
        <v/>
      </c>
      <c r="T6183" s="106" t="str">
        <f t="shared" si="6311"/>
        <v/>
      </c>
    </row>
    <row r="6184" spans="1:20" outlineLevel="1">
      <c r="A6184" s="169"/>
      <c r="B6184" s="117">
        <v>44808</v>
      </c>
      <c r="C6184" s="90">
        <v>0.29166666666666702</v>
      </c>
      <c r="D6184" s="106"/>
      <c r="E6184" s="106" t="str">
        <f t="shared" si="6295"/>
        <v/>
      </c>
      <c r="F6184" s="106"/>
      <c r="G6184" s="106" t="str">
        <f t="shared" si="6296"/>
        <v/>
      </c>
      <c r="H6184" s="106"/>
      <c r="I6184" s="106" t="str">
        <f t="shared" si="6297"/>
        <v/>
      </c>
      <c r="J6184" s="106"/>
      <c r="K6184" s="106" t="str">
        <f t="shared" si="6298"/>
        <v/>
      </c>
      <c r="L6184" s="107" t="str">
        <f t="shared" si="6299"/>
        <v>чи робить СНВВ?</v>
      </c>
      <c r="M6184" s="94"/>
      <c r="N6184" s="106" t="str">
        <f t="shared" si="6306"/>
        <v/>
      </c>
      <c r="O6184" s="106" t="str">
        <f t="shared" si="6285"/>
        <v/>
      </c>
      <c r="P6184" s="106" t="str">
        <f t="shared" si="6307"/>
        <v/>
      </c>
      <c r="Q6184" s="106" t="str">
        <f t="shared" si="6308"/>
        <v/>
      </c>
      <c r="R6184" s="106" t="str">
        <f t="shared" si="6309"/>
        <v/>
      </c>
      <c r="S6184" s="106" t="str">
        <f t="shared" si="6310"/>
        <v/>
      </c>
      <c r="T6184" s="106" t="str">
        <f t="shared" si="6311"/>
        <v/>
      </c>
    </row>
    <row r="6185" spans="1:20" outlineLevel="1">
      <c r="A6185" s="169"/>
      <c r="B6185" s="117">
        <v>44808</v>
      </c>
      <c r="C6185" s="90">
        <v>0.33333333333333298</v>
      </c>
      <c r="D6185" s="106"/>
      <c r="E6185" s="106" t="str">
        <f t="shared" si="6295"/>
        <v/>
      </c>
      <c r="F6185" s="106"/>
      <c r="G6185" s="106" t="str">
        <f t="shared" si="6296"/>
        <v/>
      </c>
      <c r="H6185" s="106"/>
      <c r="I6185" s="106" t="str">
        <f t="shared" si="6297"/>
        <v/>
      </c>
      <c r="J6185" s="106"/>
      <c r="K6185" s="106" t="str">
        <f t="shared" si="6298"/>
        <v/>
      </c>
      <c r="L6185" s="107" t="str">
        <f t="shared" si="6299"/>
        <v>чи робить СНВВ?</v>
      </c>
      <c r="M6185" s="94"/>
      <c r="N6185" s="106" t="str">
        <f t="shared" si="6306"/>
        <v/>
      </c>
      <c r="O6185" s="106" t="str">
        <f t="shared" si="6285"/>
        <v/>
      </c>
      <c r="P6185" s="106" t="str">
        <f t="shared" si="6307"/>
        <v/>
      </c>
      <c r="Q6185" s="106" t="str">
        <f t="shared" si="6308"/>
        <v/>
      </c>
      <c r="R6185" s="106" t="str">
        <f t="shared" si="6309"/>
        <v/>
      </c>
      <c r="S6185" s="106" t="str">
        <f t="shared" si="6310"/>
        <v/>
      </c>
      <c r="T6185" s="106" t="str">
        <f t="shared" si="6311"/>
        <v/>
      </c>
    </row>
    <row r="6186" spans="1:20" outlineLevel="1">
      <c r="A6186" s="169"/>
      <c r="B6186" s="117">
        <v>44808</v>
      </c>
      <c r="C6186" s="90">
        <v>0.375</v>
      </c>
      <c r="D6186" s="106"/>
      <c r="E6186" s="106" t="str">
        <f t="shared" si="6295"/>
        <v/>
      </c>
      <c r="F6186" s="106"/>
      <c r="G6186" s="106" t="str">
        <f t="shared" si="6296"/>
        <v/>
      </c>
      <c r="H6186" s="106"/>
      <c r="I6186" s="106" t="str">
        <f t="shared" si="6297"/>
        <v/>
      </c>
      <c r="J6186" s="106"/>
      <c r="K6186" s="106" t="str">
        <f t="shared" si="6298"/>
        <v/>
      </c>
      <c r="L6186" s="107" t="str">
        <f t="shared" si="6299"/>
        <v>чи робить СНВВ?</v>
      </c>
      <c r="M6186" s="94"/>
      <c r="N6186" s="106" t="str">
        <f t="shared" si="6306"/>
        <v/>
      </c>
      <c r="O6186" s="106" t="str">
        <f t="shared" si="6285"/>
        <v/>
      </c>
      <c r="P6186" s="106" t="str">
        <f t="shared" si="6307"/>
        <v/>
      </c>
      <c r="Q6186" s="106" t="str">
        <f t="shared" si="6308"/>
        <v/>
      </c>
      <c r="R6186" s="106" t="str">
        <f t="shared" si="6309"/>
        <v/>
      </c>
      <c r="S6186" s="106" t="str">
        <f t="shared" si="6310"/>
        <v/>
      </c>
      <c r="T6186" s="106" t="str">
        <f t="shared" si="6311"/>
        <v/>
      </c>
    </row>
    <row r="6187" spans="1:20" outlineLevel="1">
      <c r="A6187" s="169"/>
      <c r="B6187" s="117">
        <v>44808</v>
      </c>
      <c r="C6187" s="90">
        <v>0.41666666666666702</v>
      </c>
      <c r="D6187" s="106"/>
      <c r="E6187" s="106" t="str">
        <f t="shared" si="6295"/>
        <v/>
      </c>
      <c r="F6187" s="106"/>
      <c r="G6187" s="106" t="str">
        <f t="shared" si="6296"/>
        <v/>
      </c>
      <c r="H6187" s="106"/>
      <c r="I6187" s="106" t="str">
        <f t="shared" si="6297"/>
        <v/>
      </c>
      <c r="J6187" s="106"/>
      <c r="K6187" s="106" t="str">
        <f t="shared" si="6298"/>
        <v/>
      </c>
      <c r="L6187" s="107" t="str">
        <f t="shared" si="6299"/>
        <v>чи робить СНВВ?</v>
      </c>
      <c r="M6187" s="94"/>
      <c r="N6187" s="106" t="str">
        <f t="shared" si="6306"/>
        <v/>
      </c>
      <c r="O6187" s="106" t="str">
        <f t="shared" si="6285"/>
        <v/>
      </c>
      <c r="P6187" s="106" t="str">
        <f t="shared" si="6307"/>
        <v/>
      </c>
      <c r="Q6187" s="106" t="str">
        <f t="shared" si="6308"/>
        <v/>
      </c>
      <c r="R6187" s="106" t="str">
        <f t="shared" si="6309"/>
        <v/>
      </c>
      <c r="S6187" s="106" t="str">
        <f t="shared" si="6310"/>
        <v/>
      </c>
      <c r="T6187" s="106" t="str">
        <f t="shared" si="6311"/>
        <v/>
      </c>
    </row>
    <row r="6188" spans="1:20" outlineLevel="1">
      <c r="A6188" s="169"/>
      <c r="B6188" s="117">
        <v>44808</v>
      </c>
      <c r="C6188" s="90">
        <v>0.45833333333333298</v>
      </c>
      <c r="D6188" s="106"/>
      <c r="E6188" s="106" t="str">
        <f t="shared" si="6295"/>
        <v/>
      </c>
      <c r="F6188" s="106"/>
      <c r="G6188" s="106" t="str">
        <f t="shared" si="6296"/>
        <v/>
      </c>
      <c r="H6188" s="106"/>
      <c r="I6188" s="106" t="str">
        <f t="shared" si="6297"/>
        <v/>
      </c>
      <c r="J6188" s="106"/>
      <c r="K6188" s="106" t="str">
        <f t="shared" si="6298"/>
        <v/>
      </c>
      <c r="L6188" s="107" t="str">
        <f t="shared" si="6299"/>
        <v>чи робить СНВВ?</v>
      </c>
      <c r="M6188" s="94"/>
      <c r="N6188" s="106" t="str">
        <f t="shared" si="6306"/>
        <v/>
      </c>
      <c r="O6188" s="106" t="str">
        <f t="shared" si="6285"/>
        <v/>
      </c>
      <c r="P6188" s="106" t="str">
        <f t="shared" si="6307"/>
        <v/>
      </c>
      <c r="Q6188" s="106" t="str">
        <f t="shared" si="6308"/>
        <v/>
      </c>
      <c r="R6188" s="106" t="str">
        <f t="shared" si="6309"/>
        <v/>
      </c>
      <c r="S6188" s="106" t="str">
        <f t="shared" si="6310"/>
        <v/>
      </c>
      <c r="T6188" s="106" t="str">
        <f t="shared" si="6311"/>
        <v/>
      </c>
    </row>
    <row r="6189" spans="1:20" outlineLevel="1">
      <c r="A6189" s="169"/>
      <c r="B6189" s="117">
        <v>44808</v>
      </c>
      <c r="C6189" s="90">
        <v>0.5</v>
      </c>
      <c r="D6189" s="106"/>
      <c r="E6189" s="106" t="str">
        <f t="shared" si="6295"/>
        <v/>
      </c>
      <c r="F6189" s="106"/>
      <c r="G6189" s="106" t="str">
        <f t="shared" si="6296"/>
        <v/>
      </c>
      <c r="H6189" s="106"/>
      <c r="I6189" s="106" t="str">
        <f t="shared" si="6297"/>
        <v/>
      </c>
      <c r="J6189" s="106"/>
      <c r="K6189" s="106" t="str">
        <f t="shared" si="6298"/>
        <v/>
      </c>
      <c r="L6189" s="107" t="str">
        <f t="shared" si="6299"/>
        <v>чи робить СНВВ?</v>
      </c>
      <c r="M6189" s="94"/>
      <c r="N6189" s="106" t="str">
        <f t="shared" si="6306"/>
        <v/>
      </c>
      <c r="O6189" s="106" t="str">
        <f t="shared" si="6285"/>
        <v/>
      </c>
      <c r="P6189" s="106" t="str">
        <f t="shared" si="6307"/>
        <v/>
      </c>
      <c r="Q6189" s="106" t="str">
        <f t="shared" si="6308"/>
        <v/>
      </c>
      <c r="R6189" s="106" t="str">
        <f t="shared" si="6309"/>
        <v/>
      </c>
      <c r="S6189" s="106" t="str">
        <f t="shared" si="6310"/>
        <v/>
      </c>
      <c r="T6189" s="106" t="str">
        <f t="shared" si="6311"/>
        <v/>
      </c>
    </row>
    <row r="6190" spans="1:20" outlineLevel="1">
      <c r="A6190" s="169"/>
      <c r="B6190" s="117">
        <v>44808</v>
      </c>
      <c r="C6190" s="90">
        <v>0.54166666666666696</v>
      </c>
      <c r="D6190" s="106"/>
      <c r="E6190" s="106" t="str">
        <f t="shared" si="6295"/>
        <v/>
      </c>
      <c r="F6190" s="106"/>
      <c r="G6190" s="106" t="str">
        <f t="shared" si="6296"/>
        <v/>
      </c>
      <c r="H6190" s="106"/>
      <c r="I6190" s="106" t="str">
        <f t="shared" si="6297"/>
        <v/>
      </c>
      <c r="J6190" s="106"/>
      <c r="K6190" s="106" t="str">
        <f t="shared" si="6298"/>
        <v/>
      </c>
      <c r="L6190" s="107" t="str">
        <f t="shared" si="6299"/>
        <v>чи робить СНВВ?</v>
      </c>
      <c r="M6190" s="94"/>
      <c r="N6190" s="106" t="str">
        <f t="shared" si="6306"/>
        <v/>
      </c>
      <c r="O6190" s="106" t="str">
        <f t="shared" si="6285"/>
        <v/>
      </c>
      <c r="P6190" s="106" t="str">
        <f t="shared" si="6307"/>
        <v/>
      </c>
      <c r="Q6190" s="106" t="str">
        <f t="shared" si="6308"/>
        <v/>
      </c>
      <c r="R6190" s="106" t="str">
        <f t="shared" si="6309"/>
        <v/>
      </c>
      <c r="S6190" s="106" t="str">
        <f t="shared" si="6310"/>
        <v/>
      </c>
      <c r="T6190" s="106" t="str">
        <f t="shared" si="6311"/>
        <v/>
      </c>
    </row>
    <row r="6191" spans="1:20" outlineLevel="1">
      <c r="A6191" s="169"/>
      <c r="B6191" s="117">
        <v>44808</v>
      </c>
      <c r="C6191" s="90">
        <v>0.58333333333333304</v>
      </c>
      <c r="D6191" s="106"/>
      <c r="E6191" s="106" t="str">
        <f t="shared" si="6295"/>
        <v/>
      </c>
      <c r="F6191" s="106"/>
      <c r="G6191" s="106" t="str">
        <f t="shared" si="6296"/>
        <v/>
      </c>
      <c r="H6191" s="106"/>
      <c r="I6191" s="106" t="str">
        <f t="shared" si="6297"/>
        <v/>
      </c>
      <c r="J6191" s="106"/>
      <c r="K6191" s="106" t="str">
        <f t="shared" si="6298"/>
        <v/>
      </c>
      <c r="L6191" s="107" t="str">
        <f t="shared" si="6299"/>
        <v>чи робить СНВВ?</v>
      </c>
      <c r="M6191" s="94"/>
      <c r="N6191" s="106" t="str">
        <f t="shared" si="6306"/>
        <v/>
      </c>
      <c r="O6191" s="106" t="str">
        <f t="shared" si="6285"/>
        <v/>
      </c>
      <c r="P6191" s="106" t="str">
        <f t="shared" si="6307"/>
        <v/>
      </c>
      <c r="Q6191" s="106" t="str">
        <f t="shared" si="6308"/>
        <v/>
      </c>
      <c r="R6191" s="106" t="str">
        <f t="shared" si="6309"/>
        <v/>
      </c>
      <c r="S6191" s="106" t="str">
        <f t="shared" si="6310"/>
        <v/>
      </c>
      <c r="T6191" s="106" t="str">
        <f t="shared" si="6311"/>
        <v/>
      </c>
    </row>
    <row r="6192" spans="1:20" outlineLevel="1">
      <c r="A6192" s="169"/>
      <c r="B6192" s="117">
        <v>44808</v>
      </c>
      <c r="C6192" s="90">
        <v>0.625</v>
      </c>
      <c r="D6192" s="106"/>
      <c r="E6192" s="106" t="str">
        <f t="shared" si="6295"/>
        <v/>
      </c>
      <c r="F6192" s="106"/>
      <c r="G6192" s="106" t="str">
        <f t="shared" si="6296"/>
        <v/>
      </c>
      <c r="H6192" s="106"/>
      <c r="I6192" s="106" t="str">
        <f t="shared" si="6297"/>
        <v/>
      </c>
      <c r="J6192" s="106"/>
      <c r="K6192" s="106" t="str">
        <f t="shared" si="6298"/>
        <v/>
      </c>
      <c r="L6192" s="107" t="str">
        <f t="shared" si="6299"/>
        <v>чи робить СНВВ?</v>
      </c>
      <c r="M6192" s="94"/>
      <c r="N6192" s="106" t="str">
        <f t="shared" si="6306"/>
        <v/>
      </c>
      <c r="O6192" s="106" t="str">
        <f t="shared" si="6285"/>
        <v/>
      </c>
      <c r="P6192" s="106" t="str">
        <f t="shared" si="6307"/>
        <v/>
      </c>
      <c r="Q6192" s="106" t="str">
        <f t="shared" si="6308"/>
        <v/>
      </c>
      <c r="R6192" s="106" t="str">
        <f t="shared" si="6309"/>
        <v/>
      </c>
      <c r="S6192" s="106" t="str">
        <f t="shared" si="6310"/>
        <v/>
      </c>
      <c r="T6192" s="106" t="str">
        <f t="shared" si="6311"/>
        <v/>
      </c>
    </row>
    <row r="6193" spans="1:20" outlineLevel="1">
      <c r="A6193" s="169"/>
      <c r="B6193" s="117">
        <v>44808</v>
      </c>
      <c r="C6193" s="90">
        <v>0.66666666666666696</v>
      </c>
      <c r="D6193" s="106"/>
      <c r="E6193" s="106" t="str">
        <f t="shared" si="6295"/>
        <v/>
      </c>
      <c r="F6193" s="106"/>
      <c r="G6193" s="106" t="str">
        <f t="shared" si="6296"/>
        <v/>
      </c>
      <c r="H6193" s="106"/>
      <c r="I6193" s="106" t="str">
        <f t="shared" si="6297"/>
        <v/>
      </c>
      <c r="J6193" s="106"/>
      <c r="K6193" s="106" t="str">
        <f t="shared" si="6298"/>
        <v/>
      </c>
      <c r="L6193" s="107" t="str">
        <f t="shared" si="6299"/>
        <v>чи робить СНВВ?</v>
      </c>
      <c r="M6193" s="94"/>
      <c r="N6193" s="106" t="str">
        <f t="shared" si="6306"/>
        <v/>
      </c>
      <c r="O6193" s="106" t="str">
        <f t="shared" si="6285"/>
        <v/>
      </c>
      <c r="P6193" s="106" t="str">
        <f t="shared" si="6307"/>
        <v/>
      </c>
      <c r="Q6193" s="106" t="str">
        <f t="shared" si="6308"/>
        <v/>
      </c>
      <c r="R6193" s="106" t="str">
        <f t="shared" si="6309"/>
        <v/>
      </c>
      <c r="S6193" s="106" t="str">
        <f t="shared" si="6310"/>
        <v/>
      </c>
      <c r="T6193" s="106" t="str">
        <f t="shared" si="6311"/>
        <v/>
      </c>
    </row>
    <row r="6194" spans="1:20" outlineLevel="1">
      <c r="A6194" s="169"/>
      <c r="B6194" s="117">
        <v>44808</v>
      </c>
      <c r="C6194" s="90">
        <v>0.70833333333333304</v>
      </c>
      <c r="D6194" s="106"/>
      <c r="E6194" s="106" t="str">
        <f t="shared" si="6295"/>
        <v/>
      </c>
      <c r="F6194" s="106"/>
      <c r="G6194" s="106" t="str">
        <f t="shared" si="6296"/>
        <v/>
      </c>
      <c r="H6194" s="106"/>
      <c r="I6194" s="106" t="str">
        <f t="shared" si="6297"/>
        <v/>
      </c>
      <c r="J6194" s="106"/>
      <c r="K6194" s="106" t="str">
        <f t="shared" si="6298"/>
        <v/>
      </c>
      <c r="L6194" s="107" t="str">
        <f t="shared" si="6299"/>
        <v>чи робить СНВВ?</v>
      </c>
      <c r="M6194" s="94"/>
      <c r="N6194" s="106" t="str">
        <f t="shared" si="6306"/>
        <v/>
      </c>
      <c r="O6194" s="106" t="str">
        <f t="shared" si="6285"/>
        <v/>
      </c>
      <c r="P6194" s="106" t="str">
        <f t="shared" si="6307"/>
        <v/>
      </c>
      <c r="Q6194" s="106" t="str">
        <f t="shared" si="6308"/>
        <v/>
      </c>
      <c r="R6194" s="106" t="str">
        <f t="shared" si="6309"/>
        <v/>
      </c>
      <c r="S6194" s="106" t="str">
        <f t="shared" si="6310"/>
        <v/>
      </c>
      <c r="T6194" s="106" t="str">
        <f t="shared" si="6311"/>
        <v/>
      </c>
    </row>
    <row r="6195" spans="1:20" outlineLevel="1">
      <c r="A6195" s="169"/>
      <c r="B6195" s="117">
        <v>44808</v>
      </c>
      <c r="C6195" s="90">
        <v>0.75</v>
      </c>
      <c r="D6195" s="106"/>
      <c r="E6195" s="106" t="str">
        <f t="shared" si="6295"/>
        <v/>
      </c>
      <c r="F6195" s="106"/>
      <c r="G6195" s="106" t="str">
        <f t="shared" si="6296"/>
        <v/>
      </c>
      <c r="H6195" s="106"/>
      <c r="I6195" s="106" t="str">
        <f t="shared" si="6297"/>
        <v/>
      </c>
      <c r="J6195" s="106"/>
      <c r="K6195" s="106" t="str">
        <f t="shared" si="6298"/>
        <v/>
      </c>
      <c r="L6195" s="107" t="str">
        <f t="shared" si="6299"/>
        <v>чи робить СНВВ?</v>
      </c>
      <c r="M6195" s="94"/>
      <c r="N6195" s="106" t="str">
        <f t="shared" si="6306"/>
        <v/>
      </c>
      <c r="O6195" s="106" t="str">
        <f t="shared" si="6285"/>
        <v/>
      </c>
      <c r="P6195" s="106" t="str">
        <f t="shared" si="6307"/>
        <v/>
      </c>
      <c r="Q6195" s="106" t="str">
        <f t="shared" si="6308"/>
        <v/>
      </c>
      <c r="R6195" s="106" t="str">
        <f t="shared" si="6309"/>
        <v/>
      </c>
      <c r="S6195" s="106" t="str">
        <f t="shared" si="6310"/>
        <v/>
      </c>
      <c r="T6195" s="106" t="str">
        <f t="shared" si="6311"/>
        <v/>
      </c>
    </row>
    <row r="6196" spans="1:20" outlineLevel="1">
      <c r="A6196" s="169"/>
      <c r="B6196" s="117">
        <v>44808</v>
      </c>
      <c r="C6196" s="90">
        <v>0.79166666666666696</v>
      </c>
      <c r="D6196" s="106"/>
      <c r="E6196" s="106" t="str">
        <f t="shared" si="6295"/>
        <v/>
      </c>
      <c r="F6196" s="106"/>
      <c r="G6196" s="106" t="str">
        <f t="shared" si="6296"/>
        <v/>
      </c>
      <c r="H6196" s="106"/>
      <c r="I6196" s="106" t="str">
        <f t="shared" si="6297"/>
        <v/>
      </c>
      <c r="J6196" s="106"/>
      <c r="K6196" s="106" t="str">
        <f t="shared" si="6298"/>
        <v/>
      </c>
      <c r="L6196" s="107" t="str">
        <f t="shared" si="6299"/>
        <v>чи робить СНВВ?</v>
      </c>
      <c r="M6196" s="94"/>
      <c r="N6196" s="106" t="str">
        <f t="shared" si="6306"/>
        <v/>
      </c>
      <c r="O6196" s="106" t="str">
        <f t="shared" si="6285"/>
        <v/>
      </c>
      <c r="P6196" s="106" t="str">
        <f t="shared" si="6307"/>
        <v/>
      </c>
      <c r="Q6196" s="106" t="str">
        <f t="shared" si="6308"/>
        <v/>
      </c>
      <c r="R6196" s="106" t="str">
        <f t="shared" si="6309"/>
        <v/>
      </c>
      <c r="S6196" s="106" t="str">
        <f t="shared" si="6310"/>
        <v/>
      </c>
      <c r="T6196" s="106" t="str">
        <f t="shared" si="6311"/>
        <v/>
      </c>
    </row>
    <row r="6197" spans="1:20" outlineLevel="1">
      <c r="A6197" s="169"/>
      <c r="B6197" s="117">
        <v>44808</v>
      </c>
      <c r="C6197" s="90">
        <v>0.83333333333333304</v>
      </c>
      <c r="D6197" s="106"/>
      <c r="E6197" s="106" t="str">
        <f t="shared" si="6295"/>
        <v/>
      </c>
      <c r="F6197" s="106"/>
      <c r="G6197" s="106" t="str">
        <f t="shared" si="6296"/>
        <v/>
      </c>
      <c r="H6197" s="106"/>
      <c r="I6197" s="106" t="str">
        <f t="shared" si="6297"/>
        <v/>
      </c>
      <c r="J6197" s="106"/>
      <c r="K6197" s="106" t="str">
        <f t="shared" si="6298"/>
        <v/>
      </c>
      <c r="L6197" s="107" t="str">
        <f t="shared" si="6299"/>
        <v>чи робить СНВВ?</v>
      </c>
      <c r="M6197" s="94"/>
      <c r="N6197" s="106" t="str">
        <f t="shared" si="6306"/>
        <v/>
      </c>
      <c r="O6197" s="106" t="str">
        <f t="shared" si="6285"/>
        <v/>
      </c>
      <c r="P6197" s="106" t="str">
        <f t="shared" si="6307"/>
        <v/>
      </c>
      <c r="Q6197" s="106" t="str">
        <f t="shared" si="6308"/>
        <v/>
      </c>
      <c r="R6197" s="106" t="str">
        <f t="shared" si="6309"/>
        <v/>
      </c>
      <c r="S6197" s="106" t="str">
        <f t="shared" si="6310"/>
        <v/>
      </c>
      <c r="T6197" s="106" t="str">
        <f t="shared" si="6311"/>
        <v/>
      </c>
    </row>
    <row r="6198" spans="1:20" outlineLevel="1">
      <c r="A6198" s="169"/>
      <c r="B6198" s="117">
        <v>44808</v>
      </c>
      <c r="C6198" s="90">
        <v>0.875</v>
      </c>
      <c r="D6198" s="106"/>
      <c r="E6198" s="106" t="str">
        <f t="shared" si="6295"/>
        <v/>
      </c>
      <c r="F6198" s="106"/>
      <c r="G6198" s="106" t="str">
        <f t="shared" si="6296"/>
        <v/>
      </c>
      <c r="H6198" s="106"/>
      <c r="I6198" s="106" t="str">
        <f t="shared" si="6297"/>
        <v/>
      </c>
      <c r="J6198" s="106"/>
      <c r="K6198" s="106" t="str">
        <f t="shared" si="6298"/>
        <v/>
      </c>
      <c r="L6198" s="107" t="str">
        <f t="shared" si="6299"/>
        <v>чи робить СНВВ?</v>
      </c>
      <c r="M6198" s="94"/>
      <c r="N6198" s="106" t="str">
        <f t="shared" si="6306"/>
        <v/>
      </c>
      <c r="O6198" s="106" t="str">
        <f t="shared" si="6285"/>
        <v/>
      </c>
      <c r="P6198" s="106" t="str">
        <f t="shared" si="6307"/>
        <v/>
      </c>
      <c r="Q6198" s="106" t="str">
        <f t="shared" si="6308"/>
        <v/>
      </c>
      <c r="R6198" s="106" t="str">
        <f t="shared" si="6309"/>
        <v/>
      </c>
      <c r="S6198" s="106" t="str">
        <f t="shared" si="6310"/>
        <v/>
      </c>
      <c r="T6198" s="106" t="str">
        <f t="shared" si="6311"/>
        <v/>
      </c>
    </row>
    <row r="6199" spans="1:20" outlineLevel="1">
      <c r="A6199" s="169"/>
      <c r="B6199" s="117">
        <v>44808</v>
      </c>
      <c r="C6199" s="90">
        <v>0.91666666666666696</v>
      </c>
      <c r="D6199" s="106"/>
      <c r="E6199" s="106" t="str">
        <f t="shared" si="6295"/>
        <v/>
      </c>
      <c r="F6199" s="106"/>
      <c r="G6199" s="106" t="str">
        <f t="shared" si="6296"/>
        <v/>
      </c>
      <c r="H6199" s="106"/>
      <c r="I6199" s="106" t="str">
        <f t="shared" si="6297"/>
        <v/>
      </c>
      <c r="J6199" s="106"/>
      <c r="K6199" s="106" t="str">
        <f t="shared" si="6298"/>
        <v/>
      </c>
      <c r="L6199" s="107" t="str">
        <f t="shared" si="6299"/>
        <v>чи робить СНВВ?</v>
      </c>
      <c r="M6199" s="94"/>
      <c r="N6199" s="106" t="str">
        <f t="shared" si="6306"/>
        <v/>
      </c>
      <c r="O6199" s="106" t="str">
        <f t="shared" si="6285"/>
        <v/>
      </c>
      <c r="P6199" s="106" t="str">
        <f t="shared" si="6307"/>
        <v/>
      </c>
      <c r="Q6199" s="106" t="str">
        <f t="shared" si="6308"/>
        <v/>
      </c>
      <c r="R6199" s="106" t="str">
        <f t="shared" si="6309"/>
        <v/>
      </c>
      <c r="S6199" s="106" t="str">
        <f t="shared" si="6310"/>
        <v/>
      </c>
      <c r="T6199" s="106" t="str">
        <f t="shared" si="6311"/>
        <v/>
      </c>
    </row>
    <row r="6200" spans="1:20" outlineLevel="1">
      <c r="A6200" s="169"/>
      <c r="B6200" s="117">
        <v>44808</v>
      </c>
      <c r="C6200" s="90">
        <v>0.95833333333333304</v>
      </c>
      <c r="D6200" s="106"/>
      <c r="E6200" s="106" t="str">
        <f t="shared" si="6295"/>
        <v/>
      </c>
      <c r="F6200" s="106"/>
      <c r="G6200" s="106" t="str">
        <f t="shared" si="6296"/>
        <v/>
      </c>
      <c r="H6200" s="106"/>
      <c r="I6200" s="106" t="str">
        <f t="shared" si="6297"/>
        <v/>
      </c>
      <c r="J6200" s="106"/>
      <c r="K6200" s="106" t="str">
        <f t="shared" si="6298"/>
        <v/>
      </c>
      <c r="L6200" s="107" t="str">
        <f t="shared" si="6299"/>
        <v>чи робить СНВВ?</v>
      </c>
      <c r="M6200" s="94"/>
      <c r="N6200" s="106" t="str">
        <f t="shared" si="6306"/>
        <v/>
      </c>
      <c r="O6200" s="106" t="str">
        <f t="shared" si="6285"/>
        <v/>
      </c>
      <c r="P6200" s="106" t="str">
        <f t="shared" si="6307"/>
        <v/>
      </c>
      <c r="Q6200" s="106" t="str">
        <f t="shared" si="6308"/>
        <v/>
      </c>
      <c r="R6200" s="106" t="str">
        <f t="shared" si="6309"/>
        <v/>
      </c>
      <c r="S6200" s="106" t="str">
        <f t="shared" si="6310"/>
        <v/>
      </c>
      <c r="T6200" s="106" t="str">
        <f t="shared" si="6311"/>
        <v/>
      </c>
    </row>
    <row r="6201" spans="1:20" outlineLevel="1">
      <c r="A6201" s="169"/>
      <c r="B6201" s="117">
        <v>44808</v>
      </c>
      <c r="C6201" s="90">
        <v>1</v>
      </c>
      <c r="D6201" s="106"/>
      <c r="E6201" s="106" t="str">
        <f t="shared" si="6295"/>
        <v/>
      </c>
      <c r="F6201" s="106"/>
      <c r="G6201" s="106" t="str">
        <f t="shared" si="6296"/>
        <v/>
      </c>
      <c r="H6201" s="106"/>
      <c r="I6201" s="106" t="str">
        <f t="shared" si="6297"/>
        <v/>
      </c>
      <c r="J6201" s="106"/>
      <c r="K6201" s="106" t="str">
        <f t="shared" si="6298"/>
        <v/>
      </c>
      <c r="L6201" s="107" t="str">
        <f t="shared" si="6299"/>
        <v>чи робить СНВВ?</v>
      </c>
      <c r="M6201" s="94"/>
      <c r="N6201" s="106" t="str">
        <f t="shared" si="6306"/>
        <v/>
      </c>
      <c r="O6201" s="106" t="str">
        <f t="shared" si="6285"/>
        <v/>
      </c>
      <c r="P6201" s="106" t="str">
        <f t="shared" si="6307"/>
        <v/>
      </c>
      <c r="Q6201" s="106" t="str">
        <f t="shared" si="6308"/>
        <v/>
      </c>
      <c r="R6201" s="106" t="str">
        <f t="shared" si="6309"/>
        <v/>
      </c>
      <c r="S6201" s="106" t="str">
        <f t="shared" si="6310"/>
        <v/>
      </c>
      <c r="T6201" s="106" t="str">
        <f t="shared" si="6311"/>
        <v/>
      </c>
    </row>
    <row r="6202" spans="1:20">
      <c r="A6202" s="113"/>
      <c r="B6202" s="170" t="s">
        <v>336</v>
      </c>
      <c r="C6202" s="170"/>
      <c r="D6202" s="97">
        <f t="shared" ref="D6202" si="6312">SUM(D6178:D6201)</f>
        <v>0</v>
      </c>
      <c r="E6202" s="98">
        <f t="shared" ref="E6202" si="6313">COUNTIF(E6178:E6201,"&gt;0")</f>
        <v>0</v>
      </c>
      <c r="F6202" s="97">
        <f t="shared" ref="F6202" si="6314">SUM(F6178:F6201)</f>
        <v>0</v>
      </c>
      <c r="G6202" s="98">
        <f t="shared" ref="G6202" si="6315">COUNTIF(G6178:G6201,"&gt;0")</f>
        <v>0</v>
      </c>
      <c r="H6202" s="97">
        <f t="shared" ref="H6202" si="6316">SUM(H6178:H6201)</f>
        <v>0</v>
      </c>
      <c r="I6202" s="98">
        <f t="shared" ref="I6202" si="6317">COUNTIF(I6178:I6201,"&gt;0")</f>
        <v>0</v>
      </c>
      <c r="J6202" s="97">
        <f t="shared" ref="J6202" si="6318">SUM(J6178:J6201)</f>
        <v>0</v>
      </c>
      <c r="K6202" s="98">
        <f t="shared" ref="K6202" si="6319">COUNTIF(K6178:K6201,"&gt;0")</f>
        <v>0</v>
      </c>
      <c r="L6202" s="98">
        <f t="shared" ref="L6202" si="6320">COUNTIF(L6178:L6201,"СНВВ не працює")</f>
        <v>0</v>
      </c>
      <c r="M6202" s="94"/>
      <c r="N6202" s="97">
        <f>AVERAGEA(N6178:N6201)</f>
        <v>0</v>
      </c>
      <c r="O6202" s="97">
        <f>AVERAGEA(O6178:O6201)</f>
        <v>0</v>
      </c>
      <c r="P6202" s="97">
        <f>SUM(P6178:P6201)</f>
        <v>0</v>
      </c>
      <c r="Q6202" s="97">
        <f>SUM(Q6178:Q6201)</f>
        <v>0</v>
      </c>
      <c r="R6202" s="97">
        <f>SUM(R6178:R6201)</f>
        <v>0</v>
      </c>
      <c r="S6202" s="97">
        <f>SUM(S6178:S6201)</f>
        <v>0</v>
      </c>
      <c r="T6202" s="97">
        <f>SUM(T6178:T6201)</f>
        <v>0</v>
      </c>
    </row>
    <row r="6203" spans="1:20" ht="15.75" customHeight="1" outlineLevel="1">
      <c r="A6203" s="168">
        <v>44809</v>
      </c>
      <c r="B6203" s="117">
        <v>44809</v>
      </c>
      <c r="C6203" s="90">
        <v>4.1666666666666664E-2</v>
      </c>
      <c r="D6203" s="106"/>
      <c r="E6203" s="106" t="str">
        <f t="shared" ref="E6203:E6226" si="6321">IF(D6203="","",IF(D6203&lt;1,1,0))</f>
        <v/>
      </c>
      <c r="F6203" s="106"/>
      <c r="G6203" s="106" t="str">
        <f t="shared" ref="G6203:G6226" si="6322">IF(F6203="","",IF(F6203&lt;1,1,0))</f>
        <v/>
      </c>
      <c r="H6203" s="106"/>
      <c r="I6203" s="106" t="str">
        <f t="shared" ref="I6203:I6226" si="6323">IF(H6203="","",IF(H6203&lt;1,1,0))</f>
        <v/>
      </c>
      <c r="J6203" s="106"/>
      <c r="K6203" s="106" t="str">
        <f t="shared" ref="K6203:K6226" si="6324">IF(J6203="","",IF(J6203&lt;1,1,0))</f>
        <v/>
      </c>
      <c r="L6203" s="107" t="str">
        <f t="shared" ref="L6203:L6226" si="6325">IF(H6203="","чи робить СНВВ?",IF(J6203="","чи роблять агрегати?",IF($J6203=0,"агрегати не працюють",IF(AND($H6203=0,$J6203=1),"СНВВ не працює","OK"))))</f>
        <v>чи робить СНВВ?</v>
      </c>
      <c r="M6203" s="94"/>
      <c r="N6203" s="106" t="str">
        <f t="shared" ref="N6203" si="6326">IF(OR(E6203&lt;&gt;0, J6203=0), "",D6203)</f>
        <v/>
      </c>
      <c r="O6203" s="106" t="str">
        <f t="shared" si="6285"/>
        <v/>
      </c>
      <c r="P6203" s="106" t="str">
        <f t="shared" ref="P6203" si="6327">IF(AND($E6203&lt;&gt;0,$J6203=1),D6203,O6203)</f>
        <v/>
      </c>
      <c r="Q6203" s="106" t="str">
        <f t="shared" ref="Q6203" si="6328">IF(OR(G6203&lt;&gt;0, J6203=0), "",F6203)</f>
        <v/>
      </c>
      <c r="R6203" s="106" t="str">
        <f t="shared" ref="R6203" si="6329">IF(Q6203="", "",(Q6203*$S$2+$S$3))</f>
        <v/>
      </c>
      <c r="S6203" s="106" t="str">
        <f t="shared" ref="S6203" si="6330">IF(AND(G6203&lt;&gt;0,J6203=1),F6203,R6203)</f>
        <v/>
      </c>
      <c r="T6203" s="106" t="str">
        <f t="shared" ref="T6203" si="6331">IFERROR(P6203*S6203,"")</f>
        <v/>
      </c>
    </row>
    <row r="6204" spans="1:20" outlineLevel="1">
      <c r="A6204" s="169"/>
      <c r="B6204" s="117">
        <v>44809</v>
      </c>
      <c r="C6204" s="90">
        <v>8.3333333333333301E-2</v>
      </c>
      <c r="D6204" s="106"/>
      <c r="E6204" s="106" t="str">
        <f t="shared" si="6321"/>
        <v/>
      </c>
      <c r="F6204" s="106"/>
      <c r="G6204" s="106" t="str">
        <f t="shared" si="6322"/>
        <v/>
      </c>
      <c r="H6204" s="106"/>
      <c r="I6204" s="106" t="str">
        <f t="shared" si="6323"/>
        <v/>
      </c>
      <c r="J6204" s="106"/>
      <c r="K6204" s="106" t="str">
        <f t="shared" si="6324"/>
        <v/>
      </c>
      <c r="L6204" s="107" t="str">
        <f t="shared" si="6325"/>
        <v>чи робить СНВВ?</v>
      </c>
      <c r="M6204" s="94"/>
      <c r="N6204" s="106" t="str">
        <f t="shared" ref="N6204:N6226" si="6332">IF(OR(E6204&lt;&gt;0, J6204=0), "",D6204)</f>
        <v/>
      </c>
      <c r="O6204" s="106" t="str">
        <f t="shared" si="6285"/>
        <v/>
      </c>
      <c r="P6204" s="106" t="str">
        <f t="shared" ref="P6204:P6226" si="6333">IF(AND($E6204&lt;&gt;0,$J6204=1),D6204,O6204)</f>
        <v/>
      </c>
      <c r="Q6204" s="106" t="str">
        <f t="shared" ref="Q6204:Q6226" si="6334">IF(OR(G6204&lt;&gt;0, J6204=0), "",F6204)</f>
        <v/>
      </c>
      <c r="R6204" s="106" t="str">
        <f t="shared" ref="R6204:R6226" si="6335">IF(Q6204="", "",(Q6204*$S$2+$S$3))</f>
        <v/>
      </c>
      <c r="S6204" s="106" t="str">
        <f t="shared" ref="S6204:S6226" si="6336">IF(AND(G6204&lt;&gt;0,J6204=1),F6204,R6204)</f>
        <v/>
      </c>
      <c r="T6204" s="106" t="str">
        <f t="shared" ref="T6204:T6226" si="6337">IFERROR(P6204*S6204,"")</f>
        <v/>
      </c>
    </row>
    <row r="6205" spans="1:20" outlineLevel="1">
      <c r="A6205" s="169"/>
      <c r="B6205" s="117">
        <v>44809</v>
      </c>
      <c r="C6205" s="90">
        <v>0.125</v>
      </c>
      <c r="D6205" s="106"/>
      <c r="E6205" s="106" t="str">
        <f t="shared" si="6321"/>
        <v/>
      </c>
      <c r="F6205" s="106"/>
      <c r="G6205" s="106" t="str">
        <f t="shared" si="6322"/>
        <v/>
      </c>
      <c r="H6205" s="106"/>
      <c r="I6205" s="106" t="str">
        <f t="shared" si="6323"/>
        <v/>
      </c>
      <c r="J6205" s="106"/>
      <c r="K6205" s="106" t="str">
        <f t="shared" si="6324"/>
        <v/>
      </c>
      <c r="L6205" s="107" t="str">
        <f t="shared" si="6325"/>
        <v>чи робить СНВВ?</v>
      </c>
      <c r="M6205" s="94"/>
      <c r="N6205" s="106" t="str">
        <f t="shared" si="6332"/>
        <v/>
      </c>
      <c r="O6205" s="106" t="str">
        <f t="shared" si="6285"/>
        <v/>
      </c>
      <c r="P6205" s="106" t="str">
        <f t="shared" si="6333"/>
        <v/>
      </c>
      <c r="Q6205" s="106" t="str">
        <f t="shared" si="6334"/>
        <v/>
      </c>
      <c r="R6205" s="106" t="str">
        <f t="shared" si="6335"/>
        <v/>
      </c>
      <c r="S6205" s="106" t="str">
        <f t="shared" si="6336"/>
        <v/>
      </c>
      <c r="T6205" s="106" t="str">
        <f t="shared" si="6337"/>
        <v/>
      </c>
    </row>
    <row r="6206" spans="1:20" outlineLevel="1">
      <c r="A6206" s="169"/>
      <c r="B6206" s="117">
        <v>44809</v>
      </c>
      <c r="C6206" s="90">
        <v>0.16666666666666699</v>
      </c>
      <c r="D6206" s="106"/>
      <c r="E6206" s="106" t="str">
        <f t="shared" si="6321"/>
        <v/>
      </c>
      <c r="F6206" s="106"/>
      <c r="G6206" s="106" t="str">
        <f t="shared" si="6322"/>
        <v/>
      </c>
      <c r="H6206" s="106"/>
      <c r="I6206" s="106" t="str">
        <f t="shared" si="6323"/>
        <v/>
      </c>
      <c r="J6206" s="106"/>
      <c r="K6206" s="106" t="str">
        <f t="shared" si="6324"/>
        <v/>
      </c>
      <c r="L6206" s="107" t="str">
        <f t="shared" si="6325"/>
        <v>чи робить СНВВ?</v>
      </c>
      <c r="M6206" s="94"/>
      <c r="N6206" s="106" t="str">
        <f t="shared" si="6332"/>
        <v/>
      </c>
      <c r="O6206" s="106" t="str">
        <f t="shared" si="6285"/>
        <v/>
      </c>
      <c r="P6206" s="106" t="str">
        <f t="shared" si="6333"/>
        <v/>
      </c>
      <c r="Q6206" s="106" t="str">
        <f t="shared" si="6334"/>
        <v/>
      </c>
      <c r="R6206" s="106" t="str">
        <f t="shared" si="6335"/>
        <v/>
      </c>
      <c r="S6206" s="106" t="str">
        <f t="shared" si="6336"/>
        <v/>
      </c>
      <c r="T6206" s="106" t="str">
        <f t="shared" si="6337"/>
        <v/>
      </c>
    </row>
    <row r="6207" spans="1:20" outlineLevel="1">
      <c r="A6207" s="169"/>
      <c r="B6207" s="117">
        <v>44809</v>
      </c>
      <c r="C6207" s="90">
        <v>0.20833333333333301</v>
      </c>
      <c r="D6207" s="106"/>
      <c r="E6207" s="106" t="str">
        <f t="shared" si="6321"/>
        <v/>
      </c>
      <c r="F6207" s="106"/>
      <c r="G6207" s="106" t="str">
        <f t="shared" si="6322"/>
        <v/>
      </c>
      <c r="H6207" s="106"/>
      <c r="I6207" s="106" t="str">
        <f t="shared" si="6323"/>
        <v/>
      </c>
      <c r="J6207" s="106"/>
      <c r="K6207" s="106" t="str">
        <f t="shared" si="6324"/>
        <v/>
      </c>
      <c r="L6207" s="107" t="str">
        <f t="shared" si="6325"/>
        <v>чи робить СНВВ?</v>
      </c>
      <c r="M6207" s="94"/>
      <c r="N6207" s="106" t="str">
        <f t="shared" si="6332"/>
        <v/>
      </c>
      <c r="O6207" s="106" t="str">
        <f t="shared" si="6285"/>
        <v/>
      </c>
      <c r="P6207" s="106" t="str">
        <f t="shared" si="6333"/>
        <v/>
      </c>
      <c r="Q6207" s="106" t="str">
        <f t="shared" si="6334"/>
        <v/>
      </c>
      <c r="R6207" s="106" t="str">
        <f t="shared" si="6335"/>
        <v/>
      </c>
      <c r="S6207" s="106" t="str">
        <f t="shared" si="6336"/>
        <v/>
      </c>
      <c r="T6207" s="106" t="str">
        <f t="shared" si="6337"/>
        <v/>
      </c>
    </row>
    <row r="6208" spans="1:20" outlineLevel="1">
      <c r="A6208" s="169"/>
      <c r="B6208" s="117">
        <v>44809</v>
      </c>
      <c r="C6208" s="90">
        <v>0.25</v>
      </c>
      <c r="D6208" s="106"/>
      <c r="E6208" s="106" t="str">
        <f t="shared" si="6321"/>
        <v/>
      </c>
      <c r="F6208" s="106"/>
      <c r="G6208" s="106" t="str">
        <f t="shared" si="6322"/>
        <v/>
      </c>
      <c r="H6208" s="106"/>
      <c r="I6208" s="106" t="str">
        <f t="shared" si="6323"/>
        <v/>
      </c>
      <c r="J6208" s="106"/>
      <c r="K6208" s="106" t="str">
        <f t="shared" si="6324"/>
        <v/>
      </c>
      <c r="L6208" s="107" t="str">
        <f t="shared" si="6325"/>
        <v>чи робить СНВВ?</v>
      </c>
      <c r="M6208" s="94"/>
      <c r="N6208" s="106" t="str">
        <f t="shared" si="6332"/>
        <v/>
      </c>
      <c r="O6208" s="106" t="str">
        <f t="shared" si="6285"/>
        <v/>
      </c>
      <c r="P6208" s="106" t="str">
        <f t="shared" si="6333"/>
        <v/>
      </c>
      <c r="Q6208" s="106" t="str">
        <f t="shared" si="6334"/>
        <v/>
      </c>
      <c r="R6208" s="106" t="str">
        <f t="shared" si="6335"/>
        <v/>
      </c>
      <c r="S6208" s="106" t="str">
        <f t="shared" si="6336"/>
        <v/>
      </c>
      <c r="T6208" s="106" t="str">
        <f t="shared" si="6337"/>
        <v/>
      </c>
    </row>
    <row r="6209" spans="1:20" outlineLevel="1">
      <c r="A6209" s="169"/>
      <c r="B6209" s="117">
        <v>44809</v>
      </c>
      <c r="C6209" s="90">
        <v>0.29166666666666702</v>
      </c>
      <c r="D6209" s="106"/>
      <c r="E6209" s="106" t="str">
        <f t="shared" si="6321"/>
        <v/>
      </c>
      <c r="F6209" s="106"/>
      <c r="G6209" s="106" t="str">
        <f t="shared" si="6322"/>
        <v/>
      </c>
      <c r="H6209" s="106"/>
      <c r="I6209" s="106" t="str">
        <f t="shared" si="6323"/>
        <v/>
      </c>
      <c r="J6209" s="106"/>
      <c r="K6209" s="106" t="str">
        <f t="shared" si="6324"/>
        <v/>
      </c>
      <c r="L6209" s="107" t="str">
        <f t="shared" si="6325"/>
        <v>чи робить СНВВ?</v>
      </c>
      <c r="M6209" s="94"/>
      <c r="N6209" s="106" t="str">
        <f t="shared" si="6332"/>
        <v/>
      </c>
      <c r="O6209" s="106" t="str">
        <f t="shared" si="6285"/>
        <v/>
      </c>
      <c r="P6209" s="106" t="str">
        <f t="shared" si="6333"/>
        <v/>
      </c>
      <c r="Q6209" s="106" t="str">
        <f t="shared" si="6334"/>
        <v/>
      </c>
      <c r="R6209" s="106" t="str">
        <f t="shared" si="6335"/>
        <v/>
      </c>
      <c r="S6209" s="106" t="str">
        <f t="shared" si="6336"/>
        <v/>
      </c>
      <c r="T6209" s="106" t="str">
        <f t="shared" si="6337"/>
        <v/>
      </c>
    </row>
    <row r="6210" spans="1:20" outlineLevel="1">
      <c r="A6210" s="169"/>
      <c r="B6210" s="117">
        <v>44809</v>
      </c>
      <c r="C6210" s="90">
        <v>0.33333333333333298</v>
      </c>
      <c r="D6210" s="106"/>
      <c r="E6210" s="106" t="str">
        <f t="shared" si="6321"/>
        <v/>
      </c>
      <c r="F6210" s="106"/>
      <c r="G6210" s="106" t="str">
        <f t="shared" si="6322"/>
        <v/>
      </c>
      <c r="H6210" s="106"/>
      <c r="I6210" s="106" t="str">
        <f t="shared" si="6323"/>
        <v/>
      </c>
      <c r="J6210" s="106"/>
      <c r="K6210" s="106" t="str">
        <f t="shared" si="6324"/>
        <v/>
      </c>
      <c r="L6210" s="107" t="str">
        <f t="shared" si="6325"/>
        <v>чи робить СНВВ?</v>
      </c>
      <c r="M6210" s="94"/>
      <c r="N6210" s="106" t="str">
        <f t="shared" si="6332"/>
        <v/>
      </c>
      <c r="O6210" s="106" t="str">
        <f t="shared" si="6285"/>
        <v/>
      </c>
      <c r="P6210" s="106" t="str">
        <f t="shared" si="6333"/>
        <v/>
      </c>
      <c r="Q6210" s="106" t="str">
        <f t="shared" si="6334"/>
        <v/>
      </c>
      <c r="R6210" s="106" t="str">
        <f t="shared" si="6335"/>
        <v/>
      </c>
      <c r="S6210" s="106" t="str">
        <f t="shared" si="6336"/>
        <v/>
      </c>
      <c r="T6210" s="106" t="str">
        <f t="shared" si="6337"/>
        <v/>
      </c>
    </row>
    <row r="6211" spans="1:20" outlineLevel="1">
      <c r="A6211" s="169"/>
      <c r="B6211" s="117">
        <v>44809</v>
      </c>
      <c r="C6211" s="90">
        <v>0.375</v>
      </c>
      <c r="D6211" s="106"/>
      <c r="E6211" s="106" t="str">
        <f t="shared" si="6321"/>
        <v/>
      </c>
      <c r="F6211" s="106"/>
      <c r="G6211" s="106" t="str">
        <f t="shared" si="6322"/>
        <v/>
      </c>
      <c r="H6211" s="106"/>
      <c r="I6211" s="106" t="str">
        <f t="shared" si="6323"/>
        <v/>
      </c>
      <c r="J6211" s="106"/>
      <c r="K6211" s="106" t="str">
        <f t="shared" si="6324"/>
        <v/>
      </c>
      <c r="L6211" s="107" t="str">
        <f t="shared" si="6325"/>
        <v>чи робить СНВВ?</v>
      </c>
      <c r="M6211" s="94"/>
      <c r="N6211" s="106" t="str">
        <f t="shared" si="6332"/>
        <v/>
      </c>
      <c r="O6211" s="106" t="str">
        <f t="shared" si="6285"/>
        <v/>
      </c>
      <c r="P6211" s="106" t="str">
        <f t="shared" si="6333"/>
        <v/>
      </c>
      <c r="Q6211" s="106" t="str">
        <f t="shared" si="6334"/>
        <v/>
      </c>
      <c r="R6211" s="106" t="str">
        <f t="shared" si="6335"/>
        <v/>
      </c>
      <c r="S6211" s="106" t="str">
        <f t="shared" si="6336"/>
        <v/>
      </c>
      <c r="T6211" s="106" t="str">
        <f t="shared" si="6337"/>
        <v/>
      </c>
    </row>
    <row r="6212" spans="1:20" outlineLevel="1">
      <c r="A6212" s="169"/>
      <c r="B6212" s="117">
        <v>44809</v>
      </c>
      <c r="C6212" s="90">
        <v>0.41666666666666702</v>
      </c>
      <c r="D6212" s="106"/>
      <c r="E6212" s="106" t="str">
        <f t="shared" si="6321"/>
        <v/>
      </c>
      <c r="F6212" s="106"/>
      <c r="G6212" s="106" t="str">
        <f t="shared" si="6322"/>
        <v/>
      </c>
      <c r="H6212" s="106"/>
      <c r="I6212" s="106" t="str">
        <f t="shared" si="6323"/>
        <v/>
      </c>
      <c r="J6212" s="106"/>
      <c r="K6212" s="106" t="str">
        <f t="shared" si="6324"/>
        <v/>
      </c>
      <c r="L6212" s="107" t="str">
        <f t="shared" si="6325"/>
        <v>чи робить СНВВ?</v>
      </c>
      <c r="M6212" s="94"/>
      <c r="N6212" s="106" t="str">
        <f t="shared" si="6332"/>
        <v/>
      </c>
      <c r="O6212" s="106" t="str">
        <f t="shared" si="6285"/>
        <v/>
      </c>
      <c r="P6212" s="106" t="str">
        <f t="shared" si="6333"/>
        <v/>
      </c>
      <c r="Q6212" s="106" t="str">
        <f t="shared" si="6334"/>
        <v/>
      </c>
      <c r="R6212" s="106" t="str">
        <f t="shared" si="6335"/>
        <v/>
      </c>
      <c r="S6212" s="106" t="str">
        <f t="shared" si="6336"/>
        <v/>
      </c>
      <c r="T6212" s="106" t="str">
        <f t="shared" si="6337"/>
        <v/>
      </c>
    </row>
    <row r="6213" spans="1:20" outlineLevel="1">
      <c r="A6213" s="169"/>
      <c r="B6213" s="117">
        <v>44809</v>
      </c>
      <c r="C6213" s="90">
        <v>0.45833333333333298</v>
      </c>
      <c r="D6213" s="106"/>
      <c r="E6213" s="106" t="str">
        <f t="shared" si="6321"/>
        <v/>
      </c>
      <c r="F6213" s="106"/>
      <c r="G6213" s="106" t="str">
        <f t="shared" si="6322"/>
        <v/>
      </c>
      <c r="H6213" s="106"/>
      <c r="I6213" s="106" t="str">
        <f t="shared" si="6323"/>
        <v/>
      </c>
      <c r="J6213" s="106"/>
      <c r="K6213" s="106" t="str">
        <f t="shared" si="6324"/>
        <v/>
      </c>
      <c r="L6213" s="107" t="str">
        <f t="shared" si="6325"/>
        <v>чи робить СНВВ?</v>
      </c>
      <c r="M6213" s="94"/>
      <c r="N6213" s="106" t="str">
        <f t="shared" si="6332"/>
        <v/>
      </c>
      <c r="O6213" s="106" t="str">
        <f t="shared" si="6285"/>
        <v/>
      </c>
      <c r="P6213" s="106" t="str">
        <f t="shared" si="6333"/>
        <v/>
      </c>
      <c r="Q6213" s="106" t="str">
        <f t="shared" si="6334"/>
        <v/>
      </c>
      <c r="R6213" s="106" t="str">
        <f t="shared" si="6335"/>
        <v/>
      </c>
      <c r="S6213" s="106" t="str">
        <f t="shared" si="6336"/>
        <v/>
      </c>
      <c r="T6213" s="106" t="str">
        <f t="shared" si="6337"/>
        <v/>
      </c>
    </row>
    <row r="6214" spans="1:20" outlineLevel="1">
      <c r="A6214" s="169"/>
      <c r="B6214" s="117">
        <v>44809</v>
      </c>
      <c r="C6214" s="90">
        <v>0.5</v>
      </c>
      <c r="D6214" s="106"/>
      <c r="E6214" s="106" t="str">
        <f t="shared" si="6321"/>
        <v/>
      </c>
      <c r="F6214" s="106"/>
      <c r="G6214" s="106" t="str">
        <f t="shared" si="6322"/>
        <v/>
      </c>
      <c r="H6214" s="106"/>
      <c r="I6214" s="106" t="str">
        <f t="shared" si="6323"/>
        <v/>
      </c>
      <c r="J6214" s="106"/>
      <c r="K6214" s="106" t="str">
        <f t="shared" si="6324"/>
        <v/>
      </c>
      <c r="L6214" s="107" t="str">
        <f t="shared" si="6325"/>
        <v>чи робить СНВВ?</v>
      </c>
      <c r="M6214" s="94"/>
      <c r="N6214" s="106" t="str">
        <f t="shared" si="6332"/>
        <v/>
      </c>
      <c r="O6214" s="106" t="str">
        <f t="shared" si="6285"/>
        <v/>
      </c>
      <c r="P6214" s="106" t="str">
        <f t="shared" si="6333"/>
        <v/>
      </c>
      <c r="Q6214" s="106" t="str">
        <f t="shared" si="6334"/>
        <v/>
      </c>
      <c r="R6214" s="106" t="str">
        <f t="shared" si="6335"/>
        <v/>
      </c>
      <c r="S6214" s="106" t="str">
        <f t="shared" si="6336"/>
        <v/>
      </c>
      <c r="T6214" s="106" t="str">
        <f t="shared" si="6337"/>
        <v/>
      </c>
    </row>
    <row r="6215" spans="1:20" outlineLevel="1">
      <c r="A6215" s="169"/>
      <c r="B6215" s="117">
        <v>44809</v>
      </c>
      <c r="C6215" s="90">
        <v>0.54166666666666696</v>
      </c>
      <c r="D6215" s="106"/>
      <c r="E6215" s="106" t="str">
        <f t="shared" si="6321"/>
        <v/>
      </c>
      <c r="F6215" s="106"/>
      <c r="G6215" s="106" t="str">
        <f t="shared" si="6322"/>
        <v/>
      </c>
      <c r="H6215" s="106"/>
      <c r="I6215" s="106" t="str">
        <f t="shared" si="6323"/>
        <v/>
      </c>
      <c r="J6215" s="106"/>
      <c r="K6215" s="106" t="str">
        <f t="shared" si="6324"/>
        <v/>
      </c>
      <c r="L6215" s="107" t="str">
        <f t="shared" si="6325"/>
        <v>чи робить СНВВ?</v>
      </c>
      <c r="M6215" s="94"/>
      <c r="N6215" s="106" t="str">
        <f t="shared" si="6332"/>
        <v/>
      </c>
      <c r="O6215" s="106" t="str">
        <f t="shared" si="6285"/>
        <v/>
      </c>
      <c r="P6215" s="106" t="str">
        <f t="shared" si="6333"/>
        <v/>
      </c>
      <c r="Q6215" s="106" t="str">
        <f t="shared" si="6334"/>
        <v/>
      </c>
      <c r="R6215" s="106" t="str">
        <f t="shared" si="6335"/>
        <v/>
      </c>
      <c r="S6215" s="106" t="str">
        <f t="shared" si="6336"/>
        <v/>
      </c>
      <c r="T6215" s="106" t="str">
        <f t="shared" si="6337"/>
        <v/>
      </c>
    </row>
    <row r="6216" spans="1:20" outlineLevel="1">
      <c r="A6216" s="169"/>
      <c r="B6216" s="117">
        <v>44809</v>
      </c>
      <c r="C6216" s="90">
        <v>0.58333333333333304</v>
      </c>
      <c r="D6216" s="106"/>
      <c r="E6216" s="106" t="str">
        <f t="shared" si="6321"/>
        <v/>
      </c>
      <c r="F6216" s="106"/>
      <c r="G6216" s="106" t="str">
        <f t="shared" si="6322"/>
        <v/>
      </c>
      <c r="H6216" s="106"/>
      <c r="I6216" s="106" t="str">
        <f t="shared" si="6323"/>
        <v/>
      </c>
      <c r="J6216" s="106"/>
      <c r="K6216" s="106" t="str">
        <f t="shared" si="6324"/>
        <v/>
      </c>
      <c r="L6216" s="107" t="str">
        <f t="shared" si="6325"/>
        <v>чи робить СНВВ?</v>
      </c>
      <c r="M6216" s="94"/>
      <c r="N6216" s="106" t="str">
        <f t="shared" si="6332"/>
        <v/>
      </c>
      <c r="O6216" s="106" t="str">
        <f t="shared" si="6285"/>
        <v/>
      </c>
      <c r="P6216" s="106" t="str">
        <f t="shared" si="6333"/>
        <v/>
      </c>
      <c r="Q6216" s="106" t="str">
        <f t="shared" si="6334"/>
        <v/>
      </c>
      <c r="R6216" s="106" t="str">
        <f t="shared" si="6335"/>
        <v/>
      </c>
      <c r="S6216" s="106" t="str">
        <f t="shared" si="6336"/>
        <v/>
      </c>
      <c r="T6216" s="106" t="str">
        <f t="shared" si="6337"/>
        <v/>
      </c>
    </row>
    <row r="6217" spans="1:20" outlineLevel="1">
      <c r="A6217" s="169"/>
      <c r="B6217" s="117">
        <v>44809</v>
      </c>
      <c r="C6217" s="90">
        <v>0.625</v>
      </c>
      <c r="D6217" s="106"/>
      <c r="E6217" s="106" t="str">
        <f t="shared" si="6321"/>
        <v/>
      </c>
      <c r="F6217" s="106"/>
      <c r="G6217" s="106" t="str">
        <f t="shared" si="6322"/>
        <v/>
      </c>
      <c r="H6217" s="106"/>
      <c r="I6217" s="106" t="str">
        <f t="shared" si="6323"/>
        <v/>
      </c>
      <c r="J6217" s="106"/>
      <c r="K6217" s="106" t="str">
        <f t="shared" si="6324"/>
        <v/>
      </c>
      <c r="L6217" s="107" t="str">
        <f t="shared" si="6325"/>
        <v>чи робить СНВВ?</v>
      </c>
      <c r="M6217" s="94"/>
      <c r="N6217" s="106" t="str">
        <f t="shared" si="6332"/>
        <v/>
      </c>
      <c r="O6217" s="106" t="str">
        <f t="shared" si="6285"/>
        <v/>
      </c>
      <c r="P6217" s="106" t="str">
        <f t="shared" si="6333"/>
        <v/>
      </c>
      <c r="Q6217" s="106" t="str">
        <f t="shared" si="6334"/>
        <v/>
      </c>
      <c r="R6217" s="106" t="str">
        <f t="shared" si="6335"/>
        <v/>
      </c>
      <c r="S6217" s="106" t="str">
        <f t="shared" si="6336"/>
        <v/>
      </c>
      <c r="T6217" s="106" t="str">
        <f t="shared" si="6337"/>
        <v/>
      </c>
    </row>
    <row r="6218" spans="1:20" outlineLevel="1">
      <c r="A6218" s="169"/>
      <c r="B6218" s="117">
        <v>44809</v>
      </c>
      <c r="C6218" s="90">
        <v>0.66666666666666696</v>
      </c>
      <c r="D6218" s="106"/>
      <c r="E6218" s="106" t="str">
        <f t="shared" si="6321"/>
        <v/>
      </c>
      <c r="F6218" s="106"/>
      <c r="G6218" s="106" t="str">
        <f t="shared" si="6322"/>
        <v/>
      </c>
      <c r="H6218" s="106"/>
      <c r="I6218" s="106" t="str">
        <f t="shared" si="6323"/>
        <v/>
      </c>
      <c r="J6218" s="106"/>
      <c r="K6218" s="106" t="str">
        <f t="shared" si="6324"/>
        <v/>
      </c>
      <c r="L6218" s="107" t="str">
        <f t="shared" si="6325"/>
        <v>чи робить СНВВ?</v>
      </c>
      <c r="M6218" s="94"/>
      <c r="N6218" s="106" t="str">
        <f t="shared" si="6332"/>
        <v/>
      </c>
      <c r="O6218" s="106" t="str">
        <f t="shared" si="6285"/>
        <v/>
      </c>
      <c r="P6218" s="106" t="str">
        <f t="shared" si="6333"/>
        <v/>
      </c>
      <c r="Q6218" s="106" t="str">
        <f t="shared" si="6334"/>
        <v/>
      </c>
      <c r="R6218" s="106" t="str">
        <f t="shared" si="6335"/>
        <v/>
      </c>
      <c r="S6218" s="106" t="str">
        <f t="shared" si="6336"/>
        <v/>
      </c>
      <c r="T6218" s="106" t="str">
        <f t="shared" si="6337"/>
        <v/>
      </c>
    </row>
    <row r="6219" spans="1:20" outlineLevel="1">
      <c r="A6219" s="169"/>
      <c r="B6219" s="117">
        <v>44809</v>
      </c>
      <c r="C6219" s="90">
        <v>0.70833333333333304</v>
      </c>
      <c r="D6219" s="106"/>
      <c r="E6219" s="106" t="str">
        <f t="shared" si="6321"/>
        <v/>
      </c>
      <c r="F6219" s="106"/>
      <c r="G6219" s="106" t="str">
        <f t="shared" si="6322"/>
        <v/>
      </c>
      <c r="H6219" s="106"/>
      <c r="I6219" s="106" t="str">
        <f t="shared" si="6323"/>
        <v/>
      </c>
      <c r="J6219" s="106"/>
      <c r="K6219" s="106" t="str">
        <f t="shared" si="6324"/>
        <v/>
      </c>
      <c r="L6219" s="107" t="str">
        <f t="shared" si="6325"/>
        <v>чи робить СНВВ?</v>
      </c>
      <c r="M6219" s="94"/>
      <c r="N6219" s="106" t="str">
        <f t="shared" si="6332"/>
        <v/>
      </c>
      <c r="O6219" s="106" t="str">
        <f t="shared" si="6285"/>
        <v/>
      </c>
      <c r="P6219" s="106" t="str">
        <f t="shared" si="6333"/>
        <v/>
      </c>
      <c r="Q6219" s="106" t="str">
        <f t="shared" si="6334"/>
        <v/>
      </c>
      <c r="R6219" s="106" t="str">
        <f t="shared" si="6335"/>
        <v/>
      </c>
      <c r="S6219" s="106" t="str">
        <f t="shared" si="6336"/>
        <v/>
      </c>
      <c r="T6219" s="106" t="str">
        <f t="shared" si="6337"/>
        <v/>
      </c>
    </row>
    <row r="6220" spans="1:20" outlineLevel="1">
      <c r="A6220" s="169"/>
      <c r="B6220" s="117">
        <v>44809</v>
      </c>
      <c r="C6220" s="90">
        <v>0.75</v>
      </c>
      <c r="D6220" s="106"/>
      <c r="E6220" s="106" t="str">
        <f t="shared" si="6321"/>
        <v/>
      </c>
      <c r="F6220" s="106"/>
      <c r="G6220" s="106" t="str">
        <f t="shared" si="6322"/>
        <v/>
      </c>
      <c r="H6220" s="106"/>
      <c r="I6220" s="106" t="str">
        <f t="shared" si="6323"/>
        <v/>
      </c>
      <c r="J6220" s="106"/>
      <c r="K6220" s="106" t="str">
        <f t="shared" si="6324"/>
        <v/>
      </c>
      <c r="L6220" s="107" t="str">
        <f t="shared" si="6325"/>
        <v>чи робить СНВВ?</v>
      </c>
      <c r="M6220" s="94"/>
      <c r="N6220" s="106" t="str">
        <f t="shared" si="6332"/>
        <v/>
      </c>
      <c r="O6220" s="106" t="str">
        <f t="shared" si="6285"/>
        <v/>
      </c>
      <c r="P6220" s="106" t="str">
        <f t="shared" si="6333"/>
        <v/>
      </c>
      <c r="Q6220" s="106" t="str">
        <f t="shared" si="6334"/>
        <v/>
      </c>
      <c r="R6220" s="106" t="str">
        <f t="shared" si="6335"/>
        <v/>
      </c>
      <c r="S6220" s="106" t="str">
        <f t="shared" si="6336"/>
        <v/>
      </c>
      <c r="T6220" s="106" t="str">
        <f t="shared" si="6337"/>
        <v/>
      </c>
    </row>
    <row r="6221" spans="1:20" outlineLevel="1">
      <c r="A6221" s="169"/>
      <c r="B6221" s="117">
        <v>44809</v>
      </c>
      <c r="C6221" s="90">
        <v>0.79166666666666696</v>
      </c>
      <c r="D6221" s="106"/>
      <c r="E6221" s="106" t="str">
        <f t="shared" si="6321"/>
        <v/>
      </c>
      <c r="F6221" s="106"/>
      <c r="G6221" s="106" t="str">
        <f t="shared" si="6322"/>
        <v/>
      </c>
      <c r="H6221" s="106"/>
      <c r="I6221" s="106" t="str">
        <f t="shared" si="6323"/>
        <v/>
      </c>
      <c r="J6221" s="106"/>
      <c r="K6221" s="106" t="str">
        <f t="shared" si="6324"/>
        <v/>
      </c>
      <c r="L6221" s="107" t="str">
        <f t="shared" si="6325"/>
        <v>чи робить СНВВ?</v>
      </c>
      <c r="M6221" s="94"/>
      <c r="N6221" s="106" t="str">
        <f t="shared" si="6332"/>
        <v/>
      </c>
      <c r="O6221" s="106" t="str">
        <f t="shared" si="6285"/>
        <v/>
      </c>
      <c r="P6221" s="106" t="str">
        <f t="shared" si="6333"/>
        <v/>
      </c>
      <c r="Q6221" s="106" t="str">
        <f t="shared" si="6334"/>
        <v/>
      </c>
      <c r="R6221" s="106" t="str">
        <f t="shared" si="6335"/>
        <v/>
      </c>
      <c r="S6221" s="106" t="str">
        <f t="shared" si="6336"/>
        <v/>
      </c>
      <c r="T6221" s="106" t="str">
        <f t="shared" si="6337"/>
        <v/>
      </c>
    </row>
    <row r="6222" spans="1:20" outlineLevel="1">
      <c r="A6222" s="169"/>
      <c r="B6222" s="117">
        <v>44809</v>
      </c>
      <c r="C6222" s="90">
        <v>0.83333333333333304</v>
      </c>
      <c r="D6222" s="106"/>
      <c r="E6222" s="106" t="str">
        <f t="shared" si="6321"/>
        <v/>
      </c>
      <c r="F6222" s="106"/>
      <c r="G6222" s="106" t="str">
        <f t="shared" si="6322"/>
        <v/>
      </c>
      <c r="H6222" s="106"/>
      <c r="I6222" s="106" t="str">
        <f t="shared" si="6323"/>
        <v/>
      </c>
      <c r="J6222" s="106"/>
      <c r="K6222" s="106" t="str">
        <f t="shared" si="6324"/>
        <v/>
      </c>
      <c r="L6222" s="107" t="str">
        <f t="shared" si="6325"/>
        <v>чи робить СНВВ?</v>
      </c>
      <c r="M6222" s="94"/>
      <c r="N6222" s="106" t="str">
        <f t="shared" si="6332"/>
        <v/>
      </c>
      <c r="O6222" s="106" t="str">
        <f t="shared" si="6285"/>
        <v/>
      </c>
      <c r="P6222" s="106" t="str">
        <f t="shared" si="6333"/>
        <v/>
      </c>
      <c r="Q6222" s="106" t="str">
        <f t="shared" si="6334"/>
        <v/>
      </c>
      <c r="R6222" s="106" t="str">
        <f t="shared" si="6335"/>
        <v/>
      </c>
      <c r="S6222" s="106" t="str">
        <f t="shared" si="6336"/>
        <v/>
      </c>
      <c r="T6222" s="106" t="str">
        <f t="shared" si="6337"/>
        <v/>
      </c>
    </row>
    <row r="6223" spans="1:20" outlineLevel="1">
      <c r="A6223" s="169"/>
      <c r="B6223" s="117">
        <v>44809</v>
      </c>
      <c r="C6223" s="90">
        <v>0.875</v>
      </c>
      <c r="D6223" s="106"/>
      <c r="E6223" s="106" t="str">
        <f t="shared" si="6321"/>
        <v/>
      </c>
      <c r="F6223" s="106"/>
      <c r="G6223" s="106" t="str">
        <f t="shared" si="6322"/>
        <v/>
      </c>
      <c r="H6223" s="106"/>
      <c r="I6223" s="106" t="str">
        <f t="shared" si="6323"/>
        <v/>
      </c>
      <c r="J6223" s="106"/>
      <c r="K6223" s="106" t="str">
        <f t="shared" si="6324"/>
        <v/>
      </c>
      <c r="L6223" s="107" t="str">
        <f t="shared" si="6325"/>
        <v>чи робить СНВВ?</v>
      </c>
      <c r="M6223" s="94"/>
      <c r="N6223" s="106" t="str">
        <f t="shared" si="6332"/>
        <v/>
      </c>
      <c r="O6223" s="106" t="str">
        <f t="shared" si="6285"/>
        <v/>
      </c>
      <c r="P6223" s="106" t="str">
        <f t="shared" si="6333"/>
        <v/>
      </c>
      <c r="Q6223" s="106" t="str">
        <f t="shared" si="6334"/>
        <v/>
      </c>
      <c r="R6223" s="106" t="str">
        <f t="shared" si="6335"/>
        <v/>
      </c>
      <c r="S6223" s="106" t="str">
        <f t="shared" si="6336"/>
        <v/>
      </c>
      <c r="T6223" s="106" t="str">
        <f t="shared" si="6337"/>
        <v/>
      </c>
    </row>
    <row r="6224" spans="1:20" outlineLevel="1">
      <c r="A6224" s="169"/>
      <c r="B6224" s="117">
        <v>44809</v>
      </c>
      <c r="C6224" s="90">
        <v>0.91666666666666696</v>
      </c>
      <c r="D6224" s="106"/>
      <c r="E6224" s="106" t="str">
        <f t="shared" si="6321"/>
        <v/>
      </c>
      <c r="F6224" s="106"/>
      <c r="G6224" s="106" t="str">
        <f t="shared" si="6322"/>
        <v/>
      </c>
      <c r="H6224" s="106"/>
      <c r="I6224" s="106" t="str">
        <f t="shared" si="6323"/>
        <v/>
      </c>
      <c r="J6224" s="106"/>
      <c r="K6224" s="106" t="str">
        <f t="shared" si="6324"/>
        <v/>
      </c>
      <c r="L6224" s="107" t="str">
        <f t="shared" si="6325"/>
        <v>чи робить СНВВ?</v>
      </c>
      <c r="M6224" s="94"/>
      <c r="N6224" s="106" t="str">
        <f t="shared" si="6332"/>
        <v/>
      </c>
      <c r="O6224" s="106" t="str">
        <f t="shared" si="6285"/>
        <v/>
      </c>
      <c r="P6224" s="106" t="str">
        <f t="shared" si="6333"/>
        <v/>
      </c>
      <c r="Q6224" s="106" t="str">
        <f t="shared" si="6334"/>
        <v/>
      </c>
      <c r="R6224" s="106" t="str">
        <f t="shared" si="6335"/>
        <v/>
      </c>
      <c r="S6224" s="106" t="str">
        <f t="shared" si="6336"/>
        <v/>
      </c>
      <c r="T6224" s="106" t="str">
        <f t="shared" si="6337"/>
        <v/>
      </c>
    </row>
    <row r="6225" spans="1:20" outlineLevel="1">
      <c r="A6225" s="169"/>
      <c r="B6225" s="117">
        <v>44809</v>
      </c>
      <c r="C6225" s="90">
        <v>0.95833333333333304</v>
      </c>
      <c r="D6225" s="106"/>
      <c r="E6225" s="106" t="str">
        <f t="shared" si="6321"/>
        <v/>
      </c>
      <c r="F6225" s="106"/>
      <c r="G6225" s="106" t="str">
        <f t="shared" si="6322"/>
        <v/>
      </c>
      <c r="H6225" s="106"/>
      <c r="I6225" s="106" t="str">
        <f t="shared" si="6323"/>
        <v/>
      </c>
      <c r="J6225" s="106"/>
      <c r="K6225" s="106" t="str">
        <f t="shared" si="6324"/>
        <v/>
      </c>
      <c r="L6225" s="107" t="str">
        <f t="shared" si="6325"/>
        <v>чи робить СНВВ?</v>
      </c>
      <c r="M6225" s="94"/>
      <c r="N6225" s="106" t="str">
        <f t="shared" si="6332"/>
        <v/>
      </c>
      <c r="O6225" s="106" t="str">
        <f t="shared" si="6285"/>
        <v/>
      </c>
      <c r="P6225" s="106" t="str">
        <f t="shared" si="6333"/>
        <v/>
      </c>
      <c r="Q6225" s="106" t="str">
        <f t="shared" si="6334"/>
        <v/>
      </c>
      <c r="R6225" s="106" t="str">
        <f t="shared" si="6335"/>
        <v/>
      </c>
      <c r="S6225" s="106" t="str">
        <f t="shared" si="6336"/>
        <v/>
      </c>
      <c r="T6225" s="106" t="str">
        <f t="shared" si="6337"/>
        <v/>
      </c>
    </row>
    <row r="6226" spans="1:20" outlineLevel="1">
      <c r="A6226" s="169"/>
      <c r="B6226" s="117">
        <v>44809</v>
      </c>
      <c r="C6226" s="90">
        <v>1</v>
      </c>
      <c r="D6226" s="106"/>
      <c r="E6226" s="106" t="str">
        <f t="shared" si="6321"/>
        <v/>
      </c>
      <c r="F6226" s="106"/>
      <c r="G6226" s="106" t="str">
        <f t="shared" si="6322"/>
        <v/>
      </c>
      <c r="H6226" s="106"/>
      <c r="I6226" s="106" t="str">
        <f t="shared" si="6323"/>
        <v/>
      </c>
      <c r="J6226" s="106"/>
      <c r="K6226" s="106" t="str">
        <f t="shared" si="6324"/>
        <v/>
      </c>
      <c r="L6226" s="107" t="str">
        <f t="shared" si="6325"/>
        <v>чи робить СНВВ?</v>
      </c>
      <c r="M6226" s="94"/>
      <c r="N6226" s="106" t="str">
        <f t="shared" si="6332"/>
        <v/>
      </c>
      <c r="O6226" s="106" t="str">
        <f t="shared" si="6285"/>
        <v/>
      </c>
      <c r="P6226" s="106" t="str">
        <f t="shared" si="6333"/>
        <v/>
      </c>
      <c r="Q6226" s="106" t="str">
        <f t="shared" si="6334"/>
        <v/>
      </c>
      <c r="R6226" s="106" t="str">
        <f t="shared" si="6335"/>
        <v/>
      </c>
      <c r="S6226" s="106" t="str">
        <f t="shared" si="6336"/>
        <v/>
      </c>
      <c r="T6226" s="106" t="str">
        <f t="shared" si="6337"/>
        <v/>
      </c>
    </row>
    <row r="6227" spans="1:20">
      <c r="A6227" s="113"/>
      <c r="B6227" s="170" t="s">
        <v>337</v>
      </c>
      <c r="C6227" s="170"/>
      <c r="D6227" s="97">
        <f t="shared" ref="D6227" si="6338">SUM(D6203:D6226)</f>
        <v>0</v>
      </c>
      <c r="E6227" s="98">
        <f t="shared" ref="E6227" si="6339">COUNTIF(E6203:E6226,"&gt;0")</f>
        <v>0</v>
      </c>
      <c r="F6227" s="97">
        <f t="shared" ref="F6227" si="6340">SUM(F6203:F6226)</f>
        <v>0</v>
      </c>
      <c r="G6227" s="98">
        <f t="shared" ref="G6227" si="6341">COUNTIF(G6203:G6226,"&gt;0")</f>
        <v>0</v>
      </c>
      <c r="H6227" s="97">
        <f t="shared" ref="H6227" si="6342">SUM(H6203:H6226)</f>
        <v>0</v>
      </c>
      <c r="I6227" s="98">
        <f t="shared" ref="I6227" si="6343">COUNTIF(I6203:I6226,"&gt;0")</f>
        <v>0</v>
      </c>
      <c r="J6227" s="97">
        <f t="shared" ref="J6227" si="6344">SUM(J6203:J6226)</f>
        <v>0</v>
      </c>
      <c r="K6227" s="98">
        <f t="shared" ref="K6227" si="6345">COUNTIF(K6203:K6226,"&gt;0")</f>
        <v>0</v>
      </c>
      <c r="L6227" s="98">
        <f t="shared" ref="L6227" si="6346">COUNTIF(L6203:L6226,"СНВВ не працює")</f>
        <v>0</v>
      </c>
      <c r="M6227" s="94"/>
      <c r="N6227" s="97">
        <f>AVERAGEA(N6203:N6226)</f>
        <v>0</v>
      </c>
      <c r="O6227" s="97">
        <f>AVERAGEA(O6203:O6226)</f>
        <v>0</v>
      </c>
      <c r="P6227" s="97">
        <f>SUM(P6203:P6226)</f>
        <v>0</v>
      </c>
      <c r="Q6227" s="97">
        <f>SUM(Q6203:Q6226)</f>
        <v>0</v>
      </c>
      <c r="R6227" s="97">
        <f>SUM(R6203:R6226)</f>
        <v>0</v>
      </c>
      <c r="S6227" s="97">
        <f>SUM(S6203:S6226)</f>
        <v>0</v>
      </c>
      <c r="T6227" s="97">
        <f>SUM(T6203:T6226)</f>
        <v>0</v>
      </c>
    </row>
    <row r="6228" spans="1:20" outlineLevel="1">
      <c r="A6228" s="168">
        <v>44810</v>
      </c>
      <c r="B6228" s="117">
        <v>44810</v>
      </c>
      <c r="C6228" s="90">
        <v>4.1666666666666664E-2</v>
      </c>
      <c r="D6228" s="106"/>
      <c r="E6228" s="106" t="str">
        <f t="shared" ref="E6228:E6251" si="6347">IF(D6228="","",IF(D6228&lt;1,1,0))</f>
        <v/>
      </c>
      <c r="F6228" s="106"/>
      <c r="G6228" s="106" t="str">
        <f t="shared" ref="G6228:G6251" si="6348">IF(F6228="","",IF(F6228&lt;1,1,0))</f>
        <v/>
      </c>
      <c r="H6228" s="106"/>
      <c r="I6228" s="106" t="str">
        <f t="shared" ref="I6228:I6251" si="6349">IF(H6228="","",IF(H6228&lt;1,1,0))</f>
        <v/>
      </c>
      <c r="J6228" s="106"/>
      <c r="K6228" s="106" t="str">
        <f t="shared" ref="K6228:K6251" si="6350">IF(J6228="","",IF(J6228&lt;1,1,0))</f>
        <v/>
      </c>
      <c r="L6228" s="107" t="str">
        <f t="shared" ref="L6228:L6251" si="6351">IF(H6228="","чи робить СНВВ?",IF(J6228="","чи роблять агрегати?",IF($J6228=0,"агрегати не працюють",IF(AND($H6228=0,$J6228=1),"СНВВ не працює","OK"))))</f>
        <v>чи робить СНВВ?</v>
      </c>
      <c r="M6228" s="94"/>
      <c r="N6228" s="106" t="str">
        <f t="shared" ref="N6228" si="6352">IF(OR(E6228&lt;&gt;0, J6228=0), "",D6228)</f>
        <v/>
      </c>
      <c r="O6228" s="106" t="str">
        <f t="shared" si="6285"/>
        <v/>
      </c>
      <c r="P6228" s="106" t="str">
        <f t="shared" ref="P6228" si="6353">IF(AND($E6228&lt;&gt;0,$J6228=1),D6228,O6228)</f>
        <v/>
      </c>
      <c r="Q6228" s="106" t="str">
        <f t="shared" ref="Q6228" si="6354">IF(OR(G6228&lt;&gt;0, J6228=0), "",F6228)</f>
        <v/>
      </c>
      <c r="R6228" s="106" t="str">
        <f t="shared" ref="R6228" si="6355">IF(Q6228="", "",(Q6228*$S$2+$S$3))</f>
        <v/>
      </c>
      <c r="S6228" s="106" t="str">
        <f t="shared" ref="S6228" si="6356">IF(AND(G6228&lt;&gt;0,J6228=1),F6228,R6228)</f>
        <v/>
      </c>
      <c r="T6228" s="106" t="str">
        <f t="shared" ref="T6228" si="6357">IFERROR(P6228*S6228,"")</f>
        <v/>
      </c>
    </row>
    <row r="6229" spans="1:20" outlineLevel="1">
      <c r="A6229" s="169"/>
      <c r="B6229" s="117">
        <v>44810</v>
      </c>
      <c r="C6229" s="90">
        <v>8.3333333333333301E-2</v>
      </c>
      <c r="D6229" s="106"/>
      <c r="E6229" s="106" t="str">
        <f t="shared" si="6347"/>
        <v/>
      </c>
      <c r="F6229" s="106"/>
      <c r="G6229" s="106" t="str">
        <f t="shared" si="6348"/>
        <v/>
      </c>
      <c r="H6229" s="106"/>
      <c r="I6229" s="106" t="str">
        <f t="shared" si="6349"/>
        <v/>
      </c>
      <c r="J6229" s="106"/>
      <c r="K6229" s="106" t="str">
        <f t="shared" si="6350"/>
        <v/>
      </c>
      <c r="L6229" s="107" t="str">
        <f t="shared" si="6351"/>
        <v>чи робить СНВВ?</v>
      </c>
      <c r="M6229" s="94"/>
      <c r="N6229" s="106" t="str">
        <f t="shared" ref="N6229:N6251" si="6358">IF(OR(E6229&lt;&gt;0, J6229=0), "",D6229)</f>
        <v/>
      </c>
      <c r="O6229" s="106" t="str">
        <f t="shared" si="6285"/>
        <v/>
      </c>
      <c r="P6229" s="106" t="str">
        <f t="shared" ref="P6229:P6251" si="6359">IF(AND($E6229&lt;&gt;0,$J6229=1),D6229,O6229)</f>
        <v/>
      </c>
      <c r="Q6229" s="106" t="str">
        <f t="shared" ref="Q6229:Q6251" si="6360">IF(OR(G6229&lt;&gt;0, J6229=0), "",F6229)</f>
        <v/>
      </c>
      <c r="R6229" s="106" t="str">
        <f t="shared" ref="R6229:R6251" si="6361">IF(Q6229="", "",(Q6229*$S$2+$S$3))</f>
        <v/>
      </c>
      <c r="S6229" s="106" t="str">
        <f t="shared" ref="S6229:S6251" si="6362">IF(AND(G6229&lt;&gt;0,J6229=1),F6229,R6229)</f>
        <v/>
      </c>
      <c r="T6229" s="106" t="str">
        <f t="shared" ref="T6229:T6251" si="6363">IFERROR(P6229*S6229,"")</f>
        <v/>
      </c>
    </row>
    <row r="6230" spans="1:20" outlineLevel="1">
      <c r="A6230" s="169"/>
      <c r="B6230" s="117">
        <v>44810</v>
      </c>
      <c r="C6230" s="90">
        <v>0.125</v>
      </c>
      <c r="D6230" s="106"/>
      <c r="E6230" s="106" t="str">
        <f t="shared" si="6347"/>
        <v/>
      </c>
      <c r="F6230" s="106"/>
      <c r="G6230" s="106" t="str">
        <f t="shared" si="6348"/>
        <v/>
      </c>
      <c r="H6230" s="106"/>
      <c r="I6230" s="106" t="str">
        <f t="shared" si="6349"/>
        <v/>
      </c>
      <c r="J6230" s="106"/>
      <c r="K6230" s="106" t="str">
        <f t="shared" si="6350"/>
        <v/>
      </c>
      <c r="L6230" s="107" t="str">
        <f t="shared" si="6351"/>
        <v>чи робить СНВВ?</v>
      </c>
      <c r="M6230" s="94"/>
      <c r="N6230" s="106" t="str">
        <f t="shared" si="6358"/>
        <v/>
      </c>
      <c r="O6230" s="106" t="str">
        <f t="shared" si="6285"/>
        <v/>
      </c>
      <c r="P6230" s="106" t="str">
        <f t="shared" si="6359"/>
        <v/>
      </c>
      <c r="Q6230" s="106" t="str">
        <f t="shared" si="6360"/>
        <v/>
      </c>
      <c r="R6230" s="106" t="str">
        <f t="shared" si="6361"/>
        <v/>
      </c>
      <c r="S6230" s="106" t="str">
        <f t="shared" si="6362"/>
        <v/>
      </c>
      <c r="T6230" s="106" t="str">
        <f t="shared" si="6363"/>
        <v/>
      </c>
    </row>
    <row r="6231" spans="1:20" outlineLevel="1">
      <c r="A6231" s="169"/>
      <c r="B6231" s="117">
        <v>44810</v>
      </c>
      <c r="C6231" s="90">
        <v>0.16666666666666699</v>
      </c>
      <c r="D6231" s="106"/>
      <c r="E6231" s="106" t="str">
        <f t="shared" si="6347"/>
        <v/>
      </c>
      <c r="F6231" s="106"/>
      <c r="G6231" s="106" t="str">
        <f t="shared" si="6348"/>
        <v/>
      </c>
      <c r="H6231" s="106"/>
      <c r="I6231" s="106" t="str">
        <f t="shared" si="6349"/>
        <v/>
      </c>
      <c r="J6231" s="106"/>
      <c r="K6231" s="106" t="str">
        <f t="shared" si="6350"/>
        <v/>
      </c>
      <c r="L6231" s="107" t="str">
        <f t="shared" si="6351"/>
        <v>чи робить СНВВ?</v>
      </c>
      <c r="M6231" s="94"/>
      <c r="N6231" s="106" t="str">
        <f t="shared" si="6358"/>
        <v/>
      </c>
      <c r="O6231" s="106" t="str">
        <f t="shared" ref="O6231:O6294" si="6364">IF(N6231="", "",(N6231*$Q$2+$Q$3))</f>
        <v/>
      </c>
      <c r="P6231" s="106" t="str">
        <f t="shared" si="6359"/>
        <v/>
      </c>
      <c r="Q6231" s="106" t="str">
        <f t="shared" si="6360"/>
        <v/>
      </c>
      <c r="R6231" s="106" t="str">
        <f t="shared" si="6361"/>
        <v/>
      </c>
      <c r="S6231" s="106" t="str">
        <f t="shared" si="6362"/>
        <v/>
      </c>
      <c r="T6231" s="106" t="str">
        <f t="shared" si="6363"/>
        <v/>
      </c>
    </row>
    <row r="6232" spans="1:20" outlineLevel="1">
      <c r="A6232" s="169"/>
      <c r="B6232" s="117">
        <v>44810</v>
      </c>
      <c r="C6232" s="90">
        <v>0.20833333333333301</v>
      </c>
      <c r="D6232" s="106"/>
      <c r="E6232" s="106" t="str">
        <f t="shared" si="6347"/>
        <v/>
      </c>
      <c r="F6232" s="106"/>
      <c r="G6232" s="106" t="str">
        <f t="shared" si="6348"/>
        <v/>
      </c>
      <c r="H6232" s="106"/>
      <c r="I6232" s="106" t="str">
        <f t="shared" si="6349"/>
        <v/>
      </c>
      <c r="J6232" s="106"/>
      <c r="K6232" s="106" t="str">
        <f t="shared" si="6350"/>
        <v/>
      </c>
      <c r="L6232" s="107" t="str">
        <f t="shared" si="6351"/>
        <v>чи робить СНВВ?</v>
      </c>
      <c r="M6232" s="94"/>
      <c r="N6232" s="106" t="str">
        <f t="shared" si="6358"/>
        <v/>
      </c>
      <c r="O6232" s="106" t="str">
        <f t="shared" si="6364"/>
        <v/>
      </c>
      <c r="P6232" s="106" t="str">
        <f t="shared" si="6359"/>
        <v/>
      </c>
      <c r="Q6232" s="106" t="str">
        <f t="shared" si="6360"/>
        <v/>
      </c>
      <c r="R6232" s="106" t="str">
        <f t="shared" si="6361"/>
        <v/>
      </c>
      <c r="S6232" s="106" t="str">
        <f t="shared" si="6362"/>
        <v/>
      </c>
      <c r="T6232" s="106" t="str">
        <f t="shared" si="6363"/>
        <v/>
      </c>
    </row>
    <row r="6233" spans="1:20" outlineLevel="1">
      <c r="A6233" s="169"/>
      <c r="B6233" s="117">
        <v>44810</v>
      </c>
      <c r="C6233" s="90">
        <v>0.25</v>
      </c>
      <c r="D6233" s="106"/>
      <c r="E6233" s="106" t="str">
        <f t="shared" si="6347"/>
        <v/>
      </c>
      <c r="F6233" s="106"/>
      <c r="G6233" s="106" t="str">
        <f t="shared" si="6348"/>
        <v/>
      </c>
      <c r="H6233" s="106"/>
      <c r="I6233" s="106" t="str">
        <f t="shared" si="6349"/>
        <v/>
      </c>
      <c r="J6233" s="106"/>
      <c r="K6233" s="106" t="str">
        <f t="shared" si="6350"/>
        <v/>
      </c>
      <c r="L6233" s="107" t="str">
        <f t="shared" si="6351"/>
        <v>чи робить СНВВ?</v>
      </c>
      <c r="M6233" s="94"/>
      <c r="N6233" s="106" t="str">
        <f t="shared" si="6358"/>
        <v/>
      </c>
      <c r="O6233" s="106" t="str">
        <f t="shared" si="6364"/>
        <v/>
      </c>
      <c r="P6233" s="106" t="str">
        <f t="shared" si="6359"/>
        <v/>
      </c>
      <c r="Q6233" s="106" t="str">
        <f t="shared" si="6360"/>
        <v/>
      </c>
      <c r="R6233" s="106" t="str">
        <f t="shared" si="6361"/>
        <v/>
      </c>
      <c r="S6233" s="106" t="str">
        <f t="shared" si="6362"/>
        <v/>
      </c>
      <c r="T6233" s="106" t="str">
        <f t="shared" si="6363"/>
        <v/>
      </c>
    </row>
    <row r="6234" spans="1:20" outlineLevel="1">
      <c r="A6234" s="169"/>
      <c r="B6234" s="117">
        <v>44810</v>
      </c>
      <c r="C6234" s="90">
        <v>0.29166666666666702</v>
      </c>
      <c r="D6234" s="106"/>
      <c r="E6234" s="106" t="str">
        <f t="shared" si="6347"/>
        <v/>
      </c>
      <c r="F6234" s="106"/>
      <c r="G6234" s="106" t="str">
        <f t="shared" si="6348"/>
        <v/>
      </c>
      <c r="H6234" s="106"/>
      <c r="I6234" s="106" t="str">
        <f t="shared" si="6349"/>
        <v/>
      </c>
      <c r="J6234" s="106"/>
      <c r="K6234" s="106" t="str">
        <f t="shared" si="6350"/>
        <v/>
      </c>
      <c r="L6234" s="107" t="str">
        <f t="shared" si="6351"/>
        <v>чи робить СНВВ?</v>
      </c>
      <c r="M6234" s="94"/>
      <c r="N6234" s="106" t="str">
        <f t="shared" si="6358"/>
        <v/>
      </c>
      <c r="O6234" s="106" t="str">
        <f t="shared" si="6364"/>
        <v/>
      </c>
      <c r="P6234" s="106" t="str">
        <f t="shared" si="6359"/>
        <v/>
      </c>
      <c r="Q6234" s="106" t="str">
        <f t="shared" si="6360"/>
        <v/>
      </c>
      <c r="R6234" s="106" t="str">
        <f t="shared" si="6361"/>
        <v/>
      </c>
      <c r="S6234" s="106" t="str">
        <f t="shared" si="6362"/>
        <v/>
      </c>
      <c r="T6234" s="106" t="str">
        <f t="shared" si="6363"/>
        <v/>
      </c>
    </row>
    <row r="6235" spans="1:20" outlineLevel="1">
      <c r="A6235" s="169"/>
      <c r="B6235" s="117">
        <v>44810</v>
      </c>
      <c r="C6235" s="90">
        <v>0.33333333333333298</v>
      </c>
      <c r="D6235" s="106"/>
      <c r="E6235" s="106" t="str">
        <f t="shared" si="6347"/>
        <v/>
      </c>
      <c r="F6235" s="106"/>
      <c r="G6235" s="106" t="str">
        <f t="shared" si="6348"/>
        <v/>
      </c>
      <c r="H6235" s="106"/>
      <c r="I6235" s="106" t="str">
        <f t="shared" si="6349"/>
        <v/>
      </c>
      <c r="J6235" s="106"/>
      <c r="K6235" s="106" t="str">
        <f t="shared" si="6350"/>
        <v/>
      </c>
      <c r="L6235" s="107" t="str">
        <f t="shared" si="6351"/>
        <v>чи робить СНВВ?</v>
      </c>
      <c r="M6235" s="94"/>
      <c r="N6235" s="106" t="str">
        <f t="shared" si="6358"/>
        <v/>
      </c>
      <c r="O6235" s="106" t="str">
        <f t="shared" si="6364"/>
        <v/>
      </c>
      <c r="P6235" s="106" t="str">
        <f t="shared" si="6359"/>
        <v/>
      </c>
      <c r="Q6235" s="106" t="str">
        <f t="shared" si="6360"/>
        <v/>
      </c>
      <c r="R6235" s="106" t="str">
        <f t="shared" si="6361"/>
        <v/>
      </c>
      <c r="S6235" s="106" t="str">
        <f t="shared" si="6362"/>
        <v/>
      </c>
      <c r="T6235" s="106" t="str">
        <f t="shared" si="6363"/>
        <v/>
      </c>
    </row>
    <row r="6236" spans="1:20" outlineLevel="1">
      <c r="A6236" s="169"/>
      <c r="B6236" s="117">
        <v>44810</v>
      </c>
      <c r="C6236" s="90">
        <v>0.375</v>
      </c>
      <c r="D6236" s="106"/>
      <c r="E6236" s="106" t="str">
        <f t="shared" si="6347"/>
        <v/>
      </c>
      <c r="F6236" s="106"/>
      <c r="G6236" s="106" t="str">
        <f t="shared" si="6348"/>
        <v/>
      </c>
      <c r="H6236" s="106"/>
      <c r="I6236" s="106" t="str">
        <f t="shared" si="6349"/>
        <v/>
      </c>
      <c r="J6236" s="106"/>
      <c r="K6236" s="106" t="str">
        <f t="shared" si="6350"/>
        <v/>
      </c>
      <c r="L6236" s="107" t="str">
        <f t="shared" si="6351"/>
        <v>чи робить СНВВ?</v>
      </c>
      <c r="M6236" s="94"/>
      <c r="N6236" s="106" t="str">
        <f t="shared" si="6358"/>
        <v/>
      </c>
      <c r="O6236" s="106" t="str">
        <f t="shared" si="6364"/>
        <v/>
      </c>
      <c r="P6236" s="106" t="str">
        <f t="shared" si="6359"/>
        <v/>
      </c>
      <c r="Q6236" s="106" t="str">
        <f t="shared" si="6360"/>
        <v/>
      </c>
      <c r="R6236" s="106" t="str">
        <f t="shared" si="6361"/>
        <v/>
      </c>
      <c r="S6236" s="106" t="str">
        <f t="shared" si="6362"/>
        <v/>
      </c>
      <c r="T6236" s="106" t="str">
        <f t="shared" si="6363"/>
        <v/>
      </c>
    </row>
    <row r="6237" spans="1:20" outlineLevel="1">
      <c r="A6237" s="169"/>
      <c r="B6237" s="117">
        <v>44810</v>
      </c>
      <c r="C6237" s="90">
        <v>0.41666666666666702</v>
      </c>
      <c r="D6237" s="106"/>
      <c r="E6237" s="106" t="str">
        <f t="shared" si="6347"/>
        <v/>
      </c>
      <c r="F6237" s="106"/>
      <c r="G6237" s="106" t="str">
        <f t="shared" si="6348"/>
        <v/>
      </c>
      <c r="H6237" s="106"/>
      <c r="I6237" s="106" t="str">
        <f t="shared" si="6349"/>
        <v/>
      </c>
      <c r="J6237" s="106"/>
      <c r="K6237" s="106" t="str">
        <f t="shared" si="6350"/>
        <v/>
      </c>
      <c r="L6237" s="107" t="str">
        <f t="shared" si="6351"/>
        <v>чи робить СНВВ?</v>
      </c>
      <c r="M6237" s="94"/>
      <c r="N6237" s="106" t="str">
        <f t="shared" si="6358"/>
        <v/>
      </c>
      <c r="O6237" s="106" t="str">
        <f t="shared" si="6364"/>
        <v/>
      </c>
      <c r="P6237" s="106" t="str">
        <f t="shared" si="6359"/>
        <v/>
      </c>
      <c r="Q6237" s="106" t="str">
        <f t="shared" si="6360"/>
        <v/>
      </c>
      <c r="R6237" s="106" t="str">
        <f t="shared" si="6361"/>
        <v/>
      </c>
      <c r="S6237" s="106" t="str">
        <f t="shared" si="6362"/>
        <v/>
      </c>
      <c r="T6237" s="106" t="str">
        <f t="shared" si="6363"/>
        <v/>
      </c>
    </row>
    <row r="6238" spans="1:20" outlineLevel="1">
      <c r="A6238" s="169"/>
      <c r="B6238" s="117">
        <v>44810</v>
      </c>
      <c r="C6238" s="90">
        <v>0.45833333333333298</v>
      </c>
      <c r="D6238" s="106"/>
      <c r="E6238" s="106" t="str">
        <f t="shared" si="6347"/>
        <v/>
      </c>
      <c r="F6238" s="106"/>
      <c r="G6238" s="106" t="str">
        <f t="shared" si="6348"/>
        <v/>
      </c>
      <c r="H6238" s="106"/>
      <c r="I6238" s="106" t="str">
        <f t="shared" si="6349"/>
        <v/>
      </c>
      <c r="J6238" s="106"/>
      <c r="K6238" s="106" t="str">
        <f t="shared" si="6350"/>
        <v/>
      </c>
      <c r="L6238" s="107" t="str">
        <f t="shared" si="6351"/>
        <v>чи робить СНВВ?</v>
      </c>
      <c r="M6238" s="94"/>
      <c r="N6238" s="106" t="str">
        <f t="shared" si="6358"/>
        <v/>
      </c>
      <c r="O6238" s="106" t="str">
        <f t="shared" si="6364"/>
        <v/>
      </c>
      <c r="P6238" s="106" t="str">
        <f t="shared" si="6359"/>
        <v/>
      </c>
      <c r="Q6238" s="106" t="str">
        <f t="shared" si="6360"/>
        <v/>
      </c>
      <c r="R6238" s="106" t="str">
        <f t="shared" si="6361"/>
        <v/>
      </c>
      <c r="S6238" s="106" t="str">
        <f t="shared" si="6362"/>
        <v/>
      </c>
      <c r="T6238" s="106" t="str">
        <f t="shared" si="6363"/>
        <v/>
      </c>
    </row>
    <row r="6239" spans="1:20" outlineLevel="1">
      <c r="A6239" s="169"/>
      <c r="B6239" s="117">
        <v>44810</v>
      </c>
      <c r="C6239" s="90">
        <v>0.5</v>
      </c>
      <c r="D6239" s="106"/>
      <c r="E6239" s="106" t="str">
        <f t="shared" si="6347"/>
        <v/>
      </c>
      <c r="F6239" s="106"/>
      <c r="G6239" s="106" t="str">
        <f t="shared" si="6348"/>
        <v/>
      </c>
      <c r="H6239" s="106"/>
      <c r="I6239" s="106" t="str">
        <f t="shared" si="6349"/>
        <v/>
      </c>
      <c r="J6239" s="106"/>
      <c r="K6239" s="106" t="str">
        <f t="shared" si="6350"/>
        <v/>
      </c>
      <c r="L6239" s="107" t="str">
        <f t="shared" si="6351"/>
        <v>чи робить СНВВ?</v>
      </c>
      <c r="M6239" s="94"/>
      <c r="N6239" s="106" t="str">
        <f t="shared" si="6358"/>
        <v/>
      </c>
      <c r="O6239" s="106" t="str">
        <f t="shared" si="6364"/>
        <v/>
      </c>
      <c r="P6239" s="106" t="str">
        <f t="shared" si="6359"/>
        <v/>
      </c>
      <c r="Q6239" s="106" t="str">
        <f t="shared" si="6360"/>
        <v/>
      </c>
      <c r="R6239" s="106" t="str">
        <f t="shared" si="6361"/>
        <v/>
      </c>
      <c r="S6239" s="106" t="str">
        <f t="shared" si="6362"/>
        <v/>
      </c>
      <c r="T6239" s="106" t="str">
        <f t="shared" si="6363"/>
        <v/>
      </c>
    </row>
    <row r="6240" spans="1:20" outlineLevel="1">
      <c r="A6240" s="169"/>
      <c r="B6240" s="117">
        <v>44810</v>
      </c>
      <c r="C6240" s="90">
        <v>0.54166666666666696</v>
      </c>
      <c r="D6240" s="106"/>
      <c r="E6240" s="106" t="str">
        <f t="shared" si="6347"/>
        <v/>
      </c>
      <c r="F6240" s="106"/>
      <c r="G6240" s="106" t="str">
        <f t="shared" si="6348"/>
        <v/>
      </c>
      <c r="H6240" s="106"/>
      <c r="I6240" s="106" t="str">
        <f t="shared" si="6349"/>
        <v/>
      </c>
      <c r="J6240" s="106"/>
      <c r="K6240" s="106" t="str">
        <f t="shared" si="6350"/>
        <v/>
      </c>
      <c r="L6240" s="107" t="str">
        <f t="shared" si="6351"/>
        <v>чи робить СНВВ?</v>
      </c>
      <c r="M6240" s="94"/>
      <c r="N6240" s="106" t="str">
        <f t="shared" si="6358"/>
        <v/>
      </c>
      <c r="O6240" s="106" t="str">
        <f t="shared" si="6364"/>
        <v/>
      </c>
      <c r="P6240" s="106" t="str">
        <f t="shared" si="6359"/>
        <v/>
      </c>
      <c r="Q6240" s="106" t="str">
        <f t="shared" si="6360"/>
        <v/>
      </c>
      <c r="R6240" s="106" t="str">
        <f t="shared" si="6361"/>
        <v/>
      </c>
      <c r="S6240" s="106" t="str">
        <f t="shared" si="6362"/>
        <v/>
      </c>
      <c r="T6240" s="106" t="str">
        <f t="shared" si="6363"/>
        <v/>
      </c>
    </row>
    <row r="6241" spans="1:20" outlineLevel="1">
      <c r="A6241" s="169"/>
      <c r="B6241" s="117">
        <v>44810</v>
      </c>
      <c r="C6241" s="90">
        <v>0.58333333333333304</v>
      </c>
      <c r="D6241" s="106"/>
      <c r="E6241" s="106" t="str">
        <f t="shared" si="6347"/>
        <v/>
      </c>
      <c r="F6241" s="106"/>
      <c r="G6241" s="106" t="str">
        <f t="shared" si="6348"/>
        <v/>
      </c>
      <c r="H6241" s="106"/>
      <c r="I6241" s="106" t="str">
        <f t="shared" si="6349"/>
        <v/>
      </c>
      <c r="J6241" s="106"/>
      <c r="K6241" s="106" t="str">
        <f t="shared" si="6350"/>
        <v/>
      </c>
      <c r="L6241" s="107" t="str">
        <f t="shared" si="6351"/>
        <v>чи робить СНВВ?</v>
      </c>
      <c r="M6241" s="94"/>
      <c r="N6241" s="106" t="str">
        <f t="shared" si="6358"/>
        <v/>
      </c>
      <c r="O6241" s="106" t="str">
        <f t="shared" si="6364"/>
        <v/>
      </c>
      <c r="P6241" s="106" t="str">
        <f t="shared" si="6359"/>
        <v/>
      </c>
      <c r="Q6241" s="106" t="str">
        <f t="shared" si="6360"/>
        <v/>
      </c>
      <c r="R6241" s="106" t="str">
        <f t="shared" si="6361"/>
        <v/>
      </c>
      <c r="S6241" s="106" t="str">
        <f t="shared" si="6362"/>
        <v/>
      </c>
      <c r="T6241" s="106" t="str">
        <f t="shared" si="6363"/>
        <v/>
      </c>
    </row>
    <row r="6242" spans="1:20" outlineLevel="1">
      <c r="A6242" s="169"/>
      <c r="B6242" s="117">
        <v>44810</v>
      </c>
      <c r="C6242" s="90">
        <v>0.625</v>
      </c>
      <c r="D6242" s="106"/>
      <c r="E6242" s="106" t="str">
        <f t="shared" si="6347"/>
        <v/>
      </c>
      <c r="F6242" s="106"/>
      <c r="G6242" s="106" t="str">
        <f t="shared" si="6348"/>
        <v/>
      </c>
      <c r="H6242" s="106"/>
      <c r="I6242" s="106" t="str">
        <f t="shared" si="6349"/>
        <v/>
      </c>
      <c r="J6242" s="106"/>
      <c r="K6242" s="106" t="str">
        <f t="shared" si="6350"/>
        <v/>
      </c>
      <c r="L6242" s="107" t="str">
        <f t="shared" si="6351"/>
        <v>чи робить СНВВ?</v>
      </c>
      <c r="M6242" s="94"/>
      <c r="N6242" s="106" t="str">
        <f t="shared" si="6358"/>
        <v/>
      </c>
      <c r="O6242" s="106" t="str">
        <f t="shared" si="6364"/>
        <v/>
      </c>
      <c r="P6242" s="106" t="str">
        <f t="shared" si="6359"/>
        <v/>
      </c>
      <c r="Q6242" s="106" t="str">
        <f t="shared" si="6360"/>
        <v/>
      </c>
      <c r="R6242" s="106" t="str">
        <f t="shared" si="6361"/>
        <v/>
      </c>
      <c r="S6242" s="106" t="str">
        <f t="shared" si="6362"/>
        <v/>
      </c>
      <c r="T6242" s="106" t="str">
        <f t="shared" si="6363"/>
        <v/>
      </c>
    </row>
    <row r="6243" spans="1:20" outlineLevel="1">
      <c r="A6243" s="169"/>
      <c r="B6243" s="117">
        <v>44810</v>
      </c>
      <c r="C6243" s="90">
        <v>0.66666666666666696</v>
      </c>
      <c r="D6243" s="106"/>
      <c r="E6243" s="106" t="str">
        <f t="shared" si="6347"/>
        <v/>
      </c>
      <c r="F6243" s="106"/>
      <c r="G6243" s="106" t="str">
        <f t="shared" si="6348"/>
        <v/>
      </c>
      <c r="H6243" s="106"/>
      <c r="I6243" s="106" t="str">
        <f t="shared" si="6349"/>
        <v/>
      </c>
      <c r="J6243" s="106"/>
      <c r="K6243" s="106" t="str">
        <f t="shared" si="6350"/>
        <v/>
      </c>
      <c r="L6243" s="107" t="str">
        <f t="shared" si="6351"/>
        <v>чи робить СНВВ?</v>
      </c>
      <c r="M6243" s="94"/>
      <c r="N6243" s="106" t="str">
        <f t="shared" si="6358"/>
        <v/>
      </c>
      <c r="O6243" s="106" t="str">
        <f t="shared" si="6364"/>
        <v/>
      </c>
      <c r="P6243" s="106" t="str">
        <f t="shared" si="6359"/>
        <v/>
      </c>
      <c r="Q6243" s="106" t="str">
        <f t="shared" si="6360"/>
        <v/>
      </c>
      <c r="R6243" s="106" t="str">
        <f t="shared" si="6361"/>
        <v/>
      </c>
      <c r="S6243" s="106" t="str">
        <f t="shared" si="6362"/>
        <v/>
      </c>
      <c r="T6243" s="106" t="str">
        <f t="shared" si="6363"/>
        <v/>
      </c>
    </row>
    <row r="6244" spans="1:20" outlineLevel="1">
      <c r="A6244" s="169"/>
      <c r="B6244" s="117">
        <v>44810</v>
      </c>
      <c r="C6244" s="90">
        <v>0.70833333333333304</v>
      </c>
      <c r="D6244" s="106"/>
      <c r="E6244" s="106" t="str">
        <f t="shared" si="6347"/>
        <v/>
      </c>
      <c r="F6244" s="106"/>
      <c r="G6244" s="106" t="str">
        <f t="shared" si="6348"/>
        <v/>
      </c>
      <c r="H6244" s="106"/>
      <c r="I6244" s="106" t="str">
        <f t="shared" si="6349"/>
        <v/>
      </c>
      <c r="J6244" s="106"/>
      <c r="K6244" s="106" t="str">
        <f t="shared" si="6350"/>
        <v/>
      </c>
      <c r="L6244" s="107" t="str">
        <f t="shared" si="6351"/>
        <v>чи робить СНВВ?</v>
      </c>
      <c r="M6244" s="94"/>
      <c r="N6244" s="106" t="str">
        <f t="shared" si="6358"/>
        <v/>
      </c>
      <c r="O6244" s="106" t="str">
        <f t="shared" si="6364"/>
        <v/>
      </c>
      <c r="P6244" s="106" t="str">
        <f t="shared" si="6359"/>
        <v/>
      </c>
      <c r="Q6244" s="106" t="str">
        <f t="shared" si="6360"/>
        <v/>
      </c>
      <c r="R6244" s="106" t="str">
        <f t="shared" si="6361"/>
        <v/>
      </c>
      <c r="S6244" s="106" t="str">
        <f t="shared" si="6362"/>
        <v/>
      </c>
      <c r="T6244" s="106" t="str">
        <f t="shared" si="6363"/>
        <v/>
      </c>
    </row>
    <row r="6245" spans="1:20" outlineLevel="1">
      <c r="A6245" s="169"/>
      <c r="B6245" s="117">
        <v>44810</v>
      </c>
      <c r="C6245" s="90">
        <v>0.75</v>
      </c>
      <c r="D6245" s="106"/>
      <c r="E6245" s="106" t="str">
        <f t="shared" si="6347"/>
        <v/>
      </c>
      <c r="F6245" s="106"/>
      <c r="G6245" s="106" t="str">
        <f t="shared" si="6348"/>
        <v/>
      </c>
      <c r="H6245" s="106"/>
      <c r="I6245" s="106" t="str">
        <f t="shared" si="6349"/>
        <v/>
      </c>
      <c r="J6245" s="106"/>
      <c r="K6245" s="106" t="str">
        <f t="shared" si="6350"/>
        <v/>
      </c>
      <c r="L6245" s="107" t="str">
        <f t="shared" si="6351"/>
        <v>чи робить СНВВ?</v>
      </c>
      <c r="M6245" s="94"/>
      <c r="N6245" s="106" t="str">
        <f t="shared" si="6358"/>
        <v/>
      </c>
      <c r="O6245" s="106" t="str">
        <f t="shared" si="6364"/>
        <v/>
      </c>
      <c r="P6245" s="106" t="str">
        <f t="shared" si="6359"/>
        <v/>
      </c>
      <c r="Q6245" s="106" t="str">
        <f t="shared" si="6360"/>
        <v/>
      </c>
      <c r="R6245" s="106" t="str">
        <f t="shared" si="6361"/>
        <v/>
      </c>
      <c r="S6245" s="106" t="str">
        <f t="shared" si="6362"/>
        <v/>
      </c>
      <c r="T6245" s="106" t="str">
        <f t="shared" si="6363"/>
        <v/>
      </c>
    </row>
    <row r="6246" spans="1:20" outlineLevel="1">
      <c r="A6246" s="169"/>
      <c r="B6246" s="117">
        <v>44810</v>
      </c>
      <c r="C6246" s="90">
        <v>0.79166666666666696</v>
      </c>
      <c r="D6246" s="106"/>
      <c r="E6246" s="106" t="str">
        <f t="shared" si="6347"/>
        <v/>
      </c>
      <c r="F6246" s="106"/>
      <c r="G6246" s="106" t="str">
        <f t="shared" si="6348"/>
        <v/>
      </c>
      <c r="H6246" s="106"/>
      <c r="I6246" s="106" t="str">
        <f t="shared" si="6349"/>
        <v/>
      </c>
      <c r="J6246" s="106"/>
      <c r="K6246" s="106" t="str">
        <f t="shared" si="6350"/>
        <v/>
      </c>
      <c r="L6246" s="107" t="str">
        <f t="shared" si="6351"/>
        <v>чи робить СНВВ?</v>
      </c>
      <c r="M6246" s="94"/>
      <c r="N6246" s="106" t="str">
        <f t="shared" si="6358"/>
        <v/>
      </c>
      <c r="O6246" s="106" t="str">
        <f t="shared" si="6364"/>
        <v/>
      </c>
      <c r="P6246" s="106" t="str">
        <f t="shared" si="6359"/>
        <v/>
      </c>
      <c r="Q6246" s="106" t="str">
        <f t="shared" si="6360"/>
        <v/>
      </c>
      <c r="R6246" s="106" t="str">
        <f t="shared" si="6361"/>
        <v/>
      </c>
      <c r="S6246" s="106" t="str">
        <f t="shared" si="6362"/>
        <v/>
      </c>
      <c r="T6246" s="106" t="str">
        <f t="shared" si="6363"/>
        <v/>
      </c>
    </row>
    <row r="6247" spans="1:20" outlineLevel="1">
      <c r="A6247" s="169"/>
      <c r="B6247" s="117">
        <v>44810</v>
      </c>
      <c r="C6247" s="90">
        <v>0.83333333333333304</v>
      </c>
      <c r="D6247" s="106"/>
      <c r="E6247" s="106" t="str">
        <f t="shared" si="6347"/>
        <v/>
      </c>
      <c r="F6247" s="106"/>
      <c r="G6247" s="106" t="str">
        <f t="shared" si="6348"/>
        <v/>
      </c>
      <c r="H6247" s="106"/>
      <c r="I6247" s="106" t="str">
        <f t="shared" si="6349"/>
        <v/>
      </c>
      <c r="J6247" s="106"/>
      <c r="K6247" s="106" t="str">
        <f t="shared" si="6350"/>
        <v/>
      </c>
      <c r="L6247" s="107" t="str">
        <f t="shared" si="6351"/>
        <v>чи робить СНВВ?</v>
      </c>
      <c r="M6247" s="94"/>
      <c r="N6247" s="106" t="str">
        <f t="shared" si="6358"/>
        <v/>
      </c>
      <c r="O6247" s="106" t="str">
        <f t="shared" si="6364"/>
        <v/>
      </c>
      <c r="P6247" s="106" t="str">
        <f t="shared" si="6359"/>
        <v/>
      </c>
      <c r="Q6247" s="106" t="str">
        <f t="shared" si="6360"/>
        <v/>
      </c>
      <c r="R6247" s="106" t="str">
        <f t="shared" si="6361"/>
        <v/>
      </c>
      <c r="S6247" s="106" t="str">
        <f t="shared" si="6362"/>
        <v/>
      </c>
      <c r="T6247" s="106" t="str">
        <f t="shared" si="6363"/>
        <v/>
      </c>
    </row>
    <row r="6248" spans="1:20" outlineLevel="1">
      <c r="A6248" s="169"/>
      <c r="B6248" s="117">
        <v>44810</v>
      </c>
      <c r="C6248" s="90">
        <v>0.875</v>
      </c>
      <c r="D6248" s="106"/>
      <c r="E6248" s="106" t="str">
        <f t="shared" si="6347"/>
        <v/>
      </c>
      <c r="F6248" s="106"/>
      <c r="G6248" s="106" t="str">
        <f t="shared" si="6348"/>
        <v/>
      </c>
      <c r="H6248" s="106"/>
      <c r="I6248" s="106" t="str">
        <f t="shared" si="6349"/>
        <v/>
      </c>
      <c r="J6248" s="106"/>
      <c r="K6248" s="106" t="str">
        <f t="shared" si="6350"/>
        <v/>
      </c>
      <c r="L6248" s="107" t="str">
        <f t="shared" si="6351"/>
        <v>чи робить СНВВ?</v>
      </c>
      <c r="M6248" s="94"/>
      <c r="N6248" s="106" t="str">
        <f t="shared" si="6358"/>
        <v/>
      </c>
      <c r="O6248" s="106" t="str">
        <f t="shared" si="6364"/>
        <v/>
      </c>
      <c r="P6248" s="106" t="str">
        <f t="shared" si="6359"/>
        <v/>
      </c>
      <c r="Q6248" s="106" t="str">
        <f t="shared" si="6360"/>
        <v/>
      </c>
      <c r="R6248" s="106" t="str">
        <f t="shared" si="6361"/>
        <v/>
      </c>
      <c r="S6248" s="106" t="str">
        <f t="shared" si="6362"/>
        <v/>
      </c>
      <c r="T6248" s="106" t="str">
        <f t="shared" si="6363"/>
        <v/>
      </c>
    </row>
    <row r="6249" spans="1:20" outlineLevel="1">
      <c r="A6249" s="169"/>
      <c r="B6249" s="117">
        <v>44810</v>
      </c>
      <c r="C6249" s="90">
        <v>0.91666666666666696</v>
      </c>
      <c r="D6249" s="106"/>
      <c r="E6249" s="106" t="str">
        <f t="shared" si="6347"/>
        <v/>
      </c>
      <c r="F6249" s="106"/>
      <c r="G6249" s="106" t="str">
        <f t="shared" si="6348"/>
        <v/>
      </c>
      <c r="H6249" s="106"/>
      <c r="I6249" s="106" t="str">
        <f t="shared" si="6349"/>
        <v/>
      </c>
      <c r="J6249" s="106"/>
      <c r="K6249" s="106" t="str">
        <f t="shared" si="6350"/>
        <v/>
      </c>
      <c r="L6249" s="107" t="str">
        <f t="shared" si="6351"/>
        <v>чи робить СНВВ?</v>
      </c>
      <c r="M6249" s="94"/>
      <c r="N6249" s="106" t="str">
        <f t="shared" si="6358"/>
        <v/>
      </c>
      <c r="O6249" s="106" t="str">
        <f t="shared" si="6364"/>
        <v/>
      </c>
      <c r="P6249" s="106" t="str">
        <f t="shared" si="6359"/>
        <v/>
      </c>
      <c r="Q6249" s="106" t="str">
        <f t="shared" si="6360"/>
        <v/>
      </c>
      <c r="R6249" s="106" t="str">
        <f t="shared" si="6361"/>
        <v/>
      </c>
      <c r="S6249" s="106" t="str">
        <f t="shared" si="6362"/>
        <v/>
      </c>
      <c r="T6249" s="106" t="str">
        <f t="shared" si="6363"/>
        <v/>
      </c>
    </row>
    <row r="6250" spans="1:20" outlineLevel="1">
      <c r="A6250" s="169"/>
      <c r="B6250" s="117">
        <v>44810</v>
      </c>
      <c r="C6250" s="90">
        <v>0.95833333333333304</v>
      </c>
      <c r="D6250" s="106"/>
      <c r="E6250" s="106" t="str">
        <f t="shared" si="6347"/>
        <v/>
      </c>
      <c r="F6250" s="106"/>
      <c r="G6250" s="106" t="str">
        <f t="shared" si="6348"/>
        <v/>
      </c>
      <c r="H6250" s="106"/>
      <c r="I6250" s="106" t="str">
        <f t="shared" si="6349"/>
        <v/>
      </c>
      <c r="J6250" s="106"/>
      <c r="K6250" s="106" t="str">
        <f t="shared" si="6350"/>
        <v/>
      </c>
      <c r="L6250" s="107" t="str">
        <f t="shared" si="6351"/>
        <v>чи робить СНВВ?</v>
      </c>
      <c r="M6250" s="94"/>
      <c r="N6250" s="106" t="str">
        <f t="shared" si="6358"/>
        <v/>
      </c>
      <c r="O6250" s="106" t="str">
        <f t="shared" si="6364"/>
        <v/>
      </c>
      <c r="P6250" s="106" t="str">
        <f t="shared" si="6359"/>
        <v/>
      </c>
      <c r="Q6250" s="106" t="str">
        <f t="shared" si="6360"/>
        <v/>
      </c>
      <c r="R6250" s="106" t="str">
        <f t="shared" si="6361"/>
        <v/>
      </c>
      <c r="S6250" s="106" t="str">
        <f t="shared" si="6362"/>
        <v/>
      </c>
      <c r="T6250" s="106" t="str">
        <f t="shared" si="6363"/>
        <v/>
      </c>
    </row>
    <row r="6251" spans="1:20" outlineLevel="1">
      <c r="A6251" s="169"/>
      <c r="B6251" s="117">
        <v>44810</v>
      </c>
      <c r="C6251" s="90">
        <v>1</v>
      </c>
      <c r="D6251" s="106"/>
      <c r="E6251" s="106" t="str">
        <f t="shared" si="6347"/>
        <v/>
      </c>
      <c r="F6251" s="106"/>
      <c r="G6251" s="106" t="str">
        <f t="shared" si="6348"/>
        <v/>
      </c>
      <c r="H6251" s="106"/>
      <c r="I6251" s="106" t="str">
        <f t="shared" si="6349"/>
        <v/>
      </c>
      <c r="J6251" s="106"/>
      <c r="K6251" s="106" t="str">
        <f t="shared" si="6350"/>
        <v/>
      </c>
      <c r="L6251" s="107" t="str">
        <f t="shared" si="6351"/>
        <v>чи робить СНВВ?</v>
      </c>
      <c r="M6251" s="94"/>
      <c r="N6251" s="106" t="str">
        <f t="shared" si="6358"/>
        <v/>
      </c>
      <c r="O6251" s="106" t="str">
        <f t="shared" si="6364"/>
        <v/>
      </c>
      <c r="P6251" s="106" t="str">
        <f t="shared" si="6359"/>
        <v/>
      </c>
      <c r="Q6251" s="106" t="str">
        <f t="shared" si="6360"/>
        <v/>
      </c>
      <c r="R6251" s="106" t="str">
        <f t="shared" si="6361"/>
        <v/>
      </c>
      <c r="S6251" s="106" t="str">
        <f t="shared" si="6362"/>
        <v/>
      </c>
      <c r="T6251" s="106" t="str">
        <f t="shared" si="6363"/>
        <v/>
      </c>
    </row>
    <row r="6252" spans="1:20">
      <c r="A6252" s="113"/>
      <c r="B6252" s="170" t="s">
        <v>338</v>
      </c>
      <c r="C6252" s="170"/>
      <c r="D6252" s="97">
        <f t="shared" ref="D6252" si="6365">SUM(D6228:D6251)</f>
        <v>0</v>
      </c>
      <c r="E6252" s="98">
        <f t="shared" ref="E6252" si="6366">COUNTIF(E6228:E6251,"&gt;0")</f>
        <v>0</v>
      </c>
      <c r="F6252" s="97">
        <f t="shared" ref="F6252" si="6367">SUM(F6228:F6251)</f>
        <v>0</v>
      </c>
      <c r="G6252" s="98">
        <f t="shared" ref="G6252" si="6368">COUNTIF(G6228:G6251,"&gt;0")</f>
        <v>0</v>
      </c>
      <c r="H6252" s="97">
        <f t="shared" ref="H6252" si="6369">SUM(H6228:H6251)</f>
        <v>0</v>
      </c>
      <c r="I6252" s="98">
        <f t="shared" ref="I6252" si="6370">COUNTIF(I6228:I6251,"&gt;0")</f>
        <v>0</v>
      </c>
      <c r="J6252" s="97">
        <f t="shared" ref="J6252" si="6371">SUM(J6228:J6251)</f>
        <v>0</v>
      </c>
      <c r="K6252" s="98">
        <f t="shared" ref="K6252" si="6372">COUNTIF(K6228:K6251,"&gt;0")</f>
        <v>0</v>
      </c>
      <c r="L6252" s="98">
        <f t="shared" ref="L6252" si="6373">COUNTIF(L6228:L6251,"СНВВ не працює")</f>
        <v>0</v>
      </c>
      <c r="M6252" s="94"/>
      <c r="N6252" s="97">
        <f>AVERAGEA(N6228:N6251)</f>
        <v>0</v>
      </c>
      <c r="O6252" s="97">
        <f>AVERAGEA(O6228:O6251)</f>
        <v>0</v>
      </c>
      <c r="P6252" s="97">
        <f>SUM(P6228:P6251)</f>
        <v>0</v>
      </c>
      <c r="Q6252" s="97">
        <f>SUM(Q6228:Q6251)</f>
        <v>0</v>
      </c>
      <c r="R6252" s="97">
        <f>SUM(R6228:R6251)</f>
        <v>0</v>
      </c>
      <c r="S6252" s="97">
        <f>SUM(S6228:S6251)</f>
        <v>0</v>
      </c>
      <c r="T6252" s="97">
        <f>SUM(T6228:T6251)</f>
        <v>0</v>
      </c>
    </row>
    <row r="6253" spans="1:20" ht="15.75" customHeight="1" outlineLevel="1">
      <c r="A6253" s="168">
        <v>44811</v>
      </c>
      <c r="B6253" s="117">
        <v>44811</v>
      </c>
      <c r="C6253" s="90">
        <v>4.1666666666666664E-2</v>
      </c>
      <c r="D6253" s="106"/>
      <c r="E6253" s="106" t="str">
        <f t="shared" ref="E6253:E6276" si="6374">IF(D6253="","",IF(D6253&lt;1,1,0))</f>
        <v/>
      </c>
      <c r="F6253" s="106"/>
      <c r="G6253" s="106" t="str">
        <f t="shared" ref="G6253:G6276" si="6375">IF(F6253="","",IF(F6253&lt;1,1,0))</f>
        <v/>
      </c>
      <c r="H6253" s="106"/>
      <c r="I6253" s="106" t="str">
        <f t="shared" ref="I6253:I6276" si="6376">IF(H6253="","",IF(H6253&lt;1,1,0))</f>
        <v/>
      </c>
      <c r="J6253" s="106"/>
      <c r="K6253" s="106" t="str">
        <f t="shared" ref="K6253:K6276" si="6377">IF(J6253="","",IF(J6253&lt;1,1,0))</f>
        <v/>
      </c>
      <c r="L6253" s="107" t="str">
        <f t="shared" ref="L6253:L6276" si="6378">IF(H6253="","чи робить СНВВ?",IF(J6253="","чи роблять агрегати?",IF($J6253=0,"агрегати не працюють",IF(AND($H6253=0,$J6253=1),"СНВВ не працює","OK"))))</f>
        <v>чи робить СНВВ?</v>
      </c>
      <c r="M6253" s="94"/>
      <c r="N6253" s="106" t="str">
        <f t="shared" ref="N6253" si="6379">IF(OR(E6253&lt;&gt;0, J6253=0), "",D6253)</f>
        <v/>
      </c>
      <c r="O6253" s="106" t="str">
        <f t="shared" si="6364"/>
        <v/>
      </c>
      <c r="P6253" s="106" t="str">
        <f t="shared" ref="P6253" si="6380">IF(AND($E6253&lt;&gt;0,$J6253=1),D6253,O6253)</f>
        <v/>
      </c>
      <c r="Q6253" s="106" t="str">
        <f t="shared" ref="Q6253" si="6381">IF(OR(G6253&lt;&gt;0, J6253=0), "",F6253)</f>
        <v/>
      </c>
      <c r="R6253" s="106" t="str">
        <f t="shared" ref="R6253" si="6382">IF(Q6253="", "",(Q6253*$S$2+$S$3))</f>
        <v/>
      </c>
      <c r="S6253" s="106" t="str">
        <f t="shared" ref="S6253" si="6383">IF(AND(G6253&lt;&gt;0,J6253=1),F6253,R6253)</f>
        <v/>
      </c>
      <c r="T6253" s="106" t="str">
        <f t="shared" ref="T6253" si="6384">IFERROR(P6253*S6253,"")</f>
        <v/>
      </c>
    </row>
    <row r="6254" spans="1:20" outlineLevel="1">
      <c r="A6254" s="169"/>
      <c r="B6254" s="117">
        <v>44811</v>
      </c>
      <c r="C6254" s="90">
        <v>8.3333333333333301E-2</v>
      </c>
      <c r="D6254" s="106"/>
      <c r="E6254" s="106" t="str">
        <f t="shared" si="6374"/>
        <v/>
      </c>
      <c r="F6254" s="106"/>
      <c r="G6254" s="106" t="str">
        <f t="shared" si="6375"/>
        <v/>
      </c>
      <c r="H6254" s="106"/>
      <c r="I6254" s="106" t="str">
        <f t="shared" si="6376"/>
        <v/>
      </c>
      <c r="J6254" s="106"/>
      <c r="K6254" s="106" t="str">
        <f t="shared" si="6377"/>
        <v/>
      </c>
      <c r="L6254" s="107" t="str">
        <f t="shared" si="6378"/>
        <v>чи робить СНВВ?</v>
      </c>
      <c r="M6254" s="94"/>
      <c r="N6254" s="106" t="str">
        <f t="shared" ref="N6254:N6276" si="6385">IF(OR(E6254&lt;&gt;0, J6254=0), "",D6254)</f>
        <v/>
      </c>
      <c r="O6254" s="106" t="str">
        <f t="shared" si="6364"/>
        <v/>
      </c>
      <c r="P6254" s="106" t="str">
        <f t="shared" ref="P6254:P6276" si="6386">IF(AND($E6254&lt;&gt;0,$J6254=1),D6254,O6254)</f>
        <v/>
      </c>
      <c r="Q6254" s="106" t="str">
        <f t="shared" ref="Q6254:Q6276" si="6387">IF(OR(G6254&lt;&gt;0, J6254=0), "",F6254)</f>
        <v/>
      </c>
      <c r="R6254" s="106" t="str">
        <f t="shared" ref="R6254:R6276" si="6388">IF(Q6254="", "",(Q6254*$S$2+$S$3))</f>
        <v/>
      </c>
      <c r="S6254" s="106" t="str">
        <f t="shared" ref="S6254:S6276" si="6389">IF(AND(G6254&lt;&gt;0,J6254=1),F6254,R6254)</f>
        <v/>
      </c>
      <c r="T6254" s="106" t="str">
        <f t="shared" ref="T6254:T6276" si="6390">IFERROR(P6254*S6254,"")</f>
        <v/>
      </c>
    </row>
    <row r="6255" spans="1:20" outlineLevel="1">
      <c r="A6255" s="169"/>
      <c r="B6255" s="117">
        <v>44811</v>
      </c>
      <c r="C6255" s="90">
        <v>0.125</v>
      </c>
      <c r="D6255" s="106"/>
      <c r="E6255" s="106" t="str">
        <f t="shared" si="6374"/>
        <v/>
      </c>
      <c r="F6255" s="106"/>
      <c r="G6255" s="106" t="str">
        <f t="shared" si="6375"/>
        <v/>
      </c>
      <c r="H6255" s="106"/>
      <c r="I6255" s="106" t="str">
        <f t="shared" si="6376"/>
        <v/>
      </c>
      <c r="J6255" s="106"/>
      <c r="K6255" s="106" t="str">
        <f t="shared" si="6377"/>
        <v/>
      </c>
      <c r="L6255" s="107" t="str">
        <f t="shared" si="6378"/>
        <v>чи робить СНВВ?</v>
      </c>
      <c r="M6255" s="94"/>
      <c r="N6255" s="106" t="str">
        <f t="shared" si="6385"/>
        <v/>
      </c>
      <c r="O6255" s="106" t="str">
        <f t="shared" si="6364"/>
        <v/>
      </c>
      <c r="P6255" s="106" t="str">
        <f t="shared" si="6386"/>
        <v/>
      </c>
      <c r="Q6255" s="106" t="str">
        <f t="shared" si="6387"/>
        <v/>
      </c>
      <c r="R6255" s="106" t="str">
        <f t="shared" si="6388"/>
        <v/>
      </c>
      <c r="S6255" s="106" t="str">
        <f t="shared" si="6389"/>
        <v/>
      </c>
      <c r="T6255" s="106" t="str">
        <f t="shared" si="6390"/>
        <v/>
      </c>
    </row>
    <row r="6256" spans="1:20" outlineLevel="1">
      <c r="A6256" s="169"/>
      <c r="B6256" s="117">
        <v>44811</v>
      </c>
      <c r="C6256" s="90">
        <v>0.16666666666666699</v>
      </c>
      <c r="D6256" s="106"/>
      <c r="E6256" s="106" t="str">
        <f t="shared" si="6374"/>
        <v/>
      </c>
      <c r="F6256" s="106"/>
      <c r="G6256" s="106" t="str">
        <f t="shared" si="6375"/>
        <v/>
      </c>
      <c r="H6256" s="106"/>
      <c r="I6256" s="106" t="str">
        <f t="shared" si="6376"/>
        <v/>
      </c>
      <c r="J6256" s="106"/>
      <c r="K6256" s="106" t="str">
        <f t="shared" si="6377"/>
        <v/>
      </c>
      <c r="L6256" s="107" t="str">
        <f t="shared" si="6378"/>
        <v>чи робить СНВВ?</v>
      </c>
      <c r="M6256" s="94"/>
      <c r="N6256" s="106" t="str">
        <f t="shared" si="6385"/>
        <v/>
      </c>
      <c r="O6256" s="106" t="str">
        <f t="shared" si="6364"/>
        <v/>
      </c>
      <c r="P6256" s="106" t="str">
        <f t="shared" si="6386"/>
        <v/>
      </c>
      <c r="Q6256" s="106" t="str">
        <f t="shared" si="6387"/>
        <v/>
      </c>
      <c r="R6256" s="106" t="str">
        <f t="shared" si="6388"/>
        <v/>
      </c>
      <c r="S6256" s="106" t="str">
        <f t="shared" si="6389"/>
        <v/>
      </c>
      <c r="T6256" s="106" t="str">
        <f t="shared" si="6390"/>
        <v/>
      </c>
    </row>
    <row r="6257" spans="1:20" outlineLevel="1">
      <c r="A6257" s="169"/>
      <c r="B6257" s="117">
        <v>44811</v>
      </c>
      <c r="C6257" s="90">
        <v>0.20833333333333301</v>
      </c>
      <c r="D6257" s="106"/>
      <c r="E6257" s="106" t="str">
        <f t="shared" si="6374"/>
        <v/>
      </c>
      <c r="F6257" s="106"/>
      <c r="G6257" s="106" t="str">
        <f t="shared" si="6375"/>
        <v/>
      </c>
      <c r="H6257" s="106"/>
      <c r="I6257" s="106" t="str">
        <f t="shared" si="6376"/>
        <v/>
      </c>
      <c r="J6257" s="106"/>
      <c r="K6257" s="106" t="str">
        <f t="shared" si="6377"/>
        <v/>
      </c>
      <c r="L6257" s="107" t="str">
        <f t="shared" si="6378"/>
        <v>чи робить СНВВ?</v>
      </c>
      <c r="M6257" s="94"/>
      <c r="N6257" s="106" t="str">
        <f t="shared" si="6385"/>
        <v/>
      </c>
      <c r="O6257" s="106" t="str">
        <f t="shared" si="6364"/>
        <v/>
      </c>
      <c r="P6257" s="106" t="str">
        <f t="shared" si="6386"/>
        <v/>
      </c>
      <c r="Q6257" s="106" t="str">
        <f t="shared" si="6387"/>
        <v/>
      </c>
      <c r="R6257" s="106" t="str">
        <f t="shared" si="6388"/>
        <v/>
      </c>
      <c r="S6257" s="106" t="str">
        <f t="shared" si="6389"/>
        <v/>
      </c>
      <c r="T6257" s="106" t="str">
        <f t="shared" si="6390"/>
        <v/>
      </c>
    </row>
    <row r="6258" spans="1:20" outlineLevel="1">
      <c r="A6258" s="169"/>
      <c r="B6258" s="117">
        <v>44811</v>
      </c>
      <c r="C6258" s="90">
        <v>0.25</v>
      </c>
      <c r="D6258" s="106"/>
      <c r="E6258" s="106" t="str">
        <f t="shared" si="6374"/>
        <v/>
      </c>
      <c r="F6258" s="106"/>
      <c r="G6258" s="106" t="str">
        <f t="shared" si="6375"/>
        <v/>
      </c>
      <c r="H6258" s="106"/>
      <c r="I6258" s="106" t="str">
        <f t="shared" si="6376"/>
        <v/>
      </c>
      <c r="J6258" s="106"/>
      <c r="K6258" s="106" t="str">
        <f t="shared" si="6377"/>
        <v/>
      </c>
      <c r="L6258" s="107" t="str">
        <f t="shared" si="6378"/>
        <v>чи робить СНВВ?</v>
      </c>
      <c r="M6258" s="94"/>
      <c r="N6258" s="106" t="str">
        <f t="shared" si="6385"/>
        <v/>
      </c>
      <c r="O6258" s="106" t="str">
        <f t="shared" si="6364"/>
        <v/>
      </c>
      <c r="P6258" s="106" t="str">
        <f t="shared" si="6386"/>
        <v/>
      </c>
      <c r="Q6258" s="106" t="str">
        <f t="shared" si="6387"/>
        <v/>
      </c>
      <c r="R6258" s="106" t="str">
        <f t="shared" si="6388"/>
        <v/>
      </c>
      <c r="S6258" s="106" t="str">
        <f t="shared" si="6389"/>
        <v/>
      </c>
      <c r="T6258" s="106" t="str">
        <f t="shared" si="6390"/>
        <v/>
      </c>
    </row>
    <row r="6259" spans="1:20" outlineLevel="1">
      <c r="A6259" s="169"/>
      <c r="B6259" s="117">
        <v>44811</v>
      </c>
      <c r="C6259" s="90">
        <v>0.29166666666666702</v>
      </c>
      <c r="D6259" s="106"/>
      <c r="E6259" s="106" t="str">
        <f t="shared" si="6374"/>
        <v/>
      </c>
      <c r="F6259" s="106"/>
      <c r="G6259" s="106" t="str">
        <f t="shared" si="6375"/>
        <v/>
      </c>
      <c r="H6259" s="106"/>
      <c r="I6259" s="106" t="str">
        <f t="shared" si="6376"/>
        <v/>
      </c>
      <c r="J6259" s="106"/>
      <c r="K6259" s="106" t="str">
        <f t="shared" si="6377"/>
        <v/>
      </c>
      <c r="L6259" s="107" t="str">
        <f t="shared" si="6378"/>
        <v>чи робить СНВВ?</v>
      </c>
      <c r="M6259" s="94"/>
      <c r="N6259" s="106" t="str">
        <f t="shared" si="6385"/>
        <v/>
      </c>
      <c r="O6259" s="106" t="str">
        <f t="shared" si="6364"/>
        <v/>
      </c>
      <c r="P6259" s="106" t="str">
        <f t="shared" si="6386"/>
        <v/>
      </c>
      <c r="Q6259" s="106" t="str">
        <f t="shared" si="6387"/>
        <v/>
      </c>
      <c r="R6259" s="106" t="str">
        <f t="shared" si="6388"/>
        <v/>
      </c>
      <c r="S6259" s="106" t="str">
        <f t="shared" si="6389"/>
        <v/>
      </c>
      <c r="T6259" s="106" t="str">
        <f t="shared" si="6390"/>
        <v/>
      </c>
    </row>
    <row r="6260" spans="1:20" outlineLevel="1">
      <c r="A6260" s="169"/>
      <c r="B6260" s="117">
        <v>44811</v>
      </c>
      <c r="C6260" s="90">
        <v>0.33333333333333298</v>
      </c>
      <c r="D6260" s="106"/>
      <c r="E6260" s="106" t="str">
        <f t="shared" si="6374"/>
        <v/>
      </c>
      <c r="F6260" s="106"/>
      <c r="G6260" s="106" t="str">
        <f t="shared" si="6375"/>
        <v/>
      </c>
      <c r="H6260" s="106"/>
      <c r="I6260" s="106" t="str">
        <f t="shared" si="6376"/>
        <v/>
      </c>
      <c r="J6260" s="106"/>
      <c r="K6260" s="106" t="str">
        <f t="shared" si="6377"/>
        <v/>
      </c>
      <c r="L6260" s="107" t="str">
        <f t="shared" si="6378"/>
        <v>чи робить СНВВ?</v>
      </c>
      <c r="M6260" s="94"/>
      <c r="N6260" s="106" t="str">
        <f t="shared" si="6385"/>
        <v/>
      </c>
      <c r="O6260" s="106" t="str">
        <f t="shared" si="6364"/>
        <v/>
      </c>
      <c r="P6260" s="106" t="str">
        <f t="shared" si="6386"/>
        <v/>
      </c>
      <c r="Q6260" s="106" t="str">
        <f t="shared" si="6387"/>
        <v/>
      </c>
      <c r="R6260" s="106" t="str">
        <f t="shared" si="6388"/>
        <v/>
      </c>
      <c r="S6260" s="106" t="str">
        <f t="shared" si="6389"/>
        <v/>
      </c>
      <c r="T6260" s="106" t="str">
        <f t="shared" si="6390"/>
        <v/>
      </c>
    </row>
    <row r="6261" spans="1:20" outlineLevel="1">
      <c r="A6261" s="169"/>
      <c r="B6261" s="117">
        <v>44811</v>
      </c>
      <c r="C6261" s="90">
        <v>0.375</v>
      </c>
      <c r="D6261" s="106"/>
      <c r="E6261" s="106" t="str">
        <f t="shared" si="6374"/>
        <v/>
      </c>
      <c r="F6261" s="106"/>
      <c r="G6261" s="106" t="str">
        <f t="shared" si="6375"/>
        <v/>
      </c>
      <c r="H6261" s="106"/>
      <c r="I6261" s="106" t="str">
        <f t="shared" si="6376"/>
        <v/>
      </c>
      <c r="J6261" s="106"/>
      <c r="K6261" s="106" t="str">
        <f t="shared" si="6377"/>
        <v/>
      </c>
      <c r="L6261" s="107" t="str">
        <f t="shared" si="6378"/>
        <v>чи робить СНВВ?</v>
      </c>
      <c r="M6261" s="94"/>
      <c r="N6261" s="106" t="str">
        <f t="shared" si="6385"/>
        <v/>
      </c>
      <c r="O6261" s="106" t="str">
        <f t="shared" si="6364"/>
        <v/>
      </c>
      <c r="P6261" s="106" t="str">
        <f t="shared" si="6386"/>
        <v/>
      </c>
      <c r="Q6261" s="106" t="str">
        <f t="shared" si="6387"/>
        <v/>
      </c>
      <c r="R6261" s="106" t="str">
        <f t="shared" si="6388"/>
        <v/>
      </c>
      <c r="S6261" s="106" t="str">
        <f t="shared" si="6389"/>
        <v/>
      </c>
      <c r="T6261" s="106" t="str">
        <f t="shared" si="6390"/>
        <v/>
      </c>
    </row>
    <row r="6262" spans="1:20" outlineLevel="1">
      <c r="A6262" s="169"/>
      <c r="B6262" s="117">
        <v>44811</v>
      </c>
      <c r="C6262" s="90">
        <v>0.41666666666666702</v>
      </c>
      <c r="D6262" s="106"/>
      <c r="E6262" s="106" t="str">
        <f t="shared" si="6374"/>
        <v/>
      </c>
      <c r="F6262" s="106"/>
      <c r="G6262" s="106" t="str">
        <f t="shared" si="6375"/>
        <v/>
      </c>
      <c r="H6262" s="106"/>
      <c r="I6262" s="106" t="str">
        <f t="shared" si="6376"/>
        <v/>
      </c>
      <c r="J6262" s="106"/>
      <c r="K6262" s="106" t="str">
        <f t="shared" si="6377"/>
        <v/>
      </c>
      <c r="L6262" s="107" t="str">
        <f t="shared" si="6378"/>
        <v>чи робить СНВВ?</v>
      </c>
      <c r="M6262" s="94"/>
      <c r="N6262" s="106" t="str">
        <f t="shared" si="6385"/>
        <v/>
      </c>
      <c r="O6262" s="106" t="str">
        <f t="shared" si="6364"/>
        <v/>
      </c>
      <c r="P6262" s="106" t="str">
        <f t="shared" si="6386"/>
        <v/>
      </c>
      <c r="Q6262" s="106" t="str">
        <f t="shared" si="6387"/>
        <v/>
      </c>
      <c r="R6262" s="106" t="str">
        <f t="shared" si="6388"/>
        <v/>
      </c>
      <c r="S6262" s="106" t="str">
        <f t="shared" si="6389"/>
        <v/>
      </c>
      <c r="T6262" s="106" t="str">
        <f t="shared" si="6390"/>
        <v/>
      </c>
    </row>
    <row r="6263" spans="1:20" outlineLevel="1">
      <c r="A6263" s="169"/>
      <c r="B6263" s="117">
        <v>44811</v>
      </c>
      <c r="C6263" s="90">
        <v>0.45833333333333298</v>
      </c>
      <c r="D6263" s="106"/>
      <c r="E6263" s="106" t="str">
        <f t="shared" si="6374"/>
        <v/>
      </c>
      <c r="F6263" s="106"/>
      <c r="G6263" s="106" t="str">
        <f t="shared" si="6375"/>
        <v/>
      </c>
      <c r="H6263" s="106"/>
      <c r="I6263" s="106" t="str">
        <f t="shared" si="6376"/>
        <v/>
      </c>
      <c r="J6263" s="106"/>
      <c r="K6263" s="106" t="str">
        <f t="shared" si="6377"/>
        <v/>
      </c>
      <c r="L6263" s="107" t="str">
        <f t="shared" si="6378"/>
        <v>чи робить СНВВ?</v>
      </c>
      <c r="M6263" s="94"/>
      <c r="N6263" s="106" t="str">
        <f t="shared" si="6385"/>
        <v/>
      </c>
      <c r="O6263" s="106" t="str">
        <f t="shared" si="6364"/>
        <v/>
      </c>
      <c r="P6263" s="106" t="str">
        <f t="shared" si="6386"/>
        <v/>
      </c>
      <c r="Q6263" s="106" t="str">
        <f t="shared" si="6387"/>
        <v/>
      </c>
      <c r="R6263" s="106" t="str">
        <f t="shared" si="6388"/>
        <v/>
      </c>
      <c r="S6263" s="106" t="str">
        <f t="shared" si="6389"/>
        <v/>
      </c>
      <c r="T6263" s="106" t="str">
        <f t="shared" si="6390"/>
        <v/>
      </c>
    </row>
    <row r="6264" spans="1:20" outlineLevel="1">
      <c r="A6264" s="169"/>
      <c r="B6264" s="117">
        <v>44811</v>
      </c>
      <c r="C6264" s="90">
        <v>0.5</v>
      </c>
      <c r="D6264" s="106"/>
      <c r="E6264" s="106" t="str">
        <f t="shared" si="6374"/>
        <v/>
      </c>
      <c r="F6264" s="106"/>
      <c r="G6264" s="106" t="str">
        <f t="shared" si="6375"/>
        <v/>
      </c>
      <c r="H6264" s="106"/>
      <c r="I6264" s="106" t="str">
        <f t="shared" si="6376"/>
        <v/>
      </c>
      <c r="J6264" s="106"/>
      <c r="K6264" s="106" t="str">
        <f t="shared" si="6377"/>
        <v/>
      </c>
      <c r="L6264" s="107" t="str">
        <f t="shared" si="6378"/>
        <v>чи робить СНВВ?</v>
      </c>
      <c r="M6264" s="94"/>
      <c r="N6264" s="106" t="str">
        <f t="shared" si="6385"/>
        <v/>
      </c>
      <c r="O6264" s="106" t="str">
        <f t="shared" si="6364"/>
        <v/>
      </c>
      <c r="P6264" s="106" t="str">
        <f t="shared" si="6386"/>
        <v/>
      </c>
      <c r="Q6264" s="106" t="str">
        <f t="shared" si="6387"/>
        <v/>
      </c>
      <c r="R6264" s="106" t="str">
        <f t="shared" si="6388"/>
        <v/>
      </c>
      <c r="S6264" s="106" t="str">
        <f t="shared" si="6389"/>
        <v/>
      </c>
      <c r="T6264" s="106" t="str">
        <f t="shared" si="6390"/>
        <v/>
      </c>
    </row>
    <row r="6265" spans="1:20" outlineLevel="1">
      <c r="A6265" s="169"/>
      <c r="B6265" s="117">
        <v>44811</v>
      </c>
      <c r="C6265" s="90">
        <v>0.54166666666666696</v>
      </c>
      <c r="D6265" s="106"/>
      <c r="E6265" s="106" t="str">
        <f t="shared" si="6374"/>
        <v/>
      </c>
      <c r="F6265" s="106"/>
      <c r="G6265" s="106" t="str">
        <f t="shared" si="6375"/>
        <v/>
      </c>
      <c r="H6265" s="106"/>
      <c r="I6265" s="106" t="str">
        <f t="shared" si="6376"/>
        <v/>
      </c>
      <c r="J6265" s="106"/>
      <c r="K6265" s="106" t="str">
        <f t="shared" si="6377"/>
        <v/>
      </c>
      <c r="L6265" s="107" t="str">
        <f t="shared" si="6378"/>
        <v>чи робить СНВВ?</v>
      </c>
      <c r="M6265" s="94"/>
      <c r="N6265" s="106" t="str">
        <f t="shared" si="6385"/>
        <v/>
      </c>
      <c r="O6265" s="106" t="str">
        <f t="shared" si="6364"/>
        <v/>
      </c>
      <c r="P6265" s="106" t="str">
        <f t="shared" si="6386"/>
        <v/>
      </c>
      <c r="Q6265" s="106" t="str">
        <f t="shared" si="6387"/>
        <v/>
      </c>
      <c r="R6265" s="106" t="str">
        <f t="shared" si="6388"/>
        <v/>
      </c>
      <c r="S6265" s="106" t="str">
        <f t="shared" si="6389"/>
        <v/>
      </c>
      <c r="T6265" s="106" t="str">
        <f t="shared" si="6390"/>
        <v/>
      </c>
    </row>
    <row r="6266" spans="1:20" outlineLevel="1">
      <c r="A6266" s="169"/>
      <c r="B6266" s="117">
        <v>44811</v>
      </c>
      <c r="C6266" s="90">
        <v>0.58333333333333304</v>
      </c>
      <c r="D6266" s="106"/>
      <c r="E6266" s="106" t="str">
        <f t="shared" si="6374"/>
        <v/>
      </c>
      <c r="F6266" s="106"/>
      <c r="G6266" s="106" t="str">
        <f t="shared" si="6375"/>
        <v/>
      </c>
      <c r="H6266" s="106"/>
      <c r="I6266" s="106" t="str">
        <f t="shared" si="6376"/>
        <v/>
      </c>
      <c r="J6266" s="106"/>
      <c r="K6266" s="106" t="str">
        <f t="shared" si="6377"/>
        <v/>
      </c>
      <c r="L6266" s="107" t="str">
        <f t="shared" si="6378"/>
        <v>чи робить СНВВ?</v>
      </c>
      <c r="M6266" s="94"/>
      <c r="N6266" s="106" t="str">
        <f t="shared" si="6385"/>
        <v/>
      </c>
      <c r="O6266" s="106" t="str">
        <f t="shared" si="6364"/>
        <v/>
      </c>
      <c r="P6266" s="106" t="str">
        <f t="shared" si="6386"/>
        <v/>
      </c>
      <c r="Q6266" s="106" t="str">
        <f t="shared" si="6387"/>
        <v/>
      </c>
      <c r="R6266" s="106" t="str">
        <f t="shared" si="6388"/>
        <v/>
      </c>
      <c r="S6266" s="106" t="str">
        <f t="shared" si="6389"/>
        <v/>
      </c>
      <c r="T6266" s="106" t="str">
        <f t="shared" si="6390"/>
        <v/>
      </c>
    </row>
    <row r="6267" spans="1:20" outlineLevel="1">
      <c r="A6267" s="169"/>
      <c r="B6267" s="117">
        <v>44811</v>
      </c>
      <c r="C6267" s="90">
        <v>0.625</v>
      </c>
      <c r="D6267" s="106"/>
      <c r="E6267" s="106" t="str">
        <f t="shared" si="6374"/>
        <v/>
      </c>
      <c r="F6267" s="106"/>
      <c r="G6267" s="106" t="str">
        <f t="shared" si="6375"/>
        <v/>
      </c>
      <c r="H6267" s="106"/>
      <c r="I6267" s="106" t="str">
        <f t="shared" si="6376"/>
        <v/>
      </c>
      <c r="J6267" s="106"/>
      <c r="K6267" s="106" t="str">
        <f t="shared" si="6377"/>
        <v/>
      </c>
      <c r="L6267" s="107" t="str">
        <f t="shared" si="6378"/>
        <v>чи робить СНВВ?</v>
      </c>
      <c r="M6267" s="94"/>
      <c r="N6267" s="106" t="str">
        <f t="shared" si="6385"/>
        <v/>
      </c>
      <c r="O6267" s="106" t="str">
        <f t="shared" si="6364"/>
        <v/>
      </c>
      <c r="P6267" s="106" t="str">
        <f t="shared" si="6386"/>
        <v/>
      </c>
      <c r="Q6267" s="106" t="str">
        <f t="shared" si="6387"/>
        <v/>
      </c>
      <c r="R6267" s="106" t="str">
        <f t="shared" si="6388"/>
        <v/>
      </c>
      <c r="S6267" s="106" t="str">
        <f t="shared" si="6389"/>
        <v/>
      </c>
      <c r="T6267" s="106" t="str">
        <f t="shared" si="6390"/>
        <v/>
      </c>
    </row>
    <row r="6268" spans="1:20" outlineLevel="1">
      <c r="A6268" s="169"/>
      <c r="B6268" s="117">
        <v>44811</v>
      </c>
      <c r="C6268" s="90">
        <v>0.66666666666666696</v>
      </c>
      <c r="D6268" s="106"/>
      <c r="E6268" s="106" t="str">
        <f t="shared" si="6374"/>
        <v/>
      </c>
      <c r="F6268" s="106"/>
      <c r="G6268" s="106" t="str">
        <f t="shared" si="6375"/>
        <v/>
      </c>
      <c r="H6268" s="106"/>
      <c r="I6268" s="106" t="str">
        <f t="shared" si="6376"/>
        <v/>
      </c>
      <c r="J6268" s="106"/>
      <c r="K6268" s="106" t="str">
        <f t="shared" si="6377"/>
        <v/>
      </c>
      <c r="L6268" s="107" t="str">
        <f t="shared" si="6378"/>
        <v>чи робить СНВВ?</v>
      </c>
      <c r="M6268" s="94"/>
      <c r="N6268" s="106" t="str">
        <f t="shared" si="6385"/>
        <v/>
      </c>
      <c r="O6268" s="106" t="str">
        <f t="shared" si="6364"/>
        <v/>
      </c>
      <c r="P6268" s="106" t="str">
        <f t="shared" si="6386"/>
        <v/>
      </c>
      <c r="Q6268" s="106" t="str">
        <f t="shared" si="6387"/>
        <v/>
      </c>
      <c r="R6268" s="106" t="str">
        <f t="shared" si="6388"/>
        <v/>
      </c>
      <c r="S6268" s="106" t="str">
        <f t="shared" si="6389"/>
        <v/>
      </c>
      <c r="T6268" s="106" t="str">
        <f t="shared" si="6390"/>
        <v/>
      </c>
    </row>
    <row r="6269" spans="1:20" outlineLevel="1">
      <c r="A6269" s="169"/>
      <c r="B6269" s="117">
        <v>44811</v>
      </c>
      <c r="C6269" s="90">
        <v>0.70833333333333304</v>
      </c>
      <c r="D6269" s="106"/>
      <c r="E6269" s="106" t="str">
        <f t="shared" si="6374"/>
        <v/>
      </c>
      <c r="F6269" s="106"/>
      <c r="G6269" s="106" t="str">
        <f t="shared" si="6375"/>
        <v/>
      </c>
      <c r="H6269" s="106"/>
      <c r="I6269" s="106" t="str">
        <f t="shared" si="6376"/>
        <v/>
      </c>
      <c r="J6269" s="106"/>
      <c r="K6269" s="106" t="str">
        <f t="shared" si="6377"/>
        <v/>
      </c>
      <c r="L6269" s="107" t="str">
        <f t="shared" si="6378"/>
        <v>чи робить СНВВ?</v>
      </c>
      <c r="M6269" s="94"/>
      <c r="N6269" s="106" t="str">
        <f t="shared" si="6385"/>
        <v/>
      </c>
      <c r="O6269" s="106" t="str">
        <f t="shared" si="6364"/>
        <v/>
      </c>
      <c r="P6269" s="106" t="str">
        <f t="shared" si="6386"/>
        <v/>
      </c>
      <c r="Q6269" s="106" t="str">
        <f t="shared" si="6387"/>
        <v/>
      </c>
      <c r="R6269" s="106" t="str">
        <f t="shared" si="6388"/>
        <v/>
      </c>
      <c r="S6269" s="106" t="str">
        <f t="shared" si="6389"/>
        <v/>
      </c>
      <c r="T6269" s="106" t="str">
        <f t="shared" si="6390"/>
        <v/>
      </c>
    </row>
    <row r="6270" spans="1:20" outlineLevel="1">
      <c r="A6270" s="169"/>
      <c r="B6270" s="117">
        <v>44811</v>
      </c>
      <c r="C6270" s="90">
        <v>0.75</v>
      </c>
      <c r="D6270" s="106"/>
      <c r="E6270" s="106" t="str">
        <f t="shared" si="6374"/>
        <v/>
      </c>
      <c r="F6270" s="106"/>
      <c r="G6270" s="106" t="str">
        <f t="shared" si="6375"/>
        <v/>
      </c>
      <c r="H6270" s="106"/>
      <c r="I6270" s="106" t="str">
        <f t="shared" si="6376"/>
        <v/>
      </c>
      <c r="J6270" s="106"/>
      <c r="K6270" s="106" t="str">
        <f t="shared" si="6377"/>
        <v/>
      </c>
      <c r="L6270" s="107" t="str">
        <f t="shared" si="6378"/>
        <v>чи робить СНВВ?</v>
      </c>
      <c r="M6270" s="94"/>
      <c r="N6270" s="106" t="str">
        <f t="shared" si="6385"/>
        <v/>
      </c>
      <c r="O6270" s="106" t="str">
        <f t="shared" si="6364"/>
        <v/>
      </c>
      <c r="P6270" s="106" t="str">
        <f t="shared" si="6386"/>
        <v/>
      </c>
      <c r="Q6270" s="106" t="str">
        <f t="shared" si="6387"/>
        <v/>
      </c>
      <c r="R6270" s="106" t="str">
        <f t="shared" si="6388"/>
        <v/>
      </c>
      <c r="S6270" s="106" t="str">
        <f t="shared" si="6389"/>
        <v/>
      </c>
      <c r="T6270" s="106" t="str">
        <f t="shared" si="6390"/>
        <v/>
      </c>
    </row>
    <row r="6271" spans="1:20" outlineLevel="1">
      <c r="A6271" s="169"/>
      <c r="B6271" s="117">
        <v>44811</v>
      </c>
      <c r="C6271" s="90">
        <v>0.79166666666666696</v>
      </c>
      <c r="D6271" s="106"/>
      <c r="E6271" s="106" t="str">
        <f t="shared" si="6374"/>
        <v/>
      </c>
      <c r="F6271" s="106"/>
      <c r="G6271" s="106" t="str">
        <f t="shared" si="6375"/>
        <v/>
      </c>
      <c r="H6271" s="106"/>
      <c r="I6271" s="106" t="str">
        <f t="shared" si="6376"/>
        <v/>
      </c>
      <c r="J6271" s="106"/>
      <c r="K6271" s="106" t="str">
        <f t="shared" si="6377"/>
        <v/>
      </c>
      <c r="L6271" s="107" t="str">
        <f t="shared" si="6378"/>
        <v>чи робить СНВВ?</v>
      </c>
      <c r="M6271" s="94"/>
      <c r="N6271" s="106" t="str">
        <f t="shared" si="6385"/>
        <v/>
      </c>
      <c r="O6271" s="106" t="str">
        <f t="shared" si="6364"/>
        <v/>
      </c>
      <c r="P6271" s="106" t="str">
        <f t="shared" si="6386"/>
        <v/>
      </c>
      <c r="Q6271" s="106" t="str">
        <f t="shared" si="6387"/>
        <v/>
      </c>
      <c r="R6271" s="106" t="str">
        <f t="shared" si="6388"/>
        <v/>
      </c>
      <c r="S6271" s="106" t="str">
        <f t="shared" si="6389"/>
        <v/>
      </c>
      <c r="T6271" s="106" t="str">
        <f t="shared" si="6390"/>
        <v/>
      </c>
    </row>
    <row r="6272" spans="1:20" outlineLevel="1">
      <c r="A6272" s="169"/>
      <c r="B6272" s="117">
        <v>44811</v>
      </c>
      <c r="C6272" s="90">
        <v>0.83333333333333304</v>
      </c>
      <c r="D6272" s="106"/>
      <c r="E6272" s="106" t="str">
        <f t="shared" si="6374"/>
        <v/>
      </c>
      <c r="F6272" s="106"/>
      <c r="G6272" s="106" t="str">
        <f t="shared" si="6375"/>
        <v/>
      </c>
      <c r="H6272" s="106"/>
      <c r="I6272" s="106" t="str">
        <f t="shared" si="6376"/>
        <v/>
      </c>
      <c r="J6272" s="106"/>
      <c r="K6272" s="106" t="str">
        <f t="shared" si="6377"/>
        <v/>
      </c>
      <c r="L6272" s="107" t="str">
        <f t="shared" si="6378"/>
        <v>чи робить СНВВ?</v>
      </c>
      <c r="M6272" s="94"/>
      <c r="N6272" s="106" t="str">
        <f t="shared" si="6385"/>
        <v/>
      </c>
      <c r="O6272" s="106" t="str">
        <f t="shared" si="6364"/>
        <v/>
      </c>
      <c r="P6272" s="106" t="str">
        <f t="shared" si="6386"/>
        <v/>
      </c>
      <c r="Q6272" s="106" t="str">
        <f t="shared" si="6387"/>
        <v/>
      </c>
      <c r="R6272" s="106" t="str">
        <f t="shared" si="6388"/>
        <v/>
      </c>
      <c r="S6272" s="106" t="str">
        <f t="shared" si="6389"/>
        <v/>
      </c>
      <c r="T6272" s="106" t="str">
        <f t="shared" si="6390"/>
        <v/>
      </c>
    </row>
    <row r="6273" spans="1:20" outlineLevel="1">
      <c r="A6273" s="169"/>
      <c r="B6273" s="117">
        <v>44811</v>
      </c>
      <c r="C6273" s="90">
        <v>0.875</v>
      </c>
      <c r="D6273" s="106"/>
      <c r="E6273" s="106" t="str">
        <f t="shared" si="6374"/>
        <v/>
      </c>
      <c r="F6273" s="106"/>
      <c r="G6273" s="106" t="str">
        <f t="shared" si="6375"/>
        <v/>
      </c>
      <c r="H6273" s="106"/>
      <c r="I6273" s="106" t="str">
        <f t="shared" si="6376"/>
        <v/>
      </c>
      <c r="J6273" s="106"/>
      <c r="K6273" s="106" t="str">
        <f t="shared" si="6377"/>
        <v/>
      </c>
      <c r="L6273" s="107" t="str">
        <f t="shared" si="6378"/>
        <v>чи робить СНВВ?</v>
      </c>
      <c r="M6273" s="94"/>
      <c r="N6273" s="106" t="str">
        <f t="shared" si="6385"/>
        <v/>
      </c>
      <c r="O6273" s="106" t="str">
        <f t="shared" si="6364"/>
        <v/>
      </c>
      <c r="P6273" s="106" t="str">
        <f t="shared" si="6386"/>
        <v/>
      </c>
      <c r="Q6273" s="106" t="str">
        <f t="shared" si="6387"/>
        <v/>
      </c>
      <c r="R6273" s="106" t="str">
        <f t="shared" si="6388"/>
        <v/>
      </c>
      <c r="S6273" s="106" t="str">
        <f t="shared" si="6389"/>
        <v/>
      </c>
      <c r="T6273" s="106" t="str">
        <f t="shared" si="6390"/>
        <v/>
      </c>
    </row>
    <row r="6274" spans="1:20" outlineLevel="1">
      <c r="A6274" s="169"/>
      <c r="B6274" s="117">
        <v>44811</v>
      </c>
      <c r="C6274" s="90">
        <v>0.91666666666666696</v>
      </c>
      <c r="D6274" s="106"/>
      <c r="E6274" s="106" t="str">
        <f t="shared" si="6374"/>
        <v/>
      </c>
      <c r="F6274" s="106"/>
      <c r="G6274" s="106" t="str">
        <f t="shared" si="6375"/>
        <v/>
      </c>
      <c r="H6274" s="106"/>
      <c r="I6274" s="106" t="str">
        <f t="shared" si="6376"/>
        <v/>
      </c>
      <c r="J6274" s="106"/>
      <c r="K6274" s="106" t="str">
        <f t="shared" si="6377"/>
        <v/>
      </c>
      <c r="L6274" s="107" t="str">
        <f t="shared" si="6378"/>
        <v>чи робить СНВВ?</v>
      </c>
      <c r="M6274" s="94"/>
      <c r="N6274" s="106" t="str">
        <f t="shared" si="6385"/>
        <v/>
      </c>
      <c r="O6274" s="106" t="str">
        <f t="shared" si="6364"/>
        <v/>
      </c>
      <c r="P6274" s="106" t="str">
        <f t="shared" si="6386"/>
        <v/>
      </c>
      <c r="Q6274" s="106" t="str">
        <f t="shared" si="6387"/>
        <v/>
      </c>
      <c r="R6274" s="106" t="str">
        <f t="shared" si="6388"/>
        <v/>
      </c>
      <c r="S6274" s="106" t="str">
        <f t="shared" si="6389"/>
        <v/>
      </c>
      <c r="T6274" s="106" t="str">
        <f t="shared" si="6390"/>
        <v/>
      </c>
    </row>
    <row r="6275" spans="1:20" outlineLevel="1">
      <c r="A6275" s="169"/>
      <c r="B6275" s="117">
        <v>44811</v>
      </c>
      <c r="C6275" s="90">
        <v>0.95833333333333304</v>
      </c>
      <c r="D6275" s="106"/>
      <c r="E6275" s="106" t="str">
        <f t="shared" si="6374"/>
        <v/>
      </c>
      <c r="F6275" s="106"/>
      <c r="G6275" s="106" t="str">
        <f t="shared" si="6375"/>
        <v/>
      </c>
      <c r="H6275" s="106"/>
      <c r="I6275" s="106" t="str">
        <f t="shared" si="6376"/>
        <v/>
      </c>
      <c r="J6275" s="106"/>
      <c r="K6275" s="106" t="str">
        <f t="shared" si="6377"/>
        <v/>
      </c>
      <c r="L6275" s="107" t="str">
        <f t="shared" si="6378"/>
        <v>чи робить СНВВ?</v>
      </c>
      <c r="M6275" s="94"/>
      <c r="N6275" s="106" t="str">
        <f t="shared" si="6385"/>
        <v/>
      </c>
      <c r="O6275" s="106" t="str">
        <f t="shared" si="6364"/>
        <v/>
      </c>
      <c r="P6275" s="106" t="str">
        <f t="shared" si="6386"/>
        <v/>
      </c>
      <c r="Q6275" s="106" t="str">
        <f t="shared" si="6387"/>
        <v/>
      </c>
      <c r="R6275" s="106" t="str">
        <f t="shared" si="6388"/>
        <v/>
      </c>
      <c r="S6275" s="106" t="str">
        <f t="shared" si="6389"/>
        <v/>
      </c>
      <c r="T6275" s="106" t="str">
        <f t="shared" si="6390"/>
        <v/>
      </c>
    </row>
    <row r="6276" spans="1:20" outlineLevel="1">
      <c r="A6276" s="169"/>
      <c r="B6276" s="117">
        <v>44811</v>
      </c>
      <c r="C6276" s="90">
        <v>1</v>
      </c>
      <c r="D6276" s="106"/>
      <c r="E6276" s="106" t="str">
        <f t="shared" si="6374"/>
        <v/>
      </c>
      <c r="F6276" s="106"/>
      <c r="G6276" s="106" t="str">
        <f t="shared" si="6375"/>
        <v/>
      </c>
      <c r="H6276" s="106"/>
      <c r="I6276" s="106" t="str">
        <f t="shared" si="6376"/>
        <v/>
      </c>
      <c r="J6276" s="106"/>
      <c r="K6276" s="106" t="str">
        <f t="shared" si="6377"/>
        <v/>
      </c>
      <c r="L6276" s="107" t="str">
        <f t="shared" si="6378"/>
        <v>чи робить СНВВ?</v>
      </c>
      <c r="M6276" s="94"/>
      <c r="N6276" s="106" t="str">
        <f t="shared" si="6385"/>
        <v/>
      </c>
      <c r="O6276" s="106" t="str">
        <f t="shared" si="6364"/>
        <v/>
      </c>
      <c r="P6276" s="106" t="str">
        <f t="shared" si="6386"/>
        <v/>
      </c>
      <c r="Q6276" s="106" t="str">
        <f t="shared" si="6387"/>
        <v/>
      </c>
      <c r="R6276" s="106" t="str">
        <f t="shared" si="6388"/>
        <v/>
      </c>
      <c r="S6276" s="106" t="str">
        <f t="shared" si="6389"/>
        <v/>
      </c>
      <c r="T6276" s="106" t="str">
        <f t="shared" si="6390"/>
        <v/>
      </c>
    </row>
    <row r="6277" spans="1:20">
      <c r="A6277" s="113"/>
      <c r="B6277" s="170" t="s">
        <v>339</v>
      </c>
      <c r="C6277" s="170"/>
      <c r="D6277" s="97">
        <f t="shared" ref="D6277" si="6391">SUM(D6253:D6276)</f>
        <v>0</v>
      </c>
      <c r="E6277" s="98">
        <f t="shared" ref="E6277" si="6392">COUNTIF(E6253:E6276,"&gt;0")</f>
        <v>0</v>
      </c>
      <c r="F6277" s="97">
        <f t="shared" ref="F6277" si="6393">SUM(F6253:F6276)</f>
        <v>0</v>
      </c>
      <c r="G6277" s="98">
        <f t="shared" ref="G6277" si="6394">COUNTIF(G6253:G6276,"&gt;0")</f>
        <v>0</v>
      </c>
      <c r="H6277" s="97">
        <f t="shared" ref="H6277" si="6395">SUM(H6253:H6276)</f>
        <v>0</v>
      </c>
      <c r="I6277" s="98">
        <f t="shared" ref="I6277" si="6396">COUNTIF(I6253:I6276,"&gt;0")</f>
        <v>0</v>
      </c>
      <c r="J6277" s="97">
        <f t="shared" ref="J6277" si="6397">SUM(J6253:J6276)</f>
        <v>0</v>
      </c>
      <c r="K6277" s="98">
        <f t="shared" ref="K6277" si="6398">COUNTIF(K6253:K6276,"&gt;0")</f>
        <v>0</v>
      </c>
      <c r="L6277" s="98">
        <f t="shared" ref="L6277" si="6399">COUNTIF(L6253:L6276,"СНВВ не працює")</f>
        <v>0</v>
      </c>
      <c r="M6277" s="94"/>
      <c r="N6277" s="97">
        <f>AVERAGEA(N6253:N6276)</f>
        <v>0</v>
      </c>
      <c r="O6277" s="97">
        <f>AVERAGEA(O6253:O6276)</f>
        <v>0</v>
      </c>
      <c r="P6277" s="97">
        <f>SUM(P6253:P6276)</f>
        <v>0</v>
      </c>
      <c r="Q6277" s="97">
        <f>SUM(Q6253:Q6276)</f>
        <v>0</v>
      </c>
      <c r="R6277" s="97">
        <f>SUM(R6253:R6276)</f>
        <v>0</v>
      </c>
      <c r="S6277" s="97">
        <f>SUM(S6253:S6276)</f>
        <v>0</v>
      </c>
      <c r="T6277" s="97">
        <f>SUM(T6253:T6276)</f>
        <v>0</v>
      </c>
    </row>
    <row r="6278" spans="1:20" outlineLevel="1">
      <c r="A6278" s="168">
        <v>44812</v>
      </c>
      <c r="B6278" s="117">
        <v>44812</v>
      </c>
      <c r="C6278" s="90">
        <v>4.1666666666666664E-2</v>
      </c>
      <c r="D6278" s="106"/>
      <c r="E6278" s="106" t="str">
        <f t="shared" ref="E6278:E6301" si="6400">IF(D6278="","",IF(D6278&lt;1,1,0))</f>
        <v/>
      </c>
      <c r="F6278" s="106"/>
      <c r="G6278" s="106" t="str">
        <f t="shared" ref="G6278:G6301" si="6401">IF(F6278="","",IF(F6278&lt;1,1,0))</f>
        <v/>
      </c>
      <c r="H6278" s="106"/>
      <c r="I6278" s="106" t="str">
        <f t="shared" ref="I6278:I6301" si="6402">IF(H6278="","",IF(H6278&lt;1,1,0))</f>
        <v/>
      </c>
      <c r="J6278" s="106"/>
      <c r="K6278" s="106" t="str">
        <f t="shared" ref="K6278:K6301" si="6403">IF(J6278="","",IF(J6278&lt;1,1,0))</f>
        <v/>
      </c>
      <c r="L6278" s="107" t="str">
        <f t="shared" ref="L6278:L6301" si="6404">IF(H6278="","чи робить СНВВ?",IF(J6278="","чи роблять агрегати?",IF($J6278=0,"агрегати не працюють",IF(AND($H6278=0,$J6278=1),"СНВВ не працює","OK"))))</f>
        <v>чи робить СНВВ?</v>
      </c>
      <c r="M6278" s="94"/>
      <c r="N6278" s="106" t="str">
        <f t="shared" ref="N6278" si="6405">IF(OR(E6278&lt;&gt;0, J6278=0), "",D6278)</f>
        <v/>
      </c>
      <c r="O6278" s="106" t="str">
        <f t="shared" si="6364"/>
        <v/>
      </c>
      <c r="P6278" s="106" t="str">
        <f t="shared" ref="P6278" si="6406">IF(AND($E6278&lt;&gt;0,$J6278=1),D6278,O6278)</f>
        <v/>
      </c>
      <c r="Q6278" s="106" t="str">
        <f t="shared" ref="Q6278" si="6407">IF(OR(G6278&lt;&gt;0, J6278=0), "",F6278)</f>
        <v/>
      </c>
      <c r="R6278" s="106" t="str">
        <f t="shared" ref="R6278" si="6408">IF(Q6278="", "",(Q6278*$S$2+$S$3))</f>
        <v/>
      </c>
      <c r="S6278" s="106" t="str">
        <f t="shared" ref="S6278" si="6409">IF(AND(G6278&lt;&gt;0,J6278=1),F6278,R6278)</f>
        <v/>
      </c>
      <c r="T6278" s="106" t="str">
        <f t="shared" ref="T6278" si="6410">IFERROR(P6278*S6278,"")</f>
        <v/>
      </c>
    </row>
    <row r="6279" spans="1:20" outlineLevel="1">
      <c r="A6279" s="169"/>
      <c r="B6279" s="117">
        <v>44812</v>
      </c>
      <c r="C6279" s="90">
        <v>8.3333333333333301E-2</v>
      </c>
      <c r="D6279" s="106"/>
      <c r="E6279" s="106" t="str">
        <f t="shared" si="6400"/>
        <v/>
      </c>
      <c r="F6279" s="106"/>
      <c r="G6279" s="106" t="str">
        <f t="shared" si="6401"/>
        <v/>
      </c>
      <c r="H6279" s="106"/>
      <c r="I6279" s="106" t="str">
        <f t="shared" si="6402"/>
        <v/>
      </c>
      <c r="J6279" s="106"/>
      <c r="K6279" s="106" t="str">
        <f t="shared" si="6403"/>
        <v/>
      </c>
      <c r="L6279" s="107" t="str">
        <f t="shared" si="6404"/>
        <v>чи робить СНВВ?</v>
      </c>
      <c r="M6279" s="94"/>
      <c r="N6279" s="106" t="str">
        <f t="shared" ref="N6279:N6301" si="6411">IF(OR(E6279&lt;&gt;0, J6279=0), "",D6279)</f>
        <v/>
      </c>
      <c r="O6279" s="106" t="str">
        <f t="shared" si="6364"/>
        <v/>
      </c>
      <c r="P6279" s="106" t="str">
        <f t="shared" ref="P6279:P6301" si="6412">IF(AND($E6279&lt;&gt;0,$J6279=1),D6279,O6279)</f>
        <v/>
      </c>
      <c r="Q6279" s="106" t="str">
        <f t="shared" ref="Q6279:Q6301" si="6413">IF(OR(G6279&lt;&gt;0, J6279=0), "",F6279)</f>
        <v/>
      </c>
      <c r="R6279" s="106" t="str">
        <f t="shared" ref="R6279:R6301" si="6414">IF(Q6279="", "",(Q6279*$S$2+$S$3))</f>
        <v/>
      </c>
      <c r="S6279" s="106" t="str">
        <f t="shared" ref="S6279:S6301" si="6415">IF(AND(G6279&lt;&gt;0,J6279=1),F6279,R6279)</f>
        <v/>
      </c>
      <c r="T6279" s="106" t="str">
        <f t="shared" ref="T6279:T6301" si="6416">IFERROR(P6279*S6279,"")</f>
        <v/>
      </c>
    </row>
    <row r="6280" spans="1:20" outlineLevel="1">
      <c r="A6280" s="169"/>
      <c r="B6280" s="117">
        <v>44812</v>
      </c>
      <c r="C6280" s="90">
        <v>0.125</v>
      </c>
      <c r="D6280" s="106"/>
      <c r="E6280" s="106" t="str">
        <f t="shared" si="6400"/>
        <v/>
      </c>
      <c r="F6280" s="106"/>
      <c r="G6280" s="106" t="str">
        <f t="shared" si="6401"/>
        <v/>
      </c>
      <c r="H6280" s="106"/>
      <c r="I6280" s="106" t="str">
        <f t="shared" si="6402"/>
        <v/>
      </c>
      <c r="J6280" s="106"/>
      <c r="K6280" s="106" t="str">
        <f t="shared" si="6403"/>
        <v/>
      </c>
      <c r="L6280" s="107" t="str">
        <f t="shared" si="6404"/>
        <v>чи робить СНВВ?</v>
      </c>
      <c r="M6280" s="94"/>
      <c r="N6280" s="106" t="str">
        <f t="shared" si="6411"/>
        <v/>
      </c>
      <c r="O6280" s="106" t="str">
        <f t="shared" si="6364"/>
        <v/>
      </c>
      <c r="P6280" s="106" t="str">
        <f t="shared" si="6412"/>
        <v/>
      </c>
      <c r="Q6280" s="106" t="str">
        <f t="shared" si="6413"/>
        <v/>
      </c>
      <c r="R6280" s="106" t="str">
        <f t="shared" si="6414"/>
        <v/>
      </c>
      <c r="S6280" s="106" t="str">
        <f t="shared" si="6415"/>
        <v/>
      </c>
      <c r="T6280" s="106" t="str">
        <f t="shared" si="6416"/>
        <v/>
      </c>
    </row>
    <row r="6281" spans="1:20" outlineLevel="1">
      <c r="A6281" s="169"/>
      <c r="B6281" s="117">
        <v>44812</v>
      </c>
      <c r="C6281" s="90">
        <v>0.16666666666666699</v>
      </c>
      <c r="D6281" s="106"/>
      <c r="E6281" s="106" t="str">
        <f t="shared" si="6400"/>
        <v/>
      </c>
      <c r="F6281" s="106"/>
      <c r="G6281" s="106" t="str">
        <f t="shared" si="6401"/>
        <v/>
      </c>
      <c r="H6281" s="106"/>
      <c r="I6281" s="106" t="str">
        <f t="shared" si="6402"/>
        <v/>
      </c>
      <c r="J6281" s="106"/>
      <c r="K6281" s="106" t="str">
        <f t="shared" si="6403"/>
        <v/>
      </c>
      <c r="L6281" s="107" t="str">
        <f t="shared" si="6404"/>
        <v>чи робить СНВВ?</v>
      </c>
      <c r="M6281" s="94"/>
      <c r="N6281" s="106" t="str">
        <f t="shared" si="6411"/>
        <v/>
      </c>
      <c r="O6281" s="106" t="str">
        <f t="shared" si="6364"/>
        <v/>
      </c>
      <c r="P6281" s="106" t="str">
        <f t="shared" si="6412"/>
        <v/>
      </c>
      <c r="Q6281" s="106" t="str">
        <f t="shared" si="6413"/>
        <v/>
      </c>
      <c r="R6281" s="106" t="str">
        <f t="shared" si="6414"/>
        <v/>
      </c>
      <c r="S6281" s="106" t="str">
        <f t="shared" si="6415"/>
        <v/>
      </c>
      <c r="T6281" s="106" t="str">
        <f t="shared" si="6416"/>
        <v/>
      </c>
    </row>
    <row r="6282" spans="1:20" outlineLevel="1">
      <c r="A6282" s="169"/>
      <c r="B6282" s="117">
        <v>44812</v>
      </c>
      <c r="C6282" s="90">
        <v>0.20833333333333301</v>
      </c>
      <c r="D6282" s="106"/>
      <c r="E6282" s="106" t="str">
        <f t="shared" si="6400"/>
        <v/>
      </c>
      <c r="F6282" s="106"/>
      <c r="G6282" s="106" t="str">
        <f t="shared" si="6401"/>
        <v/>
      </c>
      <c r="H6282" s="106"/>
      <c r="I6282" s="106" t="str">
        <f t="shared" si="6402"/>
        <v/>
      </c>
      <c r="J6282" s="106"/>
      <c r="K6282" s="106" t="str">
        <f t="shared" si="6403"/>
        <v/>
      </c>
      <c r="L6282" s="107" t="str">
        <f t="shared" si="6404"/>
        <v>чи робить СНВВ?</v>
      </c>
      <c r="M6282" s="94"/>
      <c r="N6282" s="106" t="str">
        <f t="shared" si="6411"/>
        <v/>
      </c>
      <c r="O6282" s="106" t="str">
        <f t="shared" si="6364"/>
        <v/>
      </c>
      <c r="P6282" s="106" t="str">
        <f t="shared" si="6412"/>
        <v/>
      </c>
      <c r="Q6282" s="106" t="str">
        <f t="shared" si="6413"/>
        <v/>
      </c>
      <c r="R6282" s="106" t="str">
        <f t="shared" si="6414"/>
        <v/>
      </c>
      <c r="S6282" s="106" t="str">
        <f t="shared" si="6415"/>
        <v/>
      </c>
      <c r="T6282" s="106" t="str">
        <f t="shared" si="6416"/>
        <v/>
      </c>
    </row>
    <row r="6283" spans="1:20" outlineLevel="1">
      <c r="A6283" s="169"/>
      <c r="B6283" s="117">
        <v>44812</v>
      </c>
      <c r="C6283" s="90">
        <v>0.25</v>
      </c>
      <c r="D6283" s="106"/>
      <c r="E6283" s="106" t="str">
        <f t="shared" si="6400"/>
        <v/>
      </c>
      <c r="F6283" s="106"/>
      <c r="G6283" s="106" t="str">
        <f t="shared" si="6401"/>
        <v/>
      </c>
      <c r="H6283" s="106"/>
      <c r="I6283" s="106" t="str">
        <f t="shared" si="6402"/>
        <v/>
      </c>
      <c r="J6283" s="106"/>
      <c r="K6283" s="106" t="str">
        <f t="shared" si="6403"/>
        <v/>
      </c>
      <c r="L6283" s="107" t="str">
        <f t="shared" si="6404"/>
        <v>чи робить СНВВ?</v>
      </c>
      <c r="M6283" s="94"/>
      <c r="N6283" s="106" t="str">
        <f t="shared" si="6411"/>
        <v/>
      </c>
      <c r="O6283" s="106" t="str">
        <f t="shared" si="6364"/>
        <v/>
      </c>
      <c r="P6283" s="106" t="str">
        <f t="shared" si="6412"/>
        <v/>
      </c>
      <c r="Q6283" s="106" t="str">
        <f t="shared" si="6413"/>
        <v/>
      </c>
      <c r="R6283" s="106" t="str">
        <f t="shared" si="6414"/>
        <v/>
      </c>
      <c r="S6283" s="106" t="str">
        <f t="shared" si="6415"/>
        <v/>
      </c>
      <c r="T6283" s="106" t="str">
        <f t="shared" si="6416"/>
        <v/>
      </c>
    </row>
    <row r="6284" spans="1:20" outlineLevel="1">
      <c r="A6284" s="169"/>
      <c r="B6284" s="117">
        <v>44812</v>
      </c>
      <c r="C6284" s="90">
        <v>0.29166666666666702</v>
      </c>
      <c r="D6284" s="106"/>
      <c r="E6284" s="106" t="str">
        <f t="shared" si="6400"/>
        <v/>
      </c>
      <c r="F6284" s="106"/>
      <c r="G6284" s="106" t="str">
        <f t="shared" si="6401"/>
        <v/>
      </c>
      <c r="H6284" s="106"/>
      <c r="I6284" s="106" t="str">
        <f t="shared" si="6402"/>
        <v/>
      </c>
      <c r="J6284" s="106"/>
      <c r="K6284" s="106" t="str">
        <f t="shared" si="6403"/>
        <v/>
      </c>
      <c r="L6284" s="107" t="str">
        <f t="shared" si="6404"/>
        <v>чи робить СНВВ?</v>
      </c>
      <c r="M6284" s="94"/>
      <c r="N6284" s="106" t="str">
        <f t="shared" si="6411"/>
        <v/>
      </c>
      <c r="O6284" s="106" t="str">
        <f t="shared" si="6364"/>
        <v/>
      </c>
      <c r="P6284" s="106" t="str">
        <f t="shared" si="6412"/>
        <v/>
      </c>
      <c r="Q6284" s="106" t="str">
        <f t="shared" si="6413"/>
        <v/>
      </c>
      <c r="R6284" s="106" t="str">
        <f t="shared" si="6414"/>
        <v/>
      </c>
      <c r="S6284" s="106" t="str">
        <f t="shared" si="6415"/>
        <v/>
      </c>
      <c r="T6284" s="106" t="str">
        <f t="shared" si="6416"/>
        <v/>
      </c>
    </row>
    <row r="6285" spans="1:20" outlineLevel="1">
      <c r="A6285" s="169"/>
      <c r="B6285" s="117">
        <v>44812</v>
      </c>
      <c r="C6285" s="90">
        <v>0.33333333333333298</v>
      </c>
      <c r="D6285" s="106"/>
      <c r="E6285" s="106" t="str">
        <f t="shared" si="6400"/>
        <v/>
      </c>
      <c r="F6285" s="106"/>
      <c r="G6285" s="106" t="str">
        <f t="shared" si="6401"/>
        <v/>
      </c>
      <c r="H6285" s="106"/>
      <c r="I6285" s="106" t="str">
        <f t="shared" si="6402"/>
        <v/>
      </c>
      <c r="J6285" s="106"/>
      <c r="K6285" s="106" t="str">
        <f t="shared" si="6403"/>
        <v/>
      </c>
      <c r="L6285" s="107" t="str">
        <f t="shared" si="6404"/>
        <v>чи робить СНВВ?</v>
      </c>
      <c r="M6285" s="94"/>
      <c r="N6285" s="106" t="str">
        <f t="shared" si="6411"/>
        <v/>
      </c>
      <c r="O6285" s="106" t="str">
        <f t="shared" si="6364"/>
        <v/>
      </c>
      <c r="P6285" s="106" t="str">
        <f t="shared" si="6412"/>
        <v/>
      </c>
      <c r="Q6285" s="106" t="str">
        <f t="shared" si="6413"/>
        <v/>
      </c>
      <c r="R6285" s="106" t="str">
        <f t="shared" si="6414"/>
        <v/>
      </c>
      <c r="S6285" s="106" t="str">
        <f t="shared" si="6415"/>
        <v/>
      </c>
      <c r="T6285" s="106" t="str">
        <f t="shared" si="6416"/>
        <v/>
      </c>
    </row>
    <row r="6286" spans="1:20" outlineLevel="1">
      <c r="A6286" s="169"/>
      <c r="B6286" s="117">
        <v>44812</v>
      </c>
      <c r="C6286" s="90">
        <v>0.375</v>
      </c>
      <c r="D6286" s="106"/>
      <c r="E6286" s="106" t="str">
        <f t="shared" si="6400"/>
        <v/>
      </c>
      <c r="F6286" s="106"/>
      <c r="G6286" s="106" t="str">
        <f t="shared" si="6401"/>
        <v/>
      </c>
      <c r="H6286" s="106"/>
      <c r="I6286" s="106" t="str">
        <f t="shared" si="6402"/>
        <v/>
      </c>
      <c r="J6286" s="106"/>
      <c r="K6286" s="106" t="str">
        <f t="shared" si="6403"/>
        <v/>
      </c>
      <c r="L6286" s="107" t="str">
        <f t="shared" si="6404"/>
        <v>чи робить СНВВ?</v>
      </c>
      <c r="M6286" s="94"/>
      <c r="N6286" s="106" t="str">
        <f t="shared" si="6411"/>
        <v/>
      </c>
      <c r="O6286" s="106" t="str">
        <f t="shared" si="6364"/>
        <v/>
      </c>
      <c r="P6286" s="106" t="str">
        <f t="shared" si="6412"/>
        <v/>
      </c>
      <c r="Q6286" s="106" t="str">
        <f t="shared" si="6413"/>
        <v/>
      </c>
      <c r="R6286" s="106" t="str">
        <f t="shared" si="6414"/>
        <v/>
      </c>
      <c r="S6286" s="106" t="str">
        <f t="shared" si="6415"/>
        <v/>
      </c>
      <c r="T6286" s="106" t="str">
        <f t="shared" si="6416"/>
        <v/>
      </c>
    </row>
    <row r="6287" spans="1:20" outlineLevel="1">
      <c r="A6287" s="169"/>
      <c r="B6287" s="117">
        <v>44812</v>
      </c>
      <c r="C6287" s="90">
        <v>0.41666666666666702</v>
      </c>
      <c r="D6287" s="106"/>
      <c r="E6287" s="106" t="str">
        <f t="shared" si="6400"/>
        <v/>
      </c>
      <c r="F6287" s="106"/>
      <c r="G6287" s="106" t="str">
        <f t="shared" si="6401"/>
        <v/>
      </c>
      <c r="H6287" s="106"/>
      <c r="I6287" s="106" t="str">
        <f t="shared" si="6402"/>
        <v/>
      </c>
      <c r="J6287" s="106"/>
      <c r="K6287" s="106" t="str">
        <f t="shared" si="6403"/>
        <v/>
      </c>
      <c r="L6287" s="107" t="str">
        <f t="shared" si="6404"/>
        <v>чи робить СНВВ?</v>
      </c>
      <c r="M6287" s="94"/>
      <c r="N6287" s="106" t="str">
        <f t="shared" si="6411"/>
        <v/>
      </c>
      <c r="O6287" s="106" t="str">
        <f t="shared" si="6364"/>
        <v/>
      </c>
      <c r="P6287" s="106" t="str">
        <f t="shared" si="6412"/>
        <v/>
      </c>
      <c r="Q6287" s="106" t="str">
        <f t="shared" si="6413"/>
        <v/>
      </c>
      <c r="R6287" s="106" t="str">
        <f t="shared" si="6414"/>
        <v/>
      </c>
      <c r="S6287" s="106" t="str">
        <f t="shared" si="6415"/>
        <v/>
      </c>
      <c r="T6287" s="106" t="str">
        <f t="shared" si="6416"/>
        <v/>
      </c>
    </row>
    <row r="6288" spans="1:20" outlineLevel="1">
      <c r="A6288" s="169"/>
      <c r="B6288" s="117">
        <v>44812</v>
      </c>
      <c r="C6288" s="90">
        <v>0.45833333333333298</v>
      </c>
      <c r="D6288" s="106"/>
      <c r="E6288" s="106" t="str">
        <f t="shared" si="6400"/>
        <v/>
      </c>
      <c r="F6288" s="106"/>
      <c r="G6288" s="106" t="str">
        <f t="shared" si="6401"/>
        <v/>
      </c>
      <c r="H6288" s="106"/>
      <c r="I6288" s="106" t="str">
        <f t="shared" si="6402"/>
        <v/>
      </c>
      <c r="J6288" s="106"/>
      <c r="K6288" s="106" t="str">
        <f t="shared" si="6403"/>
        <v/>
      </c>
      <c r="L6288" s="107" t="str">
        <f t="shared" si="6404"/>
        <v>чи робить СНВВ?</v>
      </c>
      <c r="M6288" s="94"/>
      <c r="N6288" s="106" t="str">
        <f t="shared" si="6411"/>
        <v/>
      </c>
      <c r="O6288" s="106" t="str">
        <f t="shared" si="6364"/>
        <v/>
      </c>
      <c r="P6288" s="106" t="str">
        <f t="shared" si="6412"/>
        <v/>
      </c>
      <c r="Q6288" s="106" t="str">
        <f t="shared" si="6413"/>
        <v/>
      </c>
      <c r="R6288" s="106" t="str">
        <f t="shared" si="6414"/>
        <v/>
      </c>
      <c r="S6288" s="106" t="str">
        <f t="shared" si="6415"/>
        <v/>
      </c>
      <c r="T6288" s="106" t="str">
        <f t="shared" si="6416"/>
        <v/>
      </c>
    </row>
    <row r="6289" spans="1:20" outlineLevel="1">
      <c r="A6289" s="169"/>
      <c r="B6289" s="117">
        <v>44812</v>
      </c>
      <c r="C6289" s="90">
        <v>0.5</v>
      </c>
      <c r="D6289" s="106"/>
      <c r="E6289" s="106" t="str">
        <f t="shared" si="6400"/>
        <v/>
      </c>
      <c r="F6289" s="106"/>
      <c r="G6289" s="106" t="str">
        <f t="shared" si="6401"/>
        <v/>
      </c>
      <c r="H6289" s="106"/>
      <c r="I6289" s="106" t="str">
        <f t="shared" si="6402"/>
        <v/>
      </c>
      <c r="J6289" s="106"/>
      <c r="K6289" s="106" t="str">
        <f t="shared" si="6403"/>
        <v/>
      </c>
      <c r="L6289" s="107" t="str">
        <f t="shared" si="6404"/>
        <v>чи робить СНВВ?</v>
      </c>
      <c r="M6289" s="94"/>
      <c r="N6289" s="106" t="str">
        <f t="shared" si="6411"/>
        <v/>
      </c>
      <c r="O6289" s="106" t="str">
        <f t="shared" si="6364"/>
        <v/>
      </c>
      <c r="P6289" s="106" t="str">
        <f t="shared" si="6412"/>
        <v/>
      </c>
      <c r="Q6289" s="106" t="str">
        <f t="shared" si="6413"/>
        <v/>
      </c>
      <c r="R6289" s="106" t="str">
        <f t="shared" si="6414"/>
        <v/>
      </c>
      <c r="S6289" s="106" t="str">
        <f t="shared" si="6415"/>
        <v/>
      </c>
      <c r="T6289" s="106" t="str">
        <f t="shared" si="6416"/>
        <v/>
      </c>
    </row>
    <row r="6290" spans="1:20" outlineLevel="1">
      <c r="A6290" s="169"/>
      <c r="B6290" s="117">
        <v>44812</v>
      </c>
      <c r="C6290" s="90">
        <v>0.54166666666666696</v>
      </c>
      <c r="D6290" s="106"/>
      <c r="E6290" s="106" t="str">
        <f t="shared" si="6400"/>
        <v/>
      </c>
      <c r="F6290" s="106"/>
      <c r="G6290" s="106" t="str">
        <f t="shared" si="6401"/>
        <v/>
      </c>
      <c r="H6290" s="106"/>
      <c r="I6290" s="106" t="str">
        <f t="shared" si="6402"/>
        <v/>
      </c>
      <c r="J6290" s="106"/>
      <c r="K6290" s="106" t="str">
        <f t="shared" si="6403"/>
        <v/>
      </c>
      <c r="L6290" s="107" t="str">
        <f t="shared" si="6404"/>
        <v>чи робить СНВВ?</v>
      </c>
      <c r="M6290" s="94"/>
      <c r="N6290" s="106" t="str">
        <f t="shared" si="6411"/>
        <v/>
      </c>
      <c r="O6290" s="106" t="str">
        <f t="shared" si="6364"/>
        <v/>
      </c>
      <c r="P6290" s="106" t="str">
        <f t="shared" si="6412"/>
        <v/>
      </c>
      <c r="Q6290" s="106" t="str">
        <f t="shared" si="6413"/>
        <v/>
      </c>
      <c r="R6290" s="106" t="str">
        <f t="shared" si="6414"/>
        <v/>
      </c>
      <c r="S6290" s="106" t="str">
        <f t="shared" si="6415"/>
        <v/>
      </c>
      <c r="T6290" s="106" t="str">
        <f t="shared" si="6416"/>
        <v/>
      </c>
    </row>
    <row r="6291" spans="1:20" outlineLevel="1">
      <c r="A6291" s="169"/>
      <c r="B6291" s="117">
        <v>44812</v>
      </c>
      <c r="C6291" s="90">
        <v>0.58333333333333304</v>
      </c>
      <c r="D6291" s="106"/>
      <c r="E6291" s="106" t="str">
        <f t="shared" si="6400"/>
        <v/>
      </c>
      <c r="F6291" s="106"/>
      <c r="G6291" s="106" t="str">
        <f t="shared" si="6401"/>
        <v/>
      </c>
      <c r="H6291" s="106"/>
      <c r="I6291" s="106" t="str">
        <f t="shared" si="6402"/>
        <v/>
      </c>
      <c r="J6291" s="106"/>
      <c r="K6291" s="106" t="str">
        <f t="shared" si="6403"/>
        <v/>
      </c>
      <c r="L6291" s="107" t="str">
        <f t="shared" si="6404"/>
        <v>чи робить СНВВ?</v>
      </c>
      <c r="M6291" s="94"/>
      <c r="N6291" s="106" t="str">
        <f t="shared" si="6411"/>
        <v/>
      </c>
      <c r="O6291" s="106" t="str">
        <f t="shared" si="6364"/>
        <v/>
      </c>
      <c r="P6291" s="106" t="str">
        <f t="shared" si="6412"/>
        <v/>
      </c>
      <c r="Q6291" s="106" t="str">
        <f t="shared" si="6413"/>
        <v/>
      </c>
      <c r="R6291" s="106" t="str">
        <f t="shared" si="6414"/>
        <v/>
      </c>
      <c r="S6291" s="106" t="str">
        <f t="shared" si="6415"/>
        <v/>
      </c>
      <c r="T6291" s="106" t="str">
        <f t="shared" si="6416"/>
        <v/>
      </c>
    </row>
    <row r="6292" spans="1:20" outlineLevel="1">
      <c r="A6292" s="169"/>
      <c r="B6292" s="117">
        <v>44812</v>
      </c>
      <c r="C6292" s="90">
        <v>0.625</v>
      </c>
      <c r="D6292" s="106"/>
      <c r="E6292" s="106" t="str">
        <f t="shared" si="6400"/>
        <v/>
      </c>
      <c r="F6292" s="106"/>
      <c r="G6292" s="106" t="str">
        <f t="shared" si="6401"/>
        <v/>
      </c>
      <c r="H6292" s="106"/>
      <c r="I6292" s="106" t="str">
        <f t="shared" si="6402"/>
        <v/>
      </c>
      <c r="J6292" s="106"/>
      <c r="K6292" s="106" t="str">
        <f t="shared" si="6403"/>
        <v/>
      </c>
      <c r="L6292" s="107" t="str">
        <f t="shared" si="6404"/>
        <v>чи робить СНВВ?</v>
      </c>
      <c r="M6292" s="94"/>
      <c r="N6292" s="106" t="str">
        <f t="shared" si="6411"/>
        <v/>
      </c>
      <c r="O6292" s="106" t="str">
        <f t="shared" si="6364"/>
        <v/>
      </c>
      <c r="P6292" s="106" t="str">
        <f t="shared" si="6412"/>
        <v/>
      </c>
      <c r="Q6292" s="106" t="str">
        <f t="shared" si="6413"/>
        <v/>
      </c>
      <c r="R6292" s="106" t="str">
        <f t="shared" si="6414"/>
        <v/>
      </c>
      <c r="S6292" s="106" t="str">
        <f t="shared" si="6415"/>
        <v/>
      </c>
      <c r="T6292" s="106" t="str">
        <f t="shared" si="6416"/>
        <v/>
      </c>
    </row>
    <row r="6293" spans="1:20" outlineLevel="1">
      <c r="A6293" s="169"/>
      <c r="B6293" s="117">
        <v>44812</v>
      </c>
      <c r="C6293" s="90">
        <v>0.66666666666666696</v>
      </c>
      <c r="D6293" s="106"/>
      <c r="E6293" s="106" t="str">
        <f t="shared" si="6400"/>
        <v/>
      </c>
      <c r="F6293" s="106"/>
      <c r="G6293" s="106" t="str">
        <f t="shared" si="6401"/>
        <v/>
      </c>
      <c r="H6293" s="106"/>
      <c r="I6293" s="106" t="str">
        <f t="shared" si="6402"/>
        <v/>
      </c>
      <c r="J6293" s="106"/>
      <c r="K6293" s="106" t="str">
        <f t="shared" si="6403"/>
        <v/>
      </c>
      <c r="L6293" s="107" t="str">
        <f t="shared" si="6404"/>
        <v>чи робить СНВВ?</v>
      </c>
      <c r="M6293" s="94"/>
      <c r="N6293" s="106" t="str">
        <f t="shared" si="6411"/>
        <v/>
      </c>
      <c r="O6293" s="106" t="str">
        <f t="shared" si="6364"/>
        <v/>
      </c>
      <c r="P6293" s="106" t="str">
        <f t="shared" si="6412"/>
        <v/>
      </c>
      <c r="Q6293" s="106" t="str">
        <f t="shared" si="6413"/>
        <v/>
      </c>
      <c r="R6293" s="106" t="str">
        <f t="shared" si="6414"/>
        <v/>
      </c>
      <c r="S6293" s="106" t="str">
        <f t="shared" si="6415"/>
        <v/>
      </c>
      <c r="T6293" s="106" t="str">
        <f t="shared" si="6416"/>
        <v/>
      </c>
    </row>
    <row r="6294" spans="1:20" outlineLevel="1">
      <c r="A6294" s="169"/>
      <c r="B6294" s="117">
        <v>44812</v>
      </c>
      <c r="C6294" s="90">
        <v>0.70833333333333304</v>
      </c>
      <c r="D6294" s="106"/>
      <c r="E6294" s="106" t="str">
        <f t="shared" si="6400"/>
        <v/>
      </c>
      <c r="F6294" s="106"/>
      <c r="G6294" s="106" t="str">
        <f t="shared" si="6401"/>
        <v/>
      </c>
      <c r="H6294" s="106"/>
      <c r="I6294" s="106" t="str">
        <f t="shared" si="6402"/>
        <v/>
      </c>
      <c r="J6294" s="106"/>
      <c r="K6294" s="106" t="str">
        <f t="shared" si="6403"/>
        <v/>
      </c>
      <c r="L6294" s="107" t="str">
        <f t="shared" si="6404"/>
        <v>чи робить СНВВ?</v>
      </c>
      <c r="M6294" s="94"/>
      <c r="N6294" s="106" t="str">
        <f t="shared" si="6411"/>
        <v/>
      </c>
      <c r="O6294" s="106" t="str">
        <f t="shared" si="6364"/>
        <v/>
      </c>
      <c r="P6294" s="106" t="str">
        <f t="shared" si="6412"/>
        <v/>
      </c>
      <c r="Q6294" s="106" t="str">
        <f t="shared" si="6413"/>
        <v/>
      </c>
      <c r="R6294" s="106" t="str">
        <f t="shared" si="6414"/>
        <v/>
      </c>
      <c r="S6294" s="106" t="str">
        <f t="shared" si="6415"/>
        <v/>
      </c>
      <c r="T6294" s="106" t="str">
        <f t="shared" si="6416"/>
        <v/>
      </c>
    </row>
    <row r="6295" spans="1:20" outlineLevel="1">
      <c r="A6295" s="169"/>
      <c r="B6295" s="117">
        <v>44812</v>
      </c>
      <c r="C6295" s="90">
        <v>0.75</v>
      </c>
      <c r="D6295" s="106"/>
      <c r="E6295" s="106" t="str">
        <f t="shared" si="6400"/>
        <v/>
      </c>
      <c r="F6295" s="106"/>
      <c r="G6295" s="106" t="str">
        <f t="shared" si="6401"/>
        <v/>
      </c>
      <c r="H6295" s="106"/>
      <c r="I6295" s="106" t="str">
        <f t="shared" si="6402"/>
        <v/>
      </c>
      <c r="J6295" s="106"/>
      <c r="K6295" s="106" t="str">
        <f t="shared" si="6403"/>
        <v/>
      </c>
      <c r="L6295" s="107" t="str">
        <f t="shared" si="6404"/>
        <v>чи робить СНВВ?</v>
      </c>
      <c r="M6295" s="94"/>
      <c r="N6295" s="106" t="str">
        <f t="shared" si="6411"/>
        <v/>
      </c>
      <c r="O6295" s="106" t="str">
        <f t="shared" ref="O6295:O6358" si="6417">IF(N6295="", "",(N6295*$Q$2+$Q$3))</f>
        <v/>
      </c>
      <c r="P6295" s="106" t="str">
        <f t="shared" si="6412"/>
        <v/>
      </c>
      <c r="Q6295" s="106" t="str">
        <f t="shared" si="6413"/>
        <v/>
      </c>
      <c r="R6295" s="106" t="str">
        <f t="shared" si="6414"/>
        <v/>
      </c>
      <c r="S6295" s="106" t="str">
        <f t="shared" si="6415"/>
        <v/>
      </c>
      <c r="T6295" s="106" t="str">
        <f t="shared" si="6416"/>
        <v/>
      </c>
    </row>
    <row r="6296" spans="1:20" outlineLevel="1">
      <c r="A6296" s="169"/>
      <c r="B6296" s="117">
        <v>44812</v>
      </c>
      <c r="C6296" s="90">
        <v>0.79166666666666696</v>
      </c>
      <c r="D6296" s="106"/>
      <c r="E6296" s="106" t="str">
        <f t="shared" si="6400"/>
        <v/>
      </c>
      <c r="F6296" s="106"/>
      <c r="G6296" s="106" t="str">
        <f t="shared" si="6401"/>
        <v/>
      </c>
      <c r="H6296" s="106"/>
      <c r="I6296" s="106" t="str">
        <f t="shared" si="6402"/>
        <v/>
      </c>
      <c r="J6296" s="106"/>
      <c r="K6296" s="106" t="str">
        <f t="shared" si="6403"/>
        <v/>
      </c>
      <c r="L6296" s="107" t="str">
        <f t="shared" si="6404"/>
        <v>чи робить СНВВ?</v>
      </c>
      <c r="M6296" s="94"/>
      <c r="N6296" s="106" t="str">
        <f t="shared" si="6411"/>
        <v/>
      </c>
      <c r="O6296" s="106" t="str">
        <f t="shared" si="6417"/>
        <v/>
      </c>
      <c r="P6296" s="106" t="str">
        <f t="shared" si="6412"/>
        <v/>
      </c>
      <c r="Q6296" s="106" t="str">
        <f t="shared" si="6413"/>
        <v/>
      </c>
      <c r="R6296" s="106" t="str">
        <f t="shared" si="6414"/>
        <v/>
      </c>
      <c r="S6296" s="106" t="str">
        <f t="shared" si="6415"/>
        <v/>
      </c>
      <c r="T6296" s="106" t="str">
        <f t="shared" si="6416"/>
        <v/>
      </c>
    </row>
    <row r="6297" spans="1:20" outlineLevel="1">
      <c r="A6297" s="169"/>
      <c r="B6297" s="117">
        <v>44812</v>
      </c>
      <c r="C6297" s="90">
        <v>0.83333333333333304</v>
      </c>
      <c r="D6297" s="106"/>
      <c r="E6297" s="106" t="str">
        <f t="shared" si="6400"/>
        <v/>
      </c>
      <c r="F6297" s="106"/>
      <c r="G6297" s="106" t="str">
        <f t="shared" si="6401"/>
        <v/>
      </c>
      <c r="H6297" s="106"/>
      <c r="I6297" s="106" t="str">
        <f t="shared" si="6402"/>
        <v/>
      </c>
      <c r="J6297" s="106"/>
      <c r="K6297" s="106" t="str">
        <f t="shared" si="6403"/>
        <v/>
      </c>
      <c r="L6297" s="107" t="str">
        <f t="shared" si="6404"/>
        <v>чи робить СНВВ?</v>
      </c>
      <c r="M6297" s="94"/>
      <c r="N6297" s="106" t="str">
        <f t="shared" si="6411"/>
        <v/>
      </c>
      <c r="O6297" s="106" t="str">
        <f t="shared" si="6417"/>
        <v/>
      </c>
      <c r="P6297" s="106" t="str">
        <f t="shared" si="6412"/>
        <v/>
      </c>
      <c r="Q6297" s="106" t="str">
        <f t="shared" si="6413"/>
        <v/>
      </c>
      <c r="R6297" s="106" t="str">
        <f t="shared" si="6414"/>
        <v/>
      </c>
      <c r="S6297" s="106" t="str">
        <f t="shared" si="6415"/>
        <v/>
      </c>
      <c r="T6297" s="106" t="str">
        <f t="shared" si="6416"/>
        <v/>
      </c>
    </row>
    <row r="6298" spans="1:20" outlineLevel="1">
      <c r="A6298" s="169"/>
      <c r="B6298" s="117">
        <v>44812</v>
      </c>
      <c r="C6298" s="90">
        <v>0.875</v>
      </c>
      <c r="D6298" s="106"/>
      <c r="E6298" s="106" t="str">
        <f t="shared" si="6400"/>
        <v/>
      </c>
      <c r="F6298" s="106"/>
      <c r="G6298" s="106" t="str">
        <f t="shared" si="6401"/>
        <v/>
      </c>
      <c r="H6298" s="106"/>
      <c r="I6298" s="106" t="str">
        <f t="shared" si="6402"/>
        <v/>
      </c>
      <c r="J6298" s="106"/>
      <c r="K6298" s="106" t="str">
        <f t="shared" si="6403"/>
        <v/>
      </c>
      <c r="L6298" s="107" t="str">
        <f t="shared" si="6404"/>
        <v>чи робить СНВВ?</v>
      </c>
      <c r="M6298" s="94"/>
      <c r="N6298" s="106" t="str">
        <f t="shared" si="6411"/>
        <v/>
      </c>
      <c r="O6298" s="106" t="str">
        <f t="shared" si="6417"/>
        <v/>
      </c>
      <c r="P6298" s="106" t="str">
        <f t="shared" si="6412"/>
        <v/>
      </c>
      <c r="Q6298" s="106" t="str">
        <f t="shared" si="6413"/>
        <v/>
      </c>
      <c r="R6298" s="106" t="str">
        <f t="shared" si="6414"/>
        <v/>
      </c>
      <c r="S6298" s="106" t="str">
        <f t="shared" si="6415"/>
        <v/>
      </c>
      <c r="T6298" s="106" t="str">
        <f t="shared" si="6416"/>
        <v/>
      </c>
    </row>
    <row r="6299" spans="1:20" outlineLevel="1">
      <c r="A6299" s="169"/>
      <c r="B6299" s="117">
        <v>44812</v>
      </c>
      <c r="C6299" s="90">
        <v>0.91666666666666696</v>
      </c>
      <c r="D6299" s="106"/>
      <c r="E6299" s="106" t="str">
        <f t="shared" si="6400"/>
        <v/>
      </c>
      <c r="F6299" s="106"/>
      <c r="G6299" s="106" t="str">
        <f t="shared" si="6401"/>
        <v/>
      </c>
      <c r="H6299" s="106"/>
      <c r="I6299" s="106" t="str">
        <f t="shared" si="6402"/>
        <v/>
      </c>
      <c r="J6299" s="106"/>
      <c r="K6299" s="106" t="str">
        <f t="shared" si="6403"/>
        <v/>
      </c>
      <c r="L6299" s="107" t="str">
        <f t="shared" si="6404"/>
        <v>чи робить СНВВ?</v>
      </c>
      <c r="M6299" s="94"/>
      <c r="N6299" s="106" t="str">
        <f t="shared" si="6411"/>
        <v/>
      </c>
      <c r="O6299" s="106" t="str">
        <f t="shared" si="6417"/>
        <v/>
      </c>
      <c r="P6299" s="106" t="str">
        <f t="shared" si="6412"/>
        <v/>
      </c>
      <c r="Q6299" s="106" t="str">
        <f t="shared" si="6413"/>
        <v/>
      </c>
      <c r="R6299" s="106" t="str">
        <f t="shared" si="6414"/>
        <v/>
      </c>
      <c r="S6299" s="106" t="str">
        <f t="shared" si="6415"/>
        <v/>
      </c>
      <c r="T6299" s="106" t="str">
        <f t="shared" si="6416"/>
        <v/>
      </c>
    </row>
    <row r="6300" spans="1:20" outlineLevel="1">
      <c r="A6300" s="169"/>
      <c r="B6300" s="117">
        <v>44812</v>
      </c>
      <c r="C6300" s="90">
        <v>0.95833333333333304</v>
      </c>
      <c r="D6300" s="106"/>
      <c r="E6300" s="106" t="str">
        <f t="shared" si="6400"/>
        <v/>
      </c>
      <c r="F6300" s="106"/>
      <c r="G6300" s="106" t="str">
        <f t="shared" si="6401"/>
        <v/>
      </c>
      <c r="H6300" s="106"/>
      <c r="I6300" s="106" t="str">
        <f t="shared" si="6402"/>
        <v/>
      </c>
      <c r="J6300" s="106"/>
      <c r="K6300" s="106" t="str">
        <f t="shared" si="6403"/>
        <v/>
      </c>
      <c r="L6300" s="107" t="str">
        <f t="shared" si="6404"/>
        <v>чи робить СНВВ?</v>
      </c>
      <c r="M6300" s="94"/>
      <c r="N6300" s="106" t="str">
        <f t="shared" si="6411"/>
        <v/>
      </c>
      <c r="O6300" s="106" t="str">
        <f t="shared" si="6417"/>
        <v/>
      </c>
      <c r="P6300" s="106" t="str">
        <f t="shared" si="6412"/>
        <v/>
      </c>
      <c r="Q6300" s="106" t="str">
        <f t="shared" si="6413"/>
        <v/>
      </c>
      <c r="R6300" s="106" t="str">
        <f t="shared" si="6414"/>
        <v/>
      </c>
      <c r="S6300" s="106" t="str">
        <f t="shared" si="6415"/>
        <v/>
      </c>
      <c r="T6300" s="106" t="str">
        <f t="shared" si="6416"/>
        <v/>
      </c>
    </row>
    <row r="6301" spans="1:20" outlineLevel="1">
      <c r="A6301" s="169"/>
      <c r="B6301" s="117">
        <v>44812</v>
      </c>
      <c r="C6301" s="90">
        <v>1</v>
      </c>
      <c r="D6301" s="106"/>
      <c r="E6301" s="106" t="str">
        <f t="shared" si="6400"/>
        <v/>
      </c>
      <c r="F6301" s="106"/>
      <c r="G6301" s="106" t="str">
        <f t="shared" si="6401"/>
        <v/>
      </c>
      <c r="H6301" s="106"/>
      <c r="I6301" s="106" t="str">
        <f t="shared" si="6402"/>
        <v/>
      </c>
      <c r="J6301" s="106"/>
      <c r="K6301" s="106" t="str">
        <f t="shared" si="6403"/>
        <v/>
      </c>
      <c r="L6301" s="107" t="str">
        <f t="shared" si="6404"/>
        <v>чи робить СНВВ?</v>
      </c>
      <c r="M6301" s="94"/>
      <c r="N6301" s="106" t="str">
        <f t="shared" si="6411"/>
        <v/>
      </c>
      <c r="O6301" s="106" t="str">
        <f t="shared" si="6417"/>
        <v/>
      </c>
      <c r="P6301" s="106" t="str">
        <f t="shared" si="6412"/>
        <v/>
      </c>
      <c r="Q6301" s="106" t="str">
        <f t="shared" si="6413"/>
        <v/>
      </c>
      <c r="R6301" s="106" t="str">
        <f t="shared" si="6414"/>
        <v/>
      </c>
      <c r="S6301" s="106" t="str">
        <f t="shared" si="6415"/>
        <v/>
      </c>
      <c r="T6301" s="106" t="str">
        <f t="shared" si="6416"/>
        <v/>
      </c>
    </row>
    <row r="6302" spans="1:20">
      <c r="A6302" s="113"/>
      <c r="B6302" s="170" t="s">
        <v>340</v>
      </c>
      <c r="C6302" s="170"/>
      <c r="D6302" s="97">
        <f t="shared" ref="D6302" si="6418">SUM(D6278:D6301)</f>
        <v>0</v>
      </c>
      <c r="E6302" s="98">
        <f t="shared" ref="E6302" si="6419">COUNTIF(E6278:E6301,"&gt;0")</f>
        <v>0</v>
      </c>
      <c r="F6302" s="97">
        <f t="shared" ref="F6302" si="6420">SUM(F6278:F6301)</f>
        <v>0</v>
      </c>
      <c r="G6302" s="98">
        <f t="shared" ref="G6302" si="6421">COUNTIF(G6278:G6301,"&gt;0")</f>
        <v>0</v>
      </c>
      <c r="H6302" s="97">
        <f t="shared" ref="H6302" si="6422">SUM(H6278:H6301)</f>
        <v>0</v>
      </c>
      <c r="I6302" s="98">
        <f t="shared" ref="I6302" si="6423">COUNTIF(I6278:I6301,"&gt;0")</f>
        <v>0</v>
      </c>
      <c r="J6302" s="97">
        <f t="shared" ref="J6302" si="6424">SUM(J6278:J6301)</f>
        <v>0</v>
      </c>
      <c r="K6302" s="98">
        <f t="shared" ref="K6302" si="6425">COUNTIF(K6278:K6301,"&gt;0")</f>
        <v>0</v>
      </c>
      <c r="L6302" s="98">
        <f t="shared" ref="L6302" si="6426">COUNTIF(L6278:L6301,"СНВВ не працює")</f>
        <v>0</v>
      </c>
      <c r="M6302" s="94"/>
      <c r="N6302" s="97">
        <f>AVERAGEA(N6278:N6301)</f>
        <v>0</v>
      </c>
      <c r="O6302" s="97">
        <f>AVERAGEA(O6278:O6301)</f>
        <v>0</v>
      </c>
      <c r="P6302" s="97">
        <f>SUM(P6278:P6301)</f>
        <v>0</v>
      </c>
      <c r="Q6302" s="97">
        <f>SUM(Q6278:Q6301)</f>
        <v>0</v>
      </c>
      <c r="R6302" s="97">
        <f>SUM(R6278:R6301)</f>
        <v>0</v>
      </c>
      <c r="S6302" s="97">
        <f>SUM(S6278:S6301)</f>
        <v>0</v>
      </c>
      <c r="T6302" s="97">
        <f>SUM(T6278:T6301)</f>
        <v>0</v>
      </c>
    </row>
    <row r="6303" spans="1:20" ht="15.75" customHeight="1" outlineLevel="1">
      <c r="A6303" s="168">
        <v>44813</v>
      </c>
      <c r="B6303" s="117">
        <v>44813</v>
      </c>
      <c r="C6303" s="90">
        <v>4.1666666666666664E-2</v>
      </c>
      <c r="D6303" s="106"/>
      <c r="E6303" s="106" t="str">
        <f t="shared" ref="E6303:E6326" si="6427">IF(D6303="","",IF(D6303&lt;1,1,0))</f>
        <v/>
      </c>
      <c r="F6303" s="106"/>
      <c r="G6303" s="106" t="str">
        <f t="shared" ref="G6303:G6326" si="6428">IF(F6303="","",IF(F6303&lt;1,1,0))</f>
        <v/>
      </c>
      <c r="H6303" s="106"/>
      <c r="I6303" s="106" t="str">
        <f t="shared" ref="I6303:I6326" si="6429">IF(H6303="","",IF(H6303&lt;1,1,0))</f>
        <v/>
      </c>
      <c r="J6303" s="106"/>
      <c r="K6303" s="106" t="str">
        <f t="shared" ref="K6303:K6326" si="6430">IF(J6303="","",IF(J6303&lt;1,1,0))</f>
        <v/>
      </c>
      <c r="L6303" s="107" t="str">
        <f t="shared" ref="L6303:L6326" si="6431">IF(H6303="","чи робить СНВВ?",IF(J6303="","чи роблять агрегати?",IF($J6303=0,"агрегати не працюють",IF(AND($H6303=0,$J6303=1),"СНВВ не працює","OK"))))</f>
        <v>чи робить СНВВ?</v>
      </c>
      <c r="M6303" s="94"/>
      <c r="N6303" s="106" t="str">
        <f t="shared" ref="N6303" si="6432">IF(OR(E6303&lt;&gt;0, J6303=0), "",D6303)</f>
        <v/>
      </c>
      <c r="O6303" s="106" t="str">
        <f t="shared" si="6417"/>
        <v/>
      </c>
      <c r="P6303" s="106" t="str">
        <f t="shared" ref="P6303" si="6433">IF(AND($E6303&lt;&gt;0,$J6303=1),D6303,O6303)</f>
        <v/>
      </c>
      <c r="Q6303" s="106" t="str">
        <f t="shared" ref="Q6303" si="6434">IF(OR(G6303&lt;&gt;0, J6303=0), "",F6303)</f>
        <v/>
      </c>
      <c r="R6303" s="106" t="str">
        <f t="shared" ref="R6303" si="6435">IF(Q6303="", "",(Q6303*$S$2+$S$3))</f>
        <v/>
      </c>
      <c r="S6303" s="106" t="str">
        <f t="shared" ref="S6303" si="6436">IF(AND(G6303&lt;&gt;0,J6303=1),F6303,R6303)</f>
        <v/>
      </c>
      <c r="T6303" s="106" t="str">
        <f t="shared" ref="T6303" si="6437">IFERROR(P6303*S6303,"")</f>
        <v/>
      </c>
    </row>
    <row r="6304" spans="1:20" outlineLevel="1">
      <c r="A6304" s="169"/>
      <c r="B6304" s="117">
        <v>44813</v>
      </c>
      <c r="C6304" s="90">
        <v>8.3333333333333301E-2</v>
      </c>
      <c r="D6304" s="106"/>
      <c r="E6304" s="106" t="str">
        <f t="shared" si="6427"/>
        <v/>
      </c>
      <c r="F6304" s="106"/>
      <c r="G6304" s="106" t="str">
        <f t="shared" si="6428"/>
        <v/>
      </c>
      <c r="H6304" s="106"/>
      <c r="I6304" s="106" t="str">
        <f t="shared" si="6429"/>
        <v/>
      </c>
      <c r="J6304" s="106"/>
      <c r="K6304" s="106" t="str">
        <f t="shared" si="6430"/>
        <v/>
      </c>
      <c r="L6304" s="107" t="str">
        <f t="shared" si="6431"/>
        <v>чи робить СНВВ?</v>
      </c>
      <c r="M6304" s="94"/>
      <c r="N6304" s="106" t="str">
        <f t="shared" ref="N6304:N6326" si="6438">IF(OR(E6304&lt;&gt;0, J6304=0), "",D6304)</f>
        <v/>
      </c>
      <c r="O6304" s="106" t="str">
        <f t="shared" si="6417"/>
        <v/>
      </c>
      <c r="P6304" s="106" t="str">
        <f t="shared" ref="P6304:P6326" si="6439">IF(AND($E6304&lt;&gt;0,$J6304=1),D6304,O6304)</f>
        <v/>
      </c>
      <c r="Q6304" s="106" t="str">
        <f t="shared" ref="Q6304:Q6326" si="6440">IF(OR(G6304&lt;&gt;0, J6304=0), "",F6304)</f>
        <v/>
      </c>
      <c r="R6304" s="106" t="str">
        <f t="shared" ref="R6304:R6326" si="6441">IF(Q6304="", "",(Q6304*$S$2+$S$3))</f>
        <v/>
      </c>
      <c r="S6304" s="106" t="str">
        <f t="shared" ref="S6304:S6326" si="6442">IF(AND(G6304&lt;&gt;0,J6304=1),F6304,R6304)</f>
        <v/>
      </c>
      <c r="T6304" s="106" t="str">
        <f t="shared" ref="T6304:T6326" si="6443">IFERROR(P6304*S6304,"")</f>
        <v/>
      </c>
    </row>
    <row r="6305" spans="1:20" outlineLevel="1">
      <c r="A6305" s="169"/>
      <c r="B6305" s="117">
        <v>44813</v>
      </c>
      <c r="C6305" s="90">
        <v>0.125</v>
      </c>
      <c r="D6305" s="106"/>
      <c r="E6305" s="106" t="str">
        <f t="shared" si="6427"/>
        <v/>
      </c>
      <c r="F6305" s="106"/>
      <c r="G6305" s="106" t="str">
        <f t="shared" si="6428"/>
        <v/>
      </c>
      <c r="H6305" s="106"/>
      <c r="I6305" s="106" t="str">
        <f t="shared" si="6429"/>
        <v/>
      </c>
      <c r="J6305" s="106"/>
      <c r="K6305" s="106" t="str">
        <f t="shared" si="6430"/>
        <v/>
      </c>
      <c r="L6305" s="107" t="str">
        <f t="shared" si="6431"/>
        <v>чи робить СНВВ?</v>
      </c>
      <c r="M6305" s="94"/>
      <c r="N6305" s="106" t="str">
        <f t="shared" si="6438"/>
        <v/>
      </c>
      <c r="O6305" s="106" t="str">
        <f t="shared" si="6417"/>
        <v/>
      </c>
      <c r="P6305" s="106" t="str">
        <f t="shared" si="6439"/>
        <v/>
      </c>
      <c r="Q6305" s="106" t="str">
        <f t="shared" si="6440"/>
        <v/>
      </c>
      <c r="R6305" s="106" t="str">
        <f t="shared" si="6441"/>
        <v/>
      </c>
      <c r="S6305" s="106" t="str">
        <f t="shared" si="6442"/>
        <v/>
      </c>
      <c r="T6305" s="106" t="str">
        <f t="shared" si="6443"/>
        <v/>
      </c>
    </row>
    <row r="6306" spans="1:20" outlineLevel="1">
      <c r="A6306" s="169"/>
      <c r="B6306" s="117">
        <v>44813</v>
      </c>
      <c r="C6306" s="90">
        <v>0.16666666666666699</v>
      </c>
      <c r="D6306" s="106"/>
      <c r="E6306" s="106" t="str">
        <f t="shared" si="6427"/>
        <v/>
      </c>
      <c r="F6306" s="106"/>
      <c r="G6306" s="106" t="str">
        <f t="shared" si="6428"/>
        <v/>
      </c>
      <c r="H6306" s="106"/>
      <c r="I6306" s="106" t="str">
        <f t="shared" si="6429"/>
        <v/>
      </c>
      <c r="J6306" s="106"/>
      <c r="K6306" s="106" t="str">
        <f t="shared" si="6430"/>
        <v/>
      </c>
      <c r="L6306" s="107" t="str">
        <f t="shared" si="6431"/>
        <v>чи робить СНВВ?</v>
      </c>
      <c r="M6306" s="94"/>
      <c r="N6306" s="106" t="str">
        <f t="shared" si="6438"/>
        <v/>
      </c>
      <c r="O6306" s="106" t="str">
        <f t="shared" si="6417"/>
        <v/>
      </c>
      <c r="P6306" s="106" t="str">
        <f t="shared" si="6439"/>
        <v/>
      </c>
      <c r="Q6306" s="106" t="str">
        <f t="shared" si="6440"/>
        <v/>
      </c>
      <c r="R6306" s="106" t="str">
        <f t="shared" si="6441"/>
        <v/>
      </c>
      <c r="S6306" s="106" t="str">
        <f t="shared" si="6442"/>
        <v/>
      </c>
      <c r="T6306" s="106" t="str">
        <f t="shared" si="6443"/>
        <v/>
      </c>
    </row>
    <row r="6307" spans="1:20" outlineLevel="1">
      <c r="A6307" s="169"/>
      <c r="B6307" s="117">
        <v>44813</v>
      </c>
      <c r="C6307" s="90">
        <v>0.20833333333333301</v>
      </c>
      <c r="D6307" s="106"/>
      <c r="E6307" s="106" t="str">
        <f t="shared" si="6427"/>
        <v/>
      </c>
      <c r="F6307" s="106"/>
      <c r="G6307" s="106" t="str">
        <f t="shared" si="6428"/>
        <v/>
      </c>
      <c r="H6307" s="106"/>
      <c r="I6307" s="106" t="str">
        <f t="shared" si="6429"/>
        <v/>
      </c>
      <c r="J6307" s="106"/>
      <c r="K6307" s="106" t="str">
        <f t="shared" si="6430"/>
        <v/>
      </c>
      <c r="L6307" s="107" t="str">
        <f t="shared" si="6431"/>
        <v>чи робить СНВВ?</v>
      </c>
      <c r="M6307" s="94"/>
      <c r="N6307" s="106" t="str">
        <f t="shared" si="6438"/>
        <v/>
      </c>
      <c r="O6307" s="106" t="str">
        <f t="shared" si="6417"/>
        <v/>
      </c>
      <c r="P6307" s="106" t="str">
        <f t="shared" si="6439"/>
        <v/>
      </c>
      <c r="Q6307" s="106" t="str">
        <f t="shared" si="6440"/>
        <v/>
      </c>
      <c r="R6307" s="106" t="str">
        <f t="shared" si="6441"/>
        <v/>
      </c>
      <c r="S6307" s="106" t="str">
        <f t="shared" si="6442"/>
        <v/>
      </c>
      <c r="T6307" s="106" t="str">
        <f t="shared" si="6443"/>
        <v/>
      </c>
    </row>
    <row r="6308" spans="1:20" outlineLevel="1">
      <c r="A6308" s="169"/>
      <c r="B6308" s="117">
        <v>44813</v>
      </c>
      <c r="C6308" s="90">
        <v>0.25</v>
      </c>
      <c r="D6308" s="106"/>
      <c r="E6308" s="106" t="str">
        <f t="shared" si="6427"/>
        <v/>
      </c>
      <c r="F6308" s="106"/>
      <c r="G6308" s="106" t="str">
        <f t="shared" si="6428"/>
        <v/>
      </c>
      <c r="H6308" s="106"/>
      <c r="I6308" s="106" t="str">
        <f t="shared" si="6429"/>
        <v/>
      </c>
      <c r="J6308" s="106"/>
      <c r="K6308" s="106" t="str">
        <f t="shared" si="6430"/>
        <v/>
      </c>
      <c r="L6308" s="107" t="str">
        <f t="shared" si="6431"/>
        <v>чи робить СНВВ?</v>
      </c>
      <c r="M6308" s="94"/>
      <c r="N6308" s="106" t="str">
        <f t="shared" si="6438"/>
        <v/>
      </c>
      <c r="O6308" s="106" t="str">
        <f t="shared" si="6417"/>
        <v/>
      </c>
      <c r="P6308" s="106" t="str">
        <f t="shared" si="6439"/>
        <v/>
      </c>
      <c r="Q6308" s="106" t="str">
        <f t="shared" si="6440"/>
        <v/>
      </c>
      <c r="R6308" s="106" t="str">
        <f t="shared" si="6441"/>
        <v/>
      </c>
      <c r="S6308" s="106" t="str">
        <f t="shared" si="6442"/>
        <v/>
      </c>
      <c r="T6308" s="106" t="str">
        <f t="shared" si="6443"/>
        <v/>
      </c>
    </row>
    <row r="6309" spans="1:20" outlineLevel="1">
      <c r="A6309" s="169"/>
      <c r="B6309" s="117">
        <v>44813</v>
      </c>
      <c r="C6309" s="90">
        <v>0.29166666666666702</v>
      </c>
      <c r="D6309" s="106"/>
      <c r="E6309" s="106" t="str">
        <f t="shared" si="6427"/>
        <v/>
      </c>
      <c r="F6309" s="106"/>
      <c r="G6309" s="106" t="str">
        <f t="shared" si="6428"/>
        <v/>
      </c>
      <c r="H6309" s="106"/>
      <c r="I6309" s="106" t="str">
        <f t="shared" si="6429"/>
        <v/>
      </c>
      <c r="J6309" s="106"/>
      <c r="K6309" s="106" t="str">
        <f t="shared" si="6430"/>
        <v/>
      </c>
      <c r="L6309" s="107" t="str">
        <f t="shared" si="6431"/>
        <v>чи робить СНВВ?</v>
      </c>
      <c r="M6309" s="94"/>
      <c r="N6309" s="106" t="str">
        <f t="shared" si="6438"/>
        <v/>
      </c>
      <c r="O6309" s="106" t="str">
        <f t="shared" si="6417"/>
        <v/>
      </c>
      <c r="P6309" s="106" t="str">
        <f t="shared" si="6439"/>
        <v/>
      </c>
      <c r="Q6309" s="106" t="str">
        <f t="shared" si="6440"/>
        <v/>
      </c>
      <c r="R6309" s="106" t="str">
        <f t="shared" si="6441"/>
        <v/>
      </c>
      <c r="S6309" s="106" t="str">
        <f t="shared" si="6442"/>
        <v/>
      </c>
      <c r="T6309" s="106" t="str">
        <f t="shared" si="6443"/>
        <v/>
      </c>
    </row>
    <row r="6310" spans="1:20" outlineLevel="1">
      <c r="A6310" s="169"/>
      <c r="B6310" s="117">
        <v>44813</v>
      </c>
      <c r="C6310" s="90">
        <v>0.33333333333333298</v>
      </c>
      <c r="D6310" s="106"/>
      <c r="E6310" s="106" t="str">
        <f t="shared" si="6427"/>
        <v/>
      </c>
      <c r="F6310" s="106"/>
      <c r="G6310" s="106" t="str">
        <f t="shared" si="6428"/>
        <v/>
      </c>
      <c r="H6310" s="106"/>
      <c r="I6310" s="106" t="str">
        <f t="shared" si="6429"/>
        <v/>
      </c>
      <c r="J6310" s="106"/>
      <c r="K6310" s="106" t="str">
        <f t="shared" si="6430"/>
        <v/>
      </c>
      <c r="L6310" s="107" t="str">
        <f t="shared" si="6431"/>
        <v>чи робить СНВВ?</v>
      </c>
      <c r="M6310" s="94"/>
      <c r="N6310" s="106" t="str">
        <f t="shared" si="6438"/>
        <v/>
      </c>
      <c r="O6310" s="106" t="str">
        <f t="shared" si="6417"/>
        <v/>
      </c>
      <c r="P6310" s="106" t="str">
        <f t="shared" si="6439"/>
        <v/>
      </c>
      <c r="Q6310" s="106" t="str">
        <f t="shared" si="6440"/>
        <v/>
      </c>
      <c r="R6310" s="106" t="str">
        <f t="shared" si="6441"/>
        <v/>
      </c>
      <c r="S6310" s="106" t="str">
        <f t="shared" si="6442"/>
        <v/>
      </c>
      <c r="T6310" s="106" t="str">
        <f t="shared" si="6443"/>
        <v/>
      </c>
    </row>
    <row r="6311" spans="1:20" outlineLevel="1">
      <c r="A6311" s="169"/>
      <c r="B6311" s="117">
        <v>44813</v>
      </c>
      <c r="C6311" s="90">
        <v>0.375</v>
      </c>
      <c r="D6311" s="106"/>
      <c r="E6311" s="106" t="str">
        <f t="shared" si="6427"/>
        <v/>
      </c>
      <c r="F6311" s="106"/>
      <c r="G6311" s="106" t="str">
        <f t="shared" si="6428"/>
        <v/>
      </c>
      <c r="H6311" s="106"/>
      <c r="I6311" s="106" t="str">
        <f t="shared" si="6429"/>
        <v/>
      </c>
      <c r="J6311" s="106"/>
      <c r="K6311" s="106" t="str">
        <f t="shared" si="6430"/>
        <v/>
      </c>
      <c r="L6311" s="107" t="str">
        <f t="shared" si="6431"/>
        <v>чи робить СНВВ?</v>
      </c>
      <c r="M6311" s="94"/>
      <c r="N6311" s="106" t="str">
        <f t="shared" si="6438"/>
        <v/>
      </c>
      <c r="O6311" s="106" t="str">
        <f t="shared" si="6417"/>
        <v/>
      </c>
      <c r="P6311" s="106" t="str">
        <f t="shared" si="6439"/>
        <v/>
      </c>
      <c r="Q6311" s="106" t="str">
        <f t="shared" si="6440"/>
        <v/>
      </c>
      <c r="R6311" s="106" t="str">
        <f t="shared" si="6441"/>
        <v/>
      </c>
      <c r="S6311" s="106" t="str">
        <f t="shared" si="6442"/>
        <v/>
      </c>
      <c r="T6311" s="106" t="str">
        <f t="shared" si="6443"/>
        <v/>
      </c>
    </row>
    <row r="6312" spans="1:20" outlineLevel="1">
      <c r="A6312" s="169"/>
      <c r="B6312" s="117">
        <v>44813</v>
      </c>
      <c r="C6312" s="90">
        <v>0.41666666666666702</v>
      </c>
      <c r="D6312" s="106"/>
      <c r="E6312" s="106" t="str">
        <f t="shared" si="6427"/>
        <v/>
      </c>
      <c r="F6312" s="106"/>
      <c r="G6312" s="106" t="str">
        <f t="shared" si="6428"/>
        <v/>
      </c>
      <c r="H6312" s="106"/>
      <c r="I6312" s="106" t="str">
        <f t="shared" si="6429"/>
        <v/>
      </c>
      <c r="J6312" s="106"/>
      <c r="K6312" s="106" t="str">
        <f t="shared" si="6430"/>
        <v/>
      </c>
      <c r="L6312" s="107" t="str">
        <f t="shared" si="6431"/>
        <v>чи робить СНВВ?</v>
      </c>
      <c r="M6312" s="94"/>
      <c r="N6312" s="106" t="str">
        <f t="shared" si="6438"/>
        <v/>
      </c>
      <c r="O6312" s="106" t="str">
        <f t="shared" si="6417"/>
        <v/>
      </c>
      <c r="P6312" s="106" t="str">
        <f t="shared" si="6439"/>
        <v/>
      </c>
      <c r="Q6312" s="106" t="str">
        <f t="shared" si="6440"/>
        <v/>
      </c>
      <c r="R6312" s="106" t="str">
        <f t="shared" si="6441"/>
        <v/>
      </c>
      <c r="S6312" s="106" t="str">
        <f t="shared" si="6442"/>
        <v/>
      </c>
      <c r="T6312" s="106" t="str">
        <f t="shared" si="6443"/>
        <v/>
      </c>
    </row>
    <row r="6313" spans="1:20" outlineLevel="1">
      <c r="A6313" s="169"/>
      <c r="B6313" s="117">
        <v>44813</v>
      </c>
      <c r="C6313" s="90">
        <v>0.45833333333333298</v>
      </c>
      <c r="D6313" s="106"/>
      <c r="E6313" s="106" t="str">
        <f t="shared" si="6427"/>
        <v/>
      </c>
      <c r="F6313" s="106"/>
      <c r="G6313" s="106" t="str">
        <f t="shared" si="6428"/>
        <v/>
      </c>
      <c r="H6313" s="106"/>
      <c r="I6313" s="106" t="str">
        <f t="shared" si="6429"/>
        <v/>
      </c>
      <c r="J6313" s="106"/>
      <c r="K6313" s="106" t="str">
        <f t="shared" si="6430"/>
        <v/>
      </c>
      <c r="L6313" s="107" t="str">
        <f t="shared" si="6431"/>
        <v>чи робить СНВВ?</v>
      </c>
      <c r="M6313" s="94"/>
      <c r="N6313" s="106" t="str">
        <f t="shared" si="6438"/>
        <v/>
      </c>
      <c r="O6313" s="106" t="str">
        <f t="shared" si="6417"/>
        <v/>
      </c>
      <c r="P6313" s="106" t="str">
        <f t="shared" si="6439"/>
        <v/>
      </c>
      <c r="Q6313" s="106" t="str">
        <f t="shared" si="6440"/>
        <v/>
      </c>
      <c r="R6313" s="106" t="str">
        <f t="shared" si="6441"/>
        <v/>
      </c>
      <c r="S6313" s="106" t="str">
        <f t="shared" si="6442"/>
        <v/>
      </c>
      <c r="T6313" s="106" t="str">
        <f t="shared" si="6443"/>
        <v/>
      </c>
    </row>
    <row r="6314" spans="1:20" outlineLevel="1">
      <c r="A6314" s="169"/>
      <c r="B6314" s="117">
        <v>44813</v>
      </c>
      <c r="C6314" s="90">
        <v>0.5</v>
      </c>
      <c r="D6314" s="106"/>
      <c r="E6314" s="106" t="str">
        <f t="shared" si="6427"/>
        <v/>
      </c>
      <c r="F6314" s="106"/>
      <c r="G6314" s="106" t="str">
        <f t="shared" si="6428"/>
        <v/>
      </c>
      <c r="H6314" s="106"/>
      <c r="I6314" s="106" t="str">
        <f t="shared" si="6429"/>
        <v/>
      </c>
      <c r="J6314" s="106"/>
      <c r="K6314" s="106" t="str">
        <f t="shared" si="6430"/>
        <v/>
      </c>
      <c r="L6314" s="107" t="str">
        <f t="shared" si="6431"/>
        <v>чи робить СНВВ?</v>
      </c>
      <c r="M6314" s="94"/>
      <c r="N6314" s="106" t="str">
        <f t="shared" si="6438"/>
        <v/>
      </c>
      <c r="O6314" s="106" t="str">
        <f t="shared" si="6417"/>
        <v/>
      </c>
      <c r="P6314" s="106" t="str">
        <f t="shared" si="6439"/>
        <v/>
      </c>
      <c r="Q6314" s="106" t="str">
        <f t="shared" si="6440"/>
        <v/>
      </c>
      <c r="R6314" s="106" t="str">
        <f t="shared" si="6441"/>
        <v/>
      </c>
      <c r="S6314" s="106" t="str">
        <f t="shared" si="6442"/>
        <v/>
      </c>
      <c r="T6314" s="106" t="str">
        <f t="shared" si="6443"/>
        <v/>
      </c>
    </row>
    <row r="6315" spans="1:20" outlineLevel="1">
      <c r="A6315" s="169"/>
      <c r="B6315" s="117">
        <v>44813</v>
      </c>
      <c r="C6315" s="90">
        <v>0.54166666666666696</v>
      </c>
      <c r="D6315" s="106"/>
      <c r="E6315" s="106" t="str">
        <f t="shared" si="6427"/>
        <v/>
      </c>
      <c r="F6315" s="106"/>
      <c r="G6315" s="106" t="str">
        <f t="shared" si="6428"/>
        <v/>
      </c>
      <c r="H6315" s="106"/>
      <c r="I6315" s="106" t="str">
        <f t="shared" si="6429"/>
        <v/>
      </c>
      <c r="J6315" s="106"/>
      <c r="K6315" s="106" t="str">
        <f t="shared" si="6430"/>
        <v/>
      </c>
      <c r="L6315" s="107" t="str">
        <f t="shared" si="6431"/>
        <v>чи робить СНВВ?</v>
      </c>
      <c r="M6315" s="94"/>
      <c r="N6315" s="106" t="str">
        <f t="shared" si="6438"/>
        <v/>
      </c>
      <c r="O6315" s="106" t="str">
        <f t="shared" si="6417"/>
        <v/>
      </c>
      <c r="P6315" s="106" t="str">
        <f t="shared" si="6439"/>
        <v/>
      </c>
      <c r="Q6315" s="106" t="str">
        <f t="shared" si="6440"/>
        <v/>
      </c>
      <c r="R6315" s="106" t="str">
        <f t="shared" si="6441"/>
        <v/>
      </c>
      <c r="S6315" s="106" t="str">
        <f t="shared" si="6442"/>
        <v/>
      </c>
      <c r="T6315" s="106" t="str">
        <f t="shared" si="6443"/>
        <v/>
      </c>
    </row>
    <row r="6316" spans="1:20" outlineLevel="1">
      <c r="A6316" s="169"/>
      <c r="B6316" s="117">
        <v>44813</v>
      </c>
      <c r="C6316" s="90">
        <v>0.58333333333333304</v>
      </c>
      <c r="D6316" s="106"/>
      <c r="E6316" s="106" t="str">
        <f t="shared" si="6427"/>
        <v/>
      </c>
      <c r="F6316" s="106"/>
      <c r="G6316" s="106" t="str">
        <f t="shared" si="6428"/>
        <v/>
      </c>
      <c r="H6316" s="106"/>
      <c r="I6316" s="106" t="str">
        <f t="shared" si="6429"/>
        <v/>
      </c>
      <c r="J6316" s="106"/>
      <c r="K6316" s="106" t="str">
        <f t="shared" si="6430"/>
        <v/>
      </c>
      <c r="L6316" s="107" t="str">
        <f t="shared" si="6431"/>
        <v>чи робить СНВВ?</v>
      </c>
      <c r="M6316" s="94"/>
      <c r="N6316" s="106" t="str">
        <f t="shared" si="6438"/>
        <v/>
      </c>
      <c r="O6316" s="106" t="str">
        <f t="shared" si="6417"/>
        <v/>
      </c>
      <c r="P6316" s="106" t="str">
        <f t="shared" si="6439"/>
        <v/>
      </c>
      <c r="Q6316" s="106" t="str">
        <f t="shared" si="6440"/>
        <v/>
      </c>
      <c r="R6316" s="106" t="str">
        <f t="shared" si="6441"/>
        <v/>
      </c>
      <c r="S6316" s="106" t="str">
        <f t="shared" si="6442"/>
        <v/>
      </c>
      <c r="T6316" s="106" t="str">
        <f t="shared" si="6443"/>
        <v/>
      </c>
    </row>
    <row r="6317" spans="1:20" outlineLevel="1">
      <c r="A6317" s="169"/>
      <c r="B6317" s="117">
        <v>44813</v>
      </c>
      <c r="C6317" s="90">
        <v>0.625</v>
      </c>
      <c r="D6317" s="106"/>
      <c r="E6317" s="106" t="str">
        <f t="shared" si="6427"/>
        <v/>
      </c>
      <c r="F6317" s="106"/>
      <c r="G6317" s="106" t="str">
        <f t="shared" si="6428"/>
        <v/>
      </c>
      <c r="H6317" s="106"/>
      <c r="I6317" s="106" t="str">
        <f t="shared" si="6429"/>
        <v/>
      </c>
      <c r="J6317" s="106"/>
      <c r="K6317" s="106" t="str">
        <f t="shared" si="6430"/>
        <v/>
      </c>
      <c r="L6317" s="107" t="str">
        <f t="shared" si="6431"/>
        <v>чи робить СНВВ?</v>
      </c>
      <c r="M6317" s="94"/>
      <c r="N6317" s="106" t="str">
        <f t="shared" si="6438"/>
        <v/>
      </c>
      <c r="O6317" s="106" t="str">
        <f t="shared" si="6417"/>
        <v/>
      </c>
      <c r="P6317" s="106" t="str">
        <f t="shared" si="6439"/>
        <v/>
      </c>
      <c r="Q6317" s="106" t="str">
        <f t="shared" si="6440"/>
        <v/>
      </c>
      <c r="R6317" s="106" t="str">
        <f t="shared" si="6441"/>
        <v/>
      </c>
      <c r="S6317" s="106" t="str">
        <f t="shared" si="6442"/>
        <v/>
      </c>
      <c r="T6317" s="106" t="str">
        <f t="shared" si="6443"/>
        <v/>
      </c>
    </row>
    <row r="6318" spans="1:20" outlineLevel="1">
      <c r="A6318" s="169"/>
      <c r="B6318" s="117">
        <v>44813</v>
      </c>
      <c r="C6318" s="90">
        <v>0.66666666666666696</v>
      </c>
      <c r="D6318" s="106"/>
      <c r="E6318" s="106" t="str">
        <f t="shared" si="6427"/>
        <v/>
      </c>
      <c r="F6318" s="106"/>
      <c r="G6318" s="106" t="str">
        <f t="shared" si="6428"/>
        <v/>
      </c>
      <c r="H6318" s="106"/>
      <c r="I6318" s="106" t="str">
        <f t="shared" si="6429"/>
        <v/>
      </c>
      <c r="J6318" s="106"/>
      <c r="K6318" s="106" t="str">
        <f t="shared" si="6430"/>
        <v/>
      </c>
      <c r="L6318" s="107" t="str">
        <f t="shared" si="6431"/>
        <v>чи робить СНВВ?</v>
      </c>
      <c r="M6318" s="94"/>
      <c r="N6318" s="106" t="str">
        <f t="shared" si="6438"/>
        <v/>
      </c>
      <c r="O6318" s="106" t="str">
        <f t="shared" si="6417"/>
        <v/>
      </c>
      <c r="P6318" s="106" t="str">
        <f t="shared" si="6439"/>
        <v/>
      </c>
      <c r="Q6318" s="106" t="str">
        <f t="shared" si="6440"/>
        <v/>
      </c>
      <c r="R6318" s="106" t="str">
        <f t="shared" si="6441"/>
        <v/>
      </c>
      <c r="S6318" s="106" t="str">
        <f t="shared" si="6442"/>
        <v/>
      </c>
      <c r="T6318" s="106" t="str">
        <f t="shared" si="6443"/>
        <v/>
      </c>
    </row>
    <row r="6319" spans="1:20" outlineLevel="1">
      <c r="A6319" s="169"/>
      <c r="B6319" s="117">
        <v>44813</v>
      </c>
      <c r="C6319" s="90">
        <v>0.70833333333333304</v>
      </c>
      <c r="D6319" s="106"/>
      <c r="E6319" s="106" t="str">
        <f t="shared" si="6427"/>
        <v/>
      </c>
      <c r="F6319" s="106"/>
      <c r="G6319" s="106" t="str">
        <f t="shared" si="6428"/>
        <v/>
      </c>
      <c r="H6319" s="106"/>
      <c r="I6319" s="106" t="str">
        <f t="shared" si="6429"/>
        <v/>
      </c>
      <c r="J6319" s="106"/>
      <c r="K6319" s="106" t="str">
        <f t="shared" si="6430"/>
        <v/>
      </c>
      <c r="L6319" s="107" t="str">
        <f t="shared" si="6431"/>
        <v>чи робить СНВВ?</v>
      </c>
      <c r="M6319" s="94"/>
      <c r="N6319" s="106" t="str">
        <f t="shared" si="6438"/>
        <v/>
      </c>
      <c r="O6319" s="106" t="str">
        <f t="shared" si="6417"/>
        <v/>
      </c>
      <c r="P6319" s="106" t="str">
        <f t="shared" si="6439"/>
        <v/>
      </c>
      <c r="Q6319" s="106" t="str">
        <f t="shared" si="6440"/>
        <v/>
      </c>
      <c r="R6319" s="106" t="str">
        <f t="shared" si="6441"/>
        <v/>
      </c>
      <c r="S6319" s="106" t="str">
        <f t="shared" si="6442"/>
        <v/>
      </c>
      <c r="T6319" s="106" t="str">
        <f t="shared" si="6443"/>
        <v/>
      </c>
    </row>
    <row r="6320" spans="1:20" outlineLevel="1">
      <c r="A6320" s="169"/>
      <c r="B6320" s="117">
        <v>44813</v>
      </c>
      <c r="C6320" s="90">
        <v>0.75</v>
      </c>
      <c r="D6320" s="106"/>
      <c r="E6320" s="106" t="str">
        <f t="shared" si="6427"/>
        <v/>
      </c>
      <c r="F6320" s="106"/>
      <c r="G6320" s="106" t="str">
        <f t="shared" si="6428"/>
        <v/>
      </c>
      <c r="H6320" s="106"/>
      <c r="I6320" s="106" t="str">
        <f t="shared" si="6429"/>
        <v/>
      </c>
      <c r="J6320" s="106"/>
      <c r="K6320" s="106" t="str">
        <f t="shared" si="6430"/>
        <v/>
      </c>
      <c r="L6320" s="107" t="str">
        <f t="shared" si="6431"/>
        <v>чи робить СНВВ?</v>
      </c>
      <c r="M6320" s="94"/>
      <c r="N6320" s="106" t="str">
        <f t="shared" si="6438"/>
        <v/>
      </c>
      <c r="O6320" s="106" t="str">
        <f t="shared" si="6417"/>
        <v/>
      </c>
      <c r="P6320" s="106" t="str">
        <f t="shared" si="6439"/>
        <v/>
      </c>
      <c r="Q6320" s="106" t="str">
        <f t="shared" si="6440"/>
        <v/>
      </c>
      <c r="R6320" s="106" t="str">
        <f t="shared" si="6441"/>
        <v/>
      </c>
      <c r="S6320" s="106" t="str">
        <f t="shared" si="6442"/>
        <v/>
      </c>
      <c r="T6320" s="106" t="str">
        <f t="shared" si="6443"/>
        <v/>
      </c>
    </row>
    <row r="6321" spans="1:20" outlineLevel="1">
      <c r="A6321" s="169"/>
      <c r="B6321" s="117">
        <v>44813</v>
      </c>
      <c r="C6321" s="90">
        <v>0.79166666666666696</v>
      </c>
      <c r="D6321" s="106"/>
      <c r="E6321" s="106" t="str">
        <f t="shared" si="6427"/>
        <v/>
      </c>
      <c r="F6321" s="106"/>
      <c r="G6321" s="106" t="str">
        <f t="shared" si="6428"/>
        <v/>
      </c>
      <c r="H6321" s="106"/>
      <c r="I6321" s="106" t="str">
        <f t="shared" si="6429"/>
        <v/>
      </c>
      <c r="J6321" s="106"/>
      <c r="K6321" s="106" t="str">
        <f t="shared" si="6430"/>
        <v/>
      </c>
      <c r="L6321" s="107" t="str">
        <f t="shared" si="6431"/>
        <v>чи робить СНВВ?</v>
      </c>
      <c r="M6321" s="94"/>
      <c r="N6321" s="106" t="str">
        <f t="shared" si="6438"/>
        <v/>
      </c>
      <c r="O6321" s="106" t="str">
        <f t="shared" si="6417"/>
        <v/>
      </c>
      <c r="P6321" s="106" t="str">
        <f t="shared" si="6439"/>
        <v/>
      </c>
      <c r="Q6321" s="106" t="str">
        <f t="shared" si="6440"/>
        <v/>
      </c>
      <c r="R6321" s="106" t="str">
        <f t="shared" si="6441"/>
        <v/>
      </c>
      <c r="S6321" s="106" t="str">
        <f t="shared" si="6442"/>
        <v/>
      </c>
      <c r="T6321" s="106" t="str">
        <f t="shared" si="6443"/>
        <v/>
      </c>
    </row>
    <row r="6322" spans="1:20" outlineLevel="1">
      <c r="A6322" s="169"/>
      <c r="B6322" s="117">
        <v>44813</v>
      </c>
      <c r="C6322" s="90">
        <v>0.83333333333333304</v>
      </c>
      <c r="D6322" s="106"/>
      <c r="E6322" s="106" t="str">
        <f t="shared" si="6427"/>
        <v/>
      </c>
      <c r="F6322" s="106"/>
      <c r="G6322" s="106" t="str">
        <f t="shared" si="6428"/>
        <v/>
      </c>
      <c r="H6322" s="106"/>
      <c r="I6322" s="106" t="str">
        <f t="shared" si="6429"/>
        <v/>
      </c>
      <c r="J6322" s="106"/>
      <c r="K6322" s="106" t="str">
        <f t="shared" si="6430"/>
        <v/>
      </c>
      <c r="L6322" s="107" t="str">
        <f t="shared" si="6431"/>
        <v>чи робить СНВВ?</v>
      </c>
      <c r="M6322" s="94"/>
      <c r="N6322" s="106" t="str">
        <f t="shared" si="6438"/>
        <v/>
      </c>
      <c r="O6322" s="106" t="str">
        <f t="shared" si="6417"/>
        <v/>
      </c>
      <c r="P6322" s="106" t="str">
        <f t="shared" si="6439"/>
        <v/>
      </c>
      <c r="Q6322" s="106" t="str">
        <f t="shared" si="6440"/>
        <v/>
      </c>
      <c r="R6322" s="106" t="str">
        <f t="shared" si="6441"/>
        <v/>
      </c>
      <c r="S6322" s="106" t="str">
        <f t="shared" si="6442"/>
        <v/>
      </c>
      <c r="T6322" s="106" t="str">
        <f t="shared" si="6443"/>
        <v/>
      </c>
    </row>
    <row r="6323" spans="1:20" outlineLevel="1">
      <c r="A6323" s="169"/>
      <c r="B6323" s="117">
        <v>44813</v>
      </c>
      <c r="C6323" s="90">
        <v>0.875</v>
      </c>
      <c r="D6323" s="106"/>
      <c r="E6323" s="106" t="str">
        <f t="shared" si="6427"/>
        <v/>
      </c>
      <c r="F6323" s="106"/>
      <c r="G6323" s="106" t="str">
        <f t="shared" si="6428"/>
        <v/>
      </c>
      <c r="H6323" s="106"/>
      <c r="I6323" s="106" t="str">
        <f t="shared" si="6429"/>
        <v/>
      </c>
      <c r="J6323" s="106"/>
      <c r="K6323" s="106" t="str">
        <f t="shared" si="6430"/>
        <v/>
      </c>
      <c r="L6323" s="107" t="str">
        <f t="shared" si="6431"/>
        <v>чи робить СНВВ?</v>
      </c>
      <c r="M6323" s="94"/>
      <c r="N6323" s="106" t="str">
        <f t="shared" si="6438"/>
        <v/>
      </c>
      <c r="O6323" s="106" t="str">
        <f t="shared" si="6417"/>
        <v/>
      </c>
      <c r="P6323" s="106" t="str">
        <f t="shared" si="6439"/>
        <v/>
      </c>
      <c r="Q6323" s="106" t="str">
        <f t="shared" si="6440"/>
        <v/>
      </c>
      <c r="R6323" s="106" t="str">
        <f t="shared" si="6441"/>
        <v/>
      </c>
      <c r="S6323" s="106" t="str">
        <f t="shared" si="6442"/>
        <v/>
      </c>
      <c r="T6323" s="106" t="str">
        <f t="shared" si="6443"/>
        <v/>
      </c>
    </row>
    <row r="6324" spans="1:20" outlineLevel="1">
      <c r="A6324" s="169"/>
      <c r="B6324" s="117">
        <v>44813</v>
      </c>
      <c r="C6324" s="90">
        <v>0.91666666666666696</v>
      </c>
      <c r="D6324" s="106"/>
      <c r="E6324" s="106" t="str">
        <f t="shared" si="6427"/>
        <v/>
      </c>
      <c r="F6324" s="106"/>
      <c r="G6324" s="106" t="str">
        <f t="shared" si="6428"/>
        <v/>
      </c>
      <c r="H6324" s="106"/>
      <c r="I6324" s="106" t="str">
        <f t="shared" si="6429"/>
        <v/>
      </c>
      <c r="J6324" s="106"/>
      <c r="K6324" s="106" t="str">
        <f t="shared" si="6430"/>
        <v/>
      </c>
      <c r="L6324" s="107" t="str">
        <f t="shared" si="6431"/>
        <v>чи робить СНВВ?</v>
      </c>
      <c r="M6324" s="94"/>
      <c r="N6324" s="106" t="str">
        <f t="shared" si="6438"/>
        <v/>
      </c>
      <c r="O6324" s="106" t="str">
        <f t="shared" si="6417"/>
        <v/>
      </c>
      <c r="P6324" s="106" t="str">
        <f t="shared" si="6439"/>
        <v/>
      </c>
      <c r="Q6324" s="106" t="str">
        <f t="shared" si="6440"/>
        <v/>
      </c>
      <c r="R6324" s="106" t="str">
        <f t="shared" si="6441"/>
        <v/>
      </c>
      <c r="S6324" s="106" t="str">
        <f t="shared" si="6442"/>
        <v/>
      </c>
      <c r="T6324" s="106" t="str">
        <f t="shared" si="6443"/>
        <v/>
      </c>
    </row>
    <row r="6325" spans="1:20" outlineLevel="1">
      <c r="A6325" s="169"/>
      <c r="B6325" s="117">
        <v>44813</v>
      </c>
      <c r="C6325" s="90">
        <v>0.95833333333333304</v>
      </c>
      <c r="D6325" s="106"/>
      <c r="E6325" s="106" t="str">
        <f t="shared" si="6427"/>
        <v/>
      </c>
      <c r="F6325" s="106"/>
      <c r="G6325" s="106" t="str">
        <f t="shared" si="6428"/>
        <v/>
      </c>
      <c r="H6325" s="106"/>
      <c r="I6325" s="106" t="str">
        <f t="shared" si="6429"/>
        <v/>
      </c>
      <c r="J6325" s="106"/>
      <c r="K6325" s="106" t="str">
        <f t="shared" si="6430"/>
        <v/>
      </c>
      <c r="L6325" s="107" t="str">
        <f t="shared" si="6431"/>
        <v>чи робить СНВВ?</v>
      </c>
      <c r="M6325" s="94"/>
      <c r="N6325" s="106" t="str">
        <f t="shared" si="6438"/>
        <v/>
      </c>
      <c r="O6325" s="106" t="str">
        <f t="shared" si="6417"/>
        <v/>
      </c>
      <c r="P6325" s="106" t="str">
        <f t="shared" si="6439"/>
        <v/>
      </c>
      <c r="Q6325" s="106" t="str">
        <f t="shared" si="6440"/>
        <v/>
      </c>
      <c r="R6325" s="106" t="str">
        <f t="shared" si="6441"/>
        <v/>
      </c>
      <c r="S6325" s="106" t="str">
        <f t="shared" si="6442"/>
        <v/>
      </c>
      <c r="T6325" s="106" t="str">
        <f t="shared" si="6443"/>
        <v/>
      </c>
    </row>
    <row r="6326" spans="1:20" outlineLevel="1">
      <c r="A6326" s="169"/>
      <c r="B6326" s="117">
        <v>44813</v>
      </c>
      <c r="C6326" s="90">
        <v>1</v>
      </c>
      <c r="D6326" s="106"/>
      <c r="E6326" s="106" t="str">
        <f t="shared" si="6427"/>
        <v/>
      </c>
      <c r="F6326" s="106"/>
      <c r="G6326" s="106" t="str">
        <f t="shared" si="6428"/>
        <v/>
      </c>
      <c r="H6326" s="106"/>
      <c r="I6326" s="106" t="str">
        <f t="shared" si="6429"/>
        <v/>
      </c>
      <c r="J6326" s="106"/>
      <c r="K6326" s="106" t="str">
        <f t="shared" si="6430"/>
        <v/>
      </c>
      <c r="L6326" s="107" t="str">
        <f t="shared" si="6431"/>
        <v>чи робить СНВВ?</v>
      </c>
      <c r="M6326" s="94"/>
      <c r="N6326" s="106" t="str">
        <f t="shared" si="6438"/>
        <v/>
      </c>
      <c r="O6326" s="106" t="str">
        <f t="shared" si="6417"/>
        <v/>
      </c>
      <c r="P6326" s="106" t="str">
        <f t="shared" si="6439"/>
        <v/>
      </c>
      <c r="Q6326" s="106" t="str">
        <f t="shared" si="6440"/>
        <v/>
      </c>
      <c r="R6326" s="106" t="str">
        <f t="shared" si="6441"/>
        <v/>
      </c>
      <c r="S6326" s="106" t="str">
        <f t="shared" si="6442"/>
        <v/>
      </c>
      <c r="T6326" s="106" t="str">
        <f t="shared" si="6443"/>
        <v/>
      </c>
    </row>
    <row r="6327" spans="1:20">
      <c r="A6327" s="113"/>
      <c r="B6327" s="170" t="s">
        <v>341</v>
      </c>
      <c r="C6327" s="170"/>
      <c r="D6327" s="97">
        <f t="shared" ref="D6327" si="6444">SUM(D6303:D6326)</f>
        <v>0</v>
      </c>
      <c r="E6327" s="98">
        <f t="shared" ref="E6327" si="6445">COUNTIF(E6303:E6326,"&gt;0")</f>
        <v>0</v>
      </c>
      <c r="F6327" s="97">
        <f t="shared" ref="F6327" si="6446">SUM(F6303:F6326)</f>
        <v>0</v>
      </c>
      <c r="G6327" s="98">
        <f t="shared" ref="G6327" si="6447">COUNTIF(G6303:G6326,"&gt;0")</f>
        <v>0</v>
      </c>
      <c r="H6327" s="97">
        <f t="shared" ref="H6327" si="6448">SUM(H6303:H6326)</f>
        <v>0</v>
      </c>
      <c r="I6327" s="98">
        <f t="shared" ref="I6327" si="6449">COUNTIF(I6303:I6326,"&gt;0")</f>
        <v>0</v>
      </c>
      <c r="J6327" s="97">
        <f t="shared" ref="J6327" si="6450">SUM(J6303:J6326)</f>
        <v>0</v>
      </c>
      <c r="K6327" s="98">
        <f t="shared" ref="K6327" si="6451">COUNTIF(K6303:K6326,"&gt;0")</f>
        <v>0</v>
      </c>
      <c r="L6327" s="98">
        <f t="shared" ref="L6327" si="6452">COUNTIF(L6303:L6326,"СНВВ не працює")</f>
        <v>0</v>
      </c>
      <c r="M6327" s="94"/>
      <c r="N6327" s="97">
        <f>AVERAGEA(N6303:N6326)</f>
        <v>0</v>
      </c>
      <c r="O6327" s="97">
        <f>AVERAGEA(O6303:O6326)</f>
        <v>0</v>
      </c>
      <c r="P6327" s="97">
        <f>SUM(P6303:P6326)</f>
        <v>0</v>
      </c>
      <c r="Q6327" s="97">
        <f>SUM(Q6303:Q6326)</f>
        <v>0</v>
      </c>
      <c r="R6327" s="97">
        <f>SUM(R6303:R6326)</f>
        <v>0</v>
      </c>
      <c r="S6327" s="97">
        <f>SUM(S6303:S6326)</f>
        <v>0</v>
      </c>
      <c r="T6327" s="97">
        <f>SUM(T6303:T6326)</f>
        <v>0</v>
      </c>
    </row>
    <row r="6328" spans="1:20" outlineLevel="1">
      <c r="A6328" s="168">
        <v>44814</v>
      </c>
      <c r="B6328" s="117">
        <v>44814</v>
      </c>
      <c r="C6328" s="90">
        <v>4.1666666666666664E-2</v>
      </c>
      <c r="D6328" s="106"/>
      <c r="E6328" s="106" t="str">
        <f t="shared" ref="E6328:E6351" si="6453">IF(D6328="","",IF(D6328&lt;1,1,0))</f>
        <v/>
      </c>
      <c r="F6328" s="106"/>
      <c r="G6328" s="106" t="str">
        <f t="shared" ref="G6328:G6351" si="6454">IF(F6328="","",IF(F6328&lt;1,1,0))</f>
        <v/>
      </c>
      <c r="H6328" s="106"/>
      <c r="I6328" s="106" t="str">
        <f t="shared" ref="I6328:I6351" si="6455">IF(H6328="","",IF(H6328&lt;1,1,0))</f>
        <v/>
      </c>
      <c r="J6328" s="106"/>
      <c r="K6328" s="106" t="str">
        <f t="shared" ref="K6328:K6351" si="6456">IF(J6328="","",IF(J6328&lt;1,1,0))</f>
        <v/>
      </c>
      <c r="L6328" s="107" t="str">
        <f t="shared" ref="L6328:L6351" si="6457">IF(H6328="","чи робить СНВВ?",IF(J6328="","чи роблять агрегати?",IF($J6328=0,"агрегати не працюють",IF(AND($H6328=0,$J6328=1),"СНВВ не працює","OK"))))</f>
        <v>чи робить СНВВ?</v>
      </c>
      <c r="M6328" s="94"/>
      <c r="N6328" s="106" t="str">
        <f t="shared" ref="N6328" si="6458">IF(OR(E6328&lt;&gt;0, J6328=0), "",D6328)</f>
        <v/>
      </c>
      <c r="O6328" s="106" t="str">
        <f t="shared" si="6417"/>
        <v/>
      </c>
      <c r="P6328" s="106" t="str">
        <f t="shared" ref="P6328" si="6459">IF(AND($E6328&lt;&gt;0,$J6328=1),D6328,O6328)</f>
        <v/>
      </c>
      <c r="Q6328" s="106" t="str">
        <f t="shared" ref="Q6328" si="6460">IF(OR(G6328&lt;&gt;0, J6328=0), "",F6328)</f>
        <v/>
      </c>
      <c r="R6328" s="106" t="str">
        <f t="shared" ref="R6328" si="6461">IF(Q6328="", "",(Q6328*$S$2+$S$3))</f>
        <v/>
      </c>
      <c r="S6328" s="106" t="str">
        <f t="shared" ref="S6328" si="6462">IF(AND(G6328&lt;&gt;0,J6328=1),F6328,R6328)</f>
        <v/>
      </c>
      <c r="T6328" s="106" t="str">
        <f t="shared" ref="T6328" si="6463">IFERROR(P6328*S6328,"")</f>
        <v/>
      </c>
    </row>
    <row r="6329" spans="1:20" outlineLevel="1">
      <c r="A6329" s="169"/>
      <c r="B6329" s="117">
        <v>44814</v>
      </c>
      <c r="C6329" s="90">
        <v>8.3333333333333301E-2</v>
      </c>
      <c r="D6329" s="106"/>
      <c r="E6329" s="106" t="str">
        <f t="shared" si="6453"/>
        <v/>
      </c>
      <c r="F6329" s="106"/>
      <c r="G6329" s="106" t="str">
        <f t="shared" si="6454"/>
        <v/>
      </c>
      <c r="H6329" s="106"/>
      <c r="I6329" s="106" t="str">
        <f t="shared" si="6455"/>
        <v/>
      </c>
      <c r="J6329" s="106"/>
      <c r="K6329" s="106" t="str">
        <f t="shared" si="6456"/>
        <v/>
      </c>
      <c r="L6329" s="107" t="str">
        <f t="shared" si="6457"/>
        <v>чи робить СНВВ?</v>
      </c>
      <c r="M6329" s="94"/>
      <c r="N6329" s="106" t="str">
        <f t="shared" ref="N6329:N6351" si="6464">IF(OR(E6329&lt;&gt;0, J6329=0), "",D6329)</f>
        <v/>
      </c>
      <c r="O6329" s="106" t="str">
        <f t="shared" si="6417"/>
        <v/>
      </c>
      <c r="P6329" s="106" t="str">
        <f t="shared" ref="P6329:P6351" si="6465">IF(AND($E6329&lt;&gt;0,$J6329=1),D6329,O6329)</f>
        <v/>
      </c>
      <c r="Q6329" s="106" t="str">
        <f t="shared" ref="Q6329:Q6351" si="6466">IF(OR(G6329&lt;&gt;0, J6329=0), "",F6329)</f>
        <v/>
      </c>
      <c r="R6329" s="106" t="str">
        <f t="shared" ref="R6329:R6351" si="6467">IF(Q6329="", "",(Q6329*$S$2+$S$3))</f>
        <v/>
      </c>
      <c r="S6329" s="106" t="str">
        <f t="shared" ref="S6329:S6351" si="6468">IF(AND(G6329&lt;&gt;0,J6329=1),F6329,R6329)</f>
        <v/>
      </c>
      <c r="T6329" s="106" t="str">
        <f t="shared" ref="T6329:T6351" si="6469">IFERROR(P6329*S6329,"")</f>
        <v/>
      </c>
    </row>
    <row r="6330" spans="1:20" outlineLevel="1">
      <c r="A6330" s="169"/>
      <c r="B6330" s="117">
        <v>44814</v>
      </c>
      <c r="C6330" s="90">
        <v>0.125</v>
      </c>
      <c r="D6330" s="106"/>
      <c r="E6330" s="106" t="str">
        <f t="shared" si="6453"/>
        <v/>
      </c>
      <c r="F6330" s="106"/>
      <c r="G6330" s="106" t="str">
        <f t="shared" si="6454"/>
        <v/>
      </c>
      <c r="H6330" s="106"/>
      <c r="I6330" s="106" t="str">
        <f t="shared" si="6455"/>
        <v/>
      </c>
      <c r="J6330" s="106"/>
      <c r="K6330" s="106" t="str">
        <f t="shared" si="6456"/>
        <v/>
      </c>
      <c r="L6330" s="107" t="str">
        <f t="shared" si="6457"/>
        <v>чи робить СНВВ?</v>
      </c>
      <c r="M6330" s="94"/>
      <c r="N6330" s="106" t="str">
        <f t="shared" si="6464"/>
        <v/>
      </c>
      <c r="O6330" s="106" t="str">
        <f t="shared" si="6417"/>
        <v/>
      </c>
      <c r="P6330" s="106" t="str">
        <f t="shared" si="6465"/>
        <v/>
      </c>
      <c r="Q6330" s="106" t="str">
        <f t="shared" si="6466"/>
        <v/>
      </c>
      <c r="R6330" s="106" t="str">
        <f t="shared" si="6467"/>
        <v/>
      </c>
      <c r="S6330" s="106" t="str">
        <f t="shared" si="6468"/>
        <v/>
      </c>
      <c r="T6330" s="106" t="str">
        <f t="shared" si="6469"/>
        <v/>
      </c>
    </row>
    <row r="6331" spans="1:20" outlineLevel="1">
      <c r="A6331" s="169"/>
      <c r="B6331" s="117">
        <v>44814</v>
      </c>
      <c r="C6331" s="90">
        <v>0.16666666666666699</v>
      </c>
      <c r="D6331" s="106"/>
      <c r="E6331" s="106" t="str">
        <f t="shared" si="6453"/>
        <v/>
      </c>
      <c r="F6331" s="106"/>
      <c r="G6331" s="106" t="str">
        <f t="shared" si="6454"/>
        <v/>
      </c>
      <c r="H6331" s="106"/>
      <c r="I6331" s="106" t="str">
        <f t="shared" si="6455"/>
        <v/>
      </c>
      <c r="J6331" s="106"/>
      <c r="K6331" s="106" t="str">
        <f t="shared" si="6456"/>
        <v/>
      </c>
      <c r="L6331" s="107" t="str">
        <f t="shared" si="6457"/>
        <v>чи робить СНВВ?</v>
      </c>
      <c r="M6331" s="94"/>
      <c r="N6331" s="106" t="str">
        <f t="shared" si="6464"/>
        <v/>
      </c>
      <c r="O6331" s="106" t="str">
        <f t="shared" si="6417"/>
        <v/>
      </c>
      <c r="P6331" s="106" t="str">
        <f t="shared" si="6465"/>
        <v/>
      </c>
      <c r="Q6331" s="106" t="str">
        <f t="shared" si="6466"/>
        <v/>
      </c>
      <c r="R6331" s="106" t="str">
        <f t="shared" si="6467"/>
        <v/>
      </c>
      <c r="S6331" s="106" t="str">
        <f t="shared" si="6468"/>
        <v/>
      </c>
      <c r="T6331" s="106" t="str">
        <f t="shared" si="6469"/>
        <v/>
      </c>
    </row>
    <row r="6332" spans="1:20" outlineLevel="1">
      <c r="A6332" s="169"/>
      <c r="B6332" s="117">
        <v>44814</v>
      </c>
      <c r="C6332" s="90">
        <v>0.20833333333333301</v>
      </c>
      <c r="D6332" s="106"/>
      <c r="E6332" s="106" t="str">
        <f t="shared" si="6453"/>
        <v/>
      </c>
      <c r="F6332" s="106"/>
      <c r="G6332" s="106" t="str">
        <f t="shared" si="6454"/>
        <v/>
      </c>
      <c r="H6332" s="106"/>
      <c r="I6332" s="106" t="str">
        <f t="shared" si="6455"/>
        <v/>
      </c>
      <c r="J6332" s="106"/>
      <c r="K6332" s="106" t="str">
        <f t="shared" si="6456"/>
        <v/>
      </c>
      <c r="L6332" s="107" t="str">
        <f t="shared" si="6457"/>
        <v>чи робить СНВВ?</v>
      </c>
      <c r="M6332" s="94"/>
      <c r="N6332" s="106" t="str">
        <f t="shared" si="6464"/>
        <v/>
      </c>
      <c r="O6332" s="106" t="str">
        <f t="shared" si="6417"/>
        <v/>
      </c>
      <c r="P6332" s="106" t="str">
        <f t="shared" si="6465"/>
        <v/>
      </c>
      <c r="Q6332" s="106" t="str">
        <f t="shared" si="6466"/>
        <v/>
      </c>
      <c r="R6332" s="106" t="str">
        <f t="shared" si="6467"/>
        <v/>
      </c>
      <c r="S6332" s="106" t="str">
        <f t="shared" si="6468"/>
        <v/>
      </c>
      <c r="T6332" s="106" t="str">
        <f t="shared" si="6469"/>
        <v/>
      </c>
    </row>
    <row r="6333" spans="1:20" outlineLevel="1">
      <c r="A6333" s="169"/>
      <c r="B6333" s="117">
        <v>44814</v>
      </c>
      <c r="C6333" s="90">
        <v>0.25</v>
      </c>
      <c r="D6333" s="106"/>
      <c r="E6333" s="106" t="str">
        <f t="shared" si="6453"/>
        <v/>
      </c>
      <c r="F6333" s="106"/>
      <c r="G6333" s="106" t="str">
        <f t="shared" si="6454"/>
        <v/>
      </c>
      <c r="H6333" s="106"/>
      <c r="I6333" s="106" t="str">
        <f t="shared" si="6455"/>
        <v/>
      </c>
      <c r="J6333" s="106"/>
      <c r="K6333" s="106" t="str">
        <f t="shared" si="6456"/>
        <v/>
      </c>
      <c r="L6333" s="107" t="str">
        <f t="shared" si="6457"/>
        <v>чи робить СНВВ?</v>
      </c>
      <c r="M6333" s="94"/>
      <c r="N6333" s="106" t="str">
        <f t="shared" si="6464"/>
        <v/>
      </c>
      <c r="O6333" s="106" t="str">
        <f t="shared" si="6417"/>
        <v/>
      </c>
      <c r="P6333" s="106" t="str">
        <f t="shared" si="6465"/>
        <v/>
      </c>
      <c r="Q6333" s="106" t="str">
        <f t="shared" si="6466"/>
        <v/>
      </c>
      <c r="R6333" s="106" t="str">
        <f t="shared" si="6467"/>
        <v/>
      </c>
      <c r="S6333" s="106" t="str">
        <f t="shared" si="6468"/>
        <v/>
      </c>
      <c r="T6333" s="106" t="str">
        <f t="shared" si="6469"/>
        <v/>
      </c>
    </row>
    <row r="6334" spans="1:20" outlineLevel="1">
      <c r="A6334" s="169"/>
      <c r="B6334" s="117">
        <v>44814</v>
      </c>
      <c r="C6334" s="90">
        <v>0.29166666666666702</v>
      </c>
      <c r="D6334" s="106"/>
      <c r="E6334" s="106" t="str">
        <f t="shared" si="6453"/>
        <v/>
      </c>
      <c r="F6334" s="106"/>
      <c r="G6334" s="106" t="str">
        <f t="shared" si="6454"/>
        <v/>
      </c>
      <c r="H6334" s="106"/>
      <c r="I6334" s="106" t="str">
        <f t="shared" si="6455"/>
        <v/>
      </c>
      <c r="J6334" s="106"/>
      <c r="K6334" s="106" t="str">
        <f t="shared" si="6456"/>
        <v/>
      </c>
      <c r="L6334" s="107" t="str">
        <f t="shared" si="6457"/>
        <v>чи робить СНВВ?</v>
      </c>
      <c r="M6334" s="94"/>
      <c r="N6334" s="106" t="str">
        <f t="shared" si="6464"/>
        <v/>
      </c>
      <c r="O6334" s="106" t="str">
        <f t="shared" si="6417"/>
        <v/>
      </c>
      <c r="P6334" s="106" t="str">
        <f t="shared" si="6465"/>
        <v/>
      </c>
      <c r="Q6334" s="106" t="str">
        <f t="shared" si="6466"/>
        <v/>
      </c>
      <c r="R6334" s="106" t="str">
        <f t="shared" si="6467"/>
        <v/>
      </c>
      <c r="S6334" s="106" t="str">
        <f t="shared" si="6468"/>
        <v/>
      </c>
      <c r="T6334" s="106" t="str">
        <f t="shared" si="6469"/>
        <v/>
      </c>
    </row>
    <row r="6335" spans="1:20" outlineLevel="1">
      <c r="A6335" s="169"/>
      <c r="B6335" s="117">
        <v>44814</v>
      </c>
      <c r="C6335" s="90">
        <v>0.33333333333333298</v>
      </c>
      <c r="D6335" s="106"/>
      <c r="E6335" s="106" t="str">
        <f t="shared" si="6453"/>
        <v/>
      </c>
      <c r="F6335" s="106"/>
      <c r="G6335" s="106" t="str">
        <f t="shared" si="6454"/>
        <v/>
      </c>
      <c r="H6335" s="106"/>
      <c r="I6335" s="106" t="str">
        <f t="shared" si="6455"/>
        <v/>
      </c>
      <c r="J6335" s="106"/>
      <c r="K6335" s="106" t="str">
        <f t="shared" si="6456"/>
        <v/>
      </c>
      <c r="L6335" s="107" t="str">
        <f t="shared" si="6457"/>
        <v>чи робить СНВВ?</v>
      </c>
      <c r="M6335" s="94"/>
      <c r="N6335" s="106" t="str">
        <f t="shared" si="6464"/>
        <v/>
      </c>
      <c r="O6335" s="106" t="str">
        <f t="shared" si="6417"/>
        <v/>
      </c>
      <c r="P6335" s="106" t="str">
        <f t="shared" si="6465"/>
        <v/>
      </c>
      <c r="Q6335" s="106" t="str">
        <f t="shared" si="6466"/>
        <v/>
      </c>
      <c r="R6335" s="106" t="str">
        <f t="shared" si="6467"/>
        <v/>
      </c>
      <c r="S6335" s="106" t="str">
        <f t="shared" si="6468"/>
        <v/>
      </c>
      <c r="T6335" s="106" t="str">
        <f t="shared" si="6469"/>
        <v/>
      </c>
    </row>
    <row r="6336" spans="1:20" outlineLevel="1">
      <c r="A6336" s="169"/>
      <c r="B6336" s="117">
        <v>44814</v>
      </c>
      <c r="C6336" s="90">
        <v>0.375</v>
      </c>
      <c r="D6336" s="106"/>
      <c r="E6336" s="106" t="str">
        <f t="shared" si="6453"/>
        <v/>
      </c>
      <c r="F6336" s="106"/>
      <c r="G6336" s="106" t="str">
        <f t="shared" si="6454"/>
        <v/>
      </c>
      <c r="H6336" s="106"/>
      <c r="I6336" s="106" t="str">
        <f t="shared" si="6455"/>
        <v/>
      </c>
      <c r="J6336" s="106"/>
      <c r="K6336" s="106" t="str">
        <f t="shared" si="6456"/>
        <v/>
      </c>
      <c r="L6336" s="107" t="str">
        <f t="shared" si="6457"/>
        <v>чи робить СНВВ?</v>
      </c>
      <c r="M6336" s="94"/>
      <c r="N6336" s="106" t="str">
        <f t="shared" si="6464"/>
        <v/>
      </c>
      <c r="O6336" s="106" t="str">
        <f t="shared" si="6417"/>
        <v/>
      </c>
      <c r="P6336" s="106" t="str">
        <f t="shared" si="6465"/>
        <v/>
      </c>
      <c r="Q6336" s="106" t="str">
        <f t="shared" si="6466"/>
        <v/>
      </c>
      <c r="R6336" s="106" t="str">
        <f t="shared" si="6467"/>
        <v/>
      </c>
      <c r="S6336" s="106" t="str">
        <f t="shared" si="6468"/>
        <v/>
      </c>
      <c r="T6336" s="106" t="str">
        <f t="shared" si="6469"/>
        <v/>
      </c>
    </row>
    <row r="6337" spans="1:20" outlineLevel="1">
      <c r="A6337" s="169"/>
      <c r="B6337" s="117">
        <v>44814</v>
      </c>
      <c r="C6337" s="90">
        <v>0.41666666666666702</v>
      </c>
      <c r="D6337" s="106"/>
      <c r="E6337" s="106" t="str">
        <f t="shared" si="6453"/>
        <v/>
      </c>
      <c r="F6337" s="106"/>
      <c r="G6337" s="106" t="str">
        <f t="shared" si="6454"/>
        <v/>
      </c>
      <c r="H6337" s="106"/>
      <c r="I6337" s="106" t="str">
        <f t="shared" si="6455"/>
        <v/>
      </c>
      <c r="J6337" s="106"/>
      <c r="K6337" s="106" t="str">
        <f t="shared" si="6456"/>
        <v/>
      </c>
      <c r="L6337" s="107" t="str">
        <f t="shared" si="6457"/>
        <v>чи робить СНВВ?</v>
      </c>
      <c r="M6337" s="94"/>
      <c r="N6337" s="106" t="str">
        <f t="shared" si="6464"/>
        <v/>
      </c>
      <c r="O6337" s="106" t="str">
        <f t="shared" si="6417"/>
        <v/>
      </c>
      <c r="P6337" s="106" t="str">
        <f t="shared" si="6465"/>
        <v/>
      </c>
      <c r="Q6337" s="106" t="str">
        <f t="shared" si="6466"/>
        <v/>
      </c>
      <c r="R6337" s="106" t="str">
        <f t="shared" si="6467"/>
        <v/>
      </c>
      <c r="S6337" s="106" t="str">
        <f t="shared" si="6468"/>
        <v/>
      </c>
      <c r="T6337" s="106" t="str">
        <f t="shared" si="6469"/>
        <v/>
      </c>
    </row>
    <row r="6338" spans="1:20" outlineLevel="1">
      <c r="A6338" s="169"/>
      <c r="B6338" s="117">
        <v>44814</v>
      </c>
      <c r="C6338" s="90">
        <v>0.45833333333333298</v>
      </c>
      <c r="D6338" s="106"/>
      <c r="E6338" s="106" t="str">
        <f t="shared" si="6453"/>
        <v/>
      </c>
      <c r="F6338" s="106"/>
      <c r="G6338" s="106" t="str">
        <f t="shared" si="6454"/>
        <v/>
      </c>
      <c r="H6338" s="106"/>
      <c r="I6338" s="106" t="str">
        <f t="shared" si="6455"/>
        <v/>
      </c>
      <c r="J6338" s="106"/>
      <c r="K6338" s="106" t="str">
        <f t="shared" si="6456"/>
        <v/>
      </c>
      <c r="L6338" s="107" t="str">
        <f t="shared" si="6457"/>
        <v>чи робить СНВВ?</v>
      </c>
      <c r="M6338" s="94"/>
      <c r="N6338" s="106" t="str">
        <f t="shared" si="6464"/>
        <v/>
      </c>
      <c r="O6338" s="106" t="str">
        <f t="shared" si="6417"/>
        <v/>
      </c>
      <c r="P6338" s="106" t="str">
        <f t="shared" si="6465"/>
        <v/>
      </c>
      <c r="Q6338" s="106" t="str">
        <f t="shared" si="6466"/>
        <v/>
      </c>
      <c r="R6338" s="106" t="str">
        <f t="shared" si="6467"/>
        <v/>
      </c>
      <c r="S6338" s="106" t="str">
        <f t="shared" si="6468"/>
        <v/>
      </c>
      <c r="T6338" s="106" t="str">
        <f t="shared" si="6469"/>
        <v/>
      </c>
    </row>
    <row r="6339" spans="1:20" outlineLevel="1">
      <c r="A6339" s="169"/>
      <c r="B6339" s="117">
        <v>44814</v>
      </c>
      <c r="C6339" s="90">
        <v>0.5</v>
      </c>
      <c r="D6339" s="106"/>
      <c r="E6339" s="106" t="str">
        <f t="shared" si="6453"/>
        <v/>
      </c>
      <c r="F6339" s="106"/>
      <c r="G6339" s="106" t="str">
        <f t="shared" si="6454"/>
        <v/>
      </c>
      <c r="H6339" s="106"/>
      <c r="I6339" s="106" t="str">
        <f t="shared" si="6455"/>
        <v/>
      </c>
      <c r="J6339" s="106"/>
      <c r="K6339" s="106" t="str">
        <f t="shared" si="6456"/>
        <v/>
      </c>
      <c r="L6339" s="107" t="str">
        <f t="shared" si="6457"/>
        <v>чи робить СНВВ?</v>
      </c>
      <c r="M6339" s="94"/>
      <c r="N6339" s="106" t="str">
        <f t="shared" si="6464"/>
        <v/>
      </c>
      <c r="O6339" s="106" t="str">
        <f t="shared" si="6417"/>
        <v/>
      </c>
      <c r="P6339" s="106" t="str">
        <f t="shared" si="6465"/>
        <v/>
      </c>
      <c r="Q6339" s="106" t="str">
        <f t="shared" si="6466"/>
        <v/>
      </c>
      <c r="R6339" s="106" t="str">
        <f t="shared" si="6467"/>
        <v/>
      </c>
      <c r="S6339" s="106" t="str">
        <f t="shared" si="6468"/>
        <v/>
      </c>
      <c r="T6339" s="106" t="str">
        <f t="shared" si="6469"/>
        <v/>
      </c>
    </row>
    <row r="6340" spans="1:20" outlineLevel="1">
      <c r="A6340" s="169"/>
      <c r="B6340" s="117">
        <v>44814</v>
      </c>
      <c r="C6340" s="90">
        <v>0.54166666666666696</v>
      </c>
      <c r="D6340" s="106"/>
      <c r="E6340" s="106" t="str">
        <f t="shared" si="6453"/>
        <v/>
      </c>
      <c r="F6340" s="106"/>
      <c r="G6340" s="106" t="str">
        <f t="shared" si="6454"/>
        <v/>
      </c>
      <c r="H6340" s="106"/>
      <c r="I6340" s="106" t="str">
        <f t="shared" si="6455"/>
        <v/>
      </c>
      <c r="J6340" s="106"/>
      <c r="K6340" s="106" t="str">
        <f t="shared" si="6456"/>
        <v/>
      </c>
      <c r="L6340" s="107" t="str">
        <f t="shared" si="6457"/>
        <v>чи робить СНВВ?</v>
      </c>
      <c r="M6340" s="94"/>
      <c r="N6340" s="106" t="str">
        <f t="shared" si="6464"/>
        <v/>
      </c>
      <c r="O6340" s="106" t="str">
        <f t="shared" si="6417"/>
        <v/>
      </c>
      <c r="P6340" s="106" t="str">
        <f t="shared" si="6465"/>
        <v/>
      </c>
      <c r="Q6340" s="106" t="str">
        <f t="shared" si="6466"/>
        <v/>
      </c>
      <c r="R6340" s="106" t="str">
        <f t="shared" si="6467"/>
        <v/>
      </c>
      <c r="S6340" s="106" t="str">
        <f t="shared" si="6468"/>
        <v/>
      </c>
      <c r="T6340" s="106" t="str">
        <f t="shared" si="6469"/>
        <v/>
      </c>
    </row>
    <row r="6341" spans="1:20" outlineLevel="1">
      <c r="A6341" s="169"/>
      <c r="B6341" s="117">
        <v>44814</v>
      </c>
      <c r="C6341" s="90">
        <v>0.58333333333333304</v>
      </c>
      <c r="D6341" s="106"/>
      <c r="E6341" s="106" t="str">
        <f t="shared" si="6453"/>
        <v/>
      </c>
      <c r="F6341" s="106"/>
      <c r="G6341" s="106" t="str">
        <f t="shared" si="6454"/>
        <v/>
      </c>
      <c r="H6341" s="106"/>
      <c r="I6341" s="106" t="str">
        <f t="shared" si="6455"/>
        <v/>
      </c>
      <c r="J6341" s="106"/>
      <c r="K6341" s="106" t="str">
        <f t="shared" si="6456"/>
        <v/>
      </c>
      <c r="L6341" s="107" t="str">
        <f t="shared" si="6457"/>
        <v>чи робить СНВВ?</v>
      </c>
      <c r="M6341" s="94"/>
      <c r="N6341" s="106" t="str">
        <f t="shared" si="6464"/>
        <v/>
      </c>
      <c r="O6341" s="106" t="str">
        <f t="shared" si="6417"/>
        <v/>
      </c>
      <c r="P6341" s="106" t="str">
        <f t="shared" si="6465"/>
        <v/>
      </c>
      <c r="Q6341" s="106" t="str">
        <f t="shared" si="6466"/>
        <v/>
      </c>
      <c r="R6341" s="106" t="str">
        <f t="shared" si="6467"/>
        <v/>
      </c>
      <c r="S6341" s="106" t="str">
        <f t="shared" si="6468"/>
        <v/>
      </c>
      <c r="T6341" s="106" t="str">
        <f t="shared" si="6469"/>
        <v/>
      </c>
    </row>
    <row r="6342" spans="1:20" outlineLevel="1">
      <c r="A6342" s="169"/>
      <c r="B6342" s="117">
        <v>44814</v>
      </c>
      <c r="C6342" s="90">
        <v>0.625</v>
      </c>
      <c r="D6342" s="106"/>
      <c r="E6342" s="106" t="str">
        <f t="shared" si="6453"/>
        <v/>
      </c>
      <c r="F6342" s="106"/>
      <c r="G6342" s="106" t="str">
        <f t="shared" si="6454"/>
        <v/>
      </c>
      <c r="H6342" s="106"/>
      <c r="I6342" s="106" t="str">
        <f t="shared" si="6455"/>
        <v/>
      </c>
      <c r="J6342" s="106"/>
      <c r="K6342" s="106" t="str">
        <f t="shared" si="6456"/>
        <v/>
      </c>
      <c r="L6342" s="107" t="str">
        <f t="shared" si="6457"/>
        <v>чи робить СНВВ?</v>
      </c>
      <c r="M6342" s="94"/>
      <c r="N6342" s="106" t="str">
        <f t="shared" si="6464"/>
        <v/>
      </c>
      <c r="O6342" s="106" t="str">
        <f t="shared" si="6417"/>
        <v/>
      </c>
      <c r="P6342" s="106" t="str">
        <f t="shared" si="6465"/>
        <v/>
      </c>
      <c r="Q6342" s="106" t="str">
        <f t="shared" si="6466"/>
        <v/>
      </c>
      <c r="R6342" s="106" t="str">
        <f t="shared" si="6467"/>
        <v/>
      </c>
      <c r="S6342" s="106" t="str">
        <f t="shared" si="6468"/>
        <v/>
      </c>
      <c r="T6342" s="106" t="str">
        <f t="shared" si="6469"/>
        <v/>
      </c>
    </row>
    <row r="6343" spans="1:20" outlineLevel="1">
      <c r="A6343" s="169"/>
      <c r="B6343" s="117">
        <v>44814</v>
      </c>
      <c r="C6343" s="90">
        <v>0.66666666666666696</v>
      </c>
      <c r="D6343" s="106"/>
      <c r="E6343" s="106" t="str">
        <f t="shared" si="6453"/>
        <v/>
      </c>
      <c r="F6343" s="106"/>
      <c r="G6343" s="106" t="str">
        <f t="shared" si="6454"/>
        <v/>
      </c>
      <c r="H6343" s="106"/>
      <c r="I6343" s="106" t="str">
        <f t="shared" si="6455"/>
        <v/>
      </c>
      <c r="J6343" s="106"/>
      <c r="K6343" s="106" t="str">
        <f t="shared" si="6456"/>
        <v/>
      </c>
      <c r="L6343" s="107" t="str">
        <f t="shared" si="6457"/>
        <v>чи робить СНВВ?</v>
      </c>
      <c r="M6343" s="94"/>
      <c r="N6343" s="106" t="str">
        <f t="shared" si="6464"/>
        <v/>
      </c>
      <c r="O6343" s="106" t="str">
        <f t="shared" si="6417"/>
        <v/>
      </c>
      <c r="P6343" s="106" t="str">
        <f t="shared" si="6465"/>
        <v/>
      </c>
      <c r="Q6343" s="106" t="str">
        <f t="shared" si="6466"/>
        <v/>
      </c>
      <c r="R6343" s="106" t="str">
        <f t="shared" si="6467"/>
        <v/>
      </c>
      <c r="S6343" s="106" t="str">
        <f t="shared" si="6468"/>
        <v/>
      </c>
      <c r="T6343" s="106" t="str">
        <f t="shared" si="6469"/>
        <v/>
      </c>
    </row>
    <row r="6344" spans="1:20" outlineLevel="1">
      <c r="A6344" s="169"/>
      <c r="B6344" s="117">
        <v>44814</v>
      </c>
      <c r="C6344" s="90">
        <v>0.70833333333333304</v>
      </c>
      <c r="D6344" s="106"/>
      <c r="E6344" s="106" t="str">
        <f t="shared" si="6453"/>
        <v/>
      </c>
      <c r="F6344" s="106"/>
      <c r="G6344" s="106" t="str">
        <f t="shared" si="6454"/>
        <v/>
      </c>
      <c r="H6344" s="106"/>
      <c r="I6344" s="106" t="str">
        <f t="shared" si="6455"/>
        <v/>
      </c>
      <c r="J6344" s="106"/>
      <c r="K6344" s="106" t="str">
        <f t="shared" si="6456"/>
        <v/>
      </c>
      <c r="L6344" s="107" t="str">
        <f t="shared" si="6457"/>
        <v>чи робить СНВВ?</v>
      </c>
      <c r="M6344" s="94"/>
      <c r="N6344" s="106" t="str">
        <f t="shared" si="6464"/>
        <v/>
      </c>
      <c r="O6344" s="106" t="str">
        <f t="shared" si="6417"/>
        <v/>
      </c>
      <c r="P6344" s="106" t="str">
        <f t="shared" si="6465"/>
        <v/>
      </c>
      <c r="Q6344" s="106" t="str">
        <f t="shared" si="6466"/>
        <v/>
      </c>
      <c r="R6344" s="106" t="str">
        <f t="shared" si="6467"/>
        <v/>
      </c>
      <c r="S6344" s="106" t="str">
        <f t="shared" si="6468"/>
        <v/>
      </c>
      <c r="T6344" s="106" t="str">
        <f t="shared" si="6469"/>
        <v/>
      </c>
    </row>
    <row r="6345" spans="1:20" outlineLevel="1">
      <c r="A6345" s="169"/>
      <c r="B6345" s="117">
        <v>44814</v>
      </c>
      <c r="C6345" s="90">
        <v>0.75</v>
      </c>
      <c r="D6345" s="106"/>
      <c r="E6345" s="106" t="str">
        <f t="shared" si="6453"/>
        <v/>
      </c>
      <c r="F6345" s="106"/>
      <c r="G6345" s="106" t="str">
        <f t="shared" si="6454"/>
        <v/>
      </c>
      <c r="H6345" s="106"/>
      <c r="I6345" s="106" t="str">
        <f t="shared" si="6455"/>
        <v/>
      </c>
      <c r="J6345" s="106"/>
      <c r="K6345" s="106" t="str">
        <f t="shared" si="6456"/>
        <v/>
      </c>
      <c r="L6345" s="107" t="str">
        <f t="shared" si="6457"/>
        <v>чи робить СНВВ?</v>
      </c>
      <c r="M6345" s="94"/>
      <c r="N6345" s="106" t="str">
        <f t="shared" si="6464"/>
        <v/>
      </c>
      <c r="O6345" s="106" t="str">
        <f t="shared" si="6417"/>
        <v/>
      </c>
      <c r="P6345" s="106" t="str">
        <f t="shared" si="6465"/>
        <v/>
      </c>
      <c r="Q6345" s="106" t="str">
        <f t="shared" si="6466"/>
        <v/>
      </c>
      <c r="R6345" s="106" t="str">
        <f t="shared" si="6467"/>
        <v/>
      </c>
      <c r="S6345" s="106" t="str">
        <f t="shared" si="6468"/>
        <v/>
      </c>
      <c r="T6345" s="106" t="str">
        <f t="shared" si="6469"/>
        <v/>
      </c>
    </row>
    <row r="6346" spans="1:20" outlineLevel="1">
      <c r="A6346" s="169"/>
      <c r="B6346" s="117">
        <v>44814</v>
      </c>
      <c r="C6346" s="90">
        <v>0.79166666666666696</v>
      </c>
      <c r="D6346" s="106"/>
      <c r="E6346" s="106" t="str">
        <f t="shared" si="6453"/>
        <v/>
      </c>
      <c r="F6346" s="106"/>
      <c r="G6346" s="106" t="str">
        <f t="shared" si="6454"/>
        <v/>
      </c>
      <c r="H6346" s="106"/>
      <c r="I6346" s="106" t="str">
        <f t="shared" si="6455"/>
        <v/>
      </c>
      <c r="J6346" s="106"/>
      <c r="K6346" s="106" t="str">
        <f t="shared" si="6456"/>
        <v/>
      </c>
      <c r="L6346" s="107" t="str">
        <f t="shared" si="6457"/>
        <v>чи робить СНВВ?</v>
      </c>
      <c r="M6346" s="94"/>
      <c r="N6346" s="106" t="str">
        <f t="shared" si="6464"/>
        <v/>
      </c>
      <c r="O6346" s="106" t="str">
        <f t="shared" si="6417"/>
        <v/>
      </c>
      <c r="P6346" s="106" t="str">
        <f t="shared" si="6465"/>
        <v/>
      </c>
      <c r="Q6346" s="106" t="str">
        <f t="shared" si="6466"/>
        <v/>
      </c>
      <c r="R6346" s="106" t="str">
        <f t="shared" si="6467"/>
        <v/>
      </c>
      <c r="S6346" s="106" t="str">
        <f t="shared" si="6468"/>
        <v/>
      </c>
      <c r="T6346" s="106" t="str">
        <f t="shared" si="6469"/>
        <v/>
      </c>
    </row>
    <row r="6347" spans="1:20" outlineLevel="1">
      <c r="A6347" s="169"/>
      <c r="B6347" s="117">
        <v>44814</v>
      </c>
      <c r="C6347" s="90">
        <v>0.83333333333333304</v>
      </c>
      <c r="D6347" s="106"/>
      <c r="E6347" s="106" t="str">
        <f t="shared" si="6453"/>
        <v/>
      </c>
      <c r="F6347" s="106"/>
      <c r="G6347" s="106" t="str">
        <f t="shared" si="6454"/>
        <v/>
      </c>
      <c r="H6347" s="106"/>
      <c r="I6347" s="106" t="str">
        <f t="shared" si="6455"/>
        <v/>
      </c>
      <c r="J6347" s="106"/>
      <c r="K6347" s="106" t="str">
        <f t="shared" si="6456"/>
        <v/>
      </c>
      <c r="L6347" s="107" t="str">
        <f t="shared" si="6457"/>
        <v>чи робить СНВВ?</v>
      </c>
      <c r="M6347" s="94"/>
      <c r="N6347" s="106" t="str">
        <f t="shared" si="6464"/>
        <v/>
      </c>
      <c r="O6347" s="106" t="str">
        <f t="shared" si="6417"/>
        <v/>
      </c>
      <c r="P6347" s="106" t="str">
        <f t="shared" si="6465"/>
        <v/>
      </c>
      <c r="Q6347" s="106" t="str">
        <f t="shared" si="6466"/>
        <v/>
      </c>
      <c r="R6347" s="106" t="str">
        <f t="shared" si="6467"/>
        <v/>
      </c>
      <c r="S6347" s="106" t="str">
        <f t="shared" si="6468"/>
        <v/>
      </c>
      <c r="T6347" s="106" t="str">
        <f t="shared" si="6469"/>
        <v/>
      </c>
    </row>
    <row r="6348" spans="1:20" outlineLevel="1">
      <c r="A6348" s="169"/>
      <c r="B6348" s="117">
        <v>44814</v>
      </c>
      <c r="C6348" s="90">
        <v>0.875</v>
      </c>
      <c r="D6348" s="106"/>
      <c r="E6348" s="106" t="str">
        <f t="shared" si="6453"/>
        <v/>
      </c>
      <c r="F6348" s="106"/>
      <c r="G6348" s="106" t="str">
        <f t="shared" si="6454"/>
        <v/>
      </c>
      <c r="H6348" s="106"/>
      <c r="I6348" s="106" t="str">
        <f t="shared" si="6455"/>
        <v/>
      </c>
      <c r="J6348" s="106"/>
      <c r="K6348" s="106" t="str">
        <f t="shared" si="6456"/>
        <v/>
      </c>
      <c r="L6348" s="107" t="str">
        <f t="shared" si="6457"/>
        <v>чи робить СНВВ?</v>
      </c>
      <c r="M6348" s="94"/>
      <c r="N6348" s="106" t="str">
        <f t="shared" si="6464"/>
        <v/>
      </c>
      <c r="O6348" s="106" t="str">
        <f t="shared" si="6417"/>
        <v/>
      </c>
      <c r="P6348" s="106" t="str">
        <f t="shared" si="6465"/>
        <v/>
      </c>
      <c r="Q6348" s="106" t="str">
        <f t="shared" si="6466"/>
        <v/>
      </c>
      <c r="R6348" s="106" t="str">
        <f t="shared" si="6467"/>
        <v/>
      </c>
      <c r="S6348" s="106" t="str">
        <f t="shared" si="6468"/>
        <v/>
      </c>
      <c r="T6348" s="106" t="str">
        <f t="shared" si="6469"/>
        <v/>
      </c>
    </row>
    <row r="6349" spans="1:20" outlineLevel="1">
      <c r="A6349" s="169"/>
      <c r="B6349" s="117">
        <v>44814</v>
      </c>
      <c r="C6349" s="90">
        <v>0.91666666666666696</v>
      </c>
      <c r="D6349" s="106"/>
      <c r="E6349" s="106" t="str">
        <f t="shared" si="6453"/>
        <v/>
      </c>
      <c r="F6349" s="106"/>
      <c r="G6349" s="106" t="str">
        <f t="shared" si="6454"/>
        <v/>
      </c>
      <c r="H6349" s="106"/>
      <c r="I6349" s="106" t="str">
        <f t="shared" si="6455"/>
        <v/>
      </c>
      <c r="J6349" s="106"/>
      <c r="K6349" s="106" t="str">
        <f t="shared" si="6456"/>
        <v/>
      </c>
      <c r="L6349" s="107" t="str">
        <f t="shared" si="6457"/>
        <v>чи робить СНВВ?</v>
      </c>
      <c r="M6349" s="94"/>
      <c r="N6349" s="106" t="str">
        <f t="shared" si="6464"/>
        <v/>
      </c>
      <c r="O6349" s="106" t="str">
        <f t="shared" si="6417"/>
        <v/>
      </c>
      <c r="P6349" s="106" t="str">
        <f t="shared" si="6465"/>
        <v/>
      </c>
      <c r="Q6349" s="106" t="str">
        <f t="shared" si="6466"/>
        <v/>
      </c>
      <c r="R6349" s="106" t="str">
        <f t="shared" si="6467"/>
        <v/>
      </c>
      <c r="S6349" s="106" t="str">
        <f t="shared" si="6468"/>
        <v/>
      </c>
      <c r="T6349" s="106" t="str">
        <f t="shared" si="6469"/>
        <v/>
      </c>
    </row>
    <row r="6350" spans="1:20" outlineLevel="1">
      <c r="A6350" s="169"/>
      <c r="B6350" s="117">
        <v>44814</v>
      </c>
      <c r="C6350" s="90">
        <v>0.95833333333333304</v>
      </c>
      <c r="D6350" s="106"/>
      <c r="E6350" s="106" t="str">
        <f t="shared" si="6453"/>
        <v/>
      </c>
      <c r="F6350" s="106"/>
      <c r="G6350" s="106" t="str">
        <f t="shared" si="6454"/>
        <v/>
      </c>
      <c r="H6350" s="106"/>
      <c r="I6350" s="106" t="str">
        <f t="shared" si="6455"/>
        <v/>
      </c>
      <c r="J6350" s="106"/>
      <c r="K6350" s="106" t="str">
        <f t="shared" si="6456"/>
        <v/>
      </c>
      <c r="L6350" s="107" t="str">
        <f t="shared" si="6457"/>
        <v>чи робить СНВВ?</v>
      </c>
      <c r="M6350" s="94"/>
      <c r="N6350" s="106" t="str">
        <f t="shared" si="6464"/>
        <v/>
      </c>
      <c r="O6350" s="106" t="str">
        <f t="shared" si="6417"/>
        <v/>
      </c>
      <c r="P6350" s="106" t="str">
        <f t="shared" si="6465"/>
        <v/>
      </c>
      <c r="Q6350" s="106" t="str">
        <f t="shared" si="6466"/>
        <v/>
      </c>
      <c r="R6350" s="106" t="str">
        <f t="shared" si="6467"/>
        <v/>
      </c>
      <c r="S6350" s="106" t="str">
        <f t="shared" si="6468"/>
        <v/>
      </c>
      <c r="T6350" s="106" t="str">
        <f t="shared" si="6469"/>
        <v/>
      </c>
    </row>
    <row r="6351" spans="1:20" outlineLevel="1">
      <c r="A6351" s="169"/>
      <c r="B6351" s="117">
        <v>44814</v>
      </c>
      <c r="C6351" s="90">
        <v>1</v>
      </c>
      <c r="D6351" s="106"/>
      <c r="E6351" s="106" t="str">
        <f t="shared" si="6453"/>
        <v/>
      </c>
      <c r="F6351" s="106"/>
      <c r="G6351" s="106" t="str">
        <f t="shared" si="6454"/>
        <v/>
      </c>
      <c r="H6351" s="106"/>
      <c r="I6351" s="106" t="str">
        <f t="shared" si="6455"/>
        <v/>
      </c>
      <c r="J6351" s="106"/>
      <c r="K6351" s="106" t="str">
        <f t="shared" si="6456"/>
        <v/>
      </c>
      <c r="L6351" s="107" t="str">
        <f t="shared" si="6457"/>
        <v>чи робить СНВВ?</v>
      </c>
      <c r="M6351" s="94"/>
      <c r="N6351" s="106" t="str">
        <f t="shared" si="6464"/>
        <v/>
      </c>
      <c r="O6351" s="106" t="str">
        <f t="shared" si="6417"/>
        <v/>
      </c>
      <c r="P6351" s="106" t="str">
        <f t="shared" si="6465"/>
        <v/>
      </c>
      <c r="Q6351" s="106" t="str">
        <f t="shared" si="6466"/>
        <v/>
      </c>
      <c r="R6351" s="106" t="str">
        <f t="shared" si="6467"/>
        <v/>
      </c>
      <c r="S6351" s="106" t="str">
        <f t="shared" si="6468"/>
        <v/>
      </c>
      <c r="T6351" s="106" t="str">
        <f t="shared" si="6469"/>
        <v/>
      </c>
    </row>
    <row r="6352" spans="1:20">
      <c r="A6352" s="113"/>
      <c r="B6352" s="170" t="s">
        <v>342</v>
      </c>
      <c r="C6352" s="170"/>
      <c r="D6352" s="97">
        <f t="shared" ref="D6352" si="6470">SUM(D6328:D6351)</f>
        <v>0</v>
      </c>
      <c r="E6352" s="98">
        <f t="shared" ref="E6352" si="6471">COUNTIF(E6328:E6351,"&gt;0")</f>
        <v>0</v>
      </c>
      <c r="F6352" s="97">
        <f t="shared" ref="F6352" si="6472">SUM(F6328:F6351)</f>
        <v>0</v>
      </c>
      <c r="G6352" s="98">
        <f t="shared" ref="G6352" si="6473">COUNTIF(G6328:G6351,"&gt;0")</f>
        <v>0</v>
      </c>
      <c r="H6352" s="97">
        <f t="shared" ref="H6352" si="6474">SUM(H6328:H6351)</f>
        <v>0</v>
      </c>
      <c r="I6352" s="98">
        <f t="shared" ref="I6352" si="6475">COUNTIF(I6328:I6351,"&gt;0")</f>
        <v>0</v>
      </c>
      <c r="J6352" s="97">
        <f t="shared" ref="J6352" si="6476">SUM(J6328:J6351)</f>
        <v>0</v>
      </c>
      <c r="K6352" s="98">
        <f t="shared" ref="K6352" si="6477">COUNTIF(K6328:K6351,"&gt;0")</f>
        <v>0</v>
      </c>
      <c r="L6352" s="98">
        <f t="shared" ref="L6352" si="6478">COUNTIF(L6328:L6351,"СНВВ не працює")</f>
        <v>0</v>
      </c>
      <c r="M6352" s="94"/>
      <c r="N6352" s="97">
        <f>AVERAGEA(N6328:N6351)</f>
        <v>0</v>
      </c>
      <c r="O6352" s="97">
        <f>AVERAGEA(O6328:O6351)</f>
        <v>0</v>
      </c>
      <c r="P6352" s="97">
        <f>SUM(P6328:P6351)</f>
        <v>0</v>
      </c>
      <c r="Q6352" s="97">
        <f>SUM(Q6328:Q6351)</f>
        <v>0</v>
      </c>
      <c r="R6352" s="97">
        <f>SUM(R6328:R6351)</f>
        <v>0</v>
      </c>
      <c r="S6352" s="97">
        <f>SUM(S6328:S6351)</f>
        <v>0</v>
      </c>
      <c r="T6352" s="97">
        <f>SUM(T6328:T6351)</f>
        <v>0</v>
      </c>
    </row>
    <row r="6353" spans="1:20" ht="15.75" customHeight="1" outlineLevel="1">
      <c r="A6353" s="168">
        <v>44815</v>
      </c>
      <c r="B6353" s="117">
        <v>44815</v>
      </c>
      <c r="C6353" s="90">
        <v>4.1666666666666664E-2</v>
      </c>
      <c r="D6353" s="106"/>
      <c r="E6353" s="106" t="str">
        <f t="shared" ref="E6353:E6376" si="6479">IF(D6353="","",IF(D6353&lt;1,1,0))</f>
        <v/>
      </c>
      <c r="F6353" s="106"/>
      <c r="G6353" s="106" t="str">
        <f t="shared" ref="G6353:G6376" si="6480">IF(F6353="","",IF(F6353&lt;1,1,0))</f>
        <v/>
      </c>
      <c r="H6353" s="106"/>
      <c r="I6353" s="106" t="str">
        <f t="shared" ref="I6353:I6376" si="6481">IF(H6353="","",IF(H6353&lt;1,1,0))</f>
        <v/>
      </c>
      <c r="J6353" s="106"/>
      <c r="K6353" s="106" t="str">
        <f t="shared" ref="K6353:K6376" si="6482">IF(J6353="","",IF(J6353&lt;1,1,0))</f>
        <v/>
      </c>
      <c r="L6353" s="107" t="str">
        <f t="shared" ref="L6353:L6376" si="6483">IF(H6353="","чи робить СНВВ?",IF(J6353="","чи роблять агрегати?",IF($J6353=0,"агрегати не працюють",IF(AND($H6353=0,$J6353=1),"СНВВ не працює","OK"))))</f>
        <v>чи робить СНВВ?</v>
      </c>
      <c r="M6353" s="94"/>
      <c r="N6353" s="106" t="str">
        <f t="shared" ref="N6353" si="6484">IF(OR(E6353&lt;&gt;0, J6353=0), "",D6353)</f>
        <v/>
      </c>
      <c r="O6353" s="106" t="str">
        <f t="shared" si="6417"/>
        <v/>
      </c>
      <c r="P6353" s="106" t="str">
        <f t="shared" ref="P6353" si="6485">IF(AND($E6353&lt;&gt;0,$J6353=1),D6353,O6353)</f>
        <v/>
      </c>
      <c r="Q6353" s="106" t="str">
        <f t="shared" ref="Q6353" si="6486">IF(OR(G6353&lt;&gt;0, J6353=0), "",F6353)</f>
        <v/>
      </c>
      <c r="R6353" s="106" t="str">
        <f t="shared" ref="R6353" si="6487">IF(Q6353="", "",(Q6353*$S$2+$S$3))</f>
        <v/>
      </c>
      <c r="S6353" s="106" t="str">
        <f t="shared" ref="S6353" si="6488">IF(AND(G6353&lt;&gt;0,J6353=1),F6353,R6353)</f>
        <v/>
      </c>
      <c r="T6353" s="106" t="str">
        <f t="shared" ref="T6353" si="6489">IFERROR(P6353*S6353,"")</f>
        <v/>
      </c>
    </row>
    <row r="6354" spans="1:20" outlineLevel="1">
      <c r="A6354" s="169"/>
      <c r="B6354" s="117">
        <v>44815</v>
      </c>
      <c r="C6354" s="90">
        <v>8.3333333333333301E-2</v>
      </c>
      <c r="D6354" s="106"/>
      <c r="E6354" s="106" t="str">
        <f t="shared" si="6479"/>
        <v/>
      </c>
      <c r="F6354" s="106"/>
      <c r="G6354" s="106" t="str">
        <f t="shared" si="6480"/>
        <v/>
      </c>
      <c r="H6354" s="106"/>
      <c r="I6354" s="106" t="str">
        <f t="shared" si="6481"/>
        <v/>
      </c>
      <c r="J6354" s="106"/>
      <c r="K6354" s="106" t="str">
        <f t="shared" si="6482"/>
        <v/>
      </c>
      <c r="L6354" s="107" t="str">
        <f t="shared" si="6483"/>
        <v>чи робить СНВВ?</v>
      </c>
      <c r="M6354" s="94"/>
      <c r="N6354" s="106" t="str">
        <f t="shared" ref="N6354:N6376" si="6490">IF(OR(E6354&lt;&gt;0, J6354=0), "",D6354)</f>
        <v/>
      </c>
      <c r="O6354" s="106" t="str">
        <f t="shared" si="6417"/>
        <v/>
      </c>
      <c r="P6354" s="106" t="str">
        <f t="shared" ref="P6354:P6376" si="6491">IF(AND($E6354&lt;&gt;0,$J6354=1),D6354,O6354)</f>
        <v/>
      </c>
      <c r="Q6354" s="106" t="str">
        <f t="shared" ref="Q6354:Q6376" si="6492">IF(OR(G6354&lt;&gt;0, J6354=0), "",F6354)</f>
        <v/>
      </c>
      <c r="R6354" s="106" t="str">
        <f t="shared" ref="R6354:R6376" si="6493">IF(Q6354="", "",(Q6354*$S$2+$S$3))</f>
        <v/>
      </c>
      <c r="S6354" s="106" t="str">
        <f t="shared" ref="S6354:S6376" si="6494">IF(AND(G6354&lt;&gt;0,J6354=1),F6354,R6354)</f>
        <v/>
      </c>
      <c r="T6354" s="106" t="str">
        <f t="shared" ref="T6354:T6376" si="6495">IFERROR(P6354*S6354,"")</f>
        <v/>
      </c>
    </row>
    <row r="6355" spans="1:20" outlineLevel="1">
      <c r="A6355" s="169"/>
      <c r="B6355" s="117">
        <v>44815</v>
      </c>
      <c r="C6355" s="90">
        <v>0.125</v>
      </c>
      <c r="D6355" s="106"/>
      <c r="E6355" s="106" t="str">
        <f t="shared" si="6479"/>
        <v/>
      </c>
      <c r="F6355" s="106"/>
      <c r="G6355" s="106" t="str">
        <f t="shared" si="6480"/>
        <v/>
      </c>
      <c r="H6355" s="106"/>
      <c r="I6355" s="106" t="str">
        <f t="shared" si="6481"/>
        <v/>
      </c>
      <c r="J6355" s="106"/>
      <c r="K6355" s="106" t="str">
        <f t="shared" si="6482"/>
        <v/>
      </c>
      <c r="L6355" s="107" t="str">
        <f t="shared" si="6483"/>
        <v>чи робить СНВВ?</v>
      </c>
      <c r="M6355" s="94"/>
      <c r="N6355" s="106" t="str">
        <f t="shared" si="6490"/>
        <v/>
      </c>
      <c r="O6355" s="106" t="str">
        <f t="shared" si="6417"/>
        <v/>
      </c>
      <c r="P6355" s="106" t="str">
        <f t="shared" si="6491"/>
        <v/>
      </c>
      <c r="Q6355" s="106" t="str">
        <f t="shared" si="6492"/>
        <v/>
      </c>
      <c r="R6355" s="106" t="str">
        <f t="shared" si="6493"/>
        <v/>
      </c>
      <c r="S6355" s="106" t="str">
        <f t="shared" si="6494"/>
        <v/>
      </c>
      <c r="T6355" s="106" t="str">
        <f t="shared" si="6495"/>
        <v/>
      </c>
    </row>
    <row r="6356" spans="1:20" outlineLevel="1">
      <c r="A6356" s="169"/>
      <c r="B6356" s="117">
        <v>44815</v>
      </c>
      <c r="C6356" s="90">
        <v>0.16666666666666699</v>
      </c>
      <c r="D6356" s="106"/>
      <c r="E6356" s="106" t="str">
        <f t="shared" si="6479"/>
        <v/>
      </c>
      <c r="F6356" s="106"/>
      <c r="G6356" s="106" t="str">
        <f t="shared" si="6480"/>
        <v/>
      </c>
      <c r="H6356" s="106"/>
      <c r="I6356" s="106" t="str">
        <f t="shared" si="6481"/>
        <v/>
      </c>
      <c r="J6356" s="106"/>
      <c r="K6356" s="106" t="str">
        <f t="shared" si="6482"/>
        <v/>
      </c>
      <c r="L6356" s="107" t="str">
        <f t="shared" si="6483"/>
        <v>чи робить СНВВ?</v>
      </c>
      <c r="M6356" s="94"/>
      <c r="N6356" s="106" t="str">
        <f t="shared" si="6490"/>
        <v/>
      </c>
      <c r="O6356" s="106" t="str">
        <f t="shared" si="6417"/>
        <v/>
      </c>
      <c r="P6356" s="106" t="str">
        <f t="shared" si="6491"/>
        <v/>
      </c>
      <c r="Q6356" s="106" t="str">
        <f t="shared" si="6492"/>
        <v/>
      </c>
      <c r="R6356" s="106" t="str">
        <f t="shared" si="6493"/>
        <v/>
      </c>
      <c r="S6356" s="106" t="str">
        <f t="shared" si="6494"/>
        <v/>
      </c>
      <c r="T6356" s="106" t="str">
        <f t="shared" si="6495"/>
        <v/>
      </c>
    </row>
    <row r="6357" spans="1:20" outlineLevel="1">
      <c r="A6357" s="169"/>
      <c r="B6357" s="117">
        <v>44815</v>
      </c>
      <c r="C6357" s="90">
        <v>0.20833333333333301</v>
      </c>
      <c r="D6357" s="106"/>
      <c r="E6357" s="106" t="str">
        <f t="shared" si="6479"/>
        <v/>
      </c>
      <c r="F6357" s="106"/>
      <c r="G6357" s="106" t="str">
        <f t="shared" si="6480"/>
        <v/>
      </c>
      <c r="H6357" s="106"/>
      <c r="I6357" s="106" t="str">
        <f t="shared" si="6481"/>
        <v/>
      </c>
      <c r="J6357" s="106"/>
      <c r="K6357" s="106" t="str">
        <f t="shared" si="6482"/>
        <v/>
      </c>
      <c r="L6357" s="107" t="str">
        <f t="shared" si="6483"/>
        <v>чи робить СНВВ?</v>
      </c>
      <c r="M6357" s="94"/>
      <c r="N6357" s="106" t="str">
        <f t="shared" si="6490"/>
        <v/>
      </c>
      <c r="O6357" s="106" t="str">
        <f t="shared" si="6417"/>
        <v/>
      </c>
      <c r="P6357" s="106" t="str">
        <f t="shared" si="6491"/>
        <v/>
      </c>
      <c r="Q6357" s="106" t="str">
        <f t="shared" si="6492"/>
        <v/>
      </c>
      <c r="R6357" s="106" t="str">
        <f t="shared" si="6493"/>
        <v/>
      </c>
      <c r="S6357" s="106" t="str">
        <f t="shared" si="6494"/>
        <v/>
      </c>
      <c r="T6357" s="106" t="str">
        <f t="shared" si="6495"/>
        <v/>
      </c>
    </row>
    <row r="6358" spans="1:20" outlineLevel="1">
      <c r="A6358" s="169"/>
      <c r="B6358" s="117">
        <v>44815</v>
      </c>
      <c r="C6358" s="90">
        <v>0.25</v>
      </c>
      <c r="D6358" s="106"/>
      <c r="E6358" s="106" t="str">
        <f t="shared" si="6479"/>
        <v/>
      </c>
      <c r="F6358" s="106"/>
      <c r="G6358" s="106" t="str">
        <f t="shared" si="6480"/>
        <v/>
      </c>
      <c r="H6358" s="106"/>
      <c r="I6358" s="106" t="str">
        <f t="shared" si="6481"/>
        <v/>
      </c>
      <c r="J6358" s="106"/>
      <c r="K6358" s="106" t="str">
        <f t="shared" si="6482"/>
        <v/>
      </c>
      <c r="L6358" s="107" t="str">
        <f t="shared" si="6483"/>
        <v>чи робить СНВВ?</v>
      </c>
      <c r="M6358" s="94"/>
      <c r="N6358" s="106" t="str">
        <f t="shared" si="6490"/>
        <v/>
      </c>
      <c r="O6358" s="106" t="str">
        <f t="shared" si="6417"/>
        <v/>
      </c>
      <c r="P6358" s="106" t="str">
        <f t="shared" si="6491"/>
        <v/>
      </c>
      <c r="Q6358" s="106" t="str">
        <f t="shared" si="6492"/>
        <v/>
      </c>
      <c r="R6358" s="106" t="str">
        <f t="shared" si="6493"/>
        <v/>
      </c>
      <c r="S6358" s="106" t="str">
        <f t="shared" si="6494"/>
        <v/>
      </c>
      <c r="T6358" s="106" t="str">
        <f t="shared" si="6495"/>
        <v/>
      </c>
    </row>
    <row r="6359" spans="1:20" outlineLevel="1">
      <c r="A6359" s="169"/>
      <c r="B6359" s="117">
        <v>44815</v>
      </c>
      <c r="C6359" s="90">
        <v>0.29166666666666702</v>
      </c>
      <c r="D6359" s="106"/>
      <c r="E6359" s="106" t="str">
        <f t="shared" si="6479"/>
        <v/>
      </c>
      <c r="F6359" s="106"/>
      <c r="G6359" s="106" t="str">
        <f t="shared" si="6480"/>
        <v/>
      </c>
      <c r="H6359" s="106"/>
      <c r="I6359" s="106" t="str">
        <f t="shared" si="6481"/>
        <v/>
      </c>
      <c r="J6359" s="106"/>
      <c r="K6359" s="106" t="str">
        <f t="shared" si="6482"/>
        <v/>
      </c>
      <c r="L6359" s="107" t="str">
        <f t="shared" si="6483"/>
        <v>чи робить СНВВ?</v>
      </c>
      <c r="M6359" s="94"/>
      <c r="N6359" s="106" t="str">
        <f t="shared" si="6490"/>
        <v/>
      </c>
      <c r="O6359" s="106" t="str">
        <f t="shared" ref="O6359:O6422" si="6496">IF(N6359="", "",(N6359*$Q$2+$Q$3))</f>
        <v/>
      </c>
      <c r="P6359" s="106" t="str">
        <f t="shared" si="6491"/>
        <v/>
      </c>
      <c r="Q6359" s="106" t="str">
        <f t="shared" si="6492"/>
        <v/>
      </c>
      <c r="R6359" s="106" t="str">
        <f t="shared" si="6493"/>
        <v/>
      </c>
      <c r="S6359" s="106" t="str">
        <f t="shared" si="6494"/>
        <v/>
      </c>
      <c r="T6359" s="106" t="str">
        <f t="shared" si="6495"/>
        <v/>
      </c>
    </row>
    <row r="6360" spans="1:20" outlineLevel="1">
      <c r="A6360" s="169"/>
      <c r="B6360" s="117">
        <v>44815</v>
      </c>
      <c r="C6360" s="90">
        <v>0.33333333333333298</v>
      </c>
      <c r="D6360" s="106"/>
      <c r="E6360" s="106" t="str">
        <f t="shared" si="6479"/>
        <v/>
      </c>
      <c r="F6360" s="106"/>
      <c r="G6360" s="106" t="str">
        <f t="shared" si="6480"/>
        <v/>
      </c>
      <c r="H6360" s="106"/>
      <c r="I6360" s="106" t="str">
        <f t="shared" si="6481"/>
        <v/>
      </c>
      <c r="J6360" s="106"/>
      <c r="K6360" s="106" t="str">
        <f t="shared" si="6482"/>
        <v/>
      </c>
      <c r="L6360" s="107" t="str">
        <f t="shared" si="6483"/>
        <v>чи робить СНВВ?</v>
      </c>
      <c r="M6360" s="94"/>
      <c r="N6360" s="106" t="str">
        <f t="shared" si="6490"/>
        <v/>
      </c>
      <c r="O6360" s="106" t="str">
        <f t="shared" si="6496"/>
        <v/>
      </c>
      <c r="P6360" s="106" t="str">
        <f t="shared" si="6491"/>
        <v/>
      </c>
      <c r="Q6360" s="106" t="str">
        <f t="shared" si="6492"/>
        <v/>
      </c>
      <c r="R6360" s="106" t="str">
        <f t="shared" si="6493"/>
        <v/>
      </c>
      <c r="S6360" s="106" t="str">
        <f t="shared" si="6494"/>
        <v/>
      </c>
      <c r="T6360" s="106" t="str">
        <f t="shared" si="6495"/>
        <v/>
      </c>
    </row>
    <row r="6361" spans="1:20" outlineLevel="1">
      <c r="A6361" s="169"/>
      <c r="B6361" s="117">
        <v>44815</v>
      </c>
      <c r="C6361" s="90">
        <v>0.375</v>
      </c>
      <c r="D6361" s="106"/>
      <c r="E6361" s="106" t="str">
        <f t="shared" si="6479"/>
        <v/>
      </c>
      <c r="F6361" s="106"/>
      <c r="G6361" s="106" t="str">
        <f t="shared" si="6480"/>
        <v/>
      </c>
      <c r="H6361" s="106"/>
      <c r="I6361" s="106" t="str">
        <f t="shared" si="6481"/>
        <v/>
      </c>
      <c r="J6361" s="106"/>
      <c r="K6361" s="106" t="str">
        <f t="shared" si="6482"/>
        <v/>
      </c>
      <c r="L6361" s="107" t="str">
        <f t="shared" si="6483"/>
        <v>чи робить СНВВ?</v>
      </c>
      <c r="M6361" s="94"/>
      <c r="N6361" s="106" t="str">
        <f t="shared" si="6490"/>
        <v/>
      </c>
      <c r="O6361" s="106" t="str">
        <f t="shared" si="6496"/>
        <v/>
      </c>
      <c r="P6361" s="106" t="str">
        <f t="shared" si="6491"/>
        <v/>
      </c>
      <c r="Q6361" s="106" t="str">
        <f t="shared" si="6492"/>
        <v/>
      </c>
      <c r="R6361" s="106" t="str">
        <f t="shared" si="6493"/>
        <v/>
      </c>
      <c r="S6361" s="106" t="str">
        <f t="shared" si="6494"/>
        <v/>
      </c>
      <c r="T6361" s="106" t="str">
        <f t="shared" si="6495"/>
        <v/>
      </c>
    </row>
    <row r="6362" spans="1:20" outlineLevel="1">
      <c r="A6362" s="169"/>
      <c r="B6362" s="117">
        <v>44815</v>
      </c>
      <c r="C6362" s="90">
        <v>0.41666666666666702</v>
      </c>
      <c r="D6362" s="106"/>
      <c r="E6362" s="106" t="str">
        <f t="shared" si="6479"/>
        <v/>
      </c>
      <c r="F6362" s="106"/>
      <c r="G6362" s="106" t="str">
        <f t="shared" si="6480"/>
        <v/>
      </c>
      <c r="H6362" s="106"/>
      <c r="I6362" s="106" t="str">
        <f t="shared" si="6481"/>
        <v/>
      </c>
      <c r="J6362" s="106"/>
      <c r="K6362" s="106" t="str">
        <f t="shared" si="6482"/>
        <v/>
      </c>
      <c r="L6362" s="107" t="str">
        <f t="shared" si="6483"/>
        <v>чи робить СНВВ?</v>
      </c>
      <c r="M6362" s="94"/>
      <c r="N6362" s="106" t="str">
        <f t="shared" si="6490"/>
        <v/>
      </c>
      <c r="O6362" s="106" t="str">
        <f t="shared" si="6496"/>
        <v/>
      </c>
      <c r="P6362" s="106" t="str">
        <f t="shared" si="6491"/>
        <v/>
      </c>
      <c r="Q6362" s="106" t="str">
        <f t="shared" si="6492"/>
        <v/>
      </c>
      <c r="R6362" s="106" t="str">
        <f t="shared" si="6493"/>
        <v/>
      </c>
      <c r="S6362" s="106" t="str">
        <f t="shared" si="6494"/>
        <v/>
      </c>
      <c r="T6362" s="106" t="str">
        <f t="shared" si="6495"/>
        <v/>
      </c>
    </row>
    <row r="6363" spans="1:20" outlineLevel="1">
      <c r="A6363" s="169"/>
      <c r="B6363" s="117">
        <v>44815</v>
      </c>
      <c r="C6363" s="90">
        <v>0.45833333333333298</v>
      </c>
      <c r="D6363" s="106"/>
      <c r="E6363" s="106" t="str">
        <f t="shared" si="6479"/>
        <v/>
      </c>
      <c r="F6363" s="106"/>
      <c r="G6363" s="106" t="str">
        <f t="shared" si="6480"/>
        <v/>
      </c>
      <c r="H6363" s="106"/>
      <c r="I6363" s="106" t="str">
        <f t="shared" si="6481"/>
        <v/>
      </c>
      <c r="J6363" s="106"/>
      <c r="K6363" s="106" t="str">
        <f t="shared" si="6482"/>
        <v/>
      </c>
      <c r="L6363" s="107" t="str">
        <f t="shared" si="6483"/>
        <v>чи робить СНВВ?</v>
      </c>
      <c r="M6363" s="94"/>
      <c r="N6363" s="106" t="str">
        <f t="shared" si="6490"/>
        <v/>
      </c>
      <c r="O6363" s="106" t="str">
        <f t="shared" si="6496"/>
        <v/>
      </c>
      <c r="P6363" s="106" t="str">
        <f t="shared" si="6491"/>
        <v/>
      </c>
      <c r="Q6363" s="106" t="str">
        <f t="shared" si="6492"/>
        <v/>
      </c>
      <c r="R6363" s="106" t="str">
        <f t="shared" si="6493"/>
        <v/>
      </c>
      <c r="S6363" s="106" t="str">
        <f t="shared" si="6494"/>
        <v/>
      </c>
      <c r="T6363" s="106" t="str">
        <f t="shared" si="6495"/>
        <v/>
      </c>
    </row>
    <row r="6364" spans="1:20" outlineLevel="1">
      <c r="A6364" s="169"/>
      <c r="B6364" s="117">
        <v>44815</v>
      </c>
      <c r="C6364" s="90">
        <v>0.5</v>
      </c>
      <c r="D6364" s="106"/>
      <c r="E6364" s="106" t="str">
        <f t="shared" si="6479"/>
        <v/>
      </c>
      <c r="F6364" s="106"/>
      <c r="G6364" s="106" t="str">
        <f t="shared" si="6480"/>
        <v/>
      </c>
      <c r="H6364" s="106"/>
      <c r="I6364" s="106" t="str">
        <f t="shared" si="6481"/>
        <v/>
      </c>
      <c r="J6364" s="106"/>
      <c r="K6364" s="106" t="str">
        <f t="shared" si="6482"/>
        <v/>
      </c>
      <c r="L6364" s="107" t="str">
        <f t="shared" si="6483"/>
        <v>чи робить СНВВ?</v>
      </c>
      <c r="M6364" s="94"/>
      <c r="N6364" s="106" t="str">
        <f t="shared" si="6490"/>
        <v/>
      </c>
      <c r="O6364" s="106" t="str">
        <f t="shared" si="6496"/>
        <v/>
      </c>
      <c r="P6364" s="106" t="str">
        <f t="shared" si="6491"/>
        <v/>
      </c>
      <c r="Q6364" s="106" t="str">
        <f t="shared" si="6492"/>
        <v/>
      </c>
      <c r="R6364" s="106" t="str">
        <f t="shared" si="6493"/>
        <v/>
      </c>
      <c r="S6364" s="106" t="str">
        <f t="shared" si="6494"/>
        <v/>
      </c>
      <c r="T6364" s="106" t="str">
        <f t="shared" si="6495"/>
        <v/>
      </c>
    </row>
    <row r="6365" spans="1:20" outlineLevel="1">
      <c r="A6365" s="169"/>
      <c r="B6365" s="117">
        <v>44815</v>
      </c>
      <c r="C6365" s="90">
        <v>0.54166666666666696</v>
      </c>
      <c r="D6365" s="106"/>
      <c r="E6365" s="106" t="str">
        <f t="shared" si="6479"/>
        <v/>
      </c>
      <c r="F6365" s="106"/>
      <c r="G6365" s="106" t="str">
        <f t="shared" si="6480"/>
        <v/>
      </c>
      <c r="H6365" s="106"/>
      <c r="I6365" s="106" t="str">
        <f t="shared" si="6481"/>
        <v/>
      </c>
      <c r="J6365" s="106"/>
      <c r="K6365" s="106" t="str">
        <f t="shared" si="6482"/>
        <v/>
      </c>
      <c r="L6365" s="107" t="str">
        <f t="shared" si="6483"/>
        <v>чи робить СНВВ?</v>
      </c>
      <c r="M6365" s="94"/>
      <c r="N6365" s="106" t="str">
        <f t="shared" si="6490"/>
        <v/>
      </c>
      <c r="O6365" s="106" t="str">
        <f t="shared" si="6496"/>
        <v/>
      </c>
      <c r="P6365" s="106" t="str">
        <f t="shared" si="6491"/>
        <v/>
      </c>
      <c r="Q6365" s="106" t="str">
        <f t="shared" si="6492"/>
        <v/>
      </c>
      <c r="R6365" s="106" t="str">
        <f t="shared" si="6493"/>
        <v/>
      </c>
      <c r="S6365" s="106" t="str">
        <f t="shared" si="6494"/>
        <v/>
      </c>
      <c r="T6365" s="106" t="str">
        <f t="shared" si="6495"/>
        <v/>
      </c>
    </row>
    <row r="6366" spans="1:20" outlineLevel="1">
      <c r="A6366" s="169"/>
      <c r="B6366" s="117">
        <v>44815</v>
      </c>
      <c r="C6366" s="90">
        <v>0.58333333333333304</v>
      </c>
      <c r="D6366" s="106"/>
      <c r="E6366" s="106" t="str">
        <f t="shared" si="6479"/>
        <v/>
      </c>
      <c r="F6366" s="106"/>
      <c r="G6366" s="106" t="str">
        <f t="shared" si="6480"/>
        <v/>
      </c>
      <c r="H6366" s="106"/>
      <c r="I6366" s="106" t="str">
        <f t="shared" si="6481"/>
        <v/>
      </c>
      <c r="J6366" s="106"/>
      <c r="K6366" s="106" t="str">
        <f t="shared" si="6482"/>
        <v/>
      </c>
      <c r="L6366" s="107" t="str">
        <f t="shared" si="6483"/>
        <v>чи робить СНВВ?</v>
      </c>
      <c r="M6366" s="94"/>
      <c r="N6366" s="106" t="str">
        <f t="shared" si="6490"/>
        <v/>
      </c>
      <c r="O6366" s="106" t="str">
        <f t="shared" si="6496"/>
        <v/>
      </c>
      <c r="P6366" s="106" t="str">
        <f t="shared" si="6491"/>
        <v/>
      </c>
      <c r="Q6366" s="106" t="str">
        <f t="shared" si="6492"/>
        <v/>
      </c>
      <c r="R6366" s="106" t="str">
        <f t="shared" si="6493"/>
        <v/>
      </c>
      <c r="S6366" s="106" t="str">
        <f t="shared" si="6494"/>
        <v/>
      </c>
      <c r="T6366" s="106" t="str">
        <f t="shared" si="6495"/>
        <v/>
      </c>
    </row>
    <row r="6367" spans="1:20" outlineLevel="1">
      <c r="A6367" s="169"/>
      <c r="B6367" s="117">
        <v>44815</v>
      </c>
      <c r="C6367" s="90">
        <v>0.625</v>
      </c>
      <c r="D6367" s="106"/>
      <c r="E6367" s="106" t="str">
        <f t="shared" si="6479"/>
        <v/>
      </c>
      <c r="F6367" s="106"/>
      <c r="G6367" s="106" t="str">
        <f t="shared" si="6480"/>
        <v/>
      </c>
      <c r="H6367" s="106"/>
      <c r="I6367" s="106" t="str">
        <f t="shared" si="6481"/>
        <v/>
      </c>
      <c r="J6367" s="106"/>
      <c r="K6367" s="106" t="str">
        <f t="shared" si="6482"/>
        <v/>
      </c>
      <c r="L6367" s="107" t="str">
        <f t="shared" si="6483"/>
        <v>чи робить СНВВ?</v>
      </c>
      <c r="M6367" s="94"/>
      <c r="N6367" s="106" t="str">
        <f t="shared" si="6490"/>
        <v/>
      </c>
      <c r="O6367" s="106" t="str">
        <f t="shared" si="6496"/>
        <v/>
      </c>
      <c r="P6367" s="106" t="str">
        <f t="shared" si="6491"/>
        <v/>
      </c>
      <c r="Q6367" s="106" t="str">
        <f t="shared" si="6492"/>
        <v/>
      </c>
      <c r="R6367" s="106" t="str">
        <f t="shared" si="6493"/>
        <v/>
      </c>
      <c r="S6367" s="106" t="str">
        <f t="shared" si="6494"/>
        <v/>
      </c>
      <c r="T6367" s="106" t="str">
        <f t="shared" si="6495"/>
        <v/>
      </c>
    </row>
    <row r="6368" spans="1:20" outlineLevel="1">
      <c r="A6368" s="169"/>
      <c r="B6368" s="117">
        <v>44815</v>
      </c>
      <c r="C6368" s="90">
        <v>0.66666666666666696</v>
      </c>
      <c r="D6368" s="106"/>
      <c r="E6368" s="106" t="str">
        <f t="shared" si="6479"/>
        <v/>
      </c>
      <c r="F6368" s="106"/>
      <c r="G6368" s="106" t="str">
        <f t="shared" si="6480"/>
        <v/>
      </c>
      <c r="H6368" s="106"/>
      <c r="I6368" s="106" t="str">
        <f t="shared" si="6481"/>
        <v/>
      </c>
      <c r="J6368" s="106"/>
      <c r="K6368" s="106" t="str">
        <f t="shared" si="6482"/>
        <v/>
      </c>
      <c r="L6368" s="107" t="str">
        <f t="shared" si="6483"/>
        <v>чи робить СНВВ?</v>
      </c>
      <c r="M6368" s="94"/>
      <c r="N6368" s="106" t="str">
        <f t="shared" si="6490"/>
        <v/>
      </c>
      <c r="O6368" s="106" t="str">
        <f t="shared" si="6496"/>
        <v/>
      </c>
      <c r="P6368" s="106" t="str">
        <f t="shared" si="6491"/>
        <v/>
      </c>
      <c r="Q6368" s="106" t="str">
        <f t="shared" si="6492"/>
        <v/>
      </c>
      <c r="R6368" s="106" t="str">
        <f t="shared" si="6493"/>
        <v/>
      </c>
      <c r="S6368" s="106" t="str">
        <f t="shared" si="6494"/>
        <v/>
      </c>
      <c r="T6368" s="106" t="str">
        <f t="shared" si="6495"/>
        <v/>
      </c>
    </row>
    <row r="6369" spans="1:20" outlineLevel="1">
      <c r="A6369" s="169"/>
      <c r="B6369" s="117">
        <v>44815</v>
      </c>
      <c r="C6369" s="90">
        <v>0.70833333333333304</v>
      </c>
      <c r="D6369" s="106"/>
      <c r="E6369" s="106" t="str">
        <f t="shared" si="6479"/>
        <v/>
      </c>
      <c r="F6369" s="106"/>
      <c r="G6369" s="106" t="str">
        <f t="shared" si="6480"/>
        <v/>
      </c>
      <c r="H6369" s="106"/>
      <c r="I6369" s="106" t="str">
        <f t="shared" si="6481"/>
        <v/>
      </c>
      <c r="J6369" s="106"/>
      <c r="K6369" s="106" t="str">
        <f t="shared" si="6482"/>
        <v/>
      </c>
      <c r="L6369" s="107" t="str">
        <f t="shared" si="6483"/>
        <v>чи робить СНВВ?</v>
      </c>
      <c r="M6369" s="94"/>
      <c r="N6369" s="106" t="str">
        <f t="shared" si="6490"/>
        <v/>
      </c>
      <c r="O6369" s="106" t="str">
        <f t="shared" si="6496"/>
        <v/>
      </c>
      <c r="P6369" s="106" t="str">
        <f t="shared" si="6491"/>
        <v/>
      </c>
      <c r="Q6369" s="106" t="str">
        <f t="shared" si="6492"/>
        <v/>
      </c>
      <c r="R6369" s="106" t="str">
        <f t="shared" si="6493"/>
        <v/>
      </c>
      <c r="S6369" s="106" t="str">
        <f t="shared" si="6494"/>
        <v/>
      </c>
      <c r="T6369" s="106" t="str">
        <f t="shared" si="6495"/>
        <v/>
      </c>
    </row>
    <row r="6370" spans="1:20" outlineLevel="1">
      <c r="A6370" s="169"/>
      <c r="B6370" s="117">
        <v>44815</v>
      </c>
      <c r="C6370" s="90">
        <v>0.75</v>
      </c>
      <c r="D6370" s="106"/>
      <c r="E6370" s="106" t="str">
        <f t="shared" si="6479"/>
        <v/>
      </c>
      <c r="F6370" s="106"/>
      <c r="G6370" s="106" t="str">
        <f t="shared" si="6480"/>
        <v/>
      </c>
      <c r="H6370" s="106"/>
      <c r="I6370" s="106" t="str">
        <f t="shared" si="6481"/>
        <v/>
      </c>
      <c r="J6370" s="106"/>
      <c r="K6370" s="106" t="str">
        <f t="shared" si="6482"/>
        <v/>
      </c>
      <c r="L6370" s="107" t="str">
        <f t="shared" si="6483"/>
        <v>чи робить СНВВ?</v>
      </c>
      <c r="M6370" s="94"/>
      <c r="N6370" s="106" t="str">
        <f t="shared" si="6490"/>
        <v/>
      </c>
      <c r="O6370" s="106" t="str">
        <f t="shared" si="6496"/>
        <v/>
      </c>
      <c r="P6370" s="106" t="str">
        <f t="shared" si="6491"/>
        <v/>
      </c>
      <c r="Q6370" s="106" t="str">
        <f t="shared" si="6492"/>
        <v/>
      </c>
      <c r="R6370" s="106" t="str">
        <f t="shared" si="6493"/>
        <v/>
      </c>
      <c r="S6370" s="106" t="str">
        <f t="shared" si="6494"/>
        <v/>
      </c>
      <c r="T6370" s="106" t="str">
        <f t="shared" si="6495"/>
        <v/>
      </c>
    </row>
    <row r="6371" spans="1:20" outlineLevel="1">
      <c r="A6371" s="169"/>
      <c r="B6371" s="117">
        <v>44815</v>
      </c>
      <c r="C6371" s="90">
        <v>0.79166666666666696</v>
      </c>
      <c r="D6371" s="106"/>
      <c r="E6371" s="106" t="str">
        <f t="shared" si="6479"/>
        <v/>
      </c>
      <c r="F6371" s="106"/>
      <c r="G6371" s="106" t="str">
        <f t="shared" si="6480"/>
        <v/>
      </c>
      <c r="H6371" s="106"/>
      <c r="I6371" s="106" t="str">
        <f t="shared" si="6481"/>
        <v/>
      </c>
      <c r="J6371" s="106"/>
      <c r="K6371" s="106" t="str">
        <f t="shared" si="6482"/>
        <v/>
      </c>
      <c r="L6371" s="107" t="str">
        <f t="shared" si="6483"/>
        <v>чи робить СНВВ?</v>
      </c>
      <c r="M6371" s="94"/>
      <c r="N6371" s="106" t="str">
        <f t="shared" si="6490"/>
        <v/>
      </c>
      <c r="O6371" s="106" t="str">
        <f t="shared" si="6496"/>
        <v/>
      </c>
      <c r="P6371" s="106" t="str">
        <f t="shared" si="6491"/>
        <v/>
      </c>
      <c r="Q6371" s="106" t="str">
        <f t="shared" si="6492"/>
        <v/>
      </c>
      <c r="R6371" s="106" t="str">
        <f t="shared" si="6493"/>
        <v/>
      </c>
      <c r="S6371" s="106" t="str">
        <f t="shared" si="6494"/>
        <v/>
      </c>
      <c r="T6371" s="106" t="str">
        <f t="shared" si="6495"/>
        <v/>
      </c>
    </row>
    <row r="6372" spans="1:20" outlineLevel="1">
      <c r="A6372" s="169"/>
      <c r="B6372" s="117">
        <v>44815</v>
      </c>
      <c r="C6372" s="90">
        <v>0.83333333333333304</v>
      </c>
      <c r="D6372" s="106"/>
      <c r="E6372" s="106" t="str">
        <f t="shared" si="6479"/>
        <v/>
      </c>
      <c r="F6372" s="106"/>
      <c r="G6372" s="106" t="str">
        <f t="shared" si="6480"/>
        <v/>
      </c>
      <c r="H6372" s="106"/>
      <c r="I6372" s="106" t="str">
        <f t="shared" si="6481"/>
        <v/>
      </c>
      <c r="J6372" s="106"/>
      <c r="K6372" s="106" t="str">
        <f t="shared" si="6482"/>
        <v/>
      </c>
      <c r="L6372" s="107" t="str">
        <f t="shared" si="6483"/>
        <v>чи робить СНВВ?</v>
      </c>
      <c r="M6372" s="94"/>
      <c r="N6372" s="106" t="str">
        <f t="shared" si="6490"/>
        <v/>
      </c>
      <c r="O6372" s="106" t="str">
        <f t="shared" si="6496"/>
        <v/>
      </c>
      <c r="P6372" s="106" t="str">
        <f t="shared" si="6491"/>
        <v/>
      </c>
      <c r="Q6372" s="106" t="str">
        <f t="shared" si="6492"/>
        <v/>
      </c>
      <c r="R6372" s="106" t="str">
        <f t="shared" si="6493"/>
        <v/>
      </c>
      <c r="S6372" s="106" t="str">
        <f t="shared" si="6494"/>
        <v/>
      </c>
      <c r="T6372" s="106" t="str">
        <f t="shared" si="6495"/>
        <v/>
      </c>
    </row>
    <row r="6373" spans="1:20" outlineLevel="1">
      <c r="A6373" s="169"/>
      <c r="B6373" s="117">
        <v>44815</v>
      </c>
      <c r="C6373" s="90">
        <v>0.875</v>
      </c>
      <c r="D6373" s="106"/>
      <c r="E6373" s="106" t="str">
        <f t="shared" si="6479"/>
        <v/>
      </c>
      <c r="F6373" s="106"/>
      <c r="G6373" s="106" t="str">
        <f t="shared" si="6480"/>
        <v/>
      </c>
      <c r="H6373" s="106"/>
      <c r="I6373" s="106" t="str">
        <f t="shared" si="6481"/>
        <v/>
      </c>
      <c r="J6373" s="106"/>
      <c r="K6373" s="106" t="str">
        <f t="shared" si="6482"/>
        <v/>
      </c>
      <c r="L6373" s="107" t="str">
        <f t="shared" si="6483"/>
        <v>чи робить СНВВ?</v>
      </c>
      <c r="M6373" s="94"/>
      <c r="N6373" s="106" t="str">
        <f t="shared" si="6490"/>
        <v/>
      </c>
      <c r="O6373" s="106" t="str">
        <f t="shared" si="6496"/>
        <v/>
      </c>
      <c r="P6373" s="106" t="str">
        <f t="shared" si="6491"/>
        <v/>
      </c>
      <c r="Q6373" s="106" t="str">
        <f t="shared" si="6492"/>
        <v/>
      </c>
      <c r="R6373" s="106" t="str">
        <f t="shared" si="6493"/>
        <v/>
      </c>
      <c r="S6373" s="106" t="str">
        <f t="shared" si="6494"/>
        <v/>
      </c>
      <c r="T6373" s="106" t="str">
        <f t="shared" si="6495"/>
        <v/>
      </c>
    </row>
    <row r="6374" spans="1:20" outlineLevel="1">
      <c r="A6374" s="169"/>
      <c r="B6374" s="117">
        <v>44815</v>
      </c>
      <c r="C6374" s="90">
        <v>0.91666666666666696</v>
      </c>
      <c r="D6374" s="106"/>
      <c r="E6374" s="106" t="str">
        <f t="shared" si="6479"/>
        <v/>
      </c>
      <c r="F6374" s="106"/>
      <c r="G6374" s="106" t="str">
        <f t="shared" si="6480"/>
        <v/>
      </c>
      <c r="H6374" s="106"/>
      <c r="I6374" s="106" t="str">
        <f t="shared" si="6481"/>
        <v/>
      </c>
      <c r="J6374" s="106"/>
      <c r="K6374" s="106" t="str">
        <f t="shared" si="6482"/>
        <v/>
      </c>
      <c r="L6374" s="107" t="str">
        <f t="shared" si="6483"/>
        <v>чи робить СНВВ?</v>
      </c>
      <c r="M6374" s="94"/>
      <c r="N6374" s="106" t="str">
        <f t="shared" si="6490"/>
        <v/>
      </c>
      <c r="O6374" s="106" t="str">
        <f t="shared" si="6496"/>
        <v/>
      </c>
      <c r="P6374" s="106" t="str">
        <f t="shared" si="6491"/>
        <v/>
      </c>
      <c r="Q6374" s="106" t="str">
        <f t="shared" si="6492"/>
        <v/>
      </c>
      <c r="R6374" s="106" t="str">
        <f t="shared" si="6493"/>
        <v/>
      </c>
      <c r="S6374" s="106" t="str">
        <f t="shared" si="6494"/>
        <v/>
      </c>
      <c r="T6374" s="106" t="str">
        <f t="shared" si="6495"/>
        <v/>
      </c>
    </row>
    <row r="6375" spans="1:20" outlineLevel="1">
      <c r="A6375" s="169"/>
      <c r="B6375" s="117">
        <v>44815</v>
      </c>
      <c r="C6375" s="90">
        <v>0.95833333333333304</v>
      </c>
      <c r="D6375" s="106"/>
      <c r="E6375" s="106" t="str">
        <f t="shared" si="6479"/>
        <v/>
      </c>
      <c r="F6375" s="106"/>
      <c r="G6375" s="106" t="str">
        <f t="shared" si="6480"/>
        <v/>
      </c>
      <c r="H6375" s="106"/>
      <c r="I6375" s="106" t="str">
        <f t="shared" si="6481"/>
        <v/>
      </c>
      <c r="J6375" s="106"/>
      <c r="K6375" s="106" t="str">
        <f t="shared" si="6482"/>
        <v/>
      </c>
      <c r="L6375" s="107" t="str">
        <f t="shared" si="6483"/>
        <v>чи робить СНВВ?</v>
      </c>
      <c r="M6375" s="94"/>
      <c r="N6375" s="106" t="str">
        <f t="shared" si="6490"/>
        <v/>
      </c>
      <c r="O6375" s="106" t="str">
        <f t="shared" si="6496"/>
        <v/>
      </c>
      <c r="P6375" s="106" t="str">
        <f t="shared" si="6491"/>
        <v/>
      </c>
      <c r="Q6375" s="106" t="str">
        <f t="shared" si="6492"/>
        <v/>
      </c>
      <c r="R6375" s="106" t="str">
        <f t="shared" si="6493"/>
        <v/>
      </c>
      <c r="S6375" s="106" t="str">
        <f t="shared" si="6494"/>
        <v/>
      </c>
      <c r="T6375" s="106" t="str">
        <f t="shared" si="6495"/>
        <v/>
      </c>
    </row>
    <row r="6376" spans="1:20" outlineLevel="1">
      <c r="A6376" s="169"/>
      <c r="B6376" s="117">
        <v>44815</v>
      </c>
      <c r="C6376" s="90">
        <v>1</v>
      </c>
      <c r="D6376" s="106"/>
      <c r="E6376" s="106" t="str">
        <f t="shared" si="6479"/>
        <v/>
      </c>
      <c r="F6376" s="106"/>
      <c r="G6376" s="106" t="str">
        <f t="shared" si="6480"/>
        <v/>
      </c>
      <c r="H6376" s="106"/>
      <c r="I6376" s="106" t="str">
        <f t="shared" si="6481"/>
        <v/>
      </c>
      <c r="J6376" s="106"/>
      <c r="K6376" s="106" t="str">
        <f t="shared" si="6482"/>
        <v/>
      </c>
      <c r="L6376" s="107" t="str">
        <f t="shared" si="6483"/>
        <v>чи робить СНВВ?</v>
      </c>
      <c r="M6376" s="94"/>
      <c r="N6376" s="106" t="str">
        <f t="shared" si="6490"/>
        <v/>
      </c>
      <c r="O6376" s="106" t="str">
        <f t="shared" si="6496"/>
        <v/>
      </c>
      <c r="P6376" s="106" t="str">
        <f t="shared" si="6491"/>
        <v/>
      </c>
      <c r="Q6376" s="106" t="str">
        <f t="shared" si="6492"/>
        <v/>
      </c>
      <c r="R6376" s="106" t="str">
        <f t="shared" si="6493"/>
        <v/>
      </c>
      <c r="S6376" s="106" t="str">
        <f t="shared" si="6494"/>
        <v/>
      </c>
      <c r="T6376" s="106" t="str">
        <f t="shared" si="6495"/>
        <v/>
      </c>
    </row>
    <row r="6377" spans="1:20">
      <c r="A6377" s="113"/>
      <c r="B6377" s="170" t="s">
        <v>343</v>
      </c>
      <c r="C6377" s="170"/>
      <c r="D6377" s="97">
        <f t="shared" ref="D6377" si="6497">SUM(D6353:D6376)</f>
        <v>0</v>
      </c>
      <c r="E6377" s="98">
        <f t="shared" ref="E6377" si="6498">COUNTIF(E6353:E6376,"&gt;0")</f>
        <v>0</v>
      </c>
      <c r="F6377" s="97">
        <f t="shared" ref="F6377" si="6499">SUM(F6353:F6376)</f>
        <v>0</v>
      </c>
      <c r="G6377" s="98">
        <f t="shared" ref="G6377" si="6500">COUNTIF(G6353:G6376,"&gt;0")</f>
        <v>0</v>
      </c>
      <c r="H6377" s="97">
        <f t="shared" ref="H6377" si="6501">SUM(H6353:H6376)</f>
        <v>0</v>
      </c>
      <c r="I6377" s="98">
        <f t="shared" ref="I6377" si="6502">COUNTIF(I6353:I6376,"&gt;0")</f>
        <v>0</v>
      </c>
      <c r="J6377" s="97">
        <f t="shared" ref="J6377" si="6503">SUM(J6353:J6376)</f>
        <v>0</v>
      </c>
      <c r="K6377" s="98">
        <f t="shared" ref="K6377" si="6504">COUNTIF(K6353:K6376,"&gt;0")</f>
        <v>0</v>
      </c>
      <c r="L6377" s="98">
        <f t="shared" ref="L6377" si="6505">COUNTIF(L6353:L6376,"СНВВ не працює")</f>
        <v>0</v>
      </c>
      <c r="M6377" s="94"/>
      <c r="N6377" s="97">
        <f>AVERAGEA(N6353:N6376)</f>
        <v>0</v>
      </c>
      <c r="O6377" s="97">
        <f>AVERAGEA(O6353:O6376)</f>
        <v>0</v>
      </c>
      <c r="P6377" s="97">
        <f>SUM(P6353:P6376)</f>
        <v>0</v>
      </c>
      <c r="Q6377" s="97">
        <f>SUM(Q6353:Q6376)</f>
        <v>0</v>
      </c>
      <c r="R6377" s="97">
        <f>SUM(R6353:R6376)</f>
        <v>0</v>
      </c>
      <c r="S6377" s="97">
        <f>SUM(S6353:S6376)</f>
        <v>0</v>
      </c>
      <c r="T6377" s="97">
        <f>SUM(T6353:T6376)</f>
        <v>0</v>
      </c>
    </row>
    <row r="6378" spans="1:20" outlineLevel="1">
      <c r="A6378" s="168">
        <v>44816</v>
      </c>
      <c r="B6378" s="117">
        <v>44816</v>
      </c>
      <c r="C6378" s="90">
        <v>4.1666666666666664E-2</v>
      </c>
      <c r="D6378" s="106"/>
      <c r="E6378" s="106" t="str">
        <f t="shared" ref="E6378:E6401" si="6506">IF(D6378="","",IF(D6378&lt;1,1,0))</f>
        <v/>
      </c>
      <c r="F6378" s="106"/>
      <c r="G6378" s="106" t="str">
        <f t="shared" ref="G6378:G6401" si="6507">IF(F6378="","",IF(F6378&lt;1,1,0))</f>
        <v/>
      </c>
      <c r="H6378" s="106"/>
      <c r="I6378" s="106" t="str">
        <f t="shared" ref="I6378:I6401" si="6508">IF(H6378="","",IF(H6378&lt;1,1,0))</f>
        <v/>
      </c>
      <c r="J6378" s="106"/>
      <c r="K6378" s="106" t="str">
        <f t="shared" ref="K6378:K6401" si="6509">IF(J6378="","",IF(J6378&lt;1,1,0))</f>
        <v/>
      </c>
      <c r="L6378" s="107" t="str">
        <f t="shared" ref="L6378:L6401" si="6510">IF(H6378="","чи робить СНВВ?",IF(J6378="","чи роблять агрегати?",IF($J6378=0,"агрегати не працюють",IF(AND($H6378=0,$J6378=1),"СНВВ не працює","OK"))))</f>
        <v>чи робить СНВВ?</v>
      </c>
      <c r="M6378" s="94"/>
      <c r="N6378" s="106" t="str">
        <f t="shared" ref="N6378" si="6511">IF(OR(E6378&lt;&gt;0, J6378=0), "",D6378)</f>
        <v/>
      </c>
      <c r="O6378" s="106" t="str">
        <f t="shared" si="6496"/>
        <v/>
      </c>
      <c r="P6378" s="106" t="str">
        <f t="shared" ref="P6378" si="6512">IF(AND($E6378&lt;&gt;0,$J6378=1),D6378,O6378)</f>
        <v/>
      </c>
      <c r="Q6378" s="106" t="str">
        <f t="shared" ref="Q6378" si="6513">IF(OR(G6378&lt;&gt;0, J6378=0), "",F6378)</f>
        <v/>
      </c>
      <c r="R6378" s="106" t="str">
        <f t="shared" ref="R6378" si="6514">IF(Q6378="", "",(Q6378*$S$2+$S$3))</f>
        <v/>
      </c>
      <c r="S6378" s="106" t="str">
        <f t="shared" ref="S6378" si="6515">IF(AND(G6378&lt;&gt;0,J6378=1),F6378,R6378)</f>
        <v/>
      </c>
      <c r="T6378" s="106" t="str">
        <f t="shared" ref="T6378" si="6516">IFERROR(P6378*S6378,"")</f>
        <v/>
      </c>
    </row>
    <row r="6379" spans="1:20" outlineLevel="1">
      <c r="A6379" s="169"/>
      <c r="B6379" s="117">
        <v>44816</v>
      </c>
      <c r="C6379" s="90">
        <v>8.3333333333333301E-2</v>
      </c>
      <c r="D6379" s="106"/>
      <c r="E6379" s="106" t="str">
        <f t="shared" si="6506"/>
        <v/>
      </c>
      <c r="F6379" s="106"/>
      <c r="G6379" s="106" t="str">
        <f t="shared" si="6507"/>
        <v/>
      </c>
      <c r="H6379" s="106"/>
      <c r="I6379" s="106" t="str">
        <f t="shared" si="6508"/>
        <v/>
      </c>
      <c r="J6379" s="106"/>
      <c r="K6379" s="106" t="str">
        <f t="shared" si="6509"/>
        <v/>
      </c>
      <c r="L6379" s="107" t="str">
        <f t="shared" si="6510"/>
        <v>чи робить СНВВ?</v>
      </c>
      <c r="M6379" s="94"/>
      <c r="N6379" s="106" t="str">
        <f t="shared" ref="N6379:N6401" si="6517">IF(OR(E6379&lt;&gt;0, J6379=0), "",D6379)</f>
        <v/>
      </c>
      <c r="O6379" s="106" t="str">
        <f t="shared" si="6496"/>
        <v/>
      </c>
      <c r="P6379" s="106" t="str">
        <f t="shared" ref="P6379:P6401" si="6518">IF(AND($E6379&lt;&gt;0,$J6379=1),D6379,O6379)</f>
        <v/>
      </c>
      <c r="Q6379" s="106" t="str">
        <f t="shared" ref="Q6379:Q6401" si="6519">IF(OR(G6379&lt;&gt;0, J6379=0), "",F6379)</f>
        <v/>
      </c>
      <c r="R6379" s="106" t="str">
        <f t="shared" ref="R6379:R6401" si="6520">IF(Q6379="", "",(Q6379*$S$2+$S$3))</f>
        <v/>
      </c>
      <c r="S6379" s="106" t="str">
        <f t="shared" ref="S6379:S6401" si="6521">IF(AND(G6379&lt;&gt;0,J6379=1),F6379,R6379)</f>
        <v/>
      </c>
      <c r="T6379" s="106" t="str">
        <f t="shared" ref="T6379:T6401" si="6522">IFERROR(P6379*S6379,"")</f>
        <v/>
      </c>
    </row>
    <row r="6380" spans="1:20" outlineLevel="1">
      <c r="A6380" s="169"/>
      <c r="B6380" s="117">
        <v>44816</v>
      </c>
      <c r="C6380" s="90">
        <v>0.125</v>
      </c>
      <c r="D6380" s="106"/>
      <c r="E6380" s="106" t="str">
        <f t="shared" si="6506"/>
        <v/>
      </c>
      <c r="F6380" s="106"/>
      <c r="G6380" s="106" t="str">
        <f t="shared" si="6507"/>
        <v/>
      </c>
      <c r="H6380" s="106"/>
      <c r="I6380" s="106" t="str">
        <f t="shared" si="6508"/>
        <v/>
      </c>
      <c r="J6380" s="106"/>
      <c r="K6380" s="106" t="str">
        <f t="shared" si="6509"/>
        <v/>
      </c>
      <c r="L6380" s="107" t="str">
        <f t="shared" si="6510"/>
        <v>чи робить СНВВ?</v>
      </c>
      <c r="M6380" s="94"/>
      <c r="N6380" s="106" t="str">
        <f t="shared" si="6517"/>
        <v/>
      </c>
      <c r="O6380" s="106" t="str">
        <f t="shared" si="6496"/>
        <v/>
      </c>
      <c r="P6380" s="106" t="str">
        <f t="shared" si="6518"/>
        <v/>
      </c>
      <c r="Q6380" s="106" t="str">
        <f t="shared" si="6519"/>
        <v/>
      </c>
      <c r="R6380" s="106" t="str">
        <f t="shared" si="6520"/>
        <v/>
      </c>
      <c r="S6380" s="106" t="str">
        <f t="shared" si="6521"/>
        <v/>
      </c>
      <c r="T6380" s="106" t="str">
        <f t="shared" si="6522"/>
        <v/>
      </c>
    </row>
    <row r="6381" spans="1:20" outlineLevel="1">
      <c r="A6381" s="169"/>
      <c r="B6381" s="117">
        <v>44816</v>
      </c>
      <c r="C6381" s="90">
        <v>0.16666666666666699</v>
      </c>
      <c r="D6381" s="106"/>
      <c r="E6381" s="106" t="str">
        <f t="shared" si="6506"/>
        <v/>
      </c>
      <c r="F6381" s="106"/>
      <c r="G6381" s="106" t="str">
        <f t="shared" si="6507"/>
        <v/>
      </c>
      <c r="H6381" s="106"/>
      <c r="I6381" s="106" t="str">
        <f t="shared" si="6508"/>
        <v/>
      </c>
      <c r="J6381" s="106"/>
      <c r="K6381" s="106" t="str">
        <f t="shared" si="6509"/>
        <v/>
      </c>
      <c r="L6381" s="107" t="str">
        <f t="shared" si="6510"/>
        <v>чи робить СНВВ?</v>
      </c>
      <c r="M6381" s="94"/>
      <c r="N6381" s="106" t="str">
        <f t="shared" si="6517"/>
        <v/>
      </c>
      <c r="O6381" s="106" t="str">
        <f t="shared" si="6496"/>
        <v/>
      </c>
      <c r="P6381" s="106" t="str">
        <f t="shared" si="6518"/>
        <v/>
      </c>
      <c r="Q6381" s="106" t="str">
        <f t="shared" si="6519"/>
        <v/>
      </c>
      <c r="R6381" s="106" t="str">
        <f t="shared" si="6520"/>
        <v/>
      </c>
      <c r="S6381" s="106" t="str">
        <f t="shared" si="6521"/>
        <v/>
      </c>
      <c r="T6381" s="106" t="str">
        <f t="shared" si="6522"/>
        <v/>
      </c>
    </row>
    <row r="6382" spans="1:20" outlineLevel="1">
      <c r="A6382" s="169"/>
      <c r="B6382" s="117">
        <v>44816</v>
      </c>
      <c r="C6382" s="90">
        <v>0.20833333333333301</v>
      </c>
      <c r="D6382" s="106"/>
      <c r="E6382" s="106" t="str">
        <f t="shared" si="6506"/>
        <v/>
      </c>
      <c r="F6382" s="106"/>
      <c r="G6382" s="106" t="str">
        <f t="shared" si="6507"/>
        <v/>
      </c>
      <c r="H6382" s="106"/>
      <c r="I6382" s="106" t="str">
        <f t="shared" si="6508"/>
        <v/>
      </c>
      <c r="J6382" s="106"/>
      <c r="K6382" s="106" t="str">
        <f t="shared" si="6509"/>
        <v/>
      </c>
      <c r="L6382" s="107" t="str">
        <f t="shared" si="6510"/>
        <v>чи робить СНВВ?</v>
      </c>
      <c r="M6382" s="94"/>
      <c r="N6382" s="106" t="str">
        <f t="shared" si="6517"/>
        <v/>
      </c>
      <c r="O6382" s="106" t="str">
        <f t="shared" si="6496"/>
        <v/>
      </c>
      <c r="P6382" s="106" t="str">
        <f t="shared" si="6518"/>
        <v/>
      </c>
      <c r="Q6382" s="106" t="str">
        <f t="shared" si="6519"/>
        <v/>
      </c>
      <c r="R6382" s="106" t="str">
        <f t="shared" si="6520"/>
        <v/>
      </c>
      <c r="S6382" s="106" t="str">
        <f t="shared" si="6521"/>
        <v/>
      </c>
      <c r="T6382" s="106" t="str">
        <f t="shared" si="6522"/>
        <v/>
      </c>
    </row>
    <row r="6383" spans="1:20" outlineLevel="1">
      <c r="A6383" s="169"/>
      <c r="B6383" s="117">
        <v>44816</v>
      </c>
      <c r="C6383" s="90">
        <v>0.25</v>
      </c>
      <c r="D6383" s="106"/>
      <c r="E6383" s="106" t="str">
        <f t="shared" si="6506"/>
        <v/>
      </c>
      <c r="F6383" s="106"/>
      <c r="G6383" s="106" t="str">
        <f t="shared" si="6507"/>
        <v/>
      </c>
      <c r="H6383" s="106"/>
      <c r="I6383" s="106" t="str">
        <f t="shared" si="6508"/>
        <v/>
      </c>
      <c r="J6383" s="106"/>
      <c r="K6383" s="106" t="str">
        <f t="shared" si="6509"/>
        <v/>
      </c>
      <c r="L6383" s="107" t="str">
        <f t="shared" si="6510"/>
        <v>чи робить СНВВ?</v>
      </c>
      <c r="M6383" s="94"/>
      <c r="N6383" s="106" t="str">
        <f t="shared" si="6517"/>
        <v/>
      </c>
      <c r="O6383" s="106" t="str">
        <f t="shared" si="6496"/>
        <v/>
      </c>
      <c r="P6383" s="106" t="str">
        <f t="shared" si="6518"/>
        <v/>
      </c>
      <c r="Q6383" s="106" t="str">
        <f t="shared" si="6519"/>
        <v/>
      </c>
      <c r="R6383" s="106" t="str">
        <f t="shared" si="6520"/>
        <v/>
      </c>
      <c r="S6383" s="106" t="str">
        <f t="shared" si="6521"/>
        <v/>
      </c>
      <c r="T6383" s="106" t="str">
        <f t="shared" si="6522"/>
        <v/>
      </c>
    </row>
    <row r="6384" spans="1:20" outlineLevel="1">
      <c r="A6384" s="169"/>
      <c r="B6384" s="117">
        <v>44816</v>
      </c>
      <c r="C6384" s="90">
        <v>0.29166666666666702</v>
      </c>
      <c r="D6384" s="106"/>
      <c r="E6384" s="106" t="str">
        <f t="shared" si="6506"/>
        <v/>
      </c>
      <c r="F6384" s="106"/>
      <c r="G6384" s="106" t="str">
        <f t="shared" si="6507"/>
        <v/>
      </c>
      <c r="H6384" s="106"/>
      <c r="I6384" s="106" t="str">
        <f t="shared" si="6508"/>
        <v/>
      </c>
      <c r="J6384" s="106"/>
      <c r="K6384" s="106" t="str">
        <f t="shared" si="6509"/>
        <v/>
      </c>
      <c r="L6384" s="107" t="str">
        <f t="shared" si="6510"/>
        <v>чи робить СНВВ?</v>
      </c>
      <c r="M6384" s="94"/>
      <c r="N6384" s="106" t="str">
        <f t="shared" si="6517"/>
        <v/>
      </c>
      <c r="O6384" s="106" t="str">
        <f t="shared" si="6496"/>
        <v/>
      </c>
      <c r="P6384" s="106" t="str">
        <f t="shared" si="6518"/>
        <v/>
      </c>
      <c r="Q6384" s="106" t="str">
        <f t="shared" si="6519"/>
        <v/>
      </c>
      <c r="R6384" s="106" t="str">
        <f t="shared" si="6520"/>
        <v/>
      </c>
      <c r="S6384" s="106" t="str">
        <f t="shared" si="6521"/>
        <v/>
      </c>
      <c r="T6384" s="106" t="str">
        <f t="shared" si="6522"/>
        <v/>
      </c>
    </row>
    <row r="6385" spans="1:20" outlineLevel="1">
      <c r="A6385" s="169"/>
      <c r="B6385" s="117">
        <v>44816</v>
      </c>
      <c r="C6385" s="90">
        <v>0.33333333333333298</v>
      </c>
      <c r="D6385" s="106"/>
      <c r="E6385" s="106" t="str">
        <f t="shared" si="6506"/>
        <v/>
      </c>
      <c r="F6385" s="106"/>
      <c r="G6385" s="106" t="str">
        <f t="shared" si="6507"/>
        <v/>
      </c>
      <c r="H6385" s="106"/>
      <c r="I6385" s="106" t="str">
        <f t="shared" si="6508"/>
        <v/>
      </c>
      <c r="J6385" s="106"/>
      <c r="K6385" s="106" t="str">
        <f t="shared" si="6509"/>
        <v/>
      </c>
      <c r="L6385" s="107" t="str">
        <f t="shared" si="6510"/>
        <v>чи робить СНВВ?</v>
      </c>
      <c r="M6385" s="94"/>
      <c r="N6385" s="106" t="str">
        <f t="shared" si="6517"/>
        <v/>
      </c>
      <c r="O6385" s="106" t="str">
        <f t="shared" si="6496"/>
        <v/>
      </c>
      <c r="P6385" s="106" t="str">
        <f t="shared" si="6518"/>
        <v/>
      </c>
      <c r="Q6385" s="106" t="str">
        <f t="shared" si="6519"/>
        <v/>
      </c>
      <c r="R6385" s="106" t="str">
        <f t="shared" si="6520"/>
        <v/>
      </c>
      <c r="S6385" s="106" t="str">
        <f t="shared" si="6521"/>
        <v/>
      </c>
      <c r="T6385" s="106" t="str">
        <f t="shared" si="6522"/>
        <v/>
      </c>
    </row>
    <row r="6386" spans="1:20" outlineLevel="1">
      <c r="A6386" s="169"/>
      <c r="B6386" s="117">
        <v>44816</v>
      </c>
      <c r="C6386" s="90">
        <v>0.375</v>
      </c>
      <c r="D6386" s="106"/>
      <c r="E6386" s="106" t="str">
        <f t="shared" si="6506"/>
        <v/>
      </c>
      <c r="F6386" s="106"/>
      <c r="G6386" s="106" t="str">
        <f t="shared" si="6507"/>
        <v/>
      </c>
      <c r="H6386" s="106"/>
      <c r="I6386" s="106" t="str">
        <f t="shared" si="6508"/>
        <v/>
      </c>
      <c r="J6386" s="106"/>
      <c r="K6386" s="106" t="str">
        <f t="shared" si="6509"/>
        <v/>
      </c>
      <c r="L6386" s="107" t="str">
        <f t="shared" si="6510"/>
        <v>чи робить СНВВ?</v>
      </c>
      <c r="M6386" s="94"/>
      <c r="N6386" s="106" t="str">
        <f t="shared" si="6517"/>
        <v/>
      </c>
      <c r="O6386" s="106" t="str">
        <f t="shared" si="6496"/>
        <v/>
      </c>
      <c r="P6386" s="106" t="str">
        <f t="shared" si="6518"/>
        <v/>
      </c>
      <c r="Q6386" s="106" t="str">
        <f t="shared" si="6519"/>
        <v/>
      </c>
      <c r="R6386" s="106" t="str">
        <f t="shared" si="6520"/>
        <v/>
      </c>
      <c r="S6386" s="106" t="str">
        <f t="shared" si="6521"/>
        <v/>
      </c>
      <c r="T6386" s="106" t="str">
        <f t="shared" si="6522"/>
        <v/>
      </c>
    </row>
    <row r="6387" spans="1:20" outlineLevel="1">
      <c r="A6387" s="169"/>
      <c r="B6387" s="117">
        <v>44816</v>
      </c>
      <c r="C6387" s="90">
        <v>0.41666666666666702</v>
      </c>
      <c r="D6387" s="106"/>
      <c r="E6387" s="106" t="str">
        <f t="shared" si="6506"/>
        <v/>
      </c>
      <c r="F6387" s="106"/>
      <c r="G6387" s="106" t="str">
        <f t="shared" si="6507"/>
        <v/>
      </c>
      <c r="H6387" s="106"/>
      <c r="I6387" s="106" t="str">
        <f t="shared" si="6508"/>
        <v/>
      </c>
      <c r="J6387" s="106"/>
      <c r="K6387" s="106" t="str">
        <f t="shared" si="6509"/>
        <v/>
      </c>
      <c r="L6387" s="107" t="str">
        <f t="shared" si="6510"/>
        <v>чи робить СНВВ?</v>
      </c>
      <c r="M6387" s="94"/>
      <c r="N6387" s="106" t="str">
        <f t="shared" si="6517"/>
        <v/>
      </c>
      <c r="O6387" s="106" t="str">
        <f t="shared" si="6496"/>
        <v/>
      </c>
      <c r="P6387" s="106" t="str">
        <f t="shared" si="6518"/>
        <v/>
      </c>
      <c r="Q6387" s="106" t="str">
        <f t="shared" si="6519"/>
        <v/>
      </c>
      <c r="R6387" s="106" t="str">
        <f t="shared" si="6520"/>
        <v/>
      </c>
      <c r="S6387" s="106" t="str">
        <f t="shared" si="6521"/>
        <v/>
      </c>
      <c r="T6387" s="106" t="str">
        <f t="shared" si="6522"/>
        <v/>
      </c>
    </row>
    <row r="6388" spans="1:20" outlineLevel="1">
      <c r="A6388" s="169"/>
      <c r="B6388" s="117">
        <v>44816</v>
      </c>
      <c r="C6388" s="90">
        <v>0.45833333333333298</v>
      </c>
      <c r="D6388" s="106"/>
      <c r="E6388" s="106" t="str">
        <f t="shared" si="6506"/>
        <v/>
      </c>
      <c r="F6388" s="106"/>
      <c r="G6388" s="106" t="str">
        <f t="shared" si="6507"/>
        <v/>
      </c>
      <c r="H6388" s="106"/>
      <c r="I6388" s="106" t="str">
        <f t="shared" si="6508"/>
        <v/>
      </c>
      <c r="J6388" s="106"/>
      <c r="K6388" s="106" t="str">
        <f t="shared" si="6509"/>
        <v/>
      </c>
      <c r="L6388" s="107" t="str">
        <f t="shared" si="6510"/>
        <v>чи робить СНВВ?</v>
      </c>
      <c r="M6388" s="94"/>
      <c r="N6388" s="106" t="str">
        <f t="shared" si="6517"/>
        <v/>
      </c>
      <c r="O6388" s="106" t="str">
        <f t="shared" si="6496"/>
        <v/>
      </c>
      <c r="P6388" s="106" t="str">
        <f t="shared" si="6518"/>
        <v/>
      </c>
      <c r="Q6388" s="106" t="str">
        <f t="shared" si="6519"/>
        <v/>
      </c>
      <c r="R6388" s="106" t="str">
        <f t="shared" si="6520"/>
        <v/>
      </c>
      <c r="S6388" s="106" t="str">
        <f t="shared" si="6521"/>
        <v/>
      </c>
      <c r="T6388" s="106" t="str">
        <f t="shared" si="6522"/>
        <v/>
      </c>
    </row>
    <row r="6389" spans="1:20" outlineLevel="1">
      <c r="A6389" s="169"/>
      <c r="B6389" s="117">
        <v>44816</v>
      </c>
      <c r="C6389" s="90">
        <v>0.5</v>
      </c>
      <c r="D6389" s="106"/>
      <c r="E6389" s="106" t="str">
        <f t="shared" si="6506"/>
        <v/>
      </c>
      <c r="F6389" s="106"/>
      <c r="G6389" s="106" t="str">
        <f t="shared" si="6507"/>
        <v/>
      </c>
      <c r="H6389" s="106"/>
      <c r="I6389" s="106" t="str">
        <f t="shared" si="6508"/>
        <v/>
      </c>
      <c r="J6389" s="106"/>
      <c r="K6389" s="106" t="str">
        <f t="shared" si="6509"/>
        <v/>
      </c>
      <c r="L6389" s="107" t="str">
        <f t="shared" si="6510"/>
        <v>чи робить СНВВ?</v>
      </c>
      <c r="M6389" s="94"/>
      <c r="N6389" s="106" t="str">
        <f t="shared" si="6517"/>
        <v/>
      </c>
      <c r="O6389" s="106" t="str">
        <f t="shared" si="6496"/>
        <v/>
      </c>
      <c r="P6389" s="106" t="str">
        <f t="shared" si="6518"/>
        <v/>
      </c>
      <c r="Q6389" s="106" t="str">
        <f t="shared" si="6519"/>
        <v/>
      </c>
      <c r="R6389" s="106" t="str">
        <f t="shared" si="6520"/>
        <v/>
      </c>
      <c r="S6389" s="106" t="str">
        <f t="shared" si="6521"/>
        <v/>
      </c>
      <c r="T6389" s="106" t="str">
        <f t="shared" si="6522"/>
        <v/>
      </c>
    </row>
    <row r="6390" spans="1:20" outlineLevel="1">
      <c r="A6390" s="169"/>
      <c r="B6390" s="117">
        <v>44816</v>
      </c>
      <c r="C6390" s="90">
        <v>0.54166666666666696</v>
      </c>
      <c r="D6390" s="106"/>
      <c r="E6390" s="106" t="str">
        <f t="shared" si="6506"/>
        <v/>
      </c>
      <c r="F6390" s="106"/>
      <c r="G6390" s="106" t="str">
        <f t="shared" si="6507"/>
        <v/>
      </c>
      <c r="H6390" s="106"/>
      <c r="I6390" s="106" t="str">
        <f t="shared" si="6508"/>
        <v/>
      </c>
      <c r="J6390" s="106"/>
      <c r="K6390" s="106" t="str">
        <f t="shared" si="6509"/>
        <v/>
      </c>
      <c r="L6390" s="107" t="str">
        <f t="shared" si="6510"/>
        <v>чи робить СНВВ?</v>
      </c>
      <c r="M6390" s="94"/>
      <c r="N6390" s="106" t="str">
        <f t="shared" si="6517"/>
        <v/>
      </c>
      <c r="O6390" s="106" t="str">
        <f t="shared" si="6496"/>
        <v/>
      </c>
      <c r="P6390" s="106" t="str">
        <f t="shared" si="6518"/>
        <v/>
      </c>
      <c r="Q6390" s="106" t="str">
        <f t="shared" si="6519"/>
        <v/>
      </c>
      <c r="R6390" s="106" t="str">
        <f t="shared" si="6520"/>
        <v/>
      </c>
      <c r="S6390" s="106" t="str">
        <f t="shared" si="6521"/>
        <v/>
      </c>
      <c r="T6390" s="106" t="str">
        <f t="shared" si="6522"/>
        <v/>
      </c>
    </row>
    <row r="6391" spans="1:20" outlineLevel="1">
      <c r="A6391" s="169"/>
      <c r="B6391" s="117">
        <v>44816</v>
      </c>
      <c r="C6391" s="90">
        <v>0.58333333333333304</v>
      </c>
      <c r="D6391" s="106"/>
      <c r="E6391" s="106" t="str">
        <f t="shared" si="6506"/>
        <v/>
      </c>
      <c r="F6391" s="106"/>
      <c r="G6391" s="106" t="str">
        <f t="shared" si="6507"/>
        <v/>
      </c>
      <c r="H6391" s="106"/>
      <c r="I6391" s="106" t="str">
        <f t="shared" si="6508"/>
        <v/>
      </c>
      <c r="J6391" s="106"/>
      <c r="K6391" s="106" t="str">
        <f t="shared" si="6509"/>
        <v/>
      </c>
      <c r="L6391" s="107" t="str">
        <f t="shared" si="6510"/>
        <v>чи робить СНВВ?</v>
      </c>
      <c r="M6391" s="94"/>
      <c r="N6391" s="106" t="str">
        <f t="shared" si="6517"/>
        <v/>
      </c>
      <c r="O6391" s="106" t="str">
        <f t="shared" si="6496"/>
        <v/>
      </c>
      <c r="P6391" s="106" t="str">
        <f t="shared" si="6518"/>
        <v/>
      </c>
      <c r="Q6391" s="106" t="str">
        <f t="shared" si="6519"/>
        <v/>
      </c>
      <c r="R6391" s="106" t="str">
        <f t="shared" si="6520"/>
        <v/>
      </c>
      <c r="S6391" s="106" t="str">
        <f t="shared" si="6521"/>
        <v/>
      </c>
      <c r="T6391" s="106" t="str">
        <f t="shared" si="6522"/>
        <v/>
      </c>
    </row>
    <row r="6392" spans="1:20" outlineLevel="1">
      <c r="A6392" s="169"/>
      <c r="B6392" s="117">
        <v>44816</v>
      </c>
      <c r="C6392" s="90">
        <v>0.625</v>
      </c>
      <c r="D6392" s="106"/>
      <c r="E6392" s="106" t="str">
        <f t="shared" si="6506"/>
        <v/>
      </c>
      <c r="F6392" s="106"/>
      <c r="G6392" s="106" t="str">
        <f t="shared" si="6507"/>
        <v/>
      </c>
      <c r="H6392" s="106"/>
      <c r="I6392" s="106" t="str">
        <f t="shared" si="6508"/>
        <v/>
      </c>
      <c r="J6392" s="106"/>
      <c r="K6392" s="106" t="str">
        <f t="shared" si="6509"/>
        <v/>
      </c>
      <c r="L6392" s="107" t="str">
        <f t="shared" si="6510"/>
        <v>чи робить СНВВ?</v>
      </c>
      <c r="M6392" s="94"/>
      <c r="N6392" s="106" t="str">
        <f t="shared" si="6517"/>
        <v/>
      </c>
      <c r="O6392" s="106" t="str">
        <f t="shared" si="6496"/>
        <v/>
      </c>
      <c r="P6392" s="106" t="str">
        <f t="shared" si="6518"/>
        <v/>
      </c>
      <c r="Q6392" s="106" t="str">
        <f t="shared" si="6519"/>
        <v/>
      </c>
      <c r="R6392" s="106" t="str">
        <f t="shared" si="6520"/>
        <v/>
      </c>
      <c r="S6392" s="106" t="str">
        <f t="shared" si="6521"/>
        <v/>
      </c>
      <c r="T6392" s="106" t="str">
        <f t="shared" si="6522"/>
        <v/>
      </c>
    </row>
    <row r="6393" spans="1:20" outlineLevel="1">
      <c r="A6393" s="169"/>
      <c r="B6393" s="117">
        <v>44816</v>
      </c>
      <c r="C6393" s="90">
        <v>0.66666666666666696</v>
      </c>
      <c r="D6393" s="106"/>
      <c r="E6393" s="106" t="str">
        <f t="shared" si="6506"/>
        <v/>
      </c>
      <c r="F6393" s="106"/>
      <c r="G6393" s="106" t="str">
        <f t="shared" si="6507"/>
        <v/>
      </c>
      <c r="H6393" s="106"/>
      <c r="I6393" s="106" t="str">
        <f t="shared" si="6508"/>
        <v/>
      </c>
      <c r="J6393" s="106"/>
      <c r="K6393" s="106" t="str">
        <f t="shared" si="6509"/>
        <v/>
      </c>
      <c r="L6393" s="107" t="str">
        <f t="shared" si="6510"/>
        <v>чи робить СНВВ?</v>
      </c>
      <c r="M6393" s="94"/>
      <c r="N6393" s="106" t="str">
        <f t="shared" si="6517"/>
        <v/>
      </c>
      <c r="O6393" s="106" t="str">
        <f t="shared" si="6496"/>
        <v/>
      </c>
      <c r="P6393" s="106" t="str">
        <f t="shared" si="6518"/>
        <v/>
      </c>
      <c r="Q6393" s="106" t="str">
        <f t="shared" si="6519"/>
        <v/>
      </c>
      <c r="R6393" s="106" t="str">
        <f t="shared" si="6520"/>
        <v/>
      </c>
      <c r="S6393" s="106" t="str">
        <f t="shared" si="6521"/>
        <v/>
      </c>
      <c r="T6393" s="106" t="str">
        <f t="shared" si="6522"/>
        <v/>
      </c>
    </row>
    <row r="6394" spans="1:20" outlineLevel="1">
      <c r="A6394" s="169"/>
      <c r="B6394" s="117">
        <v>44816</v>
      </c>
      <c r="C6394" s="90">
        <v>0.70833333333333304</v>
      </c>
      <c r="D6394" s="106"/>
      <c r="E6394" s="106" t="str">
        <f t="shared" si="6506"/>
        <v/>
      </c>
      <c r="F6394" s="106"/>
      <c r="G6394" s="106" t="str">
        <f t="shared" si="6507"/>
        <v/>
      </c>
      <c r="H6394" s="106"/>
      <c r="I6394" s="106" t="str">
        <f t="shared" si="6508"/>
        <v/>
      </c>
      <c r="J6394" s="106"/>
      <c r="K6394" s="106" t="str">
        <f t="shared" si="6509"/>
        <v/>
      </c>
      <c r="L6394" s="107" t="str">
        <f t="shared" si="6510"/>
        <v>чи робить СНВВ?</v>
      </c>
      <c r="M6394" s="94"/>
      <c r="N6394" s="106" t="str">
        <f t="shared" si="6517"/>
        <v/>
      </c>
      <c r="O6394" s="106" t="str">
        <f t="shared" si="6496"/>
        <v/>
      </c>
      <c r="P6394" s="106" t="str">
        <f t="shared" si="6518"/>
        <v/>
      </c>
      <c r="Q6394" s="106" t="str">
        <f t="shared" si="6519"/>
        <v/>
      </c>
      <c r="R6394" s="106" t="str">
        <f t="shared" si="6520"/>
        <v/>
      </c>
      <c r="S6394" s="106" t="str">
        <f t="shared" si="6521"/>
        <v/>
      </c>
      <c r="T6394" s="106" t="str">
        <f t="shared" si="6522"/>
        <v/>
      </c>
    </row>
    <row r="6395" spans="1:20" outlineLevel="1">
      <c r="A6395" s="169"/>
      <c r="B6395" s="117">
        <v>44816</v>
      </c>
      <c r="C6395" s="90">
        <v>0.75</v>
      </c>
      <c r="D6395" s="106"/>
      <c r="E6395" s="106" t="str">
        <f t="shared" si="6506"/>
        <v/>
      </c>
      <c r="F6395" s="106"/>
      <c r="G6395" s="106" t="str">
        <f t="shared" si="6507"/>
        <v/>
      </c>
      <c r="H6395" s="106"/>
      <c r="I6395" s="106" t="str">
        <f t="shared" si="6508"/>
        <v/>
      </c>
      <c r="J6395" s="106"/>
      <c r="K6395" s="106" t="str">
        <f t="shared" si="6509"/>
        <v/>
      </c>
      <c r="L6395" s="107" t="str">
        <f t="shared" si="6510"/>
        <v>чи робить СНВВ?</v>
      </c>
      <c r="M6395" s="94"/>
      <c r="N6395" s="106" t="str">
        <f t="shared" si="6517"/>
        <v/>
      </c>
      <c r="O6395" s="106" t="str">
        <f t="shared" si="6496"/>
        <v/>
      </c>
      <c r="P6395" s="106" t="str">
        <f t="shared" si="6518"/>
        <v/>
      </c>
      <c r="Q6395" s="106" t="str">
        <f t="shared" si="6519"/>
        <v/>
      </c>
      <c r="R6395" s="106" t="str">
        <f t="shared" si="6520"/>
        <v/>
      </c>
      <c r="S6395" s="106" t="str">
        <f t="shared" si="6521"/>
        <v/>
      </c>
      <c r="T6395" s="106" t="str">
        <f t="shared" si="6522"/>
        <v/>
      </c>
    </row>
    <row r="6396" spans="1:20" outlineLevel="1">
      <c r="A6396" s="169"/>
      <c r="B6396" s="117">
        <v>44816</v>
      </c>
      <c r="C6396" s="90">
        <v>0.79166666666666696</v>
      </c>
      <c r="D6396" s="106"/>
      <c r="E6396" s="106" t="str">
        <f t="shared" si="6506"/>
        <v/>
      </c>
      <c r="F6396" s="106"/>
      <c r="G6396" s="106" t="str">
        <f t="shared" si="6507"/>
        <v/>
      </c>
      <c r="H6396" s="106"/>
      <c r="I6396" s="106" t="str">
        <f t="shared" si="6508"/>
        <v/>
      </c>
      <c r="J6396" s="106"/>
      <c r="K6396" s="106" t="str">
        <f t="shared" si="6509"/>
        <v/>
      </c>
      <c r="L6396" s="107" t="str">
        <f t="shared" si="6510"/>
        <v>чи робить СНВВ?</v>
      </c>
      <c r="M6396" s="94"/>
      <c r="N6396" s="106" t="str">
        <f t="shared" si="6517"/>
        <v/>
      </c>
      <c r="O6396" s="106" t="str">
        <f t="shared" si="6496"/>
        <v/>
      </c>
      <c r="P6396" s="106" t="str">
        <f t="shared" si="6518"/>
        <v/>
      </c>
      <c r="Q6396" s="106" t="str">
        <f t="shared" si="6519"/>
        <v/>
      </c>
      <c r="R6396" s="106" t="str">
        <f t="shared" si="6520"/>
        <v/>
      </c>
      <c r="S6396" s="106" t="str">
        <f t="shared" si="6521"/>
        <v/>
      </c>
      <c r="T6396" s="106" t="str">
        <f t="shared" si="6522"/>
        <v/>
      </c>
    </row>
    <row r="6397" spans="1:20" outlineLevel="1">
      <c r="A6397" s="169"/>
      <c r="B6397" s="117">
        <v>44816</v>
      </c>
      <c r="C6397" s="90">
        <v>0.83333333333333304</v>
      </c>
      <c r="D6397" s="106"/>
      <c r="E6397" s="106" t="str">
        <f t="shared" si="6506"/>
        <v/>
      </c>
      <c r="F6397" s="106"/>
      <c r="G6397" s="106" t="str">
        <f t="shared" si="6507"/>
        <v/>
      </c>
      <c r="H6397" s="106"/>
      <c r="I6397" s="106" t="str">
        <f t="shared" si="6508"/>
        <v/>
      </c>
      <c r="J6397" s="106"/>
      <c r="K6397" s="106" t="str">
        <f t="shared" si="6509"/>
        <v/>
      </c>
      <c r="L6397" s="107" t="str">
        <f t="shared" si="6510"/>
        <v>чи робить СНВВ?</v>
      </c>
      <c r="M6397" s="94"/>
      <c r="N6397" s="106" t="str">
        <f t="shared" si="6517"/>
        <v/>
      </c>
      <c r="O6397" s="106" t="str">
        <f t="shared" si="6496"/>
        <v/>
      </c>
      <c r="P6397" s="106" t="str">
        <f t="shared" si="6518"/>
        <v/>
      </c>
      <c r="Q6397" s="106" t="str">
        <f t="shared" si="6519"/>
        <v/>
      </c>
      <c r="R6397" s="106" t="str">
        <f t="shared" si="6520"/>
        <v/>
      </c>
      <c r="S6397" s="106" t="str">
        <f t="shared" si="6521"/>
        <v/>
      </c>
      <c r="T6397" s="106" t="str">
        <f t="shared" si="6522"/>
        <v/>
      </c>
    </row>
    <row r="6398" spans="1:20" outlineLevel="1">
      <c r="A6398" s="169"/>
      <c r="B6398" s="117">
        <v>44816</v>
      </c>
      <c r="C6398" s="90">
        <v>0.875</v>
      </c>
      <c r="D6398" s="106"/>
      <c r="E6398" s="106" t="str">
        <f t="shared" si="6506"/>
        <v/>
      </c>
      <c r="F6398" s="106"/>
      <c r="G6398" s="106" t="str">
        <f t="shared" si="6507"/>
        <v/>
      </c>
      <c r="H6398" s="106"/>
      <c r="I6398" s="106" t="str">
        <f t="shared" si="6508"/>
        <v/>
      </c>
      <c r="J6398" s="106"/>
      <c r="K6398" s="106" t="str">
        <f t="shared" si="6509"/>
        <v/>
      </c>
      <c r="L6398" s="107" t="str">
        <f t="shared" si="6510"/>
        <v>чи робить СНВВ?</v>
      </c>
      <c r="M6398" s="94"/>
      <c r="N6398" s="106" t="str">
        <f t="shared" si="6517"/>
        <v/>
      </c>
      <c r="O6398" s="106" t="str">
        <f t="shared" si="6496"/>
        <v/>
      </c>
      <c r="P6398" s="106" t="str">
        <f t="shared" si="6518"/>
        <v/>
      </c>
      <c r="Q6398" s="106" t="str">
        <f t="shared" si="6519"/>
        <v/>
      </c>
      <c r="R6398" s="106" t="str">
        <f t="shared" si="6520"/>
        <v/>
      </c>
      <c r="S6398" s="106" t="str">
        <f t="shared" si="6521"/>
        <v/>
      </c>
      <c r="T6398" s="106" t="str">
        <f t="shared" si="6522"/>
        <v/>
      </c>
    </row>
    <row r="6399" spans="1:20" outlineLevel="1">
      <c r="A6399" s="169"/>
      <c r="B6399" s="117">
        <v>44816</v>
      </c>
      <c r="C6399" s="90">
        <v>0.91666666666666696</v>
      </c>
      <c r="D6399" s="106"/>
      <c r="E6399" s="106" t="str">
        <f t="shared" si="6506"/>
        <v/>
      </c>
      <c r="F6399" s="106"/>
      <c r="G6399" s="106" t="str">
        <f t="shared" si="6507"/>
        <v/>
      </c>
      <c r="H6399" s="106"/>
      <c r="I6399" s="106" t="str">
        <f t="shared" si="6508"/>
        <v/>
      </c>
      <c r="J6399" s="106"/>
      <c r="K6399" s="106" t="str">
        <f t="shared" si="6509"/>
        <v/>
      </c>
      <c r="L6399" s="107" t="str">
        <f t="shared" si="6510"/>
        <v>чи робить СНВВ?</v>
      </c>
      <c r="M6399" s="94"/>
      <c r="N6399" s="106" t="str">
        <f t="shared" si="6517"/>
        <v/>
      </c>
      <c r="O6399" s="106" t="str">
        <f t="shared" si="6496"/>
        <v/>
      </c>
      <c r="P6399" s="106" t="str">
        <f t="shared" si="6518"/>
        <v/>
      </c>
      <c r="Q6399" s="106" t="str">
        <f t="shared" si="6519"/>
        <v/>
      </c>
      <c r="R6399" s="106" t="str">
        <f t="shared" si="6520"/>
        <v/>
      </c>
      <c r="S6399" s="106" t="str">
        <f t="shared" si="6521"/>
        <v/>
      </c>
      <c r="T6399" s="106" t="str">
        <f t="shared" si="6522"/>
        <v/>
      </c>
    </row>
    <row r="6400" spans="1:20" outlineLevel="1">
      <c r="A6400" s="169"/>
      <c r="B6400" s="117">
        <v>44816</v>
      </c>
      <c r="C6400" s="90">
        <v>0.95833333333333304</v>
      </c>
      <c r="D6400" s="106"/>
      <c r="E6400" s="106" t="str">
        <f t="shared" si="6506"/>
        <v/>
      </c>
      <c r="F6400" s="106"/>
      <c r="G6400" s="106" t="str">
        <f t="shared" si="6507"/>
        <v/>
      </c>
      <c r="H6400" s="106"/>
      <c r="I6400" s="106" t="str">
        <f t="shared" si="6508"/>
        <v/>
      </c>
      <c r="J6400" s="106"/>
      <c r="K6400" s="106" t="str">
        <f t="shared" si="6509"/>
        <v/>
      </c>
      <c r="L6400" s="107" t="str">
        <f t="shared" si="6510"/>
        <v>чи робить СНВВ?</v>
      </c>
      <c r="M6400" s="94"/>
      <c r="N6400" s="106" t="str">
        <f t="shared" si="6517"/>
        <v/>
      </c>
      <c r="O6400" s="106" t="str">
        <f t="shared" si="6496"/>
        <v/>
      </c>
      <c r="P6400" s="106" t="str">
        <f t="shared" si="6518"/>
        <v/>
      </c>
      <c r="Q6400" s="106" t="str">
        <f t="shared" si="6519"/>
        <v/>
      </c>
      <c r="R6400" s="106" t="str">
        <f t="shared" si="6520"/>
        <v/>
      </c>
      <c r="S6400" s="106" t="str">
        <f t="shared" si="6521"/>
        <v/>
      </c>
      <c r="T6400" s="106" t="str">
        <f t="shared" si="6522"/>
        <v/>
      </c>
    </row>
    <row r="6401" spans="1:20" outlineLevel="1">
      <c r="A6401" s="169"/>
      <c r="B6401" s="117">
        <v>44816</v>
      </c>
      <c r="C6401" s="90">
        <v>1</v>
      </c>
      <c r="D6401" s="106"/>
      <c r="E6401" s="106" t="str">
        <f t="shared" si="6506"/>
        <v/>
      </c>
      <c r="F6401" s="106"/>
      <c r="G6401" s="106" t="str">
        <f t="shared" si="6507"/>
        <v/>
      </c>
      <c r="H6401" s="106"/>
      <c r="I6401" s="106" t="str">
        <f t="shared" si="6508"/>
        <v/>
      </c>
      <c r="J6401" s="106"/>
      <c r="K6401" s="106" t="str">
        <f t="shared" si="6509"/>
        <v/>
      </c>
      <c r="L6401" s="107" t="str">
        <f t="shared" si="6510"/>
        <v>чи робить СНВВ?</v>
      </c>
      <c r="M6401" s="94"/>
      <c r="N6401" s="106" t="str">
        <f t="shared" si="6517"/>
        <v/>
      </c>
      <c r="O6401" s="106" t="str">
        <f t="shared" si="6496"/>
        <v/>
      </c>
      <c r="P6401" s="106" t="str">
        <f t="shared" si="6518"/>
        <v/>
      </c>
      <c r="Q6401" s="106" t="str">
        <f t="shared" si="6519"/>
        <v/>
      </c>
      <c r="R6401" s="106" t="str">
        <f t="shared" si="6520"/>
        <v/>
      </c>
      <c r="S6401" s="106" t="str">
        <f t="shared" si="6521"/>
        <v/>
      </c>
      <c r="T6401" s="106" t="str">
        <f t="shared" si="6522"/>
        <v/>
      </c>
    </row>
    <row r="6402" spans="1:20">
      <c r="A6402" s="113"/>
      <c r="B6402" s="170" t="s">
        <v>344</v>
      </c>
      <c r="C6402" s="170"/>
      <c r="D6402" s="97">
        <f t="shared" ref="D6402" si="6523">SUM(D6378:D6401)</f>
        <v>0</v>
      </c>
      <c r="E6402" s="98">
        <f t="shared" ref="E6402" si="6524">COUNTIF(E6378:E6401,"&gt;0")</f>
        <v>0</v>
      </c>
      <c r="F6402" s="97">
        <f t="shared" ref="F6402" si="6525">SUM(F6378:F6401)</f>
        <v>0</v>
      </c>
      <c r="G6402" s="98">
        <f t="shared" ref="G6402" si="6526">COUNTIF(G6378:G6401,"&gt;0")</f>
        <v>0</v>
      </c>
      <c r="H6402" s="97">
        <f t="shared" ref="H6402" si="6527">SUM(H6378:H6401)</f>
        <v>0</v>
      </c>
      <c r="I6402" s="98">
        <f t="shared" ref="I6402" si="6528">COUNTIF(I6378:I6401,"&gt;0")</f>
        <v>0</v>
      </c>
      <c r="J6402" s="97">
        <f t="shared" ref="J6402" si="6529">SUM(J6378:J6401)</f>
        <v>0</v>
      </c>
      <c r="K6402" s="98">
        <f t="shared" ref="K6402" si="6530">COUNTIF(K6378:K6401,"&gt;0")</f>
        <v>0</v>
      </c>
      <c r="L6402" s="98">
        <f t="shared" ref="L6402" si="6531">COUNTIF(L6378:L6401,"СНВВ не працює")</f>
        <v>0</v>
      </c>
      <c r="M6402" s="94"/>
      <c r="N6402" s="97">
        <f>AVERAGEA(N6378:N6401)</f>
        <v>0</v>
      </c>
      <c r="O6402" s="97">
        <f>AVERAGEA(O6378:O6401)</f>
        <v>0</v>
      </c>
      <c r="P6402" s="97">
        <f>SUM(P6378:P6401)</f>
        <v>0</v>
      </c>
      <c r="Q6402" s="97">
        <f>SUM(Q6378:Q6401)</f>
        <v>0</v>
      </c>
      <c r="R6402" s="97">
        <f>SUM(R6378:R6401)</f>
        <v>0</v>
      </c>
      <c r="S6402" s="97">
        <f>SUM(S6378:S6401)</f>
        <v>0</v>
      </c>
      <c r="T6402" s="97">
        <f>SUM(T6378:T6401)</f>
        <v>0</v>
      </c>
    </row>
    <row r="6403" spans="1:20" ht="15.75" customHeight="1" outlineLevel="1">
      <c r="A6403" s="168">
        <v>44817</v>
      </c>
      <c r="B6403" s="117">
        <v>44817</v>
      </c>
      <c r="C6403" s="90">
        <v>4.1666666666666664E-2</v>
      </c>
      <c r="D6403" s="106"/>
      <c r="E6403" s="106" t="str">
        <f t="shared" ref="E6403:E6426" si="6532">IF(D6403="","",IF(D6403&lt;1,1,0))</f>
        <v/>
      </c>
      <c r="F6403" s="106"/>
      <c r="G6403" s="106" t="str">
        <f t="shared" ref="G6403:G6426" si="6533">IF(F6403="","",IF(F6403&lt;1,1,0))</f>
        <v/>
      </c>
      <c r="H6403" s="106"/>
      <c r="I6403" s="106" t="str">
        <f t="shared" ref="I6403:I6426" si="6534">IF(H6403="","",IF(H6403&lt;1,1,0))</f>
        <v/>
      </c>
      <c r="J6403" s="106"/>
      <c r="K6403" s="106" t="str">
        <f t="shared" ref="K6403:K6426" si="6535">IF(J6403="","",IF(J6403&lt;1,1,0))</f>
        <v/>
      </c>
      <c r="L6403" s="107" t="str">
        <f t="shared" ref="L6403:L6426" si="6536">IF(H6403="","чи робить СНВВ?",IF(J6403="","чи роблять агрегати?",IF($J6403=0,"агрегати не працюють",IF(AND($H6403=0,$J6403=1),"СНВВ не працює","OK"))))</f>
        <v>чи робить СНВВ?</v>
      </c>
      <c r="M6403" s="94"/>
      <c r="N6403" s="106" t="str">
        <f t="shared" ref="N6403" si="6537">IF(OR(E6403&lt;&gt;0, J6403=0), "",D6403)</f>
        <v/>
      </c>
      <c r="O6403" s="106" t="str">
        <f t="shared" si="6496"/>
        <v/>
      </c>
      <c r="P6403" s="106" t="str">
        <f t="shared" ref="P6403" si="6538">IF(AND($E6403&lt;&gt;0,$J6403=1),D6403,O6403)</f>
        <v/>
      </c>
      <c r="Q6403" s="106" t="str">
        <f t="shared" ref="Q6403" si="6539">IF(OR(G6403&lt;&gt;0, J6403=0), "",F6403)</f>
        <v/>
      </c>
      <c r="R6403" s="106" t="str">
        <f t="shared" ref="R6403" si="6540">IF(Q6403="", "",(Q6403*$S$2+$S$3))</f>
        <v/>
      </c>
      <c r="S6403" s="106" t="str">
        <f t="shared" ref="S6403" si="6541">IF(AND(G6403&lt;&gt;0,J6403=1),F6403,R6403)</f>
        <v/>
      </c>
      <c r="T6403" s="106" t="str">
        <f t="shared" ref="T6403" si="6542">IFERROR(P6403*S6403,"")</f>
        <v/>
      </c>
    </row>
    <row r="6404" spans="1:20" outlineLevel="1">
      <c r="A6404" s="169"/>
      <c r="B6404" s="117">
        <v>44817</v>
      </c>
      <c r="C6404" s="90">
        <v>8.3333333333333301E-2</v>
      </c>
      <c r="D6404" s="106"/>
      <c r="E6404" s="106" t="str">
        <f t="shared" si="6532"/>
        <v/>
      </c>
      <c r="F6404" s="106"/>
      <c r="G6404" s="106" t="str">
        <f t="shared" si="6533"/>
        <v/>
      </c>
      <c r="H6404" s="106"/>
      <c r="I6404" s="106" t="str">
        <f t="shared" si="6534"/>
        <v/>
      </c>
      <c r="J6404" s="106"/>
      <c r="K6404" s="106" t="str">
        <f t="shared" si="6535"/>
        <v/>
      </c>
      <c r="L6404" s="107" t="str">
        <f t="shared" si="6536"/>
        <v>чи робить СНВВ?</v>
      </c>
      <c r="M6404" s="94"/>
      <c r="N6404" s="106" t="str">
        <f t="shared" ref="N6404:N6426" si="6543">IF(OR(E6404&lt;&gt;0, J6404=0), "",D6404)</f>
        <v/>
      </c>
      <c r="O6404" s="106" t="str">
        <f t="shared" si="6496"/>
        <v/>
      </c>
      <c r="P6404" s="106" t="str">
        <f t="shared" ref="P6404:P6426" si="6544">IF(AND($E6404&lt;&gt;0,$J6404=1),D6404,O6404)</f>
        <v/>
      </c>
      <c r="Q6404" s="106" t="str">
        <f t="shared" ref="Q6404:Q6426" si="6545">IF(OR(G6404&lt;&gt;0, J6404=0), "",F6404)</f>
        <v/>
      </c>
      <c r="R6404" s="106" t="str">
        <f t="shared" ref="R6404:R6426" si="6546">IF(Q6404="", "",(Q6404*$S$2+$S$3))</f>
        <v/>
      </c>
      <c r="S6404" s="106" t="str">
        <f t="shared" ref="S6404:S6426" si="6547">IF(AND(G6404&lt;&gt;0,J6404=1),F6404,R6404)</f>
        <v/>
      </c>
      <c r="T6404" s="106" t="str">
        <f t="shared" ref="T6404:T6426" si="6548">IFERROR(P6404*S6404,"")</f>
        <v/>
      </c>
    </row>
    <row r="6405" spans="1:20" outlineLevel="1">
      <c r="A6405" s="169"/>
      <c r="B6405" s="117">
        <v>44817</v>
      </c>
      <c r="C6405" s="90">
        <v>0.125</v>
      </c>
      <c r="D6405" s="106"/>
      <c r="E6405" s="106" t="str">
        <f t="shared" si="6532"/>
        <v/>
      </c>
      <c r="F6405" s="106"/>
      <c r="G6405" s="106" t="str">
        <f t="shared" si="6533"/>
        <v/>
      </c>
      <c r="H6405" s="106"/>
      <c r="I6405" s="106" t="str">
        <f t="shared" si="6534"/>
        <v/>
      </c>
      <c r="J6405" s="106"/>
      <c r="K6405" s="106" t="str">
        <f t="shared" si="6535"/>
        <v/>
      </c>
      <c r="L6405" s="107" t="str">
        <f t="shared" si="6536"/>
        <v>чи робить СНВВ?</v>
      </c>
      <c r="M6405" s="94"/>
      <c r="N6405" s="106" t="str">
        <f t="shared" si="6543"/>
        <v/>
      </c>
      <c r="O6405" s="106" t="str">
        <f t="shared" si="6496"/>
        <v/>
      </c>
      <c r="P6405" s="106" t="str">
        <f t="shared" si="6544"/>
        <v/>
      </c>
      <c r="Q6405" s="106" t="str">
        <f t="shared" si="6545"/>
        <v/>
      </c>
      <c r="R6405" s="106" t="str">
        <f t="shared" si="6546"/>
        <v/>
      </c>
      <c r="S6405" s="106" t="str">
        <f t="shared" si="6547"/>
        <v/>
      </c>
      <c r="T6405" s="106" t="str">
        <f t="shared" si="6548"/>
        <v/>
      </c>
    </row>
    <row r="6406" spans="1:20" outlineLevel="1">
      <c r="A6406" s="169"/>
      <c r="B6406" s="117">
        <v>44817</v>
      </c>
      <c r="C6406" s="90">
        <v>0.16666666666666699</v>
      </c>
      <c r="D6406" s="106"/>
      <c r="E6406" s="106" t="str">
        <f t="shared" si="6532"/>
        <v/>
      </c>
      <c r="F6406" s="106"/>
      <c r="G6406" s="106" t="str">
        <f t="shared" si="6533"/>
        <v/>
      </c>
      <c r="H6406" s="106"/>
      <c r="I6406" s="106" t="str">
        <f t="shared" si="6534"/>
        <v/>
      </c>
      <c r="J6406" s="106"/>
      <c r="K6406" s="106" t="str">
        <f t="shared" si="6535"/>
        <v/>
      </c>
      <c r="L6406" s="107" t="str">
        <f t="shared" si="6536"/>
        <v>чи робить СНВВ?</v>
      </c>
      <c r="M6406" s="94"/>
      <c r="N6406" s="106" t="str">
        <f t="shared" si="6543"/>
        <v/>
      </c>
      <c r="O6406" s="106" t="str">
        <f t="shared" si="6496"/>
        <v/>
      </c>
      <c r="P6406" s="106" t="str">
        <f t="shared" si="6544"/>
        <v/>
      </c>
      <c r="Q6406" s="106" t="str">
        <f t="shared" si="6545"/>
        <v/>
      </c>
      <c r="R6406" s="106" t="str">
        <f t="shared" si="6546"/>
        <v/>
      </c>
      <c r="S6406" s="106" t="str">
        <f t="shared" si="6547"/>
        <v/>
      </c>
      <c r="T6406" s="106" t="str">
        <f t="shared" si="6548"/>
        <v/>
      </c>
    </row>
    <row r="6407" spans="1:20" outlineLevel="1">
      <c r="A6407" s="169"/>
      <c r="B6407" s="117">
        <v>44817</v>
      </c>
      <c r="C6407" s="90">
        <v>0.20833333333333301</v>
      </c>
      <c r="D6407" s="106"/>
      <c r="E6407" s="106" t="str">
        <f t="shared" si="6532"/>
        <v/>
      </c>
      <c r="F6407" s="106"/>
      <c r="G6407" s="106" t="str">
        <f t="shared" si="6533"/>
        <v/>
      </c>
      <c r="H6407" s="106"/>
      <c r="I6407" s="106" t="str">
        <f t="shared" si="6534"/>
        <v/>
      </c>
      <c r="J6407" s="106"/>
      <c r="K6407" s="106" t="str">
        <f t="shared" si="6535"/>
        <v/>
      </c>
      <c r="L6407" s="107" t="str">
        <f t="shared" si="6536"/>
        <v>чи робить СНВВ?</v>
      </c>
      <c r="M6407" s="94"/>
      <c r="N6407" s="106" t="str">
        <f t="shared" si="6543"/>
        <v/>
      </c>
      <c r="O6407" s="106" t="str">
        <f t="shared" si="6496"/>
        <v/>
      </c>
      <c r="P6407" s="106" t="str">
        <f t="shared" si="6544"/>
        <v/>
      </c>
      <c r="Q6407" s="106" t="str">
        <f t="shared" si="6545"/>
        <v/>
      </c>
      <c r="R6407" s="106" t="str">
        <f t="shared" si="6546"/>
        <v/>
      </c>
      <c r="S6407" s="106" t="str">
        <f t="shared" si="6547"/>
        <v/>
      </c>
      <c r="T6407" s="106" t="str">
        <f t="shared" si="6548"/>
        <v/>
      </c>
    </row>
    <row r="6408" spans="1:20" outlineLevel="1">
      <c r="A6408" s="169"/>
      <c r="B6408" s="117">
        <v>44817</v>
      </c>
      <c r="C6408" s="90">
        <v>0.25</v>
      </c>
      <c r="D6408" s="106"/>
      <c r="E6408" s="106" t="str">
        <f t="shared" si="6532"/>
        <v/>
      </c>
      <c r="F6408" s="106"/>
      <c r="G6408" s="106" t="str">
        <f t="shared" si="6533"/>
        <v/>
      </c>
      <c r="H6408" s="106"/>
      <c r="I6408" s="106" t="str">
        <f t="shared" si="6534"/>
        <v/>
      </c>
      <c r="J6408" s="106"/>
      <c r="K6408" s="106" t="str">
        <f t="shared" si="6535"/>
        <v/>
      </c>
      <c r="L6408" s="107" t="str">
        <f t="shared" si="6536"/>
        <v>чи робить СНВВ?</v>
      </c>
      <c r="M6408" s="94"/>
      <c r="N6408" s="106" t="str">
        <f t="shared" si="6543"/>
        <v/>
      </c>
      <c r="O6408" s="106" t="str">
        <f t="shared" si="6496"/>
        <v/>
      </c>
      <c r="P6408" s="106" t="str">
        <f t="shared" si="6544"/>
        <v/>
      </c>
      <c r="Q6408" s="106" t="str">
        <f t="shared" si="6545"/>
        <v/>
      </c>
      <c r="R6408" s="106" t="str">
        <f t="shared" si="6546"/>
        <v/>
      </c>
      <c r="S6408" s="106" t="str">
        <f t="shared" si="6547"/>
        <v/>
      </c>
      <c r="T6408" s="106" t="str">
        <f t="shared" si="6548"/>
        <v/>
      </c>
    </row>
    <row r="6409" spans="1:20" outlineLevel="1">
      <c r="A6409" s="169"/>
      <c r="B6409" s="117">
        <v>44817</v>
      </c>
      <c r="C6409" s="90">
        <v>0.29166666666666702</v>
      </c>
      <c r="D6409" s="106"/>
      <c r="E6409" s="106" t="str">
        <f t="shared" si="6532"/>
        <v/>
      </c>
      <c r="F6409" s="106"/>
      <c r="G6409" s="106" t="str">
        <f t="shared" si="6533"/>
        <v/>
      </c>
      <c r="H6409" s="106"/>
      <c r="I6409" s="106" t="str">
        <f t="shared" si="6534"/>
        <v/>
      </c>
      <c r="J6409" s="106"/>
      <c r="K6409" s="106" t="str">
        <f t="shared" si="6535"/>
        <v/>
      </c>
      <c r="L6409" s="107" t="str">
        <f t="shared" si="6536"/>
        <v>чи робить СНВВ?</v>
      </c>
      <c r="M6409" s="94"/>
      <c r="N6409" s="106" t="str">
        <f t="shared" si="6543"/>
        <v/>
      </c>
      <c r="O6409" s="106" t="str">
        <f t="shared" si="6496"/>
        <v/>
      </c>
      <c r="P6409" s="106" t="str">
        <f t="shared" si="6544"/>
        <v/>
      </c>
      <c r="Q6409" s="106" t="str">
        <f t="shared" si="6545"/>
        <v/>
      </c>
      <c r="R6409" s="106" t="str">
        <f t="shared" si="6546"/>
        <v/>
      </c>
      <c r="S6409" s="106" t="str">
        <f t="shared" si="6547"/>
        <v/>
      </c>
      <c r="T6409" s="106" t="str">
        <f t="shared" si="6548"/>
        <v/>
      </c>
    </row>
    <row r="6410" spans="1:20" outlineLevel="1">
      <c r="A6410" s="169"/>
      <c r="B6410" s="117">
        <v>44817</v>
      </c>
      <c r="C6410" s="90">
        <v>0.33333333333333298</v>
      </c>
      <c r="D6410" s="106"/>
      <c r="E6410" s="106" t="str">
        <f t="shared" si="6532"/>
        <v/>
      </c>
      <c r="F6410" s="106"/>
      <c r="G6410" s="106" t="str">
        <f t="shared" si="6533"/>
        <v/>
      </c>
      <c r="H6410" s="106"/>
      <c r="I6410" s="106" t="str">
        <f t="shared" si="6534"/>
        <v/>
      </c>
      <c r="J6410" s="106"/>
      <c r="K6410" s="106" t="str">
        <f t="shared" si="6535"/>
        <v/>
      </c>
      <c r="L6410" s="107" t="str">
        <f t="shared" si="6536"/>
        <v>чи робить СНВВ?</v>
      </c>
      <c r="M6410" s="94"/>
      <c r="N6410" s="106" t="str">
        <f t="shared" si="6543"/>
        <v/>
      </c>
      <c r="O6410" s="106" t="str">
        <f t="shared" si="6496"/>
        <v/>
      </c>
      <c r="P6410" s="106" t="str">
        <f t="shared" si="6544"/>
        <v/>
      </c>
      <c r="Q6410" s="106" t="str">
        <f t="shared" si="6545"/>
        <v/>
      </c>
      <c r="R6410" s="106" t="str">
        <f t="shared" si="6546"/>
        <v/>
      </c>
      <c r="S6410" s="106" t="str">
        <f t="shared" si="6547"/>
        <v/>
      </c>
      <c r="T6410" s="106" t="str">
        <f t="shared" si="6548"/>
        <v/>
      </c>
    </row>
    <row r="6411" spans="1:20" outlineLevel="1">
      <c r="A6411" s="169"/>
      <c r="B6411" s="117">
        <v>44817</v>
      </c>
      <c r="C6411" s="90">
        <v>0.375</v>
      </c>
      <c r="D6411" s="106"/>
      <c r="E6411" s="106" t="str">
        <f t="shared" si="6532"/>
        <v/>
      </c>
      <c r="F6411" s="106"/>
      <c r="G6411" s="106" t="str">
        <f t="shared" si="6533"/>
        <v/>
      </c>
      <c r="H6411" s="106"/>
      <c r="I6411" s="106" t="str">
        <f t="shared" si="6534"/>
        <v/>
      </c>
      <c r="J6411" s="106"/>
      <c r="K6411" s="106" t="str">
        <f t="shared" si="6535"/>
        <v/>
      </c>
      <c r="L6411" s="107" t="str">
        <f t="shared" si="6536"/>
        <v>чи робить СНВВ?</v>
      </c>
      <c r="M6411" s="94"/>
      <c r="N6411" s="106" t="str">
        <f t="shared" si="6543"/>
        <v/>
      </c>
      <c r="O6411" s="106" t="str">
        <f t="shared" si="6496"/>
        <v/>
      </c>
      <c r="P6411" s="106" t="str">
        <f t="shared" si="6544"/>
        <v/>
      </c>
      <c r="Q6411" s="106" t="str">
        <f t="shared" si="6545"/>
        <v/>
      </c>
      <c r="R6411" s="106" t="str">
        <f t="shared" si="6546"/>
        <v/>
      </c>
      <c r="S6411" s="106" t="str">
        <f t="shared" si="6547"/>
        <v/>
      </c>
      <c r="T6411" s="106" t="str">
        <f t="shared" si="6548"/>
        <v/>
      </c>
    </row>
    <row r="6412" spans="1:20" outlineLevel="1">
      <c r="A6412" s="169"/>
      <c r="B6412" s="117">
        <v>44817</v>
      </c>
      <c r="C6412" s="90">
        <v>0.41666666666666702</v>
      </c>
      <c r="D6412" s="106"/>
      <c r="E6412" s="106" t="str">
        <f t="shared" si="6532"/>
        <v/>
      </c>
      <c r="F6412" s="106"/>
      <c r="G6412" s="106" t="str">
        <f t="shared" si="6533"/>
        <v/>
      </c>
      <c r="H6412" s="106"/>
      <c r="I6412" s="106" t="str">
        <f t="shared" si="6534"/>
        <v/>
      </c>
      <c r="J6412" s="106"/>
      <c r="K6412" s="106" t="str">
        <f t="shared" si="6535"/>
        <v/>
      </c>
      <c r="L6412" s="107" t="str">
        <f t="shared" si="6536"/>
        <v>чи робить СНВВ?</v>
      </c>
      <c r="M6412" s="94"/>
      <c r="N6412" s="106" t="str">
        <f t="shared" si="6543"/>
        <v/>
      </c>
      <c r="O6412" s="106" t="str">
        <f t="shared" si="6496"/>
        <v/>
      </c>
      <c r="P6412" s="106" t="str">
        <f t="shared" si="6544"/>
        <v/>
      </c>
      <c r="Q6412" s="106" t="str">
        <f t="shared" si="6545"/>
        <v/>
      </c>
      <c r="R6412" s="106" t="str">
        <f t="shared" si="6546"/>
        <v/>
      </c>
      <c r="S6412" s="106" t="str">
        <f t="shared" si="6547"/>
        <v/>
      </c>
      <c r="T6412" s="106" t="str">
        <f t="shared" si="6548"/>
        <v/>
      </c>
    </row>
    <row r="6413" spans="1:20" outlineLevel="1">
      <c r="A6413" s="169"/>
      <c r="B6413" s="117">
        <v>44817</v>
      </c>
      <c r="C6413" s="90">
        <v>0.45833333333333298</v>
      </c>
      <c r="D6413" s="106"/>
      <c r="E6413" s="106" t="str">
        <f t="shared" si="6532"/>
        <v/>
      </c>
      <c r="F6413" s="106"/>
      <c r="G6413" s="106" t="str">
        <f t="shared" si="6533"/>
        <v/>
      </c>
      <c r="H6413" s="106"/>
      <c r="I6413" s="106" t="str">
        <f t="shared" si="6534"/>
        <v/>
      </c>
      <c r="J6413" s="106"/>
      <c r="K6413" s="106" t="str">
        <f t="shared" si="6535"/>
        <v/>
      </c>
      <c r="L6413" s="107" t="str">
        <f t="shared" si="6536"/>
        <v>чи робить СНВВ?</v>
      </c>
      <c r="M6413" s="94"/>
      <c r="N6413" s="106" t="str">
        <f t="shared" si="6543"/>
        <v/>
      </c>
      <c r="O6413" s="106" t="str">
        <f t="shared" si="6496"/>
        <v/>
      </c>
      <c r="P6413" s="106" t="str">
        <f t="shared" si="6544"/>
        <v/>
      </c>
      <c r="Q6413" s="106" t="str">
        <f t="shared" si="6545"/>
        <v/>
      </c>
      <c r="R6413" s="106" t="str">
        <f t="shared" si="6546"/>
        <v/>
      </c>
      <c r="S6413" s="106" t="str">
        <f t="shared" si="6547"/>
        <v/>
      </c>
      <c r="T6413" s="106" t="str">
        <f t="shared" si="6548"/>
        <v/>
      </c>
    </row>
    <row r="6414" spans="1:20" outlineLevel="1">
      <c r="A6414" s="169"/>
      <c r="B6414" s="117">
        <v>44817</v>
      </c>
      <c r="C6414" s="90">
        <v>0.5</v>
      </c>
      <c r="D6414" s="106"/>
      <c r="E6414" s="106" t="str">
        <f t="shared" si="6532"/>
        <v/>
      </c>
      <c r="F6414" s="106"/>
      <c r="G6414" s="106" t="str">
        <f t="shared" si="6533"/>
        <v/>
      </c>
      <c r="H6414" s="106"/>
      <c r="I6414" s="106" t="str">
        <f t="shared" si="6534"/>
        <v/>
      </c>
      <c r="J6414" s="106"/>
      <c r="K6414" s="106" t="str">
        <f t="shared" si="6535"/>
        <v/>
      </c>
      <c r="L6414" s="107" t="str">
        <f t="shared" si="6536"/>
        <v>чи робить СНВВ?</v>
      </c>
      <c r="M6414" s="94"/>
      <c r="N6414" s="106" t="str">
        <f t="shared" si="6543"/>
        <v/>
      </c>
      <c r="O6414" s="106" t="str">
        <f t="shared" si="6496"/>
        <v/>
      </c>
      <c r="P6414" s="106" t="str">
        <f t="shared" si="6544"/>
        <v/>
      </c>
      <c r="Q6414" s="106" t="str">
        <f t="shared" si="6545"/>
        <v/>
      </c>
      <c r="R6414" s="106" t="str">
        <f t="shared" si="6546"/>
        <v/>
      </c>
      <c r="S6414" s="106" t="str">
        <f t="shared" si="6547"/>
        <v/>
      </c>
      <c r="T6414" s="106" t="str">
        <f t="shared" si="6548"/>
        <v/>
      </c>
    </row>
    <row r="6415" spans="1:20" outlineLevel="1">
      <c r="A6415" s="169"/>
      <c r="B6415" s="117">
        <v>44817</v>
      </c>
      <c r="C6415" s="90">
        <v>0.54166666666666696</v>
      </c>
      <c r="D6415" s="106"/>
      <c r="E6415" s="106" t="str">
        <f t="shared" si="6532"/>
        <v/>
      </c>
      <c r="F6415" s="106"/>
      <c r="G6415" s="106" t="str">
        <f t="shared" si="6533"/>
        <v/>
      </c>
      <c r="H6415" s="106"/>
      <c r="I6415" s="106" t="str">
        <f t="shared" si="6534"/>
        <v/>
      </c>
      <c r="J6415" s="106"/>
      <c r="K6415" s="106" t="str">
        <f t="shared" si="6535"/>
        <v/>
      </c>
      <c r="L6415" s="107" t="str">
        <f t="shared" si="6536"/>
        <v>чи робить СНВВ?</v>
      </c>
      <c r="M6415" s="94"/>
      <c r="N6415" s="106" t="str">
        <f t="shared" si="6543"/>
        <v/>
      </c>
      <c r="O6415" s="106" t="str">
        <f t="shared" si="6496"/>
        <v/>
      </c>
      <c r="P6415" s="106" t="str">
        <f t="shared" si="6544"/>
        <v/>
      </c>
      <c r="Q6415" s="106" t="str">
        <f t="shared" si="6545"/>
        <v/>
      </c>
      <c r="R6415" s="106" t="str">
        <f t="shared" si="6546"/>
        <v/>
      </c>
      <c r="S6415" s="106" t="str">
        <f t="shared" si="6547"/>
        <v/>
      </c>
      <c r="T6415" s="106" t="str">
        <f t="shared" si="6548"/>
        <v/>
      </c>
    </row>
    <row r="6416" spans="1:20" outlineLevel="1">
      <c r="A6416" s="169"/>
      <c r="B6416" s="117">
        <v>44817</v>
      </c>
      <c r="C6416" s="90">
        <v>0.58333333333333304</v>
      </c>
      <c r="D6416" s="106"/>
      <c r="E6416" s="106" t="str">
        <f t="shared" si="6532"/>
        <v/>
      </c>
      <c r="F6416" s="106"/>
      <c r="G6416" s="106" t="str">
        <f t="shared" si="6533"/>
        <v/>
      </c>
      <c r="H6416" s="106"/>
      <c r="I6416" s="106" t="str">
        <f t="shared" si="6534"/>
        <v/>
      </c>
      <c r="J6416" s="106"/>
      <c r="K6416" s="106" t="str">
        <f t="shared" si="6535"/>
        <v/>
      </c>
      <c r="L6416" s="107" t="str">
        <f t="shared" si="6536"/>
        <v>чи робить СНВВ?</v>
      </c>
      <c r="M6416" s="94"/>
      <c r="N6416" s="106" t="str">
        <f t="shared" si="6543"/>
        <v/>
      </c>
      <c r="O6416" s="106" t="str">
        <f t="shared" si="6496"/>
        <v/>
      </c>
      <c r="P6416" s="106" t="str">
        <f t="shared" si="6544"/>
        <v/>
      </c>
      <c r="Q6416" s="106" t="str">
        <f t="shared" si="6545"/>
        <v/>
      </c>
      <c r="R6416" s="106" t="str">
        <f t="shared" si="6546"/>
        <v/>
      </c>
      <c r="S6416" s="106" t="str">
        <f t="shared" si="6547"/>
        <v/>
      </c>
      <c r="T6416" s="106" t="str">
        <f t="shared" si="6548"/>
        <v/>
      </c>
    </row>
    <row r="6417" spans="1:20" outlineLevel="1">
      <c r="A6417" s="169"/>
      <c r="B6417" s="117">
        <v>44817</v>
      </c>
      <c r="C6417" s="90">
        <v>0.625</v>
      </c>
      <c r="D6417" s="106"/>
      <c r="E6417" s="106" t="str">
        <f t="shared" si="6532"/>
        <v/>
      </c>
      <c r="F6417" s="106"/>
      <c r="G6417" s="106" t="str">
        <f t="shared" si="6533"/>
        <v/>
      </c>
      <c r="H6417" s="106"/>
      <c r="I6417" s="106" t="str">
        <f t="shared" si="6534"/>
        <v/>
      </c>
      <c r="J6417" s="106"/>
      <c r="K6417" s="106" t="str">
        <f t="shared" si="6535"/>
        <v/>
      </c>
      <c r="L6417" s="107" t="str">
        <f t="shared" si="6536"/>
        <v>чи робить СНВВ?</v>
      </c>
      <c r="M6417" s="94"/>
      <c r="N6417" s="106" t="str">
        <f t="shared" si="6543"/>
        <v/>
      </c>
      <c r="O6417" s="106" t="str">
        <f t="shared" si="6496"/>
        <v/>
      </c>
      <c r="P6417" s="106" t="str">
        <f t="shared" si="6544"/>
        <v/>
      </c>
      <c r="Q6417" s="106" t="str">
        <f t="shared" si="6545"/>
        <v/>
      </c>
      <c r="R6417" s="106" t="str">
        <f t="shared" si="6546"/>
        <v/>
      </c>
      <c r="S6417" s="106" t="str">
        <f t="shared" si="6547"/>
        <v/>
      </c>
      <c r="T6417" s="106" t="str">
        <f t="shared" si="6548"/>
        <v/>
      </c>
    </row>
    <row r="6418" spans="1:20" outlineLevel="1">
      <c r="A6418" s="169"/>
      <c r="B6418" s="117">
        <v>44817</v>
      </c>
      <c r="C6418" s="90">
        <v>0.66666666666666696</v>
      </c>
      <c r="D6418" s="106"/>
      <c r="E6418" s="106" t="str">
        <f t="shared" si="6532"/>
        <v/>
      </c>
      <c r="F6418" s="106"/>
      <c r="G6418" s="106" t="str">
        <f t="shared" si="6533"/>
        <v/>
      </c>
      <c r="H6418" s="106"/>
      <c r="I6418" s="106" t="str">
        <f t="shared" si="6534"/>
        <v/>
      </c>
      <c r="J6418" s="106"/>
      <c r="K6418" s="106" t="str">
        <f t="shared" si="6535"/>
        <v/>
      </c>
      <c r="L6418" s="107" t="str">
        <f t="shared" si="6536"/>
        <v>чи робить СНВВ?</v>
      </c>
      <c r="M6418" s="94"/>
      <c r="N6418" s="106" t="str">
        <f t="shared" si="6543"/>
        <v/>
      </c>
      <c r="O6418" s="106" t="str">
        <f t="shared" si="6496"/>
        <v/>
      </c>
      <c r="P6418" s="106" t="str">
        <f t="shared" si="6544"/>
        <v/>
      </c>
      <c r="Q6418" s="106" t="str">
        <f t="shared" si="6545"/>
        <v/>
      </c>
      <c r="R6418" s="106" t="str">
        <f t="shared" si="6546"/>
        <v/>
      </c>
      <c r="S6418" s="106" t="str">
        <f t="shared" si="6547"/>
        <v/>
      </c>
      <c r="T6418" s="106" t="str">
        <f t="shared" si="6548"/>
        <v/>
      </c>
    </row>
    <row r="6419" spans="1:20" outlineLevel="1">
      <c r="A6419" s="169"/>
      <c r="B6419" s="117">
        <v>44817</v>
      </c>
      <c r="C6419" s="90">
        <v>0.70833333333333304</v>
      </c>
      <c r="D6419" s="106"/>
      <c r="E6419" s="106" t="str">
        <f t="shared" si="6532"/>
        <v/>
      </c>
      <c r="F6419" s="106"/>
      <c r="G6419" s="106" t="str">
        <f t="shared" si="6533"/>
        <v/>
      </c>
      <c r="H6419" s="106"/>
      <c r="I6419" s="106" t="str">
        <f t="shared" si="6534"/>
        <v/>
      </c>
      <c r="J6419" s="106"/>
      <c r="K6419" s="106" t="str">
        <f t="shared" si="6535"/>
        <v/>
      </c>
      <c r="L6419" s="107" t="str">
        <f t="shared" si="6536"/>
        <v>чи робить СНВВ?</v>
      </c>
      <c r="M6419" s="94"/>
      <c r="N6419" s="106" t="str">
        <f t="shared" si="6543"/>
        <v/>
      </c>
      <c r="O6419" s="106" t="str">
        <f t="shared" si="6496"/>
        <v/>
      </c>
      <c r="P6419" s="106" t="str">
        <f t="shared" si="6544"/>
        <v/>
      </c>
      <c r="Q6419" s="106" t="str">
        <f t="shared" si="6545"/>
        <v/>
      </c>
      <c r="R6419" s="106" t="str">
        <f t="shared" si="6546"/>
        <v/>
      </c>
      <c r="S6419" s="106" t="str">
        <f t="shared" si="6547"/>
        <v/>
      </c>
      <c r="T6419" s="106" t="str">
        <f t="shared" si="6548"/>
        <v/>
      </c>
    </row>
    <row r="6420" spans="1:20" outlineLevel="1">
      <c r="A6420" s="169"/>
      <c r="B6420" s="117">
        <v>44817</v>
      </c>
      <c r="C6420" s="90">
        <v>0.75</v>
      </c>
      <c r="D6420" s="106"/>
      <c r="E6420" s="106" t="str">
        <f t="shared" si="6532"/>
        <v/>
      </c>
      <c r="F6420" s="106"/>
      <c r="G6420" s="106" t="str">
        <f t="shared" si="6533"/>
        <v/>
      </c>
      <c r="H6420" s="106"/>
      <c r="I6420" s="106" t="str">
        <f t="shared" si="6534"/>
        <v/>
      </c>
      <c r="J6420" s="106"/>
      <c r="K6420" s="106" t="str">
        <f t="shared" si="6535"/>
        <v/>
      </c>
      <c r="L6420" s="107" t="str">
        <f t="shared" si="6536"/>
        <v>чи робить СНВВ?</v>
      </c>
      <c r="M6420" s="94"/>
      <c r="N6420" s="106" t="str">
        <f t="shared" si="6543"/>
        <v/>
      </c>
      <c r="O6420" s="106" t="str">
        <f t="shared" si="6496"/>
        <v/>
      </c>
      <c r="P6420" s="106" t="str">
        <f t="shared" si="6544"/>
        <v/>
      </c>
      <c r="Q6420" s="106" t="str">
        <f t="shared" si="6545"/>
        <v/>
      </c>
      <c r="R6420" s="106" t="str">
        <f t="shared" si="6546"/>
        <v/>
      </c>
      <c r="S6420" s="106" t="str">
        <f t="shared" si="6547"/>
        <v/>
      </c>
      <c r="T6420" s="106" t="str">
        <f t="shared" si="6548"/>
        <v/>
      </c>
    </row>
    <row r="6421" spans="1:20" outlineLevel="1">
      <c r="A6421" s="169"/>
      <c r="B6421" s="117">
        <v>44817</v>
      </c>
      <c r="C6421" s="90">
        <v>0.79166666666666696</v>
      </c>
      <c r="D6421" s="106"/>
      <c r="E6421" s="106" t="str">
        <f t="shared" si="6532"/>
        <v/>
      </c>
      <c r="F6421" s="106"/>
      <c r="G6421" s="106" t="str">
        <f t="shared" si="6533"/>
        <v/>
      </c>
      <c r="H6421" s="106"/>
      <c r="I6421" s="106" t="str">
        <f t="shared" si="6534"/>
        <v/>
      </c>
      <c r="J6421" s="106"/>
      <c r="K6421" s="106" t="str">
        <f t="shared" si="6535"/>
        <v/>
      </c>
      <c r="L6421" s="107" t="str">
        <f t="shared" si="6536"/>
        <v>чи робить СНВВ?</v>
      </c>
      <c r="M6421" s="94"/>
      <c r="N6421" s="106" t="str">
        <f t="shared" si="6543"/>
        <v/>
      </c>
      <c r="O6421" s="106" t="str">
        <f t="shared" si="6496"/>
        <v/>
      </c>
      <c r="P6421" s="106" t="str">
        <f t="shared" si="6544"/>
        <v/>
      </c>
      <c r="Q6421" s="106" t="str">
        <f t="shared" si="6545"/>
        <v/>
      </c>
      <c r="R6421" s="106" t="str">
        <f t="shared" si="6546"/>
        <v/>
      </c>
      <c r="S6421" s="106" t="str">
        <f t="shared" si="6547"/>
        <v/>
      </c>
      <c r="T6421" s="106" t="str">
        <f t="shared" si="6548"/>
        <v/>
      </c>
    </row>
    <row r="6422" spans="1:20" outlineLevel="1">
      <c r="A6422" s="169"/>
      <c r="B6422" s="117">
        <v>44817</v>
      </c>
      <c r="C6422" s="90">
        <v>0.83333333333333304</v>
      </c>
      <c r="D6422" s="106"/>
      <c r="E6422" s="106" t="str">
        <f t="shared" si="6532"/>
        <v/>
      </c>
      <c r="F6422" s="106"/>
      <c r="G6422" s="106" t="str">
        <f t="shared" si="6533"/>
        <v/>
      </c>
      <c r="H6422" s="106"/>
      <c r="I6422" s="106" t="str">
        <f t="shared" si="6534"/>
        <v/>
      </c>
      <c r="J6422" s="106"/>
      <c r="K6422" s="106" t="str">
        <f t="shared" si="6535"/>
        <v/>
      </c>
      <c r="L6422" s="107" t="str">
        <f t="shared" si="6536"/>
        <v>чи робить СНВВ?</v>
      </c>
      <c r="M6422" s="94"/>
      <c r="N6422" s="106" t="str">
        <f t="shared" si="6543"/>
        <v/>
      </c>
      <c r="O6422" s="106" t="str">
        <f t="shared" si="6496"/>
        <v/>
      </c>
      <c r="P6422" s="106" t="str">
        <f t="shared" si="6544"/>
        <v/>
      </c>
      <c r="Q6422" s="106" t="str">
        <f t="shared" si="6545"/>
        <v/>
      </c>
      <c r="R6422" s="106" t="str">
        <f t="shared" si="6546"/>
        <v/>
      </c>
      <c r="S6422" s="106" t="str">
        <f t="shared" si="6547"/>
        <v/>
      </c>
      <c r="T6422" s="106" t="str">
        <f t="shared" si="6548"/>
        <v/>
      </c>
    </row>
    <row r="6423" spans="1:20" outlineLevel="1">
      <c r="A6423" s="169"/>
      <c r="B6423" s="117">
        <v>44817</v>
      </c>
      <c r="C6423" s="90">
        <v>0.875</v>
      </c>
      <c r="D6423" s="106"/>
      <c r="E6423" s="106" t="str">
        <f t="shared" si="6532"/>
        <v/>
      </c>
      <c r="F6423" s="106"/>
      <c r="G6423" s="106" t="str">
        <f t="shared" si="6533"/>
        <v/>
      </c>
      <c r="H6423" s="106"/>
      <c r="I6423" s="106" t="str">
        <f t="shared" si="6534"/>
        <v/>
      </c>
      <c r="J6423" s="106"/>
      <c r="K6423" s="106" t="str">
        <f t="shared" si="6535"/>
        <v/>
      </c>
      <c r="L6423" s="107" t="str">
        <f t="shared" si="6536"/>
        <v>чи робить СНВВ?</v>
      </c>
      <c r="M6423" s="94"/>
      <c r="N6423" s="106" t="str">
        <f t="shared" si="6543"/>
        <v/>
      </c>
      <c r="O6423" s="106" t="str">
        <f t="shared" ref="O6423:O6486" si="6549">IF(N6423="", "",(N6423*$Q$2+$Q$3))</f>
        <v/>
      </c>
      <c r="P6423" s="106" t="str">
        <f t="shared" si="6544"/>
        <v/>
      </c>
      <c r="Q6423" s="106" t="str">
        <f t="shared" si="6545"/>
        <v/>
      </c>
      <c r="R6423" s="106" t="str">
        <f t="shared" si="6546"/>
        <v/>
      </c>
      <c r="S6423" s="106" t="str">
        <f t="shared" si="6547"/>
        <v/>
      </c>
      <c r="T6423" s="106" t="str">
        <f t="shared" si="6548"/>
        <v/>
      </c>
    </row>
    <row r="6424" spans="1:20" outlineLevel="1">
      <c r="A6424" s="169"/>
      <c r="B6424" s="117">
        <v>44817</v>
      </c>
      <c r="C6424" s="90">
        <v>0.91666666666666696</v>
      </c>
      <c r="D6424" s="106"/>
      <c r="E6424" s="106" t="str">
        <f t="shared" si="6532"/>
        <v/>
      </c>
      <c r="F6424" s="106"/>
      <c r="G6424" s="106" t="str">
        <f t="shared" si="6533"/>
        <v/>
      </c>
      <c r="H6424" s="106"/>
      <c r="I6424" s="106" t="str">
        <f t="shared" si="6534"/>
        <v/>
      </c>
      <c r="J6424" s="106"/>
      <c r="K6424" s="106" t="str">
        <f t="shared" si="6535"/>
        <v/>
      </c>
      <c r="L6424" s="107" t="str">
        <f t="shared" si="6536"/>
        <v>чи робить СНВВ?</v>
      </c>
      <c r="M6424" s="94"/>
      <c r="N6424" s="106" t="str">
        <f t="shared" si="6543"/>
        <v/>
      </c>
      <c r="O6424" s="106" t="str">
        <f t="shared" si="6549"/>
        <v/>
      </c>
      <c r="P6424" s="106" t="str">
        <f t="shared" si="6544"/>
        <v/>
      </c>
      <c r="Q6424" s="106" t="str">
        <f t="shared" si="6545"/>
        <v/>
      </c>
      <c r="R6424" s="106" t="str">
        <f t="shared" si="6546"/>
        <v/>
      </c>
      <c r="S6424" s="106" t="str">
        <f t="shared" si="6547"/>
        <v/>
      </c>
      <c r="T6424" s="106" t="str">
        <f t="shared" si="6548"/>
        <v/>
      </c>
    </row>
    <row r="6425" spans="1:20" outlineLevel="1">
      <c r="A6425" s="169"/>
      <c r="B6425" s="117">
        <v>44817</v>
      </c>
      <c r="C6425" s="90">
        <v>0.95833333333333304</v>
      </c>
      <c r="D6425" s="106"/>
      <c r="E6425" s="106" t="str">
        <f t="shared" si="6532"/>
        <v/>
      </c>
      <c r="F6425" s="106"/>
      <c r="G6425" s="106" t="str">
        <f t="shared" si="6533"/>
        <v/>
      </c>
      <c r="H6425" s="106"/>
      <c r="I6425" s="106" t="str">
        <f t="shared" si="6534"/>
        <v/>
      </c>
      <c r="J6425" s="106"/>
      <c r="K6425" s="106" t="str">
        <f t="shared" si="6535"/>
        <v/>
      </c>
      <c r="L6425" s="107" t="str">
        <f t="shared" si="6536"/>
        <v>чи робить СНВВ?</v>
      </c>
      <c r="M6425" s="94"/>
      <c r="N6425" s="106" t="str">
        <f t="shared" si="6543"/>
        <v/>
      </c>
      <c r="O6425" s="106" t="str">
        <f t="shared" si="6549"/>
        <v/>
      </c>
      <c r="P6425" s="106" t="str">
        <f t="shared" si="6544"/>
        <v/>
      </c>
      <c r="Q6425" s="106" t="str">
        <f t="shared" si="6545"/>
        <v/>
      </c>
      <c r="R6425" s="106" t="str">
        <f t="shared" si="6546"/>
        <v/>
      </c>
      <c r="S6425" s="106" t="str">
        <f t="shared" si="6547"/>
        <v/>
      </c>
      <c r="T6425" s="106" t="str">
        <f t="shared" si="6548"/>
        <v/>
      </c>
    </row>
    <row r="6426" spans="1:20" outlineLevel="1">
      <c r="A6426" s="169"/>
      <c r="B6426" s="117">
        <v>44817</v>
      </c>
      <c r="C6426" s="90">
        <v>1</v>
      </c>
      <c r="D6426" s="106"/>
      <c r="E6426" s="106" t="str">
        <f t="shared" si="6532"/>
        <v/>
      </c>
      <c r="F6426" s="106"/>
      <c r="G6426" s="106" t="str">
        <f t="shared" si="6533"/>
        <v/>
      </c>
      <c r="H6426" s="106"/>
      <c r="I6426" s="106" t="str">
        <f t="shared" si="6534"/>
        <v/>
      </c>
      <c r="J6426" s="106"/>
      <c r="K6426" s="106" t="str">
        <f t="shared" si="6535"/>
        <v/>
      </c>
      <c r="L6426" s="107" t="str">
        <f t="shared" si="6536"/>
        <v>чи робить СНВВ?</v>
      </c>
      <c r="M6426" s="94"/>
      <c r="N6426" s="106" t="str">
        <f t="shared" si="6543"/>
        <v/>
      </c>
      <c r="O6426" s="106" t="str">
        <f t="shared" si="6549"/>
        <v/>
      </c>
      <c r="P6426" s="106" t="str">
        <f t="shared" si="6544"/>
        <v/>
      </c>
      <c r="Q6426" s="106" t="str">
        <f t="shared" si="6545"/>
        <v/>
      </c>
      <c r="R6426" s="106" t="str">
        <f t="shared" si="6546"/>
        <v/>
      </c>
      <c r="S6426" s="106" t="str">
        <f t="shared" si="6547"/>
        <v/>
      </c>
      <c r="T6426" s="106" t="str">
        <f t="shared" si="6548"/>
        <v/>
      </c>
    </row>
    <row r="6427" spans="1:20">
      <c r="A6427" s="113"/>
      <c r="B6427" s="170" t="s">
        <v>345</v>
      </c>
      <c r="C6427" s="170"/>
      <c r="D6427" s="97">
        <f t="shared" ref="D6427" si="6550">SUM(D6403:D6426)</f>
        <v>0</v>
      </c>
      <c r="E6427" s="98">
        <f t="shared" ref="E6427" si="6551">COUNTIF(E6403:E6426,"&gt;0")</f>
        <v>0</v>
      </c>
      <c r="F6427" s="97">
        <f t="shared" ref="F6427" si="6552">SUM(F6403:F6426)</f>
        <v>0</v>
      </c>
      <c r="G6427" s="98">
        <f t="shared" ref="G6427" si="6553">COUNTIF(G6403:G6426,"&gt;0")</f>
        <v>0</v>
      </c>
      <c r="H6427" s="97">
        <f t="shared" ref="H6427" si="6554">SUM(H6403:H6426)</f>
        <v>0</v>
      </c>
      <c r="I6427" s="98">
        <f t="shared" ref="I6427" si="6555">COUNTIF(I6403:I6426,"&gt;0")</f>
        <v>0</v>
      </c>
      <c r="J6427" s="97">
        <f t="shared" ref="J6427" si="6556">SUM(J6403:J6426)</f>
        <v>0</v>
      </c>
      <c r="K6427" s="98">
        <f t="shared" ref="K6427" si="6557">COUNTIF(K6403:K6426,"&gt;0")</f>
        <v>0</v>
      </c>
      <c r="L6427" s="98">
        <f t="shared" ref="L6427" si="6558">COUNTIF(L6403:L6426,"СНВВ не працює")</f>
        <v>0</v>
      </c>
      <c r="M6427" s="94"/>
      <c r="N6427" s="97">
        <f>AVERAGEA(N6403:N6426)</f>
        <v>0</v>
      </c>
      <c r="O6427" s="97">
        <f>AVERAGEA(O6403:O6426)</f>
        <v>0</v>
      </c>
      <c r="P6427" s="97">
        <f>SUM(P6403:P6426)</f>
        <v>0</v>
      </c>
      <c r="Q6427" s="97">
        <f>SUM(Q6403:Q6426)</f>
        <v>0</v>
      </c>
      <c r="R6427" s="97">
        <f>SUM(R6403:R6426)</f>
        <v>0</v>
      </c>
      <c r="S6427" s="97">
        <f>SUM(S6403:S6426)</f>
        <v>0</v>
      </c>
      <c r="T6427" s="97">
        <f>SUM(T6403:T6426)</f>
        <v>0</v>
      </c>
    </row>
    <row r="6428" spans="1:20" outlineLevel="1">
      <c r="A6428" s="168">
        <v>44818</v>
      </c>
      <c r="B6428" s="117">
        <v>44818</v>
      </c>
      <c r="C6428" s="90">
        <v>4.1666666666666664E-2</v>
      </c>
      <c r="D6428" s="106"/>
      <c r="E6428" s="106" t="str">
        <f t="shared" ref="E6428:E6451" si="6559">IF(D6428="","",IF(D6428&lt;1,1,0))</f>
        <v/>
      </c>
      <c r="F6428" s="106"/>
      <c r="G6428" s="106" t="str">
        <f t="shared" ref="G6428:G6451" si="6560">IF(F6428="","",IF(F6428&lt;1,1,0))</f>
        <v/>
      </c>
      <c r="H6428" s="106"/>
      <c r="I6428" s="106" t="str">
        <f t="shared" ref="I6428:I6451" si="6561">IF(H6428="","",IF(H6428&lt;1,1,0))</f>
        <v/>
      </c>
      <c r="J6428" s="106"/>
      <c r="K6428" s="106" t="str">
        <f t="shared" ref="K6428:K6451" si="6562">IF(J6428="","",IF(J6428&lt;1,1,0))</f>
        <v/>
      </c>
      <c r="L6428" s="107" t="str">
        <f t="shared" ref="L6428:L6451" si="6563">IF(H6428="","чи робить СНВВ?",IF(J6428="","чи роблять агрегати?",IF($J6428=0,"агрегати не працюють",IF(AND($H6428=0,$J6428=1),"СНВВ не працює","OK"))))</f>
        <v>чи робить СНВВ?</v>
      </c>
      <c r="M6428" s="94"/>
      <c r="N6428" s="106" t="str">
        <f t="shared" ref="N6428" si="6564">IF(OR(E6428&lt;&gt;0, J6428=0), "",D6428)</f>
        <v/>
      </c>
      <c r="O6428" s="106" t="str">
        <f t="shared" si="6549"/>
        <v/>
      </c>
      <c r="P6428" s="106" t="str">
        <f t="shared" ref="P6428" si="6565">IF(AND($E6428&lt;&gt;0,$J6428=1),D6428,O6428)</f>
        <v/>
      </c>
      <c r="Q6428" s="106" t="str">
        <f t="shared" ref="Q6428" si="6566">IF(OR(G6428&lt;&gt;0, J6428=0), "",F6428)</f>
        <v/>
      </c>
      <c r="R6428" s="106" t="str">
        <f t="shared" ref="R6428" si="6567">IF(Q6428="", "",(Q6428*$S$2+$S$3))</f>
        <v/>
      </c>
      <c r="S6428" s="106" t="str">
        <f t="shared" ref="S6428" si="6568">IF(AND(G6428&lt;&gt;0,J6428=1),F6428,R6428)</f>
        <v/>
      </c>
      <c r="T6428" s="106" t="str">
        <f t="shared" ref="T6428" si="6569">IFERROR(P6428*S6428,"")</f>
        <v/>
      </c>
    </row>
    <row r="6429" spans="1:20" outlineLevel="1">
      <c r="A6429" s="169"/>
      <c r="B6429" s="117">
        <v>44818</v>
      </c>
      <c r="C6429" s="90">
        <v>8.3333333333333301E-2</v>
      </c>
      <c r="D6429" s="106"/>
      <c r="E6429" s="106" t="str">
        <f t="shared" si="6559"/>
        <v/>
      </c>
      <c r="F6429" s="106"/>
      <c r="G6429" s="106" t="str">
        <f t="shared" si="6560"/>
        <v/>
      </c>
      <c r="H6429" s="106"/>
      <c r="I6429" s="106" t="str">
        <f t="shared" si="6561"/>
        <v/>
      </c>
      <c r="J6429" s="106"/>
      <c r="K6429" s="106" t="str">
        <f t="shared" si="6562"/>
        <v/>
      </c>
      <c r="L6429" s="107" t="str">
        <f t="shared" si="6563"/>
        <v>чи робить СНВВ?</v>
      </c>
      <c r="M6429" s="94"/>
      <c r="N6429" s="106" t="str">
        <f t="shared" ref="N6429:N6451" si="6570">IF(OR(E6429&lt;&gt;0, J6429=0), "",D6429)</f>
        <v/>
      </c>
      <c r="O6429" s="106" t="str">
        <f t="shared" si="6549"/>
        <v/>
      </c>
      <c r="P6429" s="106" t="str">
        <f t="shared" ref="P6429:P6451" si="6571">IF(AND($E6429&lt;&gt;0,$J6429=1),D6429,O6429)</f>
        <v/>
      </c>
      <c r="Q6429" s="106" t="str">
        <f t="shared" ref="Q6429:Q6451" si="6572">IF(OR(G6429&lt;&gt;0, J6429=0), "",F6429)</f>
        <v/>
      </c>
      <c r="R6429" s="106" t="str">
        <f t="shared" ref="R6429:R6451" si="6573">IF(Q6429="", "",(Q6429*$S$2+$S$3))</f>
        <v/>
      </c>
      <c r="S6429" s="106" t="str">
        <f t="shared" ref="S6429:S6451" si="6574">IF(AND(G6429&lt;&gt;0,J6429=1),F6429,R6429)</f>
        <v/>
      </c>
      <c r="T6429" s="106" t="str">
        <f t="shared" ref="T6429:T6451" si="6575">IFERROR(P6429*S6429,"")</f>
        <v/>
      </c>
    </row>
    <row r="6430" spans="1:20" outlineLevel="1">
      <c r="A6430" s="169"/>
      <c r="B6430" s="117">
        <v>44818</v>
      </c>
      <c r="C6430" s="90">
        <v>0.125</v>
      </c>
      <c r="D6430" s="106"/>
      <c r="E6430" s="106" t="str">
        <f t="shared" si="6559"/>
        <v/>
      </c>
      <c r="F6430" s="106"/>
      <c r="G6430" s="106" t="str">
        <f t="shared" si="6560"/>
        <v/>
      </c>
      <c r="H6430" s="106"/>
      <c r="I6430" s="106" t="str">
        <f t="shared" si="6561"/>
        <v/>
      </c>
      <c r="J6430" s="106"/>
      <c r="K6430" s="106" t="str">
        <f t="shared" si="6562"/>
        <v/>
      </c>
      <c r="L6430" s="107" t="str">
        <f t="shared" si="6563"/>
        <v>чи робить СНВВ?</v>
      </c>
      <c r="M6430" s="94"/>
      <c r="N6430" s="106" t="str">
        <f t="shared" si="6570"/>
        <v/>
      </c>
      <c r="O6430" s="106" t="str">
        <f t="shared" si="6549"/>
        <v/>
      </c>
      <c r="P6430" s="106" t="str">
        <f t="shared" si="6571"/>
        <v/>
      </c>
      <c r="Q6430" s="106" t="str">
        <f t="shared" si="6572"/>
        <v/>
      </c>
      <c r="R6430" s="106" t="str">
        <f t="shared" si="6573"/>
        <v/>
      </c>
      <c r="S6430" s="106" t="str">
        <f t="shared" si="6574"/>
        <v/>
      </c>
      <c r="T6430" s="106" t="str">
        <f t="shared" si="6575"/>
        <v/>
      </c>
    </row>
    <row r="6431" spans="1:20" outlineLevel="1">
      <c r="A6431" s="169"/>
      <c r="B6431" s="117">
        <v>44818</v>
      </c>
      <c r="C6431" s="90">
        <v>0.16666666666666699</v>
      </c>
      <c r="D6431" s="106"/>
      <c r="E6431" s="106" t="str">
        <f t="shared" si="6559"/>
        <v/>
      </c>
      <c r="F6431" s="106"/>
      <c r="G6431" s="106" t="str">
        <f t="shared" si="6560"/>
        <v/>
      </c>
      <c r="H6431" s="106"/>
      <c r="I6431" s="106" t="str">
        <f t="shared" si="6561"/>
        <v/>
      </c>
      <c r="J6431" s="106"/>
      <c r="K6431" s="106" t="str">
        <f t="shared" si="6562"/>
        <v/>
      </c>
      <c r="L6431" s="107" t="str">
        <f t="shared" si="6563"/>
        <v>чи робить СНВВ?</v>
      </c>
      <c r="M6431" s="94"/>
      <c r="N6431" s="106" t="str">
        <f t="shared" si="6570"/>
        <v/>
      </c>
      <c r="O6431" s="106" t="str">
        <f t="shared" si="6549"/>
        <v/>
      </c>
      <c r="P6431" s="106" t="str">
        <f t="shared" si="6571"/>
        <v/>
      </c>
      <c r="Q6431" s="106" t="str">
        <f t="shared" si="6572"/>
        <v/>
      </c>
      <c r="R6431" s="106" t="str">
        <f t="shared" si="6573"/>
        <v/>
      </c>
      <c r="S6431" s="106" t="str">
        <f t="shared" si="6574"/>
        <v/>
      </c>
      <c r="T6431" s="106" t="str">
        <f t="shared" si="6575"/>
        <v/>
      </c>
    </row>
    <row r="6432" spans="1:20" outlineLevel="1">
      <c r="A6432" s="169"/>
      <c r="B6432" s="117">
        <v>44818</v>
      </c>
      <c r="C6432" s="90">
        <v>0.20833333333333301</v>
      </c>
      <c r="D6432" s="106"/>
      <c r="E6432" s="106" t="str">
        <f t="shared" si="6559"/>
        <v/>
      </c>
      <c r="F6432" s="106"/>
      <c r="G6432" s="106" t="str">
        <f t="shared" si="6560"/>
        <v/>
      </c>
      <c r="H6432" s="106"/>
      <c r="I6432" s="106" t="str">
        <f t="shared" si="6561"/>
        <v/>
      </c>
      <c r="J6432" s="106"/>
      <c r="K6432" s="106" t="str">
        <f t="shared" si="6562"/>
        <v/>
      </c>
      <c r="L6432" s="107" t="str">
        <f t="shared" si="6563"/>
        <v>чи робить СНВВ?</v>
      </c>
      <c r="M6432" s="94"/>
      <c r="N6432" s="106" t="str">
        <f t="shared" si="6570"/>
        <v/>
      </c>
      <c r="O6432" s="106" t="str">
        <f t="shared" si="6549"/>
        <v/>
      </c>
      <c r="P6432" s="106" t="str">
        <f t="shared" si="6571"/>
        <v/>
      </c>
      <c r="Q6432" s="106" t="str">
        <f t="shared" si="6572"/>
        <v/>
      </c>
      <c r="R6432" s="106" t="str">
        <f t="shared" si="6573"/>
        <v/>
      </c>
      <c r="S6432" s="106" t="str">
        <f t="shared" si="6574"/>
        <v/>
      </c>
      <c r="T6432" s="106" t="str">
        <f t="shared" si="6575"/>
        <v/>
      </c>
    </row>
    <row r="6433" spans="1:20" outlineLevel="1">
      <c r="A6433" s="169"/>
      <c r="B6433" s="117">
        <v>44818</v>
      </c>
      <c r="C6433" s="90">
        <v>0.25</v>
      </c>
      <c r="D6433" s="106"/>
      <c r="E6433" s="106" t="str">
        <f t="shared" si="6559"/>
        <v/>
      </c>
      <c r="F6433" s="106"/>
      <c r="G6433" s="106" t="str">
        <f t="shared" si="6560"/>
        <v/>
      </c>
      <c r="H6433" s="106"/>
      <c r="I6433" s="106" t="str">
        <f t="shared" si="6561"/>
        <v/>
      </c>
      <c r="J6433" s="106"/>
      <c r="K6433" s="106" t="str">
        <f t="shared" si="6562"/>
        <v/>
      </c>
      <c r="L6433" s="107" t="str">
        <f t="shared" si="6563"/>
        <v>чи робить СНВВ?</v>
      </c>
      <c r="M6433" s="94"/>
      <c r="N6433" s="106" t="str">
        <f t="shared" si="6570"/>
        <v/>
      </c>
      <c r="O6433" s="106" t="str">
        <f t="shared" si="6549"/>
        <v/>
      </c>
      <c r="P6433" s="106" t="str">
        <f t="shared" si="6571"/>
        <v/>
      </c>
      <c r="Q6433" s="106" t="str">
        <f t="shared" si="6572"/>
        <v/>
      </c>
      <c r="R6433" s="106" t="str">
        <f t="shared" si="6573"/>
        <v/>
      </c>
      <c r="S6433" s="106" t="str">
        <f t="shared" si="6574"/>
        <v/>
      </c>
      <c r="T6433" s="106" t="str">
        <f t="shared" si="6575"/>
        <v/>
      </c>
    </row>
    <row r="6434" spans="1:20" outlineLevel="1">
      <c r="A6434" s="169"/>
      <c r="B6434" s="117">
        <v>44818</v>
      </c>
      <c r="C6434" s="90">
        <v>0.29166666666666702</v>
      </c>
      <c r="D6434" s="106"/>
      <c r="E6434" s="106" t="str">
        <f t="shared" si="6559"/>
        <v/>
      </c>
      <c r="F6434" s="106"/>
      <c r="G6434" s="106" t="str">
        <f t="shared" si="6560"/>
        <v/>
      </c>
      <c r="H6434" s="106"/>
      <c r="I6434" s="106" t="str">
        <f t="shared" si="6561"/>
        <v/>
      </c>
      <c r="J6434" s="106"/>
      <c r="K6434" s="106" t="str">
        <f t="shared" si="6562"/>
        <v/>
      </c>
      <c r="L6434" s="107" t="str">
        <f t="shared" si="6563"/>
        <v>чи робить СНВВ?</v>
      </c>
      <c r="M6434" s="94"/>
      <c r="N6434" s="106" t="str">
        <f t="shared" si="6570"/>
        <v/>
      </c>
      <c r="O6434" s="106" t="str">
        <f t="shared" si="6549"/>
        <v/>
      </c>
      <c r="P6434" s="106" t="str">
        <f t="shared" si="6571"/>
        <v/>
      </c>
      <c r="Q6434" s="106" t="str">
        <f t="shared" si="6572"/>
        <v/>
      </c>
      <c r="R6434" s="106" t="str">
        <f t="shared" si="6573"/>
        <v/>
      </c>
      <c r="S6434" s="106" t="str">
        <f t="shared" si="6574"/>
        <v/>
      </c>
      <c r="T6434" s="106" t="str">
        <f t="shared" si="6575"/>
        <v/>
      </c>
    </row>
    <row r="6435" spans="1:20" outlineLevel="1">
      <c r="A6435" s="169"/>
      <c r="B6435" s="117">
        <v>44818</v>
      </c>
      <c r="C6435" s="90">
        <v>0.33333333333333298</v>
      </c>
      <c r="D6435" s="106"/>
      <c r="E6435" s="106" t="str">
        <f t="shared" si="6559"/>
        <v/>
      </c>
      <c r="F6435" s="106"/>
      <c r="G6435" s="106" t="str">
        <f t="shared" si="6560"/>
        <v/>
      </c>
      <c r="H6435" s="106"/>
      <c r="I6435" s="106" t="str">
        <f t="shared" si="6561"/>
        <v/>
      </c>
      <c r="J6435" s="106"/>
      <c r="K6435" s="106" t="str">
        <f t="shared" si="6562"/>
        <v/>
      </c>
      <c r="L6435" s="107" t="str">
        <f t="shared" si="6563"/>
        <v>чи робить СНВВ?</v>
      </c>
      <c r="M6435" s="94"/>
      <c r="N6435" s="106" t="str">
        <f t="shared" si="6570"/>
        <v/>
      </c>
      <c r="O6435" s="106" t="str">
        <f t="shared" si="6549"/>
        <v/>
      </c>
      <c r="P6435" s="106" t="str">
        <f t="shared" si="6571"/>
        <v/>
      </c>
      <c r="Q6435" s="106" t="str">
        <f t="shared" si="6572"/>
        <v/>
      </c>
      <c r="R6435" s="106" t="str">
        <f t="shared" si="6573"/>
        <v/>
      </c>
      <c r="S6435" s="106" t="str">
        <f t="shared" si="6574"/>
        <v/>
      </c>
      <c r="T6435" s="106" t="str">
        <f t="shared" si="6575"/>
        <v/>
      </c>
    </row>
    <row r="6436" spans="1:20" outlineLevel="1">
      <c r="A6436" s="169"/>
      <c r="B6436" s="117">
        <v>44818</v>
      </c>
      <c r="C6436" s="90">
        <v>0.375</v>
      </c>
      <c r="D6436" s="106"/>
      <c r="E6436" s="106" t="str">
        <f t="shared" si="6559"/>
        <v/>
      </c>
      <c r="F6436" s="106"/>
      <c r="G6436" s="106" t="str">
        <f t="shared" si="6560"/>
        <v/>
      </c>
      <c r="H6436" s="106"/>
      <c r="I6436" s="106" t="str">
        <f t="shared" si="6561"/>
        <v/>
      </c>
      <c r="J6436" s="106"/>
      <c r="K6436" s="106" t="str">
        <f t="shared" si="6562"/>
        <v/>
      </c>
      <c r="L6436" s="107" t="str">
        <f t="shared" si="6563"/>
        <v>чи робить СНВВ?</v>
      </c>
      <c r="M6436" s="94"/>
      <c r="N6436" s="106" t="str">
        <f t="shared" si="6570"/>
        <v/>
      </c>
      <c r="O6436" s="106" t="str">
        <f t="shared" si="6549"/>
        <v/>
      </c>
      <c r="P6436" s="106" t="str">
        <f t="shared" si="6571"/>
        <v/>
      </c>
      <c r="Q6436" s="106" t="str">
        <f t="shared" si="6572"/>
        <v/>
      </c>
      <c r="R6436" s="106" t="str">
        <f t="shared" si="6573"/>
        <v/>
      </c>
      <c r="S6436" s="106" t="str">
        <f t="shared" si="6574"/>
        <v/>
      </c>
      <c r="T6436" s="106" t="str">
        <f t="shared" si="6575"/>
        <v/>
      </c>
    </row>
    <row r="6437" spans="1:20" outlineLevel="1">
      <c r="A6437" s="169"/>
      <c r="B6437" s="117">
        <v>44818</v>
      </c>
      <c r="C6437" s="90">
        <v>0.41666666666666702</v>
      </c>
      <c r="D6437" s="106"/>
      <c r="E6437" s="106" t="str">
        <f t="shared" si="6559"/>
        <v/>
      </c>
      <c r="F6437" s="106"/>
      <c r="G6437" s="106" t="str">
        <f t="shared" si="6560"/>
        <v/>
      </c>
      <c r="H6437" s="106"/>
      <c r="I6437" s="106" t="str">
        <f t="shared" si="6561"/>
        <v/>
      </c>
      <c r="J6437" s="106"/>
      <c r="K6437" s="106" t="str">
        <f t="shared" si="6562"/>
        <v/>
      </c>
      <c r="L6437" s="107" t="str">
        <f t="shared" si="6563"/>
        <v>чи робить СНВВ?</v>
      </c>
      <c r="M6437" s="94"/>
      <c r="N6437" s="106" t="str">
        <f t="shared" si="6570"/>
        <v/>
      </c>
      <c r="O6437" s="106" t="str">
        <f t="shared" si="6549"/>
        <v/>
      </c>
      <c r="P6437" s="106" t="str">
        <f t="shared" si="6571"/>
        <v/>
      </c>
      <c r="Q6437" s="106" t="str">
        <f t="shared" si="6572"/>
        <v/>
      </c>
      <c r="R6437" s="106" t="str">
        <f t="shared" si="6573"/>
        <v/>
      </c>
      <c r="S6437" s="106" t="str">
        <f t="shared" si="6574"/>
        <v/>
      </c>
      <c r="T6437" s="106" t="str">
        <f t="shared" si="6575"/>
        <v/>
      </c>
    </row>
    <row r="6438" spans="1:20" outlineLevel="1">
      <c r="A6438" s="169"/>
      <c r="B6438" s="117">
        <v>44818</v>
      </c>
      <c r="C6438" s="90">
        <v>0.45833333333333298</v>
      </c>
      <c r="D6438" s="106"/>
      <c r="E6438" s="106" t="str">
        <f t="shared" si="6559"/>
        <v/>
      </c>
      <c r="F6438" s="106"/>
      <c r="G6438" s="106" t="str">
        <f t="shared" si="6560"/>
        <v/>
      </c>
      <c r="H6438" s="106"/>
      <c r="I6438" s="106" t="str">
        <f t="shared" si="6561"/>
        <v/>
      </c>
      <c r="J6438" s="106"/>
      <c r="K6438" s="106" t="str">
        <f t="shared" si="6562"/>
        <v/>
      </c>
      <c r="L6438" s="107" t="str">
        <f t="shared" si="6563"/>
        <v>чи робить СНВВ?</v>
      </c>
      <c r="M6438" s="94"/>
      <c r="N6438" s="106" t="str">
        <f t="shared" si="6570"/>
        <v/>
      </c>
      <c r="O6438" s="106" t="str">
        <f t="shared" si="6549"/>
        <v/>
      </c>
      <c r="P6438" s="106" t="str">
        <f t="shared" si="6571"/>
        <v/>
      </c>
      <c r="Q6438" s="106" t="str">
        <f t="shared" si="6572"/>
        <v/>
      </c>
      <c r="R6438" s="106" t="str">
        <f t="shared" si="6573"/>
        <v/>
      </c>
      <c r="S6438" s="106" t="str">
        <f t="shared" si="6574"/>
        <v/>
      </c>
      <c r="T6438" s="106" t="str">
        <f t="shared" si="6575"/>
        <v/>
      </c>
    </row>
    <row r="6439" spans="1:20" outlineLevel="1">
      <c r="A6439" s="169"/>
      <c r="B6439" s="117">
        <v>44818</v>
      </c>
      <c r="C6439" s="90">
        <v>0.5</v>
      </c>
      <c r="D6439" s="106"/>
      <c r="E6439" s="106" t="str">
        <f t="shared" si="6559"/>
        <v/>
      </c>
      <c r="F6439" s="106"/>
      <c r="G6439" s="106" t="str">
        <f t="shared" si="6560"/>
        <v/>
      </c>
      <c r="H6439" s="106"/>
      <c r="I6439" s="106" t="str">
        <f t="shared" si="6561"/>
        <v/>
      </c>
      <c r="J6439" s="106"/>
      <c r="K6439" s="106" t="str">
        <f t="shared" si="6562"/>
        <v/>
      </c>
      <c r="L6439" s="107" t="str">
        <f t="shared" si="6563"/>
        <v>чи робить СНВВ?</v>
      </c>
      <c r="M6439" s="94"/>
      <c r="N6439" s="106" t="str">
        <f t="shared" si="6570"/>
        <v/>
      </c>
      <c r="O6439" s="106" t="str">
        <f t="shared" si="6549"/>
        <v/>
      </c>
      <c r="P6439" s="106" t="str">
        <f t="shared" si="6571"/>
        <v/>
      </c>
      <c r="Q6439" s="106" t="str">
        <f t="shared" si="6572"/>
        <v/>
      </c>
      <c r="R6439" s="106" t="str">
        <f t="shared" si="6573"/>
        <v/>
      </c>
      <c r="S6439" s="106" t="str">
        <f t="shared" si="6574"/>
        <v/>
      </c>
      <c r="T6439" s="106" t="str">
        <f t="shared" si="6575"/>
        <v/>
      </c>
    </row>
    <row r="6440" spans="1:20" outlineLevel="1">
      <c r="A6440" s="169"/>
      <c r="B6440" s="117">
        <v>44818</v>
      </c>
      <c r="C6440" s="90">
        <v>0.54166666666666696</v>
      </c>
      <c r="D6440" s="106"/>
      <c r="E6440" s="106" t="str">
        <f t="shared" si="6559"/>
        <v/>
      </c>
      <c r="F6440" s="106"/>
      <c r="G6440" s="106" t="str">
        <f t="shared" si="6560"/>
        <v/>
      </c>
      <c r="H6440" s="106"/>
      <c r="I6440" s="106" t="str">
        <f t="shared" si="6561"/>
        <v/>
      </c>
      <c r="J6440" s="106"/>
      <c r="K6440" s="106" t="str">
        <f t="shared" si="6562"/>
        <v/>
      </c>
      <c r="L6440" s="107" t="str">
        <f t="shared" si="6563"/>
        <v>чи робить СНВВ?</v>
      </c>
      <c r="M6440" s="94"/>
      <c r="N6440" s="106" t="str">
        <f t="shared" si="6570"/>
        <v/>
      </c>
      <c r="O6440" s="106" t="str">
        <f t="shared" si="6549"/>
        <v/>
      </c>
      <c r="P6440" s="106" t="str">
        <f t="shared" si="6571"/>
        <v/>
      </c>
      <c r="Q6440" s="106" t="str">
        <f t="shared" si="6572"/>
        <v/>
      </c>
      <c r="R6440" s="106" t="str">
        <f t="shared" si="6573"/>
        <v/>
      </c>
      <c r="S6440" s="106" t="str">
        <f t="shared" si="6574"/>
        <v/>
      </c>
      <c r="T6440" s="106" t="str">
        <f t="shared" si="6575"/>
        <v/>
      </c>
    </row>
    <row r="6441" spans="1:20" outlineLevel="1">
      <c r="A6441" s="169"/>
      <c r="B6441" s="117">
        <v>44818</v>
      </c>
      <c r="C6441" s="90">
        <v>0.58333333333333304</v>
      </c>
      <c r="D6441" s="106"/>
      <c r="E6441" s="106" t="str">
        <f t="shared" si="6559"/>
        <v/>
      </c>
      <c r="F6441" s="106"/>
      <c r="G6441" s="106" t="str">
        <f t="shared" si="6560"/>
        <v/>
      </c>
      <c r="H6441" s="106"/>
      <c r="I6441" s="106" t="str">
        <f t="shared" si="6561"/>
        <v/>
      </c>
      <c r="J6441" s="106"/>
      <c r="K6441" s="106" t="str">
        <f t="shared" si="6562"/>
        <v/>
      </c>
      <c r="L6441" s="107" t="str">
        <f t="shared" si="6563"/>
        <v>чи робить СНВВ?</v>
      </c>
      <c r="M6441" s="94"/>
      <c r="N6441" s="106" t="str">
        <f t="shared" si="6570"/>
        <v/>
      </c>
      <c r="O6441" s="106" t="str">
        <f t="shared" si="6549"/>
        <v/>
      </c>
      <c r="P6441" s="106" t="str">
        <f t="shared" si="6571"/>
        <v/>
      </c>
      <c r="Q6441" s="106" t="str">
        <f t="shared" si="6572"/>
        <v/>
      </c>
      <c r="R6441" s="106" t="str">
        <f t="shared" si="6573"/>
        <v/>
      </c>
      <c r="S6441" s="106" t="str">
        <f t="shared" si="6574"/>
        <v/>
      </c>
      <c r="T6441" s="106" t="str">
        <f t="shared" si="6575"/>
        <v/>
      </c>
    </row>
    <row r="6442" spans="1:20" outlineLevel="1">
      <c r="A6442" s="169"/>
      <c r="B6442" s="117">
        <v>44818</v>
      </c>
      <c r="C6442" s="90">
        <v>0.625</v>
      </c>
      <c r="D6442" s="106"/>
      <c r="E6442" s="106" t="str">
        <f t="shared" si="6559"/>
        <v/>
      </c>
      <c r="F6442" s="106"/>
      <c r="G6442" s="106" t="str">
        <f t="shared" si="6560"/>
        <v/>
      </c>
      <c r="H6442" s="106"/>
      <c r="I6442" s="106" t="str">
        <f t="shared" si="6561"/>
        <v/>
      </c>
      <c r="J6442" s="106"/>
      <c r="K6442" s="106" t="str">
        <f t="shared" si="6562"/>
        <v/>
      </c>
      <c r="L6442" s="107" t="str">
        <f t="shared" si="6563"/>
        <v>чи робить СНВВ?</v>
      </c>
      <c r="M6442" s="94"/>
      <c r="N6442" s="106" t="str">
        <f t="shared" si="6570"/>
        <v/>
      </c>
      <c r="O6442" s="106" t="str">
        <f t="shared" si="6549"/>
        <v/>
      </c>
      <c r="P6442" s="106" t="str">
        <f t="shared" si="6571"/>
        <v/>
      </c>
      <c r="Q6442" s="106" t="str">
        <f t="shared" si="6572"/>
        <v/>
      </c>
      <c r="R6442" s="106" t="str">
        <f t="shared" si="6573"/>
        <v/>
      </c>
      <c r="S6442" s="106" t="str">
        <f t="shared" si="6574"/>
        <v/>
      </c>
      <c r="T6442" s="106" t="str">
        <f t="shared" si="6575"/>
        <v/>
      </c>
    </row>
    <row r="6443" spans="1:20" outlineLevel="1">
      <c r="A6443" s="169"/>
      <c r="B6443" s="117">
        <v>44818</v>
      </c>
      <c r="C6443" s="90">
        <v>0.66666666666666696</v>
      </c>
      <c r="D6443" s="106"/>
      <c r="E6443" s="106" t="str">
        <f t="shared" si="6559"/>
        <v/>
      </c>
      <c r="F6443" s="106"/>
      <c r="G6443" s="106" t="str">
        <f t="shared" si="6560"/>
        <v/>
      </c>
      <c r="H6443" s="106"/>
      <c r="I6443" s="106" t="str">
        <f t="shared" si="6561"/>
        <v/>
      </c>
      <c r="J6443" s="106"/>
      <c r="K6443" s="106" t="str">
        <f t="shared" si="6562"/>
        <v/>
      </c>
      <c r="L6443" s="107" t="str">
        <f t="shared" si="6563"/>
        <v>чи робить СНВВ?</v>
      </c>
      <c r="M6443" s="94"/>
      <c r="N6443" s="106" t="str">
        <f t="shared" si="6570"/>
        <v/>
      </c>
      <c r="O6443" s="106" t="str">
        <f t="shared" si="6549"/>
        <v/>
      </c>
      <c r="P6443" s="106" t="str">
        <f t="shared" si="6571"/>
        <v/>
      </c>
      <c r="Q6443" s="106" t="str">
        <f t="shared" si="6572"/>
        <v/>
      </c>
      <c r="R6443" s="106" t="str">
        <f t="shared" si="6573"/>
        <v/>
      </c>
      <c r="S6443" s="106" t="str">
        <f t="shared" si="6574"/>
        <v/>
      </c>
      <c r="T6443" s="106" t="str">
        <f t="shared" si="6575"/>
        <v/>
      </c>
    </row>
    <row r="6444" spans="1:20" outlineLevel="1">
      <c r="A6444" s="169"/>
      <c r="B6444" s="117">
        <v>44818</v>
      </c>
      <c r="C6444" s="90">
        <v>0.70833333333333304</v>
      </c>
      <c r="D6444" s="106"/>
      <c r="E6444" s="106" t="str">
        <f t="shared" si="6559"/>
        <v/>
      </c>
      <c r="F6444" s="106"/>
      <c r="G6444" s="106" t="str">
        <f t="shared" si="6560"/>
        <v/>
      </c>
      <c r="H6444" s="106"/>
      <c r="I6444" s="106" t="str">
        <f t="shared" si="6561"/>
        <v/>
      </c>
      <c r="J6444" s="106"/>
      <c r="K6444" s="106" t="str">
        <f t="shared" si="6562"/>
        <v/>
      </c>
      <c r="L6444" s="107" t="str">
        <f t="shared" si="6563"/>
        <v>чи робить СНВВ?</v>
      </c>
      <c r="M6444" s="94"/>
      <c r="N6444" s="106" t="str">
        <f t="shared" si="6570"/>
        <v/>
      </c>
      <c r="O6444" s="106" t="str">
        <f t="shared" si="6549"/>
        <v/>
      </c>
      <c r="P6444" s="106" t="str">
        <f t="shared" si="6571"/>
        <v/>
      </c>
      <c r="Q6444" s="106" t="str">
        <f t="shared" si="6572"/>
        <v/>
      </c>
      <c r="R6444" s="106" t="str">
        <f t="shared" si="6573"/>
        <v/>
      </c>
      <c r="S6444" s="106" t="str">
        <f t="shared" si="6574"/>
        <v/>
      </c>
      <c r="T6444" s="106" t="str">
        <f t="shared" si="6575"/>
        <v/>
      </c>
    </row>
    <row r="6445" spans="1:20" outlineLevel="1">
      <c r="A6445" s="169"/>
      <c r="B6445" s="117">
        <v>44818</v>
      </c>
      <c r="C6445" s="90">
        <v>0.75</v>
      </c>
      <c r="D6445" s="106"/>
      <c r="E6445" s="106" t="str">
        <f t="shared" si="6559"/>
        <v/>
      </c>
      <c r="F6445" s="106"/>
      <c r="G6445" s="106" t="str">
        <f t="shared" si="6560"/>
        <v/>
      </c>
      <c r="H6445" s="106"/>
      <c r="I6445" s="106" t="str">
        <f t="shared" si="6561"/>
        <v/>
      </c>
      <c r="J6445" s="106"/>
      <c r="K6445" s="106" t="str">
        <f t="shared" si="6562"/>
        <v/>
      </c>
      <c r="L6445" s="107" t="str">
        <f t="shared" si="6563"/>
        <v>чи робить СНВВ?</v>
      </c>
      <c r="M6445" s="94"/>
      <c r="N6445" s="106" t="str">
        <f t="shared" si="6570"/>
        <v/>
      </c>
      <c r="O6445" s="106" t="str">
        <f t="shared" si="6549"/>
        <v/>
      </c>
      <c r="P6445" s="106" t="str">
        <f t="shared" si="6571"/>
        <v/>
      </c>
      <c r="Q6445" s="106" t="str">
        <f t="shared" si="6572"/>
        <v/>
      </c>
      <c r="R6445" s="106" t="str">
        <f t="shared" si="6573"/>
        <v/>
      </c>
      <c r="S6445" s="106" t="str">
        <f t="shared" si="6574"/>
        <v/>
      </c>
      <c r="T6445" s="106" t="str">
        <f t="shared" si="6575"/>
        <v/>
      </c>
    </row>
    <row r="6446" spans="1:20" outlineLevel="1">
      <c r="A6446" s="169"/>
      <c r="B6446" s="117">
        <v>44818</v>
      </c>
      <c r="C6446" s="90">
        <v>0.79166666666666696</v>
      </c>
      <c r="D6446" s="106"/>
      <c r="E6446" s="106" t="str">
        <f t="shared" si="6559"/>
        <v/>
      </c>
      <c r="F6446" s="106"/>
      <c r="G6446" s="106" t="str">
        <f t="shared" si="6560"/>
        <v/>
      </c>
      <c r="H6446" s="106"/>
      <c r="I6446" s="106" t="str">
        <f t="shared" si="6561"/>
        <v/>
      </c>
      <c r="J6446" s="106"/>
      <c r="K6446" s="106" t="str">
        <f t="shared" si="6562"/>
        <v/>
      </c>
      <c r="L6446" s="107" t="str">
        <f t="shared" si="6563"/>
        <v>чи робить СНВВ?</v>
      </c>
      <c r="M6446" s="94"/>
      <c r="N6446" s="106" t="str">
        <f t="shared" si="6570"/>
        <v/>
      </c>
      <c r="O6446" s="106" t="str">
        <f t="shared" si="6549"/>
        <v/>
      </c>
      <c r="P6446" s="106" t="str">
        <f t="shared" si="6571"/>
        <v/>
      </c>
      <c r="Q6446" s="106" t="str">
        <f t="shared" si="6572"/>
        <v/>
      </c>
      <c r="R6446" s="106" t="str">
        <f t="shared" si="6573"/>
        <v/>
      </c>
      <c r="S6446" s="106" t="str">
        <f t="shared" si="6574"/>
        <v/>
      </c>
      <c r="T6446" s="106" t="str">
        <f t="shared" si="6575"/>
        <v/>
      </c>
    </row>
    <row r="6447" spans="1:20" outlineLevel="1">
      <c r="A6447" s="169"/>
      <c r="B6447" s="117">
        <v>44818</v>
      </c>
      <c r="C6447" s="90">
        <v>0.83333333333333304</v>
      </c>
      <c r="D6447" s="106"/>
      <c r="E6447" s="106" t="str">
        <f t="shared" si="6559"/>
        <v/>
      </c>
      <c r="F6447" s="106"/>
      <c r="G6447" s="106" t="str">
        <f t="shared" si="6560"/>
        <v/>
      </c>
      <c r="H6447" s="106"/>
      <c r="I6447" s="106" t="str">
        <f t="shared" si="6561"/>
        <v/>
      </c>
      <c r="J6447" s="106"/>
      <c r="K6447" s="106" t="str">
        <f t="shared" si="6562"/>
        <v/>
      </c>
      <c r="L6447" s="107" t="str">
        <f t="shared" si="6563"/>
        <v>чи робить СНВВ?</v>
      </c>
      <c r="M6447" s="94"/>
      <c r="N6447" s="106" t="str">
        <f t="shared" si="6570"/>
        <v/>
      </c>
      <c r="O6447" s="106" t="str">
        <f t="shared" si="6549"/>
        <v/>
      </c>
      <c r="P6447" s="106" t="str">
        <f t="shared" si="6571"/>
        <v/>
      </c>
      <c r="Q6447" s="106" t="str">
        <f t="shared" si="6572"/>
        <v/>
      </c>
      <c r="R6447" s="106" t="str">
        <f t="shared" si="6573"/>
        <v/>
      </c>
      <c r="S6447" s="106" t="str">
        <f t="shared" si="6574"/>
        <v/>
      </c>
      <c r="T6447" s="106" t="str">
        <f t="shared" si="6575"/>
        <v/>
      </c>
    </row>
    <row r="6448" spans="1:20" outlineLevel="1">
      <c r="A6448" s="169"/>
      <c r="B6448" s="117">
        <v>44818</v>
      </c>
      <c r="C6448" s="90">
        <v>0.875</v>
      </c>
      <c r="D6448" s="106"/>
      <c r="E6448" s="106" t="str">
        <f t="shared" si="6559"/>
        <v/>
      </c>
      <c r="F6448" s="106"/>
      <c r="G6448" s="106" t="str">
        <f t="shared" si="6560"/>
        <v/>
      </c>
      <c r="H6448" s="106"/>
      <c r="I6448" s="106" t="str">
        <f t="shared" si="6561"/>
        <v/>
      </c>
      <c r="J6448" s="106"/>
      <c r="K6448" s="106" t="str">
        <f t="shared" si="6562"/>
        <v/>
      </c>
      <c r="L6448" s="107" t="str">
        <f t="shared" si="6563"/>
        <v>чи робить СНВВ?</v>
      </c>
      <c r="M6448" s="94"/>
      <c r="N6448" s="106" t="str">
        <f t="shared" si="6570"/>
        <v/>
      </c>
      <c r="O6448" s="106" t="str">
        <f t="shared" si="6549"/>
        <v/>
      </c>
      <c r="P6448" s="106" t="str">
        <f t="shared" si="6571"/>
        <v/>
      </c>
      <c r="Q6448" s="106" t="str">
        <f t="shared" si="6572"/>
        <v/>
      </c>
      <c r="R6448" s="106" t="str">
        <f t="shared" si="6573"/>
        <v/>
      </c>
      <c r="S6448" s="106" t="str">
        <f t="shared" si="6574"/>
        <v/>
      </c>
      <c r="T6448" s="106" t="str">
        <f t="shared" si="6575"/>
        <v/>
      </c>
    </row>
    <row r="6449" spans="1:20" outlineLevel="1">
      <c r="A6449" s="169"/>
      <c r="B6449" s="117">
        <v>44818</v>
      </c>
      <c r="C6449" s="90">
        <v>0.91666666666666696</v>
      </c>
      <c r="D6449" s="106"/>
      <c r="E6449" s="106" t="str">
        <f t="shared" si="6559"/>
        <v/>
      </c>
      <c r="F6449" s="106"/>
      <c r="G6449" s="106" t="str">
        <f t="shared" si="6560"/>
        <v/>
      </c>
      <c r="H6449" s="106"/>
      <c r="I6449" s="106" t="str">
        <f t="shared" si="6561"/>
        <v/>
      </c>
      <c r="J6449" s="106"/>
      <c r="K6449" s="106" t="str">
        <f t="shared" si="6562"/>
        <v/>
      </c>
      <c r="L6449" s="107" t="str">
        <f t="shared" si="6563"/>
        <v>чи робить СНВВ?</v>
      </c>
      <c r="M6449" s="94"/>
      <c r="N6449" s="106" t="str">
        <f t="shared" si="6570"/>
        <v/>
      </c>
      <c r="O6449" s="106" t="str">
        <f t="shared" si="6549"/>
        <v/>
      </c>
      <c r="P6449" s="106" t="str">
        <f t="shared" si="6571"/>
        <v/>
      </c>
      <c r="Q6449" s="106" t="str">
        <f t="shared" si="6572"/>
        <v/>
      </c>
      <c r="R6449" s="106" t="str">
        <f t="shared" si="6573"/>
        <v/>
      </c>
      <c r="S6449" s="106" t="str">
        <f t="shared" si="6574"/>
        <v/>
      </c>
      <c r="T6449" s="106" t="str">
        <f t="shared" si="6575"/>
        <v/>
      </c>
    </row>
    <row r="6450" spans="1:20" outlineLevel="1">
      <c r="A6450" s="169"/>
      <c r="B6450" s="117">
        <v>44818</v>
      </c>
      <c r="C6450" s="90">
        <v>0.95833333333333304</v>
      </c>
      <c r="D6450" s="106"/>
      <c r="E6450" s="106" t="str">
        <f t="shared" si="6559"/>
        <v/>
      </c>
      <c r="F6450" s="106"/>
      <c r="G6450" s="106" t="str">
        <f t="shared" si="6560"/>
        <v/>
      </c>
      <c r="H6450" s="106"/>
      <c r="I6450" s="106" t="str">
        <f t="shared" si="6561"/>
        <v/>
      </c>
      <c r="J6450" s="106"/>
      <c r="K6450" s="106" t="str">
        <f t="shared" si="6562"/>
        <v/>
      </c>
      <c r="L6450" s="107" t="str">
        <f t="shared" si="6563"/>
        <v>чи робить СНВВ?</v>
      </c>
      <c r="M6450" s="94"/>
      <c r="N6450" s="106" t="str">
        <f t="shared" si="6570"/>
        <v/>
      </c>
      <c r="O6450" s="106" t="str">
        <f t="shared" si="6549"/>
        <v/>
      </c>
      <c r="P6450" s="106" t="str">
        <f t="shared" si="6571"/>
        <v/>
      </c>
      <c r="Q6450" s="106" t="str">
        <f t="shared" si="6572"/>
        <v/>
      </c>
      <c r="R6450" s="106" t="str">
        <f t="shared" si="6573"/>
        <v/>
      </c>
      <c r="S6450" s="106" t="str">
        <f t="shared" si="6574"/>
        <v/>
      </c>
      <c r="T6450" s="106" t="str">
        <f t="shared" si="6575"/>
        <v/>
      </c>
    </row>
    <row r="6451" spans="1:20" outlineLevel="1">
      <c r="A6451" s="169"/>
      <c r="B6451" s="117">
        <v>44818</v>
      </c>
      <c r="C6451" s="90">
        <v>1</v>
      </c>
      <c r="D6451" s="106"/>
      <c r="E6451" s="106" t="str">
        <f t="shared" si="6559"/>
        <v/>
      </c>
      <c r="F6451" s="106"/>
      <c r="G6451" s="106" t="str">
        <f t="shared" si="6560"/>
        <v/>
      </c>
      <c r="H6451" s="106"/>
      <c r="I6451" s="106" t="str">
        <f t="shared" si="6561"/>
        <v/>
      </c>
      <c r="J6451" s="106"/>
      <c r="K6451" s="106" t="str">
        <f t="shared" si="6562"/>
        <v/>
      </c>
      <c r="L6451" s="107" t="str">
        <f t="shared" si="6563"/>
        <v>чи робить СНВВ?</v>
      </c>
      <c r="M6451" s="94"/>
      <c r="N6451" s="106" t="str">
        <f t="shared" si="6570"/>
        <v/>
      </c>
      <c r="O6451" s="106" t="str">
        <f t="shared" si="6549"/>
        <v/>
      </c>
      <c r="P6451" s="106" t="str">
        <f t="shared" si="6571"/>
        <v/>
      </c>
      <c r="Q6451" s="106" t="str">
        <f t="shared" si="6572"/>
        <v/>
      </c>
      <c r="R6451" s="106" t="str">
        <f t="shared" si="6573"/>
        <v/>
      </c>
      <c r="S6451" s="106" t="str">
        <f t="shared" si="6574"/>
        <v/>
      </c>
      <c r="T6451" s="106" t="str">
        <f t="shared" si="6575"/>
        <v/>
      </c>
    </row>
    <row r="6452" spans="1:20">
      <c r="A6452" s="113"/>
      <c r="B6452" s="170" t="s">
        <v>346</v>
      </c>
      <c r="C6452" s="170"/>
      <c r="D6452" s="97">
        <f t="shared" ref="D6452" si="6576">SUM(D6428:D6451)</f>
        <v>0</v>
      </c>
      <c r="E6452" s="98">
        <f t="shared" ref="E6452" si="6577">COUNTIF(E6428:E6451,"&gt;0")</f>
        <v>0</v>
      </c>
      <c r="F6452" s="97">
        <f t="shared" ref="F6452" si="6578">SUM(F6428:F6451)</f>
        <v>0</v>
      </c>
      <c r="G6452" s="98">
        <f t="shared" ref="G6452" si="6579">COUNTIF(G6428:G6451,"&gt;0")</f>
        <v>0</v>
      </c>
      <c r="H6452" s="97">
        <f t="shared" ref="H6452" si="6580">SUM(H6428:H6451)</f>
        <v>0</v>
      </c>
      <c r="I6452" s="98">
        <f t="shared" ref="I6452" si="6581">COUNTIF(I6428:I6451,"&gt;0")</f>
        <v>0</v>
      </c>
      <c r="J6452" s="97">
        <f t="shared" ref="J6452" si="6582">SUM(J6428:J6451)</f>
        <v>0</v>
      </c>
      <c r="K6452" s="98">
        <f t="shared" ref="K6452" si="6583">COUNTIF(K6428:K6451,"&gt;0")</f>
        <v>0</v>
      </c>
      <c r="L6452" s="98">
        <f t="shared" ref="L6452" si="6584">COUNTIF(L6428:L6451,"СНВВ не працює")</f>
        <v>0</v>
      </c>
      <c r="M6452" s="94"/>
      <c r="N6452" s="97">
        <f>AVERAGEA(N6428:N6451)</f>
        <v>0</v>
      </c>
      <c r="O6452" s="97">
        <f>AVERAGEA(O6428:O6451)</f>
        <v>0</v>
      </c>
      <c r="P6452" s="97">
        <f>SUM(P6428:P6451)</f>
        <v>0</v>
      </c>
      <c r="Q6452" s="97">
        <f>SUM(Q6428:Q6451)</f>
        <v>0</v>
      </c>
      <c r="R6452" s="97">
        <f>SUM(R6428:R6451)</f>
        <v>0</v>
      </c>
      <c r="S6452" s="97">
        <f>SUM(S6428:S6451)</f>
        <v>0</v>
      </c>
      <c r="T6452" s="97">
        <f>SUM(T6428:T6451)</f>
        <v>0</v>
      </c>
    </row>
    <row r="6453" spans="1:20" ht="15.75" customHeight="1" outlineLevel="1">
      <c r="A6453" s="168">
        <v>44819</v>
      </c>
      <c r="B6453" s="117">
        <v>44819</v>
      </c>
      <c r="C6453" s="90">
        <v>4.1666666666666664E-2</v>
      </c>
      <c r="D6453" s="106"/>
      <c r="E6453" s="106" t="str">
        <f t="shared" ref="E6453:E6476" si="6585">IF(D6453="","",IF(D6453&lt;1,1,0))</f>
        <v/>
      </c>
      <c r="F6453" s="106"/>
      <c r="G6453" s="106" t="str">
        <f t="shared" ref="G6453:G6476" si="6586">IF(F6453="","",IF(F6453&lt;1,1,0))</f>
        <v/>
      </c>
      <c r="H6453" s="106"/>
      <c r="I6453" s="106" t="str">
        <f t="shared" ref="I6453:I6476" si="6587">IF(H6453="","",IF(H6453&lt;1,1,0))</f>
        <v/>
      </c>
      <c r="J6453" s="106"/>
      <c r="K6453" s="106" t="str">
        <f t="shared" ref="K6453:K6476" si="6588">IF(J6453="","",IF(J6453&lt;1,1,0))</f>
        <v/>
      </c>
      <c r="L6453" s="107" t="str">
        <f t="shared" ref="L6453:L6476" si="6589">IF(H6453="","чи робить СНВВ?",IF(J6453="","чи роблять агрегати?",IF($J6453=0,"агрегати не працюють",IF(AND($H6453=0,$J6453=1),"СНВВ не працює","OK"))))</f>
        <v>чи робить СНВВ?</v>
      </c>
      <c r="M6453" s="94"/>
      <c r="N6453" s="106" t="str">
        <f t="shared" ref="N6453" si="6590">IF(OR(E6453&lt;&gt;0, J6453=0), "",D6453)</f>
        <v/>
      </c>
      <c r="O6453" s="106" t="str">
        <f t="shared" si="6549"/>
        <v/>
      </c>
      <c r="P6453" s="106" t="str">
        <f t="shared" ref="P6453" si="6591">IF(AND($E6453&lt;&gt;0,$J6453=1),D6453,O6453)</f>
        <v/>
      </c>
      <c r="Q6453" s="106" t="str">
        <f t="shared" ref="Q6453" si="6592">IF(OR(G6453&lt;&gt;0, J6453=0), "",F6453)</f>
        <v/>
      </c>
      <c r="R6453" s="106" t="str">
        <f t="shared" ref="R6453" si="6593">IF(Q6453="", "",(Q6453*$S$2+$S$3))</f>
        <v/>
      </c>
      <c r="S6453" s="106" t="str">
        <f t="shared" ref="S6453" si="6594">IF(AND(G6453&lt;&gt;0,J6453=1),F6453,R6453)</f>
        <v/>
      </c>
      <c r="T6453" s="106" t="str">
        <f t="shared" ref="T6453" si="6595">IFERROR(P6453*S6453,"")</f>
        <v/>
      </c>
    </row>
    <row r="6454" spans="1:20" outlineLevel="1">
      <c r="A6454" s="169"/>
      <c r="B6454" s="117">
        <v>44819</v>
      </c>
      <c r="C6454" s="90">
        <v>8.3333333333333301E-2</v>
      </c>
      <c r="D6454" s="106"/>
      <c r="E6454" s="106" t="str">
        <f t="shared" si="6585"/>
        <v/>
      </c>
      <c r="F6454" s="106"/>
      <c r="G6454" s="106" t="str">
        <f t="shared" si="6586"/>
        <v/>
      </c>
      <c r="H6454" s="106"/>
      <c r="I6454" s="106" t="str">
        <f t="shared" si="6587"/>
        <v/>
      </c>
      <c r="J6454" s="106"/>
      <c r="K6454" s="106" t="str">
        <f t="shared" si="6588"/>
        <v/>
      </c>
      <c r="L6454" s="107" t="str">
        <f t="shared" si="6589"/>
        <v>чи робить СНВВ?</v>
      </c>
      <c r="M6454" s="94"/>
      <c r="N6454" s="106" t="str">
        <f t="shared" ref="N6454:N6476" si="6596">IF(OR(E6454&lt;&gt;0, J6454=0), "",D6454)</f>
        <v/>
      </c>
      <c r="O6454" s="106" t="str">
        <f t="shared" si="6549"/>
        <v/>
      </c>
      <c r="P6454" s="106" t="str">
        <f t="shared" ref="P6454:P6476" si="6597">IF(AND($E6454&lt;&gt;0,$J6454=1),D6454,O6454)</f>
        <v/>
      </c>
      <c r="Q6454" s="106" t="str">
        <f t="shared" ref="Q6454:Q6476" si="6598">IF(OR(G6454&lt;&gt;0, J6454=0), "",F6454)</f>
        <v/>
      </c>
      <c r="R6454" s="106" t="str">
        <f t="shared" ref="R6454:R6476" si="6599">IF(Q6454="", "",(Q6454*$S$2+$S$3))</f>
        <v/>
      </c>
      <c r="S6454" s="106" t="str">
        <f t="shared" ref="S6454:S6476" si="6600">IF(AND(G6454&lt;&gt;0,J6454=1),F6454,R6454)</f>
        <v/>
      </c>
      <c r="T6454" s="106" t="str">
        <f t="shared" ref="T6454:T6476" si="6601">IFERROR(P6454*S6454,"")</f>
        <v/>
      </c>
    </row>
    <row r="6455" spans="1:20" outlineLevel="1">
      <c r="A6455" s="169"/>
      <c r="B6455" s="117">
        <v>44819</v>
      </c>
      <c r="C6455" s="90">
        <v>0.125</v>
      </c>
      <c r="D6455" s="106"/>
      <c r="E6455" s="106" t="str">
        <f t="shared" si="6585"/>
        <v/>
      </c>
      <c r="F6455" s="106"/>
      <c r="G6455" s="106" t="str">
        <f t="shared" si="6586"/>
        <v/>
      </c>
      <c r="H6455" s="106"/>
      <c r="I6455" s="106" t="str">
        <f t="shared" si="6587"/>
        <v/>
      </c>
      <c r="J6455" s="106"/>
      <c r="K6455" s="106" t="str">
        <f t="shared" si="6588"/>
        <v/>
      </c>
      <c r="L6455" s="107" t="str">
        <f t="shared" si="6589"/>
        <v>чи робить СНВВ?</v>
      </c>
      <c r="M6455" s="94"/>
      <c r="N6455" s="106" t="str">
        <f t="shared" si="6596"/>
        <v/>
      </c>
      <c r="O6455" s="106" t="str">
        <f t="shared" si="6549"/>
        <v/>
      </c>
      <c r="P6455" s="106" t="str">
        <f t="shared" si="6597"/>
        <v/>
      </c>
      <c r="Q6455" s="106" t="str">
        <f t="shared" si="6598"/>
        <v/>
      </c>
      <c r="R6455" s="106" t="str">
        <f t="shared" si="6599"/>
        <v/>
      </c>
      <c r="S6455" s="106" t="str">
        <f t="shared" si="6600"/>
        <v/>
      </c>
      <c r="T6455" s="106" t="str">
        <f t="shared" si="6601"/>
        <v/>
      </c>
    </row>
    <row r="6456" spans="1:20" outlineLevel="1">
      <c r="A6456" s="169"/>
      <c r="B6456" s="117">
        <v>44819</v>
      </c>
      <c r="C6456" s="90">
        <v>0.16666666666666699</v>
      </c>
      <c r="D6456" s="106"/>
      <c r="E6456" s="106" t="str">
        <f t="shared" si="6585"/>
        <v/>
      </c>
      <c r="F6456" s="106"/>
      <c r="G6456" s="106" t="str">
        <f t="shared" si="6586"/>
        <v/>
      </c>
      <c r="H6456" s="106"/>
      <c r="I6456" s="106" t="str">
        <f t="shared" si="6587"/>
        <v/>
      </c>
      <c r="J6456" s="106"/>
      <c r="K6456" s="106" t="str">
        <f t="shared" si="6588"/>
        <v/>
      </c>
      <c r="L6456" s="107" t="str">
        <f t="shared" si="6589"/>
        <v>чи робить СНВВ?</v>
      </c>
      <c r="M6456" s="94"/>
      <c r="N6456" s="106" t="str">
        <f t="shared" si="6596"/>
        <v/>
      </c>
      <c r="O6456" s="106" t="str">
        <f t="shared" si="6549"/>
        <v/>
      </c>
      <c r="P6456" s="106" t="str">
        <f t="shared" si="6597"/>
        <v/>
      </c>
      <c r="Q6456" s="106" t="str">
        <f t="shared" si="6598"/>
        <v/>
      </c>
      <c r="R6456" s="106" t="str">
        <f t="shared" si="6599"/>
        <v/>
      </c>
      <c r="S6456" s="106" t="str">
        <f t="shared" si="6600"/>
        <v/>
      </c>
      <c r="T6456" s="106" t="str">
        <f t="shared" si="6601"/>
        <v/>
      </c>
    </row>
    <row r="6457" spans="1:20" outlineLevel="1">
      <c r="A6457" s="169"/>
      <c r="B6457" s="117">
        <v>44819</v>
      </c>
      <c r="C6457" s="90">
        <v>0.20833333333333301</v>
      </c>
      <c r="D6457" s="106"/>
      <c r="E6457" s="106" t="str">
        <f t="shared" si="6585"/>
        <v/>
      </c>
      <c r="F6457" s="106"/>
      <c r="G6457" s="106" t="str">
        <f t="shared" si="6586"/>
        <v/>
      </c>
      <c r="H6457" s="106"/>
      <c r="I6457" s="106" t="str">
        <f t="shared" si="6587"/>
        <v/>
      </c>
      <c r="J6457" s="106"/>
      <c r="K6457" s="106" t="str">
        <f t="shared" si="6588"/>
        <v/>
      </c>
      <c r="L6457" s="107" t="str">
        <f t="shared" si="6589"/>
        <v>чи робить СНВВ?</v>
      </c>
      <c r="M6457" s="94"/>
      <c r="N6457" s="106" t="str">
        <f t="shared" si="6596"/>
        <v/>
      </c>
      <c r="O6457" s="106" t="str">
        <f t="shared" si="6549"/>
        <v/>
      </c>
      <c r="P6457" s="106" t="str">
        <f t="shared" si="6597"/>
        <v/>
      </c>
      <c r="Q6457" s="106" t="str">
        <f t="shared" si="6598"/>
        <v/>
      </c>
      <c r="R6457" s="106" t="str">
        <f t="shared" si="6599"/>
        <v/>
      </c>
      <c r="S6457" s="106" t="str">
        <f t="shared" si="6600"/>
        <v/>
      </c>
      <c r="T6457" s="106" t="str">
        <f t="shared" si="6601"/>
        <v/>
      </c>
    </row>
    <row r="6458" spans="1:20" outlineLevel="1">
      <c r="A6458" s="169"/>
      <c r="B6458" s="117">
        <v>44819</v>
      </c>
      <c r="C6458" s="90">
        <v>0.25</v>
      </c>
      <c r="D6458" s="106"/>
      <c r="E6458" s="106" t="str">
        <f t="shared" si="6585"/>
        <v/>
      </c>
      <c r="F6458" s="106"/>
      <c r="G6458" s="106" t="str">
        <f t="shared" si="6586"/>
        <v/>
      </c>
      <c r="H6458" s="106"/>
      <c r="I6458" s="106" t="str">
        <f t="shared" si="6587"/>
        <v/>
      </c>
      <c r="J6458" s="106"/>
      <c r="K6458" s="106" t="str">
        <f t="shared" si="6588"/>
        <v/>
      </c>
      <c r="L6458" s="107" t="str">
        <f t="shared" si="6589"/>
        <v>чи робить СНВВ?</v>
      </c>
      <c r="M6458" s="94"/>
      <c r="N6458" s="106" t="str">
        <f t="shared" si="6596"/>
        <v/>
      </c>
      <c r="O6458" s="106" t="str">
        <f t="shared" si="6549"/>
        <v/>
      </c>
      <c r="P6458" s="106" t="str">
        <f t="shared" si="6597"/>
        <v/>
      </c>
      <c r="Q6458" s="106" t="str">
        <f t="shared" si="6598"/>
        <v/>
      </c>
      <c r="R6458" s="106" t="str">
        <f t="shared" si="6599"/>
        <v/>
      </c>
      <c r="S6458" s="106" t="str">
        <f t="shared" si="6600"/>
        <v/>
      </c>
      <c r="T6458" s="106" t="str">
        <f t="shared" si="6601"/>
        <v/>
      </c>
    </row>
    <row r="6459" spans="1:20" outlineLevel="1">
      <c r="A6459" s="169"/>
      <c r="B6459" s="117">
        <v>44819</v>
      </c>
      <c r="C6459" s="90">
        <v>0.29166666666666702</v>
      </c>
      <c r="D6459" s="106"/>
      <c r="E6459" s="106" t="str">
        <f t="shared" si="6585"/>
        <v/>
      </c>
      <c r="F6459" s="106"/>
      <c r="G6459" s="106" t="str">
        <f t="shared" si="6586"/>
        <v/>
      </c>
      <c r="H6459" s="106"/>
      <c r="I6459" s="106" t="str">
        <f t="shared" si="6587"/>
        <v/>
      </c>
      <c r="J6459" s="106"/>
      <c r="K6459" s="106" t="str">
        <f t="shared" si="6588"/>
        <v/>
      </c>
      <c r="L6459" s="107" t="str">
        <f t="shared" si="6589"/>
        <v>чи робить СНВВ?</v>
      </c>
      <c r="M6459" s="94"/>
      <c r="N6459" s="106" t="str">
        <f t="shared" si="6596"/>
        <v/>
      </c>
      <c r="O6459" s="106" t="str">
        <f t="shared" si="6549"/>
        <v/>
      </c>
      <c r="P6459" s="106" t="str">
        <f t="shared" si="6597"/>
        <v/>
      </c>
      <c r="Q6459" s="106" t="str">
        <f t="shared" si="6598"/>
        <v/>
      </c>
      <c r="R6459" s="106" t="str">
        <f t="shared" si="6599"/>
        <v/>
      </c>
      <c r="S6459" s="106" t="str">
        <f t="shared" si="6600"/>
        <v/>
      </c>
      <c r="T6459" s="106" t="str">
        <f t="shared" si="6601"/>
        <v/>
      </c>
    </row>
    <row r="6460" spans="1:20" outlineLevel="1">
      <c r="A6460" s="169"/>
      <c r="B6460" s="117">
        <v>44819</v>
      </c>
      <c r="C6460" s="90">
        <v>0.33333333333333298</v>
      </c>
      <c r="D6460" s="106"/>
      <c r="E6460" s="106" t="str">
        <f t="shared" si="6585"/>
        <v/>
      </c>
      <c r="F6460" s="106"/>
      <c r="G6460" s="106" t="str">
        <f t="shared" si="6586"/>
        <v/>
      </c>
      <c r="H6460" s="106"/>
      <c r="I6460" s="106" t="str">
        <f t="shared" si="6587"/>
        <v/>
      </c>
      <c r="J6460" s="106"/>
      <c r="K6460" s="106" t="str">
        <f t="shared" si="6588"/>
        <v/>
      </c>
      <c r="L6460" s="107" t="str">
        <f t="shared" si="6589"/>
        <v>чи робить СНВВ?</v>
      </c>
      <c r="M6460" s="94"/>
      <c r="N6460" s="106" t="str">
        <f t="shared" si="6596"/>
        <v/>
      </c>
      <c r="O6460" s="106" t="str">
        <f t="shared" si="6549"/>
        <v/>
      </c>
      <c r="P6460" s="106" t="str">
        <f t="shared" si="6597"/>
        <v/>
      </c>
      <c r="Q6460" s="106" t="str">
        <f t="shared" si="6598"/>
        <v/>
      </c>
      <c r="R6460" s="106" t="str">
        <f t="shared" si="6599"/>
        <v/>
      </c>
      <c r="S6460" s="106" t="str">
        <f t="shared" si="6600"/>
        <v/>
      </c>
      <c r="T6460" s="106" t="str">
        <f t="shared" si="6601"/>
        <v/>
      </c>
    </row>
    <row r="6461" spans="1:20" outlineLevel="1">
      <c r="A6461" s="169"/>
      <c r="B6461" s="117">
        <v>44819</v>
      </c>
      <c r="C6461" s="90">
        <v>0.375</v>
      </c>
      <c r="D6461" s="106"/>
      <c r="E6461" s="106" t="str">
        <f t="shared" si="6585"/>
        <v/>
      </c>
      <c r="F6461" s="106"/>
      <c r="G6461" s="106" t="str">
        <f t="shared" si="6586"/>
        <v/>
      </c>
      <c r="H6461" s="106"/>
      <c r="I6461" s="106" t="str">
        <f t="shared" si="6587"/>
        <v/>
      </c>
      <c r="J6461" s="106"/>
      <c r="K6461" s="106" t="str">
        <f t="shared" si="6588"/>
        <v/>
      </c>
      <c r="L6461" s="107" t="str">
        <f t="shared" si="6589"/>
        <v>чи робить СНВВ?</v>
      </c>
      <c r="M6461" s="94"/>
      <c r="N6461" s="106" t="str">
        <f t="shared" si="6596"/>
        <v/>
      </c>
      <c r="O6461" s="106" t="str">
        <f t="shared" si="6549"/>
        <v/>
      </c>
      <c r="P6461" s="106" t="str">
        <f t="shared" si="6597"/>
        <v/>
      </c>
      <c r="Q6461" s="106" t="str">
        <f t="shared" si="6598"/>
        <v/>
      </c>
      <c r="R6461" s="106" t="str">
        <f t="shared" si="6599"/>
        <v/>
      </c>
      <c r="S6461" s="106" t="str">
        <f t="shared" si="6600"/>
        <v/>
      </c>
      <c r="T6461" s="106" t="str">
        <f t="shared" si="6601"/>
        <v/>
      </c>
    </row>
    <row r="6462" spans="1:20" outlineLevel="1">
      <c r="A6462" s="169"/>
      <c r="B6462" s="117">
        <v>44819</v>
      </c>
      <c r="C6462" s="90">
        <v>0.41666666666666702</v>
      </c>
      <c r="D6462" s="106"/>
      <c r="E6462" s="106" t="str">
        <f t="shared" si="6585"/>
        <v/>
      </c>
      <c r="F6462" s="106"/>
      <c r="G6462" s="106" t="str">
        <f t="shared" si="6586"/>
        <v/>
      </c>
      <c r="H6462" s="106"/>
      <c r="I6462" s="106" t="str">
        <f t="shared" si="6587"/>
        <v/>
      </c>
      <c r="J6462" s="106"/>
      <c r="K6462" s="106" t="str">
        <f t="shared" si="6588"/>
        <v/>
      </c>
      <c r="L6462" s="107" t="str">
        <f t="shared" si="6589"/>
        <v>чи робить СНВВ?</v>
      </c>
      <c r="M6462" s="94"/>
      <c r="N6462" s="106" t="str">
        <f t="shared" si="6596"/>
        <v/>
      </c>
      <c r="O6462" s="106" t="str">
        <f t="shared" si="6549"/>
        <v/>
      </c>
      <c r="P6462" s="106" t="str">
        <f t="shared" si="6597"/>
        <v/>
      </c>
      <c r="Q6462" s="106" t="str">
        <f t="shared" si="6598"/>
        <v/>
      </c>
      <c r="R6462" s="106" t="str">
        <f t="shared" si="6599"/>
        <v/>
      </c>
      <c r="S6462" s="106" t="str">
        <f t="shared" si="6600"/>
        <v/>
      </c>
      <c r="T6462" s="106" t="str">
        <f t="shared" si="6601"/>
        <v/>
      </c>
    </row>
    <row r="6463" spans="1:20" outlineLevel="1">
      <c r="A6463" s="169"/>
      <c r="B6463" s="117">
        <v>44819</v>
      </c>
      <c r="C6463" s="90">
        <v>0.45833333333333298</v>
      </c>
      <c r="D6463" s="106"/>
      <c r="E6463" s="106" t="str">
        <f t="shared" si="6585"/>
        <v/>
      </c>
      <c r="F6463" s="106"/>
      <c r="G6463" s="106" t="str">
        <f t="shared" si="6586"/>
        <v/>
      </c>
      <c r="H6463" s="106"/>
      <c r="I6463" s="106" t="str">
        <f t="shared" si="6587"/>
        <v/>
      </c>
      <c r="J6463" s="106"/>
      <c r="K6463" s="106" t="str">
        <f t="shared" si="6588"/>
        <v/>
      </c>
      <c r="L6463" s="107" t="str">
        <f t="shared" si="6589"/>
        <v>чи робить СНВВ?</v>
      </c>
      <c r="M6463" s="94"/>
      <c r="N6463" s="106" t="str">
        <f t="shared" si="6596"/>
        <v/>
      </c>
      <c r="O6463" s="106" t="str">
        <f t="shared" si="6549"/>
        <v/>
      </c>
      <c r="P6463" s="106" t="str">
        <f t="shared" si="6597"/>
        <v/>
      </c>
      <c r="Q6463" s="106" t="str">
        <f t="shared" si="6598"/>
        <v/>
      </c>
      <c r="R6463" s="106" t="str">
        <f t="shared" si="6599"/>
        <v/>
      </c>
      <c r="S6463" s="106" t="str">
        <f t="shared" si="6600"/>
        <v/>
      </c>
      <c r="T6463" s="106" t="str">
        <f t="shared" si="6601"/>
        <v/>
      </c>
    </row>
    <row r="6464" spans="1:20" outlineLevel="1">
      <c r="A6464" s="169"/>
      <c r="B6464" s="117">
        <v>44819</v>
      </c>
      <c r="C6464" s="90">
        <v>0.5</v>
      </c>
      <c r="D6464" s="106"/>
      <c r="E6464" s="106" t="str">
        <f t="shared" si="6585"/>
        <v/>
      </c>
      <c r="F6464" s="106"/>
      <c r="G6464" s="106" t="str">
        <f t="shared" si="6586"/>
        <v/>
      </c>
      <c r="H6464" s="106"/>
      <c r="I6464" s="106" t="str">
        <f t="shared" si="6587"/>
        <v/>
      </c>
      <c r="J6464" s="106"/>
      <c r="K6464" s="106" t="str">
        <f t="shared" si="6588"/>
        <v/>
      </c>
      <c r="L6464" s="107" t="str">
        <f t="shared" si="6589"/>
        <v>чи робить СНВВ?</v>
      </c>
      <c r="M6464" s="94"/>
      <c r="N6464" s="106" t="str">
        <f t="shared" si="6596"/>
        <v/>
      </c>
      <c r="O6464" s="106" t="str">
        <f t="shared" si="6549"/>
        <v/>
      </c>
      <c r="P6464" s="106" t="str">
        <f t="shared" si="6597"/>
        <v/>
      </c>
      <c r="Q6464" s="106" t="str">
        <f t="shared" si="6598"/>
        <v/>
      </c>
      <c r="R6464" s="106" t="str">
        <f t="shared" si="6599"/>
        <v/>
      </c>
      <c r="S6464" s="106" t="str">
        <f t="shared" si="6600"/>
        <v/>
      </c>
      <c r="T6464" s="106" t="str">
        <f t="shared" si="6601"/>
        <v/>
      </c>
    </row>
    <row r="6465" spans="1:20" outlineLevel="1">
      <c r="A6465" s="169"/>
      <c r="B6465" s="117">
        <v>44819</v>
      </c>
      <c r="C6465" s="90">
        <v>0.54166666666666696</v>
      </c>
      <c r="D6465" s="106"/>
      <c r="E6465" s="106" t="str">
        <f t="shared" si="6585"/>
        <v/>
      </c>
      <c r="F6465" s="106"/>
      <c r="G6465" s="106" t="str">
        <f t="shared" si="6586"/>
        <v/>
      </c>
      <c r="H6465" s="106"/>
      <c r="I6465" s="106" t="str">
        <f t="shared" si="6587"/>
        <v/>
      </c>
      <c r="J6465" s="106"/>
      <c r="K6465" s="106" t="str">
        <f t="shared" si="6588"/>
        <v/>
      </c>
      <c r="L6465" s="107" t="str">
        <f t="shared" si="6589"/>
        <v>чи робить СНВВ?</v>
      </c>
      <c r="M6465" s="94"/>
      <c r="N6465" s="106" t="str">
        <f t="shared" si="6596"/>
        <v/>
      </c>
      <c r="O6465" s="106" t="str">
        <f t="shared" si="6549"/>
        <v/>
      </c>
      <c r="P6465" s="106" t="str">
        <f t="shared" si="6597"/>
        <v/>
      </c>
      <c r="Q6465" s="106" t="str">
        <f t="shared" si="6598"/>
        <v/>
      </c>
      <c r="R6465" s="106" t="str">
        <f t="shared" si="6599"/>
        <v/>
      </c>
      <c r="S6465" s="106" t="str">
        <f t="shared" si="6600"/>
        <v/>
      </c>
      <c r="T6465" s="106" t="str">
        <f t="shared" si="6601"/>
        <v/>
      </c>
    </row>
    <row r="6466" spans="1:20" outlineLevel="1">
      <c r="A6466" s="169"/>
      <c r="B6466" s="117">
        <v>44819</v>
      </c>
      <c r="C6466" s="90">
        <v>0.58333333333333304</v>
      </c>
      <c r="D6466" s="106"/>
      <c r="E6466" s="106" t="str">
        <f t="shared" si="6585"/>
        <v/>
      </c>
      <c r="F6466" s="106"/>
      <c r="G6466" s="106" t="str">
        <f t="shared" si="6586"/>
        <v/>
      </c>
      <c r="H6466" s="106"/>
      <c r="I6466" s="106" t="str">
        <f t="shared" si="6587"/>
        <v/>
      </c>
      <c r="J6466" s="106"/>
      <c r="K6466" s="106" t="str">
        <f t="shared" si="6588"/>
        <v/>
      </c>
      <c r="L6466" s="107" t="str">
        <f t="shared" si="6589"/>
        <v>чи робить СНВВ?</v>
      </c>
      <c r="M6466" s="94"/>
      <c r="N6466" s="106" t="str">
        <f t="shared" si="6596"/>
        <v/>
      </c>
      <c r="O6466" s="106" t="str">
        <f t="shared" si="6549"/>
        <v/>
      </c>
      <c r="P6466" s="106" t="str">
        <f t="shared" si="6597"/>
        <v/>
      </c>
      <c r="Q6466" s="106" t="str">
        <f t="shared" si="6598"/>
        <v/>
      </c>
      <c r="R6466" s="106" t="str">
        <f t="shared" si="6599"/>
        <v/>
      </c>
      <c r="S6466" s="106" t="str">
        <f t="shared" si="6600"/>
        <v/>
      </c>
      <c r="T6466" s="106" t="str">
        <f t="shared" si="6601"/>
        <v/>
      </c>
    </row>
    <row r="6467" spans="1:20" outlineLevel="1">
      <c r="A6467" s="169"/>
      <c r="B6467" s="117">
        <v>44819</v>
      </c>
      <c r="C6467" s="90">
        <v>0.625</v>
      </c>
      <c r="D6467" s="106"/>
      <c r="E6467" s="106" t="str">
        <f t="shared" si="6585"/>
        <v/>
      </c>
      <c r="F6467" s="106"/>
      <c r="G6467" s="106" t="str">
        <f t="shared" si="6586"/>
        <v/>
      </c>
      <c r="H6467" s="106"/>
      <c r="I6467" s="106" t="str">
        <f t="shared" si="6587"/>
        <v/>
      </c>
      <c r="J6467" s="106"/>
      <c r="K6467" s="106" t="str">
        <f t="shared" si="6588"/>
        <v/>
      </c>
      <c r="L6467" s="107" t="str">
        <f t="shared" si="6589"/>
        <v>чи робить СНВВ?</v>
      </c>
      <c r="M6467" s="94"/>
      <c r="N6467" s="106" t="str">
        <f t="shared" si="6596"/>
        <v/>
      </c>
      <c r="O6467" s="106" t="str">
        <f t="shared" si="6549"/>
        <v/>
      </c>
      <c r="P6467" s="106" t="str">
        <f t="shared" si="6597"/>
        <v/>
      </c>
      <c r="Q6467" s="106" t="str">
        <f t="shared" si="6598"/>
        <v/>
      </c>
      <c r="R6467" s="106" t="str">
        <f t="shared" si="6599"/>
        <v/>
      </c>
      <c r="S6467" s="106" t="str">
        <f t="shared" si="6600"/>
        <v/>
      </c>
      <c r="T6467" s="106" t="str">
        <f t="shared" si="6601"/>
        <v/>
      </c>
    </row>
    <row r="6468" spans="1:20" outlineLevel="1">
      <c r="A6468" s="169"/>
      <c r="B6468" s="117">
        <v>44819</v>
      </c>
      <c r="C6468" s="90">
        <v>0.66666666666666696</v>
      </c>
      <c r="D6468" s="106"/>
      <c r="E6468" s="106" t="str">
        <f t="shared" si="6585"/>
        <v/>
      </c>
      <c r="F6468" s="106"/>
      <c r="G6468" s="106" t="str">
        <f t="shared" si="6586"/>
        <v/>
      </c>
      <c r="H6468" s="106"/>
      <c r="I6468" s="106" t="str">
        <f t="shared" si="6587"/>
        <v/>
      </c>
      <c r="J6468" s="106"/>
      <c r="K6468" s="106" t="str">
        <f t="shared" si="6588"/>
        <v/>
      </c>
      <c r="L6468" s="107" t="str">
        <f t="shared" si="6589"/>
        <v>чи робить СНВВ?</v>
      </c>
      <c r="M6468" s="94"/>
      <c r="N6468" s="106" t="str">
        <f t="shared" si="6596"/>
        <v/>
      </c>
      <c r="O6468" s="106" t="str">
        <f t="shared" si="6549"/>
        <v/>
      </c>
      <c r="P6468" s="106" t="str">
        <f t="shared" si="6597"/>
        <v/>
      </c>
      <c r="Q6468" s="106" t="str">
        <f t="shared" si="6598"/>
        <v/>
      </c>
      <c r="R6468" s="106" t="str">
        <f t="shared" si="6599"/>
        <v/>
      </c>
      <c r="S6468" s="106" t="str">
        <f t="shared" si="6600"/>
        <v/>
      </c>
      <c r="T6468" s="106" t="str">
        <f t="shared" si="6601"/>
        <v/>
      </c>
    </row>
    <row r="6469" spans="1:20" outlineLevel="1">
      <c r="A6469" s="169"/>
      <c r="B6469" s="117">
        <v>44819</v>
      </c>
      <c r="C6469" s="90">
        <v>0.70833333333333304</v>
      </c>
      <c r="D6469" s="106"/>
      <c r="E6469" s="106" t="str">
        <f t="shared" si="6585"/>
        <v/>
      </c>
      <c r="F6469" s="106"/>
      <c r="G6469" s="106" t="str">
        <f t="shared" si="6586"/>
        <v/>
      </c>
      <c r="H6469" s="106"/>
      <c r="I6469" s="106" t="str">
        <f t="shared" si="6587"/>
        <v/>
      </c>
      <c r="J6469" s="106"/>
      <c r="K6469" s="106" t="str">
        <f t="shared" si="6588"/>
        <v/>
      </c>
      <c r="L6469" s="107" t="str">
        <f t="shared" si="6589"/>
        <v>чи робить СНВВ?</v>
      </c>
      <c r="M6469" s="94"/>
      <c r="N6469" s="106" t="str">
        <f t="shared" si="6596"/>
        <v/>
      </c>
      <c r="O6469" s="106" t="str">
        <f t="shared" si="6549"/>
        <v/>
      </c>
      <c r="P6469" s="106" t="str">
        <f t="shared" si="6597"/>
        <v/>
      </c>
      <c r="Q6469" s="106" t="str">
        <f t="shared" si="6598"/>
        <v/>
      </c>
      <c r="R6469" s="106" t="str">
        <f t="shared" si="6599"/>
        <v/>
      </c>
      <c r="S6469" s="106" t="str">
        <f t="shared" si="6600"/>
        <v/>
      </c>
      <c r="T6469" s="106" t="str">
        <f t="shared" si="6601"/>
        <v/>
      </c>
    </row>
    <row r="6470" spans="1:20" outlineLevel="1">
      <c r="A6470" s="169"/>
      <c r="B6470" s="117">
        <v>44819</v>
      </c>
      <c r="C6470" s="90">
        <v>0.75</v>
      </c>
      <c r="D6470" s="106"/>
      <c r="E6470" s="106" t="str">
        <f t="shared" si="6585"/>
        <v/>
      </c>
      <c r="F6470" s="106"/>
      <c r="G6470" s="106" t="str">
        <f t="shared" si="6586"/>
        <v/>
      </c>
      <c r="H6470" s="106"/>
      <c r="I6470" s="106" t="str">
        <f t="shared" si="6587"/>
        <v/>
      </c>
      <c r="J6470" s="106"/>
      <c r="K6470" s="106" t="str">
        <f t="shared" si="6588"/>
        <v/>
      </c>
      <c r="L6470" s="107" t="str">
        <f t="shared" si="6589"/>
        <v>чи робить СНВВ?</v>
      </c>
      <c r="M6470" s="94"/>
      <c r="N6470" s="106" t="str">
        <f t="shared" si="6596"/>
        <v/>
      </c>
      <c r="O6470" s="106" t="str">
        <f t="shared" si="6549"/>
        <v/>
      </c>
      <c r="P6470" s="106" t="str">
        <f t="shared" si="6597"/>
        <v/>
      </c>
      <c r="Q6470" s="106" t="str">
        <f t="shared" si="6598"/>
        <v/>
      </c>
      <c r="R6470" s="106" t="str">
        <f t="shared" si="6599"/>
        <v/>
      </c>
      <c r="S6470" s="106" t="str">
        <f t="shared" si="6600"/>
        <v/>
      </c>
      <c r="T6470" s="106" t="str">
        <f t="shared" si="6601"/>
        <v/>
      </c>
    </row>
    <row r="6471" spans="1:20" outlineLevel="1">
      <c r="A6471" s="169"/>
      <c r="B6471" s="117">
        <v>44819</v>
      </c>
      <c r="C6471" s="90">
        <v>0.79166666666666696</v>
      </c>
      <c r="D6471" s="106"/>
      <c r="E6471" s="106" t="str">
        <f t="shared" si="6585"/>
        <v/>
      </c>
      <c r="F6471" s="106"/>
      <c r="G6471" s="106" t="str">
        <f t="shared" si="6586"/>
        <v/>
      </c>
      <c r="H6471" s="106"/>
      <c r="I6471" s="106" t="str">
        <f t="shared" si="6587"/>
        <v/>
      </c>
      <c r="J6471" s="106"/>
      <c r="K6471" s="106" t="str">
        <f t="shared" si="6588"/>
        <v/>
      </c>
      <c r="L6471" s="107" t="str">
        <f t="shared" si="6589"/>
        <v>чи робить СНВВ?</v>
      </c>
      <c r="M6471" s="94"/>
      <c r="N6471" s="106" t="str">
        <f t="shared" si="6596"/>
        <v/>
      </c>
      <c r="O6471" s="106" t="str">
        <f t="shared" si="6549"/>
        <v/>
      </c>
      <c r="P6471" s="106" t="str">
        <f t="shared" si="6597"/>
        <v/>
      </c>
      <c r="Q6471" s="106" t="str">
        <f t="shared" si="6598"/>
        <v/>
      </c>
      <c r="R6471" s="106" t="str">
        <f t="shared" si="6599"/>
        <v/>
      </c>
      <c r="S6471" s="106" t="str">
        <f t="shared" si="6600"/>
        <v/>
      </c>
      <c r="T6471" s="106" t="str">
        <f t="shared" si="6601"/>
        <v/>
      </c>
    </row>
    <row r="6472" spans="1:20" outlineLevel="1">
      <c r="A6472" s="169"/>
      <c r="B6472" s="117">
        <v>44819</v>
      </c>
      <c r="C6472" s="90">
        <v>0.83333333333333304</v>
      </c>
      <c r="D6472" s="106"/>
      <c r="E6472" s="106" t="str">
        <f t="shared" si="6585"/>
        <v/>
      </c>
      <c r="F6472" s="106"/>
      <c r="G6472" s="106" t="str">
        <f t="shared" si="6586"/>
        <v/>
      </c>
      <c r="H6472" s="106"/>
      <c r="I6472" s="106" t="str">
        <f t="shared" si="6587"/>
        <v/>
      </c>
      <c r="J6472" s="106"/>
      <c r="K6472" s="106" t="str">
        <f t="shared" si="6588"/>
        <v/>
      </c>
      <c r="L6472" s="107" t="str">
        <f t="shared" si="6589"/>
        <v>чи робить СНВВ?</v>
      </c>
      <c r="M6472" s="94"/>
      <c r="N6472" s="106" t="str">
        <f t="shared" si="6596"/>
        <v/>
      </c>
      <c r="O6472" s="106" t="str">
        <f t="shared" si="6549"/>
        <v/>
      </c>
      <c r="P6472" s="106" t="str">
        <f t="shared" si="6597"/>
        <v/>
      </c>
      <c r="Q6472" s="106" t="str">
        <f t="shared" si="6598"/>
        <v/>
      </c>
      <c r="R6472" s="106" t="str">
        <f t="shared" si="6599"/>
        <v/>
      </c>
      <c r="S6472" s="106" t="str">
        <f t="shared" si="6600"/>
        <v/>
      </c>
      <c r="T6472" s="106" t="str">
        <f t="shared" si="6601"/>
        <v/>
      </c>
    </row>
    <row r="6473" spans="1:20" outlineLevel="1">
      <c r="A6473" s="169"/>
      <c r="B6473" s="117">
        <v>44819</v>
      </c>
      <c r="C6473" s="90">
        <v>0.875</v>
      </c>
      <c r="D6473" s="106"/>
      <c r="E6473" s="106" t="str">
        <f t="shared" si="6585"/>
        <v/>
      </c>
      <c r="F6473" s="106"/>
      <c r="G6473" s="106" t="str">
        <f t="shared" si="6586"/>
        <v/>
      </c>
      <c r="H6473" s="106"/>
      <c r="I6473" s="106" t="str">
        <f t="shared" si="6587"/>
        <v/>
      </c>
      <c r="J6473" s="106"/>
      <c r="K6473" s="106" t="str">
        <f t="shared" si="6588"/>
        <v/>
      </c>
      <c r="L6473" s="107" t="str">
        <f t="shared" si="6589"/>
        <v>чи робить СНВВ?</v>
      </c>
      <c r="M6473" s="94"/>
      <c r="N6473" s="106" t="str">
        <f t="shared" si="6596"/>
        <v/>
      </c>
      <c r="O6473" s="106" t="str">
        <f t="shared" si="6549"/>
        <v/>
      </c>
      <c r="P6473" s="106" t="str">
        <f t="shared" si="6597"/>
        <v/>
      </c>
      <c r="Q6473" s="106" t="str">
        <f t="shared" si="6598"/>
        <v/>
      </c>
      <c r="R6473" s="106" t="str">
        <f t="shared" si="6599"/>
        <v/>
      </c>
      <c r="S6473" s="106" t="str">
        <f t="shared" si="6600"/>
        <v/>
      </c>
      <c r="T6473" s="106" t="str">
        <f t="shared" si="6601"/>
        <v/>
      </c>
    </row>
    <row r="6474" spans="1:20" outlineLevel="1">
      <c r="A6474" s="169"/>
      <c r="B6474" s="117">
        <v>44819</v>
      </c>
      <c r="C6474" s="90">
        <v>0.91666666666666696</v>
      </c>
      <c r="D6474" s="106"/>
      <c r="E6474" s="106" t="str">
        <f t="shared" si="6585"/>
        <v/>
      </c>
      <c r="F6474" s="106"/>
      <c r="G6474" s="106" t="str">
        <f t="shared" si="6586"/>
        <v/>
      </c>
      <c r="H6474" s="106"/>
      <c r="I6474" s="106" t="str">
        <f t="shared" si="6587"/>
        <v/>
      </c>
      <c r="J6474" s="106"/>
      <c r="K6474" s="106" t="str">
        <f t="shared" si="6588"/>
        <v/>
      </c>
      <c r="L6474" s="107" t="str">
        <f t="shared" si="6589"/>
        <v>чи робить СНВВ?</v>
      </c>
      <c r="M6474" s="94"/>
      <c r="N6474" s="106" t="str">
        <f t="shared" si="6596"/>
        <v/>
      </c>
      <c r="O6474" s="106" t="str">
        <f t="shared" si="6549"/>
        <v/>
      </c>
      <c r="P6474" s="106" t="str">
        <f t="shared" si="6597"/>
        <v/>
      </c>
      <c r="Q6474" s="106" t="str">
        <f t="shared" si="6598"/>
        <v/>
      </c>
      <c r="R6474" s="106" t="str">
        <f t="shared" si="6599"/>
        <v/>
      </c>
      <c r="S6474" s="106" t="str">
        <f t="shared" si="6600"/>
        <v/>
      </c>
      <c r="T6474" s="106" t="str">
        <f t="shared" si="6601"/>
        <v/>
      </c>
    </row>
    <row r="6475" spans="1:20" outlineLevel="1">
      <c r="A6475" s="169"/>
      <c r="B6475" s="117">
        <v>44819</v>
      </c>
      <c r="C6475" s="90">
        <v>0.95833333333333304</v>
      </c>
      <c r="D6475" s="106"/>
      <c r="E6475" s="106" t="str">
        <f t="shared" si="6585"/>
        <v/>
      </c>
      <c r="F6475" s="106"/>
      <c r="G6475" s="106" t="str">
        <f t="shared" si="6586"/>
        <v/>
      </c>
      <c r="H6475" s="106"/>
      <c r="I6475" s="106" t="str">
        <f t="shared" si="6587"/>
        <v/>
      </c>
      <c r="J6475" s="106"/>
      <c r="K6475" s="106" t="str">
        <f t="shared" si="6588"/>
        <v/>
      </c>
      <c r="L6475" s="107" t="str">
        <f t="shared" si="6589"/>
        <v>чи робить СНВВ?</v>
      </c>
      <c r="M6475" s="94"/>
      <c r="N6475" s="106" t="str">
        <f t="shared" si="6596"/>
        <v/>
      </c>
      <c r="O6475" s="106" t="str">
        <f t="shared" si="6549"/>
        <v/>
      </c>
      <c r="P6475" s="106" t="str">
        <f t="shared" si="6597"/>
        <v/>
      </c>
      <c r="Q6475" s="106" t="str">
        <f t="shared" si="6598"/>
        <v/>
      </c>
      <c r="R6475" s="106" t="str">
        <f t="shared" si="6599"/>
        <v/>
      </c>
      <c r="S6475" s="106" t="str">
        <f t="shared" si="6600"/>
        <v/>
      </c>
      <c r="T6475" s="106" t="str">
        <f t="shared" si="6601"/>
        <v/>
      </c>
    </row>
    <row r="6476" spans="1:20" outlineLevel="1">
      <c r="A6476" s="169"/>
      <c r="B6476" s="117">
        <v>44819</v>
      </c>
      <c r="C6476" s="90">
        <v>1</v>
      </c>
      <c r="D6476" s="106"/>
      <c r="E6476" s="106" t="str">
        <f t="shared" si="6585"/>
        <v/>
      </c>
      <c r="F6476" s="106"/>
      <c r="G6476" s="106" t="str">
        <f t="shared" si="6586"/>
        <v/>
      </c>
      <c r="H6476" s="106"/>
      <c r="I6476" s="106" t="str">
        <f t="shared" si="6587"/>
        <v/>
      </c>
      <c r="J6476" s="106"/>
      <c r="K6476" s="106" t="str">
        <f t="shared" si="6588"/>
        <v/>
      </c>
      <c r="L6476" s="107" t="str">
        <f t="shared" si="6589"/>
        <v>чи робить СНВВ?</v>
      </c>
      <c r="M6476" s="94"/>
      <c r="N6476" s="106" t="str">
        <f t="shared" si="6596"/>
        <v/>
      </c>
      <c r="O6476" s="106" t="str">
        <f t="shared" si="6549"/>
        <v/>
      </c>
      <c r="P6476" s="106" t="str">
        <f t="shared" si="6597"/>
        <v/>
      </c>
      <c r="Q6476" s="106" t="str">
        <f t="shared" si="6598"/>
        <v/>
      </c>
      <c r="R6476" s="106" t="str">
        <f t="shared" si="6599"/>
        <v/>
      </c>
      <c r="S6476" s="106" t="str">
        <f t="shared" si="6600"/>
        <v/>
      </c>
      <c r="T6476" s="106" t="str">
        <f t="shared" si="6601"/>
        <v/>
      </c>
    </row>
    <row r="6477" spans="1:20">
      <c r="A6477" s="113"/>
      <c r="B6477" s="170" t="s">
        <v>347</v>
      </c>
      <c r="C6477" s="170"/>
      <c r="D6477" s="97">
        <f t="shared" ref="D6477" si="6602">SUM(D6453:D6476)</f>
        <v>0</v>
      </c>
      <c r="E6477" s="98">
        <f t="shared" ref="E6477" si="6603">COUNTIF(E6453:E6476,"&gt;0")</f>
        <v>0</v>
      </c>
      <c r="F6477" s="97">
        <f t="shared" ref="F6477" si="6604">SUM(F6453:F6476)</f>
        <v>0</v>
      </c>
      <c r="G6477" s="98">
        <f t="shared" ref="G6477" si="6605">COUNTIF(G6453:G6476,"&gt;0")</f>
        <v>0</v>
      </c>
      <c r="H6477" s="97">
        <f t="shared" ref="H6477" si="6606">SUM(H6453:H6476)</f>
        <v>0</v>
      </c>
      <c r="I6477" s="98">
        <f t="shared" ref="I6477" si="6607">COUNTIF(I6453:I6476,"&gt;0")</f>
        <v>0</v>
      </c>
      <c r="J6477" s="97">
        <f t="shared" ref="J6477" si="6608">SUM(J6453:J6476)</f>
        <v>0</v>
      </c>
      <c r="K6477" s="98">
        <f t="shared" ref="K6477" si="6609">COUNTIF(K6453:K6476,"&gt;0")</f>
        <v>0</v>
      </c>
      <c r="L6477" s="98">
        <f t="shared" ref="L6477" si="6610">COUNTIF(L6453:L6476,"СНВВ не працює")</f>
        <v>0</v>
      </c>
      <c r="M6477" s="94"/>
      <c r="N6477" s="97">
        <f>AVERAGEA(N6453:N6476)</f>
        <v>0</v>
      </c>
      <c r="O6477" s="97">
        <f>AVERAGEA(O6453:O6476)</f>
        <v>0</v>
      </c>
      <c r="P6477" s="97">
        <f>SUM(P6453:P6476)</f>
        <v>0</v>
      </c>
      <c r="Q6477" s="97">
        <f>SUM(Q6453:Q6476)</f>
        <v>0</v>
      </c>
      <c r="R6477" s="97">
        <f>SUM(R6453:R6476)</f>
        <v>0</v>
      </c>
      <c r="S6477" s="97">
        <f>SUM(S6453:S6476)</f>
        <v>0</v>
      </c>
      <c r="T6477" s="97">
        <f>SUM(T6453:T6476)</f>
        <v>0</v>
      </c>
    </row>
    <row r="6478" spans="1:20" outlineLevel="1">
      <c r="A6478" s="168">
        <v>44820</v>
      </c>
      <c r="B6478" s="117">
        <v>44820</v>
      </c>
      <c r="C6478" s="90">
        <v>4.1666666666666664E-2</v>
      </c>
      <c r="D6478" s="106"/>
      <c r="E6478" s="106" t="str">
        <f t="shared" ref="E6478:E6501" si="6611">IF(D6478="","",IF(D6478&lt;1,1,0))</f>
        <v/>
      </c>
      <c r="F6478" s="106"/>
      <c r="G6478" s="106" t="str">
        <f t="shared" ref="G6478:G6501" si="6612">IF(F6478="","",IF(F6478&lt;1,1,0))</f>
        <v/>
      </c>
      <c r="H6478" s="106"/>
      <c r="I6478" s="106" t="str">
        <f t="shared" ref="I6478:I6501" si="6613">IF(H6478="","",IF(H6478&lt;1,1,0))</f>
        <v/>
      </c>
      <c r="J6478" s="106"/>
      <c r="K6478" s="106" t="str">
        <f t="shared" ref="K6478:K6501" si="6614">IF(J6478="","",IF(J6478&lt;1,1,0))</f>
        <v/>
      </c>
      <c r="L6478" s="107" t="str">
        <f t="shared" ref="L6478:L6501" si="6615">IF(H6478="","чи робить СНВВ?",IF(J6478="","чи роблять агрегати?",IF($J6478=0,"агрегати не працюють",IF(AND($H6478=0,$J6478=1),"СНВВ не працює","OK"))))</f>
        <v>чи робить СНВВ?</v>
      </c>
      <c r="M6478" s="94"/>
      <c r="N6478" s="106" t="str">
        <f t="shared" ref="N6478" si="6616">IF(OR(E6478&lt;&gt;0, J6478=0), "",D6478)</f>
        <v/>
      </c>
      <c r="O6478" s="106" t="str">
        <f t="shared" si="6549"/>
        <v/>
      </c>
      <c r="P6478" s="106" t="str">
        <f t="shared" ref="P6478" si="6617">IF(AND($E6478&lt;&gt;0,$J6478=1),D6478,O6478)</f>
        <v/>
      </c>
      <c r="Q6478" s="106" t="str">
        <f t="shared" ref="Q6478" si="6618">IF(OR(G6478&lt;&gt;0, J6478=0), "",F6478)</f>
        <v/>
      </c>
      <c r="R6478" s="106" t="str">
        <f t="shared" ref="R6478" si="6619">IF(Q6478="", "",(Q6478*$S$2+$S$3))</f>
        <v/>
      </c>
      <c r="S6478" s="106" t="str">
        <f t="shared" ref="S6478" si="6620">IF(AND(G6478&lt;&gt;0,J6478=1),F6478,R6478)</f>
        <v/>
      </c>
      <c r="T6478" s="106" t="str">
        <f t="shared" ref="T6478" si="6621">IFERROR(P6478*S6478,"")</f>
        <v/>
      </c>
    </row>
    <row r="6479" spans="1:20" outlineLevel="1">
      <c r="A6479" s="169"/>
      <c r="B6479" s="117">
        <v>44820</v>
      </c>
      <c r="C6479" s="90">
        <v>8.3333333333333301E-2</v>
      </c>
      <c r="D6479" s="106"/>
      <c r="E6479" s="106" t="str">
        <f t="shared" si="6611"/>
        <v/>
      </c>
      <c r="F6479" s="106"/>
      <c r="G6479" s="106" t="str">
        <f t="shared" si="6612"/>
        <v/>
      </c>
      <c r="H6479" s="106"/>
      <c r="I6479" s="106" t="str">
        <f t="shared" si="6613"/>
        <v/>
      </c>
      <c r="J6479" s="106"/>
      <c r="K6479" s="106" t="str">
        <f t="shared" si="6614"/>
        <v/>
      </c>
      <c r="L6479" s="107" t="str">
        <f t="shared" si="6615"/>
        <v>чи робить СНВВ?</v>
      </c>
      <c r="M6479" s="94"/>
      <c r="N6479" s="106" t="str">
        <f t="shared" ref="N6479:N6501" si="6622">IF(OR(E6479&lt;&gt;0, J6479=0), "",D6479)</f>
        <v/>
      </c>
      <c r="O6479" s="106" t="str">
        <f t="shared" si="6549"/>
        <v/>
      </c>
      <c r="P6479" s="106" t="str">
        <f t="shared" ref="P6479:P6501" si="6623">IF(AND($E6479&lt;&gt;0,$J6479=1),D6479,O6479)</f>
        <v/>
      </c>
      <c r="Q6479" s="106" t="str">
        <f t="shared" ref="Q6479:Q6501" si="6624">IF(OR(G6479&lt;&gt;0, J6479=0), "",F6479)</f>
        <v/>
      </c>
      <c r="R6479" s="106" t="str">
        <f t="shared" ref="R6479:R6501" si="6625">IF(Q6479="", "",(Q6479*$S$2+$S$3))</f>
        <v/>
      </c>
      <c r="S6479" s="106" t="str">
        <f t="shared" ref="S6479:S6501" si="6626">IF(AND(G6479&lt;&gt;0,J6479=1),F6479,R6479)</f>
        <v/>
      </c>
      <c r="T6479" s="106" t="str">
        <f t="shared" ref="T6479:T6501" si="6627">IFERROR(P6479*S6479,"")</f>
        <v/>
      </c>
    </row>
    <row r="6480" spans="1:20" outlineLevel="1">
      <c r="A6480" s="169"/>
      <c r="B6480" s="117">
        <v>44820</v>
      </c>
      <c r="C6480" s="90">
        <v>0.125</v>
      </c>
      <c r="D6480" s="106"/>
      <c r="E6480" s="106" t="str">
        <f t="shared" si="6611"/>
        <v/>
      </c>
      <c r="F6480" s="106"/>
      <c r="G6480" s="106" t="str">
        <f t="shared" si="6612"/>
        <v/>
      </c>
      <c r="H6480" s="106"/>
      <c r="I6480" s="106" t="str">
        <f t="shared" si="6613"/>
        <v/>
      </c>
      <c r="J6480" s="106"/>
      <c r="K6480" s="106" t="str">
        <f t="shared" si="6614"/>
        <v/>
      </c>
      <c r="L6480" s="107" t="str">
        <f t="shared" si="6615"/>
        <v>чи робить СНВВ?</v>
      </c>
      <c r="M6480" s="94"/>
      <c r="N6480" s="106" t="str">
        <f t="shared" si="6622"/>
        <v/>
      </c>
      <c r="O6480" s="106" t="str">
        <f t="shared" si="6549"/>
        <v/>
      </c>
      <c r="P6480" s="106" t="str">
        <f t="shared" si="6623"/>
        <v/>
      </c>
      <c r="Q6480" s="106" t="str">
        <f t="shared" si="6624"/>
        <v/>
      </c>
      <c r="R6480" s="106" t="str">
        <f t="shared" si="6625"/>
        <v/>
      </c>
      <c r="S6480" s="106" t="str">
        <f t="shared" si="6626"/>
        <v/>
      </c>
      <c r="T6480" s="106" t="str">
        <f t="shared" si="6627"/>
        <v/>
      </c>
    </row>
    <row r="6481" spans="1:20" outlineLevel="1">
      <c r="A6481" s="169"/>
      <c r="B6481" s="117">
        <v>44820</v>
      </c>
      <c r="C6481" s="90">
        <v>0.16666666666666699</v>
      </c>
      <c r="D6481" s="106"/>
      <c r="E6481" s="106" t="str">
        <f t="shared" si="6611"/>
        <v/>
      </c>
      <c r="F6481" s="106"/>
      <c r="G6481" s="106" t="str">
        <f t="shared" si="6612"/>
        <v/>
      </c>
      <c r="H6481" s="106"/>
      <c r="I6481" s="106" t="str">
        <f t="shared" si="6613"/>
        <v/>
      </c>
      <c r="J6481" s="106"/>
      <c r="K6481" s="106" t="str">
        <f t="shared" si="6614"/>
        <v/>
      </c>
      <c r="L6481" s="107" t="str">
        <f t="shared" si="6615"/>
        <v>чи робить СНВВ?</v>
      </c>
      <c r="M6481" s="94"/>
      <c r="N6481" s="106" t="str">
        <f t="shared" si="6622"/>
        <v/>
      </c>
      <c r="O6481" s="106" t="str">
        <f t="shared" si="6549"/>
        <v/>
      </c>
      <c r="P6481" s="106" t="str">
        <f t="shared" si="6623"/>
        <v/>
      </c>
      <c r="Q6481" s="106" t="str">
        <f t="shared" si="6624"/>
        <v/>
      </c>
      <c r="R6481" s="106" t="str">
        <f t="shared" si="6625"/>
        <v/>
      </c>
      <c r="S6481" s="106" t="str">
        <f t="shared" si="6626"/>
        <v/>
      </c>
      <c r="T6481" s="106" t="str">
        <f t="shared" si="6627"/>
        <v/>
      </c>
    </row>
    <row r="6482" spans="1:20" outlineLevel="1">
      <c r="A6482" s="169"/>
      <c r="B6482" s="117">
        <v>44820</v>
      </c>
      <c r="C6482" s="90">
        <v>0.20833333333333301</v>
      </c>
      <c r="D6482" s="106"/>
      <c r="E6482" s="106" t="str">
        <f t="shared" si="6611"/>
        <v/>
      </c>
      <c r="F6482" s="106"/>
      <c r="G6482" s="106" t="str">
        <f t="shared" si="6612"/>
        <v/>
      </c>
      <c r="H6482" s="106"/>
      <c r="I6482" s="106" t="str">
        <f t="shared" si="6613"/>
        <v/>
      </c>
      <c r="J6482" s="106"/>
      <c r="K6482" s="106" t="str">
        <f t="shared" si="6614"/>
        <v/>
      </c>
      <c r="L6482" s="107" t="str">
        <f t="shared" si="6615"/>
        <v>чи робить СНВВ?</v>
      </c>
      <c r="M6482" s="94"/>
      <c r="N6482" s="106" t="str">
        <f t="shared" si="6622"/>
        <v/>
      </c>
      <c r="O6482" s="106" t="str">
        <f t="shared" si="6549"/>
        <v/>
      </c>
      <c r="P6482" s="106" t="str">
        <f t="shared" si="6623"/>
        <v/>
      </c>
      <c r="Q6482" s="106" t="str">
        <f t="shared" si="6624"/>
        <v/>
      </c>
      <c r="R6482" s="106" t="str">
        <f t="shared" si="6625"/>
        <v/>
      </c>
      <c r="S6482" s="106" t="str">
        <f t="shared" si="6626"/>
        <v/>
      </c>
      <c r="T6482" s="106" t="str">
        <f t="shared" si="6627"/>
        <v/>
      </c>
    </row>
    <row r="6483" spans="1:20" outlineLevel="1">
      <c r="A6483" s="169"/>
      <c r="B6483" s="117">
        <v>44820</v>
      </c>
      <c r="C6483" s="90">
        <v>0.25</v>
      </c>
      <c r="D6483" s="106"/>
      <c r="E6483" s="106" t="str">
        <f t="shared" si="6611"/>
        <v/>
      </c>
      <c r="F6483" s="106"/>
      <c r="G6483" s="106" t="str">
        <f t="shared" si="6612"/>
        <v/>
      </c>
      <c r="H6483" s="106"/>
      <c r="I6483" s="106" t="str">
        <f t="shared" si="6613"/>
        <v/>
      </c>
      <c r="J6483" s="106"/>
      <c r="K6483" s="106" t="str">
        <f t="shared" si="6614"/>
        <v/>
      </c>
      <c r="L6483" s="107" t="str">
        <f t="shared" si="6615"/>
        <v>чи робить СНВВ?</v>
      </c>
      <c r="M6483" s="94"/>
      <c r="N6483" s="106" t="str">
        <f t="shared" si="6622"/>
        <v/>
      </c>
      <c r="O6483" s="106" t="str">
        <f t="shared" si="6549"/>
        <v/>
      </c>
      <c r="P6483" s="106" t="str">
        <f t="shared" si="6623"/>
        <v/>
      </c>
      <c r="Q6483" s="106" t="str">
        <f t="shared" si="6624"/>
        <v/>
      </c>
      <c r="R6483" s="106" t="str">
        <f t="shared" si="6625"/>
        <v/>
      </c>
      <c r="S6483" s="106" t="str">
        <f t="shared" si="6626"/>
        <v/>
      </c>
      <c r="T6483" s="106" t="str">
        <f t="shared" si="6627"/>
        <v/>
      </c>
    </row>
    <row r="6484" spans="1:20" outlineLevel="1">
      <c r="A6484" s="169"/>
      <c r="B6484" s="117">
        <v>44820</v>
      </c>
      <c r="C6484" s="90">
        <v>0.29166666666666702</v>
      </c>
      <c r="D6484" s="106"/>
      <c r="E6484" s="106" t="str">
        <f t="shared" si="6611"/>
        <v/>
      </c>
      <c r="F6484" s="106"/>
      <c r="G6484" s="106" t="str">
        <f t="shared" si="6612"/>
        <v/>
      </c>
      <c r="H6484" s="106"/>
      <c r="I6484" s="106" t="str">
        <f t="shared" si="6613"/>
        <v/>
      </c>
      <c r="J6484" s="106"/>
      <c r="K6484" s="106" t="str">
        <f t="shared" si="6614"/>
        <v/>
      </c>
      <c r="L6484" s="107" t="str">
        <f t="shared" si="6615"/>
        <v>чи робить СНВВ?</v>
      </c>
      <c r="M6484" s="94"/>
      <c r="N6484" s="106" t="str">
        <f t="shared" si="6622"/>
        <v/>
      </c>
      <c r="O6484" s="106" t="str">
        <f t="shared" si="6549"/>
        <v/>
      </c>
      <c r="P6484" s="106" t="str">
        <f t="shared" si="6623"/>
        <v/>
      </c>
      <c r="Q6484" s="106" t="str">
        <f t="shared" si="6624"/>
        <v/>
      </c>
      <c r="R6484" s="106" t="str">
        <f t="shared" si="6625"/>
        <v/>
      </c>
      <c r="S6484" s="106" t="str">
        <f t="shared" si="6626"/>
        <v/>
      </c>
      <c r="T6484" s="106" t="str">
        <f t="shared" si="6627"/>
        <v/>
      </c>
    </row>
    <row r="6485" spans="1:20" outlineLevel="1">
      <c r="A6485" s="169"/>
      <c r="B6485" s="117">
        <v>44820</v>
      </c>
      <c r="C6485" s="90">
        <v>0.33333333333333298</v>
      </c>
      <c r="D6485" s="106"/>
      <c r="E6485" s="106" t="str">
        <f t="shared" si="6611"/>
        <v/>
      </c>
      <c r="F6485" s="106"/>
      <c r="G6485" s="106" t="str">
        <f t="shared" si="6612"/>
        <v/>
      </c>
      <c r="H6485" s="106"/>
      <c r="I6485" s="106" t="str">
        <f t="shared" si="6613"/>
        <v/>
      </c>
      <c r="J6485" s="106"/>
      <c r="K6485" s="106" t="str">
        <f t="shared" si="6614"/>
        <v/>
      </c>
      <c r="L6485" s="107" t="str">
        <f t="shared" si="6615"/>
        <v>чи робить СНВВ?</v>
      </c>
      <c r="M6485" s="94"/>
      <c r="N6485" s="106" t="str">
        <f t="shared" si="6622"/>
        <v/>
      </c>
      <c r="O6485" s="106" t="str">
        <f t="shared" si="6549"/>
        <v/>
      </c>
      <c r="P6485" s="106" t="str">
        <f t="shared" si="6623"/>
        <v/>
      </c>
      <c r="Q6485" s="106" t="str">
        <f t="shared" si="6624"/>
        <v/>
      </c>
      <c r="R6485" s="106" t="str">
        <f t="shared" si="6625"/>
        <v/>
      </c>
      <c r="S6485" s="106" t="str">
        <f t="shared" si="6626"/>
        <v/>
      </c>
      <c r="T6485" s="106" t="str">
        <f t="shared" si="6627"/>
        <v/>
      </c>
    </row>
    <row r="6486" spans="1:20" outlineLevel="1">
      <c r="A6486" s="169"/>
      <c r="B6486" s="117">
        <v>44820</v>
      </c>
      <c r="C6486" s="90">
        <v>0.375</v>
      </c>
      <c r="D6486" s="106"/>
      <c r="E6486" s="106" t="str">
        <f t="shared" si="6611"/>
        <v/>
      </c>
      <c r="F6486" s="106"/>
      <c r="G6486" s="106" t="str">
        <f t="shared" si="6612"/>
        <v/>
      </c>
      <c r="H6486" s="106"/>
      <c r="I6486" s="106" t="str">
        <f t="shared" si="6613"/>
        <v/>
      </c>
      <c r="J6486" s="106"/>
      <c r="K6486" s="106" t="str">
        <f t="shared" si="6614"/>
        <v/>
      </c>
      <c r="L6486" s="107" t="str">
        <f t="shared" si="6615"/>
        <v>чи робить СНВВ?</v>
      </c>
      <c r="M6486" s="94"/>
      <c r="N6486" s="106" t="str">
        <f t="shared" si="6622"/>
        <v/>
      </c>
      <c r="O6486" s="106" t="str">
        <f t="shared" si="6549"/>
        <v/>
      </c>
      <c r="P6486" s="106" t="str">
        <f t="shared" si="6623"/>
        <v/>
      </c>
      <c r="Q6486" s="106" t="str">
        <f t="shared" si="6624"/>
        <v/>
      </c>
      <c r="R6486" s="106" t="str">
        <f t="shared" si="6625"/>
        <v/>
      </c>
      <c r="S6486" s="106" t="str">
        <f t="shared" si="6626"/>
        <v/>
      </c>
      <c r="T6486" s="106" t="str">
        <f t="shared" si="6627"/>
        <v/>
      </c>
    </row>
    <row r="6487" spans="1:20" outlineLevel="1">
      <c r="A6487" s="169"/>
      <c r="B6487" s="117">
        <v>44820</v>
      </c>
      <c r="C6487" s="90">
        <v>0.41666666666666702</v>
      </c>
      <c r="D6487" s="106"/>
      <c r="E6487" s="106" t="str">
        <f t="shared" si="6611"/>
        <v/>
      </c>
      <c r="F6487" s="106"/>
      <c r="G6487" s="106" t="str">
        <f t="shared" si="6612"/>
        <v/>
      </c>
      <c r="H6487" s="106"/>
      <c r="I6487" s="106" t="str">
        <f t="shared" si="6613"/>
        <v/>
      </c>
      <c r="J6487" s="106"/>
      <c r="K6487" s="106" t="str">
        <f t="shared" si="6614"/>
        <v/>
      </c>
      <c r="L6487" s="107" t="str">
        <f t="shared" si="6615"/>
        <v>чи робить СНВВ?</v>
      </c>
      <c r="M6487" s="94"/>
      <c r="N6487" s="106" t="str">
        <f t="shared" si="6622"/>
        <v/>
      </c>
      <c r="O6487" s="106" t="str">
        <f t="shared" ref="O6487:O6550" si="6628">IF(N6487="", "",(N6487*$Q$2+$Q$3))</f>
        <v/>
      </c>
      <c r="P6487" s="106" t="str">
        <f t="shared" si="6623"/>
        <v/>
      </c>
      <c r="Q6487" s="106" t="str">
        <f t="shared" si="6624"/>
        <v/>
      </c>
      <c r="R6487" s="106" t="str">
        <f t="shared" si="6625"/>
        <v/>
      </c>
      <c r="S6487" s="106" t="str">
        <f t="shared" si="6626"/>
        <v/>
      </c>
      <c r="T6487" s="106" t="str">
        <f t="shared" si="6627"/>
        <v/>
      </c>
    </row>
    <row r="6488" spans="1:20" outlineLevel="1">
      <c r="A6488" s="169"/>
      <c r="B6488" s="117">
        <v>44820</v>
      </c>
      <c r="C6488" s="90">
        <v>0.45833333333333298</v>
      </c>
      <c r="D6488" s="106"/>
      <c r="E6488" s="106" t="str">
        <f t="shared" si="6611"/>
        <v/>
      </c>
      <c r="F6488" s="106"/>
      <c r="G6488" s="106" t="str">
        <f t="shared" si="6612"/>
        <v/>
      </c>
      <c r="H6488" s="106"/>
      <c r="I6488" s="106" t="str">
        <f t="shared" si="6613"/>
        <v/>
      </c>
      <c r="J6488" s="106"/>
      <c r="K6488" s="106" t="str">
        <f t="shared" si="6614"/>
        <v/>
      </c>
      <c r="L6488" s="107" t="str">
        <f t="shared" si="6615"/>
        <v>чи робить СНВВ?</v>
      </c>
      <c r="M6488" s="94"/>
      <c r="N6488" s="106" t="str">
        <f t="shared" si="6622"/>
        <v/>
      </c>
      <c r="O6488" s="106" t="str">
        <f t="shared" si="6628"/>
        <v/>
      </c>
      <c r="P6488" s="106" t="str">
        <f t="shared" si="6623"/>
        <v/>
      </c>
      <c r="Q6488" s="106" t="str">
        <f t="shared" si="6624"/>
        <v/>
      </c>
      <c r="R6488" s="106" t="str">
        <f t="shared" si="6625"/>
        <v/>
      </c>
      <c r="S6488" s="106" t="str">
        <f t="shared" si="6626"/>
        <v/>
      </c>
      <c r="T6488" s="106" t="str">
        <f t="shared" si="6627"/>
        <v/>
      </c>
    </row>
    <row r="6489" spans="1:20" outlineLevel="1">
      <c r="A6489" s="169"/>
      <c r="B6489" s="117">
        <v>44820</v>
      </c>
      <c r="C6489" s="90">
        <v>0.5</v>
      </c>
      <c r="D6489" s="106"/>
      <c r="E6489" s="106" t="str">
        <f t="shared" si="6611"/>
        <v/>
      </c>
      <c r="F6489" s="106"/>
      <c r="G6489" s="106" t="str">
        <f t="shared" si="6612"/>
        <v/>
      </c>
      <c r="H6489" s="106"/>
      <c r="I6489" s="106" t="str">
        <f t="shared" si="6613"/>
        <v/>
      </c>
      <c r="J6489" s="106"/>
      <c r="K6489" s="106" t="str">
        <f t="shared" si="6614"/>
        <v/>
      </c>
      <c r="L6489" s="107" t="str">
        <f t="shared" si="6615"/>
        <v>чи робить СНВВ?</v>
      </c>
      <c r="M6489" s="94"/>
      <c r="N6489" s="106" t="str">
        <f t="shared" si="6622"/>
        <v/>
      </c>
      <c r="O6489" s="106" t="str">
        <f t="shared" si="6628"/>
        <v/>
      </c>
      <c r="P6489" s="106" t="str">
        <f t="shared" si="6623"/>
        <v/>
      </c>
      <c r="Q6489" s="106" t="str">
        <f t="shared" si="6624"/>
        <v/>
      </c>
      <c r="R6489" s="106" t="str">
        <f t="shared" si="6625"/>
        <v/>
      </c>
      <c r="S6489" s="106" t="str">
        <f t="shared" si="6626"/>
        <v/>
      </c>
      <c r="T6489" s="106" t="str">
        <f t="shared" si="6627"/>
        <v/>
      </c>
    </row>
    <row r="6490" spans="1:20" outlineLevel="1">
      <c r="A6490" s="169"/>
      <c r="B6490" s="117">
        <v>44820</v>
      </c>
      <c r="C6490" s="90">
        <v>0.54166666666666696</v>
      </c>
      <c r="D6490" s="106"/>
      <c r="E6490" s="106" t="str">
        <f t="shared" si="6611"/>
        <v/>
      </c>
      <c r="F6490" s="106"/>
      <c r="G6490" s="106" t="str">
        <f t="shared" si="6612"/>
        <v/>
      </c>
      <c r="H6490" s="106"/>
      <c r="I6490" s="106" t="str">
        <f t="shared" si="6613"/>
        <v/>
      </c>
      <c r="J6490" s="106"/>
      <c r="K6490" s="106" t="str">
        <f t="shared" si="6614"/>
        <v/>
      </c>
      <c r="L6490" s="107" t="str">
        <f t="shared" si="6615"/>
        <v>чи робить СНВВ?</v>
      </c>
      <c r="M6490" s="94"/>
      <c r="N6490" s="106" t="str">
        <f t="shared" si="6622"/>
        <v/>
      </c>
      <c r="O6490" s="106" t="str">
        <f t="shared" si="6628"/>
        <v/>
      </c>
      <c r="P6490" s="106" t="str">
        <f t="shared" si="6623"/>
        <v/>
      </c>
      <c r="Q6490" s="106" t="str">
        <f t="shared" si="6624"/>
        <v/>
      </c>
      <c r="R6490" s="106" t="str">
        <f t="shared" si="6625"/>
        <v/>
      </c>
      <c r="S6490" s="106" t="str">
        <f t="shared" si="6626"/>
        <v/>
      </c>
      <c r="T6490" s="106" t="str">
        <f t="shared" si="6627"/>
        <v/>
      </c>
    </row>
    <row r="6491" spans="1:20" outlineLevel="1">
      <c r="A6491" s="169"/>
      <c r="B6491" s="117">
        <v>44820</v>
      </c>
      <c r="C6491" s="90">
        <v>0.58333333333333304</v>
      </c>
      <c r="D6491" s="106"/>
      <c r="E6491" s="106" t="str">
        <f t="shared" si="6611"/>
        <v/>
      </c>
      <c r="F6491" s="106"/>
      <c r="G6491" s="106" t="str">
        <f t="shared" si="6612"/>
        <v/>
      </c>
      <c r="H6491" s="106"/>
      <c r="I6491" s="106" t="str">
        <f t="shared" si="6613"/>
        <v/>
      </c>
      <c r="J6491" s="106"/>
      <c r="K6491" s="106" t="str">
        <f t="shared" si="6614"/>
        <v/>
      </c>
      <c r="L6491" s="107" t="str">
        <f t="shared" si="6615"/>
        <v>чи робить СНВВ?</v>
      </c>
      <c r="M6491" s="94"/>
      <c r="N6491" s="106" t="str">
        <f t="shared" si="6622"/>
        <v/>
      </c>
      <c r="O6491" s="106" t="str">
        <f t="shared" si="6628"/>
        <v/>
      </c>
      <c r="P6491" s="106" t="str">
        <f t="shared" si="6623"/>
        <v/>
      </c>
      <c r="Q6491" s="106" t="str">
        <f t="shared" si="6624"/>
        <v/>
      </c>
      <c r="R6491" s="106" t="str">
        <f t="shared" si="6625"/>
        <v/>
      </c>
      <c r="S6491" s="106" t="str">
        <f t="shared" si="6626"/>
        <v/>
      </c>
      <c r="T6491" s="106" t="str">
        <f t="shared" si="6627"/>
        <v/>
      </c>
    </row>
    <row r="6492" spans="1:20" outlineLevel="1">
      <c r="A6492" s="169"/>
      <c r="B6492" s="117">
        <v>44820</v>
      </c>
      <c r="C6492" s="90">
        <v>0.625</v>
      </c>
      <c r="D6492" s="106"/>
      <c r="E6492" s="106" t="str">
        <f t="shared" si="6611"/>
        <v/>
      </c>
      <c r="F6492" s="106"/>
      <c r="G6492" s="106" t="str">
        <f t="shared" si="6612"/>
        <v/>
      </c>
      <c r="H6492" s="106"/>
      <c r="I6492" s="106" t="str">
        <f t="shared" si="6613"/>
        <v/>
      </c>
      <c r="J6492" s="106"/>
      <c r="K6492" s="106" t="str">
        <f t="shared" si="6614"/>
        <v/>
      </c>
      <c r="L6492" s="107" t="str">
        <f t="shared" si="6615"/>
        <v>чи робить СНВВ?</v>
      </c>
      <c r="M6492" s="94"/>
      <c r="N6492" s="106" t="str">
        <f t="shared" si="6622"/>
        <v/>
      </c>
      <c r="O6492" s="106" t="str">
        <f t="shared" si="6628"/>
        <v/>
      </c>
      <c r="P6492" s="106" t="str">
        <f t="shared" si="6623"/>
        <v/>
      </c>
      <c r="Q6492" s="106" t="str">
        <f t="shared" si="6624"/>
        <v/>
      </c>
      <c r="R6492" s="106" t="str">
        <f t="shared" si="6625"/>
        <v/>
      </c>
      <c r="S6492" s="106" t="str">
        <f t="shared" si="6626"/>
        <v/>
      </c>
      <c r="T6492" s="106" t="str">
        <f t="shared" si="6627"/>
        <v/>
      </c>
    </row>
    <row r="6493" spans="1:20" outlineLevel="1">
      <c r="A6493" s="169"/>
      <c r="B6493" s="117">
        <v>44820</v>
      </c>
      <c r="C6493" s="90">
        <v>0.66666666666666696</v>
      </c>
      <c r="D6493" s="106"/>
      <c r="E6493" s="106" t="str">
        <f t="shared" si="6611"/>
        <v/>
      </c>
      <c r="F6493" s="106"/>
      <c r="G6493" s="106" t="str">
        <f t="shared" si="6612"/>
        <v/>
      </c>
      <c r="H6493" s="106"/>
      <c r="I6493" s="106" t="str">
        <f t="shared" si="6613"/>
        <v/>
      </c>
      <c r="J6493" s="106"/>
      <c r="K6493" s="106" t="str">
        <f t="shared" si="6614"/>
        <v/>
      </c>
      <c r="L6493" s="107" t="str">
        <f t="shared" si="6615"/>
        <v>чи робить СНВВ?</v>
      </c>
      <c r="M6493" s="94"/>
      <c r="N6493" s="106" t="str">
        <f t="shared" si="6622"/>
        <v/>
      </c>
      <c r="O6493" s="106" t="str">
        <f t="shared" si="6628"/>
        <v/>
      </c>
      <c r="P6493" s="106" t="str">
        <f t="shared" si="6623"/>
        <v/>
      </c>
      <c r="Q6493" s="106" t="str">
        <f t="shared" si="6624"/>
        <v/>
      </c>
      <c r="R6493" s="106" t="str">
        <f t="shared" si="6625"/>
        <v/>
      </c>
      <c r="S6493" s="106" t="str">
        <f t="shared" si="6626"/>
        <v/>
      </c>
      <c r="T6493" s="106" t="str">
        <f t="shared" si="6627"/>
        <v/>
      </c>
    </row>
    <row r="6494" spans="1:20" outlineLevel="1">
      <c r="A6494" s="169"/>
      <c r="B6494" s="117">
        <v>44820</v>
      </c>
      <c r="C6494" s="90">
        <v>0.70833333333333304</v>
      </c>
      <c r="D6494" s="106"/>
      <c r="E6494" s="106" t="str">
        <f t="shared" si="6611"/>
        <v/>
      </c>
      <c r="F6494" s="106"/>
      <c r="G6494" s="106" t="str">
        <f t="shared" si="6612"/>
        <v/>
      </c>
      <c r="H6494" s="106"/>
      <c r="I6494" s="106" t="str">
        <f t="shared" si="6613"/>
        <v/>
      </c>
      <c r="J6494" s="106"/>
      <c r="K6494" s="106" t="str">
        <f t="shared" si="6614"/>
        <v/>
      </c>
      <c r="L6494" s="107" t="str">
        <f t="shared" si="6615"/>
        <v>чи робить СНВВ?</v>
      </c>
      <c r="M6494" s="94"/>
      <c r="N6494" s="106" t="str">
        <f t="shared" si="6622"/>
        <v/>
      </c>
      <c r="O6494" s="106" t="str">
        <f t="shared" si="6628"/>
        <v/>
      </c>
      <c r="P6494" s="106" t="str">
        <f t="shared" si="6623"/>
        <v/>
      </c>
      <c r="Q6494" s="106" t="str">
        <f t="shared" si="6624"/>
        <v/>
      </c>
      <c r="R6494" s="106" t="str">
        <f t="shared" si="6625"/>
        <v/>
      </c>
      <c r="S6494" s="106" t="str">
        <f t="shared" si="6626"/>
        <v/>
      </c>
      <c r="T6494" s="106" t="str">
        <f t="shared" si="6627"/>
        <v/>
      </c>
    </row>
    <row r="6495" spans="1:20" outlineLevel="1">
      <c r="A6495" s="169"/>
      <c r="B6495" s="117">
        <v>44820</v>
      </c>
      <c r="C6495" s="90">
        <v>0.75</v>
      </c>
      <c r="D6495" s="106"/>
      <c r="E6495" s="106" t="str">
        <f t="shared" si="6611"/>
        <v/>
      </c>
      <c r="F6495" s="106"/>
      <c r="G6495" s="106" t="str">
        <f t="shared" si="6612"/>
        <v/>
      </c>
      <c r="H6495" s="106"/>
      <c r="I6495" s="106" t="str">
        <f t="shared" si="6613"/>
        <v/>
      </c>
      <c r="J6495" s="106"/>
      <c r="K6495" s="106" t="str">
        <f t="shared" si="6614"/>
        <v/>
      </c>
      <c r="L6495" s="107" t="str">
        <f t="shared" si="6615"/>
        <v>чи робить СНВВ?</v>
      </c>
      <c r="M6495" s="94"/>
      <c r="N6495" s="106" t="str">
        <f t="shared" si="6622"/>
        <v/>
      </c>
      <c r="O6495" s="106" t="str">
        <f t="shared" si="6628"/>
        <v/>
      </c>
      <c r="P6495" s="106" t="str">
        <f t="shared" si="6623"/>
        <v/>
      </c>
      <c r="Q6495" s="106" t="str">
        <f t="shared" si="6624"/>
        <v/>
      </c>
      <c r="R6495" s="106" t="str">
        <f t="shared" si="6625"/>
        <v/>
      </c>
      <c r="S6495" s="106" t="str">
        <f t="shared" si="6626"/>
        <v/>
      </c>
      <c r="T6495" s="106" t="str">
        <f t="shared" si="6627"/>
        <v/>
      </c>
    </row>
    <row r="6496" spans="1:20" outlineLevel="1">
      <c r="A6496" s="169"/>
      <c r="B6496" s="117">
        <v>44820</v>
      </c>
      <c r="C6496" s="90">
        <v>0.79166666666666696</v>
      </c>
      <c r="D6496" s="106"/>
      <c r="E6496" s="106" t="str">
        <f t="shared" si="6611"/>
        <v/>
      </c>
      <c r="F6496" s="106"/>
      <c r="G6496" s="106" t="str">
        <f t="shared" si="6612"/>
        <v/>
      </c>
      <c r="H6496" s="106"/>
      <c r="I6496" s="106" t="str">
        <f t="shared" si="6613"/>
        <v/>
      </c>
      <c r="J6496" s="106"/>
      <c r="K6496" s="106" t="str">
        <f t="shared" si="6614"/>
        <v/>
      </c>
      <c r="L6496" s="107" t="str">
        <f t="shared" si="6615"/>
        <v>чи робить СНВВ?</v>
      </c>
      <c r="M6496" s="94"/>
      <c r="N6496" s="106" t="str">
        <f t="shared" si="6622"/>
        <v/>
      </c>
      <c r="O6496" s="106" t="str">
        <f t="shared" si="6628"/>
        <v/>
      </c>
      <c r="P6496" s="106" t="str">
        <f t="shared" si="6623"/>
        <v/>
      </c>
      <c r="Q6496" s="106" t="str">
        <f t="shared" si="6624"/>
        <v/>
      </c>
      <c r="R6496" s="106" t="str">
        <f t="shared" si="6625"/>
        <v/>
      </c>
      <c r="S6496" s="106" t="str">
        <f t="shared" si="6626"/>
        <v/>
      </c>
      <c r="T6496" s="106" t="str">
        <f t="shared" si="6627"/>
        <v/>
      </c>
    </row>
    <row r="6497" spans="1:20" outlineLevel="1">
      <c r="A6497" s="169"/>
      <c r="B6497" s="117">
        <v>44820</v>
      </c>
      <c r="C6497" s="90">
        <v>0.83333333333333304</v>
      </c>
      <c r="D6497" s="106"/>
      <c r="E6497" s="106" t="str">
        <f t="shared" si="6611"/>
        <v/>
      </c>
      <c r="F6497" s="106"/>
      <c r="G6497" s="106" t="str">
        <f t="shared" si="6612"/>
        <v/>
      </c>
      <c r="H6497" s="106"/>
      <c r="I6497" s="106" t="str">
        <f t="shared" si="6613"/>
        <v/>
      </c>
      <c r="J6497" s="106"/>
      <c r="K6497" s="106" t="str">
        <f t="shared" si="6614"/>
        <v/>
      </c>
      <c r="L6497" s="107" t="str">
        <f t="shared" si="6615"/>
        <v>чи робить СНВВ?</v>
      </c>
      <c r="M6497" s="94"/>
      <c r="N6497" s="106" t="str">
        <f t="shared" si="6622"/>
        <v/>
      </c>
      <c r="O6497" s="106" t="str">
        <f t="shared" si="6628"/>
        <v/>
      </c>
      <c r="P6497" s="106" t="str">
        <f t="shared" si="6623"/>
        <v/>
      </c>
      <c r="Q6497" s="106" t="str">
        <f t="shared" si="6624"/>
        <v/>
      </c>
      <c r="R6497" s="106" t="str">
        <f t="shared" si="6625"/>
        <v/>
      </c>
      <c r="S6497" s="106" t="str">
        <f t="shared" si="6626"/>
        <v/>
      </c>
      <c r="T6497" s="106" t="str">
        <f t="shared" si="6627"/>
        <v/>
      </c>
    </row>
    <row r="6498" spans="1:20" outlineLevel="1">
      <c r="A6498" s="169"/>
      <c r="B6498" s="117">
        <v>44820</v>
      </c>
      <c r="C6498" s="90">
        <v>0.875</v>
      </c>
      <c r="D6498" s="106"/>
      <c r="E6498" s="106" t="str">
        <f t="shared" si="6611"/>
        <v/>
      </c>
      <c r="F6498" s="106"/>
      <c r="G6498" s="106" t="str">
        <f t="shared" si="6612"/>
        <v/>
      </c>
      <c r="H6498" s="106"/>
      <c r="I6498" s="106" t="str">
        <f t="shared" si="6613"/>
        <v/>
      </c>
      <c r="J6498" s="106"/>
      <c r="K6498" s="106" t="str">
        <f t="shared" si="6614"/>
        <v/>
      </c>
      <c r="L6498" s="107" t="str">
        <f t="shared" si="6615"/>
        <v>чи робить СНВВ?</v>
      </c>
      <c r="M6498" s="94"/>
      <c r="N6498" s="106" t="str">
        <f t="shared" si="6622"/>
        <v/>
      </c>
      <c r="O6498" s="106" t="str">
        <f t="shared" si="6628"/>
        <v/>
      </c>
      <c r="P6498" s="106" t="str">
        <f t="shared" si="6623"/>
        <v/>
      </c>
      <c r="Q6498" s="106" t="str">
        <f t="shared" si="6624"/>
        <v/>
      </c>
      <c r="R6498" s="106" t="str">
        <f t="shared" si="6625"/>
        <v/>
      </c>
      <c r="S6498" s="106" t="str">
        <f t="shared" si="6626"/>
        <v/>
      </c>
      <c r="T6498" s="106" t="str">
        <f t="shared" si="6627"/>
        <v/>
      </c>
    </row>
    <row r="6499" spans="1:20" outlineLevel="1">
      <c r="A6499" s="169"/>
      <c r="B6499" s="117">
        <v>44820</v>
      </c>
      <c r="C6499" s="90">
        <v>0.91666666666666696</v>
      </c>
      <c r="D6499" s="106"/>
      <c r="E6499" s="106" t="str">
        <f t="shared" si="6611"/>
        <v/>
      </c>
      <c r="F6499" s="106"/>
      <c r="G6499" s="106" t="str">
        <f t="shared" si="6612"/>
        <v/>
      </c>
      <c r="H6499" s="106"/>
      <c r="I6499" s="106" t="str">
        <f t="shared" si="6613"/>
        <v/>
      </c>
      <c r="J6499" s="106"/>
      <c r="K6499" s="106" t="str">
        <f t="shared" si="6614"/>
        <v/>
      </c>
      <c r="L6499" s="107" t="str">
        <f t="shared" si="6615"/>
        <v>чи робить СНВВ?</v>
      </c>
      <c r="M6499" s="94"/>
      <c r="N6499" s="106" t="str">
        <f t="shared" si="6622"/>
        <v/>
      </c>
      <c r="O6499" s="106" t="str">
        <f t="shared" si="6628"/>
        <v/>
      </c>
      <c r="P6499" s="106" t="str">
        <f t="shared" si="6623"/>
        <v/>
      </c>
      <c r="Q6499" s="106" t="str">
        <f t="shared" si="6624"/>
        <v/>
      </c>
      <c r="R6499" s="106" t="str">
        <f t="shared" si="6625"/>
        <v/>
      </c>
      <c r="S6499" s="106" t="str">
        <f t="shared" si="6626"/>
        <v/>
      </c>
      <c r="T6499" s="106" t="str">
        <f t="shared" si="6627"/>
        <v/>
      </c>
    </row>
    <row r="6500" spans="1:20" outlineLevel="1">
      <c r="A6500" s="169"/>
      <c r="B6500" s="117">
        <v>44820</v>
      </c>
      <c r="C6500" s="90">
        <v>0.95833333333333304</v>
      </c>
      <c r="D6500" s="106"/>
      <c r="E6500" s="106" t="str">
        <f t="shared" si="6611"/>
        <v/>
      </c>
      <c r="F6500" s="106"/>
      <c r="G6500" s="106" t="str">
        <f t="shared" si="6612"/>
        <v/>
      </c>
      <c r="H6500" s="106"/>
      <c r="I6500" s="106" t="str">
        <f t="shared" si="6613"/>
        <v/>
      </c>
      <c r="J6500" s="106"/>
      <c r="K6500" s="106" t="str">
        <f t="shared" si="6614"/>
        <v/>
      </c>
      <c r="L6500" s="107" t="str">
        <f t="shared" si="6615"/>
        <v>чи робить СНВВ?</v>
      </c>
      <c r="M6500" s="94"/>
      <c r="N6500" s="106" t="str">
        <f t="shared" si="6622"/>
        <v/>
      </c>
      <c r="O6500" s="106" t="str">
        <f t="shared" si="6628"/>
        <v/>
      </c>
      <c r="P6500" s="106" t="str">
        <f t="shared" si="6623"/>
        <v/>
      </c>
      <c r="Q6500" s="106" t="str">
        <f t="shared" si="6624"/>
        <v/>
      </c>
      <c r="R6500" s="106" t="str">
        <f t="shared" si="6625"/>
        <v/>
      </c>
      <c r="S6500" s="106" t="str">
        <f t="shared" si="6626"/>
        <v/>
      </c>
      <c r="T6500" s="106" t="str">
        <f t="shared" si="6627"/>
        <v/>
      </c>
    </row>
    <row r="6501" spans="1:20" outlineLevel="1">
      <c r="A6501" s="169"/>
      <c r="B6501" s="117">
        <v>44820</v>
      </c>
      <c r="C6501" s="90">
        <v>1</v>
      </c>
      <c r="D6501" s="106"/>
      <c r="E6501" s="106" t="str">
        <f t="shared" si="6611"/>
        <v/>
      </c>
      <c r="F6501" s="106"/>
      <c r="G6501" s="106" t="str">
        <f t="shared" si="6612"/>
        <v/>
      </c>
      <c r="H6501" s="106"/>
      <c r="I6501" s="106" t="str">
        <f t="shared" si="6613"/>
        <v/>
      </c>
      <c r="J6501" s="106"/>
      <c r="K6501" s="106" t="str">
        <f t="shared" si="6614"/>
        <v/>
      </c>
      <c r="L6501" s="107" t="str">
        <f t="shared" si="6615"/>
        <v>чи робить СНВВ?</v>
      </c>
      <c r="M6501" s="94"/>
      <c r="N6501" s="106" t="str">
        <f t="shared" si="6622"/>
        <v/>
      </c>
      <c r="O6501" s="106" t="str">
        <f t="shared" si="6628"/>
        <v/>
      </c>
      <c r="P6501" s="106" t="str">
        <f t="shared" si="6623"/>
        <v/>
      </c>
      <c r="Q6501" s="106" t="str">
        <f t="shared" si="6624"/>
        <v/>
      </c>
      <c r="R6501" s="106" t="str">
        <f t="shared" si="6625"/>
        <v/>
      </c>
      <c r="S6501" s="106" t="str">
        <f t="shared" si="6626"/>
        <v/>
      </c>
      <c r="T6501" s="106" t="str">
        <f t="shared" si="6627"/>
        <v/>
      </c>
    </row>
    <row r="6502" spans="1:20">
      <c r="A6502" s="113"/>
      <c r="B6502" s="170" t="s">
        <v>348</v>
      </c>
      <c r="C6502" s="170"/>
      <c r="D6502" s="97">
        <f t="shared" ref="D6502" si="6629">SUM(D6478:D6501)</f>
        <v>0</v>
      </c>
      <c r="E6502" s="98">
        <f t="shared" ref="E6502" si="6630">COUNTIF(E6478:E6501,"&gt;0")</f>
        <v>0</v>
      </c>
      <c r="F6502" s="97">
        <f t="shared" ref="F6502" si="6631">SUM(F6478:F6501)</f>
        <v>0</v>
      </c>
      <c r="G6502" s="98">
        <f t="shared" ref="G6502" si="6632">COUNTIF(G6478:G6501,"&gt;0")</f>
        <v>0</v>
      </c>
      <c r="H6502" s="97">
        <f t="shared" ref="H6502" si="6633">SUM(H6478:H6501)</f>
        <v>0</v>
      </c>
      <c r="I6502" s="98">
        <f t="shared" ref="I6502" si="6634">COUNTIF(I6478:I6501,"&gt;0")</f>
        <v>0</v>
      </c>
      <c r="J6502" s="97">
        <f t="shared" ref="J6502" si="6635">SUM(J6478:J6501)</f>
        <v>0</v>
      </c>
      <c r="K6502" s="98">
        <f t="shared" ref="K6502" si="6636">COUNTIF(K6478:K6501,"&gt;0")</f>
        <v>0</v>
      </c>
      <c r="L6502" s="98">
        <f t="shared" ref="L6502" si="6637">COUNTIF(L6478:L6501,"СНВВ не працює")</f>
        <v>0</v>
      </c>
      <c r="M6502" s="94"/>
      <c r="N6502" s="97">
        <f>AVERAGEA(N6478:N6501)</f>
        <v>0</v>
      </c>
      <c r="O6502" s="97">
        <f>AVERAGEA(O6478:O6501)</f>
        <v>0</v>
      </c>
      <c r="P6502" s="97">
        <f>SUM(P6478:P6501)</f>
        <v>0</v>
      </c>
      <c r="Q6502" s="97">
        <f>SUM(Q6478:Q6501)</f>
        <v>0</v>
      </c>
      <c r="R6502" s="97">
        <f>SUM(R6478:R6501)</f>
        <v>0</v>
      </c>
      <c r="S6502" s="97">
        <f>SUM(S6478:S6501)</f>
        <v>0</v>
      </c>
      <c r="T6502" s="97">
        <f>SUM(T6478:T6501)</f>
        <v>0</v>
      </c>
    </row>
    <row r="6503" spans="1:20" ht="15.75" customHeight="1" outlineLevel="1">
      <c r="A6503" s="168">
        <v>44821</v>
      </c>
      <c r="B6503" s="117">
        <v>44821</v>
      </c>
      <c r="C6503" s="90">
        <v>4.1666666666666664E-2</v>
      </c>
      <c r="D6503" s="106"/>
      <c r="E6503" s="106" t="str">
        <f t="shared" ref="E6503:E6526" si="6638">IF(D6503="","",IF(D6503&lt;1,1,0))</f>
        <v/>
      </c>
      <c r="F6503" s="106"/>
      <c r="G6503" s="106" t="str">
        <f t="shared" ref="G6503:G6526" si="6639">IF(F6503="","",IF(F6503&lt;1,1,0))</f>
        <v/>
      </c>
      <c r="H6503" s="106"/>
      <c r="I6503" s="106" t="str">
        <f t="shared" ref="I6503:I6526" si="6640">IF(H6503="","",IF(H6503&lt;1,1,0))</f>
        <v/>
      </c>
      <c r="J6503" s="106"/>
      <c r="K6503" s="106" t="str">
        <f t="shared" ref="K6503:K6526" si="6641">IF(J6503="","",IF(J6503&lt;1,1,0))</f>
        <v/>
      </c>
      <c r="L6503" s="107" t="str">
        <f t="shared" ref="L6503:L6526" si="6642">IF(H6503="","чи робить СНВВ?",IF(J6503="","чи роблять агрегати?",IF($J6503=0,"агрегати не працюють",IF(AND($H6503=0,$J6503=1),"СНВВ не працює","OK"))))</f>
        <v>чи робить СНВВ?</v>
      </c>
      <c r="M6503" s="94"/>
      <c r="N6503" s="106" t="str">
        <f t="shared" ref="N6503" si="6643">IF(OR(E6503&lt;&gt;0, J6503=0), "",D6503)</f>
        <v/>
      </c>
      <c r="O6503" s="106" t="str">
        <f t="shared" si="6628"/>
        <v/>
      </c>
      <c r="P6503" s="106" t="str">
        <f t="shared" ref="P6503" si="6644">IF(AND($E6503&lt;&gt;0,$J6503=1),D6503,O6503)</f>
        <v/>
      </c>
      <c r="Q6503" s="106" t="str">
        <f t="shared" ref="Q6503" si="6645">IF(OR(G6503&lt;&gt;0, J6503=0), "",F6503)</f>
        <v/>
      </c>
      <c r="R6503" s="106" t="str">
        <f t="shared" ref="R6503" si="6646">IF(Q6503="", "",(Q6503*$S$2+$S$3))</f>
        <v/>
      </c>
      <c r="S6503" s="106" t="str">
        <f t="shared" ref="S6503" si="6647">IF(AND(G6503&lt;&gt;0,J6503=1),F6503,R6503)</f>
        <v/>
      </c>
      <c r="T6503" s="106" t="str">
        <f t="shared" ref="T6503" si="6648">IFERROR(P6503*S6503,"")</f>
        <v/>
      </c>
    </row>
    <row r="6504" spans="1:20" outlineLevel="1">
      <c r="A6504" s="169"/>
      <c r="B6504" s="117">
        <v>44821</v>
      </c>
      <c r="C6504" s="90">
        <v>8.3333333333333301E-2</v>
      </c>
      <c r="D6504" s="106"/>
      <c r="E6504" s="106" t="str">
        <f t="shared" si="6638"/>
        <v/>
      </c>
      <c r="F6504" s="106"/>
      <c r="G6504" s="106" t="str">
        <f t="shared" si="6639"/>
        <v/>
      </c>
      <c r="H6504" s="106"/>
      <c r="I6504" s="106" t="str">
        <f t="shared" si="6640"/>
        <v/>
      </c>
      <c r="J6504" s="106"/>
      <c r="K6504" s="106" t="str">
        <f t="shared" si="6641"/>
        <v/>
      </c>
      <c r="L6504" s="107" t="str">
        <f t="shared" si="6642"/>
        <v>чи робить СНВВ?</v>
      </c>
      <c r="M6504" s="94"/>
      <c r="N6504" s="106" t="str">
        <f t="shared" ref="N6504:N6526" si="6649">IF(OR(E6504&lt;&gt;0, J6504=0), "",D6504)</f>
        <v/>
      </c>
      <c r="O6504" s="106" t="str">
        <f t="shared" si="6628"/>
        <v/>
      </c>
      <c r="P6504" s="106" t="str">
        <f t="shared" ref="P6504:P6526" si="6650">IF(AND($E6504&lt;&gt;0,$J6504=1),D6504,O6504)</f>
        <v/>
      </c>
      <c r="Q6504" s="106" t="str">
        <f t="shared" ref="Q6504:Q6526" si="6651">IF(OR(G6504&lt;&gt;0, J6504=0), "",F6504)</f>
        <v/>
      </c>
      <c r="R6504" s="106" t="str">
        <f t="shared" ref="R6504:R6526" si="6652">IF(Q6504="", "",(Q6504*$S$2+$S$3))</f>
        <v/>
      </c>
      <c r="S6504" s="106" t="str">
        <f t="shared" ref="S6504:S6526" si="6653">IF(AND(G6504&lt;&gt;0,J6504=1),F6504,R6504)</f>
        <v/>
      </c>
      <c r="T6504" s="106" t="str">
        <f t="shared" ref="T6504:T6526" si="6654">IFERROR(P6504*S6504,"")</f>
        <v/>
      </c>
    </row>
    <row r="6505" spans="1:20" outlineLevel="1">
      <c r="A6505" s="169"/>
      <c r="B6505" s="117">
        <v>44821</v>
      </c>
      <c r="C6505" s="90">
        <v>0.125</v>
      </c>
      <c r="D6505" s="106"/>
      <c r="E6505" s="106" t="str">
        <f t="shared" si="6638"/>
        <v/>
      </c>
      <c r="F6505" s="106"/>
      <c r="G6505" s="106" t="str">
        <f t="shared" si="6639"/>
        <v/>
      </c>
      <c r="H6505" s="106"/>
      <c r="I6505" s="106" t="str">
        <f t="shared" si="6640"/>
        <v/>
      </c>
      <c r="J6505" s="106"/>
      <c r="K6505" s="106" t="str">
        <f t="shared" si="6641"/>
        <v/>
      </c>
      <c r="L6505" s="107" t="str">
        <f t="shared" si="6642"/>
        <v>чи робить СНВВ?</v>
      </c>
      <c r="M6505" s="94"/>
      <c r="N6505" s="106" t="str">
        <f t="shared" si="6649"/>
        <v/>
      </c>
      <c r="O6505" s="106" t="str">
        <f t="shared" si="6628"/>
        <v/>
      </c>
      <c r="P6505" s="106" t="str">
        <f t="shared" si="6650"/>
        <v/>
      </c>
      <c r="Q6505" s="106" t="str">
        <f t="shared" si="6651"/>
        <v/>
      </c>
      <c r="R6505" s="106" t="str">
        <f t="shared" si="6652"/>
        <v/>
      </c>
      <c r="S6505" s="106" t="str">
        <f t="shared" si="6653"/>
        <v/>
      </c>
      <c r="T6505" s="106" t="str">
        <f t="shared" si="6654"/>
        <v/>
      </c>
    </row>
    <row r="6506" spans="1:20" outlineLevel="1">
      <c r="A6506" s="169"/>
      <c r="B6506" s="117">
        <v>44821</v>
      </c>
      <c r="C6506" s="90">
        <v>0.16666666666666699</v>
      </c>
      <c r="D6506" s="106"/>
      <c r="E6506" s="106" t="str">
        <f t="shared" si="6638"/>
        <v/>
      </c>
      <c r="F6506" s="106"/>
      <c r="G6506" s="106" t="str">
        <f t="shared" si="6639"/>
        <v/>
      </c>
      <c r="H6506" s="106"/>
      <c r="I6506" s="106" t="str">
        <f t="shared" si="6640"/>
        <v/>
      </c>
      <c r="J6506" s="106"/>
      <c r="K6506" s="106" t="str">
        <f t="shared" si="6641"/>
        <v/>
      </c>
      <c r="L6506" s="107" t="str">
        <f t="shared" si="6642"/>
        <v>чи робить СНВВ?</v>
      </c>
      <c r="M6506" s="94"/>
      <c r="N6506" s="106" t="str">
        <f t="shared" si="6649"/>
        <v/>
      </c>
      <c r="O6506" s="106" t="str">
        <f t="shared" si="6628"/>
        <v/>
      </c>
      <c r="P6506" s="106" t="str">
        <f t="shared" si="6650"/>
        <v/>
      </c>
      <c r="Q6506" s="106" t="str">
        <f t="shared" si="6651"/>
        <v/>
      </c>
      <c r="R6506" s="106" t="str">
        <f t="shared" si="6652"/>
        <v/>
      </c>
      <c r="S6506" s="106" t="str">
        <f t="shared" si="6653"/>
        <v/>
      </c>
      <c r="T6506" s="106" t="str">
        <f t="shared" si="6654"/>
        <v/>
      </c>
    </row>
    <row r="6507" spans="1:20" outlineLevel="1">
      <c r="A6507" s="169"/>
      <c r="B6507" s="117">
        <v>44821</v>
      </c>
      <c r="C6507" s="90">
        <v>0.20833333333333301</v>
      </c>
      <c r="D6507" s="106"/>
      <c r="E6507" s="106" t="str">
        <f t="shared" si="6638"/>
        <v/>
      </c>
      <c r="F6507" s="106"/>
      <c r="G6507" s="106" t="str">
        <f t="shared" si="6639"/>
        <v/>
      </c>
      <c r="H6507" s="106"/>
      <c r="I6507" s="106" t="str">
        <f t="shared" si="6640"/>
        <v/>
      </c>
      <c r="J6507" s="106"/>
      <c r="K6507" s="106" t="str">
        <f t="shared" si="6641"/>
        <v/>
      </c>
      <c r="L6507" s="107" t="str">
        <f t="shared" si="6642"/>
        <v>чи робить СНВВ?</v>
      </c>
      <c r="M6507" s="94"/>
      <c r="N6507" s="106" t="str">
        <f t="shared" si="6649"/>
        <v/>
      </c>
      <c r="O6507" s="106" t="str">
        <f t="shared" si="6628"/>
        <v/>
      </c>
      <c r="P6507" s="106" t="str">
        <f t="shared" si="6650"/>
        <v/>
      </c>
      <c r="Q6507" s="106" t="str">
        <f t="shared" si="6651"/>
        <v/>
      </c>
      <c r="R6507" s="106" t="str">
        <f t="shared" si="6652"/>
        <v/>
      </c>
      <c r="S6507" s="106" t="str">
        <f t="shared" si="6653"/>
        <v/>
      </c>
      <c r="T6507" s="106" t="str">
        <f t="shared" si="6654"/>
        <v/>
      </c>
    </row>
    <row r="6508" spans="1:20" outlineLevel="1">
      <c r="A6508" s="169"/>
      <c r="B6508" s="117">
        <v>44821</v>
      </c>
      <c r="C6508" s="90">
        <v>0.25</v>
      </c>
      <c r="D6508" s="106"/>
      <c r="E6508" s="106" t="str">
        <f t="shared" si="6638"/>
        <v/>
      </c>
      <c r="F6508" s="106"/>
      <c r="G6508" s="106" t="str">
        <f t="shared" si="6639"/>
        <v/>
      </c>
      <c r="H6508" s="106"/>
      <c r="I6508" s="106" t="str">
        <f t="shared" si="6640"/>
        <v/>
      </c>
      <c r="J6508" s="106"/>
      <c r="K6508" s="106" t="str">
        <f t="shared" si="6641"/>
        <v/>
      </c>
      <c r="L6508" s="107" t="str">
        <f t="shared" si="6642"/>
        <v>чи робить СНВВ?</v>
      </c>
      <c r="M6508" s="94"/>
      <c r="N6508" s="106" t="str">
        <f t="shared" si="6649"/>
        <v/>
      </c>
      <c r="O6508" s="106" t="str">
        <f t="shared" si="6628"/>
        <v/>
      </c>
      <c r="P6508" s="106" t="str">
        <f t="shared" si="6650"/>
        <v/>
      </c>
      <c r="Q6508" s="106" t="str">
        <f t="shared" si="6651"/>
        <v/>
      </c>
      <c r="R6508" s="106" t="str">
        <f t="shared" si="6652"/>
        <v/>
      </c>
      <c r="S6508" s="106" t="str">
        <f t="shared" si="6653"/>
        <v/>
      </c>
      <c r="T6508" s="106" t="str">
        <f t="shared" si="6654"/>
        <v/>
      </c>
    </row>
    <row r="6509" spans="1:20" outlineLevel="1">
      <c r="A6509" s="169"/>
      <c r="B6509" s="117">
        <v>44821</v>
      </c>
      <c r="C6509" s="90">
        <v>0.29166666666666702</v>
      </c>
      <c r="D6509" s="106"/>
      <c r="E6509" s="106" t="str">
        <f t="shared" si="6638"/>
        <v/>
      </c>
      <c r="F6509" s="106"/>
      <c r="G6509" s="106" t="str">
        <f t="shared" si="6639"/>
        <v/>
      </c>
      <c r="H6509" s="106"/>
      <c r="I6509" s="106" t="str">
        <f t="shared" si="6640"/>
        <v/>
      </c>
      <c r="J6509" s="106"/>
      <c r="K6509" s="106" t="str">
        <f t="shared" si="6641"/>
        <v/>
      </c>
      <c r="L6509" s="107" t="str">
        <f t="shared" si="6642"/>
        <v>чи робить СНВВ?</v>
      </c>
      <c r="M6509" s="94"/>
      <c r="N6509" s="106" t="str">
        <f t="shared" si="6649"/>
        <v/>
      </c>
      <c r="O6509" s="106" t="str">
        <f t="shared" si="6628"/>
        <v/>
      </c>
      <c r="P6509" s="106" t="str">
        <f t="shared" si="6650"/>
        <v/>
      </c>
      <c r="Q6509" s="106" t="str">
        <f t="shared" si="6651"/>
        <v/>
      </c>
      <c r="R6509" s="106" t="str">
        <f t="shared" si="6652"/>
        <v/>
      </c>
      <c r="S6509" s="106" t="str">
        <f t="shared" si="6653"/>
        <v/>
      </c>
      <c r="T6509" s="106" t="str">
        <f t="shared" si="6654"/>
        <v/>
      </c>
    </row>
    <row r="6510" spans="1:20" outlineLevel="1">
      <c r="A6510" s="169"/>
      <c r="B6510" s="117">
        <v>44821</v>
      </c>
      <c r="C6510" s="90">
        <v>0.33333333333333298</v>
      </c>
      <c r="D6510" s="106"/>
      <c r="E6510" s="106" t="str">
        <f t="shared" si="6638"/>
        <v/>
      </c>
      <c r="F6510" s="106"/>
      <c r="G6510" s="106" t="str">
        <f t="shared" si="6639"/>
        <v/>
      </c>
      <c r="H6510" s="106"/>
      <c r="I6510" s="106" t="str">
        <f t="shared" si="6640"/>
        <v/>
      </c>
      <c r="J6510" s="106"/>
      <c r="K6510" s="106" t="str">
        <f t="shared" si="6641"/>
        <v/>
      </c>
      <c r="L6510" s="107" t="str">
        <f t="shared" si="6642"/>
        <v>чи робить СНВВ?</v>
      </c>
      <c r="M6510" s="94"/>
      <c r="N6510" s="106" t="str">
        <f t="shared" si="6649"/>
        <v/>
      </c>
      <c r="O6510" s="106" t="str">
        <f t="shared" si="6628"/>
        <v/>
      </c>
      <c r="P6510" s="106" t="str">
        <f t="shared" si="6650"/>
        <v/>
      </c>
      <c r="Q6510" s="106" t="str">
        <f t="shared" si="6651"/>
        <v/>
      </c>
      <c r="R6510" s="106" t="str">
        <f t="shared" si="6652"/>
        <v/>
      </c>
      <c r="S6510" s="106" t="str">
        <f t="shared" si="6653"/>
        <v/>
      </c>
      <c r="T6510" s="106" t="str">
        <f t="shared" si="6654"/>
        <v/>
      </c>
    </row>
    <row r="6511" spans="1:20" outlineLevel="1">
      <c r="A6511" s="169"/>
      <c r="B6511" s="117">
        <v>44821</v>
      </c>
      <c r="C6511" s="90">
        <v>0.375</v>
      </c>
      <c r="D6511" s="106"/>
      <c r="E6511" s="106" t="str">
        <f t="shared" si="6638"/>
        <v/>
      </c>
      <c r="F6511" s="106"/>
      <c r="G6511" s="106" t="str">
        <f t="shared" si="6639"/>
        <v/>
      </c>
      <c r="H6511" s="106"/>
      <c r="I6511" s="106" t="str">
        <f t="shared" si="6640"/>
        <v/>
      </c>
      <c r="J6511" s="106"/>
      <c r="K6511" s="106" t="str">
        <f t="shared" si="6641"/>
        <v/>
      </c>
      <c r="L6511" s="107" t="str">
        <f t="shared" si="6642"/>
        <v>чи робить СНВВ?</v>
      </c>
      <c r="M6511" s="94"/>
      <c r="N6511" s="106" t="str">
        <f t="shared" si="6649"/>
        <v/>
      </c>
      <c r="O6511" s="106" t="str">
        <f t="shared" si="6628"/>
        <v/>
      </c>
      <c r="P6511" s="106" t="str">
        <f t="shared" si="6650"/>
        <v/>
      </c>
      <c r="Q6511" s="106" t="str">
        <f t="shared" si="6651"/>
        <v/>
      </c>
      <c r="R6511" s="106" t="str">
        <f t="shared" si="6652"/>
        <v/>
      </c>
      <c r="S6511" s="106" t="str">
        <f t="shared" si="6653"/>
        <v/>
      </c>
      <c r="T6511" s="106" t="str">
        <f t="shared" si="6654"/>
        <v/>
      </c>
    </row>
    <row r="6512" spans="1:20" outlineLevel="1">
      <c r="A6512" s="169"/>
      <c r="B6512" s="117">
        <v>44821</v>
      </c>
      <c r="C6512" s="90">
        <v>0.41666666666666702</v>
      </c>
      <c r="D6512" s="106"/>
      <c r="E6512" s="106" t="str">
        <f t="shared" si="6638"/>
        <v/>
      </c>
      <c r="F6512" s="106"/>
      <c r="G6512" s="106" t="str">
        <f t="shared" si="6639"/>
        <v/>
      </c>
      <c r="H6512" s="106"/>
      <c r="I6512" s="106" t="str">
        <f t="shared" si="6640"/>
        <v/>
      </c>
      <c r="J6512" s="106"/>
      <c r="K6512" s="106" t="str">
        <f t="shared" si="6641"/>
        <v/>
      </c>
      <c r="L6512" s="107" t="str">
        <f t="shared" si="6642"/>
        <v>чи робить СНВВ?</v>
      </c>
      <c r="M6512" s="94"/>
      <c r="N6512" s="106" t="str">
        <f t="shared" si="6649"/>
        <v/>
      </c>
      <c r="O6512" s="106" t="str">
        <f t="shared" si="6628"/>
        <v/>
      </c>
      <c r="P6512" s="106" t="str">
        <f t="shared" si="6650"/>
        <v/>
      </c>
      <c r="Q6512" s="106" t="str">
        <f t="shared" si="6651"/>
        <v/>
      </c>
      <c r="R6512" s="106" t="str">
        <f t="shared" si="6652"/>
        <v/>
      </c>
      <c r="S6512" s="106" t="str">
        <f t="shared" si="6653"/>
        <v/>
      </c>
      <c r="T6512" s="106" t="str">
        <f t="shared" si="6654"/>
        <v/>
      </c>
    </row>
    <row r="6513" spans="1:20" outlineLevel="1">
      <c r="A6513" s="169"/>
      <c r="B6513" s="117">
        <v>44821</v>
      </c>
      <c r="C6513" s="90">
        <v>0.45833333333333298</v>
      </c>
      <c r="D6513" s="106"/>
      <c r="E6513" s="106" t="str">
        <f t="shared" si="6638"/>
        <v/>
      </c>
      <c r="F6513" s="106"/>
      <c r="G6513" s="106" t="str">
        <f t="shared" si="6639"/>
        <v/>
      </c>
      <c r="H6513" s="106"/>
      <c r="I6513" s="106" t="str">
        <f t="shared" si="6640"/>
        <v/>
      </c>
      <c r="J6513" s="106"/>
      <c r="K6513" s="106" t="str">
        <f t="shared" si="6641"/>
        <v/>
      </c>
      <c r="L6513" s="107" t="str">
        <f t="shared" si="6642"/>
        <v>чи робить СНВВ?</v>
      </c>
      <c r="M6513" s="94"/>
      <c r="N6513" s="106" t="str">
        <f t="shared" si="6649"/>
        <v/>
      </c>
      <c r="O6513" s="106" t="str">
        <f t="shared" si="6628"/>
        <v/>
      </c>
      <c r="P6513" s="106" t="str">
        <f t="shared" si="6650"/>
        <v/>
      </c>
      <c r="Q6513" s="106" t="str">
        <f t="shared" si="6651"/>
        <v/>
      </c>
      <c r="R6513" s="106" t="str">
        <f t="shared" si="6652"/>
        <v/>
      </c>
      <c r="S6513" s="106" t="str">
        <f t="shared" si="6653"/>
        <v/>
      </c>
      <c r="T6513" s="106" t="str">
        <f t="shared" si="6654"/>
        <v/>
      </c>
    </row>
    <row r="6514" spans="1:20" outlineLevel="1">
      <c r="A6514" s="169"/>
      <c r="B6514" s="117">
        <v>44821</v>
      </c>
      <c r="C6514" s="90">
        <v>0.5</v>
      </c>
      <c r="D6514" s="106"/>
      <c r="E6514" s="106" t="str">
        <f t="shared" si="6638"/>
        <v/>
      </c>
      <c r="F6514" s="106"/>
      <c r="G6514" s="106" t="str">
        <f t="shared" si="6639"/>
        <v/>
      </c>
      <c r="H6514" s="106"/>
      <c r="I6514" s="106" t="str">
        <f t="shared" si="6640"/>
        <v/>
      </c>
      <c r="J6514" s="106"/>
      <c r="K6514" s="106" t="str">
        <f t="shared" si="6641"/>
        <v/>
      </c>
      <c r="L6514" s="107" t="str">
        <f t="shared" si="6642"/>
        <v>чи робить СНВВ?</v>
      </c>
      <c r="M6514" s="94"/>
      <c r="N6514" s="106" t="str">
        <f t="shared" si="6649"/>
        <v/>
      </c>
      <c r="O6514" s="106" t="str">
        <f t="shared" si="6628"/>
        <v/>
      </c>
      <c r="P6514" s="106" t="str">
        <f t="shared" si="6650"/>
        <v/>
      </c>
      <c r="Q6514" s="106" t="str">
        <f t="shared" si="6651"/>
        <v/>
      </c>
      <c r="R6514" s="106" t="str">
        <f t="shared" si="6652"/>
        <v/>
      </c>
      <c r="S6514" s="106" t="str">
        <f t="shared" si="6653"/>
        <v/>
      </c>
      <c r="T6514" s="106" t="str">
        <f t="shared" si="6654"/>
        <v/>
      </c>
    </row>
    <row r="6515" spans="1:20" outlineLevel="1">
      <c r="A6515" s="169"/>
      <c r="B6515" s="117">
        <v>44821</v>
      </c>
      <c r="C6515" s="90">
        <v>0.54166666666666696</v>
      </c>
      <c r="D6515" s="106"/>
      <c r="E6515" s="106" t="str">
        <f t="shared" si="6638"/>
        <v/>
      </c>
      <c r="F6515" s="106"/>
      <c r="G6515" s="106" t="str">
        <f t="shared" si="6639"/>
        <v/>
      </c>
      <c r="H6515" s="106"/>
      <c r="I6515" s="106" t="str">
        <f t="shared" si="6640"/>
        <v/>
      </c>
      <c r="J6515" s="106"/>
      <c r="K6515" s="106" t="str">
        <f t="shared" si="6641"/>
        <v/>
      </c>
      <c r="L6515" s="107" t="str">
        <f t="shared" si="6642"/>
        <v>чи робить СНВВ?</v>
      </c>
      <c r="M6515" s="94"/>
      <c r="N6515" s="106" t="str">
        <f t="shared" si="6649"/>
        <v/>
      </c>
      <c r="O6515" s="106" t="str">
        <f t="shared" si="6628"/>
        <v/>
      </c>
      <c r="P6515" s="106" t="str">
        <f t="shared" si="6650"/>
        <v/>
      </c>
      <c r="Q6515" s="106" t="str">
        <f t="shared" si="6651"/>
        <v/>
      </c>
      <c r="R6515" s="106" t="str">
        <f t="shared" si="6652"/>
        <v/>
      </c>
      <c r="S6515" s="106" t="str">
        <f t="shared" si="6653"/>
        <v/>
      </c>
      <c r="T6515" s="106" t="str">
        <f t="shared" si="6654"/>
        <v/>
      </c>
    </row>
    <row r="6516" spans="1:20" outlineLevel="1">
      <c r="A6516" s="169"/>
      <c r="B6516" s="117">
        <v>44821</v>
      </c>
      <c r="C6516" s="90">
        <v>0.58333333333333304</v>
      </c>
      <c r="D6516" s="106"/>
      <c r="E6516" s="106" t="str">
        <f t="shared" si="6638"/>
        <v/>
      </c>
      <c r="F6516" s="106"/>
      <c r="G6516" s="106" t="str">
        <f t="shared" si="6639"/>
        <v/>
      </c>
      <c r="H6516" s="106"/>
      <c r="I6516" s="106" t="str">
        <f t="shared" si="6640"/>
        <v/>
      </c>
      <c r="J6516" s="106"/>
      <c r="K6516" s="106" t="str">
        <f t="shared" si="6641"/>
        <v/>
      </c>
      <c r="L6516" s="107" t="str">
        <f t="shared" si="6642"/>
        <v>чи робить СНВВ?</v>
      </c>
      <c r="M6516" s="94"/>
      <c r="N6516" s="106" t="str">
        <f t="shared" si="6649"/>
        <v/>
      </c>
      <c r="O6516" s="106" t="str">
        <f t="shared" si="6628"/>
        <v/>
      </c>
      <c r="P6516" s="106" t="str">
        <f t="shared" si="6650"/>
        <v/>
      </c>
      <c r="Q6516" s="106" t="str">
        <f t="shared" si="6651"/>
        <v/>
      </c>
      <c r="R6516" s="106" t="str">
        <f t="shared" si="6652"/>
        <v/>
      </c>
      <c r="S6516" s="106" t="str">
        <f t="shared" si="6653"/>
        <v/>
      </c>
      <c r="T6516" s="106" t="str">
        <f t="shared" si="6654"/>
        <v/>
      </c>
    </row>
    <row r="6517" spans="1:20" outlineLevel="1">
      <c r="A6517" s="169"/>
      <c r="B6517" s="117">
        <v>44821</v>
      </c>
      <c r="C6517" s="90">
        <v>0.625</v>
      </c>
      <c r="D6517" s="106"/>
      <c r="E6517" s="106" t="str">
        <f t="shared" si="6638"/>
        <v/>
      </c>
      <c r="F6517" s="106"/>
      <c r="G6517" s="106" t="str">
        <f t="shared" si="6639"/>
        <v/>
      </c>
      <c r="H6517" s="106"/>
      <c r="I6517" s="106" t="str">
        <f t="shared" si="6640"/>
        <v/>
      </c>
      <c r="J6517" s="106"/>
      <c r="K6517" s="106" t="str">
        <f t="shared" si="6641"/>
        <v/>
      </c>
      <c r="L6517" s="107" t="str">
        <f t="shared" si="6642"/>
        <v>чи робить СНВВ?</v>
      </c>
      <c r="M6517" s="94"/>
      <c r="N6517" s="106" t="str">
        <f t="shared" si="6649"/>
        <v/>
      </c>
      <c r="O6517" s="106" t="str">
        <f t="shared" si="6628"/>
        <v/>
      </c>
      <c r="P6517" s="106" t="str">
        <f t="shared" si="6650"/>
        <v/>
      </c>
      <c r="Q6517" s="106" t="str">
        <f t="shared" si="6651"/>
        <v/>
      </c>
      <c r="R6517" s="106" t="str">
        <f t="shared" si="6652"/>
        <v/>
      </c>
      <c r="S6517" s="106" t="str">
        <f t="shared" si="6653"/>
        <v/>
      </c>
      <c r="T6517" s="106" t="str">
        <f t="shared" si="6654"/>
        <v/>
      </c>
    </row>
    <row r="6518" spans="1:20" outlineLevel="1">
      <c r="A6518" s="169"/>
      <c r="B6518" s="117">
        <v>44821</v>
      </c>
      <c r="C6518" s="90">
        <v>0.66666666666666696</v>
      </c>
      <c r="D6518" s="106"/>
      <c r="E6518" s="106" t="str">
        <f t="shared" si="6638"/>
        <v/>
      </c>
      <c r="F6518" s="106"/>
      <c r="G6518" s="106" t="str">
        <f t="shared" si="6639"/>
        <v/>
      </c>
      <c r="H6518" s="106"/>
      <c r="I6518" s="106" t="str">
        <f t="shared" si="6640"/>
        <v/>
      </c>
      <c r="J6518" s="106"/>
      <c r="K6518" s="106" t="str">
        <f t="shared" si="6641"/>
        <v/>
      </c>
      <c r="L6518" s="107" t="str">
        <f t="shared" si="6642"/>
        <v>чи робить СНВВ?</v>
      </c>
      <c r="M6518" s="94"/>
      <c r="N6518" s="106" t="str">
        <f t="shared" si="6649"/>
        <v/>
      </c>
      <c r="O6518" s="106" t="str">
        <f t="shared" si="6628"/>
        <v/>
      </c>
      <c r="P6518" s="106" t="str">
        <f t="shared" si="6650"/>
        <v/>
      </c>
      <c r="Q6518" s="106" t="str">
        <f t="shared" si="6651"/>
        <v/>
      </c>
      <c r="R6518" s="106" t="str">
        <f t="shared" si="6652"/>
        <v/>
      </c>
      <c r="S6518" s="106" t="str">
        <f t="shared" si="6653"/>
        <v/>
      </c>
      <c r="T6518" s="106" t="str">
        <f t="shared" si="6654"/>
        <v/>
      </c>
    </row>
    <row r="6519" spans="1:20" outlineLevel="1">
      <c r="A6519" s="169"/>
      <c r="B6519" s="117">
        <v>44821</v>
      </c>
      <c r="C6519" s="90">
        <v>0.70833333333333304</v>
      </c>
      <c r="D6519" s="106"/>
      <c r="E6519" s="106" t="str">
        <f t="shared" si="6638"/>
        <v/>
      </c>
      <c r="F6519" s="106"/>
      <c r="G6519" s="106" t="str">
        <f t="shared" si="6639"/>
        <v/>
      </c>
      <c r="H6519" s="106"/>
      <c r="I6519" s="106" t="str">
        <f t="shared" si="6640"/>
        <v/>
      </c>
      <c r="J6519" s="106"/>
      <c r="K6519" s="106" t="str">
        <f t="shared" si="6641"/>
        <v/>
      </c>
      <c r="L6519" s="107" t="str">
        <f t="shared" si="6642"/>
        <v>чи робить СНВВ?</v>
      </c>
      <c r="M6519" s="94"/>
      <c r="N6519" s="106" t="str">
        <f t="shared" si="6649"/>
        <v/>
      </c>
      <c r="O6519" s="106" t="str">
        <f t="shared" si="6628"/>
        <v/>
      </c>
      <c r="P6519" s="106" t="str">
        <f t="shared" si="6650"/>
        <v/>
      </c>
      <c r="Q6519" s="106" t="str">
        <f t="shared" si="6651"/>
        <v/>
      </c>
      <c r="R6519" s="106" t="str">
        <f t="shared" si="6652"/>
        <v/>
      </c>
      <c r="S6519" s="106" t="str">
        <f t="shared" si="6653"/>
        <v/>
      </c>
      <c r="T6519" s="106" t="str">
        <f t="shared" si="6654"/>
        <v/>
      </c>
    </row>
    <row r="6520" spans="1:20" outlineLevel="1">
      <c r="A6520" s="169"/>
      <c r="B6520" s="117">
        <v>44821</v>
      </c>
      <c r="C6520" s="90">
        <v>0.75</v>
      </c>
      <c r="D6520" s="106"/>
      <c r="E6520" s="106" t="str">
        <f t="shared" si="6638"/>
        <v/>
      </c>
      <c r="F6520" s="106"/>
      <c r="G6520" s="106" t="str">
        <f t="shared" si="6639"/>
        <v/>
      </c>
      <c r="H6520" s="106"/>
      <c r="I6520" s="106" t="str">
        <f t="shared" si="6640"/>
        <v/>
      </c>
      <c r="J6520" s="106"/>
      <c r="K6520" s="106" t="str">
        <f t="shared" si="6641"/>
        <v/>
      </c>
      <c r="L6520" s="107" t="str">
        <f t="shared" si="6642"/>
        <v>чи робить СНВВ?</v>
      </c>
      <c r="M6520" s="94"/>
      <c r="N6520" s="106" t="str">
        <f t="shared" si="6649"/>
        <v/>
      </c>
      <c r="O6520" s="106" t="str">
        <f t="shared" si="6628"/>
        <v/>
      </c>
      <c r="P6520" s="106" t="str">
        <f t="shared" si="6650"/>
        <v/>
      </c>
      <c r="Q6520" s="106" t="str">
        <f t="shared" si="6651"/>
        <v/>
      </c>
      <c r="R6520" s="106" t="str">
        <f t="shared" si="6652"/>
        <v/>
      </c>
      <c r="S6520" s="106" t="str">
        <f t="shared" si="6653"/>
        <v/>
      </c>
      <c r="T6520" s="106" t="str">
        <f t="shared" si="6654"/>
        <v/>
      </c>
    </row>
    <row r="6521" spans="1:20" outlineLevel="1">
      <c r="A6521" s="169"/>
      <c r="B6521" s="117">
        <v>44821</v>
      </c>
      <c r="C6521" s="90">
        <v>0.79166666666666696</v>
      </c>
      <c r="D6521" s="106"/>
      <c r="E6521" s="106" t="str">
        <f t="shared" si="6638"/>
        <v/>
      </c>
      <c r="F6521" s="106"/>
      <c r="G6521" s="106" t="str">
        <f t="shared" si="6639"/>
        <v/>
      </c>
      <c r="H6521" s="106"/>
      <c r="I6521" s="106" t="str">
        <f t="shared" si="6640"/>
        <v/>
      </c>
      <c r="J6521" s="106"/>
      <c r="K6521" s="106" t="str">
        <f t="shared" si="6641"/>
        <v/>
      </c>
      <c r="L6521" s="107" t="str">
        <f t="shared" si="6642"/>
        <v>чи робить СНВВ?</v>
      </c>
      <c r="M6521" s="94"/>
      <c r="N6521" s="106" t="str">
        <f t="shared" si="6649"/>
        <v/>
      </c>
      <c r="O6521" s="106" t="str">
        <f t="shared" si="6628"/>
        <v/>
      </c>
      <c r="P6521" s="106" t="str">
        <f t="shared" si="6650"/>
        <v/>
      </c>
      <c r="Q6521" s="106" t="str">
        <f t="shared" si="6651"/>
        <v/>
      </c>
      <c r="R6521" s="106" t="str">
        <f t="shared" si="6652"/>
        <v/>
      </c>
      <c r="S6521" s="106" t="str">
        <f t="shared" si="6653"/>
        <v/>
      </c>
      <c r="T6521" s="106" t="str">
        <f t="shared" si="6654"/>
        <v/>
      </c>
    </row>
    <row r="6522" spans="1:20" outlineLevel="1">
      <c r="A6522" s="169"/>
      <c r="B6522" s="117">
        <v>44821</v>
      </c>
      <c r="C6522" s="90">
        <v>0.83333333333333304</v>
      </c>
      <c r="D6522" s="106"/>
      <c r="E6522" s="106" t="str">
        <f t="shared" si="6638"/>
        <v/>
      </c>
      <c r="F6522" s="106"/>
      <c r="G6522" s="106" t="str">
        <f t="shared" si="6639"/>
        <v/>
      </c>
      <c r="H6522" s="106"/>
      <c r="I6522" s="106" t="str">
        <f t="shared" si="6640"/>
        <v/>
      </c>
      <c r="J6522" s="106"/>
      <c r="K6522" s="106" t="str">
        <f t="shared" si="6641"/>
        <v/>
      </c>
      <c r="L6522" s="107" t="str">
        <f t="shared" si="6642"/>
        <v>чи робить СНВВ?</v>
      </c>
      <c r="M6522" s="94"/>
      <c r="N6522" s="106" t="str">
        <f t="shared" si="6649"/>
        <v/>
      </c>
      <c r="O6522" s="106" t="str">
        <f t="shared" si="6628"/>
        <v/>
      </c>
      <c r="P6522" s="106" t="str">
        <f t="shared" si="6650"/>
        <v/>
      </c>
      <c r="Q6522" s="106" t="str">
        <f t="shared" si="6651"/>
        <v/>
      </c>
      <c r="R6522" s="106" t="str">
        <f t="shared" si="6652"/>
        <v/>
      </c>
      <c r="S6522" s="106" t="str">
        <f t="shared" si="6653"/>
        <v/>
      </c>
      <c r="T6522" s="106" t="str">
        <f t="shared" si="6654"/>
        <v/>
      </c>
    </row>
    <row r="6523" spans="1:20" outlineLevel="1">
      <c r="A6523" s="169"/>
      <c r="B6523" s="117">
        <v>44821</v>
      </c>
      <c r="C6523" s="90">
        <v>0.875</v>
      </c>
      <c r="D6523" s="106"/>
      <c r="E6523" s="106" t="str">
        <f t="shared" si="6638"/>
        <v/>
      </c>
      <c r="F6523" s="106"/>
      <c r="G6523" s="106" t="str">
        <f t="shared" si="6639"/>
        <v/>
      </c>
      <c r="H6523" s="106"/>
      <c r="I6523" s="106" t="str">
        <f t="shared" si="6640"/>
        <v/>
      </c>
      <c r="J6523" s="106"/>
      <c r="K6523" s="106" t="str">
        <f t="shared" si="6641"/>
        <v/>
      </c>
      <c r="L6523" s="107" t="str">
        <f t="shared" si="6642"/>
        <v>чи робить СНВВ?</v>
      </c>
      <c r="M6523" s="94"/>
      <c r="N6523" s="106" t="str">
        <f t="shared" si="6649"/>
        <v/>
      </c>
      <c r="O6523" s="106" t="str">
        <f t="shared" si="6628"/>
        <v/>
      </c>
      <c r="P6523" s="106" t="str">
        <f t="shared" si="6650"/>
        <v/>
      </c>
      <c r="Q6523" s="106" t="str">
        <f t="shared" si="6651"/>
        <v/>
      </c>
      <c r="R6523" s="106" t="str">
        <f t="shared" si="6652"/>
        <v/>
      </c>
      <c r="S6523" s="106" t="str">
        <f t="shared" si="6653"/>
        <v/>
      </c>
      <c r="T6523" s="106" t="str">
        <f t="shared" si="6654"/>
        <v/>
      </c>
    </row>
    <row r="6524" spans="1:20" outlineLevel="1">
      <c r="A6524" s="169"/>
      <c r="B6524" s="117">
        <v>44821</v>
      </c>
      <c r="C6524" s="90">
        <v>0.91666666666666696</v>
      </c>
      <c r="D6524" s="106"/>
      <c r="E6524" s="106" t="str">
        <f t="shared" si="6638"/>
        <v/>
      </c>
      <c r="F6524" s="106"/>
      <c r="G6524" s="106" t="str">
        <f t="shared" si="6639"/>
        <v/>
      </c>
      <c r="H6524" s="106"/>
      <c r="I6524" s="106" t="str">
        <f t="shared" si="6640"/>
        <v/>
      </c>
      <c r="J6524" s="106"/>
      <c r="K6524" s="106" t="str">
        <f t="shared" si="6641"/>
        <v/>
      </c>
      <c r="L6524" s="107" t="str">
        <f t="shared" si="6642"/>
        <v>чи робить СНВВ?</v>
      </c>
      <c r="M6524" s="94"/>
      <c r="N6524" s="106" t="str">
        <f t="shared" si="6649"/>
        <v/>
      </c>
      <c r="O6524" s="106" t="str">
        <f t="shared" si="6628"/>
        <v/>
      </c>
      <c r="P6524" s="106" t="str">
        <f t="shared" si="6650"/>
        <v/>
      </c>
      <c r="Q6524" s="106" t="str">
        <f t="shared" si="6651"/>
        <v/>
      </c>
      <c r="R6524" s="106" t="str">
        <f t="shared" si="6652"/>
        <v/>
      </c>
      <c r="S6524" s="106" t="str">
        <f t="shared" si="6653"/>
        <v/>
      </c>
      <c r="T6524" s="106" t="str">
        <f t="shared" si="6654"/>
        <v/>
      </c>
    </row>
    <row r="6525" spans="1:20" outlineLevel="1">
      <c r="A6525" s="169"/>
      <c r="B6525" s="117">
        <v>44821</v>
      </c>
      <c r="C6525" s="90">
        <v>0.95833333333333304</v>
      </c>
      <c r="D6525" s="106"/>
      <c r="E6525" s="106" t="str">
        <f t="shared" si="6638"/>
        <v/>
      </c>
      <c r="F6525" s="106"/>
      <c r="G6525" s="106" t="str">
        <f t="shared" si="6639"/>
        <v/>
      </c>
      <c r="H6525" s="106"/>
      <c r="I6525" s="106" t="str">
        <f t="shared" si="6640"/>
        <v/>
      </c>
      <c r="J6525" s="106"/>
      <c r="K6525" s="106" t="str">
        <f t="shared" si="6641"/>
        <v/>
      </c>
      <c r="L6525" s="107" t="str">
        <f t="shared" si="6642"/>
        <v>чи робить СНВВ?</v>
      </c>
      <c r="M6525" s="94"/>
      <c r="N6525" s="106" t="str">
        <f t="shared" si="6649"/>
        <v/>
      </c>
      <c r="O6525" s="106" t="str">
        <f t="shared" si="6628"/>
        <v/>
      </c>
      <c r="P6525" s="106" t="str">
        <f t="shared" si="6650"/>
        <v/>
      </c>
      <c r="Q6525" s="106" t="str">
        <f t="shared" si="6651"/>
        <v/>
      </c>
      <c r="R6525" s="106" t="str">
        <f t="shared" si="6652"/>
        <v/>
      </c>
      <c r="S6525" s="106" t="str">
        <f t="shared" si="6653"/>
        <v/>
      </c>
      <c r="T6525" s="106" t="str">
        <f t="shared" si="6654"/>
        <v/>
      </c>
    </row>
    <row r="6526" spans="1:20" outlineLevel="1">
      <c r="A6526" s="169"/>
      <c r="B6526" s="117">
        <v>44821</v>
      </c>
      <c r="C6526" s="90">
        <v>1</v>
      </c>
      <c r="D6526" s="106"/>
      <c r="E6526" s="106" t="str">
        <f t="shared" si="6638"/>
        <v/>
      </c>
      <c r="F6526" s="106"/>
      <c r="G6526" s="106" t="str">
        <f t="shared" si="6639"/>
        <v/>
      </c>
      <c r="H6526" s="106"/>
      <c r="I6526" s="106" t="str">
        <f t="shared" si="6640"/>
        <v/>
      </c>
      <c r="J6526" s="106"/>
      <c r="K6526" s="106" t="str">
        <f t="shared" si="6641"/>
        <v/>
      </c>
      <c r="L6526" s="107" t="str">
        <f t="shared" si="6642"/>
        <v>чи робить СНВВ?</v>
      </c>
      <c r="M6526" s="94"/>
      <c r="N6526" s="106" t="str">
        <f t="shared" si="6649"/>
        <v/>
      </c>
      <c r="O6526" s="106" t="str">
        <f t="shared" si="6628"/>
        <v/>
      </c>
      <c r="P6526" s="106" t="str">
        <f t="shared" si="6650"/>
        <v/>
      </c>
      <c r="Q6526" s="106" t="str">
        <f t="shared" si="6651"/>
        <v/>
      </c>
      <c r="R6526" s="106" t="str">
        <f t="shared" si="6652"/>
        <v/>
      </c>
      <c r="S6526" s="106" t="str">
        <f t="shared" si="6653"/>
        <v/>
      </c>
      <c r="T6526" s="106" t="str">
        <f t="shared" si="6654"/>
        <v/>
      </c>
    </row>
    <row r="6527" spans="1:20">
      <c r="A6527" s="113"/>
      <c r="B6527" s="170" t="s">
        <v>349</v>
      </c>
      <c r="C6527" s="170"/>
      <c r="D6527" s="97">
        <f t="shared" ref="D6527" si="6655">SUM(D6503:D6526)</f>
        <v>0</v>
      </c>
      <c r="E6527" s="98">
        <f t="shared" ref="E6527" si="6656">COUNTIF(E6503:E6526,"&gt;0")</f>
        <v>0</v>
      </c>
      <c r="F6527" s="97">
        <f t="shared" ref="F6527" si="6657">SUM(F6503:F6526)</f>
        <v>0</v>
      </c>
      <c r="G6527" s="98">
        <f t="shared" ref="G6527" si="6658">COUNTIF(G6503:G6526,"&gt;0")</f>
        <v>0</v>
      </c>
      <c r="H6527" s="97">
        <f t="shared" ref="H6527" si="6659">SUM(H6503:H6526)</f>
        <v>0</v>
      </c>
      <c r="I6527" s="98">
        <f t="shared" ref="I6527" si="6660">COUNTIF(I6503:I6526,"&gt;0")</f>
        <v>0</v>
      </c>
      <c r="J6527" s="97">
        <f t="shared" ref="J6527" si="6661">SUM(J6503:J6526)</f>
        <v>0</v>
      </c>
      <c r="K6527" s="98">
        <f t="shared" ref="K6527" si="6662">COUNTIF(K6503:K6526,"&gt;0")</f>
        <v>0</v>
      </c>
      <c r="L6527" s="98">
        <f t="shared" ref="L6527" si="6663">COUNTIF(L6503:L6526,"СНВВ не працює")</f>
        <v>0</v>
      </c>
      <c r="M6527" s="94"/>
      <c r="N6527" s="97">
        <f>AVERAGEA(N6503:N6526)</f>
        <v>0</v>
      </c>
      <c r="O6527" s="97">
        <f>AVERAGEA(O6503:O6526)</f>
        <v>0</v>
      </c>
      <c r="P6527" s="97">
        <f>SUM(P6503:P6526)</f>
        <v>0</v>
      </c>
      <c r="Q6527" s="97">
        <f>SUM(Q6503:Q6526)</f>
        <v>0</v>
      </c>
      <c r="R6527" s="97">
        <f>SUM(R6503:R6526)</f>
        <v>0</v>
      </c>
      <c r="S6527" s="97">
        <f>SUM(S6503:S6526)</f>
        <v>0</v>
      </c>
      <c r="T6527" s="97">
        <f>SUM(T6503:T6526)</f>
        <v>0</v>
      </c>
    </row>
    <row r="6528" spans="1:20" outlineLevel="1">
      <c r="A6528" s="168">
        <v>44822</v>
      </c>
      <c r="B6528" s="117">
        <v>44822</v>
      </c>
      <c r="C6528" s="90">
        <v>4.1666666666666664E-2</v>
      </c>
      <c r="D6528" s="106"/>
      <c r="E6528" s="106" t="str">
        <f t="shared" ref="E6528:E6551" si="6664">IF(D6528="","",IF(D6528&lt;1,1,0))</f>
        <v/>
      </c>
      <c r="F6528" s="106"/>
      <c r="G6528" s="106" t="str">
        <f t="shared" ref="G6528:G6551" si="6665">IF(F6528="","",IF(F6528&lt;1,1,0))</f>
        <v/>
      </c>
      <c r="H6528" s="106"/>
      <c r="I6528" s="106" t="str">
        <f t="shared" ref="I6528:I6551" si="6666">IF(H6528="","",IF(H6528&lt;1,1,0))</f>
        <v/>
      </c>
      <c r="J6528" s="106"/>
      <c r="K6528" s="106" t="str">
        <f t="shared" ref="K6528:K6551" si="6667">IF(J6528="","",IF(J6528&lt;1,1,0))</f>
        <v/>
      </c>
      <c r="L6528" s="107" t="str">
        <f t="shared" ref="L6528:L6551" si="6668">IF(H6528="","чи робить СНВВ?",IF(J6528="","чи роблять агрегати?",IF($J6528=0,"агрегати не працюють",IF(AND($H6528=0,$J6528=1),"СНВВ не працює","OK"))))</f>
        <v>чи робить СНВВ?</v>
      </c>
      <c r="M6528" s="94"/>
      <c r="N6528" s="106" t="str">
        <f t="shared" ref="N6528" si="6669">IF(OR(E6528&lt;&gt;0, J6528=0), "",D6528)</f>
        <v/>
      </c>
      <c r="O6528" s="106" t="str">
        <f t="shared" si="6628"/>
        <v/>
      </c>
      <c r="P6528" s="106" t="str">
        <f t="shared" ref="P6528" si="6670">IF(AND($E6528&lt;&gt;0,$J6528=1),D6528,O6528)</f>
        <v/>
      </c>
      <c r="Q6528" s="106" t="str">
        <f t="shared" ref="Q6528" si="6671">IF(OR(G6528&lt;&gt;0, J6528=0), "",F6528)</f>
        <v/>
      </c>
      <c r="R6528" s="106" t="str">
        <f t="shared" ref="R6528" si="6672">IF(Q6528="", "",(Q6528*$S$2+$S$3))</f>
        <v/>
      </c>
      <c r="S6528" s="106" t="str">
        <f t="shared" ref="S6528" si="6673">IF(AND(G6528&lt;&gt;0,J6528=1),F6528,R6528)</f>
        <v/>
      </c>
      <c r="T6528" s="106" t="str">
        <f t="shared" ref="T6528" si="6674">IFERROR(P6528*S6528,"")</f>
        <v/>
      </c>
    </row>
    <row r="6529" spans="1:20" outlineLevel="1">
      <c r="A6529" s="169"/>
      <c r="B6529" s="117">
        <v>44822</v>
      </c>
      <c r="C6529" s="90">
        <v>8.3333333333333301E-2</v>
      </c>
      <c r="D6529" s="106"/>
      <c r="E6529" s="106" t="str">
        <f t="shared" si="6664"/>
        <v/>
      </c>
      <c r="F6529" s="106"/>
      <c r="G6529" s="106" t="str">
        <f t="shared" si="6665"/>
        <v/>
      </c>
      <c r="H6529" s="106"/>
      <c r="I6529" s="106" t="str">
        <f t="shared" si="6666"/>
        <v/>
      </c>
      <c r="J6529" s="106"/>
      <c r="K6529" s="106" t="str">
        <f t="shared" si="6667"/>
        <v/>
      </c>
      <c r="L6529" s="107" t="str">
        <f t="shared" si="6668"/>
        <v>чи робить СНВВ?</v>
      </c>
      <c r="M6529" s="94"/>
      <c r="N6529" s="106" t="str">
        <f t="shared" ref="N6529:N6551" si="6675">IF(OR(E6529&lt;&gt;0, J6529=0), "",D6529)</f>
        <v/>
      </c>
      <c r="O6529" s="106" t="str">
        <f t="shared" si="6628"/>
        <v/>
      </c>
      <c r="P6529" s="106" t="str">
        <f t="shared" ref="P6529:P6551" si="6676">IF(AND($E6529&lt;&gt;0,$J6529=1),D6529,O6529)</f>
        <v/>
      </c>
      <c r="Q6529" s="106" t="str">
        <f t="shared" ref="Q6529:Q6551" si="6677">IF(OR(G6529&lt;&gt;0, J6529=0), "",F6529)</f>
        <v/>
      </c>
      <c r="R6529" s="106" t="str">
        <f t="shared" ref="R6529:R6551" si="6678">IF(Q6529="", "",(Q6529*$S$2+$S$3))</f>
        <v/>
      </c>
      <c r="S6529" s="106" t="str">
        <f t="shared" ref="S6529:S6551" si="6679">IF(AND(G6529&lt;&gt;0,J6529=1),F6529,R6529)</f>
        <v/>
      </c>
      <c r="T6529" s="106" t="str">
        <f t="shared" ref="T6529:T6551" si="6680">IFERROR(P6529*S6529,"")</f>
        <v/>
      </c>
    </row>
    <row r="6530" spans="1:20" outlineLevel="1">
      <c r="A6530" s="169"/>
      <c r="B6530" s="117">
        <v>44822</v>
      </c>
      <c r="C6530" s="90">
        <v>0.125</v>
      </c>
      <c r="D6530" s="106"/>
      <c r="E6530" s="106" t="str">
        <f t="shared" si="6664"/>
        <v/>
      </c>
      <c r="F6530" s="106"/>
      <c r="G6530" s="106" t="str">
        <f t="shared" si="6665"/>
        <v/>
      </c>
      <c r="H6530" s="106"/>
      <c r="I6530" s="106" t="str">
        <f t="shared" si="6666"/>
        <v/>
      </c>
      <c r="J6530" s="106"/>
      <c r="K6530" s="106" t="str">
        <f t="shared" si="6667"/>
        <v/>
      </c>
      <c r="L6530" s="107" t="str">
        <f t="shared" si="6668"/>
        <v>чи робить СНВВ?</v>
      </c>
      <c r="M6530" s="94"/>
      <c r="N6530" s="106" t="str">
        <f t="shared" si="6675"/>
        <v/>
      </c>
      <c r="O6530" s="106" t="str">
        <f t="shared" si="6628"/>
        <v/>
      </c>
      <c r="P6530" s="106" t="str">
        <f t="shared" si="6676"/>
        <v/>
      </c>
      <c r="Q6530" s="106" t="str">
        <f t="shared" si="6677"/>
        <v/>
      </c>
      <c r="R6530" s="106" t="str">
        <f t="shared" si="6678"/>
        <v/>
      </c>
      <c r="S6530" s="106" t="str">
        <f t="shared" si="6679"/>
        <v/>
      </c>
      <c r="T6530" s="106" t="str">
        <f t="shared" si="6680"/>
        <v/>
      </c>
    </row>
    <row r="6531" spans="1:20" outlineLevel="1">
      <c r="A6531" s="169"/>
      <c r="B6531" s="117">
        <v>44822</v>
      </c>
      <c r="C6531" s="90">
        <v>0.16666666666666699</v>
      </c>
      <c r="D6531" s="106"/>
      <c r="E6531" s="106" t="str">
        <f t="shared" si="6664"/>
        <v/>
      </c>
      <c r="F6531" s="106"/>
      <c r="G6531" s="106" t="str">
        <f t="shared" si="6665"/>
        <v/>
      </c>
      <c r="H6531" s="106"/>
      <c r="I6531" s="106" t="str">
        <f t="shared" si="6666"/>
        <v/>
      </c>
      <c r="J6531" s="106"/>
      <c r="K6531" s="106" t="str">
        <f t="shared" si="6667"/>
        <v/>
      </c>
      <c r="L6531" s="107" t="str">
        <f t="shared" si="6668"/>
        <v>чи робить СНВВ?</v>
      </c>
      <c r="M6531" s="94"/>
      <c r="N6531" s="106" t="str">
        <f t="shared" si="6675"/>
        <v/>
      </c>
      <c r="O6531" s="106" t="str">
        <f t="shared" si="6628"/>
        <v/>
      </c>
      <c r="P6531" s="106" t="str">
        <f t="shared" si="6676"/>
        <v/>
      </c>
      <c r="Q6531" s="106" t="str">
        <f t="shared" si="6677"/>
        <v/>
      </c>
      <c r="R6531" s="106" t="str">
        <f t="shared" si="6678"/>
        <v/>
      </c>
      <c r="S6531" s="106" t="str">
        <f t="shared" si="6679"/>
        <v/>
      </c>
      <c r="T6531" s="106" t="str">
        <f t="shared" si="6680"/>
        <v/>
      </c>
    </row>
    <row r="6532" spans="1:20" outlineLevel="1">
      <c r="A6532" s="169"/>
      <c r="B6532" s="117">
        <v>44822</v>
      </c>
      <c r="C6532" s="90">
        <v>0.20833333333333301</v>
      </c>
      <c r="D6532" s="106"/>
      <c r="E6532" s="106" t="str">
        <f t="shared" si="6664"/>
        <v/>
      </c>
      <c r="F6532" s="106"/>
      <c r="G6532" s="106" t="str">
        <f t="shared" si="6665"/>
        <v/>
      </c>
      <c r="H6532" s="106"/>
      <c r="I6532" s="106" t="str">
        <f t="shared" si="6666"/>
        <v/>
      </c>
      <c r="J6532" s="106"/>
      <c r="K6532" s="106" t="str">
        <f t="shared" si="6667"/>
        <v/>
      </c>
      <c r="L6532" s="107" t="str">
        <f t="shared" si="6668"/>
        <v>чи робить СНВВ?</v>
      </c>
      <c r="M6532" s="94"/>
      <c r="N6532" s="106" t="str">
        <f t="shared" si="6675"/>
        <v/>
      </c>
      <c r="O6532" s="106" t="str">
        <f t="shared" si="6628"/>
        <v/>
      </c>
      <c r="P6532" s="106" t="str">
        <f t="shared" si="6676"/>
        <v/>
      </c>
      <c r="Q6532" s="106" t="str">
        <f t="shared" si="6677"/>
        <v/>
      </c>
      <c r="R6532" s="106" t="str">
        <f t="shared" si="6678"/>
        <v/>
      </c>
      <c r="S6532" s="106" t="str">
        <f t="shared" si="6679"/>
        <v/>
      </c>
      <c r="T6532" s="106" t="str">
        <f t="shared" si="6680"/>
        <v/>
      </c>
    </row>
    <row r="6533" spans="1:20" outlineLevel="1">
      <c r="A6533" s="169"/>
      <c r="B6533" s="117">
        <v>44822</v>
      </c>
      <c r="C6533" s="90">
        <v>0.25</v>
      </c>
      <c r="D6533" s="106"/>
      <c r="E6533" s="106" t="str">
        <f t="shared" si="6664"/>
        <v/>
      </c>
      <c r="F6533" s="106"/>
      <c r="G6533" s="106" t="str">
        <f t="shared" si="6665"/>
        <v/>
      </c>
      <c r="H6533" s="106"/>
      <c r="I6533" s="106" t="str">
        <f t="shared" si="6666"/>
        <v/>
      </c>
      <c r="J6533" s="106"/>
      <c r="K6533" s="106" t="str">
        <f t="shared" si="6667"/>
        <v/>
      </c>
      <c r="L6533" s="107" t="str">
        <f t="shared" si="6668"/>
        <v>чи робить СНВВ?</v>
      </c>
      <c r="M6533" s="94"/>
      <c r="N6533" s="106" t="str">
        <f t="shared" si="6675"/>
        <v/>
      </c>
      <c r="O6533" s="106" t="str">
        <f t="shared" si="6628"/>
        <v/>
      </c>
      <c r="P6533" s="106" t="str">
        <f t="shared" si="6676"/>
        <v/>
      </c>
      <c r="Q6533" s="106" t="str">
        <f t="shared" si="6677"/>
        <v/>
      </c>
      <c r="R6533" s="106" t="str">
        <f t="shared" si="6678"/>
        <v/>
      </c>
      <c r="S6533" s="106" t="str">
        <f t="shared" si="6679"/>
        <v/>
      </c>
      <c r="T6533" s="106" t="str">
        <f t="shared" si="6680"/>
        <v/>
      </c>
    </row>
    <row r="6534" spans="1:20" outlineLevel="1">
      <c r="A6534" s="169"/>
      <c r="B6534" s="117">
        <v>44822</v>
      </c>
      <c r="C6534" s="90">
        <v>0.29166666666666702</v>
      </c>
      <c r="D6534" s="106"/>
      <c r="E6534" s="106" t="str">
        <f t="shared" si="6664"/>
        <v/>
      </c>
      <c r="F6534" s="106"/>
      <c r="G6534" s="106" t="str">
        <f t="shared" si="6665"/>
        <v/>
      </c>
      <c r="H6534" s="106"/>
      <c r="I6534" s="106" t="str">
        <f t="shared" si="6666"/>
        <v/>
      </c>
      <c r="J6534" s="106"/>
      <c r="K6534" s="106" t="str">
        <f t="shared" si="6667"/>
        <v/>
      </c>
      <c r="L6534" s="107" t="str">
        <f t="shared" si="6668"/>
        <v>чи робить СНВВ?</v>
      </c>
      <c r="M6534" s="94"/>
      <c r="N6534" s="106" t="str">
        <f t="shared" si="6675"/>
        <v/>
      </c>
      <c r="O6534" s="106" t="str">
        <f t="shared" si="6628"/>
        <v/>
      </c>
      <c r="P6534" s="106" t="str">
        <f t="shared" si="6676"/>
        <v/>
      </c>
      <c r="Q6534" s="106" t="str">
        <f t="shared" si="6677"/>
        <v/>
      </c>
      <c r="R6534" s="106" t="str">
        <f t="shared" si="6678"/>
        <v/>
      </c>
      <c r="S6534" s="106" t="str">
        <f t="shared" si="6679"/>
        <v/>
      </c>
      <c r="T6534" s="106" t="str">
        <f t="shared" si="6680"/>
        <v/>
      </c>
    </row>
    <row r="6535" spans="1:20" outlineLevel="1">
      <c r="A6535" s="169"/>
      <c r="B6535" s="117">
        <v>44822</v>
      </c>
      <c r="C6535" s="90">
        <v>0.33333333333333298</v>
      </c>
      <c r="D6535" s="106"/>
      <c r="E6535" s="106" t="str">
        <f t="shared" si="6664"/>
        <v/>
      </c>
      <c r="F6535" s="106"/>
      <c r="G6535" s="106" t="str">
        <f t="shared" si="6665"/>
        <v/>
      </c>
      <c r="H6535" s="106"/>
      <c r="I6535" s="106" t="str">
        <f t="shared" si="6666"/>
        <v/>
      </c>
      <c r="J6535" s="106"/>
      <c r="K6535" s="106" t="str">
        <f t="shared" si="6667"/>
        <v/>
      </c>
      <c r="L6535" s="107" t="str">
        <f t="shared" si="6668"/>
        <v>чи робить СНВВ?</v>
      </c>
      <c r="M6535" s="94"/>
      <c r="N6535" s="106" t="str">
        <f t="shared" si="6675"/>
        <v/>
      </c>
      <c r="O6535" s="106" t="str">
        <f t="shared" si="6628"/>
        <v/>
      </c>
      <c r="P6535" s="106" t="str">
        <f t="shared" si="6676"/>
        <v/>
      </c>
      <c r="Q6535" s="106" t="str">
        <f t="shared" si="6677"/>
        <v/>
      </c>
      <c r="R6535" s="106" t="str">
        <f t="shared" si="6678"/>
        <v/>
      </c>
      <c r="S6535" s="106" t="str">
        <f t="shared" si="6679"/>
        <v/>
      </c>
      <c r="T6535" s="106" t="str">
        <f t="shared" si="6680"/>
        <v/>
      </c>
    </row>
    <row r="6536" spans="1:20" outlineLevel="1">
      <c r="A6536" s="169"/>
      <c r="B6536" s="117">
        <v>44822</v>
      </c>
      <c r="C6536" s="90">
        <v>0.375</v>
      </c>
      <c r="D6536" s="106"/>
      <c r="E6536" s="106" t="str">
        <f t="shared" si="6664"/>
        <v/>
      </c>
      <c r="F6536" s="106"/>
      <c r="G6536" s="106" t="str">
        <f t="shared" si="6665"/>
        <v/>
      </c>
      <c r="H6536" s="106"/>
      <c r="I6536" s="106" t="str">
        <f t="shared" si="6666"/>
        <v/>
      </c>
      <c r="J6536" s="106"/>
      <c r="K6536" s="106" t="str">
        <f t="shared" si="6667"/>
        <v/>
      </c>
      <c r="L6536" s="107" t="str">
        <f t="shared" si="6668"/>
        <v>чи робить СНВВ?</v>
      </c>
      <c r="M6536" s="94"/>
      <c r="N6536" s="106" t="str">
        <f t="shared" si="6675"/>
        <v/>
      </c>
      <c r="O6536" s="106" t="str">
        <f t="shared" si="6628"/>
        <v/>
      </c>
      <c r="P6536" s="106" t="str">
        <f t="shared" si="6676"/>
        <v/>
      </c>
      <c r="Q6536" s="106" t="str">
        <f t="shared" si="6677"/>
        <v/>
      </c>
      <c r="R6536" s="106" t="str">
        <f t="shared" si="6678"/>
        <v/>
      </c>
      <c r="S6536" s="106" t="str">
        <f t="shared" si="6679"/>
        <v/>
      </c>
      <c r="T6536" s="106" t="str">
        <f t="shared" si="6680"/>
        <v/>
      </c>
    </row>
    <row r="6537" spans="1:20" outlineLevel="1">
      <c r="A6537" s="169"/>
      <c r="B6537" s="117">
        <v>44822</v>
      </c>
      <c r="C6537" s="90">
        <v>0.41666666666666702</v>
      </c>
      <c r="D6537" s="106"/>
      <c r="E6537" s="106" t="str">
        <f t="shared" si="6664"/>
        <v/>
      </c>
      <c r="F6537" s="106"/>
      <c r="G6537" s="106" t="str">
        <f t="shared" si="6665"/>
        <v/>
      </c>
      <c r="H6537" s="106"/>
      <c r="I6537" s="106" t="str">
        <f t="shared" si="6666"/>
        <v/>
      </c>
      <c r="J6537" s="106"/>
      <c r="K6537" s="106" t="str">
        <f t="shared" si="6667"/>
        <v/>
      </c>
      <c r="L6537" s="107" t="str">
        <f t="shared" si="6668"/>
        <v>чи робить СНВВ?</v>
      </c>
      <c r="M6537" s="94"/>
      <c r="N6537" s="106" t="str">
        <f t="shared" si="6675"/>
        <v/>
      </c>
      <c r="O6537" s="106" t="str">
        <f t="shared" si="6628"/>
        <v/>
      </c>
      <c r="P6537" s="106" t="str">
        <f t="shared" si="6676"/>
        <v/>
      </c>
      <c r="Q6537" s="106" t="str">
        <f t="shared" si="6677"/>
        <v/>
      </c>
      <c r="R6537" s="106" t="str">
        <f t="shared" si="6678"/>
        <v/>
      </c>
      <c r="S6537" s="106" t="str">
        <f t="shared" si="6679"/>
        <v/>
      </c>
      <c r="T6537" s="106" t="str">
        <f t="shared" si="6680"/>
        <v/>
      </c>
    </row>
    <row r="6538" spans="1:20" outlineLevel="1">
      <c r="A6538" s="169"/>
      <c r="B6538" s="117">
        <v>44822</v>
      </c>
      <c r="C6538" s="90">
        <v>0.45833333333333298</v>
      </c>
      <c r="D6538" s="106"/>
      <c r="E6538" s="106" t="str">
        <f t="shared" si="6664"/>
        <v/>
      </c>
      <c r="F6538" s="106"/>
      <c r="G6538" s="106" t="str">
        <f t="shared" si="6665"/>
        <v/>
      </c>
      <c r="H6538" s="106"/>
      <c r="I6538" s="106" t="str">
        <f t="shared" si="6666"/>
        <v/>
      </c>
      <c r="J6538" s="106"/>
      <c r="K6538" s="106" t="str">
        <f t="shared" si="6667"/>
        <v/>
      </c>
      <c r="L6538" s="107" t="str">
        <f t="shared" si="6668"/>
        <v>чи робить СНВВ?</v>
      </c>
      <c r="M6538" s="94"/>
      <c r="N6538" s="106" t="str">
        <f t="shared" si="6675"/>
        <v/>
      </c>
      <c r="O6538" s="106" t="str">
        <f t="shared" si="6628"/>
        <v/>
      </c>
      <c r="P6538" s="106" t="str">
        <f t="shared" si="6676"/>
        <v/>
      </c>
      <c r="Q6538" s="106" t="str">
        <f t="shared" si="6677"/>
        <v/>
      </c>
      <c r="R6538" s="106" t="str">
        <f t="shared" si="6678"/>
        <v/>
      </c>
      <c r="S6538" s="106" t="str">
        <f t="shared" si="6679"/>
        <v/>
      </c>
      <c r="T6538" s="106" t="str">
        <f t="shared" si="6680"/>
        <v/>
      </c>
    </row>
    <row r="6539" spans="1:20" outlineLevel="1">
      <c r="A6539" s="169"/>
      <c r="B6539" s="117">
        <v>44822</v>
      </c>
      <c r="C6539" s="90">
        <v>0.5</v>
      </c>
      <c r="D6539" s="106"/>
      <c r="E6539" s="106" t="str">
        <f t="shared" si="6664"/>
        <v/>
      </c>
      <c r="F6539" s="106"/>
      <c r="G6539" s="106" t="str">
        <f t="shared" si="6665"/>
        <v/>
      </c>
      <c r="H6539" s="106"/>
      <c r="I6539" s="106" t="str">
        <f t="shared" si="6666"/>
        <v/>
      </c>
      <c r="J6539" s="106"/>
      <c r="K6539" s="106" t="str">
        <f t="shared" si="6667"/>
        <v/>
      </c>
      <c r="L6539" s="107" t="str">
        <f t="shared" si="6668"/>
        <v>чи робить СНВВ?</v>
      </c>
      <c r="M6539" s="94"/>
      <c r="N6539" s="106" t="str">
        <f t="shared" si="6675"/>
        <v/>
      </c>
      <c r="O6539" s="106" t="str">
        <f t="shared" si="6628"/>
        <v/>
      </c>
      <c r="P6539" s="106" t="str">
        <f t="shared" si="6676"/>
        <v/>
      </c>
      <c r="Q6539" s="106" t="str">
        <f t="shared" si="6677"/>
        <v/>
      </c>
      <c r="R6539" s="106" t="str">
        <f t="shared" si="6678"/>
        <v/>
      </c>
      <c r="S6539" s="106" t="str">
        <f t="shared" si="6679"/>
        <v/>
      </c>
      <c r="T6539" s="106" t="str">
        <f t="shared" si="6680"/>
        <v/>
      </c>
    </row>
    <row r="6540" spans="1:20" outlineLevel="1">
      <c r="A6540" s="169"/>
      <c r="B6540" s="117">
        <v>44822</v>
      </c>
      <c r="C6540" s="90">
        <v>0.54166666666666696</v>
      </c>
      <c r="D6540" s="106"/>
      <c r="E6540" s="106" t="str">
        <f t="shared" si="6664"/>
        <v/>
      </c>
      <c r="F6540" s="106"/>
      <c r="G6540" s="106" t="str">
        <f t="shared" si="6665"/>
        <v/>
      </c>
      <c r="H6540" s="106"/>
      <c r="I6540" s="106" t="str">
        <f t="shared" si="6666"/>
        <v/>
      </c>
      <c r="J6540" s="106"/>
      <c r="K6540" s="106" t="str">
        <f t="shared" si="6667"/>
        <v/>
      </c>
      <c r="L6540" s="107" t="str">
        <f t="shared" si="6668"/>
        <v>чи робить СНВВ?</v>
      </c>
      <c r="M6540" s="94"/>
      <c r="N6540" s="106" t="str">
        <f t="shared" si="6675"/>
        <v/>
      </c>
      <c r="O6540" s="106" t="str">
        <f t="shared" si="6628"/>
        <v/>
      </c>
      <c r="P6540" s="106" t="str">
        <f t="shared" si="6676"/>
        <v/>
      </c>
      <c r="Q6540" s="106" t="str">
        <f t="shared" si="6677"/>
        <v/>
      </c>
      <c r="R6540" s="106" t="str">
        <f t="shared" si="6678"/>
        <v/>
      </c>
      <c r="S6540" s="106" t="str">
        <f t="shared" si="6679"/>
        <v/>
      </c>
      <c r="T6540" s="106" t="str">
        <f t="shared" si="6680"/>
        <v/>
      </c>
    </row>
    <row r="6541" spans="1:20" outlineLevel="1">
      <c r="A6541" s="169"/>
      <c r="B6541" s="117">
        <v>44822</v>
      </c>
      <c r="C6541" s="90">
        <v>0.58333333333333304</v>
      </c>
      <c r="D6541" s="106"/>
      <c r="E6541" s="106" t="str">
        <f t="shared" si="6664"/>
        <v/>
      </c>
      <c r="F6541" s="106"/>
      <c r="G6541" s="106" t="str">
        <f t="shared" si="6665"/>
        <v/>
      </c>
      <c r="H6541" s="106"/>
      <c r="I6541" s="106" t="str">
        <f t="shared" si="6666"/>
        <v/>
      </c>
      <c r="J6541" s="106"/>
      <c r="K6541" s="106" t="str">
        <f t="shared" si="6667"/>
        <v/>
      </c>
      <c r="L6541" s="107" t="str">
        <f t="shared" si="6668"/>
        <v>чи робить СНВВ?</v>
      </c>
      <c r="M6541" s="94"/>
      <c r="N6541" s="106" t="str">
        <f t="shared" si="6675"/>
        <v/>
      </c>
      <c r="O6541" s="106" t="str">
        <f t="shared" si="6628"/>
        <v/>
      </c>
      <c r="P6541" s="106" t="str">
        <f t="shared" si="6676"/>
        <v/>
      </c>
      <c r="Q6541" s="106" t="str">
        <f t="shared" si="6677"/>
        <v/>
      </c>
      <c r="R6541" s="106" t="str">
        <f t="shared" si="6678"/>
        <v/>
      </c>
      <c r="S6541" s="106" t="str">
        <f t="shared" si="6679"/>
        <v/>
      </c>
      <c r="T6541" s="106" t="str">
        <f t="shared" si="6680"/>
        <v/>
      </c>
    </row>
    <row r="6542" spans="1:20" outlineLevel="1">
      <c r="A6542" s="169"/>
      <c r="B6542" s="117">
        <v>44822</v>
      </c>
      <c r="C6542" s="90">
        <v>0.625</v>
      </c>
      <c r="D6542" s="106"/>
      <c r="E6542" s="106" t="str">
        <f t="shared" si="6664"/>
        <v/>
      </c>
      <c r="F6542" s="106"/>
      <c r="G6542" s="106" t="str">
        <f t="shared" si="6665"/>
        <v/>
      </c>
      <c r="H6542" s="106"/>
      <c r="I6542" s="106" t="str">
        <f t="shared" si="6666"/>
        <v/>
      </c>
      <c r="J6542" s="106"/>
      <c r="K6542" s="106" t="str">
        <f t="shared" si="6667"/>
        <v/>
      </c>
      <c r="L6542" s="107" t="str">
        <f t="shared" si="6668"/>
        <v>чи робить СНВВ?</v>
      </c>
      <c r="M6542" s="94"/>
      <c r="N6542" s="106" t="str">
        <f t="shared" si="6675"/>
        <v/>
      </c>
      <c r="O6542" s="106" t="str">
        <f t="shared" si="6628"/>
        <v/>
      </c>
      <c r="P6542" s="106" t="str">
        <f t="shared" si="6676"/>
        <v/>
      </c>
      <c r="Q6542" s="106" t="str">
        <f t="shared" si="6677"/>
        <v/>
      </c>
      <c r="R6542" s="106" t="str">
        <f t="shared" si="6678"/>
        <v/>
      </c>
      <c r="S6542" s="106" t="str">
        <f t="shared" si="6679"/>
        <v/>
      </c>
      <c r="T6542" s="106" t="str">
        <f t="shared" si="6680"/>
        <v/>
      </c>
    </row>
    <row r="6543" spans="1:20" outlineLevel="1">
      <c r="A6543" s="169"/>
      <c r="B6543" s="117">
        <v>44822</v>
      </c>
      <c r="C6543" s="90">
        <v>0.66666666666666696</v>
      </c>
      <c r="D6543" s="106"/>
      <c r="E6543" s="106" t="str">
        <f t="shared" si="6664"/>
        <v/>
      </c>
      <c r="F6543" s="106"/>
      <c r="G6543" s="106" t="str">
        <f t="shared" si="6665"/>
        <v/>
      </c>
      <c r="H6543" s="106"/>
      <c r="I6543" s="106" t="str">
        <f t="shared" si="6666"/>
        <v/>
      </c>
      <c r="J6543" s="106"/>
      <c r="K6543" s="106" t="str">
        <f t="shared" si="6667"/>
        <v/>
      </c>
      <c r="L6543" s="107" t="str">
        <f t="shared" si="6668"/>
        <v>чи робить СНВВ?</v>
      </c>
      <c r="M6543" s="94"/>
      <c r="N6543" s="106" t="str">
        <f t="shared" si="6675"/>
        <v/>
      </c>
      <c r="O6543" s="106" t="str">
        <f t="shared" si="6628"/>
        <v/>
      </c>
      <c r="P6543" s="106" t="str">
        <f t="shared" si="6676"/>
        <v/>
      </c>
      <c r="Q6543" s="106" t="str">
        <f t="shared" si="6677"/>
        <v/>
      </c>
      <c r="R6543" s="106" t="str">
        <f t="shared" si="6678"/>
        <v/>
      </c>
      <c r="S6543" s="106" t="str">
        <f t="shared" si="6679"/>
        <v/>
      </c>
      <c r="T6543" s="106" t="str">
        <f t="shared" si="6680"/>
        <v/>
      </c>
    </row>
    <row r="6544" spans="1:20" outlineLevel="1">
      <c r="A6544" s="169"/>
      <c r="B6544" s="117">
        <v>44822</v>
      </c>
      <c r="C6544" s="90">
        <v>0.70833333333333304</v>
      </c>
      <c r="D6544" s="106"/>
      <c r="E6544" s="106" t="str">
        <f t="shared" si="6664"/>
        <v/>
      </c>
      <c r="F6544" s="106"/>
      <c r="G6544" s="106" t="str">
        <f t="shared" si="6665"/>
        <v/>
      </c>
      <c r="H6544" s="106"/>
      <c r="I6544" s="106" t="str">
        <f t="shared" si="6666"/>
        <v/>
      </c>
      <c r="J6544" s="106"/>
      <c r="K6544" s="106" t="str">
        <f t="shared" si="6667"/>
        <v/>
      </c>
      <c r="L6544" s="107" t="str">
        <f t="shared" si="6668"/>
        <v>чи робить СНВВ?</v>
      </c>
      <c r="M6544" s="94"/>
      <c r="N6544" s="106" t="str">
        <f t="shared" si="6675"/>
        <v/>
      </c>
      <c r="O6544" s="106" t="str">
        <f t="shared" si="6628"/>
        <v/>
      </c>
      <c r="P6544" s="106" t="str">
        <f t="shared" si="6676"/>
        <v/>
      </c>
      <c r="Q6544" s="106" t="str">
        <f t="shared" si="6677"/>
        <v/>
      </c>
      <c r="R6544" s="106" t="str">
        <f t="shared" si="6678"/>
        <v/>
      </c>
      <c r="S6544" s="106" t="str">
        <f t="shared" si="6679"/>
        <v/>
      </c>
      <c r="T6544" s="106" t="str">
        <f t="shared" si="6680"/>
        <v/>
      </c>
    </row>
    <row r="6545" spans="1:20" outlineLevel="1">
      <c r="A6545" s="169"/>
      <c r="B6545" s="117">
        <v>44822</v>
      </c>
      <c r="C6545" s="90">
        <v>0.75</v>
      </c>
      <c r="D6545" s="106"/>
      <c r="E6545" s="106" t="str">
        <f t="shared" si="6664"/>
        <v/>
      </c>
      <c r="F6545" s="106"/>
      <c r="G6545" s="106" t="str">
        <f t="shared" si="6665"/>
        <v/>
      </c>
      <c r="H6545" s="106"/>
      <c r="I6545" s="106" t="str">
        <f t="shared" si="6666"/>
        <v/>
      </c>
      <c r="J6545" s="106"/>
      <c r="K6545" s="106" t="str">
        <f t="shared" si="6667"/>
        <v/>
      </c>
      <c r="L6545" s="107" t="str">
        <f t="shared" si="6668"/>
        <v>чи робить СНВВ?</v>
      </c>
      <c r="M6545" s="94"/>
      <c r="N6545" s="106" t="str">
        <f t="shared" si="6675"/>
        <v/>
      </c>
      <c r="O6545" s="106" t="str">
        <f t="shared" si="6628"/>
        <v/>
      </c>
      <c r="P6545" s="106" t="str">
        <f t="shared" si="6676"/>
        <v/>
      </c>
      <c r="Q6545" s="106" t="str">
        <f t="shared" si="6677"/>
        <v/>
      </c>
      <c r="R6545" s="106" t="str">
        <f t="shared" si="6678"/>
        <v/>
      </c>
      <c r="S6545" s="106" t="str">
        <f t="shared" si="6679"/>
        <v/>
      </c>
      <c r="T6545" s="106" t="str">
        <f t="shared" si="6680"/>
        <v/>
      </c>
    </row>
    <row r="6546" spans="1:20" outlineLevel="1">
      <c r="A6546" s="169"/>
      <c r="B6546" s="117">
        <v>44822</v>
      </c>
      <c r="C6546" s="90">
        <v>0.79166666666666696</v>
      </c>
      <c r="D6546" s="106"/>
      <c r="E6546" s="106" t="str">
        <f t="shared" si="6664"/>
        <v/>
      </c>
      <c r="F6546" s="106"/>
      <c r="G6546" s="106" t="str">
        <f t="shared" si="6665"/>
        <v/>
      </c>
      <c r="H6546" s="106"/>
      <c r="I6546" s="106" t="str">
        <f t="shared" si="6666"/>
        <v/>
      </c>
      <c r="J6546" s="106"/>
      <c r="K6546" s="106" t="str">
        <f t="shared" si="6667"/>
        <v/>
      </c>
      <c r="L6546" s="107" t="str">
        <f t="shared" si="6668"/>
        <v>чи робить СНВВ?</v>
      </c>
      <c r="M6546" s="94"/>
      <c r="N6546" s="106" t="str">
        <f t="shared" si="6675"/>
        <v/>
      </c>
      <c r="O6546" s="106" t="str">
        <f t="shared" si="6628"/>
        <v/>
      </c>
      <c r="P6546" s="106" t="str">
        <f t="shared" si="6676"/>
        <v/>
      </c>
      <c r="Q6546" s="106" t="str">
        <f t="shared" si="6677"/>
        <v/>
      </c>
      <c r="R6546" s="106" t="str">
        <f t="shared" si="6678"/>
        <v/>
      </c>
      <c r="S6546" s="106" t="str">
        <f t="shared" si="6679"/>
        <v/>
      </c>
      <c r="T6546" s="106" t="str">
        <f t="shared" si="6680"/>
        <v/>
      </c>
    </row>
    <row r="6547" spans="1:20" outlineLevel="1">
      <c r="A6547" s="169"/>
      <c r="B6547" s="117">
        <v>44822</v>
      </c>
      <c r="C6547" s="90">
        <v>0.83333333333333304</v>
      </c>
      <c r="D6547" s="106"/>
      <c r="E6547" s="106" t="str">
        <f t="shared" si="6664"/>
        <v/>
      </c>
      <c r="F6547" s="106"/>
      <c r="G6547" s="106" t="str">
        <f t="shared" si="6665"/>
        <v/>
      </c>
      <c r="H6547" s="106"/>
      <c r="I6547" s="106" t="str">
        <f t="shared" si="6666"/>
        <v/>
      </c>
      <c r="J6547" s="106"/>
      <c r="K6547" s="106" t="str">
        <f t="shared" si="6667"/>
        <v/>
      </c>
      <c r="L6547" s="107" t="str">
        <f t="shared" si="6668"/>
        <v>чи робить СНВВ?</v>
      </c>
      <c r="M6547" s="94"/>
      <c r="N6547" s="106" t="str">
        <f t="shared" si="6675"/>
        <v/>
      </c>
      <c r="O6547" s="106" t="str">
        <f t="shared" si="6628"/>
        <v/>
      </c>
      <c r="P6547" s="106" t="str">
        <f t="shared" si="6676"/>
        <v/>
      </c>
      <c r="Q6547" s="106" t="str">
        <f t="shared" si="6677"/>
        <v/>
      </c>
      <c r="R6547" s="106" t="str">
        <f t="shared" si="6678"/>
        <v/>
      </c>
      <c r="S6547" s="106" t="str">
        <f t="shared" si="6679"/>
        <v/>
      </c>
      <c r="T6547" s="106" t="str">
        <f t="shared" si="6680"/>
        <v/>
      </c>
    </row>
    <row r="6548" spans="1:20" outlineLevel="1">
      <c r="A6548" s="169"/>
      <c r="B6548" s="117">
        <v>44822</v>
      </c>
      <c r="C6548" s="90">
        <v>0.875</v>
      </c>
      <c r="D6548" s="106"/>
      <c r="E6548" s="106" t="str">
        <f t="shared" si="6664"/>
        <v/>
      </c>
      <c r="F6548" s="106"/>
      <c r="G6548" s="106" t="str">
        <f t="shared" si="6665"/>
        <v/>
      </c>
      <c r="H6548" s="106"/>
      <c r="I6548" s="106" t="str">
        <f t="shared" si="6666"/>
        <v/>
      </c>
      <c r="J6548" s="106"/>
      <c r="K6548" s="106" t="str">
        <f t="shared" si="6667"/>
        <v/>
      </c>
      <c r="L6548" s="107" t="str">
        <f t="shared" si="6668"/>
        <v>чи робить СНВВ?</v>
      </c>
      <c r="M6548" s="94"/>
      <c r="N6548" s="106" t="str">
        <f t="shared" si="6675"/>
        <v/>
      </c>
      <c r="O6548" s="106" t="str">
        <f t="shared" si="6628"/>
        <v/>
      </c>
      <c r="P6548" s="106" t="str">
        <f t="shared" si="6676"/>
        <v/>
      </c>
      <c r="Q6548" s="106" t="str">
        <f t="shared" si="6677"/>
        <v/>
      </c>
      <c r="R6548" s="106" t="str">
        <f t="shared" si="6678"/>
        <v/>
      </c>
      <c r="S6548" s="106" t="str">
        <f t="shared" si="6679"/>
        <v/>
      </c>
      <c r="T6548" s="106" t="str">
        <f t="shared" si="6680"/>
        <v/>
      </c>
    </row>
    <row r="6549" spans="1:20" outlineLevel="1">
      <c r="A6549" s="169"/>
      <c r="B6549" s="117">
        <v>44822</v>
      </c>
      <c r="C6549" s="90">
        <v>0.91666666666666696</v>
      </c>
      <c r="D6549" s="106"/>
      <c r="E6549" s="106" t="str">
        <f t="shared" si="6664"/>
        <v/>
      </c>
      <c r="F6549" s="106"/>
      <c r="G6549" s="106" t="str">
        <f t="shared" si="6665"/>
        <v/>
      </c>
      <c r="H6549" s="106"/>
      <c r="I6549" s="106" t="str">
        <f t="shared" si="6666"/>
        <v/>
      </c>
      <c r="J6549" s="106"/>
      <c r="K6549" s="106" t="str">
        <f t="shared" si="6667"/>
        <v/>
      </c>
      <c r="L6549" s="107" t="str">
        <f t="shared" si="6668"/>
        <v>чи робить СНВВ?</v>
      </c>
      <c r="M6549" s="94"/>
      <c r="N6549" s="106" t="str">
        <f t="shared" si="6675"/>
        <v/>
      </c>
      <c r="O6549" s="106" t="str">
        <f t="shared" si="6628"/>
        <v/>
      </c>
      <c r="P6549" s="106" t="str">
        <f t="shared" si="6676"/>
        <v/>
      </c>
      <c r="Q6549" s="106" t="str">
        <f t="shared" si="6677"/>
        <v/>
      </c>
      <c r="R6549" s="106" t="str">
        <f t="shared" si="6678"/>
        <v/>
      </c>
      <c r="S6549" s="106" t="str">
        <f t="shared" si="6679"/>
        <v/>
      </c>
      <c r="T6549" s="106" t="str">
        <f t="shared" si="6680"/>
        <v/>
      </c>
    </row>
    <row r="6550" spans="1:20" outlineLevel="1">
      <c r="A6550" s="169"/>
      <c r="B6550" s="117">
        <v>44822</v>
      </c>
      <c r="C6550" s="90">
        <v>0.95833333333333304</v>
      </c>
      <c r="D6550" s="106"/>
      <c r="E6550" s="106" t="str">
        <f t="shared" si="6664"/>
        <v/>
      </c>
      <c r="F6550" s="106"/>
      <c r="G6550" s="106" t="str">
        <f t="shared" si="6665"/>
        <v/>
      </c>
      <c r="H6550" s="106"/>
      <c r="I6550" s="106" t="str">
        <f t="shared" si="6666"/>
        <v/>
      </c>
      <c r="J6550" s="106"/>
      <c r="K6550" s="106" t="str">
        <f t="shared" si="6667"/>
        <v/>
      </c>
      <c r="L6550" s="107" t="str">
        <f t="shared" si="6668"/>
        <v>чи робить СНВВ?</v>
      </c>
      <c r="M6550" s="94"/>
      <c r="N6550" s="106" t="str">
        <f t="shared" si="6675"/>
        <v/>
      </c>
      <c r="O6550" s="106" t="str">
        <f t="shared" si="6628"/>
        <v/>
      </c>
      <c r="P6550" s="106" t="str">
        <f t="shared" si="6676"/>
        <v/>
      </c>
      <c r="Q6550" s="106" t="str">
        <f t="shared" si="6677"/>
        <v/>
      </c>
      <c r="R6550" s="106" t="str">
        <f t="shared" si="6678"/>
        <v/>
      </c>
      <c r="S6550" s="106" t="str">
        <f t="shared" si="6679"/>
        <v/>
      </c>
      <c r="T6550" s="106" t="str">
        <f t="shared" si="6680"/>
        <v/>
      </c>
    </row>
    <row r="6551" spans="1:20" outlineLevel="1">
      <c r="A6551" s="169"/>
      <c r="B6551" s="117">
        <v>44822</v>
      </c>
      <c r="C6551" s="90">
        <v>1</v>
      </c>
      <c r="D6551" s="106"/>
      <c r="E6551" s="106" t="str">
        <f t="shared" si="6664"/>
        <v/>
      </c>
      <c r="F6551" s="106"/>
      <c r="G6551" s="106" t="str">
        <f t="shared" si="6665"/>
        <v/>
      </c>
      <c r="H6551" s="106"/>
      <c r="I6551" s="106" t="str">
        <f t="shared" si="6666"/>
        <v/>
      </c>
      <c r="J6551" s="106"/>
      <c r="K6551" s="106" t="str">
        <f t="shared" si="6667"/>
        <v/>
      </c>
      <c r="L6551" s="107" t="str">
        <f t="shared" si="6668"/>
        <v>чи робить СНВВ?</v>
      </c>
      <c r="M6551" s="94"/>
      <c r="N6551" s="106" t="str">
        <f t="shared" si="6675"/>
        <v/>
      </c>
      <c r="O6551" s="106" t="str">
        <f t="shared" ref="O6551:O6614" si="6681">IF(N6551="", "",(N6551*$Q$2+$Q$3))</f>
        <v/>
      </c>
      <c r="P6551" s="106" t="str">
        <f t="shared" si="6676"/>
        <v/>
      </c>
      <c r="Q6551" s="106" t="str">
        <f t="shared" si="6677"/>
        <v/>
      </c>
      <c r="R6551" s="106" t="str">
        <f t="shared" si="6678"/>
        <v/>
      </c>
      <c r="S6551" s="106" t="str">
        <f t="shared" si="6679"/>
        <v/>
      </c>
      <c r="T6551" s="106" t="str">
        <f t="shared" si="6680"/>
        <v/>
      </c>
    </row>
    <row r="6552" spans="1:20">
      <c r="A6552" s="113"/>
      <c r="B6552" s="170" t="s">
        <v>350</v>
      </c>
      <c r="C6552" s="170"/>
      <c r="D6552" s="97">
        <f t="shared" ref="D6552" si="6682">SUM(D6528:D6551)</f>
        <v>0</v>
      </c>
      <c r="E6552" s="98">
        <f t="shared" ref="E6552" si="6683">COUNTIF(E6528:E6551,"&gt;0")</f>
        <v>0</v>
      </c>
      <c r="F6552" s="97">
        <f t="shared" ref="F6552" si="6684">SUM(F6528:F6551)</f>
        <v>0</v>
      </c>
      <c r="G6552" s="98">
        <f t="shared" ref="G6552" si="6685">COUNTIF(G6528:G6551,"&gt;0")</f>
        <v>0</v>
      </c>
      <c r="H6552" s="97">
        <f t="shared" ref="H6552" si="6686">SUM(H6528:H6551)</f>
        <v>0</v>
      </c>
      <c r="I6552" s="98">
        <f t="shared" ref="I6552" si="6687">COUNTIF(I6528:I6551,"&gt;0")</f>
        <v>0</v>
      </c>
      <c r="J6552" s="97">
        <f t="shared" ref="J6552" si="6688">SUM(J6528:J6551)</f>
        <v>0</v>
      </c>
      <c r="K6552" s="98">
        <f t="shared" ref="K6552" si="6689">COUNTIF(K6528:K6551,"&gt;0")</f>
        <v>0</v>
      </c>
      <c r="L6552" s="98">
        <f t="shared" ref="L6552" si="6690">COUNTIF(L6528:L6551,"СНВВ не працює")</f>
        <v>0</v>
      </c>
      <c r="M6552" s="94"/>
      <c r="N6552" s="97">
        <f>AVERAGEA(N6528:N6551)</f>
        <v>0</v>
      </c>
      <c r="O6552" s="97">
        <f>AVERAGEA(O6528:O6551)</f>
        <v>0</v>
      </c>
      <c r="P6552" s="97">
        <f>SUM(P6528:P6551)</f>
        <v>0</v>
      </c>
      <c r="Q6552" s="97">
        <f>SUM(Q6528:Q6551)</f>
        <v>0</v>
      </c>
      <c r="R6552" s="97">
        <f>SUM(R6528:R6551)</f>
        <v>0</v>
      </c>
      <c r="S6552" s="97">
        <f>SUM(S6528:S6551)</f>
        <v>0</v>
      </c>
      <c r="T6552" s="97">
        <f>SUM(T6528:T6551)</f>
        <v>0</v>
      </c>
    </row>
    <row r="6553" spans="1:20" ht="15.75" customHeight="1" outlineLevel="1">
      <c r="A6553" s="168">
        <v>44823</v>
      </c>
      <c r="B6553" s="117">
        <v>44823</v>
      </c>
      <c r="C6553" s="90">
        <v>4.1666666666666664E-2</v>
      </c>
      <c r="D6553" s="106"/>
      <c r="E6553" s="106" t="str">
        <f t="shared" ref="E6553:E6576" si="6691">IF(D6553="","",IF(D6553&lt;1,1,0))</f>
        <v/>
      </c>
      <c r="F6553" s="106"/>
      <c r="G6553" s="106" t="str">
        <f t="shared" ref="G6553:G6576" si="6692">IF(F6553="","",IF(F6553&lt;1,1,0))</f>
        <v/>
      </c>
      <c r="H6553" s="106"/>
      <c r="I6553" s="106" t="str">
        <f t="shared" ref="I6553:I6576" si="6693">IF(H6553="","",IF(H6553&lt;1,1,0))</f>
        <v/>
      </c>
      <c r="J6553" s="106"/>
      <c r="K6553" s="106" t="str">
        <f t="shared" ref="K6553:K6576" si="6694">IF(J6553="","",IF(J6553&lt;1,1,0))</f>
        <v/>
      </c>
      <c r="L6553" s="107" t="str">
        <f t="shared" ref="L6553:L6576" si="6695">IF(H6553="","чи робить СНВВ?",IF(J6553="","чи роблять агрегати?",IF($J6553=0,"агрегати не працюють",IF(AND($H6553=0,$J6553=1),"СНВВ не працює","OK"))))</f>
        <v>чи робить СНВВ?</v>
      </c>
      <c r="M6553" s="94"/>
      <c r="N6553" s="106" t="str">
        <f t="shared" ref="N6553" si="6696">IF(OR(E6553&lt;&gt;0, J6553=0), "",D6553)</f>
        <v/>
      </c>
      <c r="O6553" s="106" t="str">
        <f t="shared" si="6681"/>
        <v/>
      </c>
      <c r="P6553" s="106" t="str">
        <f t="shared" ref="P6553" si="6697">IF(AND($E6553&lt;&gt;0,$J6553=1),D6553,O6553)</f>
        <v/>
      </c>
      <c r="Q6553" s="106" t="str">
        <f t="shared" ref="Q6553" si="6698">IF(OR(G6553&lt;&gt;0, J6553=0), "",F6553)</f>
        <v/>
      </c>
      <c r="R6553" s="106" t="str">
        <f t="shared" ref="R6553" si="6699">IF(Q6553="", "",(Q6553*$S$2+$S$3))</f>
        <v/>
      </c>
      <c r="S6553" s="106" t="str">
        <f t="shared" ref="S6553" si="6700">IF(AND(G6553&lt;&gt;0,J6553=1),F6553,R6553)</f>
        <v/>
      </c>
      <c r="T6553" s="106" t="str">
        <f t="shared" ref="T6553" si="6701">IFERROR(P6553*S6553,"")</f>
        <v/>
      </c>
    </row>
    <row r="6554" spans="1:20" outlineLevel="1">
      <c r="A6554" s="169"/>
      <c r="B6554" s="117">
        <v>44823</v>
      </c>
      <c r="C6554" s="90">
        <v>8.3333333333333301E-2</v>
      </c>
      <c r="D6554" s="106"/>
      <c r="E6554" s="106" t="str">
        <f t="shared" si="6691"/>
        <v/>
      </c>
      <c r="F6554" s="106"/>
      <c r="G6554" s="106" t="str">
        <f t="shared" si="6692"/>
        <v/>
      </c>
      <c r="H6554" s="106"/>
      <c r="I6554" s="106" t="str">
        <f t="shared" si="6693"/>
        <v/>
      </c>
      <c r="J6554" s="106"/>
      <c r="K6554" s="106" t="str">
        <f t="shared" si="6694"/>
        <v/>
      </c>
      <c r="L6554" s="107" t="str">
        <f t="shared" si="6695"/>
        <v>чи робить СНВВ?</v>
      </c>
      <c r="M6554" s="94"/>
      <c r="N6554" s="106" t="str">
        <f t="shared" ref="N6554:N6576" si="6702">IF(OR(E6554&lt;&gt;0, J6554=0), "",D6554)</f>
        <v/>
      </c>
      <c r="O6554" s="106" t="str">
        <f t="shared" si="6681"/>
        <v/>
      </c>
      <c r="P6554" s="106" t="str">
        <f t="shared" ref="P6554:P6576" si="6703">IF(AND($E6554&lt;&gt;0,$J6554=1),D6554,O6554)</f>
        <v/>
      </c>
      <c r="Q6554" s="106" t="str">
        <f t="shared" ref="Q6554:Q6576" si="6704">IF(OR(G6554&lt;&gt;0, J6554=0), "",F6554)</f>
        <v/>
      </c>
      <c r="R6554" s="106" t="str">
        <f t="shared" ref="R6554:R6576" si="6705">IF(Q6554="", "",(Q6554*$S$2+$S$3))</f>
        <v/>
      </c>
      <c r="S6554" s="106" t="str">
        <f t="shared" ref="S6554:S6576" si="6706">IF(AND(G6554&lt;&gt;0,J6554=1),F6554,R6554)</f>
        <v/>
      </c>
      <c r="T6554" s="106" t="str">
        <f t="shared" ref="T6554:T6576" si="6707">IFERROR(P6554*S6554,"")</f>
        <v/>
      </c>
    </row>
    <row r="6555" spans="1:20" outlineLevel="1">
      <c r="A6555" s="169"/>
      <c r="B6555" s="117">
        <v>44823</v>
      </c>
      <c r="C6555" s="90">
        <v>0.125</v>
      </c>
      <c r="D6555" s="106"/>
      <c r="E6555" s="106" t="str">
        <f t="shared" si="6691"/>
        <v/>
      </c>
      <c r="F6555" s="106"/>
      <c r="G6555" s="106" t="str">
        <f t="shared" si="6692"/>
        <v/>
      </c>
      <c r="H6555" s="106"/>
      <c r="I6555" s="106" t="str">
        <f t="shared" si="6693"/>
        <v/>
      </c>
      <c r="J6555" s="106"/>
      <c r="K6555" s="106" t="str">
        <f t="shared" si="6694"/>
        <v/>
      </c>
      <c r="L6555" s="107" t="str">
        <f t="shared" si="6695"/>
        <v>чи робить СНВВ?</v>
      </c>
      <c r="M6555" s="94"/>
      <c r="N6555" s="106" t="str">
        <f t="shared" si="6702"/>
        <v/>
      </c>
      <c r="O6555" s="106" t="str">
        <f t="shared" si="6681"/>
        <v/>
      </c>
      <c r="P6555" s="106" t="str">
        <f t="shared" si="6703"/>
        <v/>
      </c>
      <c r="Q6555" s="106" t="str">
        <f t="shared" si="6704"/>
        <v/>
      </c>
      <c r="R6555" s="106" t="str">
        <f t="shared" si="6705"/>
        <v/>
      </c>
      <c r="S6555" s="106" t="str">
        <f t="shared" si="6706"/>
        <v/>
      </c>
      <c r="T6555" s="106" t="str">
        <f t="shared" si="6707"/>
        <v/>
      </c>
    </row>
    <row r="6556" spans="1:20" outlineLevel="1">
      <c r="A6556" s="169"/>
      <c r="B6556" s="117">
        <v>44823</v>
      </c>
      <c r="C6556" s="90">
        <v>0.16666666666666699</v>
      </c>
      <c r="D6556" s="106"/>
      <c r="E6556" s="106" t="str">
        <f t="shared" si="6691"/>
        <v/>
      </c>
      <c r="F6556" s="106"/>
      <c r="G6556" s="106" t="str">
        <f t="shared" si="6692"/>
        <v/>
      </c>
      <c r="H6556" s="106"/>
      <c r="I6556" s="106" t="str">
        <f t="shared" si="6693"/>
        <v/>
      </c>
      <c r="J6556" s="106"/>
      <c r="K6556" s="106" t="str">
        <f t="shared" si="6694"/>
        <v/>
      </c>
      <c r="L6556" s="107" t="str">
        <f t="shared" si="6695"/>
        <v>чи робить СНВВ?</v>
      </c>
      <c r="M6556" s="94"/>
      <c r="N6556" s="106" t="str">
        <f t="shared" si="6702"/>
        <v/>
      </c>
      <c r="O6556" s="106" t="str">
        <f t="shared" si="6681"/>
        <v/>
      </c>
      <c r="P6556" s="106" t="str">
        <f t="shared" si="6703"/>
        <v/>
      </c>
      <c r="Q6556" s="106" t="str">
        <f t="shared" si="6704"/>
        <v/>
      </c>
      <c r="R6556" s="106" t="str">
        <f t="shared" si="6705"/>
        <v/>
      </c>
      <c r="S6556" s="106" t="str">
        <f t="shared" si="6706"/>
        <v/>
      </c>
      <c r="T6556" s="106" t="str">
        <f t="shared" si="6707"/>
        <v/>
      </c>
    </row>
    <row r="6557" spans="1:20" outlineLevel="1">
      <c r="A6557" s="169"/>
      <c r="B6557" s="117">
        <v>44823</v>
      </c>
      <c r="C6557" s="90">
        <v>0.20833333333333301</v>
      </c>
      <c r="D6557" s="106"/>
      <c r="E6557" s="106" t="str">
        <f t="shared" si="6691"/>
        <v/>
      </c>
      <c r="F6557" s="106"/>
      <c r="G6557" s="106" t="str">
        <f t="shared" si="6692"/>
        <v/>
      </c>
      <c r="H6557" s="106"/>
      <c r="I6557" s="106" t="str">
        <f t="shared" si="6693"/>
        <v/>
      </c>
      <c r="J6557" s="106"/>
      <c r="K6557" s="106" t="str">
        <f t="shared" si="6694"/>
        <v/>
      </c>
      <c r="L6557" s="107" t="str">
        <f t="shared" si="6695"/>
        <v>чи робить СНВВ?</v>
      </c>
      <c r="M6557" s="94"/>
      <c r="N6557" s="106" t="str">
        <f t="shared" si="6702"/>
        <v/>
      </c>
      <c r="O6557" s="106" t="str">
        <f t="shared" si="6681"/>
        <v/>
      </c>
      <c r="P6557" s="106" t="str">
        <f t="shared" si="6703"/>
        <v/>
      </c>
      <c r="Q6557" s="106" t="str">
        <f t="shared" si="6704"/>
        <v/>
      </c>
      <c r="R6557" s="106" t="str">
        <f t="shared" si="6705"/>
        <v/>
      </c>
      <c r="S6557" s="106" t="str">
        <f t="shared" si="6706"/>
        <v/>
      </c>
      <c r="T6557" s="106" t="str">
        <f t="shared" si="6707"/>
        <v/>
      </c>
    </row>
    <row r="6558" spans="1:20" outlineLevel="1">
      <c r="A6558" s="169"/>
      <c r="B6558" s="117">
        <v>44823</v>
      </c>
      <c r="C6558" s="90">
        <v>0.25</v>
      </c>
      <c r="D6558" s="106"/>
      <c r="E6558" s="106" t="str">
        <f t="shared" si="6691"/>
        <v/>
      </c>
      <c r="F6558" s="106"/>
      <c r="G6558" s="106" t="str">
        <f t="shared" si="6692"/>
        <v/>
      </c>
      <c r="H6558" s="106"/>
      <c r="I6558" s="106" t="str">
        <f t="shared" si="6693"/>
        <v/>
      </c>
      <c r="J6558" s="106"/>
      <c r="K6558" s="106" t="str">
        <f t="shared" si="6694"/>
        <v/>
      </c>
      <c r="L6558" s="107" t="str">
        <f t="shared" si="6695"/>
        <v>чи робить СНВВ?</v>
      </c>
      <c r="M6558" s="94"/>
      <c r="N6558" s="106" t="str">
        <f t="shared" si="6702"/>
        <v/>
      </c>
      <c r="O6558" s="106" t="str">
        <f t="shared" si="6681"/>
        <v/>
      </c>
      <c r="P6558" s="106" t="str">
        <f t="shared" si="6703"/>
        <v/>
      </c>
      <c r="Q6558" s="106" t="str">
        <f t="shared" si="6704"/>
        <v/>
      </c>
      <c r="R6558" s="106" t="str">
        <f t="shared" si="6705"/>
        <v/>
      </c>
      <c r="S6558" s="106" t="str">
        <f t="shared" si="6706"/>
        <v/>
      </c>
      <c r="T6558" s="106" t="str">
        <f t="shared" si="6707"/>
        <v/>
      </c>
    </row>
    <row r="6559" spans="1:20" outlineLevel="1">
      <c r="A6559" s="169"/>
      <c r="B6559" s="117">
        <v>44823</v>
      </c>
      <c r="C6559" s="90">
        <v>0.29166666666666702</v>
      </c>
      <c r="D6559" s="106"/>
      <c r="E6559" s="106" t="str">
        <f t="shared" si="6691"/>
        <v/>
      </c>
      <c r="F6559" s="106"/>
      <c r="G6559" s="106" t="str">
        <f t="shared" si="6692"/>
        <v/>
      </c>
      <c r="H6559" s="106"/>
      <c r="I6559" s="106" t="str">
        <f t="shared" si="6693"/>
        <v/>
      </c>
      <c r="J6559" s="106"/>
      <c r="K6559" s="106" t="str">
        <f t="shared" si="6694"/>
        <v/>
      </c>
      <c r="L6559" s="107" t="str">
        <f t="shared" si="6695"/>
        <v>чи робить СНВВ?</v>
      </c>
      <c r="M6559" s="94"/>
      <c r="N6559" s="106" t="str">
        <f t="shared" si="6702"/>
        <v/>
      </c>
      <c r="O6559" s="106" t="str">
        <f t="shared" si="6681"/>
        <v/>
      </c>
      <c r="P6559" s="106" t="str">
        <f t="shared" si="6703"/>
        <v/>
      </c>
      <c r="Q6559" s="106" t="str">
        <f t="shared" si="6704"/>
        <v/>
      </c>
      <c r="R6559" s="106" t="str">
        <f t="shared" si="6705"/>
        <v/>
      </c>
      <c r="S6559" s="106" t="str">
        <f t="shared" si="6706"/>
        <v/>
      </c>
      <c r="T6559" s="106" t="str">
        <f t="shared" si="6707"/>
        <v/>
      </c>
    </row>
    <row r="6560" spans="1:20" outlineLevel="1">
      <c r="A6560" s="169"/>
      <c r="B6560" s="117">
        <v>44823</v>
      </c>
      <c r="C6560" s="90">
        <v>0.33333333333333298</v>
      </c>
      <c r="D6560" s="106"/>
      <c r="E6560" s="106" t="str">
        <f t="shared" si="6691"/>
        <v/>
      </c>
      <c r="F6560" s="106"/>
      <c r="G6560" s="106" t="str">
        <f t="shared" si="6692"/>
        <v/>
      </c>
      <c r="H6560" s="106"/>
      <c r="I6560" s="106" t="str">
        <f t="shared" si="6693"/>
        <v/>
      </c>
      <c r="J6560" s="106"/>
      <c r="K6560" s="106" t="str">
        <f t="shared" si="6694"/>
        <v/>
      </c>
      <c r="L6560" s="107" t="str">
        <f t="shared" si="6695"/>
        <v>чи робить СНВВ?</v>
      </c>
      <c r="M6560" s="94"/>
      <c r="N6560" s="106" t="str">
        <f t="shared" si="6702"/>
        <v/>
      </c>
      <c r="O6560" s="106" t="str">
        <f t="shared" si="6681"/>
        <v/>
      </c>
      <c r="P6560" s="106" t="str">
        <f t="shared" si="6703"/>
        <v/>
      </c>
      <c r="Q6560" s="106" t="str">
        <f t="shared" si="6704"/>
        <v/>
      </c>
      <c r="R6560" s="106" t="str">
        <f t="shared" si="6705"/>
        <v/>
      </c>
      <c r="S6560" s="106" t="str">
        <f t="shared" si="6706"/>
        <v/>
      </c>
      <c r="T6560" s="106" t="str">
        <f t="shared" si="6707"/>
        <v/>
      </c>
    </row>
    <row r="6561" spans="1:20" outlineLevel="1">
      <c r="A6561" s="169"/>
      <c r="B6561" s="117">
        <v>44823</v>
      </c>
      <c r="C6561" s="90">
        <v>0.375</v>
      </c>
      <c r="D6561" s="106"/>
      <c r="E6561" s="106" t="str">
        <f t="shared" si="6691"/>
        <v/>
      </c>
      <c r="F6561" s="106"/>
      <c r="G6561" s="106" t="str">
        <f t="shared" si="6692"/>
        <v/>
      </c>
      <c r="H6561" s="106"/>
      <c r="I6561" s="106" t="str">
        <f t="shared" si="6693"/>
        <v/>
      </c>
      <c r="J6561" s="106"/>
      <c r="K6561" s="106" t="str">
        <f t="shared" si="6694"/>
        <v/>
      </c>
      <c r="L6561" s="107" t="str">
        <f t="shared" si="6695"/>
        <v>чи робить СНВВ?</v>
      </c>
      <c r="M6561" s="94"/>
      <c r="N6561" s="106" t="str">
        <f t="shared" si="6702"/>
        <v/>
      </c>
      <c r="O6561" s="106" t="str">
        <f t="shared" si="6681"/>
        <v/>
      </c>
      <c r="P6561" s="106" t="str">
        <f t="shared" si="6703"/>
        <v/>
      </c>
      <c r="Q6561" s="106" t="str">
        <f t="shared" si="6704"/>
        <v/>
      </c>
      <c r="R6561" s="106" t="str">
        <f t="shared" si="6705"/>
        <v/>
      </c>
      <c r="S6561" s="106" t="str">
        <f t="shared" si="6706"/>
        <v/>
      </c>
      <c r="T6561" s="106" t="str">
        <f t="shared" si="6707"/>
        <v/>
      </c>
    </row>
    <row r="6562" spans="1:20" outlineLevel="1">
      <c r="A6562" s="169"/>
      <c r="B6562" s="117">
        <v>44823</v>
      </c>
      <c r="C6562" s="90">
        <v>0.41666666666666702</v>
      </c>
      <c r="D6562" s="106"/>
      <c r="E6562" s="106" t="str">
        <f t="shared" si="6691"/>
        <v/>
      </c>
      <c r="F6562" s="106"/>
      <c r="G6562" s="106" t="str">
        <f t="shared" si="6692"/>
        <v/>
      </c>
      <c r="H6562" s="106"/>
      <c r="I6562" s="106" t="str">
        <f t="shared" si="6693"/>
        <v/>
      </c>
      <c r="J6562" s="106"/>
      <c r="K6562" s="106" t="str">
        <f t="shared" si="6694"/>
        <v/>
      </c>
      <c r="L6562" s="107" t="str">
        <f t="shared" si="6695"/>
        <v>чи робить СНВВ?</v>
      </c>
      <c r="M6562" s="94"/>
      <c r="N6562" s="106" t="str">
        <f t="shared" si="6702"/>
        <v/>
      </c>
      <c r="O6562" s="106" t="str">
        <f t="shared" si="6681"/>
        <v/>
      </c>
      <c r="P6562" s="106" t="str">
        <f t="shared" si="6703"/>
        <v/>
      </c>
      <c r="Q6562" s="106" t="str">
        <f t="shared" si="6704"/>
        <v/>
      </c>
      <c r="R6562" s="106" t="str">
        <f t="shared" si="6705"/>
        <v/>
      </c>
      <c r="S6562" s="106" t="str">
        <f t="shared" si="6706"/>
        <v/>
      </c>
      <c r="T6562" s="106" t="str">
        <f t="shared" si="6707"/>
        <v/>
      </c>
    </row>
    <row r="6563" spans="1:20" outlineLevel="1">
      <c r="A6563" s="169"/>
      <c r="B6563" s="117">
        <v>44823</v>
      </c>
      <c r="C6563" s="90">
        <v>0.45833333333333298</v>
      </c>
      <c r="D6563" s="106"/>
      <c r="E6563" s="106" t="str">
        <f t="shared" si="6691"/>
        <v/>
      </c>
      <c r="F6563" s="106"/>
      <c r="G6563" s="106" t="str">
        <f t="shared" si="6692"/>
        <v/>
      </c>
      <c r="H6563" s="106"/>
      <c r="I6563" s="106" t="str">
        <f t="shared" si="6693"/>
        <v/>
      </c>
      <c r="J6563" s="106"/>
      <c r="K6563" s="106" t="str">
        <f t="shared" si="6694"/>
        <v/>
      </c>
      <c r="L6563" s="107" t="str">
        <f t="shared" si="6695"/>
        <v>чи робить СНВВ?</v>
      </c>
      <c r="M6563" s="94"/>
      <c r="N6563" s="106" t="str">
        <f t="shared" si="6702"/>
        <v/>
      </c>
      <c r="O6563" s="106" t="str">
        <f t="shared" si="6681"/>
        <v/>
      </c>
      <c r="P6563" s="106" t="str">
        <f t="shared" si="6703"/>
        <v/>
      </c>
      <c r="Q6563" s="106" t="str">
        <f t="shared" si="6704"/>
        <v/>
      </c>
      <c r="R6563" s="106" t="str">
        <f t="shared" si="6705"/>
        <v/>
      </c>
      <c r="S6563" s="106" t="str">
        <f t="shared" si="6706"/>
        <v/>
      </c>
      <c r="T6563" s="106" t="str">
        <f t="shared" si="6707"/>
        <v/>
      </c>
    </row>
    <row r="6564" spans="1:20" outlineLevel="1">
      <c r="A6564" s="169"/>
      <c r="B6564" s="117">
        <v>44823</v>
      </c>
      <c r="C6564" s="90">
        <v>0.5</v>
      </c>
      <c r="D6564" s="106"/>
      <c r="E6564" s="106" t="str">
        <f t="shared" si="6691"/>
        <v/>
      </c>
      <c r="F6564" s="106"/>
      <c r="G6564" s="106" t="str">
        <f t="shared" si="6692"/>
        <v/>
      </c>
      <c r="H6564" s="106"/>
      <c r="I6564" s="106" t="str">
        <f t="shared" si="6693"/>
        <v/>
      </c>
      <c r="J6564" s="106"/>
      <c r="K6564" s="106" t="str">
        <f t="shared" si="6694"/>
        <v/>
      </c>
      <c r="L6564" s="107" t="str">
        <f t="shared" si="6695"/>
        <v>чи робить СНВВ?</v>
      </c>
      <c r="M6564" s="94"/>
      <c r="N6564" s="106" t="str">
        <f t="shared" si="6702"/>
        <v/>
      </c>
      <c r="O6564" s="106" t="str">
        <f t="shared" si="6681"/>
        <v/>
      </c>
      <c r="P6564" s="106" t="str">
        <f t="shared" si="6703"/>
        <v/>
      </c>
      <c r="Q6564" s="106" t="str">
        <f t="shared" si="6704"/>
        <v/>
      </c>
      <c r="R6564" s="106" t="str">
        <f t="shared" si="6705"/>
        <v/>
      </c>
      <c r="S6564" s="106" t="str">
        <f t="shared" si="6706"/>
        <v/>
      </c>
      <c r="T6564" s="106" t="str">
        <f t="shared" si="6707"/>
        <v/>
      </c>
    </row>
    <row r="6565" spans="1:20" outlineLevel="1">
      <c r="A6565" s="169"/>
      <c r="B6565" s="117">
        <v>44823</v>
      </c>
      <c r="C6565" s="90">
        <v>0.54166666666666696</v>
      </c>
      <c r="D6565" s="106"/>
      <c r="E6565" s="106" t="str">
        <f t="shared" si="6691"/>
        <v/>
      </c>
      <c r="F6565" s="106"/>
      <c r="G6565" s="106" t="str">
        <f t="shared" si="6692"/>
        <v/>
      </c>
      <c r="H6565" s="106"/>
      <c r="I6565" s="106" t="str">
        <f t="shared" si="6693"/>
        <v/>
      </c>
      <c r="J6565" s="106"/>
      <c r="K6565" s="106" t="str">
        <f t="shared" si="6694"/>
        <v/>
      </c>
      <c r="L6565" s="107" t="str">
        <f t="shared" si="6695"/>
        <v>чи робить СНВВ?</v>
      </c>
      <c r="M6565" s="94"/>
      <c r="N6565" s="106" t="str">
        <f t="shared" si="6702"/>
        <v/>
      </c>
      <c r="O6565" s="106" t="str">
        <f t="shared" si="6681"/>
        <v/>
      </c>
      <c r="P6565" s="106" t="str">
        <f t="shared" si="6703"/>
        <v/>
      </c>
      <c r="Q6565" s="106" t="str">
        <f t="shared" si="6704"/>
        <v/>
      </c>
      <c r="R6565" s="106" t="str">
        <f t="shared" si="6705"/>
        <v/>
      </c>
      <c r="S6565" s="106" t="str">
        <f t="shared" si="6706"/>
        <v/>
      </c>
      <c r="T6565" s="106" t="str">
        <f t="shared" si="6707"/>
        <v/>
      </c>
    </row>
    <row r="6566" spans="1:20" outlineLevel="1">
      <c r="A6566" s="169"/>
      <c r="B6566" s="117">
        <v>44823</v>
      </c>
      <c r="C6566" s="90">
        <v>0.58333333333333304</v>
      </c>
      <c r="D6566" s="106"/>
      <c r="E6566" s="106" t="str">
        <f t="shared" si="6691"/>
        <v/>
      </c>
      <c r="F6566" s="106"/>
      <c r="G6566" s="106" t="str">
        <f t="shared" si="6692"/>
        <v/>
      </c>
      <c r="H6566" s="106"/>
      <c r="I6566" s="106" t="str">
        <f t="shared" si="6693"/>
        <v/>
      </c>
      <c r="J6566" s="106"/>
      <c r="K6566" s="106" t="str">
        <f t="shared" si="6694"/>
        <v/>
      </c>
      <c r="L6566" s="107" t="str">
        <f t="shared" si="6695"/>
        <v>чи робить СНВВ?</v>
      </c>
      <c r="M6566" s="94"/>
      <c r="N6566" s="106" t="str">
        <f t="shared" si="6702"/>
        <v/>
      </c>
      <c r="O6566" s="106" t="str">
        <f t="shared" si="6681"/>
        <v/>
      </c>
      <c r="P6566" s="106" t="str">
        <f t="shared" si="6703"/>
        <v/>
      </c>
      <c r="Q6566" s="106" t="str">
        <f t="shared" si="6704"/>
        <v/>
      </c>
      <c r="R6566" s="106" t="str">
        <f t="shared" si="6705"/>
        <v/>
      </c>
      <c r="S6566" s="106" t="str">
        <f t="shared" si="6706"/>
        <v/>
      </c>
      <c r="T6566" s="106" t="str">
        <f t="shared" si="6707"/>
        <v/>
      </c>
    </row>
    <row r="6567" spans="1:20" outlineLevel="1">
      <c r="A6567" s="169"/>
      <c r="B6567" s="117">
        <v>44823</v>
      </c>
      <c r="C6567" s="90">
        <v>0.625</v>
      </c>
      <c r="D6567" s="106"/>
      <c r="E6567" s="106" t="str">
        <f t="shared" si="6691"/>
        <v/>
      </c>
      <c r="F6567" s="106"/>
      <c r="G6567" s="106" t="str">
        <f t="shared" si="6692"/>
        <v/>
      </c>
      <c r="H6567" s="106"/>
      <c r="I6567" s="106" t="str">
        <f t="shared" si="6693"/>
        <v/>
      </c>
      <c r="J6567" s="106"/>
      <c r="K6567" s="106" t="str">
        <f t="shared" si="6694"/>
        <v/>
      </c>
      <c r="L6567" s="107" t="str">
        <f t="shared" si="6695"/>
        <v>чи робить СНВВ?</v>
      </c>
      <c r="M6567" s="94"/>
      <c r="N6567" s="106" t="str">
        <f t="shared" si="6702"/>
        <v/>
      </c>
      <c r="O6567" s="106" t="str">
        <f t="shared" si="6681"/>
        <v/>
      </c>
      <c r="P6567" s="106" t="str">
        <f t="shared" si="6703"/>
        <v/>
      </c>
      <c r="Q6567" s="106" t="str">
        <f t="shared" si="6704"/>
        <v/>
      </c>
      <c r="R6567" s="106" t="str">
        <f t="shared" si="6705"/>
        <v/>
      </c>
      <c r="S6567" s="106" t="str">
        <f t="shared" si="6706"/>
        <v/>
      </c>
      <c r="T6567" s="106" t="str">
        <f t="shared" si="6707"/>
        <v/>
      </c>
    </row>
    <row r="6568" spans="1:20" outlineLevel="1">
      <c r="A6568" s="169"/>
      <c r="B6568" s="117">
        <v>44823</v>
      </c>
      <c r="C6568" s="90">
        <v>0.66666666666666696</v>
      </c>
      <c r="D6568" s="106"/>
      <c r="E6568" s="106" t="str">
        <f t="shared" si="6691"/>
        <v/>
      </c>
      <c r="F6568" s="106"/>
      <c r="G6568" s="106" t="str">
        <f t="shared" si="6692"/>
        <v/>
      </c>
      <c r="H6568" s="106"/>
      <c r="I6568" s="106" t="str">
        <f t="shared" si="6693"/>
        <v/>
      </c>
      <c r="J6568" s="106"/>
      <c r="K6568" s="106" t="str">
        <f t="shared" si="6694"/>
        <v/>
      </c>
      <c r="L6568" s="107" t="str">
        <f t="shared" si="6695"/>
        <v>чи робить СНВВ?</v>
      </c>
      <c r="M6568" s="94"/>
      <c r="N6568" s="106" t="str">
        <f t="shared" si="6702"/>
        <v/>
      </c>
      <c r="O6568" s="106" t="str">
        <f t="shared" si="6681"/>
        <v/>
      </c>
      <c r="P6568" s="106" t="str">
        <f t="shared" si="6703"/>
        <v/>
      </c>
      <c r="Q6568" s="106" t="str">
        <f t="shared" si="6704"/>
        <v/>
      </c>
      <c r="R6568" s="106" t="str">
        <f t="shared" si="6705"/>
        <v/>
      </c>
      <c r="S6568" s="106" t="str">
        <f t="shared" si="6706"/>
        <v/>
      </c>
      <c r="T6568" s="106" t="str">
        <f t="shared" si="6707"/>
        <v/>
      </c>
    </row>
    <row r="6569" spans="1:20" outlineLevel="1">
      <c r="A6569" s="169"/>
      <c r="B6569" s="117">
        <v>44823</v>
      </c>
      <c r="C6569" s="90">
        <v>0.70833333333333304</v>
      </c>
      <c r="D6569" s="106"/>
      <c r="E6569" s="106" t="str">
        <f t="shared" si="6691"/>
        <v/>
      </c>
      <c r="F6569" s="106"/>
      <c r="G6569" s="106" t="str">
        <f t="shared" si="6692"/>
        <v/>
      </c>
      <c r="H6569" s="106"/>
      <c r="I6569" s="106" t="str">
        <f t="shared" si="6693"/>
        <v/>
      </c>
      <c r="J6569" s="106"/>
      <c r="K6569" s="106" t="str">
        <f t="shared" si="6694"/>
        <v/>
      </c>
      <c r="L6569" s="107" t="str">
        <f t="shared" si="6695"/>
        <v>чи робить СНВВ?</v>
      </c>
      <c r="M6569" s="94"/>
      <c r="N6569" s="106" t="str">
        <f t="shared" si="6702"/>
        <v/>
      </c>
      <c r="O6569" s="106" t="str">
        <f t="shared" si="6681"/>
        <v/>
      </c>
      <c r="P6569" s="106" t="str">
        <f t="shared" si="6703"/>
        <v/>
      </c>
      <c r="Q6569" s="106" t="str">
        <f t="shared" si="6704"/>
        <v/>
      </c>
      <c r="R6569" s="106" t="str">
        <f t="shared" si="6705"/>
        <v/>
      </c>
      <c r="S6569" s="106" t="str">
        <f t="shared" si="6706"/>
        <v/>
      </c>
      <c r="T6569" s="106" t="str">
        <f t="shared" si="6707"/>
        <v/>
      </c>
    </row>
    <row r="6570" spans="1:20" outlineLevel="1">
      <c r="A6570" s="169"/>
      <c r="B6570" s="117">
        <v>44823</v>
      </c>
      <c r="C6570" s="90">
        <v>0.75</v>
      </c>
      <c r="D6570" s="106"/>
      <c r="E6570" s="106" t="str">
        <f t="shared" si="6691"/>
        <v/>
      </c>
      <c r="F6570" s="106"/>
      <c r="G6570" s="106" t="str">
        <f t="shared" si="6692"/>
        <v/>
      </c>
      <c r="H6570" s="106"/>
      <c r="I6570" s="106" t="str">
        <f t="shared" si="6693"/>
        <v/>
      </c>
      <c r="J6570" s="106"/>
      <c r="K6570" s="106" t="str">
        <f t="shared" si="6694"/>
        <v/>
      </c>
      <c r="L6570" s="107" t="str">
        <f t="shared" si="6695"/>
        <v>чи робить СНВВ?</v>
      </c>
      <c r="M6570" s="94"/>
      <c r="N6570" s="106" t="str">
        <f t="shared" si="6702"/>
        <v/>
      </c>
      <c r="O6570" s="106" t="str">
        <f t="shared" si="6681"/>
        <v/>
      </c>
      <c r="P6570" s="106" t="str">
        <f t="shared" si="6703"/>
        <v/>
      </c>
      <c r="Q6570" s="106" t="str">
        <f t="shared" si="6704"/>
        <v/>
      </c>
      <c r="R6570" s="106" t="str">
        <f t="shared" si="6705"/>
        <v/>
      </c>
      <c r="S6570" s="106" t="str">
        <f t="shared" si="6706"/>
        <v/>
      </c>
      <c r="T6570" s="106" t="str">
        <f t="shared" si="6707"/>
        <v/>
      </c>
    </row>
    <row r="6571" spans="1:20" outlineLevel="1">
      <c r="A6571" s="169"/>
      <c r="B6571" s="117">
        <v>44823</v>
      </c>
      <c r="C6571" s="90">
        <v>0.79166666666666696</v>
      </c>
      <c r="D6571" s="106"/>
      <c r="E6571" s="106" t="str">
        <f t="shared" si="6691"/>
        <v/>
      </c>
      <c r="F6571" s="106"/>
      <c r="G6571" s="106" t="str">
        <f t="shared" si="6692"/>
        <v/>
      </c>
      <c r="H6571" s="106"/>
      <c r="I6571" s="106" t="str">
        <f t="shared" si="6693"/>
        <v/>
      </c>
      <c r="J6571" s="106"/>
      <c r="K6571" s="106" t="str">
        <f t="shared" si="6694"/>
        <v/>
      </c>
      <c r="L6571" s="107" t="str">
        <f t="shared" si="6695"/>
        <v>чи робить СНВВ?</v>
      </c>
      <c r="M6571" s="94"/>
      <c r="N6571" s="106" t="str">
        <f t="shared" si="6702"/>
        <v/>
      </c>
      <c r="O6571" s="106" t="str">
        <f t="shared" si="6681"/>
        <v/>
      </c>
      <c r="P6571" s="106" t="str">
        <f t="shared" si="6703"/>
        <v/>
      </c>
      <c r="Q6571" s="106" t="str">
        <f t="shared" si="6704"/>
        <v/>
      </c>
      <c r="R6571" s="106" t="str">
        <f t="shared" si="6705"/>
        <v/>
      </c>
      <c r="S6571" s="106" t="str">
        <f t="shared" si="6706"/>
        <v/>
      </c>
      <c r="T6571" s="106" t="str">
        <f t="shared" si="6707"/>
        <v/>
      </c>
    </row>
    <row r="6572" spans="1:20" outlineLevel="1">
      <c r="A6572" s="169"/>
      <c r="B6572" s="117">
        <v>44823</v>
      </c>
      <c r="C6572" s="90">
        <v>0.83333333333333304</v>
      </c>
      <c r="D6572" s="106"/>
      <c r="E6572" s="106" t="str">
        <f t="shared" si="6691"/>
        <v/>
      </c>
      <c r="F6572" s="106"/>
      <c r="G6572" s="106" t="str">
        <f t="shared" si="6692"/>
        <v/>
      </c>
      <c r="H6572" s="106"/>
      <c r="I6572" s="106" t="str">
        <f t="shared" si="6693"/>
        <v/>
      </c>
      <c r="J6572" s="106"/>
      <c r="K6572" s="106" t="str">
        <f t="shared" si="6694"/>
        <v/>
      </c>
      <c r="L6572" s="107" t="str">
        <f t="shared" si="6695"/>
        <v>чи робить СНВВ?</v>
      </c>
      <c r="M6572" s="94"/>
      <c r="N6572" s="106" t="str">
        <f t="shared" si="6702"/>
        <v/>
      </c>
      <c r="O6572" s="106" t="str">
        <f t="shared" si="6681"/>
        <v/>
      </c>
      <c r="P6572" s="106" t="str">
        <f t="shared" si="6703"/>
        <v/>
      </c>
      <c r="Q6572" s="106" t="str">
        <f t="shared" si="6704"/>
        <v/>
      </c>
      <c r="R6572" s="106" t="str">
        <f t="shared" si="6705"/>
        <v/>
      </c>
      <c r="S6572" s="106" t="str">
        <f t="shared" si="6706"/>
        <v/>
      </c>
      <c r="T6572" s="106" t="str">
        <f t="shared" si="6707"/>
        <v/>
      </c>
    </row>
    <row r="6573" spans="1:20" outlineLevel="1">
      <c r="A6573" s="169"/>
      <c r="B6573" s="117">
        <v>44823</v>
      </c>
      <c r="C6573" s="90">
        <v>0.875</v>
      </c>
      <c r="D6573" s="106"/>
      <c r="E6573" s="106" t="str">
        <f t="shared" si="6691"/>
        <v/>
      </c>
      <c r="F6573" s="106"/>
      <c r="G6573" s="106" t="str">
        <f t="shared" si="6692"/>
        <v/>
      </c>
      <c r="H6573" s="106"/>
      <c r="I6573" s="106" t="str">
        <f t="shared" si="6693"/>
        <v/>
      </c>
      <c r="J6573" s="106"/>
      <c r="K6573" s="106" t="str">
        <f t="shared" si="6694"/>
        <v/>
      </c>
      <c r="L6573" s="107" t="str">
        <f t="shared" si="6695"/>
        <v>чи робить СНВВ?</v>
      </c>
      <c r="M6573" s="94"/>
      <c r="N6573" s="106" t="str">
        <f t="shared" si="6702"/>
        <v/>
      </c>
      <c r="O6573" s="106" t="str">
        <f t="shared" si="6681"/>
        <v/>
      </c>
      <c r="P6573" s="106" t="str">
        <f t="shared" si="6703"/>
        <v/>
      </c>
      <c r="Q6573" s="106" t="str">
        <f t="shared" si="6704"/>
        <v/>
      </c>
      <c r="R6573" s="106" t="str">
        <f t="shared" si="6705"/>
        <v/>
      </c>
      <c r="S6573" s="106" t="str">
        <f t="shared" si="6706"/>
        <v/>
      </c>
      <c r="T6573" s="106" t="str">
        <f t="shared" si="6707"/>
        <v/>
      </c>
    </row>
    <row r="6574" spans="1:20" outlineLevel="1">
      <c r="A6574" s="169"/>
      <c r="B6574" s="117">
        <v>44823</v>
      </c>
      <c r="C6574" s="90">
        <v>0.91666666666666696</v>
      </c>
      <c r="D6574" s="106"/>
      <c r="E6574" s="106" t="str">
        <f t="shared" si="6691"/>
        <v/>
      </c>
      <c r="F6574" s="106"/>
      <c r="G6574" s="106" t="str">
        <f t="shared" si="6692"/>
        <v/>
      </c>
      <c r="H6574" s="106"/>
      <c r="I6574" s="106" t="str">
        <f t="shared" si="6693"/>
        <v/>
      </c>
      <c r="J6574" s="106"/>
      <c r="K6574" s="106" t="str">
        <f t="shared" si="6694"/>
        <v/>
      </c>
      <c r="L6574" s="107" t="str">
        <f t="shared" si="6695"/>
        <v>чи робить СНВВ?</v>
      </c>
      <c r="M6574" s="94"/>
      <c r="N6574" s="106" t="str">
        <f t="shared" si="6702"/>
        <v/>
      </c>
      <c r="O6574" s="106" t="str">
        <f t="shared" si="6681"/>
        <v/>
      </c>
      <c r="P6574" s="106" t="str">
        <f t="shared" si="6703"/>
        <v/>
      </c>
      <c r="Q6574" s="106" t="str">
        <f t="shared" si="6704"/>
        <v/>
      </c>
      <c r="R6574" s="106" t="str">
        <f t="shared" si="6705"/>
        <v/>
      </c>
      <c r="S6574" s="106" t="str">
        <f t="shared" si="6706"/>
        <v/>
      </c>
      <c r="T6574" s="106" t="str">
        <f t="shared" si="6707"/>
        <v/>
      </c>
    </row>
    <row r="6575" spans="1:20" outlineLevel="1">
      <c r="A6575" s="169"/>
      <c r="B6575" s="117">
        <v>44823</v>
      </c>
      <c r="C6575" s="90">
        <v>0.95833333333333304</v>
      </c>
      <c r="D6575" s="106"/>
      <c r="E6575" s="106" t="str">
        <f t="shared" si="6691"/>
        <v/>
      </c>
      <c r="F6575" s="106"/>
      <c r="G6575" s="106" t="str">
        <f t="shared" si="6692"/>
        <v/>
      </c>
      <c r="H6575" s="106"/>
      <c r="I6575" s="106" t="str">
        <f t="shared" si="6693"/>
        <v/>
      </c>
      <c r="J6575" s="106"/>
      <c r="K6575" s="106" t="str">
        <f t="shared" si="6694"/>
        <v/>
      </c>
      <c r="L6575" s="107" t="str">
        <f t="shared" si="6695"/>
        <v>чи робить СНВВ?</v>
      </c>
      <c r="M6575" s="94"/>
      <c r="N6575" s="106" t="str">
        <f t="shared" si="6702"/>
        <v/>
      </c>
      <c r="O6575" s="106" t="str">
        <f t="shared" si="6681"/>
        <v/>
      </c>
      <c r="P6575" s="106" t="str">
        <f t="shared" si="6703"/>
        <v/>
      </c>
      <c r="Q6575" s="106" t="str">
        <f t="shared" si="6704"/>
        <v/>
      </c>
      <c r="R6575" s="106" t="str">
        <f t="shared" si="6705"/>
        <v/>
      </c>
      <c r="S6575" s="106" t="str">
        <f t="shared" si="6706"/>
        <v/>
      </c>
      <c r="T6575" s="106" t="str">
        <f t="shared" si="6707"/>
        <v/>
      </c>
    </row>
    <row r="6576" spans="1:20" outlineLevel="1">
      <c r="A6576" s="169"/>
      <c r="B6576" s="117">
        <v>44823</v>
      </c>
      <c r="C6576" s="90">
        <v>1</v>
      </c>
      <c r="D6576" s="106"/>
      <c r="E6576" s="106" t="str">
        <f t="shared" si="6691"/>
        <v/>
      </c>
      <c r="F6576" s="106"/>
      <c r="G6576" s="106" t="str">
        <f t="shared" si="6692"/>
        <v/>
      </c>
      <c r="H6576" s="106"/>
      <c r="I6576" s="106" t="str">
        <f t="shared" si="6693"/>
        <v/>
      </c>
      <c r="J6576" s="106"/>
      <c r="K6576" s="106" t="str">
        <f t="shared" si="6694"/>
        <v/>
      </c>
      <c r="L6576" s="107" t="str">
        <f t="shared" si="6695"/>
        <v>чи робить СНВВ?</v>
      </c>
      <c r="M6576" s="94"/>
      <c r="N6576" s="106" t="str">
        <f t="shared" si="6702"/>
        <v/>
      </c>
      <c r="O6576" s="106" t="str">
        <f t="shared" si="6681"/>
        <v/>
      </c>
      <c r="P6576" s="106" t="str">
        <f t="shared" si="6703"/>
        <v/>
      </c>
      <c r="Q6576" s="106" t="str">
        <f t="shared" si="6704"/>
        <v/>
      </c>
      <c r="R6576" s="106" t="str">
        <f t="shared" si="6705"/>
        <v/>
      </c>
      <c r="S6576" s="106" t="str">
        <f t="shared" si="6706"/>
        <v/>
      </c>
      <c r="T6576" s="106" t="str">
        <f t="shared" si="6707"/>
        <v/>
      </c>
    </row>
    <row r="6577" spans="1:20">
      <c r="A6577" s="113"/>
      <c r="B6577" s="170" t="s">
        <v>351</v>
      </c>
      <c r="C6577" s="170"/>
      <c r="D6577" s="97">
        <f t="shared" ref="D6577" si="6708">SUM(D6553:D6576)</f>
        <v>0</v>
      </c>
      <c r="E6577" s="98">
        <f t="shared" ref="E6577" si="6709">COUNTIF(E6553:E6576,"&gt;0")</f>
        <v>0</v>
      </c>
      <c r="F6577" s="97">
        <f t="shared" ref="F6577" si="6710">SUM(F6553:F6576)</f>
        <v>0</v>
      </c>
      <c r="G6577" s="98">
        <f t="shared" ref="G6577" si="6711">COUNTIF(G6553:G6576,"&gt;0")</f>
        <v>0</v>
      </c>
      <c r="H6577" s="97">
        <f t="shared" ref="H6577" si="6712">SUM(H6553:H6576)</f>
        <v>0</v>
      </c>
      <c r="I6577" s="98">
        <f t="shared" ref="I6577" si="6713">COUNTIF(I6553:I6576,"&gt;0")</f>
        <v>0</v>
      </c>
      <c r="J6577" s="97">
        <f t="shared" ref="J6577" si="6714">SUM(J6553:J6576)</f>
        <v>0</v>
      </c>
      <c r="K6577" s="98">
        <f t="shared" ref="K6577" si="6715">COUNTIF(K6553:K6576,"&gt;0")</f>
        <v>0</v>
      </c>
      <c r="L6577" s="98">
        <f t="shared" ref="L6577" si="6716">COUNTIF(L6553:L6576,"СНВВ не працює")</f>
        <v>0</v>
      </c>
      <c r="M6577" s="94"/>
      <c r="N6577" s="97">
        <f>AVERAGEA(N6553:N6576)</f>
        <v>0</v>
      </c>
      <c r="O6577" s="97">
        <f>AVERAGEA(O6553:O6576)</f>
        <v>0</v>
      </c>
      <c r="P6577" s="97">
        <f>SUM(P6553:P6576)</f>
        <v>0</v>
      </c>
      <c r="Q6577" s="97">
        <f>SUM(Q6553:Q6576)</f>
        <v>0</v>
      </c>
      <c r="R6577" s="97">
        <f>SUM(R6553:R6576)</f>
        <v>0</v>
      </c>
      <c r="S6577" s="97">
        <f>SUM(S6553:S6576)</f>
        <v>0</v>
      </c>
      <c r="T6577" s="97">
        <f>SUM(T6553:T6576)</f>
        <v>0</v>
      </c>
    </row>
    <row r="6578" spans="1:20" outlineLevel="1">
      <c r="A6578" s="168">
        <v>44824</v>
      </c>
      <c r="B6578" s="117">
        <v>44824</v>
      </c>
      <c r="C6578" s="90">
        <v>4.1666666666666664E-2</v>
      </c>
      <c r="D6578" s="106"/>
      <c r="E6578" s="106" t="str">
        <f t="shared" ref="E6578:E6601" si="6717">IF(D6578="","",IF(D6578&lt;1,1,0))</f>
        <v/>
      </c>
      <c r="F6578" s="106"/>
      <c r="G6578" s="106" t="str">
        <f t="shared" ref="G6578:G6601" si="6718">IF(F6578="","",IF(F6578&lt;1,1,0))</f>
        <v/>
      </c>
      <c r="H6578" s="106"/>
      <c r="I6578" s="106" t="str">
        <f t="shared" ref="I6578:I6601" si="6719">IF(H6578="","",IF(H6578&lt;1,1,0))</f>
        <v/>
      </c>
      <c r="J6578" s="106"/>
      <c r="K6578" s="106" t="str">
        <f t="shared" ref="K6578:K6601" si="6720">IF(J6578="","",IF(J6578&lt;1,1,0))</f>
        <v/>
      </c>
      <c r="L6578" s="107" t="str">
        <f t="shared" ref="L6578:L6601" si="6721">IF(H6578="","чи робить СНВВ?",IF(J6578="","чи роблять агрегати?",IF($J6578=0,"агрегати не працюють",IF(AND($H6578=0,$J6578=1),"СНВВ не працює","OK"))))</f>
        <v>чи робить СНВВ?</v>
      </c>
      <c r="M6578" s="94"/>
      <c r="N6578" s="106" t="str">
        <f t="shared" ref="N6578" si="6722">IF(OR(E6578&lt;&gt;0, J6578=0), "",D6578)</f>
        <v/>
      </c>
      <c r="O6578" s="106" t="str">
        <f t="shared" si="6681"/>
        <v/>
      </c>
      <c r="P6578" s="106" t="str">
        <f t="shared" ref="P6578" si="6723">IF(AND($E6578&lt;&gt;0,$J6578=1),D6578,O6578)</f>
        <v/>
      </c>
      <c r="Q6578" s="106" t="str">
        <f t="shared" ref="Q6578" si="6724">IF(OR(G6578&lt;&gt;0, J6578=0), "",F6578)</f>
        <v/>
      </c>
      <c r="R6578" s="106" t="str">
        <f t="shared" ref="R6578" si="6725">IF(Q6578="", "",(Q6578*$S$2+$S$3))</f>
        <v/>
      </c>
      <c r="S6578" s="106" t="str">
        <f t="shared" ref="S6578" si="6726">IF(AND(G6578&lt;&gt;0,J6578=1),F6578,R6578)</f>
        <v/>
      </c>
      <c r="T6578" s="106" t="str">
        <f t="shared" ref="T6578" si="6727">IFERROR(P6578*S6578,"")</f>
        <v/>
      </c>
    </row>
    <row r="6579" spans="1:20" outlineLevel="1">
      <c r="A6579" s="169"/>
      <c r="B6579" s="117">
        <v>44824</v>
      </c>
      <c r="C6579" s="90">
        <v>8.3333333333333301E-2</v>
      </c>
      <c r="D6579" s="106"/>
      <c r="E6579" s="106" t="str">
        <f t="shared" si="6717"/>
        <v/>
      </c>
      <c r="F6579" s="106"/>
      <c r="G6579" s="106" t="str">
        <f t="shared" si="6718"/>
        <v/>
      </c>
      <c r="H6579" s="106"/>
      <c r="I6579" s="106" t="str">
        <f t="shared" si="6719"/>
        <v/>
      </c>
      <c r="J6579" s="106"/>
      <c r="K6579" s="106" t="str">
        <f t="shared" si="6720"/>
        <v/>
      </c>
      <c r="L6579" s="107" t="str">
        <f t="shared" si="6721"/>
        <v>чи робить СНВВ?</v>
      </c>
      <c r="M6579" s="94"/>
      <c r="N6579" s="106" t="str">
        <f t="shared" ref="N6579:N6601" si="6728">IF(OR(E6579&lt;&gt;0, J6579=0), "",D6579)</f>
        <v/>
      </c>
      <c r="O6579" s="106" t="str">
        <f t="shared" si="6681"/>
        <v/>
      </c>
      <c r="P6579" s="106" t="str">
        <f t="shared" ref="P6579:P6601" si="6729">IF(AND($E6579&lt;&gt;0,$J6579=1),D6579,O6579)</f>
        <v/>
      </c>
      <c r="Q6579" s="106" t="str">
        <f t="shared" ref="Q6579:Q6601" si="6730">IF(OR(G6579&lt;&gt;0, J6579=0), "",F6579)</f>
        <v/>
      </c>
      <c r="R6579" s="106" t="str">
        <f t="shared" ref="R6579:R6601" si="6731">IF(Q6579="", "",(Q6579*$S$2+$S$3))</f>
        <v/>
      </c>
      <c r="S6579" s="106" t="str">
        <f t="shared" ref="S6579:S6601" si="6732">IF(AND(G6579&lt;&gt;0,J6579=1),F6579,R6579)</f>
        <v/>
      </c>
      <c r="T6579" s="106" t="str">
        <f t="shared" ref="T6579:T6601" si="6733">IFERROR(P6579*S6579,"")</f>
        <v/>
      </c>
    </row>
    <row r="6580" spans="1:20" outlineLevel="1">
      <c r="A6580" s="169"/>
      <c r="B6580" s="117">
        <v>44824</v>
      </c>
      <c r="C6580" s="90">
        <v>0.125</v>
      </c>
      <c r="D6580" s="106"/>
      <c r="E6580" s="106" t="str">
        <f t="shared" si="6717"/>
        <v/>
      </c>
      <c r="F6580" s="106"/>
      <c r="G6580" s="106" t="str">
        <f t="shared" si="6718"/>
        <v/>
      </c>
      <c r="H6580" s="106"/>
      <c r="I6580" s="106" t="str">
        <f t="shared" si="6719"/>
        <v/>
      </c>
      <c r="J6580" s="106"/>
      <c r="K6580" s="106" t="str">
        <f t="shared" si="6720"/>
        <v/>
      </c>
      <c r="L6580" s="107" t="str">
        <f t="shared" si="6721"/>
        <v>чи робить СНВВ?</v>
      </c>
      <c r="M6580" s="94"/>
      <c r="N6580" s="106" t="str">
        <f t="shared" si="6728"/>
        <v/>
      </c>
      <c r="O6580" s="106" t="str">
        <f t="shared" si="6681"/>
        <v/>
      </c>
      <c r="P6580" s="106" t="str">
        <f t="shared" si="6729"/>
        <v/>
      </c>
      <c r="Q6580" s="106" t="str">
        <f t="shared" si="6730"/>
        <v/>
      </c>
      <c r="R6580" s="106" t="str">
        <f t="shared" si="6731"/>
        <v/>
      </c>
      <c r="S6580" s="106" t="str">
        <f t="shared" si="6732"/>
        <v/>
      </c>
      <c r="T6580" s="106" t="str">
        <f t="shared" si="6733"/>
        <v/>
      </c>
    </row>
    <row r="6581" spans="1:20" outlineLevel="1">
      <c r="A6581" s="169"/>
      <c r="B6581" s="117">
        <v>44824</v>
      </c>
      <c r="C6581" s="90">
        <v>0.16666666666666699</v>
      </c>
      <c r="D6581" s="106"/>
      <c r="E6581" s="106" t="str">
        <f t="shared" si="6717"/>
        <v/>
      </c>
      <c r="F6581" s="106"/>
      <c r="G6581" s="106" t="str">
        <f t="shared" si="6718"/>
        <v/>
      </c>
      <c r="H6581" s="106"/>
      <c r="I6581" s="106" t="str">
        <f t="shared" si="6719"/>
        <v/>
      </c>
      <c r="J6581" s="106"/>
      <c r="K6581" s="106" t="str">
        <f t="shared" si="6720"/>
        <v/>
      </c>
      <c r="L6581" s="107" t="str">
        <f t="shared" si="6721"/>
        <v>чи робить СНВВ?</v>
      </c>
      <c r="M6581" s="94"/>
      <c r="N6581" s="106" t="str">
        <f t="shared" si="6728"/>
        <v/>
      </c>
      <c r="O6581" s="106" t="str">
        <f t="shared" si="6681"/>
        <v/>
      </c>
      <c r="P6581" s="106" t="str">
        <f t="shared" si="6729"/>
        <v/>
      </c>
      <c r="Q6581" s="106" t="str">
        <f t="shared" si="6730"/>
        <v/>
      </c>
      <c r="R6581" s="106" t="str">
        <f t="shared" si="6731"/>
        <v/>
      </c>
      <c r="S6581" s="106" t="str">
        <f t="shared" si="6732"/>
        <v/>
      </c>
      <c r="T6581" s="106" t="str">
        <f t="shared" si="6733"/>
        <v/>
      </c>
    </row>
    <row r="6582" spans="1:20" outlineLevel="1">
      <c r="A6582" s="169"/>
      <c r="B6582" s="117">
        <v>44824</v>
      </c>
      <c r="C6582" s="90">
        <v>0.20833333333333301</v>
      </c>
      <c r="D6582" s="106"/>
      <c r="E6582" s="106" t="str">
        <f t="shared" si="6717"/>
        <v/>
      </c>
      <c r="F6582" s="106"/>
      <c r="G6582" s="106" t="str">
        <f t="shared" si="6718"/>
        <v/>
      </c>
      <c r="H6582" s="106"/>
      <c r="I6582" s="106" t="str">
        <f t="shared" si="6719"/>
        <v/>
      </c>
      <c r="J6582" s="106"/>
      <c r="K6582" s="106" t="str">
        <f t="shared" si="6720"/>
        <v/>
      </c>
      <c r="L6582" s="107" t="str">
        <f t="shared" si="6721"/>
        <v>чи робить СНВВ?</v>
      </c>
      <c r="M6582" s="94"/>
      <c r="N6582" s="106" t="str">
        <f t="shared" si="6728"/>
        <v/>
      </c>
      <c r="O6582" s="106" t="str">
        <f t="shared" si="6681"/>
        <v/>
      </c>
      <c r="P6582" s="106" t="str">
        <f t="shared" si="6729"/>
        <v/>
      </c>
      <c r="Q6582" s="106" t="str">
        <f t="shared" si="6730"/>
        <v/>
      </c>
      <c r="R6582" s="106" t="str">
        <f t="shared" si="6731"/>
        <v/>
      </c>
      <c r="S6582" s="106" t="str">
        <f t="shared" si="6732"/>
        <v/>
      </c>
      <c r="T6582" s="106" t="str">
        <f t="shared" si="6733"/>
        <v/>
      </c>
    </row>
    <row r="6583" spans="1:20" outlineLevel="1">
      <c r="A6583" s="169"/>
      <c r="B6583" s="117">
        <v>44824</v>
      </c>
      <c r="C6583" s="90">
        <v>0.25</v>
      </c>
      <c r="D6583" s="106"/>
      <c r="E6583" s="106" t="str">
        <f t="shared" si="6717"/>
        <v/>
      </c>
      <c r="F6583" s="106"/>
      <c r="G6583" s="106" t="str">
        <f t="shared" si="6718"/>
        <v/>
      </c>
      <c r="H6583" s="106"/>
      <c r="I6583" s="106" t="str">
        <f t="shared" si="6719"/>
        <v/>
      </c>
      <c r="J6583" s="106"/>
      <c r="K6583" s="106" t="str">
        <f t="shared" si="6720"/>
        <v/>
      </c>
      <c r="L6583" s="107" t="str">
        <f t="shared" si="6721"/>
        <v>чи робить СНВВ?</v>
      </c>
      <c r="M6583" s="94"/>
      <c r="N6583" s="106" t="str">
        <f t="shared" si="6728"/>
        <v/>
      </c>
      <c r="O6583" s="106" t="str">
        <f t="shared" si="6681"/>
        <v/>
      </c>
      <c r="P6583" s="106" t="str">
        <f t="shared" si="6729"/>
        <v/>
      </c>
      <c r="Q6583" s="106" t="str">
        <f t="shared" si="6730"/>
        <v/>
      </c>
      <c r="R6583" s="106" t="str">
        <f t="shared" si="6731"/>
        <v/>
      </c>
      <c r="S6583" s="106" t="str">
        <f t="shared" si="6732"/>
        <v/>
      </c>
      <c r="T6583" s="106" t="str">
        <f t="shared" si="6733"/>
        <v/>
      </c>
    </row>
    <row r="6584" spans="1:20" outlineLevel="1">
      <c r="A6584" s="169"/>
      <c r="B6584" s="117">
        <v>44824</v>
      </c>
      <c r="C6584" s="90">
        <v>0.29166666666666702</v>
      </c>
      <c r="D6584" s="106"/>
      <c r="E6584" s="106" t="str">
        <f t="shared" si="6717"/>
        <v/>
      </c>
      <c r="F6584" s="106"/>
      <c r="G6584" s="106" t="str">
        <f t="shared" si="6718"/>
        <v/>
      </c>
      <c r="H6584" s="106"/>
      <c r="I6584" s="106" t="str">
        <f t="shared" si="6719"/>
        <v/>
      </c>
      <c r="J6584" s="106"/>
      <c r="K6584" s="106" t="str">
        <f t="shared" si="6720"/>
        <v/>
      </c>
      <c r="L6584" s="107" t="str">
        <f t="shared" si="6721"/>
        <v>чи робить СНВВ?</v>
      </c>
      <c r="M6584" s="94"/>
      <c r="N6584" s="106" t="str">
        <f t="shared" si="6728"/>
        <v/>
      </c>
      <c r="O6584" s="106" t="str">
        <f t="shared" si="6681"/>
        <v/>
      </c>
      <c r="P6584" s="106" t="str">
        <f t="shared" si="6729"/>
        <v/>
      </c>
      <c r="Q6584" s="106" t="str">
        <f t="shared" si="6730"/>
        <v/>
      </c>
      <c r="R6584" s="106" t="str">
        <f t="shared" si="6731"/>
        <v/>
      </c>
      <c r="S6584" s="106" t="str">
        <f t="shared" si="6732"/>
        <v/>
      </c>
      <c r="T6584" s="106" t="str">
        <f t="shared" si="6733"/>
        <v/>
      </c>
    </row>
    <row r="6585" spans="1:20" outlineLevel="1">
      <c r="A6585" s="169"/>
      <c r="B6585" s="117">
        <v>44824</v>
      </c>
      <c r="C6585" s="90">
        <v>0.33333333333333298</v>
      </c>
      <c r="D6585" s="106"/>
      <c r="E6585" s="106" t="str">
        <f t="shared" si="6717"/>
        <v/>
      </c>
      <c r="F6585" s="106"/>
      <c r="G6585" s="106" t="str">
        <f t="shared" si="6718"/>
        <v/>
      </c>
      <c r="H6585" s="106"/>
      <c r="I6585" s="106" t="str">
        <f t="shared" si="6719"/>
        <v/>
      </c>
      <c r="J6585" s="106"/>
      <c r="K6585" s="106" t="str">
        <f t="shared" si="6720"/>
        <v/>
      </c>
      <c r="L6585" s="107" t="str">
        <f t="shared" si="6721"/>
        <v>чи робить СНВВ?</v>
      </c>
      <c r="M6585" s="94"/>
      <c r="N6585" s="106" t="str">
        <f t="shared" si="6728"/>
        <v/>
      </c>
      <c r="O6585" s="106" t="str">
        <f t="shared" si="6681"/>
        <v/>
      </c>
      <c r="P6585" s="106" t="str">
        <f t="shared" si="6729"/>
        <v/>
      </c>
      <c r="Q6585" s="106" t="str">
        <f t="shared" si="6730"/>
        <v/>
      </c>
      <c r="R6585" s="106" t="str">
        <f t="shared" si="6731"/>
        <v/>
      </c>
      <c r="S6585" s="106" t="str">
        <f t="shared" si="6732"/>
        <v/>
      </c>
      <c r="T6585" s="106" t="str">
        <f t="shared" si="6733"/>
        <v/>
      </c>
    </row>
    <row r="6586" spans="1:20" outlineLevel="1">
      <c r="A6586" s="169"/>
      <c r="B6586" s="117">
        <v>44824</v>
      </c>
      <c r="C6586" s="90">
        <v>0.375</v>
      </c>
      <c r="D6586" s="106"/>
      <c r="E6586" s="106" t="str">
        <f t="shared" si="6717"/>
        <v/>
      </c>
      <c r="F6586" s="106"/>
      <c r="G6586" s="106" t="str">
        <f t="shared" si="6718"/>
        <v/>
      </c>
      <c r="H6586" s="106"/>
      <c r="I6586" s="106" t="str">
        <f t="shared" si="6719"/>
        <v/>
      </c>
      <c r="J6586" s="106"/>
      <c r="K6586" s="106" t="str">
        <f t="shared" si="6720"/>
        <v/>
      </c>
      <c r="L6586" s="107" t="str">
        <f t="shared" si="6721"/>
        <v>чи робить СНВВ?</v>
      </c>
      <c r="M6586" s="94"/>
      <c r="N6586" s="106" t="str">
        <f t="shared" si="6728"/>
        <v/>
      </c>
      <c r="O6586" s="106" t="str">
        <f t="shared" si="6681"/>
        <v/>
      </c>
      <c r="P6586" s="106" t="str">
        <f t="shared" si="6729"/>
        <v/>
      </c>
      <c r="Q6586" s="106" t="str">
        <f t="shared" si="6730"/>
        <v/>
      </c>
      <c r="R6586" s="106" t="str">
        <f t="shared" si="6731"/>
        <v/>
      </c>
      <c r="S6586" s="106" t="str">
        <f t="shared" si="6732"/>
        <v/>
      </c>
      <c r="T6586" s="106" t="str">
        <f t="shared" si="6733"/>
        <v/>
      </c>
    </row>
    <row r="6587" spans="1:20" outlineLevel="1">
      <c r="A6587" s="169"/>
      <c r="B6587" s="117">
        <v>44824</v>
      </c>
      <c r="C6587" s="90">
        <v>0.41666666666666702</v>
      </c>
      <c r="D6587" s="106"/>
      <c r="E6587" s="106" t="str">
        <f t="shared" si="6717"/>
        <v/>
      </c>
      <c r="F6587" s="106"/>
      <c r="G6587" s="106" t="str">
        <f t="shared" si="6718"/>
        <v/>
      </c>
      <c r="H6587" s="106"/>
      <c r="I6587" s="106" t="str">
        <f t="shared" si="6719"/>
        <v/>
      </c>
      <c r="J6587" s="106"/>
      <c r="K6587" s="106" t="str">
        <f t="shared" si="6720"/>
        <v/>
      </c>
      <c r="L6587" s="107" t="str">
        <f t="shared" si="6721"/>
        <v>чи робить СНВВ?</v>
      </c>
      <c r="M6587" s="94"/>
      <c r="N6587" s="106" t="str">
        <f t="shared" si="6728"/>
        <v/>
      </c>
      <c r="O6587" s="106" t="str">
        <f t="shared" si="6681"/>
        <v/>
      </c>
      <c r="P6587" s="106" t="str">
        <f t="shared" si="6729"/>
        <v/>
      </c>
      <c r="Q6587" s="106" t="str">
        <f t="shared" si="6730"/>
        <v/>
      </c>
      <c r="R6587" s="106" t="str">
        <f t="shared" si="6731"/>
        <v/>
      </c>
      <c r="S6587" s="106" t="str">
        <f t="shared" si="6732"/>
        <v/>
      </c>
      <c r="T6587" s="106" t="str">
        <f t="shared" si="6733"/>
        <v/>
      </c>
    </row>
    <row r="6588" spans="1:20" outlineLevel="1">
      <c r="A6588" s="169"/>
      <c r="B6588" s="117">
        <v>44824</v>
      </c>
      <c r="C6588" s="90">
        <v>0.45833333333333298</v>
      </c>
      <c r="D6588" s="106"/>
      <c r="E6588" s="106" t="str">
        <f t="shared" si="6717"/>
        <v/>
      </c>
      <c r="F6588" s="106"/>
      <c r="G6588" s="106" t="str">
        <f t="shared" si="6718"/>
        <v/>
      </c>
      <c r="H6588" s="106"/>
      <c r="I6588" s="106" t="str">
        <f t="shared" si="6719"/>
        <v/>
      </c>
      <c r="J6588" s="106"/>
      <c r="K6588" s="106" t="str">
        <f t="shared" si="6720"/>
        <v/>
      </c>
      <c r="L6588" s="107" t="str">
        <f t="shared" si="6721"/>
        <v>чи робить СНВВ?</v>
      </c>
      <c r="M6588" s="94"/>
      <c r="N6588" s="106" t="str">
        <f t="shared" si="6728"/>
        <v/>
      </c>
      <c r="O6588" s="106" t="str">
        <f t="shared" si="6681"/>
        <v/>
      </c>
      <c r="P6588" s="106" t="str">
        <f t="shared" si="6729"/>
        <v/>
      </c>
      <c r="Q6588" s="106" t="str">
        <f t="shared" si="6730"/>
        <v/>
      </c>
      <c r="R6588" s="106" t="str">
        <f t="shared" si="6731"/>
        <v/>
      </c>
      <c r="S6588" s="106" t="str">
        <f t="shared" si="6732"/>
        <v/>
      </c>
      <c r="T6588" s="106" t="str">
        <f t="shared" si="6733"/>
        <v/>
      </c>
    </row>
    <row r="6589" spans="1:20" outlineLevel="1">
      <c r="A6589" s="169"/>
      <c r="B6589" s="117">
        <v>44824</v>
      </c>
      <c r="C6589" s="90">
        <v>0.5</v>
      </c>
      <c r="D6589" s="106"/>
      <c r="E6589" s="106" t="str">
        <f t="shared" si="6717"/>
        <v/>
      </c>
      <c r="F6589" s="106"/>
      <c r="G6589" s="106" t="str">
        <f t="shared" si="6718"/>
        <v/>
      </c>
      <c r="H6589" s="106"/>
      <c r="I6589" s="106" t="str">
        <f t="shared" si="6719"/>
        <v/>
      </c>
      <c r="J6589" s="106"/>
      <c r="K6589" s="106" t="str">
        <f t="shared" si="6720"/>
        <v/>
      </c>
      <c r="L6589" s="107" t="str">
        <f t="shared" si="6721"/>
        <v>чи робить СНВВ?</v>
      </c>
      <c r="M6589" s="94"/>
      <c r="N6589" s="106" t="str">
        <f t="shared" si="6728"/>
        <v/>
      </c>
      <c r="O6589" s="106" t="str">
        <f t="shared" si="6681"/>
        <v/>
      </c>
      <c r="P6589" s="106" t="str">
        <f t="shared" si="6729"/>
        <v/>
      </c>
      <c r="Q6589" s="106" t="str">
        <f t="shared" si="6730"/>
        <v/>
      </c>
      <c r="R6589" s="106" t="str">
        <f t="shared" si="6731"/>
        <v/>
      </c>
      <c r="S6589" s="106" t="str">
        <f t="shared" si="6732"/>
        <v/>
      </c>
      <c r="T6589" s="106" t="str">
        <f t="shared" si="6733"/>
        <v/>
      </c>
    </row>
    <row r="6590" spans="1:20" outlineLevel="1">
      <c r="A6590" s="169"/>
      <c r="B6590" s="117">
        <v>44824</v>
      </c>
      <c r="C6590" s="90">
        <v>0.54166666666666696</v>
      </c>
      <c r="D6590" s="106"/>
      <c r="E6590" s="106" t="str">
        <f t="shared" si="6717"/>
        <v/>
      </c>
      <c r="F6590" s="106"/>
      <c r="G6590" s="106" t="str">
        <f t="shared" si="6718"/>
        <v/>
      </c>
      <c r="H6590" s="106"/>
      <c r="I6590" s="106" t="str">
        <f t="shared" si="6719"/>
        <v/>
      </c>
      <c r="J6590" s="106"/>
      <c r="K6590" s="106" t="str">
        <f t="shared" si="6720"/>
        <v/>
      </c>
      <c r="L6590" s="107" t="str">
        <f t="shared" si="6721"/>
        <v>чи робить СНВВ?</v>
      </c>
      <c r="M6590" s="94"/>
      <c r="N6590" s="106" t="str">
        <f t="shared" si="6728"/>
        <v/>
      </c>
      <c r="O6590" s="106" t="str">
        <f t="shared" si="6681"/>
        <v/>
      </c>
      <c r="P6590" s="106" t="str">
        <f t="shared" si="6729"/>
        <v/>
      </c>
      <c r="Q6590" s="106" t="str">
        <f t="shared" si="6730"/>
        <v/>
      </c>
      <c r="R6590" s="106" t="str">
        <f t="shared" si="6731"/>
        <v/>
      </c>
      <c r="S6590" s="106" t="str">
        <f t="shared" si="6732"/>
        <v/>
      </c>
      <c r="T6590" s="106" t="str">
        <f t="shared" si="6733"/>
        <v/>
      </c>
    </row>
    <row r="6591" spans="1:20" outlineLevel="1">
      <c r="A6591" s="169"/>
      <c r="B6591" s="117">
        <v>44824</v>
      </c>
      <c r="C6591" s="90">
        <v>0.58333333333333304</v>
      </c>
      <c r="D6591" s="106"/>
      <c r="E6591" s="106" t="str">
        <f t="shared" si="6717"/>
        <v/>
      </c>
      <c r="F6591" s="106"/>
      <c r="G6591" s="106" t="str">
        <f t="shared" si="6718"/>
        <v/>
      </c>
      <c r="H6591" s="106"/>
      <c r="I6591" s="106" t="str">
        <f t="shared" si="6719"/>
        <v/>
      </c>
      <c r="J6591" s="106"/>
      <c r="K6591" s="106" t="str">
        <f t="shared" si="6720"/>
        <v/>
      </c>
      <c r="L6591" s="107" t="str">
        <f t="shared" si="6721"/>
        <v>чи робить СНВВ?</v>
      </c>
      <c r="M6591" s="94"/>
      <c r="N6591" s="106" t="str">
        <f t="shared" si="6728"/>
        <v/>
      </c>
      <c r="O6591" s="106" t="str">
        <f t="shared" si="6681"/>
        <v/>
      </c>
      <c r="P6591" s="106" t="str">
        <f t="shared" si="6729"/>
        <v/>
      </c>
      <c r="Q6591" s="106" t="str">
        <f t="shared" si="6730"/>
        <v/>
      </c>
      <c r="R6591" s="106" t="str">
        <f t="shared" si="6731"/>
        <v/>
      </c>
      <c r="S6591" s="106" t="str">
        <f t="shared" si="6732"/>
        <v/>
      </c>
      <c r="T6591" s="106" t="str">
        <f t="shared" si="6733"/>
        <v/>
      </c>
    </row>
    <row r="6592" spans="1:20" outlineLevel="1">
      <c r="A6592" s="169"/>
      <c r="B6592" s="117">
        <v>44824</v>
      </c>
      <c r="C6592" s="90">
        <v>0.625</v>
      </c>
      <c r="D6592" s="106"/>
      <c r="E6592" s="106" t="str">
        <f t="shared" si="6717"/>
        <v/>
      </c>
      <c r="F6592" s="106"/>
      <c r="G6592" s="106" t="str">
        <f t="shared" si="6718"/>
        <v/>
      </c>
      <c r="H6592" s="106"/>
      <c r="I6592" s="106" t="str">
        <f t="shared" si="6719"/>
        <v/>
      </c>
      <c r="J6592" s="106"/>
      <c r="K6592" s="106" t="str">
        <f t="shared" si="6720"/>
        <v/>
      </c>
      <c r="L6592" s="107" t="str">
        <f t="shared" si="6721"/>
        <v>чи робить СНВВ?</v>
      </c>
      <c r="M6592" s="94"/>
      <c r="N6592" s="106" t="str">
        <f t="shared" si="6728"/>
        <v/>
      </c>
      <c r="O6592" s="106" t="str">
        <f t="shared" si="6681"/>
        <v/>
      </c>
      <c r="P6592" s="106" t="str">
        <f t="shared" si="6729"/>
        <v/>
      </c>
      <c r="Q6592" s="106" t="str">
        <f t="shared" si="6730"/>
        <v/>
      </c>
      <c r="R6592" s="106" t="str">
        <f t="shared" si="6731"/>
        <v/>
      </c>
      <c r="S6592" s="106" t="str">
        <f t="shared" si="6732"/>
        <v/>
      </c>
      <c r="T6592" s="106" t="str">
        <f t="shared" si="6733"/>
        <v/>
      </c>
    </row>
    <row r="6593" spans="1:20" outlineLevel="1">
      <c r="A6593" s="169"/>
      <c r="B6593" s="117">
        <v>44824</v>
      </c>
      <c r="C6593" s="90">
        <v>0.66666666666666696</v>
      </c>
      <c r="D6593" s="106"/>
      <c r="E6593" s="106" t="str">
        <f t="shared" si="6717"/>
        <v/>
      </c>
      <c r="F6593" s="106"/>
      <c r="G6593" s="106" t="str">
        <f t="shared" si="6718"/>
        <v/>
      </c>
      <c r="H6593" s="106"/>
      <c r="I6593" s="106" t="str">
        <f t="shared" si="6719"/>
        <v/>
      </c>
      <c r="J6593" s="106"/>
      <c r="K6593" s="106" t="str">
        <f t="shared" si="6720"/>
        <v/>
      </c>
      <c r="L6593" s="107" t="str">
        <f t="shared" si="6721"/>
        <v>чи робить СНВВ?</v>
      </c>
      <c r="M6593" s="94"/>
      <c r="N6593" s="106" t="str">
        <f t="shared" si="6728"/>
        <v/>
      </c>
      <c r="O6593" s="106" t="str">
        <f t="shared" si="6681"/>
        <v/>
      </c>
      <c r="P6593" s="106" t="str">
        <f t="shared" si="6729"/>
        <v/>
      </c>
      <c r="Q6593" s="106" t="str">
        <f t="shared" si="6730"/>
        <v/>
      </c>
      <c r="R6593" s="106" t="str">
        <f t="shared" si="6731"/>
        <v/>
      </c>
      <c r="S6593" s="106" t="str">
        <f t="shared" si="6732"/>
        <v/>
      </c>
      <c r="T6593" s="106" t="str">
        <f t="shared" si="6733"/>
        <v/>
      </c>
    </row>
    <row r="6594" spans="1:20" outlineLevel="1">
      <c r="A6594" s="169"/>
      <c r="B6594" s="117">
        <v>44824</v>
      </c>
      <c r="C6594" s="90">
        <v>0.70833333333333304</v>
      </c>
      <c r="D6594" s="106"/>
      <c r="E6594" s="106" t="str">
        <f t="shared" si="6717"/>
        <v/>
      </c>
      <c r="F6594" s="106"/>
      <c r="G6594" s="106" t="str">
        <f t="shared" si="6718"/>
        <v/>
      </c>
      <c r="H6594" s="106"/>
      <c r="I6594" s="106" t="str">
        <f t="shared" si="6719"/>
        <v/>
      </c>
      <c r="J6594" s="106"/>
      <c r="K6594" s="106" t="str">
        <f t="shared" si="6720"/>
        <v/>
      </c>
      <c r="L6594" s="107" t="str">
        <f t="shared" si="6721"/>
        <v>чи робить СНВВ?</v>
      </c>
      <c r="M6594" s="94"/>
      <c r="N6594" s="106" t="str">
        <f t="shared" si="6728"/>
        <v/>
      </c>
      <c r="O6594" s="106" t="str">
        <f t="shared" si="6681"/>
        <v/>
      </c>
      <c r="P6594" s="106" t="str">
        <f t="shared" si="6729"/>
        <v/>
      </c>
      <c r="Q6594" s="106" t="str">
        <f t="shared" si="6730"/>
        <v/>
      </c>
      <c r="R6594" s="106" t="str">
        <f t="shared" si="6731"/>
        <v/>
      </c>
      <c r="S6594" s="106" t="str">
        <f t="shared" si="6732"/>
        <v/>
      </c>
      <c r="T6594" s="106" t="str">
        <f t="shared" si="6733"/>
        <v/>
      </c>
    </row>
    <row r="6595" spans="1:20" outlineLevel="1">
      <c r="A6595" s="169"/>
      <c r="B6595" s="117">
        <v>44824</v>
      </c>
      <c r="C6595" s="90">
        <v>0.75</v>
      </c>
      <c r="D6595" s="106"/>
      <c r="E6595" s="106" t="str">
        <f t="shared" si="6717"/>
        <v/>
      </c>
      <c r="F6595" s="106"/>
      <c r="G6595" s="106" t="str">
        <f t="shared" si="6718"/>
        <v/>
      </c>
      <c r="H6595" s="106"/>
      <c r="I6595" s="106" t="str">
        <f t="shared" si="6719"/>
        <v/>
      </c>
      <c r="J6595" s="106"/>
      <c r="K6595" s="106" t="str">
        <f t="shared" si="6720"/>
        <v/>
      </c>
      <c r="L6595" s="107" t="str">
        <f t="shared" si="6721"/>
        <v>чи робить СНВВ?</v>
      </c>
      <c r="M6595" s="94"/>
      <c r="N6595" s="106" t="str">
        <f t="shared" si="6728"/>
        <v/>
      </c>
      <c r="O6595" s="106" t="str">
        <f t="shared" si="6681"/>
        <v/>
      </c>
      <c r="P6595" s="106" t="str">
        <f t="shared" si="6729"/>
        <v/>
      </c>
      <c r="Q6595" s="106" t="str">
        <f t="shared" si="6730"/>
        <v/>
      </c>
      <c r="R6595" s="106" t="str">
        <f t="shared" si="6731"/>
        <v/>
      </c>
      <c r="S6595" s="106" t="str">
        <f t="shared" si="6732"/>
        <v/>
      </c>
      <c r="T6595" s="106" t="str">
        <f t="shared" si="6733"/>
        <v/>
      </c>
    </row>
    <row r="6596" spans="1:20" outlineLevel="1">
      <c r="A6596" s="169"/>
      <c r="B6596" s="117">
        <v>44824</v>
      </c>
      <c r="C6596" s="90">
        <v>0.79166666666666696</v>
      </c>
      <c r="D6596" s="106"/>
      <c r="E6596" s="106" t="str">
        <f t="shared" si="6717"/>
        <v/>
      </c>
      <c r="F6596" s="106"/>
      <c r="G6596" s="106" t="str">
        <f t="shared" si="6718"/>
        <v/>
      </c>
      <c r="H6596" s="106"/>
      <c r="I6596" s="106" t="str">
        <f t="shared" si="6719"/>
        <v/>
      </c>
      <c r="J6596" s="106"/>
      <c r="K6596" s="106" t="str">
        <f t="shared" si="6720"/>
        <v/>
      </c>
      <c r="L6596" s="107" t="str">
        <f t="shared" si="6721"/>
        <v>чи робить СНВВ?</v>
      </c>
      <c r="M6596" s="94"/>
      <c r="N6596" s="106" t="str">
        <f t="shared" si="6728"/>
        <v/>
      </c>
      <c r="O6596" s="106" t="str">
        <f t="shared" si="6681"/>
        <v/>
      </c>
      <c r="P6596" s="106" t="str">
        <f t="shared" si="6729"/>
        <v/>
      </c>
      <c r="Q6596" s="106" t="str">
        <f t="shared" si="6730"/>
        <v/>
      </c>
      <c r="R6596" s="106" t="str">
        <f t="shared" si="6731"/>
        <v/>
      </c>
      <c r="S6596" s="106" t="str">
        <f t="shared" si="6732"/>
        <v/>
      </c>
      <c r="T6596" s="106" t="str">
        <f t="shared" si="6733"/>
        <v/>
      </c>
    </row>
    <row r="6597" spans="1:20" outlineLevel="1">
      <c r="A6597" s="169"/>
      <c r="B6597" s="117">
        <v>44824</v>
      </c>
      <c r="C6597" s="90">
        <v>0.83333333333333304</v>
      </c>
      <c r="D6597" s="106"/>
      <c r="E6597" s="106" t="str">
        <f t="shared" si="6717"/>
        <v/>
      </c>
      <c r="F6597" s="106"/>
      <c r="G6597" s="106" t="str">
        <f t="shared" si="6718"/>
        <v/>
      </c>
      <c r="H6597" s="106"/>
      <c r="I6597" s="106" t="str">
        <f t="shared" si="6719"/>
        <v/>
      </c>
      <c r="J6597" s="106"/>
      <c r="K6597" s="106" t="str">
        <f t="shared" si="6720"/>
        <v/>
      </c>
      <c r="L6597" s="107" t="str">
        <f t="shared" si="6721"/>
        <v>чи робить СНВВ?</v>
      </c>
      <c r="M6597" s="94"/>
      <c r="N6597" s="106" t="str">
        <f t="shared" si="6728"/>
        <v/>
      </c>
      <c r="O6597" s="106" t="str">
        <f t="shared" si="6681"/>
        <v/>
      </c>
      <c r="P6597" s="106" t="str">
        <f t="shared" si="6729"/>
        <v/>
      </c>
      <c r="Q6597" s="106" t="str">
        <f t="shared" si="6730"/>
        <v/>
      </c>
      <c r="R6597" s="106" t="str">
        <f t="shared" si="6731"/>
        <v/>
      </c>
      <c r="S6597" s="106" t="str">
        <f t="shared" si="6732"/>
        <v/>
      </c>
      <c r="T6597" s="106" t="str">
        <f t="shared" si="6733"/>
        <v/>
      </c>
    </row>
    <row r="6598" spans="1:20" outlineLevel="1">
      <c r="A6598" s="169"/>
      <c r="B6598" s="117">
        <v>44824</v>
      </c>
      <c r="C6598" s="90">
        <v>0.875</v>
      </c>
      <c r="D6598" s="106"/>
      <c r="E6598" s="106" t="str">
        <f t="shared" si="6717"/>
        <v/>
      </c>
      <c r="F6598" s="106"/>
      <c r="G6598" s="106" t="str">
        <f t="shared" si="6718"/>
        <v/>
      </c>
      <c r="H6598" s="106"/>
      <c r="I6598" s="106" t="str">
        <f t="shared" si="6719"/>
        <v/>
      </c>
      <c r="J6598" s="106"/>
      <c r="K6598" s="106" t="str">
        <f t="shared" si="6720"/>
        <v/>
      </c>
      <c r="L6598" s="107" t="str">
        <f t="shared" si="6721"/>
        <v>чи робить СНВВ?</v>
      </c>
      <c r="M6598" s="94"/>
      <c r="N6598" s="106" t="str">
        <f t="shared" si="6728"/>
        <v/>
      </c>
      <c r="O6598" s="106" t="str">
        <f t="shared" si="6681"/>
        <v/>
      </c>
      <c r="P6598" s="106" t="str">
        <f t="shared" si="6729"/>
        <v/>
      </c>
      <c r="Q6598" s="106" t="str">
        <f t="shared" si="6730"/>
        <v/>
      </c>
      <c r="R6598" s="106" t="str">
        <f t="shared" si="6731"/>
        <v/>
      </c>
      <c r="S6598" s="106" t="str">
        <f t="shared" si="6732"/>
        <v/>
      </c>
      <c r="T6598" s="106" t="str">
        <f t="shared" si="6733"/>
        <v/>
      </c>
    </row>
    <row r="6599" spans="1:20" outlineLevel="1">
      <c r="A6599" s="169"/>
      <c r="B6599" s="117">
        <v>44824</v>
      </c>
      <c r="C6599" s="90">
        <v>0.91666666666666696</v>
      </c>
      <c r="D6599" s="106"/>
      <c r="E6599" s="106" t="str">
        <f t="shared" si="6717"/>
        <v/>
      </c>
      <c r="F6599" s="106"/>
      <c r="G6599" s="106" t="str">
        <f t="shared" si="6718"/>
        <v/>
      </c>
      <c r="H6599" s="106"/>
      <c r="I6599" s="106" t="str">
        <f t="shared" si="6719"/>
        <v/>
      </c>
      <c r="J6599" s="106"/>
      <c r="K6599" s="106" t="str">
        <f t="shared" si="6720"/>
        <v/>
      </c>
      <c r="L6599" s="107" t="str">
        <f t="shared" si="6721"/>
        <v>чи робить СНВВ?</v>
      </c>
      <c r="M6599" s="94"/>
      <c r="N6599" s="106" t="str">
        <f t="shared" si="6728"/>
        <v/>
      </c>
      <c r="O6599" s="106" t="str">
        <f t="shared" si="6681"/>
        <v/>
      </c>
      <c r="P6599" s="106" t="str">
        <f t="shared" si="6729"/>
        <v/>
      </c>
      <c r="Q6599" s="106" t="str">
        <f t="shared" si="6730"/>
        <v/>
      </c>
      <c r="R6599" s="106" t="str">
        <f t="shared" si="6731"/>
        <v/>
      </c>
      <c r="S6599" s="106" t="str">
        <f t="shared" si="6732"/>
        <v/>
      </c>
      <c r="T6599" s="106" t="str">
        <f t="shared" si="6733"/>
        <v/>
      </c>
    </row>
    <row r="6600" spans="1:20" outlineLevel="1">
      <c r="A6600" s="169"/>
      <c r="B6600" s="117">
        <v>44824</v>
      </c>
      <c r="C6600" s="90">
        <v>0.95833333333333304</v>
      </c>
      <c r="D6600" s="106"/>
      <c r="E6600" s="106" t="str">
        <f t="shared" si="6717"/>
        <v/>
      </c>
      <c r="F6600" s="106"/>
      <c r="G6600" s="106" t="str">
        <f t="shared" si="6718"/>
        <v/>
      </c>
      <c r="H6600" s="106"/>
      <c r="I6600" s="106" t="str">
        <f t="shared" si="6719"/>
        <v/>
      </c>
      <c r="J6600" s="106"/>
      <c r="K6600" s="106" t="str">
        <f t="shared" si="6720"/>
        <v/>
      </c>
      <c r="L6600" s="107" t="str">
        <f t="shared" si="6721"/>
        <v>чи робить СНВВ?</v>
      </c>
      <c r="M6600" s="94"/>
      <c r="N6600" s="106" t="str">
        <f t="shared" si="6728"/>
        <v/>
      </c>
      <c r="O6600" s="106" t="str">
        <f t="shared" si="6681"/>
        <v/>
      </c>
      <c r="P6600" s="106" t="str">
        <f t="shared" si="6729"/>
        <v/>
      </c>
      <c r="Q6600" s="106" t="str">
        <f t="shared" si="6730"/>
        <v/>
      </c>
      <c r="R6600" s="106" t="str">
        <f t="shared" si="6731"/>
        <v/>
      </c>
      <c r="S6600" s="106" t="str">
        <f t="shared" si="6732"/>
        <v/>
      </c>
      <c r="T6600" s="106" t="str">
        <f t="shared" si="6733"/>
        <v/>
      </c>
    </row>
    <row r="6601" spans="1:20" outlineLevel="1">
      <c r="A6601" s="169"/>
      <c r="B6601" s="117">
        <v>44824</v>
      </c>
      <c r="C6601" s="90">
        <v>1</v>
      </c>
      <c r="D6601" s="106"/>
      <c r="E6601" s="106" t="str">
        <f t="shared" si="6717"/>
        <v/>
      </c>
      <c r="F6601" s="106"/>
      <c r="G6601" s="106" t="str">
        <f t="shared" si="6718"/>
        <v/>
      </c>
      <c r="H6601" s="106"/>
      <c r="I6601" s="106" t="str">
        <f t="shared" si="6719"/>
        <v/>
      </c>
      <c r="J6601" s="106"/>
      <c r="K6601" s="106" t="str">
        <f t="shared" si="6720"/>
        <v/>
      </c>
      <c r="L6601" s="107" t="str">
        <f t="shared" si="6721"/>
        <v>чи робить СНВВ?</v>
      </c>
      <c r="M6601" s="94"/>
      <c r="N6601" s="106" t="str">
        <f t="shared" si="6728"/>
        <v/>
      </c>
      <c r="O6601" s="106" t="str">
        <f t="shared" si="6681"/>
        <v/>
      </c>
      <c r="P6601" s="106" t="str">
        <f t="shared" si="6729"/>
        <v/>
      </c>
      <c r="Q6601" s="106" t="str">
        <f t="shared" si="6730"/>
        <v/>
      </c>
      <c r="R6601" s="106" t="str">
        <f t="shared" si="6731"/>
        <v/>
      </c>
      <c r="S6601" s="106" t="str">
        <f t="shared" si="6732"/>
        <v/>
      </c>
      <c r="T6601" s="106" t="str">
        <f t="shared" si="6733"/>
        <v/>
      </c>
    </row>
    <row r="6602" spans="1:20">
      <c r="A6602" s="113"/>
      <c r="B6602" s="170" t="s">
        <v>352</v>
      </c>
      <c r="C6602" s="170"/>
      <c r="D6602" s="97">
        <f t="shared" ref="D6602" si="6734">SUM(D6578:D6601)</f>
        <v>0</v>
      </c>
      <c r="E6602" s="98">
        <f t="shared" ref="E6602" si="6735">COUNTIF(E6578:E6601,"&gt;0")</f>
        <v>0</v>
      </c>
      <c r="F6602" s="97">
        <f t="shared" ref="F6602" si="6736">SUM(F6578:F6601)</f>
        <v>0</v>
      </c>
      <c r="G6602" s="98">
        <f t="shared" ref="G6602" si="6737">COUNTIF(G6578:G6601,"&gt;0")</f>
        <v>0</v>
      </c>
      <c r="H6602" s="97">
        <f t="shared" ref="H6602" si="6738">SUM(H6578:H6601)</f>
        <v>0</v>
      </c>
      <c r="I6602" s="98">
        <f t="shared" ref="I6602" si="6739">COUNTIF(I6578:I6601,"&gt;0")</f>
        <v>0</v>
      </c>
      <c r="J6602" s="97">
        <f t="shared" ref="J6602" si="6740">SUM(J6578:J6601)</f>
        <v>0</v>
      </c>
      <c r="K6602" s="98">
        <f t="shared" ref="K6602" si="6741">COUNTIF(K6578:K6601,"&gt;0")</f>
        <v>0</v>
      </c>
      <c r="L6602" s="98">
        <f t="shared" ref="L6602" si="6742">COUNTIF(L6578:L6601,"СНВВ не працює")</f>
        <v>0</v>
      </c>
      <c r="M6602" s="94"/>
      <c r="N6602" s="97">
        <f>AVERAGEA(N6578:N6601)</f>
        <v>0</v>
      </c>
      <c r="O6602" s="97">
        <f>AVERAGEA(O6578:O6601)</f>
        <v>0</v>
      </c>
      <c r="P6602" s="97">
        <f>SUM(P6578:P6601)</f>
        <v>0</v>
      </c>
      <c r="Q6602" s="97">
        <f>SUM(Q6578:Q6601)</f>
        <v>0</v>
      </c>
      <c r="R6602" s="97">
        <f>SUM(R6578:R6601)</f>
        <v>0</v>
      </c>
      <c r="S6602" s="97">
        <f>SUM(S6578:S6601)</f>
        <v>0</v>
      </c>
      <c r="T6602" s="97">
        <f>SUM(T6578:T6601)</f>
        <v>0</v>
      </c>
    </row>
    <row r="6603" spans="1:20" ht="15.75" customHeight="1" outlineLevel="1">
      <c r="A6603" s="168">
        <v>44825</v>
      </c>
      <c r="B6603" s="117">
        <v>44825</v>
      </c>
      <c r="C6603" s="90">
        <v>4.1666666666666664E-2</v>
      </c>
      <c r="D6603" s="106"/>
      <c r="E6603" s="106" t="str">
        <f t="shared" ref="E6603:E6626" si="6743">IF(D6603="","",IF(D6603&lt;1,1,0))</f>
        <v/>
      </c>
      <c r="F6603" s="106"/>
      <c r="G6603" s="106" t="str">
        <f t="shared" ref="G6603:G6626" si="6744">IF(F6603="","",IF(F6603&lt;1,1,0))</f>
        <v/>
      </c>
      <c r="H6603" s="106"/>
      <c r="I6603" s="106" t="str">
        <f t="shared" ref="I6603:I6626" si="6745">IF(H6603="","",IF(H6603&lt;1,1,0))</f>
        <v/>
      </c>
      <c r="J6603" s="106"/>
      <c r="K6603" s="106" t="str">
        <f t="shared" ref="K6603:K6626" si="6746">IF(J6603="","",IF(J6603&lt;1,1,0))</f>
        <v/>
      </c>
      <c r="L6603" s="107" t="str">
        <f t="shared" ref="L6603:L6626" si="6747">IF(H6603="","чи робить СНВВ?",IF(J6603="","чи роблять агрегати?",IF($J6603=0,"агрегати не працюють",IF(AND($H6603=0,$J6603=1),"СНВВ не працює","OK"))))</f>
        <v>чи робить СНВВ?</v>
      </c>
      <c r="M6603" s="94"/>
      <c r="N6603" s="106" t="str">
        <f t="shared" ref="N6603" si="6748">IF(OR(E6603&lt;&gt;0, J6603=0), "",D6603)</f>
        <v/>
      </c>
      <c r="O6603" s="106" t="str">
        <f t="shared" si="6681"/>
        <v/>
      </c>
      <c r="P6603" s="106" t="str">
        <f t="shared" ref="P6603" si="6749">IF(AND($E6603&lt;&gt;0,$J6603=1),D6603,O6603)</f>
        <v/>
      </c>
      <c r="Q6603" s="106" t="str">
        <f t="shared" ref="Q6603" si="6750">IF(OR(G6603&lt;&gt;0, J6603=0), "",F6603)</f>
        <v/>
      </c>
      <c r="R6603" s="106" t="str">
        <f t="shared" ref="R6603" si="6751">IF(Q6603="", "",(Q6603*$S$2+$S$3))</f>
        <v/>
      </c>
      <c r="S6603" s="106" t="str">
        <f t="shared" ref="S6603" si="6752">IF(AND(G6603&lt;&gt;0,J6603=1),F6603,R6603)</f>
        <v/>
      </c>
      <c r="T6603" s="106" t="str">
        <f t="shared" ref="T6603" si="6753">IFERROR(P6603*S6603,"")</f>
        <v/>
      </c>
    </row>
    <row r="6604" spans="1:20" outlineLevel="1">
      <c r="A6604" s="169"/>
      <c r="B6604" s="117">
        <v>44825</v>
      </c>
      <c r="C6604" s="90">
        <v>8.3333333333333301E-2</v>
      </c>
      <c r="D6604" s="106"/>
      <c r="E6604" s="106" t="str">
        <f t="shared" si="6743"/>
        <v/>
      </c>
      <c r="F6604" s="106"/>
      <c r="G6604" s="106" t="str">
        <f t="shared" si="6744"/>
        <v/>
      </c>
      <c r="H6604" s="106"/>
      <c r="I6604" s="106" t="str">
        <f t="shared" si="6745"/>
        <v/>
      </c>
      <c r="J6604" s="106"/>
      <c r="K6604" s="106" t="str">
        <f t="shared" si="6746"/>
        <v/>
      </c>
      <c r="L6604" s="107" t="str">
        <f t="shared" si="6747"/>
        <v>чи робить СНВВ?</v>
      </c>
      <c r="M6604" s="94"/>
      <c r="N6604" s="106" t="str">
        <f t="shared" ref="N6604:N6626" si="6754">IF(OR(E6604&lt;&gt;0, J6604=0), "",D6604)</f>
        <v/>
      </c>
      <c r="O6604" s="106" t="str">
        <f t="shared" si="6681"/>
        <v/>
      </c>
      <c r="P6604" s="106" t="str">
        <f t="shared" ref="P6604:P6626" si="6755">IF(AND($E6604&lt;&gt;0,$J6604=1),D6604,O6604)</f>
        <v/>
      </c>
      <c r="Q6604" s="106" t="str">
        <f t="shared" ref="Q6604:Q6626" si="6756">IF(OR(G6604&lt;&gt;0, J6604=0), "",F6604)</f>
        <v/>
      </c>
      <c r="R6604" s="106" t="str">
        <f t="shared" ref="R6604:R6626" si="6757">IF(Q6604="", "",(Q6604*$S$2+$S$3))</f>
        <v/>
      </c>
      <c r="S6604" s="106" t="str">
        <f t="shared" ref="S6604:S6626" si="6758">IF(AND(G6604&lt;&gt;0,J6604=1),F6604,R6604)</f>
        <v/>
      </c>
      <c r="T6604" s="106" t="str">
        <f t="shared" ref="T6604:T6626" si="6759">IFERROR(P6604*S6604,"")</f>
        <v/>
      </c>
    </row>
    <row r="6605" spans="1:20" outlineLevel="1">
      <c r="A6605" s="169"/>
      <c r="B6605" s="117">
        <v>44825</v>
      </c>
      <c r="C6605" s="90">
        <v>0.125</v>
      </c>
      <c r="D6605" s="106"/>
      <c r="E6605" s="106" t="str">
        <f t="shared" si="6743"/>
        <v/>
      </c>
      <c r="F6605" s="106"/>
      <c r="G6605" s="106" t="str">
        <f t="shared" si="6744"/>
        <v/>
      </c>
      <c r="H6605" s="106"/>
      <c r="I6605" s="106" t="str">
        <f t="shared" si="6745"/>
        <v/>
      </c>
      <c r="J6605" s="106"/>
      <c r="K6605" s="106" t="str">
        <f t="shared" si="6746"/>
        <v/>
      </c>
      <c r="L6605" s="107" t="str">
        <f t="shared" si="6747"/>
        <v>чи робить СНВВ?</v>
      </c>
      <c r="M6605" s="94"/>
      <c r="N6605" s="106" t="str">
        <f t="shared" si="6754"/>
        <v/>
      </c>
      <c r="O6605" s="106" t="str">
        <f t="shared" si="6681"/>
        <v/>
      </c>
      <c r="P6605" s="106" t="str">
        <f t="shared" si="6755"/>
        <v/>
      </c>
      <c r="Q6605" s="106" t="str">
        <f t="shared" si="6756"/>
        <v/>
      </c>
      <c r="R6605" s="106" t="str">
        <f t="shared" si="6757"/>
        <v/>
      </c>
      <c r="S6605" s="106" t="str">
        <f t="shared" si="6758"/>
        <v/>
      </c>
      <c r="T6605" s="106" t="str">
        <f t="shared" si="6759"/>
        <v/>
      </c>
    </row>
    <row r="6606" spans="1:20" outlineLevel="1">
      <c r="A6606" s="169"/>
      <c r="B6606" s="117">
        <v>44825</v>
      </c>
      <c r="C6606" s="90">
        <v>0.16666666666666699</v>
      </c>
      <c r="D6606" s="106"/>
      <c r="E6606" s="106" t="str">
        <f t="shared" si="6743"/>
        <v/>
      </c>
      <c r="F6606" s="106"/>
      <c r="G6606" s="106" t="str">
        <f t="shared" si="6744"/>
        <v/>
      </c>
      <c r="H6606" s="106"/>
      <c r="I6606" s="106" t="str">
        <f t="shared" si="6745"/>
        <v/>
      </c>
      <c r="J6606" s="106"/>
      <c r="K6606" s="106" t="str">
        <f t="shared" si="6746"/>
        <v/>
      </c>
      <c r="L6606" s="107" t="str">
        <f t="shared" si="6747"/>
        <v>чи робить СНВВ?</v>
      </c>
      <c r="M6606" s="94"/>
      <c r="N6606" s="106" t="str">
        <f t="shared" si="6754"/>
        <v/>
      </c>
      <c r="O6606" s="106" t="str">
        <f t="shared" si="6681"/>
        <v/>
      </c>
      <c r="P6606" s="106" t="str">
        <f t="shared" si="6755"/>
        <v/>
      </c>
      <c r="Q6606" s="106" t="str">
        <f t="shared" si="6756"/>
        <v/>
      </c>
      <c r="R6606" s="106" t="str">
        <f t="shared" si="6757"/>
        <v/>
      </c>
      <c r="S6606" s="106" t="str">
        <f t="shared" si="6758"/>
        <v/>
      </c>
      <c r="T6606" s="106" t="str">
        <f t="shared" si="6759"/>
        <v/>
      </c>
    </row>
    <row r="6607" spans="1:20" outlineLevel="1">
      <c r="A6607" s="169"/>
      <c r="B6607" s="117">
        <v>44825</v>
      </c>
      <c r="C6607" s="90">
        <v>0.20833333333333301</v>
      </c>
      <c r="D6607" s="106"/>
      <c r="E6607" s="106" t="str">
        <f t="shared" si="6743"/>
        <v/>
      </c>
      <c r="F6607" s="106"/>
      <c r="G6607" s="106" t="str">
        <f t="shared" si="6744"/>
        <v/>
      </c>
      <c r="H6607" s="106"/>
      <c r="I6607" s="106" t="str">
        <f t="shared" si="6745"/>
        <v/>
      </c>
      <c r="J6607" s="106"/>
      <c r="K6607" s="106" t="str">
        <f t="shared" si="6746"/>
        <v/>
      </c>
      <c r="L6607" s="107" t="str">
        <f t="shared" si="6747"/>
        <v>чи робить СНВВ?</v>
      </c>
      <c r="M6607" s="94"/>
      <c r="N6607" s="106" t="str">
        <f t="shared" si="6754"/>
        <v/>
      </c>
      <c r="O6607" s="106" t="str">
        <f t="shared" si="6681"/>
        <v/>
      </c>
      <c r="P6607" s="106" t="str">
        <f t="shared" si="6755"/>
        <v/>
      </c>
      <c r="Q6607" s="106" t="str">
        <f t="shared" si="6756"/>
        <v/>
      </c>
      <c r="R6607" s="106" t="str">
        <f t="shared" si="6757"/>
        <v/>
      </c>
      <c r="S6607" s="106" t="str">
        <f t="shared" si="6758"/>
        <v/>
      </c>
      <c r="T6607" s="106" t="str">
        <f t="shared" si="6759"/>
        <v/>
      </c>
    </row>
    <row r="6608" spans="1:20" outlineLevel="1">
      <c r="A6608" s="169"/>
      <c r="B6608" s="117">
        <v>44825</v>
      </c>
      <c r="C6608" s="90">
        <v>0.25</v>
      </c>
      <c r="D6608" s="106"/>
      <c r="E6608" s="106" t="str">
        <f t="shared" si="6743"/>
        <v/>
      </c>
      <c r="F6608" s="106"/>
      <c r="G6608" s="106" t="str">
        <f t="shared" si="6744"/>
        <v/>
      </c>
      <c r="H6608" s="106"/>
      <c r="I6608" s="106" t="str">
        <f t="shared" si="6745"/>
        <v/>
      </c>
      <c r="J6608" s="106"/>
      <c r="K6608" s="106" t="str">
        <f t="shared" si="6746"/>
        <v/>
      </c>
      <c r="L6608" s="107" t="str">
        <f t="shared" si="6747"/>
        <v>чи робить СНВВ?</v>
      </c>
      <c r="M6608" s="94"/>
      <c r="N6608" s="106" t="str">
        <f t="shared" si="6754"/>
        <v/>
      </c>
      <c r="O6608" s="106" t="str">
        <f t="shared" si="6681"/>
        <v/>
      </c>
      <c r="P6608" s="106" t="str">
        <f t="shared" si="6755"/>
        <v/>
      </c>
      <c r="Q6608" s="106" t="str">
        <f t="shared" si="6756"/>
        <v/>
      </c>
      <c r="R6608" s="106" t="str">
        <f t="shared" si="6757"/>
        <v/>
      </c>
      <c r="S6608" s="106" t="str">
        <f t="shared" si="6758"/>
        <v/>
      </c>
      <c r="T6608" s="106" t="str">
        <f t="shared" si="6759"/>
        <v/>
      </c>
    </row>
    <row r="6609" spans="1:20" outlineLevel="1">
      <c r="A6609" s="169"/>
      <c r="B6609" s="117">
        <v>44825</v>
      </c>
      <c r="C6609" s="90">
        <v>0.29166666666666702</v>
      </c>
      <c r="D6609" s="106"/>
      <c r="E6609" s="106" t="str">
        <f t="shared" si="6743"/>
        <v/>
      </c>
      <c r="F6609" s="106"/>
      <c r="G6609" s="106" t="str">
        <f t="shared" si="6744"/>
        <v/>
      </c>
      <c r="H6609" s="106"/>
      <c r="I6609" s="106" t="str">
        <f t="shared" si="6745"/>
        <v/>
      </c>
      <c r="J6609" s="106"/>
      <c r="K6609" s="106" t="str">
        <f t="shared" si="6746"/>
        <v/>
      </c>
      <c r="L6609" s="107" t="str">
        <f t="shared" si="6747"/>
        <v>чи робить СНВВ?</v>
      </c>
      <c r="M6609" s="94"/>
      <c r="N6609" s="106" t="str">
        <f t="shared" si="6754"/>
        <v/>
      </c>
      <c r="O6609" s="106" t="str">
        <f t="shared" si="6681"/>
        <v/>
      </c>
      <c r="P6609" s="106" t="str">
        <f t="shared" si="6755"/>
        <v/>
      </c>
      <c r="Q6609" s="106" t="str">
        <f t="shared" si="6756"/>
        <v/>
      </c>
      <c r="R6609" s="106" t="str">
        <f t="shared" si="6757"/>
        <v/>
      </c>
      <c r="S6609" s="106" t="str">
        <f t="shared" si="6758"/>
        <v/>
      </c>
      <c r="T6609" s="106" t="str">
        <f t="shared" si="6759"/>
        <v/>
      </c>
    </row>
    <row r="6610" spans="1:20" outlineLevel="1">
      <c r="A6610" s="169"/>
      <c r="B6610" s="117">
        <v>44825</v>
      </c>
      <c r="C6610" s="90">
        <v>0.33333333333333298</v>
      </c>
      <c r="D6610" s="106"/>
      <c r="E6610" s="106" t="str">
        <f t="shared" si="6743"/>
        <v/>
      </c>
      <c r="F6610" s="106"/>
      <c r="G6610" s="106" t="str">
        <f t="shared" si="6744"/>
        <v/>
      </c>
      <c r="H6610" s="106"/>
      <c r="I6610" s="106" t="str">
        <f t="shared" si="6745"/>
        <v/>
      </c>
      <c r="J6610" s="106"/>
      <c r="K6610" s="106" t="str">
        <f t="shared" si="6746"/>
        <v/>
      </c>
      <c r="L6610" s="107" t="str">
        <f t="shared" si="6747"/>
        <v>чи робить СНВВ?</v>
      </c>
      <c r="M6610" s="94"/>
      <c r="N6610" s="106" t="str">
        <f t="shared" si="6754"/>
        <v/>
      </c>
      <c r="O6610" s="106" t="str">
        <f t="shared" si="6681"/>
        <v/>
      </c>
      <c r="P6610" s="106" t="str">
        <f t="shared" si="6755"/>
        <v/>
      </c>
      <c r="Q6610" s="106" t="str">
        <f t="shared" si="6756"/>
        <v/>
      </c>
      <c r="R6610" s="106" t="str">
        <f t="shared" si="6757"/>
        <v/>
      </c>
      <c r="S6610" s="106" t="str">
        <f t="shared" si="6758"/>
        <v/>
      </c>
      <c r="T6610" s="106" t="str">
        <f t="shared" si="6759"/>
        <v/>
      </c>
    </row>
    <row r="6611" spans="1:20" outlineLevel="1">
      <c r="A6611" s="169"/>
      <c r="B6611" s="117">
        <v>44825</v>
      </c>
      <c r="C6611" s="90">
        <v>0.375</v>
      </c>
      <c r="D6611" s="106"/>
      <c r="E6611" s="106" t="str">
        <f t="shared" si="6743"/>
        <v/>
      </c>
      <c r="F6611" s="106"/>
      <c r="G6611" s="106" t="str">
        <f t="shared" si="6744"/>
        <v/>
      </c>
      <c r="H6611" s="106"/>
      <c r="I6611" s="106" t="str">
        <f t="shared" si="6745"/>
        <v/>
      </c>
      <c r="J6611" s="106"/>
      <c r="K6611" s="106" t="str">
        <f t="shared" si="6746"/>
        <v/>
      </c>
      <c r="L6611" s="107" t="str">
        <f t="shared" si="6747"/>
        <v>чи робить СНВВ?</v>
      </c>
      <c r="M6611" s="94"/>
      <c r="N6611" s="106" t="str">
        <f t="shared" si="6754"/>
        <v/>
      </c>
      <c r="O6611" s="106" t="str">
        <f t="shared" si="6681"/>
        <v/>
      </c>
      <c r="P6611" s="106" t="str">
        <f t="shared" si="6755"/>
        <v/>
      </c>
      <c r="Q6611" s="106" t="str">
        <f t="shared" si="6756"/>
        <v/>
      </c>
      <c r="R6611" s="106" t="str">
        <f t="shared" si="6757"/>
        <v/>
      </c>
      <c r="S6611" s="106" t="str">
        <f t="shared" si="6758"/>
        <v/>
      </c>
      <c r="T6611" s="106" t="str">
        <f t="shared" si="6759"/>
        <v/>
      </c>
    </row>
    <row r="6612" spans="1:20" outlineLevel="1">
      <c r="A6612" s="169"/>
      <c r="B6612" s="117">
        <v>44825</v>
      </c>
      <c r="C6612" s="90">
        <v>0.41666666666666702</v>
      </c>
      <c r="D6612" s="106"/>
      <c r="E6612" s="106" t="str">
        <f t="shared" si="6743"/>
        <v/>
      </c>
      <c r="F6612" s="106"/>
      <c r="G6612" s="106" t="str">
        <f t="shared" si="6744"/>
        <v/>
      </c>
      <c r="H6612" s="106"/>
      <c r="I6612" s="106" t="str">
        <f t="shared" si="6745"/>
        <v/>
      </c>
      <c r="J6612" s="106"/>
      <c r="K6612" s="106" t="str">
        <f t="shared" si="6746"/>
        <v/>
      </c>
      <c r="L6612" s="107" t="str">
        <f t="shared" si="6747"/>
        <v>чи робить СНВВ?</v>
      </c>
      <c r="M6612" s="94"/>
      <c r="N6612" s="106" t="str">
        <f t="shared" si="6754"/>
        <v/>
      </c>
      <c r="O6612" s="106" t="str">
        <f t="shared" si="6681"/>
        <v/>
      </c>
      <c r="P6612" s="106" t="str">
        <f t="shared" si="6755"/>
        <v/>
      </c>
      <c r="Q6612" s="106" t="str">
        <f t="shared" si="6756"/>
        <v/>
      </c>
      <c r="R6612" s="106" t="str">
        <f t="shared" si="6757"/>
        <v/>
      </c>
      <c r="S6612" s="106" t="str">
        <f t="shared" si="6758"/>
        <v/>
      </c>
      <c r="T6612" s="106" t="str">
        <f t="shared" si="6759"/>
        <v/>
      </c>
    </row>
    <row r="6613" spans="1:20" outlineLevel="1">
      <c r="A6613" s="169"/>
      <c r="B6613" s="117">
        <v>44825</v>
      </c>
      <c r="C6613" s="90">
        <v>0.45833333333333298</v>
      </c>
      <c r="D6613" s="106"/>
      <c r="E6613" s="106" t="str">
        <f t="shared" si="6743"/>
        <v/>
      </c>
      <c r="F6613" s="106"/>
      <c r="G6613" s="106" t="str">
        <f t="shared" si="6744"/>
        <v/>
      </c>
      <c r="H6613" s="106"/>
      <c r="I6613" s="106" t="str">
        <f t="shared" si="6745"/>
        <v/>
      </c>
      <c r="J6613" s="106"/>
      <c r="K6613" s="106" t="str">
        <f t="shared" si="6746"/>
        <v/>
      </c>
      <c r="L6613" s="107" t="str">
        <f t="shared" si="6747"/>
        <v>чи робить СНВВ?</v>
      </c>
      <c r="M6613" s="94"/>
      <c r="N6613" s="106" t="str">
        <f t="shared" si="6754"/>
        <v/>
      </c>
      <c r="O6613" s="106" t="str">
        <f t="shared" si="6681"/>
        <v/>
      </c>
      <c r="P6613" s="106" t="str">
        <f t="shared" si="6755"/>
        <v/>
      </c>
      <c r="Q6613" s="106" t="str">
        <f t="shared" si="6756"/>
        <v/>
      </c>
      <c r="R6613" s="106" t="str">
        <f t="shared" si="6757"/>
        <v/>
      </c>
      <c r="S6613" s="106" t="str">
        <f t="shared" si="6758"/>
        <v/>
      </c>
      <c r="T6613" s="106" t="str">
        <f t="shared" si="6759"/>
        <v/>
      </c>
    </row>
    <row r="6614" spans="1:20" outlineLevel="1">
      <c r="A6614" s="169"/>
      <c r="B6614" s="117">
        <v>44825</v>
      </c>
      <c r="C6614" s="90">
        <v>0.5</v>
      </c>
      <c r="D6614" s="106"/>
      <c r="E6614" s="106" t="str">
        <f t="shared" si="6743"/>
        <v/>
      </c>
      <c r="F6614" s="106"/>
      <c r="G6614" s="106" t="str">
        <f t="shared" si="6744"/>
        <v/>
      </c>
      <c r="H6614" s="106"/>
      <c r="I6614" s="106" t="str">
        <f t="shared" si="6745"/>
        <v/>
      </c>
      <c r="J6614" s="106"/>
      <c r="K6614" s="106" t="str">
        <f t="shared" si="6746"/>
        <v/>
      </c>
      <c r="L6614" s="107" t="str">
        <f t="shared" si="6747"/>
        <v>чи робить СНВВ?</v>
      </c>
      <c r="M6614" s="94"/>
      <c r="N6614" s="106" t="str">
        <f t="shared" si="6754"/>
        <v/>
      </c>
      <c r="O6614" s="106" t="str">
        <f t="shared" si="6681"/>
        <v/>
      </c>
      <c r="P6614" s="106" t="str">
        <f t="shared" si="6755"/>
        <v/>
      </c>
      <c r="Q6614" s="106" t="str">
        <f t="shared" si="6756"/>
        <v/>
      </c>
      <c r="R6614" s="106" t="str">
        <f t="shared" si="6757"/>
        <v/>
      </c>
      <c r="S6614" s="106" t="str">
        <f t="shared" si="6758"/>
        <v/>
      </c>
      <c r="T6614" s="106" t="str">
        <f t="shared" si="6759"/>
        <v/>
      </c>
    </row>
    <row r="6615" spans="1:20" outlineLevel="1">
      <c r="A6615" s="169"/>
      <c r="B6615" s="117">
        <v>44825</v>
      </c>
      <c r="C6615" s="90">
        <v>0.54166666666666696</v>
      </c>
      <c r="D6615" s="106"/>
      <c r="E6615" s="106" t="str">
        <f t="shared" si="6743"/>
        <v/>
      </c>
      <c r="F6615" s="106"/>
      <c r="G6615" s="106" t="str">
        <f t="shared" si="6744"/>
        <v/>
      </c>
      <c r="H6615" s="106"/>
      <c r="I6615" s="106" t="str">
        <f t="shared" si="6745"/>
        <v/>
      </c>
      <c r="J6615" s="106"/>
      <c r="K6615" s="106" t="str">
        <f t="shared" si="6746"/>
        <v/>
      </c>
      <c r="L6615" s="107" t="str">
        <f t="shared" si="6747"/>
        <v>чи робить СНВВ?</v>
      </c>
      <c r="M6615" s="94"/>
      <c r="N6615" s="106" t="str">
        <f t="shared" si="6754"/>
        <v/>
      </c>
      <c r="O6615" s="106" t="str">
        <f t="shared" ref="O6615:O6679" si="6760">IF(N6615="", "",(N6615*$Q$2+$Q$3))</f>
        <v/>
      </c>
      <c r="P6615" s="106" t="str">
        <f t="shared" si="6755"/>
        <v/>
      </c>
      <c r="Q6615" s="106" t="str">
        <f t="shared" si="6756"/>
        <v/>
      </c>
      <c r="R6615" s="106" t="str">
        <f t="shared" si="6757"/>
        <v/>
      </c>
      <c r="S6615" s="106" t="str">
        <f t="shared" si="6758"/>
        <v/>
      </c>
      <c r="T6615" s="106" t="str">
        <f t="shared" si="6759"/>
        <v/>
      </c>
    </row>
    <row r="6616" spans="1:20" outlineLevel="1">
      <c r="A6616" s="169"/>
      <c r="B6616" s="117">
        <v>44825</v>
      </c>
      <c r="C6616" s="90">
        <v>0.58333333333333304</v>
      </c>
      <c r="D6616" s="106"/>
      <c r="E6616" s="106" t="str">
        <f t="shared" si="6743"/>
        <v/>
      </c>
      <c r="F6616" s="106"/>
      <c r="G6616" s="106" t="str">
        <f t="shared" si="6744"/>
        <v/>
      </c>
      <c r="H6616" s="106"/>
      <c r="I6616" s="106" t="str">
        <f t="shared" si="6745"/>
        <v/>
      </c>
      <c r="J6616" s="106"/>
      <c r="K6616" s="106" t="str">
        <f t="shared" si="6746"/>
        <v/>
      </c>
      <c r="L6616" s="107" t="str">
        <f t="shared" si="6747"/>
        <v>чи робить СНВВ?</v>
      </c>
      <c r="M6616" s="94"/>
      <c r="N6616" s="106" t="str">
        <f t="shared" si="6754"/>
        <v/>
      </c>
      <c r="O6616" s="106" t="str">
        <f t="shared" si="6760"/>
        <v/>
      </c>
      <c r="P6616" s="106" t="str">
        <f t="shared" si="6755"/>
        <v/>
      </c>
      <c r="Q6616" s="106" t="str">
        <f t="shared" si="6756"/>
        <v/>
      </c>
      <c r="R6616" s="106" t="str">
        <f t="shared" si="6757"/>
        <v/>
      </c>
      <c r="S6616" s="106" t="str">
        <f t="shared" si="6758"/>
        <v/>
      </c>
      <c r="T6616" s="106" t="str">
        <f t="shared" si="6759"/>
        <v/>
      </c>
    </row>
    <row r="6617" spans="1:20" outlineLevel="1">
      <c r="A6617" s="169"/>
      <c r="B6617" s="117">
        <v>44825</v>
      </c>
      <c r="C6617" s="90">
        <v>0.625</v>
      </c>
      <c r="D6617" s="106"/>
      <c r="E6617" s="106" t="str">
        <f t="shared" si="6743"/>
        <v/>
      </c>
      <c r="F6617" s="106"/>
      <c r="G6617" s="106" t="str">
        <f t="shared" si="6744"/>
        <v/>
      </c>
      <c r="H6617" s="106"/>
      <c r="I6617" s="106" t="str">
        <f t="shared" si="6745"/>
        <v/>
      </c>
      <c r="J6617" s="106"/>
      <c r="K6617" s="106" t="str">
        <f t="shared" si="6746"/>
        <v/>
      </c>
      <c r="L6617" s="107" t="str">
        <f t="shared" si="6747"/>
        <v>чи робить СНВВ?</v>
      </c>
      <c r="M6617" s="94"/>
      <c r="N6617" s="106" t="str">
        <f t="shared" si="6754"/>
        <v/>
      </c>
      <c r="O6617" s="106" t="str">
        <f t="shared" si="6760"/>
        <v/>
      </c>
      <c r="P6617" s="106" t="str">
        <f t="shared" si="6755"/>
        <v/>
      </c>
      <c r="Q6617" s="106" t="str">
        <f t="shared" si="6756"/>
        <v/>
      </c>
      <c r="R6617" s="106" t="str">
        <f t="shared" si="6757"/>
        <v/>
      </c>
      <c r="S6617" s="106" t="str">
        <f t="shared" si="6758"/>
        <v/>
      </c>
      <c r="T6617" s="106" t="str">
        <f t="shared" si="6759"/>
        <v/>
      </c>
    </row>
    <row r="6618" spans="1:20" outlineLevel="1">
      <c r="A6618" s="169"/>
      <c r="B6618" s="117">
        <v>44825</v>
      </c>
      <c r="C6618" s="90">
        <v>0.66666666666666696</v>
      </c>
      <c r="D6618" s="106"/>
      <c r="E6618" s="106" t="str">
        <f t="shared" si="6743"/>
        <v/>
      </c>
      <c r="F6618" s="106"/>
      <c r="G6618" s="106" t="str">
        <f t="shared" si="6744"/>
        <v/>
      </c>
      <c r="H6618" s="106"/>
      <c r="I6618" s="106" t="str">
        <f t="shared" si="6745"/>
        <v/>
      </c>
      <c r="J6618" s="106"/>
      <c r="K6618" s="106" t="str">
        <f t="shared" si="6746"/>
        <v/>
      </c>
      <c r="L6618" s="107" t="str">
        <f t="shared" si="6747"/>
        <v>чи робить СНВВ?</v>
      </c>
      <c r="M6618" s="94"/>
      <c r="N6618" s="106" t="str">
        <f t="shared" si="6754"/>
        <v/>
      </c>
      <c r="O6618" s="106" t="str">
        <f t="shared" si="6760"/>
        <v/>
      </c>
      <c r="P6618" s="106" t="str">
        <f t="shared" si="6755"/>
        <v/>
      </c>
      <c r="Q6618" s="106" t="str">
        <f t="shared" si="6756"/>
        <v/>
      </c>
      <c r="R6618" s="106" t="str">
        <f t="shared" si="6757"/>
        <v/>
      </c>
      <c r="S6618" s="106" t="str">
        <f t="shared" si="6758"/>
        <v/>
      </c>
      <c r="T6618" s="106" t="str">
        <f t="shared" si="6759"/>
        <v/>
      </c>
    </row>
    <row r="6619" spans="1:20" outlineLevel="1">
      <c r="A6619" s="169"/>
      <c r="B6619" s="117">
        <v>44825</v>
      </c>
      <c r="C6619" s="90">
        <v>0.70833333333333304</v>
      </c>
      <c r="D6619" s="106"/>
      <c r="E6619" s="106" t="str">
        <f t="shared" si="6743"/>
        <v/>
      </c>
      <c r="F6619" s="106"/>
      <c r="G6619" s="106" t="str">
        <f t="shared" si="6744"/>
        <v/>
      </c>
      <c r="H6619" s="106"/>
      <c r="I6619" s="106" t="str">
        <f t="shared" si="6745"/>
        <v/>
      </c>
      <c r="J6619" s="106"/>
      <c r="K6619" s="106" t="str">
        <f t="shared" si="6746"/>
        <v/>
      </c>
      <c r="L6619" s="107" t="str">
        <f t="shared" si="6747"/>
        <v>чи робить СНВВ?</v>
      </c>
      <c r="M6619" s="94"/>
      <c r="N6619" s="106" t="str">
        <f t="shared" si="6754"/>
        <v/>
      </c>
      <c r="O6619" s="106" t="str">
        <f t="shared" si="6760"/>
        <v/>
      </c>
      <c r="P6619" s="106" t="str">
        <f t="shared" si="6755"/>
        <v/>
      </c>
      <c r="Q6619" s="106" t="str">
        <f t="shared" si="6756"/>
        <v/>
      </c>
      <c r="R6619" s="106" t="str">
        <f t="shared" si="6757"/>
        <v/>
      </c>
      <c r="S6619" s="106" t="str">
        <f t="shared" si="6758"/>
        <v/>
      </c>
      <c r="T6619" s="106" t="str">
        <f t="shared" si="6759"/>
        <v/>
      </c>
    </row>
    <row r="6620" spans="1:20" outlineLevel="1">
      <c r="A6620" s="169"/>
      <c r="B6620" s="117">
        <v>44825</v>
      </c>
      <c r="C6620" s="90">
        <v>0.75</v>
      </c>
      <c r="D6620" s="106"/>
      <c r="E6620" s="106" t="str">
        <f t="shared" si="6743"/>
        <v/>
      </c>
      <c r="F6620" s="106"/>
      <c r="G6620" s="106" t="str">
        <f t="shared" si="6744"/>
        <v/>
      </c>
      <c r="H6620" s="106"/>
      <c r="I6620" s="106" t="str">
        <f t="shared" si="6745"/>
        <v/>
      </c>
      <c r="J6620" s="106"/>
      <c r="K6620" s="106" t="str">
        <f t="shared" si="6746"/>
        <v/>
      </c>
      <c r="L6620" s="107" t="str">
        <f t="shared" si="6747"/>
        <v>чи робить СНВВ?</v>
      </c>
      <c r="M6620" s="94"/>
      <c r="N6620" s="106" t="str">
        <f t="shared" si="6754"/>
        <v/>
      </c>
      <c r="O6620" s="106" t="str">
        <f t="shared" si="6760"/>
        <v/>
      </c>
      <c r="P6620" s="106" t="str">
        <f t="shared" si="6755"/>
        <v/>
      </c>
      <c r="Q6620" s="106" t="str">
        <f t="shared" si="6756"/>
        <v/>
      </c>
      <c r="R6620" s="106" t="str">
        <f t="shared" si="6757"/>
        <v/>
      </c>
      <c r="S6620" s="106" t="str">
        <f t="shared" si="6758"/>
        <v/>
      </c>
      <c r="T6620" s="106" t="str">
        <f t="shared" si="6759"/>
        <v/>
      </c>
    </row>
    <row r="6621" spans="1:20" outlineLevel="1">
      <c r="A6621" s="169"/>
      <c r="B6621" s="117">
        <v>44825</v>
      </c>
      <c r="C6621" s="90">
        <v>0.79166666666666696</v>
      </c>
      <c r="D6621" s="106"/>
      <c r="E6621" s="106" t="str">
        <f t="shared" si="6743"/>
        <v/>
      </c>
      <c r="F6621" s="106"/>
      <c r="G6621" s="106" t="str">
        <f t="shared" si="6744"/>
        <v/>
      </c>
      <c r="H6621" s="106"/>
      <c r="I6621" s="106" t="str">
        <f t="shared" si="6745"/>
        <v/>
      </c>
      <c r="J6621" s="106"/>
      <c r="K6621" s="106" t="str">
        <f t="shared" si="6746"/>
        <v/>
      </c>
      <c r="L6621" s="107" t="str">
        <f t="shared" si="6747"/>
        <v>чи робить СНВВ?</v>
      </c>
      <c r="M6621" s="94"/>
      <c r="N6621" s="106" t="str">
        <f t="shared" si="6754"/>
        <v/>
      </c>
      <c r="O6621" s="106" t="str">
        <f t="shared" si="6760"/>
        <v/>
      </c>
      <c r="P6621" s="106" t="str">
        <f t="shared" si="6755"/>
        <v/>
      </c>
      <c r="Q6621" s="106" t="str">
        <f t="shared" si="6756"/>
        <v/>
      </c>
      <c r="R6621" s="106" t="str">
        <f t="shared" si="6757"/>
        <v/>
      </c>
      <c r="S6621" s="106" t="str">
        <f t="shared" si="6758"/>
        <v/>
      </c>
      <c r="T6621" s="106" t="str">
        <f t="shared" si="6759"/>
        <v/>
      </c>
    </row>
    <row r="6622" spans="1:20" outlineLevel="1">
      <c r="A6622" s="169"/>
      <c r="B6622" s="117">
        <v>44825</v>
      </c>
      <c r="C6622" s="90">
        <v>0.83333333333333304</v>
      </c>
      <c r="D6622" s="106"/>
      <c r="E6622" s="106" t="str">
        <f t="shared" si="6743"/>
        <v/>
      </c>
      <c r="F6622" s="106"/>
      <c r="G6622" s="106" t="str">
        <f t="shared" si="6744"/>
        <v/>
      </c>
      <c r="H6622" s="106"/>
      <c r="I6622" s="106" t="str">
        <f t="shared" si="6745"/>
        <v/>
      </c>
      <c r="J6622" s="106"/>
      <c r="K6622" s="106" t="str">
        <f t="shared" si="6746"/>
        <v/>
      </c>
      <c r="L6622" s="107" t="str">
        <f t="shared" si="6747"/>
        <v>чи робить СНВВ?</v>
      </c>
      <c r="M6622" s="94"/>
      <c r="N6622" s="106" t="str">
        <f t="shared" si="6754"/>
        <v/>
      </c>
      <c r="O6622" s="106" t="str">
        <f t="shared" si="6760"/>
        <v/>
      </c>
      <c r="P6622" s="106" t="str">
        <f t="shared" si="6755"/>
        <v/>
      </c>
      <c r="Q6622" s="106" t="str">
        <f t="shared" si="6756"/>
        <v/>
      </c>
      <c r="R6622" s="106" t="str">
        <f t="shared" si="6757"/>
        <v/>
      </c>
      <c r="S6622" s="106" t="str">
        <f t="shared" si="6758"/>
        <v/>
      </c>
      <c r="T6622" s="106" t="str">
        <f t="shared" si="6759"/>
        <v/>
      </c>
    </row>
    <row r="6623" spans="1:20" outlineLevel="1">
      <c r="A6623" s="169"/>
      <c r="B6623" s="117">
        <v>44825</v>
      </c>
      <c r="C6623" s="90">
        <v>0.875</v>
      </c>
      <c r="D6623" s="106"/>
      <c r="E6623" s="106" t="str">
        <f t="shared" si="6743"/>
        <v/>
      </c>
      <c r="F6623" s="106"/>
      <c r="G6623" s="106" t="str">
        <f t="shared" si="6744"/>
        <v/>
      </c>
      <c r="H6623" s="106"/>
      <c r="I6623" s="106" t="str">
        <f t="shared" si="6745"/>
        <v/>
      </c>
      <c r="J6623" s="106"/>
      <c r="K6623" s="106" t="str">
        <f t="shared" si="6746"/>
        <v/>
      </c>
      <c r="L6623" s="107" t="str">
        <f t="shared" si="6747"/>
        <v>чи робить СНВВ?</v>
      </c>
      <c r="M6623" s="94"/>
      <c r="N6623" s="106" t="str">
        <f t="shared" si="6754"/>
        <v/>
      </c>
      <c r="O6623" s="106" t="str">
        <f t="shared" si="6760"/>
        <v/>
      </c>
      <c r="P6623" s="106" t="str">
        <f t="shared" si="6755"/>
        <v/>
      </c>
      <c r="Q6623" s="106" t="str">
        <f t="shared" si="6756"/>
        <v/>
      </c>
      <c r="R6623" s="106" t="str">
        <f t="shared" si="6757"/>
        <v/>
      </c>
      <c r="S6623" s="106" t="str">
        <f t="shared" si="6758"/>
        <v/>
      </c>
      <c r="T6623" s="106" t="str">
        <f t="shared" si="6759"/>
        <v/>
      </c>
    </row>
    <row r="6624" spans="1:20" outlineLevel="1">
      <c r="A6624" s="169"/>
      <c r="B6624" s="117">
        <v>44825</v>
      </c>
      <c r="C6624" s="90">
        <v>0.91666666666666696</v>
      </c>
      <c r="D6624" s="106"/>
      <c r="E6624" s="106" t="str">
        <f t="shared" si="6743"/>
        <v/>
      </c>
      <c r="F6624" s="106"/>
      <c r="G6624" s="106" t="str">
        <f t="shared" si="6744"/>
        <v/>
      </c>
      <c r="H6624" s="106"/>
      <c r="I6624" s="106" t="str">
        <f t="shared" si="6745"/>
        <v/>
      </c>
      <c r="J6624" s="106"/>
      <c r="K6624" s="106" t="str">
        <f t="shared" si="6746"/>
        <v/>
      </c>
      <c r="L6624" s="107" t="str">
        <f t="shared" si="6747"/>
        <v>чи робить СНВВ?</v>
      </c>
      <c r="M6624" s="94"/>
      <c r="N6624" s="106" t="str">
        <f t="shared" si="6754"/>
        <v/>
      </c>
      <c r="O6624" s="106" t="str">
        <f t="shared" si="6760"/>
        <v/>
      </c>
      <c r="P6624" s="106" t="str">
        <f t="shared" si="6755"/>
        <v/>
      </c>
      <c r="Q6624" s="106" t="str">
        <f t="shared" si="6756"/>
        <v/>
      </c>
      <c r="R6624" s="106" t="str">
        <f t="shared" si="6757"/>
        <v/>
      </c>
      <c r="S6624" s="106" t="str">
        <f t="shared" si="6758"/>
        <v/>
      </c>
      <c r="T6624" s="106" t="str">
        <f t="shared" si="6759"/>
        <v/>
      </c>
    </row>
    <row r="6625" spans="1:20" outlineLevel="1">
      <c r="A6625" s="169"/>
      <c r="B6625" s="117">
        <v>44825</v>
      </c>
      <c r="C6625" s="90">
        <v>0.95833333333333304</v>
      </c>
      <c r="D6625" s="106"/>
      <c r="E6625" s="106" t="str">
        <f t="shared" si="6743"/>
        <v/>
      </c>
      <c r="F6625" s="106"/>
      <c r="G6625" s="106" t="str">
        <f t="shared" si="6744"/>
        <v/>
      </c>
      <c r="H6625" s="106"/>
      <c r="I6625" s="106" t="str">
        <f t="shared" si="6745"/>
        <v/>
      </c>
      <c r="J6625" s="106"/>
      <c r="K6625" s="106" t="str">
        <f t="shared" si="6746"/>
        <v/>
      </c>
      <c r="L6625" s="107" t="str">
        <f t="shared" si="6747"/>
        <v>чи робить СНВВ?</v>
      </c>
      <c r="M6625" s="94"/>
      <c r="N6625" s="106" t="str">
        <f t="shared" si="6754"/>
        <v/>
      </c>
      <c r="O6625" s="106" t="str">
        <f t="shared" si="6760"/>
        <v/>
      </c>
      <c r="P6625" s="106" t="str">
        <f t="shared" si="6755"/>
        <v/>
      </c>
      <c r="Q6625" s="106" t="str">
        <f t="shared" si="6756"/>
        <v/>
      </c>
      <c r="R6625" s="106" t="str">
        <f t="shared" si="6757"/>
        <v/>
      </c>
      <c r="S6625" s="106" t="str">
        <f t="shared" si="6758"/>
        <v/>
      </c>
      <c r="T6625" s="106" t="str">
        <f t="shared" si="6759"/>
        <v/>
      </c>
    </row>
    <row r="6626" spans="1:20" outlineLevel="1">
      <c r="A6626" s="169"/>
      <c r="B6626" s="117">
        <v>44825</v>
      </c>
      <c r="C6626" s="90">
        <v>1</v>
      </c>
      <c r="D6626" s="106"/>
      <c r="E6626" s="106" t="str">
        <f t="shared" si="6743"/>
        <v/>
      </c>
      <c r="F6626" s="106"/>
      <c r="G6626" s="106" t="str">
        <f t="shared" si="6744"/>
        <v/>
      </c>
      <c r="H6626" s="106"/>
      <c r="I6626" s="106" t="str">
        <f t="shared" si="6745"/>
        <v/>
      </c>
      <c r="J6626" s="106"/>
      <c r="K6626" s="106" t="str">
        <f t="shared" si="6746"/>
        <v/>
      </c>
      <c r="L6626" s="107" t="str">
        <f t="shared" si="6747"/>
        <v>чи робить СНВВ?</v>
      </c>
      <c r="M6626" s="94"/>
      <c r="N6626" s="106" t="str">
        <f t="shared" si="6754"/>
        <v/>
      </c>
      <c r="O6626" s="106" t="str">
        <f t="shared" si="6760"/>
        <v/>
      </c>
      <c r="P6626" s="106" t="str">
        <f t="shared" si="6755"/>
        <v/>
      </c>
      <c r="Q6626" s="106" t="str">
        <f t="shared" si="6756"/>
        <v/>
      </c>
      <c r="R6626" s="106" t="str">
        <f t="shared" si="6757"/>
        <v/>
      </c>
      <c r="S6626" s="106" t="str">
        <f t="shared" si="6758"/>
        <v/>
      </c>
      <c r="T6626" s="106" t="str">
        <f t="shared" si="6759"/>
        <v/>
      </c>
    </row>
    <row r="6627" spans="1:20">
      <c r="A6627" s="113"/>
      <c r="B6627" s="170" t="s">
        <v>353</v>
      </c>
      <c r="C6627" s="170"/>
      <c r="D6627" s="97">
        <f t="shared" ref="D6627" si="6761">SUM(D6603:D6626)</f>
        <v>0</v>
      </c>
      <c r="E6627" s="98">
        <f t="shared" ref="E6627" si="6762">COUNTIF(E6603:E6626,"&gt;0")</f>
        <v>0</v>
      </c>
      <c r="F6627" s="97">
        <f t="shared" ref="F6627" si="6763">SUM(F6603:F6626)</f>
        <v>0</v>
      </c>
      <c r="G6627" s="98">
        <f t="shared" ref="G6627" si="6764">COUNTIF(G6603:G6626,"&gt;0")</f>
        <v>0</v>
      </c>
      <c r="H6627" s="97">
        <f t="shared" ref="H6627" si="6765">SUM(H6603:H6626)</f>
        <v>0</v>
      </c>
      <c r="I6627" s="98">
        <f t="shared" ref="I6627" si="6766">COUNTIF(I6603:I6626,"&gt;0")</f>
        <v>0</v>
      </c>
      <c r="J6627" s="97">
        <f t="shared" ref="J6627" si="6767">SUM(J6603:J6626)</f>
        <v>0</v>
      </c>
      <c r="K6627" s="98">
        <f t="shared" ref="K6627" si="6768">COUNTIF(K6603:K6626,"&gt;0")</f>
        <v>0</v>
      </c>
      <c r="L6627" s="98">
        <f t="shared" ref="L6627" si="6769">COUNTIF(L6603:L6626,"СНВВ не працює")</f>
        <v>0</v>
      </c>
      <c r="M6627" s="94"/>
      <c r="N6627" s="97">
        <f>AVERAGEA(N6603:N6626)</f>
        <v>0</v>
      </c>
      <c r="O6627" s="97">
        <f>AVERAGEA(O6603:O6626)</f>
        <v>0</v>
      </c>
      <c r="P6627" s="97">
        <f>SUM(P6603:P6626)</f>
        <v>0</v>
      </c>
      <c r="Q6627" s="97">
        <f>SUM(Q6603:Q6626)</f>
        <v>0</v>
      </c>
      <c r="R6627" s="97">
        <f>SUM(R6603:R6626)</f>
        <v>0</v>
      </c>
      <c r="S6627" s="97">
        <f>SUM(S6603:S6626)</f>
        <v>0</v>
      </c>
      <c r="T6627" s="97">
        <f>SUM(T6603:T6626)</f>
        <v>0</v>
      </c>
    </row>
    <row r="6628" spans="1:20" outlineLevel="1">
      <c r="A6628" s="168">
        <v>44826</v>
      </c>
      <c r="B6628" s="117">
        <v>44826</v>
      </c>
      <c r="C6628" s="90">
        <v>4.1666666666666664E-2</v>
      </c>
      <c r="D6628" s="106"/>
      <c r="E6628" s="106" t="str">
        <f t="shared" ref="E6628:E6651" si="6770">IF(D6628="","",IF(D6628&lt;1,1,0))</f>
        <v/>
      </c>
      <c r="F6628" s="106"/>
      <c r="G6628" s="106" t="str">
        <f t="shared" ref="G6628:G6651" si="6771">IF(F6628="","",IF(F6628&lt;1,1,0))</f>
        <v/>
      </c>
      <c r="H6628" s="106"/>
      <c r="I6628" s="106" t="str">
        <f t="shared" ref="I6628:I6651" si="6772">IF(H6628="","",IF(H6628&lt;1,1,0))</f>
        <v/>
      </c>
      <c r="J6628" s="106"/>
      <c r="K6628" s="106" t="str">
        <f t="shared" ref="K6628:K6651" si="6773">IF(J6628="","",IF(J6628&lt;1,1,0))</f>
        <v/>
      </c>
      <c r="L6628" s="107" t="str">
        <f t="shared" ref="L6628:L6651" si="6774">IF(H6628="","чи робить СНВВ?",IF(J6628="","чи роблять агрегати?",IF($J6628=0,"агрегати не працюють",IF(AND($H6628=0,$J6628=1),"СНВВ не працює","OK"))))</f>
        <v>чи робить СНВВ?</v>
      </c>
      <c r="M6628" s="94"/>
      <c r="N6628" s="106" t="str">
        <f t="shared" ref="N6628" si="6775">IF(OR(E6628&lt;&gt;0, J6628=0), "",D6628)</f>
        <v/>
      </c>
      <c r="O6628" s="106" t="str">
        <f t="shared" si="6760"/>
        <v/>
      </c>
      <c r="P6628" s="106" t="str">
        <f t="shared" ref="P6628" si="6776">IF(AND($E6628&lt;&gt;0,$J6628=1),D6628,O6628)</f>
        <v/>
      </c>
      <c r="Q6628" s="106" t="str">
        <f t="shared" ref="Q6628" si="6777">IF(OR(G6628&lt;&gt;0, J6628=0), "",F6628)</f>
        <v/>
      </c>
      <c r="R6628" s="106" t="str">
        <f t="shared" ref="R6628" si="6778">IF(Q6628="", "",(Q6628*$S$2+$S$3))</f>
        <v/>
      </c>
      <c r="S6628" s="106" t="str">
        <f t="shared" ref="S6628" si="6779">IF(AND(G6628&lt;&gt;0,J6628=1),F6628,R6628)</f>
        <v/>
      </c>
      <c r="T6628" s="106" t="str">
        <f t="shared" ref="T6628" si="6780">IFERROR(P6628*S6628,"")</f>
        <v/>
      </c>
    </row>
    <row r="6629" spans="1:20" outlineLevel="1">
      <c r="A6629" s="169"/>
      <c r="B6629" s="117">
        <v>44826</v>
      </c>
      <c r="C6629" s="90">
        <v>8.3333333333333301E-2</v>
      </c>
      <c r="D6629" s="106"/>
      <c r="E6629" s="106" t="str">
        <f t="shared" si="6770"/>
        <v/>
      </c>
      <c r="F6629" s="106"/>
      <c r="G6629" s="106" t="str">
        <f t="shared" si="6771"/>
        <v/>
      </c>
      <c r="H6629" s="106"/>
      <c r="I6629" s="106" t="str">
        <f t="shared" si="6772"/>
        <v/>
      </c>
      <c r="J6629" s="106"/>
      <c r="K6629" s="106" t="str">
        <f t="shared" si="6773"/>
        <v/>
      </c>
      <c r="L6629" s="107" t="str">
        <f t="shared" si="6774"/>
        <v>чи робить СНВВ?</v>
      </c>
      <c r="M6629" s="94"/>
      <c r="N6629" s="106" t="str">
        <f t="shared" ref="N6629:N6651" si="6781">IF(OR(E6629&lt;&gt;0, J6629=0), "",D6629)</f>
        <v/>
      </c>
      <c r="O6629" s="106" t="str">
        <f t="shared" si="6760"/>
        <v/>
      </c>
      <c r="P6629" s="106" t="str">
        <f t="shared" ref="P6629:P6651" si="6782">IF(AND($E6629&lt;&gt;0,$J6629=1),D6629,O6629)</f>
        <v/>
      </c>
      <c r="Q6629" s="106" t="str">
        <f t="shared" ref="Q6629:Q6651" si="6783">IF(OR(G6629&lt;&gt;0, J6629=0), "",F6629)</f>
        <v/>
      </c>
      <c r="R6629" s="106" t="str">
        <f t="shared" ref="R6629:R6651" si="6784">IF(Q6629="", "",(Q6629*$S$2+$S$3))</f>
        <v/>
      </c>
      <c r="S6629" s="106" t="str">
        <f t="shared" ref="S6629:S6651" si="6785">IF(AND(G6629&lt;&gt;0,J6629=1),F6629,R6629)</f>
        <v/>
      </c>
      <c r="T6629" s="106" t="str">
        <f t="shared" ref="T6629:T6651" si="6786">IFERROR(P6629*S6629,"")</f>
        <v/>
      </c>
    </row>
    <row r="6630" spans="1:20" outlineLevel="1">
      <c r="A6630" s="169"/>
      <c r="B6630" s="117">
        <v>44826</v>
      </c>
      <c r="C6630" s="90">
        <v>0.125</v>
      </c>
      <c r="D6630" s="106"/>
      <c r="E6630" s="106" t="str">
        <f t="shared" si="6770"/>
        <v/>
      </c>
      <c r="F6630" s="106"/>
      <c r="G6630" s="106" t="str">
        <f t="shared" si="6771"/>
        <v/>
      </c>
      <c r="H6630" s="106"/>
      <c r="I6630" s="106" t="str">
        <f t="shared" si="6772"/>
        <v/>
      </c>
      <c r="J6630" s="106"/>
      <c r="K6630" s="106" t="str">
        <f t="shared" si="6773"/>
        <v/>
      </c>
      <c r="L6630" s="107" t="str">
        <f t="shared" si="6774"/>
        <v>чи робить СНВВ?</v>
      </c>
      <c r="M6630" s="94"/>
      <c r="N6630" s="106" t="str">
        <f t="shared" si="6781"/>
        <v/>
      </c>
      <c r="O6630" s="106" t="str">
        <f t="shared" si="6760"/>
        <v/>
      </c>
      <c r="P6630" s="106" t="str">
        <f t="shared" si="6782"/>
        <v/>
      </c>
      <c r="Q6630" s="106" t="str">
        <f t="shared" si="6783"/>
        <v/>
      </c>
      <c r="R6630" s="106" t="str">
        <f t="shared" si="6784"/>
        <v/>
      </c>
      <c r="S6630" s="106" t="str">
        <f t="shared" si="6785"/>
        <v/>
      </c>
      <c r="T6630" s="106" t="str">
        <f t="shared" si="6786"/>
        <v/>
      </c>
    </row>
    <row r="6631" spans="1:20" outlineLevel="1">
      <c r="A6631" s="169"/>
      <c r="B6631" s="117">
        <v>44826</v>
      </c>
      <c r="C6631" s="90">
        <v>0.16666666666666699</v>
      </c>
      <c r="D6631" s="106"/>
      <c r="E6631" s="106" t="str">
        <f t="shared" si="6770"/>
        <v/>
      </c>
      <c r="F6631" s="106"/>
      <c r="G6631" s="106" t="str">
        <f t="shared" si="6771"/>
        <v/>
      </c>
      <c r="H6631" s="106"/>
      <c r="I6631" s="106" t="str">
        <f t="shared" si="6772"/>
        <v/>
      </c>
      <c r="J6631" s="106"/>
      <c r="K6631" s="106" t="str">
        <f t="shared" si="6773"/>
        <v/>
      </c>
      <c r="L6631" s="107" t="str">
        <f t="shared" si="6774"/>
        <v>чи робить СНВВ?</v>
      </c>
      <c r="M6631" s="94"/>
      <c r="N6631" s="106" t="str">
        <f t="shared" si="6781"/>
        <v/>
      </c>
      <c r="O6631" s="106" t="str">
        <f t="shared" si="6760"/>
        <v/>
      </c>
      <c r="P6631" s="106" t="str">
        <f t="shared" si="6782"/>
        <v/>
      </c>
      <c r="Q6631" s="106" t="str">
        <f t="shared" si="6783"/>
        <v/>
      </c>
      <c r="R6631" s="106" t="str">
        <f t="shared" si="6784"/>
        <v/>
      </c>
      <c r="S6631" s="106" t="str">
        <f t="shared" si="6785"/>
        <v/>
      </c>
      <c r="T6631" s="106" t="str">
        <f t="shared" si="6786"/>
        <v/>
      </c>
    </row>
    <row r="6632" spans="1:20" outlineLevel="1">
      <c r="A6632" s="169"/>
      <c r="B6632" s="117">
        <v>44826</v>
      </c>
      <c r="C6632" s="90">
        <v>0.20833333333333301</v>
      </c>
      <c r="D6632" s="106"/>
      <c r="E6632" s="106" t="str">
        <f t="shared" si="6770"/>
        <v/>
      </c>
      <c r="F6632" s="106"/>
      <c r="G6632" s="106" t="str">
        <f t="shared" si="6771"/>
        <v/>
      </c>
      <c r="H6632" s="106"/>
      <c r="I6632" s="106" t="str">
        <f t="shared" si="6772"/>
        <v/>
      </c>
      <c r="J6632" s="106"/>
      <c r="K6632" s="106" t="str">
        <f t="shared" si="6773"/>
        <v/>
      </c>
      <c r="L6632" s="107" t="str">
        <f t="shared" si="6774"/>
        <v>чи робить СНВВ?</v>
      </c>
      <c r="M6632" s="94"/>
      <c r="N6632" s="106" t="str">
        <f t="shared" si="6781"/>
        <v/>
      </c>
      <c r="O6632" s="106" t="str">
        <f t="shared" si="6760"/>
        <v/>
      </c>
      <c r="P6632" s="106" t="str">
        <f t="shared" si="6782"/>
        <v/>
      </c>
      <c r="Q6632" s="106" t="str">
        <f t="shared" si="6783"/>
        <v/>
      </c>
      <c r="R6632" s="106" t="str">
        <f t="shared" si="6784"/>
        <v/>
      </c>
      <c r="S6632" s="106" t="str">
        <f t="shared" si="6785"/>
        <v/>
      </c>
      <c r="T6632" s="106" t="str">
        <f t="shared" si="6786"/>
        <v/>
      </c>
    </row>
    <row r="6633" spans="1:20" outlineLevel="1">
      <c r="A6633" s="169"/>
      <c r="B6633" s="117">
        <v>44826</v>
      </c>
      <c r="C6633" s="90">
        <v>0.25</v>
      </c>
      <c r="D6633" s="106"/>
      <c r="E6633" s="106" t="str">
        <f t="shared" si="6770"/>
        <v/>
      </c>
      <c r="F6633" s="106"/>
      <c r="G6633" s="106" t="str">
        <f t="shared" si="6771"/>
        <v/>
      </c>
      <c r="H6633" s="106"/>
      <c r="I6633" s="106" t="str">
        <f t="shared" si="6772"/>
        <v/>
      </c>
      <c r="J6633" s="106"/>
      <c r="K6633" s="106" t="str">
        <f t="shared" si="6773"/>
        <v/>
      </c>
      <c r="L6633" s="107" t="str">
        <f t="shared" si="6774"/>
        <v>чи робить СНВВ?</v>
      </c>
      <c r="M6633" s="94"/>
      <c r="N6633" s="106" t="str">
        <f t="shared" si="6781"/>
        <v/>
      </c>
      <c r="O6633" s="106" t="str">
        <f t="shared" si="6760"/>
        <v/>
      </c>
      <c r="P6633" s="106" t="str">
        <f t="shared" si="6782"/>
        <v/>
      </c>
      <c r="Q6633" s="106" t="str">
        <f t="shared" si="6783"/>
        <v/>
      </c>
      <c r="R6633" s="106" t="str">
        <f t="shared" si="6784"/>
        <v/>
      </c>
      <c r="S6633" s="106" t="str">
        <f t="shared" si="6785"/>
        <v/>
      </c>
      <c r="T6633" s="106" t="str">
        <f t="shared" si="6786"/>
        <v/>
      </c>
    </row>
    <row r="6634" spans="1:20" outlineLevel="1">
      <c r="A6634" s="169"/>
      <c r="B6634" s="117">
        <v>44826</v>
      </c>
      <c r="C6634" s="90">
        <v>0.29166666666666702</v>
      </c>
      <c r="D6634" s="106"/>
      <c r="E6634" s="106" t="str">
        <f t="shared" si="6770"/>
        <v/>
      </c>
      <c r="F6634" s="106"/>
      <c r="G6634" s="106" t="str">
        <f t="shared" si="6771"/>
        <v/>
      </c>
      <c r="H6634" s="106"/>
      <c r="I6634" s="106" t="str">
        <f t="shared" si="6772"/>
        <v/>
      </c>
      <c r="J6634" s="106"/>
      <c r="K6634" s="106" t="str">
        <f t="shared" si="6773"/>
        <v/>
      </c>
      <c r="L6634" s="107" t="str">
        <f t="shared" si="6774"/>
        <v>чи робить СНВВ?</v>
      </c>
      <c r="M6634" s="94"/>
      <c r="N6634" s="106" t="str">
        <f t="shared" si="6781"/>
        <v/>
      </c>
      <c r="O6634" s="106" t="str">
        <f t="shared" si="6760"/>
        <v/>
      </c>
      <c r="P6634" s="106" t="str">
        <f t="shared" si="6782"/>
        <v/>
      </c>
      <c r="Q6634" s="106" t="str">
        <f t="shared" si="6783"/>
        <v/>
      </c>
      <c r="R6634" s="106" t="str">
        <f t="shared" si="6784"/>
        <v/>
      </c>
      <c r="S6634" s="106" t="str">
        <f t="shared" si="6785"/>
        <v/>
      </c>
      <c r="T6634" s="106" t="str">
        <f t="shared" si="6786"/>
        <v/>
      </c>
    </row>
    <row r="6635" spans="1:20" outlineLevel="1">
      <c r="A6635" s="169"/>
      <c r="B6635" s="117">
        <v>44826</v>
      </c>
      <c r="C6635" s="90">
        <v>0.33333333333333298</v>
      </c>
      <c r="D6635" s="106"/>
      <c r="E6635" s="106" t="str">
        <f t="shared" si="6770"/>
        <v/>
      </c>
      <c r="F6635" s="106"/>
      <c r="G6635" s="106" t="str">
        <f t="shared" si="6771"/>
        <v/>
      </c>
      <c r="H6635" s="106"/>
      <c r="I6635" s="106" t="str">
        <f t="shared" si="6772"/>
        <v/>
      </c>
      <c r="J6635" s="106"/>
      <c r="K6635" s="106" t="str">
        <f t="shared" si="6773"/>
        <v/>
      </c>
      <c r="L6635" s="107" t="str">
        <f t="shared" si="6774"/>
        <v>чи робить СНВВ?</v>
      </c>
      <c r="M6635" s="94"/>
      <c r="N6635" s="106" t="str">
        <f t="shared" si="6781"/>
        <v/>
      </c>
      <c r="O6635" s="106" t="str">
        <f t="shared" si="6760"/>
        <v/>
      </c>
      <c r="P6635" s="106" t="str">
        <f t="shared" si="6782"/>
        <v/>
      </c>
      <c r="Q6635" s="106" t="str">
        <f t="shared" si="6783"/>
        <v/>
      </c>
      <c r="R6635" s="106" t="str">
        <f t="shared" si="6784"/>
        <v/>
      </c>
      <c r="S6635" s="106" t="str">
        <f t="shared" si="6785"/>
        <v/>
      </c>
      <c r="T6635" s="106" t="str">
        <f t="shared" si="6786"/>
        <v/>
      </c>
    </row>
    <row r="6636" spans="1:20" outlineLevel="1">
      <c r="A6636" s="169"/>
      <c r="B6636" s="117">
        <v>44826</v>
      </c>
      <c r="C6636" s="90">
        <v>0.375</v>
      </c>
      <c r="D6636" s="106"/>
      <c r="E6636" s="106" t="str">
        <f t="shared" si="6770"/>
        <v/>
      </c>
      <c r="F6636" s="106"/>
      <c r="G6636" s="106" t="str">
        <f t="shared" si="6771"/>
        <v/>
      </c>
      <c r="H6636" s="106"/>
      <c r="I6636" s="106" t="str">
        <f t="shared" si="6772"/>
        <v/>
      </c>
      <c r="J6636" s="106"/>
      <c r="K6636" s="106" t="str">
        <f t="shared" si="6773"/>
        <v/>
      </c>
      <c r="L6636" s="107" t="str">
        <f t="shared" si="6774"/>
        <v>чи робить СНВВ?</v>
      </c>
      <c r="M6636" s="94"/>
      <c r="N6636" s="106" t="str">
        <f t="shared" si="6781"/>
        <v/>
      </c>
      <c r="O6636" s="106" t="str">
        <f t="shared" si="6760"/>
        <v/>
      </c>
      <c r="P6636" s="106" t="str">
        <f t="shared" si="6782"/>
        <v/>
      </c>
      <c r="Q6636" s="106" t="str">
        <f t="shared" si="6783"/>
        <v/>
      </c>
      <c r="R6636" s="106" t="str">
        <f t="shared" si="6784"/>
        <v/>
      </c>
      <c r="S6636" s="106" t="str">
        <f t="shared" si="6785"/>
        <v/>
      </c>
      <c r="T6636" s="106" t="str">
        <f t="shared" si="6786"/>
        <v/>
      </c>
    </row>
    <row r="6637" spans="1:20" outlineLevel="1">
      <c r="A6637" s="169"/>
      <c r="B6637" s="117">
        <v>44826</v>
      </c>
      <c r="C6637" s="90">
        <v>0.41666666666666702</v>
      </c>
      <c r="D6637" s="106"/>
      <c r="E6637" s="106" t="str">
        <f t="shared" si="6770"/>
        <v/>
      </c>
      <c r="F6637" s="106"/>
      <c r="G6637" s="106" t="str">
        <f t="shared" si="6771"/>
        <v/>
      </c>
      <c r="H6637" s="106"/>
      <c r="I6637" s="106" t="str">
        <f t="shared" si="6772"/>
        <v/>
      </c>
      <c r="J6637" s="106"/>
      <c r="K6637" s="106" t="str">
        <f t="shared" si="6773"/>
        <v/>
      </c>
      <c r="L6637" s="107" t="str">
        <f t="shared" si="6774"/>
        <v>чи робить СНВВ?</v>
      </c>
      <c r="M6637" s="94"/>
      <c r="N6637" s="106" t="str">
        <f t="shared" si="6781"/>
        <v/>
      </c>
      <c r="O6637" s="106" t="str">
        <f t="shared" si="6760"/>
        <v/>
      </c>
      <c r="P6637" s="106" t="str">
        <f t="shared" si="6782"/>
        <v/>
      </c>
      <c r="Q6637" s="106" t="str">
        <f t="shared" si="6783"/>
        <v/>
      </c>
      <c r="R6637" s="106" t="str">
        <f t="shared" si="6784"/>
        <v/>
      </c>
      <c r="S6637" s="106" t="str">
        <f t="shared" si="6785"/>
        <v/>
      </c>
      <c r="T6637" s="106" t="str">
        <f t="shared" si="6786"/>
        <v/>
      </c>
    </row>
    <row r="6638" spans="1:20" outlineLevel="1">
      <c r="A6638" s="169"/>
      <c r="B6638" s="117">
        <v>44826</v>
      </c>
      <c r="C6638" s="90">
        <v>0.45833333333333298</v>
      </c>
      <c r="D6638" s="106"/>
      <c r="E6638" s="106" t="str">
        <f t="shared" si="6770"/>
        <v/>
      </c>
      <c r="F6638" s="106"/>
      <c r="G6638" s="106" t="str">
        <f t="shared" si="6771"/>
        <v/>
      </c>
      <c r="H6638" s="106"/>
      <c r="I6638" s="106" t="str">
        <f t="shared" si="6772"/>
        <v/>
      </c>
      <c r="J6638" s="106"/>
      <c r="K6638" s="106" t="str">
        <f t="shared" si="6773"/>
        <v/>
      </c>
      <c r="L6638" s="107" t="str">
        <f t="shared" si="6774"/>
        <v>чи робить СНВВ?</v>
      </c>
      <c r="M6638" s="94"/>
      <c r="N6638" s="106" t="str">
        <f t="shared" si="6781"/>
        <v/>
      </c>
      <c r="O6638" s="106" t="str">
        <f t="shared" si="6760"/>
        <v/>
      </c>
      <c r="P6638" s="106" t="str">
        <f t="shared" si="6782"/>
        <v/>
      </c>
      <c r="Q6638" s="106" t="str">
        <f t="shared" si="6783"/>
        <v/>
      </c>
      <c r="R6638" s="106" t="str">
        <f t="shared" si="6784"/>
        <v/>
      </c>
      <c r="S6638" s="106" t="str">
        <f t="shared" si="6785"/>
        <v/>
      </c>
      <c r="T6638" s="106" t="str">
        <f t="shared" si="6786"/>
        <v/>
      </c>
    </row>
    <row r="6639" spans="1:20" outlineLevel="1">
      <c r="A6639" s="169"/>
      <c r="B6639" s="117">
        <v>44826</v>
      </c>
      <c r="C6639" s="90">
        <v>0.5</v>
      </c>
      <c r="D6639" s="106"/>
      <c r="E6639" s="106" t="str">
        <f t="shared" si="6770"/>
        <v/>
      </c>
      <c r="F6639" s="106"/>
      <c r="G6639" s="106" t="str">
        <f t="shared" si="6771"/>
        <v/>
      </c>
      <c r="H6639" s="106"/>
      <c r="I6639" s="106" t="str">
        <f t="shared" si="6772"/>
        <v/>
      </c>
      <c r="J6639" s="106"/>
      <c r="K6639" s="106" t="str">
        <f t="shared" si="6773"/>
        <v/>
      </c>
      <c r="L6639" s="107" t="str">
        <f t="shared" si="6774"/>
        <v>чи робить СНВВ?</v>
      </c>
      <c r="M6639" s="94"/>
      <c r="N6639" s="106" t="str">
        <f t="shared" si="6781"/>
        <v/>
      </c>
      <c r="O6639" s="106" t="str">
        <f t="shared" si="6760"/>
        <v/>
      </c>
      <c r="P6639" s="106" t="str">
        <f t="shared" si="6782"/>
        <v/>
      </c>
      <c r="Q6639" s="106" t="str">
        <f t="shared" si="6783"/>
        <v/>
      </c>
      <c r="R6639" s="106" t="str">
        <f t="shared" si="6784"/>
        <v/>
      </c>
      <c r="S6639" s="106" t="str">
        <f t="shared" si="6785"/>
        <v/>
      </c>
      <c r="T6639" s="106" t="str">
        <f t="shared" si="6786"/>
        <v/>
      </c>
    </row>
    <row r="6640" spans="1:20" outlineLevel="1">
      <c r="A6640" s="169"/>
      <c r="B6640" s="117">
        <v>44826</v>
      </c>
      <c r="C6640" s="90">
        <v>0.54166666666666696</v>
      </c>
      <c r="D6640" s="106"/>
      <c r="E6640" s="106" t="str">
        <f t="shared" si="6770"/>
        <v/>
      </c>
      <c r="F6640" s="106"/>
      <c r="G6640" s="106" t="str">
        <f t="shared" si="6771"/>
        <v/>
      </c>
      <c r="H6640" s="106"/>
      <c r="I6640" s="106" t="str">
        <f t="shared" si="6772"/>
        <v/>
      </c>
      <c r="J6640" s="106"/>
      <c r="K6640" s="106" t="str">
        <f t="shared" si="6773"/>
        <v/>
      </c>
      <c r="L6640" s="107" t="str">
        <f t="shared" si="6774"/>
        <v>чи робить СНВВ?</v>
      </c>
      <c r="M6640" s="94"/>
      <c r="N6640" s="106" t="str">
        <f t="shared" si="6781"/>
        <v/>
      </c>
      <c r="O6640" s="106" t="str">
        <f t="shared" si="6760"/>
        <v/>
      </c>
      <c r="P6640" s="106" t="str">
        <f t="shared" si="6782"/>
        <v/>
      </c>
      <c r="Q6640" s="106" t="str">
        <f t="shared" si="6783"/>
        <v/>
      </c>
      <c r="R6640" s="106" t="str">
        <f t="shared" si="6784"/>
        <v/>
      </c>
      <c r="S6640" s="106" t="str">
        <f t="shared" si="6785"/>
        <v/>
      </c>
      <c r="T6640" s="106" t="str">
        <f t="shared" si="6786"/>
        <v/>
      </c>
    </row>
    <row r="6641" spans="1:20" outlineLevel="1">
      <c r="A6641" s="169"/>
      <c r="B6641" s="117">
        <v>44826</v>
      </c>
      <c r="C6641" s="90">
        <v>0.58333333333333304</v>
      </c>
      <c r="D6641" s="106"/>
      <c r="E6641" s="106" t="str">
        <f t="shared" si="6770"/>
        <v/>
      </c>
      <c r="F6641" s="106"/>
      <c r="G6641" s="106" t="str">
        <f t="shared" si="6771"/>
        <v/>
      </c>
      <c r="H6641" s="106"/>
      <c r="I6641" s="106" t="str">
        <f t="shared" si="6772"/>
        <v/>
      </c>
      <c r="J6641" s="106"/>
      <c r="K6641" s="106" t="str">
        <f t="shared" si="6773"/>
        <v/>
      </c>
      <c r="L6641" s="107" t="str">
        <f t="shared" si="6774"/>
        <v>чи робить СНВВ?</v>
      </c>
      <c r="M6641" s="94"/>
      <c r="N6641" s="106" t="str">
        <f t="shared" si="6781"/>
        <v/>
      </c>
      <c r="O6641" s="106" t="str">
        <f t="shared" si="6760"/>
        <v/>
      </c>
      <c r="P6641" s="106" t="str">
        <f t="shared" si="6782"/>
        <v/>
      </c>
      <c r="Q6641" s="106" t="str">
        <f t="shared" si="6783"/>
        <v/>
      </c>
      <c r="R6641" s="106" t="str">
        <f t="shared" si="6784"/>
        <v/>
      </c>
      <c r="S6641" s="106" t="str">
        <f t="shared" si="6785"/>
        <v/>
      </c>
      <c r="T6641" s="106" t="str">
        <f t="shared" si="6786"/>
        <v/>
      </c>
    </row>
    <row r="6642" spans="1:20" outlineLevel="1">
      <c r="A6642" s="169"/>
      <c r="B6642" s="117">
        <v>44826</v>
      </c>
      <c r="C6642" s="90">
        <v>0.625</v>
      </c>
      <c r="D6642" s="106"/>
      <c r="E6642" s="106" t="str">
        <f t="shared" si="6770"/>
        <v/>
      </c>
      <c r="F6642" s="106"/>
      <c r="G6642" s="106" t="str">
        <f t="shared" si="6771"/>
        <v/>
      </c>
      <c r="H6642" s="106"/>
      <c r="I6642" s="106" t="str">
        <f t="shared" si="6772"/>
        <v/>
      </c>
      <c r="J6642" s="106"/>
      <c r="K6642" s="106" t="str">
        <f t="shared" si="6773"/>
        <v/>
      </c>
      <c r="L6642" s="107" t="str">
        <f t="shared" si="6774"/>
        <v>чи робить СНВВ?</v>
      </c>
      <c r="M6642" s="94"/>
      <c r="N6642" s="106" t="str">
        <f t="shared" si="6781"/>
        <v/>
      </c>
      <c r="O6642" s="106" t="str">
        <f t="shared" si="6760"/>
        <v/>
      </c>
      <c r="P6642" s="106" t="str">
        <f t="shared" si="6782"/>
        <v/>
      </c>
      <c r="Q6642" s="106" t="str">
        <f t="shared" si="6783"/>
        <v/>
      </c>
      <c r="R6642" s="106" t="str">
        <f t="shared" si="6784"/>
        <v/>
      </c>
      <c r="S6642" s="106" t="str">
        <f t="shared" si="6785"/>
        <v/>
      </c>
      <c r="T6642" s="106" t="str">
        <f t="shared" si="6786"/>
        <v/>
      </c>
    </row>
    <row r="6643" spans="1:20" outlineLevel="1">
      <c r="A6643" s="169"/>
      <c r="B6643" s="117">
        <v>44826</v>
      </c>
      <c r="C6643" s="90">
        <v>0.66666666666666696</v>
      </c>
      <c r="D6643" s="106"/>
      <c r="E6643" s="106" t="str">
        <f t="shared" si="6770"/>
        <v/>
      </c>
      <c r="F6643" s="106"/>
      <c r="G6643" s="106" t="str">
        <f t="shared" si="6771"/>
        <v/>
      </c>
      <c r="H6643" s="106"/>
      <c r="I6643" s="106" t="str">
        <f t="shared" si="6772"/>
        <v/>
      </c>
      <c r="J6643" s="106"/>
      <c r="K6643" s="106" t="str">
        <f t="shared" si="6773"/>
        <v/>
      </c>
      <c r="L6643" s="107" t="str">
        <f t="shared" si="6774"/>
        <v>чи робить СНВВ?</v>
      </c>
      <c r="M6643" s="94"/>
      <c r="N6643" s="106" t="str">
        <f t="shared" si="6781"/>
        <v/>
      </c>
      <c r="O6643" s="106" t="str">
        <f t="shared" si="6760"/>
        <v/>
      </c>
      <c r="P6643" s="106" t="str">
        <f t="shared" si="6782"/>
        <v/>
      </c>
      <c r="Q6643" s="106" t="str">
        <f t="shared" si="6783"/>
        <v/>
      </c>
      <c r="R6643" s="106" t="str">
        <f t="shared" si="6784"/>
        <v/>
      </c>
      <c r="S6643" s="106" t="str">
        <f t="shared" si="6785"/>
        <v/>
      </c>
      <c r="T6643" s="106" t="str">
        <f t="shared" si="6786"/>
        <v/>
      </c>
    </row>
    <row r="6644" spans="1:20" outlineLevel="1">
      <c r="A6644" s="169"/>
      <c r="B6644" s="117">
        <v>44826</v>
      </c>
      <c r="C6644" s="90">
        <v>0.70833333333333304</v>
      </c>
      <c r="D6644" s="106"/>
      <c r="E6644" s="106" t="str">
        <f t="shared" si="6770"/>
        <v/>
      </c>
      <c r="F6644" s="106"/>
      <c r="G6644" s="106" t="str">
        <f t="shared" si="6771"/>
        <v/>
      </c>
      <c r="H6644" s="106"/>
      <c r="I6644" s="106" t="str">
        <f t="shared" si="6772"/>
        <v/>
      </c>
      <c r="J6644" s="106"/>
      <c r="K6644" s="106" t="str">
        <f t="shared" si="6773"/>
        <v/>
      </c>
      <c r="L6644" s="107" t="str">
        <f t="shared" si="6774"/>
        <v>чи робить СНВВ?</v>
      </c>
      <c r="M6644" s="94"/>
      <c r="N6644" s="106" t="str">
        <f t="shared" si="6781"/>
        <v/>
      </c>
      <c r="O6644" s="106" t="str">
        <f t="shared" si="6760"/>
        <v/>
      </c>
      <c r="P6644" s="106" t="str">
        <f t="shared" si="6782"/>
        <v/>
      </c>
      <c r="Q6644" s="106" t="str">
        <f t="shared" si="6783"/>
        <v/>
      </c>
      <c r="R6644" s="106" t="str">
        <f t="shared" si="6784"/>
        <v/>
      </c>
      <c r="S6644" s="106" t="str">
        <f t="shared" si="6785"/>
        <v/>
      </c>
      <c r="T6644" s="106" t="str">
        <f t="shared" si="6786"/>
        <v/>
      </c>
    </row>
    <row r="6645" spans="1:20" outlineLevel="1">
      <c r="A6645" s="169"/>
      <c r="B6645" s="117">
        <v>44826</v>
      </c>
      <c r="C6645" s="90">
        <v>0.75</v>
      </c>
      <c r="D6645" s="106"/>
      <c r="E6645" s="106" t="str">
        <f t="shared" si="6770"/>
        <v/>
      </c>
      <c r="F6645" s="106"/>
      <c r="G6645" s="106" t="str">
        <f t="shared" si="6771"/>
        <v/>
      </c>
      <c r="H6645" s="106"/>
      <c r="I6645" s="106" t="str">
        <f t="shared" si="6772"/>
        <v/>
      </c>
      <c r="J6645" s="106"/>
      <c r="K6645" s="106" t="str">
        <f t="shared" si="6773"/>
        <v/>
      </c>
      <c r="L6645" s="107" t="str">
        <f t="shared" si="6774"/>
        <v>чи робить СНВВ?</v>
      </c>
      <c r="M6645" s="94"/>
      <c r="N6645" s="106" t="str">
        <f t="shared" si="6781"/>
        <v/>
      </c>
      <c r="O6645" s="106" t="str">
        <f t="shared" si="6760"/>
        <v/>
      </c>
      <c r="P6645" s="106" t="str">
        <f t="shared" si="6782"/>
        <v/>
      </c>
      <c r="Q6645" s="106" t="str">
        <f t="shared" si="6783"/>
        <v/>
      </c>
      <c r="R6645" s="106" t="str">
        <f t="shared" si="6784"/>
        <v/>
      </c>
      <c r="S6645" s="106" t="str">
        <f t="shared" si="6785"/>
        <v/>
      </c>
      <c r="T6645" s="106" t="str">
        <f t="shared" si="6786"/>
        <v/>
      </c>
    </row>
    <row r="6646" spans="1:20" outlineLevel="1">
      <c r="A6646" s="169"/>
      <c r="B6646" s="117">
        <v>44826</v>
      </c>
      <c r="C6646" s="90">
        <v>0.79166666666666696</v>
      </c>
      <c r="D6646" s="106"/>
      <c r="E6646" s="106" t="str">
        <f t="shared" si="6770"/>
        <v/>
      </c>
      <c r="F6646" s="106"/>
      <c r="G6646" s="106" t="str">
        <f t="shared" si="6771"/>
        <v/>
      </c>
      <c r="H6646" s="106"/>
      <c r="I6646" s="106" t="str">
        <f t="shared" si="6772"/>
        <v/>
      </c>
      <c r="J6646" s="106"/>
      <c r="K6646" s="106" t="str">
        <f t="shared" si="6773"/>
        <v/>
      </c>
      <c r="L6646" s="107" t="str">
        <f t="shared" si="6774"/>
        <v>чи робить СНВВ?</v>
      </c>
      <c r="M6646" s="94"/>
      <c r="N6646" s="106" t="str">
        <f t="shared" si="6781"/>
        <v/>
      </c>
      <c r="O6646" s="106" t="str">
        <f t="shared" si="6760"/>
        <v/>
      </c>
      <c r="P6646" s="106" t="str">
        <f t="shared" si="6782"/>
        <v/>
      </c>
      <c r="Q6646" s="106" t="str">
        <f t="shared" si="6783"/>
        <v/>
      </c>
      <c r="R6646" s="106" t="str">
        <f t="shared" si="6784"/>
        <v/>
      </c>
      <c r="S6646" s="106" t="str">
        <f t="shared" si="6785"/>
        <v/>
      </c>
      <c r="T6646" s="106" t="str">
        <f t="shared" si="6786"/>
        <v/>
      </c>
    </row>
    <row r="6647" spans="1:20" outlineLevel="1">
      <c r="A6647" s="169"/>
      <c r="B6647" s="117">
        <v>44826</v>
      </c>
      <c r="C6647" s="90">
        <v>0.83333333333333304</v>
      </c>
      <c r="D6647" s="106"/>
      <c r="E6647" s="106" t="str">
        <f t="shared" si="6770"/>
        <v/>
      </c>
      <c r="F6647" s="106"/>
      <c r="G6647" s="106" t="str">
        <f t="shared" si="6771"/>
        <v/>
      </c>
      <c r="H6647" s="106"/>
      <c r="I6647" s="106" t="str">
        <f t="shared" si="6772"/>
        <v/>
      </c>
      <c r="J6647" s="106"/>
      <c r="K6647" s="106" t="str">
        <f t="shared" si="6773"/>
        <v/>
      </c>
      <c r="L6647" s="107" t="str">
        <f t="shared" si="6774"/>
        <v>чи робить СНВВ?</v>
      </c>
      <c r="M6647" s="94"/>
      <c r="N6647" s="106" t="str">
        <f t="shared" si="6781"/>
        <v/>
      </c>
      <c r="O6647" s="106" t="str">
        <f t="shared" si="6760"/>
        <v/>
      </c>
      <c r="P6647" s="106" t="str">
        <f t="shared" si="6782"/>
        <v/>
      </c>
      <c r="Q6647" s="106" t="str">
        <f t="shared" si="6783"/>
        <v/>
      </c>
      <c r="R6647" s="106" t="str">
        <f t="shared" si="6784"/>
        <v/>
      </c>
      <c r="S6647" s="106" t="str">
        <f t="shared" si="6785"/>
        <v/>
      </c>
      <c r="T6647" s="106" t="str">
        <f t="shared" si="6786"/>
        <v/>
      </c>
    </row>
    <row r="6648" spans="1:20" outlineLevel="1">
      <c r="A6648" s="169"/>
      <c r="B6648" s="117">
        <v>44826</v>
      </c>
      <c r="C6648" s="90">
        <v>0.875</v>
      </c>
      <c r="D6648" s="106"/>
      <c r="E6648" s="106" t="str">
        <f t="shared" si="6770"/>
        <v/>
      </c>
      <c r="F6648" s="106"/>
      <c r="G6648" s="106" t="str">
        <f t="shared" si="6771"/>
        <v/>
      </c>
      <c r="H6648" s="106"/>
      <c r="I6648" s="106" t="str">
        <f t="shared" si="6772"/>
        <v/>
      </c>
      <c r="J6648" s="106"/>
      <c r="K6648" s="106" t="str">
        <f t="shared" si="6773"/>
        <v/>
      </c>
      <c r="L6648" s="107" t="str">
        <f t="shared" si="6774"/>
        <v>чи робить СНВВ?</v>
      </c>
      <c r="M6648" s="94"/>
      <c r="N6648" s="106" t="str">
        <f t="shared" si="6781"/>
        <v/>
      </c>
      <c r="O6648" s="106" t="str">
        <f t="shared" si="6760"/>
        <v/>
      </c>
      <c r="P6648" s="106" t="str">
        <f t="shared" si="6782"/>
        <v/>
      </c>
      <c r="Q6648" s="106" t="str">
        <f t="shared" si="6783"/>
        <v/>
      </c>
      <c r="R6648" s="106" t="str">
        <f t="shared" si="6784"/>
        <v/>
      </c>
      <c r="S6648" s="106" t="str">
        <f t="shared" si="6785"/>
        <v/>
      </c>
      <c r="T6648" s="106" t="str">
        <f t="shared" si="6786"/>
        <v/>
      </c>
    </row>
    <row r="6649" spans="1:20" outlineLevel="1">
      <c r="A6649" s="169"/>
      <c r="B6649" s="117">
        <v>44826</v>
      </c>
      <c r="C6649" s="90">
        <v>0.91666666666666696</v>
      </c>
      <c r="D6649" s="106"/>
      <c r="E6649" s="106" t="str">
        <f t="shared" si="6770"/>
        <v/>
      </c>
      <c r="F6649" s="106"/>
      <c r="G6649" s="106" t="str">
        <f t="shared" si="6771"/>
        <v/>
      </c>
      <c r="H6649" s="106"/>
      <c r="I6649" s="106" t="str">
        <f t="shared" si="6772"/>
        <v/>
      </c>
      <c r="J6649" s="106"/>
      <c r="K6649" s="106" t="str">
        <f t="shared" si="6773"/>
        <v/>
      </c>
      <c r="L6649" s="107" t="str">
        <f t="shared" si="6774"/>
        <v>чи робить СНВВ?</v>
      </c>
      <c r="M6649" s="94"/>
      <c r="N6649" s="106" t="str">
        <f t="shared" si="6781"/>
        <v/>
      </c>
      <c r="O6649" s="106" t="str">
        <f t="shared" si="6760"/>
        <v/>
      </c>
      <c r="P6649" s="106" t="str">
        <f t="shared" si="6782"/>
        <v/>
      </c>
      <c r="Q6649" s="106" t="str">
        <f t="shared" si="6783"/>
        <v/>
      </c>
      <c r="R6649" s="106" t="str">
        <f t="shared" si="6784"/>
        <v/>
      </c>
      <c r="S6649" s="106" t="str">
        <f t="shared" si="6785"/>
        <v/>
      </c>
      <c r="T6649" s="106" t="str">
        <f t="shared" si="6786"/>
        <v/>
      </c>
    </row>
    <row r="6650" spans="1:20" outlineLevel="1">
      <c r="A6650" s="169"/>
      <c r="B6650" s="117">
        <v>44826</v>
      </c>
      <c r="C6650" s="90">
        <v>0.95833333333333304</v>
      </c>
      <c r="D6650" s="106"/>
      <c r="E6650" s="106" t="str">
        <f t="shared" si="6770"/>
        <v/>
      </c>
      <c r="F6650" s="106"/>
      <c r="G6650" s="106" t="str">
        <f t="shared" si="6771"/>
        <v/>
      </c>
      <c r="H6650" s="106"/>
      <c r="I6650" s="106" t="str">
        <f t="shared" si="6772"/>
        <v/>
      </c>
      <c r="J6650" s="106"/>
      <c r="K6650" s="106" t="str">
        <f t="shared" si="6773"/>
        <v/>
      </c>
      <c r="L6650" s="107" t="str">
        <f t="shared" si="6774"/>
        <v>чи робить СНВВ?</v>
      </c>
      <c r="M6650" s="94"/>
      <c r="N6650" s="106" t="str">
        <f t="shared" si="6781"/>
        <v/>
      </c>
      <c r="O6650" s="106" t="str">
        <f t="shared" si="6760"/>
        <v/>
      </c>
      <c r="P6650" s="106" t="str">
        <f t="shared" si="6782"/>
        <v/>
      </c>
      <c r="Q6650" s="106" t="str">
        <f t="shared" si="6783"/>
        <v/>
      </c>
      <c r="R6650" s="106" t="str">
        <f t="shared" si="6784"/>
        <v/>
      </c>
      <c r="S6650" s="106" t="str">
        <f t="shared" si="6785"/>
        <v/>
      </c>
      <c r="T6650" s="106" t="str">
        <f t="shared" si="6786"/>
        <v/>
      </c>
    </row>
    <row r="6651" spans="1:20" outlineLevel="1">
      <c r="A6651" s="169"/>
      <c r="B6651" s="117">
        <v>44826</v>
      </c>
      <c r="C6651" s="90">
        <v>1</v>
      </c>
      <c r="D6651" s="106"/>
      <c r="E6651" s="106" t="str">
        <f t="shared" si="6770"/>
        <v/>
      </c>
      <c r="F6651" s="106"/>
      <c r="G6651" s="106" t="str">
        <f t="shared" si="6771"/>
        <v/>
      </c>
      <c r="H6651" s="106"/>
      <c r="I6651" s="106" t="str">
        <f t="shared" si="6772"/>
        <v/>
      </c>
      <c r="J6651" s="106"/>
      <c r="K6651" s="106" t="str">
        <f t="shared" si="6773"/>
        <v/>
      </c>
      <c r="L6651" s="107" t="str">
        <f t="shared" si="6774"/>
        <v>чи робить СНВВ?</v>
      </c>
      <c r="M6651" s="94"/>
      <c r="N6651" s="106" t="str">
        <f t="shared" si="6781"/>
        <v/>
      </c>
      <c r="O6651" s="106" t="str">
        <f t="shared" si="6760"/>
        <v/>
      </c>
      <c r="P6651" s="106" t="str">
        <f t="shared" si="6782"/>
        <v/>
      </c>
      <c r="Q6651" s="106" t="str">
        <f t="shared" si="6783"/>
        <v/>
      </c>
      <c r="R6651" s="106" t="str">
        <f t="shared" si="6784"/>
        <v/>
      </c>
      <c r="S6651" s="106" t="str">
        <f t="shared" si="6785"/>
        <v/>
      </c>
      <c r="T6651" s="106" t="str">
        <f t="shared" si="6786"/>
        <v/>
      </c>
    </row>
    <row r="6652" spans="1:20">
      <c r="A6652" s="113"/>
      <c r="B6652" s="170" t="s">
        <v>354</v>
      </c>
      <c r="C6652" s="170"/>
      <c r="D6652" s="97">
        <f t="shared" ref="D6652" si="6787">SUM(D6628:D6651)</f>
        <v>0</v>
      </c>
      <c r="E6652" s="98">
        <f t="shared" ref="E6652" si="6788">COUNTIF(E6628:E6651,"&gt;0")</f>
        <v>0</v>
      </c>
      <c r="F6652" s="97">
        <f t="shared" ref="F6652" si="6789">SUM(F6628:F6651)</f>
        <v>0</v>
      </c>
      <c r="G6652" s="98">
        <f t="shared" ref="G6652" si="6790">COUNTIF(G6628:G6651,"&gt;0")</f>
        <v>0</v>
      </c>
      <c r="H6652" s="97">
        <f t="shared" ref="H6652" si="6791">SUM(H6628:H6651)</f>
        <v>0</v>
      </c>
      <c r="I6652" s="98">
        <f t="shared" ref="I6652" si="6792">COUNTIF(I6628:I6651,"&gt;0")</f>
        <v>0</v>
      </c>
      <c r="J6652" s="97">
        <f t="shared" ref="J6652" si="6793">SUM(J6628:J6651)</f>
        <v>0</v>
      </c>
      <c r="K6652" s="98">
        <f t="shared" ref="K6652" si="6794">COUNTIF(K6628:K6651,"&gt;0")</f>
        <v>0</v>
      </c>
      <c r="L6652" s="98">
        <f t="shared" ref="L6652" si="6795">COUNTIF(L6628:L6651,"СНВВ не працює")</f>
        <v>0</v>
      </c>
      <c r="M6652" s="94"/>
      <c r="N6652" s="97">
        <f>AVERAGEA(N6628:N6651)</f>
        <v>0</v>
      </c>
      <c r="O6652" s="97">
        <f>AVERAGEA(O6628:O6651)</f>
        <v>0</v>
      </c>
      <c r="P6652" s="97">
        <f>SUM(P6628:P6651)</f>
        <v>0</v>
      </c>
      <c r="Q6652" s="97">
        <f>SUM(Q6628:Q6651)</f>
        <v>0</v>
      </c>
      <c r="R6652" s="97">
        <f>SUM(R6628:R6651)</f>
        <v>0</v>
      </c>
      <c r="S6652" s="97">
        <f>SUM(S6628:S6651)</f>
        <v>0</v>
      </c>
      <c r="T6652" s="97">
        <f>SUM(T6628:T6651)</f>
        <v>0</v>
      </c>
    </row>
    <row r="6653" spans="1:20" ht="15.75" customHeight="1" outlineLevel="1">
      <c r="A6653" s="168">
        <v>44827</v>
      </c>
      <c r="B6653" s="117">
        <v>44827</v>
      </c>
      <c r="C6653" s="90">
        <v>4.1666666666666664E-2</v>
      </c>
      <c r="D6653" s="106"/>
      <c r="E6653" s="106" t="str">
        <f t="shared" ref="E6653:E6676" si="6796">IF(D6653="","",IF(D6653&lt;1,1,0))</f>
        <v/>
      </c>
      <c r="F6653" s="106"/>
      <c r="G6653" s="106" t="str">
        <f t="shared" ref="G6653:G6676" si="6797">IF(F6653="","",IF(F6653&lt;1,1,0))</f>
        <v/>
      </c>
      <c r="H6653" s="106"/>
      <c r="I6653" s="106" t="str">
        <f t="shared" ref="I6653:I6676" si="6798">IF(H6653="","",IF(H6653&lt;1,1,0))</f>
        <v/>
      </c>
      <c r="J6653" s="106"/>
      <c r="K6653" s="106" t="str">
        <f t="shared" ref="K6653:K6676" si="6799">IF(J6653="","",IF(J6653&lt;1,1,0))</f>
        <v/>
      </c>
      <c r="L6653" s="107" t="str">
        <f t="shared" ref="L6653:L6676" si="6800">IF(H6653="","чи робить СНВВ?",IF(J6653="","чи роблять агрегати?",IF($J6653=0,"агрегати не працюють",IF(AND($H6653=0,$J6653=1),"СНВВ не працює","OK"))))</f>
        <v>чи робить СНВВ?</v>
      </c>
      <c r="M6653" s="94"/>
      <c r="N6653" s="106" t="str">
        <f t="shared" ref="N6653" si="6801">IF(OR(E6653&lt;&gt;0, J6653=0), "",D6653)</f>
        <v/>
      </c>
      <c r="O6653" s="106" t="str">
        <f t="shared" si="6760"/>
        <v/>
      </c>
      <c r="P6653" s="106" t="str">
        <f t="shared" ref="P6653" si="6802">IF(AND($E6653&lt;&gt;0,$J6653=1),D6653,O6653)</f>
        <v/>
      </c>
      <c r="Q6653" s="106" t="str">
        <f t="shared" ref="Q6653" si="6803">IF(OR(G6653&lt;&gt;0, J6653=0), "",F6653)</f>
        <v/>
      </c>
      <c r="R6653" s="106" t="str">
        <f t="shared" ref="R6653" si="6804">IF(Q6653="", "",(Q6653*$S$2+$S$3))</f>
        <v/>
      </c>
      <c r="S6653" s="106" t="str">
        <f t="shared" ref="S6653" si="6805">IF(AND(G6653&lt;&gt;0,J6653=1),F6653,R6653)</f>
        <v/>
      </c>
      <c r="T6653" s="106" t="str">
        <f t="shared" ref="T6653" si="6806">IFERROR(P6653*S6653,"")</f>
        <v/>
      </c>
    </row>
    <row r="6654" spans="1:20" outlineLevel="1">
      <c r="A6654" s="169"/>
      <c r="B6654" s="117">
        <v>44827</v>
      </c>
      <c r="C6654" s="90">
        <v>8.3333333333333301E-2</v>
      </c>
      <c r="D6654" s="106"/>
      <c r="E6654" s="106" t="str">
        <f t="shared" si="6796"/>
        <v/>
      </c>
      <c r="F6654" s="106"/>
      <c r="G6654" s="106" t="str">
        <f t="shared" si="6797"/>
        <v/>
      </c>
      <c r="H6654" s="106"/>
      <c r="I6654" s="106" t="str">
        <f t="shared" si="6798"/>
        <v/>
      </c>
      <c r="J6654" s="106"/>
      <c r="K6654" s="106" t="str">
        <f t="shared" si="6799"/>
        <v/>
      </c>
      <c r="L6654" s="107" t="str">
        <f t="shared" si="6800"/>
        <v>чи робить СНВВ?</v>
      </c>
      <c r="M6654" s="94"/>
      <c r="N6654" s="106" t="str">
        <f t="shared" ref="N6654:N6676" si="6807">IF(OR(E6654&lt;&gt;0, J6654=0), "",D6654)</f>
        <v/>
      </c>
      <c r="O6654" s="106" t="str">
        <f t="shared" si="6760"/>
        <v/>
      </c>
      <c r="P6654" s="106" t="str">
        <f t="shared" ref="P6654:P6676" si="6808">IF(AND($E6654&lt;&gt;0,$J6654=1),D6654,O6654)</f>
        <v/>
      </c>
      <c r="Q6654" s="106" t="str">
        <f t="shared" ref="Q6654:Q6676" si="6809">IF(OR(G6654&lt;&gt;0, J6654=0), "",F6654)</f>
        <v/>
      </c>
      <c r="R6654" s="106" t="str">
        <f t="shared" ref="R6654:R6676" si="6810">IF(Q6654="", "",(Q6654*$S$2+$S$3))</f>
        <v/>
      </c>
      <c r="S6654" s="106" t="str">
        <f t="shared" ref="S6654:S6676" si="6811">IF(AND(G6654&lt;&gt;0,J6654=1),F6654,R6654)</f>
        <v/>
      </c>
      <c r="T6654" s="106" t="str">
        <f t="shared" ref="T6654:T6676" si="6812">IFERROR(P6654*S6654,"")</f>
        <v/>
      </c>
    </row>
    <row r="6655" spans="1:20" outlineLevel="1">
      <c r="A6655" s="169"/>
      <c r="B6655" s="117">
        <v>44827</v>
      </c>
      <c r="C6655" s="90">
        <v>0.125</v>
      </c>
      <c r="D6655" s="106"/>
      <c r="E6655" s="106" t="str">
        <f t="shared" si="6796"/>
        <v/>
      </c>
      <c r="F6655" s="106"/>
      <c r="G6655" s="106" t="str">
        <f t="shared" si="6797"/>
        <v/>
      </c>
      <c r="H6655" s="106"/>
      <c r="I6655" s="106" t="str">
        <f t="shared" si="6798"/>
        <v/>
      </c>
      <c r="J6655" s="106"/>
      <c r="K6655" s="106" t="str">
        <f t="shared" si="6799"/>
        <v/>
      </c>
      <c r="L6655" s="107" t="str">
        <f t="shared" si="6800"/>
        <v>чи робить СНВВ?</v>
      </c>
      <c r="M6655" s="94"/>
      <c r="N6655" s="106" t="str">
        <f t="shared" si="6807"/>
        <v/>
      </c>
      <c r="O6655" s="106" t="str">
        <f t="shared" si="6760"/>
        <v/>
      </c>
      <c r="P6655" s="106" t="str">
        <f t="shared" si="6808"/>
        <v/>
      </c>
      <c r="Q6655" s="106" t="str">
        <f t="shared" si="6809"/>
        <v/>
      </c>
      <c r="R6655" s="106" t="str">
        <f t="shared" si="6810"/>
        <v/>
      </c>
      <c r="S6655" s="106" t="str">
        <f t="shared" si="6811"/>
        <v/>
      </c>
      <c r="T6655" s="106" t="str">
        <f t="shared" si="6812"/>
        <v/>
      </c>
    </row>
    <row r="6656" spans="1:20" outlineLevel="1">
      <c r="A6656" s="169"/>
      <c r="B6656" s="117">
        <v>44827</v>
      </c>
      <c r="C6656" s="90">
        <v>0.16666666666666699</v>
      </c>
      <c r="D6656" s="106"/>
      <c r="E6656" s="106" t="str">
        <f t="shared" si="6796"/>
        <v/>
      </c>
      <c r="F6656" s="106"/>
      <c r="G6656" s="106" t="str">
        <f t="shared" si="6797"/>
        <v/>
      </c>
      <c r="H6656" s="106"/>
      <c r="I6656" s="106" t="str">
        <f t="shared" si="6798"/>
        <v/>
      </c>
      <c r="J6656" s="106"/>
      <c r="K6656" s="106" t="str">
        <f t="shared" si="6799"/>
        <v/>
      </c>
      <c r="L6656" s="107" t="str">
        <f t="shared" si="6800"/>
        <v>чи робить СНВВ?</v>
      </c>
      <c r="M6656" s="94"/>
      <c r="N6656" s="106" t="str">
        <f t="shared" si="6807"/>
        <v/>
      </c>
      <c r="O6656" s="106" t="str">
        <f t="shared" si="6760"/>
        <v/>
      </c>
      <c r="P6656" s="106" t="str">
        <f t="shared" si="6808"/>
        <v/>
      </c>
      <c r="Q6656" s="106" t="str">
        <f t="shared" si="6809"/>
        <v/>
      </c>
      <c r="R6656" s="106" t="str">
        <f t="shared" si="6810"/>
        <v/>
      </c>
      <c r="S6656" s="106" t="str">
        <f t="shared" si="6811"/>
        <v/>
      </c>
      <c r="T6656" s="106" t="str">
        <f t="shared" si="6812"/>
        <v/>
      </c>
    </row>
    <row r="6657" spans="1:20" outlineLevel="1">
      <c r="A6657" s="169"/>
      <c r="B6657" s="117">
        <v>44827</v>
      </c>
      <c r="C6657" s="90">
        <v>0.20833333333333301</v>
      </c>
      <c r="D6657" s="106"/>
      <c r="E6657" s="106" t="str">
        <f t="shared" si="6796"/>
        <v/>
      </c>
      <c r="F6657" s="106"/>
      <c r="G6657" s="106" t="str">
        <f t="shared" si="6797"/>
        <v/>
      </c>
      <c r="H6657" s="106"/>
      <c r="I6657" s="106" t="str">
        <f t="shared" si="6798"/>
        <v/>
      </c>
      <c r="J6657" s="106"/>
      <c r="K6657" s="106" t="str">
        <f t="shared" si="6799"/>
        <v/>
      </c>
      <c r="L6657" s="107" t="str">
        <f t="shared" si="6800"/>
        <v>чи робить СНВВ?</v>
      </c>
      <c r="M6657" s="94"/>
      <c r="N6657" s="106" t="str">
        <f t="shared" si="6807"/>
        <v/>
      </c>
      <c r="O6657" s="106" t="str">
        <f t="shared" si="6760"/>
        <v/>
      </c>
      <c r="P6657" s="106" t="str">
        <f t="shared" si="6808"/>
        <v/>
      </c>
      <c r="Q6657" s="106" t="str">
        <f t="shared" si="6809"/>
        <v/>
      </c>
      <c r="R6657" s="106" t="str">
        <f t="shared" si="6810"/>
        <v/>
      </c>
      <c r="S6657" s="106" t="str">
        <f t="shared" si="6811"/>
        <v/>
      </c>
      <c r="T6657" s="106" t="str">
        <f t="shared" si="6812"/>
        <v/>
      </c>
    </row>
    <row r="6658" spans="1:20" outlineLevel="1">
      <c r="A6658" s="169"/>
      <c r="B6658" s="117">
        <v>44827</v>
      </c>
      <c r="C6658" s="90">
        <v>0.25</v>
      </c>
      <c r="D6658" s="106"/>
      <c r="E6658" s="106" t="str">
        <f t="shared" si="6796"/>
        <v/>
      </c>
      <c r="F6658" s="106"/>
      <c r="G6658" s="106" t="str">
        <f t="shared" si="6797"/>
        <v/>
      </c>
      <c r="H6658" s="106"/>
      <c r="I6658" s="106" t="str">
        <f t="shared" si="6798"/>
        <v/>
      </c>
      <c r="J6658" s="106"/>
      <c r="K6658" s="106" t="str">
        <f t="shared" si="6799"/>
        <v/>
      </c>
      <c r="L6658" s="107" t="str">
        <f t="shared" si="6800"/>
        <v>чи робить СНВВ?</v>
      </c>
      <c r="M6658" s="94"/>
      <c r="N6658" s="106" t="str">
        <f t="shared" si="6807"/>
        <v/>
      </c>
      <c r="O6658" s="106" t="str">
        <f t="shared" si="6760"/>
        <v/>
      </c>
      <c r="P6658" s="106" t="str">
        <f t="shared" si="6808"/>
        <v/>
      </c>
      <c r="Q6658" s="106" t="str">
        <f t="shared" si="6809"/>
        <v/>
      </c>
      <c r="R6658" s="106" t="str">
        <f t="shared" si="6810"/>
        <v/>
      </c>
      <c r="S6658" s="106" t="str">
        <f t="shared" si="6811"/>
        <v/>
      </c>
      <c r="T6658" s="106" t="str">
        <f t="shared" si="6812"/>
        <v/>
      </c>
    </row>
    <row r="6659" spans="1:20" outlineLevel="1">
      <c r="A6659" s="169"/>
      <c r="B6659" s="117">
        <v>44827</v>
      </c>
      <c r="C6659" s="90">
        <v>0.29166666666666702</v>
      </c>
      <c r="D6659" s="106"/>
      <c r="E6659" s="106" t="str">
        <f t="shared" si="6796"/>
        <v/>
      </c>
      <c r="F6659" s="106"/>
      <c r="G6659" s="106" t="str">
        <f t="shared" si="6797"/>
        <v/>
      </c>
      <c r="H6659" s="106"/>
      <c r="I6659" s="106" t="str">
        <f t="shared" si="6798"/>
        <v/>
      </c>
      <c r="J6659" s="106"/>
      <c r="K6659" s="106" t="str">
        <f t="shared" si="6799"/>
        <v/>
      </c>
      <c r="L6659" s="107" t="str">
        <f t="shared" si="6800"/>
        <v>чи робить СНВВ?</v>
      </c>
      <c r="M6659" s="94"/>
      <c r="N6659" s="106" t="str">
        <f t="shared" si="6807"/>
        <v/>
      </c>
      <c r="O6659" s="106" t="str">
        <f t="shared" si="6760"/>
        <v/>
      </c>
      <c r="P6659" s="106" t="str">
        <f t="shared" si="6808"/>
        <v/>
      </c>
      <c r="Q6659" s="106" t="str">
        <f t="shared" si="6809"/>
        <v/>
      </c>
      <c r="R6659" s="106" t="str">
        <f t="shared" si="6810"/>
        <v/>
      </c>
      <c r="S6659" s="106" t="str">
        <f t="shared" si="6811"/>
        <v/>
      </c>
      <c r="T6659" s="106" t="str">
        <f t="shared" si="6812"/>
        <v/>
      </c>
    </row>
    <row r="6660" spans="1:20" outlineLevel="1">
      <c r="A6660" s="169"/>
      <c r="B6660" s="117">
        <v>44827</v>
      </c>
      <c r="C6660" s="90">
        <v>0.33333333333333298</v>
      </c>
      <c r="D6660" s="106"/>
      <c r="E6660" s="106" t="str">
        <f t="shared" si="6796"/>
        <v/>
      </c>
      <c r="F6660" s="106"/>
      <c r="G6660" s="106" t="str">
        <f t="shared" si="6797"/>
        <v/>
      </c>
      <c r="H6660" s="106"/>
      <c r="I6660" s="106" t="str">
        <f t="shared" si="6798"/>
        <v/>
      </c>
      <c r="J6660" s="106"/>
      <c r="K6660" s="106" t="str">
        <f t="shared" si="6799"/>
        <v/>
      </c>
      <c r="L6660" s="107" t="str">
        <f t="shared" si="6800"/>
        <v>чи робить СНВВ?</v>
      </c>
      <c r="M6660" s="94"/>
      <c r="N6660" s="106" t="str">
        <f t="shared" si="6807"/>
        <v/>
      </c>
      <c r="O6660" s="106" t="str">
        <f t="shared" si="6760"/>
        <v/>
      </c>
      <c r="P6660" s="106" t="str">
        <f t="shared" si="6808"/>
        <v/>
      </c>
      <c r="Q6660" s="106" t="str">
        <f t="shared" si="6809"/>
        <v/>
      </c>
      <c r="R6660" s="106" t="str">
        <f t="shared" si="6810"/>
        <v/>
      </c>
      <c r="S6660" s="106" t="str">
        <f t="shared" si="6811"/>
        <v/>
      </c>
      <c r="T6660" s="106" t="str">
        <f t="shared" si="6812"/>
        <v/>
      </c>
    </row>
    <row r="6661" spans="1:20" outlineLevel="1">
      <c r="A6661" s="169"/>
      <c r="B6661" s="117">
        <v>44827</v>
      </c>
      <c r="C6661" s="90">
        <v>0.375</v>
      </c>
      <c r="D6661" s="106"/>
      <c r="E6661" s="106" t="str">
        <f t="shared" si="6796"/>
        <v/>
      </c>
      <c r="F6661" s="106"/>
      <c r="G6661" s="106" t="str">
        <f t="shared" si="6797"/>
        <v/>
      </c>
      <c r="H6661" s="106"/>
      <c r="I6661" s="106" t="str">
        <f t="shared" si="6798"/>
        <v/>
      </c>
      <c r="J6661" s="106"/>
      <c r="K6661" s="106" t="str">
        <f t="shared" si="6799"/>
        <v/>
      </c>
      <c r="L6661" s="107" t="str">
        <f t="shared" si="6800"/>
        <v>чи робить СНВВ?</v>
      </c>
      <c r="M6661" s="94"/>
      <c r="N6661" s="106" t="str">
        <f t="shared" si="6807"/>
        <v/>
      </c>
      <c r="O6661" s="106" t="str">
        <f t="shared" si="6760"/>
        <v/>
      </c>
      <c r="P6661" s="106" t="str">
        <f t="shared" si="6808"/>
        <v/>
      </c>
      <c r="Q6661" s="106" t="str">
        <f t="shared" si="6809"/>
        <v/>
      </c>
      <c r="R6661" s="106" t="str">
        <f t="shared" si="6810"/>
        <v/>
      </c>
      <c r="S6661" s="106" t="str">
        <f t="shared" si="6811"/>
        <v/>
      </c>
      <c r="T6661" s="106" t="str">
        <f t="shared" si="6812"/>
        <v/>
      </c>
    </row>
    <row r="6662" spans="1:20" outlineLevel="1">
      <c r="A6662" s="169"/>
      <c r="B6662" s="117">
        <v>44827</v>
      </c>
      <c r="C6662" s="90">
        <v>0.41666666666666702</v>
      </c>
      <c r="D6662" s="106"/>
      <c r="E6662" s="106" t="str">
        <f t="shared" si="6796"/>
        <v/>
      </c>
      <c r="F6662" s="106"/>
      <c r="G6662" s="106" t="str">
        <f t="shared" si="6797"/>
        <v/>
      </c>
      <c r="H6662" s="106"/>
      <c r="I6662" s="106" t="str">
        <f t="shared" si="6798"/>
        <v/>
      </c>
      <c r="J6662" s="106"/>
      <c r="K6662" s="106" t="str">
        <f t="shared" si="6799"/>
        <v/>
      </c>
      <c r="L6662" s="107" t="str">
        <f t="shared" si="6800"/>
        <v>чи робить СНВВ?</v>
      </c>
      <c r="M6662" s="94"/>
      <c r="N6662" s="106" t="str">
        <f t="shared" si="6807"/>
        <v/>
      </c>
      <c r="O6662" s="106" t="str">
        <f t="shared" si="6760"/>
        <v/>
      </c>
      <c r="P6662" s="106" t="str">
        <f t="shared" si="6808"/>
        <v/>
      </c>
      <c r="Q6662" s="106" t="str">
        <f t="shared" si="6809"/>
        <v/>
      </c>
      <c r="R6662" s="106" t="str">
        <f t="shared" si="6810"/>
        <v/>
      </c>
      <c r="S6662" s="106" t="str">
        <f t="shared" si="6811"/>
        <v/>
      </c>
      <c r="T6662" s="106" t="str">
        <f t="shared" si="6812"/>
        <v/>
      </c>
    </row>
    <row r="6663" spans="1:20" outlineLevel="1">
      <c r="A6663" s="169"/>
      <c r="B6663" s="117">
        <v>44827</v>
      </c>
      <c r="C6663" s="90">
        <v>0.45833333333333298</v>
      </c>
      <c r="D6663" s="106"/>
      <c r="E6663" s="106" t="str">
        <f t="shared" si="6796"/>
        <v/>
      </c>
      <c r="F6663" s="106"/>
      <c r="G6663" s="106" t="str">
        <f t="shared" si="6797"/>
        <v/>
      </c>
      <c r="H6663" s="106"/>
      <c r="I6663" s="106" t="str">
        <f t="shared" si="6798"/>
        <v/>
      </c>
      <c r="J6663" s="106"/>
      <c r="K6663" s="106" t="str">
        <f t="shared" si="6799"/>
        <v/>
      </c>
      <c r="L6663" s="107" t="str">
        <f t="shared" si="6800"/>
        <v>чи робить СНВВ?</v>
      </c>
      <c r="M6663" s="94"/>
      <c r="N6663" s="106" t="str">
        <f t="shared" si="6807"/>
        <v/>
      </c>
      <c r="O6663" s="106" t="str">
        <f t="shared" si="6760"/>
        <v/>
      </c>
      <c r="P6663" s="106" t="str">
        <f t="shared" si="6808"/>
        <v/>
      </c>
      <c r="Q6663" s="106" t="str">
        <f t="shared" si="6809"/>
        <v/>
      </c>
      <c r="R6663" s="106" t="str">
        <f t="shared" si="6810"/>
        <v/>
      </c>
      <c r="S6663" s="106" t="str">
        <f t="shared" si="6811"/>
        <v/>
      </c>
      <c r="T6663" s="106" t="str">
        <f t="shared" si="6812"/>
        <v/>
      </c>
    </row>
    <row r="6664" spans="1:20" outlineLevel="1">
      <c r="A6664" s="169"/>
      <c r="B6664" s="117">
        <v>44827</v>
      </c>
      <c r="C6664" s="90">
        <v>0.5</v>
      </c>
      <c r="D6664" s="106"/>
      <c r="E6664" s="106" t="str">
        <f t="shared" si="6796"/>
        <v/>
      </c>
      <c r="F6664" s="106"/>
      <c r="G6664" s="106" t="str">
        <f t="shared" si="6797"/>
        <v/>
      </c>
      <c r="H6664" s="106"/>
      <c r="I6664" s="106" t="str">
        <f t="shared" si="6798"/>
        <v/>
      </c>
      <c r="J6664" s="106"/>
      <c r="K6664" s="106" t="str">
        <f t="shared" si="6799"/>
        <v/>
      </c>
      <c r="L6664" s="107" t="str">
        <f t="shared" si="6800"/>
        <v>чи робить СНВВ?</v>
      </c>
      <c r="M6664" s="94"/>
      <c r="N6664" s="106" t="str">
        <f t="shared" si="6807"/>
        <v/>
      </c>
      <c r="O6664" s="106" t="str">
        <f t="shared" si="6760"/>
        <v/>
      </c>
      <c r="P6664" s="106" t="str">
        <f t="shared" si="6808"/>
        <v/>
      </c>
      <c r="Q6664" s="106" t="str">
        <f t="shared" si="6809"/>
        <v/>
      </c>
      <c r="R6664" s="106" t="str">
        <f t="shared" si="6810"/>
        <v/>
      </c>
      <c r="S6664" s="106" t="str">
        <f t="shared" si="6811"/>
        <v/>
      </c>
      <c r="T6664" s="106" t="str">
        <f t="shared" si="6812"/>
        <v/>
      </c>
    </row>
    <row r="6665" spans="1:20" outlineLevel="1">
      <c r="A6665" s="169"/>
      <c r="B6665" s="117">
        <v>44827</v>
      </c>
      <c r="C6665" s="90">
        <v>0.54166666666666696</v>
      </c>
      <c r="D6665" s="106"/>
      <c r="E6665" s="106" t="str">
        <f t="shared" si="6796"/>
        <v/>
      </c>
      <c r="F6665" s="106"/>
      <c r="G6665" s="106" t="str">
        <f t="shared" si="6797"/>
        <v/>
      </c>
      <c r="H6665" s="106"/>
      <c r="I6665" s="106" t="str">
        <f t="shared" si="6798"/>
        <v/>
      </c>
      <c r="J6665" s="106"/>
      <c r="K6665" s="106" t="str">
        <f t="shared" si="6799"/>
        <v/>
      </c>
      <c r="L6665" s="107" t="str">
        <f t="shared" si="6800"/>
        <v>чи робить СНВВ?</v>
      </c>
      <c r="M6665" s="94"/>
      <c r="N6665" s="106" t="str">
        <f t="shared" si="6807"/>
        <v/>
      </c>
      <c r="O6665" s="106" t="str">
        <f t="shared" si="6760"/>
        <v/>
      </c>
      <c r="P6665" s="106" t="str">
        <f t="shared" si="6808"/>
        <v/>
      </c>
      <c r="Q6665" s="106" t="str">
        <f t="shared" si="6809"/>
        <v/>
      </c>
      <c r="R6665" s="106" t="str">
        <f t="shared" si="6810"/>
        <v/>
      </c>
      <c r="S6665" s="106" t="str">
        <f t="shared" si="6811"/>
        <v/>
      </c>
      <c r="T6665" s="106" t="str">
        <f t="shared" si="6812"/>
        <v/>
      </c>
    </row>
    <row r="6666" spans="1:20" outlineLevel="1">
      <c r="A6666" s="169"/>
      <c r="B6666" s="117">
        <v>44827</v>
      </c>
      <c r="C6666" s="90">
        <v>0.58333333333333304</v>
      </c>
      <c r="D6666" s="106"/>
      <c r="E6666" s="106" t="str">
        <f t="shared" si="6796"/>
        <v/>
      </c>
      <c r="F6666" s="106"/>
      <c r="G6666" s="106" t="str">
        <f t="shared" si="6797"/>
        <v/>
      </c>
      <c r="H6666" s="106"/>
      <c r="I6666" s="106" t="str">
        <f t="shared" si="6798"/>
        <v/>
      </c>
      <c r="J6666" s="106"/>
      <c r="K6666" s="106" t="str">
        <f t="shared" si="6799"/>
        <v/>
      </c>
      <c r="L6666" s="107" t="str">
        <f t="shared" si="6800"/>
        <v>чи робить СНВВ?</v>
      </c>
      <c r="M6666" s="94"/>
      <c r="N6666" s="106" t="str">
        <f t="shared" si="6807"/>
        <v/>
      </c>
      <c r="O6666" s="106" t="str">
        <f t="shared" si="6760"/>
        <v/>
      </c>
      <c r="P6666" s="106" t="str">
        <f t="shared" si="6808"/>
        <v/>
      </c>
      <c r="Q6666" s="106" t="str">
        <f t="shared" si="6809"/>
        <v/>
      </c>
      <c r="R6666" s="106" t="str">
        <f t="shared" si="6810"/>
        <v/>
      </c>
      <c r="S6666" s="106" t="str">
        <f t="shared" si="6811"/>
        <v/>
      </c>
      <c r="T6666" s="106" t="str">
        <f t="shared" si="6812"/>
        <v/>
      </c>
    </row>
    <row r="6667" spans="1:20" outlineLevel="1">
      <c r="A6667" s="169"/>
      <c r="B6667" s="117">
        <v>44827</v>
      </c>
      <c r="C6667" s="90">
        <v>0.625</v>
      </c>
      <c r="D6667" s="106"/>
      <c r="E6667" s="106" t="str">
        <f t="shared" si="6796"/>
        <v/>
      </c>
      <c r="F6667" s="106"/>
      <c r="G6667" s="106" t="str">
        <f t="shared" si="6797"/>
        <v/>
      </c>
      <c r="H6667" s="106"/>
      <c r="I6667" s="106" t="str">
        <f t="shared" si="6798"/>
        <v/>
      </c>
      <c r="J6667" s="106"/>
      <c r="K6667" s="106" t="str">
        <f t="shared" si="6799"/>
        <v/>
      </c>
      <c r="L6667" s="107" t="str">
        <f t="shared" si="6800"/>
        <v>чи робить СНВВ?</v>
      </c>
      <c r="M6667" s="94"/>
      <c r="N6667" s="106" t="str">
        <f t="shared" si="6807"/>
        <v/>
      </c>
      <c r="O6667" s="106" t="str">
        <f t="shared" si="6760"/>
        <v/>
      </c>
      <c r="P6667" s="106" t="str">
        <f t="shared" si="6808"/>
        <v/>
      </c>
      <c r="Q6667" s="106" t="str">
        <f t="shared" si="6809"/>
        <v/>
      </c>
      <c r="R6667" s="106" t="str">
        <f t="shared" si="6810"/>
        <v/>
      </c>
      <c r="S6667" s="106" t="str">
        <f t="shared" si="6811"/>
        <v/>
      </c>
      <c r="T6667" s="106" t="str">
        <f t="shared" si="6812"/>
        <v/>
      </c>
    </row>
    <row r="6668" spans="1:20" outlineLevel="1">
      <c r="A6668" s="169"/>
      <c r="B6668" s="117">
        <v>44827</v>
      </c>
      <c r="C6668" s="90">
        <v>0.66666666666666696</v>
      </c>
      <c r="D6668" s="106"/>
      <c r="E6668" s="106" t="str">
        <f t="shared" si="6796"/>
        <v/>
      </c>
      <c r="F6668" s="106"/>
      <c r="G6668" s="106" t="str">
        <f t="shared" si="6797"/>
        <v/>
      </c>
      <c r="H6668" s="106"/>
      <c r="I6668" s="106" t="str">
        <f t="shared" si="6798"/>
        <v/>
      </c>
      <c r="J6668" s="106"/>
      <c r="K6668" s="106" t="str">
        <f t="shared" si="6799"/>
        <v/>
      </c>
      <c r="L6668" s="107" t="str">
        <f t="shared" si="6800"/>
        <v>чи робить СНВВ?</v>
      </c>
      <c r="M6668" s="94"/>
      <c r="N6668" s="106" t="str">
        <f t="shared" si="6807"/>
        <v/>
      </c>
      <c r="O6668" s="106" t="str">
        <f t="shared" si="6760"/>
        <v/>
      </c>
      <c r="P6668" s="106" t="str">
        <f t="shared" si="6808"/>
        <v/>
      </c>
      <c r="Q6668" s="106" t="str">
        <f t="shared" si="6809"/>
        <v/>
      </c>
      <c r="R6668" s="106" t="str">
        <f t="shared" si="6810"/>
        <v/>
      </c>
      <c r="S6668" s="106" t="str">
        <f t="shared" si="6811"/>
        <v/>
      </c>
      <c r="T6668" s="106" t="str">
        <f t="shared" si="6812"/>
        <v/>
      </c>
    </row>
    <row r="6669" spans="1:20" outlineLevel="1">
      <c r="A6669" s="169"/>
      <c r="B6669" s="117">
        <v>44827</v>
      </c>
      <c r="C6669" s="90">
        <v>0.70833333333333304</v>
      </c>
      <c r="D6669" s="106"/>
      <c r="E6669" s="106" t="str">
        <f t="shared" si="6796"/>
        <v/>
      </c>
      <c r="F6669" s="106"/>
      <c r="G6669" s="106" t="str">
        <f t="shared" si="6797"/>
        <v/>
      </c>
      <c r="H6669" s="106"/>
      <c r="I6669" s="106" t="str">
        <f t="shared" si="6798"/>
        <v/>
      </c>
      <c r="J6669" s="106"/>
      <c r="K6669" s="106" t="str">
        <f t="shared" si="6799"/>
        <v/>
      </c>
      <c r="L6669" s="107" t="str">
        <f t="shared" si="6800"/>
        <v>чи робить СНВВ?</v>
      </c>
      <c r="M6669" s="94"/>
      <c r="N6669" s="106" t="str">
        <f t="shared" si="6807"/>
        <v/>
      </c>
      <c r="O6669" s="106" t="str">
        <f t="shared" si="6760"/>
        <v/>
      </c>
      <c r="P6669" s="106" t="str">
        <f t="shared" si="6808"/>
        <v/>
      </c>
      <c r="Q6669" s="106" t="str">
        <f t="shared" si="6809"/>
        <v/>
      </c>
      <c r="R6669" s="106" t="str">
        <f t="shared" si="6810"/>
        <v/>
      </c>
      <c r="S6669" s="106" t="str">
        <f t="shared" si="6811"/>
        <v/>
      </c>
      <c r="T6669" s="106" t="str">
        <f t="shared" si="6812"/>
        <v/>
      </c>
    </row>
    <row r="6670" spans="1:20" outlineLevel="1">
      <c r="A6670" s="169"/>
      <c r="B6670" s="117">
        <v>44827</v>
      </c>
      <c r="C6670" s="90">
        <v>0.75</v>
      </c>
      <c r="D6670" s="106"/>
      <c r="E6670" s="106" t="str">
        <f t="shared" si="6796"/>
        <v/>
      </c>
      <c r="F6670" s="106"/>
      <c r="G6670" s="106" t="str">
        <f t="shared" si="6797"/>
        <v/>
      </c>
      <c r="H6670" s="106"/>
      <c r="I6670" s="106" t="str">
        <f t="shared" si="6798"/>
        <v/>
      </c>
      <c r="J6670" s="106"/>
      <c r="K6670" s="106" t="str">
        <f t="shared" si="6799"/>
        <v/>
      </c>
      <c r="L6670" s="107" t="str">
        <f t="shared" si="6800"/>
        <v>чи робить СНВВ?</v>
      </c>
      <c r="M6670" s="94"/>
      <c r="N6670" s="106" t="str">
        <f t="shared" si="6807"/>
        <v/>
      </c>
      <c r="O6670" s="106" t="str">
        <f t="shared" si="6760"/>
        <v/>
      </c>
      <c r="P6670" s="106" t="str">
        <f t="shared" si="6808"/>
        <v/>
      </c>
      <c r="Q6670" s="106" t="str">
        <f t="shared" si="6809"/>
        <v/>
      </c>
      <c r="R6670" s="106" t="str">
        <f t="shared" si="6810"/>
        <v/>
      </c>
      <c r="S6670" s="106" t="str">
        <f t="shared" si="6811"/>
        <v/>
      </c>
      <c r="T6670" s="106" t="str">
        <f t="shared" si="6812"/>
        <v/>
      </c>
    </row>
    <row r="6671" spans="1:20" outlineLevel="1">
      <c r="A6671" s="169"/>
      <c r="B6671" s="117">
        <v>44827</v>
      </c>
      <c r="C6671" s="90">
        <v>0.79166666666666696</v>
      </c>
      <c r="D6671" s="106"/>
      <c r="E6671" s="106" t="str">
        <f t="shared" si="6796"/>
        <v/>
      </c>
      <c r="F6671" s="106"/>
      <c r="G6671" s="106" t="str">
        <f t="shared" si="6797"/>
        <v/>
      </c>
      <c r="H6671" s="106"/>
      <c r="I6671" s="106" t="str">
        <f t="shared" si="6798"/>
        <v/>
      </c>
      <c r="J6671" s="106"/>
      <c r="K6671" s="106" t="str">
        <f t="shared" si="6799"/>
        <v/>
      </c>
      <c r="L6671" s="107" t="str">
        <f t="shared" si="6800"/>
        <v>чи робить СНВВ?</v>
      </c>
      <c r="M6671" s="94"/>
      <c r="N6671" s="106" t="str">
        <f t="shared" si="6807"/>
        <v/>
      </c>
      <c r="O6671" s="106" t="str">
        <f t="shared" si="6760"/>
        <v/>
      </c>
      <c r="P6671" s="106" t="str">
        <f t="shared" si="6808"/>
        <v/>
      </c>
      <c r="Q6671" s="106" t="str">
        <f t="shared" si="6809"/>
        <v/>
      </c>
      <c r="R6671" s="106" t="str">
        <f t="shared" si="6810"/>
        <v/>
      </c>
      <c r="S6671" s="106" t="str">
        <f t="shared" si="6811"/>
        <v/>
      </c>
      <c r="T6671" s="106" t="str">
        <f t="shared" si="6812"/>
        <v/>
      </c>
    </row>
    <row r="6672" spans="1:20" outlineLevel="1">
      <c r="A6672" s="169"/>
      <c r="B6672" s="117">
        <v>44827</v>
      </c>
      <c r="C6672" s="90">
        <v>0.83333333333333304</v>
      </c>
      <c r="D6672" s="106"/>
      <c r="E6672" s="106" t="str">
        <f t="shared" si="6796"/>
        <v/>
      </c>
      <c r="F6672" s="106"/>
      <c r="G6672" s="106" t="str">
        <f t="shared" si="6797"/>
        <v/>
      </c>
      <c r="H6672" s="106"/>
      <c r="I6672" s="106" t="str">
        <f t="shared" si="6798"/>
        <v/>
      </c>
      <c r="J6672" s="106"/>
      <c r="K6672" s="106" t="str">
        <f t="shared" si="6799"/>
        <v/>
      </c>
      <c r="L6672" s="107" t="str">
        <f t="shared" si="6800"/>
        <v>чи робить СНВВ?</v>
      </c>
      <c r="M6672" s="94"/>
      <c r="N6672" s="106" t="str">
        <f t="shared" si="6807"/>
        <v/>
      </c>
      <c r="O6672" s="106" t="str">
        <f t="shared" si="6760"/>
        <v/>
      </c>
      <c r="P6672" s="106" t="str">
        <f t="shared" si="6808"/>
        <v/>
      </c>
      <c r="Q6672" s="106" t="str">
        <f t="shared" si="6809"/>
        <v/>
      </c>
      <c r="R6672" s="106" t="str">
        <f t="shared" si="6810"/>
        <v/>
      </c>
      <c r="S6672" s="106" t="str">
        <f t="shared" si="6811"/>
        <v/>
      </c>
      <c r="T6672" s="106" t="str">
        <f t="shared" si="6812"/>
        <v/>
      </c>
    </row>
    <row r="6673" spans="1:20" outlineLevel="1">
      <c r="A6673" s="169"/>
      <c r="B6673" s="117">
        <v>44827</v>
      </c>
      <c r="C6673" s="90">
        <v>0.875</v>
      </c>
      <c r="D6673" s="106"/>
      <c r="E6673" s="106" t="str">
        <f t="shared" si="6796"/>
        <v/>
      </c>
      <c r="F6673" s="106"/>
      <c r="G6673" s="106" t="str">
        <f t="shared" si="6797"/>
        <v/>
      </c>
      <c r="H6673" s="106"/>
      <c r="I6673" s="106" t="str">
        <f t="shared" si="6798"/>
        <v/>
      </c>
      <c r="J6673" s="106"/>
      <c r="K6673" s="106" t="str">
        <f t="shared" si="6799"/>
        <v/>
      </c>
      <c r="L6673" s="107" t="str">
        <f t="shared" si="6800"/>
        <v>чи робить СНВВ?</v>
      </c>
      <c r="M6673" s="94"/>
      <c r="N6673" s="106" t="str">
        <f t="shared" si="6807"/>
        <v/>
      </c>
      <c r="O6673" s="106" t="str">
        <f t="shared" si="6760"/>
        <v/>
      </c>
      <c r="P6673" s="106" t="str">
        <f t="shared" si="6808"/>
        <v/>
      </c>
      <c r="Q6673" s="106" t="str">
        <f t="shared" si="6809"/>
        <v/>
      </c>
      <c r="R6673" s="106" t="str">
        <f t="shared" si="6810"/>
        <v/>
      </c>
      <c r="S6673" s="106" t="str">
        <f t="shared" si="6811"/>
        <v/>
      </c>
      <c r="T6673" s="106" t="str">
        <f t="shared" si="6812"/>
        <v/>
      </c>
    </row>
    <row r="6674" spans="1:20" outlineLevel="1">
      <c r="A6674" s="169"/>
      <c r="B6674" s="117">
        <v>44827</v>
      </c>
      <c r="C6674" s="90">
        <v>0.91666666666666696</v>
      </c>
      <c r="D6674" s="106"/>
      <c r="E6674" s="106" t="str">
        <f t="shared" si="6796"/>
        <v/>
      </c>
      <c r="F6674" s="106"/>
      <c r="G6674" s="106" t="str">
        <f t="shared" si="6797"/>
        <v/>
      </c>
      <c r="H6674" s="106"/>
      <c r="I6674" s="106" t="str">
        <f t="shared" si="6798"/>
        <v/>
      </c>
      <c r="J6674" s="106"/>
      <c r="K6674" s="106" t="str">
        <f t="shared" si="6799"/>
        <v/>
      </c>
      <c r="L6674" s="107" t="str">
        <f t="shared" si="6800"/>
        <v>чи робить СНВВ?</v>
      </c>
      <c r="M6674" s="94"/>
      <c r="N6674" s="106" t="str">
        <f t="shared" si="6807"/>
        <v/>
      </c>
      <c r="O6674" s="106" t="str">
        <f t="shared" si="6760"/>
        <v/>
      </c>
      <c r="P6674" s="106" t="str">
        <f t="shared" si="6808"/>
        <v/>
      </c>
      <c r="Q6674" s="106" t="str">
        <f t="shared" si="6809"/>
        <v/>
      </c>
      <c r="R6674" s="106" t="str">
        <f t="shared" si="6810"/>
        <v/>
      </c>
      <c r="S6674" s="106" t="str">
        <f t="shared" si="6811"/>
        <v/>
      </c>
      <c r="T6674" s="106" t="str">
        <f t="shared" si="6812"/>
        <v/>
      </c>
    </row>
    <row r="6675" spans="1:20" outlineLevel="1">
      <c r="A6675" s="169"/>
      <c r="B6675" s="117">
        <v>44827</v>
      </c>
      <c r="C6675" s="90">
        <v>0.95833333333333304</v>
      </c>
      <c r="D6675" s="106"/>
      <c r="E6675" s="106" t="str">
        <f t="shared" si="6796"/>
        <v/>
      </c>
      <c r="F6675" s="106"/>
      <c r="G6675" s="106" t="str">
        <f t="shared" si="6797"/>
        <v/>
      </c>
      <c r="H6675" s="106"/>
      <c r="I6675" s="106" t="str">
        <f t="shared" si="6798"/>
        <v/>
      </c>
      <c r="J6675" s="106"/>
      <c r="K6675" s="106" t="str">
        <f t="shared" si="6799"/>
        <v/>
      </c>
      <c r="L6675" s="107" t="str">
        <f t="shared" si="6800"/>
        <v>чи робить СНВВ?</v>
      </c>
      <c r="M6675" s="94"/>
      <c r="N6675" s="106" t="str">
        <f t="shared" si="6807"/>
        <v/>
      </c>
      <c r="O6675" s="106" t="str">
        <f t="shared" si="6760"/>
        <v/>
      </c>
      <c r="P6675" s="106" t="str">
        <f t="shared" si="6808"/>
        <v/>
      </c>
      <c r="Q6675" s="106" t="str">
        <f t="shared" si="6809"/>
        <v/>
      </c>
      <c r="R6675" s="106" t="str">
        <f t="shared" si="6810"/>
        <v/>
      </c>
      <c r="S6675" s="106" t="str">
        <f t="shared" si="6811"/>
        <v/>
      </c>
      <c r="T6675" s="106" t="str">
        <f t="shared" si="6812"/>
        <v/>
      </c>
    </row>
    <row r="6676" spans="1:20" outlineLevel="1">
      <c r="A6676" s="169"/>
      <c r="B6676" s="117">
        <v>44827</v>
      </c>
      <c r="C6676" s="90">
        <v>1</v>
      </c>
      <c r="D6676" s="106"/>
      <c r="E6676" s="106" t="str">
        <f t="shared" si="6796"/>
        <v/>
      </c>
      <c r="F6676" s="106"/>
      <c r="G6676" s="106" t="str">
        <f t="shared" si="6797"/>
        <v/>
      </c>
      <c r="H6676" s="106"/>
      <c r="I6676" s="106" t="str">
        <f t="shared" si="6798"/>
        <v/>
      </c>
      <c r="J6676" s="106"/>
      <c r="K6676" s="106" t="str">
        <f t="shared" si="6799"/>
        <v/>
      </c>
      <c r="L6676" s="107" t="str">
        <f t="shared" si="6800"/>
        <v>чи робить СНВВ?</v>
      </c>
      <c r="M6676" s="94"/>
      <c r="N6676" s="106" t="str">
        <f t="shared" si="6807"/>
        <v/>
      </c>
      <c r="O6676" s="106" t="str">
        <f t="shared" si="6760"/>
        <v/>
      </c>
      <c r="P6676" s="106" t="str">
        <f t="shared" si="6808"/>
        <v/>
      </c>
      <c r="Q6676" s="106" t="str">
        <f t="shared" si="6809"/>
        <v/>
      </c>
      <c r="R6676" s="106" t="str">
        <f t="shared" si="6810"/>
        <v/>
      </c>
      <c r="S6676" s="106" t="str">
        <f t="shared" si="6811"/>
        <v/>
      </c>
      <c r="T6676" s="106" t="str">
        <f t="shared" si="6812"/>
        <v/>
      </c>
    </row>
    <row r="6677" spans="1:20">
      <c r="A6677" s="113"/>
      <c r="B6677" s="170" t="s">
        <v>355</v>
      </c>
      <c r="C6677" s="170"/>
      <c r="D6677" s="97">
        <f t="shared" ref="D6677" si="6813">SUM(D6653:D6676)</f>
        <v>0</v>
      </c>
      <c r="E6677" s="98">
        <f t="shared" ref="E6677" si="6814">COUNTIF(E6653:E6676,"&gt;0")</f>
        <v>0</v>
      </c>
      <c r="F6677" s="97">
        <f t="shared" ref="F6677" si="6815">SUM(F6653:F6676)</f>
        <v>0</v>
      </c>
      <c r="G6677" s="98">
        <f t="shared" ref="G6677" si="6816">COUNTIF(G6653:G6676,"&gt;0")</f>
        <v>0</v>
      </c>
      <c r="H6677" s="97">
        <f t="shared" ref="H6677" si="6817">SUM(H6653:H6676)</f>
        <v>0</v>
      </c>
      <c r="I6677" s="98">
        <f t="shared" ref="I6677" si="6818">COUNTIF(I6653:I6676,"&gt;0")</f>
        <v>0</v>
      </c>
      <c r="J6677" s="97">
        <f t="shared" ref="J6677" si="6819">SUM(J6653:J6676)</f>
        <v>0</v>
      </c>
      <c r="K6677" s="98">
        <f t="shared" ref="K6677" si="6820">COUNTIF(K6653:K6676,"&gt;0")</f>
        <v>0</v>
      </c>
      <c r="L6677" s="98">
        <f t="shared" ref="L6677" si="6821">COUNTIF(L6653:L6676,"СНВВ не працює")</f>
        <v>0</v>
      </c>
      <c r="M6677" s="94"/>
      <c r="N6677" s="97">
        <f>AVERAGEA(N6653:N6676)</f>
        <v>0</v>
      </c>
      <c r="O6677" s="97">
        <f>AVERAGEA(O6653:O6676)</f>
        <v>0</v>
      </c>
      <c r="P6677" s="97">
        <f>SUM(P6653:P6676)</f>
        <v>0</v>
      </c>
      <c r="Q6677" s="97">
        <f>SUM(Q6653:Q6676)</f>
        <v>0</v>
      </c>
      <c r="R6677" s="97">
        <f>SUM(R6653:R6676)</f>
        <v>0</v>
      </c>
      <c r="S6677" s="97">
        <f>SUM(S6653:S6676)</f>
        <v>0</v>
      </c>
      <c r="T6677" s="97">
        <f>SUM(T6653:T6676)</f>
        <v>0</v>
      </c>
    </row>
    <row r="6678" spans="1:20" outlineLevel="1">
      <c r="A6678" s="168">
        <v>44828</v>
      </c>
      <c r="B6678" s="117">
        <v>44828</v>
      </c>
      <c r="C6678" s="90">
        <v>4.1666666666666664E-2</v>
      </c>
      <c r="D6678" s="106"/>
      <c r="E6678" s="106" t="str">
        <f t="shared" ref="E6678:E6701" si="6822">IF(D6678="","",IF(D6678&lt;1,1,0))</f>
        <v/>
      </c>
      <c r="F6678" s="106"/>
      <c r="G6678" s="106" t="str">
        <f t="shared" ref="G6678:G6701" si="6823">IF(F6678="","",IF(F6678&lt;1,1,0))</f>
        <v/>
      </c>
      <c r="H6678" s="106"/>
      <c r="I6678" s="106" t="str">
        <f t="shared" ref="I6678:I6701" si="6824">IF(H6678="","",IF(H6678&lt;1,1,0))</f>
        <v/>
      </c>
      <c r="J6678" s="106"/>
      <c r="K6678" s="106" t="str">
        <f t="shared" ref="K6678:K6701" si="6825">IF(J6678="","",IF(J6678&lt;1,1,0))</f>
        <v/>
      </c>
      <c r="L6678" s="107" t="str">
        <f t="shared" ref="L6678:L6701" si="6826">IF(H6678="","чи робить СНВВ?",IF(J6678="","чи роблять агрегати?",IF($J6678=0,"агрегати не працюють",IF(AND($H6678=0,$J6678=1),"СНВВ не працює","OK"))))</f>
        <v>чи робить СНВВ?</v>
      </c>
      <c r="M6678" s="94"/>
      <c r="N6678" s="106" t="str">
        <f t="shared" ref="N6678" si="6827">IF(OR(E6678&lt;&gt;0, J6678=0), "",D6678)</f>
        <v/>
      </c>
      <c r="O6678" s="106" t="str">
        <f t="shared" si="6760"/>
        <v/>
      </c>
      <c r="P6678" s="106" t="str">
        <f t="shared" ref="P6678" si="6828">IF(AND($E6678&lt;&gt;0,$J6678=1),D6678,O6678)</f>
        <v/>
      </c>
      <c r="Q6678" s="106" t="str">
        <f t="shared" ref="Q6678" si="6829">IF(OR(G6678&lt;&gt;0, J6678=0), "",F6678)</f>
        <v/>
      </c>
      <c r="R6678" s="106" t="str">
        <f t="shared" ref="R6678" si="6830">IF(Q6678="", "",(Q6678*$S$2+$S$3))</f>
        <v/>
      </c>
      <c r="S6678" s="106" t="str">
        <f t="shared" ref="S6678" si="6831">IF(AND(G6678&lt;&gt;0,J6678=1),F6678,R6678)</f>
        <v/>
      </c>
      <c r="T6678" s="106" t="str">
        <f t="shared" ref="T6678" si="6832">IFERROR(P6678*S6678,"")</f>
        <v/>
      </c>
    </row>
    <row r="6679" spans="1:20" outlineLevel="1">
      <c r="A6679" s="169"/>
      <c r="B6679" s="117">
        <v>44828</v>
      </c>
      <c r="C6679" s="90">
        <v>8.3333333333333301E-2</v>
      </c>
      <c r="D6679" s="106"/>
      <c r="E6679" s="106" t="str">
        <f t="shared" si="6822"/>
        <v/>
      </c>
      <c r="F6679" s="106"/>
      <c r="G6679" s="106" t="str">
        <f t="shared" si="6823"/>
        <v/>
      </c>
      <c r="H6679" s="106"/>
      <c r="I6679" s="106" t="str">
        <f t="shared" si="6824"/>
        <v/>
      </c>
      <c r="J6679" s="106"/>
      <c r="K6679" s="106" t="str">
        <f t="shared" si="6825"/>
        <v/>
      </c>
      <c r="L6679" s="107" t="str">
        <f t="shared" si="6826"/>
        <v>чи робить СНВВ?</v>
      </c>
      <c r="M6679" s="94"/>
      <c r="N6679" s="106" t="str">
        <f t="shared" ref="N6679:N6701" si="6833">IF(OR(E6679&lt;&gt;0, J6679=0), "",D6679)</f>
        <v/>
      </c>
      <c r="O6679" s="106" t="str">
        <f t="shared" si="6760"/>
        <v/>
      </c>
      <c r="P6679" s="106" t="str">
        <f t="shared" ref="P6679:P6701" si="6834">IF(AND($E6679&lt;&gt;0,$J6679=1),D6679,O6679)</f>
        <v/>
      </c>
      <c r="Q6679" s="106" t="str">
        <f t="shared" ref="Q6679:Q6701" si="6835">IF(OR(G6679&lt;&gt;0, J6679=0), "",F6679)</f>
        <v/>
      </c>
      <c r="R6679" s="106" t="str">
        <f t="shared" ref="R6679:R6701" si="6836">IF(Q6679="", "",(Q6679*$S$2+$S$3))</f>
        <v/>
      </c>
      <c r="S6679" s="106" t="str">
        <f t="shared" ref="S6679:S6701" si="6837">IF(AND(G6679&lt;&gt;0,J6679=1),F6679,R6679)</f>
        <v/>
      </c>
      <c r="T6679" s="106" t="str">
        <f t="shared" ref="T6679:T6701" si="6838">IFERROR(P6679*S6679,"")</f>
        <v/>
      </c>
    </row>
    <row r="6680" spans="1:20" outlineLevel="1">
      <c r="A6680" s="169"/>
      <c r="B6680" s="117">
        <v>44828</v>
      </c>
      <c r="C6680" s="90">
        <v>0.125</v>
      </c>
      <c r="D6680" s="106"/>
      <c r="E6680" s="106" t="str">
        <f t="shared" si="6822"/>
        <v/>
      </c>
      <c r="F6680" s="106"/>
      <c r="G6680" s="106" t="str">
        <f t="shared" si="6823"/>
        <v/>
      </c>
      <c r="H6680" s="106"/>
      <c r="I6680" s="106" t="str">
        <f t="shared" si="6824"/>
        <v/>
      </c>
      <c r="J6680" s="106"/>
      <c r="K6680" s="106" t="str">
        <f t="shared" si="6825"/>
        <v/>
      </c>
      <c r="L6680" s="107" t="str">
        <f t="shared" si="6826"/>
        <v>чи робить СНВВ?</v>
      </c>
      <c r="M6680" s="94"/>
      <c r="N6680" s="106" t="str">
        <f t="shared" si="6833"/>
        <v/>
      </c>
      <c r="O6680" s="106" t="str">
        <f t="shared" ref="O6680:O6743" si="6839">IF(N6680="", "",(N6680*$Q$2+$Q$3))</f>
        <v/>
      </c>
      <c r="P6680" s="106" t="str">
        <f t="shared" si="6834"/>
        <v/>
      </c>
      <c r="Q6680" s="106" t="str">
        <f t="shared" si="6835"/>
        <v/>
      </c>
      <c r="R6680" s="106" t="str">
        <f t="shared" si="6836"/>
        <v/>
      </c>
      <c r="S6680" s="106" t="str">
        <f t="shared" si="6837"/>
        <v/>
      </c>
      <c r="T6680" s="106" t="str">
        <f t="shared" si="6838"/>
        <v/>
      </c>
    </row>
    <row r="6681" spans="1:20" outlineLevel="1">
      <c r="A6681" s="169"/>
      <c r="B6681" s="117">
        <v>44828</v>
      </c>
      <c r="C6681" s="90">
        <v>0.16666666666666699</v>
      </c>
      <c r="D6681" s="106"/>
      <c r="E6681" s="106" t="str">
        <f t="shared" si="6822"/>
        <v/>
      </c>
      <c r="F6681" s="106"/>
      <c r="G6681" s="106" t="str">
        <f t="shared" si="6823"/>
        <v/>
      </c>
      <c r="H6681" s="106"/>
      <c r="I6681" s="106" t="str">
        <f t="shared" si="6824"/>
        <v/>
      </c>
      <c r="J6681" s="106"/>
      <c r="K6681" s="106" t="str">
        <f t="shared" si="6825"/>
        <v/>
      </c>
      <c r="L6681" s="107" t="str">
        <f t="shared" si="6826"/>
        <v>чи робить СНВВ?</v>
      </c>
      <c r="M6681" s="94"/>
      <c r="N6681" s="106" t="str">
        <f t="shared" si="6833"/>
        <v/>
      </c>
      <c r="O6681" s="106" t="str">
        <f t="shared" si="6839"/>
        <v/>
      </c>
      <c r="P6681" s="106" t="str">
        <f t="shared" si="6834"/>
        <v/>
      </c>
      <c r="Q6681" s="106" t="str">
        <f t="shared" si="6835"/>
        <v/>
      </c>
      <c r="R6681" s="106" t="str">
        <f t="shared" si="6836"/>
        <v/>
      </c>
      <c r="S6681" s="106" t="str">
        <f t="shared" si="6837"/>
        <v/>
      </c>
      <c r="T6681" s="106" t="str">
        <f t="shared" si="6838"/>
        <v/>
      </c>
    </row>
    <row r="6682" spans="1:20" outlineLevel="1">
      <c r="A6682" s="169"/>
      <c r="B6682" s="117">
        <v>44828</v>
      </c>
      <c r="C6682" s="90">
        <v>0.20833333333333301</v>
      </c>
      <c r="D6682" s="106"/>
      <c r="E6682" s="106" t="str">
        <f t="shared" si="6822"/>
        <v/>
      </c>
      <c r="F6682" s="106"/>
      <c r="G6682" s="106" t="str">
        <f t="shared" si="6823"/>
        <v/>
      </c>
      <c r="H6682" s="106"/>
      <c r="I6682" s="106" t="str">
        <f t="shared" si="6824"/>
        <v/>
      </c>
      <c r="J6682" s="106"/>
      <c r="K6682" s="106" t="str">
        <f t="shared" si="6825"/>
        <v/>
      </c>
      <c r="L6682" s="107" t="str">
        <f t="shared" si="6826"/>
        <v>чи робить СНВВ?</v>
      </c>
      <c r="M6682" s="94"/>
      <c r="N6682" s="106" t="str">
        <f t="shared" si="6833"/>
        <v/>
      </c>
      <c r="O6682" s="106" t="str">
        <f t="shared" si="6839"/>
        <v/>
      </c>
      <c r="P6682" s="106" t="str">
        <f t="shared" si="6834"/>
        <v/>
      </c>
      <c r="Q6682" s="106" t="str">
        <f t="shared" si="6835"/>
        <v/>
      </c>
      <c r="R6682" s="106" t="str">
        <f t="shared" si="6836"/>
        <v/>
      </c>
      <c r="S6682" s="106" t="str">
        <f t="shared" si="6837"/>
        <v/>
      </c>
      <c r="T6682" s="106" t="str">
        <f t="shared" si="6838"/>
        <v/>
      </c>
    </row>
    <row r="6683" spans="1:20" outlineLevel="1">
      <c r="A6683" s="169"/>
      <c r="B6683" s="117">
        <v>44828</v>
      </c>
      <c r="C6683" s="90">
        <v>0.25</v>
      </c>
      <c r="D6683" s="106"/>
      <c r="E6683" s="106" t="str">
        <f t="shared" si="6822"/>
        <v/>
      </c>
      <c r="F6683" s="106"/>
      <c r="G6683" s="106" t="str">
        <f t="shared" si="6823"/>
        <v/>
      </c>
      <c r="H6683" s="106"/>
      <c r="I6683" s="106" t="str">
        <f t="shared" si="6824"/>
        <v/>
      </c>
      <c r="J6683" s="106"/>
      <c r="K6683" s="106" t="str">
        <f t="shared" si="6825"/>
        <v/>
      </c>
      <c r="L6683" s="107" t="str">
        <f t="shared" si="6826"/>
        <v>чи робить СНВВ?</v>
      </c>
      <c r="M6683" s="94"/>
      <c r="N6683" s="106" t="str">
        <f t="shared" si="6833"/>
        <v/>
      </c>
      <c r="O6683" s="106" t="str">
        <f t="shared" si="6839"/>
        <v/>
      </c>
      <c r="P6683" s="106" t="str">
        <f t="shared" si="6834"/>
        <v/>
      </c>
      <c r="Q6683" s="106" t="str">
        <f t="shared" si="6835"/>
        <v/>
      </c>
      <c r="R6683" s="106" t="str">
        <f t="shared" si="6836"/>
        <v/>
      </c>
      <c r="S6683" s="106" t="str">
        <f t="shared" si="6837"/>
        <v/>
      </c>
      <c r="T6683" s="106" t="str">
        <f t="shared" si="6838"/>
        <v/>
      </c>
    </row>
    <row r="6684" spans="1:20" outlineLevel="1">
      <c r="A6684" s="169"/>
      <c r="B6684" s="117">
        <v>44828</v>
      </c>
      <c r="C6684" s="90">
        <v>0.29166666666666702</v>
      </c>
      <c r="D6684" s="106"/>
      <c r="E6684" s="106" t="str">
        <f t="shared" si="6822"/>
        <v/>
      </c>
      <c r="F6684" s="106"/>
      <c r="G6684" s="106" t="str">
        <f t="shared" si="6823"/>
        <v/>
      </c>
      <c r="H6684" s="106"/>
      <c r="I6684" s="106" t="str">
        <f t="shared" si="6824"/>
        <v/>
      </c>
      <c r="J6684" s="106"/>
      <c r="K6684" s="106" t="str">
        <f t="shared" si="6825"/>
        <v/>
      </c>
      <c r="L6684" s="107" t="str">
        <f t="shared" si="6826"/>
        <v>чи робить СНВВ?</v>
      </c>
      <c r="M6684" s="94"/>
      <c r="N6684" s="106" t="str">
        <f t="shared" si="6833"/>
        <v/>
      </c>
      <c r="O6684" s="106" t="str">
        <f t="shared" si="6839"/>
        <v/>
      </c>
      <c r="P6684" s="106" t="str">
        <f t="shared" si="6834"/>
        <v/>
      </c>
      <c r="Q6684" s="106" t="str">
        <f t="shared" si="6835"/>
        <v/>
      </c>
      <c r="R6684" s="106" t="str">
        <f t="shared" si="6836"/>
        <v/>
      </c>
      <c r="S6684" s="106" t="str">
        <f t="shared" si="6837"/>
        <v/>
      </c>
      <c r="T6684" s="106" t="str">
        <f t="shared" si="6838"/>
        <v/>
      </c>
    </row>
    <row r="6685" spans="1:20" outlineLevel="1">
      <c r="A6685" s="169"/>
      <c r="B6685" s="117">
        <v>44828</v>
      </c>
      <c r="C6685" s="90">
        <v>0.33333333333333298</v>
      </c>
      <c r="D6685" s="106"/>
      <c r="E6685" s="106" t="str">
        <f t="shared" si="6822"/>
        <v/>
      </c>
      <c r="F6685" s="106"/>
      <c r="G6685" s="106" t="str">
        <f t="shared" si="6823"/>
        <v/>
      </c>
      <c r="H6685" s="106"/>
      <c r="I6685" s="106" t="str">
        <f t="shared" si="6824"/>
        <v/>
      </c>
      <c r="J6685" s="106"/>
      <c r="K6685" s="106" t="str">
        <f t="shared" si="6825"/>
        <v/>
      </c>
      <c r="L6685" s="107" t="str">
        <f t="shared" si="6826"/>
        <v>чи робить СНВВ?</v>
      </c>
      <c r="M6685" s="94"/>
      <c r="N6685" s="106" t="str">
        <f t="shared" si="6833"/>
        <v/>
      </c>
      <c r="O6685" s="106" t="str">
        <f t="shared" si="6839"/>
        <v/>
      </c>
      <c r="P6685" s="106" t="str">
        <f t="shared" si="6834"/>
        <v/>
      </c>
      <c r="Q6685" s="106" t="str">
        <f t="shared" si="6835"/>
        <v/>
      </c>
      <c r="R6685" s="106" t="str">
        <f t="shared" si="6836"/>
        <v/>
      </c>
      <c r="S6685" s="106" t="str">
        <f t="shared" si="6837"/>
        <v/>
      </c>
      <c r="T6685" s="106" t="str">
        <f t="shared" si="6838"/>
        <v/>
      </c>
    </row>
    <row r="6686" spans="1:20" outlineLevel="1">
      <c r="A6686" s="169"/>
      <c r="B6686" s="117">
        <v>44828</v>
      </c>
      <c r="C6686" s="90">
        <v>0.375</v>
      </c>
      <c r="D6686" s="106"/>
      <c r="E6686" s="106" t="str">
        <f t="shared" si="6822"/>
        <v/>
      </c>
      <c r="F6686" s="106"/>
      <c r="G6686" s="106" t="str">
        <f t="shared" si="6823"/>
        <v/>
      </c>
      <c r="H6686" s="106"/>
      <c r="I6686" s="106" t="str">
        <f t="shared" si="6824"/>
        <v/>
      </c>
      <c r="J6686" s="106"/>
      <c r="K6686" s="106" t="str">
        <f t="shared" si="6825"/>
        <v/>
      </c>
      <c r="L6686" s="107" t="str">
        <f t="shared" si="6826"/>
        <v>чи робить СНВВ?</v>
      </c>
      <c r="M6686" s="94"/>
      <c r="N6686" s="106" t="str">
        <f t="shared" si="6833"/>
        <v/>
      </c>
      <c r="O6686" s="106" t="str">
        <f t="shared" si="6839"/>
        <v/>
      </c>
      <c r="P6686" s="106" t="str">
        <f t="shared" si="6834"/>
        <v/>
      </c>
      <c r="Q6686" s="106" t="str">
        <f t="shared" si="6835"/>
        <v/>
      </c>
      <c r="R6686" s="106" t="str">
        <f t="shared" si="6836"/>
        <v/>
      </c>
      <c r="S6686" s="106" t="str">
        <f t="shared" si="6837"/>
        <v/>
      </c>
      <c r="T6686" s="106" t="str">
        <f t="shared" si="6838"/>
        <v/>
      </c>
    </row>
    <row r="6687" spans="1:20" outlineLevel="1">
      <c r="A6687" s="169"/>
      <c r="B6687" s="117">
        <v>44828</v>
      </c>
      <c r="C6687" s="90">
        <v>0.41666666666666702</v>
      </c>
      <c r="D6687" s="106"/>
      <c r="E6687" s="106" t="str">
        <f t="shared" si="6822"/>
        <v/>
      </c>
      <c r="F6687" s="106"/>
      <c r="G6687" s="106" t="str">
        <f t="shared" si="6823"/>
        <v/>
      </c>
      <c r="H6687" s="106"/>
      <c r="I6687" s="106" t="str">
        <f t="shared" si="6824"/>
        <v/>
      </c>
      <c r="J6687" s="106"/>
      <c r="K6687" s="106" t="str">
        <f t="shared" si="6825"/>
        <v/>
      </c>
      <c r="L6687" s="107" t="str">
        <f t="shared" si="6826"/>
        <v>чи робить СНВВ?</v>
      </c>
      <c r="M6687" s="94"/>
      <c r="N6687" s="106" t="str">
        <f t="shared" si="6833"/>
        <v/>
      </c>
      <c r="O6687" s="106" t="str">
        <f t="shared" si="6839"/>
        <v/>
      </c>
      <c r="P6687" s="106" t="str">
        <f t="shared" si="6834"/>
        <v/>
      </c>
      <c r="Q6687" s="106" t="str">
        <f t="shared" si="6835"/>
        <v/>
      </c>
      <c r="R6687" s="106" t="str">
        <f t="shared" si="6836"/>
        <v/>
      </c>
      <c r="S6687" s="106" t="str">
        <f t="shared" si="6837"/>
        <v/>
      </c>
      <c r="T6687" s="106" t="str">
        <f t="shared" si="6838"/>
        <v/>
      </c>
    </row>
    <row r="6688" spans="1:20" outlineLevel="1">
      <c r="A6688" s="169"/>
      <c r="B6688" s="117">
        <v>44828</v>
      </c>
      <c r="C6688" s="90">
        <v>0.45833333333333298</v>
      </c>
      <c r="D6688" s="106"/>
      <c r="E6688" s="106" t="str">
        <f t="shared" si="6822"/>
        <v/>
      </c>
      <c r="F6688" s="106"/>
      <c r="G6688" s="106" t="str">
        <f t="shared" si="6823"/>
        <v/>
      </c>
      <c r="H6688" s="106"/>
      <c r="I6688" s="106" t="str">
        <f t="shared" si="6824"/>
        <v/>
      </c>
      <c r="J6688" s="106"/>
      <c r="K6688" s="106" t="str">
        <f t="shared" si="6825"/>
        <v/>
      </c>
      <c r="L6688" s="107" t="str">
        <f t="shared" si="6826"/>
        <v>чи робить СНВВ?</v>
      </c>
      <c r="M6688" s="94"/>
      <c r="N6688" s="106" t="str">
        <f t="shared" si="6833"/>
        <v/>
      </c>
      <c r="O6688" s="106" t="str">
        <f t="shared" si="6839"/>
        <v/>
      </c>
      <c r="P6688" s="106" t="str">
        <f t="shared" si="6834"/>
        <v/>
      </c>
      <c r="Q6688" s="106" t="str">
        <f t="shared" si="6835"/>
        <v/>
      </c>
      <c r="R6688" s="106" t="str">
        <f t="shared" si="6836"/>
        <v/>
      </c>
      <c r="S6688" s="106" t="str">
        <f t="shared" si="6837"/>
        <v/>
      </c>
      <c r="T6688" s="106" t="str">
        <f t="shared" si="6838"/>
        <v/>
      </c>
    </row>
    <row r="6689" spans="1:20" outlineLevel="1">
      <c r="A6689" s="169"/>
      <c r="B6689" s="117">
        <v>44828</v>
      </c>
      <c r="C6689" s="90">
        <v>0.5</v>
      </c>
      <c r="D6689" s="106"/>
      <c r="E6689" s="106" t="str">
        <f t="shared" si="6822"/>
        <v/>
      </c>
      <c r="F6689" s="106"/>
      <c r="G6689" s="106" t="str">
        <f t="shared" si="6823"/>
        <v/>
      </c>
      <c r="H6689" s="106"/>
      <c r="I6689" s="106" t="str">
        <f t="shared" si="6824"/>
        <v/>
      </c>
      <c r="J6689" s="106"/>
      <c r="K6689" s="106" t="str">
        <f t="shared" si="6825"/>
        <v/>
      </c>
      <c r="L6689" s="107" t="str">
        <f t="shared" si="6826"/>
        <v>чи робить СНВВ?</v>
      </c>
      <c r="M6689" s="94"/>
      <c r="N6689" s="106" t="str">
        <f t="shared" si="6833"/>
        <v/>
      </c>
      <c r="O6689" s="106" t="str">
        <f t="shared" si="6839"/>
        <v/>
      </c>
      <c r="P6689" s="106" t="str">
        <f t="shared" si="6834"/>
        <v/>
      </c>
      <c r="Q6689" s="106" t="str">
        <f t="shared" si="6835"/>
        <v/>
      </c>
      <c r="R6689" s="106" t="str">
        <f t="shared" si="6836"/>
        <v/>
      </c>
      <c r="S6689" s="106" t="str">
        <f t="shared" si="6837"/>
        <v/>
      </c>
      <c r="T6689" s="106" t="str">
        <f t="shared" si="6838"/>
        <v/>
      </c>
    </row>
    <row r="6690" spans="1:20" outlineLevel="1">
      <c r="A6690" s="169"/>
      <c r="B6690" s="117">
        <v>44828</v>
      </c>
      <c r="C6690" s="90">
        <v>0.54166666666666696</v>
      </c>
      <c r="D6690" s="106"/>
      <c r="E6690" s="106" t="str">
        <f t="shared" si="6822"/>
        <v/>
      </c>
      <c r="F6690" s="106"/>
      <c r="G6690" s="106" t="str">
        <f t="shared" si="6823"/>
        <v/>
      </c>
      <c r="H6690" s="106"/>
      <c r="I6690" s="106" t="str">
        <f t="shared" si="6824"/>
        <v/>
      </c>
      <c r="J6690" s="106"/>
      <c r="K6690" s="106" t="str">
        <f t="shared" si="6825"/>
        <v/>
      </c>
      <c r="L6690" s="107" t="str">
        <f t="shared" si="6826"/>
        <v>чи робить СНВВ?</v>
      </c>
      <c r="M6690" s="94"/>
      <c r="N6690" s="106" t="str">
        <f t="shared" si="6833"/>
        <v/>
      </c>
      <c r="O6690" s="106" t="str">
        <f t="shared" si="6839"/>
        <v/>
      </c>
      <c r="P6690" s="106" t="str">
        <f t="shared" si="6834"/>
        <v/>
      </c>
      <c r="Q6690" s="106" t="str">
        <f t="shared" si="6835"/>
        <v/>
      </c>
      <c r="R6690" s="106" t="str">
        <f t="shared" si="6836"/>
        <v/>
      </c>
      <c r="S6690" s="106" t="str">
        <f t="shared" si="6837"/>
        <v/>
      </c>
      <c r="T6690" s="106" t="str">
        <f t="shared" si="6838"/>
        <v/>
      </c>
    </row>
    <row r="6691" spans="1:20" outlineLevel="1">
      <c r="A6691" s="169"/>
      <c r="B6691" s="117">
        <v>44828</v>
      </c>
      <c r="C6691" s="90">
        <v>0.58333333333333304</v>
      </c>
      <c r="D6691" s="106"/>
      <c r="E6691" s="106" t="str">
        <f t="shared" si="6822"/>
        <v/>
      </c>
      <c r="F6691" s="106"/>
      <c r="G6691" s="106" t="str">
        <f t="shared" si="6823"/>
        <v/>
      </c>
      <c r="H6691" s="106"/>
      <c r="I6691" s="106" t="str">
        <f t="shared" si="6824"/>
        <v/>
      </c>
      <c r="J6691" s="106"/>
      <c r="K6691" s="106" t="str">
        <f t="shared" si="6825"/>
        <v/>
      </c>
      <c r="L6691" s="107" t="str">
        <f t="shared" si="6826"/>
        <v>чи робить СНВВ?</v>
      </c>
      <c r="M6691" s="94"/>
      <c r="N6691" s="106" t="str">
        <f t="shared" si="6833"/>
        <v/>
      </c>
      <c r="O6691" s="106" t="str">
        <f t="shared" si="6839"/>
        <v/>
      </c>
      <c r="P6691" s="106" t="str">
        <f t="shared" si="6834"/>
        <v/>
      </c>
      <c r="Q6691" s="106" t="str">
        <f t="shared" si="6835"/>
        <v/>
      </c>
      <c r="R6691" s="106" t="str">
        <f t="shared" si="6836"/>
        <v/>
      </c>
      <c r="S6691" s="106" t="str">
        <f t="shared" si="6837"/>
        <v/>
      </c>
      <c r="T6691" s="106" t="str">
        <f t="shared" si="6838"/>
        <v/>
      </c>
    </row>
    <row r="6692" spans="1:20" outlineLevel="1">
      <c r="A6692" s="169"/>
      <c r="B6692" s="117">
        <v>44828</v>
      </c>
      <c r="C6692" s="90">
        <v>0.625</v>
      </c>
      <c r="D6692" s="106"/>
      <c r="E6692" s="106" t="str">
        <f t="shared" si="6822"/>
        <v/>
      </c>
      <c r="F6692" s="106"/>
      <c r="G6692" s="106" t="str">
        <f t="shared" si="6823"/>
        <v/>
      </c>
      <c r="H6692" s="106"/>
      <c r="I6692" s="106" t="str">
        <f t="shared" si="6824"/>
        <v/>
      </c>
      <c r="J6692" s="106"/>
      <c r="K6692" s="106" t="str">
        <f t="shared" si="6825"/>
        <v/>
      </c>
      <c r="L6692" s="107" t="str">
        <f t="shared" si="6826"/>
        <v>чи робить СНВВ?</v>
      </c>
      <c r="M6692" s="94"/>
      <c r="N6692" s="106" t="str">
        <f t="shared" si="6833"/>
        <v/>
      </c>
      <c r="O6692" s="106" t="str">
        <f t="shared" si="6839"/>
        <v/>
      </c>
      <c r="P6692" s="106" t="str">
        <f t="shared" si="6834"/>
        <v/>
      </c>
      <c r="Q6692" s="106" t="str">
        <f t="shared" si="6835"/>
        <v/>
      </c>
      <c r="R6692" s="106" t="str">
        <f t="shared" si="6836"/>
        <v/>
      </c>
      <c r="S6692" s="106" t="str">
        <f t="shared" si="6837"/>
        <v/>
      </c>
      <c r="T6692" s="106" t="str">
        <f t="shared" si="6838"/>
        <v/>
      </c>
    </row>
    <row r="6693" spans="1:20" outlineLevel="1">
      <c r="A6693" s="169"/>
      <c r="B6693" s="117">
        <v>44828</v>
      </c>
      <c r="C6693" s="90">
        <v>0.66666666666666696</v>
      </c>
      <c r="D6693" s="106"/>
      <c r="E6693" s="106" t="str">
        <f t="shared" si="6822"/>
        <v/>
      </c>
      <c r="F6693" s="106"/>
      <c r="G6693" s="106" t="str">
        <f t="shared" si="6823"/>
        <v/>
      </c>
      <c r="H6693" s="106"/>
      <c r="I6693" s="106" t="str">
        <f t="shared" si="6824"/>
        <v/>
      </c>
      <c r="J6693" s="106"/>
      <c r="K6693" s="106" t="str">
        <f t="shared" si="6825"/>
        <v/>
      </c>
      <c r="L6693" s="107" t="str">
        <f t="shared" si="6826"/>
        <v>чи робить СНВВ?</v>
      </c>
      <c r="M6693" s="94"/>
      <c r="N6693" s="106" t="str">
        <f t="shared" si="6833"/>
        <v/>
      </c>
      <c r="O6693" s="106" t="str">
        <f t="shared" si="6839"/>
        <v/>
      </c>
      <c r="P6693" s="106" t="str">
        <f t="shared" si="6834"/>
        <v/>
      </c>
      <c r="Q6693" s="106" t="str">
        <f t="shared" si="6835"/>
        <v/>
      </c>
      <c r="R6693" s="106" t="str">
        <f t="shared" si="6836"/>
        <v/>
      </c>
      <c r="S6693" s="106" t="str">
        <f t="shared" si="6837"/>
        <v/>
      </c>
      <c r="T6693" s="106" t="str">
        <f t="shared" si="6838"/>
        <v/>
      </c>
    </row>
    <row r="6694" spans="1:20" outlineLevel="1">
      <c r="A6694" s="169"/>
      <c r="B6694" s="117">
        <v>44828</v>
      </c>
      <c r="C6694" s="90">
        <v>0.70833333333333304</v>
      </c>
      <c r="D6694" s="106"/>
      <c r="E6694" s="106" t="str">
        <f t="shared" si="6822"/>
        <v/>
      </c>
      <c r="F6694" s="106"/>
      <c r="G6694" s="106" t="str">
        <f t="shared" si="6823"/>
        <v/>
      </c>
      <c r="H6694" s="106"/>
      <c r="I6694" s="106" t="str">
        <f t="shared" si="6824"/>
        <v/>
      </c>
      <c r="J6694" s="106"/>
      <c r="K6694" s="106" t="str">
        <f t="shared" si="6825"/>
        <v/>
      </c>
      <c r="L6694" s="107" t="str">
        <f t="shared" si="6826"/>
        <v>чи робить СНВВ?</v>
      </c>
      <c r="M6694" s="94"/>
      <c r="N6694" s="106" t="str">
        <f t="shared" si="6833"/>
        <v/>
      </c>
      <c r="O6694" s="106" t="str">
        <f t="shared" si="6839"/>
        <v/>
      </c>
      <c r="P6694" s="106" t="str">
        <f t="shared" si="6834"/>
        <v/>
      </c>
      <c r="Q6694" s="106" t="str">
        <f t="shared" si="6835"/>
        <v/>
      </c>
      <c r="R6694" s="106" t="str">
        <f t="shared" si="6836"/>
        <v/>
      </c>
      <c r="S6694" s="106" t="str">
        <f t="shared" si="6837"/>
        <v/>
      </c>
      <c r="T6694" s="106" t="str">
        <f t="shared" si="6838"/>
        <v/>
      </c>
    </row>
    <row r="6695" spans="1:20" outlineLevel="1">
      <c r="A6695" s="169"/>
      <c r="B6695" s="117">
        <v>44828</v>
      </c>
      <c r="C6695" s="90">
        <v>0.75</v>
      </c>
      <c r="D6695" s="106"/>
      <c r="E6695" s="106" t="str">
        <f t="shared" si="6822"/>
        <v/>
      </c>
      <c r="F6695" s="106"/>
      <c r="G6695" s="106" t="str">
        <f t="shared" si="6823"/>
        <v/>
      </c>
      <c r="H6695" s="106"/>
      <c r="I6695" s="106" t="str">
        <f t="shared" si="6824"/>
        <v/>
      </c>
      <c r="J6695" s="106"/>
      <c r="K6695" s="106" t="str">
        <f t="shared" si="6825"/>
        <v/>
      </c>
      <c r="L6695" s="107" t="str">
        <f t="shared" si="6826"/>
        <v>чи робить СНВВ?</v>
      </c>
      <c r="M6695" s="94"/>
      <c r="N6695" s="106" t="str">
        <f t="shared" si="6833"/>
        <v/>
      </c>
      <c r="O6695" s="106" t="str">
        <f t="shared" si="6839"/>
        <v/>
      </c>
      <c r="P6695" s="106" t="str">
        <f t="shared" si="6834"/>
        <v/>
      </c>
      <c r="Q6695" s="106" t="str">
        <f t="shared" si="6835"/>
        <v/>
      </c>
      <c r="R6695" s="106" t="str">
        <f t="shared" si="6836"/>
        <v/>
      </c>
      <c r="S6695" s="106" t="str">
        <f t="shared" si="6837"/>
        <v/>
      </c>
      <c r="T6695" s="106" t="str">
        <f t="shared" si="6838"/>
        <v/>
      </c>
    </row>
    <row r="6696" spans="1:20" outlineLevel="1">
      <c r="A6696" s="169"/>
      <c r="B6696" s="117">
        <v>44828</v>
      </c>
      <c r="C6696" s="90">
        <v>0.79166666666666696</v>
      </c>
      <c r="D6696" s="106"/>
      <c r="E6696" s="106" t="str">
        <f t="shared" si="6822"/>
        <v/>
      </c>
      <c r="F6696" s="106"/>
      <c r="G6696" s="106" t="str">
        <f t="shared" si="6823"/>
        <v/>
      </c>
      <c r="H6696" s="106"/>
      <c r="I6696" s="106" t="str">
        <f t="shared" si="6824"/>
        <v/>
      </c>
      <c r="J6696" s="106"/>
      <c r="K6696" s="106" t="str">
        <f t="shared" si="6825"/>
        <v/>
      </c>
      <c r="L6696" s="107" t="str">
        <f t="shared" si="6826"/>
        <v>чи робить СНВВ?</v>
      </c>
      <c r="M6696" s="94"/>
      <c r="N6696" s="106" t="str">
        <f t="shared" si="6833"/>
        <v/>
      </c>
      <c r="O6696" s="106" t="str">
        <f t="shared" si="6839"/>
        <v/>
      </c>
      <c r="P6696" s="106" t="str">
        <f t="shared" si="6834"/>
        <v/>
      </c>
      <c r="Q6696" s="106" t="str">
        <f t="shared" si="6835"/>
        <v/>
      </c>
      <c r="R6696" s="106" t="str">
        <f t="shared" si="6836"/>
        <v/>
      </c>
      <c r="S6696" s="106" t="str">
        <f t="shared" si="6837"/>
        <v/>
      </c>
      <c r="T6696" s="106" t="str">
        <f t="shared" si="6838"/>
        <v/>
      </c>
    </row>
    <row r="6697" spans="1:20" outlineLevel="1">
      <c r="A6697" s="169"/>
      <c r="B6697" s="117">
        <v>44828</v>
      </c>
      <c r="C6697" s="90">
        <v>0.83333333333333304</v>
      </c>
      <c r="D6697" s="106"/>
      <c r="E6697" s="106" t="str">
        <f t="shared" si="6822"/>
        <v/>
      </c>
      <c r="F6697" s="106"/>
      <c r="G6697" s="106" t="str">
        <f t="shared" si="6823"/>
        <v/>
      </c>
      <c r="H6697" s="106"/>
      <c r="I6697" s="106" t="str">
        <f t="shared" si="6824"/>
        <v/>
      </c>
      <c r="J6697" s="106"/>
      <c r="K6697" s="106" t="str">
        <f t="shared" si="6825"/>
        <v/>
      </c>
      <c r="L6697" s="107" t="str">
        <f t="shared" si="6826"/>
        <v>чи робить СНВВ?</v>
      </c>
      <c r="M6697" s="94"/>
      <c r="N6697" s="106" t="str">
        <f t="shared" si="6833"/>
        <v/>
      </c>
      <c r="O6697" s="106" t="str">
        <f t="shared" si="6839"/>
        <v/>
      </c>
      <c r="P6697" s="106" t="str">
        <f t="shared" si="6834"/>
        <v/>
      </c>
      <c r="Q6697" s="106" t="str">
        <f t="shared" si="6835"/>
        <v/>
      </c>
      <c r="R6697" s="106" t="str">
        <f t="shared" si="6836"/>
        <v/>
      </c>
      <c r="S6697" s="106" t="str">
        <f t="shared" si="6837"/>
        <v/>
      </c>
      <c r="T6697" s="106" t="str">
        <f t="shared" si="6838"/>
        <v/>
      </c>
    </row>
    <row r="6698" spans="1:20" outlineLevel="1">
      <c r="A6698" s="169"/>
      <c r="B6698" s="117">
        <v>44828</v>
      </c>
      <c r="C6698" s="90">
        <v>0.875</v>
      </c>
      <c r="D6698" s="106"/>
      <c r="E6698" s="106" t="str">
        <f t="shared" si="6822"/>
        <v/>
      </c>
      <c r="F6698" s="106"/>
      <c r="G6698" s="106" t="str">
        <f t="shared" si="6823"/>
        <v/>
      </c>
      <c r="H6698" s="106"/>
      <c r="I6698" s="106" t="str">
        <f t="shared" si="6824"/>
        <v/>
      </c>
      <c r="J6698" s="106"/>
      <c r="K6698" s="106" t="str">
        <f t="shared" si="6825"/>
        <v/>
      </c>
      <c r="L6698" s="107" t="str">
        <f t="shared" si="6826"/>
        <v>чи робить СНВВ?</v>
      </c>
      <c r="M6698" s="94"/>
      <c r="N6698" s="106" t="str">
        <f t="shared" si="6833"/>
        <v/>
      </c>
      <c r="O6698" s="106" t="str">
        <f t="shared" si="6839"/>
        <v/>
      </c>
      <c r="P6698" s="106" t="str">
        <f t="shared" si="6834"/>
        <v/>
      </c>
      <c r="Q6698" s="106" t="str">
        <f t="shared" si="6835"/>
        <v/>
      </c>
      <c r="R6698" s="106" t="str">
        <f t="shared" si="6836"/>
        <v/>
      </c>
      <c r="S6698" s="106" t="str">
        <f t="shared" si="6837"/>
        <v/>
      </c>
      <c r="T6698" s="106" t="str">
        <f t="shared" si="6838"/>
        <v/>
      </c>
    </row>
    <row r="6699" spans="1:20" outlineLevel="1">
      <c r="A6699" s="169"/>
      <c r="B6699" s="117">
        <v>44828</v>
      </c>
      <c r="C6699" s="90">
        <v>0.91666666666666696</v>
      </c>
      <c r="D6699" s="106"/>
      <c r="E6699" s="106" t="str">
        <f t="shared" si="6822"/>
        <v/>
      </c>
      <c r="F6699" s="106"/>
      <c r="G6699" s="106" t="str">
        <f t="shared" si="6823"/>
        <v/>
      </c>
      <c r="H6699" s="106"/>
      <c r="I6699" s="106" t="str">
        <f t="shared" si="6824"/>
        <v/>
      </c>
      <c r="J6699" s="106"/>
      <c r="K6699" s="106" t="str">
        <f t="shared" si="6825"/>
        <v/>
      </c>
      <c r="L6699" s="107" t="str">
        <f t="shared" si="6826"/>
        <v>чи робить СНВВ?</v>
      </c>
      <c r="M6699" s="94"/>
      <c r="N6699" s="106" t="str">
        <f t="shared" si="6833"/>
        <v/>
      </c>
      <c r="O6699" s="106" t="str">
        <f t="shared" si="6839"/>
        <v/>
      </c>
      <c r="P6699" s="106" t="str">
        <f t="shared" si="6834"/>
        <v/>
      </c>
      <c r="Q6699" s="106" t="str">
        <f t="shared" si="6835"/>
        <v/>
      </c>
      <c r="R6699" s="106" t="str">
        <f t="shared" si="6836"/>
        <v/>
      </c>
      <c r="S6699" s="106" t="str">
        <f t="shared" si="6837"/>
        <v/>
      </c>
      <c r="T6699" s="106" t="str">
        <f t="shared" si="6838"/>
        <v/>
      </c>
    </row>
    <row r="6700" spans="1:20" outlineLevel="1">
      <c r="A6700" s="169"/>
      <c r="B6700" s="117">
        <v>44828</v>
      </c>
      <c r="C6700" s="90">
        <v>0.95833333333333304</v>
      </c>
      <c r="D6700" s="106"/>
      <c r="E6700" s="106" t="str">
        <f t="shared" si="6822"/>
        <v/>
      </c>
      <c r="F6700" s="106"/>
      <c r="G6700" s="106" t="str">
        <f t="shared" si="6823"/>
        <v/>
      </c>
      <c r="H6700" s="106"/>
      <c r="I6700" s="106" t="str">
        <f t="shared" si="6824"/>
        <v/>
      </c>
      <c r="J6700" s="106"/>
      <c r="K6700" s="106" t="str">
        <f t="shared" si="6825"/>
        <v/>
      </c>
      <c r="L6700" s="107" t="str">
        <f t="shared" si="6826"/>
        <v>чи робить СНВВ?</v>
      </c>
      <c r="M6700" s="94"/>
      <c r="N6700" s="106" t="str">
        <f t="shared" si="6833"/>
        <v/>
      </c>
      <c r="O6700" s="106" t="str">
        <f t="shared" si="6839"/>
        <v/>
      </c>
      <c r="P6700" s="106" t="str">
        <f t="shared" si="6834"/>
        <v/>
      </c>
      <c r="Q6700" s="106" t="str">
        <f t="shared" si="6835"/>
        <v/>
      </c>
      <c r="R6700" s="106" t="str">
        <f t="shared" si="6836"/>
        <v/>
      </c>
      <c r="S6700" s="106" t="str">
        <f t="shared" si="6837"/>
        <v/>
      </c>
      <c r="T6700" s="106" t="str">
        <f t="shared" si="6838"/>
        <v/>
      </c>
    </row>
    <row r="6701" spans="1:20" outlineLevel="1">
      <c r="A6701" s="169"/>
      <c r="B6701" s="117">
        <v>44828</v>
      </c>
      <c r="C6701" s="90">
        <v>1</v>
      </c>
      <c r="D6701" s="106"/>
      <c r="E6701" s="106" t="str">
        <f t="shared" si="6822"/>
        <v/>
      </c>
      <c r="F6701" s="106"/>
      <c r="G6701" s="106" t="str">
        <f t="shared" si="6823"/>
        <v/>
      </c>
      <c r="H6701" s="106"/>
      <c r="I6701" s="106" t="str">
        <f t="shared" si="6824"/>
        <v/>
      </c>
      <c r="J6701" s="106"/>
      <c r="K6701" s="106" t="str">
        <f t="shared" si="6825"/>
        <v/>
      </c>
      <c r="L6701" s="107" t="str">
        <f t="shared" si="6826"/>
        <v>чи робить СНВВ?</v>
      </c>
      <c r="M6701" s="94"/>
      <c r="N6701" s="106" t="str">
        <f t="shared" si="6833"/>
        <v/>
      </c>
      <c r="O6701" s="106" t="str">
        <f t="shared" si="6839"/>
        <v/>
      </c>
      <c r="P6701" s="106" t="str">
        <f t="shared" si="6834"/>
        <v/>
      </c>
      <c r="Q6701" s="106" t="str">
        <f t="shared" si="6835"/>
        <v/>
      </c>
      <c r="R6701" s="106" t="str">
        <f t="shared" si="6836"/>
        <v/>
      </c>
      <c r="S6701" s="106" t="str">
        <f t="shared" si="6837"/>
        <v/>
      </c>
      <c r="T6701" s="106" t="str">
        <f t="shared" si="6838"/>
        <v/>
      </c>
    </row>
    <row r="6702" spans="1:20">
      <c r="A6702" s="113"/>
      <c r="B6702" s="170" t="s">
        <v>356</v>
      </c>
      <c r="C6702" s="170"/>
      <c r="D6702" s="97">
        <f t="shared" ref="D6702" si="6840">SUM(D6678:D6701)</f>
        <v>0</v>
      </c>
      <c r="E6702" s="98">
        <f t="shared" ref="E6702" si="6841">COUNTIF(E6678:E6701,"&gt;0")</f>
        <v>0</v>
      </c>
      <c r="F6702" s="97">
        <f t="shared" ref="F6702" si="6842">SUM(F6678:F6701)</f>
        <v>0</v>
      </c>
      <c r="G6702" s="98">
        <f t="shared" ref="G6702" si="6843">COUNTIF(G6678:G6701,"&gt;0")</f>
        <v>0</v>
      </c>
      <c r="H6702" s="97">
        <f t="shared" ref="H6702" si="6844">SUM(H6678:H6701)</f>
        <v>0</v>
      </c>
      <c r="I6702" s="98">
        <f t="shared" ref="I6702" si="6845">COUNTIF(I6678:I6701,"&gt;0")</f>
        <v>0</v>
      </c>
      <c r="J6702" s="97">
        <f t="shared" ref="J6702" si="6846">SUM(J6678:J6701)</f>
        <v>0</v>
      </c>
      <c r="K6702" s="98">
        <f t="shared" ref="K6702" si="6847">COUNTIF(K6678:K6701,"&gt;0")</f>
        <v>0</v>
      </c>
      <c r="L6702" s="98">
        <f t="shared" ref="L6702" si="6848">COUNTIF(L6678:L6701,"СНВВ не працює")</f>
        <v>0</v>
      </c>
      <c r="M6702" s="94"/>
      <c r="N6702" s="97">
        <f>AVERAGEA(N6678:N6701)</f>
        <v>0</v>
      </c>
      <c r="O6702" s="97">
        <f>AVERAGEA(O6678:O6701)</f>
        <v>0</v>
      </c>
      <c r="P6702" s="97">
        <f>SUM(P6678:P6701)</f>
        <v>0</v>
      </c>
      <c r="Q6702" s="97">
        <f>SUM(Q6678:Q6701)</f>
        <v>0</v>
      </c>
      <c r="R6702" s="97">
        <f>SUM(R6678:R6701)</f>
        <v>0</v>
      </c>
      <c r="S6702" s="97">
        <f>SUM(S6678:S6701)</f>
        <v>0</v>
      </c>
      <c r="T6702" s="97">
        <f>SUM(T6678:T6701)</f>
        <v>0</v>
      </c>
    </row>
    <row r="6703" spans="1:20" ht="15.75" customHeight="1" outlineLevel="1">
      <c r="A6703" s="168">
        <v>44829</v>
      </c>
      <c r="B6703" s="117">
        <v>44829</v>
      </c>
      <c r="C6703" s="90">
        <v>4.1666666666666664E-2</v>
      </c>
      <c r="D6703" s="106"/>
      <c r="E6703" s="106" t="str">
        <f t="shared" ref="E6703:E6726" si="6849">IF(D6703="","",IF(D6703&lt;1,1,0))</f>
        <v/>
      </c>
      <c r="F6703" s="106"/>
      <c r="G6703" s="106" t="str">
        <f t="shared" ref="G6703:G6726" si="6850">IF(F6703="","",IF(F6703&lt;1,1,0))</f>
        <v/>
      </c>
      <c r="H6703" s="106"/>
      <c r="I6703" s="106" t="str">
        <f t="shared" ref="I6703:I6726" si="6851">IF(H6703="","",IF(H6703&lt;1,1,0))</f>
        <v/>
      </c>
      <c r="J6703" s="106"/>
      <c r="K6703" s="106" t="str">
        <f t="shared" ref="K6703:K6726" si="6852">IF(J6703="","",IF(J6703&lt;1,1,0))</f>
        <v/>
      </c>
      <c r="L6703" s="107" t="str">
        <f t="shared" ref="L6703:L6726" si="6853">IF(H6703="","чи робить СНВВ?",IF(J6703="","чи роблять агрегати?",IF($J6703=0,"агрегати не працюють",IF(AND($H6703=0,$J6703=1),"СНВВ не працює","OK"))))</f>
        <v>чи робить СНВВ?</v>
      </c>
      <c r="M6703" s="94"/>
      <c r="N6703" s="106" t="str">
        <f t="shared" ref="N6703" si="6854">IF(OR(E6703&lt;&gt;0, J6703=0), "",D6703)</f>
        <v/>
      </c>
      <c r="O6703" s="106" t="str">
        <f t="shared" si="6839"/>
        <v/>
      </c>
      <c r="P6703" s="106" t="str">
        <f t="shared" ref="P6703" si="6855">IF(AND($E6703&lt;&gt;0,$J6703=1),D6703,O6703)</f>
        <v/>
      </c>
      <c r="Q6703" s="106" t="str">
        <f t="shared" ref="Q6703" si="6856">IF(OR(G6703&lt;&gt;0, J6703=0), "",F6703)</f>
        <v/>
      </c>
      <c r="R6703" s="106" t="str">
        <f t="shared" ref="R6703" si="6857">IF(Q6703="", "",(Q6703*$S$2+$S$3))</f>
        <v/>
      </c>
      <c r="S6703" s="106" t="str">
        <f t="shared" ref="S6703" si="6858">IF(AND(G6703&lt;&gt;0,J6703=1),F6703,R6703)</f>
        <v/>
      </c>
      <c r="T6703" s="106" t="str">
        <f t="shared" ref="T6703" si="6859">IFERROR(P6703*S6703,"")</f>
        <v/>
      </c>
    </row>
    <row r="6704" spans="1:20" outlineLevel="1">
      <c r="A6704" s="169"/>
      <c r="B6704" s="117">
        <v>44829</v>
      </c>
      <c r="C6704" s="90">
        <v>8.3333333333333301E-2</v>
      </c>
      <c r="D6704" s="106"/>
      <c r="E6704" s="106" t="str">
        <f t="shared" si="6849"/>
        <v/>
      </c>
      <c r="F6704" s="106"/>
      <c r="G6704" s="106" t="str">
        <f t="shared" si="6850"/>
        <v/>
      </c>
      <c r="H6704" s="106"/>
      <c r="I6704" s="106" t="str">
        <f t="shared" si="6851"/>
        <v/>
      </c>
      <c r="J6704" s="106"/>
      <c r="K6704" s="106" t="str">
        <f t="shared" si="6852"/>
        <v/>
      </c>
      <c r="L6704" s="107" t="str">
        <f t="shared" si="6853"/>
        <v>чи робить СНВВ?</v>
      </c>
      <c r="M6704" s="94"/>
      <c r="N6704" s="106" t="str">
        <f t="shared" ref="N6704:N6726" si="6860">IF(OR(E6704&lt;&gt;0, J6704=0), "",D6704)</f>
        <v/>
      </c>
      <c r="O6704" s="106" t="str">
        <f t="shared" si="6839"/>
        <v/>
      </c>
      <c r="P6704" s="106" t="str">
        <f t="shared" ref="P6704:P6726" si="6861">IF(AND($E6704&lt;&gt;0,$J6704=1),D6704,O6704)</f>
        <v/>
      </c>
      <c r="Q6704" s="106" t="str">
        <f t="shared" ref="Q6704:Q6726" si="6862">IF(OR(G6704&lt;&gt;0, J6704=0), "",F6704)</f>
        <v/>
      </c>
      <c r="R6704" s="106" t="str">
        <f t="shared" ref="R6704:R6726" si="6863">IF(Q6704="", "",(Q6704*$S$2+$S$3))</f>
        <v/>
      </c>
      <c r="S6704" s="106" t="str">
        <f t="shared" ref="S6704:S6726" si="6864">IF(AND(G6704&lt;&gt;0,J6704=1),F6704,R6704)</f>
        <v/>
      </c>
      <c r="T6704" s="106" t="str">
        <f t="shared" ref="T6704:T6726" si="6865">IFERROR(P6704*S6704,"")</f>
        <v/>
      </c>
    </row>
    <row r="6705" spans="1:20" outlineLevel="1">
      <c r="A6705" s="169"/>
      <c r="B6705" s="117">
        <v>44829</v>
      </c>
      <c r="C6705" s="90">
        <v>0.125</v>
      </c>
      <c r="D6705" s="106"/>
      <c r="E6705" s="106" t="str">
        <f t="shared" si="6849"/>
        <v/>
      </c>
      <c r="F6705" s="106"/>
      <c r="G6705" s="106" t="str">
        <f t="shared" si="6850"/>
        <v/>
      </c>
      <c r="H6705" s="106"/>
      <c r="I6705" s="106" t="str">
        <f t="shared" si="6851"/>
        <v/>
      </c>
      <c r="J6705" s="106"/>
      <c r="K6705" s="106" t="str">
        <f t="shared" si="6852"/>
        <v/>
      </c>
      <c r="L6705" s="107" t="str">
        <f t="shared" si="6853"/>
        <v>чи робить СНВВ?</v>
      </c>
      <c r="M6705" s="94"/>
      <c r="N6705" s="106" t="str">
        <f t="shared" si="6860"/>
        <v/>
      </c>
      <c r="O6705" s="106" t="str">
        <f t="shared" si="6839"/>
        <v/>
      </c>
      <c r="P6705" s="106" t="str">
        <f t="shared" si="6861"/>
        <v/>
      </c>
      <c r="Q6705" s="106" t="str">
        <f t="shared" si="6862"/>
        <v/>
      </c>
      <c r="R6705" s="106" t="str">
        <f t="shared" si="6863"/>
        <v/>
      </c>
      <c r="S6705" s="106" t="str">
        <f t="shared" si="6864"/>
        <v/>
      </c>
      <c r="T6705" s="106" t="str">
        <f t="shared" si="6865"/>
        <v/>
      </c>
    </row>
    <row r="6706" spans="1:20" outlineLevel="1">
      <c r="A6706" s="169"/>
      <c r="B6706" s="117">
        <v>44829</v>
      </c>
      <c r="C6706" s="90">
        <v>0.16666666666666699</v>
      </c>
      <c r="D6706" s="106"/>
      <c r="E6706" s="106" t="str">
        <f t="shared" si="6849"/>
        <v/>
      </c>
      <c r="F6706" s="106"/>
      <c r="G6706" s="106" t="str">
        <f t="shared" si="6850"/>
        <v/>
      </c>
      <c r="H6706" s="106"/>
      <c r="I6706" s="106" t="str">
        <f t="shared" si="6851"/>
        <v/>
      </c>
      <c r="J6706" s="106"/>
      <c r="K6706" s="106" t="str">
        <f t="shared" si="6852"/>
        <v/>
      </c>
      <c r="L6706" s="107" t="str">
        <f t="shared" si="6853"/>
        <v>чи робить СНВВ?</v>
      </c>
      <c r="M6706" s="94"/>
      <c r="N6706" s="106" t="str">
        <f t="shared" si="6860"/>
        <v/>
      </c>
      <c r="O6706" s="106" t="str">
        <f t="shared" si="6839"/>
        <v/>
      </c>
      <c r="P6706" s="106" t="str">
        <f t="shared" si="6861"/>
        <v/>
      </c>
      <c r="Q6706" s="106" t="str">
        <f t="shared" si="6862"/>
        <v/>
      </c>
      <c r="R6706" s="106" t="str">
        <f t="shared" si="6863"/>
        <v/>
      </c>
      <c r="S6706" s="106" t="str">
        <f t="shared" si="6864"/>
        <v/>
      </c>
      <c r="T6706" s="106" t="str">
        <f t="shared" si="6865"/>
        <v/>
      </c>
    </row>
    <row r="6707" spans="1:20" outlineLevel="1">
      <c r="A6707" s="169"/>
      <c r="B6707" s="117">
        <v>44829</v>
      </c>
      <c r="C6707" s="90">
        <v>0.20833333333333301</v>
      </c>
      <c r="D6707" s="106"/>
      <c r="E6707" s="106" t="str">
        <f t="shared" si="6849"/>
        <v/>
      </c>
      <c r="F6707" s="106"/>
      <c r="G6707" s="106" t="str">
        <f t="shared" si="6850"/>
        <v/>
      </c>
      <c r="H6707" s="106"/>
      <c r="I6707" s="106" t="str">
        <f t="shared" si="6851"/>
        <v/>
      </c>
      <c r="J6707" s="106"/>
      <c r="K6707" s="106" t="str">
        <f t="shared" si="6852"/>
        <v/>
      </c>
      <c r="L6707" s="107" t="str">
        <f t="shared" si="6853"/>
        <v>чи робить СНВВ?</v>
      </c>
      <c r="M6707" s="94"/>
      <c r="N6707" s="106" t="str">
        <f t="shared" si="6860"/>
        <v/>
      </c>
      <c r="O6707" s="106" t="str">
        <f t="shared" si="6839"/>
        <v/>
      </c>
      <c r="P6707" s="106" t="str">
        <f t="shared" si="6861"/>
        <v/>
      </c>
      <c r="Q6707" s="106" t="str">
        <f t="shared" si="6862"/>
        <v/>
      </c>
      <c r="R6707" s="106" t="str">
        <f t="shared" si="6863"/>
        <v/>
      </c>
      <c r="S6707" s="106" t="str">
        <f t="shared" si="6864"/>
        <v/>
      </c>
      <c r="T6707" s="106" t="str">
        <f t="shared" si="6865"/>
        <v/>
      </c>
    </row>
    <row r="6708" spans="1:20" outlineLevel="1">
      <c r="A6708" s="169"/>
      <c r="B6708" s="117">
        <v>44829</v>
      </c>
      <c r="C6708" s="90">
        <v>0.25</v>
      </c>
      <c r="D6708" s="106"/>
      <c r="E6708" s="106" t="str">
        <f t="shared" si="6849"/>
        <v/>
      </c>
      <c r="F6708" s="106"/>
      <c r="G6708" s="106" t="str">
        <f t="shared" si="6850"/>
        <v/>
      </c>
      <c r="H6708" s="106"/>
      <c r="I6708" s="106" t="str">
        <f t="shared" si="6851"/>
        <v/>
      </c>
      <c r="J6708" s="106"/>
      <c r="K6708" s="106" t="str">
        <f t="shared" si="6852"/>
        <v/>
      </c>
      <c r="L6708" s="107" t="str">
        <f t="shared" si="6853"/>
        <v>чи робить СНВВ?</v>
      </c>
      <c r="M6708" s="94"/>
      <c r="N6708" s="106" t="str">
        <f t="shared" si="6860"/>
        <v/>
      </c>
      <c r="O6708" s="106" t="str">
        <f t="shared" si="6839"/>
        <v/>
      </c>
      <c r="P6708" s="106" t="str">
        <f t="shared" si="6861"/>
        <v/>
      </c>
      <c r="Q6708" s="106" t="str">
        <f t="shared" si="6862"/>
        <v/>
      </c>
      <c r="R6708" s="106" t="str">
        <f t="shared" si="6863"/>
        <v/>
      </c>
      <c r="S6708" s="106" t="str">
        <f t="shared" si="6864"/>
        <v/>
      </c>
      <c r="T6708" s="106" t="str">
        <f t="shared" si="6865"/>
        <v/>
      </c>
    </row>
    <row r="6709" spans="1:20" outlineLevel="1">
      <c r="A6709" s="169"/>
      <c r="B6709" s="117">
        <v>44829</v>
      </c>
      <c r="C6709" s="90">
        <v>0.29166666666666702</v>
      </c>
      <c r="D6709" s="106"/>
      <c r="E6709" s="106" t="str">
        <f t="shared" si="6849"/>
        <v/>
      </c>
      <c r="F6709" s="106"/>
      <c r="G6709" s="106" t="str">
        <f t="shared" si="6850"/>
        <v/>
      </c>
      <c r="H6709" s="106"/>
      <c r="I6709" s="106" t="str">
        <f t="shared" si="6851"/>
        <v/>
      </c>
      <c r="J6709" s="106"/>
      <c r="K6709" s="106" t="str">
        <f t="shared" si="6852"/>
        <v/>
      </c>
      <c r="L6709" s="107" t="str">
        <f t="shared" si="6853"/>
        <v>чи робить СНВВ?</v>
      </c>
      <c r="M6709" s="94"/>
      <c r="N6709" s="106" t="str">
        <f t="shared" si="6860"/>
        <v/>
      </c>
      <c r="O6709" s="106" t="str">
        <f t="shared" si="6839"/>
        <v/>
      </c>
      <c r="P6709" s="106" t="str">
        <f t="shared" si="6861"/>
        <v/>
      </c>
      <c r="Q6709" s="106" t="str">
        <f t="shared" si="6862"/>
        <v/>
      </c>
      <c r="R6709" s="106" t="str">
        <f t="shared" si="6863"/>
        <v/>
      </c>
      <c r="S6709" s="106" t="str">
        <f t="shared" si="6864"/>
        <v/>
      </c>
      <c r="T6709" s="106" t="str">
        <f t="shared" si="6865"/>
        <v/>
      </c>
    </row>
    <row r="6710" spans="1:20" outlineLevel="1">
      <c r="A6710" s="169"/>
      <c r="B6710" s="117">
        <v>44829</v>
      </c>
      <c r="C6710" s="90">
        <v>0.33333333333333298</v>
      </c>
      <c r="D6710" s="106"/>
      <c r="E6710" s="106" t="str">
        <f t="shared" si="6849"/>
        <v/>
      </c>
      <c r="F6710" s="106"/>
      <c r="G6710" s="106" t="str">
        <f t="shared" si="6850"/>
        <v/>
      </c>
      <c r="H6710" s="106"/>
      <c r="I6710" s="106" t="str">
        <f t="shared" si="6851"/>
        <v/>
      </c>
      <c r="J6710" s="106"/>
      <c r="K6710" s="106" t="str">
        <f t="shared" si="6852"/>
        <v/>
      </c>
      <c r="L6710" s="107" t="str">
        <f t="shared" si="6853"/>
        <v>чи робить СНВВ?</v>
      </c>
      <c r="M6710" s="94"/>
      <c r="N6710" s="106" t="str">
        <f t="shared" si="6860"/>
        <v/>
      </c>
      <c r="O6710" s="106" t="str">
        <f t="shared" si="6839"/>
        <v/>
      </c>
      <c r="P6710" s="106" t="str">
        <f t="shared" si="6861"/>
        <v/>
      </c>
      <c r="Q6710" s="106" t="str">
        <f t="shared" si="6862"/>
        <v/>
      </c>
      <c r="R6710" s="106" t="str">
        <f t="shared" si="6863"/>
        <v/>
      </c>
      <c r="S6710" s="106" t="str">
        <f t="shared" si="6864"/>
        <v/>
      </c>
      <c r="T6710" s="106" t="str">
        <f t="shared" si="6865"/>
        <v/>
      </c>
    </row>
    <row r="6711" spans="1:20" outlineLevel="1">
      <c r="A6711" s="169"/>
      <c r="B6711" s="117">
        <v>44829</v>
      </c>
      <c r="C6711" s="90">
        <v>0.375</v>
      </c>
      <c r="D6711" s="106"/>
      <c r="E6711" s="106" t="str">
        <f t="shared" si="6849"/>
        <v/>
      </c>
      <c r="F6711" s="106"/>
      <c r="G6711" s="106" t="str">
        <f t="shared" si="6850"/>
        <v/>
      </c>
      <c r="H6711" s="106"/>
      <c r="I6711" s="106" t="str">
        <f t="shared" si="6851"/>
        <v/>
      </c>
      <c r="J6711" s="106"/>
      <c r="K6711" s="106" t="str">
        <f t="shared" si="6852"/>
        <v/>
      </c>
      <c r="L6711" s="107" t="str">
        <f t="shared" si="6853"/>
        <v>чи робить СНВВ?</v>
      </c>
      <c r="M6711" s="94"/>
      <c r="N6711" s="106" t="str">
        <f t="shared" si="6860"/>
        <v/>
      </c>
      <c r="O6711" s="106" t="str">
        <f t="shared" si="6839"/>
        <v/>
      </c>
      <c r="P6711" s="106" t="str">
        <f t="shared" si="6861"/>
        <v/>
      </c>
      <c r="Q6711" s="106" t="str">
        <f t="shared" si="6862"/>
        <v/>
      </c>
      <c r="R6711" s="106" t="str">
        <f t="shared" si="6863"/>
        <v/>
      </c>
      <c r="S6711" s="106" t="str">
        <f t="shared" si="6864"/>
        <v/>
      </c>
      <c r="T6711" s="106" t="str">
        <f t="shared" si="6865"/>
        <v/>
      </c>
    </row>
    <row r="6712" spans="1:20" outlineLevel="1">
      <c r="A6712" s="169"/>
      <c r="B6712" s="117">
        <v>44829</v>
      </c>
      <c r="C6712" s="90">
        <v>0.41666666666666702</v>
      </c>
      <c r="D6712" s="106"/>
      <c r="E6712" s="106" t="str">
        <f t="shared" si="6849"/>
        <v/>
      </c>
      <c r="F6712" s="106"/>
      <c r="G6712" s="106" t="str">
        <f t="shared" si="6850"/>
        <v/>
      </c>
      <c r="H6712" s="106"/>
      <c r="I6712" s="106" t="str">
        <f t="shared" si="6851"/>
        <v/>
      </c>
      <c r="J6712" s="106"/>
      <c r="K6712" s="106" t="str">
        <f t="shared" si="6852"/>
        <v/>
      </c>
      <c r="L6712" s="107" t="str">
        <f t="shared" si="6853"/>
        <v>чи робить СНВВ?</v>
      </c>
      <c r="M6712" s="94"/>
      <c r="N6712" s="106" t="str">
        <f t="shared" si="6860"/>
        <v/>
      </c>
      <c r="O6712" s="106" t="str">
        <f t="shared" si="6839"/>
        <v/>
      </c>
      <c r="P6712" s="106" t="str">
        <f t="shared" si="6861"/>
        <v/>
      </c>
      <c r="Q6712" s="106" t="str">
        <f t="shared" si="6862"/>
        <v/>
      </c>
      <c r="R6712" s="106" t="str">
        <f t="shared" si="6863"/>
        <v/>
      </c>
      <c r="S6712" s="106" t="str">
        <f t="shared" si="6864"/>
        <v/>
      </c>
      <c r="T6712" s="106" t="str">
        <f t="shared" si="6865"/>
        <v/>
      </c>
    </row>
    <row r="6713" spans="1:20" outlineLevel="1">
      <c r="A6713" s="169"/>
      <c r="B6713" s="117">
        <v>44829</v>
      </c>
      <c r="C6713" s="90">
        <v>0.45833333333333298</v>
      </c>
      <c r="D6713" s="106"/>
      <c r="E6713" s="106" t="str">
        <f t="shared" si="6849"/>
        <v/>
      </c>
      <c r="F6713" s="106"/>
      <c r="G6713" s="106" t="str">
        <f t="shared" si="6850"/>
        <v/>
      </c>
      <c r="H6713" s="106"/>
      <c r="I6713" s="106" t="str">
        <f t="shared" si="6851"/>
        <v/>
      </c>
      <c r="J6713" s="106"/>
      <c r="K6713" s="106" t="str">
        <f t="shared" si="6852"/>
        <v/>
      </c>
      <c r="L6713" s="107" t="str">
        <f t="shared" si="6853"/>
        <v>чи робить СНВВ?</v>
      </c>
      <c r="M6713" s="94"/>
      <c r="N6713" s="106" t="str">
        <f t="shared" si="6860"/>
        <v/>
      </c>
      <c r="O6713" s="106" t="str">
        <f t="shared" si="6839"/>
        <v/>
      </c>
      <c r="P6713" s="106" t="str">
        <f t="shared" si="6861"/>
        <v/>
      </c>
      <c r="Q6713" s="106" t="str">
        <f t="shared" si="6862"/>
        <v/>
      </c>
      <c r="R6713" s="106" t="str">
        <f t="shared" si="6863"/>
        <v/>
      </c>
      <c r="S6713" s="106" t="str">
        <f t="shared" si="6864"/>
        <v/>
      </c>
      <c r="T6713" s="106" t="str">
        <f t="shared" si="6865"/>
        <v/>
      </c>
    </row>
    <row r="6714" spans="1:20" outlineLevel="1">
      <c r="A6714" s="169"/>
      <c r="B6714" s="117">
        <v>44829</v>
      </c>
      <c r="C6714" s="90">
        <v>0.5</v>
      </c>
      <c r="D6714" s="106"/>
      <c r="E6714" s="106" t="str">
        <f t="shared" si="6849"/>
        <v/>
      </c>
      <c r="F6714" s="106"/>
      <c r="G6714" s="106" t="str">
        <f t="shared" si="6850"/>
        <v/>
      </c>
      <c r="H6714" s="106"/>
      <c r="I6714" s="106" t="str">
        <f t="shared" si="6851"/>
        <v/>
      </c>
      <c r="J6714" s="106"/>
      <c r="K6714" s="106" t="str">
        <f t="shared" si="6852"/>
        <v/>
      </c>
      <c r="L6714" s="107" t="str">
        <f t="shared" si="6853"/>
        <v>чи робить СНВВ?</v>
      </c>
      <c r="M6714" s="94"/>
      <c r="N6714" s="106" t="str">
        <f t="shared" si="6860"/>
        <v/>
      </c>
      <c r="O6714" s="106" t="str">
        <f t="shared" si="6839"/>
        <v/>
      </c>
      <c r="P6714" s="106" t="str">
        <f t="shared" si="6861"/>
        <v/>
      </c>
      <c r="Q6714" s="106" t="str">
        <f t="shared" si="6862"/>
        <v/>
      </c>
      <c r="R6714" s="106" t="str">
        <f t="shared" si="6863"/>
        <v/>
      </c>
      <c r="S6714" s="106" t="str">
        <f t="shared" si="6864"/>
        <v/>
      </c>
      <c r="T6714" s="106" t="str">
        <f t="shared" si="6865"/>
        <v/>
      </c>
    </row>
    <row r="6715" spans="1:20" outlineLevel="1">
      <c r="A6715" s="169"/>
      <c r="B6715" s="117">
        <v>44829</v>
      </c>
      <c r="C6715" s="90">
        <v>0.54166666666666696</v>
      </c>
      <c r="D6715" s="106"/>
      <c r="E6715" s="106" t="str">
        <f t="shared" si="6849"/>
        <v/>
      </c>
      <c r="F6715" s="106"/>
      <c r="G6715" s="106" t="str">
        <f t="shared" si="6850"/>
        <v/>
      </c>
      <c r="H6715" s="106"/>
      <c r="I6715" s="106" t="str">
        <f t="shared" si="6851"/>
        <v/>
      </c>
      <c r="J6715" s="106"/>
      <c r="K6715" s="106" t="str">
        <f t="shared" si="6852"/>
        <v/>
      </c>
      <c r="L6715" s="107" t="str">
        <f t="shared" si="6853"/>
        <v>чи робить СНВВ?</v>
      </c>
      <c r="M6715" s="94"/>
      <c r="N6715" s="106" t="str">
        <f t="shared" si="6860"/>
        <v/>
      </c>
      <c r="O6715" s="106" t="str">
        <f t="shared" si="6839"/>
        <v/>
      </c>
      <c r="P6715" s="106" t="str">
        <f t="shared" si="6861"/>
        <v/>
      </c>
      <c r="Q6715" s="106" t="str">
        <f t="shared" si="6862"/>
        <v/>
      </c>
      <c r="R6715" s="106" t="str">
        <f t="shared" si="6863"/>
        <v/>
      </c>
      <c r="S6715" s="106" t="str">
        <f t="shared" si="6864"/>
        <v/>
      </c>
      <c r="T6715" s="106" t="str">
        <f t="shared" si="6865"/>
        <v/>
      </c>
    </row>
    <row r="6716" spans="1:20" outlineLevel="1">
      <c r="A6716" s="169"/>
      <c r="B6716" s="117">
        <v>44829</v>
      </c>
      <c r="C6716" s="90">
        <v>0.58333333333333304</v>
      </c>
      <c r="D6716" s="106"/>
      <c r="E6716" s="106" t="str">
        <f t="shared" si="6849"/>
        <v/>
      </c>
      <c r="F6716" s="106"/>
      <c r="G6716" s="106" t="str">
        <f t="shared" si="6850"/>
        <v/>
      </c>
      <c r="H6716" s="106"/>
      <c r="I6716" s="106" t="str">
        <f t="shared" si="6851"/>
        <v/>
      </c>
      <c r="J6716" s="106"/>
      <c r="K6716" s="106" t="str">
        <f t="shared" si="6852"/>
        <v/>
      </c>
      <c r="L6716" s="107" t="str">
        <f t="shared" si="6853"/>
        <v>чи робить СНВВ?</v>
      </c>
      <c r="M6716" s="94"/>
      <c r="N6716" s="106" t="str">
        <f t="shared" si="6860"/>
        <v/>
      </c>
      <c r="O6716" s="106" t="str">
        <f t="shared" si="6839"/>
        <v/>
      </c>
      <c r="P6716" s="106" t="str">
        <f t="shared" si="6861"/>
        <v/>
      </c>
      <c r="Q6716" s="106" t="str">
        <f t="shared" si="6862"/>
        <v/>
      </c>
      <c r="R6716" s="106" t="str">
        <f t="shared" si="6863"/>
        <v/>
      </c>
      <c r="S6716" s="106" t="str">
        <f t="shared" si="6864"/>
        <v/>
      </c>
      <c r="T6716" s="106" t="str">
        <f t="shared" si="6865"/>
        <v/>
      </c>
    </row>
    <row r="6717" spans="1:20" outlineLevel="1">
      <c r="A6717" s="169"/>
      <c r="B6717" s="117">
        <v>44829</v>
      </c>
      <c r="C6717" s="90">
        <v>0.625</v>
      </c>
      <c r="D6717" s="106"/>
      <c r="E6717" s="106" t="str">
        <f t="shared" si="6849"/>
        <v/>
      </c>
      <c r="F6717" s="106"/>
      <c r="G6717" s="106" t="str">
        <f t="shared" si="6850"/>
        <v/>
      </c>
      <c r="H6717" s="106"/>
      <c r="I6717" s="106" t="str">
        <f t="shared" si="6851"/>
        <v/>
      </c>
      <c r="J6717" s="106"/>
      <c r="K6717" s="106" t="str">
        <f t="shared" si="6852"/>
        <v/>
      </c>
      <c r="L6717" s="107" t="str">
        <f t="shared" si="6853"/>
        <v>чи робить СНВВ?</v>
      </c>
      <c r="M6717" s="94"/>
      <c r="N6717" s="106" t="str">
        <f t="shared" si="6860"/>
        <v/>
      </c>
      <c r="O6717" s="106" t="str">
        <f t="shared" si="6839"/>
        <v/>
      </c>
      <c r="P6717" s="106" t="str">
        <f t="shared" si="6861"/>
        <v/>
      </c>
      <c r="Q6717" s="106" t="str">
        <f t="shared" si="6862"/>
        <v/>
      </c>
      <c r="R6717" s="106" t="str">
        <f t="shared" si="6863"/>
        <v/>
      </c>
      <c r="S6717" s="106" t="str">
        <f t="shared" si="6864"/>
        <v/>
      </c>
      <c r="T6717" s="106" t="str">
        <f t="shared" si="6865"/>
        <v/>
      </c>
    </row>
    <row r="6718" spans="1:20" outlineLevel="1">
      <c r="A6718" s="169"/>
      <c r="B6718" s="117">
        <v>44829</v>
      </c>
      <c r="C6718" s="90">
        <v>0.66666666666666696</v>
      </c>
      <c r="D6718" s="106"/>
      <c r="E6718" s="106" t="str">
        <f t="shared" si="6849"/>
        <v/>
      </c>
      <c r="F6718" s="106"/>
      <c r="G6718" s="106" t="str">
        <f t="shared" si="6850"/>
        <v/>
      </c>
      <c r="H6718" s="106"/>
      <c r="I6718" s="106" t="str">
        <f t="shared" si="6851"/>
        <v/>
      </c>
      <c r="J6718" s="106"/>
      <c r="K6718" s="106" t="str">
        <f t="shared" si="6852"/>
        <v/>
      </c>
      <c r="L6718" s="107" t="str">
        <f t="shared" si="6853"/>
        <v>чи робить СНВВ?</v>
      </c>
      <c r="M6718" s="94"/>
      <c r="N6718" s="106" t="str">
        <f t="shared" si="6860"/>
        <v/>
      </c>
      <c r="O6718" s="106" t="str">
        <f t="shared" si="6839"/>
        <v/>
      </c>
      <c r="P6718" s="106" t="str">
        <f t="shared" si="6861"/>
        <v/>
      </c>
      <c r="Q6718" s="106" t="str">
        <f t="shared" si="6862"/>
        <v/>
      </c>
      <c r="R6718" s="106" t="str">
        <f t="shared" si="6863"/>
        <v/>
      </c>
      <c r="S6718" s="106" t="str">
        <f t="shared" si="6864"/>
        <v/>
      </c>
      <c r="T6718" s="106" t="str">
        <f t="shared" si="6865"/>
        <v/>
      </c>
    </row>
    <row r="6719" spans="1:20" outlineLevel="1">
      <c r="A6719" s="169"/>
      <c r="B6719" s="117">
        <v>44829</v>
      </c>
      <c r="C6719" s="90">
        <v>0.70833333333333304</v>
      </c>
      <c r="D6719" s="106"/>
      <c r="E6719" s="106" t="str">
        <f t="shared" si="6849"/>
        <v/>
      </c>
      <c r="F6719" s="106"/>
      <c r="G6719" s="106" t="str">
        <f t="shared" si="6850"/>
        <v/>
      </c>
      <c r="H6719" s="106"/>
      <c r="I6719" s="106" t="str">
        <f t="shared" si="6851"/>
        <v/>
      </c>
      <c r="J6719" s="106"/>
      <c r="K6719" s="106" t="str">
        <f t="shared" si="6852"/>
        <v/>
      </c>
      <c r="L6719" s="107" t="str">
        <f t="shared" si="6853"/>
        <v>чи робить СНВВ?</v>
      </c>
      <c r="M6719" s="94"/>
      <c r="N6719" s="106" t="str">
        <f t="shared" si="6860"/>
        <v/>
      </c>
      <c r="O6719" s="106" t="str">
        <f t="shared" si="6839"/>
        <v/>
      </c>
      <c r="P6719" s="106" t="str">
        <f t="shared" si="6861"/>
        <v/>
      </c>
      <c r="Q6719" s="106" t="str">
        <f t="shared" si="6862"/>
        <v/>
      </c>
      <c r="R6719" s="106" t="str">
        <f t="shared" si="6863"/>
        <v/>
      </c>
      <c r="S6719" s="106" t="str">
        <f t="shared" si="6864"/>
        <v/>
      </c>
      <c r="T6719" s="106" t="str">
        <f t="shared" si="6865"/>
        <v/>
      </c>
    </row>
    <row r="6720" spans="1:20" outlineLevel="1">
      <c r="A6720" s="169"/>
      <c r="B6720" s="117">
        <v>44829</v>
      </c>
      <c r="C6720" s="90">
        <v>0.75</v>
      </c>
      <c r="D6720" s="106"/>
      <c r="E6720" s="106" t="str">
        <f t="shared" si="6849"/>
        <v/>
      </c>
      <c r="F6720" s="106"/>
      <c r="G6720" s="106" t="str">
        <f t="shared" si="6850"/>
        <v/>
      </c>
      <c r="H6720" s="106"/>
      <c r="I6720" s="106" t="str">
        <f t="shared" si="6851"/>
        <v/>
      </c>
      <c r="J6720" s="106"/>
      <c r="K6720" s="106" t="str">
        <f t="shared" si="6852"/>
        <v/>
      </c>
      <c r="L6720" s="107" t="str">
        <f t="shared" si="6853"/>
        <v>чи робить СНВВ?</v>
      </c>
      <c r="M6720" s="94"/>
      <c r="N6720" s="106" t="str">
        <f t="shared" si="6860"/>
        <v/>
      </c>
      <c r="O6720" s="106" t="str">
        <f t="shared" si="6839"/>
        <v/>
      </c>
      <c r="P6720" s="106" t="str">
        <f t="shared" si="6861"/>
        <v/>
      </c>
      <c r="Q6720" s="106" t="str">
        <f t="shared" si="6862"/>
        <v/>
      </c>
      <c r="R6720" s="106" t="str">
        <f t="shared" si="6863"/>
        <v/>
      </c>
      <c r="S6720" s="106" t="str">
        <f t="shared" si="6864"/>
        <v/>
      </c>
      <c r="T6720" s="106" t="str">
        <f t="shared" si="6865"/>
        <v/>
      </c>
    </row>
    <row r="6721" spans="1:20" outlineLevel="1">
      <c r="A6721" s="169"/>
      <c r="B6721" s="117">
        <v>44829</v>
      </c>
      <c r="C6721" s="90">
        <v>0.79166666666666696</v>
      </c>
      <c r="D6721" s="106"/>
      <c r="E6721" s="106" t="str">
        <f t="shared" si="6849"/>
        <v/>
      </c>
      <c r="F6721" s="106"/>
      <c r="G6721" s="106" t="str">
        <f t="shared" si="6850"/>
        <v/>
      </c>
      <c r="H6721" s="106"/>
      <c r="I6721" s="106" t="str">
        <f t="shared" si="6851"/>
        <v/>
      </c>
      <c r="J6721" s="106"/>
      <c r="K6721" s="106" t="str">
        <f t="shared" si="6852"/>
        <v/>
      </c>
      <c r="L6721" s="107" t="str">
        <f t="shared" si="6853"/>
        <v>чи робить СНВВ?</v>
      </c>
      <c r="M6721" s="94"/>
      <c r="N6721" s="106" t="str">
        <f t="shared" si="6860"/>
        <v/>
      </c>
      <c r="O6721" s="106" t="str">
        <f t="shared" si="6839"/>
        <v/>
      </c>
      <c r="P6721" s="106" t="str">
        <f t="shared" si="6861"/>
        <v/>
      </c>
      <c r="Q6721" s="106" t="str">
        <f t="shared" si="6862"/>
        <v/>
      </c>
      <c r="R6721" s="106" t="str">
        <f t="shared" si="6863"/>
        <v/>
      </c>
      <c r="S6721" s="106" t="str">
        <f t="shared" si="6864"/>
        <v/>
      </c>
      <c r="T6721" s="106" t="str">
        <f t="shared" si="6865"/>
        <v/>
      </c>
    </row>
    <row r="6722" spans="1:20" outlineLevel="1">
      <c r="A6722" s="169"/>
      <c r="B6722" s="117">
        <v>44829</v>
      </c>
      <c r="C6722" s="90">
        <v>0.83333333333333304</v>
      </c>
      <c r="D6722" s="106"/>
      <c r="E6722" s="106" t="str">
        <f t="shared" si="6849"/>
        <v/>
      </c>
      <c r="F6722" s="106"/>
      <c r="G6722" s="106" t="str">
        <f t="shared" si="6850"/>
        <v/>
      </c>
      <c r="H6722" s="106"/>
      <c r="I6722" s="106" t="str">
        <f t="shared" si="6851"/>
        <v/>
      </c>
      <c r="J6722" s="106"/>
      <c r="K6722" s="106" t="str">
        <f t="shared" si="6852"/>
        <v/>
      </c>
      <c r="L6722" s="107" t="str">
        <f t="shared" si="6853"/>
        <v>чи робить СНВВ?</v>
      </c>
      <c r="M6722" s="94"/>
      <c r="N6722" s="106" t="str">
        <f t="shared" si="6860"/>
        <v/>
      </c>
      <c r="O6722" s="106" t="str">
        <f t="shared" si="6839"/>
        <v/>
      </c>
      <c r="P6722" s="106" t="str">
        <f t="shared" si="6861"/>
        <v/>
      </c>
      <c r="Q6722" s="106" t="str">
        <f t="shared" si="6862"/>
        <v/>
      </c>
      <c r="R6722" s="106" t="str">
        <f t="shared" si="6863"/>
        <v/>
      </c>
      <c r="S6722" s="106" t="str">
        <f t="shared" si="6864"/>
        <v/>
      </c>
      <c r="T6722" s="106" t="str">
        <f t="shared" si="6865"/>
        <v/>
      </c>
    </row>
    <row r="6723" spans="1:20" outlineLevel="1">
      <c r="A6723" s="169"/>
      <c r="B6723" s="117">
        <v>44829</v>
      </c>
      <c r="C6723" s="90">
        <v>0.875</v>
      </c>
      <c r="D6723" s="106"/>
      <c r="E6723" s="106" t="str">
        <f t="shared" si="6849"/>
        <v/>
      </c>
      <c r="F6723" s="106"/>
      <c r="G6723" s="106" t="str">
        <f t="shared" si="6850"/>
        <v/>
      </c>
      <c r="H6723" s="106"/>
      <c r="I6723" s="106" t="str">
        <f t="shared" si="6851"/>
        <v/>
      </c>
      <c r="J6723" s="106"/>
      <c r="K6723" s="106" t="str">
        <f t="shared" si="6852"/>
        <v/>
      </c>
      <c r="L6723" s="107" t="str">
        <f t="shared" si="6853"/>
        <v>чи робить СНВВ?</v>
      </c>
      <c r="M6723" s="94"/>
      <c r="N6723" s="106" t="str">
        <f t="shared" si="6860"/>
        <v/>
      </c>
      <c r="O6723" s="106" t="str">
        <f t="shared" si="6839"/>
        <v/>
      </c>
      <c r="P6723" s="106" t="str">
        <f t="shared" si="6861"/>
        <v/>
      </c>
      <c r="Q6723" s="106" t="str">
        <f t="shared" si="6862"/>
        <v/>
      </c>
      <c r="R6723" s="106" t="str">
        <f t="shared" si="6863"/>
        <v/>
      </c>
      <c r="S6723" s="106" t="str">
        <f t="shared" si="6864"/>
        <v/>
      </c>
      <c r="T6723" s="106" t="str">
        <f t="shared" si="6865"/>
        <v/>
      </c>
    </row>
    <row r="6724" spans="1:20" outlineLevel="1">
      <c r="A6724" s="169"/>
      <c r="B6724" s="117">
        <v>44829</v>
      </c>
      <c r="C6724" s="90">
        <v>0.91666666666666696</v>
      </c>
      <c r="D6724" s="106"/>
      <c r="E6724" s="106" t="str">
        <f t="shared" si="6849"/>
        <v/>
      </c>
      <c r="F6724" s="106"/>
      <c r="G6724" s="106" t="str">
        <f t="shared" si="6850"/>
        <v/>
      </c>
      <c r="H6724" s="106"/>
      <c r="I6724" s="106" t="str">
        <f t="shared" si="6851"/>
        <v/>
      </c>
      <c r="J6724" s="106"/>
      <c r="K6724" s="106" t="str">
        <f t="shared" si="6852"/>
        <v/>
      </c>
      <c r="L6724" s="107" t="str">
        <f t="shared" si="6853"/>
        <v>чи робить СНВВ?</v>
      </c>
      <c r="M6724" s="94"/>
      <c r="N6724" s="106" t="str">
        <f t="shared" si="6860"/>
        <v/>
      </c>
      <c r="O6724" s="106" t="str">
        <f t="shared" si="6839"/>
        <v/>
      </c>
      <c r="P6724" s="106" t="str">
        <f t="shared" si="6861"/>
        <v/>
      </c>
      <c r="Q6724" s="106" t="str">
        <f t="shared" si="6862"/>
        <v/>
      </c>
      <c r="R6724" s="106" t="str">
        <f t="shared" si="6863"/>
        <v/>
      </c>
      <c r="S6724" s="106" t="str">
        <f t="shared" si="6864"/>
        <v/>
      </c>
      <c r="T6724" s="106" t="str">
        <f t="shared" si="6865"/>
        <v/>
      </c>
    </row>
    <row r="6725" spans="1:20" outlineLevel="1">
      <c r="A6725" s="169"/>
      <c r="B6725" s="117">
        <v>44829</v>
      </c>
      <c r="C6725" s="90">
        <v>0.95833333333333304</v>
      </c>
      <c r="D6725" s="106"/>
      <c r="E6725" s="106" t="str">
        <f t="shared" si="6849"/>
        <v/>
      </c>
      <c r="F6725" s="106"/>
      <c r="G6725" s="106" t="str">
        <f t="shared" si="6850"/>
        <v/>
      </c>
      <c r="H6725" s="106"/>
      <c r="I6725" s="106" t="str">
        <f t="shared" si="6851"/>
        <v/>
      </c>
      <c r="J6725" s="106"/>
      <c r="K6725" s="106" t="str">
        <f t="shared" si="6852"/>
        <v/>
      </c>
      <c r="L6725" s="107" t="str">
        <f t="shared" si="6853"/>
        <v>чи робить СНВВ?</v>
      </c>
      <c r="M6725" s="94"/>
      <c r="N6725" s="106" t="str">
        <f t="shared" si="6860"/>
        <v/>
      </c>
      <c r="O6725" s="106" t="str">
        <f t="shared" si="6839"/>
        <v/>
      </c>
      <c r="P6725" s="106" t="str">
        <f t="shared" si="6861"/>
        <v/>
      </c>
      <c r="Q6725" s="106" t="str">
        <f t="shared" si="6862"/>
        <v/>
      </c>
      <c r="R6725" s="106" t="str">
        <f t="shared" si="6863"/>
        <v/>
      </c>
      <c r="S6725" s="106" t="str">
        <f t="shared" si="6864"/>
        <v/>
      </c>
      <c r="T6725" s="106" t="str">
        <f t="shared" si="6865"/>
        <v/>
      </c>
    </row>
    <row r="6726" spans="1:20" outlineLevel="1">
      <c r="A6726" s="169"/>
      <c r="B6726" s="117">
        <v>44829</v>
      </c>
      <c r="C6726" s="90">
        <v>1</v>
      </c>
      <c r="D6726" s="106"/>
      <c r="E6726" s="106" t="str">
        <f t="shared" si="6849"/>
        <v/>
      </c>
      <c r="F6726" s="106"/>
      <c r="G6726" s="106" t="str">
        <f t="shared" si="6850"/>
        <v/>
      </c>
      <c r="H6726" s="106"/>
      <c r="I6726" s="106" t="str">
        <f t="shared" si="6851"/>
        <v/>
      </c>
      <c r="J6726" s="106"/>
      <c r="K6726" s="106" t="str">
        <f t="shared" si="6852"/>
        <v/>
      </c>
      <c r="L6726" s="107" t="str">
        <f t="shared" si="6853"/>
        <v>чи робить СНВВ?</v>
      </c>
      <c r="M6726" s="94"/>
      <c r="N6726" s="106" t="str">
        <f t="shared" si="6860"/>
        <v/>
      </c>
      <c r="O6726" s="106" t="str">
        <f t="shared" si="6839"/>
        <v/>
      </c>
      <c r="P6726" s="106" t="str">
        <f t="shared" si="6861"/>
        <v/>
      </c>
      <c r="Q6726" s="106" t="str">
        <f t="shared" si="6862"/>
        <v/>
      </c>
      <c r="R6726" s="106" t="str">
        <f t="shared" si="6863"/>
        <v/>
      </c>
      <c r="S6726" s="106" t="str">
        <f t="shared" si="6864"/>
        <v/>
      </c>
      <c r="T6726" s="106" t="str">
        <f t="shared" si="6865"/>
        <v/>
      </c>
    </row>
    <row r="6727" spans="1:20">
      <c r="A6727" s="113"/>
      <c r="B6727" s="170" t="s">
        <v>357</v>
      </c>
      <c r="C6727" s="170"/>
      <c r="D6727" s="97">
        <f t="shared" ref="D6727" si="6866">SUM(D6703:D6726)</f>
        <v>0</v>
      </c>
      <c r="E6727" s="98">
        <f t="shared" ref="E6727" si="6867">COUNTIF(E6703:E6726,"&gt;0")</f>
        <v>0</v>
      </c>
      <c r="F6727" s="97">
        <f t="shared" ref="F6727" si="6868">SUM(F6703:F6726)</f>
        <v>0</v>
      </c>
      <c r="G6727" s="98">
        <f t="shared" ref="G6727" si="6869">COUNTIF(G6703:G6726,"&gt;0")</f>
        <v>0</v>
      </c>
      <c r="H6727" s="97">
        <f t="shared" ref="H6727" si="6870">SUM(H6703:H6726)</f>
        <v>0</v>
      </c>
      <c r="I6727" s="98">
        <f t="shared" ref="I6727" si="6871">COUNTIF(I6703:I6726,"&gt;0")</f>
        <v>0</v>
      </c>
      <c r="J6727" s="97">
        <f t="shared" ref="J6727" si="6872">SUM(J6703:J6726)</f>
        <v>0</v>
      </c>
      <c r="K6727" s="98">
        <f t="shared" ref="K6727" si="6873">COUNTIF(K6703:K6726,"&gt;0")</f>
        <v>0</v>
      </c>
      <c r="L6727" s="98">
        <f t="shared" ref="L6727" si="6874">COUNTIF(L6703:L6726,"СНВВ не працює")</f>
        <v>0</v>
      </c>
      <c r="M6727" s="94"/>
      <c r="N6727" s="97">
        <f>AVERAGEA(N6703:N6726)</f>
        <v>0</v>
      </c>
      <c r="O6727" s="97">
        <f>AVERAGEA(O6703:O6726)</f>
        <v>0</v>
      </c>
      <c r="P6727" s="97">
        <f>SUM(P6703:P6726)</f>
        <v>0</v>
      </c>
      <c r="Q6727" s="97">
        <f>SUM(Q6703:Q6726)</f>
        <v>0</v>
      </c>
      <c r="R6727" s="97">
        <f>SUM(R6703:R6726)</f>
        <v>0</v>
      </c>
      <c r="S6727" s="97">
        <f>SUM(S6703:S6726)</f>
        <v>0</v>
      </c>
      <c r="T6727" s="97">
        <f>SUM(T6703:T6726)</f>
        <v>0</v>
      </c>
    </row>
    <row r="6728" spans="1:20" outlineLevel="1">
      <c r="A6728" s="168">
        <v>44830</v>
      </c>
      <c r="B6728" s="117">
        <v>44830</v>
      </c>
      <c r="C6728" s="90">
        <v>4.1666666666666664E-2</v>
      </c>
      <c r="D6728" s="106"/>
      <c r="E6728" s="106" t="str">
        <f t="shared" ref="E6728:E6751" si="6875">IF(D6728="","",IF(D6728&lt;1,1,0))</f>
        <v/>
      </c>
      <c r="F6728" s="106"/>
      <c r="G6728" s="106" t="str">
        <f t="shared" ref="G6728:G6751" si="6876">IF(F6728="","",IF(F6728&lt;1,1,0))</f>
        <v/>
      </c>
      <c r="H6728" s="106"/>
      <c r="I6728" s="106" t="str">
        <f t="shared" ref="I6728:I6751" si="6877">IF(H6728="","",IF(H6728&lt;1,1,0))</f>
        <v/>
      </c>
      <c r="J6728" s="106"/>
      <c r="K6728" s="106" t="str">
        <f t="shared" ref="K6728:K6751" si="6878">IF(J6728="","",IF(J6728&lt;1,1,0))</f>
        <v/>
      </c>
      <c r="L6728" s="107" t="str">
        <f t="shared" ref="L6728:L6751" si="6879">IF(H6728="","чи робить СНВВ?",IF(J6728="","чи роблять агрегати?",IF($J6728=0,"агрегати не працюють",IF(AND($H6728=0,$J6728=1),"СНВВ не працює","OK"))))</f>
        <v>чи робить СНВВ?</v>
      </c>
      <c r="M6728" s="94"/>
      <c r="N6728" s="106" t="str">
        <f t="shared" ref="N6728" si="6880">IF(OR(E6728&lt;&gt;0, J6728=0), "",D6728)</f>
        <v/>
      </c>
      <c r="O6728" s="106" t="str">
        <f t="shared" si="6839"/>
        <v/>
      </c>
      <c r="P6728" s="106" t="str">
        <f t="shared" ref="P6728" si="6881">IF(AND($E6728&lt;&gt;0,$J6728=1),D6728,O6728)</f>
        <v/>
      </c>
      <c r="Q6728" s="106" t="str">
        <f t="shared" ref="Q6728" si="6882">IF(OR(G6728&lt;&gt;0, J6728=0), "",F6728)</f>
        <v/>
      </c>
      <c r="R6728" s="106" t="str">
        <f t="shared" ref="R6728" si="6883">IF(Q6728="", "",(Q6728*$S$2+$S$3))</f>
        <v/>
      </c>
      <c r="S6728" s="106" t="str">
        <f t="shared" ref="S6728" si="6884">IF(AND(G6728&lt;&gt;0,J6728=1),F6728,R6728)</f>
        <v/>
      </c>
      <c r="T6728" s="106" t="str">
        <f t="shared" ref="T6728" si="6885">IFERROR(P6728*S6728,"")</f>
        <v/>
      </c>
    </row>
    <row r="6729" spans="1:20" outlineLevel="1">
      <c r="A6729" s="169"/>
      <c r="B6729" s="117">
        <v>44830</v>
      </c>
      <c r="C6729" s="90">
        <v>8.3333333333333301E-2</v>
      </c>
      <c r="D6729" s="106"/>
      <c r="E6729" s="106" t="str">
        <f t="shared" si="6875"/>
        <v/>
      </c>
      <c r="F6729" s="106"/>
      <c r="G6729" s="106" t="str">
        <f t="shared" si="6876"/>
        <v/>
      </c>
      <c r="H6729" s="106"/>
      <c r="I6729" s="106" t="str">
        <f t="shared" si="6877"/>
        <v/>
      </c>
      <c r="J6729" s="106"/>
      <c r="K6729" s="106" t="str">
        <f t="shared" si="6878"/>
        <v/>
      </c>
      <c r="L6729" s="107" t="str">
        <f t="shared" si="6879"/>
        <v>чи робить СНВВ?</v>
      </c>
      <c r="M6729" s="94"/>
      <c r="N6729" s="106" t="str">
        <f t="shared" ref="N6729:N6751" si="6886">IF(OR(E6729&lt;&gt;0, J6729=0), "",D6729)</f>
        <v/>
      </c>
      <c r="O6729" s="106" t="str">
        <f t="shared" si="6839"/>
        <v/>
      </c>
      <c r="P6729" s="106" t="str">
        <f t="shared" ref="P6729:P6751" si="6887">IF(AND($E6729&lt;&gt;0,$J6729=1),D6729,O6729)</f>
        <v/>
      </c>
      <c r="Q6729" s="106" t="str">
        <f t="shared" ref="Q6729:Q6751" si="6888">IF(OR(G6729&lt;&gt;0, J6729=0), "",F6729)</f>
        <v/>
      </c>
      <c r="R6729" s="106" t="str">
        <f t="shared" ref="R6729:R6751" si="6889">IF(Q6729="", "",(Q6729*$S$2+$S$3))</f>
        <v/>
      </c>
      <c r="S6729" s="106" t="str">
        <f t="shared" ref="S6729:S6751" si="6890">IF(AND(G6729&lt;&gt;0,J6729=1),F6729,R6729)</f>
        <v/>
      </c>
      <c r="T6729" s="106" t="str">
        <f t="shared" ref="T6729:T6751" si="6891">IFERROR(P6729*S6729,"")</f>
        <v/>
      </c>
    </row>
    <row r="6730" spans="1:20" outlineLevel="1">
      <c r="A6730" s="169"/>
      <c r="B6730" s="117">
        <v>44830</v>
      </c>
      <c r="C6730" s="90">
        <v>0.125</v>
      </c>
      <c r="D6730" s="106"/>
      <c r="E6730" s="106" t="str">
        <f t="shared" si="6875"/>
        <v/>
      </c>
      <c r="F6730" s="106"/>
      <c r="G6730" s="106" t="str">
        <f t="shared" si="6876"/>
        <v/>
      </c>
      <c r="H6730" s="106"/>
      <c r="I6730" s="106" t="str">
        <f t="shared" si="6877"/>
        <v/>
      </c>
      <c r="J6730" s="106"/>
      <c r="K6730" s="106" t="str">
        <f t="shared" si="6878"/>
        <v/>
      </c>
      <c r="L6730" s="107" t="str">
        <f t="shared" si="6879"/>
        <v>чи робить СНВВ?</v>
      </c>
      <c r="M6730" s="94"/>
      <c r="N6730" s="106" t="str">
        <f t="shared" si="6886"/>
        <v/>
      </c>
      <c r="O6730" s="106" t="str">
        <f t="shared" si="6839"/>
        <v/>
      </c>
      <c r="P6730" s="106" t="str">
        <f t="shared" si="6887"/>
        <v/>
      </c>
      <c r="Q6730" s="106" t="str">
        <f t="shared" si="6888"/>
        <v/>
      </c>
      <c r="R6730" s="106" t="str">
        <f t="shared" si="6889"/>
        <v/>
      </c>
      <c r="S6730" s="106" t="str">
        <f t="shared" si="6890"/>
        <v/>
      </c>
      <c r="T6730" s="106" t="str">
        <f t="shared" si="6891"/>
        <v/>
      </c>
    </row>
    <row r="6731" spans="1:20" outlineLevel="1">
      <c r="A6731" s="169"/>
      <c r="B6731" s="117">
        <v>44830</v>
      </c>
      <c r="C6731" s="90">
        <v>0.16666666666666699</v>
      </c>
      <c r="D6731" s="106"/>
      <c r="E6731" s="106" t="str">
        <f t="shared" si="6875"/>
        <v/>
      </c>
      <c r="F6731" s="106"/>
      <c r="G6731" s="106" t="str">
        <f t="shared" si="6876"/>
        <v/>
      </c>
      <c r="H6731" s="106"/>
      <c r="I6731" s="106" t="str">
        <f t="shared" si="6877"/>
        <v/>
      </c>
      <c r="J6731" s="106"/>
      <c r="K6731" s="106" t="str">
        <f t="shared" si="6878"/>
        <v/>
      </c>
      <c r="L6731" s="107" t="str">
        <f t="shared" si="6879"/>
        <v>чи робить СНВВ?</v>
      </c>
      <c r="M6731" s="94"/>
      <c r="N6731" s="106" t="str">
        <f t="shared" si="6886"/>
        <v/>
      </c>
      <c r="O6731" s="106" t="str">
        <f t="shared" si="6839"/>
        <v/>
      </c>
      <c r="P6731" s="106" t="str">
        <f t="shared" si="6887"/>
        <v/>
      </c>
      <c r="Q6731" s="106" t="str">
        <f t="shared" si="6888"/>
        <v/>
      </c>
      <c r="R6731" s="106" t="str">
        <f t="shared" si="6889"/>
        <v/>
      </c>
      <c r="S6731" s="106" t="str">
        <f t="shared" si="6890"/>
        <v/>
      </c>
      <c r="T6731" s="106" t="str">
        <f t="shared" si="6891"/>
        <v/>
      </c>
    </row>
    <row r="6732" spans="1:20" outlineLevel="1">
      <c r="A6732" s="169"/>
      <c r="B6732" s="117">
        <v>44830</v>
      </c>
      <c r="C6732" s="90">
        <v>0.20833333333333301</v>
      </c>
      <c r="D6732" s="106"/>
      <c r="E6732" s="106" t="str">
        <f t="shared" si="6875"/>
        <v/>
      </c>
      <c r="F6732" s="106"/>
      <c r="G6732" s="106" t="str">
        <f t="shared" si="6876"/>
        <v/>
      </c>
      <c r="H6732" s="106"/>
      <c r="I6732" s="106" t="str">
        <f t="shared" si="6877"/>
        <v/>
      </c>
      <c r="J6732" s="106"/>
      <c r="K6732" s="106" t="str">
        <f t="shared" si="6878"/>
        <v/>
      </c>
      <c r="L6732" s="107" t="str">
        <f t="shared" si="6879"/>
        <v>чи робить СНВВ?</v>
      </c>
      <c r="M6732" s="94"/>
      <c r="N6732" s="106" t="str">
        <f t="shared" si="6886"/>
        <v/>
      </c>
      <c r="O6732" s="106" t="str">
        <f t="shared" si="6839"/>
        <v/>
      </c>
      <c r="P6732" s="106" t="str">
        <f t="shared" si="6887"/>
        <v/>
      </c>
      <c r="Q6732" s="106" t="str">
        <f t="shared" si="6888"/>
        <v/>
      </c>
      <c r="R6732" s="106" t="str">
        <f t="shared" si="6889"/>
        <v/>
      </c>
      <c r="S6732" s="106" t="str">
        <f t="shared" si="6890"/>
        <v/>
      </c>
      <c r="T6732" s="106" t="str">
        <f t="shared" si="6891"/>
        <v/>
      </c>
    </row>
    <row r="6733" spans="1:20" outlineLevel="1">
      <c r="A6733" s="169"/>
      <c r="B6733" s="117">
        <v>44830</v>
      </c>
      <c r="C6733" s="90">
        <v>0.25</v>
      </c>
      <c r="D6733" s="106"/>
      <c r="E6733" s="106" t="str">
        <f t="shared" si="6875"/>
        <v/>
      </c>
      <c r="F6733" s="106"/>
      <c r="G6733" s="106" t="str">
        <f t="shared" si="6876"/>
        <v/>
      </c>
      <c r="H6733" s="106"/>
      <c r="I6733" s="106" t="str">
        <f t="shared" si="6877"/>
        <v/>
      </c>
      <c r="J6733" s="106"/>
      <c r="K6733" s="106" t="str">
        <f t="shared" si="6878"/>
        <v/>
      </c>
      <c r="L6733" s="107" t="str">
        <f t="shared" si="6879"/>
        <v>чи робить СНВВ?</v>
      </c>
      <c r="M6733" s="94"/>
      <c r="N6733" s="106" t="str">
        <f t="shared" si="6886"/>
        <v/>
      </c>
      <c r="O6733" s="106" t="str">
        <f t="shared" si="6839"/>
        <v/>
      </c>
      <c r="P6733" s="106" t="str">
        <f t="shared" si="6887"/>
        <v/>
      </c>
      <c r="Q6733" s="106" t="str">
        <f t="shared" si="6888"/>
        <v/>
      </c>
      <c r="R6733" s="106" t="str">
        <f t="shared" si="6889"/>
        <v/>
      </c>
      <c r="S6733" s="106" t="str">
        <f t="shared" si="6890"/>
        <v/>
      </c>
      <c r="T6733" s="106" t="str">
        <f t="shared" si="6891"/>
        <v/>
      </c>
    </row>
    <row r="6734" spans="1:20" outlineLevel="1">
      <c r="A6734" s="169"/>
      <c r="B6734" s="117">
        <v>44830</v>
      </c>
      <c r="C6734" s="90">
        <v>0.29166666666666702</v>
      </c>
      <c r="D6734" s="106"/>
      <c r="E6734" s="106" t="str">
        <f t="shared" si="6875"/>
        <v/>
      </c>
      <c r="F6734" s="106"/>
      <c r="G6734" s="106" t="str">
        <f t="shared" si="6876"/>
        <v/>
      </c>
      <c r="H6734" s="106"/>
      <c r="I6734" s="106" t="str">
        <f t="shared" si="6877"/>
        <v/>
      </c>
      <c r="J6734" s="106"/>
      <c r="K6734" s="106" t="str">
        <f t="shared" si="6878"/>
        <v/>
      </c>
      <c r="L6734" s="107" t="str">
        <f t="shared" si="6879"/>
        <v>чи робить СНВВ?</v>
      </c>
      <c r="M6734" s="94"/>
      <c r="N6734" s="106" t="str">
        <f t="shared" si="6886"/>
        <v/>
      </c>
      <c r="O6734" s="106" t="str">
        <f t="shared" si="6839"/>
        <v/>
      </c>
      <c r="P6734" s="106" t="str">
        <f t="shared" si="6887"/>
        <v/>
      </c>
      <c r="Q6734" s="106" t="str">
        <f t="shared" si="6888"/>
        <v/>
      </c>
      <c r="R6734" s="106" t="str">
        <f t="shared" si="6889"/>
        <v/>
      </c>
      <c r="S6734" s="106" t="str">
        <f t="shared" si="6890"/>
        <v/>
      </c>
      <c r="T6734" s="106" t="str">
        <f t="shared" si="6891"/>
        <v/>
      </c>
    </row>
    <row r="6735" spans="1:20" outlineLevel="1">
      <c r="A6735" s="169"/>
      <c r="B6735" s="117">
        <v>44830</v>
      </c>
      <c r="C6735" s="90">
        <v>0.33333333333333298</v>
      </c>
      <c r="D6735" s="106"/>
      <c r="E6735" s="106" t="str">
        <f t="shared" si="6875"/>
        <v/>
      </c>
      <c r="F6735" s="106"/>
      <c r="G6735" s="106" t="str">
        <f t="shared" si="6876"/>
        <v/>
      </c>
      <c r="H6735" s="106"/>
      <c r="I6735" s="106" t="str">
        <f t="shared" si="6877"/>
        <v/>
      </c>
      <c r="J6735" s="106"/>
      <c r="K6735" s="106" t="str">
        <f t="shared" si="6878"/>
        <v/>
      </c>
      <c r="L6735" s="107" t="str">
        <f t="shared" si="6879"/>
        <v>чи робить СНВВ?</v>
      </c>
      <c r="M6735" s="94"/>
      <c r="N6735" s="106" t="str">
        <f t="shared" si="6886"/>
        <v/>
      </c>
      <c r="O6735" s="106" t="str">
        <f t="shared" si="6839"/>
        <v/>
      </c>
      <c r="P6735" s="106" t="str">
        <f t="shared" si="6887"/>
        <v/>
      </c>
      <c r="Q6735" s="106" t="str">
        <f t="shared" si="6888"/>
        <v/>
      </c>
      <c r="R6735" s="106" t="str">
        <f t="shared" si="6889"/>
        <v/>
      </c>
      <c r="S6735" s="106" t="str">
        <f t="shared" si="6890"/>
        <v/>
      </c>
      <c r="T6735" s="106" t="str">
        <f t="shared" si="6891"/>
        <v/>
      </c>
    </row>
    <row r="6736" spans="1:20" outlineLevel="1">
      <c r="A6736" s="169"/>
      <c r="B6736" s="117">
        <v>44830</v>
      </c>
      <c r="C6736" s="90">
        <v>0.375</v>
      </c>
      <c r="D6736" s="106"/>
      <c r="E6736" s="106" t="str">
        <f t="shared" si="6875"/>
        <v/>
      </c>
      <c r="F6736" s="106"/>
      <c r="G6736" s="106" t="str">
        <f t="shared" si="6876"/>
        <v/>
      </c>
      <c r="H6736" s="106"/>
      <c r="I6736" s="106" t="str">
        <f t="shared" si="6877"/>
        <v/>
      </c>
      <c r="J6736" s="106"/>
      <c r="K6736" s="106" t="str">
        <f t="shared" si="6878"/>
        <v/>
      </c>
      <c r="L6736" s="107" t="str">
        <f t="shared" si="6879"/>
        <v>чи робить СНВВ?</v>
      </c>
      <c r="M6736" s="94"/>
      <c r="N6736" s="106" t="str">
        <f t="shared" si="6886"/>
        <v/>
      </c>
      <c r="O6736" s="106" t="str">
        <f t="shared" si="6839"/>
        <v/>
      </c>
      <c r="P6736" s="106" t="str">
        <f t="shared" si="6887"/>
        <v/>
      </c>
      <c r="Q6736" s="106" t="str">
        <f t="shared" si="6888"/>
        <v/>
      </c>
      <c r="R6736" s="106" t="str">
        <f t="shared" si="6889"/>
        <v/>
      </c>
      <c r="S6736" s="106" t="str">
        <f t="shared" si="6890"/>
        <v/>
      </c>
      <c r="T6736" s="106" t="str">
        <f t="shared" si="6891"/>
        <v/>
      </c>
    </row>
    <row r="6737" spans="1:20" outlineLevel="1">
      <c r="A6737" s="169"/>
      <c r="B6737" s="117">
        <v>44830</v>
      </c>
      <c r="C6737" s="90">
        <v>0.41666666666666702</v>
      </c>
      <c r="D6737" s="106"/>
      <c r="E6737" s="106" t="str">
        <f t="shared" si="6875"/>
        <v/>
      </c>
      <c r="F6737" s="106"/>
      <c r="G6737" s="106" t="str">
        <f t="shared" si="6876"/>
        <v/>
      </c>
      <c r="H6737" s="106"/>
      <c r="I6737" s="106" t="str">
        <f t="shared" si="6877"/>
        <v/>
      </c>
      <c r="J6737" s="106"/>
      <c r="K6737" s="106" t="str">
        <f t="shared" si="6878"/>
        <v/>
      </c>
      <c r="L6737" s="107" t="str">
        <f t="shared" si="6879"/>
        <v>чи робить СНВВ?</v>
      </c>
      <c r="M6737" s="94"/>
      <c r="N6737" s="106" t="str">
        <f t="shared" si="6886"/>
        <v/>
      </c>
      <c r="O6737" s="106" t="str">
        <f t="shared" si="6839"/>
        <v/>
      </c>
      <c r="P6737" s="106" t="str">
        <f t="shared" si="6887"/>
        <v/>
      </c>
      <c r="Q6737" s="106" t="str">
        <f t="shared" si="6888"/>
        <v/>
      </c>
      <c r="R6737" s="106" t="str">
        <f t="shared" si="6889"/>
        <v/>
      </c>
      <c r="S6737" s="106" t="str">
        <f t="shared" si="6890"/>
        <v/>
      </c>
      <c r="T6737" s="106" t="str">
        <f t="shared" si="6891"/>
        <v/>
      </c>
    </row>
    <row r="6738" spans="1:20" outlineLevel="1">
      <c r="A6738" s="169"/>
      <c r="B6738" s="117">
        <v>44830</v>
      </c>
      <c r="C6738" s="90">
        <v>0.45833333333333298</v>
      </c>
      <c r="D6738" s="106"/>
      <c r="E6738" s="106" t="str">
        <f t="shared" si="6875"/>
        <v/>
      </c>
      <c r="F6738" s="106"/>
      <c r="G6738" s="106" t="str">
        <f t="shared" si="6876"/>
        <v/>
      </c>
      <c r="H6738" s="106"/>
      <c r="I6738" s="106" t="str">
        <f t="shared" si="6877"/>
        <v/>
      </c>
      <c r="J6738" s="106"/>
      <c r="K6738" s="106" t="str">
        <f t="shared" si="6878"/>
        <v/>
      </c>
      <c r="L6738" s="107" t="str">
        <f t="shared" si="6879"/>
        <v>чи робить СНВВ?</v>
      </c>
      <c r="M6738" s="94"/>
      <c r="N6738" s="106" t="str">
        <f t="shared" si="6886"/>
        <v/>
      </c>
      <c r="O6738" s="106" t="str">
        <f t="shared" si="6839"/>
        <v/>
      </c>
      <c r="P6738" s="106" t="str">
        <f t="shared" si="6887"/>
        <v/>
      </c>
      <c r="Q6738" s="106" t="str">
        <f t="shared" si="6888"/>
        <v/>
      </c>
      <c r="R6738" s="106" t="str">
        <f t="shared" si="6889"/>
        <v/>
      </c>
      <c r="S6738" s="106" t="str">
        <f t="shared" si="6890"/>
        <v/>
      </c>
      <c r="T6738" s="106" t="str">
        <f t="shared" si="6891"/>
        <v/>
      </c>
    </row>
    <row r="6739" spans="1:20" outlineLevel="1">
      <c r="A6739" s="169"/>
      <c r="B6739" s="117">
        <v>44830</v>
      </c>
      <c r="C6739" s="90">
        <v>0.5</v>
      </c>
      <c r="D6739" s="106"/>
      <c r="E6739" s="106" t="str">
        <f t="shared" si="6875"/>
        <v/>
      </c>
      <c r="F6739" s="106"/>
      <c r="G6739" s="106" t="str">
        <f t="shared" si="6876"/>
        <v/>
      </c>
      <c r="H6739" s="106"/>
      <c r="I6739" s="106" t="str">
        <f t="shared" si="6877"/>
        <v/>
      </c>
      <c r="J6739" s="106"/>
      <c r="K6739" s="106" t="str">
        <f t="shared" si="6878"/>
        <v/>
      </c>
      <c r="L6739" s="107" t="str">
        <f t="shared" si="6879"/>
        <v>чи робить СНВВ?</v>
      </c>
      <c r="M6739" s="94"/>
      <c r="N6739" s="106" t="str">
        <f t="shared" si="6886"/>
        <v/>
      </c>
      <c r="O6739" s="106" t="str">
        <f t="shared" si="6839"/>
        <v/>
      </c>
      <c r="P6739" s="106" t="str">
        <f t="shared" si="6887"/>
        <v/>
      </c>
      <c r="Q6739" s="106" t="str">
        <f t="shared" si="6888"/>
        <v/>
      </c>
      <c r="R6739" s="106" t="str">
        <f t="shared" si="6889"/>
        <v/>
      </c>
      <c r="S6739" s="106" t="str">
        <f t="shared" si="6890"/>
        <v/>
      </c>
      <c r="T6739" s="106" t="str">
        <f t="shared" si="6891"/>
        <v/>
      </c>
    </row>
    <row r="6740" spans="1:20" outlineLevel="1">
      <c r="A6740" s="169"/>
      <c r="B6740" s="117">
        <v>44830</v>
      </c>
      <c r="C6740" s="90">
        <v>0.54166666666666696</v>
      </c>
      <c r="D6740" s="106"/>
      <c r="E6740" s="106" t="str">
        <f t="shared" si="6875"/>
        <v/>
      </c>
      <c r="F6740" s="106"/>
      <c r="G6740" s="106" t="str">
        <f t="shared" si="6876"/>
        <v/>
      </c>
      <c r="H6740" s="106"/>
      <c r="I6740" s="106" t="str">
        <f t="shared" si="6877"/>
        <v/>
      </c>
      <c r="J6740" s="106"/>
      <c r="K6740" s="106" t="str">
        <f t="shared" si="6878"/>
        <v/>
      </c>
      <c r="L6740" s="107" t="str">
        <f t="shared" si="6879"/>
        <v>чи робить СНВВ?</v>
      </c>
      <c r="M6740" s="94"/>
      <c r="N6740" s="106" t="str">
        <f t="shared" si="6886"/>
        <v/>
      </c>
      <c r="O6740" s="106" t="str">
        <f t="shared" si="6839"/>
        <v/>
      </c>
      <c r="P6740" s="106" t="str">
        <f t="shared" si="6887"/>
        <v/>
      </c>
      <c r="Q6740" s="106" t="str">
        <f t="shared" si="6888"/>
        <v/>
      </c>
      <c r="R6740" s="106" t="str">
        <f t="shared" si="6889"/>
        <v/>
      </c>
      <c r="S6740" s="106" t="str">
        <f t="shared" si="6890"/>
        <v/>
      </c>
      <c r="T6740" s="106" t="str">
        <f t="shared" si="6891"/>
        <v/>
      </c>
    </row>
    <row r="6741" spans="1:20" outlineLevel="1">
      <c r="A6741" s="169"/>
      <c r="B6741" s="117">
        <v>44830</v>
      </c>
      <c r="C6741" s="90">
        <v>0.58333333333333304</v>
      </c>
      <c r="D6741" s="106"/>
      <c r="E6741" s="106" t="str">
        <f t="shared" si="6875"/>
        <v/>
      </c>
      <c r="F6741" s="106"/>
      <c r="G6741" s="106" t="str">
        <f t="shared" si="6876"/>
        <v/>
      </c>
      <c r="H6741" s="106"/>
      <c r="I6741" s="106" t="str">
        <f t="shared" si="6877"/>
        <v/>
      </c>
      <c r="J6741" s="106"/>
      <c r="K6741" s="106" t="str">
        <f t="shared" si="6878"/>
        <v/>
      </c>
      <c r="L6741" s="107" t="str">
        <f t="shared" si="6879"/>
        <v>чи робить СНВВ?</v>
      </c>
      <c r="M6741" s="94"/>
      <c r="N6741" s="106" t="str">
        <f t="shared" si="6886"/>
        <v/>
      </c>
      <c r="O6741" s="106" t="str">
        <f t="shared" si="6839"/>
        <v/>
      </c>
      <c r="P6741" s="106" t="str">
        <f t="shared" si="6887"/>
        <v/>
      </c>
      <c r="Q6741" s="106" t="str">
        <f t="shared" si="6888"/>
        <v/>
      </c>
      <c r="R6741" s="106" t="str">
        <f t="shared" si="6889"/>
        <v/>
      </c>
      <c r="S6741" s="106" t="str">
        <f t="shared" si="6890"/>
        <v/>
      </c>
      <c r="T6741" s="106" t="str">
        <f t="shared" si="6891"/>
        <v/>
      </c>
    </row>
    <row r="6742" spans="1:20" outlineLevel="1">
      <c r="A6742" s="169"/>
      <c r="B6742" s="117">
        <v>44830</v>
      </c>
      <c r="C6742" s="90">
        <v>0.625</v>
      </c>
      <c r="D6742" s="106"/>
      <c r="E6742" s="106" t="str">
        <f t="shared" si="6875"/>
        <v/>
      </c>
      <c r="F6742" s="106"/>
      <c r="G6742" s="106" t="str">
        <f t="shared" si="6876"/>
        <v/>
      </c>
      <c r="H6742" s="106"/>
      <c r="I6742" s="106" t="str">
        <f t="shared" si="6877"/>
        <v/>
      </c>
      <c r="J6742" s="106"/>
      <c r="K6742" s="106" t="str">
        <f t="shared" si="6878"/>
        <v/>
      </c>
      <c r="L6742" s="107" t="str">
        <f t="shared" si="6879"/>
        <v>чи робить СНВВ?</v>
      </c>
      <c r="M6742" s="94"/>
      <c r="N6742" s="106" t="str">
        <f t="shared" si="6886"/>
        <v/>
      </c>
      <c r="O6742" s="106" t="str">
        <f t="shared" si="6839"/>
        <v/>
      </c>
      <c r="P6742" s="106" t="str">
        <f t="shared" si="6887"/>
        <v/>
      </c>
      <c r="Q6742" s="106" t="str">
        <f t="shared" si="6888"/>
        <v/>
      </c>
      <c r="R6742" s="106" t="str">
        <f t="shared" si="6889"/>
        <v/>
      </c>
      <c r="S6742" s="106" t="str">
        <f t="shared" si="6890"/>
        <v/>
      </c>
      <c r="T6742" s="106" t="str">
        <f t="shared" si="6891"/>
        <v/>
      </c>
    </row>
    <row r="6743" spans="1:20" outlineLevel="1">
      <c r="A6743" s="169"/>
      <c r="B6743" s="117">
        <v>44830</v>
      </c>
      <c r="C6743" s="90">
        <v>0.66666666666666696</v>
      </c>
      <c r="D6743" s="106"/>
      <c r="E6743" s="106" t="str">
        <f t="shared" si="6875"/>
        <v/>
      </c>
      <c r="F6743" s="106"/>
      <c r="G6743" s="106" t="str">
        <f t="shared" si="6876"/>
        <v/>
      </c>
      <c r="H6743" s="106"/>
      <c r="I6743" s="106" t="str">
        <f t="shared" si="6877"/>
        <v/>
      </c>
      <c r="J6743" s="106"/>
      <c r="K6743" s="106" t="str">
        <f t="shared" si="6878"/>
        <v/>
      </c>
      <c r="L6743" s="107" t="str">
        <f t="shared" si="6879"/>
        <v>чи робить СНВВ?</v>
      </c>
      <c r="M6743" s="94"/>
      <c r="N6743" s="106" t="str">
        <f t="shared" si="6886"/>
        <v/>
      </c>
      <c r="O6743" s="106" t="str">
        <f t="shared" si="6839"/>
        <v/>
      </c>
      <c r="P6743" s="106" t="str">
        <f t="shared" si="6887"/>
        <v/>
      </c>
      <c r="Q6743" s="106" t="str">
        <f t="shared" si="6888"/>
        <v/>
      </c>
      <c r="R6743" s="106" t="str">
        <f t="shared" si="6889"/>
        <v/>
      </c>
      <c r="S6743" s="106" t="str">
        <f t="shared" si="6890"/>
        <v/>
      </c>
      <c r="T6743" s="106" t="str">
        <f t="shared" si="6891"/>
        <v/>
      </c>
    </row>
    <row r="6744" spans="1:20" outlineLevel="1">
      <c r="A6744" s="169"/>
      <c r="B6744" s="117">
        <v>44830</v>
      </c>
      <c r="C6744" s="90">
        <v>0.70833333333333304</v>
      </c>
      <c r="D6744" s="106"/>
      <c r="E6744" s="106" t="str">
        <f t="shared" si="6875"/>
        <v/>
      </c>
      <c r="F6744" s="106"/>
      <c r="G6744" s="106" t="str">
        <f t="shared" si="6876"/>
        <v/>
      </c>
      <c r="H6744" s="106"/>
      <c r="I6744" s="106" t="str">
        <f t="shared" si="6877"/>
        <v/>
      </c>
      <c r="J6744" s="106"/>
      <c r="K6744" s="106" t="str">
        <f t="shared" si="6878"/>
        <v/>
      </c>
      <c r="L6744" s="107" t="str">
        <f t="shared" si="6879"/>
        <v>чи робить СНВВ?</v>
      </c>
      <c r="M6744" s="94"/>
      <c r="N6744" s="106" t="str">
        <f t="shared" si="6886"/>
        <v/>
      </c>
      <c r="O6744" s="106" t="str">
        <f t="shared" ref="O6744:O6807" si="6892">IF(N6744="", "",(N6744*$Q$2+$Q$3))</f>
        <v/>
      </c>
      <c r="P6744" s="106" t="str">
        <f t="shared" si="6887"/>
        <v/>
      </c>
      <c r="Q6744" s="106" t="str">
        <f t="shared" si="6888"/>
        <v/>
      </c>
      <c r="R6744" s="106" t="str">
        <f t="shared" si="6889"/>
        <v/>
      </c>
      <c r="S6744" s="106" t="str">
        <f t="shared" si="6890"/>
        <v/>
      </c>
      <c r="T6744" s="106" t="str">
        <f t="shared" si="6891"/>
        <v/>
      </c>
    </row>
    <row r="6745" spans="1:20" outlineLevel="1">
      <c r="A6745" s="169"/>
      <c r="B6745" s="117">
        <v>44830</v>
      </c>
      <c r="C6745" s="90">
        <v>0.75</v>
      </c>
      <c r="D6745" s="106"/>
      <c r="E6745" s="106" t="str">
        <f t="shared" si="6875"/>
        <v/>
      </c>
      <c r="F6745" s="106"/>
      <c r="G6745" s="106" t="str">
        <f t="shared" si="6876"/>
        <v/>
      </c>
      <c r="H6745" s="106"/>
      <c r="I6745" s="106" t="str">
        <f t="shared" si="6877"/>
        <v/>
      </c>
      <c r="J6745" s="106"/>
      <c r="K6745" s="106" t="str">
        <f t="shared" si="6878"/>
        <v/>
      </c>
      <c r="L6745" s="107" t="str">
        <f t="shared" si="6879"/>
        <v>чи робить СНВВ?</v>
      </c>
      <c r="M6745" s="94"/>
      <c r="N6745" s="106" t="str">
        <f t="shared" si="6886"/>
        <v/>
      </c>
      <c r="O6745" s="106" t="str">
        <f t="shared" si="6892"/>
        <v/>
      </c>
      <c r="P6745" s="106" t="str">
        <f t="shared" si="6887"/>
        <v/>
      </c>
      <c r="Q6745" s="106" t="str">
        <f t="shared" si="6888"/>
        <v/>
      </c>
      <c r="R6745" s="106" t="str">
        <f t="shared" si="6889"/>
        <v/>
      </c>
      <c r="S6745" s="106" t="str">
        <f t="shared" si="6890"/>
        <v/>
      </c>
      <c r="T6745" s="106" t="str">
        <f t="shared" si="6891"/>
        <v/>
      </c>
    </row>
    <row r="6746" spans="1:20" outlineLevel="1">
      <c r="A6746" s="169"/>
      <c r="B6746" s="117">
        <v>44830</v>
      </c>
      <c r="C6746" s="90">
        <v>0.79166666666666696</v>
      </c>
      <c r="D6746" s="106"/>
      <c r="E6746" s="106" t="str">
        <f t="shared" si="6875"/>
        <v/>
      </c>
      <c r="F6746" s="106"/>
      <c r="G6746" s="106" t="str">
        <f t="shared" si="6876"/>
        <v/>
      </c>
      <c r="H6746" s="106"/>
      <c r="I6746" s="106" t="str">
        <f t="shared" si="6877"/>
        <v/>
      </c>
      <c r="J6746" s="106"/>
      <c r="K6746" s="106" t="str">
        <f t="shared" si="6878"/>
        <v/>
      </c>
      <c r="L6746" s="107" t="str">
        <f t="shared" si="6879"/>
        <v>чи робить СНВВ?</v>
      </c>
      <c r="M6746" s="94"/>
      <c r="N6746" s="106" t="str">
        <f t="shared" si="6886"/>
        <v/>
      </c>
      <c r="O6746" s="106" t="str">
        <f t="shared" si="6892"/>
        <v/>
      </c>
      <c r="P6746" s="106" t="str">
        <f t="shared" si="6887"/>
        <v/>
      </c>
      <c r="Q6746" s="106" t="str">
        <f t="shared" si="6888"/>
        <v/>
      </c>
      <c r="R6746" s="106" t="str">
        <f t="shared" si="6889"/>
        <v/>
      </c>
      <c r="S6746" s="106" t="str">
        <f t="shared" si="6890"/>
        <v/>
      </c>
      <c r="T6746" s="106" t="str">
        <f t="shared" si="6891"/>
        <v/>
      </c>
    </row>
    <row r="6747" spans="1:20" outlineLevel="1">
      <c r="A6747" s="169"/>
      <c r="B6747" s="117">
        <v>44830</v>
      </c>
      <c r="C6747" s="90">
        <v>0.83333333333333304</v>
      </c>
      <c r="D6747" s="106"/>
      <c r="E6747" s="106" t="str">
        <f t="shared" si="6875"/>
        <v/>
      </c>
      <c r="F6747" s="106"/>
      <c r="G6747" s="106" t="str">
        <f t="shared" si="6876"/>
        <v/>
      </c>
      <c r="H6747" s="106"/>
      <c r="I6747" s="106" t="str">
        <f t="shared" si="6877"/>
        <v/>
      </c>
      <c r="J6747" s="106"/>
      <c r="K6747" s="106" t="str">
        <f t="shared" si="6878"/>
        <v/>
      </c>
      <c r="L6747" s="107" t="str">
        <f t="shared" si="6879"/>
        <v>чи робить СНВВ?</v>
      </c>
      <c r="M6747" s="94"/>
      <c r="N6747" s="106" t="str">
        <f t="shared" si="6886"/>
        <v/>
      </c>
      <c r="O6747" s="106" t="str">
        <f t="shared" si="6892"/>
        <v/>
      </c>
      <c r="P6747" s="106" t="str">
        <f t="shared" si="6887"/>
        <v/>
      </c>
      <c r="Q6747" s="106" t="str">
        <f t="shared" si="6888"/>
        <v/>
      </c>
      <c r="R6747" s="106" t="str">
        <f t="shared" si="6889"/>
        <v/>
      </c>
      <c r="S6747" s="106" t="str">
        <f t="shared" si="6890"/>
        <v/>
      </c>
      <c r="T6747" s="106" t="str">
        <f t="shared" si="6891"/>
        <v/>
      </c>
    </row>
    <row r="6748" spans="1:20" outlineLevel="1">
      <c r="A6748" s="169"/>
      <c r="B6748" s="117">
        <v>44830</v>
      </c>
      <c r="C6748" s="90">
        <v>0.875</v>
      </c>
      <c r="D6748" s="106"/>
      <c r="E6748" s="106" t="str">
        <f t="shared" si="6875"/>
        <v/>
      </c>
      <c r="F6748" s="106"/>
      <c r="G6748" s="106" t="str">
        <f t="shared" si="6876"/>
        <v/>
      </c>
      <c r="H6748" s="106"/>
      <c r="I6748" s="106" t="str">
        <f t="shared" si="6877"/>
        <v/>
      </c>
      <c r="J6748" s="106"/>
      <c r="K6748" s="106" t="str">
        <f t="shared" si="6878"/>
        <v/>
      </c>
      <c r="L6748" s="107" t="str">
        <f t="shared" si="6879"/>
        <v>чи робить СНВВ?</v>
      </c>
      <c r="M6748" s="94"/>
      <c r="N6748" s="106" t="str">
        <f t="shared" si="6886"/>
        <v/>
      </c>
      <c r="O6748" s="106" t="str">
        <f t="shared" si="6892"/>
        <v/>
      </c>
      <c r="P6748" s="106" t="str">
        <f t="shared" si="6887"/>
        <v/>
      </c>
      <c r="Q6748" s="106" t="str">
        <f t="shared" si="6888"/>
        <v/>
      </c>
      <c r="R6748" s="106" t="str">
        <f t="shared" si="6889"/>
        <v/>
      </c>
      <c r="S6748" s="106" t="str">
        <f t="shared" si="6890"/>
        <v/>
      </c>
      <c r="T6748" s="106" t="str">
        <f t="shared" si="6891"/>
        <v/>
      </c>
    </row>
    <row r="6749" spans="1:20" outlineLevel="1">
      <c r="A6749" s="169"/>
      <c r="B6749" s="117">
        <v>44830</v>
      </c>
      <c r="C6749" s="90">
        <v>0.91666666666666696</v>
      </c>
      <c r="D6749" s="106"/>
      <c r="E6749" s="106" t="str">
        <f t="shared" si="6875"/>
        <v/>
      </c>
      <c r="F6749" s="106"/>
      <c r="G6749" s="106" t="str">
        <f t="shared" si="6876"/>
        <v/>
      </c>
      <c r="H6749" s="106"/>
      <c r="I6749" s="106" t="str">
        <f t="shared" si="6877"/>
        <v/>
      </c>
      <c r="J6749" s="106"/>
      <c r="K6749" s="106" t="str">
        <f t="shared" si="6878"/>
        <v/>
      </c>
      <c r="L6749" s="107" t="str">
        <f t="shared" si="6879"/>
        <v>чи робить СНВВ?</v>
      </c>
      <c r="M6749" s="94"/>
      <c r="N6749" s="106" t="str">
        <f t="shared" si="6886"/>
        <v/>
      </c>
      <c r="O6749" s="106" t="str">
        <f t="shared" si="6892"/>
        <v/>
      </c>
      <c r="P6749" s="106" t="str">
        <f t="shared" si="6887"/>
        <v/>
      </c>
      <c r="Q6749" s="106" t="str">
        <f t="shared" si="6888"/>
        <v/>
      </c>
      <c r="R6749" s="106" t="str">
        <f t="shared" si="6889"/>
        <v/>
      </c>
      <c r="S6749" s="106" t="str">
        <f t="shared" si="6890"/>
        <v/>
      </c>
      <c r="T6749" s="106" t="str">
        <f t="shared" si="6891"/>
        <v/>
      </c>
    </row>
    <row r="6750" spans="1:20" outlineLevel="1">
      <c r="A6750" s="169"/>
      <c r="B6750" s="117">
        <v>44830</v>
      </c>
      <c r="C6750" s="90">
        <v>0.95833333333333304</v>
      </c>
      <c r="D6750" s="106"/>
      <c r="E6750" s="106" t="str">
        <f t="shared" si="6875"/>
        <v/>
      </c>
      <c r="F6750" s="106"/>
      <c r="G6750" s="106" t="str">
        <f t="shared" si="6876"/>
        <v/>
      </c>
      <c r="H6750" s="106"/>
      <c r="I6750" s="106" t="str">
        <f t="shared" si="6877"/>
        <v/>
      </c>
      <c r="J6750" s="106"/>
      <c r="K6750" s="106" t="str">
        <f t="shared" si="6878"/>
        <v/>
      </c>
      <c r="L6750" s="107" t="str">
        <f t="shared" si="6879"/>
        <v>чи робить СНВВ?</v>
      </c>
      <c r="M6750" s="94"/>
      <c r="N6750" s="106" t="str">
        <f t="shared" si="6886"/>
        <v/>
      </c>
      <c r="O6750" s="106" t="str">
        <f t="shared" si="6892"/>
        <v/>
      </c>
      <c r="P6750" s="106" t="str">
        <f t="shared" si="6887"/>
        <v/>
      </c>
      <c r="Q6750" s="106" t="str">
        <f t="shared" si="6888"/>
        <v/>
      </c>
      <c r="R6750" s="106" t="str">
        <f t="shared" si="6889"/>
        <v/>
      </c>
      <c r="S6750" s="106" t="str">
        <f t="shared" si="6890"/>
        <v/>
      </c>
      <c r="T6750" s="106" t="str">
        <f t="shared" si="6891"/>
        <v/>
      </c>
    </row>
    <row r="6751" spans="1:20" outlineLevel="1">
      <c r="A6751" s="169"/>
      <c r="B6751" s="117">
        <v>44830</v>
      </c>
      <c r="C6751" s="90">
        <v>1</v>
      </c>
      <c r="D6751" s="106"/>
      <c r="E6751" s="106" t="str">
        <f t="shared" si="6875"/>
        <v/>
      </c>
      <c r="F6751" s="106"/>
      <c r="G6751" s="106" t="str">
        <f t="shared" si="6876"/>
        <v/>
      </c>
      <c r="H6751" s="106"/>
      <c r="I6751" s="106" t="str">
        <f t="shared" si="6877"/>
        <v/>
      </c>
      <c r="J6751" s="106"/>
      <c r="K6751" s="106" t="str">
        <f t="shared" si="6878"/>
        <v/>
      </c>
      <c r="L6751" s="107" t="str">
        <f t="shared" si="6879"/>
        <v>чи робить СНВВ?</v>
      </c>
      <c r="M6751" s="94"/>
      <c r="N6751" s="106" t="str">
        <f t="shared" si="6886"/>
        <v/>
      </c>
      <c r="O6751" s="106" t="str">
        <f t="shared" si="6892"/>
        <v/>
      </c>
      <c r="P6751" s="106" t="str">
        <f t="shared" si="6887"/>
        <v/>
      </c>
      <c r="Q6751" s="106" t="str">
        <f t="shared" si="6888"/>
        <v/>
      </c>
      <c r="R6751" s="106" t="str">
        <f t="shared" si="6889"/>
        <v/>
      </c>
      <c r="S6751" s="106" t="str">
        <f t="shared" si="6890"/>
        <v/>
      </c>
      <c r="T6751" s="106" t="str">
        <f t="shared" si="6891"/>
        <v/>
      </c>
    </row>
    <row r="6752" spans="1:20">
      <c r="A6752" s="113"/>
      <c r="B6752" s="170" t="s">
        <v>358</v>
      </c>
      <c r="C6752" s="170"/>
      <c r="D6752" s="97">
        <f t="shared" ref="D6752" si="6893">SUM(D6728:D6751)</f>
        <v>0</v>
      </c>
      <c r="E6752" s="98">
        <f t="shared" ref="E6752" si="6894">COUNTIF(E6728:E6751,"&gt;0")</f>
        <v>0</v>
      </c>
      <c r="F6752" s="97">
        <f t="shared" ref="F6752" si="6895">SUM(F6728:F6751)</f>
        <v>0</v>
      </c>
      <c r="G6752" s="98">
        <f t="shared" ref="G6752" si="6896">COUNTIF(G6728:G6751,"&gt;0")</f>
        <v>0</v>
      </c>
      <c r="H6752" s="97">
        <f t="shared" ref="H6752" si="6897">SUM(H6728:H6751)</f>
        <v>0</v>
      </c>
      <c r="I6752" s="98">
        <f t="shared" ref="I6752" si="6898">COUNTIF(I6728:I6751,"&gt;0")</f>
        <v>0</v>
      </c>
      <c r="J6752" s="97">
        <f t="shared" ref="J6752" si="6899">SUM(J6728:J6751)</f>
        <v>0</v>
      </c>
      <c r="K6752" s="98">
        <f t="shared" ref="K6752" si="6900">COUNTIF(K6728:K6751,"&gt;0")</f>
        <v>0</v>
      </c>
      <c r="L6752" s="98">
        <f t="shared" ref="L6752" si="6901">COUNTIF(L6728:L6751,"СНВВ не працює")</f>
        <v>0</v>
      </c>
      <c r="M6752" s="94"/>
      <c r="N6752" s="97">
        <f>AVERAGEA(N6728:N6751)</f>
        <v>0</v>
      </c>
      <c r="O6752" s="97">
        <f>AVERAGEA(O6728:O6751)</f>
        <v>0</v>
      </c>
      <c r="P6752" s="97">
        <f>SUM(P6728:P6751)</f>
        <v>0</v>
      </c>
      <c r="Q6752" s="97">
        <f>SUM(Q6728:Q6751)</f>
        <v>0</v>
      </c>
      <c r="R6752" s="97">
        <f>SUM(R6728:R6751)</f>
        <v>0</v>
      </c>
      <c r="S6752" s="97">
        <f>SUM(S6728:S6751)</f>
        <v>0</v>
      </c>
      <c r="T6752" s="97">
        <f>SUM(T6728:T6751)</f>
        <v>0</v>
      </c>
    </row>
    <row r="6753" spans="1:20" ht="15.75" customHeight="1" outlineLevel="1">
      <c r="A6753" s="168">
        <v>44831</v>
      </c>
      <c r="B6753" s="117">
        <v>44831</v>
      </c>
      <c r="C6753" s="90">
        <v>4.1666666666666664E-2</v>
      </c>
      <c r="D6753" s="106"/>
      <c r="E6753" s="106" t="str">
        <f t="shared" ref="E6753:E6776" si="6902">IF(D6753="","",IF(D6753&lt;1,1,0))</f>
        <v/>
      </c>
      <c r="F6753" s="106"/>
      <c r="G6753" s="106" t="str">
        <f t="shared" ref="G6753:G6776" si="6903">IF(F6753="","",IF(F6753&lt;1,1,0))</f>
        <v/>
      </c>
      <c r="H6753" s="106"/>
      <c r="I6753" s="106" t="str">
        <f t="shared" ref="I6753:I6776" si="6904">IF(H6753="","",IF(H6753&lt;1,1,0))</f>
        <v/>
      </c>
      <c r="J6753" s="106"/>
      <c r="K6753" s="106" t="str">
        <f t="shared" ref="K6753:K6776" si="6905">IF(J6753="","",IF(J6753&lt;1,1,0))</f>
        <v/>
      </c>
      <c r="L6753" s="107" t="str">
        <f t="shared" ref="L6753:L6776" si="6906">IF(H6753="","чи робить СНВВ?",IF(J6753="","чи роблять агрегати?",IF($J6753=0,"агрегати не працюють",IF(AND($H6753=0,$J6753=1),"СНВВ не працює","OK"))))</f>
        <v>чи робить СНВВ?</v>
      </c>
      <c r="M6753" s="94"/>
      <c r="N6753" s="106" t="str">
        <f t="shared" ref="N6753" si="6907">IF(OR(E6753&lt;&gt;0, J6753=0), "",D6753)</f>
        <v/>
      </c>
      <c r="O6753" s="106" t="str">
        <f t="shared" si="6892"/>
        <v/>
      </c>
      <c r="P6753" s="106" t="str">
        <f t="shared" ref="P6753" si="6908">IF(AND($E6753&lt;&gt;0,$J6753=1),D6753,O6753)</f>
        <v/>
      </c>
      <c r="Q6753" s="106" t="str">
        <f t="shared" ref="Q6753" si="6909">IF(OR(G6753&lt;&gt;0, J6753=0), "",F6753)</f>
        <v/>
      </c>
      <c r="R6753" s="106" t="str">
        <f t="shared" ref="R6753" si="6910">IF(Q6753="", "",(Q6753*$S$2+$S$3))</f>
        <v/>
      </c>
      <c r="S6753" s="106" t="str">
        <f t="shared" ref="S6753" si="6911">IF(AND(G6753&lt;&gt;0,J6753=1),F6753,R6753)</f>
        <v/>
      </c>
      <c r="T6753" s="106" t="str">
        <f t="shared" ref="T6753" si="6912">IFERROR(P6753*S6753,"")</f>
        <v/>
      </c>
    </row>
    <row r="6754" spans="1:20" outlineLevel="1">
      <c r="A6754" s="169"/>
      <c r="B6754" s="117">
        <v>44831</v>
      </c>
      <c r="C6754" s="90">
        <v>8.3333333333333301E-2</v>
      </c>
      <c r="D6754" s="106"/>
      <c r="E6754" s="106" t="str">
        <f t="shared" si="6902"/>
        <v/>
      </c>
      <c r="F6754" s="106"/>
      <c r="G6754" s="106" t="str">
        <f t="shared" si="6903"/>
        <v/>
      </c>
      <c r="H6754" s="106"/>
      <c r="I6754" s="106" t="str">
        <f t="shared" si="6904"/>
        <v/>
      </c>
      <c r="J6754" s="106"/>
      <c r="K6754" s="106" t="str">
        <f t="shared" si="6905"/>
        <v/>
      </c>
      <c r="L6754" s="107" t="str">
        <f t="shared" si="6906"/>
        <v>чи робить СНВВ?</v>
      </c>
      <c r="M6754" s="94"/>
      <c r="N6754" s="106" t="str">
        <f t="shared" ref="N6754:N6776" si="6913">IF(OR(E6754&lt;&gt;0, J6754=0), "",D6754)</f>
        <v/>
      </c>
      <c r="O6754" s="106" t="str">
        <f t="shared" si="6892"/>
        <v/>
      </c>
      <c r="P6754" s="106" t="str">
        <f t="shared" ref="P6754:P6776" si="6914">IF(AND($E6754&lt;&gt;0,$J6754=1),D6754,O6754)</f>
        <v/>
      </c>
      <c r="Q6754" s="106" t="str">
        <f t="shared" ref="Q6754:Q6776" si="6915">IF(OR(G6754&lt;&gt;0, J6754=0), "",F6754)</f>
        <v/>
      </c>
      <c r="R6754" s="106" t="str">
        <f t="shared" ref="R6754:R6776" si="6916">IF(Q6754="", "",(Q6754*$S$2+$S$3))</f>
        <v/>
      </c>
      <c r="S6754" s="106" t="str">
        <f t="shared" ref="S6754:S6776" si="6917">IF(AND(G6754&lt;&gt;0,J6754=1),F6754,R6754)</f>
        <v/>
      </c>
      <c r="T6754" s="106" t="str">
        <f t="shared" ref="T6754:T6776" si="6918">IFERROR(P6754*S6754,"")</f>
        <v/>
      </c>
    </row>
    <row r="6755" spans="1:20" outlineLevel="1">
      <c r="A6755" s="169"/>
      <c r="B6755" s="117">
        <v>44831</v>
      </c>
      <c r="C6755" s="90">
        <v>0.125</v>
      </c>
      <c r="D6755" s="106"/>
      <c r="E6755" s="106" t="str">
        <f t="shared" si="6902"/>
        <v/>
      </c>
      <c r="F6755" s="106"/>
      <c r="G6755" s="106" t="str">
        <f t="shared" si="6903"/>
        <v/>
      </c>
      <c r="H6755" s="106"/>
      <c r="I6755" s="106" t="str">
        <f t="shared" si="6904"/>
        <v/>
      </c>
      <c r="J6755" s="106"/>
      <c r="K6755" s="106" t="str">
        <f t="shared" si="6905"/>
        <v/>
      </c>
      <c r="L6755" s="107" t="str">
        <f t="shared" si="6906"/>
        <v>чи робить СНВВ?</v>
      </c>
      <c r="M6755" s="94"/>
      <c r="N6755" s="106" t="str">
        <f t="shared" si="6913"/>
        <v/>
      </c>
      <c r="O6755" s="106" t="str">
        <f t="shared" si="6892"/>
        <v/>
      </c>
      <c r="P6755" s="106" t="str">
        <f t="shared" si="6914"/>
        <v/>
      </c>
      <c r="Q6755" s="106" t="str">
        <f t="shared" si="6915"/>
        <v/>
      </c>
      <c r="R6755" s="106" t="str">
        <f t="shared" si="6916"/>
        <v/>
      </c>
      <c r="S6755" s="106" t="str">
        <f t="shared" si="6917"/>
        <v/>
      </c>
      <c r="T6755" s="106" t="str">
        <f t="shared" si="6918"/>
        <v/>
      </c>
    </row>
    <row r="6756" spans="1:20" outlineLevel="1">
      <c r="A6756" s="169"/>
      <c r="B6756" s="117">
        <v>44831</v>
      </c>
      <c r="C6756" s="90">
        <v>0.16666666666666699</v>
      </c>
      <c r="D6756" s="106"/>
      <c r="E6756" s="106" t="str">
        <f t="shared" si="6902"/>
        <v/>
      </c>
      <c r="F6756" s="106"/>
      <c r="G6756" s="106" t="str">
        <f t="shared" si="6903"/>
        <v/>
      </c>
      <c r="H6756" s="106"/>
      <c r="I6756" s="106" t="str">
        <f t="shared" si="6904"/>
        <v/>
      </c>
      <c r="J6756" s="106"/>
      <c r="K6756" s="106" t="str">
        <f t="shared" si="6905"/>
        <v/>
      </c>
      <c r="L6756" s="107" t="str">
        <f t="shared" si="6906"/>
        <v>чи робить СНВВ?</v>
      </c>
      <c r="M6756" s="94"/>
      <c r="N6756" s="106" t="str">
        <f t="shared" si="6913"/>
        <v/>
      </c>
      <c r="O6756" s="106" t="str">
        <f t="shared" si="6892"/>
        <v/>
      </c>
      <c r="P6756" s="106" t="str">
        <f t="shared" si="6914"/>
        <v/>
      </c>
      <c r="Q6756" s="106" t="str">
        <f t="shared" si="6915"/>
        <v/>
      </c>
      <c r="R6756" s="106" t="str">
        <f t="shared" si="6916"/>
        <v/>
      </c>
      <c r="S6756" s="106" t="str">
        <f t="shared" si="6917"/>
        <v/>
      </c>
      <c r="T6756" s="106" t="str">
        <f t="shared" si="6918"/>
        <v/>
      </c>
    </row>
    <row r="6757" spans="1:20" outlineLevel="1">
      <c r="A6757" s="169"/>
      <c r="B6757" s="117">
        <v>44831</v>
      </c>
      <c r="C6757" s="90">
        <v>0.20833333333333301</v>
      </c>
      <c r="D6757" s="106"/>
      <c r="E6757" s="106" t="str">
        <f t="shared" si="6902"/>
        <v/>
      </c>
      <c r="F6757" s="106"/>
      <c r="G6757" s="106" t="str">
        <f t="shared" si="6903"/>
        <v/>
      </c>
      <c r="H6757" s="106"/>
      <c r="I6757" s="106" t="str">
        <f t="shared" si="6904"/>
        <v/>
      </c>
      <c r="J6757" s="106"/>
      <c r="K6757" s="106" t="str">
        <f t="shared" si="6905"/>
        <v/>
      </c>
      <c r="L6757" s="107" t="str">
        <f t="shared" si="6906"/>
        <v>чи робить СНВВ?</v>
      </c>
      <c r="M6757" s="94"/>
      <c r="N6757" s="106" t="str">
        <f t="shared" si="6913"/>
        <v/>
      </c>
      <c r="O6757" s="106" t="str">
        <f t="shared" si="6892"/>
        <v/>
      </c>
      <c r="P6757" s="106" t="str">
        <f t="shared" si="6914"/>
        <v/>
      </c>
      <c r="Q6757" s="106" t="str">
        <f t="shared" si="6915"/>
        <v/>
      </c>
      <c r="R6757" s="106" t="str">
        <f t="shared" si="6916"/>
        <v/>
      </c>
      <c r="S6757" s="106" t="str">
        <f t="shared" si="6917"/>
        <v/>
      </c>
      <c r="T6757" s="106" t="str">
        <f t="shared" si="6918"/>
        <v/>
      </c>
    </row>
    <row r="6758" spans="1:20" outlineLevel="1">
      <c r="A6758" s="169"/>
      <c r="B6758" s="117">
        <v>44831</v>
      </c>
      <c r="C6758" s="90">
        <v>0.25</v>
      </c>
      <c r="D6758" s="106"/>
      <c r="E6758" s="106" t="str">
        <f t="shared" si="6902"/>
        <v/>
      </c>
      <c r="F6758" s="106"/>
      <c r="G6758" s="106" t="str">
        <f t="shared" si="6903"/>
        <v/>
      </c>
      <c r="H6758" s="106"/>
      <c r="I6758" s="106" t="str">
        <f t="shared" si="6904"/>
        <v/>
      </c>
      <c r="J6758" s="106"/>
      <c r="K6758" s="106" t="str">
        <f t="shared" si="6905"/>
        <v/>
      </c>
      <c r="L6758" s="107" t="str">
        <f t="shared" si="6906"/>
        <v>чи робить СНВВ?</v>
      </c>
      <c r="M6758" s="94"/>
      <c r="N6758" s="106" t="str">
        <f t="shared" si="6913"/>
        <v/>
      </c>
      <c r="O6758" s="106" t="str">
        <f t="shared" si="6892"/>
        <v/>
      </c>
      <c r="P6758" s="106" t="str">
        <f t="shared" si="6914"/>
        <v/>
      </c>
      <c r="Q6758" s="106" t="str">
        <f t="shared" si="6915"/>
        <v/>
      </c>
      <c r="R6758" s="106" t="str">
        <f t="shared" si="6916"/>
        <v/>
      </c>
      <c r="S6758" s="106" t="str">
        <f t="shared" si="6917"/>
        <v/>
      </c>
      <c r="T6758" s="106" t="str">
        <f t="shared" si="6918"/>
        <v/>
      </c>
    </row>
    <row r="6759" spans="1:20" outlineLevel="1">
      <c r="A6759" s="169"/>
      <c r="B6759" s="117">
        <v>44831</v>
      </c>
      <c r="C6759" s="90">
        <v>0.29166666666666702</v>
      </c>
      <c r="D6759" s="106"/>
      <c r="E6759" s="106" t="str">
        <f t="shared" si="6902"/>
        <v/>
      </c>
      <c r="F6759" s="106"/>
      <c r="G6759" s="106" t="str">
        <f t="shared" si="6903"/>
        <v/>
      </c>
      <c r="H6759" s="106"/>
      <c r="I6759" s="106" t="str">
        <f t="shared" si="6904"/>
        <v/>
      </c>
      <c r="J6759" s="106"/>
      <c r="K6759" s="106" t="str">
        <f t="shared" si="6905"/>
        <v/>
      </c>
      <c r="L6759" s="107" t="str">
        <f t="shared" si="6906"/>
        <v>чи робить СНВВ?</v>
      </c>
      <c r="M6759" s="94"/>
      <c r="N6759" s="106" t="str">
        <f t="shared" si="6913"/>
        <v/>
      </c>
      <c r="O6759" s="106" t="str">
        <f t="shared" si="6892"/>
        <v/>
      </c>
      <c r="P6759" s="106" t="str">
        <f t="shared" si="6914"/>
        <v/>
      </c>
      <c r="Q6759" s="106" t="str">
        <f t="shared" si="6915"/>
        <v/>
      </c>
      <c r="R6759" s="106" t="str">
        <f t="shared" si="6916"/>
        <v/>
      </c>
      <c r="S6759" s="106" t="str">
        <f t="shared" si="6917"/>
        <v/>
      </c>
      <c r="T6759" s="106" t="str">
        <f t="shared" si="6918"/>
        <v/>
      </c>
    </row>
    <row r="6760" spans="1:20" outlineLevel="1">
      <c r="A6760" s="169"/>
      <c r="B6760" s="117">
        <v>44831</v>
      </c>
      <c r="C6760" s="90">
        <v>0.33333333333333298</v>
      </c>
      <c r="D6760" s="106"/>
      <c r="E6760" s="106" t="str">
        <f t="shared" si="6902"/>
        <v/>
      </c>
      <c r="F6760" s="106"/>
      <c r="G6760" s="106" t="str">
        <f t="shared" si="6903"/>
        <v/>
      </c>
      <c r="H6760" s="106"/>
      <c r="I6760" s="106" t="str">
        <f t="shared" si="6904"/>
        <v/>
      </c>
      <c r="J6760" s="106"/>
      <c r="K6760" s="106" t="str">
        <f t="shared" si="6905"/>
        <v/>
      </c>
      <c r="L6760" s="107" t="str">
        <f t="shared" si="6906"/>
        <v>чи робить СНВВ?</v>
      </c>
      <c r="M6760" s="94"/>
      <c r="N6760" s="106" t="str">
        <f t="shared" si="6913"/>
        <v/>
      </c>
      <c r="O6760" s="106" t="str">
        <f t="shared" si="6892"/>
        <v/>
      </c>
      <c r="P6760" s="106" t="str">
        <f t="shared" si="6914"/>
        <v/>
      </c>
      <c r="Q6760" s="106" t="str">
        <f t="shared" si="6915"/>
        <v/>
      </c>
      <c r="R6760" s="106" t="str">
        <f t="shared" si="6916"/>
        <v/>
      </c>
      <c r="S6760" s="106" t="str">
        <f t="shared" si="6917"/>
        <v/>
      </c>
      <c r="T6760" s="106" t="str">
        <f t="shared" si="6918"/>
        <v/>
      </c>
    </row>
    <row r="6761" spans="1:20" outlineLevel="1">
      <c r="A6761" s="169"/>
      <c r="B6761" s="117">
        <v>44831</v>
      </c>
      <c r="C6761" s="90">
        <v>0.375</v>
      </c>
      <c r="D6761" s="106"/>
      <c r="E6761" s="106" t="str">
        <f t="shared" si="6902"/>
        <v/>
      </c>
      <c r="F6761" s="106"/>
      <c r="G6761" s="106" t="str">
        <f t="shared" si="6903"/>
        <v/>
      </c>
      <c r="H6761" s="106"/>
      <c r="I6761" s="106" t="str">
        <f t="shared" si="6904"/>
        <v/>
      </c>
      <c r="J6761" s="106"/>
      <c r="K6761" s="106" t="str">
        <f t="shared" si="6905"/>
        <v/>
      </c>
      <c r="L6761" s="107" t="str">
        <f t="shared" si="6906"/>
        <v>чи робить СНВВ?</v>
      </c>
      <c r="M6761" s="94"/>
      <c r="N6761" s="106" t="str">
        <f t="shared" si="6913"/>
        <v/>
      </c>
      <c r="O6761" s="106" t="str">
        <f t="shared" si="6892"/>
        <v/>
      </c>
      <c r="P6761" s="106" t="str">
        <f t="shared" si="6914"/>
        <v/>
      </c>
      <c r="Q6761" s="106" t="str">
        <f t="shared" si="6915"/>
        <v/>
      </c>
      <c r="R6761" s="106" t="str">
        <f t="shared" si="6916"/>
        <v/>
      </c>
      <c r="S6761" s="106" t="str">
        <f t="shared" si="6917"/>
        <v/>
      </c>
      <c r="T6761" s="106" t="str">
        <f t="shared" si="6918"/>
        <v/>
      </c>
    </row>
    <row r="6762" spans="1:20" outlineLevel="1">
      <c r="A6762" s="169"/>
      <c r="B6762" s="117">
        <v>44831</v>
      </c>
      <c r="C6762" s="90">
        <v>0.41666666666666702</v>
      </c>
      <c r="D6762" s="106"/>
      <c r="E6762" s="106" t="str">
        <f t="shared" si="6902"/>
        <v/>
      </c>
      <c r="F6762" s="106"/>
      <c r="G6762" s="106" t="str">
        <f t="shared" si="6903"/>
        <v/>
      </c>
      <c r="H6762" s="106"/>
      <c r="I6762" s="106" t="str">
        <f t="shared" si="6904"/>
        <v/>
      </c>
      <c r="J6762" s="106"/>
      <c r="K6762" s="106" t="str">
        <f t="shared" si="6905"/>
        <v/>
      </c>
      <c r="L6762" s="107" t="str">
        <f t="shared" si="6906"/>
        <v>чи робить СНВВ?</v>
      </c>
      <c r="M6762" s="94"/>
      <c r="N6762" s="106" t="str">
        <f t="shared" si="6913"/>
        <v/>
      </c>
      <c r="O6762" s="106" t="str">
        <f t="shared" si="6892"/>
        <v/>
      </c>
      <c r="P6762" s="106" t="str">
        <f t="shared" si="6914"/>
        <v/>
      </c>
      <c r="Q6762" s="106" t="str">
        <f t="shared" si="6915"/>
        <v/>
      </c>
      <c r="R6762" s="106" t="str">
        <f t="shared" si="6916"/>
        <v/>
      </c>
      <c r="S6762" s="106" t="str">
        <f t="shared" si="6917"/>
        <v/>
      </c>
      <c r="T6762" s="106" t="str">
        <f t="shared" si="6918"/>
        <v/>
      </c>
    </row>
    <row r="6763" spans="1:20" outlineLevel="1">
      <c r="A6763" s="169"/>
      <c r="B6763" s="117">
        <v>44831</v>
      </c>
      <c r="C6763" s="90">
        <v>0.45833333333333298</v>
      </c>
      <c r="D6763" s="106"/>
      <c r="E6763" s="106" t="str">
        <f t="shared" si="6902"/>
        <v/>
      </c>
      <c r="F6763" s="106"/>
      <c r="G6763" s="106" t="str">
        <f t="shared" si="6903"/>
        <v/>
      </c>
      <c r="H6763" s="106"/>
      <c r="I6763" s="106" t="str">
        <f t="shared" si="6904"/>
        <v/>
      </c>
      <c r="J6763" s="106"/>
      <c r="K6763" s="106" t="str">
        <f t="shared" si="6905"/>
        <v/>
      </c>
      <c r="L6763" s="107" t="str">
        <f t="shared" si="6906"/>
        <v>чи робить СНВВ?</v>
      </c>
      <c r="M6763" s="94"/>
      <c r="N6763" s="106" t="str">
        <f t="shared" si="6913"/>
        <v/>
      </c>
      <c r="O6763" s="106" t="str">
        <f t="shared" si="6892"/>
        <v/>
      </c>
      <c r="P6763" s="106" t="str">
        <f t="shared" si="6914"/>
        <v/>
      </c>
      <c r="Q6763" s="106" t="str">
        <f t="shared" si="6915"/>
        <v/>
      </c>
      <c r="R6763" s="106" t="str">
        <f t="shared" si="6916"/>
        <v/>
      </c>
      <c r="S6763" s="106" t="str">
        <f t="shared" si="6917"/>
        <v/>
      </c>
      <c r="T6763" s="106" t="str">
        <f t="shared" si="6918"/>
        <v/>
      </c>
    </row>
    <row r="6764" spans="1:20" outlineLevel="1">
      <c r="A6764" s="169"/>
      <c r="B6764" s="117">
        <v>44831</v>
      </c>
      <c r="C6764" s="90">
        <v>0.5</v>
      </c>
      <c r="D6764" s="106"/>
      <c r="E6764" s="106" t="str">
        <f t="shared" si="6902"/>
        <v/>
      </c>
      <c r="F6764" s="106"/>
      <c r="G6764" s="106" t="str">
        <f t="shared" si="6903"/>
        <v/>
      </c>
      <c r="H6764" s="106"/>
      <c r="I6764" s="106" t="str">
        <f t="shared" si="6904"/>
        <v/>
      </c>
      <c r="J6764" s="106"/>
      <c r="K6764" s="106" t="str">
        <f t="shared" si="6905"/>
        <v/>
      </c>
      <c r="L6764" s="107" t="str">
        <f t="shared" si="6906"/>
        <v>чи робить СНВВ?</v>
      </c>
      <c r="M6764" s="94"/>
      <c r="N6764" s="106" t="str">
        <f t="shared" si="6913"/>
        <v/>
      </c>
      <c r="O6764" s="106" t="str">
        <f t="shared" si="6892"/>
        <v/>
      </c>
      <c r="P6764" s="106" t="str">
        <f t="shared" si="6914"/>
        <v/>
      </c>
      <c r="Q6764" s="106" t="str">
        <f t="shared" si="6915"/>
        <v/>
      </c>
      <c r="R6764" s="106" t="str">
        <f t="shared" si="6916"/>
        <v/>
      </c>
      <c r="S6764" s="106" t="str">
        <f t="shared" si="6917"/>
        <v/>
      </c>
      <c r="T6764" s="106" t="str">
        <f t="shared" si="6918"/>
        <v/>
      </c>
    </row>
    <row r="6765" spans="1:20" outlineLevel="1">
      <c r="A6765" s="169"/>
      <c r="B6765" s="117">
        <v>44831</v>
      </c>
      <c r="C6765" s="90">
        <v>0.54166666666666696</v>
      </c>
      <c r="D6765" s="106"/>
      <c r="E6765" s="106" t="str">
        <f t="shared" si="6902"/>
        <v/>
      </c>
      <c r="F6765" s="106"/>
      <c r="G6765" s="106" t="str">
        <f t="shared" si="6903"/>
        <v/>
      </c>
      <c r="H6765" s="106"/>
      <c r="I6765" s="106" t="str">
        <f t="shared" si="6904"/>
        <v/>
      </c>
      <c r="J6765" s="106"/>
      <c r="K6765" s="106" t="str">
        <f t="shared" si="6905"/>
        <v/>
      </c>
      <c r="L6765" s="107" t="str">
        <f t="shared" si="6906"/>
        <v>чи робить СНВВ?</v>
      </c>
      <c r="M6765" s="94"/>
      <c r="N6765" s="106" t="str">
        <f t="shared" si="6913"/>
        <v/>
      </c>
      <c r="O6765" s="106" t="str">
        <f t="shared" si="6892"/>
        <v/>
      </c>
      <c r="P6765" s="106" t="str">
        <f t="shared" si="6914"/>
        <v/>
      </c>
      <c r="Q6765" s="106" t="str">
        <f t="shared" si="6915"/>
        <v/>
      </c>
      <c r="R6765" s="106" t="str">
        <f t="shared" si="6916"/>
        <v/>
      </c>
      <c r="S6765" s="106" t="str">
        <f t="shared" si="6917"/>
        <v/>
      </c>
      <c r="T6765" s="106" t="str">
        <f t="shared" si="6918"/>
        <v/>
      </c>
    </row>
    <row r="6766" spans="1:20" outlineLevel="1">
      <c r="A6766" s="169"/>
      <c r="B6766" s="117">
        <v>44831</v>
      </c>
      <c r="C6766" s="90">
        <v>0.58333333333333304</v>
      </c>
      <c r="D6766" s="106"/>
      <c r="E6766" s="106" t="str">
        <f t="shared" si="6902"/>
        <v/>
      </c>
      <c r="F6766" s="106"/>
      <c r="G6766" s="106" t="str">
        <f t="shared" si="6903"/>
        <v/>
      </c>
      <c r="H6766" s="106"/>
      <c r="I6766" s="106" t="str">
        <f t="shared" si="6904"/>
        <v/>
      </c>
      <c r="J6766" s="106"/>
      <c r="K6766" s="106" t="str">
        <f t="shared" si="6905"/>
        <v/>
      </c>
      <c r="L6766" s="107" t="str">
        <f t="shared" si="6906"/>
        <v>чи робить СНВВ?</v>
      </c>
      <c r="M6766" s="94"/>
      <c r="N6766" s="106" t="str">
        <f t="shared" si="6913"/>
        <v/>
      </c>
      <c r="O6766" s="106" t="str">
        <f t="shared" si="6892"/>
        <v/>
      </c>
      <c r="P6766" s="106" t="str">
        <f t="shared" si="6914"/>
        <v/>
      </c>
      <c r="Q6766" s="106" t="str">
        <f t="shared" si="6915"/>
        <v/>
      </c>
      <c r="R6766" s="106" t="str">
        <f t="shared" si="6916"/>
        <v/>
      </c>
      <c r="S6766" s="106" t="str">
        <f t="shared" si="6917"/>
        <v/>
      </c>
      <c r="T6766" s="106" t="str">
        <f t="shared" si="6918"/>
        <v/>
      </c>
    </row>
    <row r="6767" spans="1:20" outlineLevel="1">
      <c r="A6767" s="169"/>
      <c r="B6767" s="117">
        <v>44831</v>
      </c>
      <c r="C6767" s="90">
        <v>0.625</v>
      </c>
      <c r="D6767" s="106"/>
      <c r="E6767" s="106" t="str">
        <f t="shared" si="6902"/>
        <v/>
      </c>
      <c r="F6767" s="106"/>
      <c r="G6767" s="106" t="str">
        <f t="shared" si="6903"/>
        <v/>
      </c>
      <c r="H6767" s="106"/>
      <c r="I6767" s="106" t="str">
        <f t="shared" si="6904"/>
        <v/>
      </c>
      <c r="J6767" s="106"/>
      <c r="K6767" s="106" t="str">
        <f t="shared" si="6905"/>
        <v/>
      </c>
      <c r="L6767" s="107" t="str">
        <f t="shared" si="6906"/>
        <v>чи робить СНВВ?</v>
      </c>
      <c r="M6767" s="94"/>
      <c r="N6767" s="106" t="str">
        <f t="shared" si="6913"/>
        <v/>
      </c>
      <c r="O6767" s="106" t="str">
        <f t="shared" si="6892"/>
        <v/>
      </c>
      <c r="P6767" s="106" t="str">
        <f t="shared" si="6914"/>
        <v/>
      </c>
      <c r="Q6767" s="106" t="str">
        <f t="shared" si="6915"/>
        <v/>
      </c>
      <c r="R6767" s="106" t="str">
        <f t="shared" si="6916"/>
        <v/>
      </c>
      <c r="S6767" s="106" t="str">
        <f t="shared" si="6917"/>
        <v/>
      </c>
      <c r="T6767" s="106" t="str">
        <f t="shared" si="6918"/>
        <v/>
      </c>
    </row>
    <row r="6768" spans="1:20" outlineLevel="1">
      <c r="A6768" s="169"/>
      <c r="B6768" s="117">
        <v>44831</v>
      </c>
      <c r="C6768" s="90">
        <v>0.66666666666666696</v>
      </c>
      <c r="D6768" s="106"/>
      <c r="E6768" s="106" t="str">
        <f t="shared" si="6902"/>
        <v/>
      </c>
      <c r="F6768" s="106"/>
      <c r="G6768" s="106" t="str">
        <f t="shared" si="6903"/>
        <v/>
      </c>
      <c r="H6768" s="106"/>
      <c r="I6768" s="106" t="str">
        <f t="shared" si="6904"/>
        <v/>
      </c>
      <c r="J6768" s="106"/>
      <c r="K6768" s="106" t="str">
        <f t="shared" si="6905"/>
        <v/>
      </c>
      <c r="L6768" s="107" t="str">
        <f t="shared" si="6906"/>
        <v>чи робить СНВВ?</v>
      </c>
      <c r="M6768" s="94"/>
      <c r="N6768" s="106" t="str">
        <f t="shared" si="6913"/>
        <v/>
      </c>
      <c r="O6768" s="106" t="str">
        <f t="shared" si="6892"/>
        <v/>
      </c>
      <c r="P6768" s="106" t="str">
        <f t="shared" si="6914"/>
        <v/>
      </c>
      <c r="Q6768" s="106" t="str">
        <f t="shared" si="6915"/>
        <v/>
      </c>
      <c r="R6768" s="106" t="str">
        <f t="shared" si="6916"/>
        <v/>
      </c>
      <c r="S6768" s="106" t="str">
        <f t="shared" si="6917"/>
        <v/>
      </c>
      <c r="T6768" s="106" t="str">
        <f t="shared" si="6918"/>
        <v/>
      </c>
    </row>
    <row r="6769" spans="1:20" outlineLevel="1">
      <c r="A6769" s="169"/>
      <c r="B6769" s="117">
        <v>44831</v>
      </c>
      <c r="C6769" s="90">
        <v>0.70833333333333304</v>
      </c>
      <c r="D6769" s="106"/>
      <c r="E6769" s="106" t="str">
        <f t="shared" si="6902"/>
        <v/>
      </c>
      <c r="F6769" s="106"/>
      <c r="G6769" s="106" t="str">
        <f t="shared" si="6903"/>
        <v/>
      </c>
      <c r="H6769" s="106"/>
      <c r="I6769" s="106" t="str">
        <f t="shared" si="6904"/>
        <v/>
      </c>
      <c r="J6769" s="106"/>
      <c r="K6769" s="106" t="str">
        <f t="shared" si="6905"/>
        <v/>
      </c>
      <c r="L6769" s="107" t="str">
        <f t="shared" si="6906"/>
        <v>чи робить СНВВ?</v>
      </c>
      <c r="M6769" s="94"/>
      <c r="N6769" s="106" t="str">
        <f t="shared" si="6913"/>
        <v/>
      </c>
      <c r="O6769" s="106" t="str">
        <f t="shared" si="6892"/>
        <v/>
      </c>
      <c r="P6769" s="106" t="str">
        <f t="shared" si="6914"/>
        <v/>
      </c>
      <c r="Q6769" s="106" t="str">
        <f t="shared" si="6915"/>
        <v/>
      </c>
      <c r="R6769" s="106" t="str">
        <f t="shared" si="6916"/>
        <v/>
      </c>
      <c r="S6769" s="106" t="str">
        <f t="shared" si="6917"/>
        <v/>
      </c>
      <c r="T6769" s="106" t="str">
        <f t="shared" si="6918"/>
        <v/>
      </c>
    </row>
    <row r="6770" spans="1:20" outlineLevel="1">
      <c r="A6770" s="169"/>
      <c r="B6770" s="117">
        <v>44831</v>
      </c>
      <c r="C6770" s="90">
        <v>0.75</v>
      </c>
      <c r="D6770" s="106"/>
      <c r="E6770" s="106" t="str">
        <f t="shared" si="6902"/>
        <v/>
      </c>
      <c r="F6770" s="106"/>
      <c r="G6770" s="106" t="str">
        <f t="shared" si="6903"/>
        <v/>
      </c>
      <c r="H6770" s="106"/>
      <c r="I6770" s="106" t="str">
        <f t="shared" si="6904"/>
        <v/>
      </c>
      <c r="J6770" s="106"/>
      <c r="K6770" s="106" t="str">
        <f t="shared" si="6905"/>
        <v/>
      </c>
      <c r="L6770" s="107" t="str">
        <f t="shared" si="6906"/>
        <v>чи робить СНВВ?</v>
      </c>
      <c r="M6770" s="94"/>
      <c r="N6770" s="106" t="str">
        <f t="shared" si="6913"/>
        <v/>
      </c>
      <c r="O6770" s="106" t="str">
        <f t="shared" si="6892"/>
        <v/>
      </c>
      <c r="P6770" s="106" t="str">
        <f t="shared" si="6914"/>
        <v/>
      </c>
      <c r="Q6770" s="106" t="str">
        <f t="shared" si="6915"/>
        <v/>
      </c>
      <c r="R6770" s="106" t="str">
        <f t="shared" si="6916"/>
        <v/>
      </c>
      <c r="S6770" s="106" t="str">
        <f t="shared" si="6917"/>
        <v/>
      </c>
      <c r="T6770" s="106" t="str">
        <f t="shared" si="6918"/>
        <v/>
      </c>
    </row>
    <row r="6771" spans="1:20" outlineLevel="1">
      <c r="A6771" s="169"/>
      <c r="B6771" s="117">
        <v>44831</v>
      </c>
      <c r="C6771" s="90">
        <v>0.79166666666666696</v>
      </c>
      <c r="D6771" s="106"/>
      <c r="E6771" s="106" t="str">
        <f t="shared" si="6902"/>
        <v/>
      </c>
      <c r="F6771" s="106"/>
      <c r="G6771" s="106" t="str">
        <f t="shared" si="6903"/>
        <v/>
      </c>
      <c r="H6771" s="106"/>
      <c r="I6771" s="106" t="str">
        <f t="shared" si="6904"/>
        <v/>
      </c>
      <c r="J6771" s="106"/>
      <c r="K6771" s="106" t="str">
        <f t="shared" si="6905"/>
        <v/>
      </c>
      <c r="L6771" s="107" t="str">
        <f t="shared" si="6906"/>
        <v>чи робить СНВВ?</v>
      </c>
      <c r="M6771" s="94"/>
      <c r="N6771" s="106" t="str">
        <f t="shared" si="6913"/>
        <v/>
      </c>
      <c r="O6771" s="106" t="str">
        <f t="shared" si="6892"/>
        <v/>
      </c>
      <c r="P6771" s="106" t="str">
        <f t="shared" si="6914"/>
        <v/>
      </c>
      <c r="Q6771" s="106" t="str">
        <f t="shared" si="6915"/>
        <v/>
      </c>
      <c r="R6771" s="106" t="str">
        <f t="shared" si="6916"/>
        <v/>
      </c>
      <c r="S6771" s="106" t="str">
        <f t="shared" si="6917"/>
        <v/>
      </c>
      <c r="T6771" s="106" t="str">
        <f t="shared" si="6918"/>
        <v/>
      </c>
    </row>
    <row r="6772" spans="1:20" outlineLevel="1">
      <c r="A6772" s="169"/>
      <c r="B6772" s="117">
        <v>44831</v>
      </c>
      <c r="C6772" s="90">
        <v>0.83333333333333304</v>
      </c>
      <c r="D6772" s="106"/>
      <c r="E6772" s="106" t="str">
        <f t="shared" si="6902"/>
        <v/>
      </c>
      <c r="F6772" s="106"/>
      <c r="G6772" s="106" t="str">
        <f t="shared" si="6903"/>
        <v/>
      </c>
      <c r="H6772" s="106"/>
      <c r="I6772" s="106" t="str">
        <f t="shared" si="6904"/>
        <v/>
      </c>
      <c r="J6772" s="106"/>
      <c r="K6772" s="106" t="str">
        <f t="shared" si="6905"/>
        <v/>
      </c>
      <c r="L6772" s="107" t="str">
        <f t="shared" si="6906"/>
        <v>чи робить СНВВ?</v>
      </c>
      <c r="M6772" s="94"/>
      <c r="N6772" s="106" t="str">
        <f t="shared" si="6913"/>
        <v/>
      </c>
      <c r="O6772" s="106" t="str">
        <f t="shared" si="6892"/>
        <v/>
      </c>
      <c r="P6772" s="106" t="str">
        <f t="shared" si="6914"/>
        <v/>
      </c>
      <c r="Q6772" s="106" t="str">
        <f t="shared" si="6915"/>
        <v/>
      </c>
      <c r="R6772" s="106" t="str">
        <f t="shared" si="6916"/>
        <v/>
      </c>
      <c r="S6772" s="106" t="str">
        <f t="shared" si="6917"/>
        <v/>
      </c>
      <c r="T6772" s="106" t="str">
        <f t="shared" si="6918"/>
        <v/>
      </c>
    </row>
    <row r="6773" spans="1:20" outlineLevel="1">
      <c r="A6773" s="169"/>
      <c r="B6773" s="117">
        <v>44831</v>
      </c>
      <c r="C6773" s="90">
        <v>0.875</v>
      </c>
      <c r="D6773" s="106"/>
      <c r="E6773" s="106" t="str">
        <f t="shared" si="6902"/>
        <v/>
      </c>
      <c r="F6773" s="106"/>
      <c r="G6773" s="106" t="str">
        <f t="shared" si="6903"/>
        <v/>
      </c>
      <c r="H6773" s="106"/>
      <c r="I6773" s="106" t="str">
        <f t="shared" si="6904"/>
        <v/>
      </c>
      <c r="J6773" s="106"/>
      <c r="K6773" s="106" t="str">
        <f t="shared" si="6905"/>
        <v/>
      </c>
      <c r="L6773" s="107" t="str">
        <f t="shared" si="6906"/>
        <v>чи робить СНВВ?</v>
      </c>
      <c r="M6773" s="94"/>
      <c r="N6773" s="106" t="str">
        <f t="shared" si="6913"/>
        <v/>
      </c>
      <c r="O6773" s="106" t="str">
        <f t="shared" si="6892"/>
        <v/>
      </c>
      <c r="P6773" s="106" t="str">
        <f t="shared" si="6914"/>
        <v/>
      </c>
      <c r="Q6773" s="106" t="str">
        <f t="shared" si="6915"/>
        <v/>
      </c>
      <c r="R6773" s="106" t="str">
        <f t="shared" si="6916"/>
        <v/>
      </c>
      <c r="S6773" s="106" t="str">
        <f t="shared" si="6917"/>
        <v/>
      </c>
      <c r="T6773" s="106" t="str">
        <f t="shared" si="6918"/>
        <v/>
      </c>
    </row>
    <row r="6774" spans="1:20" outlineLevel="1">
      <c r="A6774" s="169"/>
      <c r="B6774" s="117">
        <v>44831</v>
      </c>
      <c r="C6774" s="90">
        <v>0.91666666666666696</v>
      </c>
      <c r="D6774" s="106"/>
      <c r="E6774" s="106" t="str">
        <f t="shared" si="6902"/>
        <v/>
      </c>
      <c r="F6774" s="106"/>
      <c r="G6774" s="106" t="str">
        <f t="shared" si="6903"/>
        <v/>
      </c>
      <c r="H6774" s="106"/>
      <c r="I6774" s="106" t="str">
        <f t="shared" si="6904"/>
        <v/>
      </c>
      <c r="J6774" s="106"/>
      <c r="K6774" s="106" t="str">
        <f t="shared" si="6905"/>
        <v/>
      </c>
      <c r="L6774" s="107" t="str">
        <f t="shared" si="6906"/>
        <v>чи робить СНВВ?</v>
      </c>
      <c r="M6774" s="94"/>
      <c r="N6774" s="106" t="str">
        <f t="shared" si="6913"/>
        <v/>
      </c>
      <c r="O6774" s="106" t="str">
        <f t="shared" si="6892"/>
        <v/>
      </c>
      <c r="P6774" s="106" t="str">
        <f t="shared" si="6914"/>
        <v/>
      </c>
      <c r="Q6774" s="106" t="str">
        <f t="shared" si="6915"/>
        <v/>
      </c>
      <c r="R6774" s="106" t="str">
        <f t="shared" si="6916"/>
        <v/>
      </c>
      <c r="S6774" s="106" t="str">
        <f t="shared" si="6917"/>
        <v/>
      </c>
      <c r="T6774" s="106" t="str">
        <f t="shared" si="6918"/>
        <v/>
      </c>
    </row>
    <row r="6775" spans="1:20" outlineLevel="1">
      <c r="A6775" s="169"/>
      <c r="B6775" s="117">
        <v>44831</v>
      </c>
      <c r="C6775" s="90">
        <v>0.95833333333333304</v>
      </c>
      <c r="D6775" s="106"/>
      <c r="E6775" s="106" t="str">
        <f t="shared" si="6902"/>
        <v/>
      </c>
      <c r="F6775" s="106"/>
      <c r="G6775" s="106" t="str">
        <f t="shared" si="6903"/>
        <v/>
      </c>
      <c r="H6775" s="106"/>
      <c r="I6775" s="106" t="str">
        <f t="shared" si="6904"/>
        <v/>
      </c>
      <c r="J6775" s="106"/>
      <c r="K6775" s="106" t="str">
        <f t="shared" si="6905"/>
        <v/>
      </c>
      <c r="L6775" s="107" t="str">
        <f t="shared" si="6906"/>
        <v>чи робить СНВВ?</v>
      </c>
      <c r="M6775" s="94"/>
      <c r="N6775" s="106" t="str">
        <f t="shared" si="6913"/>
        <v/>
      </c>
      <c r="O6775" s="106" t="str">
        <f t="shared" si="6892"/>
        <v/>
      </c>
      <c r="P6775" s="106" t="str">
        <f t="shared" si="6914"/>
        <v/>
      </c>
      <c r="Q6775" s="106" t="str">
        <f t="shared" si="6915"/>
        <v/>
      </c>
      <c r="R6775" s="106" t="str">
        <f t="shared" si="6916"/>
        <v/>
      </c>
      <c r="S6775" s="106" t="str">
        <f t="shared" si="6917"/>
        <v/>
      </c>
      <c r="T6775" s="106" t="str">
        <f t="shared" si="6918"/>
        <v/>
      </c>
    </row>
    <row r="6776" spans="1:20" outlineLevel="1">
      <c r="A6776" s="169"/>
      <c r="B6776" s="117">
        <v>44831</v>
      </c>
      <c r="C6776" s="90">
        <v>1</v>
      </c>
      <c r="D6776" s="106"/>
      <c r="E6776" s="106" t="str">
        <f t="shared" si="6902"/>
        <v/>
      </c>
      <c r="F6776" s="106"/>
      <c r="G6776" s="106" t="str">
        <f t="shared" si="6903"/>
        <v/>
      </c>
      <c r="H6776" s="106"/>
      <c r="I6776" s="106" t="str">
        <f t="shared" si="6904"/>
        <v/>
      </c>
      <c r="J6776" s="106"/>
      <c r="K6776" s="106" t="str">
        <f t="shared" si="6905"/>
        <v/>
      </c>
      <c r="L6776" s="107" t="str">
        <f t="shared" si="6906"/>
        <v>чи робить СНВВ?</v>
      </c>
      <c r="M6776" s="94"/>
      <c r="N6776" s="106" t="str">
        <f t="shared" si="6913"/>
        <v/>
      </c>
      <c r="O6776" s="106" t="str">
        <f t="shared" si="6892"/>
        <v/>
      </c>
      <c r="P6776" s="106" t="str">
        <f t="shared" si="6914"/>
        <v/>
      </c>
      <c r="Q6776" s="106" t="str">
        <f t="shared" si="6915"/>
        <v/>
      </c>
      <c r="R6776" s="106" t="str">
        <f t="shared" si="6916"/>
        <v/>
      </c>
      <c r="S6776" s="106" t="str">
        <f t="shared" si="6917"/>
        <v/>
      </c>
      <c r="T6776" s="106" t="str">
        <f t="shared" si="6918"/>
        <v/>
      </c>
    </row>
    <row r="6777" spans="1:20">
      <c r="A6777" s="113"/>
      <c r="B6777" s="170" t="s">
        <v>359</v>
      </c>
      <c r="C6777" s="170"/>
      <c r="D6777" s="97">
        <f t="shared" ref="D6777" si="6919">SUM(D6753:D6776)</f>
        <v>0</v>
      </c>
      <c r="E6777" s="98">
        <f t="shared" ref="E6777" si="6920">COUNTIF(E6753:E6776,"&gt;0")</f>
        <v>0</v>
      </c>
      <c r="F6777" s="97">
        <f t="shared" ref="F6777" si="6921">SUM(F6753:F6776)</f>
        <v>0</v>
      </c>
      <c r="G6777" s="98">
        <f t="shared" ref="G6777" si="6922">COUNTIF(G6753:G6776,"&gt;0")</f>
        <v>0</v>
      </c>
      <c r="H6777" s="97">
        <f t="shared" ref="H6777" si="6923">SUM(H6753:H6776)</f>
        <v>0</v>
      </c>
      <c r="I6777" s="98">
        <f t="shared" ref="I6777" si="6924">COUNTIF(I6753:I6776,"&gt;0")</f>
        <v>0</v>
      </c>
      <c r="J6777" s="97">
        <f t="shared" ref="J6777" si="6925">SUM(J6753:J6776)</f>
        <v>0</v>
      </c>
      <c r="K6777" s="98">
        <f t="shared" ref="K6777" si="6926">COUNTIF(K6753:K6776,"&gt;0")</f>
        <v>0</v>
      </c>
      <c r="L6777" s="98">
        <f t="shared" ref="L6777" si="6927">COUNTIF(L6753:L6776,"СНВВ не працює")</f>
        <v>0</v>
      </c>
      <c r="M6777" s="94"/>
      <c r="N6777" s="97">
        <f>AVERAGEA(N6753:N6776)</f>
        <v>0</v>
      </c>
      <c r="O6777" s="97">
        <f>AVERAGEA(O6753:O6776)</f>
        <v>0</v>
      </c>
      <c r="P6777" s="97">
        <f>SUM(P6753:P6776)</f>
        <v>0</v>
      </c>
      <c r="Q6777" s="97">
        <f>SUM(Q6753:Q6776)</f>
        <v>0</v>
      </c>
      <c r="R6777" s="97">
        <f>SUM(R6753:R6776)</f>
        <v>0</v>
      </c>
      <c r="S6777" s="97">
        <f>SUM(S6753:S6776)</f>
        <v>0</v>
      </c>
      <c r="T6777" s="97">
        <f>SUM(T6753:T6776)</f>
        <v>0</v>
      </c>
    </row>
    <row r="6778" spans="1:20" outlineLevel="1">
      <c r="A6778" s="168">
        <v>44832</v>
      </c>
      <c r="B6778" s="117">
        <v>44832</v>
      </c>
      <c r="C6778" s="90">
        <v>4.1666666666666664E-2</v>
      </c>
      <c r="D6778" s="106"/>
      <c r="E6778" s="106" t="str">
        <f t="shared" ref="E6778:E6801" si="6928">IF(D6778="","",IF(D6778&lt;1,1,0))</f>
        <v/>
      </c>
      <c r="F6778" s="106"/>
      <c r="G6778" s="106" t="str">
        <f t="shared" ref="G6778:G6801" si="6929">IF(F6778="","",IF(F6778&lt;1,1,0))</f>
        <v/>
      </c>
      <c r="H6778" s="106"/>
      <c r="I6778" s="106" t="str">
        <f t="shared" ref="I6778:I6801" si="6930">IF(H6778="","",IF(H6778&lt;1,1,0))</f>
        <v/>
      </c>
      <c r="J6778" s="106"/>
      <c r="K6778" s="106" t="str">
        <f t="shared" ref="K6778:K6801" si="6931">IF(J6778="","",IF(J6778&lt;1,1,0))</f>
        <v/>
      </c>
      <c r="L6778" s="107" t="str">
        <f t="shared" ref="L6778:L6801" si="6932">IF(H6778="","чи робить СНВВ?",IF(J6778="","чи роблять агрегати?",IF($J6778=0,"агрегати не працюють",IF(AND($H6778=0,$J6778=1),"СНВВ не працює","OK"))))</f>
        <v>чи робить СНВВ?</v>
      </c>
      <c r="M6778" s="94"/>
      <c r="N6778" s="106" t="str">
        <f t="shared" ref="N6778" si="6933">IF(OR(E6778&lt;&gt;0, J6778=0), "",D6778)</f>
        <v/>
      </c>
      <c r="O6778" s="106" t="str">
        <f t="shared" si="6892"/>
        <v/>
      </c>
      <c r="P6778" s="106" t="str">
        <f t="shared" ref="P6778" si="6934">IF(AND($E6778&lt;&gt;0,$J6778=1),D6778,O6778)</f>
        <v/>
      </c>
      <c r="Q6778" s="106" t="str">
        <f t="shared" ref="Q6778" si="6935">IF(OR(G6778&lt;&gt;0, J6778=0), "",F6778)</f>
        <v/>
      </c>
      <c r="R6778" s="106" t="str">
        <f t="shared" ref="R6778" si="6936">IF(Q6778="", "",(Q6778*$S$2+$S$3))</f>
        <v/>
      </c>
      <c r="S6778" s="106" t="str">
        <f t="shared" ref="S6778" si="6937">IF(AND(G6778&lt;&gt;0,J6778=1),F6778,R6778)</f>
        <v/>
      </c>
      <c r="T6778" s="106" t="str">
        <f t="shared" ref="T6778" si="6938">IFERROR(P6778*S6778,"")</f>
        <v/>
      </c>
    </row>
    <row r="6779" spans="1:20" outlineLevel="1">
      <c r="A6779" s="169"/>
      <c r="B6779" s="117">
        <v>44832</v>
      </c>
      <c r="C6779" s="90">
        <v>8.3333333333333301E-2</v>
      </c>
      <c r="D6779" s="106"/>
      <c r="E6779" s="106" t="str">
        <f t="shared" si="6928"/>
        <v/>
      </c>
      <c r="F6779" s="106"/>
      <c r="G6779" s="106" t="str">
        <f t="shared" si="6929"/>
        <v/>
      </c>
      <c r="H6779" s="106"/>
      <c r="I6779" s="106" t="str">
        <f t="shared" si="6930"/>
        <v/>
      </c>
      <c r="J6779" s="106"/>
      <c r="K6779" s="106" t="str">
        <f t="shared" si="6931"/>
        <v/>
      </c>
      <c r="L6779" s="107" t="str">
        <f t="shared" si="6932"/>
        <v>чи робить СНВВ?</v>
      </c>
      <c r="M6779" s="94"/>
      <c r="N6779" s="106" t="str">
        <f t="shared" ref="N6779:N6801" si="6939">IF(OR(E6779&lt;&gt;0, J6779=0), "",D6779)</f>
        <v/>
      </c>
      <c r="O6779" s="106" t="str">
        <f t="shared" si="6892"/>
        <v/>
      </c>
      <c r="P6779" s="106" t="str">
        <f t="shared" ref="P6779:P6801" si="6940">IF(AND($E6779&lt;&gt;0,$J6779=1),D6779,O6779)</f>
        <v/>
      </c>
      <c r="Q6779" s="106" t="str">
        <f t="shared" ref="Q6779:Q6801" si="6941">IF(OR(G6779&lt;&gt;0, J6779=0), "",F6779)</f>
        <v/>
      </c>
      <c r="R6779" s="106" t="str">
        <f t="shared" ref="R6779:R6801" si="6942">IF(Q6779="", "",(Q6779*$S$2+$S$3))</f>
        <v/>
      </c>
      <c r="S6779" s="106" t="str">
        <f t="shared" ref="S6779:S6801" si="6943">IF(AND(G6779&lt;&gt;0,J6779=1),F6779,R6779)</f>
        <v/>
      </c>
      <c r="T6779" s="106" t="str">
        <f t="shared" ref="T6779:T6801" si="6944">IFERROR(P6779*S6779,"")</f>
        <v/>
      </c>
    </row>
    <row r="6780" spans="1:20" outlineLevel="1">
      <c r="A6780" s="169"/>
      <c r="B6780" s="117">
        <v>44832</v>
      </c>
      <c r="C6780" s="90">
        <v>0.125</v>
      </c>
      <c r="D6780" s="106"/>
      <c r="E6780" s="106" t="str">
        <f t="shared" si="6928"/>
        <v/>
      </c>
      <c r="F6780" s="106"/>
      <c r="G6780" s="106" t="str">
        <f t="shared" si="6929"/>
        <v/>
      </c>
      <c r="H6780" s="106"/>
      <c r="I6780" s="106" t="str">
        <f t="shared" si="6930"/>
        <v/>
      </c>
      <c r="J6780" s="106"/>
      <c r="K6780" s="106" t="str">
        <f t="shared" si="6931"/>
        <v/>
      </c>
      <c r="L6780" s="107" t="str">
        <f t="shared" si="6932"/>
        <v>чи робить СНВВ?</v>
      </c>
      <c r="M6780" s="94"/>
      <c r="N6780" s="106" t="str">
        <f t="shared" si="6939"/>
        <v/>
      </c>
      <c r="O6780" s="106" t="str">
        <f t="shared" si="6892"/>
        <v/>
      </c>
      <c r="P6780" s="106" t="str">
        <f t="shared" si="6940"/>
        <v/>
      </c>
      <c r="Q6780" s="106" t="str">
        <f t="shared" si="6941"/>
        <v/>
      </c>
      <c r="R6780" s="106" t="str">
        <f t="shared" si="6942"/>
        <v/>
      </c>
      <c r="S6780" s="106" t="str">
        <f t="shared" si="6943"/>
        <v/>
      </c>
      <c r="T6780" s="106" t="str">
        <f t="shared" si="6944"/>
        <v/>
      </c>
    </row>
    <row r="6781" spans="1:20" outlineLevel="1">
      <c r="A6781" s="169"/>
      <c r="B6781" s="117">
        <v>44832</v>
      </c>
      <c r="C6781" s="90">
        <v>0.16666666666666699</v>
      </c>
      <c r="D6781" s="106"/>
      <c r="E6781" s="106" t="str">
        <f t="shared" si="6928"/>
        <v/>
      </c>
      <c r="F6781" s="106"/>
      <c r="G6781" s="106" t="str">
        <f t="shared" si="6929"/>
        <v/>
      </c>
      <c r="H6781" s="106"/>
      <c r="I6781" s="106" t="str">
        <f t="shared" si="6930"/>
        <v/>
      </c>
      <c r="J6781" s="106"/>
      <c r="K6781" s="106" t="str">
        <f t="shared" si="6931"/>
        <v/>
      </c>
      <c r="L6781" s="107" t="str">
        <f t="shared" si="6932"/>
        <v>чи робить СНВВ?</v>
      </c>
      <c r="M6781" s="94"/>
      <c r="N6781" s="106" t="str">
        <f t="shared" si="6939"/>
        <v/>
      </c>
      <c r="O6781" s="106" t="str">
        <f t="shared" si="6892"/>
        <v/>
      </c>
      <c r="P6781" s="106" t="str">
        <f t="shared" si="6940"/>
        <v/>
      </c>
      <c r="Q6781" s="106" t="str">
        <f t="shared" si="6941"/>
        <v/>
      </c>
      <c r="R6781" s="106" t="str">
        <f t="shared" si="6942"/>
        <v/>
      </c>
      <c r="S6781" s="106" t="str">
        <f t="shared" si="6943"/>
        <v/>
      </c>
      <c r="T6781" s="106" t="str">
        <f t="shared" si="6944"/>
        <v/>
      </c>
    </row>
    <row r="6782" spans="1:20" outlineLevel="1">
      <c r="A6782" s="169"/>
      <c r="B6782" s="117">
        <v>44832</v>
      </c>
      <c r="C6782" s="90">
        <v>0.20833333333333301</v>
      </c>
      <c r="D6782" s="106"/>
      <c r="E6782" s="106" t="str">
        <f t="shared" si="6928"/>
        <v/>
      </c>
      <c r="F6782" s="106"/>
      <c r="G6782" s="106" t="str">
        <f t="shared" si="6929"/>
        <v/>
      </c>
      <c r="H6782" s="106"/>
      <c r="I6782" s="106" t="str">
        <f t="shared" si="6930"/>
        <v/>
      </c>
      <c r="J6782" s="106"/>
      <c r="K6782" s="106" t="str">
        <f t="shared" si="6931"/>
        <v/>
      </c>
      <c r="L6782" s="107" t="str">
        <f t="shared" si="6932"/>
        <v>чи робить СНВВ?</v>
      </c>
      <c r="M6782" s="94"/>
      <c r="N6782" s="106" t="str">
        <f t="shared" si="6939"/>
        <v/>
      </c>
      <c r="O6782" s="106" t="str">
        <f t="shared" si="6892"/>
        <v/>
      </c>
      <c r="P6782" s="106" t="str">
        <f t="shared" si="6940"/>
        <v/>
      </c>
      <c r="Q6782" s="106" t="str">
        <f t="shared" si="6941"/>
        <v/>
      </c>
      <c r="R6782" s="106" t="str">
        <f t="shared" si="6942"/>
        <v/>
      </c>
      <c r="S6782" s="106" t="str">
        <f t="shared" si="6943"/>
        <v/>
      </c>
      <c r="T6782" s="106" t="str">
        <f t="shared" si="6944"/>
        <v/>
      </c>
    </row>
    <row r="6783" spans="1:20" outlineLevel="1">
      <c r="A6783" s="169"/>
      <c r="B6783" s="117">
        <v>44832</v>
      </c>
      <c r="C6783" s="90">
        <v>0.25</v>
      </c>
      <c r="D6783" s="106"/>
      <c r="E6783" s="106" t="str">
        <f t="shared" si="6928"/>
        <v/>
      </c>
      <c r="F6783" s="106"/>
      <c r="G6783" s="106" t="str">
        <f t="shared" si="6929"/>
        <v/>
      </c>
      <c r="H6783" s="106"/>
      <c r="I6783" s="106" t="str">
        <f t="shared" si="6930"/>
        <v/>
      </c>
      <c r="J6783" s="106"/>
      <c r="K6783" s="106" t="str">
        <f t="shared" si="6931"/>
        <v/>
      </c>
      <c r="L6783" s="107" t="str">
        <f t="shared" si="6932"/>
        <v>чи робить СНВВ?</v>
      </c>
      <c r="M6783" s="94"/>
      <c r="N6783" s="106" t="str">
        <f t="shared" si="6939"/>
        <v/>
      </c>
      <c r="O6783" s="106" t="str">
        <f t="shared" si="6892"/>
        <v/>
      </c>
      <c r="P6783" s="106" t="str">
        <f t="shared" si="6940"/>
        <v/>
      </c>
      <c r="Q6783" s="106" t="str">
        <f t="shared" si="6941"/>
        <v/>
      </c>
      <c r="R6783" s="106" t="str">
        <f t="shared" si="6942"/>
        <v/>
      </c>
      <c r="S6783" s="106" t="str">
        <f t="shared" si="6943"/>
        <v/>
      </c>
      <c r="T6783" s="106" t="str">
        <f t="shared" si="6944"/>
        <v/>
      </c>
    </row>
    <row r="6784" spans="1:20" outlineLevel="1">
      <c r="A6784" s="169"/>
      <c r="B6784" s="117">
        <v>44832</v>
      </c>
      <c r="C6784" s="90">
        <v>0.29166666666666702</v>
      </c>
      <c r="D6784" s="106"/>
      <c r="E6784" s="106" t="str">
        <f t="shared" si="6928"/>
        <v/>
      </c>
      <c r="F6784" s="106"/>
      <c r="G6784" s="106" t="str">
        <f t="shared" si="6929"/>
        <v/>
      </c>
      <c r="H6784" s="106"/>
      <c r="I6784" s="106" t="str">
        <f t="shared" si="6930"/>
        <v/>
      </c>
      <c r="J6784" s="106"/>
      <c r="K6784" s="106" t="str">
        <f t="shared" si="6931"/>
        <v/>
      </c>
      <c r="L6784" s="107" t="str">
        <f t="shared" si="6932"/>
        <v>чи робить СНВВ?</v>
      </c>
      <c r="M6784" s="94"/>
      <c r="N6784" s="106" t="str">
        <f t="shared" si="6939"/>
        <v/>
      </c>
      <c r="O6784" s="106" t="str">
        <f t="shared" si="6892"/>
        <v/>
      </c>
      <c r="P6784" s="106" t="str">
        <f t="shared" si="6940"/>
        <v/>
      </c>
      <c r="Q6784" s="106" t="str">
        <f t="shared" si="6941"/>
        <v/>
      </c>
      <c r="R6784" s="106" t="str">
        <f t="shared" si="6942"/>
        <v/>
      </c>
      <c r="S6784" s="106" t="str">
        <f t="shared" si="6943"/>
        <v/>
      </c>
      <c r="T6784" s="106" t="str">
        <f t="shared" si="6944"/>
        <v/>
      </c>
    </row>
    <row r="6785" spans="1:20" outlineLevel="1">
      <c r="A6785" s="169"/>
      <c r="B6785" s="117">
        <v>44832</v>
      </c>
      <c r="C6785" s="90">
        <v>0.33333333333333298</v>
      </c>
      <c r="D6785" s="106"/>
      <c r="E6785" s="106" t="str">
        <f t="shared" si="6928"/>
        <v/>
      </c>
      <c r="F6785" s="106"/>
      <c r="G6785" s="106" t="str">
        <f t="shared" si="6929"/>
        <v/>
      </c>
      <c r="H6785" s="106"/>
      <c r="I6785" s="106" t="str">
        <f t="shared" si="6930"/>
        <v/>
      </c>
      <c r="J6785" s="106"/>
      <c r="K6785" s="106" t="str">
        <f t="shared" si="6931"/>
        <v/>
      </c>
      <c r="L6785" s="107" t="str">
        <f t="shared" si="6932"/>
        <v>чи робить СНВВ?</v>
      </c>
      <c r="M6785" s="94"/>
      <c r="N6785" s="106" t="str">
        <f t="shared" si="6939"/>
        <v/>
      </c>
      <c r="O6785" s="106" t="str">
        <f t="shared" si="6892"/>
        <v/>
      </c>
      <c r="P6785" s="106" t="str">
        <f t="shared" si="6940"/>
        <v/>
      </c>
      <c r="Q6785" s="106" t="str">
        <f t="shared" si="6941"/>
        <v/>
      </c>
      <c r="R6785" s="106" t="str">
        <f t="shared" si="6942"/>
        <v/>
      </c>
      <c r="S6785" s="106" t="str">
        <f t="shared" si="6943"/>
        <v/>
      </c>
      <c r="T6785" s="106" t="str">
        <f t="shared" si="6944"/>
        <v/>
      </c>
    </row>
    <row r="6786" spans="1:20" outlineLevel="1">
      <c r="A6786" s="169"/>
      <c r="B6786" s="117">
        <v>44832</v>
      </c>
      <c r="C6786" s="90">
        <v>0.375</v>
      </c>
      <c r="D6786" s="106"/>
      <c r="E6786" s="106" t="str">
        <f t="shared" si="6928"/>
        <v/>
      </c>
      <c r="F6786" s="106"/>
      <c r="G6786" s="106" t="str">
        <f t="shared" si="6929"/>
        <v/>
      </c>
      <c r="H6786" s="106"/>
      <c r="I6786" s="106" t="str">
        <f t="shared" si="6930"/>
        <v/>
      </c>
      <c r="J6786" s="106"/>
      <c r="K6786" s="106" t="str">
        <f t="shared" si="6931"/>
        <v/>
      </c>
      <c r="L6786" s="107" t="str">
        <f t="shared" si="6932"/>
        <v>чи робить СНВВ?</v>
      </c>
      <c r="M6786" s="94"/>
      <c r="N6786" s="106" t="str">
        <f t="shared" si="6939"/>
        <v/>
      </c>
      <c r="O6786" s="106" t="str">
        <f t="shared" si="6892"/>
        <v/>
      </c>
      <c r="P6786" s="106" t="str">
        <f t="shared" si="6940"/>
        <v/>
      </c>
      <c r="Q6786" s="106" t="str">
        <f t="shared" si="6941"/>
        <v/>
      </c>
      <c r="R6786" s="106" t="str">
        <f t="shared" si="6942"/>
        <v/>
      </c>
      <c r="S6786" s="106" t="str">
        <f t="shared" si="6943"/>
        <v/>
      </c>
      <c r="T6786" s="106" t="str">
        <f t="shared" si="6944"/>
        <v/>
      </c>
    </row>
    <row r="6787" spans="1:20" outlineLevel="1">
      <c r="A6787" s="169"/>
      <c r="B6787" s="117">
        <v>44832</v>
      </c>
      <c r="C6787" s="90">
        <v>0.41666666666666702</v>
      </c>
      <c r="D6787" s="106"/>
      <c r="E6787" s="106" t="str">
        <f t="shared" si="6928"/>
        <v/>
      </c>
      <c r="F6787" s="106"/>
      <c r="G6787" s="106" t="str">
        <f t="shared" si="6929"/>
        <v/>
      </c>
      <c r="H6787" s="106"/>
      <c r="I6787" s="106" t="str">
        <f t="shared" si="6930"/>
        <v/>
      </c>
      <c r="J6787" s="106"/>
      <c r="K6787" s="106" t="str">
        <f t="shared" si="6931"/>
        <v/>
      </c>
      <c r="L6787" s="107" t="str">
        <f t="shared" si="6932"/>
        <v>чи робить СНВВ?</v>
      </c>
      <c r="M6787" s="94"/>
      <c r="N6787" s="106" t="str">
        <f t="shared" si="6939"/>
        <v/>
      </c>
      <c r="O6787" s="106" t="str">
        <f t="shared" si="6892"/>
        <v/>
      </c>
      <c r="P6787" s="106" t="str">
        <f t="shared" si="6940"/>
        <v/>
      </c>
      <c r="Q6787" s="106" t="str">
        <f t="shared" si="6941"/>
        <v/>
      </c>
      <c r="R6787" s="106" t="str">
        <f t="shared" si="6942"/>
        <v/>
      </c>
      <c r="S6787" s="106" t="str">
        <f t="shared" si="6943"/>
        <v/>
      </c>
      <c r="T6787" s="106" t="str">
        <f t="shared" si="6944"/>
        <v/>
      </c>
    </row>
    <row r="6788" spans="1:20" outlineLevel="1">
      <c r="A6788" s="169"/>
      <c r="B6788" s="117">
        <v>44832</v>
      </c>
      <c r="C6788" s="90">
        <v>0.45833333333333298</v>
      </c>
      <c r="D6788" s="106"/>
      <c r="E6788" s="106" t="str">
        <f t="shared" si="6928"/>
        <v/>
      </c>
      <c r="F6788" s="106"/>
      <c r="G6788" s="106" t="str">
        <f t="shared" si="6929"/>
        <v/>
      </c>
      <c r="H6788" s="106"/>
      <c r="I6788" s="106" t="str">
        <f t="shared" si="6930"/>
        <v/>
      </c>
      <c r="J6788" s="106"/>
      <c r="K6788" s="106" t="str">
        <f t="shared" si="6931"/>
        <v/>
      </c>
      <c r="L6788" s="107" t="str">
        <f t="shared" si="6932"/>
        <v>чи робить СНВВ?</v>
      </c>
      <c r="M6788" s="94"/>
      <c r="N6788" s="106" t="str">
        <f t="shared" si="6939"/>
        <v/>
      </c>
      <c r="O6788" s="106" t="str">
        <f t="shared" si="6892"/>
        <v/>
      </c>
      <c r="P6788" s="106" t="str">
        <f t="shared" si="6940"/>
        <v/>
      </c>
      <c r="Q6788" s="106" t="str">
        <f t="shared" si="6941"/>
        <v/>
      </c>
      <c r="R6788" s="106" t="str">
        <f t="shared" si="6942"/>
        <v/>
      </c>
      <c r="S6788" s="106" t="str">
        <f t="shared" si="6943"/>
        <v/>
      </c>
      <c r="T6788" s="106" t="str">
        <f t="shared" si="6944"/>
        <v/>
      </c>
    </row>
    <row r="6789" spans="1:20" outlineLevel="1">
      <c r="A6789" s="169"/>
      <c r="B6789" s="117">
        <v>44832</v>
      </c>
      <c r="C6789" s="90">
        <v>0.5</v>
      </c>
      <c r="D6789" s="106"/>
      <c r="E6789" s="106" t="str">
        <f t="shared" si="6928"/>
        <v/>
      </c>
      <c r="F6789" s="106"/>
      <c r="G6789" s="106" t="str">
        <f t="shared" si="6929"/>
        <v/>
      </c>
      <c r="H6789" s="106"/>
      <c r="I6789" s="106" t="str">
        <f t="shared" si="6930"/>
        <v/>
      </c>
      <c r="J6789" s="106"/>
      <c r="K6789" s="106" t="str">
        <f t="shared" si="6931"/>
        <v/>
      </c>
      <c r="L6789" s="107" t="str">
        <f t="shared" si="6932"/>
        <v>чи робить СНВВ?</v>
      </c>
      <c r="M6789" s="94"/>
      <c r="N6789" s="106" t="str">
        <f t="shared" si="6939"/>
        <v/>
      </c>
      <c r="O6789" s="106" t="str">
        <f t="shared" si="6892"/>
        <v/>
      </c>
      <c r="P6789" s="106" t="str">
        <f t="shared" si="6940"/>
        <v/>
      </c>
      <c r="Q6789" s="106" t="str">
        <f t="shared" si="6941"/>
        <v/>
      </c>
      <c r="R6789" s="106" t="str">
        <f t="shared" si="6942"/>
        <v/>
      </c>
      <c r="S6789" s="106" t="str">
        <f t="shared" si="6943"/>
        <v/>
      </c>
      <c r="T6789" s="106" t="str">
        <f t="shared" si="6944"/>
        <v/>
      </c>
    </row>
    <row r="6790" spans="1:20" outlineLevel="1">
      <c r="A6790" s="169"/>
      <c r="B6790" s="117">
        <v>44832</v>
      </c>
      <c r="C6790" s="90">
        <v>0.54166666666666696</v>
      </c>
      <c r="D6790" s="106"/>
      <c r="E6790" s="106" t="str">
        <f t="shared" si="6928"/>
        <v/>
      </c>
      <c r="F6790" s="106"/>
      <c r="G6790" s="106" t="str">
        <f t="shared" si="6929"/>
        <v/>
      </c>
      <c r="H6790" s="106"/>
      <c r="I6790" s="106" t="str">
        <f t="shared" si="6930"/>
        <v/>
      </c>
      <c r="J6790" s="106"/>
      <c r="K6790" s="106" t="str">
        <f t="shared" si="6931"/>
        <v/>
      </c>
      <c r="L6790" s="107" t="str">
        <f t="shared" si="6932"/>
        <v>чи робить СНВВ?</v>
      </c>
      <c r="M6790" s="94"/>
      <c r="N6790" s="106" t="str">
        <f t="shared" si="6939"/>
        <v/>
      </c>
      <c r="O6790" s="106" t="str">
        <f t="shared" si="6892"/>
        <v/>
      </c>
      <c r="P6790" s="106" t="str">
        <f t="shared" si="6940"/>
        <v/>
      </c>
      <c r="Q6790" s="106" t="str">
        <f t="shared" si="6941"/>
        <v/>
      </c>
      <c r="R6790" s="106" t="str">
        <f t="shared" si="6942"/>
        <v/>
      </c>
      <c r="S6790" s="106" t="str">
        <f t="shared" si="6943"/>
        <v/>
      </c>
      <c r="T6790" s="106" t="str">
        <f t="shared" si="6944"/>
        <v/>
      </c>
    </row>
    <row r="6791" spans="1:20" outlineLevel="1">
      <c r="A6791" s="169"/>
      <c r="B6791" s="117">
        <v>44832</v>
      </c>
      <c r="C6791" s="90">
        <v>0.58333333333333304</v>
      </c>
      <c r="D6791" s="106"/>
      <c r="E6791" s="106" t="str">
        <f t="shared" si="6928"/>
        <v/>
      </c>
      <c r="F6791" s="106"/>
      <c r="G6791" s="106" t="str">
        <f t="shared" si="6929"/>
        <v/>
      </c>
      <c r="H6791" s="106"/>
      <c r="I6791" s="106" t="str">
        <f t="shared" si="6930"/>
        <v/>
      </c>
      <c r="J6791" s="106"/>
      <c r="K6791" s="106" t="str">
        <f t="shared" si="6931"/>
        <v/>
      </c>
      <c r="L6791" s="107" t="str">
        <f t="shared" si="6932"/>
        <v>чи робить СНВВ?</v>
      </c>
      <c r="M6791" s="94"/>
      <c r="N6791" s="106" t="str">
        <f t="shared" si="6939"/>
        <v/>
      </c>
      <c r="O6791" s="106" t="str">
        <f t="shared" si="6892"/>
        <v/>
      </c>
      <c r="P6791" s="106" t="str">
        <f t="shared" si="6940"/>
        <v/>
      </c>
      <c r="Q6791" s="106" t="str">
        <f t="shared" si="6941"/>
        <v/>
      </c>
      <c r="R6791" s="106" t="str">
        <f t="shared" si="6942"/>
        <v/>
      </c>
      <c r="S6791" s="106" t="str">
        <f t="shared" si="6943"/>
        <v/>
      </c>
      <c r="T6791" s="106" t="str">
        <f t="shared" si="6944"/>
        <v/>
      </c>
    </row>
    <row r="6792" spans="1:20" outlineLevel="1">
      <c r="A6792" s="169"/>
      <c r="B6792" s="117">
        <v>44832</v>
      </c>
      <c r="C6792" s="90">
        <v>0.625</v>
      </c>
      <c r="D6792" s="106"/>
      <c r="E6792" s="106" t="str">
        <f t="shared" si="6928"/>
        <v/>
      </c>
      <c r="F6792" s="106"/>
      <c r="G6792" s="106" t="str">
        <f t="shared" si="6929"/>
        <v/>
      </c>
      <c r="H6792" s="106"/>
      <c r="I6792" s="106" t="str">
        <f t="shared" si="6930"/>
        <v/>
      </c>
      <c r="J6792" s="106"/>
      <c r="K6792" s="106" t="str">
        <f t="shared" si="6931"/>
        <v/>
      </c>
      <c r="L6792" s="107" t="str">
        <f t="shared" si="6932"/>
        <v>чи робить СНВВ?</v>
      </c>
      <c r="M6792" s="94"/>
      <c r="N6792" s="106" t="str">
        <f t="shared" si="6939"/>
        <v/>
      </c>
      <c r="O6792" s="106" t="str">
        <f t="shared" si="6892"/>
        <v/>
      </c>
      <c r="P6792" s="106" t="str">
        <f t="shared" si="6940"/>
        <v/>
      </c>
      <c r="Q6792" s="106" t="str">
        <f t="shared" si="6941"/>
        <v/>
      </c>
      <c r="R6792" s="106" t="str">
        <f t="shared" si="6942"/>
        <v/>
      </c>
      <c r="S6792" s="106" t="str">
        <f t="shared" si="6943"/>
        <v/>
      </c>
      <c r="T6792" s="106" t="str">
        <f t="shared" si="6944"/>
        <v/>
      </c>
    </row>
    <row r="6793" spans="1:20" outlineLevel="1">
      <c r="A6793" s="169"/>
      <c r="B6793" s="117">
        <v>44832</v>
      </c>
      <c r="C6793" s="90">
        <v>0.66666666666666696</v>
      </c>
      <c r="D6793" s="106"/>
      <c r="E6793" s="106" t="str">
        <f t="shared" si="6928"/>
        <v/>
      </c>
      <c r="F6793" s="106"/>
      <c r="G6793" s="106" t="str">
        <f t="shared" si="6929"/>
        <v/>
      </c>
      <c r="H6793" s="106"/>
      <c r="I6793" s="106" t="str">
        <f t="shared" si="6930"/>
        <v/>
      </c>
      <c r="J6793" s="106"/>
      <c r="K6793" s="106" t="str">
        <f t="shared" si="6931"/>
        <v/>
      </c>
      <c r="L6793" s="107" t="str">
        <f t="shared" si="6932"/>
        <v>чи робить СНВВ?</v>
      </c>
      <c r="M6793" s="94"/>
      <c r="N6793" s="106" t="str">
        <f t="shared" si="6939"/>
        <v/>
      </c>
      <c r="O6793" s="106" t="str">
        <f t="shared" si="6892"/>
        <v/>
      </c>
      <c r="P6793" s="106" t="str">
        <f t="shared" si="6940"/>
        <v/>
      </c>
      <c r="Q6793" s="106" t="str">
        <f t="shared" si="6941"/>
        <v/>
      </c>
      <c r="R6793" s="106" t="str">
        <f t="shared" si="6942"/>
        <v/>
      </c>
      <c r="S6793" s="106" t="str">
        <f t="shared" si="6943"/>
        <v/>
      </c>
      <c r="T6793" s="106" t="str">
        <f t="shared" si="6944"/>
        <v/>
      </c>
    </row>
    <row r="6794" spans="1:20" outlineLevel="1">
      <c r="A6794" s="169"/>
      <c r="B6794" s="117">
        <v>44832</v>
      </c>
      <c r="C6794" s="90">
        <v>0.70833333333333304</v>
      </c>
      <c r="D6794" s="106"/>
      <c r="E6794" s="106" t="str">
        <f t="shared" si="6928"/>
        <v/>
      </c>
      <c r="F6794" s="106"/>
      <c r="G6794" s="106" t="str">
        <f t="shared" si="6929"/>
        <v/>
      </c>
      <c r="H6794" s="106"/>
      <c r="I6794" s="106" t="str">
        <f t="shared" si="6930"/>
        <v/>
      </c>
      <c r="J6794" s="106"/>
      <c r="K6794" s="106" t="str">
        <f t="shared" si="6931"/>
        <v/>
      </c>
      <c r="L6794" s="107" t="str">
        <f t="shared" si="6932"/>
        <v>чи робить СНВВ?</v>
      </c>
      <c r="M6794" s="94"/>
      <c r="N6794" s="106" t="str">
        <f t="shared" si="6939"/>
        <v/>
      </c>
      <c r="O6794" s="106" t="str">
        <f t="shared" si="6892"/>
        <v/>
      </c>
      <c r="P6794" s="106" t="str">
        <f t="shared" si="6940"/>
        <v/>
      </c>
      <c r="Q6794" s="106" t="str">
        <f t="shared" si="6941"/>
        <v/>
      </c>
      <c r="R6794" s="106" t="str">
        <f t="shared" si="6942"/>
        <v/>
      </c>
      <c r="S6794" s="106" t="str">
        <f t="shared" si="6943"/>
        <v/>
      </c>
      <c r="T6794" s="106" t="str">
        <f t="shared" si="6944"/>
        <v/>
      </c>
    </row>
    <row r="6795" spans="1:20" outlineLevel="1">
      <c r="A6795" s="169"/>
      <c r="B6795" s="117">
        <v>44832</v>
      </c>
      <c r="C6795" s="90">
        <v>0.75</v>
      </c>
      <c r="D6795" s="106"/>
      <c r="E6795" s="106" t="str">
        <f t="shared" si="6928"/>
        <v/>
      </c>
      <c r="F6795" s="106"/>
      <c r="G6795" s="106" t="str">
        <f t="shared" si="6929"/>
        <v/>
      </c>
      <c r="H6795" s="106"/>
      <c r="I6795" s="106" t="str">
        <f t="shared" si="6930"/>
        <v/>
      </c>
      <c r="J6795" s="106"/>
      <c r="K6795" s="106" t="str">
        <f t="shared" si="6931"/>
        <v/>
      </c>
      <c r="L6795" s="107" t="str">
        <f t="shared" si="6932"/>
        <v>чи робить СНВВ?</v>
      </c>
      <c r="M6795" s="94"/>
      <c r="N6795" s="106" t="str">
        <f t="shared" si="6939"/>
        <v/>
      </c>
      <c r="O6795" s="106" t="str">
        <f t="shared" si="6892"/>
        <v/>
      </c>
      <c r="P6795" s="106" t="str">
        <f t="shared" si="6940"/>
        <v/>
      </c>
      <c r="Q6795" s="106" t="str">
        <f t="shared" si="6941"/>
        <v/>
      </c>
      <c r="R6795" s="106" t="str">
        <f t="shared" si="6942"/>
        <v/>
      </c>
      <c r="S6795" s="106" t="str">
        <f t="shared" si="6943"/>
        <v/>
      </c>
      <c r="T6795" s="106" t="str">
        <f t="shared" si="6944"/>
        <v/>
      </c>
    </row>
    <row r="6796" spans="1:20" outlineLevel="1">
      <c r="A6796" s="169"/>
      <c r="B6796" s="117">
        <v>44832</v>
      </c>
      <c r="C6796" s="90">
        <v>0.79166666666666696</v>
      </c>
      <c r="D6796" s="106"/>
      <c r="E6796" s="106" t="str">
        <f t="shared" si="6928"/>
        <v/>
      </c>
      <c r="F6796" s="106"/>
      <c r="G6796" s="106" t="str">
        <f t="shared" si="6929"/>
        <v/>
      </c>
      <c r="H6796" s="106"/>
      <c r="I6796" s="106" t="str">
        <f t="shared" si="6930"/>
        <v/>
      </c>
      <c r="J6796" s="106"/>
      <c r="K6796" s="106" t="str">
        <f t="shared" si="6931"/>
        <v/>
      </c>
      <c r="L6796" s="107" t="str">
        <f t="shared" si="6932"/>
        <v>чи робить СНВВ?</v>
      </c>
      <c r="M6796" s="94"/>
      <c r="N6796" s="106" t="str">
        <f t="shared" si="6939"/>
        <v/>
      </c>
      <c r="O6796" s="106" t="str">
        <f t="shared" si="6892"/>
        <v/>
      </c>
      <c r="P6796" s="106" t="str">
        <f t="shared" si="6940"/>
        <v/>
      </c>
      <c r="Q6796" s="106" t="str">
        <f t="shared" si="6941"/>
        <v/>
      </c>
      <c r="R6796" s="106" t="str">
        <f t="shared" si="6942"/>
        <v/>
      </c>
      <c r="S6796" s="106" t="str">
        <f t="shared" si="6943"/>
        <v/>
      </c>
      <c r="T6796" s="106" t="str">
        <f t="shared" si="6944"/>
        <v/>
      </c>
    </row>
    <row r="6797" spans="1:20" outlineLevel="1">
      <c r="A6797" s="169"/>
      <c r="B6797" s="117">
        <v>44832</v>
      </c>
      <c r="C6797" s="90">
        <v>0.83333333333333304</v>
      </c>
      <c r="D6797" s="106"/>
      <c r="E6797" s="106" t="str">
        <f t="shared" si="6928"/>
        <v/>
      </c>
      <c r="F6797" s="106"/>
      <c r="G6797" s="106" t="str">
        <f t="shared" si="6929"/>
        <v/>
      </c>
      <c r="H6797" s="106"/>
      <c r="I6797" s="106" t="str">
        <f t="shared" si="6930"/>
        <v/>
      </c>
      <c r="J6797" s="106"/>
      <c r="K6797" s="106" t="str">
        <f t="shared" si="6931"/>
        <v/>
      </c>
      <c r="L6797" s="107" t="str">
        <f t="shared" si="6932"/>
        <v>чи робить СНВВ?</v>
      </c>
      <c r="M6797" s="94"/>
      <c r="N6797" s="106" t="str">
        <f t="shared" si="6939"/>
        <v/>
      </c>
      <c r="O6797" s="106" t="str">
        <f t="shared" si="6892"/>
        <v/>
      </c>
      <c r="P6797" s="106" t="str">
        <f t="shared" si="6940"/>
        <v/>
      </c>
      <c r="Q6797" s="106" t="str">
        <f t="shared" si="6941"/>
        <v/>
      </c>
      <c r="R6797" s="106" t="str">
        <f t="shared" si="6942"/>
        <v/>
      </c>
      <c r="S6797" s="106" t="str">
        <f t="shared" si="6943"/>
        <v/>
      </c>
      <c r="T6797" s="106" t="str">
        <f t="shared" si="6944"/>
        <v/>
      </c>
    </row>
    <row r="6798" spans="1:20" outlineLevel="1">
      <c r="A6798" s="169"/>
      <c r="B6798" s="117">
        <v>44832</v>
      </c>
      <c r="C6798" s="90">
        <v>0.875</v>
      </c>
      <c r="D6798" s="106"/>
      <c r="E6798" s="106" t="str">
        <f t="shared" si="6928"/>
        <v/>
      </c>
      <c r="F6798" s="106"/>
      <c r="G6798" s="106" t="str">
        <f t="shared" si="6929"/>
        <v/>
      </c>
      <c r="H6798" s="106"/>
      <c r="I6798" s="106" t="str">
        <f t="shared" si="6930"/>
        <v/>
      </c>
      <c r="J6798" s="106"/>
      <c r="K6798" s="106" t="str">
        <f t="shared" si="6931"/>
        <v/>
      </c>
      <c r="L6798" s="107" t="str">
        <f t="shared" si="6932"/>
        <v>чи робить СНВВ?</v>
      </c>
      <c r="M6798" s="94"/>
      <c r="N6798" s="106" t="str">
        <f t="shared" si="6939"/>
        <v/>
      </c>
      <c r="O6798" s="106" t="str">
        <f t="shared" si="6892"/>
        <v/>
      </c>
      <c r="P6798" s="106" t="str">
        <f t="shared" si="6940"/>
        <v/>
      </c>
      <c r="Q6798" s="106" t="str">
        <f t="shared" si="6941"/>
        <v/>
      </c>
      <c r="R6798" s="106" t="str">
        <f t="shared" si="6942"/>
        <v/>
      </c>
      <c r="S6798" s="106" t="str">
        <f t="shared" si="6943"/>
        <v/>
      </c>
      <c r="T6798" s="106" t="str">
        <f t="shared" si="6944"/>
        <v/>
      </c>
    </row>
    <row r="6799" spans="1:20" outlineLevel="1">
      <c r="A6799" s="169"/>
      <c r="B6799" s="117">
        <v>44832</v>
      </c>
      <c r="C6799" s="90">
        <v>0.91666666666666696</v>
      </c>
      <c r="D6799" s="106"/>
      <c r="E6799" s="106" t="str">
        <f t="shared" si="6928"/>
        <v/>
      </c>
      <c r="F6799" s="106"/>
      <c r="G6799" s="106" t="str">
        <f t="shared" si="6929"/>
        <v/>
      </c>
      <c r="H6799" s="106"/>
      <c r="I6799" s="106" t="str">
        <f t="shared" si="6930"/>
        <v/>
      </c>
      <c r="J6799" s="106"/>
      <c r="K6799" s="106" t="str">
        <f t="shared" si="6931"/>
        <v/>
      </c>
      <c r="L6799" s="107" t="str">
        <f t="shared" si="6932"/>
        <v>чи робить СНВВ?</v>
      </c>
      <c r="M6799" s="94"/>
      <c r="N6799" s="106" t="str">
        <f t="shared" si="6939"/>
        <v/>
      </c>
      <c r="O6799" s="106" t="str">
        <f t="shared" si="6892"/>
        <v/>
      </c>
      <c r="P6799" s="106" t="str">
        <f t="shared" si="6940"/>
        <v/>
      </c>
      <c r="Q6799" s="106" t="str">
        <f t="shared" si="6941"/>
        <v/>
      </c>
      <c r="R6799" s="106" t="str">
        <f t="shared" si="6942"/>
        <v/>
      </c>
      <c r="S6799" s="106" t="str">
        <f t="shared" si="6943"/>
        <v/>
      </c>
      <c r="T6799" s="106" t="str">
        <f t="shared" si="6944"/>
        <v/>
      </c>
    </row>
    <row r="6800" spans="1:20" outlineLevel="1">
      <c r="A6800" s="169"/>
      <c r="B6800" s="117">
        <v>44832</v>
      </c>
      <c r="C6800" s="90">
        <v>0.95833333333333304</v>
      </c>
      <c r="D6800" s="106"/>
      <c r="E6800" s="106" t="str">
        <f t="shared" si="6928"/>
        <v/>
      </c>
      <c r="F6800" s="106"/>
      <c r="G6800" s="106" t="str">
        <f t="shared" si="6929"/>
        <v/>
      </c>
      <c r="H6800" s="106"/>
      <c r="I6800" s="106" t="str">
        <f t="shared" si="6930"/>
        <v/>
      </c>
      <c r="J6800" s="106"/>
      <c r="K6800" s="106" t="str">
        <f t="shared" si="6931"/>
        <v/>
      </c>
      <c r="L6800" s="107" t="str">
        <f t="shared" si="6932"/>
        <v>чи робить СНВВ?</v>
      </c>
      <c r="M6800" s="94"/>
      <c r="N6800" s="106" t="str">
        <f t="shared" si="6939"/>
        <v/>
      </c>
      <c r="O6800" s="106" t="str">
        <f t="shared" si="6892"/>
        <v/>
      </c>
      <c r="P6800" s="106" t="str">
        <f t="shared" si="6940"/>
        <v/>
      </c>
      <c r="Q6800" s="106" t="str">
        <f t="shared" si="6941"/>
        <v/>
      </c>
      <c r="R6800" s="106" t="str">
        <f t="shared" si="6942"/>
        <v/>
      </c>
      <c r="S6800" s="106" t="str">
        <f t="shared" si="6943"/>
        <v/>
      </c>
      <c r="T6800" s="106" t="str">
        <f t="shared" si="6944"/>
        <v/>
      </c>
    </row>
    <row r="6801" spans="1:20" outlineLevel="1">
      <c r="A6801" s="169"/>
      <c r="B6801" s="117">
        <v>44832</v>
      </c>
      <c r="C6801" s="90">
        <v>1</v>
      </c>
      <c r="D6801" s="106"/>
      <c r="E6801" s="106" t="str">
        <f t="shared" si="6928"/>
        <v/>
      </c>
      <c r="F6801" s="106"/>
      <c r="G6801" s="106" t="str">
        <f t="shared" si="6929"/>
        <v/>
      </c>
      <c r="H6801" s="106"/>
      <c r="I6801" s="106" t="str">
        <f t="shared" si="6930"/>
        <v/>
      </c>
      <c r="J6801" s="106"/>
      <c r="K6801" s="106" t="str">
        <f t="shared" si="6931"/>
        <v/>
      </c>
      <c r="L6801" s="107" t="str">
        <f t="shared" si="6932"/>
        <v>чи робить СНВВ?</v>
      </c>
      <c r="M6801" s="94"/>
      <c r="N6801" s="106" t="str">
        <f t="shared" si="6939"/>
        <v/>
      </c>
      <c r="O6801" s="106" t="str">
        <f t="shared" si="6892"/>
        <v/>
      </c>
      <c r="P6801" s="106" t="str">
        <f t="shared" si="6940"/>
        <v/>
      </c>
      <c r="Q6801" s="106" t="str">
        <f t="shared" si="6941"/>
        <v/>
      </c>
      <c r="R6801" s="106" t="str">
        <f t="shared" si="6942"/>
        <v/>
      </c>
      <c r="S6801" s="106" t="str">
        <f t="shared" si="6943"/>
        <v/>
      </c>
      <c r="T6801" s="106" t="str">
        <f t="shared" si="6944"/>
        <v/>
      </c>
    </row>
    <row r="6802" spans="1:20">
      <c r="A6802" s="113"/>
      <c r="B6802" s="170" t="s">
        <v>360</v>
      </c>
      <c r="C6802" s="170"/>
      <c r="D6802" s="97">
        <f t="shared" ref="D6802" si="6945">SUM(D6778:D6801)</f>
        <v>0</v>
      </c>
      <c r="E6802" s="98">
        <f t="shared" ref="E6802" si="6946">COUNTIF(E6778:E6801,"&gt;0")</f>
        <v>0</v>
      </c>
      <c r="F6802" s="97">
        <f t="shared" ref="F6802" si="6947">SUM(F6778:F6801)</f>
        <v>0</v>
      </c>
      <c r="G6802" s="98">
        <f t="shared" ref="G6802" si="6948">COUNTIF(G6778:G6801,"&gt;0")</f>
        <v>0</v>
      </c>
      <c r="H6802" s="97">
        <f t="shared" ref="H6802" si="6949">SUM(H6778:H6801)</f>
        <v>0</v>
      </c>
      <c r="I6802" s="98">
        <f t="shared" ref="I6802" si="6950">COUNTIF(I6778:I6801,"&gt;0")</f>
        <v>0</v>
      </c>
      <c r="J6802" s="97">
        <f t="shared" ref="J6802" si="6951">SUM(J6778:J6801)</f>
        <v>0</v>
      </c>
      <c r="K6802" s="98">
        <f t="shared" ref="K6802" si="6952">COUNTIF(K6778:K6801,"&gt;0")</f>
        <v>0</v>
      </c>
      <c r="L6802" s="98">
        <f t="shared" ref="L6802" si="6953">COUNTIF(L6778:L6801,"СНВВ не працює")</f>
        <v>0</v>
      </c>
      <c r="M6802" s="94"/>
      <c r="N6802" s="97">
        <f>AVERAGEA(N6778:N6801)</f>
        <v>0</v>
      </c>
      <c r="O6802" s="97">
        <f>AVERAGEA(O6778:O6801)</f>
        <v>0</v>
      </c>
      <c r="P6802" s="97">
        <f>SUM(P6778:P6801)</f>
        <v>0</v>
      </c>
      <c r="Q6802" s="97">
        <f>SUM(Q6778:Q6801)</f>
        <v>0</v>
      </c>
      <c r="R6802" s="97">
        <f>SUM(R6778:R6801)</f>
        <v>0</v>
      </c>
      <c r="S6802" s="97">
        <f>SUM(S6778:S6801)</f>
        <v>0</v>
      </c>
      <c r="T6802" s="97">
        <f>SUM(T6778:T6801)</f>
        <v>0</v>
      </c>
    </row>
    <row r="6803" spans="1:20" ht="15.75" customHeight="1" outlineLevel="1">
      <c r="A6803" s="168">
        <v>44833</v>
      </c>
      <c r="B6803" s="117">
        <v>44833</v>
      </c>
      <c r="C6803" s="90">
        <v>4.1666666666666664E-2</v>
      </c>
      <c r="D6803" s="106"/>
      <c r="E6803" s="106" t="str">
        <f t="shared" ref="E6803:E6826" si="6954">IF(D6803="","",IF(D6803&lt;1,1,0))</f>
        <v/>
      </c>
      <c r="F6803" s="106"/>
      <c r="G6803" s="106" t="str">
        <f t="shared" ref="G6803:G6826" si="6955">IF(F6803="","",IF(F6803&lt;1,1,0))</f>
        <v/>
      </c>
      <c r="H6803" s="106"/>
      <c r="I6803" s="106" t="str">
        <f t="shared" ref="I6803:I6826" si="6956">IF(H6803="","",IF(H6803&lt;1,1,0))</f>
        <v/>
      </c>
      <c r="J6803" s="106"/>
      <c r="K6803" s="106" t="str">
        <f t="shared" ref="K6803:K6826" si="6957">IF(J6803="","",IF(J6803&lt;1,1,0))</f>
        <v/>
      </c>
      <c r="L6803" s="107" t="str">
        <f t="shared" ref="L6803:L6826" si="6958">IF(H6803="","чи робить СНВВ?",IF(J6803="","чи роблять агрегати?",IF($J6803=0,"агрегати не працюють",IF(AND($H6803=0,$J6803=1),"СНВВ не працює","OK"))))</f>
        <v>чи робить СНВВ?</v>
      </c>
      <c r="M6803" s="94"/>
      <c r="N6803" s="106" t="str">
        <f t="shared" ref="N6803" si="6959">IF(OR(E6803&lt;&gt;0, J6803=0), "",D6803)</f>
        <v/>
      </c>
      <c r="O6803" s="106" t="str">
        <f t="shared" si="6892"/>
        <v/>
      </c>
      <c r="P6803" s="106" t="str">
        <f t="shared" ref="P6803" si="6960">IF(AND($E6803&lt;&gt;0,$J6803=1),D6803,O6803)</f>
        <v/>
      </c>
      <c r="Q6803" s="106" t="str">
        <f t="shared" ref="Q6803" si="6961">IF(OR(G6803&lt;&gt;0, J6803=0), "",F6803)</f>
        <v/>
      </c>
      <c r="R6803" s="106" t="str">
        <f t="shared" ref="R6803" si="6962">IF(Q6803="", "",(Q6803*$S$2+$S$3))</f>
        <v/>
      </c>
      <c r="S6803" s="106" t="str">
        <f t="shared" ref="S6803" si="6963">IF(AND(G6803&lt;&gt;0,J6803=1),F6803,R6803)</f>
        <v/>
      </c>
      <c r="T6803" s="106" t="str">
        <f t="shared" ref="T6803" si="6964">IFERROR(P6803*S6803,"")</f>
        <v/>
      </c>
    </row>
    <row r="6804" spans="1:20" outlineLevel="1">
      <c r="A6804" s="169"/>
      <c r="B6804" s="117">
        <v>44833</v>
      </c>
      <c r="C6804" s="90">
        <v>8.3333333333333301E-2</v>
      </c>
      <c r="D6804" s="106"/>
      <c r="E6804" s="106" t="str">
        <f t="shared" si="6954"/>
        <v/>
      </c>
      <c r="F6804" s="106"/>
      <c r="G6804" s="106" t="str">
        <f t="shared" si="6955"/>
        <v/>
      </c>
      <c r="H6804" s="106"/>
      <c r="I6804" s="106" t="str">
        <f t="shared" si="6956"/>
        <v/>
      </c>
      <c r="J6804" s="106"/>
      <c r="K6804" s="106" t="str">
        <f t="shared" si="6957"/>
        <v/>
      </c>
      <c r="L6804" s="107" t="str">
        <f t="shared" si="6958"/>
        <v>чи робить СНВВ?</v>
      </c>
      <c r="M6804" s="94"/>
      <c r="N6804" s="106" t="str">
        <f t="shared" ref="N6804:N6826" si="6965">IF(OR(E6804&lt;&gt;0, J6804=0), "",D6804)</f>
        <v/>
      </c>
      <c r="O6804" s="106" t="str">
        <f t="shared" si="6892"/>
        <v/>
      </c>
      <c r="P6804" s="106" t="str">
        <f t="shared" ref="P6804:P6826" si="6966">IF(AND($E6804&lt;&gt;0,$J6804=1),D6804,O6804)</f>
        <v/>
      </c>
      <c r="Q6804" s="106" t="str">
        <f t="shared" ref="Q6804:Q6826" si="6967">IF(OR(G6804&lt;&gt;0, J6804=0), "",F6804)</f>
        <v/>
      </c>
      <c r="R6804" s="106" t="str">
        <f t="shared" ref="R6804:R6826" si="6968">IF(Q6804="", "",(Q6804*$S$2+$S$3))</f>
        <v/>
      </c>
      <c r="S6804" s="106" t="str">
        <f t="shared" ref="S6804:S6826" si="6969">IF(AND(G6804&lt;&gt;0,J6804=1),F6804,R6804)</f>
        <v/>
      </c>
      <c r="T6804" s="106" t="str">
        <f t="shared" ref="T6804:T6826" si="6970">IFERROR(P6804*S6804,"")</f>
        <v/>
      </c>
    </row>
    <row r="6805" spans="1:20" outlineLevel="1">
      <c r="A6805" s="169"/>
      <c r="B6805" s="117">
        <v>44833</v>
      </c>
      <c r="C6805" s="90">
        <v>0.125</v>
      </c>
      <c r="D6805" s="106"/>
      <c r="E6805" s="106" t="str">
        <f t="shared" si="6954"/>
        <v/>
      </c>
      <c r="F6805" s="106"/>
      <c r="G6805" s="106" t="str">
        <f t="shared" si="6955"/>
        <v/>
      </c>
      <c r="H6805" s="106"/>
      <c r="I6805" s="106" t="str">
        <f t="shared" si="6956"/>
        <v/>
      </c>
      <c r="J6805" s="106"/>
      <c r="K6805" s="106" t="str">
        <f t="shared" si="6957"/>
        <v/>
      </c>
      <c r="L6805" s="107" t="str">
        <f t="shared" si="6958"/>
        <v>чи робить СНВВ?</v>
      </c>
      <c r="M6805" s="94"/>
      <c r="N6805" s="106" t="str">
        <f t="shared" si="6965"/>
        <v/>
      </c>
      <c r="O6805" s="106" t="str">
        <f t="shared" si="6892"/>
        <v/>
      </c>
      <c r="P6805" s="106" t="str">
        <f t="shared" si="6966"/>
        <v/>
      </c>
      <c r="Q6805" s="106" t="str">
        <f t="shared" si="6967"/>
        <v/>
      </c>
      <c r="R6805" s="106" t="str">
        <f t="shared" si="6968"/>
        <v/>
      </c>
      <c r="S6805" s="106" t="str">
        <f t="shared" si="6969"/>
        <v/>
      </c>
      <c r="T6805" s="106" t="str">
        <f t="shared" si="6970"/>
        <v/>
      </c>
    </row>
    <row r="6806" spans="1:20" outlineLevel="1">
      <c r="A6806" s="169"/>
      <c r="B6806" s="117">
        <v>44833</v>
      </c>
      <c r="C6806" s="90">
        <v>0.16666666666666699</v>
      </c>
      <c r="D6806" s="106"/>
      <c r="E6806" s="106" t="str">
        <f t="shared" si="6954"/>
        <v/>
      </c>
      <c r="F6806" s="106"/>
      <c r="G6806" s="106" t="str">
        <f t="shared" si="6955"/>
        <v/>
      </c>
      <c r="H6806" s="106"/>
      <c r="I6806" s="106" t="str">
        <f t="shared" si="6956"/>
        <v/>
      </c>
      <c r="J6806" s="106"/>
      <c r="K6806" s="106" t="str">
        <f t="shared" si="6957"/>
        <v/>
      </c>
      <c r="L6806" s="107" t="str">
        <f t="shared" si="6958"/>
        <v>чи робить СНВВ?</v>
      </c>
      <c r="M6806" s="94"/>
      <c r="N6806" s="106" t="str">
        <f t="shared" si="6965"/>
        <v/>
      </c>
      <c r="O6806" s="106" t="str">
        <f t="shared" si="6892"/>
        <v/>
      </c>
      <c r="P6806" s="106" t="str">
        <f t="shared" si="6966"/>
        <v/>
      </c>
      <c r="Q6806" s="106" t="str">
        <f t="shared" si="6967"/>
        <v/>
      </c>
      <c r="R6806" s="106" t="str">
        <f t="shared" si="6968"/>
        <v/>
      </c>
      <c r="S6806" s="106" t="str">
        <f t="shared" si="6969"/>
        <v/>
      </c>
      <c r="T6806" s="106" t="str">
        <f t="shared" si="6970"/>
        <v/>
      </c>
    </row>
    <row r="6807" spans="1:20" outlineLevel="1">
      <c r="A6807" s="169"/>
      <c r="B6807" s="117">
        <v>44833</v>
      </c>
      <c r="C6807" s="90">
        <v>0.20833333333333301</v>
      </c>
      <c r="D6807" s="106"/>
      <c r="E6807" s="106" t="str">
        <f t="shared" si="6954"/>
        <v/>
      </c>
      <c r="F6807" s="106"/>
      <c r="G6807" s="106" t="str">
        <f t="shared" si="6955"/>
        <v/>
      </c>
      <c r="H6807" s="106"/>
      <c r="I6807" s="106" t="str">
        <f t="shared" si="6956"/>
        <v/>
      </c>
      <c r="J6807" s="106"/>
      <c r="K6807" s="106" t="str">
        <f t="shared" si="6957"/>
        <v/>
      </c>
      <c r="L6807" s="107" t="str">
        <f t="shared" si="6958"/>
        <v>чи робить СНВВ?</v>
      </c>
      <c r="M6807" s="94"/>
      <c r="N6807" s="106" t="str">
        <f t="shared" si="6965"/>
        <v/>
      </c>
      <c r="O6807" s="106" t="str">
        <f t="shared" si="6892"/>
        <v/>
      </c>
      <c r="P6807" s="106" t="str">
        <f t="shared" si="6966"/>
        <v/>
      </c>
      <c r="Q6807" s="106" t="str">
        <f t="shared" si="6967"/>
        <v/>
      </c>
      <c r="R6807" s="106" t="str">
        <f t="shared" si="6968"/>
        <v/>
      </c>
      <c r="S6807" s="106" t="str">
        <f t="shared" si="6969"/>
        <v/>
      </c>
      <c r="T6807" s="106" t="str">
        <f t="shared" si="6970"/>
        <v/>
      </c>
    </row>
    <row r="6808" spans="1:20" outlineLevel="1">
      <c r="A6808" s="169"/>
      <c r="B6808" s="117">
        <v>44833</v>
      </c>
      <c r="C6808" s="90">
        <v>0.25</v>
      </c>
      <c r="D6808" s="106"/>
      <c r="E6808" s="106" t="str">
        <f t="shared" si="6954"/>
        <v/>
      </c>
      <c r="F6808" s="106"/>
      <c r="G6808" s="106" t="str">
        <f t="shared" si="6955"/>
        <v/>
      </c>
      <c r="H6808" s="106"/>
      <c r="I6808" s="106" t="str">
        <f t="shared" si="6956"/>
        <v/>
      </c>
      <c r="J6808" s="106"/>
      <c r="K6808" s="106" t="str">
        <f t="shared" si="6957"/>
        <v/>
      </c>
      <c r="L6808" s="107" t="str">
        <f t="shared" si="6958"/>
        <v>чи робить СНВВ?</v>
      </c>
      <c r="M6808" s="94"/>
      <c r="N6808" s="106" t="str">
        <f t="shared" si="6965"/>
        <v/>
      </c>
      <c r="O6808" s="106" t="str">
        <f t="shared" ref="O6808:O6851" si="6971">IF(N6808="", "",(N6808*$Q$2+$Q$3))</f>
        <v/>
      </c>
      <c r="P6808" s="106" t="str">
        <f t="shared" si="6966"/>
        <v/>
      </c>
      <c r="Q6808" s="106" t="str">
        <f t="shared" si="6967"/>
        <v/>
      </c>
      <c r="R6808" s="106" t="str">
        <f t="shared" si="6968"/>
        <v/>
      </c>
      <c r="S6808" s="106" t="str">
        <f t="shared" si="6969"/>
        <v/>
      </c>
      <c r="T6808" s="106" t="str">
        <f t="shared" si="6970"/>
        <v/>
      </c>
    </row>
    <row r="6809" spans="1:20" outlineLevel="1">
      <c r="A6809" s="169"/>
      <c r="B6809" s="117">
        <v>44833</v>
      </c>
      <c r="C6809" s="90">
        <v>0.29166666666666702</v>
      </c>
      <c r="D6809" s="106"/>
      <c r="E6809" s="106" t="str">
        <f t="shared" si="6954"/>
        <v/>
      </c>
      <c r="F6809" s="106"/>
      <c r="G6809" s="106" t="str">
        <f t="shared" si="6955"/>
        <v/>
      </c>
      <c r="H6809" s="106"/>
      <c r="I6809" s="106" t="str">
        <f t="shared" si="6956"/>
        <v/>
      </c>
      <c r="J6809" s="106"/>
      <c r="K6809" s="106" t="str">
        <f t="shared" si="6957"/>
        <v/>
      </c>
      <c r="L6809" s="107" t="str">
        <f t="shared" si="6958"/>
        <v>чи робить СНВВ?</v>
      </c>
      <c r="M6809" s="94"/>
      <c r="N6809" s="106" t="str">
        <f t="shared" si="6965"/>
        <v/>
      </c>
      <c r="O6809" s="106" t="str">
        <f t="shared" si="6971"/>
        <v/>
      </c>
      <c r="P6809" s="106" t="str">
        <f t="shared" si="6966"/>
        <v/>
      </c>
      <c r="Q6809" s="106" t="str">
        <f t="shared" si="6967"/>
        <v/>
      </c>
      <c r="R6809" s="106" t="str">
        <f t="shared" si="6968"/>
        <v/>
      </c>
      <c r="S6809" s="106" t="str">
        <f t="shared" si="6969"/>
        <v/>
      </c>
      <c r="T6809" s="106" t="str">
        <f t="shared" si="6970"/>
        <v/>
      </c>
    </row>
    <row r="6810" spans="1:20" outlineLevel="1">
      <c r="A6810" s="169"/>
      <c r="B6810" s="117">
        <v>44833</v>
      </c>
      <c r="C6810" s="90">
        <v>0.33333333333333298</v>
      </c>
      <c r="D6810" s="106"/>
      <c r="E6810" s="106" t="str">
        <f t="shared" si="6954"/>
        <v/>
      </c>
      <c r="F6810" s="106"/>
      <c r="G6810" s="106" t="str">
        <f t="shared" si="6955"/>
        <v/>
      </c>
      <c r="H6810" s="106"/>
      <c r="I6810" s="106" t="str">
        <f t="shared" si="6956"/>
        <v/>
      </c>
      <c r="J6810" s="106"/>
      <c r="K6810" s="106" t="str">
        <f t="shared" si="6957"/>
        <v/>
      </c>
      <c r="L6810" s="107" t="str">
        <f t="shared" si="6958"/>
        <v>чи робить СНВВ?</v>
      </c>
      <c r="M6810" s="94"/>
      <c r="N6810" s="106" t="str">
        <f t="shared" si="6965"/>
        <v/>
      </c>
      <c r="O6810" s="106" t="str">
        <f t="shared" si="6971"/>
        <v/>
      </c>
      <c r="P6810" s="106" t="str">
        <f t="shared" si="6966"/>
        <v/>
      </c>
      <c r="Q6810" s="106" t="str">
        <f t="shared" si="6967"/>
        <v/>
      </c>
      <c r="R6810" s="106" t="str">
        <f t="shared" si="6968"/>
        <v/>
      </c>
      <c r="S6810" s="106" t="str">
        <f t="shared" si="6969"/>
        <v/>
      </c>
      <c r="T6810" s="106" t="str">
        <f t="shared" si="6970"/>
        <v/>
      </c>
    </row>
    <row r="6811" spans="1:20" outlineLevel="1">
      <c r="A6811" s="169"/>
      <c r="B6811" s="117">
        <v>44833</v>
      </c>
      <c r="C6811" s="90">
        <v>0.375</v>
      </c>
      <c r="D6811" s="106"/>
      <c r="E6811" s="106" t="str">
        <f t="shared" si="6954"/>
        <v/>
      </c>
      <c r="F6811" s="106"/>
      <c r="G6811" s="106" t="str">
        <f t="shared" si="6955"/>
        <v/>
      </c>
      <c r="H6811" s="106"/>
      <c r="I6811" s="106" t="str">
        <f t="shared" si="6956"/>
        <v/>
      </c>
      <c r="J6811" s="106"/>
      <c r="K6811" s="106" t="str">
        <f t="shared" si="6957"/>
        <v/>
      </c>
      <c r="L6811" s="107" t="str">
        <f t="shared" si="6958"/>
        <v>чи робить СНВВ?</v>
      </c>
      <c r="M6811" s="94"/>
      <c r="N6811" s="106" t="str">
        <f t="shared" si="6965"/>
        <v/>
      </c>
      <c r="O6811" s="106" t="str">
        <f t="shared" si="6971"/>
        <v/>
      </c>
      <c r="P6811" s="106" t="str">
        <f t="shared" si="6966"/>
        <v/>
      </c>
      <c r="Q6811" s="106" t="str">
        <f t="shared" si="6967"/>
        <v/>
      </c>
      <c r="R6811" s="106" t="str">
        <f t="shared" si="6968"/>
        <v/>
      </c>
      <c r="S6811" s="106" t="str">
        <f t="shared" si="6969"/>
        <v/>
      </c>
      <c r="T6811" s="106" t="str">
        <f t="shared" si="6970"/>
        <v/>
      </c>
    </row>
    <row r="6812" spans="1:20" outlineLevel="1">
      <c r="A6812" s="169"/>
      <c r="B6812" s="117">
        <v>44833</v>
      </c>
      <c r="C6812" s="90">
        <v>0.41666666666666702</v>
      </c>
      <c r="D6812" s="106"/>
      <c r="E6812" s="106" t="str">
        <f t="shared" si="6954"/>
        <v/>
      </c>
      <c r="F6812" s="106"/>
      <c r="G6812" s="106" t="str">
        <f t="shared" si="6955"/>
        <v/>
      </c>
      <c r="H6812" s="106"/>
      <c r="I6812" s="106" t="str">
        <f t="shared" si="6956"/>
        <v/>
      </c>
      <c r="J6812" s="106"/>
      <c r="K6812" s="106" t="str">
        <f t="shared" si="6957"/>
        <v/>
      </c>
      <c r="L6812" s="107" t="str">
        <f t="shared" si="6958"/>
        <v>чи робить СНВВ?</v>
      </c>
      <c r="M6812" s="94"/>
      <c r="N6812" s="106" t="str">
        <f t="shared" si="6965"/>
        <v/>
      </c>
      <c r="O6812" s="106" t="str">
        <f t="shared" si="6971"/>
        <v/>
      </c>
      <c r="P6812" s="106" t="str">
        <f t="shared" si="6966"/>
        <v/>
      </c>
      <c r="Q6812" s="106" t="str">
        <f t="shared" si="6967"/>
        <v/>
      </c>
      <c r="R6812" s="106" t="str">
        <f t="shared" si="6968"/>
        <v/>
      </c>
      <c r="S6812" s="106" t="str">
        <f t="shared" si="6969"/>
        <v/>
      </c>
      <c r="T6812" s="106" t="str">
        <f t="shared" si="6970"/>
        <v/>
      </c>
    </row>
    <row r="6813" spans="1:20" outlineLevel="1">
      <c r="A6813" s="169"/>
      <c r="B6813" s="117">
        <v>44833</v>
      </c>
      <c r="C6813" s="90">
        <v>0.45833333333333298</v>
      </c>
      <c r="D6813" s="106"/>
      <c r="E6813" s="106" t="str">
        <f t="shared" si="6954"/>
        <v/>
      </c>
      <c r="F6813" s="106"/>
      <c r="G6813" s="106" t="str">
        <f t="shared" si="6955"/>
        <v/>
      </c>
      <c r="H6813" s="106"/>
      <c r="I6813" s="106" t="str">
        <f t="shared" si="6956"/>
        <v/>
      </c>
      <c r="J6813" s="106"/>
      <c r="K6813" s="106" t="str">
        <f t="shared" si="6957"/>
        <v/>
      </c>
      <c r="L6813" s="107" t="str">
        <f t="shared" si="6958"/>
        <v>чи робить СНВВ?</v>
      </c>
      <c r="M6813" s="94"/>
      <c r="N6813" s="106" t="str">
        <f t="shared" si="6965"/>
        <v/>
      </c>
      <c r="O6813" s="106" t="str">
        <f t="shared" si="6971"/>
        <v/>
      </c>
      <c r="P6813" s="106" t="str">
        <f t="shared" si="6966"/>
        <v/>
      </c>
      <c r="Q6813" s="106" t="str">
        <f t="shared" si="6967"/>
        <v/>
      </c>
      <c r="R6813" s="106" t="str">
        <f t="shared" si="6968"/>
        <v/>
      </c>
      <c r="S6813" s="106" t="str">
        <f t="shared" si="6969"/>
        <v/>
      </c>
      <c r="T6813" s="106" t="str">
        <f t="shared" si="6970"/>
        <v/>
      </c>
    </row>
    <row r="6814" spans="1:20" outlineLevel="1">
      <c r="A6814" s="169"/>
      <c r="B6814" s="117">
        <v>44833</v>
      </c>
      <c r="C6814" s="90">
        <v>0.5</v>
      </c>
      <c r="D6814" s="106"/>
      <c r="E6814" s="106" t="str">
        <f t="shared" si="6954"/>
        <v/>
      </c>
      <c r="F6814" s="106"/>
      <c r="G6814" s="106" t="str">
        <f t="shared" si="6955"/>
        <v/>
      </c>
      <c r="H6814" s="106"/>
      <c r="I6814" s="106" t="str">
        <f t="shared" si="6956"/>
        <v/>
      </c>
      <c r="J6814" s="106"/>
      <c r="K6814" s="106" t="str">
        <f t="shared" si="6957"/>
        <v/>
      </c>
      <c r="L6814" s="107" t="str">
        <f t="shared" si="6958"/>
        <v>чи робить СНВВ?</v>
      </c>
      <c r="M6814" s="94"/>
      <c r="N6814" s="106" t="str">
        <f t="shared" si="6965"/>
        <v/>
      </c>
      <c r="O6814" s="106" t="str">
        <f t="shared" si="6971"/>
        <v/>
      </c>
      <c r="P6814" s="106" t="str">
        <f t="shared" si="6966"/>
        <v/>
      </c>
      <c r="Q6814" s="106" t="str">
        <f t="shared" si="6967"/>
        <v/>
      </c>
      <c r="R6814" s="106" t="str">
        <f t="shared" si="6968"/>
        <v/>
      </c>
      <c r="S6814" s="106" t="str">
        <f t="shared" si="6969"/>
        <v/>
      </c>
      <c r="T6814" s="106" t="str">
        <f t="shared" si="6970"/>
        <v/>
      </c>
    </row>
    <row r="6815" spans="1:20" outlineLevel="1">
      <c r="A6815" s="169"/>
      <c r="B6815" s="117">
        <v>44833</v>
      </c>
      <c r="C6815" s="90">
        <v>0.54166666666666696</v>
      </c>
      <c r="D6815" s="106"/>
      <c r="E6815" s="106" t="str">
        <f t="shared" si="6954"/>
        <v/>
      </c>
      <c r="F6815" s="106"/>
      <c r="G6815" s="106" t="str">
        <f t="shared" si="6955"/>
        <v/>
      </c>
      <c r="H6815" s="106"/>
      <c r="I6815" s="106" t="str">
        <f t="shared" si="6956"/>
        <v/>
      </c>
      <c r="J6815" s="106"/>
      <c r="K6815" s="106" t="str">
        <f t="shared" si="6957"/>
        <v/>
      </c>
      <c r="L6815" s="107" t="str">
        <f t="shared" si="6958"/>
        <v>чи робить СНВВ?</v>
      </c>
      <c r="M6815" s="94"/>
      <c r="N6815" s="106" t="str">
        <f t="shared" si="6965"/>
        <v/>
      </c>
      <c r="O6815" s="106" t="str">
        <f t="shared" si="6971"/>
        <v/>
      </c>
      <c r="P6815" s="106" t="str">
        <f t="shared" si="6966"/>
        <v/>
      </c>
      <c r="Q6815" s="106" t="str">
        <f t="shared" si="6967"/>
        <v/>
      </c>
      <c r="R6815" s="106" t="str">
        <f t="shared" si="6968"/>
        <v/>
      </c>
      <c r="S6815" s="106" t="str">
        <f t="shared" si="6969"/>
        <v/>
      </c>
      <c r="T6815" s="106" t="str">
        <f t="shared" si="6970"/>
        <v/>
      </c>
    </row>
    <row r="6816" spans="1:20" outlineLevel="1">
      <c r="A6816" s="169"/>
      <c r="B6816" s="117">
        <v>44833</v>
      </c>
      <c r="C6816" s="90">
        <v>0.58333333333333304</v>
      </c>
      <c r="D6816" s="106"/>
      <c r="E6816" s="106" t="str">
        <f t="shared" si="6954"/>
        <v/>
      </c>
      <c r="F6816" s="106"/>
      <c r="G6816" s="106" t="str">
        <f t="shared" si="6955"/>
        <v/>
      </c>
      <c r="H6816" s="106"/>
      <c r="I6816" s="106" t="str">
        <f t="shared" si="6956"/>
        <v/>
      </c>
      <c r="J6816" s="106"/>
      <c r="K6816" s="106" t="str">
        <f t="shared" si="6957"/>
        <v/>
      </c>
      <c r="L6816" s="107" t="str">
        <f t="shared" si="6958"/>
        <v>чи робить СНВВ?</v>
      </c>
      <c r="M6816" s="94"/>
      <c r="N6816" s="106" t="str">
        <f t="shared" si="6965"/>
        <v/>
      </c>
      <c r="O6816" s="106" t="str">
        <f t="shared" si="6971"/>
        <v/>
      </c>
      <c r="P6816" s="106" t="str">
        <f t="shared" si="6966"/>
        <v/>
      </c>
      <c r="Q6816" s="106" t="str">
        <f t="shared" si="6967"/>
        <v/>
      </c>
      <c r="R6816" s="106" t="str">
        <f t="shared" si="6968"/>
        <v/>
      </c>
      <c r="S6816" s="106" t="str">
        <f t="shared" si="6969"/>
        <v/>
      </c>
      <c r="T6816" s="106" t="str">
        <f t="shared" si="6970"/>
        <v/>
      </c>
    </row>
    <row r="6817" spans="1:20" outlineLevel="1">
      <c r="A6817" s="169"/>
      <c r="B6817" s="117">
        <v>44833</v>
      </c>
      <c r="C6817" s="90">
        <v>0.625</v>
      </c>
      <c r="D6817" s="106"/>
      <c r="E6817" s="106" t="str">
        <f t="shared" si="6954"/>
        <v/>
      </c>
      <c r="F6817" s="106"/>
      <c r="G6817" s="106" t="str">
        <f t="shared" si="6955"/>
        <v/>
      </c>
      <c r="H6817" s="106"/>
      <c r="I6817" s="106" t="str">
        <f t="shared" si="6956"/>
        <v/>
      </c>
      <c r="J6817" s="106"/>
      <c r="K6817" s="106" t="str">
        <f t="shared" si="6957"/>
        <v/>
      </c>
      <c r="L6817" s="107" t="str">
        <f t="shared" si="6958"/>
        <v>чи робить СНВВ?</v>
      </c>
      <c r="M6817" s="94"/>
      <c r="N6817" s="106" t="str">
        <f t="shared" si="6965"/>
        <v/>
      </c>
      <c r="O6817" s="106" t="str">
        <f t="shared" si="6971"/>
        <v/>
      </c>
      <c r="P6817" s="106" t="str">
        <f t="shared" si="6966"/>
        <v/>
      </c>
      <c r="Q6817" s="106" t="str">
        <f t="shared" si="6967"/>
        <v/>
      </c>
      <c r="R6817" s="106" t="str">
        <f t="shared" si="6968"/>
        <v/>
      </c>
      <c r="S6817" s="106" t="str">
        <f t="shared" si="6969"/>
        <v/>
      </c>
      <c r="T6817" s="106" t="str">
        <f t="shared" si="6970"/>
        <v/>
      </c>
    </row>
    <row r="6818" spans="1:20" outlineLevel="1">
      <c r="A6818" s="169"/>
      <c r="B6818" s="117">
        <v>44833</v>
      </c>
      <c r="C6818" s="90">
        <v>0.66666666666666696</v>
      </c>
      <c r="D6818" s="106"/>
      <c r="E6818" s="106" t="str">
        <f t="shared" si="6954"/>
        <v/>
      </c>
      <c r="F6818" s="106"/>
      <c r="G6818" s="106" t="str">
        <f t="shared" si="6955"/>
        <v/>
      </c>
      <c r="H6818" s="106"/>
      <c r="I6818" s="106" t="str">
        <f t="shared" si="6956"/>
        <v/>
      </c>
      <c r="J6818" s="106"/>
      <c r="K6818" s="106" t="str">
        <f t="shared" si="6957"/>
        <v/>
      </c>
      <c r="L6818" s="107" t="str">
        <f t="shared" si="6958"/>
        <v>чи робить СНВВ?</v>
      </c>
      <c r="M6818" s="94"/>
      <c r="N6818" s="106" t="str">
        <f t="shared" si="6965"/>
        <v/>
      </c>
      <c r="O6818" s="106" t="str">
        <f t="shared" si="6971"/>
        <v/>
      </c>
      <c r="P6818" s="106" t="str">
        <f t="shared" si="6966"/>
        <v/>
      </c>
      <c r="Q6818" s="106" t="str">
        <f t="shared" si="6967"/>
        <v/>
      </c>
      <c r="R6818" s="106" t="str">
        <f t="shared" si="6968"/>
        <v/>
      </c>
      <c r="S6818" s="106" t="str">
        <f t="shared" si="6969"/>
        <v/>
      </c>
      <c r="T6818" s="106" t="str">
        <f t="shared" si="6970"/>
        <v/>
      </c>
    </row>
    <row r="6819" spans="1:20" outlineLevel="1">
      <c r="A6819" s="169"/>
      <c r="B6819" s="117">
        <v>44833</v>
      </c>
      <c r="C6819" s="90">
        <v>0.70833333333333304</v>
      </c>
      <c r="D6819" s="106"/>
      <c r="E6819" s="106" t="str">
        <f t="shared" si="6954"/>
        <v/>
      </c>
      <c r="F6819" s="106"/>
      <c r="G6819" s="106" t="str">
        <f t="shared" si="6955"/>
        <v/>
      </c>
      <c r="H6819" s="106"/>
      <c r="I6819" s="106" t="str">
        <f t="shared" si="6956"/>
        <v/>
      </c>
      <c r="J6819" s="106"/>
      <c r="K6819" s="106" t="str">
        <f t="shared" si="6957"/>
        <v/>
      </c>
      <c r="L6819" s="107" t="str">
        <f t="shared" si="6958"/>
        <v>чи робить СНВВ?</v>
      </c>
      <c r="M6819" s="94"/>
      <c r="N6819" s="106" t="str">
        <f t="shared" si="6965"/>
        <v/>
      </c>
      <c r="O6819" s="106" t="str">
        <f t="shared" si="6971"/>
        <v/>
      </c>
      <c r="P6819" s="106" t="str">
        <f t="shared" si="6966"/>
        <v/>
      </c>
      <c r="Q6819" s="106" t="str">
        <f t="shared" si="6967"/>
        <v/>
      </c>
      <c r="R6819" s="106" t="str">
        <f t="shared" si="6968"/>
        <v/>
      </c>
      <c r="S6819" s="106" t="str">
        <f t="shared" si="6969"/>
        <v/>
      </c>
      <c r="T6819" s="106" t="str">
        <f t="shared" si="6970"/>
        <v/>
      </c>
    </row>
    <row r="6820" spans="1:20" outlineLevel="1">
      <c r="A6820" s="169"/>
      <c r="B6820" s="117">
        <v>44833</v>
      </c>
      <c r="C6820" s="90">
        <v>0.75</v>
      </c>
      <c r="D6820" s="106"/>
      <c r="E6820" s="106" t="str">
        <f t="shared" si="6954"/>
        <v/>
      </c>
      <c r="F6820" s="106"/>
      <c r="G6820" s="106" t="str">
        <f t="shared" si="6955"/>
        <v/>
      </c>
      <c r="H6820" s="106"/>
      <c r="I6820" s="106" t="str">
        <f t="shared" si="6956"/>
        <v/>
      </c>
      <c r="J6820" s="106"/>
      <c r="K6820" s="106" t="str">
        <f t="shared" si="6957"/>
        <v/>
      </c>
      <c r="L6820" s="107" t="str">
        <f t="shared" si="6958"/>
        <v>чи робить СНВВ?</v>
      </c>
      <c r="M6820" s="94"/>
      <c r="N6820" s="106" t="str">
        <f t="shared" si="6965"/>
        <v/>
      </c>
      <c r="O6820" s="106" t="str">
        <f t="shared" si="6971"/>
        <v/>
      </c>
      <c r="P6820" s="106" t="str">
        <f t="shared" si="6966"/>
        <v/>
      </c>
      <c r="Q6820" s="106" t="str">
        <f t="shared" si="6967"/>
        <v/>
      </c>
      <c r="R6820" s="106" t="str">
        <f t="shared" si="6968"/>
        <v/>
      </c>
      <c r="S6820" s="106" t="str">
        <f t="shared" si="6969"/>
        <v/>
      </c>
      <c r="T6820" s="106" t="str">
        <f t="shared" si="6970"/>
        <v/>
      </c>
    </row>
    <row r="6821" spans="1:20" outlineLevel="1">
      <c r="A6821" s="169"/>
      <c r="B6821" s="117">
        <v>44833</v>
      </c>
      <c r="C6821" s="90">
        <v>0.79166666666666696</v>
      </c>
      <c r="D6821" s="106"/>
      <c r="E6821" s="106" t="str">
        <f t="shared" si="6954"/>
        <v/>
      </c>
      <c r="F6821" s="106"/>
      <c r="G6821" s="106" t="str">
        <f t="shared" si="6955"/>
        <v/>
      </c>
      <c r="H6821" s="106"/>
      <c r="I6821" s="106" t="str">
        <f t="shared" si="6956"/>
        <v/>
      </c>
      <c r="J6821" s="106"/>
      <c r="K6821" s="106" t="str">
        <f t="shared" si="6957"/>
        <v/>
      </c>
      <c r="L6821" s="107" t="str">
        <f t="shared" si="6958"/>
        <v>чи робить СНВВ?</v>
      </c>
      <c r="M6821" s="94"/>
      <c r="N6821" s="106" t="str">
        <f t="shared" si="6965"/>
        <v/>
      </c>
      <c r="O6821" s="106" t="str">
        <f t="shared" si="6971"/>
        <v/>
      </c>
      <c r="P6821" s="106" t="str">
        <f t="shared" si="6966"/>
        <v/>
      </c>
      <c r="Q6821" s="106" t="str">
        <f t="shared" si="6967"/>
        <v/>
      </c>
      <c r="R6821" s="106" t="str">
        <f t="shared" si="6968"/>
        <v/>
      </c>
      <c r="S6821" s="106" t="str">
        <f t="shared" si="6969"/>
        <v/>
      </c>
      <c r="T6821" s="106" t="str">
        <f t="shared" si="6970"/>
        <v/>
      </c>
    </row>
    <row r="6822" spans="1:20" outlineLevel="1">
      <c r="A6822" s="169"/>
      <c r="B6822" s="117">
        <v>44833</v>
      </c>
      <c r="C6822" s="90">
        <v>0.83333333333333304</v>
      </c>
      <c r="D6822" s="106"/>
      <c r="E6822" s="106" t="str">
        <f t="shared" si="6954"/>
        <v/>
      </c>
      <c r="F6822" s="106"/>
      <c r="G6822" s="106" t="str">
        <f t="shared" si="6955"/>
        <v/>
      </c>
      <c r="H6822" s="106"/>
      <c r="I6822" s="106" t="str">
        <f t="shared" si="6956"/>
        <v/>
      </c>
      <c r="J6822" s="106"/>
      <c r="K6822" s="106" t="str">
        <f t="shared" si="6957"/>
        <v/>
      </c>
      <c r="L6822" s="107" t="str">
        <f t="shared" si="6958"/>
        <v>чи робить СНВВ?</v>
      </c>
      <c r="M6822" s="94"/>
      <c r="N6822" s="106" t="str">
        <f t="shared" si="6965"/>
        <v/>
      </c>
      <c r="O6822" s="106" t="str">
        <f t="shared" si="6971"/>
        <v/>
      </c>
      <c r="P6822" s="106" t="str">
        <f t="shared" si="6966"/>
        <v/>
      </c>
      <c r="Q6822" s="106" t="str">
        <f t="shared" si="6967"/>
        <v/>
      </c>
      <c r="R6822" s="106" t="str">
        <f t="shared" si="6968"/>
        <v/>
      </c>
      <c r="S6822" s="106" t="str">
        <f t="shared" si="6969"/>
        <v/>
      </c>
      <c r="T6822" s="106" t="str">
        <f t="shared" si="6970"/>
        <v/>
      </c>
    </row>
    <row r="6823" spans="1:20" outlineLevel="1">
      <c r="A6823" s="169"/>
      <c r="B6823" s="117">
        <v>44833</v>
      </c>
      <c r="C6823" s="90">
        <v>0.875</v>
      </c>
      <c r="D6823" s="106"/>
      <c r="E6823" s="106" t="str">
        <f t="shared" si="6954"/>
        <v/>
      </c>
      <c r="F6823" s="106"/>
      <c r="G6823" s="106" t="str">
        <f t="shared" si="6955"/>
        <v/>
      </c>
      <c r="H6823" s="106"/>
      <c r="I6823" s="106" t="str">
        <f t="shared" si="6956"/>
        <v/>
      </c>
      <c r="J6823" s="106"/>
      <c r="K6823" s="106" t="str">
        <f t="shared" si="6957"/>
        <v/>
      </c>
      <c r="L6823" s="107" t="str">
        <f t="shared" si="6958"/>
        <v>чи робить СНВВ?</v>
      </c>
      <c r="M6823" s="94"/>
      <c r="N6823" s="106" t="str">
        <f t="shared" si="6965"/>
        <v/>
      </c>
      <c r="O6823" s="106" t="str">
        <f t="shared" si="6971"/>
        <v/>
      </c>
      <c r="P6823" s="106" t="str">
        <f t="shared" si="6966"/>
        <v/>
      </c>
      <c r="Q6823" s="106" t="str">
        <f t="shared" si="6967"/>
        <v/>
      </c>
      <c r="R6823" s="106" t="str">
        <f t="shared" si="6968"/>
        <v/>
      </c>
      <c r="S6823" s="106" t="str">
        <f t="shared" si="6969"/>
        <v/>
      </c>
      <c r="T6823" s="106" t="str">
        <f t="shared" si="6970"/>
        <v/>
      </c>
    </row>
    <row r="6824" spans="1:20" outlineLevel="1">
      <c r="A6824" s="169"/>
      <c r="B6824" s="117">
        <v>44833</v>
      </c>
      <c r="C6824" s="90">
        <v>0.91666666666666696</v>
      </c>
      <c r="D6824" s="106"/>
      <c r="E6824" s="106" t="str">
        <f t="shared" si="6954"/>
        <v/>
      </c>
      <c r="F6824" s="106"/>
      <c r="G6824" s="106" t="str">
        <f t="shared" si="6955"/>
        <v/>
      </c>
      <c r="H6824" s="106"/>
      <c r="I6824" s="106" t="str">
        <f t="shared" si="6956"/>
        <v/>
      </c>
      <c r="J6824" s="106"/>
      <c r="K6824" s="106" t="str">
        <f t="shared" si="6957"/>
        <v/>
      </c>
      <c r="L6824" s="107" t="str">
        <f t="shared" si="6958"/>
        <v>чи робить СНВВ?</v>
      </c>
      <c r="M6824" s="94"/>
      <c r="N6824" s="106" t="str">
        <f t="shared" si="6965"/>
        <v/>
      </c>
      <c r="O6824" s="106" t="str">
        <f t="shared" si="6971"/>
        <v/>
      </c>
      <c r="P6824" s="106" t="str">
        <f t="shared" si="6966"/>
        <v/>
      </c>
      <c r="Q6824" s="106" t="str">
        <f t="shared" si="6967"/>
        <v/>
      </c>
      <c r="R6824" s="106" t="str">
        <f t="shared" si="6968"/>
        <v/>
      </c>
      <c r="S6824" s="106" t="str">
        <f t="shared" si="6969"/>
        <v/>
      </c>
      <c r="T6824" s="106" t="str">
        <f t="shared" si="6970"/>
        <v/>
      </c>
    </row>
    <row r="6825" spans="1:20" outlineLevel="1">
      <c r="A6825" s="169"/>
      <c r="B6825" s="117">
        <v>44833</v>
      </c>
      <c r="C6825" s="90">
        <v>0.95833333333333304</v>
      </c>
      <c r="D6825" s="106"/>
      <c r="E6825" s="106" t="str">
        <f t="shared" si="6954"/>
        <v/>
      </c>
      <c r="F6825" s="106"/>
      <c r="G6825" s="106" t="str">
        <f t="shared" si="6955"/>
        <v/>
      </c>
      <c r="H6825" s="106"/>
      <c r="I6825" s="106" t="str">
        <f t="shared" si="6956"/>
        <v/>
      </c>
      <c r="J6825" s="106"/>
      <c r="K6825" s="106" t="str">
        <f t="shared" si="6957"/>
        <v/>
      </c>
      <c r="L6825" s="107" t="str">
        <f t="shared" si="6958"/>
        <v>чи робить СНВВ?</v>
      </c>
      <c r="M6825" s="94"/>
      <c r="N6825" s="106" t="str">
        <f t="shared" si="6965"/>
        <v/>
      </c>
      <c r="O6825" s="106" t="str">
        <f t="shared" si="6971"/>
        <v/>
      </c>
      <c r="P6825" s="106" t="str">
        <f t="shared" si="6966"/>
        <v/>
      </c>
      <c r="Q6825" s="106" t="str">
        <f t="shared" si="6967"/>
        <v/>
      </c>
      <c r="R6825" s="106" t="str">
        <f t="shared" si="6968"/>
        <v/>
      </c>
      <c r="S6825" s="106" t="str">
        <f t="shared" si="6969"/>
        <v/>
      </c>
      <c r="T6825" s="106" t="str">
        <f t="shared" si="6970"/>
        <v/>
      </c>
    </row>
    <row r="6826" spans="1:20" outlineLevel="1">
      <c r="A6826" s="169"/>
      <c r="B6826" s="117">
        <v>44833</v>
      </c>
      <c r="C6826" s="90">
        <v>1</v>
      </c>
      <c r="D6826" s="106"/>
      <c r="E6826" s="106" t="str">
        <f t="shared" si="6954"/>
        <v/>
      </c>
      <c r="F6826" s="106"/>
      <c r="G6826" s="106" t="str">
        <f t="shared" si="6955"/>
        <v/>
      </c>
      <c r="H6826" s="106"/>
      <c r="I6826" s="106" t="str">
        <f t="shared" si="6956"/>
        <v/>
      </c>
      <c r="J6826" s="106"/>
      <c r="K6826" s="106" t="str">
        <f t="shared" si="6957"/>
        <v/>
      </c>
      <c r="L6826" s="107" t="str">
        <f t="shared" si="6958"/>
        <v>чи робить СНВВ?</v>
      </c>
      <c r="M6826" s="94"/>
      <c r="N6826" s="106" t="str">
        <f t="shared" si="6965"/>
        <v/>
      </c>
      <c r="O6826" s="106" t="str">
        <f t="shared" si="6971"/>
        <v/>
      </c>
      <c r="P6826" s="106" t="str">
        <f t="shared" si="6966"/>
        <v/>
      </c>
      <c r="Q6826" s="106" t="str">
        <f t="shared" si="6967"/>
        <v/>
      </c>
      <c r="R6826" s="106" t="str">
        <f t="shared" si="6968"/>
        <v/>
      </c>
      <c r="S6826" s="106" t="str">
        <f t="shared" si="6969"/>
        <v/>
      </c>
      <c r="T6826" s="106" t="str">
        <f t="shared" si="6970"/>
        <v/>
      </c>
    </row>
    <row r="6827" spans="1:20">
      <c r="A6827" s="113"/>
      <c r="B6827" s="170" t="s">
        <v>361</v>
      </c>
      <c r="C6827" s="170"/>
      <c r="D6827" s="97">
        <f t="shared" ref="D6827" si="6972">SUM(D6803:D6826)</f>
        <v>0</v>
      </c>
      <c r="E6827" s="98">
        <f t="shared" ref="E6827" si="6973">COUNTIF(E6803:E6826,"&gt;0")</f>
        <v>0</v>
      </c>
      <c r="F6827" s="97">
        <f t="shared" ref="F6827" si="6974">SUM(F6803:F6826)</f>
        <v>0</v>
      </c>
      <c r="G6827" s="98">
        <f t="shared" ref="G6827" si="6975">COUNTIF(G6803:G6826,"&gt;0")</f>
        <v>0</v>
      </c>
      <c r="H6827" s="97">
        <f t="shared" ref="H6827" si="6976">SUM(H6803:H6826)</f>
        <v>0</v>
      </c>
      <c r="I6827" s="98">
        <f t="shared" ref="I6827" si="6977">COUNTIF(I6803:I6826,"&gt;0")</f>
        <v>0</v>
      </c>
      <c r="J6827" s="97">
        <f t="shared" ref="J6827" si="6978">SUM(J6803:J6826)</f>
        <v>0</v>
      </c>
      <c r="K6827" s="98">
        <f t="shared" ref="K6827" si="6979">COUNTIF(K6803:K6826,"&gt;0")</f>
        <v>0</v>
      </c>
      <c r="L6827" s="98">
        <f t="shared" ref="L6827" si="6980">COUNTIF(L6803:L6826,"СНВВ не працює")</f>
        <v>0</v>
      </c>
      <c r="M6827" s="94"/>
      <c r="N6827" s="97">
        <f>AVERAGEA(N6803:N6826)</f>
        <v>0</v>
      </c>
      <c r="O6827" s="97">
        <f>AVERAGEA(O6803:O6826)</f>
        <v>0</v>
      </c>
      <c r="P6827" s="97">
        <f>SUM(P6803:P6826)</f>
        <v>0</v>
      </c>
      <c r="Q6827" s="97">
        <f>SUM(Q6803:Q6826)</f>
        <v>0</v>
      </c>
      <c r="R6827" s="97">
        <f>SUM(R6803:R6826)</f>
        <v>0</v>
      </c>
      <c r="S6827" s="97">
        <f>SUM(S6803:S6826)</f>
        <v>0</v>
      </c>
      <c r="T6827" s="97">
        <f>SUM(T6803:T6826)</f>
        <v>0</v>
      </c>
    </row>
    <row r="6828" spans="1:20" outlineLevel="1">
      <c r="A6828" s="168">
        <v>44834</v>
      </c>
      <c r="B6828" s="117">
        <v>44834</v>
      </c>
      <c r="C6828" s="90">
        <v>4.1666666666666664E-2</v>
      </c>
      <c r="D6828" s="106"/>
      <c r="E6828" s="106" t="str">
        <f t="shared" ref="E6828:E6851" si="6981">IF(D6828="","",IF(D6828&lt;1,1,0))</f>
        <v/>
      </c>
      <c r="F6828" s="106"/>
      <c r="G6828" s="106" t="str">
        <f t="shared" ref="G6828:G6851" si="6982">IF(F6828="","",IF(F6828&lt;1,1,0))</f>
        <v/>
      </c>
      <c r="H6828" s="106"/>
      <c r="I6828" s="106" t="str">
        <f t="shared" ref="I6828:I6851" si="6983">IF(H6828="","",IF(H6828&lt;1,1,0))</f>
        <v/>
      </c>
      <c r="J6828" s="106"/>
      <c r="K6828" s="106" t="str">
        <f t="shared" ref="K6828:K6851" si="6984">IF(J6828="","",IF(J6828&lt;1,1,0))</f>
        <v/>
      </c>
      <c r="L6828" s="107" t="str">
        <f t="shared" ref="L6828:L6851" si="6985">IF(H6828="","чи робить СНВВ?",IF(J6828="","чи роблять агрегати?",IF($J6828=0,"агрегати не працюють",IF(AND($H6828=0,$J6828=1),"СНВВ не працює","OK"))))</f>
        <v>чи робить СНВВ?</v>
      </c>
      <c r="M6828" s="94"/>
      <c r="N6828" s="106" t="str">
        <f t="shared" ref="N6828" si="6986">IF(OR(E6828&lt;&gt;0, J6828=0), "",D6828)</f>
        <v/>
      </c>
      <c r="O6828" s="106" t="str">
        <f t="shared" si="6971"/>
        <v/>
      </c>
      <c r="P6828" s="106" t="str">
        <f t="shared" ref="P6828" si="6987">IF(AND($E6828&lt;&gt;0,$J6828=1),D6828,O6828)</f>
        <v/>
      </c>
      <c r="Q6828" s="106" t="str">
        <f t="shared" ref="Q6828" si="6988">IF(OR(G6828&lt;&gt;0, J6828=0), "",F6828)</f>
        <v/>
      </c>
      <c r="R6828" s="106" t="str">
        <f t="shared" ref="R6828" si="6989">IF(Q6828="", "",(Q6828*$S$2+$S$3))</f>
        <v/>
      </c>
      <c r="S6828" s="106" t="str">
        <f t="shared" ref="S6828" si="6990">IF(AND(G6828&lt;&gt;0,J6828=1),F6828,R6828)</f>
        <v/>
      </c>
      <c r="T6828" s="106" t="str">
        <f t="shared" ref="T6828" si="6991">IFERROR(P6828*S6828,"")</f>
        <v/>
      </c>
    </row>
    <row r="6829" spans="1:20" outlineLevel="1">
      <c r="A6829" s="169"/>
      <c r="B6829" s="117">
        <v>44834</v>
      </c>
      <c r="C6829" s="90">
        <v>8.3333333333333301E-2</v>
      </c>
      <c r="D6829" s="106"/>
      <c r="E6829" s="106" t="str">
        <f t="shared" si="6981"/>
        <v/>
      </c>
      <c r="F6829" s="106"/>
      <c r="G6829" s="106" t="str">
        <f t="shared" si="6982"/>
        <v/>
      </c>
      <c r="H6829" s="106"/>
      <c r="I6829" s="106" t="str">
        <f t="shared" si="6983"/>
        <v/>
      </c>
      <c r="J6829" s="106"/>
      <c r="K6829" s="106" t="str">
        <f t="shared" si="6984"/>
        <v/>
      </c>
      <c r="L6829" s="107" t="str">
        <f t="shared" si="6985"/>
        <v>чи робить СНВВ?</v>
      </c>
      <c r="M6829" s="94"/>
      <c r="N6829" s="106" t="str">
        <f t="shared" ref="N6829:N6851" si="6992">IF(OR(E6829&lt;&gt;0, J6829=0), "",D6829)</f>
        <v/>
      </c>
      <c r="O6829" s="106" t="str">
        <f t="shared" si="6971"/>
        <v/>
      </c>
      <c r="P6829" s="106" t="str">
        <f t="shared" ref="P6829:P6851" si="6993">IF(AND($E6829&lt;&gt;0,$J6829=1),D6829,O6829)</f>
        <v/>
      </c>
      <c r="Q6829" s="106" t="str">
        <f t="shared" ref="Q6829:Q6851" si="6994">IF(OR(G6829&lt;&gt;0, J6829=0), "",F6829)</f>
        <v/>
      </c>
      <c r="R6829" s="106" t="str">
        <f t="shared" ref="R6829:R6851" si="6995">IF(Q6829="", "",(Q6829*$S$2+$S$3))</f>
        <v/>
      </c>
      <c r="S6829" s="106" t="str">
        <f t="shared" ref="S6829:S6851" si="6996">IF(AND(G6829&lt;&gt;0,J6829=1),F6829,R6829)</f>
        <v/>
      </c>
      <c r="T6829" s="106" t="str">
        <f t="shared" ref="T6829:T6851" si="6997">IFERROR(P6829*S6829,"")</f>
        <v/>
      </c>
    </row>
    <row r="6830" spans="1:20" outlineLevel="1">
      <c r="A6830" s="169"/>
      <c r="B6830" s="117">
        <v>44834</v>
      </c>
      <c r="C6830" s="90">
        <v>0.125</v>
      </c>
      <c r="D6830" s="106"/>
      <c r="E6830" s="106" t="str">
        <f t="shared" si="6981"/>
        <v/>
      </c>
      <c r="F6830" s="106"/>
      <c r="G6830" s="106" t="str">
        <f t="shared" si="6982"/>
        <v/>
      </c>
      <c r="H6830" s="106"/>
      <c r="I6830" s="106" t="str">
        <f t="shared" si="6983"/>
        <v/>
      </c>
      <c r="J6830" s="106"/>
      <c r="K6830" s="106" t="str">
        <f t="shared" si="6984"/>
        <v/>
      </c>
      <c r="L6830" s="107" t="str">
        <f t="shared" si="6985"/>
        <v>чи робить СНВВ?</v>
      </c>
      <c r="M6830" s="94"/>
      <c r="N6830" s="106" t="str">
        <f t="shared" si="6992"/>
        <v/>
      </c>
      <c r="O6830" s="106" t="str">
        <f t="shared" si="6971"/>
        <v/>
      </c>
      <c r="P6830" s="106" t="str">
        <f t="shared" si="6993"/>
        <v/>
      </c>
      <c r="Q6830" s="106" t="str">
        <f t="shared" si="6994"/>
        <v/>
      </c>
      <c r="R6830" s="106" t="str">
        <f t="shared" si="6995"/>
        <v/>
      </c>
      <c r="S6830" s="106" t="str">
        <f t="shared" si="6996"/>
        <v/>
      </c>
      <c r="T6830" s="106" t="str">
        <f t="shared" si="6997"/>
        <v/>
      </c>
    </row>
    <row r="6831" spans="1:20" outlineLevel="1">
      <c r="A6831" s="169"/>
      <c r="B6831" s="117">
        <v>44834</v>
      </c>
      <c r="C6831" s="90">
        <v>0.16666666666666699</v>
      </c>
      <c r="D6831" s="106"/>
      <c r="E6831" s="106" t="str">
        <f t="shared" si="6981"/>
        <v/>
      </c>
      <c r="F6831" s="106"/>
      <c r="G6831" s="106" t="str">
        <f t="shared" si="6982"/>
        <v/>
      </c>
      <c r="H6831" s="106"/>
      <c r="I6831" s="106" t="str">
        <f t="shared" si="6983"/>
        <v/>
      </c>
      <c r="J6831" s="106"/>
      <c r="K6831" s="106" t="str">
        <f t="shared" si="6984"/>
        <v/>
      </c>
      <c r="L6831" s="107" t="str">
        <f t="shared" si="6985"/>
        <v>чи робить СНВВ?</v>
      </c>
      <c r="M6831" s="94"/>
      <c r="N6831" s="106" t="str">
        <f t="shared" si="6992"/>
        <v/>
      </c>
      <c r="O6831" s="106" t="str">
        <f t="shared" si="6971"/>
        <v/>
      </c>
      <c r="P6831" s="106" t="str">
        <f t="shared" si="6993"/>
        <v/>
      </c>
      <c r="Q6831" s="106" t="str">
        <f t="shared" si="6994"/>
        <v/>
      </c>
      <c r="R6831" s="106" t="str">
        <f t="shared" si="6995"/>
        <v/>
      </c>
      <c r="S6831" s="106" t="str">
        <f t="shared" si="6996"/>
        <v/>
      </c>
      <c r="T6831" s="106" t="str">
        <f t="shared" si="6997"/>
        <v/>
      </c>
    </row>
    <row r="6832" spans="1:20" outlineLevel="1">
      <c r="A6832" s="169"/>
      <c r="B6832" s="117">
        <v>44834</v>
      </c>
      <c r="C6832" s="90">
        <v>0.20833333333333301</v>
      </c>
      <c r="D6832" s="106"/>
      <c r="E6832" s="106" t="str">
        <f t="shared" si="6981"/>
        <v/>
      </c>
      <c r="F6832" s="106"/>
      <c r="G6832" s="106" t="str">
        <f t="shared" si="6982"/>
        <v/>
      </c>
      <c r="H6832" s="106"/>
      <c r="I6832" s="106" t="str">
        <f t="shared" si="6983"/>
        <v/>
      </c>
      <c r="J6832" s="106"/>
      <c r="K6832" s="106" t="str">
        <f t="shared" si="6984"/>
        <v/>
      </c>
      <c r="L6832" s="107" t="str">
        <f t="shared" si="6985"/>
        <v>чи робить СНВВ?</v>
      </c>
      <c r="M6832" s="94"/>
      <c r="N6832" s="106" t="str">
        <f t="shared" si="6992"/>
        <v/>
      </c>
      <c r="O6832" s="106" t="str">
        <f t="shared" si="6971"/>
        <v/>
      </c>
      <c r="P6832" s="106" t="str">
        <f t="shared" si="6993"/>
        <v/>
      </c>
      <c r="Q6832" s="106" t="str">
        <f t="shared" si="6994"/>
        <v/>
      </c>
      <c r="R6832" s="106" t="str">
        <f t="shared" si="6995"/>
        <v/>
      </c>
      <c r="S6832" s="106" t="str">
        <f t="shared" si="6996"/>
        <v/>
      </c>
      <c r="T6832" s="106" t="str">
        <f t="shared" si="6997"/>
        <v/>
      </c>
    </row>
    <row r="6833" spans="1:20" outlineLevel="1">
      <c r="A6833" s="169"/>
      <c r="B6833" s="117">
        <v>44834</v>
      </c>
      <c r="C6833" s="90">
        <v>0.25</v>
      </c>
      <c r="D6833" s="106"/>
      <c r="E6833" s="106" t="str">
        <f t="shared" si="6981"/>
        <v/>
      </c>
      <c r="F6833" s="106"/>
      <c r="G6833" s="106" t="str">
        <f t="shared" si="6982"/>
        <v/>
      </c>
      <c r="H6833" s="106"/>
      <c r="I6833" s="106" t="str">
        <f t="shared" si="6983"/>
        <v/>
      </c>
      <c r="J6833" s="106"/>
      <c r="K6833" s="106" t="str">
        <f t="shared" si="6984"/>
        <v/>
      </c>
      <c r="L6833" s="107" t="str">
        <f t="shared" si="6985"/>
        <v>чи робить СНВВ?</v>
      </c>
      <c r="M6833" s="94"/>
      <c r="N6833" s="106" t="str">
        <f t="shared" si="6992"/>
        <v/>
      </c>
      <c r="O6833" s="106" t="str">
        <f t="shared" si="6971"/>
        <v/>
      </c>
      <c r="P6833" s="106" t="str">
        <f t="shared" si="6993"/>
        <v/>
      </c>
      <c r="Q6833" s="106" t="str">
        <f t="shared" si="6994"/>
        <v/>
      </c>
      <c r="R6833" s="106" t="str">
        <f t="shared" si="6995"/>
        <v/>
      </c>
      <c r="S6833" s="106" t="str">
        <f t="shared" si="6996"/>
        <v/>
      </c>
      <c r="T6833" s="106" t="str">
        <f t="shared" si="6997"/>
        <v/>
      </c>
    </row>
    <row r="6834" spans="1:20" outlineLevel="1">
      <c r="A6834" s="169"/>
      <c r="B6834" s="117">
        <v>44834</v>
      </c>
      <c r="C6834" s="90">
        <v>0.29166666666666702</v>
      </c>
      <c r="D6834" s="106"/>
      <c r="E6834" s="106" t="str">
        <f t="shared" si="6981"/>
        <v/>
      </c>
      <c r="F6834" s="106"/>
      <c r="G6834" s="106" t="str">
        <f t="shared" si="6982"/>
        <v/>
      </c>
      <c r="H6834" s="106"/>
      <c r="I6834" s="106" t="str">
        <f t="shared" si="6983"/>
        <v/>
      </c>
      <c r="J6834" s="106"/>
      <c r="K6834" s="106" t="str">
        <f t="shared" si="6984"/>
        <v/>
      </c>
      <c r="L6834" s="107" t="str">
        <f t="shared" si="6985"/>
        <v>чи робить СНВВ?</v>
      </c>
      <c r="M6834" s="94"/>
      <c r="N6834" s="106" t="str">
        <f t="shared" si="6992"/>
        <v/>
      </c>
      <c r="O6834" s="106" t="str">
        <f t="shared" si="6971"/>
        <v/>
      </c>
      <c r="P6834" s="106" t="str">
        <f t="shared" si="6993"/>
        <v/>
      </c>
      <c r="Q6834" s="106" t="str">
        <f t="shared" si="6994"/>
        <v/>
      </c>
      <c r="R6834" s="106" t="str">
        <f t="shared" si="6995"/>
        <v/>
      </c>
      <c r="S6834" s="106" t="str">
        <f t="shared" si="6996"/>
        <v/>
      </c>
      <c r="T6834" s="106" t="str">
        <f t="shared" si="6997"/>
        <v/>
      </c>
    </row>
    <row r="6835" spans="1:20" outlineLevel="1">
      <c r="A6835" s="169"/>
      <c r="B6835" s="117">
        <v>44834</v>
      </c>
      <c r="C6835" s="90">
        <v>0.33333333333333298</v>
      </c>
      <c r="D6835" s="106"/>
      <c r="E6835" s="106" t="str">
        <f t="shared" si="6981"/>
        <v/>
      </c>
      <c r="F6835" s="106"/>
      <c r="G6835" s="106" t="str">
        <f t="shared" si="6982"/>
        <v/>
      </c>
      <c r="H6835" s="106"/>
      <c r="I6835" s="106" t="str">
        <f t="shared" si="6983"/>
        <v/>
      </c>
      <c r="J6835" s="106"/>
      <c r="K6835" s="106" t="str">
        <f t="shared" si="6984"/>
        <v/>
      </c>
      <c r="L6835" s="107" t="str">
        <f t="shared" si="6985"/>
        <v>чи робить СНВВ?</v>
      </c>
      <c r="M6835" s="94"/>
      <c r="N6835" s="106" t="str">
        <f t="shared" si="6992"/>
        <v/>
      </c>
      <c r="O6835" s="106" t="str">
        <f t="shared" si="6971"/>
        <v/>
      </c>
      <c r="P6835" s="106" t="str">
        <f t="shared" si="6993"/>
        <v/>
      </c>
      <c r="Q6835" s="106" t="str">
        <f t="shared" si="6994"/>
        <v/>
      </c>
      <c r="R6835" s="106" t="str">
        <f t="shared" si="6995"/>
        <v/>
      </c>
      <c r="S6835" s="106" t="str">
        <f t="shared" si="6996"/>
        <v/>
      </c>
      <c r="T6835" s="106" t="str">
        <f t="shared" si="6997"/>
        <v/>
      </c>
    </row>
    <row r="6836" spans="1:20" outlineLevel="1">
      <c r="A6836" s="169"/>
      <c r="B6836" s="117">
        <v>44834</v>
      </c>
      <c r="C6836" s="90">
        <v>0.375</v>
      </c>
      <c r="D6836" s="106"/>
      <c r="E6836" s="106" t="str">
        <f t="shared" si="6981"/>
        <v/>
      </c>
      <c r="F6836" s="106"/>
      <c r="G6836" s="106" t="str">
        <f t="shared" si="6982"/>
        <v/>
      </c>
      <c r="H6836" s="106"/>
      <c r="I6836" s="106" t="str">
        <f t="shared" si="6983"/>
        <v/>
      </c>
      <c r="J6836" s="106"/>
      <c r="K6836" s="106" t="str">
        <f t="shared" si="6984"/>
        <v/>
      </c>
      <c r="L6836" s="107" t="str">
        <f t="shared" si="6985"/>
        <v>чи робить СНВВ?</v>
      </c>
      <c r="M6836" s="94"/>
      <c r="N6836" s="106" t="str">
        <f t="shared" si="6992"/>
        <v/>
      </c>
      <c r="O6836" s="106" t="str">
        <f t="shared" si="6971"/>
        <v/>
      </c>
      <c r="P6836" s="106" t="str">
        <f t="shared" si="6993"/>
        <v/>
      </c>
      <c r="Q6836" s="106" t="str">
        <f t="shared" si="6994"/>
        <v/>
      </c>
      <c r="R6836" s="106" t="str">
        <f t="shared" si="6995"/>
        <v/>
      </c>
      <c r="S6836" s="106" t="str">
        <f t="shared" si="6996"/>
        <v/>
      </c>
      <c r="T6836" s="106" t="str">
        <f t="shared" si="6997"/>
        <v/>
      </c>
    </row>
    <row r="6837" spans="1:20" outlineLevel="1">
      <c r="A6837" s="169"/>
      <c r="B6837" s="117">
        <v>44834</v>
      </c>
      <c r="C6837" s="90">
        <v>0.41666666666666702</v>
      </c>
      <c r="D6837" s="106"/>
      <c r="E6837" s="106" t="str">
        <f t="shared" si="6981"/>
        <v/>
      </c>
      <c r="F6837" s="106"/>
      <c r="G6837" s="106" t="str">
        <f t="shared" si="6982"/>
        <v/>
      </c>
      <c r="H6837" s="106"/>
      <c r="I6837" s="106" t="str">
        <f t="shared" si="6983"/>
        <v/>
      </c>
      <c r="J6837" s="106"/>
      <c r="K6837" s="106" t="str">
        <f t="shared" si="6984"/>
        <v/>
      </c>
      <c r="L6837" s="107" t="str">
        <f t="shared" si="6985"/>
        <v>чи робить СНВВ?</v>
      </c>
      <c r="M6837" s="94"/>
      <c r="N6837" s="106" t="str">
        <f t="shared" si="6992"/>
        <v/>
      </c>
      <c r="O6837" s="106" t="str">
        <f t="shared" si="6971"/>
        <v/>
      </c>
      <c r="P6837" s="106" t="str">
        <f t="shared" si="6993"/>
        <v/>
      </c>
      <c r="Q6837" s="106" t="str">
        <f t="shared" si="6994"/>
        <v/>
      </c>
      <c r="R6837" s="106" t="str">
        <f t="shared" si="6995"/>
        <v/>
      </c>
      <c r="S6837" s="106" t="str">
        <f t="shared" si="6996"/>
        <v/>
      </c>
      <c r="T6837" s="106" t="str">
        <f t="shared" si="6997"/>
        <v/>
      </c>
    </row>
    <row r="6838" spans="1:20" outlineLevel="1">
      <c r="A6838" s="169"/>
      <c r="B6838" s="117">
        <v>44834</v>
      </c>
      <c r="C6838" s="90">
        <v>0.45833333333333298</v>
      </c>
      <c r="D6838" s="106"/>
      <c r="E6838" s="106" t="str">
        <f t="shared" si="6981"/>
        <v/>
      </c>
      <c r="F6838" s="106"/>
      <c r="G6838" s="106" t="str">
        <f t="shared" si="6982"/>
        <v/>
      </c>
      <c r="H6838" s="106"/>
      <c r="I6838" s="106" t="str">
        <f t="shared" si="6983"/>
        <v/>
      </c>
      <c r="J6838" s="106"/>
      <c r="K6838" s="106" t="str">
        <f t="shared" si="6984"/>
        <v/>
      </c>
      <c r="L6838" s="107" t="str">
        <f t="shared" si="6985"/>
        <v>чи робить СНВВ?</v>
      </c>
      <c r="M6838" s="94"/>
      <c r="N6838" s="106" t="str">
        <f t="shared" si="6992"/>
        <v/>
      </c>
      <c r="O6838" s="106" t="str">
        <f t="shared" si="6971"/>
        <v/>
      </c>
      <c r="P6838" s="106" t="str">
        <f t="shared" si="6993"/>
        <v/>
      </c>
      <c r="Q6838" s="106" t="str">
        <f t="shared" si="6994"/>
        <v/>
      </c>
      <c r="R6838" s="106" t="str">
        <f t="shared" si="6995"/>
        <v/>
      </c>
      <c r="S6838" s="106" t="str">
        <f t="shared" si="6996"/>
        <v/>
      </c>
      <c r="T6838" s="106" t="str">
        <f t="shared" si="6997"/>
        <v/>
      </c>
    </row>
    <row r="6839" spans="1:20" outlineLevel="1">
      <c r="A6839" s="169"/>
      <c r="B6839" s="117">
        <v>44834</v>
      </c>
      <c r="C6839" s="90">
        <v>0.5</v>
      </c>
      <c r="D6839" s="106"/>
      <c r="E6839" s="106" t="str">
        <f t="shared" si="6981"/>
        <v/>
      </c>
      <c r="F6839" s="106"/>
      <c r="G6839" s="106" t="str">
        <f t="shared" si="6982"/>
        <v/>
      </c>
      <c r="H6839" s="106"/>
      <c r="I6839" s="106" t="str">
        <f t="shared" si="6983"/>
        <v/>
      </c>
      <c r="J6839" s="106"/>
      <c r="K6839" s="106" t="str">
        <f t="shared" si="6984"/>
        <v/>
      </c>
      <c r="L6839" s="107" t="str">
        <f t="shared" si="6985"/>
        <v>чи робить СНВВ?</v>
      </c>
      <c r="M6839" s="94"/>
      <c r="N6839" s="106" t="str">
        <f t="shared" si="6992"/>
        <v/>
      </c>
      <c r="O6839" s="106" t="str">
        <f t="shared" si="6971"/>
        <v/>
      </c>
      <c r="P6839" s="106" t="str">
        <f t="shared" si="6993"/>
        <v/>
      </c>
      <c r="Q6839" s="106" t="str">
        <f t="shared" si="6994"/>
        <v/>
      </c>
      <c r="R6839" s="106" t="str">
        <f t="shared" si="6995"/>
        <v/>
      </c>
      <c r="S6839" s="106" t="str">
        <f t="shared" si="6996"/>
        <v/>
      </c>
      <c r="T6839" s="106" t="str">
        <f t="shared" si="6997"/>
        <v/>
      </c>
    </row>
    <row r="6840" spans="1:20" outlineLevel="1">
      <c r="A6840" s="169"/>
      <c r="B6840" s="117">
        <v>44834</v>
      </c>
      <c r="C6840" s="90">
        <v>0.54166666666666696</v>
      </c>
      <c r="D6840" s="106"/>
      <c r="E6840" s="106" t="str">
        <f t="shared" si="6981"/>
        <v/>
      </c>
      <c r="F6840" s="106"/>
      <c r="G6840" s="106" t="str">
        <f t="shared" si="6982"/>
        <v/>
      </c>
      <c r="H6840" s="106"/>
      <c r="I6840" s="106" t="str">
        <f t="shared" si="6983"/>
        <v/>
      </c>
      <c r="J6840" s="106"/>
      <c r="K6840" s="106" t="str">
        <f t="shared" si="6984"/>
        <v/>
      </c>
      <c r="L6840" s="107" t="str">
        <f t="shared" si="6985"/>
        <v>чи робить СНВВ?</v>
      </c>
      <c r="M6840" s="94"/>
      <c r="N6840" s="106" t="str">
        <f t="shared" si="6992"/>
        <v/>
      </c>
      <c r="O6840" s="106" t="str">
        <f t="shared" si="6971"/>
        <v/>
      </c>
      <c r="P6840" s="106" t="str">
        <f t="shared" si="6993"/>
        <v/>
      </c>
      <c r="Q6840" s="106" t="str">
        <f t="shared" si="6994"/>
        <v/>
      </c>
      <c r="R6840" s="106" t="str">
        <f t="shared" si="6995"/>
        <v/>
      </c>
      <c r="S6840" s="106" t="str">
        <f t="shared" si="6996"/>
        <v/>
      </c>
      <c r="T6840" s="106" t="str">
        <f t="shared" si="6997"/>
        <v/>
      </c>
    </row>
    <row r="6841" spans="1:20" outlineLevel="1">
      <c r="A6841" s="169"/>
      <c r="B6841" s="117">
        <v>44834</v>
      </c>
      <c r="C6841" s="90">
        <v>0.58333333333333304</v>
      </c>
      <c r="D6841" s="106"/>
      <c r="E6841" s="106" t="str">
        <f t="shared" si="6981"/>
        <v/>
      </c>
      <c r="F6841" s="106"/>
      <c r="G6841" s="106" t="str">
        <f t="shared" si="6982"/>
        <v/>
      </c>
      <c r="H6841" s="106"/>
      <c r="I6841" s="106" t="str">
        <f t="shared" si="6983"/>
        <v/>
      </c>
      <c r="J6841" s="106"/>
      <c r="K6841" s="106" t="str">
        <f t="shared" si="6984"/>
        <v/>
      </c>
      <c r="L6841" s="107" t="str">
        <f t="shared" si="6985"/>
        <v>чи робить СНВВ?</v>
      </c>
      <c r="M6841" s="94"/>
      <c r="N6841" s="106" t="str">
        <f t="shared" si="6992"/>
        <v/>
      </c>
      <c r="O6841" s="106" t="str">
        <f t="shared" si="6971"/>
        <v/>
      </c>
      <c r="P6841" s="106" t="str">
        <f t="shared" si="6993"/>
        <v/>
      </c>
      <c r="Q6841" s="106" t="str">
        <f t="shared" si="6994"/>
        <v/>
      </c>
      <c r="R6841" s="106" t="str">
        <f t="shared" si="6995"/>
        <v/>
      </c>
      <c r="S6841" s="106" t="str">
        <f t="shared" si="6996"/>
        <v/>
      </c>
      <c r="T6841" s="106" t="str">
        <f t="shared" si="6997"/>
        <v/>
      </c>
    </row>
    <row r="6842" spans="1:20" outlineLevel="1">
      <c r="A6842" s="169"/>
      <c r="B6842" s="117">
        <v>44834</v>
      </c>
      <c r="C6842" s="90">
        <v>0.625</v>
      </c>
      <c r="D6842" s="106"/>
      <c r="E6842" s="106" t="str">
        <f t="shared" si="6981"/>
        <v/>
      </c>
      <c r="F6842" s="106"/>
      <c r="G6842" s="106" t="str">
        <f t="shared" si="6982"/>
        <v/>
      </c>
      <c r="H6842" s="106"/>
      <c r="I6842" s="106" t="str">
        <f t="shared" si="6983"/>
        <v/>
      </c>
      <c r="J6842" s="106"/>
      <c r="K6842" s="106" t="str">
        <f t="shared" si="6984"/>
        <v/>
      </c>
      <c r="L6842" s="107" t="str">
        <f t="shared" si="6985"/>
        <v>чи робить СНВВ?</v>
      </c>
      <c r="M6842" s="94"/>
      <c r="N6842" s="106" t="str">
        <f t="shared" si="6992"/>
        <v/>
      </c>
      <c r="O6842" s="106" t="str">
        <f t="shared" si="6971"/>
        <v/>
      </c>
      <c r="P6842" s="106" t="str">
        <f t="shared" si="6993"/>
        <v/>
      </c>
      <c r="Q6842" s="106" t="str">
        <f t="shared" si="6994"/>
        <v/>
      </c>
      <c r="R6842" s="106" t="str">
        <f t="shared" si="6995"/>
        <v/>
      </c>
      <c r="S6842" s="106" t="str">
        <f t="shared" si="6996"/>
        <v/>
      </c>
      <c r="T6842" s="106" t="str">
        <f t="shared" si="6997"/>
        <v/>
      </c>
    </row>
    <row r="6843" spans="1:20" outlineLevel="1">
      <c r="A6843" s="169"/>
      <c r="B6843" s="117">
        <v>44834</v>
      </c>
      <c r="C6843" s="90">
        <v>0.66666666666666696</v>
      </c>
      <c r="D6843" s="106"/>
      <c r="E6843" s="106" t="str">
        <f t="shared" si="6981"/>
        <v/>
      </c>
      <c r="F6843" s="106"/>
      <c r="G6843" s="106" t="str">
        <f t="shared" si="6982"/>
        <v/>
      </c>
      <c r="H6843" s="106"/>
      <c r="I6843" s="106" t="str">
        <f t="shared" si="6983"/>
        <v/>
      </c>
      <c r="J6843" s="106"/>
      <c r="K6843" s="106" t="str">
        <f t="shared" si="6984"/>
        <v/>
      </c>
      <c r="L6843" s="107" t="str">
        <f t="shared" si="6985"/>
        <v>чи робить СНВВ?</v>
      </c>
      <c r="M6843" s="94"/>
      <c r="N6843" s="106" t="str">
        <f t="shared" si="6992"/>
        <v/>
      </c>
      <c r="O6843" s="106" t="str">
        <f t="shared" si="6971"/>
        <v/>
      </c>
      <c r="P6843" s="106" t="str">
        <f t="shared" si="6993"/>
        <v/>
      </c>
      <c r="Q6843" s="106" t="str">
        <f t="shared" si="6994"/>
        <v/>
      </c>
      <c r="R6843" s="106" t="str">
        <f t="shared" si="6995"/>
        <v/>
      </c>
      <c r="S6843" s="106" t="str">
        <f t="shared" si="6996"/>
        <v/>
      </c>
      <c r="T6843" s="106" t="str">
        <f t="shared" si="6997"/>
        <v/>
      </c>
    </row>
    <row r="6844" spans="1:20" outlineLevel="1">
      <c r="A6844" s="169"/>
      <c r="B6844" s="117">
        <v>44834</v>
      </c>
      <c r="C6844" s="90">
        <v>0.70833333333333304</v>
      </c>
      <c r="D6844" s="106"/>
      <c r="E6844" s="106" t="str">
        <f t="shared" si="6981"/>
        <v/>
      </c>
      <c r="F6844" s="106"/>
      <c r="G6844" s="106" t="str">
        <f t="shared" si="6982"/>
        <v/>
      </c>
      <c r="H6844" s="106"/>
      <c r="I6844" s="106" t="str">
        <f t="shared" si="6983"/>
        <v/>
      </c>
      <c r="J6844" s="106"/>
      <c r="K6844" s="106" t="str">
        <f t="shared" si="6984"/>
        <v/>
      </c>
      <c r="L6844" s="107" t="str">
        <f t="shared" si="6985"/>
        <v>чи робить СНВВ?</v>
      </c>
      <c r="M6844" s="94"/>
      <c r="N6844" s="106" t="str">
        <f t="shared" si="6992"/>
        <v/>
      </c>
      <c r="O6844" s="106" t="str">
        <f t="shared" si="6971"/>
        <v/>
      </c>
      <c r="P6844" s="106" t="str">
        <f t="shared" si="6993"/>
        <v/>
      </c>
      <c r="Q6844" s="106" t="str">
        <f t="shared" si="6994"/>
        <v/>
      </c>
      <c r="R6844" s="106" t="str">
        <f t="shared" si="6995"/>
        <v/>
      </c>
      <c r="S6844" s="106" t="str">
        <f t="shared" si="6996"/>
        <v/>
      </c>
      <c r="T6844" s="106" t="str">
        <f t="shared" si="6997"/>
        <v/>
      </c>
    </row>
    <row r="6845" spans="1:20" outlineLevel="1">
      <c r="A6845" s="169"/>
      <c r="B6845" s="117">
        <v>44834</v>
      </c>
      <c r="C6845" s="90">
        <v>0.75</v>
      </c>
      <c r="D6845" s="106"/>
      <c r="E6845" s="106" t="str">
        <f t="shared" si="6981"/>
        <v/>
      </c>
      <c r="F6845" s="106"/>
      <c r="G6845" s="106" t="str">
        <f t="shared" si="6982"/>
        <v/>
      </c>
      <c r="H6845" s="106"/>
      <c r="I6845" s="106" t="str">
        <f t="shared" si="6983"/>
        <v/>
      </c>
      <c r="J6845" s="106"/>
      <c r="K6845" s="106" t="str">
        <f t="shared" si="6984"/>
        <v/>
      </c>
      <c r="L6845" s="107" t="str">
        <f t="shared" si="6985"/>
        <v>чи робить СНВВ?</v>
      </c>
      <c r="M6845" s="94"/>
      <c r="N6845" s="106" t="str">
        <f t="shared" si="6992"/>
        <v/>
      </c>
      <c r="O6845" s="106" t="str">
        <f t="shared" si="6971"/>
        <v/>
      </c>
      <c r="P6845" s="106" t="str">
        <f t="shared" si="6993"/>
        <v/>
      </c>
      <c r="Q6845" s="106" t="str">
        <f t="shared" si="6994"/>
        <v/>
      </c>
      <c r="R6845" s="106" t="str">
        <f t="shared" si="6995"/>
        <v/>
      </c>
      <c r="S6845" s="106" t="str">
        <f t="shared" si="6996"/>
        <v/>
      </c>
      <c r="T6845" s="106" t="str">
        <f t="shared" si="6997"/>
        <v/>
      </c>
    </row>
    <row r="6846" spans="1:20" outlineLevel="1">
      <c r="A6846" s="169"/>
      <c r="B6846" s="117">
        <v>44834</v>
      </c>
      <c r="C6846" s="90">
        <v>0.79166666666666696</v>
      </c>
      <c r="D6846" s="106"/>
      <c r="E6846" s="106" t="str">
        <f t="shared" si="6981"/>
        <v/>
      </c>
      <c r="F6846" s="106"/>
      <c r="G6846" s="106" t="str">
        <f t="shared" si="6982"/>
        <v/>
      </c>
      <c r="H6846" s="106"/>
      <c r="I6846" s="106" t="str">
        <f t="shared" si="6983"/>
        <v/>
      </c>
      <c r="J6846" s="106"/>
      <c r="K6846" s="106" t="str">
        <f t="shared" si="6984"/>
        <v/>
      </c>
      <c r="L6846" s="107" t="str">
        <f t="shared" si="6985"/>
        <v>чи робить СНВВ?</v>
      </c>
      <c r="M6846" s="94"/>
      <c r="N6846" s="106" t="str">
        <f t="shared" si="6992"/>
        <v/>
      </c>
      <c r="O6846" s="106" t="str">
        <f t="shared" si="6971"/>
        <v/>
      </c>
      <c r="P6846" s="106" t="str">
        <f t="shared" si="6993"/>
        <v/>
      </c>
      <c r="Q6846" s="106" t="str">
        <f t="shared" si="6994"/>
        <v/>
      </c>
      <c r="R6846" s="106" t="str">
        <f t="shared" si="6995"/>
        <v/>
      </c>
      <c r="S6846" s="106" t="str">
        <f t="shared" si="6996"/>
        <v/>
      </c>
      <c r="T6846" s="106" t="str">
        <f t="shared" si="6997"/>
        <v/>
      </c>
    </row>
    <row r="6847" spans="1:20" outlineLevel="1">
      <c r="A6847" s="169"/>
      <c r="B6847" s="117">
        <v>44834</v>
      </c>
      <c r="C6847" s="90">
        <v>0.83333333333333304</v>
      </c>
      <c r="D6847" s="106"/>
      <c r="E6847" s="106" t="str">
        <f t="shared" si="6981"/>
        <v/>
      </c>
      <c r="F6847" s="106"/>
      <c r="G6847" s="106" t="str">
        <f t="shared" si="6982"/>
        <v/>
      </c>
      <c r="H6847" s="106"/>
      <c r="I6847" s="106" t="str">
        <f t="shared" si="6983"/>
        <v/>
      </c>
      <c r="J6847" s="106"/>
      <c r="K6847" s="106" t="str">
        <f t="shared" si="6984"/>
        <v/>
      </c>
      <c r="L6847" s="107" t="str">
        <f t="shared" si="6985"/>
        <v>чи робить СНВВ?</v>
      </c>
      <c r="M6847" s="94"/>
      <c r="N6847" s="106" t="str">
        <f t="shared" si="6992"/>
        <v/>
      </c>
      <c r="O6847" s="106" t="str">
        <f t="shared" si="6971"/>
        <v/>
      </c>
      <c r="P6847" s="106" t="str">
        <f t="shared" si="6993"/>
        <v/>
      </c>
      <c r="Q6847" s="106" t="str">
        <f t="shared" si="6994"/>
        <v/>
      </c>
      <c r="R6847" s="106" t="str">
        <f t="shared" si="6995"/>
        <v/>
      </c>
      <c r="S6847" s="106" t="str">
        <f t="shared" si="6996"/>
        <v/>
      </c>
      <c r="T6847" s="106" t="str">
        <f t="shared" si="6997"/>
        <v/>
      </c>
    </row>
    <row r="6848" spans="1:20" outlineLevel="1">
      <c r="A6848" s="169"/>
      <c r="B6848" s="117">
        <v>44834</v>
      </c>
      <c r="C6848" s="90">
        <v>0.875</v>
      </c>
      <c r="D6848" s="106"/>
      <c r="E6848" s="106" t="str">
        <f t="shared" si="6981"/>
        <v/>
      </c>
      <c r="F6848" s="106"/>
      <c r="G6848" s="106" t="str">
        <f t="shared" si="6982"/>
        <v/>
      </c>
      <c r="H6848" s="106"/>
      <c r="I6848" s="106" t="str">
        <f t="shared" si="6983"/>
        <v/>
      </c>
      <c r="J6848" s="106"/>
      <c r="K6848" s="106" t="str">
        <f t="shared" si="6984"/>
        <v/>
      </c>
      <c r="L6848" s="107" t="str">
        <f t="shared" si="6985"/>
        <v>чи робить СНВВ?</v>
      </c>
      <c r="M6848" s="94"/>
      <c r="N6848" s="106" t="str">
        <f t="shared" si="6992"/>
        <v/>
      </c>
      <c r="O6848" s="106" t="str">
        <f t="shared" si="6971"/>
        <v/>
      </c>
      <c r="P6848" s="106" t="str">
        <f t="shared" si="6993"/>
        <v/>
      </c>
      <c r="Q6848" s="106" t="str">
        <f t="shared" si="6994"/>
        <v/>
      </c>
      <c r="R6848" s="106" t="str">
        <f t="shared" si="6995"/>
        <v/>
      </c>
      <c r="S6848" s="106" t="str">
        <f t="shared" si="6996"/>
        <v/>
      </c>
      <c r="T6848" s="106" t="str">
        <f t="shared" si="6997"/>
        <v/>
      </c>
    </row>
    <row r="6849" spans="1:20" outlineLevel="1">
      <c r="A6849" s="169"/>
      <c r="B6849" s="117">
        <v>44834</v>
      </c>
      <c r="C6849" s="90">
        <v>0.91666666666666696</v>
      </c>
      <c r="D6849" s="106"/>
      <c r="E6849" s="106" t="str">
        <f t="shared" si="6981"/>
        <v/>
      </c>
      <c r="F6849" s="106"/>
      <c r="G6849" s="106" t="str">
        <f t="shared" si="6982"/>
        <v/>
      </c>
      <c r="H6849" s="106"/>
      <c r="I6849" s="106" t="str">
        <f t="shared" si="6983"/>
        <v/>
      </c>
      <c r="J6849" s="106"/>
      <c r="K6849" s="106" t="str">
        <f t="shared" si="6984"/>
        <v/>
      </c>
      <c r="L6849" s="107" t="str">
        <f t="shared" si="6985"/>
        <v>чи робить СНВВ?</v>
      </c>
      <c r="M6849" s="94"/>
      <c r="N6849" s="106" t="str">
        <f t="shared" si="6992"/>
        <v/>
      </c>
      <c r="O6849" s="106" t="str">
        <f t="shared" si="6971"/>
        <v/>
      </c>
      <c r="P6849" s="106" t="str">
        <f t="shared" si="6993"/>
        <v/>
      </c>
      <c r="Q6849" s="106" t="str">
        <f t="shared" si="6994"/>
        <v/>
      </c>
      <c r="R6849" s="106" t="str">
        <f t="shared" si="6995"/>
        <v/>
      </c>
      <c r="S6849" s="106" t="str">
        <f t="shared" si="6996"/>
        <v/>
      </c>
      <c r="T6849" s="106" t="str">
        <f t="shared" si="6997"/>
        <v/>
      </c>
    </row>
    <row r="6850" spans="1:20" outlineLevel="1">
      <c r="A6850" s="169"/>
      <c r="B6850" s="117">
        <v>44834</v>
      </c>
      <c r="C6850" s="90">
        <v>0.95833333333333304</v>
      </c>
      <c r="D6850" s="106"/>
      <c r="E6850" s="106" t="str">
        <f t="shared" si="6981"/>
        <v/>
      </c>
      <c r="F6850" s="106"/>
      <c r="G6850" s="106" t="str">
        <f t="shared" si="6982"/>
        <v/>
      </c>
      <c r="H6850" s="106"/>
      <c r="I6850" s="106" t="str">
        <f t="shared" si="6983"/>
        <v/>
      </c>
      <c r="J6850" s="106"/>
      <c r="K6850" s="106" t="str">
        <f t="shared" si="6984"/>
        <v/>
      </c>
      <c r="L6850" s="107" t="str">
        <f t="shared" si="6985"/>
        <v>чи робить СНВВ?</v>
      </c>
      <c r="M6850" s="94"/>
      <c r="N6850" s="106" t="str">
        <f t="shared" si="6992"/>
        <v/>
      </c>
      <c r="O6850" s="106" t="str">
        <f t="shared" si="6971"/>
        <v/>
      </c>
      <c r="P6850" s="106" t="str">
        <f t="shared" si="6993"/>
        <v/>
      </c>
      <c r="Q6850" s="106" t="str">
        <f t="shared" si="6994"/>
        <v/>
      </c>
      <c r="R6850" s="106" t="str">
        <f t="shared" si="6995"/>
        <v/>
      </c>
      <c r="S6850" s="106" t="str">
        <f t="shared" si="6996"/>
        <v/>
      </c>
      <c r="T6850" s="106" t="str">
        <f t="shared" si="6997"/>
        <v/>
      </c>
    </row>
    <row r="6851" spans="1:20" outlineLevel="1">
      <c r="A6851" s="169"/>
      <c r="B6851" s="117">
        <v>44834</v>
      </c>
      <c r="C6851" s="90">
        <v>1</v>
      </c>
      <c r="D6851" s="106"/>
      <c r="E6851" s="106" t="str">
        <f t="shared" si="6981"/>
        <v/>
      </c>
      <c r="F6851" s="106"/>
      <c r="G6851" s="106" t="str">
        <f t="shared" si="6982"/>
        <v/>
      </c>
      <c r="H6851" s="106"/>
      <c r="I6851" s="106" t="str">
        <f t="shared" si="6983"/>
        <v/>
      </c>
      <c r="J6851" s="106"/>
      <c r="K6851" s="106" t="str">
        <f t="shared" si="6984"/>
        <v/>
      </c>
      <c r="L6851" s="107" t="str">
        <f t="shared" si="6985"/>
        <v>чи робить СНВВ?</v>
      </c>
      <c r="M6851" s="94"/>
      <c r="N6851" s="106" t="str">
        <f t="shared" si="6992"/>
        <v/>
      </c>
      <c r="O6851" s="106" t="str">
        <f t="shared" si="6971"/>
        <v/>
      </c>
      <c r="P6851" s="106" t="str">
        <f t="shared" si="6993"/>
        <v/>
      </c>
      <c r="Q6851" s="106" t="str">
        <f t="shared" si="6994"/>
        <v/>
      </c>
      <c r="R6851" s="106" t="str">
        <f t="shared" si="6995"/>
        <v/>
      </c>
      <c r="S6851" s="106" t="str">
        <f t="shared" si="6996"/>
        <v/>
      </c>
      <c r="T6851" s="106" t="str">
        <f t="shared" si="6997"/>
        <v/>
      </c>
    </row>
    <row r="6852" spans="1:20">
      <c r="A6852" s="113"/>
      <c r="B6852" s="170" t="s">
        <v>362</v>
      </c>
      <c r="C6852" s="170"/>
      <c r="D6852" s="97">
        <f t="shared" ref="D6852" si="6998">SUM(D6828:D6851)</f>
        <v>0</v>
      </c>
      <c r="E6852" s="98">
        <f t="shared" ref="E6852" si="6999">COUNTIF(E6828:E6851,"&gt;0")</f>
        <v>0</v>
      </c>
      <c r="F6852" s="97">
        <f t="shared" ref="F6852" si="7000">SUM(F6828:F6851)</f>
        <v>0</v>
      </c>
      <c r="G6852" s="98">
        <f t="shared" ref="G6852" si="7001">COUNTIF(G6828:G6851,"&gt;0")</f>
        <v>0</v>
      </c>
      <c r="H6852" s="97">
        <f t="shared" ref="H6852" si="7002">SUM(H6828:H6851)</f>
        <v>0</v>
      </c>
      <c r="I6852" s="98">
        <f t="shared" ref="I6852" si="7003">COUNTIF(I6828:I6851,"&gt;0")</f>
        <v>0</v>
      </c>
      <c r="J6852" s="97">
        <f t="shared" ref="J6852" si="7004">SUM(J6828:J6851)</f>
        <v>0</v>
      </c>
      <c r="K6852" s="98">
        <f t="shared" ref="K6852" si="7005">COUNTIF(K6828:K6851,"&gt;0")</f>
        <v>0</v>
      </c>
      <c r="L6852" s="98">
        <f t="shared" ref="L6852" si="7006">COUNTIF(L6828:L6851,"СНВВ не працює")</f>
        <v>0</v>
      </c>
      <c r="M6852" s="94"/>
      <c r="N6852" s="97">
        <f>AVERAGEA(N6828:N6851)</f>
        <v>0</v>
      </c>
      <c r="O6852" s="97">
        <f>AVERAGEA(O6828:O6851)</f>
        <v>0</v>
      </c>
      <c r="P6852" s="97">
        <f>SUM(P6828:P6851)</f>
        <v>0</v>
      </c>
      <c r="Q6852" s="97">
        <f>SUM(Q6828:Q6851)</f>
        <v>0</v>
      </c>
      <c r="R6852" s="97">
        <f>SUM(R6828:R6851)</f>
        <v>0</v>
      </c>
      <c r="S6852" s="97">
        <f>SUM(S6828:S6851)</f>
        <v>0</v>
      </c>
      <c r="T6852" s="97">
        <f>SUM(T6828:T6851)</f>
        <v>0</v>
      </c>
    </row>
    <row r="6853" spans="1:20">
      <c r="A6853" s="114"/>
      <c r="B6853" s="171" t="s">
        <v>363</v>
      </c>
      <c r="C6853" s="171"/>
      <c r="D6853" s="96">
        <f t="shared" ref="D6853:L6853" si="7007">D6127+D6152+D6177+D6202+D6227+D6252+D6277+D6302+D6327+D6352+D6377+D6402+D6427+D6452+D6477+D6502+D6527+D6552+D6577+D6602+D6627+D6652+D6677+D6702+D6727+D6752+D6777+D6802+D6827+D6852</f>
        <v>0</v>
      </c>
      <c r="E6853" s="95">
        <f t="shared" si="7007"/>
        <v>0</v>
      </c>
      <c r="F6853" s="96">
        <f t="shared" si="7007"/>
        <v>0</v>
      </c>
      <c r="G6853" s="95">
        <f t="shared" si="7007"/>
        <v>0</v>
      </c>
      <c r="H6853" s="96">
        <f t="shared" si="7007"/>
        <v>0</v>
      </c>
      <c r="I6853" s="95">
        <f t="shared" si="7007"/>
        <v>0</v>
      </c>
      <c r="J6853" s="96">
        <f t="shared" si="7007"/>
        <v>0</v>
      </c>
      <c r="K6853" s="95">
        <f t="shared" si="7007"/>
        <v>0</v>
      </c>
      <c r="L6853" s="95">
        <f t="shared" si="7007"/>
        <v>0</v>
      </c>
      <c r="M6853" s="94"/>
      <c r="N6853" s="96">
        <f t="shared" ref="N6853:T6853" si="7008">N6127+N6152+N6177+N6202+N6227+N6252+N6277+N6302+N6327+N6352+N6377+N6402+N6427+N6452+N6477+N6502+N6527+N6552+N6577+N6602+N6627+N6652+N6677+N6702+N6727+N6752+N6777+N6802+N6827+N6852</f>
        <v>0</v>
      </c>
      <c r="O6853" s="96">
        <f t="shared" si="7008"/>
        <v>0</v>
      </c>
      <c r="P6853" s="96">
        <f t="shared" si="7008"/>
        <v>0</v>
      </c>
      <c r="Q6853" s="96">
        <f t="shared" si="7008"/>
        <v>0</v>
      </c>
      <c r="R6853" s="96">
        <f t="shared" si="7008"/>
        <v>0</v>
      </c>
      <c r="S6853" s="96">
        <f t="shared" si="7008"/>
        <v>0</v>
      </c>
      <c r="T6853" s="96">
        <f t="shared" si="7008"/>
        <v>0</v>
      </c>
    </row>
    <row r="6854" spans="1:20" ht="15.75" customHeight="1" outlineLevel="1">
      <c r="A6854" s="168">
        <v>44835</v>
      </c>
      <c r="B6854" s="117">
        <v>44835</v>
      </c>
      <c r="C6854" s="90">
        <v>4.1666666666666664E-2</v>
      </c>
      <c r="D6854" s="106"/>
      <c r="E6854" s="106" t="str">
        <f t="shared" ref="E6854:E6877" si="7009">IF(D6854="","",IF(D6854&lt;1,1,0))</f>
        <v/>
      </c>
      <c r="F6854" s="106"/>
      <c r="G6854" s="106" t="str">
        <f t="shared" ref="G6854:G6877" si="7010">IF(F6854="","",IF(F6854&lt;1,1,0))</f>
        <v/>
      </c>
      <c r="H6854" s="106"/>
      <c r="I6854" s="106" t="str">
        <f t="shared" ref="I6854:I6877" si="7011">IF(H6854="","",IF(H6854&lt;1,1,0))</f>
        <v/>
      </c>
      <c r="J6854" s="106"/>
      <c r="K6854" s="106" t="str">
        <f t="shared" ref="K6854:K6877" si="7012">IF(J6854="","",IF(J6854&lt;1,1,0))</f>
        <v/>
      </c>
      <c r="L6854" s="107" t="str">
        <f t="shared" ref="L6854:L6877" si="7013">IF(H6854="","чи робить СНВВ?",IF(J6854="","чи роблять агрегати?",IF($J6854=0,"агрегати не працюють",IF(AND($H6854=0,$J6854=1),"СНВВ не працює","OK"))))</f>
        <v>чи робить СНВВ?</v>
      </c>
      <c r="M6854" s="94"/>
      <c r="N6854" s="106" t="str">
        <f t="shared" ref="N6854" si="7014">IF(OR(E6854&lt;&gt;0, J6854=0), "",D6854)</f>
        <v/>
      </c>
      <c r="O6854" s="106" t="str">
        <f t="shared" ref="O6854:O6917" si="7015">IF(N6854="", "",(N6854*$Q$2+$Q$3))</f>
        <v/>
      </c>
      <c r="P6854" s="106" t="str">
        <f t="shared" ref="P6854" si="7016">IF(AND($E6854&lt;&gt;0,$J6854=1),D6854,O6854)</f>
        <v/>
      </c>
      <c r="Q6854" s="106" t="str">
        <f t="shared" ref="Q6854" si="7017">IF(OR(G6854&lt;&gt;0, J6854=0), "",F6854)</f>
        <v/>
      </c>
      <c r="R6854" s="106" t="str">
        <f t="shared" ref="R6854" si="7018">IF(Q6854="", "",(Q6854*$S$2+$S$3))</f>
        <v/>
      </c>
      <c r="S6854" s="106" t="str">
        <f t="shared" ref="S6854" si="7019">IF(AND(G6854&lt;&gt;0,J6854=1),F6854,R6854)</f>
        <v/>
      </c>
      <c r="T6854" s="106" t="str">
        <f t="shared" ref="T6854" si="7020">IFERROR(P6854*S6854,"")</f>
        <v/>
      </c>
    </row>
    <row r="6855" spans="1:20" outlineLevel="1">
      <c r="A6855" s="169"/>
      <c r="B6855" s="117">
        <v>44835</v>
      </c>
      <c r="C6855" s="90">
        <v>8.3333333333333301E-2</v>
      </c>
      <c r="D6855" s="106"/>
      <c r="E6855" s="106" t="str">
        <f t="shared" si="7009"/>
        <v/>
      </c>
      <c r="F6855" s="106"/>
      <c r="G6855" s="106" t="str">
        <f t="shared" si="7010"/>
        <v/>
      </c>
      <c r="H6855" s="106"/>
      <c r="I6855" s="106" t="str">
        <f t="shared" si="7011"/>
        <v/>
      </c>
      <c r="J6855" s="106"/>
      <c r="K6855" s="106" t="str">
        <f t="shared" si="7012"/>
        <v/>
      </c>
      <c r="L6855" s="107" t="str">
        <f t="shared" si="7013"/>
        <v>чи робить СНВВ?</v>
      </c>
      <c r="M6855" s="94"/>
      <c r="N6855" s="106" t="str">
        <f t="shared" ref="N6855:N6877" si="7021">IF(OR(E6855&lt;&gt;0, J6855=0), "",D6855)</f>
        <v/>
      </c>
      <c r="O6855" s="106" t="str">
        <f t="shared" si="7015"/>
        <v/>
      </c>
      <c r="P6855" s="106" t="str">
        <f t="shared" ref="P6855:P6877" si="7022">IF(AND($E6855&lt;&gt;0,$J6855=1),D6855,O6855)</f>
        <v/>
      </c>
      <c r="Q6855" s="106" t="str">
        <f t="shared" ref="Q6855:Q6877" si="7023">IF(OR(G6855&lt;&gt;0, J6855=0), "",F6855)</f>
        <v/>
      </c>
      <c r="R6855" s="106" t="str">
        <f t="shared" ref="R6855:R6877" si="7024">IF(Q6855="", "",(Q6855*$S$2+$S$3))</f>
        <v/>
      </c>
      <c r="S6855" s="106" t="str">
        <f t="shared" ref="S6855:S6877" si="7025">IF(AND(G6855&lt;&gt;0,J6855=1),F6855,R6855)</f>
        <v/>
      </c>
      <c r="T6855" s="106" t="str">
        <f t="shared" ref="T6855:T6877" si="7026">IFERROR(P6855*S6855,"")</f>
        <v/>
      </c>
    </row>
    <row r="6856" spans="1:20" outlineLevel="1">
      <c r="A6856" s="169"/>
      <c r="B6856" s="117">
        <v>44835</v>
      </c>
      <c r="C6856" s="90">
        <v>0.125</v>
      </c>
      <c r="D6856" s="106"/>
      <c r="E6856" s="106" t="str">
        <f t="shared" si="7009"/>
        <v/>
      </c>
      <c r="F6856" s="106"/>
      <c r="G6856" s="106" t="str">
        <f t="shared" si="7010"/>
        <v/>
      </c>
      <c r="H6856" s="106"/>
      <c r="I6856" s="106" t="str">
        <f t="shared" si="7011"/>
        <v/>
      </c>
      <c r="J6856" s="106"/>
      <c r="K6856" s="106" t="str">
        <f t="shared" si="7012"/>
        <v/>
      </c>
      <c r="L6856" s="107" t="str">
        <f t="shared" si="7013"/>
        <v>чи робить СНВВ?</v>
      </c>
      <c r="M6856" s="94"/>
      <c r="N6856" s="106" t="str">
        <f t="shared" si="7021"/>
        <v/>
      </c>
      <c r="O6856" s="106" t="str">
        <f t="shared" si="7015"/>
        <v/>
      </c>
      <c r="P6856" s="106" t="str">
        <f t="shared" si="7022"/>
        <v/>
      </c>
      <c r="Q6856" s="106" t="str">
        <f t="shared" si="7023"/>
        <v/>
      </c>
      <c r="R6856" s="106" t="str">
        <f t="shared" si="7024"/>
        <v/>
      </c>
      <c r="S6856" s="106" t="str">
        <f t="shared" si="7025"/>
        <v/>
      </c>
      <c r="T6856" s="106" t="str">
        <f t="shared" si="7026"/>
        <v/>
      </c>
    </row>
    <row r="6857" spans="1:20" outlineLevel="1">
      <c r="A6857" s="169"/>
      <c r="B6857" s="117">
        <v>44835</v>
      </c>
      <c r="C6857" s="90">
        <v>0.16666666666666699</v>
      </c>
      <c r="D6857" s="106"/>
      <c r="E6857" s="106" t="str">
        <f t="shared" si="7009"/>
        <v/>
      </c>
      <c r="F6857" s="106"/>
      <c r="G6857" s="106" t="str">
        <f t="shared" si="7010"/>
        <v/>
      </c>
      <c r="H6857" s="106"/>
      <c r="I6857" s="106" t="str">
        <f t="shared" si="7011"/>
        <v/>
      </c>
      <c r="J6857" s="106"/>
      <c r="K6857" s="106" t="str">
        <f t="shared" si="7012"/>
        <v/>
      </c>
      <c r="L6857" s="107" t="str">
        <f t="shared" si="7013"/>
        <v>чи робить СНВВ?</v>
      </c>
      <c r="M6857" s="94"/>
      <c r="N6857" s="106" t="str">
        <f t="shared" si="7021"/>
        <v/>
      </c>
      <c r="O6857" s="106" t="str">
        <f t="shared" si="7015"/>
        <v/>
      </c>
      <c r="P6857" s="106" t="str">
        <f t="shared" si="7022"/>
        <v/>
      </c>
      <c r="Q6857" s="106" t="str">
        <f t="shared" si="7023"/>
        <v/>
      </c>
      <c r="R6857" s="106" t="str">
        <f t="shared" si="7024"/>
        <v/>
      </c>
      <c r="S6857" s="106" t="str">
        <f t="shared" si="7025"/>
        <v/>
      </c>
      <c r="T6857" s="106" t="str">
        <f t="shared" si="7026"/>
        <v/>
      </c>
    </row>
    <row r="6858" spans="1:20" outlineLevel="1">
      <c r="A6858" s="169"/>
      <c r="B6858" s="117">
        <v>44835</v>
      </c>
      <c r="C6858" s="90">
        <v>0.20833333333333301</v>
      </c>
      <c r="D6858" s="106"/>
      <c r="E6858" s="106" t="str">
        <f t="shared" si="7009"/>
        <v/>
      </c>
      <c r="F6858" s="106"/>
      <c r="G6858" s="106" t="str">
        <f t="shared" si="7010"/>
        <v/>
      </c>
      <c r="H6858" s="106"/>
      <c r="I6858" s="106" t="str">
        <f t="shared" si="7011"/>
        <v/>
      </c>
      <c r="J6858" s="106"/>
      <c r="K6858" s="106" t="str">
        <f t="shared" si="7012"/>
        <v/>
      </c>
      <c r="L6858" s="107" t="str">
        <f t="shared" si="7013"/>
        <v>чи робить СНВВ?</v>
      </c>
      <c r="M6858" s="94"/>
      <c r="N6858" s="106" t="str">
        <f t="shared" si="7021"/>
        <v/>
      </c>
      <c r="O6858" s="106" t="str">
        <f t="shared" si="7015"/>
        <v/>
      </c>
      <c r="P6858" s="106" t="str">
        <f t="shared" si="7022"/>
        <v/>
      </c>
      <c r="Q6858" s="106" t="str">
        <f t="shared" si="7023"/>
        <v/>
      </c>
      <c r="R6858" s="106" t="str">
        <f t="shared" si="7024"/>
        <v/>
      </c>
      <c r="S6858" s="106" t="str">
        <f t="shared" si="7025"/>
        <v/>
      </c>
      <c r="T6858" s="106" t="str">
        <f t="shared" si="7026"/>
        <v/>
      </c>
    </row>
    <row r="6859" spans="1:20" outlineLevel="1">
      <c r="A6859" s="169"/>
      <c r="B6859" s="117">
        <v>44835</v>
      </c>
      <c r="C6859" s="90">
        <v>0.25</v>
      </c>
      <c r="D6859" s="106"/>
      <c r="E6859" s="106" t="str">
        <f t="shared" si="7009"/>
        <v/>
      </c>
      <c r="F6859" s="106"/>
      <c r="G6859" s="106" t="str">
        <f t="shared" si="7010"/>
        <v/>
      </c>
      <c r="H6859" s="106"/>
      <c r="I6859" s="106" t="str">
        <f t="shared" si="7011"/>
        <v/>
      </c>
      <c r="J6859" s="106"/>
      <c r="K6859" s="106" t="str">
        <f t="shared" si="7012"/>
        <v/>
      </c>
      <c r="L6859" s="107" t="str">
        <f t="shared" si="7013"/>
        <v>чи робить СНВВ?</v>
      </c>
      <c r="M6859" s="94"/>
      <c r="N6859" s="106" t="str">
        <f t="shared" si="7021"/>
        <v/>
      </c>
      <c r="O6859" s="106" t="str">
        <f t="shared" si="7015"/>
        <v/>
      </c>
      <c r="P6859" s="106" t="str">
        <f t="shared" si="7022"/>
        <v/>
      </c>
      <c r="Q6859" s="106" t="str">
        <f t="shared" si="7023"/>
        <v/>
      </c>
      <c r="R6859" s="106" t="str">
        <f t="shared" si="7024"/>
        <v/>
      </c>
      <c r="S6859" s="106" t="str">
        <f t="shared" si="7025"/>
        <v/>
      </c>
      <c r="T6859" s="106" t="str">
        <f t="shared" si="7026"/>
        <v/>
      </c>
    </row>
    <row r="6860" spans="1:20" outlineLevel="1">
      <c r="A6860" s="169"/>
      <c r="B6860" s="117">
        <v>44835</v>
      </c>
      <c r="C6860" s="90">
        <v>0.29166666666666702</v>
      </c>
      <c r="D6860" s="106"/>
      <c r="E6860" s="106" t="str">
        <f t="shared" si="7009"/>
        <v/>
      </c>
      <c r="F6860" s="106"/>
      <c r="G6860" s="106" t="str">
        <f t="shared" si="7010"/>
        <v/>
      </c>
      <c r="H6860" s="106"/>
      <c r="I6860" s="106" t="str">
        <f t="shared" si="7011"/>
        <v/>
      </c>
      <c r="J6860" s="106"/>
      <c r="K6860" s="106" t="str">
        <f t="shared" si="7012"/>
        <v/>
      </c>
      <c r="L6860" s="107" t="str">
        <f t="shared" si="7013"/>
        <v>чи робить СНВВ?</v>
      </c>
      <c r="M6860" s="94"/>
      <c r="N6860" s="106" t="str">
        <f t="shared" si="7021"/>
        <v/>
      </c>
      <c r="O6860" s="106" t="str">
        <f t="shared" si="7015"/>
        <v/>
      </c>
      <c r="P6860" s="106" t="str">
        <f t="shared" si="7022"/>
        <v/>
      </c>
      <c r="Q6860" s="106" t="str">
        <f t="shared" si="7023"/>
        <v/>
      </c>
      <c r="R6860" s="106" t="str">
        <f t="shared" si="7024"/>
        <v/>
      </c>
      <c r="S6860" s="106" t="str">
        <f t="shared" si="7025"/>
        <v/>
      </c>
      <c r="T6860" s="106" t="str">
        <f t="shared" si="7026"/>
        <v/>
      </c>
    </row>
    <row r="6861" spans="1:20" outlineLevel="1">
      <c r="A6861" s="169"/>
      <c r="B6861" s="117">
        <v>44835</v>
      </c>
      <c r="C6861" s="90">
        <v>0.33333333333333298</v>
      </c>
      <c r="D6861" s="106"/>
      <c r="E6861" s="106" t="str">
        <f t="shared" si="7009"/>
        <v/>
      </c>
      <c r="F6861" s="106"/>
      <c r="G6861" s="106" t="str">
        <f t="shared" si="7010"/>
        <v/>
      </c>
      <c r="H6861" s="106"/>
      <c r="I6861" s="106" t="str">
        <f t="shared" si="7011"/>
        <v/>
      </c>
      <c r="J6861" s="106"/>
      <c r="K6861" s="106" t="str">
        <f t="shared" si="7012"/>
        <v/>
      </c>
      <c r="L6861" s="107" t="str">
        <f t="shared" si="7013"/>
        <v>чи робить СНВВ?</v>
      </c>
      <c r="M6861" s="94"/>
      <c r="N6861" s="106" t="str">
        <f t="shared" si="7021"/>
        <v/>
      </c>
      <c r="O6861" s="106" t="str">
        <f t="shared" si="7015"/>
        <v/>
      </c>
      <c r="P6861" s="106" t="str">
        <f t="shared" si="7022"/>
        <v/>
      </c>
      <c r="Q6861" s="106" t="str">
        <f t="shared" si="7023"/>
        <v/>
      </c>
      <c r="R6861" s="106" t="str">
        <f t="shared" si="7024"/>
        <v/>
      </c>
      <c r="S6861" s="106" t="str">
        <f t="shared" si="7025"/>
        <v/>
      </c>
      <c r="T6861" s="106" t="str">
        <f t="shared" si="7026"/>
        <v/>
      </c>
    </row>
    <row r="6862" spans="1:20" outlineLevel="1">
      <c r="A6862" s="169"/>
      <c r="B6862" s="117">
        <v>44835</v>
      </c>
      <c r="C6862" s="90">
        <v>0.375</v>
      </c>
      <c r="D6862" s="106"/>
      <c r="E6862" s="106" t="str">
        <f t="shared" si="7009"/>
        <v/>
      </c>
      <c r="F6862" s="106"/>
      <c r="G6862" s="106" t="str">
        <f t="shared" si="7010"/>
        <v/>
      </c>
      <c r="H6862" s="106"/>
      <c r="I6862" s="106" t="str">
        <f t="shared" si="7011"/>
        <v/>
      </c>
      <c r="J6862" s="106"/>
      <c r="K6862" s="106" t="str">
        <f t="shared" si="7012"/>
        <v/>
      </c>
      <c r="L6862" s="107" t="str">
        <f t="shared" si="7013"/>
        <v>чи робить СНВВ?</v>
      </c>
      <c r="M6862" s="94"/>
      <c r="N6862" s="106" t="str">
        <f t="shared" si="7021"/>
        <v/>
      </c>
      <c r="O6862" s="106" t="str">
        <f t="shared" si="7015"/>
        <v/>
      </c>
      <c r="P6862" s="106" t="str">
        <f t="shared" si="7022"/>
        <v/>
      </c>
      <c r="Q6862" s="106" t="str">
        <f t="shared" si="7023"/>
        <v/>
      </c>
      <c r="R6862" s="106" t="str">
        <f t="shared" si="7024"/>
        <v/>
      </c>
      <c r="S6862" s="106" t="str">
        <f t="shared" si="7025"/>
        <v/>
      </c>
      <c r="T6862" s="106" t="str">
        <f t="shared" si="7026"/>
        <v/>
      </c>
    </row>
    <row r="6863" spans="1:20" outlineLevel="1">
      <c r="A6863" s="169"/>
      <c r="B6863" s="117">
        <v>44835</v>
      </c>
      <c r="C6863" s="90">
        <v>0.41666666666666702</v>
      </c>
      <c r="D6863" s="106"/>
      <c r="E6863" s="106" t="str">
        <f t="shared" si="7009"/>
        <v/>
      </c>
      <c r="F6863" s="106"/>
      <c r="G6863" s="106" t="str">
        <f t="shared" si="7010"/>
        <v/>
      </c>
      <c r="H6863" s="106"/>
      <c r="I6863" s="106" t="str">
        <f t="shared" si="7011"/>
        <v/>
      </c>
      <c r="J6863" s="106"/>
      <c r="K6863" s="106" t="str">
        <f t="shared" si="7012"/>
        <v/>
      </c>
      <c r="L6863" s="107" t="str">
        <f t="shared" si="7013"/>
        <v>чи робить СНВВ?</v>
      </c>
      <c r="M6863" s="94"/>
      <c r="N6863" s="106" t="str">
        <f t="shared" si="7021"/>
        <v/>
      </c>
      <c r="O6863" s="106" t="str">
        <f t="shared" si="7015"/>
        <v/>
      </c>
      <c r="P6863" s="106" t="str">
        <f t="shared" si="7022"/>
        <v/>
      </c>
      <c r="Q6863" s="106" t="str">
        <f t="shared" si="7023"/>
        <v/>
      </c>
      <c r="R6863" s="106" t="str">
        <f t="shared" si="7024"/>
        <v/>
      </c>
      <c r="S6863" s="106" t="str">
        <f t="shared" si="7025"/>
        <v/>
      </c>
      <c r="T6863" s="106" t="str">
        <f t="shared" si="7026"/>
        <v/>
      </c>
    </row>
    <row r="6864" spans="1:20" outlineLevel="1">
      <c r="A6864" s="169"/>
      <c r="B6864" s="117">
        <v>44835</v>
      </c>
      <c r="C6864" s="90">
        <v>0.45833333333333298</v>
      </c>
      <c r="D6864" s="106"/>
      <c r="E6864" s="106" t="str">
        <f t="shared" si="7009"/>
        <v/>
      </c>
      <c r="F6864" s="106"/>
      <c r="G6864" s="106" t="str">
        <f t="shared" si="7010"/>
        <v/>
      </c>
      <c r="H6864" s="106"/>
      <c r="I6864" s="106" t="str">
        <f t="shared" si="7011"/>
        <v/>
      </c>
      <c r="J6864" s="106"/>
      <c r="K6864" s="106" t="str">
        <f t="shared" si="7012"/>
        <v/>
      </c>
      <c r="L6864" s="107" t="str">
        <f t="shared" si="7013"/>
        <v>чи робить СНВВ?</v>
      </c>
      <c r="M6864" s="94"/>
      <c r="N6864" s="106" t="str">
        <f t="shared" si="7021"/>
        <v/>
      </c>
      <c r="O6864" s="106" t="str">
        <f t="shared" si="7015"/>
        <v/>
      </c>
      <c r="P6864" s="106" t="str">
        <f t="shared" si="7022"/>
        <v/>
      </c>
      <c r="Q6864" s="106" t="str">
        <f t="shared" si="7023"/>
        <v/>
      </c>
      <c r="R6864" s="106" t="str">
        <f t="shared" si="7024"/>
        <v/>
      </c>
      <c r="S6864" s="106" t="str">
        <f t="shared" si="7025"/>
        <v/>
      </c>
      <c r="T6864" s="106" t="str">
        <f t="shared" si="7026"/>
        <v/>
      </c>
    </row>
    <row r="6865" spans="1:20" outlineLevel="1">
      <c r="A6865" s="169"/>
      <c r="B6865" s="117">
        <v>44835</v>
      </c>
      <c r="C6865" s="90">
        <v>0.5</v>
      </c>
      <c r="D6865" s="106"/>
      <c r="E6865" s="106" t="str">
        <f t="shared" si="7009"/>
        <v/>
      </c>
      <c r="F6865" s="106"/>
      <c r="G6865" s="106" t="str">
        <f t="shared" si="7010"/>
        <v/>
      </c>
      <c r="H6865" s="106"/>
      <c r="I6865" s="106" t="str">
        <f t="shared" si="7011"/>
        <v/>
      </c>
      <c r="J6865" s="106"/>
      <c r="K6865" s="106" t="str">
        <f t="shared" si="7012"/>
        <v/>
      </c>
      <c r="L6865" s="107" t="str">
        <f t="shared" si="7013"/>
        <v>чи робить СНВВ?</v>
      </c>
      <c r="M6865" s="94"/>
      <c r="N6865" s="106" t="str">
        <f t="shared" si="7021"/>
        <v/>
      </c>
      <c r="O6865" s="106" t="str">
        <f t="shared" si="7015"/>
        <v/>
      </c>
      <c r="P6865" s="106" t="str">
        <f t="shared" si="7022"/>
        <v/>
      </c>
      <c r="Q6865" s="106" t="str">
        <f t="shared" si="7023"/>
        <v/>
      </c>
      <c r="R6865" s="106" t="str">
        <f t="shared" si="7024"/>
        <v/>
      </c>
      <c r="S6865" s="106" t="str">
        <f t="shared" si="7025"/>
        <v/>
      </c>
      <c r="T6865" s="106" t="str">
        <f t="shared" si="7026"/>
        <v/>
      </c>
    </row>
    <row r="6866" spans="1:20" outlineLevel="1">
      <c r="A6866" s="169"/>
      <c r="B6866" s="117">
        <v>44835</v>
      </c>
      <c r="C6866" s="90">
        <v>0.54166666666666696</v>
      </c>
      <c r="D6866" s="106"/>
      <c r="E6866" s="106" t="str">
        <f t="shared" si="7009"/>
        <v/>
      </c>
      <c r="F6866" s="106"/>
      <c r="G6866" s="106" t="str">
        <f t="shared" si="7010"/>
        <v/>
      </c>
      <c r="H6866" s="106"/>
      <c r="I6866" s="106" t="str">
        <f t="shared" si="7011"/>
        <v/>
      </c>
      <c r="J6866" s="106"/>
      <c r="K6866" s="106" t="str">
        <f t="shared" si="7012"/>
        <v/>
      </c>
      <c r="L6866" s="107" t="str">
        <f t="shared" si="7013"/>
        <v>чи робить СНВВ?</v>
      </c>
      <c r="M6866" s="94"/>
      <c r="N6866" s="106" t="str">
        <f t="shared" si="7021"/>
        <v/>
      </c>
      <c r="O6866" s="106" t="str">
        <f t="shared" si="7015"/>
        <v/>
      </c>
      <c r="P6866" s="106" t="str">
        <f t="shared" si="7022"/>
        <v/>
      </c>
      <c r="Q6866" s="106" t="str">
        <f t="shared" si="7023"/>
        <v/>
      </c>
      <c r="R6866" s="106" t="str">
        <f t="shared" si="7024"/>
        <v/>
      </c>
      <c r="S6866" s="106" t="str">
        <f t="shared" si="7025"/>
        <v/>
      </c>
      <c r="T6866" s="106" t="str">
        <f t="shared" si="7026"/>
        <v/>
      </c>
    </row>
    <row r="6867" spans="1:20" outlineLevel="1">
      <c r="A6867" s="169"/>
      <c r="B6867" s="117">
        <v>44835</v>
      </c>
      <c r="C6867" s="90">
        <v>0.58333333333333304</v>
      </c>
      <c r="D6867" s="106"/>
      <c r="E6867" s="106" t="str">
        <f t="shared" si="7009"/>
        <v/>
      </c>
      <c r="F6867" s="106"/>
      <c r="G6867" s="106" t="str">
        <f t="shared" si="7010"/>
        <v/>
      </c>
      <c r="H6867" s="106"/>
      <c r="I6867" s="106" t="str">
        <f t="shared" si="7011"/>
        <v/>
      </c>
      <c r="J6867" s="106"/>
      <c r="K6867" s="106" t="str">
        <f t="shared" si="7012"/>
        <v/>
      </c>
      <c r="L6867" s="107" t="str">
        <f t="shared" si="7013"/>
        <v>чи робить СНВВ?</v>
      </c>
      <c r="M6867" s="94"/>
      <c r="N6867" s="106" t="str">
        <f t="shared" si="7021"/>
        <v/>
      </c>
      <c r="O6867" s="106" t="str">
        <f t="shared" si="7015"/>
        <v/>
      </c>
      <c r="P6867" s="106" t="str">
        <f t="shared" si="7022"/>
        <v/>
      </c>
      <c r="Q6867" s="106" t="str">
        <f t="shared" si="7023"/>
        <v/>
      </c>
      <c r="R6867" s="106" t="str">
        <f t="shared" si="7024"/>
        <v/>
      </c>
      <c r="S6867" s="106" t="str">
        <f t="shared" si="7025"/>
        <v/>
      </c>
      <c r="T6867" s="106" t="str">
        <f t="shared" si="7026"/>
        <v/>
      </c>
    </row>
    <row r="6868" spans="1:20" outlineLevel="1">
      <c r="A6868" s="169"/>
      <c r="B6868" s="117">
        <v>44835</v>
      </c>
      <c r="C6868" s="90">
        <v>0.625</v>
      </c>
      <c r="D6868" s="106"/>
      <c r="E6868" s="106" t="str">
        <f t="shared" si="7009"/>
        <v/>
      </c>
      <c r="F6868" s="106"/>
      <c r="G6868" s="106" t="str">
        <f t="shared" si="7010"/>
        <v/>
      </c>
      <c r="H6868" s="106"/>
      <c r="I6868" s="106" t="str">
        <f t="shared" si="7011"/>
        <v/>
      </c>
      <c r="J6868" s="106"/>
      <c r="K6868" s="106" t="str">
        <f t="shared" si="7012"/>
        <v/>
      </c>
      <c r="L6868" s="107" t="str">
        <f t="shared" si="7013"/>
        <v>чи робить СНВВ?</v>
      </c>
      <c r="M6868" s="94"/>
      <c r="N6868" s="106" t="str">
        <f t="shared" si="7021"/>
        <v/>
      </c>
      <c r="O6868" s="106" t="str">
        <f t="shared" si="7015"/>
        <v/>
      </c>
      <c r="P6868" s="106" t="str">
        <f t="shared" si="7022"/>
        <v/>
      </c>
      <c r="Q6868" s="106" t="str">
        <f t="shared" si="7023"/>
        <v/>
      </c>
      <c r="R6868" s="106" t="str">
        <f t="shared" si="7024"/>
        <v/>
      </c>
      <c r="S6868" s="106" t="str">
        <f t="shared" si="7025"/>
        <v/>
      </c>
      <c r="T6868" s="106" t="str">
        <f t="shared" si="7026"/>
        <v/>
      </c>
    </row>
    <row r="6869" spans="1:20" outlineLevel="1">
      <c r="A6869" s="169"/>
      <c r="B6869" s="117">
        <v>44835</v>
      </c>
      <c r="C6869" s="90">
        <v>0.66666666666666696</v>
      </c>
      <c r="D6869" s="106"/>
      <c r="E6869" s="106" t="str">
        <f t="shared" si="7009"/>
        <v/>
      </c>
      <c r="F6869" s="106"/>
      <c r="G6869" s="106" t="str">
        <f t="shared" si="7010"/>
        <v/>
      </c>
      <c r="H6869" s="106"/>
      <c r="I6869" s="106" t="str">
        <f t="shared" si="7011"/>
        <v/>
      </c>
      <c r="J6869" s="106"/>
      <c r="K6869" s="106" t="str">
        <f t="shared" si="7012"/>
        <v/>
      </c>
      <c r="L6869" s="107" t="str">
        <f t="shared" si="7013"/>
        <v>чи робить СНВВ?</v>
      </c>
      <c r="M6869" s="94"/>
      <c r="N6869" s="106" t="str">
        <f t="shared" si="7021"/>
        <v/>
      </c>
      <c r="O6869" s="106" t="str">
        <f t="shared" si="7015"/>
        <v/>
      </c>
      <c r="P6869" s="106" t="str">
        <f t="shared" si="7022"/>
        <v/>
      </c>
      <c r="Q6869" s="106" t="str">
        <f t="shared" si="7023"/>
        <v/>
      </c>
      <c r="R6869" s="106" t="str">
        <f t="shared" si="7024"/>
        <v/>
      </c>
      <c r="S6869" s="106" t="str">
        <f t="shared" si="7025"/>
        <v/>
      </c>
      <c r="T6869" s="106" t="str">
        <f t="shared" si="7026"/>
        <v/>
      </c>
    </row>
    <row r="6870" spans="1:20" outlineLevel="1">
      <c r="A6870" s="169"/>
      <c r="B6870" s="117">
        <v>44835</v>
      </c>
      <c r="C6870" s="90">
        <v>0.70833333333333304</v>
      </c>
      <c r="D6870" s="106"/>
      <c r="E6870" s="106" t="str">
        <f t="shared" si="7009"/>
        <v/>
      </c>
      <c r="F6870" s="106"/>
      <c r="G6870" s="106" t="str">
        <f t="shared" si="7010"/>
        <v/>
      </c>
      <c r="H6870" s="106"/>
      <c r="I6870" s="106" t="str">
        <f t="shared" si="7011"/>
        <v/>
      </c>
      <c r="J6870" s="106"/>
      <c r="K6870" s="106" t="str">
        <f t="shared" si="7012"/>
        <v/>
      </c>
      <c r="L6870" s="107" t="str">
        <f t="shared" si="7013"/>
        <v>чи робить СНВВ?</v>
      </c>
      <c r="M6870" s="94"/>
      <c r="N6870" s="106" t="str">
        <f t="shared" si="7021"/>
        <v/>
      </c>
      <c r="O6870" s="106" t="str">
        <f t="shared" si="7015"/>
        <v/>
      </c>
      <c r="P6870" s="106" t="str">
        <f t="shared" si="7022"/>
        <v/>
      </c>
      <c r="Q6870" s="106" t="str">
        <f t="shared" si="7023"/>
        <v/>
      </c>
      <c r="R6870" s="106" t="str">
        <f t="shared" si="7024"/>
        <v/>
      </c>
      <c r="S6870" s="106" t="str">
        <f t="shared" si="7025"/>
        <v/>
      </c>
      <c r="T6870" s="106" t="str">
        <f t="shared" si="7026"/>
        <v/>
      </c>
    </row>
    <row r="6871" spans="1:20" outlineLevel="1">
      <c r="A6871" s="169"/>
      <c r="B6871" s="117">
        <v>44835</v>
      </c>
      <c r="C6871" s="90">
        <v>0.75</v>
      </c>
      <c r="D6871" s="106"/>
      <c r="E6871" s="106" t="str">
        <f t="shared" si="7009"/>
        <v/>
      </c>
      <c r="F6871" s="106"/>
      <c r="G6871" s="106" t="str">
        <f t="shared" si="7010"/>
        <v/>
      </c>
      <c r="H6871" s="106"/>
      <c r="I6871" s="106" t="str">
        <f t="shared" si="7011"/>
        <v/>
      </c>
      <c r="J6871" s="106"/>
      <c r="K6871" s="106" t="str">
        <f t="shared" si="7012"/>
        <v/>
      </c>
      <c r="L6871" s="107" t="str">
        <f t="shared" si="7013"/>
        <v>чи робить СНВВ?</v>
      </c>
      <c r="M6871" s="94"/>
      <c r="N6871" s="106" t="str">
        <f t="shared" si="7021"/>
        <v/>
      </c>
      <c r="O6871" s="106" t="str">
        <f t="shared" si="7015"/>
        <v/>
      </c>
      <c r="P6871" s="106" t="str">
        <f t="shared" si="7022"/>
        <v/>
      </c>
      <c r="Q6871" s="106" t="str">
        <f t="shared" si="7023"/>
        <v/>
      </c>
      <c r="R6871" s="106" t="str">
        <f t="shared" si="7024"/>
        <v/>
      </c>
      <c r="S6871" s="106" t="str">
        <f t="shared" si="7025"/>
        <v/>
      </c>
      <c r="T6871" s="106" t="str">
        <f t="shared" si="7026"/>
        <v/>
      </c>
    </row>
    <row r="6872" spans="1:20" outlineLevel="1">
      <c r="A6872" s="169"/>
      <c r="B6872" s="117">
        <v>44835</v>
      </c>
      <c r="C6872" s="90">
        <v>0.79166666666666696</v>
      </c>
      <c r="D6872" s="106"/>
      <c r="E6872" s="106" t="str">
        <f t="shared" si="7009"/>
        <v/>
      </c>
      <c r="F6872" s="106"/>
      <c r="G6872" s="106" t="str">
        <f t="shared" si="7010"/>
        <v/>
      </c>
      <c r="H6872" s="106"/>
      <c r="I6872" s="106" t="str">
        <f t="shared" si="7011"/>
        <v/>
      </c>
      <c r="J6872" s="106"/>
      <c r="K6872" s="106" t="str">
        <f t="shared" si="7012"/>
        <v/>
      </c>
      <c r="L6872" s="107" t="str">
        <f t="shared" si="7013"/>
        <v>чи робить СНВВ?</v>
      </c>
      <c r="M6872" s="94"/>
      <c r="N6872" s="106" t="str">
        <f t="shared" si="7021"/>
        <v/>
      </c>
      <c r="O6872" s="106" t="str">
        <f t="shared" si="7015"/>
        <v/>
      </c>
      <c r="P6872" s="106" t="str">
        <f t="shared" si="7022"/>
        <v/>
      </c>
      <c r="Q6872" s="106" t="str">
        <f t="shared" si="7023"/>
        <v/>
      </c>
      <c r="R6872" s="106" t="str">
        <f t="shared" si="7024"/>
        <v/>
      </c>
      <c r="S6872" s="106" t="str">
        <f t="shared" si="7025"/>
        <v/>
      </c>
      <c r="T6872" s="106" t="str">
        <f t="shared" si="7026"/>
        <v/>
      </c>
    </row>
    <row r="6873" spans="1:20" outlineLevel="1">
      <c r="A6873" s="169"/>
      <c r="B6873" s="117">
        <v>44835</v>
      </c>
      <c r="C6873" s="90">
        <v>0.83333333333333304</v>
      </c>
      <c r="D6873" s="106"/>
      <c r="E6873" s="106" t="str">
        <f t="shared" si="7009"/>
        <v/>
      </c>
      <c r="F6873" s="106"/>
      <c r="G6873" s="106" t="str">
        <f t="shared" si="7010"/>
        <v/>
      </c>
      <c r="H6873" s="106"/>
      <c r="I6873" s="106" t="str">
        <f t="shared" si="7011"/>
        <v/>
      </c>
      <c r="J6873" s="106"/>
      <c r="K6873" s="106" t="str">
        <f t="shared" si="7012"/>
        <v/>
      </c>
      <c r="L6873" s="107" t="str">
        <f t="shared" si="7013"/>
        <v>чи робить СНВВ?</v>
      </c>
      <c r="M6873" s="94"/>
      <c r="N6873" s="106" t="str">
        <f t="shared" si="7021"/>
        <v/>
      </c>
      <c r="O6873" s="106" t="str">
        <f t="shared" si="7015"/>
        <v/>
      </c>
      <c r="P6873" s="106" t="str">
        <f t="shared" si="7022"/>
        <v/>
      </c>
      <c r="Q6873" s="106" t="str">
        <f t="shared" si="7023"/>
        <v/>
      </c>
      <c r="R6873" s="106" t="str">
        <f t="shared" si="7024"/>
        <v/>
      </c>
      <c r="S6873" s="106" t="str">
        <f t="shared" si="7025"/>
        <v/>
      </c>
      <c r="T6873" s="106" t="str">
        <f t="shared" si="7026"/>
        <v/>
      </c>
    </row>
    <row r="6874" spans="1:20" outlineLevel="1">
      <c r="A6874" s="169"/>
      <c r="B6874" s="117">
        <v>44835</v>
      </c>
      <c r="C6874" s="90">
        <v>0.875</v>
      </c>
      <c r="D6874" s="106"/>
      <c r="E6874" s="106" t="str">
        <f t="shared" si="7009"/>
        <v/>
      </c>
      <c r="F6874" s="106"/>
      <c r="G6874" s="106" t="str">
        <f t="shared" si="7010"/>
        <v/>
      </c>
      <c r="H6874" s="106"/>
      <c r="I6874" s="106" t="str">
        <f t="shared" si="7011"/>
        <v/>
      </c>
      <c r="J6874" s="106"/>
      <c r="K6874" s="106" t="str">
        <f t="shared" si="7012"/>
        <v/>
      </c>
      <c r="L6874" s="107" t="str">
        <f t="shared" si="7013"/>
        <v>чи робить СНВВ?</v>
      </c>
      <c r="M6874" s="94"/>
      <c r="N6874" s="106" t="str">
        <f t="shared" si="7021"/>
        <v/>
      </c>
      <c r="O6874" s="106" t="str">
        <f t="shared" si="7015"/>
        <v/>
      </c>
      <c r="P6874" s="106" t="str">
        <f t="shared" si="7022"/>
        <v/>
      </c>
      <c r="Q6874" s="106" t="str">
        <f t="shared" si="7023"/>
        <v/>
      </c>
      <c r="R6874" s="106" t="str">
        <f t="shared" si="7024"/>
        <v/>
      </c>
      <c r="S6874" s="106" t="str">
        <f t="shared" si="7025"/>
        <v/>
      </c>
      <c r="T6874" s="106" t="str">
        <f t="shared" si="7026"/>
        <v/>
      </c>
    </row>
    <row r="6875" spans="1:20" outlineLevel="1">
      <c r="A6875" s="169"/>
      <c r="B6875" s="117">
        <v>44835</v>
      </c>
      <c r="C6875" s="90">
        <v>0.91666666666666696</v>
      </c>
      <c r="D6875" s="106"/>
      <c r="E6875" s="106" t="str">
        <f t="shared" si="7009"/>
        <v/>
      </c>
      <c r="F6875" s="106"/>
      <c r="G6875" s="106" t="str">
        <f t="shared" si="7010"/>
        <v/>
      </c>
      <c r="H6875" s="106"/>
      <c r="I6875" s="106" t="str">
        <f t="shared" si="7011"/>
        <v/>
      </c>
      <c r="J6875" s="106"/>
      <c r="K6875" s="106" t="str">
        <f t="shared" si="7012"/>
        <v/>
      </c>
      <c r="L6875" s="107" t="str">
        <f t="shared" si="7013"/>
        <v>чи робить СНВВ?</v>
      </c>
      <c r="M6875" s="94"/>
      <c r="N6875" s="106" t="str">
        <f t="shared" si="7021"/>
        <v/>
      </c>
      <c r="O6875" s="106" t="str">
        <f t="shared" si="7015"/>
        <v/>
      </c>
      <c r="P6875" s="106" t="str">
        <f t="shared" si="7022"/>
        <v/>
      </c>
      <c r="Q6875" s="106" t="str">
        <f t="shared" si="7023"/>
        <v/>
      </c>
      <c r="R6875" s="106" t="str">
        <f t="shared" si="7024"/>
        <v/>
      </c>
      <c r="S6875" s="106" t="str">
        <f t="shared" si="7025"/>
        <v/>
      </c>
      <c r="T6875" s="106" t="str">
        <f t="shared" si="7026"/>
        <v/>
      </c>
    </row>
    <row r="6876" spans="1:20" outlineLevel="1">
      <c r="A6876" s="169"/>
      <c r="B6876" s="117">
        <v>44835</v>
      </c>
      <c r="C6876" s="90">
        <v>0.95833333333333304</v>
      </c>
      <c r="D6876" s="106"/>
      <c r="E6876" s="106" t="str">
        <f t="shared" si="7009"/>
        <v/>
      </c>
      <c r="F6876" s="106"/>
      <c r="G6876" s="106" t="str">
        <f t="shared" si="7010"/>
        <v/>
      </c>
      <c r="H6876" s="106"/>
      <c r="I6876" s="106" t="str">
        <f t="shared" si="7011"/>
        <v/>
      </c>
      <c r="J6876" s="106"/>
      <c r="K6876" s="106" t="str">
        <f t="shared" si="7012"/>
        <v/>
      </c>
      <c r="L6876" s="107" t="str">
        <f t="shared" si="7013"/>
        <v>чи робить СНВВ?</v>
      </c>
      <c r="M6876" s="94"/>
      <c r="N6876" s="106" t="str">
        <f t="shared" si="7021"/>
        <v/>
      </c>
      <c r="O6876" s="106" t="str">
        <f t="shared" si="7015"/>
        <v/>
      </c>
      <c r="P6876" s="106" t="str">
        <f t="shared" si="7022"/>
        <v/>
      </c>
      <c r="Q6876" s="106" t="str">
        <f t="shared" si="7023"/>
        <v/>
      </c>
      <c r="R6876" s="106" t="str">
        <f t="shared" si="7024"/>
        <v/>
      </c>
      <c r="S6876" s="106" t="str">
        <f t="shared" si="7025"/>
        <v/>
      </c>
      <c r="T6876" s="106" t="str">
        <f t="shared" si="7026"/>
        <v/>
      </c>
    </row>
    <row r="6877" spans="1:20" outlineLevel="1">
      <c r="A6877" s="169"/>
      <c r="B6877" s="117">
        <v>44835</v>
      </c>
      <c r="C6877" s="90">
        <v>1</v>
      </c>
      <c r="D6877" s="106"/>
      <c r="E6877" s="106" t="str">
        <f t="shared" si="7009"/>
        <v/>
      </c>
      <c r="F6877" s="106"/>
      <c r="G6877" s="106" t="str">
        <f t="shared" si="7010"/>
        <v/>
      </c>
      <c r="H6877" s="106"/>
      <c r="I6877" s="106" t="str">
        <f t="shared" si="7011"/>
        <v/>
      </c>
      <c r="J6877" s="106"/>
      <c r="K6877" s="106" t="str">
        <f t="shared" si="7012"/>
        <v/>
      </c>
      <c r="L6877" s="107" t="str">
        <f t="shared" si="7013"/>
        <v>чи робить СНВВ?</v>
      </c>
      <c r="M6877" s="94"/>
      <c r="N6877" s="106" t="str">
        <f t="shared" si="7021"/>
        <v/>
      </c>
      <c r="O6877" s="106" t="str">
        <f t="shared" si="7015"/>
        <v/>
      </c>
      <c r="P6877" s="106" t="str">
        <f t="shared" si="7022"/>
        <v/>
      </c>
      <c r="Q6877" s="106" t="str">
        <f t="shared" si="7023"/>
        <v/>
      </c>
      <c r="R6877" s="106" t="str">
        <f t="shared" si="7024"/>
        <v/>
      </c>
      <c r="S6877" s="106" t="str">
        <f t="shared" si="7025"/>
        <v/>
      </c>
      <c r="T6877" s="106" t="str">
        <f t="shared" si="7026"/>
        <v/>
      </c>
    </row>
    <row r="6878" spans="1:20">
      <c r="A6878" s="113"/>
      <c r="B6878" s="170" t="s">
        <v>364</v>
      </c>
      <c r="C6878" s="170"/>
      <c r="D6878" s="97">
        <f t="shared" ref="D6878" si="7027">SUM(D6854:D6877)</f>
        <v>0</v>
      </c>
      <c r="E6878" s="98">
        <f t="shared" ref="E6878" si="7028">COUNTIF(E6854:E6877,"&gt;0")</f>
        <v>0</v>
      </c>
      <c r="F6878" s="97">
        <f t="shared" ref="F6878" si="7029">SUM(F6854:F6877)</f>
        <v>0</v>
      </c>
      <c r="G6878" s="98">
        <f t="shared" ref="G6878" si="7030">COUNTIF(G6854:G6877,"&gt;0")</f>
        <v>0</v>
      </c>
      <c r="H6878" s="97">
        <f t="shared" ref="H6878" si="7031">SUM(H6854:H6877)</f>
        <v>0</v>
      </c>
      <c r="I6878" s="98">
        <f t="shared" ref="I6878" si="7032">COUNTIF(I6854:I6877,"&gt;0")</f>
        <v>0</v>
      </c>
      <c r="J6878" s="97">
        <f t="shared" ref="J6878" si="7033">SUM(J6854:J6877)</f>
        <v>0</v>
      </c>
      <c r="K6878" s="98">
        <f t="shared" ref="K6878" si="7034">COUNTIF(K6854:K6877,"&gt;0")</f>
        <v>0</v>
      </c>
      <c r="L6878" s="98">
        <f t="shared" ref="L6878" si="7035">COUNTIF(L6854:L6877,"СНВВ не працює")</f>
        <v>0</v>
      </c>
      <c r="M6878" s="94"/>
      <c r="N6878" s="97">
        <f>AVERAGEA(N6854:N6877)</f>
        <v>0</v>
      </c>
      <c r="O6878" s="97">
        <f>AVERAGEA(O6854:O6877)</f>
        <v>0</v>
      </c>
      <c r="P6878" s="97">
        <f>SUM(P6854:P6877)</f>
        <v>0</v>
      </c>
      <c r="Q6878" s="97">
        <f>SUM(Q6854:Q6877)</f>
        <v>0</v>
      </c>
      <c r="R6878" s="97">
        <f>SUM(R6854:R6877)</f>
        <v>0</v>
      </c>
      <c r="S6878" s="97">
        <f>SUM(S6854:S6877)</f>
        <v>0</v>
      </c>
      <c r="T6878" s="97">
        <f>SUM(T6854:T6877)</f>
        <v>0</v>
      </c>
    </row>
    <row r="6879" spans="1:20" outlineLevel="1">
      <c r="A6879" s="168">
        <v>44836</v>
      </c>
      <c r="B6879" s="117">
        <v>44836</v>
      </c>
      <c r="C6879" s="90">
        <v>4.1666666666666664E-2</v>
      </c>
      <c r="D6879" s="106"/>
      <c r="E6879" s="106" t="str">
        <f t="shared" ref="E6879:E6902" si="7036">IF(D6879="","",IF(D6879&lt;1,1,0))</f>
        <v/>
      </c>
      <c r="F6879" s="106"/>
      <c r="G6879" s="106" t="str">
        <f t="shared" ref="G6879:G6902" si="7037">IF(F6879="","",IF(F6879&lt;1,1,0))</f>
        <v/>
      </c>
      <c r="H6879" s="106"/>
      <c r="I6879" s="106" t="str">
        <f t="shared" ref="I6879:I6902" si="7038">IF(H6879="","",IF(H6879&lt;1,1,0))</f>
        <v/>
      </c>
      <c r="J6879" s="106"/>
      <c r="K6879" s="106" t="str">
        <f t="shared" ref="K6879:K6902" si="7039">IF(J6879="","",IF(J6879&lt;1,1,0))</f>
        <v/>
      </c>
      <c r="L6879" s="107" t="str">
        <f t="shared" ref="L6879:L6902" si="7040">IF(H6879="","чи робить СНВВ?",IF(J6879="","чи роблять агрегати?",IF($J6879=0,"агрегати не працюють",IF(AND($H6879=0,$J6879=1),"СНВВ не працює","OK"))))</f>
        <v>чи робить СНВВ?</v>
      </c>
      <c r="M6879" s="94"/>
      <c r="N6879" s="106" t="str">
        <f t="shared" ref="N6879" si="7041">IF(OR(E6879&lt;&gt;0, J6879=0), "",D6879)</f>
        <v/>
      </c>
      <c r="O6879" s="106" t="str">
        <f t="shared" si="7015"/>
        <v/>
      </c>
      <c r="P6879" s="106" t="str">
        <f t="shared" ref="P6879" si="7042">IF(AND($E6879&lt;&gt;0,$J6879=1),D6879,O6879)</f>
        <v/>
      </c>
      <c r="Q6879" s="106" t="str">
        <f t="shared" ref="Q6879" si="7043">IF(OR(G6879&lt;&gt;0, J6879=0), "",F6879)</f>
        <v/>
      </c>
      <c r="R6879" s="106" t="str">
        <f t="shared" ref="R6879" si="7044">IF(Q6879="", "",(Q6879*$S$2+$S$3))</f>
        <v/>
      </c>
      <c r="S6879" s="106" t="str">
        <f t="shared" ref="S6879" si="7045">IF(AND(G6879&lt;&gt;0,J6879=1),F6879,R6879)</f>
        <v/>
      </c>
      <c r="T6879" s="106" t="str">
        <f t="shared" ref="T6879" si="7046">IFERROR(P6879*S6879,"")</f>
        <v/>
      </c>
    </row>
    <row r="6880" spans="1:20" outlineLevel="1">
      <c r="A6880" s="169"/>
      <c r="B6880" s="117">
        <v>44836</v>
      </c>
      <c r="C6880" s="90">
        <v>8.3333333333333301E-2</v>
      </c>
      <c r="D6880" s="106"/>
      <c r="E6880" s="106" t="str">
        <f t="shared" si="7036"/>
        <v/>
      </c>
      <c r="F6880" s="106"/>
      <c r="G6880" s="106" t="str">
        <f t="shared" si="7037"/>
        <v/>
      </c>
      <c r="H6880" s="106"/>
      <c r="I6880" s="106" t="str">
        <f t="shared" si="7038"/>
        <v/>
      </c>
      <c r="J6880" s="106"/>
      <c r="K6880" s="106" t="str">
        <f t="shared" si="7039"/>
        <v/>
      </c>
      <c r="L6880" s="107" t="str">
        <f t="shared" si="7040"/>
        <v>чи робить СНВВ?</v>
      </c>
      <c r="M6880" s="94"/>
      <c r="N6880" s="106" t="str">
        <f t="shared" ref="N6880:N6902" si="7047">IF(OR(E6880&lt;&gt;0, J6880=0), "",D6880)</f>
        <v/>
      </c>
      <c r="O6880" s="106" t="str">
        <f t="shared" si="7015"/>
        <v/>
      </c>
      <c r="P6880" s="106" t="str">
        <f t="shared" ref="P6880:P6902" si="7048">IF(AND($E6880&lt;&gt;0,$J6880=1),D6880,O6880)</f>
        <v/>
      </c>
      <c r="Q6880" s="106" t="str">
        <f t="shared" ref="Q6880:Q6902" si="7049">IF(OR(G6880&lt;&gt;0, J6880=0), "",F6880)</f>
        <v/>
      </c>
      <c r="R6880" s="106" t="str">
        <f t="shared" ref="R6880:R6902" si="7050">IF(Q6880="", "",(Q6880*$S$2+$S$3))</f>
        <v/>
      </c>
      <c r="S6880" s="106" t="str">
        <f t="shared" ref="S6880:S6902" si="7051">IF(AND(G6880&lt;&gt;0,J6880=1),F6880,R6880)</f>
        <v/>
      </c>
      <c r="T6880" s="106" t="str">
        <f t="shared" ref="T6880:T6902" si="7052">IFERROR(P6880*S6880,"")</f>
        <v/>
      </c>
    </row>
    <row r="6881" spans="1:20" outlineLevel="1">
      <c r="A6881" s="169"/>
      <c r="B6881" s="117">
        <v>44836</v>
      </c>
      <c r="C6881" s="90">
        <v>0.125</v>
      </c>
      <c r="D6881" s="106"/>
      <c r="E6881" s="106" t="str">
        <f t="shared" si="7036"/>
        <v/>
      </c>
      <c r="F6881" s="106"/>
      <c r="G6881" s="106" t="str">
        <f t="shared" si="7037"/>
        <v/>
      </c>
      <c r="H6881" s="106"/>
      <c r="I6881" s="106" t="str">
        <f t="shared" si="7038"/>
        <v/>
      </c>
      <c r="J6881" s="106"/>
      <c r="K6881" s="106" t="str">
        <f t="shared" si="7039"/>
        <v/>
      </c>
      <c r="L6881" s="107" t="str">
        <f t="shared" si="7040"/>
        <v>чи робить СНВВ?</v>
      </c>
      <c r="M6881" s="94"/>
      <c r="N6881" s="106" t="str">
        <f t="shared" si="7047"/>
        <v/>
      </c>
      <c r="O6881" s="106" t="str">
        <f t="shared" si="7015"/>
        <v/>
      </c>
      <c r="P6881" s="106" t="str">
        <f t="shared" si="7048"/>
        <v/>
      </c>
      <c r="Q6881" s="106" t="str">
        <f t="shared" si="7049"/>
        <v/>
      </c>
      <c r="R6881" s="106" t="str">
        <f t="shared" si="7050"/>
        <v/>
      </c>
      <c r="S6881" s="106" t="str">
        <f t="shared" si="7051"/>
        <v/>
      </c>
      <c r="T6881" s="106" t="str">
        <f t="shared" si="7052"/>
        <v/>
      </c>
    </row>
    <row r="6882" spans="1:20" outlineLevel="1">
      <c r="A6882" s="169"/>
      <c r="B6882" s="117">
        <v>44836</v>
      </c>
      <c r="C6882" s="90">
        <v>0.16666666666666699</v>
      </c>
      <c r="D6882" s="106"/>
      <c r="E6882" s="106" t="str">
        <f t="shared" si="7036"/>
        <v/>
      </c>
      <c r="F6882" s="106"/>
      <c r="G6882" s="106" t="str">
        <f t="shared" si="7037"/>
        <v/>
      </c>
      <c r="H6882" s="106"/>
      <c r="I6882" s="106" t="str">
        <f t="shared" si="7038"/>
        <v/>
      </c>
      <c r="J6882" s="106"/>
      <c r="K6882" s="106" t="str">
        <f t="shared" si="7039"/>
        <v/>
      </c>
      <c r="L6882" s="107" t="str">
        <f t="shared" si="7040"/>
        <v>чи робить СНВВ?</v>
      </c>
      <c r="M6882" s="94"/>
      <c r="N6882" s="106" t="str">
        <f t="shared" si="7047"/>
        <v/>
      </c>
      <c r="O6882" s="106" t="str">
        <f t="shared" si="7015"/>
        <v/>
      </c>
      <c r="P6882" s="106" t="str">
        <f t="shared" si="7048"/>
        <v/>
      </c>
      <c r="Q6882" s="106" t="str">
        <f t="shared" si="7049"/>
        <v/>
      </c>
      <c r="R6882" s="106" t="str">
        <f t="shared" si="7050"/>
        <v/>
      </c>
      <c r="S6882" s="106" t="str">
        <f t="shared" si="7051"/>
        <v/>
      </c>
      <c r="T6882" s="106" t="str">
        <f t="shared" si="7052"/>
        <v/>
      </c>
    </row>
    <row r="6883" spans="1:20" outlineLevel="1">
      <c r="A6883" s="169"/>
      <c r="B6883" s="117">
        <v>44836</v>
      </c>
      <c r="C6883" s="90">
        <v>0.20833333333333301</v>
      </c>
      <c r="D6883" s="106"/>
      <c r="E6883" s="106" t="str">
        <f t="shared" si="7036"/>
        <v/>
      </c>
      <c r="F6883" s="106"/>
      <c r="G6883" s="106" t="str">
        <f t="shared" si="7037"/>
        <v/>
      </c>
      <c r="H6883" s="106"/>
      <c r="I6883" s="106" t="str">
        <f t="shared" si="7038"/>
        <v/>
      </c>
      <c r="J6883" s="106"/>
      <c r="K6883" s="106" t="str">
        <f t="shared" si="7039"/>
        <v/>
      </c>
      <c r="L6883" s="107" t="str">
        <f t="shared" si="7040"/>
        <v>чи робить СНВВ?</v>
      </c>
      <c r="M6883" s="94"/>
      <c r="N6883" s="106" t="str">
        <f t="shared" si="7047"/>
        <v/>
      </c>
      <c r="O6883" s="106" t="str">
        <f t="shared" si="7015"/>
        <v/>
      </c>
      <c r="P6883" s="106" t="str">
        <f t="shared" si="7048"/>
        <v/>
      </c>
      <c r="Q6883" s="106" t="str">
        <f t="shared" si="7049"/>
        <v/>
      </c>
      <c r="R6883" s="106" t="str">
        <f t="shared" si="7050"/>
        <v/>
      </c>
      <c r="S6883" s="106" t="str">
        <f t="shared" si="7051"/>
        <v/>
      </c>
      <c r="T6883" s="106" t="str">
        <f t="shared" si="7052"/>
        <v/>
      </c>
    </row>
    <row r="6884" spans="1:20" outlineLevel="1">
      <c r="A6884" s="169"/>
      <c r="B6884" s="117">
        <v>44836</v>
      </c>
      <c r="C6884" s="90">
        <v>0.25</v>
      </c>
      <c r="D6884" s="106"/>
      <c r="E6884" s="106" t="str">
        <f t="shared" si="7036"/>
        <v/>
      </c>
      <c r="F6884" s="106"/>
      <c r="G6884" s="106" t="str">
        <f t="shared" si="7037"/>
        <v/>
      </c>
      <c r="H6884" s="106"/>
      <c r="I6884" s="106" t="str">
        <f t="shared" si="7038"/>
        <v/>
      </c>
      <c r="J6884" s="106"/>
      <c r="K6884" s="106" t="str">
        <f t="shared" si="7039"/>
        <v/>
      </c>
      <c r="L6884" s="107" t="str">
        <f t="shared" si="7040"/>
        <v>чи робить СНВВ?</v>
      </c>
      <c r="M6884" s="94"/>
      <c r="N6884" s="106" t="str">
        <f t="shared" si="7047"/>
        <v/>
      </c>
      <c r="O6884" s="106" t="str">
        <f t="shared" si="7015"/>
        <v/>
      </c>
      <c r="P6884" s="106" t="str">
        <f t="shared" si="7048"/>
        <v/>
      </c>
      <c r="Q6884" s="106" t="str">
        <f t="shared" si="7049"/>
        <v/>
      </c>
      <c r="R6884" s="106" t="str">
        <f t="shared" si="7050"/>
        <v/>
      </c>
      <c r="S6884" s="106" t="str">
        <f t="shared" si="7051"/>
        <v/>
      </c>
      <c r="T6884" s="106" t="str">
        <f t="shared" si="7052"/>
        <v/>
      </c>
    </row>
    <row r="6885" spans="1:20" outlineLevel="1">
      <c r="A6885" s="169"/>
      <c r="B6885" s="117">
        <v>44836</v>
      </c>
      <c r="C6885" s="90">
        <v>0.29166666666666702</v>
      </c>
      <c r="D6885" s="106"/>
      <c r="E6885" s="106" t="str">
        <f t="shared" si="7036"/>
        <v/>
      </c>
      <c r="F6885" s="106"/>
      <c r="G6885" s="106" t="str">
        <f t="shared" si="7037"/>
        <v/>
      </c>
      <c r="H6885" s="106"/>
      <c r="I6885" s="106" t="str">
        <f t="shared" si="7038"/>
        <v/>
      </c>
      <c r="J6885" s="106"/>
      <c r="K6885" s="106" t="str">
        <f t="shared" si="7039"/>
        <v/>
      </c>
      <c r="L6885" s="107" t="str">
        <f t="shared" si="7040"/>
        <v>чи робить СНВВ?</v>
      </c>
      <c r="M6885" s="94"/>
      <c r="N6885" s="106" t="str">
        <f t="shared" si="7047"/>
        <v/>
      </c>
      <c r="O6885" s="106" t="str">
        <f t="shared" si="7015"/>
        <v/>
      </c>
      <c r="P6885" s="106" t="str">
        <f t="shared" si="7048"/>
        <v/>
      </c>
      <c r="Q6885" s="106" t="str">
        <f t="shared" si="7049"/>
        <v/>
      </c>
      <c r="R6885" s="106" t="str">
        <f t="shared" si="7050"/>
        <v/>
      </c>
      <c r="S6885" s="106" t="str">
        <f t="shared" si="7051"/>
        <v/>
      </c>
      <c r="T6885" s="106" t="str">
        <f t="shared" si="7052"/>
        <v/>
      </c>
    </row>
    <row r="6886" spans="1:20" outlineLevel="1">
      <c r="A6886" s="169"/>
      <c r="B6886" s="117">
        <v>44836</v>
      </c>
      <c r="C6886" s="90">
        <v>0.33333333333333298</v>
      </c>
      <c r="D6886" s="106"/>
      <c r="E6886" s="106" t="str">
        <f t="shared" si="7036"/>
        <v/>
      </c>
      <c r="F6886" s="106"/>
      <c r="G6886" s="106" t="str">
        <f t="shared" si="7037"/>
        <v/>
      </c>
      <c r="H6886" s="106"/>
      <c r="I6886" s="106" t="str">
        <f t="shared" si="7038"/>
        <v/>
      </c>
      <c r="J6886" s="106"/>
      <c r="K6886" s="106" t="str">
        <f t="shared" si="7039"/>
        <v/>
      </c>
      <c r="L6886" s="107" t="str">
        <f t="shared" si="7040"/>
        <v>чи робить СНВВ?</v>
      </c>
      <c r="M6886" s="94"/>
      <c r="N6886" s="106" t="str">
        <f t="shared" si="7047"/>
        <v/>
      </c>
      <c r="O6886" s="106" t="str">
        <f t="shared" si="7015"/>
        <v/>
      </c>
      <c r="P6886" s="106" t="str">
        <f t="shared" si="7048"/>
        <v/>
      </c>
      <c r="Q6886" s="106" t="str">
        <f t="shared" si="7049"/>
        <v/>
      </c>
      <c r="R6886" s="106" t="str">
        <f t="shared" si="7050"/>
        <v/>
      </c>
      <c r="S6886" s="106" t="str">
        <f t="shared" si="7051"/>
        <v/>
      </c>
      <c r="T6886" s="106" t="str">
        <f t="shared" si="7052"/>
        <v/>
      </c>
    </row>
    <row r="6887" spans="1:20" outlineLevel="1">
      <c r="A6887" s="169"/>
      <c r="B6887" s="117">
        <v>44836</v>
      </c>
      <c r="C6887" s="90">
        <v>0.375</v>
      </c>
      <c r="D6887" s="106"/>
      <c r="E6887" s="106" t="str">
        <f t="shared" si="7036"/>
        <v/>
      </c>
      <c r="F6887" s="106"/>
      <c r="G6887" s="106" t="str">
        <f t="shared" si="7037"/>
        <v/>
      </c>
      <c r="H6887" s="106"/>
      <c r="I6887" s="106" t="str">
        <f t="shared" si="7038"/>
        <v/>
      </c>
      <c r="J6887" s="106"/>
      <c r="K6887" s="106" t="str">
        <f t="shared" si="7039"/>
        <v/>
      </c>
      <c r="L6887" s="107" t="str">
        <f t="shared" si="7040"/>
        <v>чи робить СНВВ?</v>
      </c>
      <c r="M6887" s="94"/>
      <c r="N6887" s="106" t="str">
        <f t="shared" si="7047"/>
        <v/>
      </c>
      <c r="O6887" s="106" t="str">
        <f t="shared" si="7015"/>
        <v/>
      </c>
      <c r="P6887" s="106" t="str">
        <f t="shared" si="7048"/>
        <v/>
      </c>
      <c r="Q6887" s="106" t="str">
        <f t="shared" si="7049"/>
        <v/>
      </c>
      <c r="R6887" s="106" t="str">
        <f t="shared" si="7050"/>
        <v/>
      </c>
      <c r="S6887" s="106" t="str">
        <f t="shared" si="7051"/>
        <v/>
      </c>
      <c r="T6887" s="106" t="str">
        <f t="shared" si="7052"/>
        <v/>
      </c>
    </row>
    <row r="6888" spans="1:20" outlineLevel="1">
      <c r="A6888" s="169"/>
      <c r="B6888" s="117">
        <v>44836</v>
      </c>
      <c r="C6888" s="90">
        <v>0.41666666666666702</v>
      </c>
      <c r="D6888" s="106"/>
      <c r="E6888" s="106" t="str">
        <f t="shared" si="7036"/>
        <v/>
      </c>
      <c r="F6888" s="106"/>
      <c r="G6888" s="106" t="str">
        <f t="shared" si="7037"/>
        <v/>
      </c>
      <c r="H6888" s="106"/>
      <c r="I6888" s="106" t="str">
        <f t="shared" si="7038"/>
        <v/>
      </c>
      <c r="J6888" s="106"/>
      <c r="K6888" s="106" t="str">
        <f t="shared" si="7039"/>
        <v/>
      </c>
      <c r="L6888" s="107" t="str">
        <f t="shared" si="7040"/>
        <v>чи робить СНВВ?</v>
      </c>
      <c r="M6888" s="94"/>
      <c r="N6888" s="106" t="str">
        <f t="shared" si="7047"/>
        <v/>
      </c>
      <c r="O6888" s="106" t="str">
        <f t="shared" si="7015"/>
        <v/>
      </c>
      <c r="P6888" s="106" t="str">
        <f t="shared" si="7048"/>
        <v/>
      </c>
      <c r="Q6888" s="106" t="str">
        <f t="shared" si="7049"/>
        <v/>
      </c>
      <c r="R6888" s="106" t="str">
        <f t="shared" si="7050"/>
        <v/>
      </c>
      <c r="S6888" s="106" t="str">
        <f t="shared" si="7051"/>
        <v/>
      </c>
      <c r="T6888" s="106" t="str">
        <f t="shared" si="7052"/>
        <v/>
      </c>
    </row>
    <row r="6889" spans="1:20" outlineLevel="1">
      <c r="A6889" s="169"/>
      <c r="B6889" s="117">
        <v>44836</v>
      </c>
      <c r="C6889" s="90">
        <v>0.45833333333333298</v>
      </c>
      <c r="D6889" s="106"/>
      <c r="E6889" s="106" t="str">
        <f t="shared" si="7036"/>
        <v/>
      </c>
      <c r="F6889" s="106"/>
      <c r="G6889" s="106" t="str">
        <f t="shared" si="7037"/>
        <v/>
      </c>
      <c r="H6889" s="106"/>
      <c r="I6889" s="106" t="str">
        <f t="shared" si="7038"/>
        <v/>
      </c>
      <c r="J6889" s="106"/>
      <c r="K6889" s="106" t="str">
        <f t="shared" si="7039"/>
        <v/>
      </c>
      <c r="L6889" s="107" t="str">
        <f t="shared" si="7040"/>
        <v>чи робить СНВВ?</v>
      </c>
      <c r="M6889" s="94"/>
      <c r="N6889" s="106" t="str">
        <f t="shared" si="7047"/>
        <v/>
      </c>
      <c r="O6889" s="106" t="str">
        <f t="shared" si="7015"/>
        <v/>
      </c>
      <c r="P6889" s="106" t="str">
        <f t="shared" si="7048"/>
        <v/>
      </c>
      <c r="Q6889" s="106" t="str">
        <f t="shared" si="7049"/>
        <v/>
      </c>
      <c r="R6889" s="106" t="str">
        <f t="shared" si="7050"/>
        <v/>
      </c>
      <c r="S6889" s="106" t="str">
        <f t="shared" si="7051"/>
        <v/>
      </c>
      <c r="T6889" s="106" t="str">
        <f t="shared" si="7052"/>
        <v/>
      </c>
    </row>
    <row r="6890" spans="1:20" outlineLevel="1">
      <c r="A6890" s="169"/>
      <c r="B6890" s="117">
        <v>44836</v>
      </c>
      <c r="C6890" s="90">
        <v>0.5</v>
      </c>
      <c r="D6890" s="106"/>
      <c r="E6890" s="106" t="str">
        <f t="shared" si="7036"/>
        <v/>
      </c>
      <c r="F6890" s="106"/>
      <c r="G6890" s="106" t="str">
        <f t="shared" si="7037"/>
        <v/>
      </c>
      <c r="H6890" s="106"/>
      <c r="I6890" s="106" t="str">
        <f t="shared" si="7038"/>
        <v/>
      </c>
      <c r="J6890" s="106"/>
      <c r="K6890" s="106" t="str">
        <f t="shared" si="7039"/>
        <v/>
      </c>
      <c r="L6890" s="107" t="str">
        <f t="shared" si="7040"/>
        <v>чи робить СНВВ?</v>
      </c>
      <c r="M6890" s="94"/>
      <c r="N6890" s="106" t="str">
        <f t="shared" si="7047"/>
        <v/>
      </c>
      <c r="O6890" s="106" t="str">
        <f t="shared" si="7015"/>
        <v/>
      </c>
      <c r="P6890" s="106" t="str">
        <f t="shared" si="7048"/>
        <v/>
      </c>
      <c r="Q6890" s="106" t="str">
        <f t="shared" si="7049"/>
        <v/>
      </c>
      <c r="R6890" s="106" t="str">
        <f t="shared" si="7050"/>
        <v/>
      </c>
      <c r="S6890" s="106" t="str">
        <f t="shared" si="7051"/>
        <v/>
      </c>
      <c r="T6890" s="106" t="str">
        <f t="shared" si="7052"/>
        <v/>
      </c>
    </row>
    <row r="6891" spans="1:20" outlineLevel="1">
      <c r="A6891" s="169"/>
      <c r="B6891" s="117">
        <v>44836</v>
      </c>
      <c r="C6891" s="90">
        <v>0.54166666666666696</v>
      </c>
      <c r="D6891" s="106"/>
      <c r="E6891" s="106" t="str">
        <f t="shared" si="7036"/>
        <v/>
      </c>
      <c r="F6891" s="106"/>
      <c r="G6891" s="106" t="str">
        <f t="shared" si="7037"/>
        <v/>
      </c>
      <c r="H6891" s="106"/>
      <c r="I6891" s="106" t="str">
        <f t="shared" si="7038"/>
        <v/>
      </c>
      <c r="J6891" s="106"/>
      <c r="K6891" s="106" t="str">
        <f t="shared" si="7039"/>
        <v/>
      </c>
      <c r="L6891" s="107" t="str">
        <f t="shared" si="7040"/>
        <v>чи робить СНВВ?</v>
      </c>
      <c r="M6891" s="94"/>
      <c r="N6891" s="106" t="str">
        <f t="shared" si="7047"/>
        <v/>
      </c>
      <c r="O6891" s="106" t="str">
        <f t="shared" si="7015"/>
        <v/>
      </c>
      <c r="P6891" s="106" t="str">
        <f t="shared" si="7048"/>
        <v/>
      </c>
      <c r="Q6891" s="106" t="str">
        <f t="shared" si="7049"/>
        <v/>
      </c>
      <c r="R6891" s="106" t="str">
        <f t="shared" si="7050"/>
        <v/>
      </c>
      <c r="S6891" s="106" t="str">
        <f t="shared" si="7051"/>
        <v/>
      </c>
      <c r="T6891" s="106" t="str">
        <f t="shared" si="7052"/>
        <v/>
      </c>
    </row>
    <row r="6892" spans="1:20" outlineLevel="1">
      <c r="A6892" s="169"/>
      <c r="B6892" s="117">
        <v>44836</v>
      </c>
      <c r="C6892" s="90">
        <v>0.58333333333333304</v>
      </c>
      <c r="D6892" s="106"/>
      <c r="E6892" s="106" t="str">
        <f t="shared" si="7036"/>
        <v/>
      </c>
      <c r="F6892" s="106"/>
      <c r="G6892" s="106" t="str">
        <f t="shared" si="7037"/>
        <v/>
      </c>
      <c r="H6892" s="106"/>
      <c r="I6892" s="106" t="str">
        <f t="shared" si="7038"/>
        <v/>
      </c>
      <c r="J6892" s="106"/>
      <c r="K6892" s="106" t="str">
        <f t="shared" si="7039"/>
        <v/>
      </c>
      <c r="L6892" s="107" t="str">
        <f t="shared" si="7040"/>
        <v>чи робить СНВВ?</v>
      </c>
      <c r="M6892" s="94"/>
      <c r="N6892" s="106" t="str">
        <f t="shared" si="7047"/>
        <v/>
      </c>
      <c r="O6892" s="106" t="str">
        <f t="shared" si="7015"/>
        <v/>
      </c>
      <c r="P6892" s="106" t="str">
        <f t="shared" si="7048"/>
        <v/>
      </c>
      <c r="Q6892" s="106" t="str">
        <f t="shared" si="7049"/>
        <v/>
      </c>
      <c r="R6892" s="106" t="str">
        <f t="shared" si="7050"/>
        <v/>
      </c>
      <c r="S6892" s="106" t="str">
        <f t="shared" si="7051"/>
        <v/>
      </c>
      <c r="T6892" s="106" t="str">
        <f t="shared" si="7052"/>
        <v/>
      </c>
    </row>
    <row r="6893" spans="1:20" outlineLevel="1">
      <c r="A6893" s="169"/>
      <c r="B6893" s="117">
        <v>44836</v>
      </c>
      <c r="C6893" s="90">
        <v>0.625</v>
      </c>
      <c r="D6893" s="106"/>
      <c r="E6893" s="106" t="str">
        <f t="shared" si="7036"/>
        <v/>
      </c>
      <c r="F6893" s="106"/>
      <c r="G6893" s="106" t="str">
        <f t="shared" si="7037"/>
        <v/>
      </c>
      <c r="H6893" s="106"/>
      <c r="I6893" s="106" t="str">
        <f t="shared" si="7038"/>
        <v/>
      </c>
      <c r="J6893" s="106"/>
      <c r="K6893" s="106" t="str">
        <f t="shared" si="7039"/>
        <v/>
      </c>
      <c r="L6893" s="107" t="str">
        <f t="shared" si="7040"/>
        <v>чи робить СНВВ?</v>
      </c>
      <c r="M6893" s="94"/>
      <c r="N6893" s="106" t="str">
        <f t="shared" si="7047"/>
        <v/>
      </c>
      <c r="O6893" s="106" t="str">
        <f t="shared" si="7015"/>
        <v/>
      </c>
      <c r="P6893" s="106" t="str">
        <f t="shared" si="7048"/>
        <v/>
      </c>
      <c r="Q6893" s="106" t="str">
        <f t="shared" si="7049"/>
        <v/>
      </c>
      <c r="R6893" s="106" t="str">
        <f t="shared" si="7050"/>
        <v/>
      </c>
      <c r="S6893" s="106" t="str">
        <f t="shared" si="7051"/>
        <v/>
      </c>
      <c r="T6893" s="106" t="str">
        <f t="shared" si="7052"/>
        <v/>
      </c>
    </row>
    <row r="6894" spans="1:20" outlineLevel="1">
      <c r="A6894" s="169"/>
      <c r="B6894" s="117">
        <v>44836</v>
      </c>
      <c r="C6894" s="90">
        <v>0.66666666666666696</v>
      </c>
      <c r="D6894" s="106"/>
      <c r="E6894" s="106" t="str">
        <f t="shared" si="7036"/>
        <v/>
      </c>
      <c r="F6894" s="106"/>
      <c r="G6894" s="106" t="str">
        <f t="shared" si="7037"/>
        <v/>
      </c>
      <c r="H6894" s="106"/>
      <c r="I6894" s="106" t="str">
        <f t="shared" si="7038"/>
        <v/>
      </c>
      <c r="J6894" s="106"/>
      <c r="K6894" s="106" t="str">
        <f t="shared" si="7039"/>
        <v/>
      </c>
      <c r="L6894" s="107" t="str">
        <f t="shared" si="7040"/>
        <v>чи робить СНВВ?</v>
      </c>
      <c r="M6894" s="94"/>
      <c r="N6894" s="106" t="str">
        <f t="shared" si="7047"/>
        <v/>
      </c>
      <c r="O6894" s="106" t="str">
        <f t="shared" si="7015"/>
        <v/>
      </c>
      <c r="P6894" s="106" t="str">
        <f t="shared" si="7048"/>
        <v/>
      </c>
      <c r="Q6894" s="106" t="str">
        <f t="shared" si="7049"/>
        <v/>
      </c>
      <c r="R6894" s="106" t="str">
        <f t="shared" si="7050"/>
        <v/>
      </c>
      <c r="S6894" s="106" t="str">
        <f t="shared" si="7051"/>
        <v/>
      </c>
      <c r="T6894" s="106" t="str">
        <f t="shared" si="7052"/>
        <v/>
      </c>
    </row>
    <row r="6895" spans="1:20" outlineLevel="1">
      <c r="A6895" s="169"/>
      <c r="B6895" s="117">
        <v>44836</v>
      </c>
      <c r="C6895" s="90">
        <v>0.70833333333333304</v>
      </c>
      <c r="D6895" s="106"/>
      <c r="E6895" s="106" t="str">
        <f t="shared" si="7036"/>
        <v/>
      </c>
      <c r="F6895" s="106"/>
      <c r="G6895" s="106" t="str">
        <f t="shared" si="7037"/>
        <v/>
      </c>
      <c r="H6895" s="106"/>
      <c r="I6895" s="106" t="str">
        <f t="shared" si="7038"/>
        <v/>
      </c>
      <c r="J6895" s="106"/>
      <c r="K6895" s="106" t="str">
        <f t="shared" si="7039"/>
        <v/>
      </c>
      <c r="L6895" s="107" t="str">
        <f t="shared" si="7040"/>
        <v>чи робить СНВВ?</v>
      </c>
      <c r="M6895" s="94"/>
      <c r="N6895" s="106" t="str">
        <f t="shared" si="7047"/>
        <v/>
      </c>
      <c r="O6895" s="106" t="str">
        <f t="shared" si="7015"/>
        <v/>
      </c>
      <c r="P6895" s="106" t="str">
        <f t="shared" si="7048"/>
        <v/>
      </c>
      <c r="Q6895" s="106" t="str">
        <f t="shared" si="7049"/>
        <v/>
      </c>
      <c r="R6895" s="106" t="str">
        <f t="shared" si="7050"/>
        <v/>
      </c>
      <c r="S6895" s="106" t="str">
        <f t="shared" si="7051"/>
        <v/>
      </c>
      <c r="T6895" s="106" t="str">
        <f t="shared" si="7052"/>
        <v/>
      </c>
    </row>
    <row r="6896" spans="1:20" outlineLevel="1">
      <c r="A6896" s="169"/>
      <c r="B6896" s="117">
        <v>44836</v>
      </c>
      <c r="C6896" s="90">
        <v>0.75</v>
      </c>
      <c r="D6896" s="106"/>
      <c r="E6896" s="106" t="str">
        <f t="shared" si="7036"/>
        <v/>
      </c>
      <c r="F6896" s="106"/>
      <c r="G6896" s="106" t="str">
        <f t="shared" si="7037"/>
        <v/>
      </c>
      <c r="H6896" s="106"/>
      <c r="I6896" s="106" t="str">
        <f t="shared" si="7038"/>
        <v/>
      </c>
      <c r="J6896" s="106"/>
      <c r="K6896" s="106" t="str">
        <f t="shared" si="7039"/>
        <v/>
      </c>
      <c r="L6896" s="107" t="str">
        <f t="shared" si="7040"/>
        <v>чи робить СНВВ?</v>
      </c>
      <c r="M6896" s="94"/>
      <c r="N6896" s="106" t="str">
        <f t="shared" si="7047"/>
        <v/>
      </c>
      <c r="O6896" s="106" t="str">
        <f t="shared" si="7015"/>
        <v/>
      </c>
      <c r="P6896" s="106" t="str">
        <f t="shared" si="7048"/>
        <v/>
      </c>
      <c r="Q6896" s="106" t="str">
        <f t="shared" si="7049"/>
        <v/>
      </c>
      <c r="R6896" s="106" t="str">
        <f t="shared" si="7050"/>
        <v/>
      </c>
      <c r="S6896" s="106" t="str">
        <f t="shared" si="7051"/>
        <v/>
      </c>
      <c r="T6896" s="106" t="str">
        <f t="shared" si="7052"/>
        <v/>
      </c>
    </row>
    <row r="6897" spans="1:20" outlineLevel="1">
      <c r="A6897" s="169"/>
      <c r="B6897" s="117">
        <v>44836</v>
      </c>
      <c r="C6897" s="90">
        <v>0.79166666666666696</v>
      </c>
      <c r="D6897" s="106"/>
      <c r="E6897" s="106" t="str">
        <f t="shared" si="7036"/>
        <v/>
      </c>
      <c r="F6897" s="106"/>
      <c r="G6897" s="106" t="str">
        <f t="shared" si="7037"/>
        <v/>
      </c>
      <c r="H6897" s="106"/>
      <c r="I6897" s="106" t="str">
        <f t="shared" si="7038"/>
        <v/>
      </c>
      <c r="J6897" s="106"/>
      <c r="K6897" s="106" t="str">
        <f t="shared" si="7039"/>
        <v/>
      </c>
      <c r="L6897" s="107" t="str">
        <f t="shared" si="7040"/>
        <v>чи робить СНВВ?</v>
      </c>
      <c r="M6897" s="94"/>
      <c r="N6897" s="106" t="str">
        <f t="shared" si="7047"/>
        <v/>
      </c>
      <c r="O6897" s="106" t="str">
        <f t="shared" si="7015"/>
        <v/>
      </c>
      <c r="P6897" s="106" t="str">
        <f t="shared" si="7048"/>
        <v/>
      </c>
      <c r="Q6897" s="106" t="str">
        <f t="shared" si="7049"/>
        <v/>
      </c>
      <c r="R6897" s="106" t="str">
        <f t="shared" si="7050"/>
        <v/>
      </c>
      <c r="S6897" s="106" t="str">
        <f t="shared" si="7051"/>
        <v/>
      </c>
      <c r="T6897" s="106" t="str">
        <f t="shared" si="7052"/>
        <v/>
      </c>
    </row>
    <row r="6898" spans="1:20" outlineLevel="1">
      <c r="A6898" s="169"/>
      <c r="B6898" s="117">
        <v>44836</v>
      </c>
      <c r="C6898" s="90">
        <v>0.83333333333333304</v>
      </c>
      <c r="D6898" s="106"/>
      <c r="E6898" s="106" t="str">
        <f t="shared" si="7036"/>
        <v/>
      </c>
      <c r="F6898" s="106"/>
      <c r="G6898" s="106" t="str">
        <f t="shared" si="7037"/>
        <v/>
      </c>
      <c r="H6898" s="106"/>
      <c r="I6898" s="106" t="str">
        <f t="shared" si="7038"/>
        <v/>
      </c>
      <c r="J6898" s="106"/>
      <c r="K6898" s="106" t="str">
        <f t="shared" si="7039"/>
        <v/>
      </c>
      <c r="L6898" s="107" t="str">
        <f t="shared" si="7040"/>
        <v>чи робить СНВВ?</v>
      </c>
      <c r="M6898" s="94"/>
      <c r="N6898" s="106" t="str">
        <f t="shared" si="7047"/>
        <v/>
      </c>
      <c r="O6898" s="106" t="str">
        <f t="shared" si="7015"/>
        <v/>
      </c>
      <c r="P6898" s="106" t="str">
        <f t="shared" si="7048"/>
        <v/>
      </c>
      <c r="Q6898" s="106" t="str">
        <f t="shared" si="7049"/>
        <v/>
      </c>
      <c r="R6898" s="106" t="str">
        <f t="shared" si="7050"/>
        <v/>
      </c>
      <c r="S6898" s="106" t="str">
        <f t="shared" si="7051"/>
        <v/>
      </c>
      <c r="T6898" s="106" t="str">
        <f t="shared" si="7052"/>
        <v/>
      </c>
    </row>
    <row r="6899" spans="1:20" outlineLevel="1">
      <c r="A6899" s="169"/>
      <c r="B6899" s="117">
        <v>44836</v>
      </c>
      <c r="C6899" s="90">
        <v>0.875</v>
      </c>
      <c r="D6899" s="106"/>
      <c r="E6899" s="106" t="str">
        <f t="shared" si="7036"/>
        <v/>
      </c>
      <c r="F6899" s="106"/>
      <c r="G6899" s="106" t="str">
        <f t="shared" si="7037"/>
        <v/>
      </c>
      <c r="H6899" s="106"/>
      <c r="I6899" s="106" t="str">
        <f t="shared" si="7038"/>
        <v/>
      </c>
      <c r="J6899" s="106"/>
      <c r="K6899" s="106" t="str">
        <f t="shared" si="7039"/>
        <v/>
      </c>
      <c r="L6899" s="107" t="str">
        <f t="shared" si="7040"/>
        <v>чи робить СНВВ?</v>
      </c>
      <c r="M6899" s="94"/>
      <c r="N6899" s="106" t="str">
        <f t="shared" si="7047"/>
        <v/>
      </c>
      <c r="O6899" s="106" t="str">
        <f t="shared" si="7015"/>
        <v/>
      </c>
      <c r="P6899" s="106" t="str">
        <f t="shared" si="7048"/>
        <v/>
      </c>
      <c r="Q6899" s="106" t="str">
        <f t="shared" si="7049"/>
        <v/>
      </c>
      <c r="R6899" s="106" t="str">
        <f t="shared" si="7050"/>
        <v/>
      </c>
      <c r="S6899" s="106" t="str">
        <f t="shared" si="7051"/>
        <v/>
      </c>
      <c r="T6899" s="106" t="str">
        <f t="shared" si="7052"/>
        <v/>
      </c>
    </row>
    <row r="6900" spans="1:20" outlineLevel="1">
      <c r="A6900" s="169"/>
      <c r="B6900" s="117">
        <v>44836</v>
      </c>
      <c r="C6900" s="90">
        <v>0.91666666666666696</v>
      </c>
      <c r="D6900" s="106"/>
      <c r="E6900" s="106" t="str">
        <f t="shared" si="7036"/>
        <v/>
      </c>
      <c r="F6900" s="106"/>
      <c r="G6900" s="106" t="str">
        <f t="shared" si="7037"/>
        <v/>
      </c>
      <c r="H6900" s="106"/>
      <c r="I6900" s="106" t="str">
        <f t="shared" si="7038"/>
        <v/>
      </c>
      <c r="J6900" s="106"/>
      <c r="K6900" s="106" t="str">
        <f t="shared" si="7039"/>
        <v/>
      </c>
      <c r="L6900" s="107" t="str">
        <f t="shared" si="7040"/>
        <v>чи робить СНВВ?</v>
      </c>
      <c r="M6900" s="94"/>
      <c r="N6900" s="106" t="str">
        <f t="shared" si="7047"/>
        <v/>
      </c>
      <c r="O6900" s="106" t="str">
        <f t="shared" si="7015"/>
        <v/>
      </c>
      <c r="P6900" s="106" t="str">
        <f t="shared" si="7048"/>
        <v/>
      </c>
      <c r="Q6900" s="106" t="str">
        <f t="shared" si="7049"/>
        <v/>
      </c>
      <c r="R6900" s="106" t="str">
        <f t="shared" si="7050"/>
        <v/>
      </c>
      <c r="S6900" s="106" t="str">
        <f t="shared" si="7051"/>
        <v/>
      </c>
      <c r="T6900" s="106" t="str">
        <f t="shared" si="7052"/>
        <v/>
      </c>
    </row>
    <row r="6901" spans="1:20" outlineLevel="1">
      <c r="A6901" s="169"/>
      <c r="B6901" s="117">
        <v>44836</v>
      </c>
      <c r="C6901" s="90">
        <v>0.95833333333333304</v>
      </c>
      <c r="D6901" s="106"/>
      <c r="E6901" s="106" t="str">
        <f t="shared" si="7036"/>
        <v/>
      </c>
      <c r="F6901" s="106"/>
      <c r="G6901" s="106" t="str">
        <f t="shared" si="7037"/>
        <v/>
      </c>
      <c r="H6901" s="106"/>
      <c r="I6901" s="106" t="str">
        <f t="shared" si="7038"/>
        <v/>
      </c>
      <c r="J6901" s="106"/>
      <c r="K6901" s="106" t="str">
        <f t="shared" si="7039"/>
        <v/>
      </c>
      <c r="L6901" s="107" t="str">
        <f t="shared" si="7040"/>
        <v>чи робить СНВВ?</v>
      </c>
      <c r="M6901" s="94"/>
      <c r="N6901" s="106" t="str">
        <f t="shared" si="7047"/>
        <v/>
      </c>
      <c r="O6901" s="106" t="str">
        <f t="shared" si="7015"/>
        <v/>
      </c>
      <c r="P6901" s="106" t="str">
        <f t="shared" si="7048"/>
        <v/>
      </c>
      <c r="Q6901" s="106" t="str">
        <f t="shared" si="7049"/>
        <v/>
      </c>
      <c r="R6901" s="106" t="str">
        <f t="shared" si="7050"/>
        <v/>
      </c>
      <c r="S6901" s="106" t="str">
        <f t="shared" si="7051"/>
        <v/>
      </c>
      <c r="T6901" s="106" t="str">
        <f t="shared" si="7052"/>
        <v/>
      </c>
    </row>
    <row r="6902" spans="1:20" outlineLevel="1">
      <c r="A6902" s="169"/>
      <c r="B6902" s="117">
        <v>44836</v>
      </c>
      <c r="C6902" s="90">
        <v>1</v>
      </c>
      <c r="D6902" s="106"/>
      <c r="E6902" s="106" t="str">
        <f t="shared" si="7036"/>
        <v/>
      </c>
      <c r="F6902" s="106"/>
      <c r="G6902" s="106" t="str">
        <f t="shared" si="7037"/>
        <v/>
      </c>
      <c r="H6902" s="106"/>
      <c r="I6902" s="106" t="str">
        <f t="shared" si="7038"/>
        <v/>
      </c>
      <c r="J6902" s="106"/>
      <c r="K6902" s="106" t="str">
        <f t="shared" si="7039"/>
        <v/>
      </c>
      <c r="L6902" s="107" t="str">
        <f t="shared" si="7040"/>
        <v>чи робить СНВВ?</v>
      </c>
      <c r="M6902" s="94"/>
      <c r="N6902" s="106" t="str">
        <f t="shared" si="7047"/>
        <v/>
      </c>
      <c r="O6902" s="106" t="str">
        <f t="shared" si="7015"/>
        <v/>
      </c>
      <c r="P6902" s="106" t="str">
        <f t="shared" si="7048"/>
        <v/>
      </c>
      <c r="Q6902" s="106" t="str">
        <f t="shared" si="7049"/>
        <v/>
      </c>
      <c r="R6902" s="106" t="str">
        <f t="shared" si="7050"/>
        <v/>
      </c>
      <c r="S6902" s="106" t="str">
        <f t="shared" si="7051"/>
        <v/>
      </c>
      <c r="T6902" s="106" t="str">
        <f t="shared" si="7052"/>
        <v/>
      </c>
    </row>
    <row r="6903" spans="1:20">
      <c r="A6903" s="113"/>
      <c r="B6903" s="170" t="s">
        <v>365</v>
      </c>
      <c r="C6903" s="170"/>
      <c r="D6903" s="97">
        <f t="shared" ref="D6903" si="7053">SUM(D6879:D6902)</f>
        <v>0</v>
      </c>
      <c r="E6903" s="98">
        <f t="shared" ref="E6903" si="7054">COUNTIF(E6879:E6902,"&gt;0")</f>
        <v>0</v>
      </c>
      <c r="F6903" s="97">
        <f t="shared" ref="F6903" si="7055">SUM(F6879:F6902)</f>
        <v>0</v>
      </c>
      <c r="G6903" s="98">
        <f t="shared" ref="G6903" si="7056">COUNTIF(G6879:G6902,"&gt;0")</f>
        <v>0</v>
      </c>
      <c r="H6903" s="97">
        <f t="shared" ref="H6903" si="7057">SUM(H6879:H6902)</f>
        <v>0</v>
      </c>
      <c r="I6903" s="98">
        <f t="shared" ref="I6903" si="7058">COUNTIF(I6879:I6902,"&gt;0")</f>
        <v>0</v>
      </c>
      <c r="J6903" s="97">
        <f t="shared" ref="J6903" si="7059">SUM(J6879:J6902)</f>
        <v>0</v>
      </c>
      <c r="K6903" s="98">
        <f t="shared" ref="K6903" si="7060">COUNTIF(K6879:K6902,"&gt;0")</f>
        <v>0</v>
      </c>
      <c r="L6903" s="98">
        <f t="shared" ref="L6903" si="7061">COUNTIF(L6879:L6902,"СНВВ не працює")</f>
        <v>0</v>
      </c>
      <c r="M6903" s="94"/>
      <c r="N6903" s="97">
        <f>AVERAGEA(N6879:N6902)</f>
        <v>0</v>
      </c>
      <c r="O6903" s="97">
        <f>AVERAGEA(O6879:O6902)</f>
        <v>0</v>
      </c>
      <c r="P6903" s="97">
        <f>SUM(P6879:P6902)</f>
        <v>0</v>
      </c>
      <c r="Q6903" s="97">
        <f>SUM(Q6879:Q6902)</f>
        <v>0</v>
      </c>
      <c r="R6903" s="97">
        <f>SUM(R6879:R6902)</f>
        <v>0</v>
      </c>
      <c r="S6903" s="97">
        <f>SUM(S6879:S6902)</f>
        <v>0</v>
      </c>
      <c r="T6903" s="97">
        <f>SUM(T6879:T6902)</f>
        <v>0</v>
      </c>
    </row>
    <row r="6904" spans="1:20" ht="15.75" customHeight="1" outlineLevel="1">
      <c r="A6904" s="168">
        <v>44837</v>
      </c>
      <c r="B6904" s="117">
        <v>44837</v>
      </c>
      <c r="C6904" s="90">
        <v>4.1666666666666664E-2</v>
      </c>
      <c r="D6904" s="106"/>
      <c r="E6904" s="106" t="str">
        <f t="shared" ref="E6904:E6927" si="7062">IF(D6904="","",IF(D6904&lt;1,1,0))</f>
        <v/>
      </c>
      <c r="F6904" s="106"/>
      <c r="G6904" s="106" t="str">
        <f t="shared" ref="G6904:G6927" si="7063">IF(F6904="","",IF(F6904&lt;1,1,0))</f>
        <v/>
      </c>
      <c r="H6904" s="106"/>
      <c r="I6904" s="106" t="str">
        <f t="shared" ref="I6904:I6927" si="7064">IF(H6904="","",IF(H6904&lt;1,1,0))</f>
        <v/>
      </c>
      <c r="J6904" s="106"/>
      <c r="K6904" s="106" t="str">
        <f t="shared" ref="K6904:K6927" si="7065">IF(J6904="","",IF(J6904&lt;1,1,0))</f>
        <v/>
      </c>
      <c r="L6904" s="107" t="str">
        <f t="shared" ref="L6904:L6927" si="7066">IF(H6904="","чи робить СНВВ?",IF(J6904="","чи роблять агрегати?",IF($J6904=0,"агрегати не працюють",IF(AND($H6904=0,$J6904=1),"СНВВ не працює","OK"))))</f>
        <v>чи робить СНВВ?</v>
      </c>
      <c r="M6904" s="94"/>
      <c r="N6904" s="106" t="str">
        <f t="shared" ref="N6904" si="7067">IF(OR(E6904&lt;&gt;0, J6904=0), "",D6904)</f>
        <v/>
      </c>
      <c r="O6904" s="106" t="str">
        <f t="shared" si="7015"/>
        <v/>
      </c>
      <c r="P6904" s="106" t="str">
        <f t="shared" ref="P6904" si="7068">IF(AND($E6904&lt;&gt;0,$J6904=1),D6904,O6904)</f>
        <v/>
      </c>
      <c r="Q6904" s="106" t="str">
        <f t="shared" ref="Q6904" si="7069">IF(OR(G6904&lt;&gt;0, J6904=0), "",F6904)</f>
        <v/>
      </c>
      <c r="R6904" s="106" t="str">
        <f t="shared" ref="R6904" si="7070">IF(Q6904="", "",(Q6904*$S$2+$S$3))</f>
        <v/>
      </c>
      <c r="S6904" s="106" t="str">
        <f t="shared" ref="S6904" si="7071">IF(AND(G6904&lt;&gt;0,J6904=1),F6904,R6904)</f>
        <v/>
      </c>
      <c r="T6904" s="106" t="str">
        <f t="shared" ref="T6904" si="7072">IFERROR(P6904*S6904,"")</f>
        <v/>
      </c>
    </row>
    <row r="6905" spans="1:20" outlineLevel="1">
      <c r="A6905" s="169"/>
      <c r="B6905" s="117">
        <v>44837</v>
      </c>
      <c r="C6905" s="90">
        <v>8.3333333333333301E-2</v>
      </c>
      <c r="D6905" s="106"/>
      <c r="E6905" s="106" t="str">
        <f t="shared" si="7062"/>
        <v/>
      </c>
      <c r="F6905" s="106"/>
      <c r="G6905" s="106" t="str">
        <f t="shared" si="7063"/>
        <v/>
      </c>
      <c r="H6905" s="106"/>
      <c r="I6905" s="106" t="str">
        <f t="shared" si="7064"/>
        <v/>
      </c>
      <c r="J6905" s="106"/>
      <c r="K6905" s="106" t="str">
        <f t="shared" si="7065"/>
        <v/>
      </c>
      <c r="L6905" s="107" t="str">
        <f t="shared" si="7066"/>
        <v>чи робить СНВВ?</v>
      </c>
      <c r="M6905" s="94"/>
      <c r="N6905" s="106" t="str">
        <f t="shared" ref="N6905:N6927" si="7073">IF(OR(E6905&lt;&gt;0, J6905=0), "",D6905)</f>
        <v/>
      </c>
      <c r="O6905" s="106" t="str">
        <f t="shared" si="7015"/>
        <v/>
      </c>
      <c r="P6905" s="106" t="str">
        <f t="shared" ref="P6905:P6927" si="7074">IF(AND($E6905&lt;&gt;0,$J6905=1),D6905,O6905)</f>
        <v/>
      </c>
      <c r="Q6905" s="106" t="str">
        <f t="shared" ref="Q6905:Q6927" si="7075">IF(OR(G6905&lt;&gt;0, J6905=0), "",F6905)</f>
        <v/>
      </c>
      <c r="R6905" s="106" t="str">
        <f t="shared" ref="R6905:R6927" si="7076">IF(Q6905="", "",(Q6905*$S$2+$S$3))</f>
        <v/>
      </c>
      <c r="S6905" s="106" t="str">
        <f t="shared" ref="S6905:S6927" si="7077">IF(AND(G6905&lt;&gt;0,J6905=1),F6905,R6905)</f>
        <v/>
      </c>
      <c r="T6905" s="106" t="str">
        <f t="shared" ref="T6905:T6927" si="7078">IFERROR(P6905*S6905,"")</f>
        <v/>
      </c>
    </row>
    <row r="6906" spans="1:20" outlineLevel="1">
      <c r="A6906" s="169"/>
      <c r="B6906" s="117">
        <v>44837</v>
      </c>
      <c r="C6906" s="90">
        <v>0.125</v>
      </c>
      <c r="D6906" s="106"/>
      <c r="E6906" s="106" t="str">
        <f t="shared" si="7062"/>
        <v/>
      </c>
      <c r="F6906" s="106"/>
      <c r="G6906" s="106" t="str">
        <f t="shared" si="7063"/>
        <v/>
      </c>
      <c r="H6906" s="106"/>
      <c r="I6906" s="106" t="str">
        <f t="shared" si="7064"/>
        <v/>
      </c>
      <c r="J6906" s="106"/>
      <c r="K6906" s="106" t="str">
        <f t="shared" si="7065"/>
        <v/>
      </c>
      <c r="L6906" s="107" t="str">
        <f t="shared" si="7066"/>
        <v>чи робить СНВВ?</v>
      </c>
      <c r="M6906" s="94"/>
      <c r="N6906" s="106" t="str">
        <f t="shared" si="7073"/>
        <v/>
      </c>
      <c r="O6906" s="106" t="str">
        <f t="shared" si="7015"/>
        <v/>
      </c>
      <c r="P6906" s="106" t="str">
        <f t="shared" si="7074"/>
        <v/>
      </c>
      <c r="Q6906" s="106" t="str">
        <f t="shared" si="7075"/>
        <v/>
      </c>
      <c r="R6906" s="106" t="str">
        <f t="shared" si="7076"/>
        <v/>
      </c>
      <c r="S6906" s="106" t="str">
        <f t="shared" si="7077"/>
        <v/>
      </c>
      <c r="T6906" s="106" t="str">
        <f t="shared" si="7078"/>
        <v/>
      </c>
    </row>
    <row r="6907" spans="1:20" outlineLevel="1">
      <c r="A6907" s="169"/>
      <c r="B6907" s="117">
        <v>44837</v>
      </c>
      <c r="C6907" s="90">
        <v>0.16666666666666699</v>
      </c>
      <c r="D6907" s="106"/>
      <c r="E6907" s="106" t="str">
        <f t="shared" si="7062"/>
        <v/>
      </c>
      <c r="F6907" s="106"/>
      <c r="G6907" s="106" t="str">
        <f t="shared" si="7063"/>
        <v/>
      </c>
      <c r="H6907" s="106"/>
      <c r="I6907" s="106" t="str">
        <f t="shared" si="7064"/>
        <v/>
      </c>
      <c r="J6907" s="106"/>
      <c r="K6907" s="106" t="str">
        <f t="shared" si="7065"/>
        <v/>
      </c>
      <c r="L6907" s="107" t="str">
        <f t="shared" si="7066"/>
        <v>чи робить СНВВ?</v>
      </c>
      <c r="M6907" s="94"/>
      <c r="N6907" s="106" t="str">
        <f t="shared" si="7073"/>
        <v/>
      </c>
      <c r="O6907" s="106" t="str">
        <f t="shared" si="7015"/>
        <v/>
      </c>
      <c r="P6907" s="106" t="str">
        <f t="shared" si="7074"/>
        <v/>
      </c>
      <c r="Q6907" s="106" t="str">
        <f t="shared" si="7075"/>
        <v/>
      </c>
      <c r="R6907" s="106" t="str">
        <f t="shared" si="7076"/>
        <v/>
      </c>
      <c r="S6907" s="106" t="str">
        <f t="shared" si="7077"/>
        <v/>
      </c>
      <c r="T6907" s="106" t="str">
        <f t="shared" si="7078"/>
        <v/>
      </c>
    </row>
    <row r="6908" spans="1:20" outlineLevel="1">
      <c r="A6908" s="169"/>
      <c r="B6908" s="117">
        <v>44837</v>
      </c>
      <c r="C6908" s="90">
        <v>0.20833333333333301</v>
      </c>
      <c r="D6908" s="106"/>
      <c r="E6908" s="106" t="str">
        <f t="shared" si="7062"/>
        <v/>
      </c>
      <c r="F6908" s="106"/>
      <c r="G6908" s="106" t="str">
        <f t="shared" si="7063"/>
        <v/>
      </c>
      <c r="H6908" s="106"/>
      <c r="I6908" s="106" t="str">
        <f t="shared" si="7064"/>
        <v/>
      </c>
      <c r="J6908" s="106"/>
      <c r="K6908" s="106" t="str">
        <f t="shared" si="7065"/>
        <v/>
      </c>
      <c r="L6908" s="107" t="str">
        <f t="shared" si="7066"/>
        <v>чи робить СНВВ?</v>
      </c>
      <c r="M6908" s="94"/>
      <c r="N6908" s="106" t="str">
        <f t="shared" si="7073"/>
        <v/>
      </c>
      <c r="O6908" s="106" t="str">
        <f t="shared" si="7015"/>
        <v/>
      </c>
      <c r="P6908" s="106" t="str">
        <f t="shared" si="7074"/>
        <v/>
      </c>
      <c r="Q6908" s="106" t="str">
        <f t="shared" si="7075"/>
        <v/>
      </c>
      <c r="R6908" s="106" t="str">
        <f t="shared" si="7076"/>
        <v/>
      </c>
      <c r="S6908" s="106" t="str">
        <f t="shared" si="7077"/>
        <v/>
      </c>
      <c r="T6908" s="106" t="str">
        <f t="shared" si="7078"/>
        <v/>
      </c>
    </row>
    <row r="6909" spans="1:20" outlineLevel="1">
      <c r="A6909" s="169"/>
      <c r="B6909" s="117">
        <v>44837</v>
      </c>
      <c r="C6909" s="90">
        <v>0.25</v>
      </c>
      <c r="D6909" s="106"/>
      <c r="E6909" s="106" t="str">
        <f t="shared" si="7062"/>
        <v/>
      </c>
      <c r="F6909" s="106"/>
      <c r="G6909" s="106" t="str">
        <f t="shared" si="7063"/>
        <v/>
      </c>
      <c r="H6909" s="106"/>
      <c r="I6909" s="106" t="str">
        <f t="shared" si="7064"/>
        <v/>
      </c>
      <c r="J6909" s="106"/>
      <c r="K6909" s="106" t="str">
        <f t="shared" si="7065"/>
        <v/>
      </c>
      <c r="L6909" s="107" t="str">
        <f t="shared" si="7066"/>
        <v>чи робить СНВВ?</v>
      </c>
      <c r="M6909" s="94"/>
      <c r="N6909" s="106" t="str">
        <f t="shared" si="7073"/>
        <v/>
      </c>
      <c r="O6909" s="106" t="str">
        <f t="shared" si="7015"/>
        <v/>
      </c>
      <c r="P6909" s="106" t="str">
        <f t="shared" si="7074"/>
        <v/>
      </c>
      <c r="Q6909" s="106" t="str">
        <f t="shared" si="7075"/>
        <v/>
      </c>
      <c r="R6909" s="106" t="str">
        <f t="shared" si="7076"/>
        <v/>
      </c>
      <c r="S6909" s="106" t="str">
        <f t="shared" si="7077"/>
        <v/>
      </c>
      <c r="T6909" s="106" t="str">
        <f t="shared" si="7078"/>
        <v/>
      </c>
    </row>
    <row r="6910" spans="1:20" outlineLevel="1">
      <c r="A6910" s="169"/>
      <c r="B6910" s="117">
        <v>44837</v>
      </c>
      <c r="C6910" s="90">
        <v>0.29166666666666702</v>
      </c>
      <c r="D6910" s="106"/>
      <c r="E6910" s="106" t="str">
        <f t="shared" si="7062"/>
        <v/>
      </c>
      <c r="F6910" s="106"/>
      <c r="G6910" s="106" t="str">
        <f t="shared" si="7063"/>
        <v/>
      </c>
      <c r="H6910" s="106"/>
      <c r="I6910" s="106" t="str">
        <f t="shared" si="7064"/>
        <v/>
      </c>
      <c r="J6910" s="106"/>
      <c r="K6910" s="106" t="str">
        <f t="shared" si="7065"/>
        <v/>
      </c>
      <c r="L6910" s="107" t="str">
        <f t="shared" si="7066"/>
        <v>чи робить СНВВ?</v>
      </c>
      <c r="M6910" s="94"/>
      <c r="N6910" s="106" t="str">
        <f t="shared" si="7073"/>
        <v/>
      </c>
      <c r="O6910" s="106" t="str">
        <f t="shared" si="7015"/>
        <v/>
      </c>
      <c r="P6910" s="106" t="str">
        <f t="shared" si="7074"/>
        <v/>
      </c>
      <c r="Q6910" s="106" t="str">
        <f t="shared" si="7075"/>
        <v/>
      </c>
      <c r="R6910" s="106" t="str">
        <f t="shared" si="7076"/>
        <v/>
      </c>
      <c r="S6910" s="106" t="str">
        <f t="shared" si="7077"/>
        <v/>
      </c>
      <c r="T6910" s="106" t="str">
        <f t="shared" si="7078"/>
        <v/>
      </c>
    </row>
    <row r="6911" spans="1:20" outlineLevel="1">
      <c r="A6911" s="169"/>
      <c r="B6911" s="117">
        <v>44837</v>
      </c>
      <c r="C6911" s="90">
        <v>0.33333333333333298</v>
      </c>
      <c r="D6911" s="106"/>
      <c r="E6911" s="106" t="str">
        <f t="shared" si="7062"/>
        <v/>
      </c>
      <c r="F6911" s="106"/>
      <c r="G6911" s="106" t="str">
        <f t="shared" si="7063"/>
        <v/>
      </c>
      <c r="H6911" s="106"/>
      <c r="I6911" s="106" t="str">
        <f t="shared" si="7064"/>
        <v/>
      </c>
      <c r="J6911" s="106"/>
      <c r="K6911" s="106" t="str">
        <f t="shared" si="7065"/>
        <v/>
      </c>
      <c r="L6911" s="107" t="str">
        <f t="shared" si="7066"/>
        <v>чи робить СНВВ?</v>
      </c>
      <c r="M6911" s="94"/>
      <c r="N6911" s="106" t="str">
        <f t="shared" si="7073"/>
        <v/>
      </c>
      <c r="O6911" s="106" t="str">
        <f t="shared" si="7015"/>
        <v/>
      </c>
      <c r="P6911" s="106" t="str">
        <f t="shared" si="7074"/>
        <v/>
      </c>
      <c r="Q6911" s="106" t="str">
        <f t="shared" si="7075"/>
        <v/>
      </c>
      <c r="R6911" s="106" t="str">
        <f t="shared" si="7076"/>
        <v/>
      </c>
      <c r="S6911" s="106" t="str">
        <f t="shared" si="7077"/>
        <v/>
      </c>
      <c r="T6911" s="106" t="str">
        <f t="shared" si="7078"/>
        <v/>
      </c>
    </row>
    <row r="6912" spans="1:20" outlineLevel="1">
      <c r="A6912" s="169"/>
      <c r="B6912" s="117">
        <v>44837</v>
      </c>
      <c r="C6912" s="90">
        <v>0.375</v>
      </c>
      <c r="D6912" s="106"/>
      <c r="E6912" s="106" t="str">
        <f t="shared" si="7062"/>
        <v/>
      </c>
      <c r="F6912" s="106"/>
      <c r="G6912" s="106" t="str">
        <f t="shared" si="7063"/>
        <v/>
      </c>
      <c r="H6912" s="106"/>
      <c r="I6912" s="106" t="str">
        <f t="shared" si="7064"/>
        <v/>
      </c>
      <c r="J6912" s="106"/>
      <c r="K6912" s="106" t="str">
        <f t="shared" si="7065"/>
        <v/>
      </c>
      <c r="L6912" s="107" t="str">
        <f t="shared" si="7066"/>
        <v>чи робить СНВВ?</v>
      </c>
      <c r="M6912" s="94"/>
      <c r="N6912" s="106" t="str">
        <f t="shared" si="7073"/>
        <v/>
      </c>
      <c r="O6912" s="106" t="str">
        <f t="shared" si="7015"/>
        <v/>
      </c>
      <c r="P6912" s="106" t="str">
        <f t="shared" si="7074"/>
        <v/>
      </c>
      <c r="Q6912" s="106" t="str">
        <f t="shared" si="7075"/>
        <v/>
      </c>
      <c r="R6912" s="106" t="str">
        <f t="shared" si="7076"/>
        <v/>
      </c>
      <c r="S6912" s="106" t="str">
        <f t="shared" si="7077"/>
        <v/>
      </c>
      <c r="T6912" s="106" t="str">
        <f t="shared" si="7078"/>
        <v/>
      </c>
    </row>
    <row r="6913" spans="1:20" outlineLevel="1">
      <c r="A6913" s="169"/>
      <c r="B6913" s="117">
        <v>44837</v>
      </c>
      <c r="C6913" s="90">
        <v>0.41666666666666702</v>
      </c>
      <c r="D6913" s="106"/>
      <c r="E6913" s="106" t="str">
        <f t="shared" si="7062"/>
        <v/>
      </c>
      <c r="F6913" s="106"/>
      <c r="G6913" s="106" t="str">
        <f t="shared" si="7063"/>
        <v/>
      </c>
      <c r="H6913" s="106"/>
      <c r="I6913" s="106" t="str">
        <f t="shared" si="7064"/>
        <v/>
      </c>
      <c r="J6913" s="106"/>
      <c r="K6913" s="106" t="str">
        <f t="shared" si="7065"/>
        <v/>
      </c>
      <c r="L6913" s="107" t="str">
        <f t="shared" si="7066"/>
        <v>чи робить СНВВ?</v>
      </c>
      <c r="M6913" s="94"/>
      <c r="N6913" s="106" t="str">
        <f t="shared" si="7073"/>
        <v/>
      </c>
      <c r="O6913" s="106" t="str">
        <f t="shared" si="7015"/>
        <v/>
      </c>
      <c r="P6913" s="106" t="str">
        <f t="shared" si="7074"/>
        <v/>
      </c>
      <c r="Q6913" s="106" t="str">
        <f t="shared" si="7075"/>
        <v/>
      </c>
      <c r="R6913" s="106" t="str">
        <f t="shared" si="7076"/>
        <v/>
      </c>
      <c r="S6913" s="106" t="str">
        <f t="shared" si="7077"/>
        <v/>
      </c>
      <c r="T6913" s="106" t="str">
        <f t="shared" si="7078"/>
        <v/>
      </c>
    </row>
    <row r="6914" spans="1:20" outlineLevel="1">
      <c r="A6914" s="169"/>
      <c r="B6914" s="117">
        <v>44837</v>
      </c>
      <c r="C6914" s="90">
        <v>0.45833333333333298</v>
      </c>
      <c r="D6914" s="106"/>
      <c r="E6914" s="106" t="str">
        <f t="shared" si="7062"/>
        <v/>
      </c>
      <c r="F6914" s="106"/>
      <c r="G6914" s="106" t="str">
        <f t="shared" si="7063"/>
        <v/>
      </c>
      <c r="H6914" s="106"/>
      <c r="I6914" s="106" t="str">
        <f t="shared" si="7064"/>
        <v/>
      </c>
      <c r="J6914" s="106"/>
      <c r="K6914" s="106" t="str">
        <f t="shared" si="7065"/>
        <v/>
      </c>
      <c r="L6914" s="107" t="str">
        <f t="shared" si="7066"/>
        <v>чи робить СНВВ?</v>
      </c>
      <c r="M6914" s="94"/>
      <c r="N6914" s="106" t="str">
        <f t="shared" si="7073"/>
        <v/>
      </c>
      <c r="O6914" s="106" t="str">
        <f t="shared" si="7015"/>
        <v/>
      </c>
      <c r="P6914" s="106" t="str">
        <f t="shared" si="7074"/>
        <v/>
      </c>
      <c r="Q6914" s="106" t="str">
        <f t="shared" si="7075"/>
        <v/>
      </c>
      <c r="R6914" s="106" t="str">
        <f t="shared" si="7076"/>
        <v/>
      </c>
      <c r="S6914" s="106" t="str">
        <f t="shared" si="7077"/>
        <v/>
      </c>
      <c r="T6914" s="106" t="str">
        <f t="shared" si="7078"/>
        <v/>
      </c>
    </row>
    <row r="6915" spans="1:20" outlineLevel="1">
      <c r="A6915" s="169"/>
      <c r="B6915" s="117">
        <v>44837</v>
      </c>
      <c r="C6915" s="90">
        <v>0.5</v>
      </c>
      <c r="D6915" s="106"/>
      <c r="E6915" s="106" t="str">
        <f t="shared" si="7062"/>
        <v/>
      </c>
      <c r="F6915" s="106"/>
      <c r="G6915" s="106" t="str">
        <f t="shared" si="7063"/>
        <v/>
      </c>
      <c r="H6915" s="106"/>
      <c r="I6915" s="106" t="str">
        <f t="shared" si="7064"/>
        <v/>
      </c>
      <c r="J6915" s="106"/>
      <c r="K6915" s="106" t="str">
        <f t="shared" si="7065"/>
        <v/>
      </c>
      <c r="L6915" s="107" t="str">
        <f t="shared" si="7066"/>
        <v>чи робить СНВВ?</v>
      </c>
      <c r="M6915" s="94"/>
      <c r="N6915" s="106" t="str">
        <f t="shared" si="7073"/>
        <v/>
      </c>
      <c r="O6915" s="106" t="str">
        <f t="shared" si="7015"/>
        <v/>
      </c>
      <c r="P6915" s="106" t="str">
        <f t="shared" si="7074"/>
        <v/>
      </c>
      <c r="Q6915" s="106" t="str">
        <f t="shared" si="7075"/>
        <v/>
      </c>
      <c r="R6915" s="106" t="str">
        <f t="shared" si="7076"/>
        <v/>
      </c>
      <c r="S6915" s="106" t="str">
        <f t="shared" si="7077"/>
        <v/>
      </c>
      <c r="T6915" s="106" t="str">
        <f t="shared" si="7078"/>
        <v/>
      </c>
    </row>
    <row r="6916" spans="1:20" outlineLevel="1">
      <c r="A6916" s="169"/>
      <c r="B6916" s="117">
        <v>44837</v>
      </c>
      <c r="C6916" s="90">
        <v>0.54166666666666696</v>
      </c>
      <c r="D6916" s="106"/>
      <c r="E6916" s="106" t="str">
        <f t="shared" si="7062"/>
        <v/>
      </c>
      <c r="F6916" s="106"/>
      <c r="G6916" s="106" t="str">
        <f t="shared" si="7063"/>
        <v/>
      </c>
      <c r="H6916" s="106"/>
      <c r="I6916" s="106" t="str">
        <f t="shared" si="7064"/>
        <v/>
      </c>
      <c r="J6916" s="106"/>
      <c r="K6916" s="106" t="str">
        <f t="shared" si="7065"/>
        <v/>
      </c>
      <c r="L6916" s="107" t="str">
        <f t="shared" si="7066"/>
        <v>чи робить СНВВ?</v>
      </c>
      <c r="M6916" s="94"/>
      <c r="N6916" s="106" t="str">
        <f t="shared" si="7073"/>
        <v/>
      </c>
      <c r="O6916" s="106" t="str">
        <f t="shared" si="7015"/>
        <v/>
      </c>
      <c r="P6916" s="106" t="str">
        <f t="shared" si="7074"/>
        <v/>
      </c>
      <c r="Q6916" s="106" t="str">
        <f t="shared" si="7075"/>
        <v/>
      </c>
      <c r="R6916" s="106" t="str">
        <f t="shared" si="7076"/>
        <v/>
      </c>
      <c r="S6916" s="106" t="str">
        <f t="shared" si="7077"/>
        <v/>
      </c>
      <c r="T6916" s="106" t="str">
        <f t="shared" si="7078"/>
        <v/>
      </c>
    </row>
    <row r="6917" spans="1:20" outlineLevel="1">
      <c r="A6917" s="169"/>
      <c r="B6917" s="117">
        <v>44837</v>
      </c>
      <c r="C6917" s="90">
        <v>0.58333333333333304</v>
      </c>
      <c r="D6917" s="106"/>
      <c r="E6917" s="106" t="str">
        <f t="shared" si="7062"/>
        <v/>
      </c>
      <c r="F6917" s="106"/>
      <c r="G6917" s="106" t="str">
        <f t="shared" si="7063"/>
        <v/>
      </c>
      <c r="H6917" s="106"/>
      <c r="I6917" s="106" t="str">
        <f t="shared" si="7064"/>
        <v/>
      </c>
      <c r="J6917" s="106"/>
      <c r="K6917" s="106" t="str">
        <f t="shared" si="7065"/>
        <v/>
      </c>
      <c r="L6917" s="107" t="str">
        <f t="shared" si="7066"/>
        <v>чи робить СНВВ?</v>
      </c>
      <c r="M6917" s="94"/>
      <c r="N6917" s="106" t="str">
        <f t="shared" si="7073"/>
        <v/>
      </c>
      <c r="O6917" s="106" t="str">
        <f t="shared" si="7015"/>
        <v/>
      </c>
      <c r="P6917" s="106" t="str">
        <f t="shared" si="7074"/>
        <v/>
      </c>
      <c r="Q6917" s="106" t="str">
        <f t="shared" si="7075"/>
        <v/>
      </c>
      <c r="R6917" s="106" t="str">
        <f t="shared" si="7076"/>
        <v/>
      </c>
      <c r="S6917" s="106" t="str">
        <f t="shared" si="7077"/>
        <v/>
      </c>
      <c r="T6917" s="106" t="str">
        <f t="shared" si="7078"/>
        <v/>
      </c>
    </row>
    <row r="6918" spans="1:20" outlineLevel="1">
      <c r="A6918" s="169"/>
      <c r="B6918" s="117">
        <v>44837</v>
      </c>
      <c r="C6918" s="90">
        <v>0.625</v>
      </c>
      <c r="D6918" s="106"/>
      <c r="E6918" s="106" t="str">
        <f t="shared" si="7062"/>
        <v/>
      </c>
      <c r="F6918" s="106"/>
      <c r="G6918" s="106" t="str">
        <f t="shared" si="7063"/>
        <v/>
      </c>
      <c r="H6918" s="106"/>
      <c r="I6918" s="106" t="str">
        <f t="shared" si="7064"/>
        <v/>
      </c>
      <c r="J6918" s="106"/>
      <c r="K6918" s="106" t="str">
        <f t="shared" si="7065"/>
        <v/>
      </c>
      <c r="L6918" s="107" t="str">
        <f t="shared" si="7066"/>
        <v>чи робить СНВВ?</v>
      </c>
      <c r="M6918" s="94"/>
      <c r="N6918" s="106" t="str">
        <f t="shared" si="7073"/>
        <v/>
      </c>
      <c r="O6918" s="106" t="str">
        <f t="shared" ref="O6918:O6981" si="7079">IF(N6918="", "",(N6918*$Q$2+$Q$3))</f>
        <v/>
      </c>
      <c r="P6918" s="106" t="str">
        <f t="shared" si="7074"/>
        <v/>
      </c>
      <c r="Q6918" s="106" t="str">
        <f t="shared" si="7075"/>
        <v/>
      </c>
      <c r="R6918" s="106" t="str">
        <f t="shared" si="7076"/>
        <v/>
      </c>
      <c r="S6918" s="106" t="str">
        <f t="shared" si="7077"/>
        <v/>
      </c>
      <c r="T6918" s="106" t="str">
        <f t="shared" si="7078"/>
        <v/>
      </c>
    </row>
    <row r="6919" spans="1:20" outlineLevel="1">
      <c r="A6919" s="169"/>
      <c r="B6919" s="117">
        <v>44837</v>
      </c>
      <c r="C6919" s="90">
        <v>0.66666666666666696</v>
      </c>
      <c r="D6919" s="106"/>
      <c r="E6919" s="106" t="str">
        <f t="shared" si="7062"/>
        <v/>
      </c>
      <c r="F6919" s="106"/>
      <c r="G6919" s="106" t="str">
        <f t="shared" si="7063"/>
        <v/>
      </c>
      <c r="H6919" s="106"/>
      <c r="I6919" s="106" t="str">
        <f t="shared" si="7064"/>
        <v/>
      </c>
      <c r="J6919" s="106"/>
      <c r="K6919" s="106" t="str">
        <f t="shared" si="7065"/>
        <v/>
      </c>
      <c r="L6919" s="107" t="str">
        <f t="shared" si="7066"/>
        <v>чи робить СНВВ?</v>
      </c>
      <c r="M6919" s="94"/>
      <c r="N6919" s="106" t="str">
        <f t="shared" si="7073"/>
        <v/>
      </c>
      <c r="O6919" s="106" t="str">
        <f t="shared" si="7079"/>
        <v/>
      </c>
      <c r="P6919" s="106" t="str">
        <f t="shared" si="7074"/>
        <v/>
      </c>
      <c r="Q6919" s="106" t="str">
        <f t="shared" si="7075"/>
        <v/>
      </c>
      <c r="R6919" s="106" t="str">
        <f t="shared" si="7076"/>
        <v/>
      </c>
      <c r="S6919" s="106" t="str">
        <f t="shared" si="7077"/>
        <v/>
      </c>
      <c r="T6919" s="106" t="str">
        <f t="shared" si="7078"/>
        <v/>
      </c>
    </row>
    <row r="6920" spans="1:20" outlineLevel="1">
      <c r="A6920" s="169"/>
      <c r="B6920" s="117">
        <v>44837</v>
      </c>
      <c r="C6920" s="90">
        <v>0.70833333333333304</v>
      </c>
      <c r="D6920" s="106"/>
      <c r="E6920" s="106" t="str">
        <f t="shared" si="7062"/>
        <v/>
      </c>
      <c r="F6920" s="106"/>
      <c r="G6920" s="106" t="str">
        <f t="shared" si="7063"/>
        <v/>
      </c>
      <c r="H6920" s="106"/>
      <c r="I6920" s="106" t="str">
        <f t="shared" si="7064"/>
        <v/>
      </c>
      <c r="J6920" s="106"/>
      <c r="K6920" s="106" t="str">
        <f t="shared" si="7065"/>
        <v/>
      </c>
      <c r="L6920" s="107" t="str">
        <f t="shared" si="7066"/>
        <v>чи робить СНВВ?</v>
      </c>
      <c r="M6920" s="94"/>
      <c r="N6920" s="106" t="str">
        <f t="shared" si="7073"/>
        <v/>
      </c>
      <c r="O6920" s="106" t="str">
        <f t="shared" si="7079"/>
        <v/>
      </c>
      <c r="P6920" s="106" t="str">
        <f t="shared" si="7074"/>
        <v/>
      </c>
      <c r="Q6920" s="106" t="str">
        <f t="shared" si="7075"/>
        <v/>
      </c>
      <c r="R6920" s="106" t="str">
        <f t="shared" si="7076"/>
        <v/>
      </c>
      <c r="S6920" s="106" t="str">
        <f t="shared" si="7077"/>
        <v/>
      </c>
      <c r="T6920" s="106" t="str">
        <f t="shared" si="7078"/>
        <v/>
      </c>
    </row>
    <row r="6921" spans="1:20" outlineLevel="1">
      <c r="A6921" s="169"/>
      <c r="B6921" s="117">
        <v>44837</v>
      </c>
      <c r="C6921" s="90">
        <v>0.75</v>
      </c>
      <c r="D6921" s="106"/>
      <c r="E6921" s="106" t="str">
        <f t="shared" si="7062"/>
        <v/>
      </c>
      <c r="F6921" s="106"/>
      <c r="G6921" s="106" t="str">
        <f t="shared" si="7063"/>
        <v/>
      </c>
      <c r="H6921" s="106"/>
      <c r="I6921" s="106" t="str">
        <f t="shared" si="7064"/>
        <v/>
      </c>
      <c r="J6921" s="106"/>
      <c r="K6921" s="106" t="str">
        <f t="shared" si="7065"/>
        <v/>
      </c>
      <c r="L6921" s="107" t="str">
        <f t="shared" si="7066"/>
        <v>чи робить СНВВ?</v>
      </c>
      <c r="M6921" s="94"/>
      <c r="N6921" s="106" t="str">
        <f t="shared" si="7073"/>
        <v/>
      </c>
      <c r="O6921" s="106" t="str">
        <f t="shared" si="7079"/>
        <v/>
      </c>
      <c r="P6921" s="106" t="str">
        <f t="shared" si="7074"/>
        <v/>
      </c>
      <c r="Q6921" s="106" t="str">
        <f t="shared" si="7075"/>
        <v/>
      </c>
      <c r="R6921" s="106" t="str">
        <f t="shared" si="7076"/>
        <v/>
      </c>
      <c r="S6921" s="106" t="str">
        <f t="shared" si="7077"/>
        <v/>
      </c>
      <c r="T6921" s="106" t="str">
        <f t="shared" si="7078"/>
        <v/>
      </c>
    </row>
    <row r="6922" spans="1:20" outlineLevel="1">
      <c r="A6922" s="169"/>
      <c r="B6922" s="117">
        <v>44837</v>
      </c>
      <c r="C6922" s="90">
        <v>0.79166666666666696</v>
      </c>
      <c r="D6922" s="106"/>
      <c r="E6922" s="106" t="str">
        <f t="shared" si="7062"/>
        <v/>
      </c>
      <c r="F6922" s="106"/>
      <c r="G6922" s="106" t="str">
        <f t="shared" si="7063"/>
        <v/>
      </c>
      <c r="H6922" s="106"/>
      <c r="I6922" s="106" t="str">
        <f t="shared" si="7064"/>
        <v/>
      </c>
      <c r="J6922" s="106"/>
      <c r="K6922" s="106" t="str">
        <f t="shared" si="7065"/>
        <v/>
      </c>
      <c r="L6922" s="107" t="str">
        <f t="shared" si="7066"/>
        <v>чи робить СНВВ?</v>
      </c>
      <c r="M6922" s="94"/>
      <c r="N6922" s="106" t="str">
        <f t="shared" si="7073"/>
        <v/>
      </c>
      <c r="O6922" s="106" t="str">
        <f t="shared" si="7079"/>
        <v/>
      </c>
      <c r="P6922" s="106" t="str">
        <f t="shared" si="7074"/>
        <v/>
      </c>
      <c r="Q6922" s="106" t="str">
        <f t="shared" si="7075"/>
        <v/>
      </c>
      <c r="R6922" s="106" t="str">
        <f t="shared" si="7076"/>
        <v/>
      </c>
      <c r="S6922" s="106" t="str">
        <f t="shared" si="7077"/>
        <v/>
      </c>
      <c r="T6922" s="106" t="str">
        <f t="shared" si="7078"/>
        <v/>
      </c>
    </row>
    <row r="6923" spans="1:20" outlineLevel="1">
      <c r="A6923" s="169"/>
      <c r="B6923" s="117">
        <v>44837</v>
      </c>
      <c r="C6923" s="90">
        <v>0.83333333333333304</v>
      </c>
      <c r="D6923" s="106"/>
      <c r="E6923" s="106" t="str">
        <f t="shared" si="7062"/>
        <v/>
      </c>
      <c r="F6923" s="106"/>
      <c r="G6923" s="106" t="str">
        <f t="shared" si="7063"/>
        <v/>
      </c>
      <c r="H6923" s="106"/>
      <c r="I6923" s="106" t="str">
        <f t="shared" si="7064"/>
        <v/>
      </c>
      <c r="J6923" s="106"/>
      <c r="K6923" s="106" t="str">
        <f t="shared" si="7065"/>
        <v/>
      </c>
      <c r="L6923" s="107" t="str">
        <f t="shared" si="7066"/>
        <v>чи робить СНВВ?</v>
      </c>
      <c r="M6923" s="94"/>
      <c r="N6923" s="106" t="str">
        <f t="shared" si="7073"/>
        <v/>
      </c>
      <c r="O6923" s="106" t="str">
        <f t="shared" si="7079"/>
        <v/>
      </c>
      <c r="P6923" s="106" t="str">
        <f t="shared" si="7074"/>
        <v/>
      </c>
      <c r="Q6923" s="106" t="str">
        <f t="shared" si="7075"/>
        <v/>
      </c>
      <c r="R6923" s="106" t="str">
        <f t="shared" si="7076"/>
        <v/>
      </c>
      <c r="S6923" s="106" t="str">
        <f t="shared" si="7077"/>
        <v/>
      </c>
      <c r="T6923" s="106" t="str">
        <f t="shared" si="7078"/>
        <v/>
      </c>
    </row>
    <row r="6924" spans="1:20" outlineLevel="1">
      <c r="A6924" s="169"/>
      <c r="B6924" s="117">
        <v>44837</v>
      </c>
      <c r="C6924" s="90">
        <v>0.875</v>
      </c>
      <c r="D6924" s="106"/>
      <c r="E6924" s="106" t="str">
        <f t="shared" si="7062"/>
        <v/>
      </c>
      <c r="F6924" s="106"/>
      <c r="G6924" s="106" t="str">
        <f t="shared" si="7063"/>
        <v/>
      </c>
      <c r="H6924" s="106"/>
      <c r="I6924" s="106" t="str">
        <f t="shared" si="7064"/>
        <v/>
      </c>
      <c r="J6924" s="106"/>
      <c r="K6924" s="106" t="str">
        <f t="shared" si="7065"/>
        <v/>
      </c>
      <c r="L6924" s="107" t="str">
        <f t="shared" si="7066"/>
        <v>чи робить СНВВ?</v>
      </c>
      <c r="M6924" s="94"/>
      <c r="N6924" s="106" t="str">
        <f t="shared" si="7073"/>
        <v/>
      </c>
      <c r="O6924" s="106" t="str">
        <f t="shared" si="7079"/>
        <v/>
      </c>
      <c r="P6924" s="106" t="str">
        <f t="shared" si="7074"/>
        <v/>
      </c>
      <c r="Q6924" s="106" t="str">
        <f t="shared" si="7075"/>
        <v/>
      </c>
      <c r="R6924" s="106" t="str">
        <f t="shared" si="7076"/>
        <v/>
      </c>
      <c r="S6924" s="106" t="str">
        <f t="shared" si="7077"/>
        <v/>
      </c>
      <c r="T6924" s="106" t="str">
        <f t="shared" si="7078"/>
        <v/>
      </c>
    </row>
    <row r="6925" spans="1:20" outlineLevel="1">
      <c r="A6925" s="169"/>
      <c r="B6925" s="117">
        <v>44837</v>
      </c>
      <c r="C6925" s="90">
        <v>0.91666666666666696</v>
      </c>
      <c r="D6925" s="106"/>
      <c r="E6925" s="106" t="str">
        <f t="shared" si="7062"/>
        <v/>
      </c>
      <c r="F6925" s="106"/>
      <c r="G6925" s="106" t="str">
        <f t="shared" si="7063"/>
        <v/>
      </c>
      <c r="H6925" s="106"/>
      <c r="I6925" s="106" t="str">
        <f t="shared" si="7064"/>
        <v/>
      </c>
      <c r="J6925" s="106"/>
      <c r="K6925" s="106" t="str">
        <f t="shared" si="7065"/>
        <v/>
      </c>
      <c r="L6925" s="107" t="str">
        <f t="shared" si="7066"/>
        <v>чи робить СНВВ?</v>
      </c>
      <c r="M6925" s="94"/>
      <c r="N6925" s="106" t="str">
        <f t="shared" si="7073"/>
        <v/>
      </c>
      <c r="O6925" s="106" t="str">
        <f t="shared" si="7079"/>
        <v/>
      </c>
      <c r="P6925" s="106" t="str">
        <f t="shared" si="7074"/>
        <v/>
      </c>
      <c r="Q6925" s="106" t="str">
        <f t="shared" si="7075"/>
        <v/>
      </c>
      <c r="R6925" s="106" t="str">
        <f t="shared" si="7076"/>
        <v/>
      </c>
      <c r="S6925" s="106" t="str">
        <f t="shared" si="7077"/>
        <v/>
      </c>
      <c r="T6925" s="106" t="str">
        <f t="shared" si="7078"/>
        <v/>
      </c>
    </row>
    <row r="6926" spans="1:20" outlineLevel="1">
      <c r="A6926" s="169"/>
      <c r="B6926" s="117">
        <v>44837</v>
      </c>
      <c r="C6926" s="90">
        <v>0.95833333333333304</v>
      </c>
      <c r="D6926" s="106"/>
      <c r="E6926" s="106" t="str">
        <f t="shared" si="7062"/>
        <v/>
      </c>
      <c r="F6926" s="106"/>
      <c r="G6926" s="106" t="str">
        <f t="shared" si="7063"/>
        <v/>
      </c>
      <c r="H6926" s="106"/>
      <c r="I6926" s="106" t="str">
        <f t="shared" si="7064"/>
        <v/>
      </c>
      <c r="J6926" s="106"/>
      <c r="K6926" s="106" t="str">
        <f t="shared" si="7065"/>
        <v/>
      </c>
      <c r="L6926" s="107" t="str">
        <f t="shared" si="7066"/>
        <v>чи робить СНВВ?</v>
      </c>
      <c r="M6926" s="94"/>
      <c r="N6926" s="106" t="str">
        <f t="shared" si="7073"/>
        <v/>
      </c>
      <c r="O6926" s="106" t="str">
        <f t="shared" si="7079"/>
        <v/>
      </c>
      <c r="P6926" s="106" t="str">
        <f t="shared" si="7074"/>
        <v/>
      </c>
      <c r="Q6926" s="106" t="str">
        <f t="shared" si="7075"/>
        <v/>
      </c>
      <c r="R6926" s="106" t="str">
        <f t="shared" si="7076"/>
        <v/>
      </c>
      <c r="S6926" s="106" t="str">
        <f t="shared" si="7077"/>
        <v/>
      </c>
      <c r="T6926" s="106" t="str">
        <f t="shared" si="7078"/>
        <v/>
      </c>
    </row>
    <row r="6927" spans="1:20" outlineLevel="1">
      <c r="A6927" s="169"/>
      <c r="B6927" s="117">
        <v>44837</v>
      </c>
      <c r="C6927" s="90">
        <v>1</v>
      </c>
      <c r="D6927" s="106"/>
      <c r="E6927" s="106" t="str">
        <f t="shared" si="7062"/>
        <v/>
      </c>
      <c r="F6927" s="106"/>
      <c r="G6927" s="106" t="str">
        <f t="shared" si="7063"/>
        <v/>
      </c>
      <c r="H6927" s="106"/>
      <c r="I6927" s="106" t="str">
        <f t="shared" si="7064"/>
        <v/>
      </c>
      <c r="J6927" s="106"/>
      <c r="K6927" s="106" t="str">
        <f t="shared" si="7065"/>
        <v/>
      </c>
      <c r="L6927" s="107" t="str">
        <f t="shared" si="7066"/>
        <v>чи робить СНВВ?</v>
      </c>
      <c r="M6927" s="94"/>
      <c r="N6927" s="106" t="str">
        <f t="shared" si="7073"/>
        <v/>
      </c>
      <c r="O6927" s="106" t="str">
        <f t="shared" si="7079"/>
        <v/>
      </c>
      <c r="P6927" s="106" t="str">
        <f t="shared" si="7074"/>
        <v/>
      </c>
      <c r="Q6927" s="106" t="str">
        <f t="shared" si="7075"/>
        <v/>
      </c>
      <c r="R6927" s="106" t="str">
        <f t="shared" si="7076"/>
        <v/>
      </c>
      <c r="S6927" s="106" t="str">
        <f t="shared" si="7077"/>
        <v/>
      </c>
      <c r="T6927" s="106" t="str">
        <f t="shared" si="7078"/>
        <v/>
      </c>
    </row>
    <row r="6928" spans="1:20">
      <c r="A6928" s="113"/>
      <c r="B6928" s="170" t="s">
        <v>366</v>
      </c>
      <c r="C6928" s="170"/>
      <c r="D6928" s="97">
        <f t="shared" ref="D6928" si="7080">SUM(D6904:D6927)</f>
        <v>0</v>
      </c>
      <c r="E6928" s="98">
        <f t="shared" ref="E6928" si="7081">COUNTIF(E6904:E6927,"&gt;0")</f>
        <v>0</v>
      </c>
      <c r="F6928" s="97">
        <f t="shared" ref="F6928" si="7082">SUM(F6904:F6927)</f>
        <v>0</v>
      </c>
      <c r="G6928" s="98">
        <f t="shared" ref="G6928" si="7083">COUNTIF(G6904:G6927,"&gt;0")</f>
        <v>0</v>
      </c>
      <c r="H6928" s="97">
        <f t="shared" ref="H6928" si="7084">SUM(H6904:H6927)</f>
        <v>0</v>
      </c>
      <c r="I6928" s="98">
        <f t="shared" ref="I6928" si="7085">COUNTIF(I6904:I6927,"&gt;0")</f>
        <v>0</v>
      </c>
      <c r="J6928" s="97">
        <f t="shared" ref="J6928" si="7086">SUM(J6904:J6927)</f>
        <v>0</v>
      </c>
      <c r="K6928" s="98">
        <f t="shared" ref="K6928" si="7087">COUNTIF(K6904:K6927,"&gt;0")</f>
        <v>0</v>
      </c>
      <c r="L6928" s="98">
        <f t="shared" ref="L6928" si="7088">COUNTIF(L6904:L6927,"СНВВ не працює")</f>
        <v>0</v>
      </c>
      <c r="M6928" s="94"/>
      <c r="N6928" s="97">
        <f>AVERAGEA(N6904:N6927)</f>
        <v>0</v>
      </c>
      <c r="O6928" s="97">
        <f>AVERAGEA(O6904:O6927)</f>
        <v>0</v>
      </c>
      <c r="P6928" s="97">
        <f>SUM(P6904:P6927)</f>
        <v>0</v>
      </c>
      <c r="Q6928" s="97">
        <f>SUM(Q6904:Q6927)</f>
        <v>0</v>
      </c>
      <c r="R6928" s="97">
        <f>SUM(R6904:R6927)</f>
        <v>0</v>
      </c>
      <c r="S6928" s="97">
        <f>SUM(S6904:S6927)</f>
        <v>0</v>
      </c>
      <c r="T6928" s="97">
        <f>SUM(T6904:T6927)</f>
        <v>0</v>
      </c>
    </row>
    <row r="6929" spans="1:20" outlineLevel="1">
      <c r="A6929" s="168">
        <v>44838</v>
      </c>
      <c r="B6929" s="117">
        <v>44838</v>
      </c>
      <c r="C6929" s="90">
        <v>4.1666666666666664E-2</v>
      </c>
      <c r="D6929" s="106"/>
      <c r="E6929" s="106" t="str">
        <f t="shared" ref="E6929:E6952" si="7089">IF(D6929="","",IF(D6929&lt;1,1,0))</f>
        <v/>
      </c>
      <c r="F6929" s="106"/>
      <c r="G6929" s="106" t="str">
        <f t="shared" ref="G6929:G6952" si="7090">IF(F6929="","",IF(F6929&lt;1,1,0))</f>
        <v/>
      </c>
      <c r="H6929" s="106"/>
      <c r="I6929" s="106" t="str">
        <f t="shared" ref="I6929:I6952" si="7091">IF(H6929="","",IF(H6929&lt;1,1,0))</f>
        <v/>
      </c>
      <c r="J6929" s="106"/>
      <c r="K6929" s="106" t="str">
        <f t="shared" ref="K6929:K6952" si="7092">IF(J6929="","",IF(J6929&lt;1,1,0))</f>
        <v/>
      </c>
      <c r="L6929" s="107" t="str">
        <f t="shared" ref="L6929:L6952" si="7093">IF(H6929="","чи робить СНВВ?",IF(J6929="","чи роблять агрегати?",IF($J6929=0,"агрегати не працюють",IF(AND($H6929=0,$J6929=1),"СНВВ не працює","OK"))))</f>
        <v>чи робить СНВВ?</v>
      </c>
      <c r="M6929" s="94"/>
      <c r="N6929" s="106" t="str">
        <f t="shared" ref="N6929" si="7094">IF(OR(E6929&lt;&gt;0, J6929=0), "",D6929)</f>
        <v/>
      </c>
      <c r="O6929" s="106" t="str">
        <f t="shared" si="7079"/>
        <v/>
      </c>
      <c r="P6929" s="106" t="str">
        <f t="shared" ref="P6929" si="7095">IF(AND($E6929&lt;&gt;0,$J6929=1),D6929,O6929)</f>
        <v/>
      </c>
      <c r="Q6929" s="106" t="str">
        <f t="shared" ref="Q6929" si="7096">IF(OR(G6929&lt;&gt;0, J6929=0), "",F6929)</f>
        <v/>
      </c>
      <c r="R6929" s="106" t="str">
        <f t="shared" ref="R6929" si="7097">IF(Q6929="", "",(Q6929*$S$2+$S$3))</f>
        <v/>
      </c>
      <c r="S6929" s="106" t="str">
        <f t="shared" ref="S6929" si="7098">IF(AND(G6929&lt;&gt;0,J6929=1),F6929,R6929)</f>
        <v/>
      </c>
      <c r="T6929" s="106" t="str">
        <f t="shared" ref="T6929" si="7099">IFERROR(P6929*S6929,"")</f>
        <v/>
      </c>
    </row>
    <row r="6930" spans="1:20" outlineLevel="1">
      <c r="A6930" s="169"/>
      <c r="B6930" s="117">
        <v>44838</v>
      </c>
      <c r="C6930" s="90">
        <v>8.3333333333333301E-2</v>
      </c>
      <c r="D6930" s="106"/>
      <c r="E6930" s="106" t="str">
        <f t="shared" si="7089"/>
        <v/>
      </c>
      <c r="F6930" s="106"/>
      <c r="G6930" s="106" t="str">
        <f t="shared" si="7090"/>
        <v/>
      </c>
      <c r="H6930" s="106"/>
      <c r="I6930" s="106" t="str">
        <f t="shared" si="7091"/>
        <v/>
      </c>
      <c r="J6930" s="106"/>
      <c r="K6930" s="106" t="str">
        <f t="shared" si="7092"/>
        <v/>
      </c>
      <c r="L6930" s="107" t="str">
        <f t="shared" si="7093"/>
        <v>чи робить СНВВ?</v>
      </c>
      <c r="M6930" s="94"/>
      <c r="N6930" s="106" t="str">
        <f t="shared" ref="N6930:N6952" si="7100">IF(OR(E6930&lt;&gt;0, J6930=0), "",D6930)</f>
        <v/>
      </c>
      <c r="O6930" s="106" t="str">
        <f t="shared" si="7079"/>
        <v/>
      </c>
      <c r="P6930" s="106" t="str">
        <f t="shared" ref="P6930:P6952" si="7101">IF(AND($E6930&lt;&gt;0,$J6930=1),D6930,O6930)</f>
        <v/>
      </c>
      <c r="Q6930" s="106" t="str">
        <f t="shared" ref="Q6930:Q6952" si="7102">IF(OR(G6930&lt;&gt;0, J6930=0), "",F6930)</f>
        <v/>
      </c>
      <c r="R6930" s="106" t="str">
        <f t="shared" ref="R6930:R6952" si="7103">IF(Q6930="", "",(Q6930*$S$2+$S$3))</f>
        <v/>
      </c>
      <c r="S6930" s="106" t="str">
        <f t="shared" ref="S6930:S6952" si="7104">IF(AND(G6930&lt;&gt;0,J6930=1),F6930,R6930)</f>
        <v/>
      </c>
      <c r="T6930" s="106" t="str">
        <f t="shared" ref="T6930:T6952" si="7105">IFERROR(P6930*S6930,"")</f>
        <v/>
      </c>
    </row>
    <row r="6931" spans="1:20" outlineLevel="1">
      <c r="A6931" s="169"/>
      <c r="B6931" s="117">
        <v>44838</v>
      </c>
      <c r="C6931" s="90">
        <v>0.125</v>
      </c>
      <c r="D6931" s="106"/>
      <c r="E6931" s="106" t="str">
        <f t="shared" si="7089"/>
        <v/>
      </c>
      <c r="F6931" s="106"/>
      <c r="G6931" s="106" t="str">
        <f t="shared" si="7090"/>
        <v/>
      </c>
      <c r="H6931" s="106"/>
      <c r="I6931" s="106" t="str">
        <f t="shared" si="7091"/>
        <v/>
      </c>
      <c r="J6931" s="106"/>
      <c r="K6931" s="106" t="str">
        <f t="shared" si="7092"/>
        <v/>
      </c>
      <c r="L6931" s="107" t="str">
        <f t="shared" si="7093"/>
        <v>чи робить СНВВ?</v>
      </c>
      <c r="M6931" s="94"/>
      <c r="N6931" s="106" t="str">
        <f t="shared" si="7100"/>
        <v/>
      </c>
      <c r="O6931" s="106" t="str">
        <f t="shared" si="7079"/>
        <v/>
      </c>
      <c r="P6931" s="106" t="str">
        <f t="shared" si="7101"/>
        <v/>
      </c>
      <c r="Q6931" s="106" t="str">
        <f t="shared" si="7102"/>
        <v/>
      </c>
      <c r="R6931" s="106" t="str">
        <f t="shared" si="7103"/>
        <v/>
      </c>
      <c r="S6931" s="106" t="str">
        <f t="shared" si="7104"/>
        <v/>
      </c>
      <c r="T6931" s="106" t="str">
        <f t="shared" si="7105"/>
        <v/>
      </c>
    </row>
    <row r="6932" spans="1:20" outlineLevel="1">
      <c r="A6932" s="169"/>
      <c r="B6932" s="117">
        <v>44838</v>
      </c>
      <c r="C6932" s="90">
        <v>0.16666666666666699</v>
      </c>
      <c r="D6932" s="106"/>
      <c r="E6932" s="106" t="str">
        <f t="shared" si="7089"/>
        <v/>
      </c>
      <c r="F6932" s="106"/>
      <c r="G6932" s="106" t="str">
        <f t="shared" si="7090"/>
        <v/>
      </c>
      <c r="H6932" s="106"/>
      <c r="I6932" s="106" t="str">
        <f t="shared" si="7091"/>
        <v/>
      </c>
      <c r="J6932" s="106"/>
      <c r="K6932" s="106" t="str">
        <f t="shared" si="7092"/>
        <v/>
      </c>
      <c r="L6932" s="107" t="str">
        <f t="shared" si="7093"/>
        <v>чи робить СНВВ?</v>
      </c>
      <c r="M6932" s="94"/>
      <c r="N6932" s="106" t="str">
        <f t="shared" si="7100"/>
        <v/>
      </c>
      <c r="O6932" s="106" t="str">
        <f t="shared" si="7079"/>
        <v/>
      </c>
      <c r="P6932" s="106" t="str">
        <f t="shared" si="7101"/>
        <v/>
      </c>
      <c r="Q6932" s="106" t="str">
        <f t="shared" si="7102"/>
        <v/>
      </c>
      <c r="R6932" s="106" t="str">
        <f t="shared" si="7103"/>
        <v/>
      </c>
      <c r="S6932" s="106" t="str">
        <f t="shared" si="7104"/>
        <v/>
      </c>
      <c r="T6932" s="106" t="str">
        <f t="shared" si="7105"/>
        <v/>
      </c>
    </row>
    <row r="6933" spans="1:20" outlineLevel="1">
      <c r="A6933" s="169"/>
      <c r="B6933" s="117">
        <v>44838</v>
      </c>
      <c r="C6933" s="90">
        <v>0.20833333333333301</v>
      </c>
      <c r="D6933" s="106"/>
      <c r="E6933" s="106" t="str">
        <f t="shared" si="7089"/>
        <v/>
      </c>
      <c r="F6933" s="106"/>
      <c r="G6933" s="106" t="str">
        <f t="shared" si="7090"/>
        <v/>
      </c>
      <c r="H6933" s="106"/>
      <c r="I6933" s="106" t="str">
        <f t="shared" si="7091"/>
        <v/>
      </c>
      <c r="J6933" s="106"/>
      <c r="K6933" s="106" t="str">
        <f t="shared" si="7092"/>
        <v/>
      </c>
      <c r="L6933" s="107" t="str">
        <f t="shared" si="7093"/>
        <v>чи робить СНВВ?</v>
      </c>
      <c r="M6933" s="94"/>
      <c r="N6933" s="106" t="str">
        <f t="shared" si="7100"/>
        <v/>
      </c>
      <c r="O6933" s="106" t="str">
        <f t="shared" si="7079"/>
        <v/>
      </c>
      <c r="P6933" s="106" t="str">
        <f t="shared" si="7101"/>
        <v/>
      </c>
      <c r="Q6933" s="106" t="str">
        <f t="shared" si="7102"/>
        <v/>
      </c>
      <c r="R6933" s="106" t="str">
        <f t="shared" si="7103"/>
        <v/>
      </c>
      <c r="S6933" s="106" t="str">
        <f t="shared" si="7104"/>
        <v/>
      </c>
      <c r="T6933" s="106" t="str">
        <f t="shared" si="7105"/>
        <v/>
      </c>
    </row>
    <row r="6934" spans="1:20" outlineLevel="1">
      <c r="A6934" s="169"/>
      <c r="B6934" s="117">
        <v>44838</v>
      </c>
      <c r="C6934" s="90">
        <v>0.25</v>
      </c>
      <c r="D6934" s="106"/>
      <c r="E6934" s="106" t="str">
        <f t="shared" si="7089"/>
        <v/>
      </c>
      <c r="F6934" s="106"/>
      <c r="G6934" s="106" t="str">
        <f t="shared" si="7090"/>
        <v/>
      </c>
      <c r="H6934" s="106"/>
      <c r="I6934" s="106" t="str">
        <f t="shared" si="7091"/>
        <v/>
      </c>
      <c r="J6934" s="106"/>
      <c r="K6934" s="106" t="str">
        <f t="shared" si="7092"/>
        <v/>
      </c>
      <c r="L6934" s="107" t="str">
        <f t="shared" si="7093"/>
        <v>чи робить СНВВ?</v>
      </c>
      <c r="M6934" s="94"/>
      <c r="N6934" s="106" t="str">
        <f t="shared" si="7100"/>
        <v/>
      </c>
      <c r="O6934" s="106" t="str">
        <f t="shared" si="7079"/>
        <v/>
      </c>
      <c r="P6934" s="106" t="str">
        <f t="shared" si="7101"/>
        <v/>
      </c>
      <c r="Q6934" s="106" t="str">
        <f t="shared" si="7102"/>
        <v/>
      </c>
      <c r="R6934" s="106" t="str">
        <f t="shared" si="7103"/>
        <v/>
      </c>
      <c r="S6934" s="106" t="str">
        <f t="shared" si="7104"/>
        <v/>
      </c>
      <c r="T6934" s="106" t="str">
        <f t="shared" si="7105"/>
        <v/>
      </c>
    </row>
    <row r="6935" spans="1:20" outlineLevel="1">
      <c r="A6935" s="169"/>
      <c r="B6935" s="117">
        <v>44838</v>
      </c>
      <c r="C6935" s="90">
        <v>0.29166666666666702</v>
      </c>
      <c r="D6935" s="106"/>
      <c r="E6935" s="106" t="str">
        <f t="shared" si="7089"/>
        <v/>
      </c>
      <c r="F6935" s="106"/>
      <c r="G6935" s="106" t="str">
        <f t="shared" si="7090"/>
        <v/>
      </c>
      <c r="H6935" s="106"/>
      <c r="I6935" s="106" t="str">
        <f t="shared" si="7091"/>
        <v/>
      </c>
      <c r="J6935" s="106"/>
      <c r="K6935" s="106" t="str">
        <f t="shared" si="7092"/>
        <v/>
      </c>
      <c r="L6935" s="107" t="str">
        <f t="shared" si="7093"/>
        <v>чи робить СНВВ?</v>
      </c>
      <c r="M6935" s="94"/>
      <c r="N6935" s="106" t="str">
        <f t="shared" si="7100"/>
        <v/>
      </c>
      <c r="O6935" s="106" t="str">
        <f t="shared" si="7079"/>
        <v/>
      </c>
      <c r="P6935" s="106" t="str">
        <f t="shared" si="7101"/>
        <v/>
      </c>
      <c r="Q6935" s="106" t="str">
        <f t="shared" si="7102"/>
        <v/>
      </c>
      <c r="R6935" s="106" t="str">
        <f t="shared" si="7103"/>
        <v/>
      </c>
      <c r="S6935" s="106" t="str">
        <f t="shared" si="7104"/>
        <v/>
      </c>
      <c r="T6935" s="106" t="str">
        <f t="shared" si="7105"/>
        <v/>
      </c>
    </row>
    <row r="6936" spans="1:20" outlineLevel="1">
      <c r="A6936" s="169"/>
      <c r="B6936" s="117">
        <v>44838</v>
      </c>
      <c r="C6936" s="90">
        <v>0.33333333333333298</v>
      </c>
      <c r="D6936" s="106"/>
      <c r="E6936" s="106" t="str">
        <f t="shared" si="7089"/>
        <v/>
      </c>
      <c r="F6936" s="106"/>
      <c r="G6936" s="106" t="str">
        <f t="shared" si="7090"/>
        <v/>
      </c>
      <c r="H6936" s="106"/>
      <c r="I6936" s="106" t="str">
        <f t="shared" si="7091"/>
        <v/>
      </c>
      <c r="J6936" s="106"/>
      <c r="K6936" s="106" t="str">
        <f t="shared" si="7092"/>
        <v/>
      </c>
      <c r="L6936" s="107" t="str">
        <f t="shared" si="7093"/>
        <v>чи робить СНВВ?</v>
      </c>
      <c r="M6936" s="94"/>
      <c r="N6936" s="106" t="str">
        <f t="shared" si="7100"/>
        <v/>
      </c>
      <c r="O6936" s="106" t="str">
        <f t="shared" si="7079"/>
        <v/>
      </c>
      <c r="P6936" s="106" t="str">
        <f t="shared" si="7101"/>
        <v/>
      </c>
      <c r="Q6936" s="106" t="str">
        <f t="shared" si="7102"/>
        <v/>
      </c>
      <c r="R6936" s="106" t="str">
        <f t="shared" si="7103"/>
        <v/>
      </c>
      <c r="S6936" s="106" t="str">
        <f t="shared" si="7104"/>
        <v/>
      </c>
      <c r="T6936" s="106" t="str">
        <f t="shared" si="7105"/>
        <v/>
      </c>
    </row>
    <row r="6937" spans="1:20" outlineLevel="1">
      <c r="A6937" s="169"/>
      <c r="B6937" s="117">
        <v>44838</v>
      </c>
      <c r="C6937" s="90">
        <v>0.375</v>
      </c>
      <c r="D6937" s="106"/>
      <c r="E6937" s="106" t="str">
        <f t="shared" si="7089"/>
        <v/>
      </c>
      <c r="F6937" s="106"/>
      <c r="G6937" s="106" t="str">
        <f t="shared" si="7090"/>
        <v/>
      </c>
      <c r="H6937" s="106"/>
      <c r="I6937" s="106" t="str">
        <f t="shared" si="7091"/>
        <v/>
      </c>
      <c r="J6937" s="106"/>
      <c r="K6937" s="106" t="str">
        <f t="shared" si="7092"/>
        <v/>
      </c>
      <c r="L6937" s="107" t="str">
        <f t="shared" si="7093"/>
        <v>чи робить СНВВ?</v>
      </c>
      <c r="M6937" s="94"/>
      <c r="N6937" s="106" t="str">
        <f t="shared" si="7100"/>
        <v/>
      </c>
      <c r="O6937" s="106" t="str">
        <f t="shared" si="7079"/>
        <v/>
      </c>
      <c r="P6937" s="106" t="str">
        <f t="shared" si="7101"/>
        <v/>
      </c>
      <c r="Q6937" s="106" t="str">
        <f t="shared" si="7102"/>
        <v/>
      </c>
      <c r="R6937" s="106" t="str">
        <f t="shared" si="7103"/>
        <v/>
      </c>
      <c r="S6937" s="106" t="str">
        <f t="shared" si="7104"/>
        <v/>
      </c>
      <c r="T6937" s="106" t="str">
        <f t="shared" si="7105"/>
        <v/>
      </c>
    </row>
    <row r="6938" spans="1:20" outlineLevel="1">
      <c r="A6938" s="169"/>
      <c r="B6938" s="117">
        <v>44838</v>
      </c>
      <c r="C6938" s="90">
        <v>0.41666666666666702</v>
      </c>
      <c r="D6938" s="106"/>
      <c r="E6938" s="106" t="str">
        <f t="shared" si="7089"/>
        <v/>
      </c>
      <c r="F6938" s="106"/>
      <c r="G6938" s="106" t="str">
        <f t="shared" si="7090"/>
        <v/>
      </c>
      <c r="H6938" s="106"/>
      <c r="I6938" s="106" t="str">
        <f t="shared" si="7091"/>
        <v/>
      </c>
      <c r="J6938" s="106"/>
      <c r="K6938" s="106" t="str">
        <f t="shared" si="7092"/>
        <v/>
      </c>
      <c r="L6938" s="107" t="str">
        <f t="shared" si="7093"/>
        <v>чи робить СНВВ?</v>
      </c>
      <c r="M6938" s="94"/>
      <c r="N6938" s="106" t="str">
        <f t="shared" si="7100"/>
        <v/>
      </c>
      <c r="O6938" s="106" t="str">
        <f t="shared" si="7079"/>
        <v/>
      </c>
      <c r="P6938" s="106" t="str">
        <f t="shared" si="7101"/>
        <v/>
      </c>
      <c r="Q6938" s="106" t="str">
        <f t="shared" si="7102"/>
        <v/>
      </c>
      <c r="R6938" s="106" t="str">
        <f t="shared" si="7103"/>
        <v/>
      </c>
      <c r="S6938" s="106" t="str">
        <f t="shared" si="7104"/>
        <v/>
      </c>
      <c r="T6938" s="106" t="str">
        <f t="shared" si="7105"/>
        <v/>
      </c>
    </row>
    <row r="6939" spans="1:20" outlineLevel="1">
      <c r="A6939" s="169"/>
      <c r="B6939" s="117">
        <v>44838</v>
      </c>
      <c r="C6939" s="90">
        <v>0.45833333333333298</v>
      </c>
      <c r="D6939" s="106"/>
      <c r="E6939" s="106" t="str">
        <f t="shared" si="7089"/>
        <v/>
      </c>
      <c r="F6939" s="106"/>
      <c r="G6939" s="106" t="str">
        <f t="shared" si="7090"/>
        <v/>
      </c>
      <c r="H6939" s="106"/>
      <c r="I6939" s="106" t="str">
        <f t="shared" si="7091"/>
        <v/>
      </c>
      <c r="J6939" s="106"/>
      <c r="K6939" s="106" t="str">
        <f t="shared" si="7092"/>
        <v/>
      </c>
      <c r="L6939" s="107" t="str">
        <f t="shared" si="7093"/>
        <v>чи робить СНВВ?</v>
      </c>
      <c r="M6939" s="94"/>
      <c r="N6939" s="106" t="str">
        <f t="shared" si="7100"/>
        <v/>
      </c>
      <c r="O6939" s="106" t="str">
        <f t="shared" si="7079"/>
        <v/>
      </c>
      <c r="P6939" s="106" t="str">
        <f t="shared" si="7101"/>
        <v/>
      </c>
      <c r="Q6939" s="106" t="str">
        <f t="shared" si="7102"/>
        <v/>
      </c>
      <c r="R6939" s="106" t="str">
        <f t="shared" si="7103"/>
        <v/>
      </c>
      <c r="S6939" s="106" t="str">
        <f t="shared" si="7104"/>
        <v/>
      </c>
      <c r="T6939" s="106" t="str">
        <f t="shared" si="7105"/>
        <v/>
      </c>
    </row>
    <row r="6940" spans="1:20" outlineLevel="1">
      <c r="A6940" s="169"/>
      <c r="B6940" s="117">
        <v>44838</v>
      </c>
      <c r="C6940" s="90">
        <v>0.5</v>
      </c>
      <c r="D6940" s="106"/>
      <c r="E6940" s="106" t="str">
        <f t="shared" si="7089"/>
        <v/>
      </c>
      <c r="F6940" s="106"/>
      <c r="G6940" s="106" t="str">
        <f t="shared" si="7090"/>
        <v/>
      </c>
      <c r="H6940" s="106"/>
      <c r="I6940" s="106" t="str">
        <f t="shared" si="7091"/>
        <v/>
      </c>
      <c r="J6940" s="106"/>
      <c r="K6940" s="106" t="str">
        <f t="shared" si="7092"/>
        <v/>
      </c>
      <c r="L6940" s="107" t="str">
        <f t="shared" si="7093"/>
        <v>чи робить СНВВ?</v>
      </c>
      <c r="M6940" s="94"/>
      <c r="N6940" s="106" t="str">
        <f t="shared" si="7100"/>
        <v/>
      </c>
      <c r="O6940" s="106" t="str">
        <f t="shared" si="7079"/>
        <v/>
      </c>
      <c r="P6940" s="106" t="str">
        <f t="shared" si="7101"/>
        <v/>
      </c>
      <c r="Q6940" s="106" t="str">
        <f t="shared" si="7102"/>
        <v/>
      </c>
      <c r="R6940" s="106" t="str">
        <f t="shared" si="7103"/>
        <v/>
      </c>
      <c r="S6940" s="106" t="str">
        <f t="shared" si="7104"/>
        <v/>
      </c>
      <c r="T6940" s="106" t="str">
        <f t="shared" si="7105"/>
        <v/>
      </c>
    </row>
    <row r="6941" spans="1:20" outlineLevel="1">
      <c r="A6941" s="169"/>
      <c r="B6941" s="117">
        <v>44838</v>
      </c>
      <c r="C6941" s="90">
        <v>0.54166666666666696</v>
      </c>
      <c r="D6941" s="106"/>
      <c r="E6941" s="106" t="str">
        <f t="shared" si="7089"/>
        <v/>
      </c>
      <c r="F6941" s="106"/>
      <c r="G6941" s="106" t="str">
        <f t="shared" si="7090"/>
        <v/>
      </c>
      <c r="H6941" s="106"/>
      <c r="I6941" s="106" t="str">
        <f t="shared" si="7091"/>
        <v/>
      </c>
      <c r="J6941" s="106"/>
      <c r="K6941" s="106" t="str">
        <f t="shared" si="7092"/>
        <v/>
      </c>
      <c r="L6941" s="107" t="str">
        <f t="shared" si="7093"/>
        <v>чи робить СНВВ?</v>
      </c>
      <c r="M6941" s="94"/>
      <c r="N6941" s="106" t="str">
        <f t="shared" si="7100"/>
        <v/>
      </c>
      <c r="O6941" s="106" t="str">
        <f t="shared" si="7079"/>
        <v/>
      </c>
      <c r="P6941" s="106" t="str">
        <f t="shared" si="7101"/>
        <v/>
      </c>
      <c r="Q6941" s="106" t="str">
        <f t="shared" si="7102"/>
        <v/>
      </c>
      <c r="R6941" s="106" t="str">
        <f t="shared" si="7103"/>
        <v/>
      </c>
      <c r="S6941" s="106" t="str">
        <f t="shared" si="7104"/>
        <v/>
      </c>
      <c r="T6941" s="106" t="str">
        <f t="shared" si="7105"/>
        <v/>
      </c>
    </row>
    <row r="6942" spans="1:20" outlineLevel="1">
      <c r="A6942" s="169"/>
      <c r="B6942" s="117">
        <v>44838</v>
      </c>
      <c r="C6942" s="90">
        <v>0.58333333333333304</v>
      </c>
      <c r="D6942" s="106"/>
      <c r="E6942" s="106" t="str">
        <f t="shared" si="7089"/>
        <v/>
      </c>
      <c r="F6942" s="106"/>
      <c r="G6942" s="106" t="str">
        <f t="shared" si="7090"/>
        <v/>
      </c>
      <c r="H6942" s="106"/>
      <c r="I6942" s="106" t="str">
        <f t="shared" si="7091"/>
        <v/>
      </c>
      <c r="J6942" s="106"/>
      <c r="K6942" s="106" t="str">
        <f t="shared" si="7092"/>
        <v/>
      </c>
      <c r="L6942" s="107" t="str">
        <f t="shared" si="7093"/>
        <v>чи робить СНВВ?</v>
      </c>
      <c r="M6942" s="94"/>
      <c r="N6942" s="106" t="str">
        <f t="shared" si="7100"/>
        <v/>
      </c>
      <c r="O6942" s="106" t="str">
        <f t="shared" si="7079"/>
        <v/>
      </c>
      <c r="P6942" s="106" t="str">
        <f t="shared" si="7101"/>
        <v/>
      </c>
      <c r="Q6942" s="106" t="str">
        <f t="shared" si="7102"/>
        <v/>
      </c>
      <c r="R6942" s="106" t="str">
        <f t="shared" si="7103"/>
        <v/>
      </c>
      <c r="S6942" s="106" t="str">
        <f t="shared" si="7104"/>
        <v/>
      </c>
      <c r="T6942" s="106" t="str">
        <f t="shared" si="7105"/>
        <v/>
      </c>
    </row>
    <row r="6943" spans="1:20" outlineLevel="1">
      <c r="A6943" s="169"/>
      <c r="B6943" s="117">
        <v>44838</v>
      </c>
      <c r="C6943" s="90">
        <v>0.625</v>
      </c>
      <c r="D6943" s="106"/>
      <c r="E6943" s="106" t="str">
        <f t="shared" si="7089"/>
        <v/>
      </c>
      <c r="F6943" s="106"/>
      <c r="G6943" s="106" t="str">
        <f t="shared" si="7090"/>
        <v/>
      </c>
      <c r="H6943" s="106"/>
      <c r="I6943" s="106" t="str">
        <f t="shared" si="7091"/>
        <v/>
      </c>
      <c r="J6943" s="106"/>
      <c r="K6943" s="106" t="str">
        <f t="shared" si="7092"/>
        <v/>
      </c>
      <c r="L6943" s="107" t="str">
        <f t="shared" si="7093"/>
        <v>чи робить СНВВ?</v>
      </c>
      <c r="M6943" s="94"/>
      <c r="N6943" s="106" t="str">
        <f t="shared" si="7100"/>
        <v/>
      </c>
      <c r="O6943" s="106" t="str">
        <f t="shared" si="7079"/>
        <v/>
      </c>
      <c r="P6943" s="106" t="str">
        <f t="shared" si="7101"/>
        <v/>
      </c>
      <c r="Q6943" s="106" t="str">
        <f t="shared" si="7102"/>
        <v/>
      </c>
      <c r="R6943" s="106" t="str">
        <f t="shared" si="7103"/>
        <v/>
      </c>
      <c r="S6943" s="106" t="str">
        <f t="shared" si="7104"/>
        <v/>
      </c>
      <c r="T6943" s="106" t="str">
        <f t="shared" si="7105"/>
        <v/>
      </c>
    </row>
    <row r="6944" spans="1:20" outlineLevel="1">
      <c r="A6944" s="169"/>
      <c r="B6944" s="117">
        <v>44838</v>
      </c>
      <c r="C6944" s="90">
        <v>0.66666666666666696</v>
      </c>
      <c r="D6944" s="106"/>
      <c r="E6944" s="106" t="str">
        <f t="shared" si="7089"/>
        <v/>
      </c>
      <c r="F6944" s="106"/>
      <c r="G6944" s="106" t="str">
        <f t="shared" si="7090"/>
        <v/>
      </c>
      <c r="H6944" s="106"/>
      <c r="I6944" s="106" t="str">
        <f t="shared" si="7091"/>
        <v/>
      </c>
      <c r="J6944" s="106"/>
      <c r="K6944" s="106" t="str">
        <f t="shared" si="7092"/>
        <v/>
      </c>
      <c r="L6944" s="107" t="str">
        <f t="shared" si="7093"/>
        <v>чи робить СНВВ?</v>
      </c>
      <c r="M6944" s="94"/>
      <c r="N6944" s="106" t="str">
        <f t="shared" si="7100"/>
        <v/>
      </c>
      <c r="O6944" s="106" t="str">
        <f t="shared" si="7079"/>
        <v/>
      </c>
      <c r="P6944" s="106" t="str">
        <f t="shared" si="7101"/>
        <v/>
      </c>
      <c r="Q6944" s="106" t="str">
        <f t="shared" si="7102"/>
        <v/>
      </c>
      <c r="R6944" s="106" t="str">
        <f t="shared" si="7103"/>
        <v/>
      </c>
      <c r="S6944" s="106" t="str">
        <f t="shared" si="7104"/>
        <v/>
      </c>
      <c r="T6944" s="106" t="str">
        <f t="shared" si="7105"/>
        <v/>
      </c>
    </row>
    <row r="6945" spans="1:20" outlineLevel="1">
      <c r="A6945" s="169"/>
      <c r="B6945" s="117">
        <v>44838</v>
      </c>
      <c r="C6945" s="90">
        <v>0.70833333333333304</v>
      </c>
      <c r="D6945" s="106"/>
      <c r="E6945" s="106" t="str">
        <f t="shared" si="7089"/>
        <v/>
      </c>
      <c r="F6945" s="106"/>
      <c r="G6945" s="106" t="str">
        <f t="shared" si="7090"/>
        <v/>
      </c>
      <c r="H6945" s="106"/>
      <c r="I6945" s="106" t="str">
        <f t="shared" si="7091"/>
        <v/>
      </c>
      <c r="J6945" s="106"/>
      <c r="K6945" s="106" t="str">
        <f t="shared" si="7092"/>
        <v/>
      </c>
      <c r="L6945" s="107" t="str">
        <f t="shared" si="7093"/>
        <v>чи робить СНВВ?</v>
      </c>
      <c r="M6945" s="94"/>
      <c r="N6945" s="106" t="str">
        <f t="shared" si="7100"/>
        <v/>
      </c>
      <c r="O6945" s="106" t="str">
        <f t="shared" si="7079"/>
        <v/>
      </c>
      <c r="P6945" s="106" t="str">
        <f t="shared" si="7101"/>
        <v/>
      </c>
      <c r="Q6945" s="106" t="str">
        <f t="shared" si="7102"/>
        <v/>
      </c>
      <c r="R6945" s="106" t="str">
        <f t="shared" si="7103"/>
        <v/>
      </c>
      <c r="S6945" s="106" t="str">
        <f t="shared" si="7104"/>
        <v/>
      </c>
      <c r="T6945" s="106" t="str">
        <f t="shared" si="7105"/>
        <v/>
      </c>
    </row>
    <row r="6946" spans="1:20" outlineLevel="1">
      <c r="A6946" s="169"/>
      <c r="B6946" s="117">
        <v>44838</v>
      </c>
      <c r="C6946" s="90">
        <v>0.75</v>
      </c>
      <c r="D6946" s="106"/>
      <c r="E6946" s="106" t="str">
        <f t="shared" si="7089"/>
        <v/>
      </c>
      <c r="F6946" s="106"/>
      <c r="G6946" s="106" t="str">
        <f t="shared" si="7090"/>
        <v/>
      </c>
      <c r="H6946" s="106"/>
      <c r="I6946" s="106" t="str">
        <f t="shared" si="7091"/>
        <v/>
      </c>
      <c r="J6946" s="106"/>
      <c r="K6946" s="106" t="str">
        <f t="shared" si="7092"/>
        <v/>
      </c>
      <c r="L6946" s="107" t="str">
        <f t="shared" si="7093"/>
        <v>чи робить СНВВ?</v>
      </c>
      <c r="M6946" s="94"/>
      <c r="N6946" s="106" t="str">
        <f t="shared" si="7100"/>
        <v/>
      </c>
      <c r="O6946" s="106" t="str">
        <f t="shared" si="7079"/>
        <v/>
      </c>
      <c r="P6946" s="106" t="str">
        <f t="shared" si="7101"/>
        <v/>
      </c>
      <c r="Q6946" s="106" t="str">
        <f t="shared" si="7102"/>
        <v/>
      </c>
      <c r="R6946" s="106" t="str">
        <f t="shared" si="7103"/>
        <v/>
      </c>
      <c r="S6946" s="106" t="str">
        <f t="shared" si="7104"/>
        <v/>
      </c>
      <c r="T6946" s="106" t="str">
        <f t="shared" si="7105"/>
        <v/>
      </c>
    </row>
    <row r="6947" spans="1:20" outlineLevel="1">
      <c r="A6947" s="169"/>
      <c r="B6947" s="117">
        <v>44838</v>
      </c>
      <c r="C6947" s="90">
        <v>0.79166666666666696</v>
      </c>
      <c r="D6947" s="106"/>
      <c r="E6947" s="106" t="str">
        <f t="shared" si="7089"/>
        <v/>
      </c>
      <c r="F6947" s="106"/>
      <c r="G6947" s="106" t="str">
        <f t="shared" si="7090"/>
        <v/>
      </c>
      <c r="H6947" s="106"/>
      <c r="I6947" s="106" t="str">
        <f t="shared" si="7091"/>
        <v/>
      </c>
      <c r="J6947" s="106"/>
      <c r="K6947" s="106" t="str">
        <f t="shared" si="7092"/>
        <v/>
      </c>
      <c r="L6947" s="107" t="str">
        <f t="shared" si="7093"/>
        <v>чи робить СНВВ?</v>
      </c>
      <c r="M6947" s="94"/>
      <c r="N6947" s="106" t="str">
        <f t="shared" si="7100"/>
        <v/>
      </c>
      <c r="O6947" s="106" t="str">
        <f t="shared" si="7079"/>
        <v/>
      </c>
      <c r="P6947" s="106" t="str">
        <f t="shared" si="7101"/>
        <v/>
      </c>
      <c r="Q6947" s="106" t="str">
        <f t="shared" si="7102"/>
        <v/>
      </c>
      <c r="R6947" s="106" t="str">
        <f t="shared" si="7103"/>
        <v/>
      </c>
      <c r="S6947" s="106" t="str">
        <f t="shared" si="7104"/>
        <v/>
      </c>
      <c r="T6947" s="106" t="str">
        <f t="shared" si="7105"/>
        <v/>
      </c>
    </row>
    <row r="6948" spans="1:20" outlineLevel="1">
      <c r="A6948" s="169"/>
      <c r="B6948" s="117">
        <v>44838</v>
      </c>
      <c r="C6948" s="90">
        <v>0.83333333333333304</v>
      </c>
      <c r="D6948" s="106"/>
      <c r="E6948" s="106" t="str">
        <f t="shared" si="7089"/>
        <v/>
      </c>
      <c r="F6948" s="106"/>
      <c r="G6948" s="106" t="str">
        <f t="shared" si="7090"/>
        <v/>
      </c>
      <c r="H6948" s="106"/>
      <c r="I6948" s="106" t="str">
        <f t="shared" si="7091"/>
        <v/>
      </c>
      <c r="J6948" s="106"/>
      <c r="K6948" s="106" t="str">
        <f t="shared" si="7092"/>
        <v/>
      </c>
      <c r="L6948" s="107" t="str">
        <f t="shared" si="7093"/>
        <v>чи робить СНВВ?</v>
      </c>
      <c r="M6948" s="94"/>
      <c r="N6948" s="106" t="str">
        <f t="shared" si="7100"/>
        <v/>
      </c>
      <c r="O6948" s="106" t="str">
        <f t="shared" si="7079"/>
        <v/>
      </c>
      <c r="P6948" s="106" t="str">
        <f t="shared" si="7101"/>
        <v/>
      </c>
      <c r="Q6948" s="106" t="str">
        <f t="shared" si="7102"/>
        <v/>
      </c>
      <c r="R6948" s="106" t="str">
        <f t="shared" si="7103"/>
        <v/>
      </c>
      <c r="S6948" s="106" t="str">
        <f t="shared" si="7104"/>
        <v/>
      </c>
      <c r="T6948" s="106" t="str">
        <f t="shared" si="7105"/>
        <v/>
      </c>
    </row>
    <row r="6949" spans="1:20" outlineLevel="1">
      <c r="A6949" s="169"/>
      <c r="B6949" s="117">
        <v>44838</v>
      </c>
      <c r="C6949" s="90">
        <v>0.875</v>
      </c>
      <c r="D6949" s="106"/>
      <c r="E6949" s="106" t="str">
        <f t="shared" si="7089"/>
        <v/>
      </c>
      <c r="F6949" s="106"/>
      <c r="G6949" s="106" t="str">
        <f t="shared" si="7090"/>
        <v/>
      </c>
      <c r="H6949" s="106"/>
      <c r="I6949" s="106" t="str">
        <f t="shared" si="7091"/>
        <v/>
      </c>
      <c r="J6949" s="106"/>
      <c r="K6949" s="106" t="str">
        <f t="shared" si="7092"/>
        <v/>
      </c>
      <c r="L6949" s="107" t="str">
        <f t="shared" si="7093"/>
        <v>чи робить СНВВ?</v>
      </c>
      <c r="M6949" s="94"/>
      <c r="N6949" s="106" t="str">
        <f t="shared" si="7100"/>
        <v/>
      </c>
      <c r="O6949" s="106" t="str">
        <f t="shared" si="7079"/>
        <v/>
      </c>
      <c r="P6949" s="106" t="str">
        <f t="shared" si="7101"/>
        <v/>
      </c>
      <c r="Q6949" s="106" t="str">
        <f t="shared" si="7102"/>
        <v/>
      </c>
      <c r="R6949" s="106" t="str">
        <f t="shared" si="7103"/>
        <v/>
      </c>
      <c r="S6949" s="106" t="str">
        <f t="shared" si="7104"/>
        <v/>
      </c>
      <c r="T6949" s="106" t="str">
        <f t="shared" si="7105"/>
        <v/>
      </c>
    </row>
    <row r="6950" spans="1:20" outlineLevel="1">
      <c r="A6950" s="169"/>
      <c r="B6950" s="117">
        <v>44838</v>
      </c>
      <c r="C6950" s="90">
        <v>0.91666666666666696</v>
      </c>
      <c r="D6950" s="106"/>
      <c r="E6950" s="106" t="str">
        <f t="shared" si="7089"/>
        <v/>
      </c>
      <c r="F6950" s="106"/>
      <c r="G6950" s="106" t="str">
        <f t="shared" si="7090"/>
        <v/>
      </c>
      <c r="H6950" s="106"/>
      <c r="I6950" s="106" t="str">
        <f t="shared" si="7091"/>
        <v/>
      </c>
      <c r="J6950" s="106"/>
      <c r="K6950" s="106" t="str">
        <f t="shared" si="7092"/>
        <v/>
      </c>
      <c r="L6950" s="107" t="str">
        <f t="shared" si="7093"/>
        <v>чи робить СНВВ?</v>
      </c>
      <c r="M6950" s="94"/>
      <c r="N6950" s="106" t="str">
        <f t="shared" si="7100"/>
        <v/>
      </c>
      <c r="O6950" s="106" t="str">
        <f t="shared" si="7079"/>
        <v/>
      </c>
      <c r="P6950" s="106" t="str">
        <f t="shared" si="7101"/>
        <v/>
      </c>
      <c r="Q6950" s="106" t="str">
        <f t="shared" si="7102"/>
        <v/>
      </c>
      <c r="R6950" s="106" t="str">
        <f t="shared" si="7103"/>
        <v/>
      </c>
      <c r="S6950" s="106" t="str">
        <f t="shared" si="7104"/>
        <v/>
      </c>
      <c r="T6950" s="106" t="str">
        <f t="shared" si="7105"/>
        <v/>
      </c>
    </row>
    <row r="6951" spans="1:20" outlineLevel="1">
      <c r="A6951" s="169"/>
      <c r="B6951" s="117">
        <v>44838</v>
      </c>
      <c r="C6951" s="90">
        <v>0.95833333333333304</v>
      </c>
      <c r="D6951" s="106"/>
      <c r="E6951" s="106" t="str">
        <f t="shared" si="7089"/>
        <v/>
      </c>
      <c r="F6951" s="106"/>
      <c r="G6951" s="106" t="str">
        <f t="shared" si="7090"/>
        <v/>
      </c>
      <c r="H6951" s="106"/>
      <c r="I6951" s="106" t="str">
        <f t="shared" si="7091"/>
        <v/>
      </c>
      <c r="J6951" s="106"/>
      <c r="K6951" s="106" t="str">
        <f t="shared" si="7092"/>
        <v/>
      </c>
      <c r="L6951" s="107" t="str">
        <f t="shared" si="7093"/>
        <v>чи робить СНВВ?</v>
      </c>
      <c r="M6951" s="94"/>
      <c r="N6951" s="106" t="str">
        <f t="shared" si="7100"/>
        <v/>
      </c>
      <c r="O6951" s="106" t="str">
        <f t="shared" si="7079"/>
        <v/>
      </c>
      <c r="P6951" s="106" t="str">
        <f t="shared" si="7101"/>
        <v/>
      </c>
      <c r="Q6951" s="106" t="str">
        <f t="shared" si="7102"/>
        <v/>
      </c>
      <c r="R6951" s="106" t="str">
        <f t="shared" si="7103"/>
        <v/>
      </c>
      <c r="S6951" s="106" t="str">
        <f t="shared" si="7104"/>
        <v/>
      </c>
      <c r="T6951" s="106" t="str">
        <f t="shared" si="7105"/>
        <v/>
      </c>
    </row>
    <row r="6952" spans="1:20" outlineLevel="1">
      <c r="A6952" s="169"/>
      <c r="B6952" s="117">
        <v>44838</v>
      </c>
      <c r="C6952" s="90">
        <v>1</v>
      </c>
      <c r="D6952" s="106"/>
      <c r="E6952" s="106" t="str">
        <f t="shared" si="7089"/>
        <v/>
      </c>
      <c r="F6952" s="106"/>
      <c r="G6952" s="106" t="str">
        <f t="shared" si="7090"/>
        <v/>
      </c>
      <c r="H6952" s="106"/>
      <c r="I6952" s="106" t="str">
        <f t="shared" si="7091"/>
        <v/>
      </c>
      <c r="J6952" s="106"/>
      <c r="K6952" s="106" t="str">
        <f t="shared" si="7092"/>
        <v/>
      </c>
      <c r="L6952" s="107" t="str">
        <f t="shared" si="7093"/>
        <v>чи робить СНВВ?</v>
      </c>
      <c r="M6952" s="94"/>
      <c r="N6952" s="106" t="str">
        <f t="shared" si="7100"/>
        <v/>
      </c>
      <c r="O6952" s="106" t="str">
        <f t="shared" si="7079"/>
        <v/>
      </c>
      <c r="P6952" s="106" t="str">
        <f t="shared" si="7101"/>
        <v/>
      </c>
      <c r="Q6952" s="106" t="str">
        <f t="shared" si="7102"/>
        <v/>
      </c>
      <c r="R6952" s="106" t="str">
        <f t="shared" si="7103"/>
        <v/>
      </c>
      <c r="S6952" s="106" t="str">
        <f t="shared" si="7104"/>
        <v/>
      </c>
      <c r="T6952" s="106" t="str">
        <f t="shared" si="7105"/>
        <v/>
      </c>
    </row>
    <row r="6953" spans="1:20">
      <c r="A6953" s="113"/>
      <c r="B6953" s="170" t="s">
        <v>367</v>
      </c>
      <c r="C6953" s="170"/>
      <c r="D6953" s="97">
        <f t="shared" ref="D6953" si="7106">SUM(D6929:D6952)</f>
        <v>0</v>
      </c>
      <c r="E6953" s="98">
        <f t="shared" ref="E6953" si="7107">COUNTIF(E6929:E6952,"&gt;0")</f>
        <v>0</v>
      </c>
      <c r="F6953" s="97">
        <f t="shared" ref="F6953" si="7108">SUM(F6929:F6952)</f>
        <v>0</v>
      </c>
      <c r="G6953" s="98">
        <f t="shared" ref="G6953" si="7109">COUNTIF(G6929:G6952,"&gt;0")</f>
        <v>0</v>
      </c>
      <c r="H6953" s="97">
        <f t="shared" ref="H6953" si="7110">SUM(H6929:H6952)</f>
        <v>0</v>
      </c>
      <c r="I6953" s="98">
        <f t="shared" ref="I6953" si="7111">COUNTIF(I6929:I6952,"&gt;0")</f>
        <v>0</v>
      </c>
      <c r="J6953" s="97">
        <f t="shared" ref="J6953" si="7112">SUM(J6929:J6952)</f>
        <v>0</v>
      </c>
      <c r="K6953" s="98">
        <f t="shared" ref="K6953" si="7113">COUNTIF(K6929:K6952,"&gt;0")</f>
        <v>0</v>
      </c>
      <c r="L6953" s="98">
        <f t="shared" ref="L6953" si="7114">COUNTIF(L6929:L6952,"СНВВ не працює")</f>
        <v>0</v>
      </c>
      <c r="M6953" s="94"/>
      <c r="N6953" s="97">
        <f>AVERAGEA(N6929:N6952)</f>
        <v>0</v>
      </c>
      <c r="O6953" s="97">
        <f>AVERAGEA(O6929:O6952)</f>
        <v>0</v>
      </c>
      <c r="P6953" s="97">
        <f>SUM(P6929:P6952)</f>
        <v>0</v>
      </c>
      <c r="Q6953" s="97">
        <f>SUM(Q6929:Q6952)</f>
        <v>0</v>
      </c>
      <c r="R6953" s="97">
        <f>SUM(R6929:R6952)</f>
        <v>0</v>
      </c>
      <c r="S6953" s="97">
        <f>SUM(S6929:S6952)</f>
        <v>0</v>
      </c>
      <c r="T6953" s="97">
        <f>SUM(T6929:T6952)</f>
        <v>0</v>
      </c>
    </row>
    <row r="6954" spans="1:20" ht="15.75" customHeight="1" outlineLevel="1">
      <c r="A6954" s="168">
        <v>44839</v>
      </c>
      <c r="B6954" s="117">
        <v>44839</v>
      </c>
      <c r="C6954" s="90">
        <v>4.1666666666666664E-2</v>
      </c>
      <c r="D6954" s="106"/>
      <c r="E6954" s="106" t="str">
        <f t="shared" ref="E6954:E6977" si="7115">IF(D6954="","",IF(D6954&lt;1,1,0))</f>
        <v/>
      </c>
      <c r="F6954" s="106"/>
      <c r="G6954" s="106" t="str">
        <f t="shared" ref="G6954:G6977" si="7116">IF(F6954="","",IF(F6954&lt;1,1,0))</f>
        <v/>
      </c>
      <c r="H6954" s="106"/>
      <c r="I6954" s="106" t="str">
        <f t="shared" ref="I6954:I6977" si="7117">IF(H6954="","",IF(H6954&lt;1,1,0))</f>
        <v/>
      </c>
      <c r="J6954" s="106"/>
      <c r="K6954" s="106" t="str">
        <f t="shared" ref="K6954:K6977" si="7118">IF(J6954="","",IF(J6954&lt;1,1,0))</f>
        <v/>
      </c>
      <c r="L6954" s="107" t="str">
        <f t="shared" ref="L6954:L6977" si="7119">IF(H6954="","чи робить СНВВ?",IF(J6954="","чи роблять агрегати?",IF($J6954=0,"агрегати не працюють",IF(AND($H6954=0,$J6954=1),"СНВВ не працює","OK"))))</f>
        <v>чи робить СНВВ?</v>
      </c>
      <c r="M6954" s="94"/>
      <c r="N6954" s="106" t="str">
        <f t="shared" ref="N6954" si="7120">IF(OR(E6954&lt;&gt;0, J6954=0), "",D6954)</f>
        <v/>
      </c>
      <c r="O6954" s="106" t="str">
        <f t="shared" si="7079"/>
        <v/>
      </c>
      <c r="P6954" s="106" t="str">
        <f t="shared" ref="P6954" si="7121">IF(AND($E6954&lt;&gt;0,$J6954=1),D6954,O6954)</f>
        <v/>
      </c>
      <c r="Q6954" s="106" t="str">
        <f t="shared" ref="Q6954" si="7122">IF(OR(G6954&lt;&gt;0, J6954=0), "",F6954)</f>
        <v/>
      </c>
      <c r="R6954" s="106" t="str">
        <f t="shared" ref="R6954" si="7123">IF(Q6954="", "",(Q6954*$S$2+$S$3))</f>
        <v/>
      </c>
      <c r="S6954" s="106" t="str">
        <f t="shared" ref="S6954" si="7124">IF(AND(G6954&lt;&gt;0,J6954=1),F6954,R6954)</f>
        <v/>
      </c>
      <c r="T6954" s="106" t="str">
        <f t="shared" ref="T6954" si="7125">IFERROR(P6954*S6954,"")</f>
        <v/>
      </c>
    </row>
    <row r="6955" spans="1:20" outlineLevel="1">
      <c r="A6955" s="169"/>
      <c r="B6955" s="117">
        <v>44839</v>
      </c>
      <c r="C6955" s="90">
        <v>8.3333333333333301E-2</v>
      </c>
      <c r="D6955" s="106"/>
      <c r="E6955" s="106" t="str">
        <f t="shared" si="7115"/>
        <v/>
      </c>
      <c r="F6955" s="106"/>
      <c r="G6955" s="106" t="str">
        <f t="shared" si="7116"/>
        <v/>
      </c>
      <c r="H6955" s="106"/>
      <c r="I6955" s="106" t="str">
        <f t="shared" si="7117"/>
        <v/>
      </c>
      <c r="J6955" s="106"/>
      <c r="K6955" s="106" t="str">
        <f t="shared" si="7118"/>
        <v/>
      </c>
      <c r="L6955" s="107" t="str">
        <f t="shared" si="7119"/>
        <v>чи робить СНВВ?</v>
      </c>
      <c r="M6955" s="94"/>
      <c r="N6955" s="106" t="str">
        <f t="shared" ref="N6955:N6977" si="7126">IF(OR(E6955&lt;&gt;0, J6955=0), "",D6955)</f>
        <v/>
      </c>
      <c r="O6955" s="106" t="str">
        <f t="shared" si="7079"/>
        <v/>
      </c>
      <c r="P6955" s="106" t="str">
        <f t="shared" ref="P6955:P6977" si="7127">IF(AND($E6955&lt;&gt;0,$J6955=1),D6955,O6955)</f>
        <v/>
      </c>
      <c r="Q6955" s="106" t="str">
        <f t="shared" ref="Q6955:Q6977" si="7128">IF(OR(G6955&lt;&gt;0, J6955=0), "",F6955)</f>
        <v/>
      </c>
      <c r="R6955" s="106" t="str">
        <f t="shared" ref="R6955:R6977" si="7129">IF(Q6955="", "",(Q6955*$S$2+$S$3))</f>
        <v/>
      </c>
      <c r="S6955" s="106" t="str">
        <f t="shared" ref="S6955:S6977" si="7130">IF(AND(G6955&lt;&gt;0,J6955=1),F6955,R6955)</f>
        <v/>
      </c>
      <c r="T6955" s="106" t="str">
        <f t="shared" ref="T6955:T6977" si="7131">IFERROR(P6955*S6955,"")</f>
        <v/>
      </c>
    </row>
    <row r="6956" spans="1:20" outlineLevel="1">
      <c r="A6956" s="169"/>
      <c r="B6956" s="117">
        <v>44839</v>
      </c>
      <c r="C6956" s="90">
        <v>0.125</v>
      </c>
      <c r="D6956" s="106"/>
      <c r="E6956" s="106" t="str">
        <f t="shared" si="7115"/>
        <v/>
      </c>
      <c r="F6956" s="106"/>
      <c r="G6956" s="106" t="str">
        <f t="shared" si="7116"/>
        <v/>
      </c>
      <c r="H6956" s="106"/>
      <c r="I6956" s="106" t="str">
        <f t="shared" si="7117"/>
        <v/>
      </c>
      <c r="J6956" s="106"/>
      <c r="K6956" s="106" t="str">
        <f t="shared" si="7118"/>
        <v/>
      </c>
      <c r="L6956" s="107" t="str">
        <f t="shared" si="7119"/>
        <v>чи робить СНВВ?</v>
      </c>
      <c r="M6956" s="94"/>
      <c r="N6956" s="106" t="str">
        <f t="shared" si="7126"/>
        <v/>
      </c>
      <c r="O6956" s="106" t="str">
        <f t="shared" si="7079"/>
        <v/>
      </c>
      <c r="P6956" s="106" t="str">
        <f t="shared" si="7127"/>
        <v/>
      </c>
      <c r="Q6956" s="106" t="str">
        <f t="shared" si="7128"/>
        <v/>
      </c>
      <c r="R6956" s="106" t="str">
        <f t="shared" si="7129"/>
        <v/>
      </c>
      <c r="S6956" s="106" t="str">
        <f t="shared" si="7130"/>
        <v/>
      </c>
      <c r="T6956" s="106" t="str">
        <f t="shared" si="7131"/>
        <v/>
      </c>
    </row>
    <row r="6957" spans="1:20" outlineLevel="1">
      <c r="A6957" s="169"/>
      <c r="B6957" s="117">
        <v>44839</v>
      </c>
      <c r="C6957" s="90">
        <v>0.16666666666666699</v>
      </c>
      <c r="D6957" s="106"/>
      <c r="E6957" s="106" t="str">
        <f t="shared" si="7115"/>
        <v/>
      </c>
      <c r="F6957" s="106"/>
      <c r="G6957" s="106" t="str">
        <f t="shared" si="7116"/>
        <v/>
      </c>
      <c r="H6957" s="106"/>
      <c r="I6957" s="106" t="str">
        <f t="shared" si="7117"/>
        <v/>
      </c>
      <c r="J6957" s="106"/>
      <c r="K6957" s="106" t="str">
        <f t="shared" si="7118"/>
        <v/>
      </c>
      <c r="L6957" s="107" t="str">
        <f t="shared" si="7119"/>
        <v>чи робить СНВВ?</v>
      </c>
      <c r="M6957" s="94"/>
      <c r="N6957" s="106" t="str">
        <f t="shared" si="7126"/>
        <v/>
      </c>
      <c r="O6957" s="106" t="str">
        <f t="shared" si="7079"/>
        <v/>
      </c>
      <c r="P6957" s="106" t="str">
        <f t="shared" si="7127"/>
        <v/>
      </c>
      <c r="Q6957" s="106" t="str">
        <f t="shared" si="7128"/>
        <v/>
      </c>
      <c r="R6957" s="106" t="str">
        <f t="shared" si="7129"/>
        <v/>
      </c>
      <c r="S6957" s="106" t="str">
        <f t="shared" si="7130"/>
        <v/>
      </c>
      <c r="T6957" s="106" t="str">
        <f t="shared" si="7131"/>
        <v/>
      </c>
    </row>
    <row r="6958" spans="1:20" outlineLevel="1">
      <c r="A6958" s="169"/>
      <c r="B6958" s="117">
        <v>44839</v>
      </c>
      <c r="C6958" s="90">
        <v>0.20833333333333301</v>
      </c>
      <c r="D6958" s="106"/>
      <c r="E6958" s="106" t="str">
        <f t="shared" si="7115"/>
        <v/>
      </c>
      <c r="F6958" s="106"/>
      <c r="G6958" s="106" t="str">
        <f t="shared" si="7116"/>
        <v/>
      </c>
      <c r="H6958" s="106"/>
      <c r="I6958" s="106" t="str">
        <f t="shared" si="7117"/>
        <v/>
      </c>
      <c r="J6958" s="106"/>
      <c r="K6958" s="106" t="str">
        <f t="shared" si="7118"/>
        <v/>
      </c>
      <c r="L6958" s="107" t="str">
        <f t="shared" si="7119"/>
        <v>чи робить СНВВ?</v>
      </c>
      <c r="M6958" s="94"/>
      <c r="N6958" s="106" t="str">
        <f t="shared" si="7126"/>
        <v/>
      </c>
      <c r="O6958" s="106" t="str">
        <f t="shared" si="7079"/>
        <v/>
      </c>
      <c r="P6958" s="106" t="str">
        <f t="shared" si="7127"/>
        <v/>
      </c>
      <c r="Q6958" s="106" t="str">
        <f t="shared" si="7128"/>
        <v/>
      </c>
      <c r="R6958" s="106" t="str">
        <f t="shared" si="7129"/>
        <v/>
      </c>
      <c r="S6958" s="106" t="str">
        <f t="shared" si="7130"/>
        <v/>
      </c>
      <c r="T6958" s="106" t="str">
        <f t="shared" si="7131"/>
        <v/>
      </c>
    </row>
    <row r="6959" spans="1:20" outlineLevel="1">
      <c r="A6959" s="169"/>
      <c r="B6959" s="117">
        <v>44839</v>
      </c>
      <c r="C6959" s="90">
        <v>0.25</v>
      </c>
      <c r="D6959" s="106"/>
      <c r="E6959" s="106" t="str">
        <f t="shared" si="7115"/>
        <v/>
      </c>
      <c r="F6959" s="106"/>
      <c r="G6959" s="106" t="str">
        <f t="shared" si="7116"/>
        <v/>
      </c>
      <c r="H6959" s="106"/>
      <c r="I6959" s="106" t="str">
        <f t="shared" si="7117"/>
        <v/>
      </c>
      <c r="J6959" s="106"/>
      <c r="K6959" s="106" t="str">
        <f t="shared" si="7118"/>
        <v/>
      </c>
      <c r="L6959" s="107" t="str">
        <f t="shared" si="7119"/>
        <v>чи робить СНВВ?</v>
      </c>
      <c r="M6959" s="94"/>
      <c r="N6959" s="106" t="str">
        <f t="shared" si="7126"/>
        <v/>
      </c>
      <c r="O6959" s="106" t="str">
        <f t="shared" si="7079"/>
        <v/>
      </c>
      <c r="P6959" s="106" t="str">
        <f t="shared" si="7127"/>
        <v/>
      </c>
      <c r="Q6959" s="106" t="str">
        <f t="shared" si="7128"/>
        <v/>
      </c>
      <c r="R6959" s="106" t="str">
        <f t="shared" si="7129"/>
        <v/>
      </c>
      <c r="S6959" s="106" t="str">
        <f t="shared" si="7130"/>
        <v/>
      </c>
      <c r="T6959" s="106" t="str">
        <f t="shared" si="7131"/>
        <v/>
      </c>
    </row>
    <row r="6960" spans="1:20" outlineLevel="1">
      <c r="A6960" s="169"/>
      <c r="B6960" s="117">
        <v>44839</v>
      </c>
      <c r="C6960" s="90">
        <v>0.29166666666666702</v>
      </c>
      <c r="D6960" s="106"/>
      <c r="E6960" s="106" t="str">
        <f t="shared" si="7115"/>
        <v/>
      </c>
      <c r="F6960" s="106"/>
      <c r="G6960" s="106" t="str">
        <f t="shared" si="7116"/>
        <v/>
      </c>
      <c r="H6960" s="106"/>
      <c r="I6960" s="106" t="str">
        <f t="shared" si="7117"/>
        <v/>
      </c>
      <c r="J6960" s="106"/>
      <c r="K6960" s="106" t="str">
        <f t="shared" si="7118"/>
        <v/>
      </c>
      <c r="L6960" s="107" t="str">
        <f t="shared" si="7119"/>
        <v>чи робить СНВВ?</v>
      </c>
      <c r="M6960" s="94"/>
      <c r="N6960" s="106" t="str">
        <f t="shared" si="7126"/>
        <v/>
      </c>
      <c r="O6960" s="106" t="str">
        <f t="shared" si="7079"/>
        <v/>
      </c>
      <c r="P6960" s="106" t="str">
        <f t="shared" si="7127"/>
        <v/>
      </c>
      <c r="Q6960" s="106" t="str">
        <f t="shared" si="7128"/>
        <v/>
      </c>
      <c r="R6960" s="106" t="str">
        <f t="shared" si="7129"/>
        <v/>
      </c>
      <c r="S6960" s="106" t="str">
        <f t="shared" si="7130"/>
        <v/>
      </c>
      <c r="T6960" s="106" t="str">
        <f t="shared" si="7131"/>
        <v/>
      </c>
    </row>
    <row r="6961" spans="1:20" outlineLevel="1">
      <c r="A6961" s="169"/>
      <c r="B6961" s="117">
        <v>44839</v>
      </c>
      <c r="C6961" s="90">
        <v>0.33333333333333298</v>
      </c>
      <c r="D6961" s="106"/>
      <c r="E6961" s="106" t="str">
        <f t="shared" si="7115"/>
        <v/>
      </c>
      <c r="F6961" s="106"/>
      <c r="G6961" s="106" t="str">
        <f t="shared" si="7116"/>
        <v/>
      </c>
      <c r="H6961" s="106"/>
      <c r="I6961" s="106" t="str">
        <f t="shared" si="7117"/>
        <v/>
      </c>
      <c r="J6961" s="106"/>
      <c r="K6961" s="106" t="str">
        <f t="shared" si="7118"/>
        <v/>
      </c>
      <c r="L6961" s="107" t="str">
        <f t="shared" si="7119"/>
        <v>чи робить СНВВ?</v>
      </c>
      <c r="M6961" s="94"/>
      <c r="N6961" s="106" t="str">
        <f t="shared" si="7126"/>
        <v/>
      </c>
      <c r="O6961" s="106" t="str">
        <f t="shared" si="7079"/>
        <v/>
      </c>
      <c r="P6961" s="106" t="str">
        <f t="shared" si="7127"/>
        <v/>
      </c>
      <c r="Q6961" s="106" t="str">
        <f t="shared" si="7128"/>
        <v/>
      </c>
      <c r="R6961" s="106" t="str">
        <f t="shared" si="7129"/>
        <v/>
      </c>
      <c r="S6961" s="106" t="str">
        <f t="shared" si="7130"/>
        <v/>
      </c>
      <c r="T6961" s="106" t="str">
        <f t="shared" si="7131"/>
        <v/>
      </c>
    </row>
    <row r="6962" spans="1:20" outlineLevel="1">
      <c r="A6962" s="169"/>
      <c r="B6962" s="117">
        <v>44839</v>
      </c>
      <c r="C6962" s="90">
        <v>0.375</v>
      </c>
      <c r="D6962" s="106"/>
      <c r="E6962" s="106" t="str">
        <f t="shared" si="7115"/>
        <v/>
      </c>
      <c r="F6962" s="106"/>
      <c r="G6962" s="106" t="str">
        <f t="shared" si="7116"/>
        <v/>
      </c>
      <c r="H6962" s="106"/>
      <c r="I6962" s="106" t="str">
        <f t="shared" si="7117"/>
        <v/>
      </c>
      <c r="J6962" s="106"/>
      <c r="K6962" s="106" t="str">
        <f t="shared" si="7118"/>
        <v/>
      </c>
      <c r="L6962" s="107" t="str">
        <f t="shared" si="7119"/>
        <v>чи робить СНВВ?</v>
      </c>
      <c r="M6962" s="94"/>
      <c r="N6962" s="106" t="str">
        <f t="shared" si="7126"/>
        <v/>
      </c>
      <c r="O6962" s="106" t="str">
        <f t="shared" si="7079"/>
        <v/>
      </c>
      <c r="P6962" s="106" t="str">
        <f t="shared" si="7127"/>
        <v/>
      </c>
      <c r="Q6962" s="106" t="str">
        <f t="shared" si="7128"/>
        <v/>
      </c>
      <c r="R6962" s="106" t="str">
        <f t="shared" si="7129"/>
        <v/>
      </c>
      <c r="S6962" s="106" t="str">
        <f t="shared" si="7130"/>
        <v/>
      </c>
      <c r="T6962" s="106" t="str">
        <f t="shared" si="7131"/>
        <v/>
      </c>
    </row>
    <row r="6963" spans="1:20" outlineLevel="1">
      <c r="A6963" s="169"/>
      <c r="B6963" s="117">
        <v>44839</v>
      </c>
      <c r="C6963" s="90">
        <v>0.41666666666666702</v>
      </c>
      <c r="D6963" s="106"/>
      <c r="E6963" s="106" t="str">
        <f t="shared" si="7115"/>
        <v/>
      </c>
      <c r="F6963" s="106"/>
      <c r="G6963" s="106" t="str">
        <f t="shared" si="7116"/>
        <v/>
      </c>
      <c r="H6963" s="106"/>
      <c r="I6963" s="106" t="str">
        <f t="shared" si="7117"/>
        <v/>
      </c>
      <c r="J6963" s="106"/>
      <c r="K6963" s="106" t="str">
        <f t="shared" si="7118"/>
        <v/>
      </c>
      <c r="L6963" s="107" t="str">
        <f t="shared" si="7119"/>
        <v>чи робить СНВВ?</v>
      </c>
      <c r="M6963" s="94"/>
      <c r="N6963" s="106" t="str">
        <f t="shared" si="7126"/>
        <v/>
      </c>
      <c r="O6963" s="106" t="str">
        <f t="shared" si="7079"/>
        <v/>
      </c>
      <c r="P6963" s="106" t="str">
        <f t="shared" si="7127"/>
        <v/>
      </c>
      <c r="Q6963" s="106" t="str">
        <f t="shared" si="7128"/>
        <v/>
      </c>
      <c r="R6963" s="106" t="str">
        <f t="shared" si="7129"/>
        <v/>
      </c>
      <c r="S6963" s="106" t="str">
        <f t="shared" si="7130"/>
        <v/>
      </c>
      <c r="T6963" s="106" t="str">
        <f t="shared" si="7131"/>
        <v/>
      </c>
    </row>
    <row r="6964" spans="1:20" outlineLevel="1">
      <c r="A6964" s="169"/>
      <c r="B6964" s="117">
        <v>44839</v>
      </c>
      <c r="C6964" s="90">
        <v>0.45833333333333298</v>
      </c>
      <c r="D6964" s="106"/>
      <c r="E6964" s="106" t="str">
        <f t="shared" si="7115"/>
        <v/>
      </c>
      <c r="F6964" s="106"/>
      <c r="G6964" s="106" t="str">
        <f t="shared" si="7116"/>
        <v/>
      </c>
      <c r="H6964" s="106"/>
      <c r="I6964" s="106" t="str">
        <f t="shared" si="7117"/>
        <v/>
      </c>
      <c r="J6964" s="106"/>
      <c r="K6964" s="106" t="str">
        <f t="shared" si="7118"/>
        <v/>
      </c>
      <c r="L6964" s="107" t="str">
        <f t="shared" si="7119"/>
        <v>чи робить СНВВ?</v>
      </c>
      <c r="M6964" s="94"/>
      <c r="N6964" s="106" t="str">
        <f t="shared" si="7126"/>
        <v/>
      </c>
      <c r="O6964" s="106" t="str">
        <f t="shared" si="7079"/>
        <v/>
      </c>
      <c r="P6964" s="106" t="str">
        <f t="shared" si="7127"/>
        <v/>
      </c>
      <c r="Q6964" s="106" t="str">
        <f t="shared" si="7128"/>
        <v/>
      </c>
      <c r="R6964" s="106" t="str">
        <f t="shared" si="7129"/>
        <v/>
      </c>
      <c r="S6964" s="106" t="str">
        <f t="shared" si="7130"/>
        <v/>
      </c>
      <c r="T6964" s="106" t="str">
        <f t="shared" si="7131"/>
        <v/>
      </c>
    </row>
    <row r="6965" spans="1:20" outlineLevel="1">
      <c r="A6965" s="169"/>
      <c r="B6965" s="117">
        <v>44839</v>
      </c>
      <c r="C6965" s="90">
        <v>0.5</v>
      </c>
      <c r="D6965" s="106"/>
      <c r="E6965" s="106" t="str">
        <f t="shared" si="7115"/>
        <v/>
      </c>
      <c r="F6965" s="106"/>
      <c r="G6965" s="106" t="str">
        <f t="shared" si="7116"/>
        <v/>
      </c>
      <c r="H6965" s="106"/>
      <c r="I6965" s="106" t="str">
        <f t="shared" si="7117"/>
        <v/>
      </c>
      <c r="J6965" s="106"/>
      <c r="K6965" s="106" t="str">
        <f t="shared" si="7118"/>
        <v/>
      </c>
      <c r="L6965" s="107" t="str">
        <f t="shared" si="7119"/>
        <v>чи робить СНВВ?</v>
      </c>
      <c r="M6965" s="94"/>
      <c r="N6965" s="106" t="str">
        <f t="shared" si="7126"/>
        <v/>
      </c>
      <c r="O6965" s="106" t="str">
        <f t="shared" si="7079"/>
        <v/>
      </c>
      <c r="P6965" s="106" t="str">
        <f t="shared" si="7127"/>
        <v/>
      </c>
      <c r="Q6965" s="106" t="str">
        <f t="shared" si="7128"/>
        <v/>
      </c>
      <c r="R6965" s="106" t="str">
        <f t="shared" si="7129"/>
        <v/>
      </c>
      <c r="S6965" s="106" t="str">
        <f t="shared" si="7130"/>
        <v/>
      </c>
      <c r="T6965" s="106" t="str">
        <f t="shared" si="7131"/>
        <v/>
      </c>
    </row>
    <row r="6966" spans="1:20" outlineLevel="1">
      <c r="A6966" s="169"/>
      <c r="B6966" s="117">
        <v>44839</v>
      </c>
      <c r="C6966" s="90">
        <v>0.54166666666666696</v>
      </c>
      <c r="D6966" s="106"/>
      <c r="E6966" s="106" t="str">
        <f t="shared" si="7115"/>
        <v/>
      </c>
      <c r="F6966" s="106"/>
      <c r="G6966" s="106" t="str">
        <f t="shared" si="7116"/>
        <v/>
      </c>
      <c r="H6966" s="106"/>
      <c r="I6966" s="106" t="str">
        <f t="shared" si="7117"/>
        <v/>
      </c>
      <c r="J6966" s="106"/>
      <c r="K6966" s="106" t="str">
        <f t="shared" si="7118"/>
        <v/>
      </c>
      <c r="L6966" s="107" t="str">
        <f t="shared" si="7119"/>
        <v>чи робить СНВВ?</v>
      </c>
      <c r="M6966" s="94"/>
      <c r="N6966" s="106" t="str">
        <f t="shared" si="7126"/>
        <v/>
      </c>
      <c r="O6966" s="106" t="str">
        <f t="shared" si="7079"/>
        <v/>
      </c>
      <c r="P6966" s="106" t="str">
        <f t="shared" si="7127"/>
        <v/>
      </c>
      <c r="Q6966" s="106" t="str">
        <f t="shared" si="7128"/>
        <v/>
      </c>
      <c r="R6966" s="106" t="str">
        <f t="shared" si="7129"/>
        <v/>
      </c>
      <c r="S6966" s="106" t="str">
        <f t="shared" si="7130"/>
        <v/>
      </c>
      <c r="T6966" s="106" t="str">
        <f t="shared" si="7131"/>
        <v/>
      </c>
    </row>
    <row r="6967" spans="1:20" outlineLevel="1">
      <c r="A6967" s="169"/>
      <c r="B6967" s="117">
        <v>44839</v>
      </c>
      <c r="C6967" s="90">
        <v>0.58333333333333304</v>
      </c>
      <c r="D6967" s="106"/>
      <c r="E6967" s="106" t="str">
        <f t="shared" si="7115"/>
        <v/>
      </c>
      <c r="F6967" s="106"/>
      <c r="G6967" s="106" t="str">
        <f t="shared" si="7116"/>
        <v/>
      </c>
      <c r="H6967" s="106"/>
      <c r="I6967" s="106" t="str">
        <f t="shared" si="7117"/>
        <v/>
      </c>
      <c r="J6967" s="106"/>
      <c r="K6967" s="106" t="str">
        <f t="shared" si="7118"/>
        <v/>
      </c>
      <c r="L6967" s="107" t="str">
        <f t="shared" si="7119"/>
        <v>чи робить СНВВ?</v>
      </c>
      <c r="M6967" s="94"/>
      <c r="N6967" s="106" t="str">
        <f t="shared" si="7126"/>
        <v/>
      </c>
      <c r="O6967" s="106" t="str">
        <f t="shared" si="7079"/>
        <v/>
      </c>
      <c r="P6967" s="106" t="str">
        <f t="shared" si="7127"/>
        <v/>
      </c>
      <c r="Q6967" s="106" t="str">
        <f t="shared" si="7128"/>
        <v/>
      </c>
      <c r="R6967" s="106" t="str">
        <f t="shared" si="7129"/>
        <v/>
      </c>
      <c r="S6967" s="106" t="str">
        <f t="shared" si="7130"/>
        <v/>
      </c>
      <c r="T6967" s="106" t="str">
        <f t="shared" si="7131"/>
        <v/>
      </c>
    </row>
    <row r="6968" spans="1:20" outlineLevel="1">
      <c r="A6968" s="169"/>
      <c r="B6968" s="117">
        <v>44839</v>
      </c>
      <c r="C6968" s="90">
        <v>0.625</v>
      </c>
      <c r="D6968" s="106"/>
      <c r="E6968" s="106" t="str">
        <f t="shared" si="7115"/>
        <v/>
      </c>
      <c r="F6968" s="106"/>
      <c r="G6968" s="106" t="str">
        <f t="shared" si="7116"/>
        <v/>
      </c>
      <c r="H6968" s="106"/>
      <c r="I6968" s="106" t="str">
        <f t="shared" si="7117"/>
        <v/>
      </c>
      <c r="J6968" s="106"/>
      <c r="K6968" s="106" t="str">
        <f t="shared" si="7118"/>
        <v/>
      </c>
      <c r="L6968" s="107" t="str">
        <f t="shared" si="7119"/>
        <v>чи робить СНВВ?</v>
      </c>
      <c r="M6968" s="94"/>
      <c r="N6968" s="106" t="str">
        <f t="shared" si="7126"/>
        <v/>
      </c>
      <c r="O6968" s="106" t="str">
        <f t="shared" si="7079"/>
        <v/>
      </c>
      <c r="P6968" s="106" t="str">
        <f t="shared" si="7127"/>
        <v/>
      </c>
      <c r="Q6968" s="106" t="str">
        <f t="shared" si="7128"/>
        <v/>
      </c>
      <c r="R6968" s="106" t="str">
        <f t="shared" si="7129"/>
        <v/>
      </c>
      <c r="S6968" s="106" t="str">
        <f t="shared" si="7130"/>
        <v/>
      </c>
      <c r="T6968" s="106" t="str">
        <f t="shared" si="7131"/>
        <v/>
      </c>
    </row>
    <row r="6969" spans="1:20" outlineLevel="1">
      <c r="A6969" s="169"/>
      <c r="B6969" s="117">
        <v>44839</v>
      </c>
      <c r="C6969" s="90">
        <v>0.66666666666666696</v>
      </c>
      <c r="D6969" s="106"/>
      <c r="E6969" s="106" t="str">
        <f t="shared" si="7115"/>
        <v/>
      </c>
      <c r="F6969" s="106"/>
      <c r="G6969" s="106" t="str">
        <f t="shared" si="7116"/>
        <v/>
      </c>
      <c r="H6969" s="106"/>
      <c r="I6969" s="106" t="str">
        <f t="shared" si="7117"/>
        <v/>
      </c>
      <c r="J6969" s="106"/>
      <c r="K6969" s="106" t="str">
        <f t="shared" si="7118"/>
        <v/>
      </c>
      <c r="L6969" s="107" t="str">
        <f t="shared" si="7119"/>
        <v>чи робить СНВВ?</v>
      </c>
      <c r="M6969" s="94"/>
      <c r="N6969" s="106" t="str">
        <f t="shared" si="7126"/>
        <v/>
      </c>
      <c r="O6969" s="106" t="str">
        <f t="shared" si="7079"/>
        <v/>
      </c>
      <c r="P6969" s="106" t="str">
        <f t="shared" si="7127"/>
        <v/>
      </c>
      <c r="Q6969" s="106" t="str">
        <f t="shared" si="7128"/>
        <v/>
      </c>
      <c r="R6969" s="106" t="str">
        <f t="shared" si="7129"/>
        <v/>
      </c>
      <c r="S6969" s="106" t="str">
        <f t="shared" si="7130"/>
        <v/>
      </c>
      <c r="T6969" s="106" t="str">
        <f t="shared" si="7131"/>
        <v/>
      </c>
    </row>
    <row r="6970" spans="1:20" outlineLevel="1">
      <c r="A6970" s="169"/>
      <c r="B6970" s="117">
        <v>44839</v>
      </c>
      <c r="C6970" s="90">
        <v>0.70833333333333304</v>
      </c>
      <c r="D6970" s="106"/>
      <c r="E6970" s="106" t="str">
        <f t="shared" si="7115"/>
        <v/>
      </c>
      <c r="F6970" s="106"/>
      <c r="G6970" s="106" t="str">
        <f t="shared" si="7116"/>
        <v/>
      </c>
      <c r="H6970" s="106"/>
      <c r="I6970" s="106" t="str">
        <f t="shared" si="7117"/>
        <v/>
      </c>
      <c r="J6970" s="106"/>
      <c r="K6970" s="106" t="str">
        <f t="shared" si="7118"/>
        <v/>
      </c>
      <c r="L6970" s="107" t="str">
        <f t="shared" si="7119"/>
        <v>чи робить СНВВ?</v>
      </c>
      <c r="M6970" s="94"/>
      <c r="N6970" s="106" t="str">
        <f t="shared" si="7126"/>
        <v/>
      </c>
      <c r="O6970" s="106" t="str">
        <f t="shared" si="7079"/>
        <v/>
      </c>
      <c r="P6970" s="106" t="str">
        <f t="shared" si="7127"/>
        <v/>
      </c>
      <c r="Q6970" s="106" t="str">
        <f t="shared" si="7128"/>
        <v/>
      </c>
      <c r="R6970" s="106" t="str">
        <f t="shared" si="7129"/>
        <v/>
      </c>
      <c r="S6970" s="106" t="str">
        <f t="shared" si="7130"/>
        <v/>
      </c>
      <c r="T6970" s="106" t="str">
        <f t="shared" si="7131"/>
        <v/>
      </c>
    </row>
    <row r="6971" spans="1:20" outlineLevel="1">
      <c r="A6971" s="169"/>
      <c r="B6971" s="117">
        <v>44839</v>
      </c>
      <c r="C6971" s="90">
        <v>0.75</v>
      </c>
      <c r="D6971" s="106"/>
      <c r="E6971" s="106" t="str">
        <f t="shared" si="7115"/>
        <v/>
      </c>
      <c r="F6971" s="106"/>
      <c r="G6971" s="106" t="str">
        <f t="shared" si="7116"/>
        <v/>
      </c>
      <c r="H6971" s="106"/>
      <c r="I6971" s="106" t="str">
        <f t="shared" si="7117"/>
        <v/>
      </c>
      <c r="J6971" s="106"/>
      <c r="K6971" s="106" t="str">
        <f t="shared" si="7118"/>
        <v/>
      </c>
      <c r="L6971" s="107" t="str">
        <f t="shared" si="7119"/>
        <v>чи робить СНВВ?</v>
      </c>
      <c r="M6971" s="94"/>
      <c r="N6971" s="106" t="str">
        <f t="shared" si="7126"/>
        <v/>
      </c>
      <c r="O6971" s="106" t="str">
        <f t="shared" si="7079"/>
        <v/>
      </c>
      <c r="P6971" s="106" t="str">
        <f t="shared" si="7127"/>
        <v/>
      </c>
      <c r="Q6971" s="106" t="str">
        <f t="shared" si="7128"/>
        <v/>
      </c>
      <c r="R6971" s="106" t="str">
        <f t="shared" si="7129"/>
        <v/>
      </c>
      <c r="S6971" s="106" t="str">
        <f t="shared" si="7130"/>
        <v/>
      </c>
      <c r="T6971" s="106" t="str">
        <f t="shared" si="7131"/>
        <v/>
      </c>
    </row>
    <row r="6972" spans="1:20" outlineLevel="1">
      <c r="A6972" s="169"/>
      <c r="B6972" s="117">
        <v>44839</v>
      </c>
      <c r="C6972" s="90">
        <v>0.79166666666666696</v>
      </c>
      <c r="D6972" s="106"/>
      <c r="E6972" s="106" t="str">
        <f t="shared" si="7115"/>
        <v/>
      </c>
      <c r="F6972" s="106"/>
      <c r="G6972" s="106" t="str">
        <f t="shared" si="7116"/>
        <v/>
      </c>
      <c r="H6972" s="106"/>
      <c r="I6972" s="106" t="str">
        <f t="shared" si="7117"/>
        <v/>
      </c>
      <c r="J6972" s="106"/>
      <c r="K6972" s="106" t="str">
        <f t="shared" si="7118"/>
        <v/>
      </c>
      <c r="L6972" s="107" t="str">
        <f t="shared" si="7119"/>
        <v>чи робить СНВВ?</v>
      </c>
      <c r="M6972" s="94"/>
      <c r="N6972" s="106" t="str">
        <f t="shared" si="7126"/>
        <v/>
      </c>
      <c r="O6972" s="106" t="str">
        <f t="shared" si="7079"/>
        <v/>
      </c>
      <c r="P6972" s="106" t="str">
        <f t="shared" si="7127"/>
        <v/>
      </c>
      <c r="Q6972" s="106" t="str">
        <f t="shared" si="7128"/>
        <v/>
      </c>
      <c r="R6972" s="106" t="str">
        <f t="shared" si="7129"/>
        <v/>
      </c>
      <c r="S6972" s="106" t="str">
        <f t="shared" si="7130"/>
        <v/>
      </c>
      <c r="T6972" s="106" t="str">
        <f t="shared" si="7131"/>
        <v/>
      </c>
    </row>
    <row r="6973" spans="1:20" outlineLevel="1">
      <c r="A6973" s="169"/>
      <c r="B6973" s="117">
        <v>44839</v>
      </c>
      <c r="C6973" s="90">
        <v>0.83333333333333304</v>
      </c>
      <c r="D6973" s="106"/>
      <c r="E6973" s="106" t="str">
        <f t="shared" si="7115"/>
        <v/>
      </c>
      <c r="F6973" s="106"/>
      <c r="G6973" s="106" t="str">
        <f t="shared" si="7116"/>
        <v/>
      </c>
      <c r="H6973" s="106"/>
      <c r="I6973" s="106" t="str">
        <f t="shared" si="7117"/>
        <v/>
      </c>
      <c r="J6973" s="106"/>
      <c r="K6973" s="106" t="str">
        <f t="shared" si="7118"/>
        <v/>
      </c>
      <c r="L6973" s="107" t="str">
        <f t="shared" si="7119"/>
        <v>чи робить СНВВ?</v>
      </c>
      <c r="M6973" s="94"/>
      <c r="N6973" s="106" t="str">
        <f t="shared" si="7126"/>
        <v/>
      </c>
      <c r="O6973" s="106" t="str">
        <f t="shared" si="7079"/>
        <v/>
      </c>
      <c r="P6973" s="106" t="str">
        <f t="shared" si="7127"/>
        <v/>
      </c>
      <c r="Q6973" s="106" t="str">
        <f t="shared" si="7128"/>
        <v/>
      </c>
      <c r="R6973" s="106" t="str">
        <f t="shared" si="7129"/>
        <v/>
      </c>
      <c r="S6973" s="106" t="str">
        <f t="shared" si="7130"/>
        <v/>
      </c>
      <c r="T6973" s="106" t="str">
        <f t="shared" si="7131"/>
        <v/>
      </c>
    </row>
    <row r="6974" spans="1:20" outlineLevel="1">
      <c r="A6974" s="169"/>
      <c r="B6974" s="117">
        <v>44839</v>
      </c>
      <c r="C6974" s="90">
        <v>0.875</v>
      </c>
      <c r="D6974" s="106"/>
      <c r="E6974" s="106" t="str">
        <f t="shared" si="7115"/>
        <v/>
      </c>
      <c r="F6974" s="106"/>
      <c r="G6974" s="106" t="str">
        <f t="shared" si="7116"/>
        <v/>
      </c>
      <c r="H6974" s="106"/>
      <c r="I6974" s="106" t="str">
        <f t="shared" si="7117"/>
        <v/>
      </c>
      <c r="J6974" s="106"/>
      <c r="K6974" s="106" t="str">
        <f t="shared" si="7118"/>
        <v/>
      </c>
      <c r="L6974" s="107" t="str">
        <f t="shared" si="7119"/>
        <v>чи робить СНВВ?</v>
      </c>
      <c r="M6974" s="94"/>
      <c r="N6974" s="106" t="str">
        <f t="shared" si="7126"/>
        <v/>
      </c>
      <c r="O6974" s="106" t="str">
        <f t="shared" si="7079"/>
        <v/>
      </c>
      <c r="P6974" s="106" t="str">
        <f t="shared" si="7127"/>
        <v/>
      </c>
      <c r="Q6974" s="106" t="str">
        <f t="shared" si="7128"/>
        <v/>
      </c>
      <c r="R6974" s="106" t="str">
        <f t="shared" si="7129"/>
        <v/>
      </c>
      <c r="S6974" s="106" t="str">
        <f t="shared" si="7130"/>
        <v/>
      </c>
      <c r="T6974" s="106" t="str">
        <f t="shared" si="7131"/>
        <v/>
      </c>
    </row>
    <row r="6975" spans="1:20" outlineLevel="1">
      <c r="A6975" s="169"/>
      <c r="B6975" s="117">
        <v>44839</v>
      </c>
      <c r="C6975" s="90">
        <v>0.91666666666666696</v>
      </c>
      <c r="D6975" s="106"/>
      <c r="E6975" s="106" t="str">
        <f t="shared" si="7115"/>
        <v/>
      </c>
      <c r="F6975" s="106"/>
      <c r="G6975" s="106" t="str">
        <f t="shared" si="7116"/>
        <v/>
      </c>
      <c r="H6975" s="106"/>
      <c r="I6975" s="106" t="str">
        <f t="shared" si="7117"/>
        <v/>
      </c>
      <c r="J6975" s="106"/>
      <c r="K6975" s="106" t="str">
        <f t="shared" si="7118"/>
        <v/>
      </c>
      <c r="L6975" s="107" t="str">
        <f t="shared" si="7119"/>
        <v>чи робить СНВВ?</v>
      </c>
      <c r="M6975" s="94"/>
      <c r="N6975" s="106" t="str">
        <f t="shared" si="7126"/>
        <v/>
      </c>
      <c r="O6975" s="106" t="str">
        <f t="shared" si="7079"/>
        <v/>
      </c>
      <c r="P6975" s="106" t="str">
        <f t="shared" si="7127"/>
        <v/>
      </c>
      <c r="Q6975" s="106" t="str">
        <f t="shared" si="7128"/>
        <v/>
      </c>
      <c r="R6975" s="106" t="str">
        <f t="shared" si="7129"/>
        <v/>
      </c>
      <c r="S6975" s="106" t="str">
        <f t="shared" si="7130"/>
        <v/>
      </c>
      <c r="T6975" s="106" t="str">
        <f t="shared" si="7131"/>
        <v/>
      </c>
    </row>
    <row r="6976" spans="1:20" outlineLevel="1">
      <c r="A6976" s="169"/>
      <c r="B6976" s="117">
        <v>44839</v>
      </c>
      <c r="C6976" s="90">
        <v>0.95833333333333304</v>
      </c>
      <c r="D6976" s="106"/>
      <c r="E6976" s="106" t="str">
        <f t="shared" si="7115"/>
        <v/>
      </c>
      <c r="F6976" s="106"/>
      <c r="G6976" s="106" t="str">
        <f t="shared" si="7116"/>
        <v/>
      </c>
      <c r="H6976" s="106"/>
      <c r="I6976" s="106" t="str">
        <f t="shared" si="7117"/>
        <v/>
      </c>
      <c r="J6976" s="106"/>
      <c r="K6976" s="106" t="str">
        <f t="shared" si="7118"/>
        <v/>
      </c>
      <c r="L6976" s="107" t="str">
        <f t="shared" si="7119"/>
        <v>чи робить СНВВ?</v>
      </c>
      <c r="M6976" s="94"/>
      <c r="N6976" s="106" t="str">
        <f t="shared" si="7126"/>
        <v/>
      </c>
      <c r="O6976" s="106" t="str">
        <f t="shared" si="7079"/>
        <v/>
      </c>
      <c r="P6976" s="106" t="str">
        <f t="shared" si="7127"/>
        <v/>
      </c>
      <c r="Q6976" s="106" t="str">
        <f t="shared" si="7128"/>
        <v/>
      </c>
      <c r="R6976" s="106" t="str">
        <f t="shared" si="7129"/>
        <v/>
      </c>
      <c r="S6976" s="106" t="str">
        <f t="shared" si="7130"/>
        <v/>
      </c>
      <c r="T6976" s="106" t="str">
        <f t="shared" si="7131"/>
        <v/>
      </c>
    </row>
    <row r="6977" spans="1:20" outlineLevel="1">
      <c r="A6977" s="169"/>
      <c r="B6977" s="117">
        <v>44839</v>
      </c>
      <c r="C6977" s="90">
        <v>1</v>
      </c>
      <c r="D6977" s="106"/>
      <c r="E6977" s="106" t="str">
        <f t="shared" si="7115"/>
        <v/>
      </c>
      <c r="F6977" s="106"/>
      <c r="G6977" s="106" t="str">
        <f t="shared" si="7116"/>
        <v/>
      </c>
      <c r="H6977" s="106"/>
      <c r="I6977" s="106" t="str">
        <f t="shared" si="7117"/>
        <v/>
      </c>
      <c r="J6977" s="106"/>
      <c r="K6977" s="106" t="str">
        <f t="shared" si="7118"/>
        <v/>
      </c>
      <c r="L6977" s="107" t="str">
        <f t="shared" si="7119"/>
        <v>чи робить СНВВ?</v>
      </c>
      <c r="M6977" s="94"/>
      <c r="N6977" s="106" t="str">
        <f t="shared" si="7126"/>
        <v/>
      </c>
      <c r="O6977" s="106" t="str">
        <f t="shared" si="7079"/>
        <v/>
      </c>
      <c r="P6977" s="106" t="str">
        <f t="shared" si="7127"/>
        <v/>
      </c>
      <c r="Q6977" s="106" t="str">
        <f t="shared" si="7128"/>
        <v/>
      </c>
      <c r="R6977" s="106" t="str">
        <f t="shared" si="7129"/>
        <v/>
      </c>
      <c r="S6977" s="106" t="str">
        <f t="shared" si="7130"/>
        <v/>
      </c>
      <c r="T6977" s="106" t="str">
        <f t="shared" si="7131"/>
        <v/>
      </c>
    </row>
    <row r="6978" spans="1:20">
      <c r="A6978" s="113"/>
      <c r="B6978" s="170" t="s">
        <v>368</v>
      </c>
      <c r="C6978" s="170"/>
      <c r="D6978" s="97">
        <f t="shared" ref="D6978" si="7132">SUM(D6954:D6977)</f>
        <v>0</v>
      </c>
      <c r="E6978" s="98">
        <f t="shared" ref="E6978" si="7133">COUNTIF(E6954:E6977,"&gt;0")</f>
        <v>0</v>
      </c>
      <c r="F6978" s="97">
        <f t="shared" ref="F6978" si="7134">SUM(F6954:F6977)</f>
        <v>0</v>
      </c>
      <c r="G6978" s="98">
        <f t="shared" ref="G6978" si="7135">COUNTIF(G6954:G6977,"&gt;0")</f>
        <v>0</v>
      </c>
      <c r="H6978" s="97">
        <f t="shared" ref="H6978" si="7136">SUM(H6954:H6977)</f>
        <v>0</v>
      </c>
      <c r="I6978" s="98">
        <f t="shared" ref="I6978" si="7137">COUNTIF(I6954:I6977,"&gt;0")</f>
        <v>0</v>
      </c>
      <c r="J6978" s="97">
        <f t="shared" ref="J6978" si="7138">SUM(J6954:J6977)</f>
        <v>0</v>
      </c>
      <c r="K6978" s="98">
        <f t="shared" ref="K6978" si="7139">COUNTIF(K6954:K6977,"&gt;0")</f>
        <v>0</v>
      </c>
      <c r="L6978" s="98">
        <f t="shared" ref="L6978" si="7140">COUNTIF(L6954:L6977,"СНВВ не працює")</f>
        <v>0</v>
      </c>
      <c r="M6978" s="94"/>
      <c r="N6978" s="97">
        <f>AVERAGEA(N6954:N6977)</f>
        <v>0</v>
      </c>
      <c r="O6978" s="97">
        <f>AVERAGEA(O6954:O6977)</f>
        <v>0</v>
      </c>
      <c r="P6978" s="97">
        <f>SUM(P6954:P6977)</f>
        <v>0</v>
      </c>
      <c r="Q6978" s="97">
        <f>SUM(Q6954:Q6977)</f>
        <v>0</v>
      </c>
      <c r="R6978" s="97">
        <f>SUM(R6954:R6977)</f>
        <v>0</v>
      </c>
      <c r="S6978" s="97">
        <f>SUM(S6954:S6977)</f>
        <v>0</v>
      </c>
      <c r="T6978" s="97">
        <f>SUM(T6954:T6977)</f>
        <v>0</v>
      </c>
    </row>
    <row r="6979" spans="1:20" outlineLevel="1">
      <c r="A6979" s="168">
        <v>44840</v>
      </c>
      <c r="B6979" s="117">
        <v>44840</v>
      </c>
      <c r="C6979" s="90">
        <v>4.1666666666666664E-2</v>
      </c>
      <c r="D6979" s="106"/>
      <c r="E6979" s="106" t="str">
        <f t="shared" ref="E6979:E7002" si="7141">IF(D6979="","",IF(D6979&lt;1,1,0))</f>
        <v/>
      </c>
      <c r="F6979" s="106"/>
      <c r="G6979" s="106" t="str">
        <f t="shared" ref="G6979:G7002" si="7142">IF(F6979="","",IF(F6979&lt;1,1,0))</f>
        <v/>
      </c>
      <c r="H6979" s="106"/>
      <c r="I6979" s="106" t="str">
        <f t="shared" ref="I6979:I7002" si="7143">IF(H6979="","",IF(H6979&lt;1,1,0))</f>
        <v/>
      </c>
      <c r="J6979" s="106"/>
      <c r="K6979" s="106" t="str">
        <f t="shared" ref="K6979:K7002" si="7144">IF(J6979="","",IF(J6979&lt;1,1,0))</f>
        <v/>
      </c>
      <c r="L6979" s="107" t="str">
        <f t="shared" ref="L6979:L7002" si="7145">IF(H6979="","чи робить СНВВ?",IF(J6979="","чи роблять агрегати?",IF($J6979=0,"агрегати не працюють",IF(AND($H6979=0,$J6979=1),"СНВВ не працює","OK"))))</f>
        <v>чи робить СНВВ?</v>
      </c>
      <c r="M6979" s="94"/>
      <c r="N6979" s="106" t="str">
        <f t="shared" ref="N6979" si="7146">IF(OR(E6979&lt;&gt;0, J6979=0), "",D6979)</f>
        <v/>
      </c>
      <c r="O6979" s="106" t="str">
        <f t="shared" si="7079"/>
        <v/>
      </c>
      <c r="P6979" s="106" t="str">
        <f t="shared" ref="P6979" si="7147">IF(AND($E6979&lt;&gt;0,$J6979=1),D6979,O6979)</f>
        <v/>
      </c>
      <c r="Q6979" s="106" t="str">
        <f t="shared" ref="Q6979" si="7148">IF(OR(G6979&lt;&gt;0, J6979=0), "",F6979)</f>
        <v/>
      </c>
      <c r="R6979" s="106" t="str">
        <f t="shared" ref="R6979" si="7149">IF(Q6979="", "",(Q6979*$S$2+$S$3))</f>
        <v/>
      </c>
      <c r="S6979" s="106" t="str">
        <f t="shared" ref="S6979" si="7150">IF(AND(G6979&lt;&gt;0,J6979=1),F6979,R6979)</f>
        <v/>
      </c>
      <c r="T6979" s="106" t="str">
        <f t="shared" ref="T6979" si="7151">IFERROR(P6979*S6979,"")</f>
        <v/>
      </c>
    </row>
    <row r="6980" spans="1:20" outlineLevel="1">
      <c r="A6980" s="169"/>
      <c r="B6980" s="117">
        <v>44840</v>
      </c>
      <c r="C6980" s="90">
        <v>8.3333333333333301E-2</v>
      </c>
      <c r="D6980" s="106"/>
      <c r="E6980" s="106" t="str">
        <f t="shared" si="7141"/>
        <v/>
      </c>
      <c r="F6980" s="106"/>
      <c r="G6980" s="106" t="str">
        <f t="shared" si="7142"/>
        <v/>
      </c>
      <c r="H6980" s="106"/>
      <c r="I6980" s="106" t="str">
        <f t="shared" si="7143"/>
        <v/>
      </c>
      <c r="J6980" s="106"/>
      <c r="K6980" s="106" t="str">
        <f t="shared" si="7144"/>
        <v/>
      </c>
      <c r="L6980" s="107" t="str">
        <f t="shared" si="7145"/>
        <v>чи робить СНВВ?</v>
      </c>
      <c r="M6980" s="94"/>
      <c r="N6980" s="106" t="str">
        <f t="shared" ref="N6980:N7002" si="7152">IF(OR(E6980&lt;&gt;0, J6980=0), "",D6980)</f>
        <v/>
      </c>
      <c r="O6980" s="106" t="str">
        <f t="shared" si="7079"/>
        <v/>
      </c>
      <c r="P6980" s="106" t="str">
        <f t="shared" ref="P6980:P7002" si="7153">IF(AND($E6980&lt;&gt;0,$J6980=1),D6980,O6980)</f>
        <v/>
      </c>
      <c r="Q6980" s="106" t="str">
        <f t="shared" ref="Q6980:Q7002" si="7154">IF(OR(G6980&lt;&gt;0, J6980=0), "",F6980)</f>
        <v/>
      </c>
      <c r="R6980" s="106" t="str">
        <f t="shared" ref="R6980:R7002" si="7155">IF(Q6980="", "",(Q6980*$S$2+$S$3))</f>
        <v/>
      </c>
      <c r="S6980" s="106" t="str">
        <f t="shared" ref="S6980:S7002" si="7156">IF(AND(G6980&lt;&gt;0,J6980=1),F6980,R6980)</f>
        <v/>
      </c>
      <c r="T6980" s="106" t="str">
        <f t="shared" ref="T6980:T7002" si="7157">IFERROR(P6980*S6980,"")</f>
        <v/>
      </c>
    </row>
    <row r="6981" spans="1:20" outlineLevel="1">
      <c r="A6981" s="169"/>
      <c r="B6981" s="117">
        <v>44840</v>
      </c>
      <c r="C6981" s="90">
        <v>0.125</v>
      </c>
      <c r="D6981" s="106"/>
      <c r="E6981" s="106" t="str">
        <f t="shared" si="7141"/>
        <v/>
      </c>
      <c r="F6981" s="106"/>
      <c r="G6981" s="106" t="str">
        <f t="shared" si="7142"/>
        <v/>
      </c>
      <c r="H6981" s="106"/>
      <c r="I6981" s="106" t="str">
        <f t="shared" si="7143"/>
        <v/>
      </c>
      <c r="J6981" s="106"/>
      <c r="K6981" s="106" t="str">
        <f t="shared" si="7144"/>
        <v/>
      </c>
      <c r="L6981" s="107" t="str">
        <f t="shared" si="7145"/>
        <v>чи робить СНВВ?</v>
      </c>
      <c r="M6981" s="94"/>
      <c r="N6981" s="106" t="str">
        <f t="shared" si="7152"/>
        <v/>
      </c>
      <c r="O6981" s="106" t="str">
        <f t="shared" si="7079"/>
        <v/>
      </c>
      <c r="P6981" s="106" t="str">
        <f t="shared" si="7153"/>
        <v/>
      </c>
      <c r="Q6981" s="106" t="str">
        <f t="shared" si="7154"/>
        <v/>
      </c>
      <c r="R6981" s="106" t="str">
        <f t="shared" si="7155"/>
        <v/>
      </c>
      <c r="S6981" s="106" t="str">
        <f t="shared" si="7156"/>
        <v/>
      </c>
      <c r="T6981" s="106" t="str">
        <f t="shared" si="7157"/>
        <v/>
      </c>
    </row>
    <row r="6982" spans="1:20" outlineLevel="1">
      <c r="A6982" s="169"/>
      <c r="B6982" s="117">
        <v>44840</v>
      </c>
      <c r="C6982" s="90">
        <v>0.16666666666666699</v>
      </c>
      <c r="D6982" s="106"/>
      <c r="E6982" s="106" t="str">
        <f t="shared" si="7141"/>
        <v/>
      </c>
      <c r="F6982" s="106"/>
      <c r="G6982" s="106" t="str">
        <f t="shared" si="7142"/>
        <v/>
      </c>
      <c r="H6982" s="106"/>
      <c r="I6982" s="106" t="str">
        <f t="shared" si="7143"/>
        <v/>
      </c>
      <c r="J6982" s="106"/>
      <c r="K6982" s="106" t="str">
        <f t="shared" si="7144"/>
        <v/>
      </c>
      <c r="L6982" s="107" t="str">
        <f t="shared" si="7145"/>
        <v>чи робить СНВВ?</v>
      </c>
      <c r="M6982" s="94"/>
      <c r="N6982" s="106" t="str">
        <f t="shared" si="7152"/>
        <v/>
      </c>
      <c r="O6982" s="106" t="str">
        <f t="shared" ref="O6982:O7045" si="7158">IF(N6982="", "",(N6982*$Q$2+$Q$3))</f>
        <v/>
      </c>
      <c r="P6982" s="106" t="str">
        <f t="shared" si="7153"/>
        <v/>
      </c>
      <c r="Q6982" s="106" t="str">
        <f t="shared" si="7154"/>
        <v/>
      </c>
      <c r="R6982" s="106" t="str">
        <f t="shared" si="7155"/>
        <v/>
      </c>
      <c r="S6982" s="106" t="str">
        <f t="shared" si="7156"/>
        <v/>
      </c>
      <c r="T6982" s="106" t="str">
        <f t="shared" si="7157"/>
        <v/>
      </c>
    </row>
    <row r="6983" spans="1:20" outlineLevel="1">
      <c r="A6983" s="169"/>
      <c r="B6983" s="117">
        <v>44840</v>
      </c>
      <c r="C6983" s="90">
        <v>0.20833333333333301</v>
      </c>
      <c r="D6983" s="106"/>
      <c r="E6983" s="106" t="str">
        <f t="shared" si="7141"/>
        <v/>
      </c>
      <c r="F6983" s="106"/>
      <c r="G6983" s="106" t="str">
        <f t="shared" si="7142"/>
        <v/>
      </c>
      <c r="H6983" s="106"/>
      <c r="I6983" s="106" t="str">
        <f t="shared" si="7143"/>
        <v/>
      </c>
      <c r="J6983" s="106"/>
      <c r="K6983" s="106" t="str">
        <f t="shared" si="7144"/>
        <v/>
      </c>
      <c r="L6983" s="107" t="str">
        <f t="shared" si="7145"/>
        <v>чи робить СНВВ?</v>
      </c>
      <c r="M6983" s="94"/>
      <c r="N6983" s="106" t="str">
        <f t="shared" si="7152"/>
        <v/>
      </c>
      <c r="O6983" s="106" t="str">
        <f t="shared" si="7158"/>
        <v/>
      </c>
      <c r="P6983" s="106" t="str">
        <f t="shared" si="7153"/>
        <v/>
      </c>
      <c r="Q6983" s="106" t="str">
        <f t="shared" si="7154"/>
        <v/>
      </c>
      <c r="R6983" s="106" t="str">
        <f t="shared" si="7155"/>
        <v/>
      </c>
      <c r="S6983" s="106" t="str">
        <f t="shared" si="7156"/>
        <v/>
      </c>
      <c r="T6983" s="106" t="str">
        <f t="shared" si="7157"/>
        <v/>
      </c>
    </row>
    <row r="6984" spans="1:20" outlineLevel="1">
      <c r="A6984" s="169"/>
      <c r="B6984" s="117">
        <v>44840</v>
      </c>
      <c r="C6984" s="90">
        <v>0.25</v>
      </c>
      <c r="D6984" s="106"/>
      <c r="E6984" s="106" t="str">
        <f t="shared" si="7141"/>
        <v/>
      </c>
      <c r="F6984" s="106"/>
      <c r="G6984" s="106" t="str">
        <f t="shared" si="7142"/>
        <v/>
      </c>
      <c r="H6984" s="106"/>
      <c r="I6984" s="106" t="str">
        <f t="shared" si="7143"/>
        <v/>
      </c>
      <c r="J6984" s="106"/>
      <c r="K6984" s="106" t="str">
        <f t="shared" si="7144"/>
        <v/>
      </c>
      <c r="L6984" s="107" t="str">
        <f t="shared" si="7145"/>
        <v>чи робить СНВВ?</v>
      </c>
      <c r="M6984" s="94"/>
      <c r="N6984" s="106" t="str">
        <f t="shared" si="7152"/>
        <v/>
      </c>
      <c r="O6984" s="106" t="str">
        <f t="shared" si="7158"/>
        <v/>
      </c>
      <c r="P6984" s="106" t="str">
        <f t="shared" si="7153"/>
        <v/>
      </c>
      <c r="Q6984" s="106" t="str">
        <f t="shared" si="7154"/>
        <v/>
      </c>
      <c r="R6984" s="106" t="str">
        <f t="shared" si="7155"/>
        <v/>
      </c>
      <c r="S6984" s="106" t="str">
        <f t="shared" si="7156"/>
        <v/>
      </c>
      <c r="T6984" s="106" t="str">
        <f t="shared" si="7157"/>
        <v/>
      </c>
    </row>
    <row r="6985" spans="1:20" outlineLevel="1">
      <c r="A6985" s="169"/>
      <c r="B6985" s="117">
        <v>44840</v>
      </c>
      <c r="C6985" s="90">
        <v>0.29166666666666702</v>
      </c>
      <c r="D6985" s="106"/>
      <c r="E6985" s="106" t="str">
        <f t="shared" si="7141"/>
        <v/>
      </c>
      <c r="F6985" s="106"/>
      <c r="G6985" s="106" t="str">
        <f t="shared" si="7142"/>
        <v/>
      </c>
      <c r="H6985" s="106"/>
      <c r="I6985" s="106" t="str">
        <f t="shared" si="7143"/>
        <v/>
      </c>
      <c r="J6985" s="106"/>
      <c r="K6985" s="106" t="str">
        <f t="shared" si="7144"/>
        <v/>
      </c>
      <c r="L6985" s="107" t="str">
        <f t="shared" si="7145"/>
        <v>чи робить СНВВ?</v>
      </c>
      <c r="M6985" s="94"/>
      <c r="N6985" s="106" t="str">
        <f t="shared" si="7152"/>
        <v/>
      </c>
      <c r="O6985" s="106" t="str">
        <f t="shared" si="7158"/>
        <v/>
      </c>
      <c r="P6985" s="106" t="str">
        <f t="shared" si="7153"/>
        <v/>
      </c>
      <c r="Q6985" s="106" t="str">
        <f t="shared" si="7154"/>
        <v/>
      </c>
      <c r="R6985" s="106" t="str">
        <f t="shared" si="7155"/>
        <v/>
      </c>
      <c r="S6985" s="106" t="str">
        <f t="shared" si="7156"/>
        <v/>
      </c>
      <c r="T6985" s="106" t="str">
        <f t="shared" si="7157"/>
        <v/>
      </c>
    </row>
    <row r="6986" spans="1:20" outlineLevel="1">
      <c r="A6986" s="169"/>
      <c r="B6986" s="117">
        <v>44840</v>
      </c>
      <c r="C6986" s="90">
        <v>0.33333333333333298</v>
      </c>
      <c r="D6986" s="106"/>
      <c r="E6986" s="106" t="str">
        <f t="shared" si="7141"/>
        <v/>
      </c>
      <c r="F6986" s="106"/>
      <c r="G6986" s="106" t="str">
        <f t="shared" si="7142"/>
        <v/>
      </c>
      <c r="H6986" s="106"/>
      <c r="I6986" s="106" t="str">
        <f t="shared" si="7143"/>
        <v/>
      </c>
      <c r="J6986" s="106"/>
      <c r="K6986" s="106" t="str">
        <f t="shared" si="7144"/>
        <v/>
      </c>
      <c r="L6986" s="107" t="str">
        <f t="shared" si="7145"/>
        <v>чи робить СНВВ?</v>
      </c>
      <c r="M6986" s="94"/>
      <c r="N6986" s="106" t="str">
        <f t="shared" si="7152"/>
        <v/>
      </c>
      <c r="O6986" s="106" t="str">
        <f t="shared" si="7158"/>
        <v/>
      </c>
      <c r="P6986" s="106" t="str">
        <f t="shared" si="7153"/>
        <v/>
      </c>
      <c r="Q6986" s="106" t="str">
        <f t="shared" si="7154"/>
        <v/>
      </c>
      <c r="R6986" s="106" t="str">
        <f t="shared" si="7155"/>
        <v/>
      </c>
      <c r="S6986" s="106" t="str">
        <f t="shared" si="7156"/>
        <v/>
      </c>
      <c r="T6986" s="106" t="str">
        <f t="shared" si="7157"/>
        <v/>
      </c>
    </row>
    <row r="6987" spans="1:20" outlineLevel="1">
      <c r="A6987" s="169"/>
      <c r="B6987" s="117">
        <v>44840</v>
      </c>
      <c r="C6987" s="90">
        <v>0.375</v>
      </c>
      <c r="D6987" s="106"/>
      <c r="E6987" s="106" t="str">
        <f t="shared" si="7141"/>
        <v/>
      </c>
      <c r="F6987" s="106"/>
      <c r="G6987" s="106" t="str">
        <f t="shared" si="7142"/>
        <v/>
      </c>
      <c r="H6987" s="106"/>
      <c r="I6987" s="106" t="str">
        <f t="shared" si="7143"/>
        <v/>
      </c>
      <c r="J6987" s="106"/>
      <c r="K6987" s="106" t="str">
        <f t="shared" si="7144"/>
        <v/>
      </c>
      <c r="L6987" s="107" t="str">
        <f t="shared" si="7145"/>
        <v>чи робить СНВВ?</v>
      </c>
      <c r="M6987" s="94"/>
      <c r="N6987" s="106" t="str">
        <f t="shared" si="7152"/>
        <v/>
      </c>
      <c r="O6987" s="106" t="str">
        <f t="shared" si="7158"/>
        <v/>
      </c>
      <c r="P6987" s="106" t="str">
        <f t="shared" si="7153"/>
        <v/>
      </c>
      <c r="Q6987" s="106" t="str">
        <f t="shared" si="7154"/>
        <v/>
      </c>
      <c r="R6987" s="106" t="str">
        <f t="shared" si="7155"/>
        <v/>
      </c>
      <c r="S6987" s="106" t="str">
        <f t="shared" si="7156"/>
        <v/>
      </c>
      <c r="T6987" s="106" t="str">
        <f t="shared" si="7157"/>
        <v/>
      </c>
    </row>
    <row r="6988" spans="1:20" outlineLevel="1">
      <c r="A6988" s="169"/>
      <c r="B6988" s="117">
        <v>44840</v>
      </c>
      <c r="C6988" s="90">
        <v>0.41666666666666702</v>
      </c>
      <c r="D6988" s="106"/>
      <c r="E6988" s="106" t="str">
        <f t="shared" si="7141"/>
        <v/>
      </c>
      <c r="F6988" s="106"/>
      <c r="G6988" s="106" t="str">
        <f t="shared" si="7142"/>
        <v/>
      </c>
      <c r="H6988" s="106"/>
      <c r="I6988" s="106" t="str">
        <f t="shared" si="7143"/>
        <v/>
      </c>
      <c r="J6988" s="106"/>
      <c r="K6988" s="106" t="str">
        <f t="shared" si="7144"/>
        <v/>
      </c>
      <c r="L6988" s="107" t="str">
        <f t="shared" si="7145"/>
        <v>чи робить СНВВ?</v>
      </c>
      <c r="M6988" s="94"/>
      <c r="N6988" s="106" t="str">
        <f t="shared" si="7152"/>
        <v/>
      </c>
      <c r="O6988" s="106" t="str">
        <f t="shared" si="7158"/>
        <v/>
      </c>
      <c r="P6988" s="106" t="str">
        <f t="shared" si="7153"/>
        <v/>
      </c>
      <c r="Q6988" s="106" t="str">
        <f t="shared" si="7154"/>
        <v/>
      </c>
      <c r="R6988" s="106" t="str">
        <f t="shared" si="7155"/>
        <v/>
      </c>
      <c r="S6988" s="106" t="str">
        <f t="shared" si="7156"/>
        <v/>
      </c>
      <c r="T6988" s="106" t="str">
        <f t="shared" si="7157"/>
        <v/>
      </c>
    </row>
    <row r="6989" spans="1:20" outlineLevel="1">
      <c r="A6989" s="169"/>
      <c r="B6989" s="117">
        <v>44840</v>
      </c>
      <c r="C6989" s="90">
        <v>0.45833333333333298</v>
      </c>
      <c r="D6989" s="106"/>
      <c r="E6989" s="106" t="str">
        <f t="shared" si="7141"/>
        <v/>
      </c>
      <c r="F6989" s="106"/>
      <c r="G6989" s="106" t="str">
        <f t="shared" si="7142"/>
        <v/>
      </c>
      <c r="H6989" s="106"/>
      <c r="I6989" s="106" t="str">
        <f t="shared" si="7143"/>
        <v/>
      </c>
      <c r="J6989" s="106"/>
      <c r="K6989" s="106" t="str">
        <f t="shared" si="7144"/>
        <v/>
      </c>
      <c r="L6989" s="107" t="str">
        <f t="shared" si="7145"/>
        <v>чи робить СНВВ?</v>
      </c>
      <c r="M6989" s="94"/>
      <c r="N6989" s="106" t="str">
        <f t="shared" si="7152"/>
        <v/>
      </c>
      <c r="O6989" s="106" t="str">
        <f t="shared" si="7158"/>
        <v/>
      </c>
      <c r="P6989" s="106" t="str">
        <f t="shared" si="7153"/>
        <v/>
      </c>
      <c r="Q6989" s="106" t="str">
        <f t="shared" si="7154"/>
        <v/>
      </c>
      <c r="R6989" s="106" t="str">
        <f t="shared" si="7155"/>
        <v/>
      </c>
      <c r="S6989" s="106" t="str">
        <f t="shared" si="7156"/>
        <v/>
      </c>
      <c r="T6989" s="106" t="str">
        <f t="shared" si="7157"/>
        <v/>
      </c>
    </row>
    <row r="6990" spans="1:20" outlineLevel="1">
      <c r="A6990" s="169"/>
      <c r="B6990" s="117">
        <v>44840</v>
      </c>
      <c r="C6990" s="90">
        <v>0.5</v>
      </c>
      <c r="D6990" s="106"/>
      <c r="E6990" s="106" t="str">
        <f t="shared" si="7141"/>
        <v/>
      </c>
      <c r="F6990" s="106"/>
      <c r="G6990" s="106" t="str">
        <f t="shared" si="7142"/>
        <v/>
      </c>
      <c r="H6990" s="106"/>
      <c r="I6990" s="106" t="str">
        <f t="shared" si="7143"/>
        <v/>
      </c>
      <c r="J6990" s="106"/>
      <c r="K6990" s="106" t="str">
        <f t="shared" si="7144"/>
        <v/>
      </c>
      <c r="L6990" s="107" t="str">
        <f t="shared" si="7145"/>
        <v>чи робить СНВВ?</v>
      </c>
      <c r="M6990" s="94"/>
      <c r="N6990" s="106" t="str">
        <f t="shared" si="7152"/>
        <v/>
      </c>
      <c r="O6990" s="106" t="str">
        <f t="shared" si="7158"/>
        <v/>
      </c>
      <c r="P6990" s="106" t="str">
        <f t="shared" si="7153"/>
        <v/>
      </c>
      <c r="Q6990" s="106" t="str">
        <f t="shared" si="7154"/>
        <v/>
      </c>
      <c r="R6990" s="106" t="str">
        <f t="shared" si="7155"/>
        <v/>
      </c>
      <c r="S6990" s="106" t="str">
        <f t="shared" si="7156"/>
        <v/>
      </c>
      <c r="T6990" s="106" t="str">
        <f t="shared" si="7157"/>
        <v/>
      </c>
    </row>
    <row r="6991" spans="1:20" outlineLevel="1">
      <c r="A6991" s="169"/>
      <c r="B6991" s="117">
        <v>44840</v>
      </c>
      <c r="C6991" s="90">
        <v>0.54166666666666696</v>
      </c>
      <c r="D6991" s="106"/>
      <c r="E6991" s="106" t="str">
        <f t="shared" si="7141"/>
        <v/>
      </c>
      <c r="F6991" s="106"/>
      <c r="G6991" s="106" t="str">
        <f t="shared" si="7142"/>
        <v/>
      </c>
      <c r="H6991" s="106"/>
      <c r="I6991" s="106" t="str">
        <f t="shared" si="7143"/>
        <v/>
      </c>
      <c r="J6991" s="106"/>
      <c r="K6991" s="106" t="str">
        <f t="shared" si="7144"/>
        <v/>
      </c>
      <c r="L6991" s="107" t="str">
        <f t="shared" si="7145"/>
        <v>чи робить СНВВ?</v>
      </c>
      <c r="M6991" s="94"/>
      <c r="N6991" s="106" t="str">
        <f t="shared" si="7152"/>
        <v/>
      </c>
      <c r="O6991" s="106" t="str">
        <f t="shared" si="7158"/>
        <v/>
      </c>
      <c r="P6991" s="106" t="str">
        <f t="shared" si="7153"/>
        <v/>
      </c>
      <c r="Q6991" s="106" t="str">
        <f t="shared" si="7154"/>
        <v/>
      </c>
      <c r="R6991" s="106" t="str">
        <f t="shared" si="7155"/>
        <v/>
      </c>
      <c r="S6991" s="106" t="str">
        <f t="shared" si="7156"/>
        <v/>
      </c>
      <c r="T6991" s="106" t="str">
        <f t="shared" si="7157"/>
        <v/>
      </c>
    </row>
    <row r="6992" spans="1:20" outlineLevel="1">
      <c r="A6992" s="169"/>
      <c r="B6992" s="117">
        <v>44840</v>
      </c>
      <c r="C6992" s="90">
        <v>0.58333333333333304</v>
      </c>
      <c r="D6992" s="106"/>
      <c r="E6992" s="106" t="str">
        <f t="shared" si="7141"/>
        <v/>
      </c>
      <c r="F6992" s="106"/>
      <c r="G6992" s="106" t="str">
        <f t="shared" si="7142"/>
        <v/>
      </c>
      <c r="H6992" s="106"/>
      <c r="I6992" s="106" t="str">
        <f t="shared" si="7143"/>
        <v/>
      </c>
      <c r="J6992" s="106"/>
      <c r="K6992" s="106" t="str">
        <f t="shared" si="7144"/>
        <v/>
      </c>
      <c r="L6992" s="107" t="str">
        <f t="shared" si="7145"/>
        <v>чи робить СНВВ?</v>
      </c>
      <c r="M6992" s="94"/>
      <c r="N6992" s="106" t="str">
        <f t="shared" si="7152"/>
        <v/>
      </c>
      <c r="O6992" s="106" t="str">
        <f t="shared" si="7158"/>
        <v/>
      </c>
      <c r="P6992" s="106" t="str">
        <f t="shared" si="7153"/>
        <v/>
      </c>
      <c r="Q6992" s="106" t="str">
        <f t="shared" si="7154"/>
        <v/>
      </c>
      <c r="R6992" s="106" t="str">
        <f t="shared" si="7155"/>
        <v/>
      </c>
      <c r="S6992" s="106" t="str">
        <f t="shared" si="7156"/>
        <v/>
      </c>
      <c r="T6992" s="106" t="str">
        <f t="shared" si="7157"/>
        <v/>
      </c>
    </row>
    <row r="6993" spans="1:20" outlineLevel="1">
      <c r="A6993" s="169"/>
      <c r="B6993" s="117">
        <v>44840</v>
      </c>
      <c r="C6993" s="90">
        <v>0.625</v>
      </c>
      <c r="D6993" s="106"/>
      <c r="E6993" s="106" t="str">
        <f t="shared" si="7141"/>
        <v/>
      </c>
      <c r="F6993" s="106"/>
      <c r="G6993" s="106" t="str">
        <f t="shared" si="7142"/>
        <v/>
      </c>
      <c r="H6993" s="106"/>
      <c r="I6993" s="106" t="str">
        <f t="shared" si="7143"/>
        <v/>
      </c>
      <c r="J6993" s="106"/>
      <c r="K6993" s="106" t="str">
        <f t="shared" si="7144"/>
        <v/>
      </c>
      <c r="L6993" s="107" t="str">
        <f t="shared" si="7145"/>
        <v>чи робить СНВВ?</v>
      </c>
      <c r="M6993" s="94"/>
      <c r="N6993" s="106" t="str">
        <f t="shared" si="7152"/>
        <v/>
      </c>
      <c r="O6993" s="106" t="str">
        <f t="shared" si="7158"/>
        <v/>
      </c>
      <c r="P6993" s="106" t="str">
        <f t="shared" si="7153"/>
        <v/>
      </c>
      <c r="Q6993" s="106" t="str">
        <f t="shared" si="7154"/>
        <v/>
      </c>
      <c r="R6993" s="106" t="str">
        <f t="shared" si="7155"/>
        <v/>
      </c>
      <c r="S6993" s="106" t="str">
        <f t="shared" si="7156"/>
        <v/>
      </c>
      <c r="T6993" s="106" t="str">
        <f t="shared" si="7157"/>
        <v/>
      </c>
    </row>
    <row r="6994" spans="1:20" outlineLevel="1">
      <c r="A6994" s="169"/>
      <c r="B6994" s="117">
        <v>44840</v>
      </c>
      <c r="C6994" s="90">
        <v>0.66666666666666696</v>
      </c>
      <c r="D6994" s="106"/>
      <c r="E6994" s="106" t="str">
        <f t="shared" si="7141"/>
        <v/>
      </c>
      <c r="F6994" s="106"/>
      <c r="G6994" s="106" t="str">
        <f t="shared" si="7142"/>
        <v/>
      </c>
      <c r="H6994" s="106"/>
      <c r="I6994" s="106" t="str">
        <f t="shared" si="7143"/>
        <v/>
      </c>
      <c r="J6994" s="106"/>
      <c r="K6994" s="106" t="str">
        <f t="shared" si="7144"/>
        <v/>
      </c>
      <c r="L6994" s="107" t="str">
        <f t="shared" si="7145"/>
        <v>чи робить СНВВ?</v>
      </c>
      <c r="M6994" s="94"/>
      <c r="N6994" s="106" t="str">
        <f t="shared" si="7152"/>
        <v/>
      </c>
      <c r="O6994" s="106" t="str">
        <f t="shared" si="7158"/>
        <v/>
      </c>
      <c r="P6994" s="106" t="str">
        <f t="shared" si="7153"/>
        <v/>
      </c>
      <c r="Q6994" s="106" t="str">
        <f t="shared" si="7154"/>
        <v/>
      </c>
      <c r="R6994" s="106" t="str">
        <f t="shared" si="7155"/>
        <v/>
      </c>
      <c r="S6994" s="106" t="str">
        <f t="shared" si="7156"/>
        <v/>
      </c>
      <c r="T6994" s="106" t="str">
        <f t="shared" si="7157"/>
        <v/>
      </c>
    </row>
    <row r="6995" spans="1:20" outlineLevel="1">
      <c r="A6995" s="169"/>
      <c r="B6995" s="117">
        <v>44840</v>
      </c>
      <c r="C6995" s="90">
        <v>0.70833333333333304</v>
      </c>
      <c r="D6995" s="106"/>
      <c r="E6995" s="106" t="str">
        <f t="shared" si="7141"/>
        <v/>
      </c>
      <c r="F6995" s="106"/>
      <c r="G6995" s="106" t="str">
        <f t="shared" si="7142"/>
        <v/>
      </c>
      <c r="H6995" s="106"/>
      <c r="I6995" s="106" t="str">
        <f t="shared" si="7143"/>
        <v/>
      </c>
      <c r="J6995" s="106"/>
      <c r="K6995" s="106" t="str">
        <f t="shared" si="7144"/>
        <v/>
      </c>
      <c r="L6995" s="107" t="str">
        <f t="shared" si="7145"/>
        <v>чи робить СНВВ?</v>
      </c>
      <c r="M6995" s="94"/>
      <c r="N6995" s="106" t="str">
        <f t="shared" si="7152"/>
        <v/>
      </c>
      <c r="O6995" s="106" t="str">
        <f t="shared" si="7158"/>
        <v/>
      </c>
      <c r="P6995" s="106" t="str">
        <f t="shared" si="7153"/>
        <v/>
      </c>
      <c r="Q6995" s="106" t="str">
        <f t="shared" si="7154"/>
        <v/>
      </c>
      <c r="R6995" s="106" t="str">
        <f t="shared" si="7155"/>
        <v/>
      </c>
      <c r="S6995" s="106" t="str">
        <f t="shared" si="7156"/>
        <v/>
      </c>
      <c r="T6995" s="106" t="str">
        <f t="shared" si="7157"/>
        <v/>
      </c>
    </row>
    <row r="6996" spans="1:20" outlineLevel="1">
      <c r="A6996" s="169"/>
      <c r="B6996" s="117">
        <v>44840</v>
      </c>
      <c r="C6996" s="90">
        <v>0.75</v>
      </c>
      <c r="D6996" s="106"/>
      <c r="E6996" s="106" t="str">
        <f t="shared" si="7141"/>
        <v/>
      </c>
      <c r="F6996" s="106"/>
      <c r="G6996" s="106" t="str">
        <f t="shared" si="7142"/>
        <v/>
      </c>
      <c r="H6996" s="106"/>
      <c r="I6996" s="106" t="str">
        <f t="shared" si="7143"/>
        <v/>
      </c>
      <c r="J6996" s="106"/>
      <c r="K6996" s="106" t="str">
        <f t="shared" si="7144"/>
        <v/>
      </c>
      <c r="L6996" s="107" t="str">
        <f t="shared" si="7145"/>
        <v>чи робить СНВВ?</v>
      </c>
      <c r="M6996" s="94"/>
      <c r="N6996" s="106" t="str">
        <f t="shared" si="7152"/>
        <v/>
      </c>
      <c r="O6996" s="106" t="str">
        <f t="shared" si="7158"/>
        <v/>
      </c>
      <c r="P6996" s="106" t="str">
        <f t="shared" si="7153"/>
        <v/>
      </c>
      <c r="Q6996" s="106" t="str">
        <f t="shared" si="7154"/>
        <v/>
      </c>
      <c r="R6996" s="106" t="str">
        <f t="shared" si="7155"/>
        <v/>
      </c>
      <c r="S6996" s="106" t="str">
        <f t="shared" si="7156"/>
        <v/>
      </c>
      <c r="T6996" s="106" t="str">
        <f t="shared" si="7157"/>
        <v/>
      </c>
    </row>
    <row r="6997" spans="1:20" outlineLevel="1">
      <c r="A6997" s="169"/>
      <c r="B6997" s="117">
        <v>44840</v>
      </c>
      <c r="C6997" s="90">
        <v>0.79166666666666696</v>
      </c>
      <c r="D6997" s="106"/>
      <c r="E6997" s="106" t="str">
        <f t="shared" si="7141"/>
        <v/>
      </c>
      <c r="F6997" s="106"/>
      <c r="G6997" s="106" t="str">
        <f t="shared" si="7142"/>
        <v/>
      </c>
      <c r="H6997" s="106"/>
      <c r="I6997" s="106" t="str">
        <f t="shared" si="7143"/>
        <v/>
      </c>
      <c r="J6997" s="106"/>
      <c r="K6997" s="106" t="str">
        <f t="shared" si="7144"/>
        <v/>
      </c>
      <c r="L6997" s="107" t="str">
        <f t="shared" si="7145"/>
        <v>чи робить СНВВ?</v>
      </c>
      <c r="M6997" s="94"/>
      <c r="N6997" s="106" t="str">
        <f t="shared" si="7152"/>
        <v/>
      </c>
      <c r="O6997" s="106" t="str">
        <f t="shared" si="7158"/>
        <v/>
      </c>
      <c r="P6997" s="106" t="str">
        <f t="shared" si="7153"/>
        <v/>
      </c>
      <c r="Q6997" s="106" t="str">
        <f t="shared" si="7154"/>
        <v/>
      </c>
      <c r="R6997" s="106" t="str">
        <f t="shared" si="7155"/>
        <v/>
      </c>
      <c r="S6997" s="106" t="str">
        <f t="shared" si="7156"/>
        <v/>
      </c>
      <c r="T6997" s="106" t="str">
        <f t="shared" si="7157"/>
        <v/>
      </c>
    </row>
    <row r="6998" spans="1:20" outlineLevel="1">
      <c r="A6998" s="169"/>
      <c r="B6998" s="117">
        <v>44840</v>
      </c>
      <c r="C6998" s="90">
        <v>0.83333333333333304</v>
      </c>
      <c r="D6998" s="106"/>
      <c r="E6998" s="106" t="str">
        <f t="shared" si="7141"/>
        <v/>
      </c>
      <c r="F6998" s="106"/>
      <c r="G6998" s="106" t="str">
        <f t="shared" si="7142"/>
        <v/>
      </c>
      <c r="H6998" s="106"/>
      <c r="I6998" s="106" t="str">
        <f t="shared" si="7143"/>
        <v/>
      </c>
      <c r="J6998" s="106"/>
      <c r="K6998" s="106" t="str">
        <f t="shared" si="7144"/>
        <v/>
      </c>
      <c r="L6998" s="107" t="str">
        <f t="shared" si="7145"/>
        <v>чи робить СНВВ?</v>
      </c>
      <c r="M6998" s="94"/>
      <c r="N6998" s="106" t="str">
        <f t="shared" si="7152"/>
        <v/>
      </c>
      <c r="O6998" s="106" t="str">
        <f t="shared" si="7158"/>
        <v/>
      </c>
      <c r="P6998" s="106" t="str">
        <f t="shared" si="7153"/>
        <v/>
      </c>
      <c r="Q6998" s="106" t="str">
        <f t="shared" si="7154"/>
        <v/>
      </c>
      <c r="R6998" s="106" t="str">
        <f t="shared" si="7155"/>
        <v/>
      </c>
      <c r="S6998" s="106" t="str">
        <f t="shared" si="7156"/>
        <v/>
      </c>
      <c r="T6998" s="106" t="str">
        <f t="shared" si="7157"/>
        <v/>
      </c>
    </row>
    <row r="6999" spans="1:20" outlineLevel="1">
      <c r="A6999" s="169"/>
      <c r="B6999" s="117">
        <v>44840</v>
      </c>
      <c r="C6999" s="90">
        <v>0.875</v>
      </c>
      <c r="D6999" s="106"/>
      <c r="E6999" s="106" t="str">
        <f t="shared" si="7141"/>
        <v/>
      </c>
      <c r="F6999" s="106"/>
      <c r="G6999" s="106" t="str">
        <f t="shared" si="7142"/>
        <v/>
      </c>
      <c r="H6999" s="106"/>
      <c r="I6999" s="106" t="str">
        <f t="shared" si="7143"/>
        <v/>
      </c>
      <c r="J6999" s="106"/>
      <c r="K6999" s="106" t="str">
        <f t="shared" si="7144"/>
        <v/>
      </c>
      <c r="L6999" s="107" t="str">
        <f t="shared" si="7145"/>
        <v>чи робить СНВВ?</v>
      </c>
      <c r="M6999" s="94"/>
      <c r="N6999" s="106" t="str">
        <f t="shared" si="7152"/>
        <v/>
      </c>
      <c r="O6999" s="106" t="str">
        <f t="shared" si="7158"/>
        <v/>
      </c>
      <c r="P6999" s="106" t="str">
        <f t="shared" si="7153"/>
        <v/>
      </c>
      <c r="Q6999" s="106" t="str">
        <f t="shared" si="7154"/>
        <v/>
      </c>
      <c r="R6999" s="106" t="str">
        <f t="shared" si="7155"/>
        <v/>
      </c>
      <c r="S6999" s="106" t="str">
        <f t="shared" si="7156"/>
        <v/>
      </c>
      <c r="T6999" s="106" t="str">
        <f t="shared" si="7157"/>
        <v/>
      </c>
    </row>
    <row r="7000" spans="1:20" outlineLevel="1">
      <c r="A7000" s="169"/>
      <c r="B7000" s="117">
        <v>44840</v>
      </c>
      <c r="C7000" s="90">
        <v>0.91666666666666696</v>
      </c>
      <c r="D7000" s="106"/>
      <c r="E7000" s="106" t="str">
        <f t="shared" si="7141"/>
        <v/>
      </c>
      <c r="F7000" s="106"/>
      <c r="G7000" s="106" t="str">
        <f t="shared" si="7142"/>
        <v/>
      </c>
      <c r="H7000" s="106"/>
      <c r="I7000" s="106" t="str">
        <f t="shared" si="7143"/>
        <v/>
      </c>
      <c r="J7000" s="106"/>
      <c r="K7000" s="106" t="str">
        <f t="shared" si="7144"/>
        <v/>
      </c>
      <c r="L7000" s="107" t="str">
        <f t="shared" si="7145"/>
        <v>чи робить СНВВ?</v>
      </c>
      <c r="M7000" s="94"/>
      <c r="N7000" s="106" t="str">
        <f t="shared" si="7152"/>
        <v/>
      </c>
      <c r="O7000" s="106" t="str">
        <f t="shared" si="7158"/>
        <v/>
      </c>
      <c r="P7000" s="106" t="str">
        <f t="shared" si="7153"/>
        <v/>
      </c>
      <c r="Q7000" s="106" t="str">
        <f t="shared" si="7154"/>
        <v/>
      </c>
      <c r="R7000" s="106" t="str">
        <f t="shared" si="7155"/>
        <v/>
      </c>
      <c r="S7000" s="106" t="str">
        <f t="shared" si="7156"/>
        <v/>
      </c>
      <c r="T7000" s="106" t="str">
        <f t="shared" si="7157"/>
        <v/>
      </c>
    </row>
    <row r="7001" spans="1:20" outlineLevel="1">
      <c r="A7001" s="169"/>
      <c r="B7001" s="117">
        <v>44840</v>
      </c>
      <c r="C7001" s="90">
        <v>0.95833333333333304</v>
      </c>
      <c r="D7001" s="106"/>
      <c r="E7001" s="106" t="str">
        <f t="shared" si="7141"/>
        <v/>
      </c>
      <c r="F7001" s="106"/>
      <c r="G7001" s="106" t="str">
        <f t="shared" si="7142"/>
        <v/>
      </c>
      <c r="H7001" s="106"/>
      <c r="I7001" s="106" t="str">
        <f t="shared" si="7143"/>
        <v/>
      </c>
      <c r="J7001" s="106"/>
      <c r="K7001" s="106" t="str">
        <f t="shared" si="7144"/>
        <v/>
      </c>
      <c r="L7001" s="107" t="str">
        <f t="shared" si="7145"/>
        <v>чи робить СНВВ?</v>
      </c>
      <c r="M7001" s="94"/>
      <c r="N7001" s="106" t="str">
        <f t="shared" si="7152"/>
        <v/>
      </c>
      <c r="O7001" s="106" t="str">
        <f t="shared" si="7158"/>
        <v/>
      </c>
      <c r="P7001" s="106" t="str">
        <f t="shared" si="7153"/>
        <v/>
      </c>
      <c r="Q7001" s="106" t="str">
        <f t="shared" si="7154"/>
        <v/>
      </c>
      <c r="R7001" s="106" t="str">
        <f t="shared" si="7155"/>
        <v/>
      </c>
      <c r="S7001" s="106" t="str">
        <f t="shared" si="7156"/>
        <v/>
      </c>
      <c r="T7001" s="106" t="str">
        <f t="shared" si="7157"/>
        <v/>
      </c>
    </row>
    <row r="7002" spans="1:20" outlineLevel="1">
      <c r="A7002" s="169"/>
      <c r="B7002" s="117">
        <v>44840</v>
      </c>
      <c r="C7002" s="90">
        <v>1</v>
      </c>
      <c r="D7002" s="106"/>
      <c r="E7002" s="106" t="str">
        <f t="shared" si="7141"/>
        <v/>
      </c>
      <c r="F7002" s="106"/>
      <c r="G7002" s="106" t="str">
        <f t="shared" si="7142"/>
        <v/>
      </c>
      <c r="H7002" s="106"/>
      <c r="I7002" s="106" t="str">
        <f t="shared" si="7143"/>
        <v/>
      </c>
      <c r="J7002" s="106"/>
      <c r="K7002" s="106" t="str">
        <f t="shared" si="7144"/>
        <v/>
      </c>
      <c r="L7002" s="107" t="str">
        <f t="shared" si="7145"/>
        <v>чи робить СНВВ?</v>
      </c>
      <c r="M7002" s="94"/>
      <c r="N7002" s="106" t="str">
        <f t="shared" si="7152"/>
        <v/>
      </c>
      <c r="O7002" s="106" t="str">
        <f t="shared" si="7158"/>
        <v/>
      </c>
      <c r="P7002" s="106" t="str">
        <f t="shared" si="7153"/>
        <v/>
      </c>
      <c r="Q7002" s="106" t="str">
        <f t="shared" si="7154"/>
        <v/>
      </c>
      <c r="R7002" s="106" t="str">
        <f t="shared" si="7155"/>
        <v/>
      </c>
      <c r="S7002" s="106" t="str">
        <f t="shared" si="7156"/>
        <v/>
      </c>
      <c r="T7002" s="106" t="str">
        <f t="shared" si="7157"/>
        <v/>
      </c>
    </row>
    <row r="7003" spans="1:20">
      <c r="A7003" s="113"/>
      <c r="B7003" s="170" t="s">
        <v>369</v>
      </c>
      <c r="C7003" s="170"/>
      <c r="D7003" s="97">
        <f t="shared" ref="D7003" si="7159">SUM(D6979:D7002)</f>
        <v>0</v>
      </c>
      <c r="E7003" s="98">
        <f t="shared" ref="E7003" si="7160">COUNTIF(E6979:E7002,"&gt;0")</f>
        <v>0</v>
      </c>
      <c r="F7003" s="97">
        <f t="shared" ref="F7003" si="7161">SUM(F6979:F7002)</f>
        <v>0</v>
      </c>
      <c r="G7003" s="98">
        <f t="shared" ref="G7003" si="7162">COUNTIF(G6979:G7002,"&gt;0")</f>
        <v>0</v>
      </c>
      <c r="H7003" s="97">
        <f t="shared" ref="H7003" si="7163">SUM(H6979:H7002)</f>
        <v>0</v>
      </c>
      <c r="I7003" s="98">
        <f t="shared" ref="I7003" si="7164">COUNTIF(I6979:I7002,"&gt;0")</f>
        <v>0</v>
      </c>
      <c r="J7003" s="97">
        <f t="shared" ref="J7003" si="7165">SUM(J6979:J7002)</f>
        <v>0</v>
      </c>
      <c r="K7003" s="98">
        <f t="shared" ref="K7003" si="7166">COUNTIF(K6979:K7002,"&gt;0")</f>
        <v>0</v>
      </c>
      <c r="L7003" s="98">
        <f t="shared" ref="L7003" si="7167">COUNTIF(L6979:L7002,"СНВВ не працює")</f>
        <v>0</v>
      </c>
      <c r="M7003" s="94"/>
      <c r="N7003" s="97">
        <f>AVERAGEA(N6979:N7002)</f>
        <v>0</v>
      </c>
      <c r="O7003" s="97">
        <f>AVERAGEA(O6979:O7002)</f>
        <v>0</v>
      </c>
      <c r="P7003" s="97">
        <f>SUM(P6979:P7002)</f>
        <v>0</v>
      </c>
      <c r="Q7003" s="97">
        <f>SUM(Q6979:Q7002)</f>
        <v>0</v>
      </c>
      <c r="R7003" s="97">
        <f>SUM(R6979:R7002)</f>
        <v>0</v>
      </c>
      <c r="S7003" s="97">
        <f>SUM(S6979:S7002)</f>
        <v>0</v>
      </c>
      <c r="T7003" s="97">
        <f>SUM(T6979:T7002)</f>
        <v>0</v>
      </c>
    </row>
    <row r="7004" spans="1:20" ht="15.75" customHeight="1" outlineLevel="1">
      <c r="A7004" s="168">
        <v>44841</v>
      </c>
      <c r="B7004" s="117">
        <v>44841</v>
      </c>
      <c r="C7004" s="90">
        <v>4.1666666666666664E-2</v>
      </c>
      <c r="D7004" s="106"/>
      <c r="E7004" s="106" t="str">
        <f t="shared" ref="E7004:E7027" si="7168">IF(D7004="","",IF(D7004&lt;1,1,0))</f>
        <v/>
      </c>
      <c r="F7004" s="106"/>
      <c r="G7004" s="106" t="str">
        <f t="shared" ref="G7004:G7027" si="7169">IF(F7004="","",IF(F7004&lt;1,1,0))</f>
        <v/>
      </c>
      <c r="H7004" s="106"/>
      <c r="I7004" s="106" t="str">
        <f t="shared" ref="I7004:I7027" si="7170">IF(H7004="","",IF(H7004&lt;1,1,0))</f>
        <v/>
      </c>
      <c r="J7004" s="106"/>
      <c r="K7004" s="106" t="str">
        <f t="shared" ref="K7004:K7027" si="7171">IF(J7004="","",IF(J7004&lt;1,1,0))</f>
        <v/>
      </c>
      <c r="L7004" s="107" t="str">
        <f t="shared" ref="L7004:L7027" si="7172">IF(H7004="","чи робить СНВВ?",IF(J7004="","чи роблять агрегати?",IF($J7004=0,"агрегати не працюють",IF(AND($H7004=0,$J7004=1),"СНВВ не працює","OK"))))</f>
        <v>чи робить СНВВ?</v>
      </c>
      <c r="M7004" s="94"/>
      <c r="N7004" s="106" t="str">
        <f t="shared" ref="N7004" si="7173">IF(OR(E7004&lt;&gt;0, J7004=0), "",D7004)</f>
        <v/>
      </c>
      <c r="O7004" s="106" t="str">
        <f t="shared" si="7158"/>
        <v/>
      </c>
      <c r="P7004" s="106" t="str">
        <f t="shared" ref="P7004" si="7174">IF(AND($E7004&lt;&gt;0,$J7004=1),D7004,O7004)</f>
        <v/>
      </c>
      <c r="Q7004" s="106" t="str">
        <f t="shared" ref="Q7004" si="7175">IF(OR(G7004&lt;&gt;0, J7004=0), "",F7004)</f>
        <v/>
      </c>
      <c r="R7004" s="106" t="str">
        <f t="shared" ref="R7004" si="7176">IF(Q7004="", "",(Q7004*$S$2+$S$3))</f>
        <v/>
      </c>
      <c r="S7004" s="106" t="str">
        <f t="shared" ref="S7004" si="7177">IF(AND(G7004&lt;&gt;0,J7004=1),F7004,R7004)</f>
        <v/>
      </c>
      <c r="T7004" s="106" t="str">
        <f t="shared" ref="T7004" si="7178">IFERROR(P7004*S7004,"")</f>
        <v/>
      </c>
    </row>
    <row r="7005" spans="1:20" outlineLevel="1">
      <c r="A7005" s="169"/>
      <c r="B7005" s="117">
        <v>44841</v>
      </c>
      <c r="C7005" s="90">
        <v>8.3333333333333301E-2</v>
      </c>
      <c r="D7005" s="106"/>
      <c r="E7005" s="106" t="str">
        <f t="shared" si="7168"/>
        <v/>
      </c>
      <c r="F7005" s="106"/>
      <c r="G7005" s="106" t="str">
        <f t="shared" si="7169"/>
        <v/>
      </c>
      <c r="H7005" s="106"/>
      <c r="I7005" s="106" t="str">
        <f t="shared" si="7170"/>
        <v/>
      </c>
      <c r="J7005" s="106"/>
      <c r="K7005" s="106" t="str">
        <f t="shared" si="7171"/>
        <v/>
      </c>
      <c r="L7005" s="107" t="str">
        <f t="shared" si="7172"/>
        <v>чи робить СНВВ?</v>
      </c>
      <c r="M7005" s="94"/>
      <c r="N7005" s="106" t="str">
        <f t="shared" ref="N7005:N7027" si="7179">IF(OR(E7005&lt;&gt;0, J7005=0), "",D7005)</f>
        <v/>
      </c>
      <c r="O7005" s="106" t="str">
        <f t="shared" si="7158"/>
        <v/>
      </c>
      <c r="P7005" s="106" t="str">
        <f t="shared" ref="P7005:P7027" si="7180">IF(AND($E7005&lt;&gt;0,$J7005=1),D7005,O7005)</f>
        <v/>
      </c>
      <c r="Q7005" s="106" t="str">
        <f t="shared" ref="Q7005:Q7027" si="7181">IF(OR(G7005&lt;&gt;0, J7005=0), "",F7005)</f>
        <v/>
      </c>
      <c r="R7005" s="106" t="str">
        <f t="shared" ref="R7005:R7027" si="7182">IF(Q7005="", "",(Q7005*$S$2+$S$3))</f>
        <v/>
      </c>
      <c r="S7005" s="106" t="str">
        <f t="shared" ref="S7005:S7027" si="7183">IF(AND(G7005&lt;&gt;0,J7005=1),F7005,R7005)</f>
        <v/>
      </c>
      <c r="T7005" s="106" t="str">
        <f t="shared" ref="T7005:T7027" si="7184">IFERROR(P7005*S7005,"")</f>
        <v/>
      </c>
    </row>
    <row r="7006" spans="1:20" outlineLevel="1">
      <c r="A7006" s="169"/>
      <c r="B7006" s="117">
        <v>44841</v>
      </c>
      <c r="C7006" s="90">
        <v>0.125</v>
      </c>
      <c r="D7006" s="106"/>
      <c r="E7006" s="106" t="str">
        <f t="shared" si="7168"/>
        <v/>
      </c>
      <c r="F7006" s="106"/>
      <c r="G7006" s="106" t="str">
        <f t="shared" si="7169"/>
        <v/>
      </c>
      <c r="H7006" s="106"/>
      <c r="I7006" s="106" t="str">
        <f t="shared" si="7170"/>
        <v/>
      </c>
      <c r="J7006" s="106"/>
      <c r="K7006" s="106" t="str">
        <f t="shared" si="7171"/>
        <v/>
      </c>
      <c r="L7006" s="107" t="str">
        <f t="shared" si="7172"/>
        <v>чи робить СНВВ?</v>
      </c>
      <c r="M7006" s="94"/>
      <c r="N7006" s="106" t="str">
        <f t="shared" si="7179"/>
        <v/>
      </c>
      <c r="O7006" s="106" t="str">
        <f t="shared" si="7158"/>
        <v/>
      </c>
      <c r="P7006" s="106" t="str">
        <f t="shared" si="7180"/>
        <v/>
      </c>
      <c r="Q7006" s="106" t="str">
        <f t="shared" si="7181"/>
        <v/>
      </c>
      <c r="R7006" s="106" t="str">
        <f t="shared" si="7182"/>
        <v/>
      </c>
      <c r="S7006" s="106" t="str">
        <f t="shared" si="7183"/>
        <v/>
      </c>
      <c r="T7006" s="106" t="str">
        <f t="shared" si="7184"/>
        <v/>
      </c>
    </row>
    <row r="7007" spans="1:20" outlineLevel="1">
      <c r="A7007" s="169"/>
      <c r="B7007" s="117">
        <v>44841</v>
      </c>
      <c r="C7007" s="90">
        <v>0.16666666666666699</v>
      </c>
      <c r="D7007" s="106"/>
      <c r="E7007" s="106" t="str">
        <f t="shared" si="7168"/>
        <v/>
      </c>
      <c r="F7007" s="106"/>
      <c r="G7007" s="106" t="str">
        <f t="shared" si="7169"/>
        <v/>
      </c>
      <c r="H7007" s="106"/>
      <c r="I7007" s="106" t="str">
        <f t="shared" si="7170"/>
        <v/>
      </c>
      <c r="J7007" s="106"/>
      <c r="K7007" s="106" t="str">
        <f t="shared" si="7171"/>
        <v/>
      </c>
      <c r="L7007" s="107" t="str">
        <f t="shared" si="7172"/>
        <v>чи робить СНВВ?</v>
      </c>
      <c r="M7007" s="94"/>
      <c r="N7007" s="106" t="str">
        <f t="shared" si="7179"/>
        <v/>
      </c>
      <c r="O7007" s="106" t="str">
        <f t="shared" si="7158"/>
        <v/>
      </c>
      <c r="P7007" s="106" t="str">
        <f t="shared" si="7180"/>
        <v/>
      </c>
      <c r="Q7007" s="106" t="str">
        <f t="shared" si="7181"/>
        <v/>
      </c>
      <c r="R7007" s="106" t="str">
        <f t="shared" si="7182"/>
        <v/>
      </c>
      <c r="S7007" s="106" t="str">
        <f t="shared" si="7183"/>
        <v/>
      </c>
      <c r="T7007" s="106" t="str">
        <f t="shared" si="7184"/>
        <v/>
      </c>
    </row>
    <row r="7008" spans="1:20" outlineLevel="1">
      <c r="A7008" s="169"/>
      <c r="B7008" s="117">
        <v>44841</v>
      </c>
      <c r="C7008" s="90">
        <v>0.20833333333333301</v>
      </c>
      <c r="D7008" s="106"/>
      <c r="E7008" s="106" t="str">
        <f t="shared" si="7168"/>
        <v/>
      </c>
      <c r="F7008" s="106"/>
      <c r="G7008" s="106" t="str">
        <f t="shared" si="7169"/>
        <v/>
      </c>
      <c r="H7008" s="106"/>
      <c r="I7008" s="106" t="str">
        <f t="shared" si="7170"/>
        <v/>
      </c>
      <c r="J7008" s="106"/>
      <c r="K7008" s="106" t="str">
        <f t="shared" si="7171"/>
        <v/>
      </c>
      <c r="L7008" s="107" t="str">
        <f t="shared" si="7172"/>
        <v>чи робить СНВВ?</v>
      </c>
      <c r="M7008" s="94"/>
      <c r="N7008" s="106" t="str">
        <f t="shared" si="7179"/>
        <v/>
      </c>
      <c r="O7008" s="106" t="str">
        <f t="shared" si="7158"/>
        <v/>
      </c>
      <c r="P7008" s="106" t="str">
        <f t="shared" si="7180"/>
        <v/>
      </c>
      <c r="Q7008" s="106" t="str">
        <f t="shared" si="7181"/>
        <v/>
      </c>
      <c r="R7008" s="106" t="str">
        <f t="shared" si="7182"/>
        <v/>
      </c>
      <c r="S7008" s="106" t="str">
        <f t="shared" si="7183"/>
        <v/>
      </c>
      <c r="T7008" s="106" t="str">
        <f t="shared" si="7184"/>
        <v/>
      </c>
    </row>
    <row r="7009" spans="1:20" outlineLevel="1">
      <c r="A7009" s="169"/>
      <c r="B7009" s="117">
        <v>44841</v>
      </c>
      <c r="C7009" s="90">
        <v>0.25</v>
      </c>
      <c r="D7009" s="106"/>
      <c r="E7009" s="106" t="str">
        <f t="shared" si="7168"/>
        <v/>
      </c>
      <c r="F7009" s="106"/>
      <c r="G7009" s="106" t="str">
        <f t="shared" si="7169"/>
        <v/>
      </c>
      <c r="H7009" s="106"/>
      <c r="I7009" s="106" t="str">
        <f t="shared" si="7170"/>
        <v/>
      </c>
      <c r="J7009" s="106"/>
      <c r="K7009" s="106" t="str">
        <f t="shared" si="7171"/>
        <v/>
      </c>
      <c r="L7009" s="107" t="str">
        <f t="shared" si="7172"/>
        <v>чи робить СНВВ?</v>
      </c>
      <c r="M7009" s="94"/>
      <c r="N7009" s="106" t="str">
        <f t="shared" si="7179"/>
        <v/>
      </c>
      <c r="O7009" s="106" t="str">
        <f t="shared" si="7158"/>
        <v/>
      </c>
      <c r="P7009" s="106" t="str">
        <f t="shared" si="7180"/>
        <v/>
      </c>
      <c r="Q7009" s="106" t="str">
        <f t="shared" si="7181"/>
        <v/>
      </c>
      <c r="R7009" s="106" t="str">
        <f t="shared" si="7182"/>
        <v/>
      </c>
      <c r="S7009" s="106" t="str">
        <f t="shared" si="7183"/>
        <v/>
      </c>
      <c r="T7009" s="106" t="str">
        <f t="shared" si="7184"/>
        <v/>
      </c>
    </row>
    <row r="7010" spans="1:20" outlineLevel="1">
      <c r="A7010" s="169"/>
      <c r="B7010" s="117">
        <v>44841</v>
      </c>
      <c r="C7010" s="90">
        <v>0.29166666666666702</v>
      </c>
      <c r="D7010" s="106"/>
      <c r="E7010" s="106" t="str">
        <f t="shared" si="7168"/>
        <v/>
      </c>
      <c r="F7010" s="106"/>
      <c r="G7010" s="106" t="str">
        <f t="shared" si="7169"/>
        <v/>
      </c>
      <c r="H7010" s="106"/>
      <c r="I7010" s="106" t="str">
        <f t="shared" si="7170"/>
        <v/>
      </c>
      <c r="J7010" s="106"/>
      <c r="K7010" s="106" t="str">
        <f t="shared" si="7171"/>
        <v/>
      </c>
      <c r="L7010" s="107" t="str">
        <f t="shared" si="7172"/>
        <v>чи робить СНВВ?</v>
      </c>
      <c r="M7010" s="94"/>
      <c r="N7010" s="106" t="str">
        <f t="shared" si="7179"/>
        <v/>
      </c>
      <c r="O7010" s="106" t="str">
        <f t="shared" si="7158"/>
        <v/>
      </c>
      <c r="P7010" s="106" t="str">
        <f t="shared" si="7180"/>
        <v/>
      </c>
      <c r="Q7010" s="106" t="str">
        <f t="shared" si="7181"/>
        <v/>
      </c>
      <c r="R7010" s="106" t="str">
        <f t="shared" si="7182"/>
        <v/>
      </c>
      <c r="S7010" s="106" t="str">
        <f t="shared" si="7183"/>
        <v/>
      </c>
      <c r="T7010" s="106" t="str">
        <f t="shared" si="7184"/>
        <v/>
      </c>
    </row>
    <row r="7011" spans="1:20" outlineLevel="1">
      <c r="A7011" s="169"/>
      <c r="B7011" s="117">
        <v>44841</v>
      </c>
      <c r="C7011" s="90">
        <v>0.33333333333333298</v>
      </c>
      <c r="D7011" s="106"/>
      <c r="E7011" s="106" t="str">
        <f t="shared" si="7168"/>
        <v/>
      </c>
      <c r="F7011" s="106"/>
      <c r="G7011" s="106" t="str">
        <f t="shared" si="7169"/>
        <v/>
      </c>
      <c r="H7011" s="106"/>
      <c r="I7011" s="106" t="str">
        <f t="shared" si="7170"/>
        <v/>
      </c>
      <c r="J7011" s="106"/>
      <c r="K7011" s="106" t="str">
        <f t="shared" si="7171"/>
        <v/>
      </c>
      <c r="L7011" s="107" t="str">
        <f t="shared" si="7172"/>
        <v>чи робить СНВВ?</v>
      </c>
      <c r="M7011" s="94"/>
      <c r="N7011" s="106" t="str">
        <f t="shared" si="7179"/>
        <v/>
      </c>
      <c r="O7011" s="106" t="str">
        <f t="shared" si="7158"/>
        <v/>
      </c>
      <c r="P7011" s="106" t="str">
        <f t="shared" si="7180"/>
        <v/>
      </c>
      <c r="Q7011" s="106" t="str">
        <f t="shared" si="7181"/>
        <v/>
      </c>
      <c r="R7011" s="106" t="str">
        <f t="shared" si="7182"/>
        <v/>
      </c>
      <c r="S7011" s="106" t="str">
        <f t="shared" si="7183"/>
        <v/>
      </c>
      <c r="T7011" s="106" t="str">
        <f t="shared" si="7184"/>
        <v/>
      </c>
    </row>
    <row r="7012" spans="1:20" outlineLevel="1">
      <c r="A7012" s="169"/>
      <c r="B7012" s="117">
        <v>44841</v>
      </c>
      <c r="C7012" s="90">
        <v>0.375</v>
      </c>
      <c r="D7012" s="106"/>
      <c r="E7012" s="106" t="str">
        <f t="shared" si="7168"/>
        <v/>
      </c>
      <c r="F7012" s="106"/>
      <c r="G7012" s="106" t="str">
        <f t="shared" si="7169"/>
        <v/>
      </c>
      <c r="H7012" s="106"/>
      <c r="I7012" s="106" t="str">
        <f t="shared" si="7170"/>
        <v/>
      </c>
      <c r="J7012" s="106"/>
      <c r="K7012" s="106" t="str">
        <f t="shared" si="7171"/>
        <v/>
      </c>
      <c r="L7012" s="107" t="str">
        <f t="shared" si="7172"/>
        <v>чи робить СНВВ?</v>
      </c>
      <c r="M7012" s="94"/>
      <c r="N7012" s="106" t="str">
        <f t="shared" si="7179"/>
        <v/>
      </c>
      <c r="O7012" s="106" t="str">
        <f t="shared" si="7158"/>
        <v/>
      </c>
      <c r="P7012" s="106" t="str">
        <f t="shared" si="7180"/>
        <v/>
      </c>
      <c r="Q7012" s="106" t="str">
        <f t="shared" si="7181"/>
        <v/>
      </c>
      <c r="R7012" s="106" t="str">
        <f t="shared" si="7182"/>
        <v/>
      </c>
      <c r="S7012" s="106" t="str">
        <f t="shared" si="7183"/>
        <v/>
      </c>
      <c r="T7012" s="106" t="str">
        <f t="shared" si="7184"/>
        <v/>
      </c>
    </row>
    <row r="7013" spans="1:20" outlineLevel="1">
      <c r="A7013" s="169"/>
      <c r="B7013" s="117">
        <v>44841</v>
      </c>
      <c r="C7013" s="90">
        <v>0.41666666666666702</v>
      </c>
      <c r="D7013" s="106"/>
      <c r="E7013" s="106" t="str">
        <f t="shared" si="7168"/>
        <v/>
      </c>
      <c r="F7013" s="106"/>
      <c r="G7013" s="106" t="str">
        <f t="shared" si="7169"/>
        <v/>
      </c>
      <c r="H7013" s="106"/>
      <c r="I7013" s="106" t="str">
        <f t="shared" si="7170"/>
        <v/>
      </c>
      <c r="J7013" s="106"/>
      <c r="K7013" s="106" t="str">
        <f t="shared" si="7171"/>
        <v/>
      </c>
      <c r="L7013" s="107" t="str">
        <f t="shared" si="7172"/>
        <v>чи робить СНВВ?</v>
      </c>
      <c r="M7013" s="94"/>
      <c r="N7013" s="106" t="str">
        <f t="shared" si="7179"/>
        <v/>
      </c>
      <c r="O7013" s="106" t="str">
        <f t="shared" si="7158"/>
        <v/>
      </c>
      <c r="P7013" s="106" t="str">
        <f t="shared" si="7180"/>
        <v/>
      </c>
      <c r="Q7013" s="106" t="str">
        <f t="shared" si="7181"/>
        <v/>
      </c>
      <c r="R7013" s="106" t="str">
        <f t="shared" si="7182"/>
        <v/>
      </c>
      <c r="S7013" s="106" t="str">
        <f t="shared" si="7183"/>
        <v/>
      </c>
      <c r="T7013" s="106" t="str">
        <f t="shared" si="7184"/>
        <v/>
      </c>
    </row>
    <row r="7014" spans="1:20" outlineLevel="1">
      <c r="A7014" s="169"/>
      <c r="B7014" s="117">
        <v>44841</v>
      </c>
      <c r="C7014" s="90">
        <v>0.45833333333333298</v>
      </c>
      <c r="D7014" s="106"/>
      <c r="E7014" s="106" t="str">
        <f t="shared" si="7168"/>
        <v/>
      </c>
      <c r="F7014" s="106"/>
      <c r="G7014" s="106" t="str">
        <f t="shared" si="7169"/>
        <v/>
      </c>
      <c r="H7014" s="106"/>
      <c r="I7014" s="106" t="str">
        <f t="shared" si="7170"/>
        <v/>
      </c>
      <c r="J7014" s="106"/>
      <c r="K7014" s="106" t="str">
        <f t="shared" si="7171"/>
        <v/>
      </c>
      <c r="L7014" s="107" t="str">
        <f t="shared" si="7172"/>
        <v>чи робить СНВВ?</v>
      </c>
      <c r="M7014" s="94"/>
      <c r="N7014" s="106" t="str">
        <f t="shared" si="7179"/>
        <v/>
      </c>
      <c r="O7014" s="106" t="str">
        <f t="shared" si="7158"/>
        <v/>
      </c>
      <c r="P7014" s="106" t="str">
        <f t="shared" si="7180"/>
        <v/>
      </c>
      <c r="Q7014" s="106" t="str">
        <f t="shared" si="7181"/>
        <v/>
      </c>
      <c r="R7014" s="106" t="str">
        <f t="shared" si="7182"/>
        <v/>
      </c>
      <c r="S7014" s="106" t="str">
        <f t="shared" si="7183"/>
        <v/>
      </c>
      <c r="T7014" s="106" t="str">
        <f t="shared" si="7184"/>
        <v/>
      </c>
    </row>
    <row r="7015" spans="1:20" outlineLevel="1">
      <c r="A7015" s="169"/>
      <c r="B7015" s="117">
        <v>44841</v>
      </c>
      <c r="C7015" s="90">
        <v>0.5</v>
      </c>
      <c r="D7015" s="106"/>
      <c r="E7015" s="106" t="str">
        <f t="shared" si="7168"/>
        <v/>
      </c>
      <c r="F7015" s="106"/>
      <c r="G7015" s="106" t="str">
        <f t="shared" si="7169"/>
        <v/>
      </c>
      <c r="H7015" s="106"/>
      <c r="I7015" s="106" t="str">
        <f t="shared" si="7170"/>
        <v/>
      </c>
      <c r="J7015" s="106"/>
      <c r="K7015" s="106" t="str">
        <f t="shared" si="7171"/>
        <v/>
      </c>
      <c r="L7015" s="107" t="str">
        <f t="shared" si="7172"/>
        <v>чи робить СНВВ?</v>
      </c>
      <c r="M7015" s="94"/>
      <c r="N7015" s="106" t="str">
        <f t="shared" si="7179"/>
        <v/>
      </c>
      <c r="O7015" s="106" t="str">
        <f t="shared" si="7158"/>
        <v/>
      </c>
      <c r="P7015" s="106" t="str">
        <f t="shared" si="7180"/>
        <v/>
      </c>
      <c r="Q7015" s="106" t="str">
        <f t="shared" si="7181"/>
        <v/>
      </c>
      <c r="R7015" s="106" t="str">
        <f t="shared" si="7182"/>
        <v/>
      </c>
      <c r="S7015" s="106" t="str">
        <f t="shared" si="7183"/>
        <v/>
      </c>
      <c r="T7015" s="106" t="str">
        <f t="shared" si="7184"/>
        <v/>
      </c>
    </row>
    <row r="7016" spans="1:20" outlineLevel="1">
      <c r="A7016" s="169"/>
      <c r="B7016" s="117">
        <v>44841</v>
      </c>
      <c r="C7016" s="90">
        <v>0.54166666666666696</v>
      </c>
      <c r="D7016" s="106"/>
      <c r="E7016" s="106" t="str">
        <f t="shared" si="7168"/>
        <v/>
      </c>
      <c r="F7016" s="106"/>
      <c r="G7016" s="106" t="str">
        <f t="shared" si="7169"/>
        <v/>
      </c>
      <c r="H7016" s="106"/>
      <c r="I7016" s="106" t="str">
        <f t="shared" si="7170"/>
        <v/>
      </c>
      <c r="J7016" s="106"/>
      <c r="K7016" s="106" t="str">
        <f t="shared" si="7171"/>
        <v/>
      </c>
      <c r="L7016" s="107" t="str">
        <f t="shared" si="7172"/>
        <v>чи робить СНВВ?</v>
      </c>
      <c r="M7016" s="94"/>
      <c r="N7016" s="106" t="str">
        <f t="shared" si="7179"/>
        <v/>
      </c>
      <c r="O7016" s="106" t="str">
        <f t="shared" si="7158"/>
        <v/>
      </c>
      <c r="P7016" s="106" t="str">
        <f t="shared" si="7180"/>
        <v/>
      </c>
      <c r="Q7016" s="106" t="str">
        <f t="shared" si="7181"/>
        <v/>
      </c>
      <c r="R7016" s="106" t="str">
        <f t="shared" si="7182"/>
        <v/>
      </c>
      <c r="S7016" s="106" t="str">
        <f t="shared" si="7183"/>
        <v/>
      </c>
      <c r="T7016" s="106" t="str">
        <f t="shared" si="7184"/>
        <v/>
      </c>
    </row>
    <row r="7017" spans="1:20" outlineLevel="1">
      <c r="A7017" s="169"/>
      <c r="B7017" s="117">
        <v>44841</v>
      </c>
      <c r="C7017" s="90">
        <v>0.58333333333333304</v>
      </c>
      <c r="D7017" s="106"/>
      <c r="E7017" s="106" t="str">
        <f t="shared" si="7168"/>
        <v/>
      </c>
      <c r="F7017" s="106"/>
      <c r="G7017" s="106" t="str">
        <f t="shared" si="7169"/>
        <v/>
      </c>
      <c r="H7017" s="106"/>
      <c r="I7017" s="106" t="str">
        <f t="shared" si="7170"/>
        <v/>
      </c>
      <c r="J7017" s="106"/>
      <c r="K7017" s="106" t="str">
        <f t="shared" si="7171"/>
        <v/>
      </c>
      <c r="L7017" s="107" t="str">
        <f t="shared" si="7172"/>
        <v>чи робить СНВВ?</v>
      </c>
      <c r="M7017" s="94"/>
      <c r="N7017" s="106" t="str">
        <f t="shared" si="7179"/>
        <v/>
      </c>
      <c r="O7017" s="106" t="str">
        <f t="shared" si="7158"/>
        <v/>
      </c>
      <c r="P7017" s="106" t="str">
        <f t="shared" si="7180"/>
        <v/>
      </c>
      <c r="Q7017" s="106" t="str">
        <f t="shared" si="7181"/>
        <v/>
      </c>
      <c r="R7017" s="106" t="str">
        <f t="shared" si="7182"/>
        <v/>
      </c>
      <c r="S7017" s="106" t="str">
        <f t="shared" si="7183"/>
        <v/>
      </c>
      <c r="T7017" s="106" t="str">
        <f t="shared" si="7184"/>
        <v/>
      </c>
    </row>
    <row r="7018" spans="1:20" outlineLevel="1">
      <c r="A7018" s="169"/>
      <c r="B7018" s="117">
        <v>44841</v>
      </c>
      <c r="C7018" s="90">
        <v>0.625</v>
      </c>
      <c r="D7018" s="106"/>
      <c r="E7018" s="106" t="str">
        <f t="shared" si="7168"/>
        <v/>
      </c>
      <c r="F7018" s="106"/>
      <c r="G7018" s="106" t="str">
        <f t="shared" si="7169"/>
        <v/>
      </c>
      <c r="H7018" s="106"/>
      <c r="I7018" s="106" t="str">
        <f t="shared" si="7170"/>
        <v/>
      </c>
      <c r="J7018" s="106"/>
      <c r="K7018" s="106" t="str">
        <f t="shared" si="7171"/>
        <v/>
      </c>
      <c r="L7018" s="107" t="str">
        <f t="shared" si="7172"/>
        <v>чи робить СНВВ?</v>
      </c>
      <c r="M7018" s="94"/>
      <c r="N7018" s="106" t="str">
        <f t="shared" si="7179"/>
        <v/>
      </c>
      <c r="O7018" s="106" t="str">
        <f t="shared" si="7158"/>
        <v/>
      </c>
      <c r="P7018" s="106" t="str">
        <f t="shared" si="7180"/>
        <v/>
      </c>
      <c r="Q7018" s="106" t="str">
        <f t="shared" si="7181"/>
        <v/>
      </c>
      <c r="R7018" s="106" t="str">
        <f t="shared" si="7182"/>
        <v/>
      </c>
      <c r="S7018" s="106" t="str">
        <f t="shared" si="7183"/>
        <v/>
      </c>
      <c r="T7018" s="106" t="str">
        <f t="shared" si="7184"/>
        <v/>
      </c>
    </row>
    <row r="7019" spans="1:20" outlineLevel="1">
      <c r="A7019" s="169"/>
      <c r="B7019" s="117">
        <v>44841</v>
      </c>
      <c r="C7019" s="90">
        <v>0.66666666666666696</v>
      </c>
      <c r="D7019" s="106"/>
      <c r="E7019" s="106" t="str">
        <f t="shared" si="7168"/>
        <v/>
      </c>
      <c r="F7019" s="106"/>
      <c r="G7019" s="106" t="str">
        <f t="shared" si="7169"/>
        <v/>
      </c>
      <c r="H7019" s="106"/>
      <c r="I7019" s="106" t="str">
        <f t="shared" si="7170"/>
        <v/>
      </c>
      <c r="J7019" s="106"/>
      <c r="K7019" s="106" t="str">
        <f t="shared" si="7171"/>
        <v/>
      </c>
      <c r="L7019" s="107" t="str">
        <f t="shared" si="7172"/>
        <v>чи робить СНВВ?</v>
      </c>
      <c r="M7019" s="94"/>
      <c r="N7019" s="106" t="str">
        <f t="shared" si="7179"/>
        <v/>
      </c>
      <c r="O7019" s="106" t="str">
        <f t="shared" si="7158"/>
        <v/>
      </c>
      <c r="P7019" s="106" t="str">
        <f t="shared" si="7180"/>
        <v/>
      </c>
      <c r="Q7019" s="106" t="str">
        <f t="shared" si="7181"/>
        <v/>
      </c>
      <c r="R7019" s="106" t="str">
        <f t="shared" si="7182"/>
        <v/>
      </c>
      <c r="S7019" s="106" t="str">
        <f t="shared" si="7183"/>
        <v/>
      </c>
      <c r="T7019" s="106" t="str">
        <f t="shared" si="7184"/>
        <v/>
      </c>
    </row>
    <row r="7020" spans="1:20" outlineLevel="1">
      <c r="A7020" s="169"/>
      <c r="B7020" s="117">
        <v>44841</v>
      </c>
      <c r="C7020" s="90">
        <v>0.70833333333333304</v>
      </c>
      <c r="D7020" s="106"/>
      <c r="E7020" s="106" t="str">
        <f t="shared" si="7168"/>
        <v/>
      </c>
      <c r="F7020" s="106"/>
      <c r="G7020" s="106" t="str">
        <f t="shared" si="7169"/>
        <v/>
      </c>
      <c r="H7020" s="106"/>
      <c r="I7020" s="106" t="str">
        <f t="shared" si="7170"/>
        <v/>
      </c>
      <c r="J7020" s="106"/>
      <c r="K7020" s="106" t="str">
        <f t="shared" si="7171"/>
        <v/>
      </c>
      <c r="L7020" s="107" t="str">
        <f t="shared" si="7172"/>
        <v>чи робить СНВВ?</v>
      </c>
      <c r="M7020" s="94"/>
      <c r="N7020" s="106" t="str">
        <f t="shared" si="7179"/>
        <v/>
      </c>
      <c r="O7020" s="106" t="str">
        <f t="shared" si="7158"/>
        <v/>
      </c>
      <c r="P7020" s="106" t="str">
        <f t="shared" si="7180"/>
        <v/>
      </c>
      <c r="Q7020" s="106" t="str">
        <f t="shared" si="7181"/>
        <v/>
      </c>
      <c r="R7020" s="106" t="str">
        <f t="shared" si="7182"/>
        <v/>
      </c>
      <c r="S7020" s="106" t="str">
        <f t="shared" si="7183"/>
        <v/>
      </c>
      <c r="T7020" s="106" t="str">
        <f t="shared" si="7184"/>
        <v/>
      </c>
    </row>
    <row r="7021" spans="1:20" outlineLevel="1">
      <c r="A7021" s="169"/>
      <c r="B7021" s="117">
        <v>44841</v>
      </c>
      <c r="C7021" s="90">
        <v>0.75</v>
      </c>
      <c r="D7021" s="106"/>
      <c r="E7021" s="106" t="str">
        <f t="shared" si="7168"/>
        <v/>
      </c>
      <c r="F7021" s="106"/>
      <c r="G7021" s="106" t="str">
        <f t="shared" si="7169"/>
        <v/>
      </c>
      <c r="H7021" s="106"/>
      <c r="I7021" s="106" t="str">
        <f t="shared" si="7170"/>
        <v/>
      </c>
      <c r="J7021" s="106"/>
      <c r="K7021" s="106" t="str">
        <f t="shared" si="7171"/>
        <v/>
      </c>
      <c r="L7021" s="107" t="str">
        <f t="shared" si="7172"/>
        <v>чи робить СНВВ?</v>
      </c>
      <c r="M7021" s="94"/>
      <c r="N7021" s="106" t="str">
        <f t="shared" si="7179"/>
        <v/>
      </c>
      <c r="O7021" s="106" t="str">
        <f t="shared" si="7158"/>
        <v/>
      </c>
      <c r="P7021" s="106" t="str">
        <f t="shared" si="7180"/>
        <v/>
      </c>
      <c r="Q7021" s="106" t="str">
        <f t="shared" si="7181"/>
        <v/>
      </c>
      <c r="R7021" s="106" t="str">
        <f t="shared" si="7182"/>
        <v/>
      </c>
      <c r="S7021" s="106" t="str">
        <f t="shared" si="7183"/>
        <v/>
      </c>
      <c r="T7021" s="106" t="str">
        <f t="shared" si="7184"/>
        <v/>
      </c>
    </row>
    <row r="7022" spans="1:20" outlineLevel="1">
      <c r="A7022" s="169"/>
      <c r="B7022" s="117">
        <v>44841</v>
      </c>
      <c r="C7022" s="90">
        <v>0.79166666666666696</v>
      </c>
      <c r="D7022" s="106"/>
      <c r="E7022" s="106" t="str">
        <f t="shared" si="7168"/>
        <v/>
      </c>
      <c r="F7022" s="106"/>
      <c r="G7022" s="106" t="str">
        <f t="shared" si="7169"/>
        <v/>
      </c>
      <c r="H7022" s="106"/>
      <c r="I7022" s="106" t="str">
        <f t="shared" si="7170"/>
        <v/>
      </c>
      <c r="J7022" s="106"/>
      <c r="K7022" s="106" t="str">
        <f t="shared" si="7171"/>
        <v/>
      </c>
      <c r="L7022" s="107" t="str">
        <f t="shared" si="7172"/>
        <v>чи робить СНВВ?</v>
      </c>
      <c r="M7022" s="94"/>
      <c r="N7022" s="106" t="str">
        <f t="shared" si="7179"/>
        <v/>
      </c>
      <c r="O7022" s="106" t="str">
        <f t="shared" si="7158"/>
        <v/>
      </c>
      <c r="P7022" s="106" t="str">
        <f t="shared" si="7180"/>
        <v/>
      </c>
      <c r="Q7022" s="106" t="str">
        <f t="shared" si="7181"/>
        <v/>
      </c>
      <c r="R7022" s="106" t="str">
        <f t="shared" si="7182"/>
        <v/>
      </c>
      <c r="S7022" s="106" t="str">
        <f t="shared" si="7183"/>
        <v/>
      </c>
      <c r="T7022" s="106" t="str">
        <f t="shared" si="7184"/>
        <v/>
      </c>
    </row>
    <row r="7023" spans="1:20" outlineLevel="1">
      <c r="A7023" s="169"/>
      <c r="B7023" s="117">
        <v>44841</v>
      </c>
      <c r="C7023" s="90">
        <v>0.83333333333333304</v>
      </c>
      <c r="D7023" s="106"/>
      <c r="E7023" s="106" t="str">
        <f t="shared" si="7168"/>
        <v/>
      </c>
      <c r="F7023" s="106"/>
      <c r="G7023" s="106" t="str">
        <f t="shared" si="7169"/>
        <v/>
      </c>
      <c r="H7023" s="106"/>
      <c r="I7023" s="106" t="str">
        <f t="shared" si="7170"/>
        <v/>
      </c>
      <c r="J7023" s="106"/>
      <c r="K7023" s="106" t="str">
        <f t="shared" si="7171"/>
        <v/>
      </c>
      <c r="L7023" s="107" t="str">
        <f t="shared" si="7172"/>
        <v>чи робить СНВВ?</v>
      </c>
      <c r="M7023" s="94"/>
      <c r="N7023" s="106" t="str">
        <f t="shared" si="7179"/>
        <v/>
      </c>
      <c r="O7023" s="106" t="str">
        <f t="shared" si="7158"/>
        <v/>
      </c>
      <c r="P7023" s="106" t="str">
        <f t="shared" si="7180"/>
        <v/>
      </c>
      <c r="Q7023" s="106" t="str">
        <f t="shared" si="7181"/>
        <v/>
      </c>
      <c r="R7023" s="106" t="str">
        <f t="shared" si="7182"/>
        <v/>
      </c>
      <c r="S7023" s="106" t="str">
        <f t="shared" si="7183"/>
        <v/>
      </c>
      <c r="T7023" s="106" t="str">
        <f t="shared" si="7184"/>
        <v/>
      </c>
    </row>
    <row r="7024" spans="1:20" outlineLevel="1">
      <c r="A7024" s="169"/>
      <c r="B7024" s="117">
        <v>44841</v>
      </c>
      <c r="C7024" s="90">
        <v>0.875</v>
      </c>
      <c r="D7024" s="106"/>
      <c r="E7024" s="106" t="str">
        <f t="shared" si="7168"/>
        <v/>
      </c>
      <c r="F7024" s="106"/>
      <c r="G7024" s="106" t="str">
        <f t="shared" si="7169"/>
        <v/>
      </c>
      <c r="H7024" s="106"/>
      <c r="I7024" s="106" t="str">
        <f t="shared" si="7170"/>
        <v/>
      </c>
      <c r="J7024" s="106"/>
      <c r="K7024" s="106" t="str">
        <f t="shared" si="7171"/>
        <v/>
      </c>
      <c r="L7024" s="107" t="str">
        <f t="shared" si="7172"/>
        <v>чи робить СНВВ?</v>
      </c>
      <c r="M7024" s="94"/>
      <c r="N7024" s="106" t="str">
        <f t="shared" si="7179"/>
        <v/>
      </c>
      <c r="O7024" s="106" t="str">
        <f t="shared" si="7158"/>
        <v/>
      </c>
      <c r="P7024" s="106" t="str">
        <f t="shared" si="7180"/>
        <v/>
      </c>
      <c r="Q7024" s="106" t="str">
        <f t="shared" si="7181"/>
        <v/>
      </c>
      <c r="R7024" s="106" t="str">
        <f t="shared" si="7182"/>
        <v/>
      </c>
      <c r="S7024" s="106" t="str">
        <f t="shared" si="7183"/>
        <v/>
      </c>
      <c r="T7024" s="106" t="str">
        <f t="shared" si="7184"/>
        <v/>
      </c>
    </row>
    <row r="7025" spans="1:20" outlineLevel="1">
      <c r="A7025" s="169"/>
      <c r="B7025" s="117">
        <v>44841</v>
      </c>
      <c r="C7025" s="90">
        <v>0.91666666666666696</v>
      </c>
      <c r="D7025" s="106"/>
      <c r="E7025" s="106" t="str">
        <f t="shared" si="7168"/>
        <v/>
      </c>
      <c r="F7025" s="106"/>
      <c r="G7025" s="106" t="str">
        <f t="shared" si="7169"/>
        <v/>
      </c>
      <c r="H7025" s="106"/>
      <c r="I7025" s="106" t="str">
        <f t="shared" si="7170"/>
        <v/>
      </c>
      <c r="J7025" s="106"/>
      <c r="K7025" s="106" t="str">
        <f t="shared" si="7171"/>
        <v/>
      </c>
      <c r="L7025" s="107" t="str">
        <f t="shared" si="7172"/>
        <v>чи робить СНВВ?</v>
      </c>
      <c r="M7025" s="94"/>
      <c r="N7025" s="106" t="str">
        <f t="shared" si="7179"/>
        <v/>
      </c>
      <c r="O7025" s="106" t="str">
        <f t="shared" si="7158"/>
        <v/>
      </c>
      <c r="P7025" s="106" t="str">
        <f t="shared" si="7180"/>
        <v/>
      </c>
      <c r="Q7025" s="106" t="str">
        <f t="shared" si="7181"/>
        <v/>
      </c>
      <c r="R7025" s="106" t="str">
        <f t="shared" si="7182"/>
        <v/>
      </c>
      <c r="S7025" s="106" t="str">
        <f t="shared" si="7183"/>
        <v/>
      </c>
      <c r="T7025" s="106" t="str">
        <f t="shared" si="7184"/>
        <v/>
      </c>
    </row>
    <row r="7026" spans="1:20" outlineLevel="1">
      <c r="A7026" s="169"/>
      <c r="B7026" s="117">
        <v>44841</v>
      </c>
      <c r="C7026" s="90">
        <v>0.95833333333333304</v>
      </c>
      <c r="D7026" s="106"/>
      <c r="E7026" s="106" t="str">
        <f t="shared" si="7168"/>
        <v/>
      </c>
      <c r="F7026" s="106"/>
      <c r="G7026" s="106" t="str">
        <f t="shared" si="7169"/>
        <v/>
      </c>
      <c r="H7026" s="106"/>
      <c r="I7026" s="106" t="str">
        <f t="shared" si="7170"/>
        <v/>
      </c>
      <c r="J7026" s="106"/>
      <c r="K7026" s="106" t="str">
        <f t="shared" si="7171"/>
        <v/>
      </c>
      <c r="L7026" s="107" t="str">
        <f t="shared" si="7172"/>
        <v>чи робить СНВВ?</v>
      </c>
      <c r="M7026" s="94"/>
      <c r="N7026" s="106" t="str">
        <f t="shared" si="7179"/>
        <v/>
      </c>
      <c r="O7026" s="106" t="str">
        <f t="shared" si="7158"/>
        <v/>
      </c>
      <c r="P7026" s="106" t="str">
        <f t="shared" si="7180"/>
        <v/>
      </c>
      <c r="Q7026" s="106" t="str">
        <f t="shared" si="7181"/>
        <v/>
      </c>
      <c r="R7026" s="106" t="str">
        <f t="shared" si="7182"/>
        <v/>
      </c>
      <c r="S7026" s="106" t="str">
        <f t="shared" si="7183"/>
        <v/>
      </c>
      <c r="T7026" s="106" t="str">
        <f t="shared" si="7184"/>
        <v/>
      </c>
    </row>
    <row r="7027" spans="1:20" outlineLevel="1">
      <c r="A7027" s="169"/>
      <c r="B7027" s="117">
        <v>44841</v>
      </c>
      <c r="C7027" s="90">
        <v>1</v>
      </c>
      <c r="D7027" s="106"/>
      <c r="E7027" s="106" t="str">
        <f t="shared" si="7168"/>
        <v/>
      </c>
      <c r="F7027" s="106"/>
      <c r="G7027" s="106" t="str">
        <f t="shared" si="7169"/>
        <v/>
      </c>
      <c r="H7027" s="106"/>
      <c r="I7027" s="106" t="str">
        <f t="shared" si="7170"/>
        <v/>
      </c>
      <c r="J7027" s="106"/>
      <c r="K7027" s="106" t="str">
        <f t="shared" si="7171"/>
        <v/>
      </c>
      <c r="L7027" s="107" t="str">
        <f t="shared" si="7172"/>
        <v>чи робить СНВВ?</v>
      </c>
      <c r="M7027" s="94"/>
      <c r="N7027" s="106" t="str">
        <f t="shared" si="7179"/>
        <v/>
      </c>
      <c r="O7027" s="106" t="str">
        <f t="shared" si="7158"/>
        <v/>
      </c>
      <c r="P7027" s="106" t="str">
        <f t="shared" si="7180"/>
        <v/>
      </c>
      <c r="Q7027" s="106" t="str">
        <f t="shared" si="7181"/>
        <v/>
      </c>
      <c r="R7027" s="106" t="str">
        <f t="shared" si="7182"/>
        <v/>
      </c>
      <c r="S7027" s="106" t="str">
        <f t="shared" si="7183"/>
        <v/>
      </c>
      <c r="T7027" s="106" t="str">
        <f t="shared" si="7184"/>
        <v/>
      </c>
    </row>
    <row r="7028" spans="1:20">
      <c r="A7028" s="113"/>
      <c r="B7028" s="170" t="s">
        <v>370</v>
      </c>
      <c r="C7028" s="170"/>
      <c r="D7028" s="97">
        <f t="shared" ref="D7028" si="7185">SUM(D7004:D7027)</f>
        <v>0</v>
      </c>
      <c r="E7028" s="98">
        <f t="shared" ref="E7028" si="7186">COUNTIF(E7004:E7027,"&gt;0")</f>
        <v>0</v>
      </c>
      <c r="F7028" s="97">
        <f t="shared" ref="F7028" si="7187">SUM(F7004:F7027)</f>
        <v>0</v>
      </c>
      <c r="G7028" s="98">
        <f t="shared" ref="G7028" si="7188">COUNTIF(G7004:G7027,"&gt;0")</f>
        <v>0</v>
      </c>
      <c r="H7028" s="97">
        <f t="shared" ref="H7028" si="7189">SUM(H7004:H7027)</f>
        <v>0</v>
      </c>
      <c r="I7028" s="98">
        <f t="shared" ref="I7028" si="7190">COUNTIF(I7004:I7027,"&gt;0")</f>
        <v>0</v>
      </c>
      <c r="J7028" s="97">
        <f t="shared" ref="J7028" si="7191">SUM(J7004:J7027)</f>
        <v>0</v>
      </c>
      <c r="K7028" s="98">
        <f t="shared" ref="K7028" si="7192">COUNTIF(K7004:K7027,"&gt;0")</f>
        <v>0</v>
      </c>
      <c r="L7028" s="98">
        <f t="shared" ref="L7028" si="7193">COUNTIF(L7004:L7027,"СНВВ не працює")</f>
        <v>0</v>
      </c>
      <c r="M7028" s="94"/>
      <c r="N7028" s="97">
        <f>AVERAGEA(N7004:N7027)</f>
        <v>0</v>
      </c>
      <c r="O7028" s="97">
        <f>AVERAGEA(O7004:O7027)</f>
        <v>0</v>
      </c>
      <c r="P7028" s="97">
        <f>SUM(P7004:P7027)</f>
        <v>0</v>
      </c>
      <c r="Q7028" s="97">
        <f>SUM(Q7004:Q7027)</f>
        <v>0</v>
      </c>
      <c r="R7028" s="97">
        <f>SUM(R7004:R7027)</f>
        <v>0</v>
      </c>
      <c r="S7028" s="97">
        <f>SUM(S7004:S7027)</f>
        <v>0</v>
      </c>
      <c r="T7028" s="97">
        <f>SUM(T7004:T7027)</f>
        <v>0</v>
      </c>
    </row>
    <row r="7029" spans="1:20" outlineLevel="1">
      <c r="A7029" s="168">
        <v>44842</v>
      </c>
      <c r="B7029" s="117">
        <v>44842</v>
      </c>
      <c r="C7029" s="90">
        <v>4.1666666666666664E-2</v>
      </c>
      <c r="D7029" s="106"/>
      <c r="E7029" s="106" t="str">
        <f t="shared" ref="E7029:E7052" si="7194">IF(D7029="","",IF(D7029&lt;1,1,0))</f>
        <v/>
      </c>
      <c r="F7029" s="106"/>
      <c r="G7029" s="106" t="str">
        <f t="shared" ref="G7029:G7052" si="7195">IF(F7029="","",IF(F7029&lt;1,1,0))</f>
        <v/>
      </c>
      <c r="H7029" s="106"/>
      <c r="I7029" s="106" t="str">
        <f t="shared" ref="I7029:I7052" si="7196">IF(H7029="","",IF(H7029&lt;1,1,0))</f>
        <v/>
      </c>
      <c r="J7029" s="106"/>
      <c r="K7029" s="106" t="str">
        <f t="shared" ref="K7029:K7052" si="7197">IF(J7029="","",IF(J7029&lt;1,1,0))</f>
        <v/>
      </c>
      <c r="L7029" s="107" t="str">
        <f t="shared" ref="L7029:L7052" si="7198">IF(H7029="","чи робить СНВВ?",IF(J7029="","чи роблять агрегати?",IF($J7029=0,"агрегати не працюють",IF(AND($H7029=0,$J7029=1),"СНВВ не працює","OK"))))</f>
        <v>чи робить СНВВ?</v>
      </c>
      <c r="M7029" s="94"/>
      <c r="N7029" s="106" t="str">
        <f t="shared" ref="N7029" si="7199">IF(OR(E7029&lt;&gt;0, J7029=0), "",D7029)</f>
        <v/>
      </c>
      <c r="O7029" s="106" t="str">
        <f t="shared" si="7158"/>
        <v/>
      </c>
      <c r="P7029" s="106" t="str">
        <f t="shared" ref="P7029" si="7200">IF(AND($E7029&lt;&gt;0,$J7029=1),D7029,O7029)</f>
        <v/>
      </c>
      <c r="Q7029" s="106" t="str">
        <f t="shared" ref="Q7029" si="7201">IF(OR(G7029&lt;&gt;0, J7029=0), "",F7029)</f>
        <v/>
      </c>
      <c r="R7029" s="106" t="str">
        <f t="shared" ref="R7029" si="7202">IF(Q7029="", "",(Q7029*$S$2+$S$3))</f>
        <v/>
      </c>
      <c r="S7029" s="106" t="str">
        <f t="shared" ref="S7029" si="7203">IF(AND(G7029&lt;&gt;0,J7029=1),F7029,R7029)</f>
        <v/>
      </c>
      <c r="T7029" s="106" t="str">
        <f t="shared" ref="T7029" si="7204">IFERROR(P7029*S7029,"")</f>
        <v/>
      </c>
    </row>
    <row r="7030" spans="1:20" outlineLevel="1">
      <c r="A7030" s="169"/>
      <c r="B7030" s="117">
        <v>44842</v>
      </c>
      <c r="C7030" s="90">
        <v>8.3333333333333301E-2</v>
      </c>
      <c r="D7030" s="106"/>
      <c r="E7030" s="106" t="str">
        <f t="shared" si="7194"/>
        <v/>
      </c>
      <c r="F7030" s="106"/>
      <c r="G7030" s="106" t="str">
        <f t="shared" si="7195"/>
        <v/>
      </c>
      <c r="H7030" s="106"/>
      <c r="I7030" s="106" t="str">
        <f t="shared" si="7196"/>
        <v/>
      </c>
      <c r="J7030" s="106"/>
      <c r="K7030" s="106" t="str">
        <f t="shared" si="7197"/>
        <v/>
      </c>
      <c r="L7030" s="107" t="str">
        <f t="shared" si="7198"/>
        <v>чи робить СНВВ?</v>
      </c>
      <c r="M7030" s="94"/>
      <c r="N7030" s="106" t="str">
        <f t="shared" ref="N7030:N7052" si="7205">IF(OR(E7030&lt;&gt;0, J7030=0), "",D7030)</f>
        <v/>
      </c>
      <c r="O7030" s="106" t="str">
        <f t="shared" si="7158"/>
        <v/>
      </c>
      <c r="P7030" s="106" t="str">
        <f t="shared" ref="P7030:P7052" si="7206">IF(AND($E7030&lt;&gt;0,$J7030=1),D7030,O7030)</f>
        <v/>
      </c>
      <c r="Q7030" s="106" t="str">
        <f t="shared" ref="Q7030:Q7052" si="7207">IF(OR(G7030&lt;&gt;0, J7030=0), "",F7030)</f>
        <v/>
      </c>
      <c r="R7030" s="106" t="str">
        <f t="shared" ref="R7030:R7052" si="7208">IF(Q7030="", "",(Q7030*$S$2+$S$3))</f>
        <v/>
      </c>
      <c r="S7030" s="106" t="str">
        <f t="shared" ref="S7030:S7052" si="7209">IF(AND(G7030&lt;&gt;0,J7030=1),F7030,R7030)</f>
        <v/>
      </c>
      <c r="T7030" s="106" t="str">
        <f t="shared" ref="T7030:T7052" si="7210">IFERROR(P7030*S7030,"")</f>
        <v/>
      </c>
    </row>
    <row r="7031" spans="1:20" outlineLevel="1">
      <c r="A7031" s="169"/>
      <c r="B7031" s="117">
        <v>44842</v>
      </c>
      <c r="C7031" s="90">
        <v>0.125</v>
      </c>
      <c r="D7031" s="106"/>
      <c r="E7031" s="106" t="str">
        <f t="shared" si="7194"/>
        <v/>
      </c>
      <c r="F7031" s="106"/>
      <c r="G7031" s="106" t="str">
        <f t="shared" si="7195"/>
        <v/>
      </c>
      <c r="H7031" s="106"/>
      <c r="I7031" s="106" t="str">
        <f t="shared" si="7196"/>
        <v/>
      </c>
      <c r="J7031" s="106"/>
      <c r="K7031" s="106" t="str">
        <f t="shared" si="7197"/>
        <v/>
      </c>
      <c r="L7031" s="107" t="str">
        <f t="shared" si="7198"/>
        <v>чи робить СНВВ?</v>
      </c>
      <c r="M7031" s="94"/>
      <c r="N7031" s="106" t="str">
        <f t="shared" si="7205"/>
        <v/>
      </c>
      <c r="O7031" s="106" t="str">
        <f t="shared" si="7158"/>
        <v/>
      </c>
      <c r="P7031" s="106" t="str">
        <f t="shared" si="7206"/>
        <v/>
      </c>
      <c r="Q7031" s="106" t="str">
        <f t="shared" si="7207"/>
        <v/>
      </c>
      <c r="R7031" s="106" t="str">
        <f t="shared" si="7208"/>
        <v/>
      </c>
      <c r="S7031" s="106" t="str">
        <f t="shared" si="7209"/>
        <v/>
      </c>
      <c r="T7031" s="106" t="str">
        <f t="shared" si="7210"/>
        <v/>
      </c>
    </row>
    <row r="7032" spans="1:20" outlineLevel="1">
      <c r="A7032" s="169"/>
      <c r="B7032" s="117">
        <v>44842</v>
      </c>
      <c r="C7032" s="90">
        <v>0.16666666666666699</v>
      </c>
      <c r="D7032" s="106"/>
      <c r="E7032" s="106" t="str">
        <f t="shared" si="7194"/>
        <v/>
      </c>
      <c r="F7032" s="106"/>
      <c r="G7032" s="106" t="str">
        <f t="shared" si="7195"/>
        <v/>
      </c>
      <c r="H7032" s="106"/>
      <c r="I7032" s="106" t="str">
        <f t="shared" si="7196"/>
        <v/>
      </c>
      <c r="J7032" s="106"/>
      <c r="K7032" s="106" t="str">
        <f t="shared" si="7197"/>
        <v/>
      </c>
      <c r="L7032" s="107" t="str">
        <f t="shared" si="7198"/>
        <v>чи робить СНВВ?</v>
      </c>
      <c r="M7032" s="94"/>
      <c r="N7032" s="106" t="str">
        <f t="shared" si="7205"/>
        <v/>
      </c>
      <c r="O7032" s="106" t="str">
        <f t="shared" si="7158"/>
        <v/>
      </c>
      <c r="P7032" s="106" t="str">
        <f t="shared" si="7206"/>
        <v/>
      </c>
      <c r="Q7032" s="106" t="str">
        <f t="shared" si="7207"/>
        <v/>
      </c>
      <c r="R7032" s="106" t="str">
        <f t="shared" si="7208"/>
        <v/>
      </c>
      <c r="S7032" s="106" t="str">
        <f t="shared" si="7209"/>
        <v/>
      </c>
      <c r="T7032" s="106" t="str">
        <f t="shared" si="7210"/>
        <v/>
      </c>
    </row>
    <row r="7033" spans="1:20" outlineLevel="1">
      <c r="A7033" s="169"/>
      <c r="B7033" s="117">
        <v>44842</v>
      </c>
      <c r="C7033" s="90">
        <v>0.20833333333333301</v>
      </c>
      <c r="D7033" s="106"/>
      <c r="E7033" s="106" t="str">
        <f t="shared" si="7194"/>
        <v/>
      </c>
      <c r="F7033" s="106"/>
      <c r="G7033" s="106" t="str">
        <f t="shared" si="7195"/>
        <v/>
      </c>
      <c r="H7033" s="106"/>
      <c r="I7033" s="106" t="str">
        <f t="shared" si="7196"/>
        <v/>
      </c>
      <c r="J7033" s="106"/>
      <c r="K7033" s="106" t="str">
        <f t="shared" si="7197"/>
        <v/>
      </c>
      <c r="L7033" s="107" t="str">
        <f t="shared" si="7198"/>
        <v>чи робить СНВВ?</v>
      </c>
      <c r="M7033" s="94"/>
      <c r="N7033" s="106" t="str">
        <f t="shared" si="7205"/>
        <v/>
      </c>
      <c r="O7033" s="106" t="str">
        <f t="shared" si="7158"/>
        <v/>
      </c>
      <c r="P7033" s="106" t="str">
        <f t="shared" si="7206"/>
        <v/>
      </c>
      <c r="Q7033" s="106" t="str">
        <f t="shared" si="7207"/>
        <v/>
      </c>
      <c r="R7033" s="106" t="str">
        <f t="shared" si="7208"/>
        <v/>
      </c>
      <c r="S7033" s="106" t="str">
        <f t="shared" si="7209"/>
        <v/>
      </c>
      <c r="T7033" s="106" t="str">
        <f t="shared" si="7210"/>
        <v/>
      </c>
    </row>
    <row r="7034" spans="1:20" outlineLevel="1">
      <c r="A7034" s="169"/>
      <c r="B7034" s="117">
        <v>44842</v>
      </c>
      <c r="C7034" s="90">
        <v>0.25</v>
      </c>
      <c r="D7034" s="106"/>
      <c r="E7034" s="106" t="str">
        <f t="shared" si="7194"/>
        <v/>
      </c>
      <c r="F7034" s="106"/>
      <c r="G7034" s="106" t="str">
        <f t="shared" si="7195"/>
        <v/>
      </c>
      <c r="H7034" s="106"/>
      <c r="I7034" s="106" t="str">
        <f t="shared" si="7196"/>
        <v/>
      </c>
      <c r="J7034" s="106"/>
      <c r="K7034" s="106" t="str">
        <f t="shared" si="7197"/>
        <v/>
      </c>
      <c r="L7034" s="107" t="str">
        <f t="shared" si="7198"/>
        <v>чи робить СНВВ?</v>
      </c>
      <c r="M7034" s="94"/>
      <c r="N7034" s="106" t="str">
        <f t="shared" si="7205"/>
        <v/>
      </c>
      <c r="O7034" s="106" t="str">
        <f t="shared" si="7158"/>
        <v/>
      </c>
      <c r="P7034" s="106" t="str">
        <f t="shared" si="7206"/>
        <v/>
      </c>
      <c r="Q7034" s="106" t="str">
        <f t="shared" si="7207"/>
        <v/>
      </c>
      <c r="R7034" s="106" t="str">
        <f t="shared" si="7208"/>
        <v/>
      </c>
      <c r="S7034" s="106" t="str">
        <f t="shared" si="7209"/>
        <v/>
      </c>
      <c r="T7034" s="106" t="str">
        <f t="shared" si="7210"/>
        <v/>
      </c>
    </row>
    <row r="7035" spans="1:20" outlineLevel="1">
      <c r="A7035" s="169"/>
      <c r="B7035" s="117">
        <v>44842</v>
      </c>
      <c r="C7035" s="90">
        <v>0.29166666666666702</v>
      </c>
      <c r="D7035" s="106"/>
      <c r="E7035" s="106" t="str">
        <f t="shared" si="7194"/>
        <v/>
      </c>
      <c r="F7035" s="106"/>
      <c r="G7035" s="106" t="str">
        <f t="shared" si="7195"/>
        <v/>
      </c>
      <c r="H7035" s="106"/>
      <c r="I7035" s="106" t="str">
        <f t="shared" si="7196"/>
        <v/>
      </c>
      <c r="J7035" s="106"/>
      <c r="K7035" s="106" t="str">
        <f t="shared" si="7197"/>
        <v/>
      </c>
      <c r="L7035" s="107" t="str">
        <f t="shared" si="7198"/>
        <v>чи робить СНВВ?</v>
      </c>
      <c r="M7035" s="94"/>
      <c r="N7035" s="106" t="str">
        <f t="shared" si="7205"/>
        <v/>
      </c>
      <c r="O7035" s="106" t="str">
        <f t="shared" si="7158"/>
        <v/>
      </c>
      <c r="P7035" s="106" t="str">
        <f t="shared" si="7206"/>
        <v/>
      </c>
      <c r="Q7035" s="106" t="str">
        <f t="shared" si="7207"/>
        <v/>
      </c>
      <c r="R7035" s="106" t="str">
        <f t="shared" si="7208"/>
        <v/>
      </c>
      <c r="S7035" s="106" t="str">
        <f t="shared" si="7209"/>
        <v/>
      </c>
      <c r="T7035" s="106" t="str">
        <f t="shared" si="7210"/>
        <v/>
      </c>
    </row>
    <row r="7036" spans="1:20" outlineLevel="1">
      <c r="A7036" s="169"/>
      <c r="B7036" s="117">
        <v>44842</v>
      </c>
      <c r="C7036" s="90">
        <v>0.33333333333333298</v>
      </c>
      <c r="D7036" s="106"/>
      <c r="E7036" s="106" t="str">
        <f t="shared" si="7194"/>
        <v/>
      </c>
      <c r="F7036" s="106"/>
      <c r="G7036" s="106" t="str">
        <f t="shared" si="7195"/>
        <v/>
      </c>
      <c r="H7036" s="106"/>
      <c r="I7036" s="106" t="str">
        <f t="shared" si="7196"/>
        <v/>
      </c>
      <c r="J7036" s="106"/>
      <c r="K7036" s="106" t="str">
        <f t="shared" si="7197"/>
        <v/>
      </c>
      <c r="L7036" s="107" t="str">
        <f t="shared" si="7198"/>
        <v>чи робить СНВВ?</v>
      </c>
      <c r="M7036" s="94"/>
      <c r="N7036" s="106" t="str">
        <f t="shared" si="7205"/>
        <v/>
      </c>
      <c r="O7036" s="106" t="str">
        <f t="shared" si="7158"/>
        <v/>
      </c>
      <c r="P7036" s="106" t="str">
        <f t="shared" si="7206"/>
        <v/>
      </c>
      <c r="Q7036" s="106" t="str">
        <f t="shared" si="7207"/>
        <v/>
      </c>
      <c r="R7036" s="106" t="str">
        <f t="shared" si="7208"/>
        <v/>
      </c>
      <c r="S7036" s="106" t="str">
        <f t="shared" si="7209"/>
        <v/>
      </c>
      <c r="T7036" s="106" t="str">
        <f t="shared" si="7210"/>
        <v/>
      </c>
    </row>
    <row r="7037" spans="1:20" outlineLevel="1">
      <c r="A7037" s="169"/>
      <c r="B7037" s="117">
        <v>44842</v>
      </c>
      <c r="C7037" s="90">
        <v>0.375</v>
      </c>
      <c r="D7037" s="106"/>
      <c r="E7037" s="106" t="str">
        <f t="shared" si="7194"/>
        <v/>
      </c>
      <c r="F7037" s="106"/>
      <c r="G7037" s="106" t="str">
        <f t="shared" si="7195"/>
        <v/>
      </c>
      <c r="H7037" s="106"/>
      <c r="I7037" s="106" t="str">
        <f t="shared" si="7196"/>
        <v/>
      </c>
      <c r="J7037" s="106"/>
      <c r="K7037" s="106" t="str">
        <f t="shared" si="7197"/>
        <v/>
      </c>
      <c r="L7037" s="107" t="str">
        <f t="shared" si="7198"/>
        <v>чи робить СНВВ?</v>
      </c>
      <c r="M7037" s="94"/>
      <c r="N7037" s="106" t="str">
        <f t="shared" si="7205"/>
        <v/>
      </c>
      <c r="O7037" s="106" t="str">
        <f t="shared" si="7158"/>
        <v/>
      </c>
      <c r="P7037" s="106" t="str">
        <f t="shared" si="7206"/>
        <v/>
      </c>
      <c r="Q7037" s="106" t="str">
        <f t="shared" si="7207"/>
        <v/>
      </c>
      <c r="R7037" s="106" t="str">
        <f t="shared" si="7208"/>
        <v/>
      </c>
      <c r="S7037" s="106" t="str">
        <f t="shared" si="7209"/>
        <v/>
      </c>
      <c r="T7037" s="106" t="str">
        <f t="shared" si="7210"/>
        <v/>
      </c>
    </row>
    <row r="7038" spans="1:20" outlineLevel="1">
      <c r="A7038" s="169"/>
      <c r="B7038" s="117">
        <v>44842</v>
      </c>
      <c r="C7038" s="90">
        <v>0.41666666666666702</v>
      </c>
      <c r="D7038" s="106"/>
      <c r="E7038" s="106" t="str">
        <f t="shared" si="7194"/>
        <v/>
      </c>
      <c r="F7038" s="106"/>
      <c r="G7038" s="106" t="str">
        <f t="shared" si="7195"/>
        <v/>
      </c>
      <c r="H7038" s="106"/>
      <c r="I7038" s="106" t="str">
        <f t="shared" si="7196"/>
        <v/>
      </c>
      <c r="J7038" s="106"/>
      <c r="K7038" s="106" t="str">
        <f t="shared" si="7197"/>
        <v/>
      </c>
      <c r="L7038" s="107" t="str">
        <f t="shared" si="7198"/>
        <v>чи робить СНВВ?</v>
      </c>
      <c r="M7038" s="94"/>
      <c r="N7038" s="106" t="str">
        <f t="shared" si="7205"/>
        <v/>
      </c>
      <c r="O7038" s="106" t="str">
        <f t="shared" si="7158"/>
        <v/>
      </c>
      <c r="P7038" s="106" t="str">
        <f t="shared" si="7206"/>
        <v/>
      </c>
      <c r="Q7038" s="106" t="str">
        <f t="shared" si="7207"/>
        <v/>
      </c>
      <c r="R7038" s="106" t="str">
        <f t="shared" si="7208"/>
        <v/>
      </c>
      <c r="S7038" s="106" t="str">
        <f t="shared" si="7209"/>
        <v/>
      </c>
      <c r="T7038" s="106" t="str">
        <f t="shared" si="7210"/>
        <v/>
      </c>
    </row>
    <row r="7039" spans="1:20" outlineLevel="1">
      <c r="A7039" s="169"/>
      <c r="B7039" s="117">
        <v>44842</v>
      </c>
      <c r="C7039" s="90">
        <v>0.45833333333333298</v>
      </c>
      <c r="D7039" s="106"/>
      <c r="E7039" s="106" t="str">
        <f t="shared" si="7194"/>
        <v/>
      </c>
      <c r="F7039" s="106"/>
      <c r="G7039" s="106" t="str">
        <f t="shared" si="7195"/>
        <v/>
      </c>
      <c r="H7039" s="106"/>
      <c r="I7039" s="106" t="str">
        <f t="shared" si="7196"/>
        <v/>
      </c>
      <c r="J7039" s="106"/>
      <c r="K7039" s="106" t="str">
        <f t="shared" si="7197"/>
        <v/>
      </c>
      <c r="L7039" s="107" t="str">
        <f t="shared" si="7198"/>
        <v>чи робить СНВВ?</v>
      </c>
      <c r="M7039" s="94"/>
      <c r="N7039" s="106" t="str">
        <f t="shared" si="7205"/>
        <v/>
      </c>
      <c r="O7039" s="106" t="str">
        <f t="shared" si="7158"/>
        <v/>
      </c>
      <c r="P7039" s="106" t="str">
        <f t="shared" si="7206"/>
        <v/>
      </c>
      <c r="Q7039" s="106" t="str">
        <f t="shared" si="7207"/>
        <v/>
      </c>
      <c r="R7039" s="106" t="str">
        <f t="shared" si="7208"/>
        <v/>
      </c>
      <c r="S7039" s="106" t="str">
        <f t="shared" si="7209"/>
        <v/>
      </c>
      <c r="T7039" s="106" t="str">
        <f t="shared" si="7210"/>
        <v/>
      </c>
    </row>
    <row r="7040" spans="1:20" outlineLevel="1">
      <c r="A7040" s="169"/>
      <c r="B7040" s="117">
        <v>44842</v>
      </c>
      <c r="C7040" s="90">
        <v>0.5</v>
      </c>
      <c r="D7040" s="106"/>
      <c r="E7040" s="106" t="str">
        <f t="shared" si="7194"/>
        <v/>
      </c>
      <c r="F7040" s="106"/>
      <c r="G7040" s="106" t="str">
        <f t="shared" si="7195"/>
        <v/>
      </c>
      <c r="H7040" s="106"/>
      <c r="I7040" s="106" t="str">
        <f t="shared" si="7196"/>
        <v/>
      </c>
      <c r="J7040" s="106"/>
      <c r="K7040" s="106" t="str">
        <f t="shared" si="7197"/>
        <v/>
      </c>
      <c r="L7040" s="107" t="str">
        <f t="shared" si="7198"/>
        <v>чи робить СНВВ?</v>
      </c>
      <c r="M7040" s="94"/>
      <c r="N7040" s="106" t="str">
        <f t="shared" si="7205"/>
        <v/>
      </c>
      <c r="O7040" s="106" t="str">
        <f t="shared" si="7158"/>
        <v/>
      </c>
      <c r="P7040" s="106" t="str">
        <f t="shared" si="7206"/>
        <v/>
      </c>
      <c r="Q7040" s="106" t="str">
        <f t="shared" si="7207"/>
        <v/>
      </c>
      <c r="R7040" s="106" t="str">
        <f t="shared" si="7208"/>
        <v/>
      </c>
      <c r="S7040" s="106" t="str">
        <f t="shared" si="7209"/>
        <v/>
      </c>
      <c r="T7040" s="106" t="str">
        <f t="shared" si="7210"/>
        <v/>
      </c>
    </row>
    <row r="7041" spans="1:20" outlineLevel="1">
      <c r="A7041" s="169"/>
      <c r="B7041" s="117">
        <v>44842</v>
      </c>
      <c r="C7041" s="90">
        <v>0.54166666666666696</v>
      </c>
      <c r="D7041" s="106"/>
      <c r="E7041" s="106" t="str">
        <f t="shared" si="7194"/>
        <v/>
      </c>
      <c r="F7041" s="106"/>
      <c r="G7041" s="106" t="str">
        <f t="shared" si="7195"/>
        <v/>
      </c>
      <c r="H7041" s="106"/>
      <c r="I7041" s="106" t="str">
        <f t="shared" si="7196"/>
        <v/>
      </c>
      <c r="J7041" s="106"/>
      <c r="K7041" s="106" t="str">
        <f t="shared" si="7197"/>
        <v/>
      </c>
      <c r="L7041" s="107" t="str">
        <f t="shared" si="7198"/>
        <v>чи робить СНВВ?</v>
      </c>
      <c r="M7041" s="94"/>
      <c r="N7041" s="106" t="str">
        <f t="shared" si="7205"/>
        <v/>
      </c>
      <c r="O7041" s="106" t="str">
        <f t="shared" si="7158"/>
        <v/>
      </c>
      <c r="P7041" s="106" t="str">
        <f t="shared" si="7206"/>
        <v/>
      </c>
      <c r="Q7041" s="106" t="str">
        <f t="shared" si="7207"/>
        <v/>
      </c>
      <c r="R7041" s="106" t="str">
        <f t="shared" si="7208"/>
        <v/>
      </c>
      <c r="S7041" s="106" t="str">
        <f t="shared" si="7209"/>
        <v/>
      </c>
      <c r="T7041" s="106" t="str">
        <f t="shared" si="7210"/>
        <v/>
      </c>
    </row>
    <row r="7042" spans="1:20" outlineLevel="1">
      <c r="A7042" s="169"/>
      <c r="B7042" s="117">
        <v>44842</v>
      </c>
      <c r="C7042" s="90">
        <v>0.58333333333333304</v>
      </c>
      <c r="D7042" s="106"/>
      <c r="E7042" s="106" t="str">
        <f t="shared" si="7194"/>
        <v/>
      </c>
      <c r="F7042" s="106"/>
      <c r="G7042" s="106" t="str">
        <f t="shared" si="7195"/>
        <v/>
      </c>
      <c r="H7042" s="106"/>
      <c r="I7042" s="106" t="str">
        <f t="shared" si="7196"/>
        <v/>
      </c>
      <c r="J7042" s="106"/>
      <c r="K7042" s="106" t="str">
        <f t="shared" si="7197"/>
        <v/>
      </c>
      <c r="L7042" s="107" t="str">
        <f t="shared" si="7198"/>
        <v>чи робить СНВВ?</v>
      </c>
      <c r="M7042" s="94"/>
      <c r="N7042" s="106" t="str">
        <f t="shared" si="7205"/>
        <v/>
      </c>
      <c r="O7042" s="106" t="str">
        <f t="shared" si="7158"/>
        <v/>
      </c>
      <c r="P7042" s="106" t="str">
        <f t="shared" si="7206"/>
        <v/>
      </c>
      <c r="Q7042" s="106" t="str">
        <f t="shared" si="7207"/>
        <v/>
      </c>
      <c r="R7042" s="106" t="str">
        <f t="shared" si="7208"/>
        <v/>
      </c>
      <c r="S7042" s="106" t="str">
        <f t="shared" si="7209"/>
        <v/>
      </c>
      <c r="T7042" s="106" t="str">
        <f t="shared" si="7210"/>
        <v/>
      </c>
    </row>
    <row r="7043" spans="1:20" outlineLevel="1">
      <c r="A7043" s="169"/>
      <c r="B7043" s="117">
        <v>44842</v>
      </c>
      <c r="C7043" s="90">
        <v>0.625</v>
      </c>
      <c r="D7043" s="106"/>
      <c r="E7043" s="106" t="str">
        <f t="shared" si="7194"/>
        <v/>
      </c>
      <c r="F7043" s="106"/>
      <c r="G7043" s="106" t="str">
        <f t="shared" si="7195"/>
        <v/>
      </c>
      <c r="H7043" s="106"/>
      <c r="I7043" s="106" t="str">
        <f t="shared" si="7196"/>
        <v/>
      </c>
      <c r="J7043" s="106"/>
      <c r="K7043" s="106" t="str">
        <f t="shared" si="7197"/>
        <v/>
      </c>
      <c r="L7043" s="107" t="str">
        <f t="shared" si="7198"/>
        <v>чи робить СНВВ?</v>
      </c>
      <c r="M7043" s="94"/>
      <c r="N7043" s="106" t="str">
        <f t="shared" si="7205"/>
        <v/>
      </c>
      <c r="O7043" s="106" t="str">
        <f t="shared" si="7158"/>
        <v/>
      </c>
      <c r="P7043" s="106" t="str">
        <f t="shared" si="7206"/>
        <v/>
      </c>
      <c r="Q7043" s="106" t="str">
        <f t="shared" si="7207"/>
        <v/>
      </c>
      <c r="R7043" s="106" t="str">
        <f t="shared" si="7208"/>
        <v/>
      </c>
      <c r="S7043" s="106" t="str">
        <f t="shared" si="7209"/>
        <v/>
      </c>
      <c r="T7043" s="106" t="str">
        <f t="shared" si="7210"/>
        <v/>
      </c>
    </row>
    <row r="7044" spans="1:20" outlineLevel="1">
      <c r="A7044" s="169"/>
      <c r="B7044" s="117">
        <v>44842</v>
      </c>
      <c r="C7044" s="90">
        <v>0.66666666666666696</v>
      </c>
      <c r="D7044" s="106"/>
      <c r="E7044" s="106" t="str">
        <f t="shared" si="7194"/>
        <v/>
      </c>
      <c r="F7044" s="106"/>
      <c r="G7044" s="106" t="str">
        <f t="shared" si="7195"/>
        <v/>
      </c>
      <c r="H7044" s="106"/>
      <c r="I7044" s="106" t="str">
        <f t="shared" si="7196"/>
        <v/>
      </c>
      <c r="J7044" s="106"/>
      <c r="K7044" s="106" t="str">
        <f t="shared" si="7197"/>
        <v/>
      </c>
      <c r="L7044" s="107" t="str">
        <f t="shared" si="7198"/>
        <v>чи робить СНВВ?</v>
      </c>
      <c r="M7044" s="94"/>
      <c r="N7044" s="106" t="str">
        <f t="shared" si="7205"/>
        <v/>
      </c>
      <c r="O7044" s="106" t="str">
        <f t="shared" si="7158"/>
        <v/>
      </c>
      <c r="P7044" s="106" t="str">
        <f t="shared" si="7206"/>
        <v/>
      </c>
      <c r="Q7044" s="106" t="str">
        <f t="shared" si="7207"/>
        <v/>
      </c>
      <c r="R7044" s="106" t="str">
        <f t="shared" si="7208"/>
        <v/>
      </c>
      <c r="S7044" s="106" t="str">
        <f t="shared" si="7209"/>
        <v/>
      </c>
      <c r="T7044" s="106" t="str">
        <f t="shared" si="7210"/>
        <v/>
      </c>
    </row>
    <row r="7045" spans="1:20" outlineLevel="1">
      <c r="A7045" s="169"/>
      <c r="B7045" s="117">
        <v>44842</v>
      </c>
      <c r="C7045" s="90">
        <v>0.70833333333333304</v>
      </c>
      <c r="D7045" s="106"/>
      <c r="E7045" s="106" t="str">
        <f t="shared" si="7194"/>
        <v/>
      </c>
      <c r="F7045" s="106"/>
      <c r="G7045" s="106" t="str">
        <f t="shared" si="7195"/>
        <v/>
      </c>
      <c r="H7045" s="106"/>
      <c r="I7045" s="106" t="str">
        <f t="shared" si="7196"/>
        <v/>
      </c>
      <c r="J7045" s="106"/>
      <c r="K7045" s="106" t="str">
        <f t="shared" si="7197"/>
        <v/>
      </c>
      <c r="L7045" s="107" t="str">
        <f t="shared" si="7198"/>
        <v>чи робить СНВВ?</v>
      </c>
      <c r="M7045" s="94"/>
      <c r="N7045" s="106" t="str">
        <f t="shared" si="7205"/>
        <v/>
      </c>
      <c r="O7045" s="106" t="str">
        <f t="shared" si="7158"/>
        <v/>
      </c>
      <c r="P7045" s="106" t="str">
        <f t="shared" si="7206"/>
        <v/>
      </c>
      <c r="Q7045" s="106" t="str">
        <f t="shared" si="7207"/>
        <v/>
      </c>
      <c r="R7045" s="106" t="str">
        <f t="shared" si="7208"/>
        <v/>
      </c>
      <c r="S7045" s="106" t="str">
        <f t="shared" si="7209"/>
        <v/>
      </c>
      <c r="T7045" s="106" t="str">
        <f t="shared" si="7210"/>
        <v/>
      </c>
    </row>
    <row r="7046" spans="1:20" outlineLevel="1">
      <c r="A7046" s="169"/>
      <c r="B7046" s="117">
        <v>44842</v>
      </c>
      <c r="C7046" s="90">
        <v>0.75</v>
      </c>
      <c r="D7046" s="106"/>
      <c r="E7046" s="106" t="str">
        <f t="shared" si="7194"/>
        <v/>
      </c>
      <c r="F7046" s="106"/>
      <c r="G7046" s="106" t="str">
        <f t="shared" si="7195"/>
        <v/>
      </c>
      <c r="H7046" s="106"/>
      <c r="I7046" s="106" t="str">
        <f t="shared" si="7196"/>
        <v/>
      </c>
      <c r="J7046" s="106"/>
      <c r="K7046" s="106" t="str">
        <f t="shared" si="7197"/>
        <v/>
      </c>
      <c r="L7046" s="107" t="str">
        <f t="shared" si="7198"/>
        <v>чи робить СНВВ?</v>
      </c>
      <c r="M7046" s="94"/>
      <c r="N7046" s="106" t="str">
        <f t="shared" si="7205"/>
        <v/>
      </c>
      <c r="O7046" s="106" t="str">
        <f t="shared" ref="O7046:O7109" si="7211">IF(N7046="", "",(N7046*$Q$2+$Q$3))</f>
        <v/>
      </c>
      <c r="P7046" s="106" t="str">
        <f t="shared" si="7206"/>
        <v/>
      </c>
      <c r="Q7046" s="106" t="str">
        <f t="shared" si="7207"/>
        <v/>
      </c>
      <c r="R7046" s="106" t="str">
        <f t="shared" si="7208"/>
        <v/>
      </c>
      <c r="S7046" s="106" t="str">
        <f t="shared" si="7209"/>
        <v/>
      </c>
      <c r="T7046" s="106" t="str">
        <f t="shared" si="7210"/>
        <v/>
      </c>
    </row>
    <row r="7047" spans="1:20" outlineLevel="1">
      <c r="A7047" s="169"/>
      <c r="B7047" s="117">
        <v>44842</v>
      </c>
      <c r="C7047" s="90">
        <v>0.79166666666666696</v>
      </c>
      <c r="D7047" s="106"/>
      <c r="E7047" s="106" t="str">
        <f t="shared" si="7194"/>
        <v/>
      </c>
      <c r="F7047" s="106"/>
      <c r="G7047" s="106" t="str">
        <f t="shared" si="7195"/>
        <v/>
      </c>
      <c r="H7047" s="106"/>
      <c r="I7047" s="106" t="str">
        <f t="shared" si="7196"/>
        <v/>
      </c>
      <c r="J7047" s="106"/>
      <c r="K7047" s="106" t="str">
        <f t="shared" si="7197"/>
        <v/>
      </c>
      <c r="L7047" s="107" t="str">
        <f t="shared" si="7198"/>
        <v>чи робить СНВВ?</v>
      </c>
      <c r="M7047" s="94"/>
      <c r="N7047" s="106" t="str">
        <f t="shared" si="7205"/>
        <v/>
      </c>
      <c r="O7047" s="106" t="str">
        <f t="shared" si="7211"/>
        <v/>
      </c>
      <c r="P7047" s="106" t="str">
        <f t="shared" si="7206"/>
        <v/>
      </c>
      <c r="Q7047" s="106" t="str">
        <f t="shared" si="7207"/>
        <v/>
      </c>
      <c r="R7047" s="106" t="str">
        <f t="shared" si="7208"/>
        <v/>
      </c>
      <c r="S7047" s="106" t="str">
        <f t="shared" si="7209"/>
        <v/>
      </c>
      <c r="T7047" s="106" t="str">
        <f t="shared" si="7210"/>
        <v/>
      </c>
    </row>
    <row r="7048" spans="1:20" outlineLevel="1">
      <c r="A7048" s="169"/>
      <c r="B7048" s="117">
        <v>44842</v>
      </c>
      <c r="C7048" s="90">
        <v>0.83333333333333304</v>
      </c>
      <c r="D7048" s="106"/>
      <c r="E7048" s="106" t="str">
        <f t="shared" si="7194"/>
        <v/>
      </c>
      <c r="F7048" s="106"/>
      <c r="G7048" s="106" t="str">
        <f t="shared" si="7195"/>
        <v/>
      </c>
      <c r="H7048" s="106"/>
      <c r="I7048" s="106" t="str">
        <f t="shared" si="7196"/>
        <v/>
      </c>
      <c r="J7048" s="106"/>
      <c r="K7048" s="106" t="str">
        <f t="shared" si="7197"/>
        <v/>
      </c>
      <c r="L7048" s="107" t="str">
        <f t="shared" si="7198"/>
        <v>чи робить СНВВ?</v>
      </c>
      <c r="M7048" s="94"/>
      <c r="N7048" s="106" t="str">
        <f t="shared" si="7205"/>
        <v/>
      </c>
      <c r="O7048" s="106" t="str">
        <f t="shared" si="7211"/>
        <v/>
      </c>
      <c r="P7048" s="106" t="str">
        <f t="shared" si="7206"/>
        <v/>
      </c>
      <c r="Q7048" s="106" t="str">
        <f t="shared" si="7207"/>
        <v/>
      </c>
      <c r="R7048" s="106" t="str">
        <f t="shared" si="7208"/>
        <v/>
      </c>
      <c r="S7048" s="106" t="str">
        <f t="shared" si="7209"/>
        <v/>
      </c>
      <c r="T7048" s="106" t="str">
        <f t="shared" si="7210"/>
        <v/>
      </c>
    </row>
    <row r="7049" spans="1:20" outlineLevel="1">
      <c r="A7049" s="169"/>
      <c r="B7049" s="117">
        <v>44842</v>
      </c>
      <c r="C7049" s="90">
        <v>0.875</v>
      </c>
      <c r="D7049" s="106"/>
      <c r="E7049" s="106" t="str">
        <f t="shared" si="7194"/>
        <v/>
      </c>
      <c r="F7049" s="106"/>
      <c r="G7049" s="106" t="str">
        <f t="shared" si="7195"/>
        <v/>
      </c>
      <c r="H7049" s="106"/>
      <c r="I7049" s="106" t="str">
        <f t="shared" si="7196"/>
        <v/>
      </c>
      <c r="J7049" s="106"/>
      <c r="K7049" s="106" t="str">
        <f t="shared" si="7197"/>
        <v/>
      </c>
      <c r="L7049" s="107" t="str">
        <f t="shared" si="7198"/>
        <v>чи робить СНВВ?</v>
      </c>
      <c r="M7049" s="94"/>
      <c r="N7049" s="106" t="str">
        <f t="shared" si="7205"/>
        <v/>
      </c>
      <c r="O7049" s="106" t="str">
        <f t="shared" si="7211"/>
        <v/>
      </c>
      <c r="P7049" s="106" t="str">
        <f t="shared" si="7206"/>
        <v/>
      </c>
      <c r="Q7049" s="106" t="str">
        <f t="shared" si="7207"/>
        <v/>
      </c>
      <c r="R7049" s="106" t="str">
        <f t="shared" si="7208"/>
        <v/>
      </c>
      <c r="S7049" s="106" t="str">
        <f t="shared" si="7209"/>
        <v/>
      </c>
      <c r="T7049" s="106" t="str">
        <f t="shared" si="7210"/>
        <v/>
      </c>
    </row>
    <row r="7050" spans="1:20" outlineLevel="1">
      <c r="A7050" s="169"/>
      <c r="B7050" s="117">
        <v>44842</v>
      </c>
      <c r="C7050" s="90">
        <v>0.91666666666666696</v>
      </c>
      <c r="D7050" s="106"/>
      <c r="E7050" s="106" t="str">
        <f t="shared" si="7194"/>
        <v/>
      </c>
      <c r="F7050" s="106"/>
      <c r="G7050" s="106" t="str">
        <f t="shared" si="7195"/>
        <v/>
      </c>
      <c r="H7050" s="106"/>
      <c r="I7050" s="106" t="str">
        <f t="shared" si="7196"/>
        <v/>
      </c>
      <c r="J7050" s="106"/>
      <c r="K7050" s="106" t="str">
        <f t="shared" si="7197"/>
        <v/>
      </c>
      <c r="L7050" s="107" t="str">
        <f t="shared" si="7198"/>
        <v>чи робить СНВВ?</v>
      </c>
      <c r="M7050" s="94"/>
      <c r="N7050" s="106" t="str">
        <f t="shared" si="7205"/>
        <v/>
      </c>
      <c r="O7050" s="106" t="str">
        <f t="shared" si="7211"/>
        <v/>
      </c>
      <c r="P7050" s="106" t="str">
        <f t="shared" si="7206"/>
        <v/>
      </c>
      <c r="Q7050" s="106" t="str">
        <f t="shared" si="7207"/>
        <v/>
      </c>
      <c r="R7050" s="106" t="str">
        <f t="shared" si="7208"/>
        <v/>
      </c>
      <c r="S7050" s="106" t="str">
        <f t="shared" si="7209"/>
        <v/>
      </c>
      <c r="T7050" s="106" t="str">
        <f t="shared" si="7210"/>
        <v/>
      </c>
    </row>
    <row r="7051" spans="1:20" outlineLevel="1">
      <c r="A7051" s="169"/>
      <c r="B7051" s="117">
        <v>44842</v>
      </c>
      <c r="C7051" s="90">
        <v>0.95833333333333304</v>
      </c>
      <c r="D7051" s="106"/>
      <c r="E7051" s="106" t="str">
        <f t="shared" si="7194"/>
        <v/>
      </c>
      <c r="F7051" s="106"/>
      <c r="G7051" s="106" t="str">
        <f t="shared" si="7195"/>
        <v/>
      </c>
      <c r="H7051" s="106"/>
      <c r="I7051" s="106" t="str">
        <f t="shared" si="7196"/>
        <v/>
      </c>
      <c r="J7051" s="106"/>
      <c r="K7051" s="106" t="str">
        <f t="shared" si="7197"/>
        <v/>
      </c>
      <c r="L7051" s="107" t="str">
        <f t="shared" si="7198"/>
        <v>чи робить СНВВ?</v>
      </c>
      <c r="M7051" s="94"/>
      <c r="N7051" s="106" t="str">
        <f t="shared" si="7205"/>
        <v/>
      </c>
      <c r="O7051" s="106" t="str">
        <f t="shared" si="7211"/>
        <v/>
      </c>
      <c r="P7051" s="106" t="str">
        <f t="shared" si="7206"/>
        <v/>
      </c>
      <c r="Q7051" s="106" t="str">
        <f t="shared" si="7207"/>
        <v/>
      </c>
      <c r="R7051" s="106" t="str">
        <f t="shared" si="7208"/>
        <v/>
      </c>
      <c r="S7051" s="106" t="str">
        <f t="shared" si="7209"/>
        <v/>
      </c>
      <c r="T7051" s="106" t="str">
        <f t="shared" si="7210"/>
        <v/>
      </c>
    </row>
    <row r="7052" spans="1:20" outlineLevel="1">
      <c r="A7052" s="169"/>
      <c r="B7052" s="117">
        <v>44842</v>
      </c>
      <c r="C7052" s="90">
        <v>1</v>
      </c>
      <c r="D7052" s="106"/>
      <c r="E7052" s="106" t="str">
        <f t="shared" si="7194"/>
        <v/>
      </c>
      <c r="F7052" s="106"/>
      <c r="G7052" s="106" t="str">
        <f t="shared" si="7195"/>
        <v/>
      </c>
      <c r="H7052" s="106"/>
      <c r="I7052" s="106" t="str">
        <f t="shared" si="7196"/>
        <v/>
      </c>
      <c r="J7052" s="106"/>
      <c r="K7052" s="106" t="str">
        <f t="shared" si="7197"/>
        <v/>
      </c>
      <c r="L7052" s="107" t="str">
        <f t="shared" si="7198"/>
        <v>чи робить СНВВ?</v>
      </c>
      <c r="M7052" s="94"/>
      <c r="N7052" s="106" t="str">
        <f t="shared" si="7205"/>
        <v/>
      </c>
      <c r="O7052" s="106" t="str">
        <f t="shared" si="7211"/>
        <v/>
      </c>
      <c r="P7052" s="106" t="str">
        <f t="shared" si="7206"/>
        <v/>
      </c>
      <c r="Q7052" s="106" t="str">
        <f t="shared" si="7207"/>
        <v/>
      </c>
      <c r="R7052" s="106" t="str">
        <f t="shared" si="7208"/>
        <v/>
      </c>
      <c r="S7052" s="106" t="str">
        <f t="shared" si="7209"/>
        <v/>
      </c>
      <c r="T7052" s="106" t="str">
        <f t="shared" si="7210"/>
        <v/>
      </c>
    </row>
    <row r="7053" spans="1:20">
      <c r="A7053" s="113"/>
      <c r="B7053" s="170" t="s">
        <v>371</v>
      </c>
      <c r="C7053" s="170"/>
      <c r="D7053" s="97">
        <f t="shared" ref="D7053" si="7212">SUM(D7029:D7052)</f>
        <v>0</v>
      </c>
      <c r="E7053" s="98">
        <f t="shared" ref="E7053" si="7213">COUNTIF(E7029:E7052,"&gt;0")</f>
        <v>0</v>
      </c>
      <c r="F7053" s="97">
        <f t="shared" ref="F7053" si="7214">SUM(F7029:F7052)</f>
        <v>0</v>
      </c>
      <c r="G7053" s="98">
        <f t="shared" ref="G7053" si="7215">COUNTIF(G7029:G7052,"&gt;0")</f>
        <v>0</v>
      </c>
      <c r="H7053" s="97">
        <f t="shared" ref="H7053" si="7216">SUM(H7029:H7052)</f>
        <v>0</v>
      </c>
      <c r="I7053" s="98">
        <f t="shared" ref="I7053" si="7217">COUNTIF(I7029:I7052,"&gt;0")</f>
        <v>0</v>
      </c>
      <c r="J7053" s="97">
        <f t="shared" ref="J7053" si="7218">SUM(J7029:J7052)</f>
        <v>0</v>
      </c>
      <c r="K7053" s="98">
        <f t="shared" ref="K7053" si="7219">COUNTIF(K7029:K7052,"&gt;0")</f>
        <v>0</v>
      </c>
      <c r="L7053" s="98">
        <f t="shared" ref="L7053" si="7220">COUNTIF(L7029:L7052,"СНВВ не працює")</f>
        <v>0</v>
      </c>
      <c r="M7053" s="94"/>
      <c r="N7053" s="97">
        <f>AVERAGEA(N7029:N7052)</f>
        <v>0</v>
      </c>
      <c r="O7053" s="97">
        <f>AVERAGEA(O7029:O7052)</f>
        <v>0</v>
      </c>
      <c r="P7053" s="97">
        <f>SUM(P7029:P7052)</f>
        <v>0</v>
      </c>
      <c r="Q7053" s="97">
        <f>SUM(Q7029:Q7052)</f>
        <v>0</v>
      </c>
      <c r="R7053" s="97">
        <f>SUM(R7029:R7052)</f>
        <v>0</v>
      </c>
      <c r="S7053" s="97">
        <f>SUM(S7029:S7052)</f>
        <v>0</v>
      </c>
      <c r="T7053" s="97">
        <f>SUM(T7029:T7052)</f>
        <v>0</v>
      </c>
    </row>
    <row r="7054" spans="1:20" ht="15.75" customHeight="1" outlineLevel="1">
      <c r="A7054" s="168">
        <v>44843</v>
      </c>
      <c r="B7054" s="117">
        <v>44843</v>
      </c>
      <c r="C7054" s="90">
        <v>4.1666666666666664E-2</v>
      </c>
      <c r="D7054" s="106"/>
      <c r="E7054" s="106" t="str">
        <f t="shared" ref="E7054:E7077" si="7221">IF(D7054="","",IF(D7054&lt;1,1,0))</f>
        <v/>
      </c>
      <c r="F7054" s="106"/>
      <c r="G7054" s="106" t="str">
        <f t="shared" ref="G7054:G7077" si="7222">IF(F7054="","",IF(F7054&lt;1,1,0))</f>
        <v/>
      </c>
      <c r="H7054" s="106"/>
      <c r="I7054" s="106" t="str">
        <f t="shared" ref="I7054:I7077" si="7223">IF(H7054="","",IF(H7054&lt;1,1,0))</f>
        <v/>
      </c>
      <c r="J7054" s="106"/>
      <c r="K7054" s="106" t="str">
        <f t="shared" ref="K7054:K7077" si="7224">IF(J7054="","",IF(J7054&lt;1,1,0))</f>
        <v/>
      </c>
      <c r="L7054" s="107" t="str">
        <f t="shared" ref="L7054:L7077" si="7225">IF(H7054="","чи робить СНВВ?",IF(J7054="","чи роблять агрегати?",IF($J7054=0,"агрегати не працюють",IF(AND($H7054=0,$J7054=1),"СНВВ не працює","OK"))))</f>
        <v>чи робить СНВВ?</v>
      </c>
      <c r="M7054" s="94"/>
      <c r="N7054" s="106" t="str">
        <f t="shared" ref="N7054" si="7226">IF(OR(E7054&lt;&gt;0, J7054=0), "",D7054)</f>
        <v/>
      </c>
      <c r="O7054" s="106" t="str">
        <f t="shared" si="7211"/>
        <v/>
      </c>
      <c r="P7054" s="106" t="str">
        <f t="shared" ref="P7054" si="7227">IF(AND($E7054&lt;&gt;0,$J7054=1),D7054,O7054)</f>
        <v/>
      </c>
      <c r="Q7054" s="106" t="str">
        <f t="shared" ref="Q7054" si="7228">IF(OR(G7054&lt;&gt;0, J7054=0), "",F7054)</f>
        <v/>
      </c>
      <c r="R7054" s="106" t="str">
        <f t="shared" ref="R7054" si="7229">IF(Q7054="", "",(Q7054*$S$2+$S$3))</f>
        <v/>
      </c>
      <c r="S7054" s="106" t="str">
        <f t="shared" ref="S7054" si="7230">IF(AND(G7054&lt;&gt;0,J7054=1),F7054,R7054)</f>
        <v/>
      </c>
      <c r="T7054" s="106" t="str">
        <f t="shared" ref="T7054" si="7231">IFERROR(P7054*S7054,"")</f>
        <v/>
      </c>
    </row>
    <row r="7055" spans="1:20" outlineLevel="1">
      <c r="A7055" s="169"/>
      <c r="B7055" s="117">
        <v>44843</v>
      </c>
      <c r="C7055" s="90">
        <v>8.3333333333333301E-2</v>
      </c>
      <c r="D7055" s="106"/>
      <c r="E7055" s="106" t="str">
        <f t="shared" si="7221"/>
        <v/>
      </c>
      <c r="F7055" s="106"/>
      <c r="G7055" s="106" t="str">
        <f t="shared" si="7222"/>
        <v/>
      </c>
      <c r="H7055" s="106"/>
      <c r="I7055" s="106" t="str">
        <f t="shared" si="7223"/>
        <v/>
      </c>
      <c r="J7055" s="106"/>
      <c r="K7055" s="106" t="str">
        <f t="shared" si="7224"/>
        <v/>
      </c>
      <c r="L7055" s="107" t="str">
        <f t="shared" si="7225"/>
        <v>чи робить СНВВ?</v>
      </c>
      <c r="M7055" s="94"/>
      <c r="N7055" s="106" t="str">
        <f t="shared" ref="N7055:N7077" si="7232">IF(OR(E7055&lt;&gt;0, J7055=0), "",D7055)</f>
        <v/>
      </c>
      <c r="O7055" s="106" t="str">
        <f t="shared" si="7211"/>
        <v/>
      </c>
      <c r="P7055" s="106" t="str">
        <f t="shared" ref="P7055:P7077" si="7233">IF(AND($E7055&lt;&gt;0,$J7055=1),D7055,O7055)</f>
        <v/>
      </c>
      <c r="Q7055" s="106" t="str">
        <f t="shared" ref="Q7055:Q7077" si="7234">IF(OR(G7055&lt;&gt;0, J7055=0), "",F7055)</f>
        <v/>
      </c>
      <c r="R7055" s="106" t="str">
        <f t="shared" ref="R7055:R7077" si="7235">IF(Q7055="", "",(Q7055*$S$2+$S$3))</f>
        <v/>
      </c>
      <c r="S7055" s="106" t="str">
        <f t="shared" ref="S7055:S7077" si="7236">IF(AND(G7055&lt;&gt;0,J7055=1),F7055,R7055)</f>
        <v/>
      </c>
      <c r="T7055" s="106" t="str">
        <f t="shared" ref="T7055:T7077" si="7237">IFERROR(P7055*S7055,"")</f>
        <v/>
      </c>
    </row>
    <row r="7056" spans="1:20" outlineLevel="1">
      <c r="A7056" s="169"/>
      <c r="B7056" s="117">
        <v>44843</v>
      </c>
      <c r="C7056" s="90">
        <v>0.125</v>
      </c>
      <c r="D7056" s="106"/>
      <c r="E7056" s="106" t="str">
        <f t="shared" si="7221"/>
        <v/>
      </c>
      <c r="F7056" s="106"/>
      <c r="G7056" s="106" t="str">
        <f t="shared" si="7222"/>
        <v/>
      </c>
      <c r="H7056" s="106"/>
      <c r="I7056" s="106" t="str">
        <f t="shared" si="7223"/>
        <v/>
      </c>
      <c r="J7056" s="106"/>
      <c r="K7056" s="106" t="str">
        <f t="shared" si="7224"/>
        <v/>
      </c>
      <c r="L7056" s="107" t="str">
        <f t="shared" si="7225"/>
        <v>чи робить СНВВ?</v>
      </c>
      <c r="M7056" s="94"/>
      <c r="N7056" s="106" t="str">
        <f t="shared" si="7232"/>
        <v/>
      </c>
      <c r="O7056" s="106" t="str">
        <f t="shared" si="7211"/>
        <v/>
      </c>
      <c r="P7056" s="106" t="str">
        <f t="shared" si="7233"/>
        <v/>
      </c>
      <c r="Q7056" s="106" t="str">
        <f t="shared" si="7234"/>
        <v/>
      </c>
      <c r="R7056" s="106" t="str">
        <f t="shared" si="7235"/>
        <v/>
      </c>
      <c r="S7056" s="106" t="str">
        <f t="shared" si="7236"/>
        <v/>
      </c>
      <c r="T7056" s="106" t="str">
        <f t="shared" si="7237"/>
        <v/>
      </c>
    </row>
    <row r="7057" spans="1:20" outlineLevel="1">
      <c r="A7057" s="169"/>
      <c r="B7057" s="117">
        <v>44843</v>
      </c>
      <c r="C7057" s="90">
        <v>0.16666666666666699</v>
      </c>
      <c r="D7057" s="106"/>
      <c r="E7057" s="106" t="str">
        <f t="shared" si="7221"/>
        <v/>
      </c>
      <c r="F7057" s="106"/>
      <c r="G7057" s="106" t="str">
        <f t="shared" si="7222"/>
        <v/>
      </c>
      <c r="H7057" s="106"/>
      <c r="I7057" s="106" t="str">
        <f t="shared" si="7223"/>
        <v/>
      </c>
      <c r="J7057" s="106"/>
      <c r="K7057" s="106" t="str">
        <f t="shared" si="7224"/>
        <v/>
      </c>
      <c r="L7057" s="107" t="str">
        <f t="shared" si="7225"/>
        <v>чи робить СНВВ?</v>
      </c>
      <c r="M7057" s="94"/>
      <c r="N7057" s="106" t="str">
        <f t="shared" si="7232"/>
        <v/>
      </c>
      <c r="O7057" s="106" t="str">
        <f t="shared" si="7211"/>
        <v/>
      </c>
      <c r="P7057" s="106" t="str">
        <f t="shared" si="7233"/>
        <v/>
      </c>
      <c r="Q7057" s="106" t="str">
        <f t="shared" si="7234"/>
        <v/>
      </c>
      <c r="R7057" s="106" t="str">
        <f t="shared" si="7235"/>
        <v/>
      </c>
      <c r="S7057" s="106" t="str">
        <f t="shared" si="7236"/>
        <v/>
      </c>
      <c r="T7057" s="106" t="str">
        <f t="shared" si="7237"/>
        <v/>
      </c>
    </row>
    <row r="7058" spans="1:20" outlineLevel="1">
      <c r="A7058" s="169"/>
      <c r="B7058" s="117">
        <v>44843</v>
      </c>
      <c r="C7058" s="90">
        <v>0.20833333333333301</v>
      </c>
      <c r="D7058" s="106"/>
      <c r="E7058" s="106" t="str">
        <f t="shared" si="7221"/>
        <v/>
      </c>
      <c r="F7058" s="106"/>
      <c r="G7058" s="106" t="str">
        <f t="shared" si="7222"/>
        <v/>
      </c>
      <c r="H7058" s="106"/>
      <c r="I7058" s="106" t="str">
        <f t="shared" si="7223"/>
        <v/>
      </c>
      <c r="J7058" s="106"/>
      <c r="K7058" s="106" t="str">
        <f t="shared" si="7224"/>
        <v/>
      </c>
      <c r="L7058" s="107" t="str">
        <f t="shared" si="7225"/>
        <v>чи робить СНВВ?</v>
      </c>
      <c r="M7058" s="94"/>
      <c r="N7058" s="106" t="str">
        <f t="shared" si="7232"/>
        <v/>
      </c>
      <c r="O7058" s="106" t="str">
        <f t="shared" si="7211"/>
        <v/>
      </c>
      <c r="P7058" s="106" t="str">
        <f t="shared" si="7233"/>
        <v/>
      </c>
      <c r="Q7058" s="106" t="str">
        <f t="shared" si="7234"/>
        <v/>
      </c>
      <c r="R7058" s="106" t="str">
        <f t="shared" si="7235"/>
        <v/>
      </c>
      <c r="S7058" s="106" t="str">
        <f t="shared" si="7236"/>
        <v/>
      </c>
      <c r="T7058" s="106" t="str">
        <f t="shared" si="7237"/>
        <v/>
      </c>
    </row>
    <row r="7059" spans="1:20" outlineLevel="1">
      <c r="A7059" s="169"/>
      <c r="B7059" s="117">
        <v>44843</v>
      </c>
      <c r="C7059" s="90">
        <v>0.25</v>
      </c>
      <c r="D7059" s="106"/>
      <c r="E7059" s="106" t="str">
        <f t="shared" si="7221"/>
        <v/>
      </c>
      <c r="F7059" s="106"/>
      <c r="G7059" s="106" t="str">
        <f t="shared" si="7222"/>
        <v/>
      </c>
      <c r="H7059" s="106"/>
      <c r="I7059" s="106" t="str">
        <f t="shared" si="7223"/>
        <v/>
      </c>
      <c r="J7059" s="106"/>
      <c r="K7059" s="106" t="str">
        <f t="shared" si="7224"/>
        <v/>
      </c>
      <c r="L7059" s="107" t="str">
        <f t="shared" si="7225"/>
        <v>чи робить СНВВ?</v>
      </c>
      <c r="M7059" s="94"/>
      <c r="N7059" s="106" t="str">
        <f t="shared" si="7232"/>
        <v/>
      </c>
      <c r="O7059" s="106" t="str">
        <f t="shared" si="7211"/>
        <v/>
      </c>
      <c r="P7059" s="106" t="str">
        <f t="shared" si="7233"/>
        <v/>
      </c>
      <c r="Q7059" s="106" t="str">
        <f t="shared" si="7234"/>
        <v/>
      </c>
      <c r="R7059" s="106" t="str">
        <f t="shared" si="7235"/>
        <v/>
      </c>
      <c r="S7059" s="106" t="str">
        <f t="shared" si="7236"/>
        <v/>
      </c>
      <c r="T7059" s="106" t="str">
        <f t="shared" si="7237"/>
        <v/>
      </c>
    </row>
    <row r="7060" spans="1:20" outlineLevel="1">
      <c r="A7060" s="169"/>
      <c r="B7060" s="117">
        <v>44843</v>
      </c>
      <c r="C7060" s="90">
        <v>0.29166666666666702</v>
      </c>
      <c r="D7060" s="106"/>
      <c r="E7060" s="106" t="str">
        <f t="shared" si="7221"/>
        <v/>
      </c>
      <c r="F7060" s="106"/>
      <c r="G7060" s="106" t="str">
        <f t="shared" si="7222"/>
        <v/>
      </c>
      <c r="H7060" s="106"/>
      <c r="I7060" s="106" t="str">
        <f t="shared" si="7223"/>
        <v/>
      </c>
      <c r="J7060" s="106"/>
      <c r="K7060" s="106" t="str">
        <f t="shared" si="7224"/>
        <v/>
      </c>
      <c r="L7060" s="107" t="str">
        <f t="shared" si="7225"/>
        <v>чи робить СНВВ?</v>
      </c>
      <c r="M7060" s="94"/>
      <c r="N7060" s="106" t="str">
        <f t="shared" si="7232"/>
        <v/>
      </c>
      <c r="O7060" s="106" t="str">
        <f t="shared" si="7211"/>
        <v/>
      </c>
      <c r="P7060" s="106" t="str">
        <f t="shared" si="7233"/>
        <v/>
      </c>
      <c r="Q7060" s="106" t="str">
        <f t="shared" si="7234"/>
        <v/>
      </c>
      <c r="R7060" s="106" t="str">
        <f t="shared" si="7235"/>
        <v/>
      </c>
      <c r="S7060" s="106" t="str">
        <f t="shared" si="7236"/>
        <v/>
      </c>
      <c r="T7060" s="106" t="str">
        <f t="shared" si="7237"/>
        <v/>
      </c>
    </row>
    <row r="7061" spans="1:20" outlineLevel="1">
      <c r="A7061" s="169"/>
      <c r="B7061" s="117">
        <v>44843</v>
      </c>
      <c r="C7061" s="90">
        <v>0.33333333333333298</v>
      </c>
      <c r="D7061" s="106"/>
      <c r="E7061" s="106" t="str">
        <f t="shared" si="7221"/>
        <v/>
      </c>
      <c r="F7061" s="106"/>
      <c r="G7061" s="106" t="str">
        <f t="shared" si="7222"/>
        <v/>
      </c>
      <c r="H7061" s="106"/>
      <c r="I7061" s="106" t="str">
        <f t="shared" si="7223"/>
        <v/>
      </c>
      <c r="J7061" s="106"/>
      <c r="K7061" s="106" t="str">
        <f t="shared" si="7224"/>
        <v/>
      </c>
      <c r="L7061" s="107" t="str">
        <f t="shared" si="7225"/>
        <v>чи робить СНВВ?</v>
      </c>
      <c r="M7061" s="94"/>
      <c r="N7061" s="106" t="str">
        <f t="shared" si="7232"/>
        <v/>
      </c>
      <c r="O7061" s="106" t="str">
        <f t="shared" si="7211"/>
        <v/>
      </c>
      <c r="P7061" s="106" t="str">
        <f t="shared" si="7233"/>
        <v/>
      </c>
      <c r="Q7061" s="106" t="str">
        <f t="shared" si="7234"/>
        <v/>
      </c>
      <c r="R7061" s="106" t="str">
        <f t="shared" si="7235"/>
        <v/>
      </c>
      <c r="S7061" s="106" t="str">
        <f t="shared" si="7236"/>
        <v/>
      </c>
      <c r="T7061" s="106" t="str">
        <f t="shared" si="7237"/>
        <v/>
      </c>
    </row>
    <row r="7062" spans="1:20" outlineLevel="1">
      <c r="A7062" s="169"/>
      <c r="B7062" s="117">
        <v>44843</v>
      </c>
      <c r="C7062" s="90">
        <v>0.375</v>
      </c>
      <c r="D7062" s="106"/>
      <c r="E7062" s="106" t="str">
        <f t="shared" si="7221"/>
        <v/>
      </c>
      <c r="F7062" s="106"/>
      <c r="G7062" s="106" t="str">
        <f t="shared" si="7222"/>
        <v/>
      </c>
      <c r="H7062" s="106"/>
      <c r="I7062" s="106" t="str">
        <f t="shared" si="7223"/>
        <v/>
      </c>
      <c r="J7062" s="106"/>
      <c r="K7062" s="106" t="str">
        <f t="shared" si="7224"/>
        <v/>
      </c>
      <c r="L7062" s="107" t="str">
        <f t="shared" si="7225"/>
        <v>чи робить СНВВ?</v>
      </c>
      <c r="M7062" s="94"/>
      <c r="N7062" s="106" t="str">
        <f t="shared" si="7232"/>
        <v/>
      </c>
      <c r="O7062" s="106" t="str">
        <f t="shared" si="7211"/>
        <v/>
      </c>
      <c r="P7062" s="106" t="str">
        <f t="shared" si="7233"/>
        <v/>
      </c>
      <c r="Q7062" s="106" t="str">
        <f t="shared" si="7234"/>
        <v/>
      </c>
      <c r="R7062" s="106" t="str">
        <f t="shared" si="7235"/>
        <v/>
      </c>
      <c r="S7062" s="106" t="str">
        <f t="shared" si="7236"/>
        <v/>
      </c>
      <c r="T7062" s="106" t="str">
        <f t="shared" si="7237"/>
        <v/>
      </c>
    </row>
    <row r="7063" spans="1:20" outlineLevel="1">
      <c r="A7063" s="169"/>
      <c r="B7063" s="117">
        <v>44843</v>
      </c>
      <c r="C7063" s="90">
        <v>0.41666666666666702</v>
      </c>
      <c r="D7063" s="106"/>
      <c r="E7063" s="106" t="str">
        <f t="shared" si="7221"/>
        <v/>
      </c>
      <c r="F7063" s="106"/>
      <c r="G7063" s="106" t="str">
        <f t="shared" si="7222"/>
        <v/>
      </c>
      <c r="H7063" s="106"/>
      <c r="I7063" s="106" t="str">
        <f t="shared" si="7223"/>
        <v/>
      </c>
      <c r="J7063" s="106"/>
      <c r="K7063" s="106" t="str">
        <f t="shared" si="7224"/>
        <v/>
      </c>
      <c r="L7063" s="107" t="str">
        <f t="shared" si="7225"/>
        <v>чи робить СНВВ?</v>
      </c>
      <c r="M7063" s="94"/>
      <c r="N7063" s="106" t="str">
        <f t="shared" si="7232"/>
        <v/>
      </c>
      <c r="O7063" s="106" t="str">
        <f t="shared" si="7211"/>
        <v/>
      </c>
      <c r="P7063" s="106" t="str">
        <f t="shared" si="7233"/>
        <v/>
      </c>
      <c r="Q7063" s="106" t="str">
        <f t="shared" si="7234"/>
        <v/>
      </c>
      <c r="R7063" s="106" t="str">
        <f t="shared" si="7235"/>
        <v/>
      </c>
      <c r="S7063" s="106" t="str">
        <f t="shared" si="7236"/>
        <v/>
      </c>
      <c r="T7063" s="106" t="str">
        <f t="shared" si="7237"/>
        <v/>
      </c>
    </row>
    <row r="7064" spans="1:20" outlineLevel="1">
      <c r="A7064" s="169"/>
      <c r="B7064" s="117">
        <v>44843</v>
      </c>
      <c r="C7064" s="90">
        <v>0.45833333333333298</v>
      </c>
      <c r="D7064" s="106"/>
      <c r="E7064" s="106" t="str">
        <f t="shared" si="7221"/>
        <v/>
      </c>
      <c r="F7064" s="106"/>
      <c r="G7064" s="106" t="str">
        <f t="shared" si="7222"/>
        <v/>
      </c>
      <c r="H7064" s="106"/>
      <c r="I7064" s="106" t="str">
        <f t="shared" si="7223"/>
        <v/>
      </c>
      <c r="J7064" s="106"/>
      <c r="K7064" s="106" t="str">
        <f t="shared" si="7224"/>
        <v/>
      </c>
      <c r="L7064" s="107" t="str">
        <f t="shared" si="7225"/>
        <v>чи робить СНВВ?</v>
      </c>
      <c r="M7064" s="94"/>
      <c r="N7064" s="106" t="str">
        <f t="shared" si="7232"/>
        <v/>
      </c>
      <c r="O7064" s="106" t="str">
        <f t="shared" si="7211"/>
        <v/>
      </c>
      <c r="P7064" s="106" t="str">
        <f t="shared" si="7233"/>
        <v/>
      </c>
      <c r="Q7064" s="106" t="str">
        <f t="shared" si="7234"/>
        <v/>
      </c>
      <c r="R7064" s="106" t="str">
        <f t="shared" si="7235"/>
        <v/>
      </c>
      <c r="S7064" s="106" t="str">
        <f t="shared" si="7236"/>
        <v/>
      </c>
      <c r="T7064" s="106" t="str">
        <f t="shared" si="7237"/>
        <v/>
      </c>
    </row>
    <row r="7065" spans="1:20" outlineLevel="1">
      <c r="A7065" s="169"/>
      <c r="B7065" s="117">
        <v>44843</v>
      </c>
      <c r="C7065" s="90">
        <v>0.5</v>
      </c>
      <c r="D7065" s="106"/>
      <c r="E7065" s="106" t="str">
        <f t="shared" si="7221"/>
        <v/>
      </c>
      <c r="F7065" s="106"/>
      <c r="G7065" s="106" t="str">
        <f t="shared" si="7222"/>
        <v/>
      </c>
      <c r="H7065" s="106"/>
      <c r="I7065" s="106" t="str">
        <f t="shared" si="7223"/>
        <v/>
      </c>
      <c r="J7065" s="106"/>
      <c r="K7065" s="106" t="str">
        <f t="shared" si="7224"/>
        <v/>
      </c>
      <c r="L7065" s="107" t="str">
        <f t="shared" si="7225"/>
        <v>чи робить СНВВ?</v>
      </c>
      <c r="M7065" s="94"/>
      <c r="N7065" s="106" t="str">
        <f t="shared" si="7232"/>
        <v/>
      </c>
      <c r="O7065" s="106" t="str">
        <f t="shared" si="7211"/>
        <v/>
      </c>
      <c r="P7065" s="106" t="str">
        <f t="shared" si="7233"/>
        <v/>
      </c>
      <c r="Q7065" s="106" t="str">
        <f t="shared" si="7234"/>
        <v/>
      </c>
      <c r="R7065" s="106" t="str">
        <f t="shared" si="7235"/>
        <v/>
      </c>
      <c r="S7065" s="106" t="str">
        <f t="shared" si="7236"/>
        <v/>
      </c>
      <c r="T7065" s="106" t="str">
        <f t="shared" si="7237"/>
        <v/>
      </c>
    </row>
    <row r="7066" spans="1:20" outlineLevel="1">
      <c r="A7066" s="169"/>
      <c r="B7066" s="117">
        <v>44843</v>
      </c>
      <c r="C7066" s="90">
        <v>0.54166666666666696</v>
      </c>
      <c r="D7066" s="106"/>
      <c r="E7066" s="106" t="str">
        <f t="shared" si="7221"/>
        <v/>
      </c>
      <c r="F7066" s="106"/>
      <c r="G7066" s="106" t="str">
        <f t="shared" si="7222"/>
        <v/>
      </c>
      <c r="H7066" s="106"/>
      <c r="I7066" s="106" t="str">
        <f t="shared" si="7223"/>
        <v/>
      </c>
      <c r="J7066" s="106"/>
      <c r="K7066" s="106" t="str">
        <f t="shared" si="7224"/>
        <v/>
      </c>
      <c r="L7066" s="107" t="str">
        <f t="shared" si="7225"/>
        <v>чи робить СНВВ?</v>
      </c>
      <c r="M7066" s="94"/>
      <c r="N7066" s="106" t="str">
        <f t="shared" si="7232"/>
        <v/>
      </c>
      <c r="O7066" s="106" t="str">
        <f t="shared" si="7211"/>
        <v/>
      </c>
      <c r="P7066" s="106" t="str">
        <f t="shared" si="7233"/>
        <v/>
      </c>
      <c r="Q7066" s="106" t="str">
        <f t="shared" si="7234"/>
        <v/>
      </c>
      <c r="R7066" s="106" t="str">
        <f t="shared" si="7235"/>
        <v/>
      </c>
      <c r="S7066" s="106" t="str">
        <f t="shared" si="7236"/>
        <v/>
      </c>
      <c r="T7066" s="106" t="str">
        <f t="shared" si="7237"/>
        <v/>
      </c>
    </row>
    <row r="7067" spans="1:20" outlineLevel="1">
      <c r="A7067" s="169"/>
      <c r="B7067" s="117">
        <v>44843</v>
      </c>
      <c r="C7067" s="90">
        <v>0.58333333333333304</v>
      </c>
      <c r="D7067" s="106"/>
      <c r="E7067" s="106" t="str">
        <f t="shared" si="7221"/>
        <v/>
      </c>
      <c r="F7067" s="106"/>
      <c r="G7067" s="106" t="str">
        <f t="shared" si="7222"/>
        <v/>
      </c>
      <c r="H7067" s="106"/>
      <c r="I7067" s="106" t="str">
        <f t="shared" si="7223"/>
        <v/>
      </c>
      <c r="J7067" s="106"/>
      <c r="K7067" s="106" t="str">
        <f t="shared" si="7224"/>
        <v/>
      </c>
      <c r="L7067" s="107" t="str">
        <f t="shared" si="7225"/>
        <v>чи робить СНВВ?</v>
      </c>
      <c r="M7067" s="94"/>
      <c r="N7067" s="106" t="str">
        <f t="shared" si="7232"/>
        <v/>
      </c>
      <c r="O7067" s="106" t="str">
        <f t="shared" si="7211"/>
        <v/>
      </c>
      <c r="P7067" s="106" t="str">
        <f t="shared" si="7233"/>
        <v/>
      </c>
      <c r="Q7067" s="106" t="str">
        <f t="shared" si="7234"/>
        <v/>
      </c>
      <c r="R7067" s="106" t="str">
        <f t="shared" si="7235"/>
        <v/>
      </c>
      <c r="S7067" s="106" t="str">
        <f t="shared" si="7236"/>
        <v/>
      </c>
      <c r="T7067" s="106" t="str">
        <f t="shared" si="7237"/>
        <v/>
      </c>
    </row>
    <row r="7068" spans="1:20" outlineLevel="1">
      <c r="A7068" s="169"/>
      <c r="B7068" s="117">
        <v>44843</v>
      </c>
      <c r="C7068" s="90">
        <v>0.625</v>
      </c>
      <c r="D7068" s="106"/>
      <c r="E7068" s="106" t="str">
        <f t="shared" si="7221"/>
        <v/>
      </c>
      <c r="F7068" s="106"/>
      <c r="G7068" s="106" t="str">
        <f t="shared" si="7222"/>
        <v/>
      </c>
      <c r="H7068" s="106"/>
      <c r="I7068" s="106" t="str">
        <f t="shared" si="7223"/>
        <v/>
      </c>
      <c r="J7068" s="106"/>
      <c r="K7068" s="106" t="str">
        <f t="shared" si="7224"/>
        <v/>
      </c>
      <c r="L7068" s="107" t="str">
        <f t="shared" si="7225"/>
        <v>чи робить СНВВ?</v>
      </c>
      <c r="M7068" s="94"/>
      <c r="N7068" s="106" t="str">
        <f t="shared" si="7232"/>
        <v/>
      </c>
      <c r="O7068" s="106" t="str">
        <f t="shared" si="7211"/>
        <v/>
      </c>
      <c r="P7068" s="106" t="str">
        <f t="shared" si="7233"/>
        <v/>
      </c>
      <c r="Q7068" s="106" t="str">
        <f t="shared" si="7234"/>
        <v/>
      </c>
      <c r="R7068" s="106" t="str">
        <f t="shared" si="7235"/>
        <v/>
      </c>
      <c r="S7068" s="106" t="str">
        <f t="shared" si="7236"/>
        <v/>
      </c>
      <c r="T7068" s="106" t="str">
        <f t="shared" si="7237"/>
        <v/>
      </c>
    </row>
    <row r="7069" spans="1:20" outlineLevel="1">
      <c r="A7069" s="169"/>
      <c r="B7069" s="117">
        <v>44843</v>
      </c>
      <c r="C7069" s="90">
        <v>0.66666666666666696</v>
      </c>
      <c r="D7069" s="106"/>
      <c r="E7069" s="106" t="str">
        <f t="shared" si="7221"/>
        <v/>
      </c>
      <c r="F7069" s="106"/>
      <c r="G7069" s="106" t="str">
        <f t="shared" si="7222"/>
        <v/>
      </c>
      <c r="H7069" s="106"/>
      <c r="I7069" s="106" t="str">
        <f t="shared" si="7223"/>
        <v/>
      </c>
      <c r="J7069" s="106"/>
      <c r="K7069" s="106" t="str">
        <f t="shared" si="7224"/>
        <v/>
      </c>
      <c r="L7069" s="107" t="str">
        <f t="shared" si="7225"/>
        <v>чи робить СНВВ?</v>
      </c>
      <c r="M7069" s="94"/>
      <c r="N7069" s="106" t="str">
        <f t="shared" si="7232"/>
        <v/>
      </c>
      <c r="O7069" s="106" t="str">
        <f t="shared" si="7211"/>
        <v/>
      </c>
      <c r="P7069" s="106" t="str">
        <f t="shared" si="7233"/>
        <v/>
      </c>
      <c r="Q7069" s="106" t="str">
        <f t="shared" si="7234"/>
        <v/>
      </c>
      <c r="R7069" s="106" t="str">
        <f t="shared" si="7235"/>
        <v/>
      </c>
      <c r="S7069" s="106" t="str">
        <f t="shared" si="7236"/>
        <v/>
      </c>
      <c r="T7069" s="106" t="str">
        <f t="shared" si="7237"/>
        <v/>
      </c>
    </row>
    <row r="7070" spans="1:20" outlineLevel="1">
      <c r="A7070" s="169"/>
      <c r="B7070" s="117">
        <v>44843</v>
      </c>
      <c r="C7070" s="90">
        <v>0.70833333333333304</v>
      </c>
      <c r="D7070" s="106"/>
      <c r="E7070" s="106" t="str">
        <f t="shared" si="7221"/>
        <v/>
      </c>
      <c r="F7070" s="106"/>
      <c r="G7070" s="106" t="str">
        <f t="shared" si="7222"/>
        <v/>
      </c>
      <c r="H7070" s="106"/>
      <c r="I7070" s="106" t="str">
        <f t="shared" si="7223"/>
        <v/>
      </c>
      <c r="J7070" s="106"/>
      <c r="K7070" s="106" t="str">
        <f t="shared" si="7224"/>
        <v/>
      </c>
      <c r="L7070" s="107" t="str">
        <f t="shared" si="7225"/>
        <v>чи робить СНВВ?</v>
      </c>
      <c r="M7070" s="94"/>
      <c r="N7070" s="106" t="str">
        <f t="shared" si="7232"/>
        <v/>
      </c>
      <c r="O7070" s="106" t="str">
        <f t="shared" si="7211"/>
        <v/>
      </c>
      <c r="P7070" s="106" t="str">
        <f t="shared" si="7233"/>
        <v/>
      </c>
      <c r="Q7070" s="106" t="str">
        <f t="shared" si="7234"/>
        <v/>
      </c>
      <c r="R7070" s="106" t="str">
        <f t="shared" si="7235"/>
        <v/>
      </c>
      <c r="S7070" s="106" t="str">
        <f t="shared" si="7236"/>
        <v/>
      </c>
      <c r="T7070" s="106" t="str">
        <f t="shared" si="7237"/>
        <v/>
      </c>
    </row>
    <row r="7071" spans="1:20" outlineLevel="1">
      <c r="A7071" s="169"/>
      <c r="B7071" s="117">
        <v>44843</v>
      </c>
      <c r="C7071" s="90">
        <v>0.75</v>
      </c>
      <c r="D7071" s="106"/>
      <c r="E7071" s="106" t="str">
        <f t="shared" si="7221"/>
        <v/>
      </c>
      <c r="F7071" s="106"/>
      <c r="G7071" s="106" t="str">
        <f t="shared" si="7222"/>
        <v/>
      </c>
      <c r="H7071" s="106"/>
      <c r="I7071" s="106" t="str">
        <f t="shared" si="7223"/>
        <v/>
      </c>
      <c r="J7071" s="106"/>
      <c r="K7071" s="106" t="str">
        <f t="shared" si="7224"/>
        <v/>
      </c>
      <c r="L7071" s="107" t="str">
        <f t="shared" si="7225"/>
        <v>чи робить СНВВ?</v>
      </c>
      <c r="M7071" s="94"/>
      <c r="N7071" s="106" t="str">
        <f t="shared" si="7232"/>
        <v/>
      </c>
      <c r="O7071" s="106" t="str">
        <f t="shared" si="7211"/>
        <v/>
      </c>
      <c r="P7071" s="106" t="str">
        <f t="shared" si="7233"/>
        <v/>
      </c>
      <c r="Q7071" s="106" t="str">
        <f t="shared" si="7234"/>
        <v/>
      </c>
      <c r="R7071" s="106" t="str">
        <f t="shared" si="7235"/>
        <v/>
      </c>
      <c r="S7071" s="106" t="str">
        <f t="shared" si="7236"/>
        <v/>
      </c>
      <c r="T7071" s="106" t="str">
        <f t="shared" si="7237"/>
        <v/>
      </c>
    </row>
    <row r="7072" spans="1:20" outlineLevel="1">
      <c r="A7072" s="169"/>
      <c r="B7072" s="117">
        <v>44843</v>
      </c>
      <c r="C7072" s="90">
        <v>0.79166666666666696</v>
      </c>
      <c r="D7072" s="106"/>
      <c r="E7072" s="106" t="str">
        <f t="shared" si="7221"/>
        <v/>
      </c>
      <c r="F7072" s="106"/>
      <c r="G7072" s="106" t="str">
        <f t="shared" si="7222"/>
        <v/>
      </c>
      <c r="H7072" s="106"/>
      <c r="I7072" s="106" t="str">
        <f t="shared" si="7223"/>
        <v/>
      </c>
      <c r="J7072" s="106"/>
      <c r="K7072" s="106" t="str">
        <f t="shared" si="7224"/>
        <v/>
      </c>
      <c r="L7072" s="107" t="str">
        <f t="shared" si="7225"/>
        <v>чи робить СНВВ?</v>
      </c>
      <c r="M7072" s="94"/>
      <c r="N7072" s="106" t="str">
        <f t="shared" si="7232"/>
        <v/>
      </c>
      <c r="O7072" s="106" t="str">
        <f t="shared" si="7211"/>
        <v/>
      </c>
      <c r="P7072" s="106" t="str">
        <f t="shared" si="7233"/>
        <v/>
      </c>
      <c r="Q7072" s="106" t="str">
        <f t="shared" si="7234"/>
        <v/>
      </c>
      <c r="R7072" s="106" t="str">
        <f t="shared" si="7235"/>
        <v/>
      </c>
      <c r="S7072" s="106" t="str">
        <f t="shared" si="7236"/>
        <v/>
      </c>
      <c r="T7072" s="106" t="str">
        <f t="shared" si="7237"/>
        <v/>
      </c>
    </row>
    <row r="7073" spans="1:20" outlineLevel="1">
      <c r="A7073" s="169"/>
      <c r="B7073" s="117">
        <v>44843</v>
      </c>
      <c r="C7073" s="90">
        <v>0.83333333333333304</v>
      </c>
      <c r="D7073" s="106"/>
      <c r="E7073" s="106" t="str">
        <f t="shared" si="7221"/>
        <v/>
      </c>
      <c r="F7073" s="106"/>
      <c r="G7073" s="106" t="str">
        <f t="shared" si="7222"/>
        <v/>
      </c>
      <c r="H7073" s="106"/>
      <c r="I7073" s="106" t="str">
        <f t="shared" si="7223"/>
        <v/>
      </c>
      <c r="J7073" s="106"/>
      <c r="K7073" s="106" t="str">
        <f t="shared" si="7224"/>
        <v/>
      </c>
      <c r="L7073" s="107" t="str">
        <f t="shared" si="7225"/>
        <v>чи робить СНВВ?</v>
      </c>
      <c r="M7073" s="94"/>
      <c r="N7073" s="106" t="str">
        <f t="shared" si="7232"/>
        <v/>
      </c>
      <c r="O7073" s="106" t="str">
        <f t="shared" si="7211"/>
        <v/>
      </c>
      <c r="P7073" s="106" t="str">
        <f t="shared" si="7233"/>
        <v/>
      </c>
      <c r="Q7073" s="106" t="str">
        <f t="shared" si="7234"/>
        <v/>
      </c>
      <c r="R7073" s="106" t="str">
        <f t="shared" si="7235"/>
        <v/>
      </c>
      <c r="S7073" s="106" t="str">
        <f t="shared" si="7236"/>
        <v/>
      </c>
      <c r="T7073" s="106" t="str">
        <f t="shared" si="7237"/>
        <v/>
      </c>
    </row>
    <row r="7074" spans="1:20" outlineLevel="1">
      <c r="A7074" s="169"/>
      <c r="B7074" s="117">
        <v>44843</v>
      </c>
      <c r="C7074" s="90">
        <v>0.875</v>
      </c>
      <c r="D7074" s="106"/>
      <c r="E7074" s="106" t="str">
        <f t="shared" si="7221"/>
        <v/>
      </c>
      <c r="F7074" s="106"/>
      <c r="G7074" s="106" t="str">
        <f t="shared" si="7222"/>
        <v/>
      </c>
      <c r="H7074" s="106"/>
      <c r="I7074" s="106" t="str">
        <f t="shared" si="7223"/>
        <v/>
      </c>
      <c r="J7074" s="106"/>
      <c r="K7074" s="106" t="str">
        <f t="shared" si="7224"/>
        <v/>
      </c>
      <c r="L7074" s="107" t="str">
        <f t="shared" si="7225"/>
        <v>чи робить СНВВ?</v>
      </c>
      <c r="M7074" s="94"/>
      <c r="N7074" s="106" t="str">
        <f t="shared" si="7232"/>
        <v/>
      </c>
      <c r="O7074" s="106" t="str">
        <f t="shared" si="7211"/>
        <v/>
      </c>
      <c r="P7074" s="106" t="str">
        <f t="shared" si="7233"/>
        <v/>
      </c>
      <c r="Q7074" s="106" t="str">
        <f t="shared" si="7234"/>
        <v/>
      </c>
      <c r="R7074" s="106" t="str">
        <f t="shared" si="7235"/>
        <v/>
      </c>
      <c r="S7074" s="106" t="str">
        <f t="shared" si="7236"/>
        <v/>
      </c>
      <c r="T7074" s="106" t="str">
        <f t="shared" si="7237"/>
        <v/>
      </c>
    </row>
    <row r="7075" spans="1:20" outlineLevel="1">
      <c r="A7075" s="169"/>
      <c r="B7075" s="117">
        <v>44843</v>
      </c>
      <c r="C7075" s="90">
        <v>0.91666666666666696</v>
      </c>
      <c r="D7075" s="106"/>
      <c r="E7075" s="106" t="str">
        <f t="shared" si="7221"/>
        <v/>
      </c>
      <c r="F7075" s="106"/>
      <c r="G7075" s="106" t="str">
        <f t="shared" si="7222"/>
        <v/>
      </c>
      <c r="H7075" s="106"/>
      <c r="I7075" s="106" t="str">
        <f t="shared" si="7223"/>
        <v/>
      </c>
      <c r="J7075" s="106"/>
      <c r="K7075" s="106" t="str">
        <f t="shared" si="7224"/>
        <v/>
      </c>
      <c r="L7075" s="107" t="str">
        <f t="shared" si="7225"/>
        <v>чи робить СНВВ?</v>
      </c>
      <c r="M7075" s="94"/>
      <c r="N7075" s="106" t="str">
        <f t="shared" si="7232"/>
        <v/>
      </c>
      <c r="O7075" s="106" t="str">
        <f t="shared" si="7211"/>
        <v/>
      </c>
      <c r="P7075" s="106" t="str">
        <f t="shared" si="7233"/>
        <v/>
      </c>
      <c r="Q7075" s="106" t="str">
        <f t="shared" si="7234"/>
        <v/>
      </c>
      <c r="R7075" s="106" t="str">
        <f t="shared" si="7235"/>
        <v/>
      </c>
      <c r="S7075" s="106" t="str">
        <f t="shared" si="7236"/>
        <v/>
      </c>
      <c r="T7075" s="106" t="str">
        <f t="shared" si="7237"/>
        <v/>
      </c>
    </row>
    <row r="7076" spans="1:20" outlineLevel="1">
      <c r="A7076" s="169"/>
      <c r="B7076" s="117">
        <v>44843</v>
      </c>
      <c r="C7076" s="90">
        <v>0.95833333333333304</v>
      </c>
      <c r="D7076" s="106"/>
      <c r="E7076" s="106" t="str">
        <f t="shared" si="7221"/>
        <v/>
      </c>
      <c r="F7076" s="106"/>
      <c r="G7076" s="106" t="str">
        <f t="shared" si="7222"/>
        <v/>
      </c>
      <c r="H7076" s="106"/>
      <c r="I7076" s="106" t="str">
        <f t="shared" si="7223"/>
        <v/>
      </c>
      <c r="J7076" s="106"/>
      <c r="K7076" s="106" t="str">
        <f t="shared" si="7224"/>
        <v/>
      </c>
      <c r="L7076" s="107" t="str">
        <f t="shared" si="7225"/>
        <v>чи робить СНВВ?</v>
      </c>
      <c r="M7076" s="94"/>
      <c r="N7076" s="106" t="str">
        <f t="shared" si="7232"/>
        <v/>
      </c>
      <c r="O7076" s="106" t="str">
        <f t="shared" si="7211"/>
        <v/>
      </c>
      <c r="P7076" s="106" t="str">
        <f t="shared" si="7233"/>
        <v/>
      </c>
      <c r="Q7076" s="106" t="str">
        <f t="shared" si="7234"/>
        <v/>
      </c>
      <c r="R7076" s="106" t="str">
        <f t="shared" si="7235"/>
        <v/>
      </c>
      <c r="S7076" s="106" t="str">
        <f t="shared" si="7236"/>
        <v/>
      </c>
      <c r="T7076" s="106" t="str">
        <f t="shared" si="7237"/>
        <v/>
      </c>
    </row>
    <row r="7077" spans="1:20" outlineLevel="1">
      <c r="A7077" s="169"/>
      <c r="B7077" s="117">
        <v>44843</v>
      </c>
      <c r="C7077" s="90">
        <v>1</v>
      </c>
      <c r="D7077" s="106"/>
      <c r="E7077" s="106" t="str">
        <f t="shared" si="7221"/>
        <v/>
      </c>
      <c r="F7077" s="106"/>
      <c r="G7077" s="106" t="str">
        <f t="shared" si="7222"/>
        <v/>
      </c>
      <c r="H7077" s="106"/>
      <c r="I7077" s="106" t="str">
        <f t="shared" si="7223"/>
        <v/>
      </c>
      <c r="J7077" s="106"/>
      <c r="K7077" s="106" t="str">
        <f t="shared" si="7224"/>
        <v/>
      </c>
      <c r="L7077" s="107" t="str">
        <f t="shared" si="7225"/>
        <v>чи робить СНВВ?</v>
      </c>
      <c r="M7077" s="94"/>
      <c r="N7077" s="106" t="str">
        <f t="shared" si="7232"/>
        <v/>
      </c>
      <c r="O7077" s="106" t="str">
        <f t="shared" si="7211"/>
        <v/>
      </c>
      <c r="P7077" s="106" t="str">
        <f t="shared" si="7233"/>
        <v/>
      </c>
      <c r="Q7077" s="106" t="str">
        <f t="shared" si="7234"/>
        <v/>
      </c>
      <c r="R7077" s="106" t="str">
        <f t="shared" si="7235"/>
        <v/>
      </c>
      <c r="S7077" s="106" t="str">
        <f t="shared" si="7236"/>
        <v/>
      </c>
      <c r="T7077" s="106" t="str">
        <f t="shared" si="7237"/>
        <v/>
      </c>
    </row>
    <row r="7078" spans="1:20">
      <c r="A7078" s="113"/>
      <c r="B7078" s="170" t="s">
        <v>372</v>
      </c>
      <c r="C7078" s="170"/>
      <c r="D7078" s="97">
        <f t="shared" ref="D7078" si="7238">SUM(D7054:D7077)</f>
        <v>0</v>
      </c>
      <c r="E7078" s="98">
        <f t="shared" ref="E7078" si="7239">COUNTIF(E7054:E7077,"&gt;0")</f>
        <v>0</v>
      </c>
      <c r="F7078" s="97">
        <f t="shared" ref="F7078" si="7240">SUM(F7054:F7077)</f>
        <v>0</v>
      </c>
      <c r="G7078" s="98">
        <f t="shared" ref="G7078" si="7241">COUNTIF(G7054:G7077,"&gt;0")</f>
        <v>0</v>
      </c>
      <c r="H7078" s="97">
        <f t="shared" ref="H7078" si="7242">SUM(H7054:H7077)</f>
        <v>0</v>
      </c>
      <c r="I7078" s="98">
        <f t="shared" ref="I7078" si="7243">COUNTIF(I7054:I7077,"&gt;0")</f>
        <v>0</v>
      </c>
      <c r="J7078" s="97">
        <f t="shared" ref="J7078" si="7244">SUM(J7054:J7077)</f>
        <v>0</v>
      </c>
      <c r="K7078" s="98">
        <f t="shared" ref="K7078" si="7245">COUNTIF(K7054:K7077,"&gt;0")</f>
        <v>0</v>
      </c>
      <c r="L7078" s="98">
        <f t="shared" ref="L7078" si="7246">COUNTIF(L7054:L7077,"СНВВ не працює")</f>
        <v>0</v>
      </c>
      <c r="M7078" s="94"/>
      <c r="N7078" s="97">
        <f>AVERAGEA(N7054:N7077)</f>
        <v>0</v>
      </c>
      <c r="O7078" s="97">
        <f>AVERAGEA(O7054:O7077)</f>
        <v>0</v>
      </c>
      <c r="P7078" s="97">
        <f>SUM(P7054:P7077)</f>
        <v>0</v>
      </c>
      <c r="Q7078" s="97">
        <f>SUM(Q7054:Q7077)</f>
        <v>0</v>
      </c>
      <c r="R7078" s="97">
        <f>SUM(R7054:R7077)</f>
        <v>0</v>
      </c>
      <c r="S7078" s="97">
        <f>SUM(S7054:S7077)</f>
        <v>0</v>
      </c>
      <c r="T7078" s="97">
        <f>SUM(T7054:T7077)</f>
        <v>0</v>
      </c>
    </row>
    <row r="7079" spans="1:20" outlineLevel="1">
      <c r="A7079" s="168">
        <v>44844</v>
      </c>
      <c r="B7079" s="117">
        <v>44844</v>
      </c>
      <c r="C7079" s="90">
        <v>4.1666666666666664E-2</v>
      </c>
      <c r="D7079" s="106"/>
      <c r="E7079" s="106" t="str">
        <f t="shared" ref="E7079:E7102" si="7247">IF(D7079="","",IF(D7079&lt;1,1,0))</f>
        <v/>
      </c>
      <c r="F7079" s="106"/>
      <c r="G7079" s="106" t="str">
        <f t="shared" ref="G7079:G7102" si="7248">IF(F7079="","",IF(F7079&lt;1,1,0))</f>
        <v/>
      </c>
      <c r="H7079" s="106"/>
      <c r="I7079" s="106" t="str">
        <f t="shared" ref="I7079:I7102" si="7249">IF(H7079="","",IF(H7079&lt;1,1,0))</f>
        <v/>
      </c>
      <c r="J7079" s="106"/>
      <c r="K7079" s="106" t="str">
        <f t="shared" ref="K7079:K7102" si="7250">IF(J7079="","",IF(J7079&lt;1,1,0))</f>
        <v/>
      </c>
      <c r="L7079" s="107" t="str">
        <f t="shared" ref="L7079:L7102" si="7251">IF(H7079="","чи робить СНВВ?",IF(J7079="","чи роблять агрегати?",IF($J7079=0,"агрегати не працюють",IF(AND($H7079=0,$J7079=1),"СНВВ не працює","OK"))))</f>
        <v>чи робить СНВВ?</v>
      </c>
      <c r="M7079" s="94"/>
      <c r="N7079" s="106" t="str">
        <f t="shared" ref="N7079" si="7252">IF(OR(E7079&lt;&gt;0, J7079=0), "",D7079)</f>
        <v/>
      </c>
      <c r="O7079" s="106" t="str">
        <f t="shared" si="7211"/>
        <v/>
      </c>
      <c r="P7079" s="106" t="str">
        <f t="shared" ref="P7079" si="7253">IF(AND($E7079&lt;&gt;0,$J7079=1),D7079,O7079)</f>
        <v/>
      </c>
      <c r="Q7079" s="106" t="str">
        <f t="shared" ref="Q7079" si="7254">IF(OR(G7079&lt;&gt;0, J7079=0), "",F7079)</f>
        <v/>
      </c>
      <c r="R7079" s="106" t="str">
        <f t="shared" ref="R7079" si="7255">IF(Q7079="", "",(Q7079*$S$2+$S$3))</f>
        <v/>
      </c>
      <c r="S7079" s="106" t="str">
        <f t="shared" ref="S7079" si="7256">IF(AND(G7079&lt;&gt;0,J7079=1),F7079,R7079)</f>
        <v/>
      </c>
      <c r="T7079" s="106" t="str">
        <f t="shared" ref="T7079" si="7257">IFERROR(P7079*S7079,"")</f>
        <v/>
      </c>
    </row>
    <row r="7080" spans="1:20" outlineLevel="1">
      <c r="A7080" s="169"/>
      <c r="B7080" s="117">
        <v>44844</v>
      </c>
      <c r="C7080" s="90">
        <v>8.3333333333333301E-2</v>
      </c>
      <c r="D7080" s="106"/>
      <c r="E7080" s="106" t="str">
        <f t="shared" si="7247"/>
        <v/>
      </c>
      <c r="F7080" s="106"/>
      <c r="G7080" s="106" t="str">
        <f t="shared" si="7248"/>
        <v/>
      </c>
      <c r="H7080" s="106"/>
      <c r="I7080" s="106" t="str">
        <f t="shared" si="7249"/>
        <v/>
      </c>
      <c r="J7080" s="106"/>
      <c r="K7080" s="106" t="str">
        <f t="shared" si="7250"/>
        <v/>
      </c>
      <c r="L7080" s="107" t="str">
        <f t="shared" si="7251"/>
        <v>чи робить СНВВ?</v>
      </c>
      <c r="M7080" s="94"/>
      <c r="N7080" s="106" t="str">
        <f t="shared" ref="N7080:N7102" si="7258">IF(OR(E7080&lt;&gt;0, J7080=0), "",D7080)</f>
        <v/>
      </c>
      <c r="O7080" s="106" t="str">
        <f t="shared" si="7211"/>
        <v/>
      </c>
      <c r="P7080" s="106" t="str">
        <f t="shared" ref="P7080:P7102" si="7259">IF(AND($E7080&lt;&gt;0,$J7080=1),D7080,O7080)</f>
        <v/>
      </c>
      <c r="Q7080" s="106" t="str">
        <f t="shared" ref="Q7080:Q7102" si="7260">IF(OR(G7080&lt;&gt;0, J7080=0), "",F7080)</f>
        <v/>
      </c>
      <c r="R7080" s="106" t="str">
        <f t="shared" ref="R7080:R7102" si="7261">IF(Q7080="", "",(Q7080*$S$2+$S$3))</f>
        <v/>
      </c>
      <c r="S7080" s="106" t="str">
        <f t="shared" ref="S7080:S7102" si="7262">IF(AND(G7080&lt;&gt;0,J7080=1),F7080,R7080)</f>
        <v/>
      </c>
      <c r="T7080" s="106" t="str">
        <f t="shared" ref="T7080:T7102" si="7263">IFERROR(P7080*S7080,"")</f>
        <v/>
      </c>
    </row>
    <row r="7081" spans="1:20" outlineLevel="1">
      <c r="A7081" s="169"/>
      <c r="B7081" s="117">
        <v>44844</v>
      </c>
      <c r="C7081" s="90">
        <v>0.125</v>
      </c>
      <c r="D7081" s="106"/>
      <c r="E7081" s="106" t="str">
        <f t="shared" si="7247"/>
        <v/>
      </c>
      <c r="F7081" s="106"/>
      <c r="G7081" s="106" t="str">
        <f t="shared" si="7248"/>
        <v/>
      </c>
      <c r="H7081" s="106"/>
      <c r="I7081" s="106" t="str">
        <f t="shared" si="7249"/>
        <v/>
      </c>
      <c r="J7081" s="106"/>
      <c r="K7081" s="106" t="str">
        <f t="shared" si="7250"/>
        <v/>
      </c>
      <c r="L7081" s="107" t="str">
        <f t="shared" si="7251"/>
        <v>чи робить СНВВ?</v>
      </c>
      <c r="M7081" s="94"/>
      <c r="N7081" s="106" t="str">
        <f t="shared" si="7258"/>
        <v/>
      </c>
      <c r="O7081" s="106" t="str">
        <f t="shared" si="7211"/>
        <v/>
      </c>
      <c r="P7081" s="106" t="str">
        <f t="shared" si="7259"/>
        <v/>
      </c>
      <c r="Q7081" s="106" t="str">
        <f t="shared" si="7260"/>
        <v/>
      </c>
      <c r="R7081" s="106" t="str">
        <f t="shared" si="7261"/>
        <v/>
      </c>
      <c r="S7081" s="106" t="str">
        <f t="shared" si="7262"/>
        <v/>
      </c>
      <c r="T7081" s="106" t="str">
        <f t="shared" si="7263"/>
        <v/>
      </c>
    </row>
    <row r="7082" spans="1:20" outlineLevel="1">
      <c r="A7082" s="169"/>
      <c r="B7082" s="117">
        <v>44844</v>
      </c>
      <c r="C7082" s="90">
        <v>0.16666666666666699</v>
      </c>
      <c r="D7082" s="106"/>
      <c r="E7082" s="106" t="str">
        <f t="shared" si="7247"/>
        <v/>
      </c>
      <c r="F7082" s="106"/>
      <c r="G7082" s="106" t="str">
        <f t="shared" si="7248"/>
        <v/>
      </c>
      <c r="H7082" s="106"/>
      <c r="I7082" s="106" t="str">
        <f t="shared" si="7249"/>
        <v/>
      </c>
      <c r="J7082" s="106"/>
      <c r="K7082" s="106" t="str">
        <f t="shared" si="7250"/>
        <v/>
      </c>
      <c r="L7082" s="107" t="str">
        <f t="shared" si="7251"/>
        <v>чи робить СНВВ?</v>
      </c>
      <c r="M7082" s="94"/>
      <c r="N7082" s="106" t="str">
        <f t="shared" si="7258"/>
        <v/>
      </c>
      <c r="O7082" s="106" t="str">
        <f t="shared" si="7211"/>
        <v/>
      </c>
      <c r="P7082" s="106" t="str">
        <f t="shared" si="7259"/>
        <v/>
      </c>
      <c r="Q7082" s="106" t="str">
        <f t="shared" si="7260"/>
        <v/>
      </c>
      <c r="R7082" s="106" t="str">
        <f t="shared" si="7261"/>
        <v/>
      </c>
      <c r="S7082" s="106" t="str">
        <f t="shared" si="7262"/>
        <v/>
      </c>
      <c r="T7082" s="106" t="str">
        <f t="shared" si="7263"/>
        <v/>
      </c>
    </row>
    <row r="7083" spans="1:20" outlineLevel="1">
      <c r="A7083" s="169"/>
      <c r="B7083" s="117">
        <v>44844</v>
      </c>
      <c r="C7083" s="90">
        <v>0.20833333333333301</v>
      </c>
      <c r="D7083" s="106"/>
      <c r="E7083" s="106" t="str">
        <f t="shared" si="7247"/>
        <v/>
      </c>
      <c r="F7083" s="106"/>
      <c r="G7083" s="106" t="str">
        <f t="shared" si="7248"/>
        <v/>
      </c>
      <c r="H7083" s="106"/>
      <c r="I7083" s="106" t="str">
        <f t="shared" si="7249"/>
        <v/>
      </c>
      <c r="J7083" s="106"/>
      <c r="K7083" s="106" t="str">
        <f t="shared" si="7250"/>
        <v/>
      </c>
      <c r="L7083" s="107" t="str">
        <f t="shared" si="7251"/>
        <v>чи робить СНВВ?</v>
      </c>
      <c r="M7083" s="94"/>
      <c r="N7083" s="106" t="str">
        <f t="shared" si="7258"/>
        <v/>
      </c>
      <c r="O7083" s="106" t="str">
        <f t="shared" si="7211"/>
        <v/>
      </c>
      <c r="P7083" s="106" t="str">
        <f t="shared" si="7259"/>
        <v/>
      </c>
      <c r="Q7083" s="106" t="str">
        <f t="shared" si="7260"/>
        <v/>
      </c>
      <c r="R7083" s="106" t="str">
        <f t="shared" si="7261"/>
        <v/>
      </c>
      <c r="S7083" s="106" t="str">
        <f t="shared" si="7262"/>
        <v/>
      </c>
      <c r="T7083" s="106" t="str">
        <f t="shared" si="7263"/>
        <v/>
      </c>
    </row>
    <row r="7084" spans="1:20" outlineLevel="1">
      <c r="A7084" s="169"/>
      <c r="B7084" s="117">
        <v>44844</v>
      </c>
      <c r="C7084" s="90">
        <v>0.25</v>
      </c>
      <c r="D7084" s="106"/>
      <c r="E7084" s="106" t="str">
        <f t="shared" si="7247"/>
        <v/>
      </c>
      <c r="F7084" s="106"/>
      <c r="G7084" s="106" t="str">
        <f t="shared" si="7248"/>
        <v/>
      </c>
      <c r="H7084" s="106"/>
      <c r="I7084" s="106" t="str">
        <f t="shared" si="7249"/>
        <v/>
      </c>
      <c r="J7084" s="106"/>
      <c r="K7084" s="106" t="str">
        <f t="shared" si="7250"/>
        <v/>
      </c>
      <c r="L7084" s="107" t="str">
        <f t="shared" si="7251"/>
        <v>чи робить СНВВ?</v>
      </c>
      <c r="M7084" s="94"/>
      <c r="N7084" s="106" t="str">
        <f t="shared" si="7258"/>
        <v/>
      </c>
      <c r="O7084" s="106" t="str">
        <f t="shared" si="7211"/>
        <v/>
      </c>
      <c r="P7084" s="106" t="str">
        <f t="shared" si="7259"/>
        <v/>
      </c>
      <c r="Q7084" s="106" t="str">
        <f t="shared" si="7260"/>
        <v/>
      </c>
      <c r="R7084" s="106" t="str">
        <f t="shared" si="7261"/>
        <v/>
      </c>
      <c r="S7084" s="106" t="str">
        <f t="shared" si="7262"/>
        <v/>
      </c>
      <c r="T7084" s="106" t="str">
        <f t="shared" si="7263"/>
        <v/>
      </c>
    </row>
    <row r="7085" spans="1:20" outlineLevel="1">
      <c r="A7085" s="169"/>
      <c r="B7085" s="117">
        <v>44844</v>
      </c>
      <c r="C7085" s="90">
        <v>0.29166666666666702</v>
      </c>
      <c r="D7085" s="106"/>
      <c r="E7085" s="106" t="str">
        <f t="shared" si="7247"/>
        <v/>
      </c>
      <c r="F7085" s="106"/>
      <c r="G7085" s="106" t="str">
        <f t="shared" si="7248"/>
        <v/>
      </c>
      <c r="H7085" s="106"/>
      <c r="I7085" s="106" t="str">
        <f t="shared" si="7249"/>
        <v/>
      </c>
      <c r="J7085" s="106"/>
      <c r="K7085" s="106" t="str">
        <f t="shared" si="7250"/>
        <v/>
      </c>
      <c r="L7085" s="107" t="str">
        <f t="shared" si="7251"/>
        <v>чи робить СНВВ?</v>
      </c>
      <c r="M7085" s="94"/>
      <c r="N7085" s="106" t="str">
        <f t="shared" si="7258"/>
        <v/>
      </c>
      <c r="O7085" s="106" t="str">
        <f t="shared" si="7211"/>
        <v/>
      </c>
      <c r="P7085" s="106" t="str">
        <f t="shared" si="7259"/>
        <v/>
      </c>
      <c r="Q7085" s="106" t="str">
        <f t="shared" si="7260"/>
        <v/>
      </c>
      <c r="R7085" s="106" t="str">
        <f t="shared" si="7261"/>
        <v/>
      </c>
      <c r="S7085" s="106" t="str">
        <f t="shared" si="7262"/>
        <v/>
      </c>
      <c r="T7085" s="106" t="str">
        <f t="shared" si="7263"/>
        <v/>
      </c>
    </row>
    <row r="7086" spans="1:20" outlineLevel="1">
      <c r="A7086" s="169"/>
      <c r="B7086" s="117">
        <v>44844</v>
      </c>
      <c r="C7086" s="90">
        <v>0.33333333333333298</v>
      </c>
      <c r="D7086" s="106"/>
      <c r="E7086" s="106" t="str">
        <f t="shared" si="7247"/>
        <v/>
      </c>
      <c r="F7086" s="106"/>
      <c r="G7086" s="106" t="str">
        <f t="shared" si="7248"/>
        <v/>
      </c>
      <c r="H7086" s="106"/>
      <c r="I7086" s="106" t="str">
        <f t="shared" si="7249"/>
        <v/>
      </c>
      <c r="J7086" s="106"/>
      <c r="K7086" s="106" t="str">
        <f t="shared" si="7250"/>
        <v/>
      </c>
      <c r="L7086" s="107" t="str">
        <f t="shared" si="7251"/>
        <v>чи робить СНВВ?</v>
      </c>
      <c r="M7086" s="94"/>
      <c r="N7086" s="106" t="str">
        <f t="shared" si="7258"/>
        <v/>
      </c>
      <c r="O7086" s="106" t="str">
        <f t="shared" si="7211"/>
        <v/>
      </c>
      <c r="P7086" s="106" t="str">
        <f t="shared" si="7259"/>
        <v/>
      </c>
      <c r="Q7086" s="106" t="str">
        <f t="shared" si="7260"/>
        <v/>
      </c>
      <c r="R7086" s="106" t="str">
        <f t="shared" si="7261"/>
        <v/>
      </c>
      <c r="S7086" s="106" t="str">
        <f t="shared" si="7262"/>
        <v/>
      </c>
      <c r="T7086" s="106" t="str">
        <f t="shared" si="7263"/>
        <v/>
      </c>
    </row>
    <row r="7087" spans="1:20" outlineLevel="1">
      <c r="A7087" s="169"/>
      <c r="B7087" s="117">
        <v>44844</v>
      </c>
      <c r="C7087" s="90">
        <v>0.375</v>
      </c>
      <c r="D7087" s="106"/>
      <c r="E7087" s="106" t="str">
        <f t="shared" si="7247"/>
        <v/>
      </c>
      <c r="F7087" s="106"/>
      <c r="G7087" s="106" t="str">
        <f t="shared" si="7248"/>
        <v/>
      </c>
      <c r="H7087" s="106"/>
      <c r="I7087" s="106" t="str">
        <f t="shared" si="7249"/>
        <v/>
      </c>
      <c r="J7087" s="106"/>
      <c r="K7087" s="106" t="str">
        <f t="shared" si="7250"/>
        <v/>
      </c>
      <c r="L7087" s="107" t="str">
        <f t="shared" si="7251"/>
        <v>чи робить СНВВ?</v>
      </c>
      <c r="M7087" s="94"/>
      <c r="N7087" s="106" t="str">
        <f t="shared" si="7258"/>
        <v/>
      </c>
      <c r="O7087" s="106" t="str">
        <f t="shared" si="7211"/>
        <v/>
      </c>
      <c r="P7087" s="106" t="str">
        <f t="shared" si="7259"/>
        <v/>
      </c>
      <c r="Q7087" s="106" t="str">
        <f t="shared" si="7260"/>
        <v/>
      </c>
      <c r="R7087" s="106" t="str">
        <f t="shared" si="7261"/>
        <v/>
      </c>
      <c r="S7087" s="106" t="str">
        <f t="shared" si="7262"/>
        <v/>
      </c>
      <c r="T7087" s="106" t="str">
        <f t="shared" si="7263"/>
        <v/>
      </c>
    </row>
    <row r="7088" spans="1:20" outlineLevel="1">
      <c r="A7088" s="169"/>
      <c r="B7088" s="117">
        <v>44844</v>
      </c>
      <c r="C7088" s="90">
        <v>0.41666666666666702</v>
      </c>
      <c r="D7088" s="106"/>
      <c r="E7088" s="106" t="str">
        <f t="shared" si="7247"/>
        <v/>
      </c>
      <c r="F7088" s="106"/>
      <c r="G7088" s="106" t="str">
        <f t="shared" si="7248"/>
        <v/>
      </c>
      <c r="H7088" s="106"/>
      <c r="I7088" s="106" t="str">
        <f t="shared" si="7249"/>
        <v/>
      </c>
      <c r="J7088" s="106"/>
      <c r="K7088" s="106" t="str">
        <f t="shared" si="7250"/>
        <v/>
      </c>
      <c r="L7088" s="107" t="str">
        <f t="shared" si="7251"/>
        <v>чи робить СНВВ?</v>
      </c>
      <c r="M7088" s="94"/>
      <c r="N7088" s="106" t="str">
        <f t="shared" si="7258"/>
        <v/>
      </c>
      <c r="O7088" s="106" t="str">
        <f t="shared" si="7211"/>
        <v/>
      </c>
      <c r="P7088" s="106" t="str">
        <f t="shared" si="7259"/>
        <v/>
      </c>
      <c r="Q7088" s="106" t="str">
        <f t="shared" si="7260"/>
        <v/>
      </c>
      <c r="R7088" s="106" t="str">
        <f t="shared" si="7261"/>
        <v/>
      </c>
      <c r="S7088" s="106" t="str">
        <f t="shared" si="7262"/>
        <v/>
      </c>
      <c r="T7088" s="106" t="str">
        <f t="shared" si="7263"/>
        <v/>
      </c>
    </row>
    <row r="7089" spans="1:20" outlineLevel="1">
      <c r="A7089" s="169"/>
      <c r="B7089" s="117">
        <v>44844</v>
      </c>
      <c r="C7089" s="90">
        <v>0.45833333333333298</v>
      </c>
      <c r="D7089" s="106"/>
      <c r="E7089" s="106" t="str">
        <f t="shared" si="7247"/>
        <v/>
      </c>
      <c r="F7089" s="106"/>
      <c r="G7089" s="106" t="str">
        <f t="shared" si="7248"/>
        <v/>
      </c>
      <c r="H7089" s="106"/>
      <c r="I7089" s="106" t="str">
        <f t="shared" si="7249"/>
        <v/>
      </c>
      <c r="J7089" s="106"/>
      <c r="K7089" s="106" t="str">
        <f t="shared" si="7250"/>
        <v/>
      </c>
      <c r="L7089" s="107" t="str">
        <f t="shared" si="7251"/>
        <v>чи робить СНВВ?</v>
      </c>
      <c r="M7089" s="94"/>
      <c r="N7089" s="106" t="str">
        <f t="shared" si="7258"/>
        <v/>
      </c>
      <c r="O7089" s="106" t="str">
        <f t="shared" si="7211"/>
        <v/>
      </c>
      <c r="P7089" s="106" t="str">
        <f t="shared" si="7259"/>
        <v/>
      </c>
      <c r="Q7089" s="106" t="str">
        <f t="shared" si="7260"/>
        <v/>
      </c>
      <c r="R7089" s="106" t="str">
        <f t="shared" si="7261"/>
        <v/>
      </c>
      <c r="S7089" s="106" t="str">
        <f t="shared" si="7262"/>
        <v/>
      </c>
      <c r="T7089" s="106" t="str">
        <f t="shared" si="7263"/>
        <v/>
      </c>
    </row>
    <row r="7090" spans="1:20" outlineLevel="1">
      <c r="A7090" s="169"/>
      <c r="B7090" s="117">
        <v>44844</v>
      </c>
      <c r="C7090" s="90">
        <v>0.5</v>
      </c>
      <c r="D7090" s="106"/>
      <c r="E7090" s="106" t="str">
        <f t="shared" si="7247"/>
        <v/>
      </c>
      <c r="F7090" s="106"/>
      <c r="G7090" s="106" t="str">
        <f t="shared" si="7248"/>
        <v/>
      </c>
      <c r="H7090" s="106"/>
      <c r="I7090" s="106" t="str">
        <f t="shared" si="7249"/>
        <v/>
      </c>
      <c r="J7090" s="106"/>
      <c r="K7090" s="106" t="str">
        <f t="shared" si="7250"/>
        <v/>
      </c>
      <c r="L7090" s="107" t="str">
        <f t="shared" si="7251"/>
        <v>чи робить СНВВ?</v>
      </c>
      <c r="M7090" s="94"/>
      <c r="N7090" s="106" t="str">
        <f t="shared" si="7258"/>
        <v/>
      </c>
      <c r="O7090" s="106" t="str">
        <f t="shared" si="7211"/>
        <v/>
      </c>
      <c r="P7090" s="106" t="str">
        <f t="shared" si="7259"/>
        <v/>
      </c>
      <c r="Q7090" s="106" t="str">
        <f t="shared" si="7260"/>
        <v/>
      </c>
      <c r="R7090" s="106" t="str">
        <f t="shared" si="7261"/>
        <v/>
      </c>
      <c r="S7090" s="106" t="str">
        <f t="shared" si="7262"/>
        <v/>
      </c>
      <c r="T7090" s="106" t="str">
        <f t="shared" si="7263"/>
        <v/>
      </c>
    </row>
    <row r="7091" spans="1:20" outlineLevel="1">
      <c r="A7091" s="169"/>
      <c r="B7091" s="117">
        <v>44844</v>
      </c>
      <c r="C7091" s="90">
        <v>0.54166666666666696</v>
      </c>
      <c r="D7091" s="106"/>
      <c r="E7091" s="106" t="str">
        <f t="shared" si="7247"/>
        <v/>
      </c>
      <c r="F7091" s="106"/>
      <c r="G7091" s="106" t="str">
        <f t="shared" si="7248"/>
        <v/>
      </c>
      <c r="H7091" s="106"/>
      <c r="I7091" s="106" t="str">
        <f t="shared" si="7249"/>
        <v/>
      </c>
      <c r="J7091" s="106"/>
      <c r="K7091" s="106" t="str">
        <f t="shared" si="7250"/>
        <v/>
      </c>
      <c r="L7091" s="107" t="str">
        <f t="shared" si="7251"/>
        <v>чи робить СНВВ?</v>
      </c>
      <c r="M7091" s="94"/>
      <c r="N7091" s="106" t="str">
        <f t="shared" si="7258"/>
        <v/>
      </c>
      <c r="O7091" s="106" t="str">
        <f t="shared" si="7211"/>
        <v/>
      </c>
      <c r="P7091" s="106" t="str">
        <f t="shared" si="7259"/>
        <v/>
      </c>
      <c r="Q7091" s="106" t="str">
        <f t="shared" si="7260"/>
        <v/>
      </c>
      <c r="R7091" s="106" t="str">
        <f t="shared" si="7261"/>
        <v/>
      </c>
      <c r="S7091" s="106" t="str">
        <f t="shared" si="7262"/>
        <v/>
      </c>
      <c r="T7091" s="106" t="str">
        <f t="shared" si="7263"/>
        <v/>
      </c>
    </row>
    <row r="7092" spans="1:20" outlineLevel="1">
      <c r="A7092" s="169"/>
      <c r="B7092" s="117">
        <v>44844</v>
      </c>
      <c r="C7092" s="90">
        <v>0.58333333333333304</v>
      </c>
      <c r="D7092" s="106"/>
      <c r="E7092" s="106" t="str">
        <f t="shared" si="7247"/>
        <v/>
      </c>
      <c r="F7092" s="106"/>
      <c r="G7092" s="106" t="str">
        <f t="shared" si="7248"/>
        <v/>
      </c>
      <c r="H7092" s="106"/>
      <c r="I7092" s="106" t="str">
        <f t="shared" si="7249"/>
        <v/>
      </c>
      <c r="J7092" s="106"/>
      <c r="K7092" s="106" t="str">
        <f t="shared" si="7250"/>
        <v/>
      </c>
      <c r="L7092" s="107" t="str">
        <f t="shared" si="7251"/>
        <v>чи робить СНВВ?</v>
      </c>
      <c r="M7092" s="94"/>
      <c r="N7092" s="106" t="str">
        <f t="shared" si="7258"/>
        <v/>
      </c>
      <c r="O7092" s="106" t="str">
        <f t="shared" si="7211"/>
        <v/>
      </c>
      <c r="P7092" s="106" t="str">
        <f t="shared" si="7259"/>
        <v/>
      </c>
      <c r="Q7092" s="106" t="str">
        <f t="shared" si="7260"/>
        <v/>
      </c>
      <c r="R7092" s="106" t="str">
        <f t="shared" si="7261"/>
        <v/>
      </c>
      <c r="S7092" s="106" t="str">
        <f t="shared" si="7262"/>
        <v/>
      </c>
      <c r="T7092" s="106" t="str">
        <f t="shared" si="7263"/>
        <v/>
      </c>
    </row>
    <row r="7093" spans="1:20" outlineLevel="1">
      <c r="A7093" s="169"/>
      <c r="B7093" s="117">
        <v>44844</v>
      </c>
      <c r="C7093" s="90">
        <v>0.625</v>
      </c>
      <c r="D7093" s="106"/>
      <c r="E7093" s="106" t="str">
        <f t="shared" si="7247"/>
        <v/>
      </c>
      <c r="F7093" s="106"/>
      <c r="G7093" s="106" t="str">
        <f t="shared" si="7248"/>
        <v/>
      </c>
      <c r="H7093" s="106"/>
      <c r="I7093" s="106" t="str">
        <f t="shared" si="7249"/>
        <v/>
      </c>
      <c r="J7093" s="106"/>
      <c r="K7093" s="106" t="str">
        <f t="shared" si="7250"/>
        <v/>
      </c>
      <c r="L7093" s="107" t="str">
        <f t="shared" si="7251"/>
        <v>чи робить СНВВ?</v>
      </c>
      <c r="M7093" s="94"/>
      <c r="N7093" s="106" t="str">
        <f t="shared" si="7258"/>
        <v/>
      </c>
      <c r="O7093" s="106" t="str">
        <f t="shared" si="7211"/>
        <v/>
      </c>
      <c r="P7093" s="106" t="str">
        <f t="shared" si="7259"/>
        <v/>
      </c>
      <c r="Q7093" s="106" t="str">
        <f t="shared" si="7260"/>
        <v/>
      </c>
      <c r="R7093" s="106" t="str">
        <f t="shared" si="7261"/>
        <v/>
      </c>
      <c r="S7093" s="106" t="str">
        <f t="shared" si="7262"/>
        <v/>
      </c>
      <c r="T7093" s="106" t="str">
        <f t="shared" si="7263"/>
        <v/>
      </c>
    </row>
    <row r="7094" spans="1:20" outlineLevel="1">
      <c r="A7094" s="169"/>
      <c r="B7094" s="117">
        <v>44844</v>
      </c>
      <c r="C7094" s="90">
        <v>0.66666666666666696</v>
      </c>
      <c r="D7094" s="106"/>
      <c r="E7094" s="106" t="str">
        <f t="shared" si="7247"/>
        <v/>
      </c>
      <c r="F7094" s="106"/>
      <c r="G7094" s="106" t="str">
        <f t="shared" si="7248"/>
        <v/>
      </c>
      <c r="H7094" s="106"/>
      <c r="I7094" s="106" t="str">
        <f t="shared" si="7249"/>
        <v/>
      </c>
      <c r="J7094" s="106"/>
      <c r="K7094" s="106" t="str">
        <f t="shared" si="7250"/>
        <v/>
      </c>
      <c r="L7094" s="107" t="str">
        <f t="shared" si="7251"/>
        <v>чи робить СНВВ?</v>
      </c>
      <c r="M7094" s="94"/>
      <c r="N7094" s="106" t="str">
        <f t="shared" si="7258"/>
        <v/>
      </c>
      <c r="O7094" s="106" t="str">
        <f t="shared" si="7211"/>
        <v/>
      </c>
      <c r="P7094" s="106" t="str">
        <f t="shared" si="7259"/>
        <v/>
      </c>
      <c r="Q7094" s="106" t="str">
        <f t="shared" si="7260"/>
        <v/>
      </c>
      <c r="R7094" s="106" t="str">
        <f t="shared" si="7261"/>
        <v/>
      </c>
      <c r="S7094" s="106" t="str">
        <f t="shared" si="7262"/>
        <v/>
      </c>
      <c r="T7094" s="106" t="str">
        <f t="shared" si="7263"/>
        <v/>
      </c>
    </row>
    <row r="7095" spans="1:20" outlineLevel="1">
      <c r="A7095" s="169"/>
      <c r="B7095" s="117">
        <v>44844</v>
      </c>
      <c r="C7095" s="90">
        <v>0.70833333333333304</v>
      </c>
      <c r="D7095" s="106"/>
      <c r="E7095" s="106" t="str">
        <f t="shared" si="7247"/>
        <v/>
      </c>
      <c r="F7095" s="106"/>
      <c r="G7095" s="106" t="str">
        <f t="shared" si="7248"/>
        <v/>
      </c>
      <c r="H7095" s="106"/>
      <c r="I7095" s="106" t="str">
        <f t="shared" si="7249"/>
        <v/>
      </c>
      <c r="J7095" s="106"/>
      <c r="K7095" s="106" t="str">
        <f t="shared" si="7250"/>
        <v/>
      </c>
      <c r="L7095" s="107" t="str">
        <f t="shared" si="7251"/>
        <v>чи робить СНВВ?</v>
      </c>
      <c r="M7095" s="94"/>
      <c r="N7095" s="106" t="str">
        <f t="shared" si="7258"/>
        <v/>
      </c>
      <c r="O7095" s="106" t="str">
        <f t="shared" si="7211"/>
        <v/>
      </c>
      <c r="P7095" s="106" t="str">
        <f t="shared" si="7259"/>
        <v/>
      </c>
      <c r="Q7095" s="106" t="str">
        <f t="shared" si="7260"/>
        <v/>
      </c>
      <c r="R7095" s="106" t="str">
        <f t="shared" si="7261"/>
        <v/>
      </c>
      <c r="S7095" s="106" t="str">
        <f t="shared" si="7262"/>
        <v/>
      </c>
      <c r="T7095" s="106" t="str">
        <f t="shared" si="7263"/>
        <v/>
      </c>
    </row>
    <row r="7096" spans="1:20" outlineLevel="1">
      <c r="A7096" s="169"/>
      <c r="B7096" s="117">
        <v>44844</v>
      </c>
      <c r="C7096" s="90">
        <v>0.75</v>
      </c>
      <c r="D7096" s="106"/>
      <c r="E7096" s="106" t="str">
        <f t="shared" si="7247"/>
        <v/>
      </c>
      <c r="F7096" s="106"/>
      <c r="G7096" s="106" t="str">
        <f t="shared" si="7248"/>
        <v/>
      </c>
      <c r="H7096" s="106"/>
      <c r="I7096" s="106" t="str">
        <f t="shared" si="7249"/>
        <v/>
      </c>
      <c r="J7096" s="106"/>
      <c r="K7096" s="106" t="str">
        <f t="shared" si="7250"/>
        <v/>
      </c>
      <c r="L7096" s="107" t="str">
        <f t="shared" si="7251"/>
        <v>чи робить СНВВ?</v>
      </c>
      <c r="M7096" s="94"/>
      <c r="N7096" s="106" t="str">
        <f t="shared" si="7258"/>
        <v/>
      </c>
      <c r="O7096" s="106" t="str">
        <f t="shared" si="7211"/>
        <v/>
      </c>
      <c r="P7096" s="106" t="str">
        <f t="shared" si="7259"/>
        <v/>
      </c>
      <c r="Q7096" s="106" t="str">
        <f t="shared" si="7260"/>
        <v/>
      </c>
      <c r="R7096" s="106" t="str">
        <f t="shared" si="7261"/>
        <v/>
      </c>
      <c r="S7096" s="106" t="str">
        <f t="shared" si="7262"/>
        <v/>
      </c>
      <c r="T7096" s="106" t="str">
        <f t="shared" si="7263"/>
        <v/>
      </c>
    </row>
    <row r="7097" spans="1:20" outlineLevel="1">
      <c r="A7097" s="169"/>
      <c r="B7097" s="117">
        <v>44844</v>
      </c>
      <c r="C7097" s="90">
        <v>0.79166666666666696</v>
      </c>
      <c r="D7097" s="106"/>
      <c r="E7097" s="106" t="str">
        <f t="shared" si="7247"/>
        <v/>
      </c>
      <c r="F7097" s="106"/>
      <c r="G7097" s="106" t="str">
        <f t="shared" si="7248"/>
        <v/>
      </c>
      <c r="H7097" s="106"/>
      <c r="I7097" s="106" t="str">
        <f t="shared" si="7249"/>
        <v/>
      </c>
      <c r="J7097" s="106"/>
      <c r="K7097" s="106" t="str">
        <f t="shared" si="7250"/>
        <v/>
      </c>
      <c r="L7097" s="107" t="str">
        <f t="shared" si="7251"/>
        <v>чи робить СНВВ?</v>
      </c>
      <c r="M7097" s="94"/>
      <c r="N7097" s="106" t="str">
        <f t="shared" si="7258"/>
        <v/>
      </c>
      <c r="O7097" s="106" t="str">
        <f t="shared" si="7211"/>
        <v/>
      </c>
      <c r="P7097" s="106" t="str">
        <f t="shared" si="7259"/>
        <v/>
      </c>
      <c r="Q7097" s="106" t="str">
        <f t="shared" si="7260"/>
        <v/>
      </c>
      <c r="R7097" s="106" t="str">
        <f t="shared" si="7261"/>
        <v/>
      </c>
      <c r="S7097" s="106" t="str">
        <f t="shared" si="7262"/>
        <v/>
      </c>
      <c r="T7097" s="106" t="str">
        <f t="shared" si="7263"/>
        <v/>
      </c>
    </row>
    <row r="7098" spans="1:20" outlineLevel="1">
      <c r="A7098" s="169"/>
      <c r="B7098" s="117">
        <v>44844</v>
      </c>
      <c r="C7098" s="90">
        <v>0.83333333333333304</v>
      </c>
      <c r="D7098" s="106"/>
      <c r="E7098" s="106" t="str">
        <f t="shared" si="7247"/>
        <v/>
      </c>
      <c r="F7098" s="106"/>
      <c r="G7098" s="106" t="str">
        <f t="shared" si="7248"/>
        <v/>
      </c>
      <c r="H7098" s="106"/>
      <c r="I7098" s="106" t="str">
        <f t="shared" si="7249"/>
        <v/>
      </c>
      <c r="J7098" s="106"/>
      <c r="K7098" s="106" t="str">
        <f t="shared" si="7250"/>
        <v/>
      </c>
      <c r="L7098" s="107" t="str">
        <f t="shared" si="7251"/>
        <v>чи робить СНВВ?</v>
      </c>
      <c r="M7098" s="94"/>
      <c r="N7098" s="106" t="str">
        <f t="shared" si="7258"/>
        <v/>
      </c>
      <c r="O7098" s="106" t="str">
        <f t="shared" si="7211"/>
        <v/>
      </c>
      <c r="P7098" s="106" t="str">
        <f t="shared" si="7259"/>
        <v/>
      </c>
      <c r="Q7098" s="106" t="str">
        <f t="shared" si="7260"/>
        <v/>
      </c>
      <c r="R7098" s="106" t="str">
        <f t="shared" si="7261"/>
        <v/>
      </c>
      <c r="S7098" s="106" t="str">
        <f t="shared" si="7262"/>
        <v/>
      </c>
      <c r="T7098" s="106" t="str">
        <f t="shared" si="7263"/>
        <v/>
      </c>
    </row>
    <row r="7099" spans="1:20" outlineLevel="1">
      <c r="A7099" s="169"/>
      <c r="B7099" s="117">
        <v>44844</v>
      </c>
      <c r="C7099" s="90">
        <v>0.875</v>
      </c>
      <c r="D7099" s="106"/>
      <c r="E7099" s="106" t="str">
        <f t="shared" si="7247"/>
        <v/>
      </c>
      <c r="F7099" s="106"/>
      <c r="G7099" s="106" t="str">
        <f t="shared" si="7248"/>
        <v/>
      </c>
      <c r="H7099" s="106"/>
      <c r="I7099" s="106" t="str">
        <f t="shared" si="7249"/>
        <v/>
      </c>
      <c r="J7099" s="106"/>
      <c r="K7099" s="106" t="str">
        <f t="shared" si="7250"/>
        <v/>
      </c>
      <c r="L7099" s="107" t="str">
        <f t="shared" si="7251"/>
        <v>чи робить СНВВ?</v>
      </c>
      <c r="M7099" s="94"/>
      <c r="N7099" s="106" t="str">
        <f t="shared" si="7258"/>
        <v/>
      </c>
      <c r="O7099" s="106" t="str">
        <f t="shared" si="7211"/>
        <v/>
      </c>
      <c r="P7099" s="106" t="str">
        <f t="shared" si="7259"/>
        <v/>
      </c>
      <c r="Q7099" s="106" t="str">
        <f t="shared" si="7260"/>
        <v/>
      </c>
      <c r="R7099" s="106" t="str">
        <f t="shared" si="7261"/>
        <v/>
      </c>
      <c r="S7099" s="106" t="str">
        <f t="shared" si="7262"/>
        <v/>
      </c>
      <c r="T7099" s="106" t="str">
        <f t="shared" si="7263"/>
        <v/>
      </c>
    </row>
    <row r="7100" spans="1:20" outlineLevel="1">
      <c r="A7100" s="169"/>
      <c r="B7100" s="117">
        <v>44844</v>
      </c>
      <c r="C7100" s="90">
        <v>0.91666666666666696</v>
      </c>
      <c r="D7100" s="106"/>
      <c r="E7100" s="106" t="str">
        <f t="shared" si="7247"/>
        <v/>
      </c>
      <c r="F7100" s="106"/>
      <c r="G7100" s="106" t="str">
        <f t="shared" si="7248"/>
        <v/>
      </c>
      <c r="H7100" s="106"/>
      <c r="I7100" s="106" t="str">
        <f t="shared" si="7249"/>
        <v/>
      </c>
      <c r="J7100" s="106"/>
      <c r="K7100" s="106" t="str">
        <f t="shared" si="7250"/>
        <v/>
      </c>
      <c r="L7100" s="107" t="str">
        <f t="shared" si="7251"/>
        <v>чи робить СНВВ?</v>
      </c>
      <c r="M7100" s="94"/>
      <c r="N7100" s="106" t="str">
        <f t="shared" si="7258"/>
        <v/>
      </c>
      <c r="O7100" s="106" t="str">
        <f t="shared" si="7211"/>
        <v/>
      </c>
      <c r="P7100" s="106" t="str">
        <f t="shared" si="7259"/>
        <v/>
      </c>
      <c r="Q7100" s="106" t="str">
        <f t="shared" si="7260"/>
        <v/>
      </c>
      <c r="R7100" s="106" t="str">
        <f t="shared" si="7261"/>
        <v/>
      </c>
      <c r="S7100" s="106" t="str">
        <f t="shared" si="7262"/>
        <v/>
      </c>
      <c r="T7100" s="106" t="str">
        <f t="shared" si="7263"/>
        <v/>
      </c>
    </row>
    <row r="7101" spans="1:20" outlineLevel="1">
      <c r="A7101" s="169"/>
      <c r="B7101" s="117">
        <v>44844</v>
      </c>
      <c r="C7101" s="90">
        <v>0.95833333333333304</v>
      </c>
      <c r="D7101" s="106"/>
      <c r="E7101" s="106" t="str">
        <f t="shared" si="7247"/>
        <v/>
      </c>
      <c r="F7101" s="106"/>
      <c r="G7101" s="106" t="str">
        <f t="shared" si="7248"/>
        <v/>
      </c>
      <c r="H7101" s="106"/>
      <c r="I7101" s="106" t="str">
        <f t="shared" si="7249"/>
        <v/>
      </c>
      <c r="J7101" s="106"/>
      <c r="K7101" s="106" t="str">
        <f t="shared" si="7250"/>
        <v/>
      </c>
      <c r="L7101" s="107" t="str">
        <f t="shared" si="7251"/>
        <v>чи робить СНВВ?</v>
      </c>
      <c r="M7101" s="94"/>
      <c r="N7101" s="106" t="str">
        <f t="shared" si="7258"/>
        <v/>
      </c>
      <c r="O7101" s="106" t="str">
        <f t="shared" si="7211"/>
        <v/>
      </c>
      <c r="P7101" s="106" t="str">
        <f t="shared" si="7259"/>
        <v/>
      </c>
      <c r="Q7101" s="106" t="str">
        <f t="shared" si="7260"/>
        <v/>
      </c>
      <c r="R7101" s="106" t="str">
        <f t="shared" si="7261"/>
        <v/>
      </c>
      <c r="S7101" s="106" t="str">
        <f t="shared" si="7262"/>
        <v/>
      </c>
      <c r="T7101" s="106" t="str">
        <f t="shared" si="7263"/>
        <v/>
      </c>
    </row>
    <row r="7102" spans="1:20" outlineLevel="1">
      <c r="A7102" s="169"/>
      <c r="B7102" s="117">
        <v>44844</v>
      </c>
      <c r="C7102" s="90">
        <v>1</v>
      </c>
      <c r="D7102" s="106"/>
      <c r="E7102" s="106" t="str">
        <f t="shared" si="7247"/>
        <v/>
      </c>
      <c r="F7102" s="106"/>
      <c r="G7102" s="106" t="str">
        <f t="shared" si="7248"/>
        <v/>
      </c>
      <c r="H7102" s="106"/>
      <c r="I7102" s="106" t="str">
        <f t="shared" si="7249"/>
        <v/>
      </c>
      <c r="J7102" s="106"/>
      <c r="K7102" s="106" t="str">
        <f t="shared" si="7250"/>
        <v/>
      </c>
      <c r="L7102" s="107" t="str">
        <f t="shared" si="7251"/>
        <v>чи робить СНВВ?</v>
      </c>
      <c r="M7102" s="94"/>
      <c r="N7102" s="106" t="str">
        <f t="shared" si="7258"/>
        <v/>
      </c>
      <c r="O7102" s="106" t="str">
        <f t="shared" si="7211"/>
        <v/>
      </c>
      <c r="P7102" s="106" t="str">
        <f t="shared" si="7259"/>
        <v/>
      </c>
      <c r="Q7102" s="106" t="str">
        <f t="shared" si="7260"/>
        <v/>
      </c>
      <c r="R7102" s="106" t="str">
        <f t="shared" si="7261"/>
        <v/>
      </c>
      <c r="S7102" s="106" t="str">
        <f t="shared" si="7262"/>
        <v/>
      </c>
      <c r="T7102" s="106" t="str">
        <f t="shared" si="7263"/>
        <v/>
      </c>
    </row>
    <row r="7103" spans="1:20">
      <c r="A7103" s="113"/>
      <c r="B7103" s="170" t="s">
        <v>373</v>
      </c>
      <c r="C7103" s="170"/>
      <c r="D7103" s="97">
        <f t="shared" ref="D7103" si="7264">SUM(D7079:D7102)</f>
        <v>0</v>
      </c>
      <c r="E7103" s="98">
        <f t="shared" ref="E7103" si="7265">COUNTIF(E7079:E7102,"&gt;0")</f>
        <v>0</v>
      </c>
      <c r="F7103" s="97">
        <f t="shared" ref="F7103" si="7266">SUM(F7079:F7102)</f>
        <v>0</v>
      </c>
      <c r="G7103" s="98">
        <f t="shared" ref="G7103" si="7267">COUNTIF(G7079:G7102,"&gt;0")</f>
        <v>0</v>
      </c>
      <c r="H7103" s="97">
        <f t="shared" ref="H7103" si="7268">SUM(H7079:H7102)</f>
        <v>0</v>
      </c>
      <c r="I7103" s="98">
        <f t="shared" ref="I7103" si="7269">COUNTIF(I7079:I7102,"&gt;0")</f>
        <v>0</v>
      </c>
      <c r="J7103" s="97">
        <f t="shared" ref="J7103" si="7270">SUM(J7079:J7102)</f>
        <v>0</v>
      </c>
      <c r="K7103" s="98">
        <f t="shared" ref="K7103" si="7271">COUNTIF(K7079:K7102,"&gt;0")</f>
        <v>0</v>
      </c>
      <c r="L7103" s="98">
        <f t="shared" ref="L7103" si="7272">COUNTIF(L7079:L7102,"СНВВ не працює")</f>
        <v>0</v>
      </c>
      <c r="M7103" s="94"/>
      <c r="N7103" s="97">
        <f>AVERAGEA(N7079:N7102)</f>
        <v>0</v>
      </c>
      <c r="O7103" s="97">
        <f>AVERAGEA(O7079:O7102)</f>
        <v>0</v>
      </c>
      <c r="P7103" s="97">
        <f>SUM(P7079:P7102)</f>
        <v>0</v>
      </c>
      <c r="Q7103" s="97">
        <f>SUM(Q7079:Q7102)</f>
        <v>0</v>
      </c>
      <c r="R7103" s="97">
        <f>SUM(R7079:R7102)</f>
        <v>0</v>
      </c>
      <c r="S7103" s="97">
        <f>SUM(S7079:S7102)</f>
        <v>0</v>
      </c>
      <c r="T7103" s="97">
        <f>SUM(T7079:T7102)</f>
        <v>0</v>
      </c>
    </row>
    <row r="7104" spans="1:20" ht="15.75" customHeight="1" outlineLevel="1">
      <c r="A7104" s="168">
        <v>44845</v>
      </c>
      <c r="B7104" s="117">
        <v>44845</v>
      </c>
      <c r="C7104" s="90">
        <v>4.1666666666666664E-2</v>
      </c>
      <c r="D7104" s="106"/>
      <c r="E7104" s="106" t="str">
        <f t="shared" ref="E7104:E7127" si="7273">IF(D7104="","",IF(D7104&lt;1,1,0))</f>
        <v/>
      </c>
      <c r="F7104" s="106"/>
      <c r="G7104" s="106" t="str">
        <f t="shared" ref="G7104:G7127" si="7274">IF(F7104="","",IF(F7104&lt;1,1,0))</f>
        <v/>
      </c>
      <c r="H7104" s="106"/>
      <c r="I7104" s="106" t="str">
        <f t="shared" ref="I7104:I7127" si="7275">IF(H7104="","",IF(H7104&lt;1,1,0))</f>
        <v/>
      </c>
      <c r="J7104" s="106"/>
      <c r="K7104" s="106" t="str">
        <f t="shared" ref="K7104:K7127" si="7276">IF(J7104="","",IF(J7104&lt;1,1,0))</f>
        <v/>
      </c>
      <c r="L7104" s="107" t="str">
        <f t="shared" ref="L7104:L7127" si="7277">IF(H7104="","чи робить СНВВ?",IF(J7104="","чи роблять агрегати?",IF($J7104=0,"агрегати не працюють",IF(AND($H7104=0,$J7104=1),"СНВВ не працює","OK"))))</f>
        <v>чи робить СНВВ?</v>
      </c>
      <c r="M7104" s="94"/>
      <c r="N7104" s="106" t="str">
        <f t="shared" ref="N7104" si="7278">IF(OR(E7104&lt;&gt;0, J7104=0), "",D7104)</f>
        <v/>
      </c>
      <c r="O7104" s="106" t="str">
        <f t="shared" si="7211"/>
        <v/>
      </c>
      <c r="P7104" s="106" t="str">
        <f t="shared" ref="P7104" si="7279">IF(AND($E7104&lt;&gt;0,$J7104=1),D7104,O7104)</f>
        <v/>
      </c>
      <c r="Q7104" s="106" t="str">
        <f t="shared" ref="Q7104" si="7280">IF(OR(G7104&lt;&gt;0, J7104=0), "",F7104)</f>
        <v/>
      </c>
      <c r="R7104" s="106" t="str">
        <f t="shared" ref="R7104" si="7281">IF(Q7104="", "",(Q7104*$S$2+$S$3))</f>
        <v/>
      </c>
      <c r="S7104" s="106" t="str">
        <f t="shared" ref="S7104" si="7282">IF(AND(G7104&lt;&gt;0,J7104=1),F7104,R7104)</f>
        <v/>
      </c>
      <c r="T7104" s="106" t="str">
        <f t="shared" ref="T7104" si="7283">IFERROR(P7104*S7104,"")</f>
        <v/>
      </c>
    </row>
    <row r="7105" spans="1:20" outlineLevel="1">
      <c r="A7105" s="169"/>
      <c r="B7105" s="117">
        <v>44845</v>
      </c>
      <c r="C7105" s="90">
        <v>8.3333333333333301E-2</v>
      </c>
      <c r="D7105" s="106"/>
      <c r="E7105" s="106" t="str">
        <f t="shared" si="7273"/>
        <v/>
      </c>
      <c r="F7105" s="106"/>
      <c r="G7105" s="106" t="str">
        <f t="shared" si="7274"/>
        <v/>
      </c>
      <c r="H7105" s="106"/>
      <c r="I7105" s="106" t="str">
        <f t="shared" si="7275"/>
        <v/>
      </c>
      <c r="J7105" s="106"/>
      <c r="K7105" s="106" t="str">
        <f t="shared" si="7276"/>
        <v/>
      </c>
      <c r="L7105" s="107" t="str">
        <f t="shared" si="7277"/>
        <v>чи робить СНВВ?</v>
      </c>
      <c r="M7105" s="94"/>
      <c r="N7105" s="106" t="str">
        <f t="shared" ref="N7105:N7127" si="7284">IF(OR(E7105&lt;&gt;0, J7105=0), "",D7105)</f>
        <v/>
      </c>
      <c r="O7105" s="106" t="str">
        <f t="shared" si="7211"/>
        <v/>
      </c>
      <c r="P7105" s="106" t="str">
        <f t="shared" ref="P7105:P7127" si="7285">IF(AND($E7105&lt;&gt;0,$J7105=1),D7105,O7105)</f>
        <v/>
      </c>
      <c r="Q7105" s="106" t="str">
        <f t="shared" ref="Q7105:Q7127" si="7286">IF(OR(G7105&lt;&gt;0, J7105=0), "",F7105)</f>
        <v/>
      </c>
      <c r="R7105" s="106" t="str">
        <f t="shared" ref="R7105:R7127" si="7287">IF(Q7105="", "",(Q7105*$S$2+$S$3))</f>
        <v/>
      </c>
      <c r="S7105" s="106" t="str">
        <f t="shared" ref="S7105:S7127" si="7288">IF(AND(G7105&lt;&gt;0,J7105=1),F7105,R7105)</f>
        <v/>
      </c>
      <c r="T7105" s="106" t="str">
        <f t="shared" ref="T7105:T7127" si="7289">IFERROR(P7105*S7105,"")</f>
        <v/>
      </c>
    </row>
    <row r="7106" spans="1:20" outlineLevel="1">
      <c r="A7106" s="169"/>
      <c r="B7106" s="117">
        <v>44845</v>
      </c>
      <c r="C7106" s="90">
        <v>0.125</v>
      </c>
      <c r="D7106" s="106"/>
      <c r="E7106" s="106" t="str">
        <f t="shared" si="7273"/>
        <v/>
      </c>
      <c r="F7106" s="106"/>
      <c r="G7106" s="106" t="str">
        <f t="shared" si="7274"/>
        <v/>
      </c>
      <c r="H7106" s="106"/>
      <c r="I7106" s="106" t="str">
        <f t="shared" si="7275"/>
        <v/>
      </c>
      <c r="J7106" s="106"/>
      <c r="K7106" s="106" t="str">
        <f t="shared" si="7276"/>
        <v/>
      </c>
      <c r="L7106" s="107" t="str">
        <f t="shared" si="7277"/>
        <v>чи робить СНВВ?</v>
      </c>
      <c r="M7106" s="94"/>
      <c r="N7106" s="106" t="str">
        <f t="shared" si="7284"/>
        <v/>
      </c>
      <c r="O7106" s="106" t="str">
        <f t="shared" si="7211"/>
        <v/>
      </c>
      <c r="P7106" s="106" t="str">
        <f t="shared" si="7285"/>
        <v/>
      </c>
      <c r="Q7106" s="106" t="str">
        <f t="shared" si="7286"/>
        <v/>
      </c>
      <c r="R7106" s="106" t="str">
        <f t="shared" si="7287"/>
        <v/>
      </c>
      <c r="S7106" s="106" t="str">
        <f t="shared" si="7288"/>
        <v/>
      </c>
      <c r="T7106" s="106" t="str">
        <f t="shared" si="7289"/>
        <v/>
      </c>
    </row>
    <row r="7107" spans="1:20" outlineLevel="1">
      <c r="A7107" s="169"/>
      <c r="B7107" s="117">
        <v>44845</v>
      </c>
      <c r="C7107" s="90">
        <v>0.16666666666666699</v>
      </c>
      <c r="D7107" s="106"/>
      <c r="E7107" s="106" t="str">
        <f t="shared" si="7273"/>
        <v/>
      </c>
      <c r="F7107" s="106"/>
      <c r="G7107" s="106" t="str">
        <f t="shared" si="7274"/>
        <v/>
      </c>
      <c r="H7107" s="106"/>
      <c r="I7107" s="106" t="str">
        <f t="shared" si="7275"/>
        <v/>
      </c>
      <c r="J7107" s="106"/>
      <c r="K7107" s="106" t="str">
        <f t="shared" si="7276"/>
        <v/>
      </c>
      <c r="L7107" s="107" t="str">
        <f t="shared" si="7277"/>
        <v>чи робить СНВВ?</v>
      </c>
      <c r="M7107" s="94"/>
      <c r="N7107" s="106" t="str">
        <f t="shared" si="7284"/>
        <v/>
      </c>
      <c r="O7107" s="106" t="str">
        <f t="shared" si="7211"/>
        <v/>
      </c>
      <c r="P7107" s="106" t="str">
        <f t="shared" si="7285"/>
        <v/>
      </c>
      <c r="Q7107" s="106" t="str">
        <f t="shared" si="7286"/>
        <v/>
      </c>
      <c r="R7107" s="106" t="str">
        <f t="shared" si="7287"/>
        <v/>
      </c>
      <c r="S7107" s="106" t="str">
        <f t="shared" si="7288"/>
        <v/>
      </c>
      <c r="T7107" s="106" t="str">
        <f t="shared" si="7289"/>
        <v/>
      </c>
    </row>
    <row r="7108" spans="1:20" outlineLevel="1">
      <c r="A7108" s="169"/>
      <c r="B7108" s="117">
        <v>44845</v>
      </c>
      <c r="C7108" s="90">
        <v>0.20833333333333301</v>
      </c>
      <c r="D7108" s="106"/>
      <c r="E7108" s="106" t="str">
        <f t="shared" si="7273"/>
        <v/>
      </c>
      <c r="F7108" s="106"/>
      <c r="G7108" s="106" t="str">
        <f t="shared" si="7274"/>
        <v/>
      </c>
      <c r="H7108" s="106"/>
      <c r="I7108" s="106" t="str">
        <f t="shared" si="7275"/>
        <v/>
      </c>
      <c r="J7108" s="106"/>
      <c r="K7108" s="106" t="str">
        <f t="shared" si="7276"/>
        <v/>
      </c>
      <c r="L7108" s="107" t="str">
        <f t="shared" si="7277"/>
        <v>чи робить СНВВ?</v>
      </c>
      <c r="M7108" s="94"/>
      <c r="N7108" s="106" t="str">
        <f t="shared" si="7284"/>
        <v/>
      </c>
      <c r="O7108" s="106" t="str">
        <f t="shared" si="7211"/>
        <v/>
      </c>
      <c r="P7108" s="106" t="str">
        <f t="shared" si="7285"/>
        <v/>
      </c>
      <c r="Q7108" s="106" t="str">
        <f t="shared" si="7286"/>
        <v/>
      </c>
      <c r="R7108" s="106" t="str">
        <f t="shared" si="7287"/>
        <v/>
      </c>
      <c r="S7108" s="106" t="str">
        <f t="shared" si="7288"/>
        <v/>
      </c>
      <c r="T7108" s="106" t="str">
        <f t="shared" si="7289"/>
        <v/>
      </c>
    </row>
    <row r="7109" spans="1:20" outlineLevel="1">
      <c r="A7109" s="169"/>
      <c r="B7109" s="117">
        <v>44845</v>
      </c>
      <c r="C7109" s="90">
        <v>0.25</v>
      </c>
      <c r="D7109" s="106"/>
      <c r="E7109" s="106" t="str">
        <f t="shared" si="7273"/>
        <v/>
      </c>
      <c r="F7109" s="106"/>
      <c r="G7109" s="106" t="str">
        <f t="shared" si="7274"/>
        <v/>
      </c>
      <c r="H7109" s="106"/>
      <c r="I7109" s="106" t="str">
        <f t="shared" si="7275"/>
        <v/>
      </c>
      <c r="J7109" s="106"/>
      <c r="K7109" s="106" t="str">
        <f t="shared" si="7276"/>
        <v/>
      </c>
      <c r="L7109" s="107" t="str">
        <f t="shared" si="7277"/>
        <v>чи робить СНВВ?</v>
      </c>
      <c r="M7109" s="94"/>
      <c r="N7109" s="106" t="str">
        <f t="shared" si="7284"/>
        <v/>
      </c>
      <c r="O7109" s="106" t="str">
        <f t="shared" si="7211"/>
        <v/>
      </c>
      <c r="P7109" s="106" t="str">
        <f t="shared" si="7285"/>
        <v/>
      </c>
      <c r="Q7109" s="106" t="str">
        <f t="shared" si="7286"/>
        <v/>
      </c>
      <c r="R7109" s="106" t="str">
        <f t="shared" si="7287"/>
        <v/>
      </c>
      <c r="S7109" s="106" t="str">
        <f t="shared" si="7288"/>
        <v/>
      </c>
      <c r="T7109" s="106" t="str">
        <f t="shared" si="7289"/>
        <v/>
      </c>
    </row>
    <row r="7110" spans="1:20" outlineLevel="1">
      <c r="A7110" s="169"/>
      <c r="B7110" s="117">
        <v>44845</v>
      </c>
      <c r="C7110" s="90">
        <v>0.29166666666666702</v>
      </c>
      <c r="D7110" s="106"/>
      <c r="E7110" s="106" t="str">
        <f t="shared" si="7273"/>
        <v/>
      </c>
      <c r="F7110" s="106"/>
      <c r="G7110" s="106" t="str">
        <f t="shared" si="7274"/>
        <v/>
      </c>
      <c r="H7110" s="106"/>
      <c r="I7110" s="106" t="str">
        <f t="shared" si="7275"/>
        <v/>
      </c>
      <c r="J7110" s="106"/>
      <c r="K7110" s="106" t="str">
        <f t="shared" si="7276"/>
        <v/>
      </c>
      <c r="L7110" s="107" t="str">
        <f t="shared" si="7277"/>
        <v>чи робить СНВВ?</v>
      </c>
      <c r="M7110" s="94"/>
      <c r="N7110" s="106" t="str">
        <f t="shared" si="7284"/>
        <v/>
      </c>
      <c r="O7110" s="106" t="str">
        <f t="shared" ref="O7110:O7173" si="7290">IF(N7110="", "",(N7110*$Q$2+$Q$3))</f>
        <v/>
      </c>
      <c r="P7110" s="106" t="str">
        <f t="shared" si="7285"/>
        <v/>
      </c>
      <c r="Q7110" s="106" t="str">
        <f t="shared" si="7286"/>
        <v/>
      </c>
      <c r="R7110" s="106" t="str">
        <f t="shared" si="7287"/>
        <v/>
      </c>
      <c r="S7110" s="106" t="str">
        <f t="shared" si="7288"/>
        <v/>
      </c>
      <c r="T7110" s="106" t="str">
        <f t="shared" si="7289"/>
        <v/>
      </c>
    </row>
    <row r="7111" spans="1:20" outlineLevel="1">
      <c r="A7111" s="169"/>
      <c r="B7111" s="117">
        <v>44845</v>
      </c>
      <c r="C7111" s="90">
        <v>0.33333333333333298</v>
      </c>
      <c r="D7111" s="106"/>
      <c r="E7111" s="106" t="str">
        <f t="shared" si="7273"/>
        <v/>
      </c>
      <c r="F7111" s="106"/>
      <c r="G7111" s="106" t="str">
        <f t="shared" si="7274"/>
        <v/>
      </c>
      <c r="H7111" s="106"/>
      <c r="I7111" s="106" t="str">
        <f t="shared" si="7275"/>
        <v/>
      </c>
      <c r="J7111" s="106"/>
      <c r="K7111" s="106" t="str">
        <f t="shared" si="7276"/>
        <v/>
      </c>
      <c r="L7111" s="107" t="str">
        <f t="shared" si="7277"/>
        <v>чи робить СНВВ?</v>
      </c>
      <c r="M7111" s="94"/>
      <c r="N7111" s="106" t="str">
        <f t="shared" si="7284"/>
        <v/>
      </c>
      <c r="O7111" s="106" t="str">
        <f t="shared" si="7290"/>
        <v/>
      </c>
      <c r="P7111" s="106" t="str">
        <f t="shared" si="7285"/>
        <v/>
      </c>
      <c r="Q7111" s="106" t="str">
        <f t="shared" si="7286"/>
        <v/>
      </c>
      <c r="R7111" s="106" t="str">
        <f t="shared" si="7287"/>
        <v/>
      </c>
      <c r="S7111" s="106" t="str">
        <f t="shared" si="7288"/>
        <v/>
      </c>
      <c r="T7111" s="106" t="str">
        <f t="shared" si="7289"/>
        <v/>
      </c>
    </row>
    <row r="7112" spans="1:20" outlineLevel="1">
      <c r="A7112" s="169"/>
      <c r="B7112" s="117">
        <v>44845</v>
      </c>
      <c r="C7112" s="90">
        <v>0.375</v>
      </c>
      <c r="D7112" s="106"/>
      <c r="E7112" s="106" t="str">
        <f t="shared" si="7273"/>
        <v/>
      </c>
      <c r="F7112" s="106"/>
      <c r="G7112" s="106" t="str">
        <f t="shared" si="7274"/>
        <v/>
      </c>
      <c r="H7112" s="106"/>
      <c r="I7112" s="106" t="str">
        <f t="shared" si="7275"/>
        <v/>
      </c>
      <c r="J7112" s="106"/>
      <c r="K7112" s="106" t="str">
        <f t="shared" si="7276"/>
        <v/>
      </c>
      <c r="L7112" s="107" t="str">
        <f t="shared" si="7277"/>
        <v>чи робить СНВВ?</v>
      </c>
      <c r="M7112" s="94"/>
      <c r="N7112" s="106" t="str">
        <f t="shared" si="7284"/>
        <v/>
      </c>
      <c r="O7112" s="106" t="str">
        <f t="shared" si="7290"/>
        <v/>
      </c>
      <c r="P7112" s="106" t="str">
        <f t="shared" si="7285"/>
        <v/>
      </c>
      <c r="Q7112" s="106" t="str">
        <f t="shared" si="7286"/>
        <v/>
      </c>
      <c r="R7112" s="106" t="str">
        <f t="shared" si="7287"/>
        <v/>
      </c>
      <c r="S7112" s="106" t="str">
        <f t="shared" si="7288"/>
        <v/>
      </c>
      <c r="T7112" s="106" t="str">
        <f t="shared" si="7289"/>
        <v/>
      </c>
    </row>
    <row r="7113" spans="1:20" outlineLevel="1">
      <c r="A7113" s="169"/>
      <c r="B7113" s="117">
        <v>44845</v>
      </c>
      <c r="C7113" s="90">
        <v>0.41666666666666702</v>
      </c>
      <c r="D7113" s="106"/>
      <c r="E7113" s="106" t="str">
        <f t="shared" si="7273"/>
        <v/>
      </c>
      <c r="F7113" s="106"/>
      <c r="G7113" s="106" t="str">
        <f t="shared" si="7274"/>
        <v/>
      </c>
      <c r="H7113" s="106"/>
      <c r="I7113" s="106" t="str">
        <f t="shared" si="7275"/>
        <v/>
      </c>
      <c r="J7113" s="106"/>
      <c r="K7113" s="106" t="str">
        <f t="shared" si="7276"/>
        <v/>
      </c>
      <c r="L7113" s="107" t="str">
        <f t="shared" si="7277"/>
        <v>чи робить СНВВ?</v>
      </c>
      <c r="M7113" s="94"/>
      <c r="N7113" s="106" t="str">
        <f t="shared" si="7284"/>
        <v/>
      </c>
      <c r="O7113" s="106" t="str">
        <f t="shared" si="7290"/>
        <v/>
      </c>
      <c r="P7113" s="106" t="str">
        <f t="shared" si="7285"/>
        <v/>
      </c>
      <c r="Q7113" s="106" t="str">
        <f t="shared" si="7286"/>
        <v/>
      </c>
      <c r="R7113" s="106" t="str">
        <f t="shared" si="7287"/>
        <v/>
      </c>
      <c r="S7113" s="106" t="str">
        <f t="shared" si="7288"/>
        <v/>
      </c>
      <c r="T7113" s="106" t="str">
        <f t="shared" si="7289"/>
        <v/>
      </c>
    </row>
    <row r="7114" spans="1:20" outlineLevel="1">
      <c r="A7114" s="169"/>
      <c r="B7114" s="117">
        <v>44845</v>
      </c>
      <c r="C7114" s="90">
        <v>0.45833333333333298</v>
      </c>
      <c r="D7114" s="106"/>
      <c r="E7114" s="106" t="str">
        <f t="shared" si="7273"/>
        <v/>
      </c>
      <c r="F7114" s="106"/>
      <c r="G7114" s="106" t="str">
        <f t="shared" si="7274"/>
        <v/>
      </c>
      <c r="H7114" s="106"/>
      <c r="I7114" s="106" t="str">
        <f t="shared" si="7275"/>
        <v/>
      </c>
      <c r="J7114" s="106"/>
      <c r="K7114" s="106" t="str">
        <f t="shared" si="7276"/>
        <v/>
      </c>
      <c r="L7114" s="107" t="str">
        <f t="shared" si="7277"/>
        <v>чи робить СНВВ?</v>
      </c>
      <c r="M7114" s="94"/>
      <c r="N7114" s="106" t="str">
        <f t="shared" si="7284"/>
        <v/>
      </c>
      <c r="O7114" s="106" t="str">
        <f t="shared" si="7290"/>
        <v/>
      </c>
      <c r="P7114" s="106" t="str">
        <f t="shared" si="7285"/>
        <v/>
      </c>
      <c r="Q7114" s="106" t="str">
        <f t="shared" si="7286"/>
        <v/>
      </c>
      <c r="R7114" s="106" t="str">
        <f t="shared" si="7287"/>
        <v/>
      </c>
      <c r="S7114" s="106" t="str">
        <f t="shared" si="7288"/>
        <v/>
      </c>
      <c r="T7114" s="106" t="str">
        <f t="shared" si="7289"/>
        <v/>
      </c>
    </row>
    <row r="7115" spans="1:20" outlineLevel="1">
      <c r="A7115" s="169"/>
      <c r="B7115" s="117">
        <v>44845</v>
      </c>
      <c r="C7115" s="90">
        <v>0.5</v>
      </c>
      <c r="D7115" s="106"/>
      <c r="E7115" s="106" t="str">
        <f t="shared" si="7273"/>
        <v/>
      </c>
      <c r="F7115" s="106"/>
      <c r="G7115" s="106" t="str">
        <f t="shared" si="7274"/>
        <v/>
      </c>
      <c r="H7115" s="106"/>
      <c r="I7115" s="106" t="str">
        <f t="shared" si="7275"/>
        <v/>
      </c>
      <c r="J7115" s="106"/>
      <c r="K7115" s="106" t="str">
        <f t="shared" si="7276"/>
        <v/>
      </c>
      <c r="L7115" s="107" t="str">
        <f t="shared" si="7277"/>
        <v>чи робить СНВВ?</v>
      </c>
      <c r="M7115" s="94"/>
      <c r="N7115" s="106" t="str">
        <f t="shared" si="7284"/>
        <v/>
      </c>
      <c r="O7115" s="106" t="str">
        <f t="shared" si="7290"/>
        <v/>
      </c>
      <c r="P7115" s="106" t="str">
        <f t="shared" si="7285"/>
        <v/>
      </c>
      <c r="Q7115" s="106" t="str">
        <f t="shared" si="7286"/>
        <v/>
      </c>
      <c r="R7115" s="106" t="str">
        <f t="shared" si="7287"/>
        <v/>
      </c>
      <c r="S7115" s="106" t="str">
        <f t="shared" si="7288"/>
        <v/>
      </c>
      <c r="T7115" s="106" t="str">
        <f t="shared" si="7289"/>
        <v/>
      </c>
    </row>
    <row r="7116" spans="1:20" outlineLevel="1">
      <c r="A7116" s="169"/>
      <c r="B7116" s="117">
        <v>44845</v>
      </c>
      <c r="C7116" s="90">
        <v>0.54166666666666696</v>
      </c>
      <c r="D7116" s="106"/>
      <c r="E7116" s="106" t="str">
        <f t="shared" si="7273"/>
        <v/>
      </c>
      <c r="F7116" s="106"/>
      <c r="G7116" s="106" t="str">
        <f t="shared" si="7274"/>
        <v/>
      </c>
      <c r="H7116" s="106"/>
      <c r="I7116" s="106" t="str">
        <f t="shared" si="7275"/>
        <v/>
      </c>
      <c r="J7116" s="106"/>
      <c r="K7116" s="106" t="str">
        <f t="shared" si="7276"/>
        <v/>
      </c>
      <c r="L7116" s="107" t="str">
        <f t="shared" si="7277"/>
        <v>чи робить СНВВ?</v>
      </c>
      <c r="M7116" s="94"/>
      <c r="N7116" s="106" t="str">
        <f t="shared" si="7284"/>
        <v/>
      </c>
      <c r="O7116" s="106" t="str">
        <f t="shared" si="7290"/>
        <v/>
      </c>
      <c r="P7116" s="106" t="str">
        <f t="shared" si="7285"/>
        <v/>
      </c>
      <c r="Q7116" s="106" t="str">
        <f t="shared" si="7286"/>
        <v/>
      </c>
      <c r="R7116" s="106" t="str">
        <f t="shared" si="7287"/>
        <v/>
      </c>
      <c r="S7116" s="106" t="str">
        <f t="shared" si="7288"/>
        <v/>
      </c>
      <c r="T7116" s="106" t="str">
        <f t="shared" si="7289"/>
        <v/>
      </c>
    </row>
    <row r="7117" spans="1:20" outlineLevel="1">
      <c r="A7117" s="169"/>
      <c r="B7117" s="117">
        <v>44845</v>
      </c>
      <c r="C7117" s="90">
        <v>0.58333333333333304</v>
      </c>
      <c r="D7117" s="106"/>
      <c r="E7117" s="106" t="str">
        <f t="shared" si="7273"/>
        <v/>
      </c>
      <c r="F7117" s="106"/>
      <c r="G7117" s="106" t="str">
        <f t="shared" si="7274"/>
        <v/>
      </c>
      <c r="H7117" s="106"/>
      <c r="I7117" s="106" t="str">
        <f t="shared" si="7275"/>
        <v/>
      </c>
      <c r="J7117" s="106"/>
      <c r="K7117" s="106" t="str">
        <f t="shared" si="7276"/>
        <v/>
      </c>
      <c r="L7117" s="107" t="str">
        <f t="shared" si="7277"/>
        <v>чи робить СНВВ?</v>
      </c>
      <c r="M7117" s="94"/>
      <c r="N7117" s="106" t="str">
        <f t="shared" si="7284"/>
        <v/>
      </c>
      <c r="O7117" s="106" t="str">
        <f t="shared" si="7290"/>
        <v/>
      </c>
      <c r="P7117" s="106" t="str">
        <f t="shared" si="7285"/>
        <v/>
      </c>
      <c r="Q7117" s="106" t="str">
        <f t="shared" si="7286"/>
        <v/>
      </c>
      <c r="R7117" s="106" t="str">
        <f t="shared" si="7287"/>
        <v/>
      </c>
      <c r="S7117" s="106" t="str">
        <f t="shared" si="7288"/>
        <v/>
      </c>
      <c r="T7117" s="106" t="str">
        <f t="shared" si="7289"/>
        <v/>
      </c>
    </row>
    <row r="7118" spans="1:20" outlineLevel="1">
      <c r="A7118" s="169"/>
      <c r="B7118" s="117">
        <v>44845</v>
      </c>
      <c r="C7118" s="90">
        <v>0.625</v>
      </c>
      <c r="D7118" s="106"/>
      <c r="E7118" s="106" t="str">
        <f t="shared" si="7273"/>
        <v/>
      </c>
      <c r="F7118" s="106"/>
      <c r="G7118" s="106" t="str">
        <f t="shared" si="7274"/>
        <v/>
      </c>
      <c r="H7118" s="106"/>
      <c r="I7118" s="106" t="str">
        <f t="shared" si="7275"/>
        <v/>
      </c>
      <c r="J7118" s="106"/>
      <c r="K7118" s="106" t="str">
        <f t="shared" si="7276"/>
        <v/>
      </c>
      <c r="L7118" s="107" t="str">
        <f t="shared" si="7277"/>
        <v>чи робить СНВВ?</v>
      </c>
      <c r="M7118" s="94"/>
      <c r="N7118" s="106" t="str">
        <f t="shared" si="7284"/>
        <v/>
      </c>
      <c r="O7118" s="106" t="str">
        <f t="shared" si="7290"/>
        <v/>
      </c>
      <c r="P7118" s="106" t="str">
        <f t="shared" si="7285"/>
        <v/>
      </c>
      <c r="Q7118" s="106" t="str">
        <f t="shared" si="7286"/>
        <v/>
      </c>
      <c r="R7118" s="106" t="str">
        <f t="shared" si="7287"/>
        <v/>
      </c>
      <c r="S7118" s="106" t="str">
        <f t="shared" si="7288"/>
        <v/>
      </c>
      <c r="T7118" s="106" t="str">
        <f t="shared" si="7289"/>
        <v/>
      </c>
    </row>
    <row r="7119" spans="1:20" outlineLevel="1">
      <c r="A7119" s="169"/>
      <c r="B7119" s="117">
        <v>44845</v>
      </c>
      <c r="C7119" s="90">
        <v>0.66666666666666696</v>
      </c>
      <c r="D7119" s="106"/>
      <c r="E7119" s="106" t="str">
        <f t="shared" si="7273"/>
        <v/>
      </c>
      <c r="F7119" s="106"/>
      <c r="G7119" s="106" t="str">
        <f t="shared" si="7274"/>
        <v/>
      </c>
      <c r="H7119" s="106"/>
      <c r="I7119" s="106" t="str">
        <f t="shared" si="7275"/>
        <v/>
      </c>
      <c r="J7119" s="106"/>
      <c r="K7119" s="106" t="str">
        <f t="shared" si="7276"/>
        <v/>
      </c>
      <c r="L7119" s="107" t="str">
        <f t="shared" si="7277"/>
        <v>чи робить СНВВ?</v>
      </c>
      <c r="M7119" s="94"/>
      <c r="N7119" s="106" t="str">
        <f t="shared" si="7284"/>
        <v/>
      </c>
      <c r="O7119" s="106" t="str">
        <f t="shared" si="7290"/>
        <v/>
      </c>
      <c r="P7119" s="106" t="str">
        <f t="shared" si="7285"/>
        <v/>
      </c>
      <c r="Q7119" s="106" t="str">
        <f t="shared" si="7286"/>
        <v/>
      </c>
      <c r="R7119" s="106" t="str">
        <f t="shared" si="7287"/>
        <v/>
      </c>
      <c r="S7119" s="106" t="str">
        <f t="shared" si="7288"/>
        <v/>
      </c>
      <c r="T7119" s="106" t="str">
        <f t="shared" si="7289"/>
        <v/>
      </c>
    </row>
    <row r="7120" spans="1:20" outlineLevel="1">
      <c r="A7120" s="169"/>
      <c r="B7120" s="117">
        <v>44845</v>
      </c>
      <c r="C7120" s="90">
        <v>0.70833333333333304</v>
      </c>
      <c r="D7120" s="106"/>
      <c r="E7120" s="106" t="str">
        <f t="shared" si="7273"/>
        <v/>
      </c>
      <c r="F7120" s="106"/>
      <c r="G7120" s="106" t="str">
        <f t="shared" si="7274"/>
        <v/>
      </c>
      <c r="H7120" s="106"/>
      <c r="I7120" s="106" t="str">
        <f t="shared" si="7275"/>
        <v/>
      </c>
      <c r="J7120" s="106"/>
      <c r="K7120" s="106" t="str">
        <f t="shared" si="7276"/>
        <v/>
      </c>
      <c r="L7120" s="107" t="str">
        <f t="shared" si="7277"/>
        <v>чи робить СНВВ?</v>
      </c>
      <c r="M7120" s="94"/>
      <c r="N7120" s="106" t="str">
        <f t="shared" si="7284"/>
        <v/>
      </c>
      <c r="O7120" s="106" t="str">
        <f t="shared" si="7290"/>
        <v/>
      </c>
      <c r="P7120" s="106" t="str">
        <f t="shared" si="7285"/>
        <v/>
      </c>
      <c r="Q7120" s="106" t="str">
        <f t="shared" si="7286"/>
        <v/>
      </c>
      <c r="R7120" s="106" t="str">
        <f t="shared" si="7287"/>
        <v/>
      </c>
      <c r="S7120" s="106" t="str">
        <f t="shared" si="7288"/>
        <v/>
      </c>
      <c r="T7120" s="106" t="str">
        <f t="shared" si="7289"/>
        <v/>
      </c>
    </row>
    <row r="7121" spans="1:20" outlineLevel="1">
      <c r="A7121" s="169"/>
      <c r="B7121" s="117">
        <v>44845</v>
      </c>
      <c r="C7121" s="90">
        <v>0.75</v>
      </c>
      <c r="D7121" s="106"/>
      <c r="E7121" s="106" t="str">
        <f t="shared" si="7273"/>
        <v/>
      </c>
      <c r="F7121" s="106"/>
      <c r="G7121" s="106" t="str">
        <f t="shared" si="7274"/>
        <v/>
      </c>
      <c r="H7121" s="106"/>
      <c r="I7121" s="106" t="str">
        <f t="shared" si="7275"/>
        <v/>
      </c>
      <c r="J7121" s="106"/>
      <c r="K7121" s="106" t="str">
        <f t="shared" si="7276"/>
        <v/>
      </c>
      <c r="L7121" s="107" t="str">
        <f t="shared" si="7277"/>
        <v>чи робить СНВВ?</v>
      </c>
      <c r="M7121" s="94"/>
      <c r="N7121" s="106" t="str">
        <f t="shared" si="7284"/>
        <v/>
      </c>
      <c r="O7121" s="106" t="str">
        <f t="shared" si="7290"/>
        <v/>
      </c>
      <c r="P7121" s="106" t="str">
        <f t="shared" si="7285"/>
        <v/>
      </c>
      <c r="Q7121" s="106" t="str">
        <f t="shared" si="7286"/>
        <v/>
      </c>
      <c r="R7121" s="106" t="str">
        <f t="shared" si="7287"/>
        <v/>
      </c>
      <c r="S7121" s="106" t="str">
        <f t="shared" si="7288"/>
        <v/>
      </c>
      <c r="T7121" s="106" t="str">
        <f t="shared" si="7289"/>
        <v/>
      </c>
    </row>
    <row r="7122" spans="1:20" outlineLevel="1">
      <c r="A7122" s="169"/>
      <c r="B7122" s="117">
        <v>44845</v>
      </c>
      <c r="C7122" s="90">
        <v>0.79166666666666696</v>
      </c>
      <c r="D7122" s="106"/>
      <c r="E7122" s="106" t="str">
        <f t="shared" si="7273"/>
        <v/>
      </c>
      <c r="F7122" s="106"/>
      <c r="G7122" s="106" t="str">
        <f t="shared" si="7274"/>
        <v/>
      </c>
      <c r="H7122" s="106"/>
      <c r="I7122" s="106" t="str">
        <f t="shared" si="7275"/>
        <v/>
      </c>
      <c r="J7122" s="106"/>
      <c r="K7122" s="106" t="str">
        <f t="shared" si="7276"/>
        <v/>
      </c>
      <c r="L7122" s="107" t="str">
        <f t="shared" si="7277"/>
        <v>чи робить СНВВ?</v>
      </c>
      <c r="M7122" s="94"/>
      <c r="N7122" s="106" t="str">
        <f t="shared" si="7284"/>
        <v/>
      </c>
      <c r="O7122" s="106" t="str">
        <f t="shared" si="7290"/>
        <v/>
      </c>
      <c r="P7122" s="106" t="str">
        <f t="shared" si="7285"/>
        <v/>
      </c>
      <c r="Q7122" s="106" t="str">
        <f t="shared" si="7286"/>
        <v/>
      </c>
      <c r="R7122" s="106" t="str">
        <f t="shared" si="7287"/>
        <v/>
      </c>
      <c r="S7122" s="106" t="str">
        <f t="shared" si="7288"/>
        <v/>
      </c>
      <c r="T7122" s="106" t="str">
        <f t="shared" si="7289"/>
        <v/>
      </c>
    </row>
    <row r="7123" spans="1:20" outlineLevel="1">
      <c r="A7123" s="169"/>
      <c r="B7123" s="117">
        <v>44845</v>
      </c>
      <c r="C7123" s="90">
        <v>0.83333333333333304</v>
      </c>
      <c r="D7123" s="106"/>
      <c r="E7123" s="106" t="str">
        <f t="shared" si="7273"/>
        <v/>
      </c>
      <c r="F7123" s="106"/>
      <c r="G7123" s="106" t="str">
        <f t="shared" si="7274"/>
        <v/>
      </c>
      <c r="H7123" s="106"/>
      <c r="I7123" s="106" t="str">
        <f t="shared" si="7275"/>
        <v/>
      </c>
      <c r="J7123" s="106"/>
      <c r="K7123" s="106" t="str">
        <f t="shared" si="7276"/>
        <v/>
      </c>
      <c r="L7123" s="107" t="str">
        <f t="shared" si="7277"/>
        <v>чи робить СНВВ?</v>
      </c>
      <c r="M7123" s="94"/>
      <c r="N7123" s="106" t="str">
        <f t="shared" si="7284"/>
        <v/>
      </c>
      <c r="O7123" s="106" t="str">
        <f t="shared" si="7290"/>
        <v/>
      </c>
      <c r="P7123" s="106" t="str">
        <f t="shared" si="7285"/>
        <v/>
      </c>
      <c r="Q7123" s="106" t="str">
        <f t="shared" si="7286"/>
        <v/>
      </c>
      <c r="R7123" s="106" t="str">
        <f t="shared" si="7287"/>
        <v/>
      </c>
      <c r="S7123" s="106" t="str">
        <f t="shared" si="7288"/>
        <v/>
      </c>
      <c r="T7123" s="106" t="str">
        <f t="shared" si="7289"/>
        <v/>
      </c>
    </row>
    <row r="7124" spans="1:20" outlineLevel="1">
      <c r="A7124" s="169"/>
      <c r="B7124" s="117">
        <v>44845</v>
      </c>
      <c r="C7124" s="90">
        <v>0.875</v>
      </c>
      <c r="D7124" s="106"/>
      <c r="E7124" s="106" t="str">
        <f t="shared" si="7273"/>
        <v/>
      </c>
      <c r="F7124" s="106"/>
      <c r="G7124" s="106" t="str">
        <f t="shared" si="7274"/>
        <v/>
      </c>
      <c r="H7124" s="106"/>
      <c r="I7124" s="106" t="str">
        <f t="shared" si="7275"/>
        <v/>
      </c>
      <c r="J7124" s="106"/>
      <c r="K7124" s="106" t="str">
        <f t="shared" si="7276"/>
        <v/>
      </c>
      <c r="L7124" s="107" t="str">
        <f t="shared" si="7277"/>
        <v>чи робить СНВВ?</v>
      </c>
      <c r="M7124" s="94"/>
      <c r="N7124" s="106" t="str">
        <f t="shared" si="7284"/>
        <v/>
      </c>
      <c r="O7124" s="106" t="str">
        <f t="shared" si="7290"/>
        <v/>
      </c>
      <c r="P7124" s="106" t="str">
        <f t="shared" si="7285"/>
        <v/>
      </c>
      <c r="Q7124" s="106" t="str">
        <f t="shared" si="7286"/>
        <v/>
      </c>
      <c r="R7124" s="106" t="str">
        <f t="shared" si="7287"/>
        <v/>
      </c>
      <c r="S7124" s="106" t="str">
        <f t="shared" si="7288"/>
        <v/>
      </c>
      <c r="T7124" s="106" t="str">
        <f t="shared" si="7289"/>
        <v/>
      </c>
    </row>
    <row r="7125" spans="1:20" outlineLevel="1">
      <c r="A7125" s="169"/>
      <c r="B7125" s="117">
        <v>44845</v>
      </c>
      <c r="C7125" s="90">
        <v>0.91666666666666696</v>
      </c>
      <c r="D7125" s="106"/>
      <c r="E7125" s="106" t="str">
        <f t="shared" si="7273"/>
        <v/>
      </c>
      <c r="F7125" s="106"/>
      <c r="G7125" s="106" t="str">
        <f t="shared" si="7274"/>
        <v/>
      </c>
      <c r="H7125" s="106"/>
      <c r="I7125" s="106" t="str">
        <f t="shared" si="7275"/>
        <v/>
      </c>
      <c r="J7125" s="106"/>
      <c r="K7125" s="106" t="str">
        <f t="shared" si="7276"/>
        <v/>
      </c>
      <c r="L7125" s="107" t="str">
        <f t="shared" si="7277"/>
        <v>чи робить СНВВ?</v>
      </c>
      <c r="M7125" s="94"/>
      <c r="N7125" s="106" t="str">
        <f t="shared" si="7284"/>
        <v/>
      </c>
      <c r="O7125" s="106" t="str">
        <f t="shared" si="7290"/>
        <v/>
      </c>
      <c r="P7125" s="106" t="str">
        <f t="shared" si="7285"/>
        <v/>
      </c>
      <c r="Q7125" s="106" t="str">
        <f t="shared" si="7286"/>
        <v/>
      </c>
      <c r="R7125" s="106" t="str">
        <f t="shared" si="7287"/>
        <v/>
      </c>
      <c r="S7125" s="106" t="str">
        <f t="shared" si="7288"/>
        <v/>
      </c>
      <c r="T7125" s="106" t="str">
        <f t="shared" si="7289"/>
        <v/>
      </c>
    </row>
    <row r="7126" spans="1:20" outlineLevel="1">
      <c r="A7126" s="169"/>
      <c r="B7126" s="117">
        <v>44845</v>
      </c>
      <c r="C7126" s="90">
        <v>0.95833333333333304</v>
      </c>
      <c r="D7126" s="106"/>
      <c r="E7126" s="106" t="str">
        <f t="shared" si="7273"/>
        <v/>
      </c>
      <c r="F7126" s="106"/>
      <c r="G7126" s="106" t="str">
        <f t="shared" si="7274"/>
        <v/>
      </c>
      <c r="H7126" s="106"/>
      <c r="I7126" s="106" t="str">
        <f t="shared" si="7275"/>
        <v/>
      </c>
      <c r="J7126" s="106"/>
      <c r="K7126" s="106" t="str">
        <f t="shared" si="7276"/>
        <v/>
      </c>
      <c r="L7126" s="107" t="str">
        <f t="shared" si="7277"/>
        <v>чи робить СНВВ?</v>
      </c>
      <c r="M7126" s="94"/>
      <c r="N7126" s="106" t="str">
        <f t="shared" si="7284"/>
        <v/>
      </c>
      <c r="O7126" s="106" t="str">
        <f t="shared" si="7290"/>
        <v/>
      </c>
      <c r="P7126" s="106" t="str">
        <f t="shared" si="7285"/>
        <v/>
      </c>
      <c r="Q7126" s="106" t="str">
        <f t="shared" si="7286"/>
        <v/>
      </c>
      <c r="R7126" s="106" t="str">
        <f t="shared" si="7287"/>
        <v/>
      </c>
      <c r="S7126" s="106" t="str">
        <f t="shared" si="7288"/>
        <v/>
      </c>
      <c r="T7126" s="106" t="str">
        <f t="shared" si="7289"/>
        <v/>
      </c>
    </row>
    <row r="7127" spans="1:20" outlineLevel="1">
      <c r="A7127" s="169"/>
      <c r="B7127" s="117">
        <v>44845</v>
      </c>
      <c r="C7127" s="90">
        <v>1</v>
      </c>
      <c r="D7127" s="106"/>
      <c r="E7127" s="106" t="str">
        <f t="shared" si="7273"/>
        <v/>
      </c>
      <c r="F7127" s="106"/>
      <c r="G7127" s="106" t="str">
        <f t="shared" si="7274"/>
        <v/>
      </c>
      <c r="H7127" s="106"/>
      <c r="I7127" s="106" t="str">
        <f t="shared" si="7275"/>
        <v/>
      </c>
      <c r="J7127" s="106"/>
      <c r="K7127" s="106" t="str">
        <f t="shared" si="7276"/>
        <v/>
      </c>
      <c r="L7127" s="107" t="str">
        <f t="shared" si="7277"/>
        <v>чи робить СНВВ?</v>
      </c>
      <c r="M7127" s="94"/>
      <c r="N7127" s="106" t="str">
        <f t="shared" si="7284"/>
        <v/>
      </c>
      <c r="O7127" s="106" t="str">
        <f t="shared" si="7290"/>
        <v/>
      </c>
      <c r="P7127" s="106" t="str">
        <f t="shared" si="7285"/>
        <v/>
      </c>
      <c r="Q7127" s="106" t="str">
        <f t="shared" si="7286"/>
        <v/>
      </c>
      <c r="R7127" s="106" t="str">
        <f t="shared" si="7287"/>
        <v/>
      </c>
      <c r="S7127" s="106" t="str">
        <f t="shared" si="7288"/>
        <v/>
      </c>
      <c r="T7127" s="106" t="str">
        <f t="shared" si="7289"/>
        <v/>
      </c>
    </row>
    <row r="7128" spans="1:20">
      <c r="A7128" s="113"/>
      <c r="B7128" s="170" t="s">
        <v>374</v>
      </c>
      <c r="C7128" s="170"/>
      <c r="D7128" s="97">
        <f t="shared" ref="D7128" si="7291">SUM(D7104:D7127)</f>
        <v>0</v>
      </c>
      <c r="E7128" s="98">
        <f t="shared" ref="E7128" si="7292">COUNTIF(E7104:E7127,"&gt;0")</f>
        <v>0</v>
      </c>
      <c r="F7128" s="97">
        <f t="shared" ref="F7128" si="7293">SUM(F7104:F7127)</f>
        <v>0</v>
      </c>
      <c r="G7128" s="98">
        <f t="shared" ref="G7128" si="7294">COUNTIF(G7104:G7127,"&gt;0")</f>
        <v>0</v>
      </c>
      <c r="H7128" s="97">
        <f t="shared" ref="H7128" si="7295">SUM(H7104:H7127)</f>
        <v>0</v>
      </c>
      <c r="I7128" s="98">
        <f t="shared" ref="I7128" si="7296">COUNTIF(I7104:I7127,"&gt;0")</f>
        <v>0</v>
      </c>
      <c r="J7128" s="97">
        <f t="shared" ref="J7128" si="7297">SUM(J7104:J7127)</f>
        <v>0</v>
      </c>
      <c r="K7128" s="98">
        <f t="shared" ref="K7128" si="7298">COUNTIF(K7104:K7127,"&gt;0")</f>
        <v>0</v>
      </c>
      <c r="L7128" s="98">
        <f t="shared" ref="L7128" si="7299">COUNTIF(L7104:L7127,"СНВВ не працює")</f>
        <v>0</v>
      </c>
      <c r="M7128" s="94"/>
      <c r="N7128" s="97">
        <f>AVERAGEA(N7104:N7127)</f>
        <v>0</v>
      </c>
      <c r="O7128" s="97">
        <f>AVERAGEA(O7104:O7127)</f>
        <v>0</v>
      </c>
      <c r="P7128" s="97">
        <f>SUM(P7104:P7127)</f>
        <v>0</v>
      </c>
      <c r="Q7128" s="97">
        <f>SUM(Q7104:Q7127)</f>
        <v>0</v>
      </c>
      <c r="R7128" s="97">
        <f>SUM(R7104:R7127)</f>
        <v>0</v>
      </c>
      <c r="S7128" s="97">
        <f>SUM(S7104:S7127)</f>
        <v>0</v>
      </c>
      <c r="T7128" s="97">
        <f>SUM(T7104:T7127)</f>
        <v>0</v>
      </c>
    </row>
    <row r="7129" spans="1:20" outlineLevel="1">
      <c r="A7129" s="168">
        <v>44846</v>
      </c>
      <c r="B7129" s="117">
        <v>44846</v>
      </c>
      <c r="C7129" s="90">
        <v>4.1666666666666664E-2</v>
      </c>
      <c r="D7129" s="106"/>
      <c r="E7129" s="106" t="str">
        <f t="shared" ref="E7129:E7152" si="7300">IF(D7129="","",IF(D7129&lt;1,1,0))</f>
        <v/>
      </c>
      <c r="F7129" s="106"/>
      <c r="G7129" s="106" t="str">
        <f t="shared" ref="G7129:G7152" si="7301">IF(F7129="","",IF(F7129&lt;1,1,0))</f>
        <v/>
      </c>
      <c r="H7129" s="106"/>
      <c r="I7129" s="106" t="str">
        <f t="shared" ref="I7129:I7152" si="7302">IF(H7129="","",IF(H7129&lt;1,1,0))</f>
        <v/>
      </c>
      <c r="J7129" s="106"/>
      <c r="K7129" s="106" t="str">
        <f t="shared" ref="K7129:K7152" si="7303">IF(J7129="","",IF(J7129&lt;1,1,0))</f>
        <v/>
      </c>
      <c r="L7129" s="107" t="str">
        <f t="shared" ref="L7129:L7152" si="7304">IF(H7129="","чи робить СНВВ?",IF(J7129="","чи роблять агрегати?",IF($J7129=0,"агрегати не працюють",IF(AND($H7129=0,$J7129=1),"СНВВ не працює","OK"))))</f>
        <v>чи робить СНВВ?</v>
      </c>
      <c r="M7129" s="94"/>
      <c r="N7129" s="106" t="str">
        <f t="shared" ref="N7129" si="7305">IF(OR(E7129&lt;&gt;0, J7129=0), "",D7129)</f>
        <v/>
      </c>
      <c r="O7129" s="106" t="str">
        <f t="shared" si="7290"/>
        <v/>
      </c>
      <c r="P7129" s="106" t="str">
        <f t="shared" ref="P7129" si="7306">IF(AND($E7129&lt;&gt;0,$J7129=1),D7129,O7129)</f>
        <v/>
      </c>
      <c r="Q7129" s="106" t="str">
        <f t="shared" ref="Q7129" si="7307">IF(OR(G7129&lt;&gt;0, J7129=0), "",F7129)</f>
        <v/>
      </c>
      <c r="R7129" s="106" t="str">
        <f t="shared" ref="R7129" si="7308">IF(Q7129="", "",(Q7129*$S$2+$S$3))</f>
        <v/>
      </c>
      <c r="S7129" s="106" t="str">
        <f t="shared" ref="S7129" si="7309">IF(AND(G7129&lt;&gt;0,J7129=1),F7129,R7129)</f>
        <v/>
      </c>
      <c r="T7129" s="106" t="str">
        <f t="shared" ref="T7129" si="7310">IFERROR(P7129*S7129,"")</f>
        <v/>
      </c>
    </row>
    <row r="7130" spans="1:20" outlineLevel="1">
      <c r="A7130" s="169"/>
      <c r="B7130" s="117">
        <v>44846</v>
      </c>
      <c r="C7130" s="90">
        <v>8.3333333333333301E-2</v>
      </c>
      <c r="D7130" s="106"/>
      <c r="E7130" s="106" t="str">
        <f t="shared" si="7300"/>
        <v/>
      </c>
      <c r="F7130" s="106"/>
      <c r="G7130" s="106" t="str">
        <f t="shared" si="7301"/>
        <v/>
      </c>
      <c r="H7130" s="106"/>
      <c r="I7130" s="106" t="str">
        <f t="shared" si="7302"/>
        <v/>
      </c>
      <c r="J7130" s="106"/>
      <c r="K7130" s="106" t="str">
        <f t="shared" si="7303"/>
        <v/>
      </c>
      <c r="L7130" s="107" t="str">
        <f t="shared" si="7304"/>
        <v>чи робить СНВВ?</v>
      </c>
      <c r="M7130" s="94"/>
      <c r="N7130" s="106" t="str">
        <f t="shared" ref="N7130:N7152" si="7311">IF(OR(E7130&lt;&gt;0, J7130=0), "",D7130)</f>
        <v/>
      </c>
      <c r="O7130" s="106" t="str">
        <f t="shared" si="7290"/>
        <v/>
      </c>
      <c r="P7130" s="106" t="str">
        <f t="shared" ref="P7130:P7152" si="7312">IF(AND($E7130&lt;&gt;0,$J7130=1),D7130,O7130)</f>
        <v/>
      </c>
      <c r="Q7130" s="106" t="str">
        <f t="shared" ref="Q7130:Q7152" si="7313">IF(OR(G7130&lt;&gt;0, J7130=0), "",F7130)</f>
        <v/>
      </c>
      <c r="R7130" s="106" t="str">
        <f t="shared" ref="R7130:R7152" si="7314">IF(Q7130="", "",(Q7130*$S$2+$S$3))</f>
        <v/>
      </c>
      <c r="S7130" s="106" t="str">
        <f t="shared" ref="S7130:S7152" si="7315">IF(AND(G7130&lt;&gt;0,J7130=1),F7130,R7130)</f>
        <v/>
      </c>
      <c r="T7130" s="106" t="str">
        <f t="shared" ref="T7130:T7152" si="7316">IFERROR(P7130*S7130,"")</f>
        <v/>
      </c>
    </row>
    <row r="7131" spans="1:20" outlineLevel="1">
      <c r="A7131" s="169"/>
      <c r="B7131" s="117">
        <v>44846</v>
      </c>
      <c r="C7131" s="90">
        <v>0.125</v>
      </c>
      <c r="D7131" s="106"/>
      <c r="E7131" s="106" t="str">
        <f t="shared" si="7300"/>
        <v/>
      </c>
      <c r="F7131" s="106"/>
      <c r="G7131" s="106" t="str">
        <f t="shared" si="7301"/>
        <v/>
      </c>
      <c r="H7131" s="106"/>
      <c r="I7131" s="106" t="str">
        <f t="shared" si="7302"/>
        <v/>
      </c>
      <c r="J7131" s="106"/>
      <c r="K7131" s="106" t="str">
        <f t="shared" si="7303"/>
        <v/>
      </c>
      <c r="L7131" s="107" t="str">
        <f t="shared" si="7304"/>
        <v>чи робить СНВВ?</v>
      </c>
      <c r="M7131" s="94"/>
      <c r="N7131" s="106" t="str">
        <f t="shared" si="7311"/>
        <v/>
      </c>
      <c r="O7131" s="106" t="str">
        <f t="shared" si="7290"/>
        <v/>
      </c>
      <c r="P7131" s="106" t="str">
        <f t="shared" si="7312"/>
        <v/>
      </c>
      <c r="Q7131" s="106" t="str">
        <f t="shared" si="7313"/>
        <v/>
      </c>
      <c r="R7131" s="106" t="str">
        <f t="shared" si="7314"/>
        <v/>
      </c>
      <c r="S7131" s="106" t="str">
        <f t="shared" si="7315"/>
        <v/>
      </c>
      <c r="T7131" s="106" t="str">
        <f t="shared" si="7316"/>
        <v/>
      </c>
    </row>
    <row r="7132" spans="1:20" outlineLevel="1">
      <c r="A7132" s="169"/>
      <c r="B7132" s="117">
        <v>44846</v>
      </c>
      <c r="C7132" s="90">
        <v>0.16666666666666699</v>
      </c>
      <c r="D7132" s="106"/>
      <c r="E7132" s="106" t="str">
        <f t="shared" si="7300"/>
        <v/>
      </c>
      <c r="F7132" s="106"/>
      <c r="G7132" s="106" t="str">
        <f t="shared" si="7301"/>
        <v/>
      </c>
      <c r="H7132" s="106"/>
      <c r="I7132" s="106" t="str">
        <f t="shared" si="7302"/>
        <v/>
      </c>
      <c r="J7132" s="106"/>
      <c r="K7132" s="106" t="str">
        <f t="shared" si="7303"/>
        <v/>
      </c>
      <c r="L7132" s="107" t="str">
        <f t="shared" si="7304"/>
        <v>чи робить СНВВ?</v>
      </c>
      <c r="M7132" s="94"/>
      <c r="N7132" s="106" t="str">
        <f t="shared" si="7311"/>
        <v/>
      </c>
      <c r="O7132" s="106" t="str">
        <f t="shared" si="7290"/>
        <v/>
      </c>
      <c r="P7132" s="106" t="str">
        <f t="shared" si="7312"/>
        <v/>
      </c>
      <c r="Q7132" s="106" t="str">
        <f t="shared" si="7313"/>
        <v/>
      </c>
      <c r="R7132" s="106" t="str">
        <f t="shared" si="7314"/>
        <v/>
      </c>
      <c r="S7132" s="106" t="str">
        <f t="shared" si="7315"/>
        <v/>
      </c>
      <c r="T7132" s="106" t="str">
        <f t="shared" si="7316"/>
        <v/>
      </c>
    </row>
    <row r="7133" spans="1:20" outlineLevel="1">
      <c r="A7133" s="169"/>
      <c r="B7133" s="117">
        <v>44846</v>
      </c>
      <c r="C7133" s="90">
        <v>0.20833333333333301</v>
      </c>
      <c r="D7133" s="106"/>
      <c r="E7133" s="106" t="str">
        <f t="shared" si="7300"/>
        <v/>
      </c>
      <c r="F7133" s="106"/>
      <c r="G7133" s="106" t="str">
        <f t="shared" si="7301"/>
        <v/>
      </c>
      <c r="H7133" s="106"/>
      <c r="I7133" s="106" t="str">
        <f t="shared" si="7302"/>
        <v/>
      </c>
      <c r="J7133" s="106"/>
      <c r="K7133" s="106" t="str">
        <f t="shared" si="7303"/>
        <v/>
      </c>
      <c r="L7133" s="107" t="str">
        <f t="shared" si="7304"/>
        <v>чи робить СНВВ?</v>
      </c>
      <c r="M7133" s="94"/>
      <c r="N7133" s="106" t="str">
        <f t="shared" si="7311"/>
        <v/>
      </c>
      <c r="O7133" s="106" t="str">
        <f t="shared" si="7290"/>
        <v/>
      </c>
      <c r="P7133" s="106" t="str">
        <f t="shared" si="7312"/>
        <v/>
      </c>
      <c r="Q7133" s="106" t="str">
        <f t="shared" si="7313"/>
        <v/>
      </c>
      <c r="R7133" s="106" t="str">
        <f t="shared" si="7314"/>
        <v/>
      </c>
      <c r="S7133" s="106" t="str">
        <f t="shared" si="7315"/>
        <v/>
      </c>
      <c r="T7133" s="106" t="str">
        <f t="shared" si="7316"/>
        <v/>
      </c>
    </row>
    <row r="7134" spans="1:20" outlineLevel="1">
      <c r="A7134" s="169"/>
      <c r="B7134" s="117">
        <v>44846</v>
      </c>
      <c r="C7134" s="90">
        <v>0.25</v>
      </c>
      <c r="D7134" s="106"/>
      <c r="E7134" s="106" t="str">
        <f t="shared" si="7300"/>
        <v/>
      </c>
      <c r="F7134" s="106"/>
      <c r="G7134" s="106" t="str">
        <f t="shared" si="7301"/>
        <v/>
      </c>
      <c r="H7134" s="106"/>
      <c r="I7134" s="106" t="str">
        <f t="shared" si="7302"/>
        <v/>
      </c>
      <c r="J7134" s="106"/>
      <c r="K7134" s="106" t="str">
        <f t="shared" si="7303"/>
        <v/>
      </c>
      <c r="L7134" s="107" t="str">
        <f t="shared" si="7304"/>
        <v>чи робить СНВВ?</v>
      </c>
      <c r="M7134" s="94"/>
      <c r="N7134" s="106" t="str">
        <f t="shared" si="7311"/>
        <v/>
      </c>
      <c r="O7134" s="106" t="str">
        <f t="shared" si="7290"/>
        <v/>
      </c>
      <c r="P7134" s="106" t="str">
        <f t="shared" si="7312"/>
        <v/>
      </c>
      <c r="Q7134" s="106" t="str">
        <f t="shared" si="7313"/>
        <v/>
      </c>
      <c r="R7134" s="106" t="str">
        <f t="shared" si="7314"/>
        <v/>
      </c>
      <c r="S7134" s="106" t="str">
        <f t="shared" si="7315"/>
        <v/>
      </c>
      <c r="T7134" s="106" t="str">
        <f t="shared" si="7316"/>
        <v/>
      </c>
    </row>
    <row r="7135" spans="1:20" outlineLevel="1">
      <c r="A7135" s="169"/>
      <c r="B7135" s="117">
        <v>44846</v>
      </c>
      <c r="C7135" s="90">
        <v>0.29166666666666702</v>
      </c>
      <c r="D7135" s="106"/>
      <c r="E7135" s="106" t="str">
        <f t="shared" si="7300"/>
        <v/>
      </c>
      <c r="F7135" s="106"/>
      <c r="G7135" s="106" t="str">
        <f t="shared" si="7301"/>
        <v/>
      </c>
      <c r="H7135" s="106"/>
      <c r="I7135" s="106" t="str">
        <f t="shared" si="7302"/>
        <v/>
      </c>
      <c r="J7135" s="106"/>
      <c r="K7135" s="106" t="str">
        <f t="shared" si="7303"/>
        <v/>
      </c>
      <c r="L7135" s="107" t="str">
        <f t="shared" si="7304"/>
        <v>чи робить СНВВ?</v>
      </c>
      <c r="M7135" s="94"/>
      <c r="N7135" s="106" t="str">
        <f t="shared" si="7311"/>
        <v/>
      </c>
      <c r="O7135" s="106" t="str">
        <f t="shared" si="7290"/>
        <v/>
      </c>
      <c r="P7135" s="106" t="str">
        <f t="shared" si="7312"/>
        <v/>
      </c>
      <c r="Q7135" s="106" t="str">
        <f t="shared" si="7313"/>
        <v/>
      </c>
      <c r="R7135" s="106" t="str">
        <f t="shared" si="7314"/>
        <v/>
      </c>
      <c r="S7135" s="106" t="str">
        <f t="shared" si="7315"/>
        <v/>
      </c>
      <c r="T7135" s="106" t="str">
        <f t="shared" si="7316"/>
        <v/>
      </c>
    </row>
    <row r="7136" spans="1:20" outlineLevel="1">
      <c r="A7136" s="169"/>
      <c r="B7136" s="117">
        <v>44846</v>
      </c>
      <c r="C7136" s="90">
        <v>0.33333333333333298</v>
      </c>
      <c r="D7136" s="106"/>
      <c r="E7136" s="106" t="str">
        <f t="shared" si="7300"/>
        <v/>
      </c>
      <c r="F7136" s="106"/>
      <c r="G7136" s="106" t="str">
        <f t="shared" si="7301"/>
        <v/>
      </c>
      <c r="H7136" s="106"/>
      <c r="I7136" s="106" t="str">
        <f t="shared" si="7302"/>
        <v/>
      </c>
      <c r="J7136" s="106"/>
      <c r="K7136" s="106" t="str">
        <f t="shared" si="7303"/>
        <v/>
      </c>
      <c r="L7136" s="107" t="str">
        <f t="shared" si="7304"/>
        <v>чи робить СНВВ?</v>
      </c>
      <c r="M7136" s="94"/>
      <c r="N7136" s="106" t="str">
        <f t="shared" si="7311"/>
        <v/>
      </c>
      <c r="O7136" s="106" t="str">
        <f t="shared" si="7290"/>
        <v/>
      </c>
      <c r="P7136" s="106" t="str">
        <f t="shared" si="7312"/>
        <v/>
      </c>
      <c r="Q7136" s="106" t="str">
        <f t="shared" si="7313"/>
        <v/>
      </c>
      <c r="R7136" s="106" t="str">
        <f t="shared" si="7314"/>
        <v/>
      </c>
      <c r="S7136" s="106" t="str">
        <f t="shared" si="7315"/>
        <v/>
      </c>
      <c r="T7136" s="106" t="str">
        <f t="shared" si="7316"/>
        <v/>
      </c>
    </row>
    <row r="7137" spans="1:20" outlineLevel="1">
      <c r="A7137" s="169"/>
      <c r="B7137" s="117">
        <v>44846</v>
      </c>
      <c r="C7137" s="90">
        <v>0.375</v>
      </c>
      <c r="D7137" s="106"/>
      <c r="E7137" s="106" t="str">
        <f t="shared" si="7300"/>
        <v/>
      </c>
      <c r="F7137" s="106"/>
      <c r="G7137" s="106" t="str">
        <f t="shared" si="7301"/>
        <v/>
      </c>
      <c r="H7137" s="106"/>
      <c r="I7137" s="106" t="str">
        <f t="shared" si="7302"/>
        <v/>
      </c>
      <c r="J7137" s="106"/>
      <c r="K7137" s="106" t="str">
        <f t="shared" si="7303"/>
        <v/>
      </c>
      <c r="L7137" s="107" t="str">
        <f t="shared" si="7304"/>
        <v>чи робить СНВВ?</v>
      </c>
      <c r="M7137" s="94"/>
      <c r="N7137" s="106" t="str">
        <f t="shared" si="7311"/>
        <v/>
      </c>
      <c r="O7137" s="106" t="str">
        <f t="shared" si="7290"/>
        <v/>
      </c>
      <c r="P7137" s="106" t="str">
        <f t="shared" si="7312"/>
        <v/>
      </c>
      <c r="Q7137" s="106" t="str">
        <f t="shared" si="7313"/>
        <v/>
      </c>
      <c r="R7137" s="106" t="str">
        <f t="shared" si="7314"/>
        <v/>
      </c>
      <c r="S7137" s="106" t="str">
        <f t="shared" si="7315"/>
        <v/>
      </c>
      <c r="T7137" s="106" t="str">
        <f t="shared" si="7316"/>
        <v/>
      </c>
    </row>
    <row r="7138" spans="1:20" outlineLevel="1">
      <c r="A7138" s="169"/>
      <c r="B7138" s="117">
        <v>44846</v>
      </c>
      <c r="C7138" s="90">
        <v>0.41666666666666702</v>
      </c>
      <c r="D7138" s="106"/>
      <c r="E7138" s="106" t="str">
        <f t="shared" si="7300"/>
        <v/>
      </c>
      <c r="F7138" s="106"/>
      <c r="G7138" s="106" t="str">
        <f t="shared" si="7301"/>
        <v/>
      </c>
      <c r="H7138" s="106"/>
      <c r="I7138" s="106" t="str">
        <f t="shared" si="7302"/>
        <v/>
      </c>
      <c r="J7138" s="106"/>
      <c r="K7138" s="106" t="str">
        <f t="shared" si="7303"/>
        <v/>
      </c>
      <c r="L7138" s="107" t="str">
        <f t="shared" si="7304"/>
        <v>чи робить СНВВ?</v>
      </c>
      <c r="M7138" s="94"/>
      <c r="N7138" s="106" t="str">
        <f t="shared" si="7311"/>
        <v/>
      </c>
      <c r="O7138" s="106" t="str">
        <f t="shared" si="7290"/>
        <v/>
      </c>
      <c r="P7138" s="106" t="str">
        <f t="shared" si="7312"/>
        <v/>
      </c>
      <c r="Q7138" s="106" t="str">
        <f t="shared" si="7313"/>
        <v/>
      </c>
      <c r="R7138" s="106" t="str">
        <f t="shared" si="7314"/>
        <v/>
      </c>
      <c r="S7138" s="106" t="str">
        <f t="shared" si="7315"/>
        <v/>
      </c>
      <c r="T7138" s="106" t="str">
        <f t="shared" si="7316"/>
        <v/>
      </c>
    </row>
    <row r="7139" spans="1:20" outlineLevel="1">
      <c r="A7139" s="169"/>
      <c r="B7139" s="117">
        <v>44846</v>
      </c>
      <c r="C7139" s="90">
        <v>0.45833333333333298</v>
      </c>
      <c r="D7139" s="106"/>
      <c r="E7139" s="106" t="str">
        <f t="shared" si="7300"/>
        <v/>
      </c>
      <c r="F7139" s="106"/>
      <c r="G7139" s="106" t="str">
        <f t="shared" si="7301"/>
        <v/>
      </c>
      <c r="H7139" s="106"/>
      <c r="I7139" s="106" t="str">
        <f t="shared" si="7302"/>
        <v/>
      </c>
      <c r="J7139" s="106"/>
      <c r="K7139" s="106" t="str">
        <f t="shared" si="7303"/>
        <v/>
      </c>
      <c r="L7139" s="107" t="str">
        <f t="shared" si="7304"/>
        <v>чи робить СНВВ?</v>
      </c>
      <c r="M7139" s="94"/>
      <c r="N7139" s="106" t="str">
        <f t="shared" si="7311"/>
        <v/>
      </c>
      <c r="O7139" s="106" t="str">
        <f t="shared" si="7290"/>
        <v/>
      </c>
      <c r="P7139" s="106" t="str">
        <f t="shared" si="7312"/>
        <v/>
      </c>
      <c r="Q7139" s="106" t="str">
        <f t="shared" si="7313"/>
        <v/>
      </c>
      <c r="R7139" s="106" t="str">
        <f t="shared" si="7314"/>
        <v/>
      </c>
      <c r="S7139" s="106" t="str">
        <f t="shared" si="7315"/>
        <v/>
      </c>
      <c r="T7139" s="106" t="str">
        <f t="shared" si="7316"/>
        <v/>
      </c>
    </row>
    <row r="7140" spans="1:20" outlineLevel="1">
      <c r="A7140" s="169"/>
      <c r="B7140" s="117">
        <v>44846</v>
      </c>
      <c r="C7140" s="90">
        <v>0.5</v>
      </c>
      <c r="D7140" s="106"/>
      <c r="E7140" s="106" t="str">
        <f t="shared" si="7300"/>
        <v/>
      </c>
      <c r="F7140" s="106"/>
      <c r="G7140" s="106" t="str">
        <f t="shared" si="7301"/>
        <v/>
      </c>
      <c r="H7140" s="106"/>
      <c r="I7140" s="106" t="str">
        <f t="shared" si="7302"/>
        <v/>
      </c>
      <c r="J7140" s="106"/>
      <c r="K7140" s="106" t="str">
        <f t="shared" si="7303"/>
        <v/>
      </c>
      <c r="L7140" s="107" t="str">
        <f t="shared" si="7304"/>
        <v>чи робить СНВВ?</v>
      </c>
      <c r="M7140" s="94"/>
      <c r="N7140" s="106" t="str">
        <f t="shared" si="7311"/>
        <v/>
      </c>
      <c r="O7140" s="106" t="str">
        <f t="shared" si="7290"/>
        <v/>
      </c>
      <c r="P7140" s="106" t="str">
        <f t="shared" si="7312"/>
        <v/>
      </c>
      <c r="Q7140" s="106" t="str">
        <f t="shared" si="7313"/>
        <v/>
      </c>
      <c r="R7140" s="106" t="str">
        <f t="shared" si="7314"/>
        <v/>
      </c>
      <c r="S7140" s="106" t="str">
        <f t="shared" si="7315"/>
        <v/>
      </c>
      <c r="T7140" s="106" t="str">
        <f t="shared" si="7316"/>
        <v/>
      </c>
    </row>
    <row r="7141" spans="1:20" outlineLevel="1">
      <c r="A7141" s="169"/>
      <c r="B7141" s="117">
        <v>44846</v>
      </c>
      <c r="C7141" s="90">
        <v>0.54166666666666696</v>
      </c>
      <c r="D7141" s="106"/>
      <c r="E7141" s="106" t="str">
        <f t="shared" si="7300"/>
        <v/>
      </c>
      <c r="F7141" s="106"/>
      <c r="G7141" s="106" t="str">
        <f t="shared" si="7301"/>
        <v/>
      </c>
      <c r="H7141" s="106"/>
      <c r="I7141" s="106" t="str">
        <f t="shared" si="7302"/>
        <v/>
      </c>
      <c r="J7141" s="106"/>
      <c r="K7141" s="106" t="str">
        <f t="shared" si="7303"/>
        <v/>
      </c>
      <c r="L7141" s="107" t="str">
        <f t="shared" si="7304"/>
        <v>чи робить СНВВ?</v>
      </c>
      <c r="M7141" s="94"/>
      <c r="N7141" s="106" t="str">
        <f t="shared" si="7311"/>
        <v/>
      </c>
      <c r="O7141" s="106" t="str">
        <f t="shared" si="7290"/>
        <v/>
      </c>
      <c r="P7141" s="106" t="str">
        <f t="shared" si="7312"/>
        <v/>
      </c>
      <c r="Q7141" s="106" t="str">
        <f t="shared" si="7313"/>
        <v/>
      </c>
      <c r="R7141" s="106" t="str">
        <f t="shared" si="7314"/>
        <v/>
      </c>
      <c r="S7141" s="106" t="str">
        <f t="shared" si="7315"/>
        <v/>
      </c>
      <c r="T7141" s="106" t="str">
        <f t="shared" si="7316"/>
        <v/>
      </c>
    </row>
    <row r="7142" spans="1:20" outlineLevel="1">
      <c r="A7142" s="169"/>
      <c r="B7142" s="117">
        <v>44846</v>
      </c>
      <c r="C7142" s="90">
        <v>0.58333333333333304</v>
      </c>
      <c r="D7142" s="106"/>
      <c r="E7142" s="106" t="str">
        <f t="shared" si="7300"/>
        <v/>
      </c>
      <c r="F7142" s="106"/>
      <c r="G7142" s="106" t="str">
        <f t="shared" si="7301"/>
        <v/>
      </c>
      <c r="H7142" s="106"/>
      <c r="I7142" s="106" t="str">
        <f t="shared" si="7302"/>
        <v/>
      </c>
      <c r="J7142" s="106"/>
      <c r="K7142" s="106" t="str">
        <f t="shared" si="7303"/>
        <v/>
      </c>
      <c r="L7142" s="107" t="str">
        <f t="shared" si="7304"/>
        <v>чи робить СНВВ?</v>
      </c>
      <c r="M7142" s="94"/>
      <c r="N7142" s="106" t="str">
        <f t="shared" si="7311"/>
        <v/>
      </c>
      <c r="O7142" s="106" t="str">
        <f t="shared" si="7290"/>
        <v/>
      </c>
      <c r="P7142" s="106" t="str">
        <f t="shared" si="7312"/>
        <v/>
      </c>
      <c r="Q7142" s="106" t="str">
        <f t="shared" si="7313"/>
        <v/>
      </c>
      <c r="R7142" s="106" t="str">
        <f t="shared" si="7314"/>
        <v/>
      </c>
      <c r="S7142" s="106" t="str">
        <f t="shared" si="7315"/>
        <v/>
      </c>
      <c r="T7142" s="106" t="str">
        <f t="shared" si="7316"/>
        <v/>
      </c>
    </row>
    <row r="7143" spans="1:20" outlineLevel="1">
      <c r="A7143" s="169"/>
      <c r="B7143" s="117">
        <v>44846</v>
      </c>
      <c r="C7143" s="90">
        <v>0.625</v>
      </c>
      <c r="D7143" s="106"/>
      <c r="E7143" s="106" t="str">
        <f t="shared" si="7300"/>
        <v/>
      </c>
      <c r="F7143" s="106"/>
      <c r="G7143" s="106" t="str">
        <f t="shared" si="7301"/>
        <v/>
      </c>
      <c r="H7143" s="106"/>
      <c r="I7143" s="106" t="str">
        <f t="shared" si="7302"/>
        <v/>
      </c>
      <c r="J7143" s="106"/>
      <c r="K7143" s="106" t="str">
        <f t="shared" si="7303"/>
        <v/>
      </c>
      <c r="L7143" s="107" t="str">
        <f t="shared" si="7304"/>
        <v>чи робить СНВВ?</v>
      </c>
      <c r="M7143" s="94"/>
      <c r="N7143" s="106" t="str">
        <f t="shared" si="7311"/>
        <v/>
      </c>
      <c r="O7143" s="106" t="str">
        <f t="shared" si="7290"/>
        <v/>
      </c>
      <c r="P7143" s="106" t="str">
        <f t="shared" si="7312"/>
        <v/>
      </c>
      <c r="Q7143" s="106" t="str">
        <f t="shared" si="7313"/>
        <v/>
      </c>
      <c r="R7143" s="106" t="str">
        <f t="shared" si="7314"/>
        <v/>
      </c>
      <c r="S7143" s="106" t="str">
        <f t="shared" si="7315"/>
        <v/>
      </c>
      <c r="T7143" s="106" t="str">
        <f t="shared" si="7316"/>
        <v/>
      </c>
    </row>
    <row r="7144" spans="1:20" outlineLevel="1">
      <c r="A7144" s="169"/>
      <c r="B7144" s="117">
        <v>44846</v>
      </c>
      <c r="C7144" s="90">
        <v>0.66666666666666696</v>
      </c>
      <c r="D7144" s="106"/>
      <c r="E7144" s="106" t="str">
        <f t="shared" si="7300"/>
        <v/>
      </c>
      <c r="F7144" s="106"/>
      <c r="G7144" s="106" t="str">
        <f t="shared" si="7301"/>
        <v/>
      </c>
      <c r="H7144" s="106"/>
      <c r="I7144" s="106" t="str">
        <f t="shared" si="7302"/>
        <v/>
      </c>
      <c r="J7144" s="106"/>
      <c r="K7144" s="106" t="str">
        <f t="shared" si="7303"/>
        <v/>
      </c>
      <c r="L7144" s="107" t="str">
        <f t="shared" si="7304"/>
        <v>чи робить СНВВ?</v>
      </c>
      <c r="M7144" s="94"/>
      <c r="N7144" s="106" t="str">
        <f t="shared" si="7311"/>
        <v/>
      </c>
      <c r="O7144" s="106" t="str">
        <f t="shared" si="7290"/>
        <v/>
      </c>
      <c r="P7144" s="106" t="str">
        <f t="shared" si="7312"/>
        <v/>
      </c>
      <c r="Q7144" s="106" t="str">
        <f t="shared" si="7313"/>
        <v/>
      </c>
      <c r="R7144" s="106" t="str">
        <f t="shared" si="7314"/>
        <v/>
      </c>
      <c r="S7144" s="106" t="str">
        <f t="shared" si="7315"/>
        <v/>
      </c>
      <c r="T7144" s="106" t="str">
        <f t="shared" si="7316"/>
        <v/>
      </c>
    </row>
    <row r="7145" spans="1:20" outlineLevel="1">
      <c r="A7145" s="169"/>
      <c r="B7145" s="117">
        <v>44846</v>
      </c>
      <c r="C7145" s="90">
        <v>0.70833333333333304</v>
      </c>
      <c r="D7145" s="106"/>
      <c r="E7145" s="106" t="str">
        <f t="shared" si="7300"/>
        <v/>
      </c>
      <c r="F7145" s="106"/>
      <c r="G7145" s="106" t="str">
        <f t="shared" si="7301"/>
        <v/>
      </c>
      <c r="H7145" s="106"/>
      <c r="I7145" s="106" t="str">
        <f t="shared" si="7302"/>
        <v/>
      </c>
      <c r="J7145" s="106"/>
      <c r="K7145" s="106" t="str">
        <f t="shared" si="7303"/>
        <v/>
      </c>
      <c r="L7145" s="107" t="str">
        <f t="shared" si="7304"/>
        <v>чи робить СНВВ?</v>
      </c>
      <c r="M7145" s="94"/>
      <c r="N7145" s="106" t="str">
        <f t="shared" si="7311"/>
        <v/>
      </c>
      <c r="O7145" s="106" t="str">
        <f t="shared" si="7290"/>
        <v/>
      </c>
      <c r="P7145" s="106" t="str">
        <f t="shared" si="7312"/>
        <v/>
      </c>
      <c r="Q7145" s="106" t="str">
        <f t="shared" si="7313"/>
        <v/>
      </c>
      <c r="R7145" s="106" t="str">
        <f t="shared" si="7314"/>
        <v/>
      </c>
      <c r="S7145" s="106" t="str">
        <f t="shared" si="7315"/>
        <v/>
      </c>
      <c r="T7145" s="106" t="str">
        <f t="shared" si="7316"/>
        <v/>
      </c>
    </row>
    <row r="7146" spans="1:20" outlineLevel="1">
      <c r="A7146" s="169"/>
      <c r="B7146" s="117">
        <v>44846</v>
      </c>
      <c r="C7146" s="90">
        <v>0.75</v>
      </c>
      <c r="D7146" s="106"/>
      <c r="E7146" s="106" t="str">
        <f t="shared" si="7300"/>
        <v/>
      </c>
      <c r="F7146" s="106"/>
      <c r="G7146" s="106" t="str">
        <f t="shared" si="7301"/>
        <v/>
      </c>
      <c r="H7146" s="106"/>
      <c r="I7146" s="106" t="str">
        <f t="shared" si="7302"/>
        <v/>
      </c>
      <c r="J7146" s="106"/>
      <c r="K7146" s="106" t="str">
        <f t="shared" si="7303"/>
        <v/>
      </c>
      <c r="L7146" s="107" t="str">
        <f t="shared" si="7304"/>
        <v>чи робить СНВВ?</v>
      </c>
      <c r="M7146" s="94"/>
      <c r="N7146" s="106" t="str">
        <f t="shared" si="7311"/>
        <v/>
      </c>
      <c r="O7146" s="106" t="str">
        <f t="shared" si="7290"/>
        <v/>
      </c>
      <c r="P7146" s="106" t="str">
        <f t="shared" si="7312"/>
        <v/>
      </c>
      <c r="Q7146" s="106" t="str">
        <f t="shared" si="7313"/>
        <v/>
      </c>
      <c r="R7146" s="106" t="str">
        <f t="shared" si="7314"/>
        <v/>
      </c>
      <c r="S7146" s="106" t="str">
        <f t="shared" si="7315"/>
        <v/>
      </c>
      <c r="T7146" s="106" t="str">
        <f t="shared" si="7316"/>
        <v/>
      </c>
    </row>
    <row r="7147" spans="1:20" outlineLevel="1">
      <c r="A7147" s="169"/>
      <c r="B7147" s="117">
        <v>44846</v>
      </c>
      <c r="C7147" s="90">
        <v>0.79166666666666696</v>
      </c>
      <c r="D7147" s="106"/>
      <c r="E7147" s="106" t="str">
        <f t="shared" si="7300"/>
        <v/>
      </c>
      <c r="F7147" s="106"/>
      <c r="G7147" s="106" t="str">
        <f t="shared" si="7301"/>
        <v/>
      </c>
      <c r="H7147" s="106"/>
      <c r="I7147" s="106" t="str">
        <f t="shared" si="7302"/>
        <v/>
      </c>
      <c r="J7147" s="106"/>
      <c r="K7147" s="106" t="str">
        <f t="shared" si="7303"/>
        <v/>
      </c>
      <c r="L7147" s="107" t="str">
        <f t="shared" si="7304"/>
        <v>чи робить СНВВ?</v>
      </c>
      <c r="M7147" s="94"/>
      <c r="N7147" s="106" t="str">
        <f t="shared" si="7311"/>
        <v/>
      </c>
      <c r="O7147" s="106" t="str">
        <f t="shared" si="7290"/>
        <v/>
      </c>
      <c r="P7147" s="106" t="str">
        <f t="shared" si="7312"/>
        <v/>
      </c>
      <c r="Q7147" s="106" t="str">
        <f t="shared" si="7313"/>
        <v/>
      </c>
      <c r="R7147" s="106" t="str">
        <f t="shared" si="7314"/>
        <v/>
      </c>
      <c r="S7147" s="106" t="str">
        <f t="shared" si="7315"/>
        <v/>
      </c>
      <c r="T7147" s="106" t="str">
        <f t="shared" si="7316"/>
        <v/>
      </c>
    </row>
    <row r="7148" spans="1:20" outlineLevel="1">
      <c r="A7148" s="169"/>
      <c r="B7148" s="117">
        <v>44846</v>
      </c>
      <c r="C7148" s="90">
        <v>0.83333333333333304</v>
      </c>
      <c r="D7148" s="106"/>
      <c r="E7148" s="106" t="str">
        <f t="shared" si="7300"/>
        <v/>
      </c>
      <c r="F7148" s="106"/>
      <c r="G7148" s="106" t="str">
        <f t="shared" si="7301"/>
        <v/>
      </c>
      <c r="H7148" s="106"/>
      <c r="I7148" s="106" t="str">
        <f t="shared" si="7302"/>
        <v/>
      </c>
      <c r="J7148" s="106"/>
      <c r="K7148" s="106" t="str">
        <f t="shared" si="7303"/>
        <v/>
      </c>
      <c r="L7148" s="107" t="str">
        <f t="shared" si="7304"/>
        <v>чи робить СНВВ?</v>
      </c>
      <c r="M7148" s="94"/>
      <c r="N7148" s="106" t="str">
        <f t="shared" si="7311"/>
        <v/>
      </c>
      <c r="O7148" s="106" t="str">
        <f t="shared" si="7290"/>
        <v/>
      </c>
      <c r="P7148" s="106" t="str">
        <f t="shared" si="7312"/>
        <v/>
      </c>
      <c r="Q7148" s="106" t="str">
        <f t="shared" si="7313"/>
        <v/>
      </c>
      <c r="R7148" s="106" t="str">
        <f t="shared" si="7314"/>
        <v/>
      </c>
      <c r="S7148" s="106" t="str">
        <f t="shared" si="7315"/>
        <v/>
      </c>
      <c r="T7148" s="106" t="str">
        <f t="shared" si="7316"/>
        <v/>
      </c>
    </row>
    <row r="7149" spans="1:20" outlineLevel="1">
      <c r="A7149" s="169"/>
      <c r="B7149" s="117">
        <v>44846</v>
      </c>
      <c r="C7149" s="90">
        <v>0.875</v>
      </c>
      <c r="D7149" s="106"/>
      <c r="E7149" s="106" t="str">
        <f t="shared" si="7300"/>
        <v/>
      </c>
      <c r="F7149" s="106"/>
      <c r="G7149" s="106" t="str">
        <f t="shared" si="7301"/>
        <v/>
      </c>
      <c r="H7149" s="106"/>
      <c r="I7149" s="106" t="str">
        <f t="shared" si="7302"/>
        <v/>
      </c>
      <c r="J7149" s="106"/>
      <c r="K7149" s="106" t="str">
        <f t="shared" si="7303"/>
        <v/>
      </c>
      <c r="L7149" s="107" t="str">
        <f t="shared" si="7304"/>
        <v>чи робить СНВВ?</v>
      </c>
      <c r="M7149" s="94"/>
      <c r="N7149" s="106" t="str">
        <f t="shared" si="7311"/>
        <v/>
      </c>
      <c r="O7149" s="106" t="str">
        <f t="shared" si="7290"/>
        <v/>
      </c>
      <c r="P7149" s="106" t="str">
        <f t="shared" si="7312"/>
        <v/>
      </c>
      <c r="Q7149" s="106" t="str">
        <f t="shared" si="7313"/>
        <v/>
      </c>
      <c r="R7149" s="106" t="str">
        <f t="shared" si="7314"/>
        <v/>
      </c>
      <c r="S7149" s="106" t="str">
        <f t="shared" si="7315"/>
        <v/>
      </c>
      <c r="T7149" s="106" t="str">
        <f t="shared" si="7316"/>
        <v/>
      </c>
    </row>
    <row r="7150" spans="1:20" outlineLevel="1">
      <c r="A7150" s="169"/>
      <c r="B7150" s="117">
        <v>44846</v>
      </c>
      <c r="C7150" s="90">
        <v>0.91666666666666696</v>
      </c>
      <c r="D7150" s="106"/>
      <c r="E7150" s="106" t="str">
        <f t="shared" si="7300"/>
        <v/>
      </c>
      <c r="F7150" s="106"/>
      <c r="G7150" s="106" t="str">
        <f t="shared" si="7301"/>
        <v/>
      </c>
      <c r="H7150" s="106"/>
      <c r="I7150" s="106" t="str">
        <f t="shared" si="7302"/>
        <v/>
      </c>
      <c r="J7150" s="106"/>
      <c r="K7150" s="106" t="str">
        <f t="shared" si="7303"/>
        <v/>
      </c>
      <c r="L7150" s="107" t="str">
        <f t="shared" si="7304"/>
        <v>чи робить СНВВ?</v>
      </c>
      <c r="M7150" s="94"/>
      <c r="N7150" s="106" t="str">
        <f t="shared" si="7311"/>
        <v/>
      </c>
      <c r="O7150" s="106" t="str">
        <f t="shared" si="7290"/>
        <v/>
      </c>
      <c r="P7150" s="106" t="str">
        <f t="shared" si="7312"/>
        <v/>
      </c>
      <c r="Q7150" s="106" t="str">
        <f t="shared" si="7313"/>
        <v/>
      </c>
      <c r="R7150" s="106" t="str">
        <f t="shared" si="7314"/>
        <v/>
      </c>
      <c r="S7150" s="106" t="str">
        <f t="shared" si="7315"/>
        <v/>
      </c>
      <c r="T7150" s="106" t="str">
        <f t="shared" si="7316"/>
        <v/>
      </c>
    </row>
    <row r="7151" spans="1:20" outlineLevel="1">
      <c r="A7151" s="169"/>
      <c r="B7151" s="117">
        <v>44846</v>
      </c>
      <c r="C7151" s="90">
        <v>0.95833333333333304</v>
      </c>
      <c r="D7151" s="106"/>
      <c r="E7151" s="106" t="str">
        <f t="shared" si="7300"/>
        <v/>
      </c>
      <c r="F7151" s="106"/>
      <c r="G7151" s="106" t="str">
        <f t="shared" si="7301"/>
        <v/>
      </c>
      <c r="H7151" s="106"/>
      <c r="I7151" s="106" t="str">
        <f t="shared" si="7302"/>
        <v/>
      </c>
      <c r="J7151" s="106"/>
      <c r="K7151" s="106" t="str">
        <f t="shared" si="7303"/>
        <v/>
      </c>
      <c r="L7151" s="107" t="str">
        <f t="shared" si="7304"/>
        <v>чи робить СНВВ?</v>
      </c>
      <c r="M7151" s="94"/>
      <c r="N7151" s="106" t="str">
        <f t="shared" si="7311"/>
        <v/>
      </c>
      <c r="O7151" s="106" t="str">
        <f t="shared" si="7290"/>
        <v/>
      </c>
      <c r="P7151" s="106" t="str">
        <f t="shared" si="7312"/>
        <v/>
      </c>
      <c r="Q7151" s="106" t="str">
        <f t="shared" si="7313"/>
        <v/>
      </c>
      <c r="R7151" s="106" t="str">
        <f t="shared" si="7314"/>
        <v/>
      </c>
      <c r="S7151" s="106" t="str">
        <f t="shared" si="7315"/>
        <v/>
      </c>
      <c r="T7151" s="106" t="str">
        <f t="shared" si="7316"/>
        <v/>
      </c>
    </row>
    <row r="7152" spans="1:20" outlineLevel="1">
      <c r="A7152" s="169"/>
      <c r="B7152" s="117">
        <v>44846</v>
      </c>
      <c r="C7152" s="90">
        <v>1</v>
      </c>
      <c r="D7152" s="106"/>
      <c r="E7152" s="106" t="str">
        <f t="shared" si="7300"/>
        <v/>
      </c>
      <c r="F7152" s="106"/>
      <c r="G7152" s="106" t="str">
        <f t="shared" si="7301"/>
        <v/>
      </c>
      <c r="H7152" s="106"/>
      <c r="I7152" s="106" t="str">
        <f t="shared" si="7302"/>
        <v/>
      </c>
      <c r="J7152" s="106"/>
      <c r="K7152" s="106" t="str">
        <f t="shared" si="7303"/>
        <v/>
      </c>
      <c r="L7152" s="107" t="str">
        <f t="shared" si="7304"/>
        <v>чи робить СНВВ?</v>
      </c>
      <c r="M7152" s="94"/>
      <c r="N7152" s="106" t="str">
        <f t="shared" si="7311"/>
        <v/>
      </c>
      <c r="O7152" s="106" t="str">
        <f t="shared" si="7290"/>
        <v/>
      </c>
      <c r="P7152" s="106" t="str">
        <f t="shared" si="7312"/>
        <v/>
      </c>
      <c r="Q7152" s="106" t="str">
        <f t="shared" si="7313"/>
        <v/>
      </c>
      <c r="R7152" s="106" t="str">
        <f t="shared" si="7314"/>
        <v/>
      </c>
      <c r="S7152" s="106" t="str">
        <f t="shared" si="7315"/>
        <v/>
      </c>
      <c r="T7152" s="106" t="str">
        <f t="shared" si="7316"/>
        <v/>
      </c>
    </row>
    <row r="7153" spans="1:20">
      <c r="A7153" s="113"/>
      <c r="B7153" s="170" t="s">
        <v>375</v>
      </c>
      <c r="C7153" s="170"/>
      <c r="D7153" s="97">
        <f t="shared" ref="D7153" si="7317">SUM(D7129:D7152)</f>
        <v>0</v>
      </c>
      <c r="E7153" s="98">
        <f t="shared" ref="E7153" si="7318">COUNTIF(E7129:E7152,"&gt;0")</f>
        <v>0</v>
      </c>
      <c r="F7153" s="97">
        <f t="shared" ref="F7153" si="7319">SUM(F7129:F7152)</f>
        <v>0</v>
      </c>
      <c r="G7153" s="98">
        <f t="shared" ref="G7153" si="7320">COUNTIF(G7129:G7152,"&gt;0")</f>
        <v>0</v>
      </c>
      <c r="H7153" s="97">
        <f t="shared" ref="H7153" si="7321">SUM(H7129:H7152)</f>
        <v>0</v>
      </c>
      <c r="I7153" s="98">
        <f t="shared" ref="I7153" si="7322">COUNTIF(I7129:I7152,"&gt;0")</f>
        <v>0</v>
      </c>
      <c r="J7153" s="97">
        <f t="shared" ref="J7153" si="7323">SUM(J7129:J7152)</f>
        <v>0</v>
      </c>
      <c r="K7153" s="98">
        <f t="shared" ref="K7153" si="7324">COUNTIF(K7129:K7152,"&gt;0")</f>
        <v>0</v>
      </c>
      <c r="L7153" s="98">
        <f t="shared" ref="L7153" si="7325">COUNTIF(L7129:L7152,"СНВВ не працює")</f>
        <v>0</v>
      </c>
      <c r="M7153" s="94"/>
      <c r="N7153" s="97">
        <f>AVERAGEA(N7129:N7152)</f>
        <v>0</v>
      </c>
      <c r="O7153" s="97">
        <f>AVERAGEA(O7129:O7152)</f>
        <v>0</v>
      </c>
      <c r="P7153" s="97">
        <f>SUM(P7129:P7152)</f>
        <v>0</v>
      </c>
      <c r="Q7153" s="97">
        <f>SUM(Q7129:Q7152)</f>
        <v>0</v>
      </c>
      <c r="R7153" s="97">
        <f>SUM(R7129:R7152)</f>
        <v>0</v>
      </c>
      <c r="S7153" s="97">
        <f>SUM(S7129:S7152)</f>
        <v>0</v>
      </c>
      <c r="T7153" s="97">
        <f>SUM(T7129:T7152)</f>
        <v>0</v>
      </c>
    </row>
    <row r="7154" spans="1:20" ht="15.75" customHeight="1" outlineLevel="1">
      <c r="A7154" s="168">
        <v>44847</v>
      </c>
      <c r="B7154" s="117">
        <v>44847</v>
      </c>
      <c r="C7154" s="90">
        <v>4.1666666666666664E-2</v>
      </c>
      <c r="D7154" s="106"/>
      <c r="E7154" s="106" t="str">
        <f t="shared" ref="E7154:E7177" si="7326">IF(D7154="","",IF(D7154&lt;1,1,0))</f>
        <v/>
      </c>
      <c r="F7154" s="106"/>
      <c r="G7154" s="106" t="str">
        <f t="shared" ref="G7154:G7177" si="7327">IF(F7154="","",IF(F7154&lt;1,1,0))</f>
        <v/>
      </c>
      <c r="H7154" s="106"/>
      <c r="I7154" s="106" t="str">
        <f t="shared" ref="I7154:I7177" si="7328">IF(H7154="","",IF(H7154&lt;1,1,0))</f>
        <v/>
      </c>
      <c r="J7154" s="106"/>
      <c r="K7154" s="106" t="str">
        <f t="shared" ref="K7154:K7177" si="7329">IF(J7154="","",IF(J7154&lt;1,1,0))</f>
        <v/>
      </c>
      <c r="L7154" s="107" t="str">
        <f t="shared" ref="L7154:L7177" si="7330">IF(H7154="","чи робить СНВВ?",IF(J7154="","чи роблять агрегати?",IF($J7154=0,"агрегати не працюють",IF(AND($H7154=0,$J7154=1),"СНВВ не працює","OK"))))</f>
        <v>чи робить СНВВ?</v>
      </c>
      <c r="M7154" s="94"/>
      <c r="N7154" s="106" t="str">
        <f t="shared" ref="N7154" si="7331">IF(OR(E7154&lt;&gt;0, J7154=0), "",D7154)</f>
        <v/>
      </c>
      <c r="O7154" s="106" t="str">
        <f t="shared" si="7290"/>
        <v/>
      </c>
      <c r="P7154" s="106" t="str">
        <f t="shared" ref="P7154" si="7332">IF(AND($E7154&lt;&gt;0,$J7154=1),D7154,O7154)</f>
        <v/>
      </c>
      <c r="Q7154" s="106" t="str">
        <f t="shared" ref="Q7154" si="7333">IF(OR(G7154&lt;&gt;0, J7154=0), "",F7154)</f>
        <v/>
      </c>
      <c r="R7154" s="106" t="str">
        <f t="shared" ref="R7154" si="7334">IF(Q7154="", "",(Q7154*$S$2+$S$3))</f>
        <v/>
      </c>
      <c r="S7154" s="106" t="str">
        <f t="shared" ref="S7154" si="7335">IF(AND(G7154&lt;&gt;0,J7154=1),F7154,R7154)</f>
        <v/>
      </c>
      <c r="T7154" s="106" t="str">
        <f t="shared" ref="T7154" si="7336">IFERROR(P7154*S7154,"")</f>
        <v/>
      </c>
    </row>
    <row r="7155" spans="1:20" outlineLevel="1">
      <c r="A7155" s="169"/>
      <c r="B7155" s="117">
        <v>44847</v>
      </c>
      <c r="C7155" s="90">
        <v>8.3333333333333301E-2</v>
      </c>
      <c r="D7155" s="106"/>
      <c r="E7155" s="106" t="str">
        <f t="shared" si="7326"/>
        <v/>
      </c>
      <c r="F7155" s="106"/>
      <c r="G7155" s="106" t="str">
        <f t="shared" si="7327"/>
        <v/>
      </c>
      <c r="H7155" s="106"/>
      <c r="I7155" s="106" t="str">
        <f t="shared" si="7328"/>
        <v/>
      </c>
      <c r="J7155" s="106"/>
      <c r="K7155" s="106" t="str">
        <f t="shared" si="7329"/>
        <v/>
      </c>
      <c r="L7155" s="107" t="str">
        <f t="shared" si="7330"/>
        <v>чи робить СНВВ?</v>
      </c>
      <c r="M7155" s="94"/>
      <c r="N7155" s="106" t="str">
        <f t="shared" ref="N7155:N7177" si="7337">IF(OR(E7155&lt;&gt;0, J7155=0), "",D7155)</f>
        <v/>
      </c>
      <c r="O7155" s="106" t="str">
        <f t="shared" si="7290"/>
        <v/>
      </c>
      <c r="P7155" s="106" t="str">
        <f t="shared" ref="P7155:P7177" si="7338">IF(AND($E7155&lt;&gt;0,$J7155=1),D7155,O7155)</f>
        <v/>
      </c>
      <c r="Q7155" s="106" t="str">
        <f t="shared" ref="Q7155:Q7177" si="7339">IF(OR(G7155&lt;&gt;0, J7155=0), "",F7155)</f>
        <v/>
      </c>
      <c r="R7155" s="106" t="str">
        <f t="shared" ref="R7155:R7177" si="7340">IF(Q7155="", "",(Q7155*$S$2+$S$3))</f>
        <v/>
      </c>
      <c r="S7155" s="106" t="str">
        <f t="shared" ref="S7155:S7177" si="7341">IF(AND(G7155&lt;&gt;0,J7155=1),F7155,R7155)</f>
        <v/>
      </c>
      <c r="T7155" s="106" t="str">
        <f t="shared" ref="T7155:T7177" si="7342">IFERROR(P7155*S7155,"")</f>
        <v/>
      </c>
    </row>
    <row r="7156" spans="1:20" outlineLevel="1">
      <c r="A7156" s="169"/>
      <c r="B7156" s="117">
        <v>44847</v>
      </c>
      <c r="C7156" s="90">
        <v>0.125</v>
      </c>
      <c r="D7156" s="106"/>
      <c r="E7156" s="106" t="str">
        <f t="shared" si="7326"/>
        <v/>
      </c>
      <c r="F7156" s="106"/>
      <c r="G7156" s="106" t="str">
        <f t="shared" si="7327"/>
        <v/>
      </c>
      <c r="H7156" s="106"/>
      <c r="I7156" s="106" t="str">
        <f t="shared" si="7328"/>
        <v/>
      </c>
      <c r="J7156" s="106"/>
      <c r="K7156" s="106" t="str">
        <f t="shared" si="7329"/>
        <v/>
      </c>
      <c r="L7156" s="107" t="str">
        <f t="shared" si="7330"/>
        <v>чи робить СНВВ?</v>
      </c>
      <c r="M7156" s="94"/>
      <c r="N7156" s="106" t="str">
        <f t="shared" si="7337"/>
        <v/>
      </c>
      <c r="O7156" s="106" t="str">
        <f t="shared" si="7290"/>
        <v/>
      </c>
      <c r="P7156" s="106" t="str">
        <f t="shared" si="7338"/>
        <v/>
      </c>
      <c r="Q7156" s="106" t="str">
        <f t="shared" si="7339"/>
        <v/>
      </c>
      <c r="R7156" s="106" t="str">
        <f t="shared" si="7340"/>
        <v/>
      </c>
      <c r="S7156" s="106" t="str">
        <f t="shared" si="7341"/>
        <v/>
      </c>
      <c r="T7156" s="106" t="str">
        <f t="shared" si="7342"/>
        <v/>
      </c>
    </row>
    <row r="7157" spans="1:20" outlineLevel="1">
      <c r="A7157" s="169"/>
      <c r="B7157" s="117">
        <v>44847</v>
      </c>
      <c r="C7157" s="90">
        <v>0.16666666666666699</v>
      </c>
      <c r="D7157" s="106"/>
      <c r="E7157" s="106" t="str">
        <f t="shared" si="7326"/>
        <v/>
      </c>
      <c r="F7157" s="106"/>
      <c r="G7157" s="106" t="str">
        <f t="shared" si="7327"/>
        <v/>
      </c>
      <c r="H7157" s="106"/>
      <c r="I7157" s="106" t="str">
        <f t="shared" si="7328"/>
        <v/>
      </c>
      <c r="J7157" s="106"/>
      <c r="K7157" s="106" t="str">
        <f t="shared" si="7329"/>
        <v/>
      </c>
      <c r="L7157" s="107" t="str">
        <f t="shared" si="7330"/>
        <v>чи робить СНВВ?</v>
      </c>
      <c r="M7157" s="94"/>
      <c r="N7157" s="106" t="str">
        <f t="shared" si="7337"/>
        <v/>
      </c>
      <c r="O7157" s="106" t="str">
        <f t="shared" si="7290"/>
        <v/>
      </c>
      <c r="P7157" s="106" t="str">
        <f t="shared" si="7338"/>
        <v/>
      </c>
      <c r="Q7157" s="106" t="str">
        <f t="shared" si="7339"/>
        <v/>
      </c>
      <c r="R7157" s="106" t="str">
        <f t="shared" si="7340"/>
        <v/>
      </c>
      <c r="S7157" s="106" t="str">
        <f t="shared" si="7341"/>
        <v/>
      </c>
      <c r="T7157" s="106" t="str">
        <f t="shared" si="7342"/>
        <v/>
      </c>
    </row>
    <row r="7158" spans="1:20" outlineLevel="1">
      <c r="A7158" s="169"/>
      <c r="B7158" s="117">
        <v>44847</v>
      </c>
      <c r="C7158" s="90">
        <v>0.20833333333333301</v>
      </c>
      <c r="D7158" s="106"/>
      <c r="E7158" s="106" t="str">
        <f t="shared" si="7326"/>
        <v/>
      </c>
      <c r="F7158" s="106"/>
      <c r="G7158" s="106" t="str">
        <f t="shared" si="7327"/>
        <v/>
      </c>
      <c r="H7158" s="106"/>
      <c r="I7158" s="106" t="str">
        <f t="shared" si="7328"/>
        <v/>
      </c>
      <c r="J7158" s="106"/>
      <c r="K7158" s="106" t="str">
        <f t="shared" si="7329"/>
        <v/>
      </c>
      <c r="L7158" s="107" t="str">
        <f t="shared" si="7330"/>
        <v>чи робить СНВВ?</v>
      </c>
      <c r="M7158" s="94"/>
      <c r="N7158" s="106" t="str">
        <f t="shared" si="7337"/>
        <v/>
      </c>
      <c r="O7158" s="106" t="str">
        <f t="shared" si="7290"/>
        <v/>
      </c>
      <c r="P7158" s="106" t="str">
        <f t="shared" si="7338"/>
        <v/>
      </c>
      <c r="Q7158" s="106" t="str">
        <f t="shared" si="7339"/>
        <v/>
      </c>
      <c r="R7158" s="106" t="str">
        <f t="shared" si="7340"/>
        <v/>
      </c>
      <c r="S7158" s="106" t="str">
        <f t="shared" si="7341"/>
        <v/>
      </c>
      <c r="T7158" s="106" t="str">
        <f t="shared" si="7342"/>
        <v/>
      </c>
    </row>
    <row r="7159" spans="1:20" outlineLevel="1">
      <c r="A7159" s="169"/>
      <c r="B7159" s="117">
        <v>44847</v>
      </c>
      <c r="C7159" s="90">
        <v>0.25</v>
      </c>
      <c r="D7159" s="106"/>
      <c r="E7159" s="106" t="str">
        <f t="shared" si="7326"/>
        <v/>
      </c>
      <c r="F7159" s="106"/>
      <c r="G7159" s="106" t="str">
        <f t="shared" si="7327"/>
        <v/>
      </c>
      <c r="H7159" s="106"/>
      <c r="I7159" s="106" t="str">
        <f t="shared" si="7328"/>
        <v/>
      </c>
      <c r="J7159" s="106"/>
      <c r="K7159" s="106" t="str">
        <f t="shared" si="7329"/>
        <v/>
      </c>
      <c r="L7159" s="107" t="str">
        <f t="shared" si="7330"/>
        <v>чи робить СНВВ?</v>
      </c>
      <c r="M7159" s="94"/>
      <c r="N7159" s="106" t="str">
        <f t="shared" si="7337"/>
        <v/>
      </c>
      <c r="O7159" s="106" t="str">
        <f t="shared" si="7290"/>
        <v/>
      </c>
      <c r="P7159" s="106" t="str">
        <f t="shared" si="7338"/>
        <v/>
      </c>
      <c r="Q7159" s="106" t="str">
        <f t="shared" si="7339"/>
        <v/>
      </c>
      <c r="R7159" s="106" t="str">
        <f t="shared" si="7340"/>
        <v/>
      </c>
      <c r="S7159" s="106" t="str">
        <f t="shared" si="7341"/>
        <v/>
      </c>
      <c r="T7159" s="106" t="str">
        <f t="shared" si="7342"/>
        <v/>
      </c>
    </row>
    <row r="7160" spans="1:20" outlineLevel="1">
      <c r="A7160" s="169"/>
      <c r="B7160" s="117">
        <v>44847</v>
      </c>
      <c r="C7160" s="90">
        <v>0.29166666666666702</v>
      </c>
      <c r="D7160" s="106"/>
      <c r="E7160" s="106" t="str">
        <f t="shared" si="7326"/>
        <v/>
      </c>
      <c r="F7160" s="106"/>
      <c r="G7160" s="106" t="str">
        <f t="shared" si="7327"/>
        <v/>
      </c>
      <c r="H7160" s="106"/>
      <c r="I7160" s="106" t="str">
        <f t="shared" si="7328"/>
        <v/>
      </c>
      <c r="J7160" s="106"/>
      <c r="K7160" s="106" t="str">
        <f t="shared" si="7329"/>
        <v/>
      </c>
      <c r="L7160" s="107" t="str">
        <f t="shared" si="7330"/>
        <v>чи робить СНВВ?</v>
      </c>
      <c r="M7160" s="94"/>
      <c r="N7160" s="106" t="str">
        <f t="shared" si="7337"/>
        <v/>
      </c>
      <c r="O7160" s="106" t="str">
        <f t="shared" si="7290"/>
        <v/>
      </c>
      <c r="P7160" s="106" t="str">
        <f t="shared" si="7338"/>
        <v/>
      </c>
      <c r="Q7160" s="106" t="str">
        <f t="shared" si="7339"/>
        <v/>
      </c>
      <c r="R7160" s="106" t="str">
        <f t="shared" si="7340"/>
        <v/>
      </c>
      <c r="S7160" s="106" t="str">
        <f t="shared" si="7341"/>
        <v/>
      </c>
      <c r="T7160" s="106" t="str">
        <f t="shared" si="7342"/>
        <v/>
      </c>
    </row>
    <row r="7161" spans="1:20" outlineLevel="1">
      <c r="A7161" s="169"/>
      <c r="B7161" s="117">
        <v>44847</v>
      </c>
      <c r="C7161" s="90">
        <v>0.33333333333333298</v>
      </c>
      <c r="D7161" s="106"/>
      <c r="E7161" s="106" t="str">
        <f t="shared" si="7326"/>
        <v/>
      </c>
      <c r="F7161" s="106"/>
      <c r="G7161" s="106" t="str">
        <f t="shared" si="7327"/>
        <v/>
      </c>
      <c r="H7161" s="106"/>
      <c r="I7161" s="106" t="str">
        <f t="shared" si="7328"/>
        <v/>
      </c>
      <c r="J7161" s="106"/>
      <c r="K7161" s="106" t="str">
        <f t="shared" si="7329"/>
        <v/>
      </c>
      <c r="L7161" s="107" t="str">
        <f t="shared" si="7330"/>
        <v>чи робить СНВВ?</v>
      </c>
      <c r="M7161" s="94"/>
      <c r="N7161" s="106" t="str">
        <f t="shared" si="7337"/>
        <v/>
      </c>
      <c r="O7161" s="106" t="str">
        <f t="shared" si="7290"/>
        <v/>
      </c>
      <c r="P7161" s="106" t="str">
        <f t="shared" si="7338"/>
        <v/>
      </c>
      <c r="Q7161" s="106" t="str">
        <f t="shared" si="7339"/>
        <v/>
      </c>
      <c r="R7161" s="106" t="str">
        <f t="shared" si="7340"/>
        <v/>
      </c>
      <c r="S7161" s="106" t="str">
        <f t="shared" si="7341"/>
        <v/>
      </c>
      <c r="T7161" s="106" t="str">
        <f t="shared" si="7342"/>
        <v/>
      </c>
    </row>
    <row r="7162" spans="1:20" outlineLevel="1">
      <c r="A7162" s="169"/>
      <c r="B7162" s="117">
        <v>44847</v>
      </c>
      <c r="C7162" s="90">
        <v>0.375</v>
      </c>
      <c r="D7162" s="106"/>
      <c r="E7162" s="106" t="str">
        <f t="shared" si="7326"/>
        <v/>
      </c>
      <c r="F7162" s="106"/>
      <c r="G7162" s="106" t="str">
        <f t="shared" si="7327"/>
        <v/>
      </c>
      <c r="H7162" s="106"/>
      <c r="I7162" s="106" t="str">
        <f t="shared" si="7328"/>
        <v/>
      </c>
      <c r="J7162" s="106"/>
      <c r="K7162" s="106" t="str">
        <f t="shared" si="7329"/>
        <v/>
      </c>
      <c r="L7162" s="107" t="str">
        <f t="shared" si="7330"/>
        <v>чи робить СНВВ?</v>
      </c>
      <c r="M7162" s="94"/>
      <c r="N7162" s="106" t="str">
        <f t="shared" si="7337"/>
        <v/>
      </c>
      <c r="O7162" s="106" t="str">
        <f t="shared" si="7290"/>
        <v/>
      </c>
      <c r="P7162" s="106" t="str">
        <f t="shared" si="7338"/>
        <v/>
      </c>
      <c r="Q7162" s="106" t="str">
        <f t="shared" si="7339"/>
        <v/>
      </c>
      <c r="R7162" s="106" t="str">
        <f t="shared" si="7340"/>
        <v/>
      </c>
      <c r="S7162" s="106" t="str">
        <f t="shared" si="7341"/>
        <v/>
      </c>
      <c r="T7162" s="106" t="str">
        <f t="shared" si="7342"/>
        <v/>
      </c>
    </row>
    <row r="7163" spans="1:20" outlineLevel="1">
      <c r="A7163" s="169"/>
      <c r="B7163" s="117">
        <v>44847</v>
      </c>
      <c r="C7163" s="90">
        <v>0.41666666666666702</v>
      </c>
      <c r="D7163" s="106"/>
      <c r="E7163" s="106" t="str">
        <f t="shared" si="7326"/>
        <v/>
      </c>
      <c r="F7163" s="106"/>
      <c r="G7163" s="106" t="str">
        <f t="shared" si="7327"/>
        <v/>
      </c>
      <c r="H7163" s="106"/>
      <c r="I7163" s="106" t="str">
        <f t="shared" si="7328"/>
        <v/>
      </c>
      <c r="J7163" s="106"/>
      <c r="K7163" s="106" t="str">
        <f t="shared" si="7329"/>
        <v/>
      </c>
      <c r="L7163" s="107" t="str">
        <f t="shared" si="7330"/>
        <v>чи робить СНВВ?</v>
      </c>
      <c r="M7163" s="94"/>
      <c r="N7163" s="106" t="str">
        <f t="shared" si="7337"/>
        <v/>
      </c>
      <c r="O7163" s="106" t="str">
        <f t="shared" si="7290"/>
        <v/>
      </c>
      <c r="P7163" s="106" t="str">
        <f t="shared" si="7338"/>
        <v/>
      </c>
      <c r="Q7163" s="106" t="str">
        <f t="shared" si="7339"/>
        <v/>
      </c>
      <c r="R7163" s="106" t="str">
        <f t="shared" si="7340"/>
        <v/>
      </c>
      <c r="S7163" s="106" t="str">
        <f t="shared" si="7341"/>
        <v/>
      </c>
      <c r="T7163" s="106" t="str">
        <f t="shared" si="7342"/>
        <v/>
      </c>
    </row>
    <row r="7164" spans="1:20" outlineLevel="1">
      <c r="A7164" s="169"/>
      <c r="B7164" s="117">
        <v>44847</v>
      </c>
      <c r="C7164" s="90">
        <v>0.45833333333333298</v>
      </c>
      <c r="D7164" s="106"/>
      <c r="E7164" s="106" t="str">
        <f t="shared" si="7326"/>
        <v/>
      </c>
      <c r="F7164" s="106"/>
      <c r="G7164" s="106" t="str">
        <f t="shared" si="7327"/>
        <v/>
      </c>
      <c r="H7164" s="106"/>
      <c r="I7164" s="106" t="str">
        <f t="shared" si="7328"/>
        <v/>
      </c>
      <c r="J7164" s="106"/>
      <c r="K7164" s="106" t="str">
        <f t="shared" si="7329"/>
        <v/>
      </c>
      <c r="L7164" s="107" t="str">
        <f t="shared" si="7330"/>
        <v>чи робить СНВВ?</v>
      </c>
      <c r="M7164" s="94"/>
      <c r="N7164" s="106" t="str">
        <f t="shared" si="7337"/>
        <v/>
      </c>
      <c r="O7164" s="106" t="str">
        <f t="shared" si="7290"/>
        <v/>
      </c>
      <c r="P7164" s="106" t="str">
        <f t="shared" si="7338"/>
        <v/>
      </c>
      <c r="Q7164" s="106" t="str">
        <f t="shared" si="7339"/>
        <v/>
      </c>
      <c r="R7164" s="106" t="str">
        <f t="shared" si="7340"/>
        <v/>
      </c>
      <c r="S7164" s="106" t="str">
        <f t="shared" si="7341"/>
        <v/>
      </c>
      <c r="T7164" s="106" t="str">
        <f t="shared" si="7342"/>
        <v/>
      </c>
    </row>
    <row r="7165" spans="1:20" outlineLevel="1">
      <c r="A7165" s="169"/>
      <c r="B7165" s="117">
        <v>44847</v>
      </c>
      <c r="C7165" s="90">
        <v>0.5</v>
      </c>
      <c r="D7165" s="106"/>
      <c r="E7165" s="106" t="str">
        <f t="shared" si="7326"/>
        <v/>
      </c>
      <c r="F7165" s="106"/>
      <c r="G7165" s="106" t="str">
        <f t="shared" si="7327"/>
        <v/>
      </c>
      <c r="H7165" s="106"/>
      <c r="I7165" s="106" t="str">
        <f t="shared" si="7328"/>
        <v/>
      </c>
      <c r="J7165" s="106"/>
      <c r="K7165" s="106" t="str">
        <f t="shared" si="7329"/>
        <v/>
      </c>
      <c r="L7165" s="107" t="str">
        <f t="shared" si="7330"/>
        <v>чи робить СНВВ?</v>
      </c>
      <c r="M7165" s="94"/>
      <c r="N7165" s="106" t="str">
        <f t="shared" si="7337"/>
        <v/>
      </c>
      <c r="O7165" s="106" t="str">
        <f t="shared" si="7290"/>
        <v/>
      </c>
      <c r="P7165" s="106" t="str">
        <f t="shared" si="7338"/>
        <v/>
      </c>
      <c r="Q7165" s="106" t="str">
        <f t="shared" si="7339"/>
        <v/>
      </c>
      <c r="R7165" s="106" t="str">
        <f t="shared" si="7340"/>
        <v/>
      </c>
      <c r="S7165" s="106" t="str">
        <f t="shared" si="7341"/>
        <v/>
      </c>
      <c r="T7165" s="106" t="str">
        <f t="shared" si="7342"/>
        <v/>
      </c>
    </row>
    <row r="7166" spans="1:20" outlineLevel="1">
      <c r="A7166" s="169"/>
      <c r="B7166" s="117">
        <v>44847</v>
      </c>
      <c r="C7166" s="90">
        <v>0.54166666666666696</v>
      </c>
      <c r="D7166" s="106"/>
      <c r="E7166" s="106" t="str">
        <f t="shared" si="7326"/>
        <v/>
      </c>
      <c r="F7166" s="106"/>
      <c r="G7166" s="106" t="str">
        <f t="shared" si="7327"/>
        <v/>
      </c>
      <c r="H7166" s="106"/>
      <c r="I7166" s="106" t="str">
        <f t="shared" si="7328"/>
        <v/>
      </c>
      <c r="J7166" s="106"/>
      <c r="K7166" s="106" t="str">
        <f t="shared" si="7329"/>
        <v/>
      </c>
      <c r="L7166" s="107" t="str">
        <f t="shared" si="7330"/>
        <v>чи робить СНВВ?</v>
      </c>
      <c r="M7166" s="94"/>
      <c r="N7166" s="106" t="str">
        <f t="shared" si="7337"/>
        <v/>
      </c>
      <c r="O7166" s="106" t="str">
        <f t="shared" si="7290"/>
        <v/>
      </c>
      <c r="P7166" s="106" t="str">
        <f t="shared" si="7338"/>
        <v/>
      </c>
      <c r="Q7166" s="106" t="str">
        <f t="shared" si="7339"/>
        <v/>
      </c>
      <c r="R7166" s="106" t="str">
        <f t="shared" si="7340"/>
        <v/>
      </c>
      <c r="S7166" s="106" t="str">
        <f t="shared" si="7341"/>
        <v/>
      </c>
      <c r="T7166" s="106" t="str">
        <f t="shared" si="7342"/>
        <v/>
      </c>
    </row>
    <row r="7167" spans="1:20" outlineLevel="1">
      <c r="A7167" s="169"/>
      <c r="B7167" s="117">
        <v>44847</v>
      </c>
      <c r="C7167" s="90">
        <v>0.58333333333333304</v>
      </c>
      <c r="D7167" s="106"/>
      <c r="E7167" s="106" t="str">
        <f t="shared" si="7326"/>
        <v/>
      </c>
      <c r="F7167" s="106"/>
      <c r="G7167" s="106" t="str">
        <f t="shared" si="7327"/>
        <v/>
      </c>
      <c r="H7167" s="106"/>
      <c r="I7167" s="106" t="str">
        <f t="shared" si="7328"/>
        <v/>
      </c>
      <c r="J7167" s="106"/>
      <c r="K7167" s="106" t="str">
        <f t="shared" si="7329"/>
        <v/>
      </c>
      <c r="L7167" s="107" t="str">
        <f t="shared" si="7330"/>
        <v>чи робить СНВВ?</v>
      </c>
      <c r="M7167" s="94"/>
      <c r="N7167" s="106" t="str">
        <f t="shared" si="7337"/>
        <v/>
      </c>
      <c r="O7167" s="106" t="str">
        <f t="shared" si="7290"/>
        <v/>
      </c>
      <c r="P7167" s="106" t="str">
        <f t="shared" si="7338"/>
        <v/>
      </c>
      <c r="Q7167" s="106" t="str">
        <f t="shared" si="7339"/>
        <v/>
      </c>
      <c r="R7167" s="106" t="str">
        <f t="shared" si="7340"/>
        <v/>
      </c>
      <c r="S7167" s="106" t="str">
        <f t="shared" si="7341"/>
        <v/>
      </c>
      <c r="T7167" s="106" t="str">
        <f t="shared" si="7342"/>
        <v/>
      </c>
    </row>
    <row r="7168" spans="1:20" outlineLevel="1">
      <c r="A7168" s="169"/>
      <c r="B7168" s="117">
        <v>44847</v>
      </c>
      <c r="C7168" s="90">
        <v>0.625</v>
      </c>
      <c r="D7168" s="106"/>
      <c r="E7168" s="106" t="str">
        <f t="shared" si="7326"/>
        <v/>
      </c>
      <c r="F7168" s="106"/>
      <c r="G7168" s="106" t="str">
        <f t="shared" si="7327"/>
        <v/>
      </c>
      <c r="H7168" s="106"/>
      <c r="I7168" s="106" t="str">
        <f t="shared" si="7328"/>
        <v/>
      </c>
      <c r="J7168" s="106"/>
      <c r="K7168" s="106" t="str">
        <f t="shared" si="7329"/>
        <v/>
      </c>
      <c r="L7168" s="107" t="str">
        <f t="shared" si="7330"/>
        <v>чи робить СНВВ?</v>
      </c>
      <c r="M7168" s="94"/>
      <c r="N7168" s="106" t="str">
        <f t="shared" si="7337"/>
        <v/>
      </c>
      <c r="O7168" s="106" t="str">
        <f t="shared" si="7290"/>
        <v/>
      </c>
      <c r="P7168" s="106" t="str">
        <f t="shared" si="7338"/>
        <v/>
      </c>
      <c r="Q7168" s="106" t="str">
        <f t="shared" si="7339"/>
        <v/>
      </c>
      <c r="R7168" s="106" t="str">
        <f t="shared" si="7340"/>
        <v/>
      </c>
      <c r="S7168" s="106" t="str">
        <f t="shared" si="7341"/>
        <v/>
      </c>
      <c r="T7168" s="106" t="str">
        <f t="shared" si="7342"/>
        <v/>
      </c>
    </row>
    <row r="7169" spans="1:20" outlineLevel="1">
      <c r="A7169" s="169"/>
      <c r="B7169" s="117">
        <v>44847</v>
      </c>
      <c r="C7169" s="90">
        <v>0.66666666666666696</v>
      </c>
      <c r="D7169" s="106"/>
      <c r="E7169" s="106" t="str">
        <f t="shared" si="7326"/>
        <v/>
      </c>
      <c r="F7169" s="106"/>
      <c r="G7169" s="106" t="str">
        <f t="shared" si="7327"/>
        <v/>
      </c>
      <c r="H7169" s="106"/>
      <c r="I7169" s="106" t="str">
        <f t="shared" si="7328"/>
        <v/>
      </c>
      <c r="J7169" s="106"/>
      <c r="K7169" s="106" t="str">
        <f t="shared" si="7329"/>
        <v/>
      </c>
      <c r="L7169" s="107" t="str">
        <f t="shared" si="7330"/>
        <v>чи робить СНВВ?</v>
      </c>
      <c r="M7169" s="94"/>
      <c r="N7169" s="106" t="str">
        <f t="shared" si="7337"/>
        <v/>
      </c>
      <c r="O7169" s="106" t="str">
        <f t="shared" si="7290"/>
        <v/>
      </c>
      <c r="P7169" s="106" t="str">
        <f t="shared" si="7338"/>
        <v/>
      </c>
      <c r="Q7169" s="106" t="str">
        <f t="shared" si="7339"/>
        <v/>
      </c>
      <c r="R7169" s="106" t="str">
        <f t="shared" si="7340"/>
        <v/>
      </c>
      <c r="S7169" s="106" t="str">
        <f t="shared" si="7341"/>
        <v/>
      </c>
      <c r="T7169" s="106" t="str">
        <f t="shared" si="7342"/>
        <v/>
      </c>
    </row>
    <row r="7170" spans="1:20" outlineLevel="1">
      <c r="A7170" s="169"/>
      <c r="B7170" s="117">
        <v>44847</v>
      </c>
      <c r="C7170" s="90">
        <v>0.70833333333333304</v>
      </c>
      <c r="D7170" s="106"/>
      <c r="E7170" s="106" t="str">
        <f t="shared" si="7326"/>
        <v/>
      </c>
      <c r="F7170" s="106"/>
      <c r="G7170" s="106" t="str">
        <f t="shared" si="7327"/>
        <v/>
      </c>
      <c r="H7170" s="106"/>
      <c r="I7170" s="106" t="str">
        <f t="shared" si="7328"/>
        <v/>
      </c>
      <c r="J7170" s="106"/>
      <c r="K7170" s="106" t="str">
        <f t="shared" si="7329"/>
        <v/>
      </c>
      <c r="L7170" s="107" t="str">
        <f t="shared" si="7330"/>
        <v>чи робить СНВВ?</v>
      </c>
      <c r="M7170" s="94"/>
      <c r="N7170" s="106" t="str">
        <f t="shared" si="7337"/>
        <v/>
      </c>
      <c r="O7170" s="106" t="str">
        <f t="shared" si="7290"/>
        <v/>
      </c>
      <c r="P7170" s="106" t="str">
        <f t="shared" si="7338"/>
        <v/>
      </c>
      <c r="Q7170" s="106" t="str">
        <f t="shared" si="7339"/>
        <v/>
      </c>
      <c r="R7170" s="106" t="str">
        <f t="shared" si="7340"/>
        <v/>
      </c>
      <c r="S7170" s="106" t="str">
        <f t="shared" si="7341"/>
        <v/>
      </c>
      <c r="T7170" s="106" t="str">
        <f t="shared" si="7342"/>
        <v/>
      </c>
    </row>
    <row r="7171" spans="1:20" outlineLevel="1">
      <c r="A7171" s="169"/>
      <c r="B7171" s="117">
        <v>44847</v>
      </c>
      <c r="C7171" s="90">
        <v>0.75</v>
      </c>
      <c r="D7171" s="106"/>
      <c r="E7171" s="106" t="str">
        <f t="shared" si="7326"/>
        <v/>
      </c>
      <c r="F7171" s="106"/>
      <c r="G7171" s="106" t="str">
        <f t="shared" si="7327"/>
        <v/>
      </c>
      <c r="H7171" s="106"/>
      <c r="I7171" s="106" t="str">
        <f t="shared" si="7328"/>
        <v/>
      </c>
      <c r="J7171" s="106"/>
      <c r="K7171" s="106" t="str">
        <f t="shared" si="7329"/>
        <v/>
      </c>
      <c r="L7171" s="107" t="str">
        <f t="shared" si="7330"/>
        <v>чи робить СНВВ?</v>
      </c>
      <c r="M7171" s="94"/>
      <c r="N7171" s="106" t="str">
        <f t="shared" si="7337"/>
        <v/>
      </c>
      <c r="O7171" s="106" t="str">
        <f t="shared" si="7290"/>
        <v/>
      </c>
      <c r="P7171" s="106" t="str">
        <f t="shared" si="7338"/>
        <v/>
      </c>
      <c r="Q7171" s="106" t="str">
        <f t="shared" si="7339"/>
        <v/>
      </c>
      <c r="R7171" s="106" t="str">
        <f t="shared" si="7340"/>
        <v/>
      </c>
      <c r="S7171" s="106" t="str">
        <f t="shared" si="7341"/>
        <v/>
      </c>
      <c r="T7171" s="106" t="str">
        <f t="shared" si="7342"/>
        <v/>
      </c>
    </row>
    <row r="7172" spans="1:20" outlineLevel="1">
      <c r="A7172" s="169"/>
      <c r="B7172" s="117">
        <v>44847</v>
      </c>
      <c r="C7172" s="90">
        <v>0.79166666666666696</v>
      </c>
      <c r="D7172" s="106"/>
      <c r="E7172" s="106" t="str">
        <f t="shared" si="7326"/>
        <v/>
      </c>
      <c r="F7172" s="106"/>
      <c r="G7172" s="106" t="str">
        <f t="shared" si="7327"/>
        <v/>
      </c>
      <c r="H7172" s="106"/>
      <c r="I7172" s="106" t="str">
        <f t="shared" si="7328"/>
        <v/>
      </c>
      <c r="J7172" s="106"/>
      <c r="K7172" s="106" t="str">
        <f t="shared" si="7329"/>
        <v/>
      </c>
      <c r="L7172" s="107" t="str">
        <f t="shared" si="7330"/>
        <v>чи робить СНВВ?</v>
      </c>
      <c r="M7172" s="94"/>
      <c r="N7172" s="106" t="str">
        <f t="shared" si="7337"/>
        <v/>
      </c>
      <c r="O7172" s="106" t="str">
        <f t="shared" si="7290"/>
        <v/>
      </c>
      <c r="P7172" s="106" t="str">
        <f t="shared" si="7338"/>
        <v/>
      </c>
      <c r="Q7172" s="106" t="str">
        <f t="shared" si="7339"/>
        <v/>
      </c>
      <c r="R7172" s="106" t="str">
        <f t="shared" si="7340"/>
        <v/>
      </c>
      <c r="S7172" s="106" t="str">
        <f t="shared" si="7341"/>
        <v/>
      </c>
      <c r="T7172" s="106" t="str">
        <f t="shared" si="7342"/>
        <v/>
      </c>
    </row>
    <row r="7173" spans="1:20" outlineLevel="1">
      <c r="A7173" s="169"/>
      <c r="B7173" s="117">
        <v>44847</v>
      </c>
      <c r="C7173" s="90">
        <v>0.83333333333333304</v>
      </c>
      <c r="D7173" s="106"/>
      <c r="E7173" s="106" t="str">
        <f t="shared" si="7326"/>
        <v/>
      </c>
      <c r="F7173" s="106"/>
      <c r="G7173" s="106" t="str">
        <f t="shared" si="7327"/>
        <v/>
      </c>
      <c r="H7173" s="106"/>
      <c r="I7173" s="106" t="str">
        <f t="shared" si="7328"/>
        <v/>
      </c>
      <c r="J7173" s="106"/>
      <c r="K7173" s="106" t="str">
        <f t="shared" si="7329"/>
        <v/>
      </c>
      <c r="L7173" s="107" t="str">
        <f t="shared" si="7330"/>
        <v>чи робить СНВВ?</v>
      </c>
      <c r="M7173" s="94"/>
      <c r="N7173" s="106" t="str">
        <f t="shared" si="7337"/>
        <v/>
      </c>
      <c r="O7173" s="106" t="str">
        <f t="shared" si="7290"/>
        <v/>
      </c>
      <c r="P7173" s="106" t="str">
        <f t="shared" si="7338"/>
        <v/>
      </c>
      <c r="Q7173" s="106" t="str">
        <f t="shared" si="7339"/>
        <v/>
      </c>
      <c r="R7173" s="106" t="str">
        <f t="shared" si="7340"/>
        <v/>
      </c>
      <c r="S7173" s="106" t="str">
        <f t="shared" si="7341"/>
        <v/>
      </c>
      <c r="T7173" s="106" t="str">
        <f t="shared" si="7342"/>
        <v/>
      </c>
    </row>
    <row r="7174" spans="1:20" outlineLevel="1">
      <c r="A7174" s="169"/>
      <c r="B7174" s="117">
        <v>44847</v>
      </c>
      <c r="C7174" s="90">
        <v>0.875</v>
      </c>
      <c r="D7174" s="106"/>
      <c r="E7174" s="106" t="str">
        <f t="shared" si="7326"/>
        <v/>
      </c>
      <c r="F7174" s="106"/>
      <c r="G7174" s="106" t="str">
        <f t="shared" si="7327"/>
        <v/>
      </c>
      <c r="H7174" s="106"/>
      <c r="I7174" s="106" t="str">
        <f t="shared" si="7328"/>
        <v/>
      </c>
      <c r="J7174" s="106"/>
      <c r="K7174" s="106" t="str">
        <f t="shared" si="7329"/>
        <v/>
      </c>
      <c r="L7174" s="107" t="str">
        <f t="shared" si="7330"/>
        <v>чи робить СНВВ?</v>
      </c>
      <c r="M7174" s="94"/>
      <c r="N7174" s="106" t="str">
        <f t="shared" si="7337"/>
        <v/>
      </c>
      <c r="O7174" s="106" t="str">
        <f t="shared" ref="O7174:O7237" si="7343">IF(N7174="", "",(N7174*$Q$2+$Q$3))</f>
        <v/>
      </c>
      <c r="P7174" s="106" t="str">
        <f t="shared" si="7338"/>
        <v/>
      </c>
      <c r="Q7174" s="106" t="str">
        <f t="shared" si="7339"/>
        <v/>
      </c>
      <c r="R7174" s="106" t="str">
        <f t="shared" si="7340"/>
        <v/>
      </c>
      <c r="S7174" s="106" t="str">
        <f t="shared" si="7341"/>
        <v/>
      </c>
      <c r="T7174" s="106" t="str">
        <f t="shared" si="7342"/>
        <v/>
      </c>
    </row>
    <row r="7175" spans="1:20" outlineLevel="1">
      <c r="A7175" s="169"/>
      <c r="B7175" s="117">
        <v>44847</v>
      </c>
      <c r="C7175" s="90">
        <v>0.91666666666666696</v>
      </c>
      <c r="D7175" s="106"/>
      <c r="E7175" s="106" t="str">
        <f t="shared" si="7326"/>
        <v/>
      </c>
      <c r="F7175" s="106"/>
      <c r="G7175" s="106" t="str">
        <f t="shared" si="7327"/>
        <v/>
      </c>
      <c r="H7175" s="106"/>
      <c r="I7175" s="106" t="str">
        <f t="shared" si="7328"/>
        <v/>
      </c>
      <c r="J7175" s="106"/>
      <c r="K7175" s="106" t="str">
        <f t="shared" si="7329"/>
        <v/>
      </c>
      <c r="L7175" s="107" t="str">
        <f t="shared" si="7330"/>
        <v>чи робить СНВВ?</v>
      </c>
      <c r="M7175" s="94"/>
      <c r="N7175" s="106" t="str">
        <f t="shared" si="7337"/>
        <v/>
      </c>
      <c r="O7175" s="106" t="str">
        <f t="shared" si="7343"/>
        <v/>
      </c>
      <c r="P7175" s="106" t="str">
        <f t="shared" si="7338"/>
        <v/>
      </c>
      <c r="Q7175" s="106" t="str">
        <f t="shared" si="7339"/>
        <v/>
      </c>
      <c r="R7175" s="106" t="str">
        <f t="shared" si="7340"/>
        <v/>
      </c>
      <c r="S7175" s="106" t="str">
        <f t="shared" si="7341"/>
        <v/>
      </c>
      <c r="T7175" s="106" t="str">
        <f t="shared" si="7342"/>
        <v/>
      </c>
    </row>
    <row r="7176" spans="1:20" outlineLevel="1">
      <c r="A7176" s="169"/>
      <c r="B7176" s="117">
        <v>44847</v>
      </c>
      <c r="C7176" s="90">
        <v>0.95833333333333304</v>
      </c>
      <c r="D7176" s="106"/>
      <c r="E7176" s="106" t="str">
        <f t="shared" si="7326"/>
        <v/>
      </c>
      <c r="F7176" s="106"/>
      <c r="G7176" s="106" t="str">
        <f t="shared" si="7327"/>
        <v/>
      </c>
      <c r="H7176" s="106"/>
      <c r="I7176" s="106" t="str">
        <f t="shared" si="7328"/>
        <v/>
      </c>
      <c r="J7176" s="106"/>
      <c r="K7176" s="106" t="str">
        <f t="shared" si="7329"/>
        <v/>
      </c>
      <c r="L7176" s="107" t="str">
        <f t="shared" si="7330"/>
        <v>чи робить СНВВ?</v>
      </c>
      <c r="M7176" s="94"/>
      <c r="N7176" s="106" t="str">
        <f t="shared" si="7337"/>
        <v/>
      </c>
      <c r="O7176" s="106" t="str">
        <f t="shared" si="7343"/>
        <v/>
      </c>
      <c r="P7176" s="106" t="str">
        <f t="shared" si="7338"/>
        <v/>
      </c>
      <c r="Q7176" s="106" t="str">
        <f t="shared" si="7339"/>
        <v/>
      </c>
      <c r="R7176" s="106" t="str">
        <f t="shared" si="7340"/>
        <v/>
      </c>
      <c r="S7176" s="106" t="str">
        <f t="shared" si="7341"/>
        <v/>
      </c>
      <c r="T7176" s="106" t="str">
        <f t="shared" si="7342"/>
        <v/>
      </c>
    </row>
    <row r="7177" spans="1:20" outlineLevel="1">
      <c r="A7177" s="169"/>
      <c r="B7177" s="117">
        <v>44847</v>
      </c>
      <c r="C7177" s="90">
        <v>1</v>
      </c>
      <c r="D7177" s="106"/>
      <c r="E7177" s="106" t="str">
        <f t="shared" si="7326"/>
        <v/>
      </c>
      <c r="F7177" s="106"/>
      <c r="G7177" s="106" t="str">
        <f t="shared" si="7327"/>
        <v/>
      </c>
      <c r="H7177" s="106"/>
      <c r="I7177" s="106" t="str">
        <f t="shared" si="7328"/>
        <v/>
      </c>
      <c r="J7177" s="106"/>
      <c r="K7177" s="106" t="str">
        <f t="shared" si="7329"/>
        <v/>
      </c>
      <c r="L7177" s="107" t="str">
        <f t="shared" si="7330"/>
        <v>чи робить СНВВ?</v>
      </c>
      <c r="M7177" s="94"/>
      <c r="N7177" s="106" t="str">
        <f t="shared" si="7337"/>
        <v/>
      </c>
      <c r="O7177" s="106" t="str">
        <f t="shared" si="7343"/>
        <v/>
      </c>
      <c r="P7177" s="106" t="str">
        <f t="shared" si="7338"/>
        <v/>
      </c>
      <c r="Q7177" s="106" t="str">
        <f t="shared" si="7339"/>
        <v/>
      </c>
      <c r="R7177" s="106" t="str">
        <f t="shared" si="7340"/>
        <v/>
      </c>
      <c r="S7177" s="106" t="str">
        <f t="shared" si="7341"/>
        <v/>
      </c>
      <c r="T7177" s="106" t="str">
        <f t="shared" si="7342"/>
        <v/>
      </c>
    </row>
    <row r="7178" spans="1:20">
      <c r="A7178" s="113"/>
      <c r="B7178" s="170" t="s">
        <v>376</v>
      </c>
      <c r="C7178" s="170"/>
      <c r="D7178" s="97">
        <f t="shared" ref="D7178" si="7344">SUM(D7154:D7177)</f>
        <v>0</v>
      </c>
      <c r="E7178" s="98">
        <f t="shared" ref="E7178" si="7345">COUNTIF(E7154:E7177,"&gt;0")</f>
        <v>0</v>
      </c>
      <c r="F7178" s="97">
        <f t="shared" ref="F7178" si="7346">SUM(F7154:F7177)</f>
        <v>0</v>
      </c>
      <c r="G7178" s="98">
        <f t="shared" ref="G7178" si="7347">COUNTIF(G7154:G7177,"&gt;0")</f>
        <v>0</v>
      </c>
      <c r="H7178" s="97">
        <f t="shared" ref="H7178" si="7348">SUM(H7154:H7177)</f>
        <v>0</v>
      </c>
      <c r="I7178" s="98">
        <f t="shared" ref="I7178" si="7349">COUNTIF(I7154:I7177,"&gt;0")</f>
        <v>0</v>
      </c>
      <c r="J7178" s="97">
        <f t="shared" ref="J7178" si="7350">SUM(J7154:J7177)</f>
        <v>0</v>
      </c>
      <c r="K7178" s="98">
        <f t="shared" ref="K7178" si="7351">COUNTIF(K7154:K7177,"&gt;0")</f>
        <v>0</v>
      </c>
      <c r="L7178" s="98">
        <f t="shared" ref="L7178" si="7352">COUNTIF(L7154:L7177,"СНВВ не працює")</f>
        <v>0</v>
      </c>
      <c r="M7178" s="94"/>
      <c r="N7178" s="97">
        <f>AVERAGEA(N7154:N7177)</f>
        <v>0</v>
      </c>
      <c r="O7178" s="97">
        <f>AVERAGEA(O7154:O7177)</f>
        <v>0</v>
      </c>
      <c r="P7178" s="97">
        <f>SUM(P7154:P7177)</f>
        <v>0</v>
      </c>
      <c r="Q7178" s="97">
        <f>SUM(Q7154:Q7177)</f>
        <v>0</v>
      </c>
      <c r="R7178" s="97">
        <f>SUM(R7154:R7177)</f>
        <v>0</v>
      </c>
      <c r="S7178" s="97">
        <f>SUM(S7154:S7177)</f>
        <v>0</v>
      </c>
      <c r="T7178" s="97">
        <f>SUM(T7154:T7177)</f>
        <v>0</v>
      </c>
    </row>
    <row r="7179" spans="1:20" outlineLevel="1">
      <c r="A7179" s="168">
        <v>44848</v>
      </c>
      <c r="B7179" s="117">
        <v>44848</v>
      </c>
      <c r="C7179" s="90">
        <v>4.1666666666666664E-2</v>
      </c>
      <c r="D7179" s="106"/>
      <c r="E7179" s="106" t="str">
        <f t="shared" ref="E7179:E7202" si="7353">IF(D7179="","",IF(D7179&lt;1,1,0))</f>
        <v/>
      </c>
      <c r="F7179" s="106"/>
      <c r="G7179" s="106" t="str">
        <f t="shared" ref="G7179:G7202" si="7354">IF(F7179="","",IF(F7179&lt;1,1,0))</f>
        <v/>
      </c>
      <c r="H7179" s="106"/>
      <c r="I7179" s="106" t="str">
        <f t="shared" ref="I7179:I7202" si="7355">IF(H7179="","",IF(H7179&lt;1,1,0))</f>
        <v/>
      </c>
      <c r="J7179" s="106"/>
      <c r="K7179" s="106" t="str">
        <f t="shared" ref="K7179:K7202" si="7356">IF(J7179="","",IF(J7179&lt;1,1,0))</f>
        <v/>
      </c>
      <c r="L7179" s="107" t="str">
        <f t="shared" ref="L7179:L7202" si="7357">IF(H7179="","чи робить СНВВ?",IF(J7179="","чи роблять агрегати?",IF($J7179=0,"агрегати не працюють",IF(AND($H7179=0,$J7179=1),"СНВВ не працює","OK"))))</f>
        <v>чи робить СНВВ?</v>
      </c>
      <c r="M7179" s="94"/>
      <c r="N7179" s="106" t="str">
        <f t="shared" ref="N7179" si="7358">IF(OR(E7179&lt;&gt;0, J7179=0), "",D7179)</f>
        <v/>
      </c>
      <c r="O7179" s="106" t="str">
        <f t="shared" si="7343"/>
        <v/>
      </c>
      <c r="P7179" s="106" t="str">
        <f t="shared" ref="P7179" si="7359">IF(AND($E7179&lt;&gt;0,$J7179=1),D7179,O7179)</f>
        <v/>
      </c>
      <c r="Q7179" s="106" t="str">
        <f t="shared" ref="Q7179" si="7360">IF(OR(G7179&lt;&gt;0, J7179=0), "",F7179)</f>
        <v/>
      </c>
      <c r="R7179" s="106" t="str">
        <f t="shared" ref="R7179" si="7361">IF(Q7179="", "",(Q7179*$S$2+$S$3))</f>
        <v/>
      </c>
      <c r="S7179" s="106" t="str">
        <f t="shared" ref="S7179" si="7362">IF(AND(G7179&lt;&gt;0,J7179=1),F7179,R7179)</f>
        <v/>
      </c>
      <c r="T7179" s="106" t="str">
        <f t="shared" ref="T7179" si="7363">IFERROR(P7179*S7179,"")</f>
        <v/>
      </c>
    </row>
    <row r="7180" spans="1:20" outlineLevel="1">
      <c r="A7180" s="169"/>
      <c r="B7180" s="117">
        <v>44848</v>
      </c>
      <c r="C7180" s="90">
        <v>8.3333333333333301E-2</v>
      </c>
      <c r="D7180" s="106"/>
      <c r="E7180" s="106" t="str">
        <f t="shared" si="7353"/>
        <v/>
      </c>
      <c r="F7180" s="106"/>
      <c r="G7180" s="106" t="str">
        <f t="shared" si="7354"/>
        <v/>
      </c>
      <c r="H7180" s="106"/>
      <c r="I7180" s="106" t="str">
        <f t="shared" si="7355"/>
        <v/>
      </c>
      <c r="J7180" s="106"/>
      <c r="K7180" s="106" t="str">
        <f t="shared" si="7356"/>
        <v/>
      </c>
      <c r="L7180" s="107" t="str">
        <f t="shared" si="7357"/>
        <v>чи робить СНВВ?</v>
      </c>
      <c r="M7180" s="94"/>
      <c r="N7180" s="106" t="str">
        <f t="shared" ref="N7180:N7202" si="7364">IF(OR(E7180&lt;&gt;0, J7180=0), "",D7180)</f>
        <v/>
      </c>
      <c r="O7180" s="106" t="str">
        <f t="shared" si="7343"/>
        <v/>
      </c>
      <c r="P7180" s="106" t="str">
        <f t="shared" ref="P7180:P7202" si="7365">IF(AND($E7180&lt;&gt;0,$J7180=1),D7180,O7180)</f>
        <v/>
      </c>
      <c r="Q7180" s="106" t="str">
        <f t="shared" ref="Q7180:Q7202" si="7366">IF(OR(G7180&lt;&gt;0, J7180=0), "",F7180)</f>
        <v/>
      </c>
      <c r="R7180" s="106" t="str">
        <f t="shared" ref="R7180:R7202" si="7367">IF(Q7180="", "",(Q7180*$S$2+$S$3))</f>
        <v/>
      </c>
      <c r="S7180" s="106" t="str">
        <f t="shared" ref="S7180:S7202" si="7368">IF(AND(G7180&lt;&gt;0,J7180=1),F7180,R7180)</f>
        <v/>
      </c>
      <c r="T7180" s="106" t="str">
        <f t="shared" ref="T7180:T7202" si="7369">IFERROR(P7180*S7180,"")</f>
        <v/>
      </c>
    </row>
    <row r="7181" spans="1:20" outlineLevel="1">
      <c r="A7181" s="169"/>
      <c r="B7181" s="117">
        <v>44848</v>
      </c>
      <c r="C7181" s="90">
        <v>0.125</v>
      </c>
      <c r="D7181" s="106"/>
      <c r="E7181" s="106" t="str">
        <f t="shared" si="7353"/>
        <v/>
      </c>
      <c r="F7181" s="106"/>
      <c r="G7181" s="106" t="str">
        <f t="shared" si="7354"/>
        <v/>
      </c>
      <c r="H7181" s="106"/>
      <c r="I7181" s="106" t="str">
        <f t="shared" si="7355"/>
        <v/>
      </c>
      <c r="J7181" s="106"/>
      <c r="K7181" s="106" t="str">
        <f t="shared" si="7356"/>
        <v/>
      </c>
      <c r="L7181" s="107" t="str">
        <f t="shared" si="7357"/>
        <v>чи робить СНВВ?</v>
      </c>
      <c r="M7181" s="94"/>
      <c r="N7181" s="106" t="str">
        <f t="shared" si="7364"/>
        <v/>
      </c>
      <c r="O7181" s="106" t="str">
        <f t="shared" si="7343"/>
        <v/>
      </c>
      <c r="P7181" s="106" t="str">
        <f t="shared" si="7365"/>
        <v/>
      </c>
      <c r="Q7181" s="106" t="str">
        <f t="shared" si="7366"/>
        <v/>
      </c>
      <c r="R7181" s="106" t="str">
        <f t="shared" si="7367"/>
        <v/>
      </c>
      <c r="S7181" s="106" t="str">
        <f t="shared" si="7368"/>
        <v/>
      </c>
      <c r="T7181" s="106" t="str">
        <f t="shared" si="7369"/>
        <v/>
      </c>
    </row>
    <row r="7182" spans="1:20" outlineLevel="1">
      <c r="A7182" s="169"/>
      <c r="B7182" s="117">
        <v>44848</v>
      </c>
      <c r="C7182" s="90">
        <v>0.16666666666666699</v>
      </c>
      <c r="D7182" s="106"/>
      <c r="E7182" s="106" t="str">
        <f t="shared" si="7353"/>
        <v/>
      </c>
      <c r="F7182" s="106"/>
      <c r="G7182" s="106" t="str">
        <f t="shared" si="7354"/>
        <v/>
      </c>
      <c r="H7182" s="106"/>
      <c r="I7182" s="106" t="str">
        <f t="shared" si="7355"/>
        <v/>
      </c>
      <c r="J7182" s="106"/>
      <c r="K7182" s="106" t="str">
        <f t="shared" si="7356"/>
        <v/>
      </c>
      <c r="L7182" s="107" t="str">
        <f t="shared" si="7357"/>
        <v>чи робить СНВВ?</v>
      </c>
      <c r="M7182" s="94"/>
      <c r="N7182" s="106" t="str">
        <f t="shared" si="7364"/>
        <v/>
      </c>
      <c r="O7182" s="106" t="str">
        <f t="shared" si="7343"/>
        <v/>
      </c>
      <c r="P7182" s="106" t="str">
        <f t="shared" si="7365"/>
        <v/>
      </c>
      <c r="Q7182" s="106" t="str">
        <f t="shared" si="7366"/>
        <v/>
      </c>
      <c r="R7182" s="106" t="str">
        <f t="shared" si="7367"/>
        <v/>
      </c>
      <c r="S7182" s="106" t="str">
        <f t="shared" si="7368"/>
        <v/>
      </c>
      <c r="T7182" s="106" t="str">
        <f t="shared" si="7369"/>
        <v/>
      </c>
    </row>
    <row r="7183" spans="1:20" outlineLevel="1">
      <c r="A7183" s="169"/>
      <c r="B7183" s="117">
        <v>44848</v>
      </c>
      <c r="C7183" s="90">
        <v>0.20833333333333301</v>
      </c>
      <c r="D7183" s="106"/>
      <c r="E7183" s="106" t="str">
        <f t="shared" si="7353"/>
        <v/>
      </c>
      <c r="F7183" s="106"/>
      <c r="G7183" s="106" t="str">
        <f t="shared" si="7354"/>
        <v/>
      </c>
      <c r="H7183" s="106"/>
      <c r="I7183" s="106" t="str">
        <f t="shared" si="7355"/>
        <v/>
      </c>
      <c r="J7183" s="106"/>
      <c r="K7183" s="106" t="str">
        <f t="shared" si="7356"/>
        <v/>
      </c>
      <c r="L7183" s="107" t="str">
        <f t="shared" si="7357"/>
        <v>чи робить СНВВ?</v>
      </c>
      <c r="M7183" s="94"/>
      <c r="N7183" s="106" t="str">
        <f t="shared" si="7364"/>
        <v/>
      </c>
      <c r="O7183" s="106" t="str">
        <f t="shared" si="7343"/>
        <v/>
      </c>
      <c r="P7183" s="106" t="str">
        <f t="shared" si="7365"/>
        <v/>
      </c>
      <c r="Q7183" s="106" t="str">
        <f t="shared" si="7366"/>
        <v/>
      </c>
      <c r="R7183" s="106" t="str">
        <f t="shared" si="7367"/>
        <v/>
      </c>
      <c r="S7183" s="106" t="str">
        <f t="shared" si="7368"/>
        <v/>
      </c>
      <c r="T7183" s="106" t="str">
        <f t="shared" si="7369"/>
        <v/>
      </c>
    </row>
    <row r="7184" spans="1:20" outlineLevel="1">
      <c r="A7184" s="169"/>
      <c r="B7184" s="117">
        <v>44848</v>
      </c>
      <c r="C7184" s="90">
        <v>0.25</v>
      </c>
      <c r="D7184" s="106"/>
      <c r="E7184" s="106" t="str">
        <f t="shared" si="7353"/>
        <v/>
      </c>
      <c r="F7184" s="106"/>
      <c r="G7184" s="106" t="str">
        <f t="shared" si="7354"/>
        <v/>
      </c>
      <c r="H7184" s="106"/>
      <c r="I7184" s="106" t="str">
        <f t="shared" si="7355"/>
        <v/>
      </c>
      <c r="J7184" s="106"/>
      <c r="K7184" s="106" t="str">
        <f t="shared" si="7356"/>
        <v/>
      </c>
      <c r="L7184" s="107" t="str">
        <f t="shared" si="7357"/>
        <v>чи робить СНВВ?</v>
      </c>
      <c r="M7184" s="94"/>
      <c r="N7184" s="106" t="str">
        <f t="shared" si="7364"/>
        <v/>
      </c>
      <c r="O7184" s="106" t="str">
        <f t="shared" si="7343"/>
        <v/>
      </c>
      <c r="P7184" s="106" t="str">
        <f t="shared" si="7365"/>
        <v/>
      </c>
      <c r="Q7184" s="106" t="str">
        <f t="shared" si="7366"/>
        <v/>
      </c>
      <c r="R7184" s="106" t="str">
        <f t="shared" si="7367"/>
        <v/>
      </c>
      <c r="S7184" s="106" t="str">
        <f t="shared" si="7368"/>
        <v/>
      </c>
      <c r="T7184" s="106" t="str">
        <f t="shared" si="7369"/>
        <v/>
      </c>
    </row>
    <row r="7185" spans="1:20" outlineLevel="1">
      <c r="A7185" s="169"/>
      <c r="B7185" s="117">
        <v>44848</v>
      </c>
      <c r="C7185" s="90">
        <v>0.29166666666666702</v>
      </c>
      <c r="D7185" s="106"/>
      <c r="E7185" s="106" t="str">
        <f t="shared" si="7353"/>
        <v/>
      </c>
      <c r="F7185" s="106"/>
      <c r="G7185" s="106" t="str">
        <f t="shared" si="7354"/>
        <v/>
      </c>
      <c r="H7185" s="106"/>
      <c r="I7185" s="106" t="str">
        <f t="shared" si="7355"/>
        <v/>
      </c>
      <c r="J7185" s="106"/>
      <c r="K7185" s="106" t="str">
        <f t="shared" si="7356"/>
        <v/>
      </c>
      <c r="L7185" s="107" t="str">
        <f t="shared" si="7357"/>
        <v>чи робить СНВВ?</v>
      </c>
      <c r="M7185" s="94"/>
      <c r="N7185" s="106" t="str">
        <f t="shared" si="7364"/>
        <v/>
      </c>
      <c r="O7185" s="106" t="str">
        <f t="shared" si="7343"/>
        <v/>
      </c>
      <c r="P7185" s="106" t="str">
        <f t="shared" si="7365"/>
        <v/>
      </c>
      <c r="Q7185" s="106" t="str">
        <f t="shared" si="7366"/>
        <v/>
      </c>
      <c r="R7185" s="106" t="str">
        <f t="shared" si="7367"/>
        <v/>
      </c>
      <c r="S7185" s="106" t="str">
        <f t="shared" si="7368"/>
        <v/>
      </c>
      <c r="T7185" s="106" t="str">
        <f t="shared" si="7369"/>
        <v/>
      </c>
    </row>
    <row r="7186" spans="1:20" outlineLevel="1">
      <c r="A7186" s="169"/>
      <c r="B7186" s="117">
        <v>44848</v>
      </c>
      <c r="C7186" s="90">
        <v>0.33333333333333298</v>
      </c>
      <c r="D7186" s="106"/>
      <c r="E7186" s="106" t="str">
        <f t="shared" si="7353"/>
        <v/>
      </c>
      <c r="F7186" s="106"/>
      <c r="G7186" s="106" t="str">
        <f t="shared" si="7354"/>
        <v/>
      </c>
      <c r="H7186" s="106"/>
      <c r="I7186" s="106" t="str">
        <f t="shared" si="7355"/>
        <v/>
      </c>
      <c r="J7186" s="106"/>
      <c r="K7186" s="106" t="str">
        <f t="shared" si="7356"/>
        <v/>
      </c>
      <c r="L7186" s="107" t="str">
        <f t="shared" si="7357"/>
        <v>чи робить СНВВ?</v>
      </c>
      <c r="M7186" s="94"/>
      <c r="N7186" s="106" t="str">
        <f t="shared" si="7364"/>
        <v/>
      </c>
      <c r="O7186" s="106" t="str">
        <f t="shared" si="7343"/>
        <v/>
      </c>
      <c r="P7186" s="106" t="str">
        <f t="shared" si="7365"/>
        <v/>
      </c>
      <c r="Q7186" s="106" t="str">
        <f t="shared" si="7366"/>
        <v/>
      </c>
      <c r="R7186" s="106" t="str">
        <f t="shared" si="7367"/>
        <v/>
      </c>
      <c r="S7186" s="106" t="str">
        <f t="shared" si="7368"/>
        <v/>
      </c>
      <c r="T7186" s="106" t="str">
        <f t="shared" si="7369"/>
        <v/>
      </c>
    </row>
    <row r="7187" spans="1:20" outlineLevel="1">
      <c r="A7187" s="169"/>
      <c r="B7187" s="117">
        <v>44848</v>
      </c>
      <c r="C7187" s="90">
        <v>0.375</v>
      </c>
      <c r="D7187" s="106"/>
      <c r="E7187" s="106" t="str">
        <f t="shared" si="7353"/>
        <v/>
      </c>
      <c r="F7187" s="106"/>
      <c r="G7187" s="106" t="str">
        <f t="shared" si="7354"/>
        <v/>
      </c>
      <c r="H7187" s="106"/>
      <c r="I7187" s="106" t="str">
        <f t="shared" si="7355"/>
        <v/>
      </c>
      <c r="J7187" s="106"/>
      <c r="K7187" s="106" t="str">
        <f t="shared" si="7356"/>
        <v/>
      </c>
      <c r="L7187" s="107" t="str">
        <f t="shared" si="7357"/>
        <v>чи робить СНВВ?</v>
      </c>
      <c r="M7187" s="94"/>
      <c r="N7187" s="106" t="str">
        <f t="shared" si="7364"/>
        <v/>
      </c>
      <c r="O7187" s="106" t="str">
        <f t="shared" si="7343"/>
        <v/>
      </c>
      <c r="P7187" s="106" t="str">
        <f t="shared" si="7365"/>
        <v/>
      </c>
      <c r="Q7187" s="106" t="str">
        <f t="shared" si="7366"/>
        <v/>
      </c>
      <c r="R7187" s="106" t="str">
        <f t="shared" si="7367"/>
        <v/>
      </c>
      <c r="S7187" s="106" t="str">
        <f t="shared" si="7368"/>
        <v/>
      </c>
      <c r="T7187" s="106" t="str">
        <f t="shared" si="7369"/>
        <v/>
      </c>
    </row>
    <row r="7188" spans="1:20" outlineLevel="1">
      <c r="A7188" s="169"/>
      <c r="B7188" s="117">
        <v>44848</v>
      </c>
      <c r="C7188" s="90">
        <v>0.41666666666666702</v>
      </c>
      <c r="D7188" s="106"/>
      <c r="E7188" s="106" t="str">
        <f t="shared" si="7353"/>
        <v/>
      </c>
      <c r="F7188" s="106"/>
      <c r="G7188" s="106" t="str">
        <f t="shared" si="7354"/>
        <v/>
      </c>
      <c r="H7188" s="106"/>
      <c r="I7188" s="106" t="str">
        <f t="shared" si="7355"/>
        <v/>
      </c>
      <c r="J7188" s="106"/>
      <c r="K7188" s="106" t="str">
        <f t="shared" si="7356"/>
        <v/>
      </c>
      <c r="L7188" s="107" t="str">
        <f t="shared" si="7357"/>
        <v>чи робить СНВВ?</v>
      </c>
      <c r="M7188" s="94"/>
      <c r="N7188" s="106" t="str">
        <f t="shared" si="7364"/>
        <v/>
      </c>
      <c r="O7188" s="106" t="str">
        <f t="shared" si="7343"/>
        <v/>
      </c>
      <c r="P7188" s="106" t="str">
        <f t="shared" si="7365"/>
        <v/>
      </c>
      <c r="Q7188" s="106" t="str">
        <f t="shared" si="7366"/>
        <v/>
      </c>
      <c r="R7188" s="106" t="str">
        <f t="shared" si="7367"/>
        <v/>
      </c>
      <c r="S7188" s="106" t="str">
        <f t="shared" si="7368"/>
        <v/>
      </c>
      <c r="T7188" s="106" t="str">
        <f t="shared" si="7369"/>
        <v/>
      </c>
    </row>
    <row r="7189" spans="1:20" outlineLevel="1">
      <c r="A7189" s="169"/>
      <c r="B7189" s="117">
        <v>44848</v>
      </c>
      <c r="C7189" s="90">
        <v>0.45833333333333298</v>
      </c>
      <c r="D7189" s="106"/>
      <c r="E7189" s="106" t="str">
        <f t="shared" si="7353"/>
        <v/>
      </c>
      <c r="F7189" s="106"/>
      <c r="G7189" s="106" t="str">
        <f t="shared" si="7354"/>
        <v/>
      </c>
      <c r="H7189" s="106"/>
      <c r="I7189" s="106" t="str">
        <f t="shared" si="7355"/>
        <v/>
      </c>
      <c r="J7189" s="106"/>
      <c r="K7189" s="106" t="str">
        <f t="shared" si="7356"/>
        <v/>
      </c>
      <c r="L7189" s="107" t="str">
        <f t="shared" si="7357"/>
        <v>чи робить СНВВ?</v>
      </c>
      <c r="M7189" s="94"/>
      <c r="N7189" s="106" t="str">
        <f t="shared" si="7364"/>
        <v/>
      </c>
      <c r="O7189" s="106" t="str">
        <f t="shared" si="7343"/>
        <v/>
      </c>
      <c r="P7189" s="106" t="str">
        <f t="shared" si="7365"/>
        <v/>
      </c>
      <c r="Q7189" s="106" t="str">
        <f t="shared" si="7366"/>
        <v/>
      </c>
      <c r="R7189" s="106" t="str">
        <f t="shared" si="7367"/>
        <v/>
      </c>
      <c r="S7189" s="106" t="str">
        <f t="shared" si="7368"/>
        <v/>
      </c>
      <c r="T7189" s="106" t="str">
        <f t="shared" si="7369"/>
        <v/>
      </c>
    </row>
    <row r="7190" spans="1:20" outlineLevel="1">
      <c r="A7190" s="169"/>
      <c r="B7190" s="117">
        <v>44848</v>
      </c>
      <c r="C7190" s="90">
        <v>0.5</v>
      </c>
      <c r="D7190" s="106"/>
      <c r="E7190" s="106" t="str">
        <f t="shared" si="7353"/>
        <v/>
      </c>
      <c r="F7190" s="106"/>
      <c r="G7190" s="106" t="str">
        <f t="shared" si="7354"/>
        <v/>
      </c>
      <c r="H7190" s="106"/>
      <c r="I7190" s="106" t="str">
        <f t="shared" si="7355"/>
        <v/>
      </c>
      <c r="J7190" s="106"/>
      <c r="K7190" s="106" t="str">
        <f t="shared" si="7356"/>
        <v/>
      </c>
      <c r="L7190" s="107" t="str">
        <f t="shared" si="7357"/>
        <v>чи робить СНВВ?</v>
      </c>
      <c r="M7190" s="94"/>
      <c r="N7190" s="106" t="str">
        <f t="shared" si="7364"/>
        <v/>
      </c>
      <c r="O7190" s="106" t="str">
        <f t="shared" si="7343"/>
        <v/>
      </c>
      <c r="P7190" s="106" t="str">
        <f t="shared" si="7365"/>
        <v/>
      </c>
      <c r="Q7190" s="106" t="str">
        <f t="shared" si="7366"/>
        <v/>
      </c>
      <c r="R7190" s="106" t="str">
        <f t="shared" si="7367"/>
        <v/>
      </c>
      <c r="S7190" s="106" t="str">
        <f t="shared" si="7368"/>
        <v/>
      </c>
      <c r="T7190" s="106" t="str">
        <f t="shared" si="7369"/>
        <v/>
      </c>
    </row>
    <row r="7191" spans="1:20" outlineLevel="1">
      <c r="A7191" s="169"/>
      <c r="B7191" s="117">
        <v>44848</v>
      </c>
      <c r="C7191" s="90">
        <v>0.54166666666666696</v>
      </c>
      <c r="D7191" s="106"/>
      <c r="E7191" s="106" t="str">
        <f t="shared" si="7353"/>
        <v/>
      </c>
      <c r="F7191" s="106"/>
      <c r="G7191" s="106" t="str">
        <f t="shared" si="7354"/>
        <v/>
      </c>
      <c r="H7191" s="106"/>
      <c r="I7191" s="106" t="str">
        <f t="shared" si="7355"/>
        <v/>
      </c>
      <c r="J7191" s="106"/>
      <c r="K7191" s="106" t="str">
        <f t="shared" si="7356"/>
        <v/>
      </c>
      <c r="L7191" s="107" t="str">
        <f t="shared" si="7357"/>
        <v>чи робить СНВВ?</v>
      </c>
      <c r="M7191" s="94"/>
      <c r="N7191" s="106" t="str">
        <f t="shared" si="7364"/>
        <v/>
      </c>
      <c r="O7191" s="106" t="str">
        <f t="shared" si="7343"/>
        <v/>
      </c>
      <c r="P7191" s="106" t="str">
        <f t="shared" si="7365"/>
        <v/>
      </c>
      <c r="Q7191" s="106" t="str">
        <f t="shared" si="7366"/>
        <v/>
      </c>
      <c r="R7191" s="106" t="str">
        <f t="shared" si="7367"/>
        <v/>
      </c>
      <c r="S7191" s="106" t="str">
        <f t="shared" si="7368"/>
        <v/>
      </c>
      <c r="T7191" s="106" t="str">
        <f t="shared" si="7369"/>
        <v/>
      </c>
    </row>
    <row r="7192" spans="1:20" outlineLevel="1">
      <c r="A7192" s="169"/>
      <c r="B7192" s="117">
        <v>44848</v>
      </c>
      <c r="C7192" s="90">
        <v>0.58333333333333304</v>
      </c>
      <c r="D7192" s="106"/>
      <c r="E7192" s="106" t="str">
        <f t="shared" si="7353"/>
        <v/>
      </c>
      <c r="F7192" s="106"/>
      <c r="G7192" s="106" t="str">
        <f t="shared" si="7354"/>
        <v/>
      </c>
      <c r="H7192" s="106"/>
      <c r="I7192" s="106" t="str">
        <f t="shared" si="7355"/>
        <v/>
      </c>
      <c r="J7192" s="106"/>
      <c r="K7192" s="106" t="str">
        <f t="shared" si="7356"/>
        <v/>
      </c>
      <c r="L7192" s="107" t="str">
        <f t="shared" si="7357"/>
        <v>чи робить СНВВ?</v>
      </c>
      <c r="M7192" s="94"/>
      <c r="N7192" s="106" t="str">
        <f t="shared" si="7364"/>
        <v/>
      </c>
      <c r="O7192" s="106" t="str">
        <f t="shared" si="7343"/>
        <v/>
      </c>
      <c r="P7192" s="106" t="str">
        <f t="shared" si="7365"/>
        <v/>
      </c>
      <c r="Q7192" s="106" t="str">
        <f t="shared" si="7366"/>
        <v/>
      </c>
      <c r="R7192" s="106" t="str">
        <f t="shared" si="7367"/>
        <v/>
      </c>
      <c r="S7192" s="106" t="str">
        <f t="shared" si="7368"/>
        <v/>
      </c>
      <c r="T7192" s="106" t="str">
        <f t="shared" si="7369"/>
        <v/>
      </c>
    </row>
    <row r="7193" spans="1:20" outlineLevel="1">
      <c r="A7193" s="169"/>
      <c r="B7193" s="117">
        <v>44848</v>
      </c>
      <c r="C7193" s="90">
        <v>0.625</v>
      </c>
      <c r="D7193" s="106"/>
      <c r="E7193" s="106" t="str">
        <f t="shared" si="7353"/>
        <v/>
      </c>
      <c r="F7193" s="106"/>
      <c r="G7193" s="106" t="str">
        <f t="shared" si="7354"/>
        <v/>
      </c>
      <c r="H7193" s="106"/>
      <c r="I7193" s="106" t="str">
        <f t="shared" si="7355"/>
        <v/>
      </c>
      <c r="J7193" s="106"/>
      <c r="K7193" s="106" t="str">
        <f t="shared" si="7356"/>
        <v/>
      </c>
      <c r="L7193" s="107" t="str">
        <f t="shared" si="7357"/>
        <v>чи робить СНВВ?</v>
      </c>
      <c r="M7193" s="94"/>
      <c r="N7193" s="106" t="str">
        <f t="shared" si="7364"/>
        <v/>
      </c>
      <c r="O7193" s="106" t="str">
        <f t="shared" si="7343"/>
        <v/>
      </c>
      <c r="P7193" s="106" t="str">
        <f t="shared" si="7365"/>
        <v/>
      </c>
      <c r="Q7193" s="106" t="str">
        <f t="shared" si="7366"/>
        <v/>
      </c>
      <c r="R7193" s="106" t="str">
        <f t="shared" si="7367"/>
        <v/>
      </c>
      <c r="S7193" s="106" t="str">
        <f t="shared" si="7368"/>
        <v/>
      </c>
      <c r="T7193" s="106" t="str">
        <f t="shared" si="7369"/>
        <v/>
      </c>
    </row>
    <row r="7194" spans="1:20" outlineLevel="1">
      <c r="A7194" s="169"/>
      <c r="B7194" s="117">
        <v>44848</v>
      </c>
      <c r="C7194" s="90">
        <v>0.66666666666666696</v>
      </c>
      <c r="D7194" s="106"/>
      <c r="E7194" s="106" t="str">
        <f t="shared" si="7353"/>
        <v/>
      </c>
      <c r="F7194" s="106"/>
      <c r="G7194" s="106" t="str">
        <f t="shared" si="7354"/>
        <v/>
      </c>
      <c r="H7194" s="106"/>
      <c r="I7194" s="106" t="str">
        <f t="shared" si="7355"/>
        <v/>
      </c>
      <c r="J7194" s="106"/>
      <c r="K7194" s="106" t="str">
        <f t="shared" si="7356"/>
        <v/>
      </c>
      <c r="L7194" s="107" t="str">
        <f t="shared" si="7357"/>
        <v>чи робить СНВВ?</v>
      </c>
      <c r="M7194" s="94"/>
      <c r="N7194" s="106" t="str">
        <f t="shared" si="7364"/>
        <v/>
      </c>
      <c r="O7194" s="106" t="str">
        <f t="shared" si="7343"/>
        <v/>
      </c>
      <c r="P7194" s="106" t="str">
        <f t="shared" si="7365"/>
        <v/>
      </c>
      <c r="Q7194" s="106" t="str">
        <f t="shared" si="7366"/>
        <v/>
      </c>
      <c r="R7194" s="106" t="str">
        <f t="shared" si="7367"/>
        <v/>
      </c>
      <c r="S7194" s="106" t="str">
        <f t="shared" si="7368"/>
        <v/>
      </c>
      <c r="T7194" s="106" t="str">
        <f t="shared" si="7369"/>
        <v/>
      </c>
    </row>
    <row r="7195" spans="1:20" outlineLevel="1">
      <c r="A7195" s="169"/>
      <c r="B7195" s="117">
        <v>44848</v>
      </c>
      <c r="C7195" s="90">
        <v>0.70833333333333304</v>
      </c>
      <c r="D7195" s="106"/>
      <c r="E7195" s="106" t="str">
        <f t="shared" si="7353"/>
        <v/>
      </c>
      <c r="F7195" s="106"/>
      <c r="G7195" s="106" t="str">
        <f t="shared" si="7354"/>
        <v/>
      </c>
      <c r="H7195" s="106"/>
      <c r="I7195" s="106" t="str">
        <f t="shared" si="7355"/>
        <v/>
      </c>
      <c r="J7195" s="106"/>
      <c r="K7195" s="106" t="str">
        <f t="shared" si="7356"/>
        <v/>
      </c>
      <c r="L7195" s="107" t="str">
        <f t="shared" si="7357"/>
        <v>чи робить СНВВ?</v>
      </c>
      <c r="M7195" s="94"/>
      <c r="N7195" s="106" t="str">
        <f t="shared" si="7364"/>
        <v/>
      </c>
      <c r="O7195" s="106" t="str">
        <f t="shared" si="7343"/>
        <v/>
      </c>
      <c r="P7195" s="106" t="str">
        <f t="shared" si="7365"/>
        <v/>
      </c>
      <c r="Q7195" s="106" t="str">
        <f t="shared" si="7366"/>
        <v/>
      </c>
      <c r="R7195" s="106" t="str">
        <f t="shared" si="7367"/>
        <v/>
      </c>
      <c r="S7195" s="106" t="str">
        <f t="shared" si="7368"/>
        <v/>
      </c>
      <c r="T7195" s="106" t="str">
        <f t="shared" si="7369"/>
        <v/>
      </c>
    </row>
    <row r="7196" spans="1:20" outlineLevel="1">
      <c r="A7196" s="169"/>
      <c r="B7196" s="117">
        <v>44848</v>
      </c>
      <c r="C7196" s="90">
        <v>0.75</v>
      </c>
      <c r="D7196" s="106"/>
      <c r="E7196" s="106" t="str">
        <f t="shared" si="7353"/>
        <v/>
      </c>
      <c r="F7196" s="106"/>
      <c r="G7196" s="106" t="str">
        <f t="shared" si="7354"/>
        <v/>
      </c>
      <c r="H7196" s="106"/>
      <c r="I7196" s="106" t="str">
        <f t="shared" si="7355"/>
        <v/>
      </c>
      <c r="J7196" s="106"/>
      <c r="K7196" s="106" t="str">
        <f t="shared" si="7356"/>
        <v/>
      </c>
      <c r="L7196" s="107" t="str">
        <f t="shared" si="7357"/>
        <v>чи робить СНВВ?</v>
      </c>
      <c r="M7196" s="94"/>
      <c r="N7196" s="106" t="str">
        <f t="shared" si="7364"/>
        <v/>
      </c>
      <c r="O7196" s="106" t="str">
        <f t="shared" si="7343"/>
        <v/>
      </c>
      <c r="P7196" s="106" t="str">
        <f t="shared" si="7365"/>
        <v/>
      </c>
      <c r="Q7196" s="106" t="str">
        <f t="shared" si="7366"/>
        <v/>
      </c>
      <c r="R7196" s="106" t="str">
        <f t="shared" si="7367"/>
        <v/>
      </c>
      <c r="S7196" s="106" t="str">
        <f t="shared" si="7368"/>
        <v/>
      </c>
      <c r="T7196" s="106" t="str">
        <f t="shared" si="7369"/>
        <v/>
      </c>
    </row>
    <row r="7197" spans="1:20" outlineLevel="1">
      <c r="A7197" s="169"/>
      <c r="B7197" s="117">
        <v>44848</v>
      </c>
      <c r="C7197" s="90">
        <v>0.79166666666666696</v>
      </c>
      <c r="D7197" s="106"/>
      <c r="E7197" s="106" t="str">
        <f t="shared" si="7353"/>
        <v/>
      </c>
      <c r="F7197" s="106"/>
      <c r="G7197" s="106" t="str">
        <f t="shared" si="7354"/>
        <v/>
      </c>
      <c r="H7197" s="106"/>
      <c r="I7197" s="106" t="str">
        <f t="shared" si="7355"/>
        <v/>
      </c>
      <c r="J7197" s="106"/>
      <c r="K7197" s="106" t="str">
        <f t="shared" si="7356"/>
        <v/>
      </c>
      <c r="L7197" s="107" t="str">
        <f t="shared" si="7357"/>
        <v>чи робить СНВВ?</v>
      </c>
      <c r="M7197" s="94"/>
      <c r="N7197" s="106" t="str">
        <f t="shared" si="7364"/>
        <v/>
      </c>
      <c r="O7197" s="106" t="str">
        <f t="shared" si="7343"/>
        <v/>
      </c>
      <c r="P7197" s="106" t="str">
        <f t="shared" si="7365"/>
        <v/>
      </c>
      <c r="Q7197" s="106" t="str">
        <f t="shared" si="7366"/>
        <v/>
      </c>
      <c r="R7197" s="106" t="str">
        <f t="shared" si="7367"/>
        <v/>
      </c>
      <c r="S7197" s="106" t="str">
        <f t="shared" si="7368"/>
        <v/>
      </c>
      <c r="T7197" s="106" t="str">
        <f t="shared" si="7369"/>
        <v/>
      </c>
    </row>
    <row r="7198" spans="1:20" outlineLevel="1">
      <c r="A7198" s="169"/>
      <c r="B7198" s="117">
        <v>44848</v>
      </c>
      <c r="C7198" s="90">
        <v>0.83333333333333304</v>
      </c>
      <c r="D7198" s="106"/>
      <c r="E7198" s="106" t="str">
        <f t="shared" si="7353"/>
        <v/>
      </c>
      <c r="F7198" s="106"/>
      <c r="G7198" s="106" t="str">
        <f t="shared" si="7354"/>
        <v/>
      </c>
      <c r="H7198" s="106"/>
      <c r="I7198" s="106" t="str">
        <f t="shared" si="7355"/>
        <v/>
      </c>
      <c r="J7198" s="106"/>
      <c r="K7198" s="106" t="str">
        <f t="shared" si="7356"/>
        <v/>
      </c>
      <c r="L7198" s="107" t="str">
        <f t="shared" si="7357"/>
        <v>чи робить СНВВ?</v>
      </c>
      <c r="M7198" s="94"/>
      <c r="N7198" s="106" t="str">
        <f t="shared" si="7364"/>
        <v/>
      </c>
      <c r="O7198" s="106" t="str">
        <f t="shared" si="7343"/>
        <v/>
      </c>
      <c r="P7198" s="106" t="str">
        <f t="shared" si="7365"/>
        <v/>
      </c>
      <c r="Q7198" s="106" t="str">
        <f t="shared" si="7366"/>
        <v/>
      </c>
      <c r="R7198" s="106" t="str">
        <f t="shared" si="7367"/>
        <v/>
      </c>
      <c r="S7198" s="106" t="str">
        <f t="shared" si="7368"/>
        <v/>
      </c>
      <c r="T7198" s="106" t="str">
        <f t="shared" si="7369"/>
        <v/>
      </c>
    </row>
    <row r="7199" spans="1:20" outlineLevel="1">
      <c r="A7199" s="169"/>
      <c r="B7199" s="117">
        <v>44848</v>
      </c>
      <c r="C7199" s="90">
        <v>0.875</v>
      </c>
      <c r="D7199" s="106"/>
      <c r="E7199" s="106" t="str">
        <f t="shared" si="7353"/>
        <v/>
      </c>
      <c r="F7199" s="106"/>
      <c r="G7199" s="106" t="str">
        <f t="shared" si="7354"/>
        <v/>
      </c>
      <c r="H7199" s="106"/>
      <c r="I7199" s="106" t="str">
        <f t="shared" si="7355"/>
        <v/>
      </c>
      <c r="J7199" s="106"/>
      <c r="K7199" s="106" t="str">
        <f t="shared" si="7356"/>
        <v/>
      </c>
      <c r="L7199" s="107" t="str">
        <f t="shared" si="7357"/>
        <v>чи робить СНВВ?</v>
      </c>
      <c r="M7199" s="94"/>
      <c r="N7199" s="106" t="str">
        <f t="shared" si="7364"/>
        <v/>
      </c>
      <c r="O7199" s="106" t="str">
        <f t="shared" si="7343"/>
        <v/>
      </c>
      <c r="P7199" s="106" t="str">
        <f t="shared" si="7365"/>
        <v/>
      </c>
      <c r="Q7199" s="106" t="str">
        <f t="shared" si="7366"/>
        <v/>
      </c>
      <c r="R7199" s="106" t="str">
        <f t="shared" si="7367"/>
        <v/>
      </c>
      <c r="S7199" s="106" t="str">
        <f t="shared" si="7368"/>
        <v/>
      </c>
      <c r="T7199" s="106" t="str">
        <f t="shared" si="7369"/>
        <v/>
      </c>
    </row>
    <row r="7200" spans="1:20" outlineLevel="1">
      <c r="A7200" s="169"/>
      <c r="B7200" s="117">
        <v>44848</v>
      </c>
      <c r="C7200" s="90">
        <v>0.91666666666666696</v>
      </c>
      <c r="D7200" s="106"/>
      <c r="E7200" s="106" t="str">
        <f t="shared" si="7353"/>
        <v/>
      </c>
      <c r="F7200" s="106"/>
      <c r="G7200" s="106" t="str">
        <f t="shared" si="7354"/>
        <v/>
      </c>
      <c r="H7200" s="106"/>
      <c r="I7200" s="106" t="str">
        <f t="shared" si="7355"/>
        <v/>
      </c>
      <c r="J7200" s="106"/>
      <c r="K7200" s="106" t="str">
        <f t="shared" si="7356"/>
        <v/>
      </c>
      <c r="L7200" s="107" t="str">
        <f t="shared" si="7357"/>
        <v>чи робить СНВВ?</v>
      </c>
      <c r="M7200" s="94"/>
      <c r="N7200" s="106" t="str">
        <f t="shared" si="7364"/>
        <v/>
      </c>
      <c r="O7200" s="106" t="str">
        <f t="shared" si="7343"/>
        <v/>
      </c>
      <c r="P7200" s="106" t="str">
        <f t="shared" si="7365"/>
        <v/>
      </c>
      <c r="Q7200" s="106" t="str">
        <f t="shared" si="7366"/>
        <v/>
      </c>
      <c r="R7200" s="106" t="str">
        <f t="shared" si="7367"/>
        <v/>
      </c>
      <c r="S7200" s="106" t="str">
        <f t="shared" si="7368"/>
        <v/>
      </c>
      <c r="T7200" s="106" t="str">
        <f t="shared" si="7369"/>
        <v/>
      </c>
    </row>
    <row r="7201" spans="1:20" outlineLevel="1">
      <c r="A7201" s="169"/>
      <c r="B7201" s="117">
        <v>44848</v>
      </c>
      <c r="C7201" s="90">
        <v>0.95833333333333304</v>
      </c>
      <c r="D7201" s="106"/>
      <c r="E7201" s="106" t="str">
        <f t="shared" si="7353"/>
        <v/>
      </c>
      <c r="F7201" s="106"/>
      <c r="G7201" s="106" t="str">
        <f t="shared" si="7354"/>
        <v/>
      </c>
      <c r="H7201" s="106"/>
      <c r="I7201" s="106" t="str">
        <f t="shared" si="7355"/>
        <v/>
      </c>
      <c r="J7201" s="106"/>
      <c r="K7201" s="106" t="str">
        <f t="shared" si="7356"/>
        <v/>
      </c>
      <c r="L7201" s="107" t="str">
        <f t="shared" si="7357"/>
        <v>чи робить СНВВ?</v>
      </c>
      <c r="M7201" s="94"/>
      <c r="N7201" s="106" t="str">
        <f t="shared" si="7364"/>
        <v/>
      </c>
      <c r="O7201" s="106" t="str">
        <f t="shared" si="7343"/>
        <v/>
      </c>
      <c r="P7201" s="106" t="str">
        <f t="shared" si="7365"/>
        <v/>
      </c>
      <c r="Q7201" s="106" t="str">
        <f t="shared" si="7366"/>
        <v/>
      </c>
      <c r="R7201" s="106" t="str">
        <f t="shared" si="7367"/>
        <v/>
      </c>
      <c r="S7201" s="106" t="str">
        <f t="shared" si="7368"/>
        <v/>
      </c>
      <c r="T7201" s="106" t="str">
        <f t="shared" si="7369"/>
        <v/>
      </c>
    </row>
    <row r="7202" spans="1:20" outlineLevel="1">
      <c r="A7202" s="169"/>
      <c r="B7202" s="117">
        <v>44848</v>
      </c>
      <c r="C7202" s="90">
        <v>1</v>
      </c>
      <c r="D7202" s="106"/>
      <c r="E7202" s="106" t="str">
        <f t="shared" si="7353"/>
        <v/>
      </c>
      <c r="F7202" s="106"/>
      <c r="G7202" s="106" t="str">
        <f t="shared" si="7354"/>
        <v/>
      </c>
      <c r="H7202" s="106"/>
      <c r="I7202" s="106" t="str">
        <f t="shared" si="7355"/>
        <v/>
      </c>
      <c r="J7202" s="106"/>
      <c r="K7202" s="106" t="str">
        <f t="shared" si="7356"/>
        <v/>
      </c>
      <c r="L7202" s="107" t="str">
        <f t="shared" si="7357"/>
        <v>чи робить СНВВ?</v>
      </c>
      <c r="M7202" s="94"/>
      <c r="N7202" s="106" t="str">
        <f t="shared" si="7364"/>
        <v/>
      </c>
      <c r="O7202" s="106" t="str">
        <f t="shared" si="7343"/>
        <v/>
      </c>
      <c r="P7202" s="106" t="str">
        <f t="shared" si="7365"/>
        <v/>
      </c>
      <c r="Q7202" s="106" t="str">
        <f t="shared" si="7366"/>
        <v/>
      </c>
      <c r="R7202" s="106" t="str">
        <f t="shared" si="7367"/>
        <v/>
      </c>
      <c r="S7202" s="106" t="str">
        <f t="shared" si="7368"/>
        <v/>
      </c>
      <c r="T7202" s="106" t="str">
        <f t="shared" si="7369"/>
        <v/>
      </c>
    </row>
    <row r="7203" spans="1:20">
      <c r="A7203" s="113"/>
      <c r="B7203" s="170" t="s">
        <v>377</v>
      </c>
      <c r="C7203" s="170"/>
      <c r="D7203" s="97">
        <f t="shared" ref="D7203" si="7370">SUM(D7179:D7202)</f>
        <v>0</v>
      </c>
      <c r="E7203" s="98">
        <f t="shared" ref="E7203" si="7371">COUNTIF(E7179:E7202,"&gt;0")</f>
        <v>0</v>
      </c>
      <c r="F7203" s="97">
        <f t="shared" ref="F7203" si="7372">SUM(F7179:F7202)</f>
        <v>0</v>
      </c>
      <c r="G7203" s="98">
        <f t="shared" ref="G7203" si="7373">COUNTIF(G7179:G7202,"&gt;0")</f>
        <v>0</v>
      </c>
      <c r="H7203" s="97">
        <f t="shared" ref="H7203" si="7374">SUM(H7179:H7202)</f>
        <v>0</v>
      </c>
      <c r="I7203" s="98">
        <f t="shared" ref="I7203" si="7375">COUNTIF(I7179:I7202,"&gt;0")</f>
        <v>0</v>
      </c>
      <c r="J7203" s="97">
        <f t="shared" ref="J7203" si="7376">SUM(J7179:J7202)</f>
        <v>0</v>
      </c>
      <c r="K7203" s="98">
        <f t="shared" ref="K7203" si="7377">COUNTIF(K7179:K7202,"&gt;0")</f>
        <v>0</v>
      </c>
      <c r="L7203" s="98">
        <f t="shared" ref="L7203" si="7378">COUNTIF(L7179:L7202,"СНВВ не працює")</f>
        <v>0</v>
      </c>
      <c r="M7203" s="94"/>
      <c r="N7203" s="97">
        <f>AVERAGEA(N7179:N7202)</f>
        <v>0</v>
      </c>
      <c r="O7203" s="97">
        <f>AVERAGEA(O7179:O7202)</f>
        <v>0</v>
      </c>
      <c r="P7203" s="97">
        <f>SUM(P7179:P7202)</f>
        <v>0</v>
      </c>
      <c r="Q7203" s="97">
        <f>SUM(Q7179:Q7202)</f>
        <v>0</v>
      </c>
      <c r="R7203" s="97">
        <f>SUM(R7179:R7202)</f>
        <v>0</v>
      </c>
      <c r="S7203" s="97">
        <f>SUM(S7179:S7202)</f>
        <v>0</v>
      </c>
      <c r="T7203" s="97">
        <f>SUM(T7179:T7202)</f>
        <v>0</v>
      </c>
    </row>
    <row r="7204" spans="1:20" ht="15.75" customHeight="1" outlineLevel="1">
      <c r="A7204" s="168">
        <v>44849</v>
      </c>
      <c r="B7204" s="117">
        <v>44849</v>
      </c>
      <c r="C7204" s="90">
        <v>4.1666666666666664E-2</v>
      </c>
      <c r="D7204" s="106"/>
      <c r="E7204" s="106" t="str">
        <f t="shared" ref="E7204:E7227" si="7379">IF(D7204="","",IF(D7204&lt;1,1,0))</f>
        <v/>
      </c>
      <c r="F7204" s="106"/>
      <c r="G7204" s="106" t="str">
        <f t="shared" ref="G7204:G7227" si="7380">IF(F7204="","",IF(F7204&lt;1,1,0))</f>
        <v/>
      </c>
      <c r="H7204" s="106"/>
      <c r="I7204" s="106" t="str">
        <f t="shared" ref="I7204:I7227" si="7381">IF(H7204="","",IF(H7204&lt;1,1,0))</f>
        <v/>
      </c>
      <c r="J7204" s="106"/>
      <c r="K7204" s="106" t="str">
        <f t="shared" ref="K7204:K7227" si="7382">IF(J7204="","",IF(J7204&lt;1,1,0))</f>
        <v/>
      </c>
      <c r="L7204" s="107" t="str">
        <f t="shared" ref="L7204:L7227" si="7383">IF(H7204="","чи робить СНВВ?",IF(J7204="","чи роблять агрегати?",IF($J7204=0,"агрегати не працюють",IF(AND($H7204=0,$J7204=1),"СНВВ не працює","OK"))))</f>
        <v>чи робить СНВВ?</v>
      </c>
      <c r="M7204" s="94"/>
      <c r="N7204" s="106" t="str">
        <f t="shared" ref="N7204" si="7384">IF(OR(E7204&lt;&gt;0, J7204=0), "",D7204)</f>
        <v/>
      </c>
      <c r="O7204" s="106" t="str">
        <f t="shared" si="7343"/>
        <v/>
      </c>
      <c r="P7204" s="106" t="str">
        <f t="shared" ref="P7204" si="7385">IF(AND($E7204&lt;&gt;0,$J7204=1),D7204,O7204)</f>
        <v/>
      </c>
      <c r="Q7204" s="106" t="str">
        <f t="shared" ref="Q7204" si="7386">IF(OR(G7204&lt;&gt;0, J7204=0), "",F7204)</f>
        <v/>
      </c>
      <c r="R7204" s="106" t="str">
        <f t="shared" ref="R7204" si="7387">IF(Q7204="", "",(Q7204*$S$2+$S$3))</f>
        <v/>
      </c>
      <c r="S7204" s="106" t="str">
        <f t="shared" ref="S7204" si="7388">IF(AND(G7204&lt;&gt;0,J7204=1),F7204,R7204)</f>
        <v/>
      </c>
      <c r="T7204" s="106" t="str">
        <f t="shared" ref="T7204" si="7389">IFERROR(P7204*S7204,"")</f>
        <v/>
      </c>
    </row>
    <row r="7205" spans="1:20" outlineLevel="1">
      <c r="A7205" s="169"/>
      <c r="B7205" s="117">
        <v>44849</v>
      </c>
      <c r="C7205" s="90">
        <v>8.3333333333333301E-2</v>
      </c>
      <c r="D7205" s="106"/>
      <c r="E7205" s="106" t="str">
        <f t="shared" si="7379"/>
        <v/>
      </c>
      <c r="F7205" s="106"/>
      <c r="G7205" s="106" t="str">
        <f t="shared" si="7380"/>
        <v/>
      </c>
      <c r="H7205" s="106"/>
      <c r="I7205" s="106" t="str">
        <f t="shared" si="7381"/>
        <v/>
      </c>
      <c r="J7205" s="106"/>
      <c r="K7205" s="106" t="str">
        <f t="shared" si="7382"/>
        <v/>
      </c>
      <c r="L7205" s="107" t="str">
        <f t="shared" si="7383"/>
        <v>чи робить СНВВ?</v>
      </c>
      <c r="M7205" s="94"/>
      <c r="N7205" s="106" t="str">
        <f t="shared" ref="N7205:N7227" si="7390">IF(OR(E7205&lt;&gt;0, J7205=0), "",D7205)</f>
        <v/>
      </c>
      <c r="O7205" s="106" t="str">
        <f t="shared" si="7343"/>
        <v/>
      </c>
      <c r="P7205" s="106" t="str">
        <f t="shared" ref="P7205:P7227" si="7391">IF(AND($E7205&lt;&gt;0,$J7205=1),D7205,O7205)</f>
        <v/>
      </c>
      <c r="Q7205" s="106" t="str">
        <f t="shared" ref="Q7205:Q7227" si="7392">IF(OR(G7205&lt;&gt;0, J7205=0), "",F7205)</f>
        <v/>
      </c>
      <c r="R7205" s="106" t="str">
        <f t="shared" ref="R7205:R7227" si="7393">IF(Q7205="", "",(Q7205*$S$2+$S$3))</f>
        <v/>
      </c>
      <c r="S7205" s="106" t="str">
        <f t="shared" ref="S7205:S7227" si="7394">IF(AND(G7205&lt;&gt;0,J7205=1),F7205,R7205)</f>
        <v/>
      </c>
      <c r="T7205" s="106" t="str">
        <f t="shared" ref="T7205:T7227" si="7395">IFERROR(P7205*S7205,"")</f>
        <v/>
      </c>
    </row>
    <row r="7206" spans="1:20" outlineLevel="1">
      <c r="A7206" s="169"/>
      <c r="B7206" s="117">
        <v>44849</v>
      </c>
      <c r="C7206" s="90">
        <v>0.125</v>
      </c>
      <c r="D7206" s="106"/>
      <c r="E7206" s="106" t="str">
        <f t="shared" si="7379"/>
        <v/>
      </c>
      <c r="F7206" s="106"/>
      <c r="G7206" s="106" t="str">
        <f t="shared" si="7380"/>
        <v/>
      </c>
      <c r="H7206" s="106"/>
      <c r="I7206" s="106" t="str">
        <f t="shared" si="7381"/>
        <v/>
      </c>
      <c r="J7206" s="106"/>
      <c r="K7206" s="106" t="str">
        <f t="shared" si="7382"/>
        <v/>
      </c>
      <c r="L7206" s="107" t="str">
        <f t="shared" si="7383"/>
        <v>чи робить СНВВ?</v>
      </c>
      <c r="M7206" s="94"/>
      <c r="N7206" s="106" t="str">
        <f t="shared" si="7390"/>
        <v/>
      </c>
      <c r="O7206" s="106" t="str">
        <f t="shared" si="7343"/>
        <v/>
      </c>
      <c r="P7206" s="106" t="str">
        <f t="shared" si="7391"/>
        <v/>
      </c>
      <c r="Q7206" s="106" t="str">
        <f t="shared" si="7392"/>
        <v/>
      </c>
      <c r="R7206" s="106" t="str">
        <f t="shared" si="7393"/>
        <v/>
      </c>
      <c r="S7206" s="106" t="str">
        <f t="shared" si="7394"/>
        <v/>
      </c>
      <c r="T7206" s="106" t="str">
        <f t="shared" si="7395"/>
        <v/>
      </c>
    </row>
    <row r="7207" spans="1:20" outlineLevel="1">
      <c r="A7207" s="169"/>
      <c r="B7207" s="117">
        <v>44849</v>
      </c>
      <c r="C7207" s="90">
        <v>0.16666666666666699</v>
      </c>
      <c r="D7207" s="106"/>
      <c r="E7207" s="106" t="str">
        <f t="shared" si="7379"/>
        <v/>
      </c>
      <c r="F7207" s="106"/>
      <c r="G7207" s="106" t="str">
        <f t="shared" si="7380"/>
        <v/>
      </c>
      <c r="H7207" s="106"/>
      <c r="I7207" s="106" t="str">
        <f t="shared" si="7381"/>
        <v/>
      </c>
      <c r="J7207" s="106"/>
      <c r="K7207" s="106" t="str">
        <f t="shared" si="7382"/>
        <v/>
      </c>
      <c r="L7207" s="107" t="str">
        <f t="shared" si="7383"/>
        <v>чи робить СНВВ?</v>
      </c>
      <c r="M7207" s="94"/>
      <c r="N7207" s="106" t="str">
        <f t="shared" si="7390"/>
        <v/>
      </c>
      <c r="O7207" s="106" t="str">
        <f t="shared" si="7343"/>
        <v/>
      </c>
      <c r="P7207" s="106" t="str">
        <f t="shared" si="7391"/>
        <v/>
      </c>
      <c r="Q7207" s="106" t="str">
        <f t="shared" si="7392"/>
        <v/>
      </c>
      <c r="R7207" s="106" t="str">
        <f t="shared" si="7393"/>
        <v/>
      </c>
      <c r="S7207" s="106" t="str">
        <f t="shared" si="7394"/>
        <v/>
      </c>
      <c r="T7207" s="106" t="str">
        <f t="shared" si="7395"/>
        <v/>
      </c>
    </row>
    <row r="7208" spans="1:20" outlineLevel="1">
      <c r="A7208" s="169"/>
      <c r="B7208" s="117">
        <v>44849</v>
      </c>
      <c r="C7208" s="90">
        <v>0.20833333333333301</v>
      </c>
      <c r="D7208" s="106"/>
      <c r="E7208" s="106" t="str">
        <f t="shared" si="7379"/>
        <v/>
      </c>
      <c r="F7208" s="106"/>
      <c r="G7208" s="106" t="str">
        <f t="shared" si="7380"/>
        <v/>
      </c>
      <c r="H7208" s="106"/>
      <c r="I7208" s="106" t="str">
        <f t="shared" si="7381"/>
        <v/>
      </c>
      <c r="J7208" s="106"/>
      <c r="K7208" s="106" t="str">
        <f t="shared" si="7382"/>
        <v/>
      </c>
      <c r="L7208" s="107" t="str">
        <f t="shared" si="7383"/>
        <v>чи робить СНВВ?</v>
      </c>
      <c r="M7208" s="94"/>
      <c r="N7208" s="106" t="str">
        <f t="shared" si="7390"/>
        <v/>
      </c>
      <c r="O7208" s="106" t="str">
        <f t="shared" si="7343"/>
        <v/>
      </c>
      <c r="P7208" s="106" t="str">
        <f t="shared" si="7391"/>
        <v/>
      </c>
      <c r="Q7208" s="106" t="str">
        <f t="shared" si="7392"/>
        <v/>
      </c>
      <c r="R7208" s="106" t="str">
        <f t="shared" si="7393"/>
        <v/>
      </c>
      <c r="S7208" s="106" t="str">
        <f t="shared" si="7394"/>
        <v/>
      </c>
      <c r="T7208" s="106" t="str">
        <f t="shared" si="7395"/>
        <v/>
      </c>
    </row>
    <row r="7209" spans="1:20" outlineLevel="1">
      <c r="A7209" s="169"/>
      <c r="B7209" s="117">
        <v>44849</v>
      </c>
      <c r="C7209" s="90">
        <v>0.25</v>
      </c>
      <c r="D7209" s="106"/>
      <c r="E7209" s="106" t="str">
        <f t="shared" si="7379"/>
        <v/>
      </c>
      <c r="F7209" s="106"/>
      <c r="G7209" s="106" t="str">
        <f t="shared" si="7380"/>
        <v/>
      </c>
      <c r="H7209" s="106"/>
      <c r="I7209" s="106" t="str">
        <f t="shared" si="7381"/>
        <v/>
      </c>
      <c r="J7209" s="106"/>
      <c r="K7209" s="106" t="str">
        <f t="shared" si="7382"/>
        <v/>
      </c>
      <c r="L7209" s="107" t="str">
        <f t="shared" si="7383"/>
        <v>чи робить СНВВ?</v>
      </c>
      <c r="M7209" s="94"/>
      <c r="N7209" s="106" t="str">
        <f t="shared" si="7390"/>
        <v/>
      </c>
      <c r="O7209" s="106" t="str">
        <f t="shared" si="7343"/>
        <v/>
      </c>
      <c r="P7209" s="106" t="str">
        <f t="shared" si="7391"/>
        <v/>
      </c>
      <c r="Q7209" s="106" t="str">
        <f t="shared" si="7392"/>
        <v/>
      </c>
      <c r="R7209" s="106" t="str">
        <f t="shared" si="7393"/>
        <v/>
      </c>
      <c r="S7209" s="106" t="str">
        <f t="shared" si="7394"/>
        <v/>
      </c>
      <c r="T7209" s="106" t="str">
        <f t="shared" si="7395"/>
        <v/>
      </c>
    </row>
    <row r="7210" spans="1:20" outlineLevel="1">
      <c r="A7210" s="169"/>
      <c r="B7210" s="117">
        <v>44849</v>
      </c>
      <c r="C7210" s="90">
        <v>0.29166666666666702</v>
      </c>
      <c r="D7210" s="106"/>
      <c r="E7210" s="106" t="str">
        <f t="shared" si="7379"/>
        <v/>
      </c>
      <c r="F7210" s="106"/>
      <c r="G7210" s="106" t="str">
        <f t="shared" si="7380"/>
        <v/>
      </c>
      <c r="H7210" s="106"/>
      <c r="I7210" s="106" t="str">
        <f t="shared" si="7381"/>
        <v/>
      </c>
      <c r="J7210" s="106"/>
      <c r="K7210" s="106" t="str">
        <f t="shared" si="7382"/>
        <v/>
      </c>
      <c r="L7210" s="107" t="str">
        <f t="shared" si="7383"/>
        <v>чи робить СНВВ?</v>
      </c>
      <c r="M7210" s="94"/>
      <c r="N7210" s="106" t="str">
        <f t="shared" si="7390"/>
        <v/>
      </c>
      <c r="O7210" s="106" t="str">
        <f t="shared" si="7343"/>
        <v/>
      </c>
      <c r="P7210" s="106" t="str">
        <f t="shared" si="7391"/>
        <v/>
      </c>
      <c r="Q7210" s="106" t="str">
        <f t="shared" si="7392"/>
        <v/>
      </c>
      <c r="R7210" s="106" t="str">
        <f t="shared" si="7393"/>
        <v/>
      </c>
      <c r="S7210" s="106" t="str">
        <f t="shared" si="7394"/>
        <v/>
      </c>
      <c r="T7210" s="106" t="str">
        <f t="shared" si="7395"/>
        <v/>
      </c>
    </row>
    <row r="7211" spans="1:20" outlineLevel="1">
      <c r="A7211" s="169"/>
      <c r="B7211" s="117">
        <v>44849</v>
      </c>
      <c r="C7211" s="90">
        <v>0.33333333333333298</v>
      </c>
      <c r="D7211" s="106"/>
      <c r="E7211" s="106" t="str">
        <f t="shared" si="7379"/>
        <v/>
      </c>
      <c r="F7211" s="106"/>
      <c r="G7211" s="106" t="str">
        <f t="shared" si="7380"/>
        <v/>
      </c>
      <c r="H7211" s="106"/>
      <c r="I7211" s="106" t="str">
        <f t="shared" si="7381"/>
        <v/>
      </c>
      <c r="J7211" s="106"/>
      <c r="K7211" s="106" t="str">
        <f t="shared" si="7382"/>
        <v/>
      </c>
      <c r="L7211" s="107" t="str">
        <f t="shared" si="7383"/>
        <v>чи робить СНВВ?</v>
      </c>
      <c r="M7211" s="94"/>
      <c r="N7211" s="106" t="str">
        <f t="shared" si="7390"/>
        <v/>
      </c>
      <c r="O7211" s="106" t="str">
        <f t="shared" si="7343"/>
        <v/>
      </c>
      <c r="P7211" s="106" t="str">
        <f t="shared" si="7391"/>
        <v/>
      </c>
      <c r="Q7211" s="106" t="str">
        <f t="shared" si="7392"/>
        <v/>
      </c>
      <c r="R7211" s="106" t="str">
        <f t="shared" si="7393"/>
        <v/>
      </c>
      <c r="S7211" s="106" t="str">
        <f t="shared" si="7394"/>
        <v/>
      </c>
      <c r="T7211" s="106" t="str">
        <f t="shared" si="7395"/>
        <v/>
      </c>
    </row>
    <row r="7212" spans="1:20" outlineLevel="1">
      <c r="A7212" s="169"/>
      <c r="B7212" s="117">
        <v>44849</v>
      </c>
      <c r="C7212" s="90">
        <v>0.375</v>
      </c>
      <c r="D7212" s="106"/>
      <c r="E7212" s="106" t="str">
        <f t="shared" si="7379"/>
        <v/>
      </c>
      <c r="F7212" s="106"/>
      <c r="G7212" s="106" t="str">
        <f t="shared" si="7380"/>
        <v/>
      </c>
      <c r="H7212" s="106"/>
      <c r="I7212" s="106" t="str">
        <f t="shared" si="7381"/>
        <v/>
      </c>
      <c r="J7212" s="106"/>
      <c r="K7212" s="106" t="str">
        <f t="shared" si="7382"/>
        <v/>
      </c>
      <c r="L7212" s="107" t="str">
        <f t="shared" si="7383"/>
        <v>чи робить СНВВ?</v>
      </c>
      <c r="M7212" s="94"/>
      <c r="N7212" s="106" t="str">
        <f t="shared" si="7390"/>
        <v/>
      </c>
      <c r="O7212" s="106" t="str">
        <f t="shared" si="7343"/>
        <v/>
      </c>
      <c r="P7212" s="106" t="str">
        <f t="shared" si="7391"/>
        <v/>
      </c>
      <c r="Q7212" s="106" t="str">
        <f t="shared" si="7392"/>
        <v/>
      </c>
      <c r="R7212" s="106" t="str">
        <f t="shared" si="7393"/>
        <v/>
      </c>
      <c r="S7212" s="106" t="str">
        <f t="shared" si="7394"/>
        <v/>
      </c>
      <c r="T7212" s="106" t="str">
        <f t="shared" si="7395"/>
        <v/>
      </c>
    </row>
    <row r="7213" spans="1:20" outlineLevel="1">
      <c r="A7213" s="169"/>
      <c r="B7213" s="117">
        <v>44849</v>
      </c>
      <c r="C7213" s="90">
        <v>0.41666666666666702</v>
      </c>
      <c r="D7213" s="106"/>
      <c r="E7213" s="106" t="str">
        <f t="shared" si="7379"/>
        <v/>
      </c>
      <c r="F7213" s="106"/>
      <c r="G7213" s="106" t="str">
        <f t="shared" si="7380"/>
        <v/>
      </c>
      <c r="H7213" s="106"/>
      <c r="I7213" s="106" t="str">
        <f t="shared" si="7381"/>
        <v/>
      </c>
      <c r="J7213" s="106"/>
      <c r="K7213" s="106" t="str">
        <f t="shared" si="7382"/>
        <v/>
      </c>
      <c r="L7213" s="107" t="str">
        <f t="shared" si="7383"/>
        <v>чи робить СНВВ?</v>
      </c>
      <c r="M7213" s="94"/>
      <c r="N7213" s="106" t="str">
        <f t="shared" si="7390"/>
        <v/>
      </c>
      <c r="O7213" s="106" t="str">
        <f t="shared" si="7343"/>
        <v/>
      </c>
      <c r="P7213" s="106" t="str">
        <f t="shared" si="7391"/>
        <v/>
      </c>
      <c r="Q7213" s="106" t="str">
        <f t="shared" si="7392"/>
        <v/>
      </c>
      <c r="R7213" s="106" t="str">
        <f t="shared" si="7393"/>
        <v/>
      </c>
      <c r="S7213" s="106" t="str">
        <f t="shared" si="7394"/>
        <v/>
      </c>
      <c r="T7213" s="106" t="str">
        <f t="shared" si="7395"/>
        <v/>
      </c>
    </row>
    <row r="7214" spans="1:20" outlineLevel="1">
      <c r="A7214" s="169"/>
      <c r="B7214" s="117">
        <v>44849</v>
      </c>
      <c r="C7214" s="90">
        <v>0.45833333333333298</v>
      </c>
      <c r="D7214" s="106"/>
      <c r="E7214" s="106" t="str">
        <f t="shared" si="7379"/>
        <v/>
      </c>
      <c r="F7214" s="106"/>
      <c r="G7214" s="106" t="str">
        <f t="shared" si="7380"/>
        <v/>
      </c>
      <c r="H7214" s="106"/>
      <c r="I7214" s="106" t="str">
        <f t="shared" si="7381"/>
        <v/>
      </c>
      <c r="J7214" s="106"/>
      <c r="K7214" s="106" t="str">
        <f t="shared" si="7382"/>
        <v/>
      </c>
      <c r="L7214" s="107" t="str">
        <f t="shared" si="7383"/>
        <v>чи робить СНВВ?</v>
      </c>
      <c r="M7214" s="94"/>
      <c r="N7214" s="106" t="str">
        <f t="shared" si="7390"/>
        <v/>
      </c>
      <c r="O7214" s="106" t="str">
        <f t="shared" si="7343"/>
        <v/>
      </c>
      <c r="P7214" s="106" t="str">
        <f t="shared" si="7391"/>
        <v/>
      </c>
      <c r="Q7214" s="106" t="str">
        <f t="shared" si="7392"/>
        <v/>
      </c>
      <c r="R7214" s="106" t="str">
        <f t="shared" si="7393"/>
        <v/>
      </c>
      <c r="S7214" s="106" t="str">
        <f t="shared" si="7394"/>
        <v/>
      </c>
      <c r="T7214" s="106" t="str">
        <f t="shared" si="7395"/>
        <v/>
      </c>
    </row>
    <row r="7215" spans="1:20" outlineLevel="1">
      <c r="A7215" s="169"/>
      <c r="B7215" s="117">
        <v>44849</v>
      </c>
      <c r="C7215" s="90">
        <v>0.5</v>
      </c>
      <c r="D7215" s="106"/>
      <c r="E7215" s="106" t="str">
        <f t="shared" si="7379"/>
        <v/>
      </c>
      <c r="F7215" s="106"/>
      <c r="G7215" s="106" t="str">
        <f t="shared" si="7380"/>
        <v/>
      </c>
      <c r="H7215" s="106"/>
      <c r="I7215" s="106" t="str">
        <f t="shared" si="7381"/>
        <v/>
      </c>
      <c r="J7215" s="106"/>
      <c r="K7215" s="106" t="str">
        <f t="shared" si="7382"/>
        <v/>
      </c>
      <c r="L7215" s="107" t="str">
        <f t="shared" si="7383"/>
        <v>чи робить СНВВ?</v>
      </c>
      <c r="M7215" s="94"/>
      <c r="N7215" s="106" t="str">
        <f t="shared" si="7390"/>
        <v/>
      </c>
      <c r="O7215" s="106" t="str">
        <f t="shared" si="7343"/>
        <v/>
      </c>
      <c r="P7215" s="106" t="str">
        <f t="shared" si="7391"/>
        <v/>
      </c>
      <c r="Q7215" s="106" t="str">
        <f t="shared" si="7392"/>
        <v/>
      </c>
      <c r="R7215" s="106" t="str">
        <f t="shared" si="7393"/>
        <v/>
      </c>
      <c r="S7215" s="106" t="str">
        <f t="shared" si="7394"/>
        <v/>
      </c>
      <c r="T7215" s="106" t="str">
        <f t="shared" si="7395"/>
        <v/>
      </c>
    </row>
    <row r="7216" spans="1:20" outlineLevel="1">
      <c r="A7216" s="169"/>
      <c r="B7216" s="117">
        <v>44849</v>
      </c>
      <c r="C7216" s="90">
        <v>0.54166666666666696</v>
      </c>
      <c r="D7216" s="106"/>
      <c r="E7216" s="106" t="str">
        <f t="shared" si="7379"/>
        <v/>
      </c>
      <c r="F7216" s="106"/>
      <c r="G7216" s="106" t="str">
        <f t="shared" si="7380"/>
        <v/>
      </c>
      <c r="H7216" s="106"/>
      <c r="I7216" s="106" t="str">
        <f t="shared" si="7381"/>
        <v/>
      </c>
      <c r="J7216" s="106"/>
      <c r="K7216" s="106" t="str">
        <f t="shared" si="7382"/>
        <v/>
      </c>
      <c r="L7216" s="107" t="str">
        <f t="shared" si="7383"/>
        <v>чи робить СНВВ?</v>
      </c>
      <c r="M7216" s="94"/>
      <c r="N7216" s="106" t="str">
        <f t="shared" si="7390"/>
        <v/>
      </c>
      <c r="O7216" s="106" t="str">
        <f t="shared" si="7343"/>
        <v/>
      </c>
      <c r="P7216" s="106" t="str">
        <f t="shared" si="7391"/>
        <v/>
      </c>
      <c r="Q7216" s="106" t="str">
        <f t="shared" si="7392"/>
        <v/>
      </c>
      <c r="R7216" s="106" t="str">
        <f t="shared" si="7393"/>
        <v/>
      </c>
      <c r="S7216" s="106" t="str">
        <f t="shared" si="7394"/>
        <v/>
      </c>
      <c r="T7216" s="106" t="str">
        <f t="shared" si="7395"/>
        <v/>
      </c>
    </row>
    <row r="7217" spans="1:20" outlineLevel="1">
      <c r="A7217" s="169"/>
      <c r="B7217" s="117">
        <v>44849</v>
      </c>
      <c r="C7217" s="90">
        <v>0.58333333333333304</v>
      </c>
      <c r="D7217" s="106"/>
      <c r="E7217" s="106" t="str">
        <f t="shared" si="7379"/>
        <v/>
      </c>
      <c r="F7217" s="106"/>
      <c r="G7217" s="106" t="str">
        <f t="shared" si="7380"/>
        <v/>
      </c>
      <c r="H7217" s="106"/>
      <c r="I7217" s="106" t="str">
        <f t="shared" si="7381"/>
        <v/>
      </c>
      <c r="J7217" s="106"/>
      <c r="K7217" s="106" t="str">
        <f t="shared" si="7382"/>
        <v/>
      </c>
      <c r="L7217" s="107" t="str">
        <f t="shared" si="7383"/>
        <v>чи робить СНВВ?</v>
      </c>
      <c r="M7217" s="94"/>
      <c r="N7217" s="106" t="str">
        <f t="shared" si="7390"/>
        <v/>
      </c>
      <c r="O7217" s="106" t="str">
        <f t="shared" si="7343"/>
        <v/>
      </c>
      <c r="P7217" s="106" t="str">
        <f t="shared" si="7391"/>
        <v/>
      </c>
      <c r="Q7217" s="106" t="str">
        <f t="shared" si="7392"/>
        <v/>
      </c>
      <c r="R7217" s="106" t="str">
        <f t="shared" si="7393"/>
        <v/>
      </c>
      <c r="S7217" s="106" t="str">
        <f t="shared" si="7394"/>
        <v/>
      </c>
      <c r="T7217" s="106" t="str">
        <f t="shared" si="7395"/>
        <v/>
      </c>
    </row>
    <row r="7218" spans="1:20" outlineLevel="1">
      <c r="A7218" s="169"/>
      <c r="B7218" s="117">
        <v>44849</v>
      </c>
      <c r="C7218" s="90">
        <v>0.625</v>
      </c>
      <c r="D7218" s="106"/>
      <c r="E7218" s="106" t="str">
        <f t="shared" si="7379"/>
        <v/>
      </c>
      <c r="F7218" s="106"/>
      <c r="G7218" s="106" t="str">
        <f t="shared" si="7380"/>
        <v/>
      </c>
      <c r="H7218" s="106"/>
      <c r="I7218" s="106" t="str">
        <f t="shared" si="7381"/>
        <v/>
      </c>
      <c r="J7218" s="106"/>
      <c r="K7218" s="106" t="str">
        <f t="shared" si="7382"/>
        <v/>
      </c>
      <c r="L7218" s="107" t="str">
        <f t="shared" si="7383"/>
        <v>чи робить СНВВ?</v>
      </c>
      <c r="M7218" s="94"/>
      <c r="N7218" s="106" t="str">
        <f t="shared" si="7390"/>
        <v/>
      </c>
      <c r="O7218" s="106" t="str">
        <f t="shared" si="7343"/>
        <v/>
      </c>
      <c r="P7218" s="106" t="str">
        <f t="shared" si="7391"/>
        <v/>
      </c>
      <c r="Q7218" s="106" t="str">
        <f t="shared" si="7392"/>
        <v/>
      </c>
      <c r="R7218" s="106" t="str">
        <f t="shared" si="7393"/>
        <v/>
      </c>
      <c r="S7218" s="106" t="str">
        <f t="shared" si="7394"/>
        <v/>
      </c>
      <c r="T7218" s="106" t="str">
        <f t="shared" si="7395"/>
        <v/>
      </c>
    </row>
    <row r="7219" spans="1:20" outlineLevel="1">
      <c r="A7219" s="169"/>
      <c r="B7219" s="117">
        <v>44849</v>
      </c>
      <c r="C7219" s="90">
        <v>0.66666666666666696</v>
      </c>
      <c r="D7219" s="106"/>
      <c r="E7219" s="106" t="str">
        <f t="shared" si="7379"/>
        <v/>
      </c>
      <c r="F7219" s="106"/>
      <c r="G7219" s="106" t="str">
        <f t="shared" si="7380"/>
        <v/>
      </c>
      <c r="H7219" s="106"/>
      <c r="I7219" s="106" t="str">
        <f t="shared" si="7381"/>
        <v/>
      </c>
      <c r="J7219" s="106"/>
      <c r="K7219" s="106" t="str">
        <f t="shared" si="7382"/>
        <v/>
      </c>
      <c r="L7219" s="107" t="str">
        <f t="shared" si="7383"/>
        <v>чи робить СНВВ?</v>
      </c>
      <c r="M7219" s="94"/>
      <c r="N7219" s="106" t="str">
        <f t="shared" si="7390"/>
        <v/>
      </c>
      <c r="O7219" s="106" t="str">
        <f t="shared" si="7343"/>
        <v/>
      </c>
      <c r="P7219" s="106" t="str">
        <f t="shared" si="7391"/>
        <v/>
      </c>
      <c r="Q7219" s="106" t="str">
        <f t="shared" si="7392"/>
        <v/>
      </c>
      <c r="R7219" s="106" t="str">
        <f t="shared" si="7393"/>
        <v/>
      </c>
      <c r="S7219" s="106" t="str">
        <f t="shared" si="7394"/>
        <v/>
      </c>
      <c r="T7219" s="106" t="str">
        <f t="shared" si="7395"/>
        <v/>
      </c>
    </row>
    <row r="7220" spans="1:20" outlineLevel="1">
      <c r="A7220" s="169"/>
      <c r="B7220" s="117">
        <v>44849</v>
      </c>
      <c r="C7220" s="90">
        <v>0.70833333333333304</v>
      </c>
      <c r="D7220" s="106"/>
      <c r="E7220" s="106" t="str">
        <f t="shared" si="7379"/>
        <v/>
      </c>
      <c r="F7220" s="106"/>
      <c r="G7220" s="106" t="str">
        <f t="shared" si="7380"/>
        <v/>
      </c>
      <c r="H7220" s="106"/>
      <c r="I7220" s="106" t="str">
        <f t="shared" si="7381"/>
        <v/>
      </c>
      <c r="J7220" s="106"/>
      <c r="K7220" s="106" t="str">
        <f t="shared" si="7382"/>
        <v/>
      </c>
      <c r="L7220" s="107" t="str">
        <f t="shared" si="7383"/>
        <v>чи робить СНВВ?</v>
      </c>
      <c r="M7220" s="94"/>
      <c r="N7220" s="106" t="str">
        <f t="shared" si="7390"/>
        <v/>
      </c>
      <c r="O7220" s="106" t="str">
        <f t="shared" si="7343"/>
        <v/>
      </c>
      <c r="P7220" s="106" t="str">
        <f t="shared" si="7391"/>
        <v/>
      </c>
      <c r="Q7220" s="106" t="str">
        <f t="shared" si="7392"/>
        <v/>
      </c>
      <c r="R7220" s="106" t="str">
        <f t="shared" si="7393"/>
        <v/>
      </c>
      <c r="S7220" s="106" t="str">
        <f t="shared" si="7394"/>
        <v/>
      </c>
      <c r="T7220" s="106" t="str">
        <f t="shared" si="7395"/>
        <v/>
      </c>
    </row>
    <row r="7221" spans="1:20" outlineLevel="1">
      <c r="A7221" s="169"/>
      <c r="B7221" s="117">
        <v>44849</v>
      </c>
      <c r="C7221" s="90">
        <v>0.75</v>
      </c>
      <c r="D7221" s="106"/>
      <c r="E7221" s="106" t="str">
        <f t="shared" si="7379"/>
        <v/>
      </c>
      <c r="F7221" s="106"/>
      <c r="G7221" s="106" t="str">
        <f t="shared" si="7380"/>
        <v/>
      </c>
      <c r="H7221" s="106"/>
      <c r="I7221" s="106" t="str">
        <f t="shared" si="7381"/>
        <v/>
      </c>
      <c r="J7221" s="106"/>
      <c r="K7221" s="106" t="str">
        <f t="shared" si="7382"/>
        <v/>
      </c>
      <c r="L7221" s="107" t="str">
        <f t="shared" si="7383"/>
        <v>чи робить СНВВ?</v>
      </c>
      <c r="M7221" s="94"/>
      <c r="N7221" s="106" t="str">
        <f t="shared" si="7390"/>
        <v/>
      </c>
      <c r="O7221" s="106" t="str">
        <f t="shared" si="7343"/>
        <v/>
      </c>
      <c r="P7221" s="106" t="str">
        <f t="shared" si="7391"/>
        <v/>
      </c>
      <c r="Q7221" s="106" t="str">
        <f t="shared" si="7392"/>
        <v/>
      </c>
      <c r="R7221" s="106" t="str">
        <f t="shared" si="7393"/>
        <v/>
      </c>
      <c r="S7221" s="106" t="str">
        <f t="shared" si="7394"/>
        <v/>
      </c>
      <c r="T7221" s="106" t="str">
        <f t="shared" si="7395"/>
        <v/>
      </c>
    </row>
    <row r="7222" spans="1:20" outlineLevel="1">
      <c r="A7222" s="169"/>
      <c r="B7222" s="117">
        <v>44849</v>
      </c>
      <c r="C7222" s="90">
        <v>0.79166666666666696</v>
      </c>
      <c r="D7222" s="106"/>
      <c r="E7222" s="106" t="str">
        <f t="shared" si="7379"/>
        <v/>
      </c>
      <c r="F7222" s="106"/>
      <c r="G7222" s="106" t="str">
        <f t="shared" si="7380"/>
        <v/>
      </c>
      <c r="H7222" s="106"/>
      <c r="I7222" s="106" t="str">
        <f t="shared" si="7381"/>
        <v/>
      </c>
      <c r="J7222" s="106"/>
      <c r="K7222" s="106" t="str">
        <f t="shared" si="7382"/>
        <v/>
      </c>
      <c r="L7222" s="107" t="str">
        <f t="shared" si="7383"/>
        <v>чи робить СНВВ?</v>
      </c>
      <c r="M7222" s="94"/>
      <c r="N7222" s="106" t="str">
        <f t="shared" si="7390"/>
        <v/>
      </c>
      <c r="O7222" s="106" t="str">
        <f t="shared" si="7343"/>
        <v/>
      </c>
      <c r="P7222" s="106" t="str">
        <f t="shared" si="7391"/>
        <v/>
      </c>
      <c r="Q7222" s="106" t="str">
        <f t="shared" si="7392"/>
        <v/>
      </c>
      <c r="R7222" s="106" t="str">
        <f t="shared" si="7393"/>
        <v/>
      </c>
      <c r="S7222" s="106" t="str">
        <f t="shared" si="7394"/>
        <v/>
      </c>
      <c r="T7222" s="106" t="str">
        <f t="shared" si="7395"/>
        <v/>
      </c>
    </row>
    <row r="7223" spans="1:20" outlineLevel="1">
      <c r="A7223" s="169"/>
      <c r="B7223" s="117">
        <v>44849</v>
      </c>
      <c r="C7223" s="90">
        <v>0.83333333333333304</v>
      </c>
      <c r="D7223" s="106"/>
      <c r="E7223" s="106" t="str">
        <f t="shared" si="7379"/>
        <v/>
      </c>
      <c r="F7223" s="106"/>
      <c r="G7223" s="106" t="str">
        <f t="shared" si="7380"/>
        <v/>
      </c>
      <c r="H7223" s="106"/>
      <c r="I7223" s="106" t="str">
        <f t="shared" si="7381"/>
        <v/>
      </c>
      <c r="J7223" s="106"/>
      <c r="K7223" s="106" t="str">
        <f t="shared" si="7382"/>
        <v/>
      </c>
      <c r="L7223" s="107" t="str">
        <f t="shared" si="7383"/>
        <v>чи робить СНВВ?</v>
      </c>
      <c r="M7223" s="94"/>
      <c r="N7223" s="106" t="str">
        <f t="shared" si="7390"/>
        <v/>
      </c>
      <c r="O7223" s="106" t="str">
        <f t="shared" si="7343"/>
        <v/>
      </c>
      <c r="P7223" s="106" t="str">
        <f t="shared" si="7391"/>
        <v/>
      </c>
      <c r="Q7223" s="106" t="str">
        <f t="shared" si="7392"/>
        <v/>
      </c>
      <c r="R7223" s="106" t="str">
        <f t="shared" si="7393"/>
        <v/>
      </c>
      <c r="S7223" s="106" t="str">
        <f t="shared" si="7394"/>
        <v/>
      </c>
      <c r="T7223" s="106" t="str">
        <f t="shared" si="7395"/>
        <v/>
      </c>
    </row>
    <row r="7224" spans="1:20" outlineLevel="1">
      <c r="A7224" s="169"/>
      <c r="B7224" s="117">
        <v>44849</v>
      </c>
      <c r="C7224" s="90">
        <v>0.875</v>
      </c>
      <c r="D7224" s="106"/>
      <c r="E7224" s="106" t="str">
        <f t="shared" si="7379"/>
        <v/>
      </c>
      <c r="F7224" s="106"/>
      <c r="G7224" s="106" t="str">
        <f t="shared" si="7380"/>
        <v/>
      </c>
      <c r="H7224" s="106"/>
      <c r="I7224" s="106" t="str">
        <f t="shared" si="7381"/>
        <v/>
      </c>
      <c r="J7224" s="106"/>
      <c r="K7224" s="106" t="str">
        <f t="shared" si="7382"/>
        <v/>
      </c>
      <c r="L7224" s="107" t="str">
        <f t="shared" si="7383"/>
        <v>чи робить СНВВ?</v>
      </c>
      <c r="M7224" s="94"/>
      <c r="N7224" s="106" t="str">
        <f t="shared" si="7390"/>
        <v/>
      </c>
      <c r="O7224" s="106" t="str">
        <f t="shared" si="7343"/>
        <v/>
      </c>
      <c r="P7224" s="106" t="str">
        <f t="shared" si="7391"/>
        <v/>
      </c>
      <c r="Q7224" s="106" t="str">
        <f t="shared" si="7392"/>
        <v/>
      </c>
      <c r="R7224" s="106" t="str">
        <f t="shared" si="7393"/>
        <v/>
      </c>
      <c r="S7224" s="106" t="str">
        <f t="shared" si="7394"/>
        <v/>
      </c>
      <c r="T7224" s="106" t="str">
        <f t="shared" si="7395"/>
        <v/>
      </c>
    </row>
    <row r="7225" spans="1:20" outlineLevel="1">
      <c r="A7225" s="169"/>
      <c r="B7225" s="117">
        <v>44849</v>
      </c>
      <c r="C7225" s="90">
        <v>0.91666666666666696</v>
      </c>
      <c r="D7225" s="106"/>
      <c r="E7225" s="106" t="str">
        <f t="shared" si="7379"/>
        <v/>
      </c>
      <c r="F7225" s="106"/>
      <c r="G7225" s="106" t="str">
        <f t="shared" si="7380"/>
        <v/>
      </c>
      <c r="H7225" s="106"/>
      <c r="I7225" s="106" t="str">
        <f t="shared" si="7381"/>
        <v/>
      </c>
      <c r="J7225" s="106"/>
      <c r="K7225" s="106" t="str">
        <f t="shared" si="7382"/>
        <v/>
      </c>
      <c r="L7225" s="107" t="str">
        <f t="shared" si="7383"/>
        <v>чи робить СНВВ?</v>
      </c>
      <c r="M7225" s="94"/>
      <c r="N7225" s="106" t="str">
        <f t="shared" si="7390"/>
        <v/>
      </c>
      <c r="O7225" s="106" t="str">
        <f t="shared" si="7343"/>
        <v/>
      </c>
      <c r="P7225" s="106" t="str">
        <f t="shared" si="7391"/>
        <v/>
      </c>
      <c r="Q7225" s="106" t="str">
        <f t="shared" si="7392"/>
        <v/>
      </c>
      <c r="R7225" s="106" t="str">
        <f t="shared" si="7393"/>
        <v/>
      </c>
      <c r="S7225" s="106" t="str">
        <f t="shared" si="7394"/>
        <v/>
      </c>
      <c r="T7225" s="106" t="str">
        <f t="shared" si="7395"/>
        <v/>
      </c>
    </row>
    <row r="7226" spans="1:20" outlineLevel="1">
      <c r="A7226" s="169"/>
      <c r="B7226" s="117">
        <v>44849</v>
      </c>
      <c r="C7226" s="90">
        <v>0.95833333333333304</v>
      </c>
      <c r="D7226" s="106"/>
      <c r="E7226" s="106" t="str">
        <f t="shared" si="7379"/>
        <v/>
      </c>
      <c r="F7226" s="106"/>
      <c r="G7226" s="106" t="str">
        <f t="shared" si="7380"/>
        <v/>
      </c>
      <c r="H7226" s="106"/>
      <c r="I7226" s="106" t="str">
        <f t="shared" si="7381"/>
        <v/>
      </c>
      <c r="J7226" s="106"/>
      <c r="K7226" s="106" t="str">
        <f t="shared" si="7382"/>
        <v/>
      </c>
      <c r="L7226" s="107" t="str">
        <f t="shared" si="7383"/>
        <v>чи робить СНВВ?</v>
      </c>
      <c r="M7226" s="94"/>
      <c r="N7226" s="106" t="str">
        <f t="shared" si="7390"/>
        <v/>
      </c>
      <c r="O7226" s="106" t="str">
        <f t="shared" si="7343"/>
        <v/>
      </c>
      <c r="P7226" s="106" t="str">
        <f t="shared" si="7391"/>
        <v/>
      </c>
      <c r="Q7226" s="106" t="str">
        <f t="shared" si="7392"/>
        <v/>
      </c>
      <c r="R7226" s="106" t="str">
        <f t="shared" si="7393"/>
        <v/>
      </c>
      <c r="S7226" s="106" t="str">
        <f t="shared" si="7394"/>
        <v/>
      </c>
      <c r="T7226" s="106" t="str">
        <f t="shared" si="7395"/>
        <v/>
      </c>
    </row>
    <row r="7227" spans="1:20" outlineLevel="1">
      <c r="A7227" s="169"/>
      <c r="B7227" s="117">
        <v>44849</v>
      </c>
      <c r="C7227" s="90">
        <v>1</v>
      </c>
      <c r="D7227" s="106"/>
      <c r="E7227" s="106" t="str">
        <f t="shared" si="7379"/>
        <v/>
      </c>
      <c r="F7227" s="106"/>
      <c r="G7227" s="106" t="str">
        <f t="shared" si="7380"/>
        <v/>
      </c>
      <c r="H7227" s="106"/>
      <c r="I7227" s="106" t="str">
        <f t="shared" si="7381"/>
        <v/>
      </c>
      <c r="J7227" s="106"/>
      <c r="K7227" s="106" t="str">
        <f t="shared" si="7382"/>
        <v/>
      </c>
      <c r="L7227" s="107" t="str">
        <f t="shared" si="7383"/>
        <v>чи робить СНВВ?</v>
      </c>
      <c r="M7227" s="94"/>
      <c r="N7227" s="106" t="str">
        <f t="shared" si="7390"/>
        <v/>
      </c>
      <c r="O7227" s="106" t="str">
        <f t="shared" si="7343"/>
        <v/>
      </c>
      <c r="P7227" s="106" t="str">
        <f t="shared" si="7391"/>
        <v/>
      </c>
      <c r="Q7227" s="106" t="str">
        <f t="shared" si="7392"/>
        <v/>
      </c>
      <c r="R7227" s="106" t="str">
        <f t="shared" si="7393"/>
        <v/>
      </c>
      <c r="S7227" s="106" t="str">
        <f t="shared" si="7394"/>
        <v/>
      </c>
      <c r="T7227" s="106" t="str">
        <f t="shared" si="7395"/>
        <v/>
      </c>
    </row>
    <row r="7228" spans="1:20">
      <c r="A7228" s="113"/>
      <c r="B7228" s="170" t="s">
        <v>378</v>
      </c>
      <c r="C7228" s="170"/>
      <c r="D7228" s="97">
        <f t="shared" ref="D7228" si="7396">SUM(D7204:D7227)</f>
        <v>0</v>
      </c>
      <c r="E7228" s="98">
        <f t="shared" ref="E7228" si="7397">COUNTIF(E7204:E7227,"&gt;0")</f>
        <v>0</v>
      </c>
      <c r="F7228" s="97">
        <f t="shared" ref="F7228" si="7398">SUM(F7204:F7227)</f>
        <v>0</v>
      </c>
      <c r="G7228" s="98">
        <f t="shared" ref="G7228" si="7399">COUNTIF(G7204:G7227,"&gt;0")</f>
        <v>0</v>
      </c>
      <c r="H7228" s="97">
        <f t="shared" ref="H7228" si="7400">SUM(H7204:H7227)</f>
        <v>0</v>
      </c>
      <c r="I7228" s="98">
        <f t="shared" ref="I7228" si="7401">COUNTIF(I7204:I7227,"&gt;0")</f>
        <v>0</v>
      </c>
      <c r="J7228" s="97">
        <f t="shared" ref="J7228" si="7402">SUM(J7204:J7227)</f>
        <v>0</v>
      </c>
      <c r="K7228" s="98">
        <f t="shared" ref="K7228" si="7403">COUNTIF(K7204:K7227,"&gt;0")</f>
        <v>0</v>
      </c>
      <c r="L7228" s="98">
        <f t="shared" ref="L7228" si="7404">COUNTIF(L7204:L7227,"СНВВ не працює")</f>
        <v>0</v>
      </c>
      <c r="M7228" s="94"/>
      <c r="N7228" s="97">
        <f>AVERAGEA(N7204:N7227)</f>
        <v>0</v>
      </c>
      <c r="O7228" s="97">
        <f>AVERAGEA(O7204:O7227)</f>
        <v>0</v>
      </c>
      <c r="P7228" s="97">
        <f>SUM(P7204:P7227)</f>
        <v>0</v>
      </c>
      <c r="Q7228" s="97">
        <f>SUM(Q7204:Q7227)</f>
        <v>0</v>
      </c>
      <c r="R7228" s="97">
        <f>SUM(R7204:R7227)</f>
        <v>0</v>
      </c>
      <c r="S7228" s="97">
        <f>SUM(S7204:S7227)</f>
        <v>0</v>
      </c>
      <c r="T7228" s="97">
        <f>SUM(T7204:T7227)</f>
        <v>0</v>
      </c>
    </row>
    <row r="7229" spans="1:20" outlineLevel="1">
      <c r="A7229" s="168">
        <v>44850</v>
      </c>
      <c r="B7229" s="117">
        <v>44850</v>
      </c>
      <c r="C7229" s="90">
        <v>4.1666666666666664E-2</v>
      </c>
      <c r="D7229" s="106"/>
      <c r="E7229" s="106" t="str">
        <f t="shared" ref="E7229:E7252" si="7405">IF(D7229="","",IF(D7229&lt;1,1,0))</f>
        <v/>
      </c>
      <c r="F7229" s="106"/>
      <c r="G7229" s="106" t="str">
        <f t="shared" ref="G7229:G7252" si="7406">IF(F7229="","",IF(F7229&lt;1,1,0))</f>
        <v/>
      </c>
      <c r="H7229" s="106"/>
      <c r="I7229" s="106" t="str">
        <f t="shared" ref="I7229:I7252" si="7407">IF(H7229="","",IF(H7229&lt;1,1,0))</f>
        <v/>
      </c>
      <c r="J7229" s="106"/>
      <c r="K7229" s="106" t="str">
        <f t="shared" ref="K7229:K7252" si="7408">IF(J7229="","",IF(J7229&lt;1,1,0))</f>
        <v/>
      </c>
      <c r="L7229" s="107" t="str">
        <f t="shared" ref="L7229:L7252" si="7409">IF(H7229="","чи робить СНВВ?",IF(J7229="","чи роблять агрегати?",IF($J7229=0,"агрегати не працюють",IF(AND($H7229=0,$J7229=1),"СНВВ не працює","OK"))))</f>
        <v>чи робить СНВВ?</v>
      </c>
      <c r="M7229" s="94"/>
      <c r="N7229" s="106" t="str">
        <f t="shared" ref="N7229" si="7410">IF(OR(E7229&lt;&gt;0, J7229=0), "",D7229)</f>
        <v/>
      </c>
      <c r="O7229" s="106" t="str">
        <f t="shared" si="7343"/>
        <v/>
      </c>
      <c r="P7229" s="106" t="str">
        <f t="shared" ref="P7229" si="7411">IF(AND($E7229&lt;&gt;0,$J7229=1),D7229,O7229)</f>
        <v/>
      </c>
      <c r="Q7229" s="106" t="str">
        <f t="shared" ref="Q7229" si="7412">IF(OR(G7229&lt;&gt;0, J7229=0), "",F7229)</f>
        <v/>
      </c>
      <c r="R7229" s="106" t="str">
        <f t="shared" ref="R7229" si="7413">IF(Q7229="", "",(Q7229*$S$2+$S$3))</f>
        <v/>
      </c>
      <c r="S7229" s="106" t="str">
        <f t="shared" ref="S7229" si="7414">IF(AND(G7229&lt;&gt;0,J7229=1),F7229,R7229)</f>
        <v/>
      </c>
      <c r="T7229" s="106" t="str">
        <f t="shared" ref="T7229" si="7415">IFERROR(P7229*S7229,"")</f>
        <v/>
      </c>
    </row>
    <row r="7230" spans="1:20" outlineLevel="1">
      <c r="A7230" s="169"/>
      <c r="B7230" s="117">
        <v>44850</v>
      </c>
      <c r="C7230" s="90">
        <v>8.3333333333333301E-2</v>
      </c>
      <c r="D7230" s="106"/>
      <c r="E7230" s="106" t="str">
        <f t="shared" si="7405"/>
        <v/>
      </c>
      <c r="F7230" s="106"/>
      <c r="G7230" s="106" t="str">
        <f t="shared" si="7406"/>
        <v/>
      </c>
      <c r="H7230" s="106"/>
      <c r="I7230" s="106" t="str">
        <f t="shared" si="7407"/>
        <v/>
      </c>
      <c r="J7230" s="106"/>
      <c r="K7230" s="106" t="str">
        <f t="shared" si="7408"/>
        <v/>
      </c>
      <c r="L7230" s="107" t="str">
        <f t="shared" si="7409"/>
        <v>чи робить СНВВ?</v>
      </c>
      <c r="M7230" s="94"/>
      <c r="N7230" s="106" t="str">
        <f t="shared" ref="N7230:N7252" si="7416">IF(OR(E7230&lt;&gt;0, J7230=0), "",D7230)</f>
        <v/>
      </c>
      <c r="O7230" s="106" t="str">
        <f t="shared" si="7343"/>
        <v/>
      </c>
      <c r="P7230" s="106" t="str">
        <f t="shared" ref="P7230:P7252" si="7417">IF(AND($E7230&lt;&gt;0,$J7230=1),D7230,O7230)</f>
        <v/>
      </c>
      <c r="Q7230" s="106" t="str">
        <f t="shared" ref="Q7230:Q7252" si="7418">IF(OR(G7230&lt;&gt;0, J7230=0), "",F7230)</f>
        <v/>
      </c>
      <c r="R7230" s="106" t="str">
        <f t="shared" ref="R7230:R7252" si="7419">IF(Q7230="", "",(Q7230*$S$2+$S$3))</f>
        <v/>
      </c>
      <c r="S7230" s="106" t="str">
        <f t="shared" ref="S7230:S7252" si="7420">IF(AND(G7230&lt;&gt;0,J7230=1),F7230,R7230)</f>
        <v/>
      </c>
      <c r="T7230" s="106" t="str">
        <f t="shared" ref="T7230:T7252" si="7421">IFERROR(P7230*S7230,"")</f>
        <v/>
      </c>
    </row>
    <row r="7231" spans="1:20" outlineLevel="1">
      <c r="A7231" s="169"/>
      <c r="B7231" s="117">
        <v>44850</v>
      </c>
      <c r="C7231" s="90">
        <v>0.125</v>
      </c>
      <c r="D7231" s="106"/>
      <c r="E7231" s="106" t="str">
        <f t="shared" si="7405"/>
        <v/>
      </c>
      <c r="F7231" s="106"/>
      <c r="G7231" s="106" t="str">
        <f t="shared" si="7406"/>
        <v/>
      </c>
      <c r="H7231" s="106"/>
      <c r="I7231" s="106" t="str">
        <f t="shared" si="7407"/>
        <v/>
      </c>
      <c r="J7231" s="106"/>
      <c r="K7231" s="106" t="str">
        <f t="shared" si="7408"/>
        <v/>
      </c>
      <c r="L7231" s="107" t="str">
        <f t="shared" si="7409"/>
        <v>чи робить СНВВ?</v>
      </c>
      <c r="M7231" s="94"/>
      <c r="N7231" s="106" t="str">
        <f t="shared" si="7416"/>
        <v/>
      </c>
      <c r="O7231" s="106" t="str">
        <f t="shared" si="7343"/>
        <v/>
      </c>
      <c r="P7231" s="106" t="str">
        <f t="shared" si="7417"/>
        <v/>
      </c>
      <c r="Q7231" s="106" t="str">
        <f t="shared" si="7418"/>
        <v/>
      </c>
      <c r="R7231" s="106" t="str">
        <f t="shared" si="7419"/>
        <v/>
      </c>
      <c r="S7231" s="106" t="str">
        <f t="shared" si="7420"/>
        <v/>
      </c>
      <c r="T7231" s="106" t="str">
        <f t="shared" si="7421"/>
        <v/>
      </c>
    </row>
    <row r="7232" spans="1:20" outlineLevel="1">
      <c r="A7232" s="169"/>
      <c r="B7232" s="117">
        <v>44850</v>
      </c>
      <c r="C7232" s="90">
        <v>0.16666666666666699</v>
      </c>
      <c r="D7232" s="106"/>
      <c r="E7232" s="106" t="str">
        <f t="shared" si="7405"/>
        <v/>
      </c>
      <c r="F7232" s="106"/>
      <c r="G7232" s="106" t="str">
        <f t="shared" si="7406"/>
        <v/>
      </c>
      <c r="H7232" s="106"/>
      <c r="I7232" s="106" t="str">
        <f t="shared" si="7407"/>
        <v/>
      </c>
      <c r="J7232" s="106"/>
      <c r="K7232" s="106" t="str">
        <f t="shared" si="7408"/>
        <v/>
      </c>
      <c r="L7232" s="107" t="str">
        <f t="shared" si="7409"/>
        <v>чи робить СНВВ?</v>
      </c>
      <c r="M7232" s="94"/>
      <c r="N7232" s="106" t="str">
        <f t="shared" si="7416"/>
        <v/>
      </c>
      <c r="O7232" s="106" t="str">
        <f t="shared" si="7343"/>
        <v/>
      </c>
      <c r="P7232" s="106" t="str">
        <f t="shared" si="7417"/>
        <v/>
      </c>
      <c r="Q7232" s="106" t="str">
        <f t="shared" si="7418"/>
        <v/>
      </c>
      <c r="R7232" s="106" t="str">
        <f t="shared" si="7419"/>
        <v/>
      </c>
      <c r="S7232" s="106" t="str">
        <f t="shared" si="7420"/>
        <v/>
      </c>
      <c r="T7232" s="106" t="str">
        <f t="shared" si="7421"/>
        <v/>
      </c>
    </row>
    <row r="7233" spans="1:20" outlineLevel="1">
      <c r="A7233" s="169"/>
      <c r="B7233" s="117">
        <v>44850</v>
      </c>
      <c r="C7233" s="90">
        <v>0.20833333333333301</v>
      </c>
      <c r="D7233" s="106"/>
      <c r="E7233" s="106" t="str">
        <f t="shared" si="7405"/>
        <v/>
      </c>
      <c r="F7233" s="106"/>
      <c r="G7233" s="106" t="str">
        <f t="shared" si="7406"/>
        <v/>
      </c>
      <c r="H7233" s="106"/>
      <c r="I7233" s="106" t="str">
        <f t="shared" si="7407"/>
        <v/>
      </c>
      <c r="J7233" s="106"/>
      <c r="K7233" s="106" t="str">
        <f t="shared" si="7408"/>
        <v/>
      </c>
      <c r="L7233" s="107" t="str">
        <f t="shared" si="7409"/>
        <v>чи робить СНВВ?</v>
      </c>
      <c r="M7233" s="94"/>
      <c r="N7233" s="106" t="str">
        <f t="shared" si="7416"/>
        <v/>
      </c>
      <c r="O7233" s="106" t="str">
        <f t="shared" si="7343"/>
        <v/>
      </c>
      <c r="P7233" s="106" t="str">
        <f t="shared" si="7417"/>
        <v/>
      </c>
      <c r="Q7233" s="106" t="str">
        <f t="shared" si="7418"/>
        <v/>
      </c>
      <c r="R7233" s="106" t="str">
        <f t="shared" si="7419"/>
        <v/>
      </c>
      <c r="S7233" s="106" t="str">
        <f t="shared" si="7420"/>
        <v/>
      </c>
      <c r="T7233" s="106" t="str">
        <f t="shared" si="7421"/>
        <v/>
      </c>
    </row>
    <row r="7234" spans="1:20" outlineLevel="1">
      <c r="A7234" s="169"/>
      <c r="B7234" s="117">
        <v>44850</v>
      </c>
      <c r="C7234" s="90">
        <v>0.25</v>
      </c>
      <c r="D7234" s="106"/>
      <c r="E7234" s="106" t="str">
        <f t="shared" si="7405"/>
        <v/>
      </c>
      <c r="F7234" s="106"/>
      <c r="G7234" s="106" t="str">
        <f t="shared" si="7406"/>
        <v/>
      </c>
      <c r="H7234" s="106"/>
      <c r="I7234" s="106" t="str">
        <f t="shared" si="7407"/>
        <v/>
      </c>
      <c r="J7234" s="106"/>
      <c r="K7234" s="106" t="str">
        <f t="shared" si="7408"/>
        <v/>
      </c>
      <c r="L7234" s="107" t="str">
        <f t="shared" si="7409"/>
        <v>чи робить СНВВ?</v>
      </c>
      <c r="M7234" s="94"/>
      <c r="N7234" s="106" t="str">
        <f t="shared" si="7416"/>
        <v/>
      </c>
      <c r="O7234" s="106" t="str">
        <f t="shared" si="7343"/>
        <v/>
      </c>
      <c r="P7234" s="106" t="str">
        <f t="shared" si="7417"/>
        <v/>
      </c>
      <c r="Q7234" s="106" t="str">
        <f t="shared" si="7418"/>
        <v/>
      </c>
      <c r="R7234" s="106" t="str">
        <f t="shared" si="7419"/>
        <v/>
      </c>
      <c r="S7234" s="106" t="str">
        <f t="shared" si="7420"/>
        <v/>
      </c>
      <c r="T7234" s="106" t="str">
        <f t="shared" si="7421"/>
        <v/>
      </c>
    </row>
    <row r="7235" spans="1:20" outlineLevel="1">
      <c r="A7235" s="169"/>
      <c r="B7235" s="117">
        <v>44850</v>
      </c>
      <c r="C7235" s="90">
        <v>0.29166666666666702</v>
      </c>
      <c r="D7235" s="106"/>
      <c r="E7235" s="106" t="str">
        <f t="shared" si="7405"/>
        <v/>
      </c>
      <c r="F7235" s="106"/>
      <c r="G7235" s="106" t="str">
        <f t="shared" si="7406"/>
        <v/>
      </c>
      <c r="H7235" s="106"/>
      <c r="I7235" s="106" t="str">
        <f t="shared" si="7407"/>
        <v/>
      </c>
      <c r="J7235" s="106"/>
      <c r="K7235" s="106" t="str">
        <f t="shared" si="7408"/>
        <v/>
      </c>
      <c r="L7235" s="107" t="str">
        <f t="shared" si="7409"/>
        <v>чи робить СНВВ?</v>
      </c>
      <c r="M7235" s="94"/>
      <c r="N7235" s="106" t="str">
        <f t="shared" si="7416"/>
        <v/>
      </c>
      <c r="O7235" s="106" t="str">
        <f t="shared" si="7343"/>
        <v/>
      </c>
      <c r="P7235" s="106" t="str">
        <f t="shared" si="7417"/>
        <v/>
      </c>
      <c r="Q7235" s="106" t="str">
        <f t="shared" si="7418"/>
        <v/>
      </c>
      <c r="R7235" s="106" t="str">
        <f t="shared" si="7419"/>
        <v/>
      </c>
      <c r="S7235" s="106" t="str">
        <f t="shared" si="7420"/>
        <v/>
      </c>
      <c r="T7235" s="106" t="str">
        <f t="shared" si="7421"/>
        <v/>
      </c>
    </row>
    <row r="7236" spans="1:20" outlineLevel="1">
      <c r="A7236" s="169"/>
      <c r="B7236" s="117">
        <v>44850</v>
      </c>
      <c r="C7236" s="90">
        <v>0.33333333333333298</v>
      </c>
      <c r="D7236" s="106"/>
      <c r="E7236" s="106" t="str">
        <f t="shared" si="7405"/>
        <v/>
      </c>
      <c r="F7236" s="106"/>
      <c r="G7236" s="106" t="str">
        <f t="shared" si="7406"/>
        <v/>
      </c>
      <c r="H7236" s="106"/>
      <c r="I7236" s="106" t="str">
        <f t="shared" si="7407"/>
        <v/>
      </c>
      <c r="J7236" s="106"/>
      <c r="K7236" s="106" t="str">
        <f t="shared" si="7408"/>
        <v/>
      </c>
      <c r="L7236" s="107" t="str">
        <f t="shared" si="7409"/>
        <v>чи робить СНВВ?</v>
      </c>
      <c r="M7236" s="94"/>
      <c r="N7236" s="106" t="str">
        <f t="shared" si="7416"/>
        <v/>
      </c>
      <c r="O7236" s="106" t="str">
        <f t="shared" si="7343"/>
        <v/>
      </c>
      <c r="P7236" s="106" t="str">
        <f t="shared" si="7417"/>
        <v/>
      </c>
      <c r="Q7236" s="106" t="str">
        <f t="shared" si="7418"/>
        <v/>
      </c>
      <c r="R7236" s="106" t="str">
        <f t="shared" si="7419"/>
        <v/>
      </c>
      <c r="S7236" s="106" t="str">
        <f t="shared" si="7420"/>
        <v/>
      </c>
      <c r="T7236" s="106" t="str">
        <f t="shared" si="7421"/>
        <v/>
      </c>
    </row>
    <row r="7237" spans="1:20" outlineLevel="1">
      <c r="A7237" s="169"/>
      <c r="B7237" s="117">
        <v>44850</v>
      </c>
      <c r="C7237" s="90">
        <v>0.375</v>
      </c>
      <c r="D7237" s="106"/>
      <c r="E7237" s="106" t="str">
        <f t="shared" si="7405"/>
        <v/>
      </c>
      <c r="F7237" s="106"/>
      <c r="G7237" s="106" t="str">
        <f t="shared" si="7406"/>
        <v/>
      </c>
      <c r="H7237" s="106"/>
      <c r="I7237" s="106" t="str">
        <f t="shared" si="7407"/>
        <v/>
      </c>
      <c r="J7237" s="106"/>
      <c r="K7237" s="106" t="str">
        <f t="shared" si="7408"/>
        <v/>
      </c>
      <c r="L7237" s="107" t="str">
        <f t="shared" si="7409"/>
        <v>чи робить СНВВ?</v>
      </c>
      <c r="M7237" s="94"/>
      <c r="N7237" s="106" t="str">
        <f t="shared" si="7416"/>
        <v/>
      </c>
      <c r="O7237" s="106" t="str">
        <f t="shared" si="7343"/>
        <v/>
      </c>
      <c r="P7237" s="106" t="str">
        <f t="shared" si="7417"/>
        <v/>
      </c>
      <c r="Q7237" s="106" t="str">
        <f t="shared" si="7418"/>
        <v/>
      </c>
      <c r="R7237" s="106" t="str">
        <f t="shared" si="7419"/>
        <v/>
      </c>
      <c r="S7237" s="106" t="str">
        <f t="shared" si="7420"/>
        <v/>
      </c>
      <c r="T7237" s="106" t="str">
        <f t="shared" si="7421"/>
        <v/>
      </c>
    </row>
    <row r="7238" spans="1:20" outlineLevel="1">
      <c r="A7238" s="169"/>
      <c r="B7238" s="117">
        <v>44850</v>
      </c>
      <c r="C7238" s="90">
        <v>0.41666666666666702</v>
      </c>
      <c r="D7238" s="106"/>
      <c r="E7238" s="106" t="str">
        <f t="shared" si="7405"/>
        <v/>
      </c>
      <c r="F7238" s="106"/>
      <c r="G7238" s="106" t="str">
        <f t="shared" si="7406"/>
        <v/>
      </c>
      <c r="H7238" s="106"/>
      <c r="I7238" s="106" t="str">
        <f t="shared" si="7407"/>
        <v/>
      </c>
      <c r="J7238" s="106"/>
      <c r="K7238" s="106" t="str">
        <f t="shared" si="7408"/>
        <v/>
      </c>
      <c r="L7238" s="107" t="str">
        <f t="shared" si="7409"/>
        <v>чи робить СНВВ?</v>
      </c>
      <c r="M7238" s="94"/>
      <c r="N7238" s="106" t="str">
        <f t="shared" si="7416"/>
        <v/>
      </c>
      <c r="O7238" s="106" t="str">
        <f t="shared" ref="O7238:O7301" si="7422">IF(N7238="", "",(N7238*$Q$2+$Q$3))</f>
        <v/>
      </c>
      <c r="P7238" s="106" t="str">
        <f t="shared" si="7417"/>
        <v/>
      </c>
      <c r="Q7238" s="106" t="str">
        <f t="shared" si="7418"/>
        <v/>
      </c>
      <c r="R7238" s="106" t="str">
        <f t="shared" si="7419"/>
        <v/>
      </c>
      <c r="S7238" s="106" t="str">
        <f t="shared" si="7420"/>
        <v/>
      </c>
      <c r="T7238" s="106" t="str">
        <f t="shared" si="7421"/>
        <v/>
      </c>
    </row>
    <row r="7239" spans="1:20" outlineLevel="1">
      <c r="A7239" s="169"/>
      <c r="B7239" s="117">
        <v>44850</v>
      </c>
      <c r="C7239" s="90">
        <v>0.45833333333333298</v>
      </c>
      <c r="D7239" s="106"/>
      <c r="E7239" s="106" t="str">
        <f t="shared" si="7405"/>
        <v/>
      </c>
      <c r="F7239" s="106"/>
      <c r="G7239" s="106" t="str">
        <f t="shared" si="7406"/>
        <v/>
      </c>
      <c r="H7239" s="106"/>
      <c r="I7239" s="106" t="str">
        <f t="shared" si="7407"/>
        <v/>
      </c>
      <c r="J7239" s="106"/>
      <c r="K7239" s="106" t="str">
        <f t="shared" si="7408"/>
        <v/>
      </c>
      <c r="L7239" s="107" t="str">
        <f t="shared" si="7409"/>
        <v>чи робить СНВВ?</v>
      </c>
      <c r="M7239" s="94"/>
      <c r="N7239" s="106" t="str">
        <f t="shared" si="7416"/>
        <v/>
      </c>
      <c r="O7239" s="106" t="str">
        <f t="shared" si="7422"/>
        <v/>
      </c>
      <c r="P7239" s="106" t="str">
        <f t="shared" si="7417"/>
        <v/>
      </c>
      <c r="Q7239" s="106" t="str">
        <f t="shared" si="7418"/>
        <v/>
      </c>
      <c r="R7239" s="106" t="str">
        <f t="shared" si="7419"/>
        <v/>
      </c>
      <c r="S7239" s="106" t="str">
        <f t="shared" si="7420"/>
        <v/>
      </c>
      <c r="T7239" s="106" t="str">
        <f t="shared" si="7421"/>
        <v/>
      </c>
    </row>
    <row r="7240" spans="1:20" outlineLevel="1">
      <c r="A7240" s="169"/>
      <c r="B7240" s="117">
        <v>44850</v>
      </c>
      <c r="C7240" s="90">
        <v>0.5</v>
      </c>
      <c r="D7240" s="106"/>
      <c r="E7240" s="106" t="str">
        <f t="shared" si="7405"/>
        <v/>
      </c>
      <c r="F7240" s="106"/>
      <c r="G7240" s="106" t="str">
        <f t="shared" si="7406"/>
        <v/>
      </c>
      <c r="H7240" s="106"/>
      <c r="I7240" s="106" t="str">
        <f t="shared" si="7407"/>
        <v/>
      </c>
      <c r="J7240" s="106"/>
      <c r="K7240" s="106" t="str">
        <f t="shared" si="7408"/>
        <v/>
      </c>
      <c r="L7240" s="107" t="str">
        <f t="shared" si="7409"/>
        <v>чи робить СНВВ?</v>
      </c>
      <c r="M7240" s="94"/>
      <c r="N7240" s="106" t="str">
        <f t="shared" si="7416"/>
        <v/>
      </c>
      <c r="O7240" s="106" t="str">
        <f t="shared" si="7422"/>
        <v/>
      </c>
      <c r="P7240" s="106" t="str">
        <f t="shared" si="7417"/>
        <v/>
      </c>
      <c r="Q7240" s="106" t="str">
        <f t="shared" si="7418"/>
        <v/>
      </c>
      <c r="R7240" s="106" t="str">
        <f t="shared" si="7419"/>
        <v/>
      </c>
      <c r="S7240" s="106" t="str">
        <f t="shared" si="7420"/>
        <v/>
      </c>
      <c r="T7240" s="106" t="str">
        <f t="shared" si="7421"/>
        <v/>
      </c>
    </row>
    <row r="7241" spans="1:20" outlineLevel="1">
      <c r="A7241" s="169"/>
      <c r="B7241" s="117">
        <v>44850</v>
      </c>
      <c r="C7241" s="90">
        <v>0.54166666666666696</v>
      </c>
      <c r="D7241" s="106"/>
      <c r="E7241" s="106" t="str">
        <f t="shared" si="7405"/>
        <v/>
      </c>
      <c r="F7241" s="106"/>
      <c r="G7241" s="106" t="str">
        <f t="shared" si="7406"/>
        <v/>
      </c>
      <c r="H7241" s="106"/>
      <c r="I7241" s="106" t="str">
        <f t="shared" si="7407"/>
        <v/>
      </c>
      <c r="J7241" s="106"/>
      <c r="K7241" s="106" t="str">
        <f t="shared" si="7408"/>
        <v/>
      </c>
      <c r="L7241" s="107" t="str">
        <f t="shared" si="7409"/>
        <v>чи робить СНВВ?</v>
      </c>
      <c r="M7241" s="94"/>
      <c r="N7241" s="106" t="str">
        <f t="shared" si="7416"/>
        <v/>
      </c>
      <c r="O7241" s="106" t="str">
        <f t="shared" si="7422"/>
        <v/>
      </c>
      <c r="P7241" s="106" t="str">
        <f t="shared" si="7417"/>
        <v/>
      </c>
      <c r="Q7241" s="106" t="str">
        <f t="shared" si="7418"/>
        <v/>
      </c>
      <c r="R7241" s="106" t="str">
        <f t="shared" si="7419"/>
        <v/>
      </c>
      <c r="S7241" s="106" t="str">
        <f t="shared" si="7420"/>
        <v/>
      </c>
      <c r="T7241" s="106" t="str">
        <f t="shared" si="7421"/>
        <v/>
      </c>
    </row>
    <row r="7242" spans="1:20" outlineLevel="1">
      <c r="A7242" s="169"/>
      <c r="B7242" s="117">
        <v>44850</v>
      </c>
      <c r="C7242" s="90">
        <v>0.58333333333333304</v>
      </c>
      <c r="D7242" s="106"/>
      <c r="E7242" s="106" t="str">
        <f t="shared" si="7405"/>
        <v/>
      </c>
      <c r="F7242" s="106"/>
      <c r="G7242" s="106" t="str">
        <f t="shared" si="7406"/>
        <v/>
      </c>
      <c r="H7242" s="106"/>
      <c r="I7242" s="106" t="str">
        <f t="shared" si="7407"/>
        <v/>
      </c>
      <c r="J7242" s="106"/>
      <c r="K7242" s="106" t="str">
        <f t="shared" si="7408"/>
        <v/>
      </c>
      <c r="L7242" s="107" t="str">
        <f t="shared" si="7409"/>
        <v>чи робить СНВВ?</v>
      </c>
      <c r="M7242" s="94"/>
      <c r="N7242" s="106" t="str">
        <f t="shared" si="7416"/>
        <v/>
      </c>
      <c r="O7242" s="106" t="str">
        <f t="shared" si="7422"/>
        <v/>
      </c>
      <c r="P7242" s="106" t="str">
        <f t="shared" si="7417"/>
        <v/>
      </c>
      <c r="Q7242" s="106" t="str">
        <f t="shared" si="7418"/>
        <v/>
      </c>
      <c r="R7242" s="106" t="str">
        <f t="shared" si="7419"/>
        <v/>
      </c>
      <c r="S7242" s="106" t="str">
        <f t="shared" si="7420"/>
        <v/>
      </c>
      <c r="T7242" s="106" t="str">
        <f t="shared" si="7421"/>
        <v/>
      </c>
    </row>
    <row r="7243" spans="1:20" outlineLevel="1">
      <c r="A7243" s="169"/>
      <c r="B7243" s="117">
        <v>44850</v>
      </c>
      <c r="C7243" s="90">
        <v>0.625</v>
      </c>
      <c r="D7243" s="106"/>
      <c r="E7243" s="106" t="str">
        <f t="shared" si="7405"/>
        <v/>
      </c>
      <c r="F7243" s="106"/>
      <c r="G7243" s="106" t="str">
        <f t="shared" si="7406"/>
        <v/>
      </c>
      <c r="H7243" s="106"/>
      <c r="I7243" s="106" t="str">
        <f t="shared" si="7407"/>
        <v/>
      </c>
      <c r="J7243" s="106"/>
      <c r="K7243" s="106" t="str">
        <f t="shared" si="7408"/>
        <v/>
      </c>
      <c r="L7243" s="107" t="str">
        <f t="shared" si="7409"/>
        <v>чи робить СНВВ?</v>
      </c>
      <c r="M7243" s="94"/>
      <c r="N7243" s="106" t="str">
        <f t="shared" si="7416"/>
        <v/>
      </c>
      <c r="O7243" s="106" t="str">
        <f t="shared" si="7422"/>
        <v/>
      </c>
      <c r="P7243" s="106" t="str">
        <f t="shared" si="7417"/>
        <v/>
      </c>
      <c r="Q7243" s="106" t="str">
        <f t="shared" si="7418"/>
        <v/>
      </c>
      <c r="R7243" s="106" t="str">
        <f t="shared" si="7419"/>
        <v/>
      </c>
      <c r="S7243" s="106" t="str">
        <f t="shared" si="7420"/>
        <v/>
      </c>
      <c r="T7243" s="106" t="str">
        <f t="shared" si="7421"/>
        <v/>
      </c>
    </row>
    <row r="7244" spans="1:20" outlineLevel="1">
      <c r="A7244" s="169"/>
      <c r="B7244" s="117">
        <v>44850</v>
      </c>
      <c r="C7244" s="90">
        <v>0.66666666666666696</v>
      </c>
      <c r="D7244" s="106"/>
      <c r="E7244" s="106" t="str">
        <f t="shared" si="7405"/>
        <v/>
      </c>
      <c r="F7244" s="106"/>
      <c r="G7244" s="106" t="str">
        <f t="shared" si="7406"/>
        <v/>
      </c>
      <c r="H7244" s="106"/>
      <c r="I7244" s="106" t="str">
        <f t="shared" si="7407"/>
        <v/>
      </c>
      <c r="J7244" s="106"/>
      <c r="K7244" s="106" t="str">
        <f t="shared" si="7408"/>
        <v/>
      </c>
      <c r="L7244" s="107" t="str">
        <f t="shared" si="7409"/>
        <v>чи робить СНВВ?</v>
      </c>
      <c r="M7244" s="94"/>
      <c r="N7244" s="106" t="str">
        <f t="shared" si="7416"/>
        <v/>
      </c>
      <c r="O7244" s="106" t="str">
        <f t="shared" si="7422"/>
        <v/>
      </c>
      <c r="P7244" s="106" t="str">
        <f t="shared" si="7417"/>
        <v/>
      </c>
      <c r="Q7244" s="106" t="str">
        <f t="shared" si="7418"/>
        <v/>
      </c>
      <c r="R7244" s="106" t="str">
        <f t="shared" si="7419"/>
        <v/>
      </c>
      <c r="S7244" s="106" t="str">
        <f t="shared" si="7420"/>
        <v/>
      </c>
      <c r="T7244" s="106" t="str">
        <f t="shared" si="7421"/>
        <v/>
      </c>
    </row>
    <row r="7245" spans="1:20" outlineLevel="1">
      <c r="A7245" s="169"/>
      <c r="B7245" s="117">
        <v>44850</v>
      </c>
      <c r="C7245" s="90">
        <v>0.70833333333333304</v>
      </c>
      <c r="D7245" s="106"/>
      <c r="E7245" s="106" t="str">
        <f t="shared" si="7405"/>
        <v/>
      </c>
      <c r="F7245" s="106"/>
      <c r="G7245" s="106" t="str">
        <f t="shared" si="7406"/>
        <v/>
      </c>
      <c r="H7245" s="106"/>
      <c r="I7245" s="106" t="str">
        <f t="shared" si="7407"/>
        <v/>
      </c>
      <c r="J7245" s="106"/>
      <c r="K7245" s="106" t="str">
        <f t="shared" si="7408"/>
        <v/>
      </c>
      <c r="L7245" s="107" t="str">
        <f t="shared" si="7409"/>
        <v>чи робить СНВВ?</v>
      </c>
      <c r="M7245" s="94"/>
      <c r="N7245" s="106" t="str">
        <f t="shared" si="7416"/>
        <v/>
      </c>
      <c r="O7245" s="106" t="str">
        <f t="shared" si="7422"/>
        <v/>
      </c>
      <c r="P7245" s="106" t="str">
        <f t="shared" si="7417"/>
        <v/>
      </c>
      <c r="Q7245" s="106" t="str">
        <f t="shared" si="7418"/>
        <v/>
      </c>
      <c r="R7245" s="106" t="str">
        <f t="shared" si="7419"/>
        <v/>
      </c>
      <c r="S7245" s="106" t="str">
        <f t="shared" si="7420"/>
        <v/>
      </c>
      <c r="T7245" s="106" t="str">
        <f t="shared" si="7421"/>
        <v/>
      </c>
    </row>
    <row r="7246" spans="1:20" outlineLevel="1">
      <c r="A7246" s="169"/>
      <c r="B7246" s="117">
        <v>44850</v>
      </c>
      <c r="C7246" s="90">
        <v>0.75</v>
      </c>
      <c r="D7246" s="106"/>
      <c r="E7246" s="106" t="str">
        <f t="shared" si="7405"/>
        <v/>
      </c>
      <c r="F7246" s="106"/>
      <c r="G7246" s="106" t="str">
        <f t="shared" si="7406"/>
        <v/>
      </c>
      <c r="H7246" s="106"/>
      <c r="I7246" s="106" t="str">
        <f t="shared" si="7407"/>
        <v/>
      </c>
      <c r="J7246" s="106"/>
      <c r="K7246" s="106" t="str">
        <f t="shared" si="7408"/>
        <v/>
      </c>
      <c r="L7246" s="107" t="str">
        <f t="shared" si="7409"/>
        <v>чи робить СНВВ?</v>
      </c>
      <c r="M7246" s="94"/>
      <c r="N7246" s="106" t="str">
        <f t="shared" si="7416"/>
        <v/>
      </c>
      <c r="O7246" s="106" t="str">
        <f t="shared" si="7422"/>
        <v/>
      </c>
      <c r="P7246" s="106" t="str">
        <f t="shared" si="7417"/>
        <v/>
      </c>
      <c r="Q7246" s="106" t="str">
        <f t="shared" si="7418"/>
        <v/>
      </c>
      <c r="R7246" s="106" t="str">
        <f t="shared" si="7419"/>
        <v/>
      </c>
      <c r="S7246" s="106" t="str">
        <f t="shared" si="7420"/>
        <v/>
      </c>
      <c r="T7246" s="106" t="str">
        <f t="shared" si="7421"/>
        <v/>
      </c>
    </row>
    <row r="7247" spans="1:20" outlineLevel="1">
      <c r="A7247" s="169"/>
      <c r="B7247" s="117">
        <v>44850</v>
      </c>
      <c r="C7247" s="90">
        <v>0.79166666666666696</v>
      </c>
      <c r="D7247" s="106"/>
      <c r="E7247" s="106" t="str">
        <f t="shared" si="7405"/>
        <v/>
      </c>
      <c r="F7247" s="106"/>
      <c r="G7247" s="106" t="str">
        <f t="shared" si="7406"/>
        <v/>
      </c>
      <c r="H7247" s="106"/>
      <c r="I7247" s="106" t="str">
        <f t="shared" si="7407"/>
        <v/>
      </c>
      <c r="J7247" s="106"/>
      <c r="K7247" s="106" t="str">
        <f t="shared" si="7408"/>
        <v/>
      </c>
      <c r="L7247" s="107" t="str">
        <f t="shared" si="7409"/>
        <v>чи робить СНВВ?</v>
      </c>
      <c r="M7247" s="94"/>
      <c r="N7247" s="106" t="str">
        <f t="shared" si="7416"/>
        <v/>
      </c>
      <c r="O7247" s="106" t="str">
        <f t="shared" si="7422"/>
        <v/>
      </c>
      <c r="P7247" s="106" t="str">
        <f t="shared" si="7417"/>
        <v/>
      </c>
      <c r="Q7247" s="106" t="str">
        <f t="shared" si="7418"/>
        <v/>
      </c>
      <c r="R7247" s="106" t="str">
        <f t="shared" si="7419"/>
        <v/>
      </c>
      <c r="S7247" s="106" t="str">
        <f t="shared" si="7420"/>
        <v/>
      </c>
      <c r="T7247" s="106" t="str">
        <f t="shared" si="7421"/>
        <v/>
      </c>
    </row>
    <row r="7248" spans="1:20" outlineLevel="1">
      <c r="A7248" s="169"/>
      <c r="B7248" s="117">
        <v>44850</v>
      </c>
      <c r="C7248" s="90">
        <v>0.83333333333333304</v>
      </c>
      <c r="D7248" s="106"/>
      <c r="E7248" s="106" t="str">
        <f t="shared" si="7405"/>
        <v/>
      </c>
      <c r="F7248" s="106"/>
      <c r="G7248" s="106" t="str">
        <f t="shared" si="7406"/>
        <v/>
      </c>
      <c r="H7248" s="106"/>
      <c r="I7248" s="106" t="str">
        <f t="shared" si="7407"/>
        <v/>
      </c>
      <c r="J7248" s="106"/>
      <c r="K7248" s="106" t="str">
        <f t="shared" si="7408"/>
        <v/>
      </c>
      <c r="L7248" s="107" t="str">
        <f t="shared" si="7409"/>
        <v>чи робить СНВВ?</v>
      </c>
      <c r="M7248" s="94"/>
      <c r="N7248" s="106" t="str">
        <f t="shared" si="7416"/>
        <v/>
      </c>
      <c r="O7248" s="106" t="str">
        <f t="shared" si="7422"/>
        <v/>
      </c>
      <c r="P7248" s="106" t="str">
        <f t="shared" si="7417"/>
        <v/>
      </c>
      <c r="Q7248" s="106" t="str">
        <f t="shared" si="7418"/>
        <v/>
      </c>
      <c r="R7248" s="106" t="str">
        <f t="shared" si="7419"/>
        <v/>
      </c>
      <c r="S7248" s="106" t="str">
        <f t="shared" si="7420"/>
        <v/>
      </c>
      <c r="T7248" s="106" t="str">
        <f t="shared" si="7421"/>
        <v/>
      </c>
    </row>
    <row r="7249" spans="1:20" outlineLevel="1">
      <c r="A7249" s="169"/>
      <c r="B7249" s="117">
        <v>44850</v>
      </c>
      <c r="C7249" s="90">
        <v>0.875</v>
      </c>
      <c r="D7249" s="106"/>
      <c r="E7249" s="106" t="str">
        <f t="shared" si="7405"/>
        <v/>
      </c>
      <c r="F7249" s="106"/>
      <c r="G7249" s="106" t="str">
        <f t="shared" si="7406"/>
        <v/>
      </c>
      <c r="H7249" s="106"/>
      <c r="I7249" s="106" t="str">
        <f t="shared" si="7407"/>
        <v/>
      </c>
      <c r="J7249" s="106"/>
      <c r="K7249" s="106" t="str">
        <f t="shared" si="7408"/>
        <v/>
      </c>
      <c r="L7249" s="107" t="str">
        <f t="shared" si="7409"/>
        <v>чи робить СНВВ?</v>
      </c>
      <c r="M7249" s="94"/>
      <c r="N7249" s="106" t="str">
        <f t="shared" si="7416"/>
        <v/>
      </c>
      <c r="O7249" s="106" t="str">
        <f t="shared" si="7422"/>
        <v/>
      </c>
      <c r="P7249" s="106" t="str">
        <f t="shared" si="7417"/>
        <v/>
      </c>
      <c r="Q7249" s="106" t="str">
        <f t="shared" si="7418"/>
        <v/>
      </c>
      <c r="R7249" s="106" t="str">
        <f t="shared" si="7419"/>
        <v/>
      </c>
      <c r="S7249" s="106" t="str">
        <f t="shared" si="7420"/>
        <v/>
      </c>
      <c r="T7249" s="106" t="str">
        <f t="shared" si="7421"/>
        <v/>
      </c>
    </row>
    <row r="7250" spans="1:20" outlineLevel="1">
      <c r="A7250" s="169"/>
      <c r="B7250" s="117">
        <v>44850</v>
      </c>
      <c r="C7250" s="90">
        <v>0.91666666666666696</v>
      </c>
      <c r="D7250" s="106"/>
      <c r="E7250" s="106" t="str">
        <f t="shared" si="7405"/>
        <v/>
      </c>
      <c r="F7250" s="106"/>
      <c r="G7250" s="106" t="str">
        <f t="shared" si="7406"/>
        <v/>
      </c>
      <c r="H7250" s="106"/>
      <c r="I7250" s="106" t="str">
        <f t="shared" si="7407"/>
        <v/>
      </c>
      <c r="J7250" s="106"/>
      <c r="K7250" s="106" t="str">
        <f t="shared" si="7408"/>
        <v/>
      </c>
      <c r="L7250" s="107" t="str">
        <f t="shared" si="7409"/>
        <v>чи робить СНВВ?</v>
      </c>
      <c r="M7250" s="94"/>
      <c r="N7250" s="106" t="str">
        <f t="shared" si="7416"/>
        <v/>
      </c>
      <c r="O7250" s="106" t="str">
        <f t="shared" si="7422"/>
        <v/>
      </c>
      <c r="P7250" s="106" t="str">
        <f t="shared" si="7417"/>
        <v/>
      </c>
      <c r="Q7250" s="106" t="str">
        <f t="shared" si="7418"/>
        <v/>
      </c>
      <c r="R7250" s="106" t="str">
        <f t="shared" si="7419"/>
        <v/>
      </c>
      <c r="S7250" s="106" t="str">
        <f t="shared" si="7420"/>
        <v/>
      </c>
      <c r="T7250" s="106" t="str">
        <f t="shared" si="7421"/>
        <v/>
      </c>
    </row>
    <row r="7251" spans="1:20" outlineLevel="1">
      <c r="A7251" s="169"/>
      <c r="B7251" s="117">
        <v>44850</v>
      </c>
      <c r="C7251" s="90">
        <v>0.95833333333333304</v>
      </c>
      <c r="D7251" s="106"/>
      <c r="E7251" s="106" t="str">
        <f t="shared" si="7405"/>
        <v/>
      </c>
      <c r="F7251" s="106"/>
      <c r="G7251" s="106" t="str">
        <f t="shared" si="7406"/>
        <v/>
      </c>
      <c r="H7251" s="106"/>
      <c r="I7251" s="106" t="str">
        <f t="shared" si="7407"/>
        <v/>
      </c>
      <c r="J7251" s="106"/>
      <c r="K7251" s="106" t="str">
        <f t="shared" si="7408"/>
        <v/>
      </c>
      <c r="L7251" s="107" t="str">
        <f t="shared" si="7409"/>
        <v>чи робить СНВВ?</v>
      </c>
      <c r="M7251" s="94"/>
      <c r="N7251" s="106" t="str">
        <f t="shared" si="7416"/>
        <v/>
      </c>
      <c r="O7251" s="106" t="str">
        <f t="shared" si="7422"/>
        <v/>
      </c>
      <c r="P7251" s="106" t="str">
        <f t="shared" si="7417"/>
        <v/>
      </c>
      <c r="Q7251" s="106" t="str">
        <f t="shared" si="7418"/>
        <v/>
      </c>
      <c r="R7251" s="106" t="str">
        <f t="shared" si="7419"/>
        <v/>
      </c>
      <c r="S7251" s="106" t="str">
        <f t="shared" si="7420"/>
        <v/>
      </c>
      <c r="T7251" s="106" t="str">
        <f t="shared" si="7421"/>
        <v/>
      </c>
    </row>
    <row r="7252" spans="1:20" outlineLevel="1">
      <c r="A7252" s="169"/>
      <c r="B7252" s="117">
        <v>44850</v>
      </c>
      <c r="C7252" s="90">
        <v>1</v>
      </c>
      <c r="D7252" s="106"/>
      <c r="E7252" s="106" t="str">
        <f t="shared" si="7405"/>
        <v/>
      </c>
      <c r="F7252" s="106"/>
      <c r="G7252" s="106" t="str">
        <f t="shared" si="7406"/>
        <v/>
      </c>
      <c r="H7252" s="106"/>
      <c r="I7252" s="106" t="str">
        <f t="shared" si="7407"/>
        <v/>
      </c>
      <c r="J7252" s="106"/>
      <c r="K7252" s="106" t="str">
        <f t="shared" si="7408"/>
        <v/>
      </c>
      <c r="L7252" s="107" t="str">
        <f t="shared" si="7409"/>
        <v>чи робить СНВВ?</v>
      </c>
      <c r="M7252" s="94"/>
      <c r="N7252" s="106" t="str">
        <f t="shared" si="7416"/>
        <v/>
      </c>
      <c r="O7252" s="106" t="str">
        <f t="shared" si="7422"/>
        <v/>
      </c>
      <c r="P7252" s="106" t="str">
        <f t="shared" si="7417"/>
        <v/>
      </c>
      <c r="Q7252" s="106" t="str">
        <f t="shared" si="7418"/>
        <v/>
      </c>
      <c r="R7252" s="106" t="str">
        <f t="shared" si="7419"/>
        <v/>
      </c>
      <c r="S7252" s="106" t="str">
        <f t="shared" si="7420"/>
        <v/>
      </c>
      <c r="T7252" s="106" t="str">
        <f t="shared" si="7421"/>
        <v/>
      </c>
    </row>
    <row r="7253" spans="1:20">
      <c r="A7253" s="113"/>
      <c r="B7253" s="170" t="s">
        <v>379</v>
      </c>
      <c r="C7253" s="170"/>
      <c r="D7253" s="97">
        <f t="shared" ref="D7253" si="7423">SUM(D7229:D7252)</f>
        <v>0</v>
      </c>
      <c r="E7253" s="98">
        <f t="shared" ref="E7253" si="7424">COUNTIF(E7229:E7252,"&gt;0")</f>
        <v>0</v>
      </c>
      <c r="F7253" s="97">
        <f t="shared" ref="F7253" si="7425">SUM(F7229:F7252)</f>
        <v>0</v>
      </c>
      <c r="G7253" s="98">
        <f t="shared" ref="G7253" si="7426">COUNTIF(G7229:G7252,"&gt;0")</f>
        <v>0</v>
      </c>
      <c r="H7253" s="97">
        <f t="shared" ref="H7253" si="7427">SUM(H7229:H7252)</f>
        <v>0</v>
      </c>
      <c r="I7253" s="98">
        <f t="shared" ref="I7253" si="7428">COUNTIF(I7229:I7252,"&gt;0")</f>
        <v>0</v>
      </c>
      <c r="J7253" s="97">
        <f t="shared" ref="J7253" si="7429">SUM(J7229:J7252)</f>
        <v>0</v>
      </c>
      <c r="K7253" s="98">
        <f t="shared" ref="K7253" si="7430">COUNTIF(K7229:K7252,"&gt;0")</f>
        <v>0</v>
      </c>
      <c r="L7253" s="98">
        <f t="shared" ref="L7253" si="7431">COUNTIF(L7229:L7252,"СНВВ не працює")</f>
        <v>0</v>
      </c>
      <c r="M7253" s="94"/>
      <c r="N7253" s="97">
        <f>AVERAGEA(N7229:N7252)</f>
        <v>0</v>
      </c>
      <c r="O7253" s="97">
        <f>AVERAGEA(O7229:O7252)</f>
        <v>0</v>
      </c>
      <c r="P7253" s="97">
        <f>SUM(P7229:P7252)</f>
        <v>0</v>
      </c>
      <c r="Q7253" s="97">
        <f>SUM(Q7229:Q7252)</f>
        <v>0</v>
      </c>
      <c r="R7253" s="97">
        <f>SUM(R7229:R7252)</f>
        <v>0</v>
      </c>
      <c r="S7253" s="97">
        <f>SUM(S7229:S7252)</f>
        <v>0</v>
      </c>
      <c r="T7253" s="97">
        <f>SUM(T7229:T7252)</f>
        <v>0</v>
      </c>
    </row>
    <row r="7254" spans="1:20" ht="15.75" customHeight="1" outlineLevel="1">
      <c r="A7254" s="168">
        <v>44851</v>
      </c>
      <c r="B7254" s="117">
        <v>44851</v>
      </c>
      <c r="C7254" s="90">
        <v>4.1666666666666664E-2</v>
      </c>
      <c r="D7254" s="106"/>
      <c r="E7254" s="106" t="str">
        <f t="shared" ref="E7254:E7277" si="7432">IF(D7254="","",IF(D7254&lt;1,1,0))</f>
        <v/>
      </c>
      <c r="F7254" s="106"/>
      <c r="G7254" s="106" t="str">
        <f t="shared" ref="G7254:G7277" si="7433">IF(F7254="","",IF(F7254&lt;1,1,0))</f>
        <v/>
      </c>
      <c r="H7254" s="106"/>
      <c r="I7254" s="106" t="str">
        <f t="shared" ref="I7254:I7277" si="7434">IF(H7254="","",IF(H7254&lt;1,1,0))</f>
        <v/>
      </c>
      <c r="J7254" s="106"/>
      <c r="K7254" s="106" t="str">
        <f t="shared" ref="K7254:K7277" si="7435">IF(J7254="","",IF(J7254&lt;1,1,0))</f>
        <v/>
      </c>
      <c r="L7254" s="107" t="str">
        <f t="shared" ref="L7254:L7277" si="7436">IF(H7254="","чи робить СНВВ?",IF(J7254="","чи роблять агрегати?",IF($J7254=0,"агрегати не працюють",IF(AND($H7254=0,$J7254=1),"СНВВ не працює","OK"))))</f>
        <v>чи робить СНВВ?</v>
      </c>
      <c r="M7254" s="94"/>
      <c r="N7254" s="106" t="str">
        <f t="shared" ref="N7254" si="7437">IF(OR(E7254&lt;&gt;0, J7254=0), "",D7254)</f>
        <v/>
      </c>
      <c r="O7254" s="106" t="str">
        <f t="shared" si="7422"/>
        <v/>
      </c>
      <c r="P7254" s="106" t="str">
        <f t="shared" ref="P7254" si="7438">IF(AND($E7254&lt;&gt;0,$J7254=1),D7254,O7254)</f>
        <v/>
      </c>
      <c r="Q7254" s="106" t="str">
        <f t="shared" ref="Q7254" si="7439">IF(OR(G7254&lt;&gt;0, J7254=0), "",F7254)</f>
        <v/>
      </c>
      <c r="R7254" s="106" t="str">
        <f t="shared" ref="R7254" si="7440">IF(Q7254="", "",(Q7254*$S$2+$S$3))</f>
        <v/>
      </c>
      <c r="S7254" s="106" t="str">
        <f t="shared" ref="S7254" si="7441">IF(AND(G7254&lt;&gt;0,J7254=1),F7254,R7254)</f>
        <v/>
      </c>
      <c r="T7254" s="106" t="str">
        <f t="shared" ref="T7254" si="7442">IFERROR(P7254*S7254,"")</f>
        <v/>
      </c>
    </row>
    <row r="7255" spans="1:20" outlineLevel="1">
      <c r="A7255" s="169"/>
      <c r="B7255" s="117">
        <v>44851</v>
      </c>
      <c r="C7255" s="90">
        <v>8.3333333333333301E-2</v>
      </c>
      <c r="D7255" s="106"/>
      <c r="E7255" s="106" t="str">
        <f t="shared" si="7432"/>
        <v/>
      </c>
      <c r="F7255" s="106"/>
      <c r="G7255" s="106" t="str">
        <f t="shared" si="7433"/>
        <v/>
      </c>
      <c r="H7255" s="106"/>
      <c r="I7255" s="106" t="str">
        <f t="shared" si="7434"/>
        <v/>
      </c>
      <c r="J7255" s="106"/>
      <c r="K7255" s="106" t="str">
        <f t="shared" si="7435"/>
        <v/>
      </c>
      <c r="L7255" s="107" t="str">
        <f t="shared" si="7436"/>
        <v>чи робить СНВВ?</v>
      </c>
      <c r="M7255" s="94"/>
      <c r="N7255" s="106" t="str">
        <f t="shared" ref="N7255:N7277" si="7443">IF(OR(E7255&lt;&gt;0, J7255=0), "",D7255)</f>
        <v/>
      </c>
      <c r="O7255" s="106" t="str">
        <f t="shared" si="7422"/>
        <v/>
      </c>
      <c r="P7255" s="106" t="str">
        <f t="shared" ref="P7255:P7277" si="7444">IF(AND($E7255&lt;&gt;0,$J7255=1),D7255,O7255)</f>
        <v/>
      </c>
      <c r="Q7255" s="106" t="str">
        <f t="shared" ref="Q7255:Q7277" si="7445">IF(OR(G7255&lt;&gt;0, J7255=0), "",F7255)</f>
        <v/>
      </c>
      <c r="R7255" s="106" t="str">
        <f t="shared" ref="R7255:R7277" si="7446">IF(Q7255="", "",(Q7255*$S$2+$S$3))</f>
        <v/>
      </c>
      <c r="S7255" s="106" t="str">
        <f t="shared" ref="S7255:S7277" si="7447">IF(AND(G7255&lt;&gt;0,J7255=1),F7255,R7255)</f>
        <v/>
      </c>
      <c r="T7255" s="106" t="str">
        <f t="shared" ref="T7255:T7277" si="7448">IFERROR(P7255*S7255,"")</f>
        <v/>
      </c>
    </row>
    <row r="7256" spans="1:20" outlineLevel="1">
      <c r="A7256" s="169"/>
      <c r="B7256" s="117">
        <v>44851</v>
      </c>
      <c r="C7256" s="90">
        <v>0.125</v>
      </c>
      <c r="D7256" s="106"/>
      <c r="E7256" s="106" t="str">
        <f t="shared" si="7432"/>
        <v/>
      </c>
      <c r="F7256" s="106"/>
      <c r="G7256" s="106" t="str">
        <f t="shared" si="7433"/>
        <v/>
      </c>
      <c r="H7256" s="106"/>
      <c r="I7256" s="106" t="str">
        <f t="shared" si="7434"/>
        <v/>
      </c>
      <c r="J7256" s="106"/>
      <c r="K7256" s="106" t="str">
        <f t="shared" si="7435"/>
        <v/>
      </c>
      <c r="L7256" s="107" t="str">
        <f t="shared" si="7436"/>
        <v>чи робить СНВВ?</v>
      </c>
      <c r="M7256" s="94"/>
      <c r="N7256" s="106" t="str">
        <f t="shared" si="7443"/>
        <v/>
      </c>
      <c r="O7256" s="106" t="str">
        <f t="shared" si="7422"/>
        <v/>
      </c>
      <c r="P7256" s="106" t="str">
        <f t="shared" si="7444"/>
        <v/>
      </c>
      <c r="Q7256" s="106" t="str">
        <f t="shared" si="7445"/>
        <v/>
      </c>
      <c r="R7256" s="106" t="str">
        <f t="shared" si="7446"/>
        <v/>
      </c>
      <c r="S7256" s="106" t="str">
        <f t="shared" si="7447"/>
        <v/>
      </c>
      <c r="T7256" s="106" t="str">
        <f t="shared" si="7448"/>
        <v/>
      </c>
    </row>
    <row r="7257" spans="1:20" outlineLevel="1">
      <c r="A7257" s="169"/>
      <c r="B7257" s="117">
        <v>44851</v>
      </c>
      <c r="C7257" s="90">
        <v>0.16666666666666699</v>
      </c>
      <c r="D7257" s="106"/>
      <c r="E7257" s="106" t="str">
        <f t="shared" si="7432"/>
        <v/>
      </c>
      <c r="F7257" s="106"/>
      <c r="G7257" s="106" t="str">
        <f t="shared" si="7433"/>
        <v/>
      </c>
      <c r="H7257" s="106"/>
      <c r="I7257" s="106" t="str">
        <f t="shared" si="7434"/>
        <v/>
      </c>
      <c r="J7257" s="106"/>
      <c r="K7257" s="106" t="str">
        <f t="shared" si="7435"/>
        <v/>
      </c>
      <c r="L7257" s="107" t="str">
        <f t="shared" si="7436"/>
        <v>чи робить СНВВ?</v>
      </c>
      <c r="M7257" s="94"/>
      <c r="N7257" s="106" t="str">
        <f t="shared" si="7443"/>
        <v/>
      </c>
      <c r="O7257" s="106" t="str">
        <f t="shared" si="7422"/>
        <v/>
      </c>
      <c r="P7257" s="106" t="str">
        <f t="shared" si="7444"/>
        <v/>
      </c>
      <c r="Q7257" s="106" t="str">
        <f t="shared" si="7445"/>
        <v/>
      </c>
      <c r="R7257" s="106" t="str">
        <f t="shared" si="7446"/>
        <v/>
      </c>
      <c r="S7257" s="106" t="str">
        <f t="shared" si="7447"/>
        <v/>
      </c>
      <c r="T7257" s="106" t="str">
        <f t="shared" si="7448"/>
        <v/>
      </c>
    </row>
    <row r="7258" spans="1:20" outlineLevel="1">
      <c r="A7258" s="169"/>
      <c r="B7258" s="117">
        <v>44851</v>
      </c>
      <c r="C7258" s="90">
        <v>0.20833333333333301</v>
      </c>
      <c r="D7258" s="106"/>
      <c r="E7258" s="106" t="str">
        <f t="shared" si="7432"/>
        <v/>
      </c>
      <c r="F7258" s="106"/>
      <c r="G7258" s="106" t="str">
        <f t="shared" si="7433"/>
        <v/>
      </c>
      <c r="H7258" s="106"/>
      <c r="I7258" s="106" t="str">
        <f t="shared" si="7434"/>
        <v/>
      </c>
      <c r="J7258" s="106"/>
      <c r="K7258" s="106" t="str">
        <f t="shared" si="7435"/>
        <v/>
      </c>
      <c r="L7258" s="107" t="str">
        <f t="shared" si="7436"/>
        <v>чи робить СНВВ?</v>
      </c>
      <c r="M7258" s="94"/>
      <c r="N7258" s="106" t="str">
        <f t="shared" si="7443"/>
        <v/>
      </c>
      <c r="O7258" s="106" t="str">
        <f t="shared" si="7422"/>
        <v/>
      </c>
      <c r="P7258" s="106" t="str">
        <f t="shared" si="7444"/>
        <v/>
      </c>
      <c r="Q7258" s="106" t="str">
        <f t="shared" si="7445"/>
        <v/>
      </c>
      <c r="R7258" s="106" t="str">
        <f t="shared" si="7446"/>
        <v/>
      </c>
      <c r="S7258" s="106" t="str">
        <f t="shared" si="7447"/>
        <v/>
      </c>
      <c r="T7258" s="106" t="str">
        <f t="shared" si="7448"/>
        <v/>
      </c>
    </row>
    <row r="7259" spans="1:20" outlineLevel="1">
      <c r="A7259" s="169"/>
      <c r="B7259" s="117">
        <v>44851</v>
      </c>
      <c r="C7259" s="90">
        <v>0.25</v>
      </c>
      <c r="D7259" s="106"/>
      <c r="E7259" s="106" t="str">
        <f t="shared" si="7432"/>
        <v/>
      </c>
      <c r="F7259" s="106"/>
      <c r="G7259" s="106" t="str">
        <f t="shared" si="7433"/>
        <v/>
      </c>
      <c r="H7259" s="106"/>
      <c r="I7259" s="106" t="str">
        <f t="shared" si="7434"/>
        <v/>
      </c>
      <c r="J7259" s="106"/>
      <c r="K7259" s="106" t="str">
        <f t="shared" si="7435"/>
        <v/>
      </c>
      <c r="L7259" s="107" t="str">
        <f t="shared" si="7436"/>
        <v>чи робить СНВВ?</v>
      </c>
      <c r="M7259" s="94"/>
      <c r="N7259" s="106" t="str">
        <f t="shared" si="7443"/>
        <v/>
      </c>
      <c r="O7259" s="106" t="str">
        <f t="shared" si="7422"/>
        <v/>
      </c>
      <c r="P7259" s="106" t="str">
        <f t="shared" si="7444"/>
        <v/>
      </c>
      <c r="Q7259" s="106" t="str">
        <f t="shared" si="7445"/>
        <v/>
      </c>
      <c r="R7259" s="106" t="str">
        <f t="shared" si="7446"/>
        <v/>
      </c>
      <c r="S7259" s="106" t="str">
        <f t="shared" si="7447"/>
        <v/>
      </c>
      <c r="T7259" s="106" t="str">
        <f t="shared" si="7448"/>
        <v/>
      </c>
    </row>
    <row r="7260" spans="1:20" outlineLevel="1">
      <c r="A7260" s="169"/>
      <c r="B7260" s="117">
        <v>44851</v>
      </c>
      <c r="C7260" s="90">
        <v>0.29166666666666702</v>
      </c>
      <c r="D7260" s="106"/>
      <c r="E7260" s="106" t="str">
        <f t="shared" si="7432"/>
        <v/>
      </c>
      <c r="F7260" s="106"/>
      <c r="G7260" s="106" t="str">
        <f t="shared" si="7433"/>
        <v/>
      </c>
      <c r="H7260" s="106"/>
      <c r="I7260" s="106" t="str">
        <f t="shared" si="7434"/>
        <v/>
      </c>
      <c r="J7260" s="106"/>
      <c r="K7260" s="106" t="str">
        <f t="shared" si="7435"/>
        <v/>
      </c>
      <c r="L7260" s="107" t="str">
        <f t="shared" si="7436"/>
        <v>чи робить СНВВ?</v>
      </c>
      <c r="M7260" s="94"/>
      <c r="N7260" s="106" t="str">
        <f t="shared" si="7443"/>
        <v/>
      </c>
      <c r="O7260" s="106" t="str">
        <f t="shared" si="7422"/>
        <v/>
      </c>
      <c r="P7260" s="106" t="str">
        <f t="shared" si="7444"/>
        <v/>
      </c>
      <c r="Q7260" s="106" t="str">
        <f t="shared" si="7445"/>
        <v/>
      </c>
      <c r="R7260" s="106" t="str">
        <f t="shared" si="7446"/>
        <v/>
      </c>
      <c r="S7260" s="106" t="str">
        <f t="shared" si="7447"/>
        <v/>
      </c>
      <c r="T7260" s="106" t="str">
        <f t="shared" si="7448"/>
        <v/>
      </c>
    </row>
    <row r="7261" spans="1:20" outlineLevel="1">
      <c r="A7261" s="169"/>
      <c r="B7261" s="117">
        <v>44851</v>
      </c>
      <c r="C7261" s="90">
        <v>0.33333333333333298</v>
      </c>
      <c r="D7261" s="106"/>
      <c r="E7261" s="106" t="str">
        <f t="shared" si="7432"/>
        <v/>
      </c>
      <c r="F7261" s="106"/>
      <c r="G7261" s="106" t="str">
        <f t="shared" si="7433"/>
        <v/>
      </c>
      <c r="H7261" s="106"/>
      <c r="I7261" s="106" t="str">
        <f t="shared" si="7434"/>
        <v/>
      </c>
      <c r="J7261" s="106"/>
      <c r="K7261" s="106" t="str">
        <f t="shared" si="7435"/>
        <v/>
      </c>
      <c r="L7261" s="107" t="str">
        <f t="shared" si="7436"/>
        <v>чи робить СНВВ?</v>
      </c>
      <c r="M7261" s="94"/>
      <c r="N7261" s="106" t="str">
        <f t="shared" si="7443"/>
        <v/>
      </c>
      <c r="O7261" s="106" t="str">
        <f t="shared" si="7422"/>
        <v/>
      </c>
      <c r="P7261" s="106" t="str">
        <f t="shared" si="7444"/>
        <v/>
      </c>
      <c r="Q7261" s="106" t="str">
        <f t="shared" si="7445"/>
        <v/>
      </c>
      <c r="R7261" s="106" t="str">
        <f t="shared" si="7446"/>
        <v/>
      </c>
      <c r="S7261" s="106" t="str">
        <f t="shared" si="7447"/>
        <v/>
      </c>
      <c r="T7261" s="106" t="str">
        <f t="shared" si="7448"/>
        <v/>
      </c>
    </row>
    <row r="7262" spans="1:20" outlineLevel="1">
      <c r="A7262" s="169"/>
      <c r="B7262" s="117">
        <v>44851</v>
      </c>
      <c r="C7262" s="90">
        <v>0.375</v>
      </c>
      <c r="D7262" s="106"/>
      <c r="E7262" s="106" t="str">
        <f t="shared" si="7432"/>
        <v/>
      </c>
      <c r="F7262" s="106"/>
      <c r="G7262" s="106" t="str">
        <f t="shared" si="7433"/>
        <v/>
      </c>
      <c r="H7262" s="106"/>
      <c r="I7262" s="106" t="str">
        <f t="shared" si="7434"/>
        <v/>
      </c>
      <c r="J7262" s="106"/>
      <c r="K7262" s="106" t="str">
        <f t="shared" si="7435"/>
        <v/>
      </c>
      <c r="L7262" s="107" t="str">
        <f t="shared" si="7436"/>
        <v>чи робить СНВВ?</v>
      </c>
      <c r="M7262" s="94"/>
      <c r="N7262" s="106" t="str">
        <f t="shared" si="7443"/>
        <v/>
      </c>
      <c r="O7262" s="106" t="str">
        <f t="shared" si="7422"/>
        <v/>
      </c>
      <c r="P7262" s="106" t="str">
        <f t="shared" si="7444"/>
        <v/>
      </c>
      <c r="Q7262" s="106" t="str">
        <f t="shared" si="7445"/>
        <v/>
      </c>
      <c r="R7262" s="106" t="str">
        <f t="shared" si="7446"/>
        <v/>
      </c>
      <c r="S7262" s="106" t="str">
        <f t="shared" si="7447"/>
        <v/>
      </c>
      <c r="T7262" s="106" t="str">
        <f t="shared" si="7448"/>
        <v/>
      </c>
    </row>
    <row r="7263" spans="1:20" outlineLevel="1">
      <c r="A7263" s="169"/>
      <c r="B7263" s="117">
        <v>44851</v>
      </c>
      <c r="C7263" s="90">
        <v>0.41666666666666702</v>
      </c>
      <c r="D7263" s="106"/>
      <c r="E7263" s="106" t="str">
        <f t="shared" si="7432"/>
        <v/>
      </c>
      <c r="F7263" s="106"/>
      <c r="G7263" s="106" t="str">
        <f t="shared" si="7433"/>
        <v/>
      </c>
      <c r="H7263" s="106"/>
      <c r="I7263" s="106" t="str">
        <f t="shared" si="7434"/>
        <v/>
      </c>
      <c r="J7263" s="106"/>
      <c r="K7263" s="106" t="str">
        <f t="shared" si="7435"/>
        <v/>
      </c>
      <c r="L7263" s="107" t="str">
        <f t="shared" si="7436"/>
        <v>чи робить СНВВ?</v>
      </c>
      <c r="M7263" s="94"/>
      <c r="N7263" s="106" t="str">
        <f t="shared" si="7443"/>
        <v/>
      </c>
      <c r="O7263" s="106" t="str">
        <f t="shared" si="7422"/>
        <v/>
      </c>
      <c r="P7263" s="106" t="str">
        <f t="shared" si="7444"/>
        <v/>
      </c>
      <c r="Q7263" s="106" t="str">
        <f t="shared" si="7445"/>
        <v/>
      </c>
      <c r="R7263" s="106" t="str">
        <f t="shared" si="7446"/>
        <v/>
      </c>
      <c r="S7263" s="106" t="str">
        <f t="shared" si="7447"/>
        <v/>
      </c>
      <c r="T7263" s="106" t="str">
        <f t="shared" si="7448"/>
        <v/>
      </c>
    </row>
    <row r="7264" spans="1:20" outlineLevel="1">
      <c r="A7264" s="169"/>
      <c r="B7264" s="117">
        <v>44851</v>
      </c>
      <c r="C7264" s="90">
        <v>0.45833333333333298</v>
      </c>
      <c r="D7264" s="106"/>
      <c r="E7264" s="106" t="str">
        <f t="shared" si="7432"/>
        <v/>
      </c>
      <c r="F7264" s="106"/>
      <c r="G7264" s="106" t="str">
        <f t="shared" si="7433"/>
        <v/>
      </c>
      <c r="H7264" s="106"/>
      <c r="I7264" s="106" t="str">
        <f t="shared" si="7434"/>
        <v/>
      </c>
      <c r="J7264" s="106"/>
      <c r="K7264" s="106" t="str">
        <f t="shared" si="7435"/>
        <v/>
      </c>
      <c r="L7264" s="107" t="str">
        <f t="shared" si="7436"/>
        <v>чи робить СНВВ?</v>
      </c>
      <c r="M7264" s="94"/>
      <c r="N7264" s="106" t="str">
        <f t="shared" si="7443"/>
        <v/>
      </c>
      <c r="O7264" s="106" t="str">
        <f t="shared" si="7422"/>
        <v/>
      </c>
      <c r="P7264" s="106" t="str">
        <f t="shared" si="7444"/>
        <v/>
      </c>
      <c r="Q7264" s="106" t="str">
        <f t="shared" si="7445"/>
        <v/>
      </c>
      <c r="R7264" s="106" t="str">
        <f t="shared" si="7446"/>
        <v/>
      </c>
      <c r="S7264" s="106" t="str">
        <f t="shared" si="7447"/>
        <v/>
      </c>
      <c r="T7264" s="106" t="str">
        <f t="shared" si="7448"/>
        <v/>
      </c>
    </row>
    <row r="7265" spans="1:20" outlineLevel="1">
      <c r="A7265" s="169"/>
      <c r="B7265" s="117">
        <v>44851</v>
      </c>
      <c r="C7265" s="90">
        <v>0.5</v>
      </c>
      <c r="D7265" s="106"/>
      <c r="E7265" s="106" t="str">
        <f t="shared" si="7432"/>
        <v/>
      </c>
      <c r="F7265" s="106"/>
      <c r="G7265" s="106" t="str">
        <f t="shared" si="7433"/>
        <v/>
      </c>
      <c r="H7265" s="106"/>
      <c r="I7265" s="106" t="str">
        <f t="shared" si="7434"/>
        <v/>
      </c>
      <c r="J7265" s="106"/>
      <c r="K7265" s="106" t="str">
        <f t="shared" si="7435"/>
        <v/>
      </c>
      <c r="L7265" s="107" t="str">
        <f t="shared" si="7436"/>
        <v>чи робить СНВВ?</v>
      </c>
      <c r="M7265" s="94"/>
      <c r="N7265" s="106" t="str">
        <f t="shared" si="7443"/>
        <v/>
      </c>
      <c r="O7265" s="106" t="str">
        <f t="shared" si="7422"/>
        <v/>
      </c>
      <c r="P7265" s="106" t="str">
        <f t="shared" si="7444"/>
        <v/>
      </c>
      <c r="Q7265" s="106" t="str">
        <f t="shared" si="7445"/>
        <v/>
      </c>
      <c r="R7265" s="106" t="str">
        <f t="shared" si="7446"/>
        <v/>
      </c>
      <c r="S7265" s="106" t="str">
        <f t="shared" si="7447"/>
        <v/>
      </c>
      <c r="T7265" s="106" t="str">
        <f t="shared" si="7448"/>
        <v/>
      </c>
    </row>
    <row r="7266" spans="1:20" outlineLevel="1">
      <c r="A7266" s="169"/>
      <c r="B7266" s="117">
        <v>44851</v>
      </c>
      <c r="C7266" s="90">
        <v>0.54166666666666696</v>
      </c>
      <c r="D7266" s="106"/>
      <c r="E7266" s="106" t="str">
        <f t="shared" si="7432"/>
        <v/>
      </c>
      <c r="F7266" s="106"/>
      <c r="G7266" s="106" t="str">
        <f t="shared" si="7433"/>
        <v/>
      </c>
      <c r="H7266" s="106"/>
      <c r="I7266" s="106" t="str">
        <f t="shared" si="7434"/>
        <v/>
      </c>
      <c r="J7266" s="106"/>
      <c r="K7266" s="106" t="str">
        <f t="shared" si="7435"/>
        <v/>
      </c>
      <c r="L7266" s="107" t="str">
        <f t="shared" si="7436"/>
        <v>чи робить СНВВ?</v>
      </c>
      <c r="M7266" s="94"/>
      <c r="N7266" s="106" t="str">
        <f t="shared" si="7443"/>
        <v/>
      </c>
      <c r="O7266" s="106" t="str">
        <f t="shared" si="7422"/>
        <v/>
      </c>
      <c r="P7266" s="106" t="str">
        <f t="shared" si="7444"/>
        <v/>
      </c>
      <c r="Q7266" s="106" t="str">
        <f t="shared" si="7445"/>
        <v/>
      </c>
      <c r="R7266" s="106" t="str">
        <f t="shared" si="7446"/>
        <v/>
      </c>
      <c r="S7266" s="106" t="str">
        <f t="shared" si="7447"/>
        <v/>
      </c>
      <c r="T7266" s="106" t="str">
        <f t="shared" si="7448"/>
        <v/>
      </c>
    </row>
    <row r="7267" spans="1:20" outlineLevel="1">
      <c r="A7267" s="169"/>
      <c r="B7267" s="117">
        <v>44851</v>
      </c>
      <c r="C7267" s="90">
        <v>0.58333333333333304</v>
      </c>
      <c r="D7267" s="106"/>
      <c r="E7267" s="106" t="str">
        <f t="shared" si="7432"/>
        <v/>
      </c>
      <c r="F7267" s="106"/>
      <c r="G7267" s="106" t="str">
        <f t="shared" si="7433"/>
        <v/>
      </c>
      <c r="H7267" s="106"/>
      <c r="I7267" s="106" t="str">
        <f t="shared" si="7434"/>
        <v/>
      </c>
      <c r="J7267" s="106"/>
      <c r="K7267" s="106" t="str">
        <f t="shared" si="7435"/>
        <v/>
      </c>
      <c r="L7267" s="107" t="str">
        <f t="shared" si="7436"/>
        <v>чи робить СНВВ?</v>
      </c>
      <c r="M7267" s="94"/>
      <c r="N7267" s="106" t="str">
        <f t="shared" si="7443"/>
        <v/>
      </c>
      <c r="O7267" s="106" t="str">
        <f t="shared" si="7422"/>
        <v/>
      </c>
      <c r="P7267" s="106" t="str">
        <f t="shared" si="7444"/>
        <v/>
      </c>
      <c r="Q7267" s="106" t="str">
        <f t="shared" si="7445"/>
        <v/>
      </c>
      <c r="R7267" s="106" t="str">
        <f t="shared" si="7446"/>
        <v/>
      </c>
      <c r="S7267" s="106" t="str">
        <f t="shared" si="7447"/>
        <v/>
      </c>
      <c r="T7267" s="106" t="str">
        <f t="shared" si="7448"/>
        <v/>
      </c>
    </row>
    <row r="7268" spans="1:20" outlineLevel="1">
      <c r="A7268" s="169"/>
      <c r="B7268" s="117">
        <v>44851</v>
      </c>
      <c r="C7268" s="90">
        <v>0.625</v>
      </c>
      <c r="D7268" s="106"/>
      <c r="E7268" s="106" t="str">
        <f t="shared" si="7432"/>
        <v/>
      </c>
      <c r="F7268" s="106"/>
      <c r="G7268" s="106" t="str">
        <f t="shared" si="7433"/>
        <v/>
      </c>
      <c r="H7268" s="106"/>
      <c r="I7268" s="106" t="str">
        <f t="shared" si="7434"/>
        <v/>
      </c>
      <c r="J7268" s="106"/>
      <c r="K7268" s="106" t="str">
        <f t="shared" si="7435"/>
        <v/>
      </c>
      <c r="L7268" s="107" t="str">
        <f t="shared" si="7436"/>
        <v>чи робить СНВВ?</v>
      </c>
      <c r="M7268" s="94"/>
      <c r="N7268" s="106" t="str">
        <f t="shared" si="7443"/>
        <v/>
      </c>
      <c r="O7268" s="106" t="str">
        <f t="shared" si="7422"/>
        <v/>
      </c>
      <c r="P7268" s="106" t="str">
        <f t="shared" si="7444"/>
        <v/>
      </c>
      <c r="Q7268" s="106" t="str">
        <f t="shared" si="7445"/>
        <v/>
      </c>
      <c r="R7268" s="106" t="str">
        <f t="shared" si="7446"/>
        <v/>
      </c>
      <c r="S7268" s="106" t="str">
        <f t="shared" si="7447"/>
        <v/>
      </c>
      <c r="T7268" s="106" t="str">
        <f t="shared" si="7448"/>
        <v/>
      </c>
    </row>
    <row r="7269" spans="1:20" outlineLevel="1">
      <c r="A7269" s="169"/>
      <c r="B7269" s="117">
        <v>44851</v>
      </c>
      <c r="C7269" s="90">
        <v>0.66666666666666696</v>
      </c>
      <c r="D7269" s="106"/>
      <c r="E7269" s="106" t="str">
        <f t="shared" si="7432"/>
        <v/>
      </c>
      <c r="F7269" s="106"/>
      <c r="G7269" s="106" t="str">
        <f t="shared" si="7433"/>
        <v/>
      </c>
      <c r="H7269" s="106"/>
      <c r="I7269" s="106" t="str">
        <f t="shared" si="7434"/>
        <v/>
      </c>
      <c r="J7269" s="106"/>
      <c r="K7269" s="106" t="str">
        <f t="shared" si="7435"/>
        <v/>
      </c>
      <c r="L7269" s="107" t="str">
        <f t="shared" si="7436"/>
        <v>чи робить СНВВ?</v>
      </c>
      <c r="M7269" s="94"/>
      <c r="N7269" s="106" t="str">
        <f t="shared" si="7443"/>
        <v/>
      </c>
      <c r="O7269" s="106" t="str">
        <f t="shared" si="7422"/>
        <v/>
      </c>
      <c r="P7269" s="106" t="str">
        <f t="shared" si="7444"/>
        <v/>
      </c>
      <c r="Q7269" s="106" t="str">
        <f t="shared" si="7445"/>
        <v/>
      </c>
      <c r="R7269" s="106" t="str">
        <f t="shared" si="7446"/>
        <v/>
      </c>
      <c r="S7269" s="106" t="str">
        <f t="shared" si="7447"/>
        <v/>
      </c>
      <c r="T7269" s="106" t="str">
        <f t="shared" si="7448"/>
        <v/>
      </c>
    </row>
    <row r="7270" spans="1:20" outlineLevel="1">
      <c r="A7270" s="169"/>
      <c r="B7270" s="117">
        <v>44851</v>
      </c>
      <c r="C7270" s="90">
        <v>0.70833333333333304</v>
      </c>
      <c r="D7270" s="106"/>
      <c r="E7270" s="106" t="str">
        <f t="shared" si="7432"/>
        <v/>
      </c>
      <c r="F7270" s="106"/>
      <c r="G7270" s="106" t="str">
        <f t="shared" si="7433"/>
        <v/>
      </c>
      <c r="H7270" s="106"/>
      <c r="I7270" s="106" t="str">
        <f t="shared" si="7434"/>
        <v/>
      </c>
      <c r="J7270" s="106"/>
      <c r="K7270" s="106" t="str">
        <f t="shared" si="7435"/>
        <v/>
      </c>
      <c r="L7270" s="107" t="str">
        <f t="shared" si="7436"/>
        <v>чи робить СНВВ?</v>
      </c>
      <c r="M7270" s="94"/>
      <c r="N7270" s="106" t="str">
        <f t="shared" si="7443"/>
        <v/>
      </c>
      <c r="O7270" s="106" t="str">
        <f t="shared" si="7422"/>
        <v/>
      </c>
      <c r="P7270" s="106" t="str">
        <f t="shared" si="7444"/>
        <v/>
      </c>
      <c r="Q7270" s="106" t="str">
        <f t="shared" si="7445"/>
        <v/>
      </c>
      <c r="R7270" s="106" t="str">
        <f t="shared" si="7446"/>
        <v/>
      </c>
      <c r="S7270" s="106" t="str">
        <f t="shared" si="7447"/>
        <v/>
      </c>
      <c r="T7270" s="106" t="str">
        <f t="shared" si="7448"/>
        <v/>
      </c>
    </row>
    <row r="7271" spans="1:20" outlineLevel="1">
      <c r="A7271" s="169"/>
      <c r="B7271" s="117">
        <v>44851</v>
      </c>
      <c r="C7271" s="90">
        <v>0.75</v>
      </c>
      <c r="D7271" s="106"/>
      <c r="E7271" s="106" t="str">
        <f t="shared" si="7432"/>
        <v/>
      </c>
      <c r="F7271" s="106"/>
      <c r="G7271" s="106" t="str">
        <f t="shared" si="7433"/>
        <v/>
      </c>
      <c r="H7271" s="106"/>
      <c r="I7271" s="106" t="str">
        <f t="shared" si="7434"/>
        <v/>
      </c>
      <c r="J7271" s="106"/>
      <c r="K7271" s="106" t="str">
        <f t="shared" si="7435"/>
        <v/>
      </c>
      <c r="L7271" s="107" t="str">
        <f t="shared" si="7436"/>
        <v>чи робить СНВВ?</v>
      </c>
      <c r="M7271" s="94"/>
      <c r="N7271" s="106" t="str">
        <f t="shared" si="7443"/>
        <v/>
      </c>
      <c r="O7271" s="106" t="str">
        <f t="shared" si="7422"/>
        <v/>
      </c>
      <c r="P7271" s="106" t="str">
        <f t="shared" si="7444"/>
        <v/>
      </c>
      <c r="Q7271" s="106" t="str">
        <f t="shared" si="7445"/>
        <v/>
      </c>
      <c r="R7271" s="106" t="str">
        <f t="shared" si="7446"/>
        <v/>
      </c>
      <c r="S7271" s="106" t="str">
        <f t="shared" si="7447"/>
        <v/>
      </c>
      <c r="T7271" s="106" t="str">
        <f t="shared" si="7448"/>
        <v/>
      </c>
    </row>
    <row r="7272" spans="1:20" outlineLevel="1">
      <c r="A7272" s="169"/>
      <c r="B7272" s="117">
        <v>44851</v>
      </c>
      <c r="C7272" s="90">
        <v>0.79166666666666696</v>
      </c>
      <c r="D7272" s="106"/>
      <c r="E7272" s="106" t="str">
        <f t="shared" si="7432"/>
        <v/>
      </c>
      <c r="F7272" s="106"/>
      <c r="G7272" s="106" t="str">
        <f t="shared" si="7433"/>
        <v/>
      </c>
      <c r="H7272" s="106"/>
      <c r="I7272" s="106" t="str">
        <f t="shared" si="7434"/>
        <v/>
      </c>
      <c r="J7272" s="106"/>
      <c r="K7272" s="106" t="str">
        <f t="shared" si="7435"/>
        <v/>
      </c>
      <c r="L7272" s="107" t="str">
        <f t="shared" si="7436"/>
        <v>чи робить СНВВ?</v>
      </c>
      <c r="M7272" s="94"/>
      <c r="N7272" s="106" t="str">
        <f t="shared" si="7443"/>
        <v/>
      </c>
      <c r="O7272" s="106" t="str">
        <f t="shared" si="7422"/>
        <v/>
      </c>
      <c r="P7272" s="106" t="str">
        <f t="shared" si="7444"/>
        <v/>
      </c>
      <c r="Q7272" s="106" t="str">
        <f t="shared" si="7445"/>
        <v/>
      </c>
      <c r="R7272" s="106" t="str">
        <f t="shared" si="7446"/>
        <v/>
      </c>
      <c r="S7272" s="106" t="str">
        <f t="shared" si="7447"/>
        <v/>
      </c>
      <c r="T7272" s="106" t="str">
        <f t="shared" si="7448"/>
        <v/>
      </c>
    </row>
    <row r="7273" spans="1:20" outlineLevel="1">
      <c r="A7273" s="169"/>
      <c r="B7273" s="117">
        <v>44851</v>
      </c>
      <c r="C7273" s="90">
        <v>0.83333333333333304</v>
      </c>
      <c r="D7273" s="106"/>
      <c r="E7273" s="106" t="str">
        <f t="shared" si="7432"/>
        <v/>
      </c>
      <c r="F7273" s="106"/>
      <c r="G7273" s="106" t="str">
        <f t="shared" si="7433"/>
        <v/>
      </c>
      <c r="H7273" s="106"/>
      <c r="I7273" s="106" t="str">
        <f t="shared" si="7434"/>
        <v/>
      </c>
      <c r="J7273" s="106"/>
      <c r="K7273" s="106" t="str">
        <f t="shared" si="7435"/>
        <v/>
      </c>
      <c r="L7273" s="107" t="str">
        <f t="shared" si="7436"/>
        <v>чи робить СНВВ?</v>
      </c>
      <c r="M7273" s="94"/>
      <c r="N7273" s="106" t="str">
        <f t="shared" si="7443"/>
        <v/>
      </c>
      <c r="O7273" s="106" t="str">
        <f t="shared" si="7422"/>
        <v/>
      </c>
      <c r="P7273" s="106" t="str">
        <f t="shared" si="7444"/>
        <v/>
      </c>
      <c r="Q7273" s="106" t="str">
        <f t="shared" si="7445"/>
        <v/>
      </c>
      <c r="R7273" s="106" t="str">
        <f t="shared" si="7446"/>
        <v/>
      </c>
      <c r="S7273" s="106" t="str">
        <f t="shared" si="7447"/>
        <v/>
      </c>
      <c r="T7273" s="106" t="str">
        <f t="shared" si="7448"/>
        <v/>
      </c>
    </row>
    <row r="7274" spans="1:20" outlineLevel="1">
      <c r="A7274" s="169"/>
      <c r="B7274" s="117">
        <v>44851</v>
      </c>
      <c r="C7274" s="90">
        <v>0.875</v>
      </c>
      <c r="D7274" s="106"/>
      <c r="E7274" s="106" t="str">
        <f t="shared" si="7432"/>
        <v/>
      </c>
      <c r="F7274" s="106"/>
      <c r="G7274" s="106" t="str">
        <f t="shared" si="7433"/>
        <v/>
      </c>
      <c r="H7274" s="106"/>
      <c r="I7274" s="106" t="str">
        <f t="shared" si="7434"/>
        <v/>
      </c>
      <c r="J7274" s="106"/>
      <c r="K7274" s="106" t="str">
        <f t="shared" si="7435"/>
        <v/>
      </c>
      <c r="L7274" s="107" t="str">
        <f t="shared" si="7436"/>
        <v>чи робить СНВВ?</v>
      </c>
      <c r="M7274" s="94"/>
      <c r="N7274" s="106" t="str">
        <f t="shared" si="7443"/>
        <v/>
      </c>
      <c r="O7274" s="106" t="str">
        <f t="shared" si="7422"/>
        <v/>
      </c>
      <c r="P7274" s="106" t="str">
        <f t="shared" si="7444"/>
        <v/>
      </c>
      <c r="Q7274" s="106" t="str">
        <f t="shared" si="7445"/>
        <v/>
      </c>
      <c r="R7274" s="106" t="str">
        <f t="shared" si="7446"/>
        <v/>
      </c>
      <c r="S7274" s="106" t="str">
        <f t="shared" si="7447"/>
        <v/>
      </c>
      <c r="T7274" s="106" t="str">
        <f t="shared" si="7448"/>
        <v/>
      </c>
    </row>
    <row r="7275" spans="1:20" outlineLevel="1">
      <c r="A7275" s="169"/>
      <c r="B7275" s="117">
        <v>44851</v>
      </c>
      <c r="C7275" s="90">
        <v>0.91666666666666696</v>
      </c>
      <c r="D7275" s="106"/>
      <c r="E7275" s="106" t="str">
        <f t="shared" si="7432"/>
        <v/>
      </c>
      <c r="F7275" s="106"/>
      <c r="G7275" s="106" t="str">
        <f t="shared" si="7433"/>
        <v/>
      </c>
      <c r="H7275" s="106"/>
      <c r="I7275" s="106" t="str">
        <f t="shared" si="7434"/>
        <v/>
      </c>
      <c r="J7275" s="106"/>
      <c r="K7275" s="106" t="str">
        <f t="shared" si="7435"/>
        <v/>
      </c>
      <c r="L7275" s="107" t="str">
        <f t="shared" si="7436"/>
        <v>чи робить СНВВ?</v>
      </c>
      <c r="M7275" s="94"/>
      <c r="N7275" s="106" t="str">
        <f t="shared" si="7443"/>
        <v/>
      </c>
      <c r="O7275" s="106" t="str">
        <f t="shared" si="7422"/>
        <v/>
      </c>
      <c r="P7275" s="106" t="str">
        <f t="shared" si="7444"/>
        <v/>
      </c>
      <c r="Q7275" s="106" t="str">
        <f t="shared" si="7445"/>
        <v/>
      </c>
      <c r="R7275" s="106" t="str">
        <f t="shared" si="7446"/>
        <v/>
      </c>
      <c r="S7275" s="106" t="str">
        <f t="shared" si="7447"/>
        <v/>
      </c>
      <c r="T7275" s="106" t="str">
        <f t="shared" si="7448"/>
        <v/>
      </c>
    </row>
    <row r="7276" spans="1:20" outlineLevel="1">
      <c r="A7276" s="169"/>
      <c r="B7276" s="117">
        <v>44851</v>
      </c>
      <c r="C7276" s="90">
        <v>0.95833333333333304</v>
      </c>
      <c r="D7276" s="106"/>
      <c r="E7276" s="106" t="str">
        <f t="shared" si="7432"/>
        <v/>
      </c>
      <c r="F7276" s="106"/>
      <c r="G7276" s="106" t="str">
        <f t="shared" si="7433"/>
        <v/>
      </c>
      <c r="H7276" s="106"/>
      <c r="I7276" s="106" t="str">
        <f t="shared" si="7434"/>
        <v/>
      </c>
      <c r="J7276" s="106"/>
      <c r="K7276" s="106" t="str">
        <f t="shared" si="7435"/>
        <v/>
      </c>
      <c r="L7276" s="107" t="str">
        <f t="shared" si="7436"/>
        <v>чи робить СНВВ?</v>
      </c>
      <c r="M7276" s="94"/>
      <c r="N7276" s="106" t="str">
        <f t="shared" si="7443"/>
        <v/>
      </c>
      <c r="O7276" s="106" t="str">
        <f t="shared" si="7422"/>
        <v/>
      </c>
      <c r="P7276" s="106" t="str">
        <f t="shared" si="7444"/>
        <v/>
      </c>
      <c r="Q7276" s="106" t="str">
        <f t="shared" si="7445"/>
        <v/>
      </c>
      <c r="R7276" s="106" t="str">
        <f t="shared" si="7446"/>
        <v/>
      </c>
      <c r="S7276" s="106" t="str">
        <f t="shared" si="7447"/>
        <v/>
      </c>
      <c r="T7276" s="106" t="str">
        <f t="shared" si="7448"/>
        <v/>
      </c>
    </row>
    <row r="7277" spans="1:20" outlineLevel="1">
      <c r="A7277" s="169"/>
      <c r="B7277" s="117">
        <v>44851</v>
      </c>
      <c r="C7277" s="90">
        <v>1</v>
      </c>
      <c r="D7277" s="106"/>
      <c r="E7277" s="106" t="str">
        <f t="shared" si="7432"/>
        <v/>
      </c>
      <c r="F7277" s="106"/>
      <c r="G7277" s="106" t="str">
        <f t="shared" si="7433"/>
        <v/>
      </c>
      <c r="H7277" s="106"/>
      <c r="I7277" s="106" t="str">
        <f t="shared" si="7434"/>
        <v/>
      </c>
      <c r="J7277" s="106"/>
      <c r="K7277" s="106" t="str">
        <f t="shared" si="7435"/>
        <v/>
      </c>
      <c r="L7277" s="107" t="str">
        <f t="shared" si="7436"/>
        <v>чи робить СНВВ?</v>
      </c>
      <c r="M7277" s="94"/>
      <c r="N7277" s="106" t="str">
        <f t="shared" si="7443"/>
        <v/>
      </c>
      <c r="O7277" s="106" t="str">
        <f t="shared" si="7422"/>
        <v/>
      </c>
      <c r="P7277" s="106" t="str">
        <f t="shared" si="7444"/>
        <v/>
      </c>
      <c r="Q7277" s="106" t="str">
        <f t="shared" si="7445"/>
        <v/>
      </c>
      <c r="R7277" s="106" t="str">
        <f t="shared" si="7446"/>
        <v/>
      </c>
      <c r="S7277" s="106" t="str">
        <f t="shared" si="7447"/>
        <v/>
      </c>
      <c r="T7277" s="106" t="str">
        <f t="shared" si="7448"/>
        <v/>
      </c>
    </row>
    <row r="7278" spans="1:20">
      <c r="A7278" s="113"/>
      <c r="B7278" s="170" t="s">
        <v>380</v>
      </c>
      <c r="C7278" s="170"/>
      <c r="D7278" s="97">
        <f t="shared" ref="D7278" si="7449">SUM(D7254:D7277)</f>
        <v>0</v>
      </c>
      <c r="E7278" s="98">
        <f t="shared" ref="E7278" si="7450">COUNTIF(E7254:E7277,"&gt;0")</f>
        <v>0</v>
      </c>
      <c r="F7278" s="97">
        <f t="shared" ref="F7278" si="7451">SUM(F7254:F7277)</f>
        <v>0</v>
      </c>
      <c r="G7278" s="98">
        <f t="shared" ref="G7278" si="7452">COUNTIF(G7254:G7277,"&gt;0")</f>
        <v>0</v>
      </c>
      <c r="H7278" s="97">
        <f t="shared" ref="H7278" si="7453">SUM(H7254:H7277)</f>
        <v>0</v>
      </c>
      <c r="I7278" s="98">
        <f t="shared" ref="I7278" si="7454">COUNTIF(I7254:I7277,"&gt;0")</f>
        <v>0</v>
      </c>
      <c r="J7278" s="97">
        <f t="shared" ref="J7278" si="7455">SUM(J7254:J7277)</f>
        <v>0</v>
      </c>
      <c r="K7278" s="98">
        <f t="shared" ref="K7278" si="7456">COUNTIF(K7254:K7277,"&gt;0")</f>
        <v>0</v>
      </c>
      <c r="L7278" s="98">
        <f t="shared" ref="L7278" si="7457">COUNTIF(L7254:L7277,"СНВВ не працює")</f>
        <v>0</v>
      </c>
      <c r="M7278" s="94"/>
      <c r="N7278" s="97">
        <f>AVERAGEA(N7254:N7277)</f>
        <v>0</v>
      </c>
      <c r="O7278" s="97">
        <f>AVERAGEA(O7254:O7277)</f>
        <v>0</v>
      </c>
      <c r="P7278" s="97">
        <f>SUM(P7254:P7277)</f>
        <v>0</v>
      </c>
      <c r="Q7278" s="97">
        <f>SUM(Q7254:Q7277)</f>
        <v>0</v>
      </c>
      <c r="R7278" s="97">
        <f>SUM(R7254:R7277)</f>
        <v>0</v>
      </c>
      <c r="S7278" s="97">
        <f>SUM(S7254:S7277)</f>
        <v>0</v>
      </c>
      <c r="T7278" s="97">
        <f>SUM(T7254:T7277)</f>
        <v>0</v>
      </c>
    </row>
    <row r="7279" spans="1:20" outlineLevel="1">
      <c r="A7279" s="168">
        <v>44852</v>
      </c>
      <c r="B7279" s="117">
        <v>44852</v>
      </c>
      <c r="C7279" s="90">
        <v>4.1666666666666664E-2</v>
      </c>
      <c r="D7279" s="106"/>
      <c r="E7279" s="106" t="str">
        <f t="shared" ref="E7279:E7302" si="7458">IF(D7279="","",IF(D7279&lt;1,1,0))</f>
        <v/>
      </c>
      <c r="F7279" s="106"/>
      <c r="G7279" s="106" t="str">
        <f t="shared" ref="G7279:G7302" si="7459">IF(F7279="","",IF(F7279&lt;1,1,0))</f>
        <v/>
      </c>
      <c r="H7279" s="106"/>
      <c r="I7279" s="106" t="str">
        <f t="shared" ref="I7279:I7302" si="7460">IF(H7279="","",IF(H7279&lt;1,1,0))</f>
        <v/>
      </c>
      <c r="J7279" s="106"/>
      <c r="K7279" s="106" t="str">
        <f t="shared" ref="K7279:K7302" si="7461">IF(J7279="","",IF(J7279&lt;1,1,0))</f>
        <v/>
      </c>
      <c r="L7279" s="107" t="str">
        <f t="shared" ref="L7279:L7302" si="7462">IF(H7279="","чи робить СНВВ?",IF(J7279="","чи роблять агрегати?",IF($J7279=0,"агрегати не працюють",IF(AND($H7279=0,$J7279=1),"СНВВ не працює","OK"))))</f>
        <v>чи робить СНВВ?</v>
      </c>
      <c r="M7279" s="94"/>
      <c r="N7279" s="106" t="str">
        <f t="shared" ref="N7279" si="7463">IF(OR(E7279&lt;&gt;0, J7279=0), "",D7279)</f>
        <v/>
      </c>
      <c r="O7279" s="106" t="str">
        <f t="shared" si="7422"/>
        <v/>
      </c>
      <c r="P7279" s="106" t="str">
        <f t="shared" ref="P7279" si="7464">IF(AND($E7279&lt;&gt;0,$J7279=1),D7279,O7279)</f>
        <v/>
      </c>
      <c r="Q7279" s="106" t="str">
        <f t="shared" ref="Q7279" si="7465">IF(OR(G7279&lt;&gt;0, J7279=0), "",F7279)</f>
        <v/>
      </c>
      <c r="R7279" s="106" t="str">
        <f t="shared" ref="R7279" si="7466">IF(Q7279="", "",(Q7279*$S$2+$S$3))</f>
        <v/>
      </c>
      <c r="S7279" s="106" t="str">
        <f t="shared" ref="S7279" si="7467">IF(AND(G7279&lt;&gt;0,J7279=1),F7279,R7279)</f>
        <v/>
      </c>
      <c r="T7279" s="106" t="str">
        <f t="shared" ref="T7279" si="7468">IFERROR(P7279*S7279,"")</f>
        <v/>
      </c>
    </row>
    <row r="7280" spans="1:20" outlineLevel="1">
      <c r="A7280" s="169"/>
      <c r="B7280" s="117">
        <v>44852</v>
      </c>
      <c r="C7280" s="90">
        <v>8.3333333333333301E-2</v>
      </c>
      <c r="D7280" s="106"/>
      <c r="E7280" s="106" t="str">
        <f t="shared" si="7458"/>
        <v/>
      </c>
      <c r="F7280" s="106"/>
      <c r="G7280" s="106" t="str">
        <f t="shared" si="7459"/>
        <v/>
      </c>
      <c r="H7280" s="106"/>
      <c r="I7280" s="106" t="str">
        <f t="shared" si="7460"/>
        <v/>
      </c>
      <c r="J7280" s="106"/>
      <c r="K7280" s="106" t="str">
        <f t="shared" si="7461"/>
        <v/>
      </c>
      <c r="L7280" s="107" t="str">
        <f t="shared" si="7462"/>
        <v>чи робить СНВВ?</v>
      </c>
      <c r="M7280" s="94"/>
      <c r="N7280" s="106" t="str">
        <f t="shared" ref="N7280:N7302" si="7469">IF(OR(E7280&lt;&gt;0, J7280=0), "",D7280)</f>
        <v/>
      </c>
      <c r="O7280" s="106" t="str">
        <f t="shared" si="7422"/>
        <v/>
      </c>
      <c r="P7280" s="106" t="str">
        <f t="shared" ref="P7280:P7302" si="7470">IF(AND($E7280&lt;&gt;0,$J7280=1),D7280,O7280)</f>
        <v/>
      </c>
      <c r="Q7280" s="106" t="str">
        <f t="shared" ref="Q7280:Q7302" si="7471">IF(OR(G7280&lt;&gt;0, J7280=0), "",F7280)</f>
        <v/>
      </c>
      <c r="R7280" s="106" t="str">
        <f t="shared" ref="R7280:R7302" si="7472">IF(Q7280="", "",(Q7280*$S$2+$S$3))</f>
        <v/>
      </c>
      <c r="S7280" s="106" t="str">
        <f t="shared" ref="S7280:S7302" si="7473">IF(AND(G7280&lt;&gt;0,J7280=1),F7280,R7280)</f>
        <v/>
      </c>
      <c r="T7280" s="106" t="str">
        <f t="shared" ref="T7280:T7302" si="7474">IFERROR(P7280*S7280,"")</f>
        <v/>
      </c>
    </row>
    <row r="7281" spans="1:20" outlineLevel="1">
      <c r="A7281" s="169"/>
      <c r="B7281" s="117">
        <v>44852</v>
      </c>
      <c r="C7281" s="90">
        <v>0.125</v>
      </c>
      <c r="D7281" s="106"/>
      <c r="E7281" s="106" t="str">
        <f t="shared" si="7458"/>
        <v/>
      </c>
      <c r="F7281" s="106"/>
      <c r="G7281" s="106" t="str">
        <f t="shared" si="7459"/>
        <v/>
      </c>
      <c r="H7281" s="106"/>
      <c r="I7281" s="106" t="str">
        <f t="shared" si="7460"/>
        <v/>
      </c>
      <c r="J7281" s="106"/>
      <c r="K7281" s="106" t="str">
        <f t="shared" si="7461"/>
        <v/>
      </c>
      <c r="L7281" s="107" t="str">
        <f t="shared" si="7462"/>
        <v>чи робить СНВВ?</v>
      </c>
      <c r="M7281" s="94"/>
      <c r="N7281" s="106" t="str">
        <f t="shared" si="7469"/>
        <v/>
      </c>
      <c r="O7281" s="106" t="str">
        <f t="shared" si="7422"/>
        <v/>
      </c>
      <c r="P7281" s="106" t="str">
        <f t="shared" si="7470"/>
        <v/>
      </c>
      <c r="Q7281" s="106" t="str">
        <f t="shared" si="7471"/>
        <v/>
      </c>
      <c r="R7281" s="106" t="str">
        <f t="shared" si="7472"/>
        <v/>
      </c>
      <c r="S7281" s="106" t="str">
        <f t="shared" si="7473"/>
        <v/>
      </c>
      <c r="T7281" s="106" t="str">
        <f t="shared" si="7474"/>
        <v/>
      </c>
    </row>
    <row r="7282" spans="1:20" outlineLevel="1">
      <c r="A7282" s="169"/>
      <c r="B7282" s="117">
        <v>44852</v>
      </c>
      <c r="C7282" s="90">
        <v>0.16666666666666699</v>
      </c>
      <c r="D7282" s="106"/>
      <c r="E7282" s="106" t="str">
        <f t="shared" si="7458"/>
        <v/>
      </c>
      <c r="F7282" s="106"/>
      <c r="G7282" s="106" t="str">
        <f t="shared" si="7459"/>
        <v/>
      </c>
      <c r="H7282" s="106"/>
      <c r="I7282" s="106" t="str">
        <f t="shared" si="7460"/>
        <v/>
      </c>
      <c r="J7282" s="106"/>
      <c r="K7282" s="106" t="str">
        <f t="shared" si="7461"/>
        <v/>
      </c>
      <c r="L7282" s="107" t="str">
        <f t="shared" si="7462"/>
        <v>чи робить СНВВ?</v>
      </c>
      <c r="M7282" s="94"/>
      <c r="N7282" s="106" t="str">
        <f t="shared" si="7469"/>
        <v/>
      </c>
      <c r="O7282" s="106" t="str">
        <f t="shared" si="7422"/>
        <v/>
      </c>
      <c r="P7282" s="106" t="str">
        <f t="shared" si="7470"/>
        <v/>
      </c>
      <c r="Q7282" s="106" t="str">
        <f t="shared" si="7471"/>
        <v/>
      </c>
      <c r="R7282" s="106" t="str">
        <f t="shared" si="7472"/>
        <v/>
      </c>
      <c r="S7282" s="106" t="str">
        <f t="shared" si="7473"/>
        <v/>
      </c>
      <c r="T7282" s="106" t="str">
        <f t="shared" si="7474"/>
        <v/>
      </c>
    </row>
    <row r="7283" spans="1:20" outlineLevel="1">
      <c r="A7283" s="169"/>
      <c r="B7283" s="117">
        <v>44852</v>
      </c>
      <c r="C7283" s="90">
        <v>0.20833333333333301</v>
      </c>
      <c r="D7283" s="106"/>
      <c r="E7283" s="106" t="str">
        <f t="shared" si="7458"/>
        <v/>
      </c>
      <c r="F7283" s="106"/>
      <c r="G7283" s="106" t="str">
        <f t="shared" si="7459"/>
        <v/>
      </c>
      <c r="H7283" s="106"/>
      <c r="I7283" s="106" t="str">
        <f t="shared" si="7460"/>
        <v/>
      </c>
      <c r="J7283" s="106"/>
      <c r="K7283" s="106" t="str">
        <f t="shared" si="7461"/>
        <v/>
      </c>
      <c r="L7283" s="107" t="str">
        <f t="shared" si="7462"/>
        <v>чи робить СНВВ?</v>
      </c>
      <c r="M7283" s="94"/>
      <c r="N7283" s="106" t="str">
        <f t="shared" si="7469"/>
        <v/>
      </c>
      <c r="O7283" s="106" t="str">
        <f t="shared" si="7422"/>
        <v/>
      </c>
      <c r="P7283" s="106" t="str">
        <f t="shared" si="7470"/>
        <v/>
      </c>
      <c r="Q7283" s="106" t="str">
        <f t="shared" si="7471"/>
        <v/>
      </c>
      <c r="R7283" s="106" t="str">
        <f t="shared" si="7472"/>
        <v/>
      </c>
      <c r="S7283" s="106" t="str">
        <f t="shared" si="7473"/>
        <v/>
      </c>
      <c r="T7283" s="106" t="str">
        <f t="shared" si="7474"/>
        <v/>
      </c>
    </row>
    <row r="7284" spans="1:20" outlineLevel="1">
      <c r="A7284" s="169"/>
      <c r="B7284" s="117">
        <v>44852</v>
      </c>
      <c r="C7284" s="90">
        <v>0.25</v>
      </c>
      <c r="D7284" s="106"/>
      <c r="E7284" s="106" t="str">
        <f t="shared" si="7458"/>
        <v/>
      </c>
      <c r="F7284" s="106"/>
      <c r="G7284" s="106" t="str">
        <f t="shared" si="7459"/>
        <v/>
      </c>
      <c r="H7284" s="106"/>
      <c r="I7284" s="106" t="str">
        <f t="shared" si="7460"/>
        <v/>
      </c>
      <c r="J7284" s="106"/>
      <c r="K7284" s="106" t="str">
        <f t="shared" si="7461"/>
        <v/>
      </c>
      <c r="L7284" s="107" t="str">
        <f t="shared" si="7462"/>
        <v>чи робить СНВВ?</v>
      </c>
      <c r="M7284" s="94"/>
      <c r="N7284" s="106" t="str">
        <f t="shared" si="7469"/>
        <v/>
      </c>
      <c r="O7284" s="106" t="str">
        <f t="shared" si="7422"/>
        <v/>
      </c>
      <c r="P7284" s="106" t="str">
        <f t="shared" si="7470"/>
        <v/>
      </c>
      <c r="Q7284" s="106" t="str">
        <f t="shared" si="7471"/>
        <v/>
      </c>
      <c r="R7284" s="106" t="str">
        <f t="shared" si="7472"/>
        <v/>
      </c>
      <c r="S7284" s="106" t="str">
        <f t="shared" si="7473"/>
        <v/>
      </c>
      <c r="T7284" s="106" t="str">
        <f t="shared" si="7474"/>
        <v/>
      </c>
    </row>
    <row r="7285" spans="1:20" outlineLevel="1">
      <c r="A7285" s="169"/>
      <c r="B7285" s="117">
        <v>44852</v>
      </c>
      <c r="C7285" s="90">
        <v>0.29166666666666702</v>
      </c>
      <c r="D7285" s="106"/>
      <c r="E7285" s="106" t="str">
        <f t="shared" si="7458"/>
        <v/>
      </c>
      <c r="F7285" s="106"/>
      <c r="G7285" s="106" t="str">
        <f t="shared" si="7459"/>
        <v/>
      </c>
      <c r="H7285" s="106"/>
      <c r="I7285" s="106" t="str">
        <f t="shared" si="7460"/>
        <v/>
      </c>
      <c r="J7285" s="106"/>
      <c r="K7285" s="106" t="str">
        <f t="shared" si="7461"/>
        <v/>
      </c>
      <c r="L7285" s="107" t="str">
        <f t="shared" si="7462"/>
        <v>чи робить СНВВ?</v>
      </c>
      <c r="M7285" s="94"/>
      <c r="N7285" s="106" t="str">
        <f t="shared" si="7469"/>
        <v/>
      </c>
      <c r="O7285" s="106" t="str">
        <f t="shared" si="7422"/>
        <v/>
      </c>
      <c r="P7285" s="106" t="str">
        <f t="shared" si="7470"/>
        <v/>
      </c>
      <c r="Q7285" s="106" t="str">
        <f t="shared" si="7471"/>
        <v/>
      </c>
      <c r="R7285" s="106" t="str">
        <f t="shared" si="7472"/>
        <v/>
      </c>
      <c r="S7285" s="106" t="str">
        <f t="shared" si="7473"/>
        <v/>
      </c>
      <c r="T7285" s="106" t="str">
        <f t="shared" si="7474"/>
        <v/>
      </c>
    </row>
    <row r="7286" spans="1:20" outlineLevel="1">
      <c r="A7286" s="169"/>
      <c r="B7286" s="117">
        <v>44852</v>
      </c>
      <c r="C7286" s="90">
        <v>0.33333333333333298</v>
      </c>
      <c r="D7286" s="106"/>
      <c r="E7286" s="106" t="str">
        <f t="shared" si="7458"/>
        <v/>
      </c>
      <c r="F7286" s="106"/>
      <c r="G7286" s="106" t="str">
        <f t="shared" si="7459"/>
        <v/>
      </c>
      <c r="H7286" s="106"/>
      <c r="I7286" s="106" t="str">
        <f t="shared" si="7460"/>
        <v/>
      </c>
      <c r="J7286" s="106"/>
      <c r="K7286" s="106" t="str">
        <f t="shared" si="7461"/>
        <v/>
      </c>
      <c r="L7286" s="107" t="str">
        <f t="shared" si="7462"/>
        <v>чи робить СНВВ?</v>
      </c>
      <c r="M7286" s="94"/>
      <c r="N7286" s="106" t="str">
        <f t="shared" si="7469"/>
        <v/>
      </c>
      <c r="O7286" s="106" t="str">
        <f t="shared" si="7422"/>
        <v/>
      </c>
      <c r="P7286" s="106" t="str">
        <f t="shared" si="7470"/>
        <v/>
      </c>
      <c r="Q7286" s="106" t="str">
        <f t="shared" si="7471"/>
        <v/>
      </c>
      <c r="R7286" s="106" t="str">
        <f t="shared" si="7472"/>
        <v/>
      </c>
      <c r="S7286" s="106" t="str">
        <f t="shared" si="7473"/>
        <v/>
      </c>
      <c r="T7286" s="106" t="str">
        <f t="shared" si="7474"/>
        <v/>
      </c>
    </row>
    <row r="7287" spans="1:20" outlineLevel="1">
      <c r="A7287" s="169"/>
      <c r="B7287" s="117">
        <v>44852</v>
      </c>
      <c r="C7287" s="90">
        <v>0.375</v>
      </c>
      <c r="D7287" s="106"/>
      <c r="E7287" s="106" t="str">
        <f t="shared" si="7458"/>
        <v/>
      </c>
      <c r="F7287" s="106"/>
      <c r="G7287" s="106" t="str">
        <f t="shared" si="7459"/>
        <v/>
      </c>
      <c r="H7287" s="106"/>
      <c r="I7287" s="106" t="str">
        <f t="shared" si="7460"/>
        <v/>
      </c>
      <c r="J7287" s="106"/>
      <c r="K7287" s="106" t="str">
        <f t="shared" si="7461"/>
        <v/>
      </c>
      <c r="L7287" s="107" t="str">
        <f t="shared" si="7462"/>
        <v>чи робить СНВВ?</v>
      </c>
      <c r="M7287" s="94"/>
      <c r="N7287" s="106" t="str">
        <f t="shared" si="7469"/>
        <v/>
      </c>
      <c r="O7287" s="106" t="str">
        <f t="shared" si="7422"/>
        <v/>
      </c>
      <c r="P7287" s="106" t="str">
        <f t="shared" si="7470"/>
        <v/>
      </c>
      <c r="Q7287" s="106" t="str">
        <f t="shared" si="7471"/>
        <v/>
      </c>
      <c r="R7287" s="106" t="str">
        <f t="shared" si="7472"/>
        <v/>
      </c>
      <c r="S7287" s="106" t="str">
        <f t="shared" si="7473"/>
        <v/>
      </c>
      <c r="T7287" s="106" t="str">
        <f t="shared" si="7474"/>
        <v/>
      </c>
    </row>
    <row r="7288" spans="1:20" outlineLevel="1">
      <c r="A7288" s="169"/>
      <c r="B7288" s="117">
        <v>44852</v>
      </c>
      <c r="C7288" s="90">
        <v>0.41666666666666702</v>
      </c>
      <c r="D7288" s="106"/>
      <c r="E7288" s="106" t="str">
        <f t="shared" si="7458"/>
        <v/>
      </c>
      <c r="F7288" s="106"/>
      <c r="G7288" s="106" t="str">
        <f t="shared" si="7459"/>
        <v/>
      </c>
      <c r="H7288" s="106"/>
      <c r="I7288" s="106" t="str">
        <f t="shared" si="7460"/>
        <v/>
      </c>
      <c r="J7288" s="106"/>
      <c r="K7288" s="106" t="str">
        <f t="shared" si="7461"/>
        <v/>
      </c>
      <c r="L7288" s="107" t="str">
        <f t="shared" si="7462"/>
        <v>чи робить СНВВ?</v>
      </c>
      <c r="M7288" s="94"/>
      <c r="N7288" s="106" t="str">
        <f t="shared" si="7469"/>
        <v/>
      </c>
      <c r="O7288" s="106" t="str">
        <f t="shared" si="7422"/>
        <v/>
      </c>
      <c r="P7288" s="106" t="str">
        <f t="shared" si="7470"/>
        <v/>
      </c>
      <c r="Q7288" s="106" t="str">
        <f t="shared" si="7471"/>
        <v/>
      </c>
      <c r="R7288" s="106" t="str">
        <f t="shared" si="7472"/>
        <v/>
      </c>
      <c r="S7288" s="106" t="str">
        <f t="shared" si="7473"/>
        <v/>
      </c>
      <c r="T7288" s="106" t="str">
        <f t="shared" si="7474"/>
        <v/>
      </c>
    </row>
    <row r="7289" spans="1:20" outlineLevel="1">
      <c r="A7289" s="169"/>
      <c r="B7289" s="117">
        <v>44852</v>
      </c>
      <c r="C7289" s="90">
        <v>0.45833333333333298</v>
      </c>
      <c r="D7289" s="106"/>
      <c r="E7289" s="106" t="str">
        <f t="shared" si="7458"/>
        <v/>
      </c>
      <c r="F7289" s="106"/>
      <c r="G7289" s="106" t="str">
        <f t="shared" si="7459"/>
        <v/>
      </c>
      <c r="H7289" s="106"/>
      <c r="I7289" s="106" t="str">
        <f t="shared" si="7460"/>
        <v/>
      </c>
      <c r="J7289" s="106"/>
      <c r="K7289" s="106" t="str">
        <f t="shared" si="7461"/>
        <v/>
      </c>
      <c r="L7289" s="107" t="str">
        <f t="shared" si="7462"/>
        <v>чи робить СНВВ?</v>
      </c>
      <c r="M7289" s="94"/>
      <c r="N7289" s="106" t="str">
        <f t="shared" si="7469"/>
        <v/>
      </c>
      <c r="O7289" s="106" t="str">
        <f t="shared" si="7422"/>
        <v/>
      </c>
      <c r="P7289" s="106" t="str">
        <f t="shared" si="7470"/>
        <v/>
      </c>
      <c r="Q7289" s="106" t="str">
        <f t="shared" si="7471"/>
        <v/>
      </c>
      <c r="R7289" s="106" t="str">
        <f t="shared" si="7472"/>
        <v/>
      </c>
      <c r="S7289" s="106" t="str">
        <f t="shared" si="7473"/>
        <v/>
      </c>
      <c r="T7289" s="106" t="str">
        <f t="shared" si="7474"/>
        <v/>
      </c>
    </row>
    <row r="7290" spans="1:20" outlineLevel="1">
      <c r="A7290" s="169"/>
      <c r="B7290" s="117">
        <v>44852</v>
      </c>
      <c r="C7290" s="90">
        <v>0.5</v>
      </c>
      <c r="D7290" s="106"/>
      <c r="E7290" s="106" t="str">
        <f t="shared" si="7458"/>
        <v/>
      </c>
      <c r="F7290" s="106"/>
      <c r="G7290" s="106" t="str">
        <f t="shared" si="7459"/>
        <v/>
      </c>
      <c r="H7290" s="106"/>
      <c r="I7290" s="106" t="str">
        <f t="shared" si="7460"/>
        <v/>
      </c>
      <c r="J7290" s="106"/>
      <c r="K7290" s="106" t="str">
        <f t="shared" si="7461"/>
        <v/>
      </c>
      <c r="L7290" s="107" t="str">
        <f t="shared" si="7462"/>
        <v>чи робить СНВВ?</v>
      </c>
      <c r="M7290" s="94"/>
      <c r="N7290" s="106" t="str">
        <f t="shared" si="7469"/>
        <v/>
      </c>
      <c r="O7290" s="106" t="str">
        <f t="shared" si="7422"/>
        <v/>
      </c>
      <c r="P7290" s="106" t="str">
        <f t="shared" si="7470"/>
        <v/>
      </c>
      <c r="Q7290" s="106" t="str">
        <f t="shared" si="7471"/>
        <v/>
      </c>
      <c r="R7290" s="106" t="str">
        <f t="shared" si="7472"/>
        <v/>
      </c>
      <c r="S7290" s="106" t="str">
        <f t="shared" si="7473"/>
        <v/>
      </c>
      <c r="T7290" s="106" t="str">
        <f t="shared" si="7474"/>
        <v/>
      </c>
    </row>
    <row r="7291" spans="1:20" outlineLevel="1">
      <c r="A7291" s="169"/>
      <c r="B7291" s="117">
        <v>44852</v>
      </c>
      <c r="C7291" s="90">
        <v>0.54166666666666696</v>
      </c>
      <c r="D7291" s="106"/>
      <c r="E7291" s="106" t="str">
        <f t="shared" si="7458"/>
        <v/>
      </c>
      <c r="F7291" s="106"/>
      <c r="G7291" s="106" t="str">
        <f t="shared" si="7459"/>
        <v/>
      </c>
      <c r="H7291" s="106"/>
      <c r="I7291" s="106" t="str">
        <f t="shared" si="7460"/>
        <v/>
      </c>
      <c r="J7291" s="106"/>
      <c r="K7291" s="106" t="str">
        <f t="shared" si="7461"/>
        <v/>
      </c>
      <c r="L7291" s="107" t="str">
        <f t="shared" si="7462"/>
        <v>чи робить СНВВ?</v>
      </c>
      <c r="M7291" s="94"/>
      <c r="N7291" s="106" t="str">
        <f t="shared" si="7469"/>
        <v/>
      </c>
      <c r="O7291" s="106" t="str">
        <f t="shared" si="7422"/>
        <v/>
      </c>
      <c r="P7291" s="106" t="str">
        <f t="shared" si="7470"/>
        <v/>
      </c>
      <c r="Q7291" s="106" t="str">
        <f t="shared" si="7471"/>
        <v/>
      </c>
      <c r="R7291" s="106" t="str">
        <f t="shared" si="7472"/>
        <v/>
      </c>
      <c r="S7291" s="106" t="str">
        <f t="shared" si="7473"/>
        <v/>
      </c>
      <c r="T7291" s="106" t="str">
        <f t="shared" si="7474"/>
        <v/>
      </c>
    </row>
    <row r="7292" spans="1:20" outlineLevel="1">
      <c r="A7292" s="169"/>
      <c r="B7292" s="117">
        <v>44852</v>
      </c>
      <c r="C7292" s="90">
        <v>0.58333333333333304</v>
      </c>
      <c r="D7292" s="106"/>
      <c r="E7292" s="106" t="str">
        <f t="shared" si="7458"/>
        <v/>
      </c>
      <c r="F7292" s="106"/>
      <c r="G7292" s="106" t="str">
        <f t="shared" si="7459"/>
        <v/>
      </c>
      <c r="H7292" s="106"/>
      <c r="I7292" s="106" t="str">
        <f t="shared" si="7460"/>
        <v/>
      </c>
      <c r="J7292" s="106"/>
      <c r="K7292" s="106" t="str">
        <f t="shared" si="7461"/>
        <v/>
      </c>
      <c r="L7292" s="107" t="str">
        <f t="shared" si="7462"/>
        <v>чи робить СНВВ?</v>
      </c>
      <c r="M7292" s="94"/>
      <c r="N7292" s="106" t="str">
        <f t="shared" si="7469"/>
        <v/>
      </c>
      <c r="O7292" s="106" t="str">
        <f t="shared" si="7422"/>
        <v/>
      </c>
      <c r="P7292" s="106" t="str">
        <f t="shared" si="7470"/>
        <v/>
      </c>
      <c r="Q7292" s="106" t="str">
        <f t="shared" si="7471"/>
        <v/>
      </c>
      <c r="R7292" s="106" t="str">
        <f t="shared" si="7472"/>
        <v/>
      </c>
      <c r="S7292" s="106" t="str">
        <f t="shared" si="7473"/>
        <v/>
      </c>
      <c r="T7292" s="106" t="str">
        <f t="shared" si="7474"/>
        <v/>
      </c>
    </row>
    <row r="7293" spans="1:20" outlineLevel="1">
      <c r="A7293" s="169"/>
      <c r="B7293" s="117">
        <v>44852</v>
      </c>
      <c r="C7293" s="90">
        <v>0.625</v>
      </c>
      <c r="D7293" s="106"/>
      <c r="E7293" s="106" t="str">
        <f t="shared" si="7458"/>
        <v/>
      </c>
      <c r="F7293" s="106"/>
      <c r="G7293" s="106" t="str">
        <f t="shared" si="7459"/>
        <v/>
      </c>
      <c r="H7293" s="106"/>
      <c r="I7293" s="106" t="str">
        <f t="shared" si="7460"/>
        <v/>
      </c>
      <c r="J7293" s="106"/>
      <c r="K7293" s="106" t="str">
        <f t="shared" si="7461"/>
        <v/>
      </c>
      <c r="L7293" s="107" t="str">
        <f t="shared" si="7462"/>
        <v>чи робить СНВВ?</v>
      </c>
      <c r="M7293" s="94"/>
      <c r="N7293" s="106" t="str">
        <f t="shared" si="7469"/>
        <v/>
      </c>
      <c r="O7293" s="106" t="str">
        <f t="shared" si="7422"/>
        <v/>
      </c>
      <c r="P7293" s="106" t="str">
        <f t="shared" si="7470"/>
        <v/>
      </c>
      <c r="Q7293" s="106" t="str">
        <f t="shared" si="7471"/>
        <v/>
      </c>
      <c r="R7293" s="106" t="str">
        <f t="shared" si="7472"/>
        <v/>
      </c>
      <c r="S7293" s="106" t="str">
        <f t="shared" si="7473"/>
        <v/>
      </c>
      <c r="T7293" s="106" t="str">
        <f t="shared" si="7474"/>
        <v/>
      </c>
    </row>
    <row r="7294" spans="1:20" outlineLevel="1">
      <c r="A7294" s="169"/>
      <c r="B7294" s="117">
        <v>44852</v>
      </c>
      <c r="C7294" s="90">
        <v>0.66666666666666696</v>
      </c>
      <c r="D7294" s="106"/>
      <c r="E7294" s="106" t="str">
        <f t="shared" si="7458"/>
        <v/>
      </c>
      <c r="F7294" s="106"/>
      <c r="G7294" s="106" t="str">
        <f t="shared" si="7459"/>
        <v/>
      </c>
      <c r="H7294" s="106"/>
      <c r="I7294" s="106" t="str">
        <f t="shared" si="7460"/>
        <v/>
      </c>
      <c r="J7294" s="106"/>
      <c r="K7294" s="106" t="str">
        <f t="shared" si="7461"/>
        <v/>
      </c>
      <c r="L7294" s="107" t="str">
        <f t="shared" si="7462"/>
        <v>чи робить СНВВ?</v>
      </c>
      <c r="M7294" s="94"/>
      <c r="N7294" s="106" t="str">
        <f t="shared" si="7469"/>
        <v/>
      </c>
      <c r="O7294" s="106" t="str">
        <f t="shared" si="7422"/>
        <v/>
      </c>
      <c r="P7294" s="106" t="str">
        <f t="shared" si="7470"/>
        <v/>
      </c>
      <c r="Q7294" s="106" t="str">
        <f t="shared" si="7471"/>
        <v/>
      </c>
      <c r="R7294" s="106" t="str">
        <f t="shared" si="7472"/>
        <v/>
      </c>
      <c r="S7294" s="106" t="str">
        <f t="shared" si="7473"/>
        <v/>
      </c>
      <c r="T7294" s="106" t="str">
        <f t="shared" si="7474"/>
        <v/>
      </c>
    </row>
    <row r="7295" spans="1:20" outlineLevel="1">
      <c r="A7295" s="169"/>
      <c r="B7295" s="117">
        <v>44852</v>
      </c>
      <c r="C7295" s="90">
        <v>0.70833333333333304</v>
      </c>
      <c r="D7295" s="106"/>
      <c r="E7295" s="106" t="str">
        <f t="shared" si="7458"/>
        <v/>
      </c>
      <c r="F7295" s="106"/>
      <c r="G7295" s="106" t="str">
        <f t="shared" si="7459"/>
        <v/>
      </c>
      <c r="H7295" s="106"/>
      <c r="I7295" s="106" t="str">
        <f t="shared" si="7460"/>
        <v/>
      </c>
      <c r="J7295" s="106"/>
      <c r="K7295" s="106" t="str">
        <f t="shared" si="7461"/>
        <v/>
      </c>
      <c r="L7295" s="107" t="str">
        <f t="shared" si="7462"/>
        <v>чи робить СНВВ?</v>
      </c>
      <c r="M7295" s="94"/>
      <c r="N7295" s="106" t="str">
        <f t="shared" si="7469"/>
        <v/>
      </c>
      <c r="O7295" s="106" t="str">
        <f t="shared" si="7422"/>
        <v/>
      </c>
      <c r="P7295" s="106" t="str">
        <f t="shared" si="7470"/>
        <v/>
      </c>
      <c r="Q7295" s="106" t="str">
        <f t="shared" si="7471"/>
        <v/>
      </c>
      <c r="R7295" s="106" t="str">
        <f t="shared" si="7472"/>
        <v/>
      </c>
      <c r="S7295" s="106" t="str">
        <f t="shared" si="7473"/>
        <v/>
      </c>
      <c r="T7295" s="106" t="str">
        <f t="shared" si="7474"/>
        <v/>
      </c>
    </row>
    <row r="7296" spans="1:20" outlineLevel="1">
      <c r="A7296" s="169"/>
      <c r="B7296" s="117">
        <v>44852</v>
      </c>
      <c r="C7296" s="90">
        <v>0.75</v>
      </c>
      <c r="D7296" s="106"/>
      <c r="E7296" s="106" t="str">
        <f t="shared" si="7458"/>
        <v/>
      </c>
      <c r="F7296" s="106"/>
      <c r="G7296" s="106" t="str">
        <f t="shared" si="7459"/>
        <v/>
      </c>
      <c r="H7296" s="106"/>
      <c r="I7296" s="106" t="str">
        <f t="shared" si="7460"/>
        <v/>
      </c>
      <c r="J7296" s="106"/>
      <c r="K7296" s="106" t="str">
        <f t="shared" si="7461"/>
        <v/>
      </c>
      <c r="L7296" s="107" t="str">
        <f t="shared" si="7462"/>
        <v>чи робить СНВВ?</v>
      </c>
      <c r="M7296" s="94"/>
      <c r="N7296" s="106" t="str">
        <f t="shared" si="7469"/>
        <v/>
      </c>
      <c r="O7296" s="106" t="str">
        <f t="shared" si="7422"/>
        <v/>
      </c>
      <c r="P7296" s="106" t="str">
        <f t="shared" si="7470"/>
        <v/>
      </c>
      <c r="Q7296" s="106" t="str">
        <f t="shared" si="7471"/>
        <v/>
      </c>
      <c r="R7296" s="106" t="str">
        <f t="shared" si="7472"/>
        <v/>
      </c>
      <c r="S7296" s="106" t="str">
        <f t="shared" si="7473"/>
        <v/>
      </c>
      <c r="T7296" s="106" t="str">
        <f t="shared" si="7474"/>
        <v/>
      </c>
    </row>
    <row r="7297" spans="1:20" outlineLevel="1">
      <c r="A7297" s="169"/>
      <c r="B7297" s="117">
        <v>44852</v>
      </c>
      <c r="C7297" s="90">
        <v>0.79166666666666696</v>
      </c>
      <c r="D7297" s="106"/>
      <c r="E7297" s="106" t="str">
        <f t="shared" si="7458"/>
        <v/>
      </c>
      <c r="F7297" s="106"/>
      <c r="G7297" s="106" t="str">
        <f t="shared" si="7459"/>
        <v/>
      </c>
      <c r="H7297" s="106"/>
      <c r="I7297" s="106" t="str">
        <f t="shared" si="7460"/>
        <v/>
      </c>
      <c r="J7297" s="106"/>
      <c r="K7297" s="106" t="str">
        <f t="shared" si="7461"/>
        <v/>
      </c>
      <c r="L7297" s="107" t="str">
        <f t="shared" si="7462"/>
        <v>чи робить СНВВ?</v>
      </c>
      <c r="M7297" s="94"/>
      <c r="N7297" s="106" t="str">
        <f t="shared" si="7469"/>
        <v/>
      </c>
      <c r="O7297" s="106" t="str">
        <f t="shared" si="7422"/>
        <v/>
      </c>
      <c r="P7297" s="106" t="str">
        <f t="shared" si="7470"/>
        <v/>
      </c>
      <c r="Q7297" s="106" t="str">
        <f t="shared" si="7471"/>
        <v/>
      </c>
      <c r="R7297" s="106" t="str">
        <f t="shared" si="7472"/>
        <v/>
      </c>
      <c r="S7297" s="106" t="str">
        <f t="shared" si="7473"/>
        <v/>
      </c>
      <c r="T7297" s="106" t="str">
        <f t="shared" si="7474"/>
        <v/>
      </c>
    </row>
    <row r="7298" spans="1:20" outlineLevel="1">
      <c r="A7298" s="169"/>
      <c r="B7298" s="117">
        <v>44852</v>
      </c>
      <c r="C7298" s="90">
        <v>0.83333333333333304</v>
      </c>
      <c r="D7298" s="106"/>
      <c r="E7298" s="106" t="str">
        <f t="shared" si="7458"/>
        <v/>
      </c>
      <c r="F7298" s="106"/>
      <c r="G7298" s="106" t="str">
        <f t="shared" si="7459"/>
        <v/>
      </c>
      <c r="H7298" s="106"/>
      <c r="I7298" s="106" t="str">
        <f t="shared" si="7460"/>
        <v/>
      </c>
      <c r="J7298" s="106"/>
      <c r="K7298" s="106" t="str">
        <f t="shared" si="7461"/>
        <v/>
      </c>
      <c r="L7298" s="107" t="str">
        <f t="shared" si="7462"/>
        <v>чи робить СНВВ?</v>
      </c>
      <c r="M7298" s="94"/>
      <c r="N7298" s="106" t="str">
        <f t="shared" si="7469"/>
        <v/>
      </c>
      <c r="O7298" s="106" t="str">
        <f t="shared" si="7422"/>
        <v/>
      </c>
      <c r="P7298" s="106" t="str">
        <f t="shared" si="7470"/>
        <v/>
      </c>
      <c r="Q7298" s="106" t="str">
        <f t="shared" si="7471"/>
        <v/>
      </c>
      <c r="R7298" s="106" t="str">
        <f t="shared" si="7472"/>
        <v/>
      </c>
      <c r="S7298" s="106" t="str">
        <f t="shared" si="7473"/>
        <v/>
      </c>
      <c r="T7298" s="106" t="str">
        <f t="shared" si="7474"/>
        <v/>
      </c>
    </row>
    <row r="7299" spans="1:20" outlineLevel="1">
      <c r="A7299" s="169"/>
      <c r="B7299" s="117">
        <v>44852</v>
      </c>
      <c r="C7299" s="90">
        <v>0.875</v>
      </c>
      <c r="D7299" s="106"/>
      <c r="E7299" s="106" t="str">
        <f t="shared" si="7458"/>
        <v/>
      </c>
      <c r="F7299" s="106"/>
      <c r="G7299" s="106" t="str">
        <f t="shared" si="7459"/>
        <v/>
      </c>
      <c r="H7299" s="106"/>
      <c r="I7299" s="106" t="str">
        <f t="shared" si="7460"/>
        <v/>
      </c>
      <c r="J7299" s="106"/>
      <c r="K7299" s="106" t="str">
        <f t="shared" si="7461"/>
        <v/>
      </c>
      <c r="L7299" s="107" t="str">
        <f t="shared" si="7462"/>
        <v>чи робить СНВВ?</v>
      </c>
      <c r="M7299" s="94"/>
      <c r="N7299" s="106" t="str">
        <f t="shared" si="7469"/>
        <v/>
      </c>
      <c r="O7299" s="106" t="str">
        <f t="shared" si="7422"/>
        <v/>
      </c>
      <c r="P7299" s="106" t="str">
        <f t="shared" si="7470"/>
        <v/>
      </c>
      <c r="Q7299" s="106" t="str">
        <f t="shared" si="7471"/>
        <v/>
      </c>
      <c r="R7299" s="106" t="str">
        <f t="shared" si="7472"/>
        <v/>
      </c>
      <c r="S7299" s="106" t="str">
        <f t="shared" si="7473"/>
        <v/>
      </c>
      <c r="T7299" s="106" t="str">
        <f t="shared" si="7474"/>
        <v/>
      </c>
    </row>
    <row r="7300" spans="1:20" outlineLevel="1">
      <c r="A7300" s="169"/>
      <c r="B7300" s="117">
        <v>44852</v>
      </c>
      <c r="C7300" s="90">
        <v>0.91666666666666696</v>
      </c>
      <c r="D7300" s="106"/>
      <c r="E7300" s="106" t="str">
        <f t="shared" si="7458"/>
        <v/>
      </c>
      <c r="F7300" s="106"/>
      <c r="G7300" s="106" t="str">
        <f t="shared" si="7459"/>
        <v/>
      </c>
      <c r="H7300" s="106"/>
      <c r="I7300" s="106" t="str">
        <f t="shared" si="7460"/>
        <v/>
      </c>
      <c r="J7300" s="106"/>
      <c r="K7300" s="106" t="str">
        <f t="shared" si="7461"/>
        <v/>
      </c>
      <c r="L7300" s="107" t="str">
        <f t="shared" si="7462"/>
        <v>чи робить СНВВ?</v>
      </c>
      <c r="M7300" s="94"/>
      <c r="N7300" s="106" t="str">
        <f t="shared" si="7469"/>
        <v/>
      </c>
      <c r="O7300" s="106" t="str">
        <f t="shared" si="7422"/>
        <v/>
      </c>
      <c r="P7300" s="106" t="str">
        <f t="shared" si="7470"/>
        <v/>
      </c>
      <c r="Q7300" s="106" t="str">
        <f t="shared" si="7471"/>
        <v/>
      </c>
      <c r="R7300" s="106" t="str">
        <f t="shared" si="7472"/>
        <v/>
      </c>
      <c r="S7300" s="106" t="str">
        <f t="shared" si="7473"/>
        <v/>
      </c>
      <c r="T7300" s="106" t="str">
        <f t="shared" si="7474"/>
        <v/>
      </c>
    </row>
    <row r="7301" spans="1:20" outlineLevel="1">
      <c r="A7301" s="169"/>
      <c r="B7301" s="117">
        <v>44852</v>
      </c>
      <c r="C7301" s="90">
        <v>0.95833333333333304</v>
      </c>
      <c r="D7301" s="106"/>
      <c r="E7301" s="106" t="str">
        <f t="shared" si="7458"/>
        <v/>
      </c>
      <c r="F7301" s="106"/>
      <c r="G7301" s="106" t="str">
        <f t="shared" si="7459"/>
        <v/>
      </c>
      <c r="H7301" s="106"/>
      <c r="I7301" s="106" t="str">
        <f t="shared" si="7460"/>
        <v/>
      </c>
      <c r="J7301" s="106"/>
      <c r="K7301" s="106" t="str">
        <f t="shared" si="7461"/>
        <v/>
      </c>
      <c r="L7301" s="107" t="str">
        <f t="shared" si="7462"/>
        <v>чи робить СНВВ?</v>
      </c>
      <c r="M7301" s="94"/>
      <c r="N7301" s="106" t="str">
        <f t="shared" si="7469"/>
        <v/>
      </c>
      <c r="O7301" s="106" t="str">
        <f t="shared" si="7422"/>
        <v/>
      </c>
      <c r="P7301" s="106" t="str">
        <f t="shared" si="7470"/>
        <v/>
      </c>
      <c r="Q7301" s="106" t="str">
        <f t="shared" si="7471"/>
        <v/>
      </c>
      <c r="R7301" s="106" t="str">
        <f t="shared" si="7472"/>
        <v/>
      </c>
      <c r="S7301" s="106" t="str">
        <f t="shared" si="7473"/>
        <v/>
      </c>
      <c r="T7301" s="106" t="str">
        <f t="shared" si="7474"/>
        <v/>
      </c>
    </row>
    <row r="7302" spans="1:20" outlineLevel="1">
      <c r="A7302" s="169"/>
      <c r="B7302" s="117">
        <v>44852</v>
      </c>
      <c r="C7302" s="90">
        <v>1</v>
      </c>
      <c r="D7302" s="106"/>
      <c r="E7302" s="106" t="str">
        <f t="shared" si="7458"/>
        <v/>
      </c>
      <c r="F7302" s="106"/>
      <c r="G7302" s="106" t="str">
        <f t="shared" si="7459"/>
        <v/>
      </c>
      <c r="H7302" s="106"/>
      <c r="I7302" s="106" t="str">
        <f t="shared" si="7460"/>
        <v/>
      </c>
      <c r="J7302" s="106"/>
      <c r="K7302" s="106" t="str">
        <f t="shared" si="7461"/>
        <v/>
      </c>
      <c r="L7302" s="107" t="str">
        <f t="shared" si="7462"/>
        <v>чи робить СНВВ?</v>
      </c>
      <c r="M7302" s="94"/>
      <c r="N7302" s="106" t="str">
        <f t="shared" si="7469"/>
        <v/>
      </c>
      <c r="O7302" s="106" t="str">
        <f t="shared" ref="O7302:O7365" si="7475">IF(N7302="", "",(N7302*$Q$2+$Q$3))</f>
        <v/>
      </c>
      <c r="P7302" s="106" t="str">
        <f t="shared" si="7470"/>
        <v/>
      </c>
      <c r="Q7302" s="106" t="str">
        <f t="shared" si="7471"/>
        <v/>
      </c>
      <c r="R7302" s="106" t="str">
        <f t="shared" si="7472"/>
        <v/>
      </c>
      <c r="S7302" s="106" t="str">
        <f t="shared" si="7473"/>
        <v/>
      </c>
      <c r="T7302" s="106" t="str">
        <f t="shared" si="7474"/>
        <v/>
      </c>
    </row>
    <row r="7303" spans="1:20">
      <c r="A7303" s="113"/>
      <c r="B7303" s="170" t="s">
        <v>381</v>
      </c>
      <c r="C7303" s="170"/>
      <c r="D7303" s="97">
        <f t="shared" ref="D7303" si="7476">SUM(D7279:D7302)</f>
        <v>0</v>
      </c>
      <c r="E7303" s="98">
        <f t="shared" ref="E7303" si="7477">COUNTIF(E7279:E7302,"&gt;0")</f>
        <v>0</v>
      </c>
      <c r="F7303" s="97">
        <f t="shared" ref="F7303" si="7478">SUM(F7279:F7302)</f>
        <v>0</v>
      </c>
      <c r="G7303" s="98">
        <f t="shared" ref="G7303" si="7479">COUNTIF(G7279:G7302,"&gt;0")</f>
        <v>0</v>
      </c>
      <c r="H7303" s="97">
        <f t="shared" ref="H7303" si="7480">SUM(H7279:H7302)</f>
        <v>0</v>
      </c>
      <c r="I7303" s="98">
        <f t="shared" ref="I7303" si="7481">COUNTIF(I7279:I7302,"&gt;0")</f>
        <v>0</v>
      </c>
      <c r="J7303" s="97">
        <f t="shared" ref="J7303" si="7482">SUM(J7279:J7302)</f>
        <v>0</v>
      </c>
      <c r="K7303" s="98">
        <f t="shared" ref="K7303" si="7483">COUNTIF(K7279:K7302,"&gt;0")</f>
        <v>0</v>
      </c>
      <c r="L7303" s="98">
        <f t="shared" ref="L7303" si="7484">COUNTIF(L7279:L7302,"СНВВ не працює")</f>
        <v>0</v>
      </c>
      <c r="M7303" s="94"/>
      <c r="N7303" s="97">
        <f>AVERAGEA(N7279:N7302)</f>
        <v>0</v>
      </c>
      <c r="O7303" s="97">
        <f>AVERAGEA(O7279:O7302)</f>
        <v>0</v>
      </c>
      <c r="P7303" s="97">
        <f>SUM(P7279:P7302)</f>
        <v>0</v>
      </c>
      <c r="Q7303" s="97">
        <f>SUM(Q7279:Q7302)</f>
        <v>0</v>
      </c>
      <c r="R7303" s="97">
        <f>SUM(R7279:R7302)</f>
        <v>0</v>
      </c>
      <c r="S7303" s="97">
        <f>SUM(S7279:S7302)</f>
        <v>0</v>
      </c>
      <c r="T7303" s="97">
        <f>SUM(T7279:T7302)</f>
        <v>0</v>
      </c>
    </row>
    <row r="7304" spans="1:20" ht="15.75" customHeight="1" outlineLevel="1">
      <c r="A7304" s="168">
        <v>44853</v>
      </c>
      <c r="B7304" s="117">
        <v>44853</v>
      </c>
      <c r="C7304" s="90">
        <v>4.1666666666666664E-2</v>
      </c>
      <c r="D7304" s="106"/>
      <c r="E7304" s="106" t="str">
        <f t="shared" ref="E7304:E7327" si="7485">IF(D7304="","",IF(D7304&lt;1,1,0))</f>
        <v/>
      </c>
      <c r="F7304" s="106"/>
      <c r="G7304" s="106" t="str">
        <f t="shared" ref="G7304:G7327" si="7486">IF(F7304="","",IF(F7304&lt;1,1,0))</f>
        <v/>
      </c>
      <c r="H7304" s="106"/>
      <c r="I7304" s="106" t="str">
        <f t="shared" ref="I7304:I7327" si="7487">IF(H7304="","",IF(H7304&lt;1,1,0))</f>
        <v/>
      </c>
      <c r="J7304" s="106"/>
      <c r="K7304" s="106" t="str">
        <f t="shared" ref="K7304:K7327" si="7488">IF(J7304="","",IF(J7304&lt;1,1,0))</f>
        <v/>
      </c>
      <c r="L7304" s="107" t="str">
        <f t="shared" ref="L7304:L7327" si="7489">IF(H7304="","чи робить СНВВ?",IF(J7304="","чи роблять агрегати?",IF($J7304=0,"агрегати не працюють",IF(AND($H7304=0,$J7304=1),"СНВВ не працює","OK"))))</f>
        <v>чи робить СНВВ?</v>
      </c>
      <c r="M7304" s="94"/>
      <c r="N7304" s="106" t="str">
        <f t="shared" ref="N7304" si="7490">IF(OR(E7304&lt;&gt;0, J7304=0), "",D7304)</f>
        <v/>
      </c>
      <c r="O7304" s="106" t="str">
        <f t="shared" si="7475"/>
        <v/>
      </c>
      <c r="P7304" s="106" t="str">
        <f t="shared" ref="P7304" si="7491">IF(AND($E7304&lt;&gt;0,$J7304=1),D7304,O7304)</f>
        <v/>
      </c>
      <c r="Q7304" s="106" t="str">
        <f t="shared" ref="Q7304" si="7492">IF(OR(G7304&lt;&gt;0, J7304=0), "",F7304)</f>
        <v/>
      </c>
      <c r="R7304" s="106" t="str">
        <f t="shared" ref="R7304" si="7493">IF(Q7304="", "",(Q7304*$S$2+$S$3))</f>
        <v/>
      </c>
      <c r="S7304" s="106" t="str">
        <f t="shared" ref="S7304" si="7494">IF(AND(G7304&lt;&gt;0,J7304=1),F7304,R7304)</f>
        <v/>
      </c>
      <c r="T7304" s="106" t="str">
        <f t="shared" ref="T7304" si="7495">IFERROR(P7304*S7304,"")</f>
        <v/>
      </c>
    </row>
    <row r="7305" spans="1:20" outlineLevel="1">
      <c r="A7305" s="169"/>
      <c r="B7305" s="117">
        <v>44853</v>
      </c>
      <c r="C7305" s="90">
        <v>8.3333333333333301E-2</v>
      </c>
      <c r="D7305" s="106"/>
      <c r="E7305" s="106" t="str">
        <f t="shared" si="7485"/>
        <v/>
      </c>
      <c r="F7305" s="106"/>
      <c r="G7305" s="106" t="str">
        <f t="shared" si="7486"/>
        <v/>
      </c>
      <c r="H7305" s="106"/>
      <c r="I7305" s="106" t="str">
        <f t="shared" si="7487"/>
        <v/>
      </c>
      <c r="J7305" s="106"/>
      <c r="K7305" s="106" t="str">
        <f t="shared" si="7488"/>
        <v/>
      </c>
      <c r="L7305" s="107" t="str">
        <f t="shared" si="7489"/>
        <v>чи робить СНВВ?</v>
      </c>
      <c r="M7305" s="94"/>
      <c r="N7305" s="106" t="str">
        <f t="shared" ref="N7305:N7327" si="7496">IF(OR(E7305&lt;&gt;0, J7305=0), "",D7305)</f>
        <v/>
      </c>
      <c r="O7305" s="106" t="str">
        <f t="shared" si="7475"/>
        <v/>
      </c>
      <c r="P7305" s="106" t="str">
        <f t="shared" ref="P7305:P7327" si="7497">IF(AND($E7305&lt;&gt;0,$J7305=1),D7305,O7305)</f>
        <v/>
      </c>
      <c r="Q7305" s="106" t="str">
        <f t="shared" ref="Q7305:Q7327" si="7498">IF(OR(G7305&lt;&gt;0, J7305=0), "",F7305)</f>
        <v/>
      </c>
      <c r="R7305" s="106" t="str">
        <f t="shared" ref="R7305:R7327" si="7499">IF(Q7305="", "",(Q7305*$S$2+$S$3))</f>
        <v/>
      </c>
      <c r="S7305" s="106" t="str">
        <f t="shared" ref="S7305:S7327" si="7500">IF(AND(G7305&lt;&gt;0,J7305=1),F7305,R7305)</f>
        <v/>
      </c>
      <c r="T7305" s="106" t="str">
        <f t="shared" ref="T7305:T7327" si="7501">IFERROR(P7305*S7305,"")</f>
        <v/>
      </c>
    </row>
    <row r="7306" spans="1:20" outlineLevel="1">
      <c r="A7306" s="169"/>
      <c r="B7306" s="117">
        <v>44853</v>
      </c>
      <c r="C7306" s="90">
        <v>0.125</v>
      </c>
      <c r="D7306" s="106"/>
      <c r="E7306" s="106" t="str">
        <f t="shared" si="7485"/>
        <v/>
      </c>
      <c r="F7306" s="106"/>
      <c r="G7306" s="106" t="str">
        <f t="shared" si="7486"/>
        <v/>
      </c>
      <c r="H7306" s="106"/>
      <c r="I7306" s="106" t="str">
        <f t="shared" si="7487"/>
        <v/>
      </c>
      <c r="J7306" s="106"/>
      <c r="K7306" s="106" t="str">
        <f t="shared" si="7488"/>
        <v/>
      </c>
      <c r="L7306" s="107" t="str">
        <f t="shared" si="7489"/>
        <v>чи робить СНВВ?</v>
      </c>
      <c r="M7306" s="94"/>
      <c r="N7306" s="106" t="str">
        <f t="shared" si="7496"/>
        <v/>
      </c>
      <c r="O7306" s="106" t="str">
        <f t="shared" si="7475"/>
        <v/>
      </c>
      <c r="P7306" s="106" t="str">
        <f t="shared" si="7497"/>
        <v/>
      </c>
      <c r="Q7306" s="106" t="str">
        <f t="shared" si="7498"/>
        <v/>
      </c>
      <c r="R7306" s="106" t="str">
        <f t="shared" si="7499"/>
        <v/>
      </c>
      <c r="S7306" s="106" t="str">
        <f t="shared" si="7500"/>
        <v/>
      </c>
      <c r="T7306" s="106" t="str">
        <f t="shared" si="7501"/>
        <v/>
      </c>
    </row>
    <row r="7307" spans="1:20" outlineLevel="1">
      <c r="A7307" s="169"/>
      <c r="B7307" s="117">
        <v>44853</v>
      </c>
      <c r="C7307" s="90">
        <v>0.16666666666666699</v>
      </c>
      <c r="D7307" s="106"/>
      <c r="E7307" s="106" t="str">
        <f t="shared" si="7485"/>
        <v/>
      </c>
      <c r="F7307" s="106"/>
      <c r="G7307" s="106" t="str">
        <f t="shared" si="7486"/>
        <v/>
      </c>
      <c r="H7307" s="106"/>
      <c r="I7307" s="106" t="str">
        <f t="shared" si="7487"/>
        <v/>
      </c>
      <c r="J7307" s="106"/>
      <c r="K7307" s="106" t="str">
        <f t="shared" si="7488"/>
        <v/>
      </c>
      <c r="L7307" s="107" t="str">
        <f t="shared" si="7489"/>
        <v>чи робить СНВВ?</v>
      </c>
      <c r="M7307" s="94"/>
      <c r="N7307" s="106" t="str">
        <f t="shared" si="7496"/>
        <v/>
      </c>
      <c r="O7307" s="106" t="str">
        <f t="shared" si="7475"/>
        <v/>
      </c>
      <c r="P7307" s="106" t="str">
        <f t="shared" si="7497"/>
        <v/>
      </c>
      <c r="Q7307" s="106" t="str">
        <f t="shared" si="7498"/>
        <v/>
      </c>
      <c r="R7307" s="106" t="str">
        <f t="shared" si="7499"/>
        <v/>
      </c>
      <c r="S7307" s="106" t="str">
        <f t="shared" si="7500"/>
        <v/>
      </c>
      <c r="T7307" s="106" t="str">
        <f t="shared" si="7501"/>
        <v/>
      </c>
    </row>
    <row r="7308" spans="1:20" outlineLevel="1">
      <c r="A7308" s="169"/>
      <c r="B7308" s="117">
        <v>44853</v>
      </c>
      <c r="C7308" s="90">
        <v>0.20833333333333301</v>
      </c>
      <c r="D7308" s="106"/>
      <c r="E7308" s="106" t="str">
        <f t="shared" si="7485"/>
        <v/>
      </c>
      <c r="F7308" s="106"/>
      <c r="G7308" s="106" t="str">
        <f t="shared" si="7486"/>
        <v/>
      </c>
      <c r="H7308" s="106"/>
      <c r="I7308" s="106" t="str">
        <f t="shared" si="7487"/>
        <v/>
      </c>
      <c r="J7308" s="106"/>
      <c r="K7308" s="106" t="str">
        <f t="shared" si="7488"/>
        <v/>
      </c>
      <c r="L7308" s="107" t="str">
        <f t="shared" si="7489"/>
        <v>чи робить СНВВ?</v>
      </c>
      <c r="M7308" s="94"/>
      <c r="N7308" s="106" t="str">
        <f t="shared" si="7496"/>
        <v/>
      </c>
      <c r="O7308" s="106" t="str">
        <f t="shared" si="7475"/>
        <v/>
      </c>
      <c r="P7308" s="106" t="str">
        <f t="shared" si="7497"/>
        <v/>
      </c>
      <c r="Q7308" s="106" t="str">
        <f t="shared" si="7498"/>
        <v/>
      </c>
      <c r="R7308" s="106" t="str">
        <f t="shared" si="7499"/>
        <v/>
      </c>
      <c r="S7308" s="106" t="str">
        <f t="shared" si="7500"/>
        <v/>
      </c>
      <c r="T7308" s="106" t="str">
        <f t="shared" si="7501"/>
        <v/>
      </c>
    </row>
    <row r="7309" spans="1:20" outlineLevel="1">
      <c r="A7309" s="169"/>
      <c r="B7309" s="117">
        <v>44853</v>
      </c>
      <c r="C7309" s="90">
        <v>0.25</v>
      </c>
      <c r="D7309" s="106"/>
      <c r="E7309" s="106" t="str">
        <f t="shared" si="7485"/>
        <v/>
      </c>
      <c r="F7309" s="106"/>
      <c r="G7309" s="106" t="str">
        <f t="shared" si="7486"/>
        <v/>
      </c>
      <c r="H7309" s="106"/>
      <c r="I7309" s="106" t="str">
        <f t="shared" si="7487"/>
        <v/>
      </c>
      <c r="J7309" s="106"/>
      <c r="K7309" s="106" t="str">
        <f t="shared" si="7488"/>
        <v/>
      </c>
      <c r="L7309" s="107" t="str">
        <f t="shared" si="7489"/>
        <v>чи робить СНВВ?</v>
      </c>
      <c r="M7309" s="94"/>
      <c r="N7309" s="106" t="str">
        <f t="shared" si="7496"/>
        <v/>
      </c>
      <c r="O7309" s="106" t="str">
        <f t="shared" si="7475"/>
        <v/>
      </c>
      <c r="P7309" s="106" t="str">
        <f t="shared" si="7497"/>
        <v/>
      </c>
      <c r="Q7309" s="106" t="str">
        <f t="shared" si="7498"/>
        <v/>
      </c>
      <c r="R7309" s="106" t="str">
        <f t="shared" si="7499"/>
        <v/>
      </c>
      <c r="S7309" s="106" t="str">
        <f t="shared" si="7500"/>
        <v/>
      </c>
      <c r="T7309" s="106" t="str">
        <f t="shared" si="7501"/>
        <v/>
      </c>
    </row>
    <row r="7310" spans="1:20" outlineLevel="1">
      <c r="A7310" s="169"/>
      <c r="B7310" s="117">
        <v>44853</v>
      </c>
      <c r="C7310" s="90">
        <v>0.29166666666666702</v>
      </c>
      <c r="D7310" s="106"/>
      <c r="E7310" s="106" t="str">
        <f t="shared" si="7485"/>
        <v/>
      </c>
      <c r="F7310" s="106"/>
      <c r="G7310" s="106" t="str">
        <f t="shared" si="7486"/>
        <v/>
      </c>
      <c r="H7310" s="106"/>
      <c r="I7310" s="106" t="str">
        <f t="shared" si="7487"/>
        <v/>
      </c>
      <c r="J7310" s="106"/>
      <c r="K7310" s="106" t="str">
        <f t="shared" si="7488"/>
        <v/>
      </c>
      <c r="L7310" s="107" t="str">
        <f t="shared" si="7489"/>
        <v>чи робить СНВВ?</v>
      </c>
      <c r="M7310" s="94"/>
      <c r="N7310" s="106" t="str">
        <f t="shared" si="7496"/>
        <v/>
      </c>
      <c r="O7310" s="106" t="str">
        <f t="shared" si="7475"/>
        <v/>
      </c>
      <c r="P7310" s="106" t="str">
        <f t="shared" si="7497"/>
        <v/>
      </c>
      <c r="Q7310" s="106" t="str">
        <f t="shared" si="7498"/>
        <v/>
      </c>
      <c r="R7310" s="106" t="str">
        <f t="shared" si="7499"/>
        <v/>
      </c>
      <c r="S7310" s="106" t="str">
        <f t="shared" si="7500"/>
        <v/>
      </c>
      <c r="T7310" s="106" t="str">
        <f t="shared" si="7501"/>
        <v/>
      </c>
    </row>
    <row r="7311" spans="1:20" outlineLevel="1">
      <c r="A7311" s="169"/>
      <c r="B7311" s="117">
        <v>44853</v>
      </c>
      <c r="C7311" s="90">
        <v>0.33333333333333298</v>
      </c>
      <c r="D7311" s="106"/>
      <c r="E7311" s="106" t="str">
        <f t="shared" si="7485"/>
        <v/>
      </c>
      <c r="F7311" s="106"/>
      <c r="G7311" s="106" t="str">
        <f t="shared" si="7486"/>
        <v/>
      </c>
      <c r="H7311" s="106"/>
      <c r="I7311" s="106" t="str">
        <f t="shared" si="7487"/>
        <v/>
      </c>
      <c r="J7311" s="106"/>
      <c r="K7311" s="106" t="str">
        <f t="shared" si="7488"/>
        <v/>
      </c>
      <c r="L7311" s="107" t="str">
        <f t="shared" si="7489"/>
        <v>чи робить СНВВ?</v>
      </c>
      <c r="M7311" s="94"/>
      <c r="N7311" s="106" t="str">
        <f t="shared" si="7496"/>
        <v/>
      </c>
      <c r="O7311" s="106" t="str">
        <f t="shared" si="7475"/>
        <v/>
      </c>
      <c r="P7311" s="106" t="str">
        <f t="shared" si="7497"/>
        <v/>
      </c>
      <c r="Q7311" s="106" t="str">
        <f t="shared" si="7498"/>
        <v/>
      </c>
      <c r="R7311" s="106" t="str">
        <f t="shared" si="7499"/>
        <v/>
      </c>
      <c r="S7311" s="106" t="str">
        <f t="shared" si="7500"/>
        <v/>
      </c>
      <c r="T7311" s="106" t="str">
        <f t="shared" si="7501"/>
        <v/>
      </c>
    </row>
    <row r="7312" spans="1:20" outlineLevel="1">
      <c r="A7312" s="169"/>
      <c r="B7312" s="117">
        <v>44853</v>
      </c>
      <c r="C7312" s="90">
        <v>0.375</v>
      </c>
      <c r="D7312" s="106"/>
      <c r="E7312" s="106" t="str">
        <f t="shared" si="7485"/>
        <v/>
      </c>
      <c r="F7312" s="106"/>
      <c r="G7312" s="106" t="str">
        <f t="shared" si="7486"/>
        <v/>
      </c>
      <c r="H7312" s="106"/>
      <c r="I7312" s="106" t="str">
        <f t="shared" si="7487"/>
        <v/>
      </c>
      <c r="J7312" s="106"/>
      <c r="K7312" s="106" t="str">
        <f t="shared" si="7488"/>
        <v/>
      </c>
      <c r="L7312" s="107" t="str">
        <f t="shared" si="7489"/>
        <v>чи робить СНВВ?</v>
      </c>
      <c r="M7312" s="94"/>
      <c r="N7312" s="106" t="str">
        <f t="shared" si="7496"/>
        <v/>
      </c>
      <c r="O7312" s="106" t="str">
        <f t="shared" si="7475"/>
        <v/>
      </c>
      <c r="P7312" s="106" t="str">
        <f t="shared" si="7497"/>
        <v/>
      </c>
      <c r="Q7312" s="106" t="str">
        <f t="shared" si="7498"/>
        <v/>
      </c>
      <c r="R7312" s="106" t="str">
        <f t="shared" si="7499"/>
        <v/>
      </c>
      <c r="S7312" s="106" t="str">
        <f t="shared" si="7500"/>
        <v/>
      </c>
      <c r="T7312" s="106" t="str">
        <f t="shared" si="7501"/>
        <v/>
      </c>
    </row>
    <row r="7313" spans="1:20" outlineLevel="1">
      <c r="A7313" s="169"/>
      <c r="B7313" s="117">
        <v>44853</v>
      </c>
      <c r="C7313" s="90">
        <v>0.41666666666666702</v>
      </c>
      <c r="D7313" s="106"/>
      <c r="E7313" s="106" t="str">
        <f t="shared" si="7485"/>
        <v/>
      </c>
      <c r="F7313" s="106"/>
      <c r="G7313" s="106" t="str">
        <f t="shared" si="7486"/>
        <v/>
      </c>
      <c r="H7313" s="106"/>
      <c r="I7313" s="106" t="str">
        <f t="shared" si="7487"/>
        <v/>
      </c>
      <c r="J7313" s="106"/>
      <c r="K7313" s="106" t="str">
        <f t="shared" si="7488"/>
        <v/>
      </c>
      <c r="L7313" s="107" t="str">
        <f t="shared" si="7489"/>
        <v>чи робить СНВВ?</v>
      </c>
      <c r="M7313" s="94"/>
      <c r="N7313" s="106" t="str">
        <f t="shared" si="7496"/>
        <v/>
      </c>
      <c r="O7313" s="106" t="str">
        <f t="shared" si="7475"/>
        <v/>
      </c>
      <c r="P7313" s="106" t="str">
        <f t="shared" si="7497"/>
        <v/>
      </c>
      <c r="Q7313" s="106" t="str">
        <f t="shared" si="7498"/>
        <v/>
      </c>
      <c r="R7313" s="106" t="str">
        <f t="shared" si="7499"/>
        <v/>
      </c>
      <c r="S7313" s="106" t="str">
        <f t="shared" si="7500"/>
        <v/>
      </c>
      <c r="T7313" s="106" t="str">
        <f t="shared" si="7501"/>
        <v/>
      </c>
    </row>
    <row r="7314" spans="1:20" outlineLevel="1">
      <c r="A7314" s="169"/>
      <c r="B7314" s="117">
        <v>44853</v>
      </c>
      <c r="C7314" s="90">
        <v>0.45833333333333298</v>
      </c>
      <c r="D7314" s="106"/>
      <c r="E7314" s="106" t="str">
        <f t="shared" si="7485"/>
        <v/>
      </c>
      <c r="F7314" s="106"/>
      <c r="G7314" s="106" t="str">
        <f t="shared" si="7486"/>
        <v/>
      </c>
      <c r="H7314" s="106"/>
      <c r="I7314" s="106" t="str">
        <f t="shared" si="7487"/>
        <v/>
      </c>
      <c r="J7314" s="106"/>
      <c r="K7314" s="106" t="str">
        <f t="shared" si="7488"/>
        <v/>
      </c>
      <c r="L7314" s="107" t="str">
        <f t="shared" si="7489"/>
        <v>чи робить СНВВ?</v>
      </c>
      <c r="M7314" s="94"/>
      <c r="N7314" s="106" t="str">
        <f t="shared" si="7496"/>
        <v/>
      </c>
      <c r="O7314" s="106" t="str">
        <f t="shared" si="7475"/>
        <v/>
      </c>
      <c r="P7314" s="106" t="str">
        <f t="shared" si="7497"/>
        <v/>
      </c>
      <c r="Q7314" s="106" t="str">
        <f t="shared" si="7498"/>
        <v/>
      </c>
      <c r="R7314" s="106" t="str">
        <f t="shared" si="7499"/>
        <v/>
      </c>
      <c r="S7314" s="106" t="str">
        <f t="shared" si="7500"/>
        <v/>
      </c>
      <c r="T7314" s="106" t="str">
        <f t="shared" si="7501"/>
        <v/>
      </c>
    </row>
    <row r="7315" spans="1:20" outlineLevel="1">
      <c r="A7315" s="169"/>
      <c r="B7315" s="117">
        <v>44853</v>
      </c>
      <c r="C7315" s="90">
        <v>0.5</v>
      </c>
      <c r="D7315" s="106"/>
      <c r="E7315" s="106" t="str">
        <f t="shared" si="7485"/>
        <v/>
      </c>
      <c r="F7315" s="106"/>
      <c r="G7315" s="106" t="str">
        <f t="shared" si="7486"/>
        <v/>
      </c>
      <c r="H7315" s="106"/>
      <c r="I7315" s="106" t="str">
        <f t="shared" si="7487"/>
        <v/>
      </c>
      <c r="J7315" s="106"/>
      <c r="K7315" s="106" t="str">
        <f t="shared" si="7488"/>
        <v/>
      </c>
      <c r="L7315" s="107" t="str">
        <f t="shared" si="7489"/>
        <v>чи робить СНВВ?</v>
      </c>
      <c r="M7315" s="94"/>
      <c r="N7315" s="106" t="str">
        <f t="shared" si="7496"/>
        <v/>
      </c>
      <c r="O7315" s="106" t="str">
        <f t="shared" si="7475"/>
        <v/>
      </c>
      <c r="P7315" s="106" t="str">
        <f t="shared" si="7497"/>
        <v/>
      </c>
      <c r="Q7315" s="106" t="str">
        <f t="shared" si="7498"/>
        <v/>
      </c>
      <c r="R7315" s="106" t="str">
        <f t="shared" si="7499"/>
        <v/>
      </c>
      <c r="S7315" s="106" t="str">
        <f t="shared" si="7500"/>
        <v/>
      </c>
      <c r="T7315" s="106" t="str">
        <f t="shared" si="7501"/>
        <v/>
      </c>
    </row>
    <row r="7316" spans="1:20" outlineLevel="1">
      <c r="A7316" s="169"/>
      <c r="B7316" s="117">
        <v>44853</v>
      </c>
      <c r="C7316" s="90">
        <v>0.54166666666666696</v>
      </c>
      <c r="D7316" s="106"/>
      <c r="E7316" s="106" t="str">
        <f t="shared" si="7485"/>
        <v/>
      </c>
      <c r="F7316" s="106"/>
      <c r="G7316" s="106" t="str">
        <f t="shared" si="7486"/>
        <v/>
      </c>
      <c r="H7316" s="106"/>
      <c r="I7316" s="106" t="str">
        <f t="shared" si="7487"/>
        <v/>
      </c>
      <c r="J7316" s="106"/>
      <c r="K7316" s="106" t="str">
        <f t="shared" si="7488"/>
        <v/>
      </c>
      <c r="L7316" s="107" t="str">
        <f t="shared" si="7489"/>
        <v>чи робить СНВВ?</v>
      </c>
      <c r="M7316" s="94"/>
      <c r="N7316" s="106" t="str">
        <f t="shared" si="7496"/>
        <v/>
      </c>
      <c r="O7316" s="106" t="str">
        <f t="shared" si="7475"/>
        <v/>
      </c>
      <c r="P7316" s="106" t="str">
        <f t="shared" si="7497"/>
        <v/>
      </c>
      <c r="Q7316" s="106" t="str">
        <f t="shared" si="7498"/>
        <v/>
      </c>
      <c r="R7316" s="106" t="str">
        <f t="shared" si="7499"/>
        <v/>
      </c>
      <c r="S7316" s="106" t="str">
        <f t="shared" si="7500"/>
        <v/>
      </c>
      <c r="T7316" s="106" t="str">
        <f t="shared" si="7501"/>
        <v/>
      </c>
    </row>
    <row r="7317" spans="1:20" outlineLevel="1">
      <c r="A7317" s="169"/>
      <c r="B7317" s="117">
        <v>44853</v>
      </c>
      <c r="C7317" s="90">
        <v>0.58333333333333304</v>
      </c>
      <c r="D7317" s="106"/>
      <c r="E7317" s="106" t="str">
        <f t="shared" si="7485"/>
        <v/>
      </c>
      <c r="F7317" s="106"/>
      <c r="G7317" s="106" t="str">
        <f t="shared" si="7486"/>
        <v/>
      </c>
      <c r="H7317" s="106"/>
      <c r="I7317" s="106" t="str">
        <f t="shared" si="7487"/>
        <v/>
      </c>
      <c r="J7317" s="106"/>
      <c r="K7317" s="106" t="str">
        <f t="shared" si="7488"/>
        <v/>
      </c>
      <c r="L7317" s="107" t="str">
        <f t="shared" si="7489"/>
        <v>чи робить СНВВ?</v>
      </c>
      <c r="M7317" s="94"/>
      <c r="N7317" s="106" t="str">
        <f t="shared" si="7496"/>
        <v/>
      </c>
      <c r="O7317" s="106" t="str">
        <f t="shared" si="7475"/>
        <v/>
      </c>
      <c r="P7317" s="106" t="str">
        <f t="shared" si="7497"/>
        <v/>
      </c>
      <c r="Q7317" s="106" t="str">
        <f t="shared" si="7498"/>
        <v/>
      </c>
      <c r="R7317" s="106" t="str">
        <f t="shared" si="7499"/>
        <v/>
      </c>
      <c r="S7317" s="106" t="str">
        <f t="shared" si="7500"/>
        <v/>
      </c>
      <c r="T7317" s="106" t="str">
        <f t="shared" si="7501"/>
        <v/>
      </c>
    </row>
    <row r="7318" spans="1:20" outlineLevel="1">
      <c r="A7318" s="169"/>
      <c r="B7318" s="117">
        <v>44853</v>
      </c>
      <c r="C7318" s="90">
        <v>0.625</v>
      </c>
      <c r="D7318" s="106"/>
      <c r="E7318" s="106" t="str">
        <f t="shared" si="7485"/>
        <v/>
      </c>
      <c r="F7318" s="106"/>
      <c r="G7318" s="106" t="str">
        <f t="shared" si="7486"/>
        <v/>
      </c>
      <c r="H7318" s="106"/>
      <c r="I7318" s="106" t="str">
        <f t="shared" si="7487"/>
        <v/>
      </c>
      <c r="J7318" s="106"/>
      <c r="K7318" s="106" t="str">
        <f t="shared" si="7488"/>
        <v/>
      </c>
      <c r="L7318" s="107" t="str">
        <f t="shared" si="7489"/>
        <v>чи робить СНВВ?</v>
      </c>
      <c r="M7318" s="94"/>
      <c r="N7318" s="106" t="str">
        <f t="shared" si="7496"/>
        <v/>
      </c>
      <c r="O7318" s="106" t="str">
        <f t="shared" si="7475"/>
        <v/>
      </c>
      <c r="P7318" s="106" t="str">
        <f t="shared" si="7497"/>
        <v/>
      </c>
      <c r="Q7318" s="106" t="str">
        <f t="shared" si="7498"/>
        <v/>
      </c>
      <c r="R7318" s="106" t="str">
        <f t="shared" si="7499"/>
        <v/>
      </c>
      <c r="S7318" s="106" t="str">
        <f t="shared" si="7500"/>
        <v/>
      </c>
      <c r="T7318" s="106" t="str">
        <f t="shared" si="7501"/>
        <v/>
      </c>
    </row>
    <row r="7319" spans="1:20" outlineLevel="1">
      <c r="A7319" s="169"/>
      <c r="B7319" s="117">
        <v>44853</v>
      </c>
      <c r="C7319" s="90">
        <v>0.66666666666666696</v>
      </c>
      <c r="D7319" s="106"/>
      <c r="E7319" s="106" t="str">
        <f t="shared" si="7485"/>
        <v/>
      </c>
      <c r="F7319" s="106"/>
      <c r="G7319" s="106" t="str">
        <f t="shared" si="7486"/>
        <v/>
      </c>
      <c r="H7319" s="106"/>
      <c r="I7319" s="106" t="str">
        <f t="shared" si="7487"/>
        <v/>
      </c>
      <c r="J7319" s="106"/>
      <c r="K7319" s="106" t="str">
        <f t="shared" si="7488"/>
        <v/>
      </c>
      <c r="L7319" s="107" t="str">
        <f t="shared" si="7489"/>
        <v>чи робить СНВВ?</v>
      </c>
      <c r="M7319" s="94"/>
      <c r="N7319" s="106" t="str">
        <f t="shared" si="7496"/>
        <v/>
      </c>
      <c r="O7319" s="106" t="str">
        <f t="shared" si="7475"/>
        <v/>
      </c>
      <c r="P7319" s="106" t="str">
        <f t="shared" si="7497"/>
        <v/>
      </c>
      <c r="Q7319" s="106" t="str">
        <f t="shared" si="7498"/>
        <v/>
      </c>
      <c r="R7319" s="106" t="str">
        <f t="shared" si="7499"/>
        <v/>
      </c>
      <c r="S7319" s="106" t="str">
        <f t="shared" si="7500"/>
        <v/>
      </c>
      <c r="T7319" s="106" t="str">
        <f t="shared" si="7501"/>
        <v/>
      </c>
    </row>
    <row r="7320" spans="1:20" outlineLevel="1">
      <c r="A7320" s="169"/>
      <c r="B7320" s="117">
        <v>44853</v>
      </c>
      <c r="C7320" s="90">
        <v>0.70833333333333304</v>
      </c>
      <c r="D7320" s="106"/>
      <c r="E7320" s="106" t="str">
        <f t="shared" si="7485"/>
        <v/>
      </c>
      <c r="F7320" s="106"/>
      <c r="G7320" s="106" t="str">
        <f t="shared" si="7486"/>
        <v/>
      </c>
      <c r="H7320" s="106"/>
      <c r="I7320" s="106" t="str">
        <f t="shared" si="7487"/>
        <v/>
      </c>
      <c r="J7320" s="106"/>
      <c r="K7320" s="106" t="str">
        <f t="shared" si="7488"/>
        <v/>
      </c>
      <c r="L7320" s="107" t="str">
        <f t="shared" si="7489"/>
        <v>чи робить СНВВ?</v>
      </c>
      <c r="M7320" s="94"/>
      <c r="N7320" s="106" t="str">
        <f t="shared" si="7496"/>
        <v/>
      </c>
      <c r="O7320" s="106" t="str">
        <f t="shared" si="7475"/>
        <v/>
      </c>
      <c r="P7320" s="106" t="str">
        <f t="shared" si="7497"/>
        <v/>
      </c>
      <c r="Q7320" s="106" t="str">
        <f t="shared" si="7498"/>
        <v/>
      </c>
      <c r="R7320" s="106" t="str">
        <f t="shared" si="7499"/>
        <v/>
      </c>
      <c r="S7320" s="106" t="str">
        <f t="shared" si="7500"/>
        <v/>
      </c>
      <c r="T7320" s="106" t="str">
        <f t="shared" si="7501"/>
        <v/>
      </c>
    </row>
    <row r="7321" spans="1:20" outlineLevel="1">
      <c r="A7321" s="169"/>
      <c r="B7321" s="117">
        <v>44853</v>
      </c>
      <c r="C7321" s="90">
        <v>0.75</v>
      </c>
      <c r="D7321" s="106"/>
      <c r="E7321" s="106" t="str">
        <f t="shared" si="7485"/>
        <v/>
      </c>
      <c r="F7321" s="106"/>
      <c r="G7321" s="106" t="str">
        <f t="shared" si="7486"/>
        <v/>
      </c>
      <c r="H7321" s="106"/>
      <c r="I7321" s="106" t="str">
        <f t="shared" si="7487"/>
        <v/>
      </c>
      <c r="J7321" s="106"/>
      <c r="K7321" s="106" t="str">
        <f t="shared" si="7488"/>
        <v/>
      </c>
      <c r="L7321" s="107" t="str">
        <f t="shared" si="7489"/>
        <v>чи робить СНВВ?</v>
      </c>
      <c r="M7321" s="94"/>
      <c r="N7321" s="106" t="str">
        <f t="shared" si="7496"/>
        <v/>
      </c>
      <c r="O7321" s="106" t="str">
        <f t="shared" si="7475"/>
        <v/>
      </c>
      <c r="P7321" s="106" t="str">
        <f t="shared" si="7497"/>
        <v/>
      </c>
      <c r="Q7321" s="106" t="str">
        <f t="shared" si="7498"/>
        <v/>
      </c>
      <c r="R7321" s="106" t="str">
        <f t="shared" si="7499"/>
        <v/>
      </c>
      <c r="S7321" s="106" t="str">
        <f t="shared" si="7500"/>
        <v/>
      </c>
      <c r="T7321" s="106" t="str">
        <f t="shared" si="7501"/>
        <v/>
      </c>
    </row>
    <row r="7322" spans="1:20" outlineLevel="1">
      <c r="A7322" s="169"/>
      <c r="B7322" s="117">
        <v>44853</v>
      </c>
      <c r="C7322" s="90">
        <v>0.79166666666666696</v>
      </c>
      <c r="D7322" s="106"/>
      <c r="E7322" s="106" t="str">
        <f t="shared" si="7485"/>
        <v/>
      </c>
      <c r="F7322" s="106"/>
      <c r="G7322" s="106" t="str">
        <f t="shared" si="7486"/>
        <v/>
      </c>
      <c r="H7322" s="106"/>
      <c r="I7322" s="106" t="str">
        <f t="shared" si="7487"/>
        <v/>
      </c>
      <c r="J7322" s="106"/>
      <c r="K7322" s="106" t="str">
        <f t="shared" si="7488"/>
        <v/>
      </c>
      <c r="L7322" s="107" t="str">
        <f t="shared" si="7489"/>
        <v>чи робить СНВВ?</v>
      </c>
      <c r="M7322" s="94"/>
      <c r="N7322" s="106" t="str">
        <f t="shared" si="7496"/>
        <v/>
      </c>
      <c r="O7322" s="106" t="str">
        <f t="shared" si="7475"/>
        <v/>
      </c>
      <c r="P7322" s="106" t="str">
        <f t="shared" si="7497"/>
        <v/>
      </c>
      <c r="Q7322" s="106" t="str">
        <f t="shared" si="7498"/>
        <v/>
      </c>
      <c r="R7322" s="106" t="str">
        <f t="shared" si="7499"/>
        <v/>
      </c>
      <c r="S7322" s="106" t="str">
        <f t="shared" si="7500"/>
        <v/>
      </c>
      <c r="T7322" s="106" t="str">
        <f t="shared" si="7501"/>
        <v/>
      </c>
    </row>
    <row r="7323" spans="1:20" outlineLevel="1">
      <c r="A7323" s="169"/>
      <c r="B7323" s="117">
        <v>44853</v>
      </c>
      <c r="C7323" s="90">
        <v>0.83333333333333304</v>
      </c>
      <c r="D7323" s="106"/>
      <c r="E7323" s="106" t="str">
        <f t="shared" si="7485"/>
        <v/>
      </c>
      <c r="F7323" s="106"/>
      <c r="G7323" s="106" t="str">
        <f t="shared" si="7486"/>
        <v/>
      </c>
      <c r="H7323" s="106"/>
      <c r="I7323" s="106" t="str">
        <f t="shared" si="7487"/>
        <v/>
      </c>
      <c r="J7323" s="106"/>
      <c r="K7323" s="106" t="str">
        <f t="shared" si="7488"/>
        <v/>
      </c>
      <c r="L7323" s="107" t="str">
        <f t="shared" si="7489"/>
        <v>чи робить СНВВ?</v>
      </c>
      <c r="M7323" s="94"/>
      <c r="N7323" s="106" t="str">
        <f t="shared" si="7496"/>
        <v/>
      </c>
      <c r="O7323" s="106" t="str">
        <f t="shared" si="7475"/>
        <v/>
      </c>
      <c r="P7323" s="106" t="str">
        <f t="shared" si="7497"/>
        <v/>
      </c>
      <c r="Q7323" s="106" t="str">
        <f t="shared" si="7498"/>
        <v/>
      </c>
      <c r="R7323" s="106" t="str">
        <f t="shared" si="7499"/>
        <v/>
      </c>
      <c r="S7323" s="106" t="str">
        <f t="shared" si="7500"/>
        <v/>
      </c>
      <c r="T7323" s="106" t="str">
        <f t="shared" si="7501"/>
        <v/>
      </c>
    </row>
    <row r="7324" spans="1:20" outlineLevel="1">
      <c r="A7324" s="169"/>
      <c r="B7324" s="117">
        <v>44853</v>
      </c>
      <c r="C7324" s="90">
        <v>0.875</v>
      </c>
      <c r="D7324" s="106"/>
      <c r="E7324" s="106" t="str">
        <f t="shared" si="7485"/>
        <v/>
      </c>
      <c r="F7324" s="106"/>
      <c r="G7324" s="106" t="str">
        <f t="shared" si="7486"/>
        <v/>
      </c>
      <c r="H7324" s="106"/>
      <c r="I7324" s="106" t="str">
        <f t="shared" si="7487"/>
        <v/>
      </c>
      <c r="J7324" s="106"/>
      <c r="K7324" s="106" t="str">
        <f t="shared" si="7488"/>
        <v/>
      </c>
      <c r="L7324" s="107" t="str">
        <f t="shared" si="7489"/>
        <v>чи робить СНВВ?</v>
      </c>
      <c r="M7324" s="94"/>
      <c r="N7324" s="106" t="str">
        <f t="shared" si="7496"/>
        <v/>
      </c>
      <c r="O7324" s="106" t="str">
        <f t="shared" si="7475"/>
        <v/>
      </c>
      <c r="P7324" s="106" t="str">
        <f t="shared" si="7497"/>
        <v/>
      </c>
      <c r="Q7324" s="106" t="str">
        <f t="shared" si="7498"/>
        <v/>
      </c>
      <c r="R7324" s="106" t="str">
        <f t="shared" si="7499"/>
        <v/>
      </c>
      <c r="S7324" s="106" t="str">
        <f t="shared" si="7500"/>
        <v/>
      </c>
      <c r="T7324" s="106" t="str">
        <f t="shared" si="7501"/>
        <v/>
      </c>
    </row>
    <row r="7325" spans="1:20" outlineLevel="1">
      <c r="A7325" s="169"/>
      <c r="B7325" s="117">
        <v>44853</v>
      </c>
      <c r="C7325" s="90">
        <v>0.91666666666666696</v>
      </c>
      <c r="D7325" s="106"/>
      <c r="E7325" s="106" t="str">
        <f t="shared" si="7485"/>
        <v/>
      </c>
      <c r="F7325" s="106"/>
      <c r="G7325" s="106" t="str">
        <f t="shared" si="7486"/>
        <v/>
      </c>
      <c r="H7325" s="106"/>
      <c r="I7325" s="106" t="str">
        <f t="shared" si="7487"/>
        <v/>
      </c>
      <c r="J7325" s="106"/>
      <c r="K7325" s="106" t="str">
        <f t="shared" si="7488"/>
        <v/>
      </c>
      <c r="L7325" s="107" t="str">
        <f t="shared" si="7489"/>
        <v>чи робить СНВВ?</v>
      </c>
      <c r="M7325" s="94"/>
      <c r="N7325" s="106" t="str">
        <f t="shared" si="7496"/>
        <v/>
      </c>
      <c r="O7325" s="106" t="str">
        <f t="shared" si="7475"/>
        <v/>
      </c>
      <c r="P7325" s="106" t="str">
        <f t="shared" si="7497"/>
        <v/>
      </c>
      <c r="Q7325" s="106" t="str">
        <f t="shared" si="7498"/>
        <v/>
      </c>
      <c r="R7325" s="106" t="str">
        <f t="shared" si="7499"/>
        <v/>
      </c>
      <c r="S7325" s="106" t="str">
        <f t="shared" si="7500"/>
        <v/>
      </c>
      <c r="T7325" s="106" t="str">
        <f t="shared" si="7501"/>
        <v/>
      </c>
    </row>
    <row r="7326" spans="1:20" outlineLevel="1">
      <c r="A7326" s="169"/>
      <c r="B7326" s="117">
        <v>44853</v>
      </c>
      <c r="C7326" s="90">
        <v>0.95833333333333304</v>
      </c>
      <c r="D7326" s="106"/>
      <c r="E7326" s="106" t="str">
        <f t="shared" si="7485"/>
        <v/>
      </c>
      <c r="F7326" s="106"/>
      <c r="G7326" s="106" t="str">
        <f t="shared" si="7486"/>
        <v/>
      </c>
      <c r="H7326" s="106"/>
      <c r="I7326" s="106" t="str">
        <f t="shared" si="7487"/>
        <v/>
      </c>
      <c r="J7326" s="106"/>
      <c r="K7326" s="106" t="str">
        <f t="shared" si="7488"/>
        <v/>
      </c>
      <c r="L7326" s="107" t="str">
        <f t="shared" si="7489"/>
        <v>чи робить СНВВ?</v>
      </c>
      <c r="M7326" s="94"/>
      <c r="N7326" s="106" t="str">
        <f t="shared" si="7496"/>
        <v/>
      </c>
      <c r="O7326" s="106" t="str">
        <f t="shared" si="7475"/>
        <v/>
      </c>
      <c r="P7326" s="106" t="str">
        <f t="shared" si="7497"/>
        <v/>
      </c>
      <c r="Q7326" s="106" t="str">
        <f t="shared" si="7498"/>
        <v/>
      </c>
      <c r="R7326" s="106" t="str">
        <f t="shared" si="7499"/>
        <v/>
      </c>
      <c r="S7326" s="106" t="str">
        <f t="shared" si="7500"/>
        <v/>
      </c>
      <c r="T7326" s="106" t="str">
        <f t="shared" si="7501"/>
        <v/>
      </c>
    </row>
    <row r="7327" spans="1:20" outlineLevel="1">
      <c r="A7327" s="169"/>
      <c r="B7327" s="117">
        <v>44853</v>
      </c>
      <c r="C7327" s="90">
        <v>1</v>
      </c>
      <c r="D7327" s="106"/>
      <c r="E7327" s="106" t="str">
        <f t="shared" si="7485"/>
        <v/>
      </c>
      <c r="F7327" s="106"/>
      <c r="G7327" s="106" t="str">
        <f t="shared" si="7486"/>
        <v/>
      </c>
      <c r="H7327" s="106"/>
      <c r="I7327" s="106" t="str">
        <f t="shared" si="7487"/>
        <v/>
      </c>
      <c r="J7327" s="106"/>
      <c r="K7327" s="106" t="str">
        <f t="shared" si="7488"/>
        <v/>
      </c>
      <c r="L7327" s="107" t="str">
        <f t="shared" si="7489"/>
        <v>чи робить СНВВ?</v>
      </c>
      <c r="M7327" s="94"/>
      <c r="N7327" s="106" t="str">
        <f t="shared" si="7496"/>
        <v/>
      </c>
      <c r="O7327" s="106" t="str">
        <f t="shared" si="7475"/>
        <v/>
      </c>
      <c r="P7327" s="106" t="str">
        <f t="shared" si="7497"/>
        <v/>
      </c>
      <c r="Q7327" s="106" t="str">
        <f t="shared" si="7498"/>
        <v/>
      </c>
      <c r="R7327" s="106" t="str">
        <f t="shared" si="7499"/>
        <v/>
      </c>
      <c r="S7327" s="106" t="str">
        <f t="shared" si="7500"/>
        <v/>
      </c>
      <c r="T7327" s="106" t="str">
        <f t="shared" si="7501"/>
        <v/>
      </c>
    </row>
    <row r="7328" spans="1:20">
      <c r="A7328" s="113"/>
      <c r="B7328" s="170" t="s">
        <v>382</v>
      </c>
      <c r="C7328" s="170"/>
      <c r="D7328" s="97">
        <f t="shared" ref="D7328" si="7502">SUM(D7304:D7327)</f>
        <v>0</v>
      </c>
      <c r="E7328" s="98">
        <f t="shared" ref="E7328" si="7503">COUNTIF(E7304:E7327,"&gt;0")</f>
        <v>0</v>
      </c>
      <c r="F7328" s="97">
        <f t="shared" ref="F7328" si="7504">SUM(F7304:F7327)</f>
        <v>0</v>
      </c>
      <c r="G7328" s="98">
        <f t="shared" ref="G7328" si="7505">COUNTIF(G7304:G7327,"&gt;0")</f>
        <v>0</v>
      </c>
      <c r="H7328" s="97">
        <f t="shared" ref="H7328" si="7506">SUM(H7304:H7327)</f>
        <v>0</v>
      </c>
      <c r="I7328" s="98">
        <f t="shared" ref="I7328" si="7507">COUNTIF(I7304:I7327,"&gt;0")</f>
        <v>0</v>
      </c>
      <c r="J7328" s="97">
        <f t="shared" ref="J7328" si="7508">SUM(J7304:J7327)</f>
        <v>0</v>
      </c>
      <c r="K7328" s="98">
        <f t="shared" ref="K7328" si="7509">COUNTIF(K7304:K7327,"&gt;0")</f>
        <v>0</v>
      </c>
      <c r="L7328" s="98">
        <f t="shared" ref="L7328" si="7510">COUNTIF(L7304:L7327,"СНВВ не працює")</f>
        <v>0</v>
      </c>
      <c r="M7328" s="94"/>
      <c r="N7328" s="97">
        <f>AVERAGEA(N7304:N7327)</f>
        <v>0</v>
      </c>
      <c r="O7328" s="97">
        <f>AVERAGEA(O7304:O7327)</f>
        <v>0</v>
      </c>
      <c r="P7328" s="97">
        <f>SUM(P7304:P7327)</f>
        <v>0</v>
      </c>
      <c r="Q7328" s="97">
        <f>SUM(Q7304:Q7327)</f>
        <v>0</v>
      </c>
      <c r="R7328" s="97">
        <f>SUM(R7304:R7327)</f>
        <v>0</v>
      </c>
      <c r="S7328" s="97">
        <f>SUM(S7304:S7327)</f>
        <v>0</v>
      </c>
      <c r="T7328" s="97">
        <f>SUM(T7304:T7327)</f>
        <v>0</v>
      </c>
    </row>
    <row r="7329" spans="1:20" outlineLevel="1">
      <c r="A7329" s="168">
        <v>44854</v>
      </c>
      <c r="B7329" s="117">
        <v>44854</v>
      </c>
      <c r="C7329" s="90">
        <v>4.1666666666666664E-2</v>
      </c>
      <c r="D7329" s="106"/>
      <c r="E7329" s="106" t="str">
        <f t="shared" ref="E7329:E7352" si="7511">IF(D7329="","",IF(D7329&lt;1,1,0))</f>
        <v/>
      </c>
      <c r="F7329" s="106"/>
      <c r="G7329" s="106" t="str">
        <f t="shared" ref="G7329:G7352" si="7512">IF(F7329="","",IF(F7329&lt;1,1,0))</f>
        <v/>
      </c>
      <c r="H7329" s="106"/>
      <c r="I7329" s="106" t="str">
        <f t="shared" ref="I7329:I7352" si="7513">IF(H7329="","",IF(H7329&lt;1,1,0))</f>
        <v/>
      </c>
      <c r="J7329" s="106"/>
      <c r="K7329" s="106" t="str">
        <f t="shared" ref="K7329:K7352" si="7514">IF(J7329="","",IF(J7329&lt;1,1,0))</f>
        <v/>
      </c>
      <c r="L7329" s="107" t="str">
        <f t="shared" ref="L7329:L7352" si="7515">IF(H7329="","чи робить СНВВ?",IF(J7329="","чи роблять агрегати?",IF($J7329=0,"агрегати не працюють",IF(AND($H7329=0,$J7329=1),"СНВВ не працює","OK"))))</f>
        <v>чи робить СНВВ?</v>
      </c>
      <c r="M7329" s="94"/>
      <c r="N7329" s="106" t="str">
        <f t="shared" ref="N7329" si="7516">IF(OR(E7329&lt;&gt;0, J7329=0), "",D7329)</f>
        <v/>
      </c>
      <c r="O7329" s="106" t="str">
        <f t="shared" si="7475"/>
        <v/>
      </c>
      <c r="P7329" s="106" t="str">
        <f t="shared" ref="P7329" si="7517">IF(AND($E7329&lt;&gt;0,$J7329=1),D7329,O7329)</f>
        <v/>
      </c>
      <c r="Q7329" s="106" t="str">
        <f t="shared" ref="Q7329" si="7518">IF(OR(G7329&lt;&gt;0, J7329=0), "",F7329)</f>
        <v/>
      </c>
      <c r="R7329" s="106" t="str">
        <f t="shared" ref="R7329" si="7519">IF(Q7329="", "",(Q7329*$S$2+$S$3))</f>
        <v/>
      </c>
      <c r="S7329" s="106" t="str">
        <f t="shared" ref="S7329" si="7520">IF(AND(G7329&lt;&gt;0,J7329=1),F7329,R7329)</f>
        <v/>
      </c>
      <c r="T7329" s="106" t="str">
        <f t="shared" ref="T7329" si="7521">IFERROR(P7329*S7329,"")</f>
        <v/>
      </c>
    </row>
    <row r="7330" spans="1:20" outlineLevel="1">
      <c r="A7330" s="169"/>
      <c r="B7330" s="117">
        <v>44854</v>
      </c>
      <c r="C7330" s="90">
        <v>8.3333333333333301E-2</v>
      </c>
      <c r="D7330" s="106"/>
      <c r="E7330" s="106" t="str">
        <f t="shared" si="7511"/>
        <v/>
      </c>
      <c r="F7330" s="106"/>
      <c r="G7330" s="106" t="str">
        <f t="shared" si="7512"/>
        <v/>
      </c>
      <c r="H7330" s="106"/>
      <c r="I7330" s="106" t="str">
        <f t="shared" si="7513"/>
        <v/>
      </c>
      <c r="J7330" s="106"/>
      <c r="K7330" s="106" t="str">
        <f t="shared" si="7514"/>
        <v/>
      </c>
      <c r="L7330" s="107" t="str">
        <f t="shared" si="7515"/>
        <v>чи робить СНВВ?</v>
      </c>
      <c r="M7330" s="94"/>
      <c r="N7330" s="106" t="str">
        <f t="shared" ref="N7330:N7352" si="7522">IF(OR(E7330&lt;&gt;0, J7330=0), "",D7330)</f>
        <v/>
      </c>
      <c r="O7330" s="106" t="str">
        <f t="shared" si="7475"/>
        <v/>
      </c>
      <c r="P7330" s="106" t="str">
        <f t="shared" ref="P7330:P7352" si="7523">IF(AND($E7330&lt;&gt;0,$J7330=1),D7330,O7330)</f>
        <v/>
      </c>
      <c r="Q7330" s="106" t="str">
        <f t="shared" ref="Q7330:Q7352" si="7524">IF(OR(G7330&lt;&gt;0, J7330=0), "",F7330)</f>
        <v/>
      </c>
      <c r="R7330" s="106" t="str">
        <f t="shared" ref="R7330:R7352" si="7525">IF(Q7330="", "",(Q7330*$S$2+$S$3))</f>
        <v/>
      </c>
      <c r="S7330" s="106" t="str">
        <f t="shared" ref="S7330:S7352" si="7526">IF(AND(G7330&lt;&gt;0,J7330=1),F7330,R7330)</f>
        <v/>
      </c>
      <c r="T7330" s="106" t="str">
        <f t="shared" ref="T7330:T7352" si="7527">IFERROR(P7330*S7330,"")</f>
        <v/>
      </c>
    </row>
    <row r="7331" spans="1:20" outlineLevel="1">
      <c r="A7331" s="169"/>
      <c r="B7331" s="117">
        <v>44854</v>
      </c>
      <c r="C7331" s="90">
        <v>0.125</v>
      </c>
      <c r="D7331" s="106"/>
      <c r="E7331" s="106" t="str">
        <f t="shared" si="7511"/>
        <v/>
      </c>
      <c r="F7331" s="106"/>
      <c r="G7331" s="106" t="str">
        <f t="shared" si="7512"/>
        <v/>
      </c>
      <c r="H7331" s="106"/>
      <c r="I7331" s="106" t="str">
        <f t="shared" si="7513"/>
        <v/>
      </c>
      <c r="J7331" s="106"/>
      <c r="K7331" s="106" t="str">
        <f t="shared" si="7514"/>
        <v/>
      </c>
      <c r="L7331" s="107" t="str">
        <f t="shared" si="7515"/>
        <v>чи робить СНВВ?</v>
      </c>
      <c r="M7331" s="94"/>
      <c r="N7331" s="106" t="str">
        <f t="shared" si="7522"/>
        <v/>
      </c>
      <c r="O7331" s="106" t="str">
        <f t="shared" si="7475"/>
        <v/>
      </c>
      <c r="P7331" s="106" t="str">
        <f t="shared" si="7523"/>
        <v/>
      </c>
      <c r="Q7331" s="106" t="str">
        <f t="shared" si="7524"/>
        <v/>
      </c>
      <c r="R7331" s="106" t="str">
        <f t="shared" si="7525"/>
        <v/>
      </c>
      <c r="S7331" s="106" t="str">
        <f t="shared" si="7526"/>
        <v/>
      </c>
      <c r="T7331" s="106" t="str">
        <f t="shared" si="7527"/>
        <v/>
      </c>
    </row>
    <row r="7332" spans="1:20" outlineLevel="1">
      <c r="A7332" s="169"/>
      <c r="B7332" s="117">
        <v>44854</v>
      </c>
      <c r="C7332" s="90">
        <v>0.16666666666666699</v>
      </c>
      <c r="D7332" s="106"/>
      <c r="E7332" s="106" t="str">
        <f t="shared" si="7511"/>
        <v/>
      </c>
      <c r="F7332" s="106"/>
      <c r="G7332" s="106" t="str">
        <f t="shared" si="7512"/>
        <v/>
      </c>
      <c r="H7332" s="106"/>
      <c r="I7332" s="106" t="str">
        <f t="shared" si="7513"/>
        <v/>
      </c>
      <c r="J7332" s="106"/>
      <c r="K7332" s="106" t="str">
        <f t="shared" si="7514"/>
        <v/>
      </c>
      <c r="L7332" s="107" t="str">
        <f t="shared" si="7515"/>
        <v>чи робить СНВВ?</v>
      </c>
      <c r="M7332" s="94"/>
      <c r="N7332" s="106" t="str">
        <f t="shared" si="7522"/>
        <v/>
      </c>
      <c r="O7332" s="106" t="str">
        <f t="shared" si="7475"/>
        <v/>
      </c>
      <c r="P7332" s="106" t="str">
        <f t="shared" si="7523"/>
        <v/>
      </c>
      <c r="Q7332" s="106" t="str">
        <f t="shared" si="7524"/>
        <v/>
      </c>
      <c r="R7332" s="106" t="str">
        <f t="shared" si="7525"/>
        <v/>
      </c>
      <c r="S7332" s="106" t="str">
        <f t="shared" si="7526"/>
        <v/>
      </c>
      <c r="T7332" s="106" t="str">
        <f t="shared" si="7527"/>
        <v/>
      </c>
    </row>
    <row r="7333" spans="1:20" outlineLevel="1">
      <c r="A7333" s="169"/>
      <c r="B7333" s="117">
        <v>44854</v>
      </c>
      <c r="C7333" s="90">
        <v>0.20833333333333301</v>
      </c>
      <c r="D7333" s="106"/>
      <c r="E7333" s="106" t="str">
        <f t="shared" si="7511"/>
        <v/>
      </c>
      <c r="F7333" s="106"/>
      <c r="G7333" s="106" t="str">
        <f t="shared" si="7512"/>
        <v/>
      </c>
      <c r="H7333" s="106"/>
      <c r="I7333" s="106" t="str">
        <f t="shared" si="7513"/>
        <v/>
      </c>
      <c r="J7333" s="106"/>
      <c r="K7333" s="106" t="str">
        <f t="shared" si="7514"/>
        <v/>
      </c>
      <c r="L7333" s="107" t="str">
        <f t="shared" si="7515"/>
        <v>чи робить СНВВ?</v>
      </c>
      <c r="M7333" s="94"/>
      <c r="N7333" s="106" t="str">
        <f t="shared" si="7522"/>
        <v/>
      </c>
      <c r="O7333" s="106" t="str">
        <f t="shared" si="7475"/>
        <v/>
      </c>
      <c r="P7333" s="106" t="str">
        <f t="shared" si="7523"/>
        <v/>
      </c>
      <c r="Q7333" s="106" t="str">
        <f t="shared" si="7524"/>
        <v/>
      </c>
      <c r="R7333" s="106" t="str">
        <f t="shared" si="7525"/>
        <v/>
      </c>
      <c r="S7333" s="106" t="str">
        <f t="shared" si="7526"/>
        <v/>
      </c>
      <c r="T7333" s="106" t="str">
        <f t="shared" si="7527"/>
        <v/>
      </c>
    </row>
    <row r="7334" spans="1:20" outlineLevel="1">
      <c r="A7334" s="169"/>
      <c r="B7334" s="117">
        <v>44854</v>
      </c>
      <c r="C7334" s="90">
        <v>0.25</v>
      </c>
      <c r="D7334" s="106"/>
      <c r="E7334" s="106" t="str">
        <f t="shared" si="7511"/>
        <v/>
      </c>
      <c r="F7334" s="106"/>
      <c r="G7334" s="106" t="str">
        <f t="shared" si="7512"/>
        <v/>
      </c>
      <c r="H7334" s="106"/>
      <c r="I7334" s="106" t="str">
        <f t="shared" si="7513"/>
        <v/>
      </c>
      <c r="J7334" s="106"/>
      <c r="K7334" s="106" t="str">
        <f t="shared" si="7514"/>
        <v/>
      </c>
      <c r="L7334" s="107" t="str">
        <f t="shared" si="7515"/>
        <v>чи робить СНВВ?</v>
      </c>
      <c r="M7334" s="94"/>
      <c r="N7334" s="106" t="str">
        <f t="shared" si="7522"/>
        <v/>
      </c>
      <c r="O7334" s="106" t="str">
        <f t="shared" si="7475"/>
        <v/>
      </c>
      <c r="P7334" s="106" t="str">
        <f t="shared" si="7523"/>
        <v/>
      </c>
      <c r="Q7334" s="106" t="str">
        <f t="shared" si="7524"/>
        <v/>
      </c>
      <c r="R7334" s="106" t="str">
        <f t="shared" si="7525"/>
        <v/>
      </c>
      <c r="S7334" s="106" t="str">
        <f t="shared" si="7526"/>
        <v/>
      </c>
      <c r="T7334" s="106" t="str">
        <f t="shared" si="7527"/>
        <v/>
      </c>
    </row>
    <row r="7335" spans="1:20" outlineLevel="1">
      <c r="A7335" s="169"/>
      <c r="B7335" s="117">
        <v>44854</v>
      </c>
      <c r="C7335" s="90">
        <v>0.29166666666666702</v>
      </c>
      <c r="D7335" s="106"/>
      <c r="E7335" s="106" t="str">
        <f t="shared" si="7511"/>
        <v/>
      </c>
      <c r="F7335" s="106"/>
      <c r="G7335" s="106" t="str">
        <f t="shared" si="7512"/>
        <v/>
      </c>
      <c r="H7335" s="106"/>
      <c r="I7335" s="106" t="str">
        <f t="shared" si="7513"/>
        <v/>
      </c>
      <c r="J7335" s="106"/>
      <c r="K7335" s="106" t="str">
        <f t="shared" si="7514"/>
        <v/>
      </c>
      <c r="L7335" s="107" t="str">
        <f t="shared" si="7515"/>
        <v>чи робить СНВВ?</v>
      </c>
      <c r="M7335" s="94"/>
      <c r="N7335" s="106" t="str">
        <f t="shared" si="7522"/>
        <v/>
      </c>
      <c r="O7335" s="106" t="str">
        <f t="shared" si="7475"/>
        <v/>
      </c>
      <c r="P7335" s="106" t="str">
        <f t="shared" si="7523"/>
        <v/>
      </c>
      <c r="Q7335" s="106" t="str">
        <f t="shared" si="7524"/>
        <v/>
      </c>
      <c r="R7335" s="106" t="str">
        <f t="shared" si="7525"/>
        <v/>
      </c>
      <c r="S7335" s="106" t="str">
        <f t="shared" si="7526"/>
        <v/>
      </c>
      <c r="T7335" s="106" t="str">
        <f t="shared" si="7527"/>
        <v/>
      </c>
    </row>
    <row r="7336" spans="1:20" outlineLevel="1">
      <c r="A7336" s="169"/>
      <c r="B7336" s="117">
        <v>44854</v>
      </c>
      <c r="C7336" s="90">
        <v>0.33333333333333298</v>
      </c>
      <c r="D7336" s="106"/>
      <c r="E7336" s="106" t="str">
        <f t="shared" si="7511"/>
        <v/>
      </c>
      <c r="F7336" s="106"/>
      <c r="G7336" s="106" t="str">
        <f t="shared" si="7512"/>
        <v/>
      </c>
      <c r="H7336" s="106"/>
      <c r="I7336" s="106" t="str">
        <f t="shared" si="7513"/>
        <v/>
      </c>
      <c r="J7336" s="106"/>
      <c r="K7336" s="106" t="str">
        <f t="shared" si="7514"/>
        <v/>
      </c>
      <c r="L7336" s="107" t="str">
        <f t="shared" si="7515"/>
        <v>чи робить СНВВ?</v>
      </c>
      <c r="M7336" s="94"/>
      <c r="N7336" s="106" t="str">
        <f t="shared" si="7522"/>
        <v/>
      </c>
      <c r="O7336" s="106" t="str">
        <f t="shared" si="7475"/>
        <v/>
      </c>
      <c r="P7336" s="106" t="str">
        <f t="shared" si="7523"/>
        <v/>
      </c>
      <c r="Q7336" s="106" t="str">
        <f t="shared" si="7524"/>
        <v/>
      </c>
      <c r="R7336" s="106" t="str">
        <f t="shared" si="7525"/>
        <v/>
      </c>
      <c r="S7336" s="106" t="str">
        <f t="shared" si="7526"/>
        <v/>
      </c>
      <c r="T7336" s="106" t="str">
        <f t="shared" si="7527"/>
        <v/>
      </c>
    </row>
    <row r="7337" spans="1:20" outlineLevel="1">
      <c r="A7337" s="169"/>
      <c r="B7337" s="117">
        <v>44854</v>
      </c>
      <c r="C7337" s="90">
        <v>0.375</v>
      </c>
      <c r="D7337" s="106"/>
      <c r="E7337" s="106" t="str">
        <f t="shared" si="7511"/>
        <v/>
      </c>
      <c r="F7337" s="106"/>
      <c r="G7337" s="106" t="str">
        <f t="shared" si="7512"/>
        <v/>
      </c>
      <c r="H7337" s="106"/>
      <c r="I7337" s="106" t="str">
        <f t="shared" si="7513"/>
        <v/>
      </c>
      <c r="J7337" s="106"/>
      <c r="K7337" s="106" t="str">
        <f t="shared" si="7514"/>
        <v/>
      </c>
      <c r="L7337" s="107" t="str">
        <f t="shared" si="7515"/>
        <v>чи робить СНВВ?</v>
      </c>
      <c r="M7337" s="94"/>
      <c r="N7337" s="106" t="str">
        <f t="shared" si="7522"/>
        <v/>
      </c>
      <c r="O7337" s="106" t="str">
        <f t="shared" si="7475"/>
        <v/>
      </c>
      <c r="P7337" s="106" t="str">
        <f t="shared" si="7523"/>
        <v/>
      </c>
      <c r="Q7337" s="106" t="str">
        <f t="shared" si="7524"/>
        <v/>
      </c>
      <c r="R7337" s="106" t="str">
        <f t="shared" si="7525"/>
        <v/>
      </c>
      <c r="S7337" s="106" t="str">
        <f t="shared" si="7526"/>
        <v/>
      </c>
      <c r="T7337" s="106" t="str">
        <f t="shared" si="7527"/>
        <v/>
      </c>
    </row>
    <row r="7338" spans="1:20" outlineLevel="1">
      <c r="A7338" s="169"/>
      <c r="B7338" s="117">
        <v>44854</v>
      </c>
      <c r="C7338" s="90">
        <v>0.41666666666666702</v>
      </c>
      <c r="D7338" s="106"/>
      <c r="E7338" s="106" t="str">
        <f t="shared" si="7511"/>
        <v/>
      </c>
      <c r="F7338" s="106"/>
      <c r="G7338" s="106" t="str">
        <f t="shared" si="7512"/>
        <v/>
      </c>
      <c r="H7338" s="106"/>
      <c r="I7338" s="106" t="str">
        <f t="shared" si="7513"/>
        <v/>
      </c>
      <c r="J7338" s="106"/>
      <c r="K7338" s="106" t="str">
        <f t="shared" si="7514"/>
        <v/>
      </c>
      <c r="L7338" s="107" t="str">
        <f t="shared" si="7515"/>
        <v>чи робить СНВВ?</v>
      </c>
      <c r="M7338" s="94"/>
      <c r="N7338" s="106" t="str">
        <f t="shared" si="7522"/>
        <v/>
      </c>
      <c r="O7338" s="106" t="str">
        <f t="shared" si="7475"/>
        <v/>
      </c>
      <c r="P7338" s="106" t="str">
        <f t="shared" si="7523"/>
        <v/>
      </c>
      <c r="Q7338" s="106" t="str">
        <f t="shared" si="7524"/>
        <v/>
      </c>
      <c r="R7338" s="106" t="str">
        <f t="shared" si="7525"/>
        <v/>
      </c>
      <c r="S7338" s="106" t="str">
        <f t="shared" si="7526"/>
        <v/>
      </c>
      <c r="T7338" s="106" t="str">
        <f t="shared" si="7527"/>
        <v/>
      </c>
    </row>
    <row r="7339" spans="1:20" outlineLevel="1">
      <c r="A7339" s="169"/>
      <c r="B7339" s="117">
        <v>44854</v>
      </c>
      <c r="C7339" s="90">
        <v>0.45833333333333298</v>
      </c>
      <c r="D7339" s="106"/>
      <c r="E7339" s="106" t="str">
        <f t="shared" si="7511"/>
        <v/>
      </c>
      <c r="F7339" s="106"/>
      <c r="G7339" s="106" t="str">
        <f t="shared" si="7512"/>
        <v/>
      </c>
      <c r="H7339" s="106"/>
      <c r="I7339" s="106" t="str">
        <f t="shared" si="7513"/>
        <v/>
      </c>
      <c r="J7339" s="106"/>
      <c r="K7339" s="106" t="str">
        <f t="shared" si="7514"/>
        <v/>
      </c>
      <c r="L7339" s="107" t="str">
        <f t="shared" si="7515"/>
        <v>чи робить СНВВ?</v>
      </c>
      <c r="M7339" s="94"/>
      <c r="N7339" s="106" t="str">
        <f t="shared" si="7522"/>
        <v/>
      </c>
      <c r="O7339" s="106" t="str">
        <f t="shared" si="7475"/>
        <v/>
      </c>
      <c r="P7339" s="106" t="str">
        <f t="shared" si="7523"/>
        <v/>
      </c>
      <c r="Q7339" s="106" t="str">
        <f t="shared" si="7524"/>
        <v/>
      </c>
      <c r="R7339" s="106" t="str">
        <f t="shared" si="7525"/>
        <v/>
      </c>
      <c r="S7339" s="106" t="str">
        <f t="shared" si="7526"/>
        <v/>
      </c>
      <c r="T7339" s="106" t="str">
        <f t="shared" si="7527"/>
        <v/>
      </c>
    </row>
    <row r="7340" spans="1:20" outlineLevel="1">
      <c r="A7340" s="169"/>
      <c r="B7340" s="117">
        <v>44854</v>
      </c>
      <c r="C7340" s="90">
        <v>0.5</v>
      </c>
      <c r="D7340" s="106"/>
      <c r="E7340" s="106" t="str">
        <f t="shared" si="7511"/>
        <v/>
      </c>
      <c r="F7340" s="106"/>
      <c r="G7340" s="106" t="str">
        <f t="shared" si="7512"/>
        <v/>
      </c>
      <c r="H7340" s="106"/>
      <c r="I7340" s="106" t="str">
        <f t="shared" si="7513"/>
        <v/>
      </c>
      <c r="J7340" s="106"/>
      <c r="K7340" s="106" t="str">
        <f t="shared" si="7514"/>
        <v/>
      </c>
      <c r="L7340" s="107" t="str">
        <f t="shared" si="7515"/>
        <v>чи робить СНВВ?</v>
      </c>
      <c r="M7340" s="94"/>
      <c r="N7340" s="106" t="str">
        <f t="shared" si="7522"/>
        <v/>
      </c>
      <c r="O7340" s="106" t="str">
        <f t="shared" si="7475"/>
        <v/>
      </c>
      <c r="P7340" s="106" t="str">
        <f t="shared" si="7523"/>
        <v/>
      </c>
      <c r="Q7340" s="106" t="str">
        <f t="shared" si="7524"/>
        <v/>
      </c>
      <c r="R7340" s="106" t="str">
        <f t="shared" si="7525"/>
        <v/>
      </c>
      <c r="S7340" s="106" t="str">
        <f t="shared" si="7526"/>
        <v/>
      </c>
      <c r="T7340" s="106" t="str">
        <f t="shared" si="7527"/>
        <v/>
      </c>
    </row>
    <row r="7341" spans="1:20" outlineLevel="1">
      <c r="A7341" s="169"/>
      <c r="B7341" s="117">
        <v>44854</v>
      </c>
      <c r="C7341" s="90">
        <v>0.54166666666666696</v>
      </c>
      <c r="D7341" s="106"/>
      <c r="E7341" s="106" t="str">
        <f t="shared" si="7511"/>
        <v/>
      </c>
      <c r="F7341" s="106"/>
      <c r="G7341" s="106" t="str">
        <f t="shared" si="7512"/>
        <v/>
      </c>
      <c r="H7341" s="106"/>
      <c r="I7341" s="106" t="str">
        <f t="shared" si="7513"/>
        <v/>
      </c>
      <c r="J7341" s="106"/>
      <c r="K7341" s="106" t="str">
        <f t="shared" si="7514"/>
        <v/>
      </c>
      <c r="L7341" s="107" t="str">
        <f t="shared" si="7515"/>
        <v>чи робить СНВВ?</v>
      </c>
      <c r="M7341" s="94"/>
      <c r="N7341" s="106" t="str">
        <f t="shared" si="7522"/>
        <v/>
      </c>
      <c r="O7341" s="106" t="str">
        <f t="shared" si="7475"/>
        <v/>
      </c>
      <c r="P7341" s="106" t="str">
        <f t="shared" si="7523"/>
        <v/>
      </c>
      <c r="Q7341" s="106" t="str">
        <f t="shared" si="7524"/>
        <v/>
      </c>
      <c r="R7341" s="106" t="str">
        <f t="shared" si="7525"/>
        <v/>
      </c>
      <c r="S7341" s="106" t="str">
        <f t="shared" si="7526"/>
        <v/>
      </c>
      <c r="T7341" s="106" t="str">
        <f t="shared" si="7527"/>
        <v/>
      </c>
    </row>
    <row r="7342" spans="1:20" outlineLevel="1">
      <c r="A7342" s="169"/>
      <c r="B7342" s="117">
        <v>44854</v>
      </c>
      <c r="C7342" s="90">
        <v>0.58333333333333304</v>
      </c>
      <c r="D7342" s="106"/>
      <c r="E7342" s="106" t="str">
        <f t="shared" si="7511"/>
        <v/>
      </c>
      <c r="F7342" s="106"/>
      <c r="G7342" s="106" t="str">
        <f t="shared" si="7512"/>
        <v/>
      </c>
      <c r="H7342" s="106"/>
      <c r="I7342" s="106" t="str">
        <f t="shared" si="7513"/>
        <v/>
      </c>
      <c r="J7342" s="106"/>
      <c r="K7342" s="106" t="str">
        <f t="shared" si="7514"/>
        <v/>
      </c>
      <c r="L7342" s="107" t="str">
        <f t="shared" si="7515"/>
        <v>чи робить СНВВ?</v>
      </c>
      <c r="M7342" s="94"/>
      <c r="N7342" s="106" t="str">
        <f t="shared" si="7522"/>
        <v/>
      </c>
      <c r="O7342" s="106" t="str">
        <f t="shared" si="7475"/>
        <v/>
      </c>
      <c r="P7342" s="106" t="str">
        <f t="shared" si="7523"/>
        <v/>
      </c>
      <c r="Q7342" s="106" t="str">
        <f t="shared" si="7524"/>
        <v/>
      </c>
      <c r="R7342" s="106" t="str">
        <f t="shared" si="7525"/>
        <v/>
      </c>
      <c r="S7342" s="106" t="str">
        <f t="shared" si="7526"/>
        <v/>
      </c>
      <c r="T7342" s="106" t="str">
        <f t="shared" si="7527"/>
        <v/>
      </c>
    </row>
    <row r="7343" spans="1:20" outlineLevel="1">
      <c r="A7343" s="169"/>
      <c r="B7343" s="117">
        <v>44854</v>
      </c>
      <c r="C7343" s="90">
        <v>0.625</v>
      </c>
      <c r="D7343" s="106"/>
      <c r="E7343" s="106" t="str">
        <f t="shared" si="7511"/>
        <v/>
      </c>
      <c r="F7343" s="106"/>
      <c r="G7343" s="106" t="str">
        <f t="shared" si="7512"/>
        <v/>
      </c>
      <c r="H7343" s="106"/>
      <c r="I7343" s="106" t="str">
        <f t="shared" si="7513"/>
        <v/>
      </c>
      <c r="J7343" s="106"/>
      <c r="K7343" s="106" t="str">
        <f t="shared" si="7514"/>
        <v/>
      </c>
      <c r="L7343" s="107" t="str">
        <f t="shared" si="7515"/>
        <v>чи робить СНВВ?</v>
      </c>
      <c r="M7343" s="94"/>
      <c r="N7343" s="106" t="str">
        <f t="shared" si="7522"/>
        <v/>
      </c>
      <c r="O7343" s="106" t="str">
        <f t="shared" si="7475"/>
        <v/>
      </c>
      <c r="P7343" s="106" t="str">
        <f t="shared" si="7523"/>
        <v/>
      </c>
      <c r="Q7343" s="106" t="str">
        <f t="shared" si="7524"/>
        <v/>
      </c>
      <c r="R7343" s="106" t="str">
        <f t="shared" si="7525"/>
        <v/>
      </c>
      <c r="S7343" s="106" t="str">
        <f t="shared" si="7526"/>
        <v/>
      </c>
      <c r="T7343" s="106" t="str">
        <f t="shared" si="7527"/>
        <v/>
      </c>
    </row>
    <row r="7344" spans="1:20" outlineLevel="1">
      <c r="A7344" s="169"/>
      <c r="B7344" s="117">
        <v>44854</v>
      </c>
      <c r="C7344" s="90">
        <v>0.66666666666666696</v>
      </c>
      <c r="D7344" s="106"/>
      <c r="E7344" s="106" t="str">
        <f t="shared" si="7511"/>
        <v/>
      </c>
      <c r="F7344" s="106"/>
      <c r="G7344" s="106" t="str">
        <f t="shared" si="7512"/>
        <v/>
      </c>
      <c r="H7344" s="106"/>
      <c r="I7344" s="106" t="str">
        <f t="shared" si="7513"/>
        <v/>
      </c>
      <c r="J7344" s="106"/>
      <c r="K7344" s="106" t="str">
        <f t="shared" si="7514"/>
        <v/>
      </c>
      <c r="L7344" s="107" t="str">
        <f t="shared" si="7515"/>
        <v>чи робить СНВВ?</v>
      </c>
      <c r="M7344" s="94"/>
      <c r="N7344" s="106" t="str">
        <f t="shared" si="7522"/>
        <v/>
      </c>
      <c r="O7344" s="106" t="str">
        <f t="shared" si="7475"/>
        <v/>
      </c>
      <c r="P7344" s="106" t="str">
        <f t="shared" si="7523"/>
        <v/>
      </c>
      <c r="Q7344" s="106" t="str">
        <f t="shared" si="7524"/>
        <v/>
      </c>
      <c r="R7344" s="106" t="str">
        <f t="shared" si="7525"/>
        <v/>
      </c>
      <c r="S7344" s="106" t="str">
        <f t="shared" si="7526"/>
        <v/>
      </c>
      <c r="T7344" s="106" t="str">
        <f t="shared" si="7527"/>
        <v/>
      </c>
    </row>
    <row r="7345" spans="1:20" outlineLevel="1">
      <c r="A7345" s="169"/>
      <c r="B7345" s="117">
        <v>44854</v>
      </c>
      <c r="C7345" s="90">
        <v>0.70833333333333304</v>
      </c>
      <c r="D7345" s="106"/>
      <c r="E7345" s="106" t="str">
        <f t="shared" si="7511"/>
        <v/>
      </c>
      <c r="F7345" s="106"/>
      <c r="G7345" s="106" t="str">
        <f t="shared" si="7512"/>
        <v/>
      </c>
      <c r="H7345" s="106"/>
      <c r="I7345" s="106" t="str">
        <f t="shared" si="7513"/>
        <v/>
      </c>
      <c r="J7345" s="106"/>
      <c r="K7345" s="106" t="str">
        <f t="shared" si="7514"/>
        <v/>
      </c>
      <c r="L7345" s="107" t="str">
        <f t="shared" si="7515"/>
        <v>чи робить СНВВ?</v>
      </c>
      <c r="M7345" s="94"/>
      <c r="N7345" s="106" t="str">
        <f t="shared" si="7522"/>
        <v/>
      </c>
      <c r="O7345" s="106" t="str">
        <f t="shared" si="7475"/>
        <v/>
      </c>
      <c r="P7345" s="106" t="str">
        <f t="shared" si="7523"/>
        <v/>
      </c>
      <c r="Q7345" s="106" t="str">
        <f t="shared" si="7524"/>
        <v/>
      </c>
      <c r="R7345" s="106" t="str">
        <f t="shared" si="7525"/>
        <v/>
      </c>
      <c r="S7345" s="106" t="str">
        <f t="shared" si="7526"/>
        <v/>
      </c>
      <c r="T7345" s="106" t="str">
        <f t="shared" si="7527"/>
        <v/>
      </c>
    </row>
    <row r="7346" spans="1:20" outlineLevel="1">
      <c r="A7346" s="169"/>
      <c r="B7346" s="117">
        <v>44854</v>
      </c>
      <c r="C7346" s="90">
        <v>0.75</v>
      </c>
      <c r="D7346" s="106"/>
      <c r="E7346" s="106" t="str">
        <f t="shared" si="7511"/>
        <v/>
      </c>
      <c r="F7346" s="106"/>
      <c r="G7346" s="106" t="str">
        <f t="shared" si="7512"/>
        <v/>
      </c>
      <c r="H7346" s="106"/>
      <c r="I7346" s="106" t="str">
        <f t="shared" si="7513"/>
        <v/>
      </c>
      <c r="J7346" s="106"/>
      <c r="K7346" s="106" t="str">
        <f t="shared" si="7514"/>
        <v/>
      </c>
      <c r="L7346" s="107" t="str">
        <f t="shared" si="7515"/>
        <v>чи робить СНВВ?</v>
      </c>
      <c r="M7346" s="94"/>
      <c r="N7346" s="106" t="str">
        <f t="shared" si="7522"/>
        <v/>
      </c>
      <c r="O7346" s="106" t="str">
        <f t="shared" si="7475"/>
        <v/>
      </c>
      <c r="P7346" s="106" t="str">
        <f t="shared" si="7523"/>
        <v/>
      </c>
      <c r="Q7346" s="106" t="str">
        <f t="shared" si="7524"/>
        <v/>
      </c>
      <c r="R7346" s="106" t="str">
        <f t="shared" si="7525"/>
        <v/>
      </c>
      <c r="S7346" s="106" t="str">
        <f t="shared" si="7526"/>
        <v/>
      </c>
      <c r="T7346" s="106" t="str">
        <f t="shared" si="7527"/>
        <v/>
      </c>
    </row>
    <row r="7347" spans="1:20" outlineLevel="1">
      <c r="A7347" s="169"/>
      <c r="B7347" s="117">
        <v>44854</v>
      </c>
      <c r="C7347" s="90">
        <v>0.79166666666666696</v>
      </c>
      <c r="D7347" s="106"/>
      <c r="E7347" s="106" t="str">
        <f t="shared" si="7511"/>
        <v/>
      </c>
      <c r="F7347" s="106"/>
      <c r="G7347" s="106" t="str">
        <f t="shared" si="7512"/>
        <v/>
      </c>
      <c r="H7347" s="106"/>
      <c r="I7347" s="106" t="str">
        <f t="shared" si="7513"/>
        <v/>
      </c>
      <c r="J7347" s="106"/>
      <c r="K7347" s="106" t="str">
        <f t="shared" si="7514"/>
        <v/>
      </c>
      <c r="L7347" s="107" t="str">
        <f t="shared" si="7515"/>
        <v>чи робить СНВВ?</v>
      </c>
      <c r="M7347" s="94"/>
      <c r="N7347" s="106" t="str">
        <f t="shared" si="7522"/>
        <v/>
      </c>
      <c r="O7347" s="106" t="str">
        <f t="shared" si="7475"/>
        <v/>
      </c>
      <c r="P7347" s="106" t="str">
        <f t="shared" si="7523"/>
        <v/>
      </c>
      <c r="Q7347" s="106" t="str">
        <f t="shared" si="7524"/>
        <v/>
      </c>
      <c r="R7347" s="106" t="str">
        <f t="shared" si="7525"/>
        <v/>
      </c>
      <c r="S7347" s="106" t="str">
        <f t="shared" si="7526"/>
        <v/>
      </c>
      <c r="T7347" s="106" t="str">
        <f t="shared" si="7527"/>
        <v/>
      </c>
    </row>
    <row r="7348" spans="1:20" outlineLevel="1">
      <c r="A7348" s="169"/>
      <c r="B7348" s="117">
        <v>44854</v>
      </c>
      <c r="C7348" s="90">
        <v>0.83333333333333304</v>
      </c>
      <c r="D7348" s="106"/>
      <c r="E7348" s="106" t="str">
        <f t="shared" si="7511"/>
        <v/>
      </c>
      <c r="F7348" s="106"/>
      <c r="G7348" s="106" t="str">
        <f t="shared" si="7512"/>
        <v/>
      </c>
      <c r="H7348" s="106"/>
      <c r="I7348" s="106" t="str">
        <f t="shared" si="7513"/>
        <v/>
      </c>
      <c r="J7348" s="106"/>
      <c r="K7348" s="106" t="str">
        <f t="shared" si="7514"/>
        <v/>
      </c>
      <c r="L7348" s="107" t="str">
        <f t="shared" si="7515"/>
        <v>чи робить СНВВ?</v>
      </c>
      <c r="M7348" s="94"/>
      <c r="N7348" s="106" t="str">
        <f t="shared" si="7522"/>
        <v/>
      </c>
      <c r="O7348" s="106" t="str">
        <f t="shared" si="7475"/>
        <v/>
      </c>
      <c r="P7348" s="106" t="str">
        <f t="shared" si="7523"/>
        <v/>
      </c>
      <c r="Q7348" s="106" t="str">
        <f t="shared" si="7524"/>
        <v/>
      </c>
      <c r="R7348" s="106" t="str">
        <f t="shared" si="7525"/>
        <v/>
      </c>
      <c r="S7348" s="106" t="str">
        <f t="shared" si="7526"/>
        <v/>
      </c>
      <c r="T7348" s="106" t="str">
        <f t="shared" si="7527"/>
        <v/>
      </c>
    </row>
    <row r="7349" spans="1:20" outlineLevel="1">
      <c r="A7349" s="169"/>
      <c r="B7349" s="117">
        <v>44854</v>
      </c>
      <c r="C7349" s="90">
        <v>0.875</v>
      </c>
      <c r="D7349" s="106"/>
      <c r="E7349" s="106" t="str">
        <f t="shared" si="7511"/>
        <v/>
      </c>
      <c r="F7349" s="106"/>
      <c r="G7349" s="106" t="str">
        <f t="shared" si="7512"/>
        <v/>
      </c>
      <c r="H7349" s="106"/>
      <c r="I7349" s="106" t="str">
        <f t="shared" si="7513"/>
        <v/>
      </c>
      <c r="J7349" s="106"/>
      <c r="K7349" s="106" t="str">
        <f t="shared" si="7514"/>
        <v/>
      </c>
      <c r="L7349" s="107" t="str">
        <f t="shared" si="7515"/>
        <v>чи робить СНВВ?</v>
      </c>
      <c r="M7349" s="94"/>
      <c r="N7349" s="106" t="str">
        <f t="shared" si="7522"/>
        <v/>
      </c>
      <c r="O7349" s="106" t="str">
        <f t="shared" si="7475"/>
        <v/>
      </c>
      <c r="P7349" s="106" t="str">
        <f t="shared" si="7523"/>
        <v/>
      </c>
      <c r="Q7349" s="106" t="str">
        <f t="shared" si="7524"/>
        <v/>
      </c>
      <c r="R7349" s="106" t="str">
        <f t="shared" si="7525"/>
        <v/>
      </c>
      <c r="S7349" s="106" t="str">
        <f t="shared" si="7526"/>
        <v/>
      </c>
      <c r="T7349" s="106" t="str">
        <f t="shared" si="7527"/>
        <v/>
      </c>
    </row>
    <row r="7350" spans="1:20" outlineLevel="1">
      <c r="A7350" s="169"/>
      <c r="B7350" s="117">
        <v>44854</v>
      </c>
      <c r="C7350" s="90">
        <v>0.91666666666666696</v>
      </c>
      <c r="D7350" s="106"/>
      <c r="E7350" s="106" t="str">
        <f t="shared" si="7511"/>
        <v/>
      </c>
      <c r="F7350" s="106"/>
      <c r="G7350" s="106" t="str">
        <f t="shared" si="7512"/>
        <v/>
      </c>
      <c r="H7350" s="106"/>
      <c r="I7350" s="106" t="str">
        <f t="shared" si="7513"/>
        <v/>
      </c>
      <c r="J7350" s="106"/>
      <c r="K7350" s="106" t="str">
        <f t="shared" si="7514"/>
        <v/>
      </c>
      <c r="L7350" s="107" t="str">
        <f t="shared" si="7515"/>
        <v>чи робить СНВВ?</v>
      </c>
      <c r="M7350" s="94"/>
      <c r="N7350" s="106" t="str">
        <f t="shared" si="7522"/>
        <v/>
      </c>
      <c r="O7350" s="106" t="str">
        <f t="shared" si="7475"/>
        <v/>
      </c>
      <c r="P7350" s="106" t="str">
        <f t="shared" si="7523"/>
        <v/>
      </c>
      <c r="Q7350" s="106" t="str">
        <f t="shared" si="7524"/>
        <v/>
      </c>
      <c r="R7350" s="106" t="str">
        <f t="shared" si="7525"/>
        <v/>
      </c>
      <c r="S7350" s="106" t="str">
        <f t="shared" si="7526"/>
        <v/>
      </c>
      <c r="T7350" s="106" t="str">
        <f t="shared" si="7527"/>
        <v/>
      </c>
    </row>
    <row r="7351" spans="1:20" outlineLevel="1">
      <c r="A7351" s="169"/>
      <c r="B7351" s="117">
        <v>44854</v>
      </c>
      <c r="C7351" s="90">
        <v>0.95833333333333304</v>
      </c>
      <c r="D7351" s="106"/>
      <c r="E7351" s="106" t="str">
        <f t="shared" si="7511"/>
        <v/>
      </c>
      <c r="F7351" s="106"/>
      <c r="G7351" s="106" t="str">
        <f t="shared" si="7512"/>
        <v/>
      </c>
      <c r="H7351" s="106"/>
      <c r="I7351" s="106" t="str">
        <f t="shared" si="7513"/>
        <v/>
      </c>
      <c r="J7351" s="106"/>
      <c r="K7351" s="106" t="str">
        <f t="shared" si="7514"/>
        <v/>
      </c>
      <c r="L7351" s="107" t="str">
        <f t="shared" si="7515"/>
        <v>чи робить СНВВ?</v>
      </c>
      <c r="M7351" s="94"/>
      <c r="N7351" s="106" t="str">
        <f t="shared" si="7522"/>
        <v/>
      </c>
      <c r="O7351" s="106" t="str">
        <f t="shared" si="7475"/>
        <v/>
      </c>
      <c r="P7351" s="106" t="str">
        <f t="shared" si="7523"/>
        <v/>
      </c>
      <c r="Q7351" s="106" t="str">
        <f t="shared" si="7524"/>
        <v/>
      </c>
      <c r="R7351" s="106" t="str">
        <f t="shared" si="7525"/>
        <v/>
      </c>
      <c r="S7351" s="106" t="str">
        <f t="shared" si="7526"/>
        <v/>
      </c>
      <c r="T7351" s="106" t="str">
        <f t="shared" si="7527"/>
        <v/>
      </c>
    </row>
    <row r="7352" spans="1:20" outlineLevel="1">
      <c r="A7352" s="169"/>
      <c r="B7352" s="117">
        <v>44854</v>
      </c>
      <c r="C7352" s="90">
        <v>1</v>
      </c>
      <c r="D7352" s="106"/>
      <c r="E7352" s="106" t="str">
        <f t="shared" si="7511"/>
        <v/>
      </c>
      <c r="F7352" s="106"/>
      <c r="G7352" s="106" t="str">
        <f t="shared" si="7512"/>
        <v/>
      </c>
      <c r="H7352" s="106"/>
      <c r="I7352" s="106" t="str">
        <f t="shared" si="7513"/>
        <v/>
      </c>
      <c r="J7352" s="106"/>
      <c r="K7352" s="106" t="str">
        <f t="shared" si="7514"/>
        <v/>
      </c>
      <c r="L7352" s="107" t="str">
        <f t="shared" si="7515"/>
        <v>чи робить СНВВ?</v>
      </c>
      <c r="M7352" s="94"/>
      <c r="N7352" s="106" t="str">
        <f t="shared" si="7522"/>
        <v/>
      </c>
      <c r="O7352" s="106" t="str">
        <f t="shared" si="7475"/>
        <v/>
      </c>
      <c r="P7352" s="106" t="str">
        <f t="shared" si="7523"/>
        <v/>
      </c>
      <c r="Q7352" s="106" t="str">
        <f t="shared" si="7524"/>
        <v/>
      </c>
      <c r="R7352" s="106" t="str">
        <f t="shared" si="7525"/>
        <v/>
      </c>
      <c r="S7352" s="106" t="str">
        <f t="shared" si="7526"/>
        <v/>
      </c>
      <c r="T7352" s="106" t="str">
        <f t="shared" si="7527"/>
        <v/>
      </c>
    </row>
    <row r="7353" spans="1:20">
      <c r="A7353" s="113"/>
      <c r="B7353" s="170" t="s">
        <v>383</v>
      </c>
      <c r="C7353" s="170"/>
      <c r="D7353" s="97">
        <f t="shared" ref="D7353" si="7528">SUM(D7329:D7352)</f>
        <v>0</v>
      </c>
      <c r="E7353" s="98">
        <f t="shared" ref="E7353" si="7529">COUNTIF(E7329:E7352,"&gt;0")</f>
        <v>0</v>
      </c>
      <c r="F7353" s="97">
        <f t="shared" ref="F7353" si="7530">SUM(F7329:F7352)</f>
        <v>0</v>
      </c>
      <c r="G7353" s="98">
        <f t="shared" ref="G7353" si="7531">COUNTIF(G7329:G7352,"&gt;0")</f>
        <v>0</v>
      </c>
      <c r="H7353" s="97">
        <f t="shared" ref="H7353" si="7532">SUM(H7329:H7352)</f>
        <v>0</v>
      </c>
      <c r="I7353" s="98">
        <f t="shared" ref="I7353" si="7533">COUNTIF(I7329:I7352,"&gt;0")</f>
        <v>0</v>
      </c>
      <c r="J7353" s="97">
        <f t="shared" ref="J7353" si="7534">SUM(J7329:J7352)</f>
        <v>0</v>
      </c>
      <c r="K7353" s="98">
        <f t="shared" ref="K7353" si="7535">COUNTIF(K7329:K7352,"&gt;0")</f>
        <v>0</v>
      </c>
      <c r="L7353" s="98">
        <f t="shared" ref="L7353" si="7536">COUNTIF(L7329:L7352,"СНВВ не працює")</f>
        <v>0</v>
      </c>
      <c r="M7353" s="94"/>
      <c r="N7353" s="97">
        <f>AVERAGEA(N7329:N7352)</f>
        <v>0</v>
      </c>
      <c r="O7353" s="97">
        <f>AVERAGEA(O7329:O7352)</f>
        <v>0</v>
      </c>
      <c r="P7353" s="97">
        <f>SUM(P7329:P7352)</f>
        <v>0</v>
      </c>
      <c r="Q7353" s="97">
        <f>SUM(Q7329:Q7352)</f>
        <v>0</v>
      </c>
      <c r="R7353" s="97">
        <f>SUM(R7329:R7352)</f>
        <v>0</v>
      </c>
      <c r="S7353" s="97">
        <f>SUM(S7329:S7352)</f>
        <v>0</v>
      </c>
      <c r="T7353" s="97">
        <f>SUM(T7329:T7352)</f>
        <v>0</v>
      </c>
    </row>
    <row r="7354" spans="1:20" ht="15.75" customHeight="1" outlineLevel="1">
      <c r="A7354" s="168">
        <v>44855</v>
      </c>
      <c r="B7354" s="117">
        <v>44855</v>
      </c>
      <c r="C7354" s="90">
        <v>4.1666666666666664E-2</v>
      </c>
      <c r="D7354" s="106"/>
      <c r="E7354" s="106" t="str">
        <f t="shared" ref="E7354:E7377" si="7537">IF(D7354="","",IF(D7354&lt;1,1,0))</f>
        <v/>
      </c>
      <c r="F7354" s="106"/>
      <c r="G7354" s="106" t="str">
        <f t="shared" ref="G7354:G7377" si="7538">IF(F7354="","",IF(F7354&lt;1,1,0))</f>
        <v/>
      </c>
      <c r="H7354" s="106"/>
      <c r="I7354" s="106" t="str">
        <f t="shared" ref="I7354:I7377" si="7539">IF(H7354="","",IF(H7354&lt;1,1,0))</f>
        <v/>
      </c>
      <c r="J7354" s="106"/>
      <c r="K7354" s="106" t="str">
        <f t="shared" ref="K7354:K7377" si="7540">IF(J7354="","",IF(J7354&lt;1,1,0))</f>
        <v/>
      </c>
      <c r="L7354" s="107" t="str">
        <f t="shared" ref="L7354:L7377" si="7541">IF(H7354="","чи робить СНВВ?",IF(J7354="","чи роблять агрегати?",IF($J7354=0,"агрегати не працюють",IF(AND($H7354=0,$J7354=1),"СНВВ не працює","OK"))))</f>
        <v>чи робить СНВВ?</v>
      </c>
      <c r="M7354" s="94"/>
      <c r="N7354" s="106" t="str">
        <f t="shared" ref="N7354" si="7542">IF(OR(E7354&lt;&gt;0, J7354=0), "",D7354)</f>
        <v/>
      </c>
      <c r="O7354" s="106" t="str">
        <f t="shared" si="7475"/>
        <v/>
      </c>
      <c r="P7354" s="106" t="str">
        <f t="shared" ref="P7354" si="7543">IF(AND($E7354&lt;&gt;0,$J7354=1),D7354,O7354)</f>
        <v/>
      </c>
      <c r="Q7354" s="106" t="str">
        <f t="shared" ref="Q7354" si="7544">IF(OR(G7354&lt;&gt;0, J7354=0), "",F7354)</f>
        <v/>
      </c>
      <c r="R7354" s="106" t="str">
        <f t="shared" ref="R7354" si="7545">IF(Q7354="", "",(Q7354*$S$2+$S$3))</f>
        <v/>
      </c>
      <c r="S7354" s="106" t="str">
        <f t="shared" ref="S7354" si="7546">IF(AND(G7354&lt;&gt;0,J7354=1),F7354,R7354)</f>
        <v/>
      </c>
      <c r="T7354" s="106" t="str">
        <f t="shared" ref="T7354" si="7547">IFERROR(P7354*S7354,"")</f>
        <v/>
      </c>
    </row>
    <row r="7355" spans="1:20" outlineLevel="1">
      <c r="A7355" s="169"/>
      <c r="B7355" s="117">
        <v>44855</v>
      </c>
      <c r="C7355" s="90">
        <v>8.3333333333333301E-2</v>
      </c>
      <c r="D7355" s="106"/>
      <c r="E7355" s="106" t="str">
        <f t="shared" si="7537"/>
        <v/>
      </c>
      <c r="F7355" s="106"/>
      <c r="G7355" s="106" t="str">
        <f t="shared" si="7538"/>
        <v/>
      </c>
      <c r="H7355" s="106"/>
      <c r="I7355" s="106" t="str">
        <f t="shared" si="7539"/>
        <v/>
      </c>
      <c r="J7355" s="106"/>
      <c r="K7355" s="106" t="str">
        <f t="shared" si="7540"/>
        <v/>
      </c>
      <c r="L7355" s="107" t="str">
        <f t="shared" si="7541"/>
        <v>чи робить СНВВ?</v>
      </c>
      <c r="M7355" s="94"/>
      <c r="N7355" s="106" t="str">
        <f t="shared" ref="N7355:N7377" si="7548">IF(OR(E7355&lt;&gt;0, J7355=0), "",D7355)</f>
        <v/>
      </c>
      <c r="O7355" s="106" t="str">
        <f t="shared" si="7475"/>
        <v/>
      </c>
      <c r="P7355" s="106" t="str">
        <f t="shared" ref="P7355:P7377" si="7549">IF(AND($E7355&lt;&gt;0,$J7355=1),D7355,O7355)</f>
        <v/>
      </c>
      <c r="Q7355" s="106" t="str">
        <f t="shared" ref="Q7355:Q7377" si="7550">IF(OR(G7355&lt;&gt;0, J7355=0), "",F7355)</f>
        <v/>
      </c>
      <c r="R7355" s="106" t="str">
        <f t="shared" ref="R7355:R7377" si="7551">IF(Q7355="", "",(Q7355*$S$2+$S$3))</f>
        <v/>
      </c>
      <c r="S7355" s="106" t="str">
        <f t="shared" ref="S7355:S7377" si="7552">IF(AND(G7355&lt;&gt;0,J7355=1),F7355,R7355)</f>
        <v/>
      </c>
      <c r="T7355" s="106" t="str">
        <f t="shared" ref="T7355:T7377" si="7553">IFERROR(P7355*S7355,"")</f>
        <v/>
      </c>
    </row>
    <row r="7356" spans="1:20" outlineLevel="1">
      <c r="A7356" s="169"/>
      <c r="B7356" s="117">
        <v>44855</v>
      </c>
      <c r="C7356" s="90">
        <v>0.125</v>
      </c>
      <c r="D7356" s="106"/>
      <c r="E7356" s="106" t="str">
        <f t="shared" si="7537"/>
        <v/>
      </c>
      <c r="F7356" s="106"/>
      <c r="G7356" s="106" t="str">
        <f t="shared" si="7538"/>
        <v/>
      </c>
      <c r="H7356" s="106"/>
      <c r="I7356" s="106" t="str">
        <f t="shared" si="7539"/>
        <v/>
      </c>
      <c r="J7356" s="106"/>
      <c r="K7356" s="106" t="str">
        <f t="shared" si="7540"/>
        <v/>
      </c>
      <c r="L7356" s="107" t="str">
        <f t="shared" si="7541"/>
        <v>чи робить СНВВ?</v>
      </c>
      <c r="M7356" s="94"/>
      <c r="N7356" s="106" t="str">
        <f t="shared" si="7548"/>
        <v/>
      </c>
      <c r="O7356" s="106" t="str">
        <f t="shared" si="7475"/>
        <v/>
      </c>
      <c r="P7356" s="106" t="str">
        <f t="shared" si="7549"/>
        <v/>
      </c>
      <c r="Q7356" s="106" t="str">
        <f t="shared" si="7550"/>
        <v/>
      </c>
      <c r="R7356" s="106" t="str">
        <f t="shared" si="7551"/>
        <v/>
      </c>
      <c r="S7356" s="106" t="str">
        <f t="shared" si="7552"/>
        <v/>
      </c>
      <c r="T7356" s="106" t="str">
        <f t="shared" si="7553"/>
        <v/>
      </c>
    </row>
    <row r="7357" spans="1:20" outlineLevel="1">
      <c r="A7357" s="169"/>
      <c r="B7357" s="117">
        <v>44855</v>
      </c>
      <c r="C7357" s="90">
        <v>0.16666666666666699</v>
      </c>
      <c r="D7357" s="106"/>
      <c r="E7357" s="106" t="str">
        <f t="shared" si="7537"/>
        <v/>
      </c>
      <c r="F7357" s="106"/>
      <c r="G7357" s="106" t="str">
        <f t="shared" si="7538"/>
        <v/>
      </c>
      <c r="H7357" s="106"/>
      <c r="I7357" s="106" t="str">
        <f t="shared" si="7539"/>
        <v/>
      </c>
      <c r="J7357" s="106"/>
      <c r="K7357" s="106" t="str">
        <f t="shared" si="7540"/>
        <v/>
      </c>
      <c r="L7357" s="107" t="str">
        <f t="shared" si="7541"/>
        <v>чи робить СНВВ?</v>
      </c>
      <c r="M7357" s="94"/>
      <c r="N7357" s="106" t="str">
        <f t="shared" si="7548"/>
        <v/>
      </c>
      <c r="O7357" s="106" t="str">
        <f t="shared" si="7475"/>
        <v/>
      </c>
      <c r="P7357" s="106" t="str">
        <f t="shared" si="7549"/>
        <v/>
      </c>
      <c r="Q7357" s="106" t="str">
        <f t="shared" si="7550"/>
        <v/>
      </c>
      <c r="R7357" s="106" t="str">
        <f t="shared" si="7551"/>
        <v/>
      </c>
      <c r="S7357" s="106" t="str">
        <f t="shared" si="7552"/>
        <v/>
      </c>
      <c r="T7357" s="106" t="str">
        <f t="shared" si="7553"/>
        <v/>
      </c>
    </row>
    <row r="7358" spans="1:20" outlineLevel="1">
      <c r="A7358" s="169"/>
      <c r="B7358" s="117">
        <v>44855</v>
      </c>
      <c r="C7358" s="90">
        <v>0.20833333333333301</v>
      </c>
      <c r="D7358" s="106"/>
      <c r="E7358" s="106" t="str">
        <f t="shared" si="7537"/>
        <v/>
      </c>
      <c r="F7358" s="106"/>
      <c r="G7358" s="106" t="str">
        <f t="shared" si="7538"/>
        <v/>
      </c>
      <c r="H7358" s="106"/>
      <c r="I7358" s="106" t="str">
        <f t="shared" si="7539"/>
        <v/>
      </c>
      <c r="J7358" s="106"/>
      <c r="K7358" s="106" t="str">
        <f t="shared" si="7540"/>
        <v/>
      </c>
      <c r="L7358" s="107" t="str">
        <f t="shared" si="7541"/>
        <v>чи робить СНВВ?</v>
      </c>
      <c r="M7358" s="94"/>
      <c r="N7358" s="106" t="str">
        <f t="shared" si="7548"/>
        <v/>
      </c>
      <c r="O7358" s="106" t="str">
        <f t="shared" si="7475"/>
        <v/>
      </c>
      <c r="P7358" s="106" t="str">
        <f t="shared" si="7549"/>
        <v/>
      </c>
      <c r="Q7358" s="106" t="str">
        <f t="shared" si="7550"/>
        <v/>
      </c>
      <c r="R7358" s="106" t="str">
        <f t="shared" si="7551"/>
        <v/>
      </c>
      <c r="S7358" s="106" t="str">
        <f t="shared" si="7552"/>
        <v/>
      </c>
      <c r="T7358" s="106" t="str">
        <f t="shared" si="7553"/>
        <v/>
      </c>
    </row>
    <row r="7359" spans="1:20" outlineLevel="1">
      <c r="A7359" s="169"/>
      <c r="B7359" s="117">
        <v>44855</v>
      </c>
      <c r="C7359" s="90">
        <v>0.25</v>
      </c>
      <c r="D7359" s="106"/>
      <c r="E7359" s="106" t="str">
        <f t="shared" si="7537"/>
        <v/>
      </c>
      <c r="F7359" s="106"/>
      <c r="G7359" s="106" t="str">
        <f t="shared" si="7538"/>
        <v/>
      </c>
      <c r="H7359" s="106"/>
      <c r="I7359" s="106" t="str">
        <f t="shared" si="7539"/>
        <v/>
      </c>
      <c r="J7359" s="106"/>
      <c r="K7359" s="106" t="str">
        <f t="shared" si="7540"/>
        <v/>
      </c>
      <c r="L7359" s="107" t="str">
        <f t="shared" si="7541"/>
        <v>чи робить СНВВ?</v>
      </c>
      <c r="M7359" s="94"/>
      <c r="N7359" s="106" t="str">
        <f t="shared" si="7548"/>
        <v/>
      </c>
      <c r="O7359" s="106" t="str">
        <f t="shared" si="7475"/>
        <v/>
      </c>
      <c r="P7359" s="106" t="str">
        <f t="shared" si="7549"/>
        <v/>
      </c>
      <c r="Q7359" s="106" t="str">
        <f t="shared" si="7550"/>
        <v/>
      </c>
      <c r="R7359" s="106" t="str">
        <f t="shared" si="7551"/>
        <v/>
      </c>
      <c r="S7359" s="106" t="str">
        <f t="shared" si="7552"/>
        <v/>
      </c>
      <c r="T7359" s="106" t="str">
        <f t="shared" si="7553"/>
        <v/>
      </c>
    </row>
    <row r="7360" spans="1:20" outlineLevel="1">
      <c r="A7360" s="169"/>
      <c r="B7360" s="117">
        <v>44855</v>
      </c>
      <c r="C7360" s="90">
        <v>0.29166666666666702</v>
      </c>
      <c r="D7360" s="106"/>
      <c r="E7360" s="106" t="str">
        <f t="shared" si="7537"/>
        <v/>
      </c>
      <c r="F7360" s="106"/>
      <c r="G7360" s="106" t="str">
        <f t="shared" si="7538"/>
        <v/>
      </c>
      <c r="H7360" s="106"/>
      <c r="I7360" s="106" t="str">
        <f t="shared" si="7539"/>
        <v/>
      </c>
      <c r="J7360" s="106"/>
      <c r="K7360" s="106" t="str">
        <f t="shared" si="7540"/>
        <v/>
      </c>
      <c r="L7360" s="107" t="str">
        <f t="shared" si="7541"/>
        <v>чи робить СНВВ?</v>
      </c>
      <c r="M7360" s="94"/>
      <c r="N7360" s="106" t="str">
        <f t="shared" si="7548"/>
        <v/>
      </c>
      <c r="O7360" s="106" t="str">
        <f t="shared" si="7475"/>
        <v/>
      </c>
      <c r="P7360" s="106" t="str">
        <f t="shared" si="7549"/>
        <v/>
      </c>
      <c r="Q7360" s="106" t="str">
        <f t="shared" si="7550"/>
        <v/>
      </c>
      <c r="R7360" s="106" t="str">
        <f t="shared" si="7551"/>
        <v/>
      </c>
      <c r="S7360" s="106" t="str">
        <f t="shared" si="7552"/>
        <v/>
      </c>
      <c r="T7360" s="106" t="str">
        <f t="shared" si="7553"/>
        <v/>
      </c>
    </row>
    <row r="7361" spans="1:20" outlineLevel="1">
      <c r="A7361" s="169"/>
      <c r="B7361" s="117">
        <v>44855</v>
      </c>
      <c r="C7361" s="90">
        <v>0.33333333333333298</v>
      </c>
      <c r="D7361" s="106"/>
      <c r="E7361" s="106" t="str">
        <f t="shared" si="7537"/>
        <v/>
      </c>
      <c r="F7361" s="106"/>
      <c r="G7361" s="106" t="str">
        <f t="shared" si="7538"/>
        <v/>
      </c>
      <c r="H7361" s="106"/>
      <c r="I7361" s="106" t="str">
        <f t="shared" si="7539"/>
        <v/>
      </c>
      <c r="J7361" s="106"/>
      <c r="K7361" s="106" t="str">
        <f t="shared" si="7540"/>
        <v/>
      </c>
      <c r="L7361" s="107" t="str">
        <f t="shared" si="7541"/>
        <v>чи робить СНВВ?</v>
      </c>
      <c r="M7361" s="94"/>
      <c r="N7361" s="106" t="str">
        <f t="shared" si="7548"/>
        <v/>
      </c>
      <c r="O7361" s="106" t="str">
        <f t="shared" si="7475"/>
        <v/>
      </c>
      <c r="P7361" s="106" t="str">
        <f t="shared" si="7549"/>
        <v/>
      </c>
      <c r="Q7361" s="106" t="str">
        <f t="shared" si="7550"/>
        <v/>
      </c>
      <c r="R7361" s="106" t="str">
        <f t="shared" si="7551"/>
        <v/>
      </c>
      <c r="S7361" s="106" t="str">
        <f t="shared" si="7552"/>
        <v/>
      </c>
      <c r="T7361" s="106" t="str">
        <f t="shared" si="7553"/>
        <v/>
      </c>
    </row>
    <row r="7362" spans="1:20" outlineLevel="1">
      <c r="A7362" s="169"/>
      <c r="B7362" s="117">
        <v>44855</v>
      </c>
      <c r="C7362" s="90">
        <v>0.375</v>
      </c>
      <c r="D7362" s="106"/>
      <c r="E7362" s="106" t="str">
        <f t="shared" si="7537"/>
        <v/>
      </c>
      <c r="F7362" s="106"/>
      <c r="G7362" s="106" t="str">
        <f t="shared" si="7538"/>
        <v/>
      </c>
      <c r="H7362" s="106"/>
      <c r="I7362" s="106" t="str">
        <f t="shared" si="7539"/>
        <v/>
      </c>
      <c r="J7362" s="106"/>
      <c r="K7362" s="106" t="str">
        <f t="shared" si="7540"/>
        <v/>
      </c>
      <c r="L7362" s="107" t="str">
        <f t="shared" si="7541"/>
        <v>чи робить СНВВ?</v>
      </c>
      <c r="M7362" s="94"/>
      <c r="N7362" s="106" t="str">
        <f t="shared" si="7548"/>
        <v/>
      </c>
      <c r="O7362" s="106" t="str">
        <f t="shared" si="7475"/>
        <v/>
      </c>
      <c r="P7362" s="106" t="str">
        <f t="shared" si="7549"/>
        <v/>
      </c>
      <c r="Q7362" s="106" t="str">
        <f t="shared" si="7550"/>
        <v/>
      </c>
      <c r="R7362" s="106" t="str">
        <f t="shared" si="7551"/>
        <v/>
      </c>
      <c r="S7362" s="106" t="str">
        <f t="shared" si="7552"/>
        <v/>
      </c>
      <c r="T7362" s="106" t="str">
        <f t="shared" si="7553"/>
        <v/>
      </c>
    </row>
    <row r="7363" spans="1:20" outlineLevel="1">
      <c r="A7363" s="169"/>
      <c r="B7363" s="117">
        <v>44855</v>
      </c>
      <c r="C7363" s="90">
        <v>0.41666666666666702</v>
      </c>
      <c r="D7363" s="106"/>
      <c r="E7363" s="106" t="str">
        <f t="shared" si="7537"/>
        <v/>
      </c>
      <c r="F7363" s="106"/>
      <c r="G7363" s="106" t="str">
        <f t="shared" si="7538"/>
        <v/>
      </c>
      <c r="H7363" s="106"/>
      <c r="I7363" s="106" t="str">
        <f t="shared" si="7539"/>
        <v/>
      </c>
      <c r="J7363" s="106"/>
      <c r="K7363" s="106" t="str">
        <f t="shared" si="7540"/>
        <v/>
      </c>
      <c r="L7363" s="107" t="str">
        <f t="shared" si="7541"/>
        <v>чи робить СНВВ?</v>
      </c>
      <c r="M7363" s="94"/>
      <c r="N7363" s="106" t="str">
        <f t="shared" si="7548"/>
        <v/>
      </c>
      <c r="O7363" s="106" t="str">
        <f t="shared" si="7475"/>
        <v/>
      </c>
      <c r="P7363" s="106" t="str">
        <f t="shared" si="7549"/>
        <v/>
      </c>
      <c r="Q7363" s="106" t="str">
        <f t="shared" si="7550"/>
        <v/>
      </c>
      <c r="R7363" s="106" t="str">
        <f t="shared" si="7551"/>
        <v/>
      </c>
      <c r="S7363" s="106" t="str">
        <f t="shared" si="7552"/>
        <v/>
      </c>
      <c r="T7363" s="106" t="str">
        <f t="shared" si="7553"/>
        <v/>
      </c>
    </row>
    <row r="7364" spans="1:20" outlineLevel="1">
      <c r="A7364" s="169"/>
      <c r="B7364" s="117">
        <v>44855</v>
      </c>
      <c r="C7364" s="90">
        <v>0.45833333333333298</v>
      </c>
      <c r="D7364" s="106"/>
      <c r="E7364" s="106" t="str">
        <f t="shared" si="7537"/>
        <v/>
      </c>
      <c r="F7364" s="106"/>
      <c r="G7364" s="106" t="str">
        <f t="shared" si="7538"/>
        <v/>
      </c>
      <c r="H7364" s="106"/>
      <c r="I7364" s="106" t="str">
        <f t="shared" si="7539"/>
        <v/>
      </c>
      <c r="J7364" s="106"/>
      <c r="K7364" s="106" t="str">
        <f t="shared" si="7540"/>
        <v/>
      </c>
      <c r="L7364" s="107" t="str">
        <f t="shared" si="7541"/>
        <v>чи робить СНВВ?</v>
      </c>
      <c r="M7364" s="94"/>
      <c r="N7364" s="106" t="str">
        <f t="shared" si="7548"/>
        <v/>
      </c>
      <c r="O7364" s="106" t="str">
        <f t="shared" si="7475"/>
        <v/>
      </c>
      <c r="P7364" s="106" t="str">
        <f t="shared" si="7549"/>
        <v/>
      </c>
      <c r="Q7364" s="106" t="str">
        <f t="shared" si="7550"/>
        <v/>
      </c>
      <c r="R7364" s="106" t="str">
        <f t="shared" si="7551"/>
        <v/>
      </c>
      <c r="S7364" s="106" t="str">
        <f t="shared" si="7552"/>
        <v/>
      </c>
      <c r="T7364" s="106" t="str">
        <f t="shared" si="7553"/>
        <v/>
      </c>
    </row>
    <row r="7365" spans="1:20" outlineLevel="1">
      <c r="A7365" s="169"/>
      <c r="B7365" s="117">
        <v>44855</v>
      </c>
      <c r="C7365" s="90">
        <v>0.5</v>
      </c>
      <c r="D7365" s="106"/>
      <c r="E7365" s="106" t="str">
        <f t="shared" si="7537"/>
        <v/>
      </c>
      <c r="F7365" s="106"/>
      <c r="G7365" s="106" t="str">
        <f t="shared" si="7538"/>
        <v/>
      </c>
      <c r="H7365" s="106"/>
      <c r="I7365" s="106" t="str">
        <f t="shared" si="7539"/>
        <v/>
      </c>
      <c r="J7365" s="106"/>
      <c r="K7365" s="106" t="str">
        <f t="shared" si="7540"/>
        <v/>
      </c>
      <c r="L7365" s="107" t="str">
        <f t="shared" si="7541"/>
        <v>чи робить СНВВ?</v>
      </c>
      <c r="M7365" s="94"/>
      <c r="N7365" s="106" t="str">
        <f t="shared" si="7548"/>
        <v/>
      </c>
      <c r="O7365" s="106" t="str">
        <f t="shared" si="7475"/>
        <v/>
      </c>
      <c r="P7365" s="106" t="str">
        <f t="shared" si="7549"/>
        <v/>
      </c>
      <c r="Q7365" s="106" t="str">
        <f t="shared" si="7550"/>
        <v/>
      </c>
      <c r="R7365" s="106" t="str">
        <f t="shared" si="7551"/>
        <v/>
      </c>
      <c r="S7365" s="106" t="str">
        <f t="shared" si="7552"/>
        <v/>
      </c>
      <c r="T7365" s="106" t="str">
        <f t="shared" si="7553"/>
        <v/>
      </c>
    </row>
    <row r="7366" spans="1:20" outlineLevel="1">
      <c r="A7366" s="169"/>
      <c r="B7366" s="117">
        <v>44855</v>
      </c>
      <c r="C7366" s="90">
        <v>0.54166666666666696</v>
      </c>
      <c r="D7366" s="106"/>
      <c r="E7366" s="106" t="str">
        <f t="shared" si="7537"/>
        <v/>
      </c>
      <c r="F7366" s="106"/>
      <c r="G7366" s="106" t="str">
        <f t="shared" si="7538"/>
        <v/>
      </c>
      <c r="H7366" s="106"/>
      <c r="I7366" s="106" t="str">
        <f t="shared" si="7539"/>
        <v/>
      </c>
      <c r="J7366" s="106"/>
      <c r="K7366" s="106" t="str">
        <f t="shared" si="7540"/>
        <v/>
      </c>
      <c r="L7366" s="107" t="str">
        <f t="shared" si="7541"/>
        <v>чи робить СНВВ?</v>
      </c>
      <c r="M7366" s="94"/>
      <c r="N7366" s="106" t="str">
        <f t="shared" si="7548"/>
        <v/>
      </c>
      <c r="O7366" s="106" t="str">
        <f t="shared" ref="O7366:O7430" si="7554">IF(N7366="", "",(N7366*$Q$2+$Q$3))</f>
        <v/>
      </c>
      <c r="P7366" s="106" t="str">
        <f t="shared" si="7549"/>
        <v/>
      </c>
      <c r="Q7366" s="106" t="str">
        <f t="shared" si="7550"/>
        <v/>
      </c>
      <c r="R7366" s="106" t="str">
        <f t="shared" si="7551"/>
        <v/>
      </c>
      <c r="S7366" s="106" t="str">
        <f t="shared" si="7552"/>
        <v/>
      </c>
      <c r="T7366" s="106" t="str">
        <f t="shared" si="7553"/>
        <v/>
      </c>
    </row>
    <row r="7367" spans="1:20" outlineLevel="1">
      <c r="A7367" s="169"/>
      <c r="B7367" s="117">
        <v>44855</v>
      </c>
      <c r="C7367" s="90">
        <v>0.58333333333333304</v>
      </c>
      <c r="D7367" s="106"/>
      <c r="E7367" s="106" t="str">
        <f t="shared" si="7537"/>
        <v/>
      </c>
      <c r="F7367" s="106"/>
      <c r="G7367" s="106" t="str">
        <f t="shared" si="7538"/>
        <v/>
      </c>
      <c r="H7367" s="106"/>
      <c r="I7367" s="106" t="str">
        <f t="shared" si="7539"/>
        <v/>
      </c>
      <c r="J7367" s="106"/>
      <c r="K7367" s="106" t="str">
        <f t="shared" si="7540"/>
        <v/>
      </c>
      <c r="L7367" s="107" t="str">
        <f t="shared" si="7541"/>
        <v>чи робить СНВВ?</v>
      </c>
      <c r="M7367" s="94"/>
      <c r="N7367" s="106" t="str">
        <f t="shared" si="7548"/>
        <v/>
      </c>
      <c r="O7367" s="106" t="str">
        <f t="shared" si="7554"/>
        <v/>
      </c>
      <c r="P7367" s="106" t="str">
        <f t="shared" si="7549"/>
        <v/>
      </c>
      <c r="Q7367" s="106" t="str">
        <f t="shared" si="7550"/>
        <v/>
      </c>
      <c r="R7367" s="106" t="str">
        <f t="shared" si="7551"/>
        <v/>
      </c>
      <c r="S7367" s="106" t="str">
        <f t="shared" si="7552"/>
        <v/>
      </c>
      <c r="T7367" s="106" t="str">
        <f t="shared" si="7553"/>
        <v/>
      </c>
    </row>
    <row r="7368" spans="1:20" outlineLevel="1">
      <c r="A7368" s="169"/>
      <c r="B7368" s="117">
        <v>44855</v>
      </c>
      <c r="C7368" s="90">
        <v>0.625</v>
      </c>
      <c r="D7368" s="106"/>
      <c r="E7368" s="106" t="str">
        <f t="shared" si="7537"/>
        <v/>
      </c>
      <c r="F7368" s="106"/>
      <c r="G7368" s="106" t="str">
        <f t="shared" si="7538"/>
        <v/>
      </c>
      <c r="H7368" s="106"/>
      <c r="I7368" s="106" t="str">
        <f t="shared" si="7539"/>
        <v/>
      </c>
      <c r="J7368" s="106"/>
      <c r="K7368" s="106" t="str">
        <f t="shared" si="7540"/>
        <v/>
      </c>
      <c r="L7368" s="107" t="str">
        <f t="shared" si="7541"/>
        <v>чи робить СНВВ?</v>
      </c>
      <c r="M7368" s="94"/>
      <c r="N7368" s="106" t="str">
        <f t="shared" si="7548"/>
        <v/>
      </c>
      <c r="O7368" s="106" t="str">
        <f t="shared" si="7554"/>
        <v/>
      </c>
      <c r="P7368" s="106" t="str">
        <f t="shared" si="7549"/>
        <v/>
      </c>
      <c r="Q7368" s="106" t="str">
        <f t="shared" si="7550"/>
        <v/>
      </c>
      <c r="R7368" s="106" t="str">
        <f t="shared" si="7551"/>
        <v/>
      </c>
      <c r="S7368" s="106" t="str">
        <f t="shared" si="7552"/>
        <v/>
      </c>
      <c r="T7368" s="106" t="str">
        <f t="shared" si="7553"/>
        <v/>
      </c>
    </row>
    <row r="7369" spans="1:20" outlineLevel="1">
      <c r="A7369" s="169"/>
      <c r="B7369" s="117">
        <v>44855</v>
      </c>
      <c r="C7369" s="90">
        <v>0.66666666666666696</v>
      </c>
      <c r="D7369" s="106"/>
      <c r="E7369" s="106" t="str">
        <f t="shared" si="7537"/>
        <v/>
      </c>
      <c r="F7369" s="106"/>
      <c r="G7369" s="106" t="str">
        <f t="shared" si="7538"/>
        <v/>
      </c>
      <c r="H7369" s="106"/>
      <c r="I7369" s="106" t="str">
        <f t="shared" si="7539"/>
        <v/>
      </c>
      <c r="J7369" s="106"/>
      <c r="K7369" s="106" t="str">
        <f t="shared" si="7540"/>
        <v/>
      </c>
      <c r="L7369" s="107" t="str">
        <f t="shared" si="7541"/>
        <v>чи робить СНВВ?</v>
      </c>
      <c r="M7369" s="94"/>
      <c r="N7369" s="106" t="str">
        <f t="shared" si="7548"/>
        <v/>
      </c>
      <c r="O7369" s="106" t="str">
        <f t="shared" si="7554"/>
        <v/>
      </c>
      <c r="P7369" s="106" t="str">
        <f t="shared" si="7549"/>
        <v/>
      </c>
      <c r="Q7369" s="106" t="str">
        <f t="shared" si="7550"/>
        <v/>
      </c>
      <c r="R7369" s="106" t="str">
        <f t="shared" si="7551"/>
        <v/>
      </c>
      <c r="S7369" s="106" t="str">
        <f t="shared" si="7552"/>
        <v/>
      </c>
      <c r="T7369" s="106" t="str">
        <f t="shared" si="7553"/>
        <v/>
      </c>
    </row>
    <row r="7370" spans="1:20" outlineLevel="1">
      <c r="A7370" s="169"/>
      <c r="B7370" s="117">
        <v>44855</v>
      </c>
      <c r="C7370" s="90">
        <v>0.70833333333333304</v>
      </c>
      <c r="D7370" s="106"/>
      <c r="E7370" s="106" t="str">
        <f t="shared" si="7537"/>
        <v/>
      </c>
      <c r="F7370" s="106"/>
      <c r="G7370" s="106" t="str">
        <f t="shared" si="7538"/>
        <v/>
      </c>
      <c r="H7370" s="106"/>
      <c r="I7370" s="106" t="str">
        <f t="shared" si="7539"/>
        <v/>
      </c>
      <c r="J7370" s="106"/>
      <c r="K7370" s="106" t="str">
        <f t="shared" si="7540"/>
        <v/>
      </c>
      <c r="L7370" s="107" t="str">
        <f t="shared" si="7541"/>
        <v>чи робить СНВВ?</v>
      </c>
      <c r="M7370" s="94"/>
      <c r="N7370" s="106" t="str">
        <f t="shared" si="7548"/>
        <v/>
      </c>
      <c r="O7370" s="106" t="str">
        <f t="shared" si="7554"/>
        <v/>
      </c>
      <c r="P7370" s="106" t="str">
        <f t="shared" si="7549"/>
        <v/>
      </c>
      <c r="Q7370" s="106" t="str">
        <f t="shared" si="7550"/>
        <v/>
      </c>
      <c r="R7370" s="106" t="str">
        <f t="shared" si="7551"/>
        <v/>
      </c>
      <c r="S7370" s="106" t="str">
        <f t="shared" si="7552"/>
        <v/>
      </c>
      <c r="T7370" s="106" t="str">
        <f t="shared" si="7553"/>
        <v/>
      </c>
    </row>
    <row r="7371" spans="1:20" outlineLevel="1">
      <c r="A7371" s="169"/>
      <c r="B7371" s="117">
        <v>44855</v>
      </c>
      <c r="C7371" s="90">
        <v>0.75</v>
      </c>
      <c r="D7371" s="106"/>
      <c r="E7371" s="106" t="str">
        <f t="shared" si="7537"/>
        <v/>
      </c>
      <c r="F7371" s="106"/>
      <c r="G7371" s="106" t="str">
        <f t="shared" si="7538"/>
        <v/>
      </c>
      <c r="H7371" s="106"/>
      <c r="I7371" s="106" t="str">
        <f t="shared" si="7539"/>
        <v/>
      </c>
      <c r="J7371" s="106"/>
      <c r="K7371" s="106" t="str">
        <f t="shared" si="7540"/>
        <v/>
      </c>
      <c r="L7371" s="107" t="str">
        <f t="shared" si="7541"/>
        <v>чи робить СНВВ?</v>
      </c>
      <c r="M7371" s="94"/>
      <c r="N7371" s="106" t="str">
        <f t="shared" si="7548"/>
        <v/>
      </c>
      <c r="O7371" s="106" t="str">
        <f t="shared" si="7554"/>
        <v/>
      </c>
      <c r="P7371" s="106" t="str">
        <f t="shared" si="7549"/>
        <v/>
      </c>
      <c r="Q7371" s="106" t="str">
        <f t="shared" si="7550"/>
        <v/>
      </c>
      <c r="R7371" s="106" t="str">
        <f t="shared" si="7551"/>
        <v/>
      </c>
      <c r="S7371" s="106" t="str">
        <f t="shared" si="7552"/>
        <v/>
      </c>
      <c r="T7371" s="106" t="str">
        <f t="shared" si="7553"/>
        <v/>
      </c>
    </row>
    <row r="7372" spans="1:20" outlineLevel="1">
      <c r="A7372" s="169"/>
      <c r="B7372" s="117">
        <v>44855</v>
      </c>
      <c r="C7372" s="90">
        <v>0.79166666666666696</v>
      </c>
      <c r="D7372" s="106"/>
      <c r="E7372" s="106" t="str">
        <f t="shared" si="7537"/>
        <v/>
      </c>
      <c r="F7372" s="106"/>
      <c r="G7372" s="106" t="str">
        <f t="shared" si="7538"/>
        <v/>
      </c>
      <c r="H7372" s="106"/>
      <c r="I7372" s="106" t="str">
        <f t="shared" si="7539"/>
        <v/>
      </c>
      <c r="J7372" s="106"/>
      <c r="K7372" s="106" t="str">
        <f t="shared" si="7540"/>
        <v/>
      </c>
      <c r="L7372" s="107" t="str">
        <f t="shared" si="7541"/>
        <v>чи робить СНВВ?</v>
      </c>
      <c r="M7372" s="94"/>
      <c r="N7372" s="106" t="str">
        <f t="shared" si="7548"/>
        <v/>
      </c>
      <c r="O7372" s="106" t="str">
        <f t="shared" si="7554"/>
        <v/>
      </c>
      <c r="P7372" s="106" t="str">
        <f t="shared" si="7549"/>
        <v/>
      </c>
      <c r="Q7372" s="106" t="str">
        <f t="shared" si="7550"/>
        <v/>
      </c>
      <c r="R7372" s="106" t="str">
        <f t="shared" si="7551"/>
        <v/>
      </c>
      <c r="S7372" s="106" t="str">
        <f t="shared" si="7552"/>
        <v/>
      </c>
      <c r="T7372" s="106" t="str">
        <f t="shared" si="7553"/>
        <v/>
      </c>
    </row>
    <row r="7373" spans="1:20" outlineLevel="1">
      <c r="A7373" s="169"/>
      <c r="B7373" s="117">
        <v>44855</v>
      </c>
      <c r="C7373" s="90">
        <v>0.83333333333333304</v>
      </c>
      <c r="D7373" s="106"/>
      <c r="E7373" s="106" t="str">
        <f t="shared" si="7537"/>
        <v/>
      </c>
      <c r="F7373" s="106"/>
      <c r="G7373" s="106" t="str">
        <f t="shared" si="7538"/>
        <v/>
      </c>
      <c r="H7373" s="106"/>
      <c r="I7373" s="106" t="str">
        <f t="shared" si="7539"/>
        <v/>
      </c>
      <c r="J7373" s="106"/>
      <c r="K7373" s="106" t="str">
        <f t="shared" si="7540"/>
        <v/>
      </c>
      <c r="L7373" s="107" t="str">
        <f t="shared" si="7541"/>
        <v>чи робить СНВВ?</v>
      </c>
      <c r="M7373" s="94"/>
      <c r="N7373" s="106" t="str">
        <f t="shared" si="7548"/>
        <v/>
      </c>
      <c r="O7373" s="106" t="str">
        <f t="shared" si="7554"/>
        <v/>
      </c>
      <c r="P7373" s="106" t="str">
        <f t="shared" si="7549"/>
        <v/>
      </c>
      <c r="Q7373" s="106" t="str">
        <f t="shared" si="7550"/>
        <v/>
      </c>
      <c r="R7373" s="106" t="str">
        <f t="shared" si="7551"/>
        <v/>
      </c>
      <c r="S7373" s="106" t="str">
        <f t="shared" si="7552"/>
        <v/>
      </c>
      <c r="T7373" s="106" t="str">
        <f t="shared" si="7553"/>
        <v/>
      </c>
    </row>
    <row r="7374" spans="1:20" outlineLevel="1">
      <c r="A7374" s="169"/>
      <c r="B7374" s="117">
        <v>44855</v>
      </c>
      <c r="C7374" s="90">
        <v>0.875</v>
      </c>
      <c r="D7374" s="106"/>
      <c r="E7374" s="106" t="str">
        <f t="shared" si="7537"/>
        <v/>
      </c>
      <c r="F7374" s="106"/>
      <c r="G7374" s="106" t="str">
        <f t="shared" si="7538"/>
        <v/>
      </c>
      <c r="H7374" s="106"/>
      <c r="I7374" s="106" t="str">
        <f t="shared" si="7539"/>
        <v/>
      </c>
      <c r="J7374" s="106"/>
      <c r="K7374" s="106" t="str">
        <f t="shared" si="7540"/>
        <v/>
      </c>
      <c r="L7374" s="107" t="str">
        <f t="shared" si="7541"/>
        <v>чи робить СНВВ?</v>
      </c>
      <c r="M7374" s="94"/>
      <c r="N7374" s="106" t="str">
        <f t="shared" si="7548"/>
        <v/>
      </c>
      <c r="O7374" s="106" t="str">
        <f t="shared" si="7554"/>
        <v/>
      </c>
      <c r="P7374" s="106" t="str">
        <f t="shared" si="7549"/>
        <v/>
      </c>
      <c r="Q7374" s="106" t="str">
        <f t="shared" si="7550"/>
        <v/>
      </c>
      <c r="R7374" s="106" t="str">
        <f t="shared" si="7551"/>
        <v/>
      </c>
      <c r="S7374" s="106" t="str">
        <f t="shared" si="7552"/>
        <v/>
      </c>
      <c r="T7374" s="106" t="str">
        <f t="shared" si="7553"/>
        <v/>
      </c>
    </row>
    <row r="7375" spans="1:20" outlineLevel="1">
      <c r="A7375" s="169"/>
      <c r="B7375" s="117">
        <v>44855</v>
      </c>
      <c r="C7375" s="90">
        <v>0.91666666666666696</v>
      </c>
      <c r="D7375" s="106"/>
      <c r="E7375" s="106" t="str">
        <f t="shared" si="7537"/>
        <v/>
      </c>
      <c r="F7375" s="106"/>
      <c r="G7375" s="106" t="str">
        <f t="shared" si="7538"/>
        <v/>
      </c>
      <c r="H7375" s="106"/>
      <c r="I7375" s="106" t="str">
        <f t="shared" si="7539"/>
        <v/>
      </c>
      <c r="J7375" s="106"/>
      <c r="K7375" s="106" t="str">
        <f t="shared" si="7540"/>
        <v/>
      </c>
      <c r="L7375" s="107" t="str">
        <f t="shared" si="7541"/>
        <v>чи робить СНВВ?</v>
      </c>
      <c r="M7375" s="94"/>
      <c r="N7375" s="106" t="str">
        <f t="shared" si="7548"/>
        <v/>
      </c>
      <c r="O7375" s="106" t="str">
        <f t="shared" si="7554"/>
        <v/>
      </c>
      <c r="P7375" s="106" t="str">
        <f t="shared" si="7549"/>
        <v/>
      </c>
      <c r="Q7375" s="106" t="str">
        <f t="shared" si="7550"/>
        <v/>
      </c>
      <c r="R7375" s="106" t="str">
        <f t="shared" si="7551"/>
        <v/>
      </c>
      <c r="S7375" s="106" t="str">
        <f t="shared" si="7552"/>
        <v/>
      </c>
      <c r="T7375" s="106" t="str">
        <f t="shared" si="7553"/>
        <v/>
      </c>
    </row>
    <row r="7376" spans="1:20" outlineLevel="1">
      <c r="A7376" s="169"/>
      <c r="B7376" s="117">
        <v>44855</v>
      </c>
      <c r="C7376" s="90">
        <v>0.95833333333333304</v>
      </c>
      <c r="D7376" s="106"/>
      <c r="E7376" s="106" t="str">
        <f t="shared" si="7537"/>
        <v/>
      </c>
      <c r="F7376" s="106"/>
      <c r="G7376" s="106" t="str">
        <f t="shared" si="7538"/>
        <v/>
      </c>
      <c r="H7376" s="106"/>
      <c r="I7376" s="106" t="str">
        <f t="shared" si="7539"/>
        <v/>
      </c>
      <c r="J7376" s="106"/>
      <c r="K7376" s="106" t="str">
        <f t="shared" si="7540"/>
        <v/>
      </c>
      <c r="L7376" s="107" t="str">
        <f t="shared" si="7541"/>
        <v>чи робить СНВВ?</v>
      </c>
      <c r="M7376" s="94"/>
      <c r="N7376" s="106" t="str">
        <f t="shared" si="7548"/>
        <v/>
      </c>
      <c r="O7376" s="106" t="str">
        <f t="shared" si="7554"/>
        <v/>
      </c>
      <c r="P7376" s="106" t="str">
        <f t="shared" si="7549"/>
        <v/>
      </c>
      <c r="Q7376" s="106" t="str">
        <f t="shared" si="7550"/>
        <v/>
      </c>
      <c r="R7376" s="106" t="str">
        <f t="shared" si="7551"/>
        <v/>
      </c>
      <c r="S7376" s="106" t="str">
        <f t="shared" si="7552"/>
        <v/>
      </c>
      <c r="T7376" s="106" t="str">
        <f t="shared" si="7553"/>
        <v/>
      </c>
    </row>
    <row r="7377" spans="1:20" outlineLevel="1">
      <c r="A7377" s="169"/>
      <c r="B7377" s="117">
        <v>44855</v>
      </c>
      <c r="C7377" s="90">
        <v>1</v>
      </c>
      <c r="D7377" s="106"/>
      <c r="E7377" s="106" t="str">
        <f t="shared" si="7537"/>
        <v/>
      </c>
      <c r="F7377" s="106"/>
      <c r="G7377" s="106" t="str">
        <f t="shared" si="7538"/>
        <v/>
      </c>
      <c r="H7377" s="106"/>
      <c r="I7377" s="106" t="str">
        <f t="shared" si="7539"/>
        <v/>
      </c>
      <c r="J7377" s="106"/>
      <c r="K7377" s="106" t="str">
        <f t="shared" si="7540"/>
        <v/>
      </c>
      <c r="L7377" s="107" t="str">
        <f t="shared" si="7541"/>
        <v>чи робить СНВВ?</v>
      </c>
      <c r="M7377" s="94"/>
      <c r="N7377" s="106" t="str">
        <f t="shared" si="7548"/>
        <v/>
      </c>
      <c r="O7377" s="106" t="str">
        <f t="shared" si="7554"/>
        <v/>
      </c>
      <c r="P7377" s="106" t="str">
        <f t="shared" si="7549"/>
        <v/>
      </c>
      <c r="Q7377" s="106" t="str">
        <f t="shared" si="7550"/>
        <v/>
      </c>
      <c r="R7377" s="106" t="str">
        <f t="shared" si="7551"/>
        <v/>
      </c>
      <c r="S7377" s="106" t="str">
        <f t="shared" si="7552"/>
        <v/>
      </c>
      <c r="T7377" s="106" t="str">
        <f t="shared" si="7553"/>
        <v/>
      </c>
    </row>
    <row r="7378" spans="1:20">
      <c r="A7378" s="113"/>
      <c r="B7378" s="170" t="s">
        <v>384</v>
      </c>
      <c r="C7378" s="170"/>
      <c r="D7378" s="97">
        <f t="shared" ref="D7378" si="7555">SUM(D7354:D7377)</f>
        <v>0</v>
      </c>
      <c r="E7378" s="98">
        <f t="shared" ref="E7378" si="7556">COUNTIF(E7354:E7377,"&gt;0")</f>
        <v>0</v>
      </c>
      <c r="F7378" s="97">
        <f t="shared" ref="F7378" si="7557">SUM(F7354:F7377)</f>
        <v>0</v>
      </c>
      <c r="G7378" s="98">
        <f t="shared" ref="G7378" si="7558">COUNTIF(G7354:G7377,"&gt;0")</f>
        <v>0</v>
      </c>
      <c r="H7378" s="97">
        <f t="shared" ref="H7378" si="7559">SUM(H7354:H7377)</f>
        <v>0</v>
      </c>
      <c r="I7378" s="98">
        <f t="shared" ref="I7378" si="7560">COUNTIF(I7354:I7377,"&gt;0")</f>
        <v>0</v>
      </c>
      <c r="J7378" s="97">
        <f t="shared" ref="J7378" si="7561">SUM(J7354:J7377)</f>
        <v>0</v>
      </c>
      <c r="K7378" s="98">
        <f t="shared" ref="K7378" si="7562">COUNTIF(K7354:K7377,"&gt;0")</f>
        <v>0</v>
      </c>
      <c r="L7378" s="98">
        <f t="shared" ref="L7378" si="7563">COUNTIF(L7354:L7377,"СНВВ не працює")</f>
        <v>0</v>
      </c>
      <c r="M7378" s="94"/>
      <c r="N7378" s="97">
        <f>AVERAGEA(N7354:N7377)</f>
        <v>0</v>
      </c>
      <c r="O7378" s="97">
        <f>AVERAGEA(O7354:O7377)</f>
        <v>0</v>
      </c>
      <c r="P7378" s="97">
        <f>SUM(P7354:P7377)</f>
        <v>0</v>
      </c>
      <c r="Q7378" s="97">
        <f>SUM(Q7354:Q7377)</f>
        <v>0</v>
      </c>
      <c r="R7378" s="97">
        <f>SUM(R7354:R7377)</f>
        <v>0</v>
      </c>
      <c r="S7378" s="97">
        <f>SUM(S7354:S7377)</f>
        <v>0</v>
      </c>
      <c r="T7378" s="97">
        <f>SUM(T7354:T7377)</f>
        <v>0</v>
      </c>
    </row>
    <row r="7379" spans="1:20" outlineLevel="1">
      <c r="A7379" s="168">
        <v>44856</v>
      </c>
      <c r="B7379" s="117">
        <v>44856</v>
      </c>
      <c r="C7379" s="90">
        <v>4.1666666666666664E-2</v>
      </c>
      <c r="D7379" s="106"/>
      <c r="E7379" s="106" t="str">
        <f t="shared" ref="E7379:E7402" si="7564">IF(D7379="","",IF(D7379&lt;1,1,0))</f>
        <v/>
      </c>
      <c r="F7379" s="106"/>
      <c r="G7379" s="106" t="str">
        <f t="shared" ref="G7379:G7402" si="7565">IF(F7379="","",IF(F7379&lt;1,1,0))</f>
        <v/>
      </c>
      <c r="H7379" s="106"/>
      <c r="I7379" s="106" t="str">
        <f t="shared" ref="I7379:I7402" si="7566">IF(H7379="","",IF(H7379&lt;1,1,0))</f>
        <v/>
      </c>
      <c r="J7379" s="106"/>
      <c r="K7379" s="106" t="str">
        <f t="shared" ref="K7379:K7402" si="7567">IF(J7379="","",IF(J7379&lt;1,1,0))</f>
        <v/>
      </c>
      <c r="L7379" s="107" t="str">
        <f t="shared" ref="L7379:L7402" si="7568">IF(H7379="","чи робить СНВВ?",IF(J7379="","чи роблять агрегати?",IF($J7379=0,"агрегати не працюють",IF(AND($H7379=0,$J7379=1),"СНВВ не працює","OK"))))</f>
        <v>чи робить СНВВ?</v>
      </c>
      <c r="M7379" s="94"/>
      <c r="N7379" s="106" t="str">
        <f t="shared" ref="N7379" si="7569">IF(OR(E7379&lt;&gt;0, J7379=0), "",D7379)</f>
        <v/>
      </c>
      <c r="O7379" s="106" t="str">
        <f t="shared" si="7554"/>
        <v/>
      </c>
      <c r="P7379" s="106" t="str">
        <f t="shared" ref="P7379" si="7570">IF(AND($E7379&lt;&gt;0,$J7379=1),D7379,O7379)</f>
        <v/>
      </c>
      <c r="Q7379" s="106" t="str">
        <f t="shared" ref="Q7379" si="7571">IF(OR(G7379&lt;&gt;0, J7379=0), "",F7379)</f>
        <v/>
      </c>
      <c r="R7379" s="106" t="str">
        <f t="shared" ref="R7379" si="7572">IF(Q7379="", "",(Q7379*$S$2+$S$3))</f>
        <v/>
      </c>
      <c r="S7379" s="106" t="str">
        <f t="shared" ref="S7379" si="7573">IF(AND(G7379&lt;&gt;0,J7379=1),F7379,R7379)</f>
        <v/>
      </c>
      <c r="T7379" s="106" t="str">
        <f t="shared" ref="T7379" si="7574">IFERROR(P7379*S7379,"")</f>
        <v/>
      </c>
    </row>
    <row r="7380" spans="1:20" outlineLevel="1">
      <c r="A7380" s="169"/>
      <c r="B7380" s="117">
        <v>44856</v>
      </c>
      <c r="C7380" s="90">
        <v>8.3333333333333301E-2</v>
      </c>
      <c r="D7380" s="106"/>
      <c r="E7380" s="106" t="str">
        <f t="shared" si="7564"/>
        <v/>
      </c>
      <c r="F7380" s="106"/>
      <c r="G7380" s="106" t="str">
        <f t="shared" si="7565"/>
        <v/>
      </c>
      <c r="H7380" s="106"/>
      <c r="I7380" s="106" t="str">
        <f t="shared" si="7566"/>
        <v/>
      </c>
      <c r="J7380" s="106"/>
      <c r="K7380" s="106" t="str">
        <f t="shared" si="7567"/>
        <v/>
      </c>
      <c r="L7380" s="107" t="str">
        <f t="shared" si="7568"/>
        <v>чи робить СНВВ?</v>
      </c>
      <c r="M7380" s="94"/>
      <c r="N7380" s="106" t="str">
        <f t="shared" ref="N7380:N7402" si="7575">IF(OR(E7380&lt;&gt;0, J7380=0), "",D7380)</f>
        <v/>
      </c>
      <c r="O7380" s="106" t="str">
        <f t="shared" si="7554"/>
        <v/>
      </c>
      <c r="P7380" s="106" t="str">
        <f t="shared" ref="P7380:P7402" si="7576">IF(AND($E7380&lt;&gt;0,$J7380=1),D7380,O7380)</f>
        <v/>
      </c>
      <c r="Q7380" s="106" t="str">
        <f t="shared" ref="Q7380:Q7402" si="7577">IF(OR(G7380&lt;&gt;0, J7380=0), "",F7380)</f>
        <v/>
      </c>
      <c r="R7380" s="106" t="str">
        <f t="shared" ref="R7380:R7402" si="7578">IF(Q7380="", "",(Q7380*$S$2+$S$3))</f>
        <v/>
      </c>
      <c r="S7380" s="106" t="str">
        <f t="shared" ref="S7380:S7402" si="7579">IF(AND(G7380&lt;&gt;0,J7380=1),F7380,R7380)</f>
        <v/>
      </c>
      <c r="T7380" s="106" t="str">
        <f t="shared" ref="T7380:T7402" si="7580">IFERROR(P7380*S7380,"")</f>
        <v/>
      </c>
    </row>
    <row r="7381" spans="1:20" outlineLevel="1">
      <c r="A7381" s="169"/>
      <c r="B7381" s="117">
        <v>44856</v>
      </c>
      <c r="C7381" s="90">
        <v>0.125</v>
      </c>
      <c r="D7381" s="106"/>
      <c r="E7381" s="106" t="str">
        <f t="shared" si="7564"/>
        <v/>
      </c>
      <c r="F7381" s="106"/>
      <c r="G7381" s="106" t="str">
        <f t="shared" si="7565"/>
        <v/>
      </c>
      <c r="H7381" s="106"/>
      <c r="I7381" s="106" t="str">
        <f t="shared" si="7566"/>
        <v/>
      </c>
      <c r="J7381" s="106"/>
      <c r="K7381" s="106" t="str">
        <f t="shared" si="7567"/>
        <v/>
      </c>
      <c r="L7381" s="107" t="str">
        <f t="shared" si="7568"/>
        <v>чи робить СНВВ?</v>
      </c>
      <c r="M7381" s="94"/>
      <c r="N7381" s="106" t="str">
        <f t="shared" si="7575"/>
        <v/>
      </c>
      <c r="O7381" s="106" t="str">
        <f t="shared" si="7554"/>
        <v/>
      </c>
      <c r="P7381" s="106" t="str">
        <f t="shared" si="7576"/>
        <v/>
      </c>
      <c r="Q7381" s="106" t="str">
        <f t="shared" si="7577"/>
        <v/>
      </c>
      <c r="R7381" s="106" t="str">
        <f t="shared" si="7578"/>
        <v/>
      </c>
      <c r="S7381" s="106" t="str">
        <f t="shared" si="7579"/>
        <v/>
      </c>
      <c r="T7381" s="106" t="str">
        <f t="shared" si="7580"/>
        <v/>
      </c>
    </row>
    <row r="7382" spans="1:20" outlineLevel="1">
      <c r="A7382" s="169"/>
      <c r="B7382" s="117">
        <v>44856</v>
      </c>
      <c r="C7382" s="90">
        <v>0.16666666666666699</v>
      </c>
      <c r="D7382" s="106"/>
      <c r="E7382" s="106" t="str">
        <f t="shared" si="7564"/>
        <v/>
      </c>
      <c r="F7382" s="106"/>
      <c r="G7382" s="106" t="str">
        <f t="shared" si="7565"/>
        <v/>
      </c>
      <c r="H7382" s="106"/>
      <c r="I7382" s="106" t="str">
        <f t="shared" si="7566"/>
        <v/>
      </c>
      <c r="J7382" s="106"/>
      <c r="K7382" s="106" t="str">
        <f t="shared" si="7567"/>
        <v/>
      </c>
      <c r="L7382" s="107" t="str">
        <f t="shared" si="7568"/>
        <v>чи робить СНВВ?</v>
      </c>
      <c r="M7382" s="94"/>
      <c r="N7382" s="106" t="str">
        <f t="shared" si="7575"/>
        <v/>
      </c>
      <c r="O7382" s="106" t="str">
        <f t="shared" si="7554"/>
        <v/>
      </c>
      <c r="P7382" s="106" t="str">
        <f t="shared" si="7576"/>
        <v/>
      </c>
      <c r="Q7382" s="106" t="str">
        <f t="shared" si="7577"/>
        <v/>
      </c>
      <c r="R7382" s="106" t="str">
        <f t="shared" si="7578"/>
        <v/>
      </c>
      <c r="S7382" s="106" t="str">
        <f t="shared" si="7579"/>
        <v/>
      </c>
      <c r="T7382" s="106" t="str">
        <f t="shared" si="7580"/>
        <v/>
      </c>
    </row>
    <row r="7383" spans="1:20" outlineLevel="1">
      <c r="A7383" s="169"/>
      <c r="B7383" s="117">
        <v>44856</v>
      </c>
      <c r="C7383" s="90">
        <v>0.20833333333333301</v>
      </c>
      <c r="D7383" s="106"/>
      <c r="E7383" s="106" t="str">
        <f t="shared" si="7564"/>
        <v/>
      </c>
      <c r="F7383" s="106"/>
      <c r="G7383" s="106" t="str">
        <f t="shared" si="7565"/>
        <v/>
      </c>
      <c r="H7383" s="106"/>
      <c r="I7383" s="106" t="str">
        <f t="shared" si="7566"/>
        <v/>
      </c>
      <c r="J7383" s="106"/>
      <c r="K7383" s="106" t="str">
        <f t="shared" si="7567"/>
        <v/>
      </c>
      <c r="L7383" s="107" t="str">
        <f t="shared" si="7568"/>
        <v>чи робить СНВВ?</v>
      </c>
      <c r="M7383" s="94"/>
      <c r="N7383" s="106" t="str">
        <f t="shared" si="7575"/>
        <v/>
      </c>
      <c r="O7383" s="106" t="str">
        <f t="shared" si="7554"/>
        <v/>
      </c>
      <c r="P7383" s="106" t="str">
        <f t="shared" si="7576"/>
        <v/>
      </c>
      <c r="Q7383" s="106" t="str">
        <f t="shared" si="7577"/>
        <v/>
      </c>
      <c r="R7383" s="106" t="str">
        <f t="shared" si="7578"/>
        <v/>
      </c>
      <c r="S7383" s="106" t="str">
        <f t="shared" si="7579"/>
        <v/>
      </c>
      <c r="T7383" s="106" t="str">
        <f t="shared" si="7580"/>
        <v/>
      </c>
    </row>
    <row r="7384" spans="1:20" outlineLevel="1">
      <c r="A7384" s="169"/>
      <c r="B7384" s="117">
        <v>44856</v>
      </c>
      <c r="C7384" s="90">
        <v>0.25</v>
      </c>
      <c r="D7384" s="106"/>
      <c r="E7384" s="106" t="str">
        <f t="shared" si="7564"/>
        <v/>
      </c>
      <c r="F7384" s="106"/>
      <c r="G7384" s="106" t="str">
        <f t="shared" si="7565"/>
        <v/>
      </c>
      <c r="H7384" s="106"/>
      <c r="I7384" s="106" t="str">
        <f t="shared" si="7566"/>
        <v/>
      </c>
      <c r="J7384" s="106"/>
      <c r="K7384" s="106" t="str">
        <f t="shared" si="7567"/>
        <v/>
      </c>
      <c r="L7384" s="107" t="str">
        <f t="shared" si="7568"/>
        <v>чи робить СНВВ?</v>
      </c>
      <c r="M7384" s="94"/>
      <c r="N7384" s="106" t="str">
        <f t="shared" si="7575"/>
        <v/>
      </c>
      <c r="O7384" s="106" t="str">
        <f t="shared" si="7554"/>
        <v/>
      </c>
      <c r="P7384" s="106" t="str">
        <f t="shared" si="7576"/>
        <v/>
      </c>
      <c r="Q7384" s="106" t="str">
        <f t="shared" si="7577"/>
        <v/>
      </c>
      <c r="R7384" s="106" t="str">
        <f t="shared" si="7578"/>
        <v/>
      </c>
      <c r="S7384" s="106" t="str">
        <f t="shared" si="7579"/>
        <v/>
      </c>
      <c r="T7384" s="106" t="str">
        <f t="shared" si="7580"/>
        <v/>
      </c>
    </row>
    <row r="7385" spans="1:20" outlineLevel="1">
      <c r="A7385" s="169"/>
      <c r="B7385" s="117">
        <v>44856</v>
      </c>
      <c r="C7385" s="90">
        <v>0.29166666666666702</v>
      </c>
      <c r="D7385" s="106"/>
      <c r="E7385" s="106" t="str">
        <f t="shared" si="7564"/>
        <v/>
      </c>
      <c r="F7385" s="106"/>
      <c r="G7385" s="106" t="str">
        <f t="shared" si="7565"/>
        <v/>
      </c>
      <c r="H7385" s="106"/>
      <c r="I7385" s="106" t="str">
        <f t="shared" si="7566"/>
        <v/>
      </c>
      <c r="J7385" s="106"/>
      <c r="K7385" s="106" t="str">
        <f t="shared" si="7567"/>
        <v/>
      </c>
      <c r="L7385" s="107" t="str">
        <f t="shared" si="7568"/>
        <v>чи робить СНВВ?</v>
      </c>
      <c r="M7385" s="94"/>
      <c r="N7385" s="106" t="str">
        <f t="shared" si="7575"/>
        <v/>
      </c>
      <c r="O7385" s="106" t="str">
        <f t="shared" si="7554"/>
        <v/>
      </c>
      <c r="P7385" s="106" t="str">
        <f t="shared" si="7576"/>
        <v/>
      </c>
      <c r="Q7385" s="106" t="str">
        <f t="shared" si="7577"/>
        <v/>
      </c>
      <c r="R7385" s="106" t="str">
        <f t="shared" si="7578"/>
        <v/>
      </c>
      <c r="S7385" s="106" t="str">
        <f t="shared" si="7579"/>
        <v/>
      </c>
      <c r="T7385" s="106" t="str">
        <f t="shared" si="7580"/>
        <v/>
      </c>
    </row>
    <row r="7386" spans="1:20" outlineLevel="1">
      <c r="A7386" s="169"/>
      <c r="B7386" s="117">
        <v>44856</v>
      </c>
      <c r="C7386" s="90">
        <v>0.33333333333333298</v>
      </c>
      <c r="D7386" s="106"/>
      <c r="E7386" s="106" t="str">
        <f t="shared" si="7564"/>
        <v/>
      </c>
      <c r="F7386" s="106"/>
      <c r="G7386" s="106" t="str">
        <f t="shared" si="7565"/>
        <v/>
      </c>
      <c r="H7386" s="106"/>
      <c r="I7386" s="106" t="str">
        <f t="shared" si="7566"/>
        <v/>
      </c>
      <c r="J7386" s="106"/>
      <c r="K7386" s="106" t="str">
        <f t="shared" si="7567"/>
        <v/>
      </c>
      <c r="L7386" s="107" t="str">
        <f t="shared" si="7568"/>
        <v>чи робить СНВВ?</v>
      </c>
      <c r="M7386" s="94"/>
      <c r="N7386" s="106" t="str">
        <f t="shared" si="7575"/>
        <v/>
      </c>
      <c r="O7386" s="106" t="str">
        <f t="shared" si="7554"/>
        <v/>
      </c>
      <c r="P7386" s="106" t="str">
        <f t="shared" si="7576"/>
        <v/>
      </c>
      <c r="Q7386" s="106" t="str">
        <f t="shared" si="7577"/>
        <v/>
      </c>
      <c r="R7386" s="106" t="str">
        <f t="shared" si="7578"/>
        <v/>
      </c>
      <c r="S7386" s="106" t="str">
        <f t="shared" si="7579"/>
        <v/>
      </c>
      <c r="T7386" s="106" t="str">
        <f t="shared" si="7580"/>
        <v/>
      </c>
    </row>
    <row r="7387" spans="1:20" outlineLevel="1">
      <c r="A7387" s="169"/>
      <c r="B7387" s="117">
        <v>44856</v>
      </c>
      <c r="C7387" s="90">
        <v>0.375</v>
      </c>
      <c r="D7387" s="106"/>
      <c r="E7387" s="106" t="str">
        <f t="shared" si="7564"/>
        <v/>
      </c>
      <c r="F7387" s="106"/>
      <c r="G7387" s="106" t="str">
        <f t="shared" si="7565"/>
        <v/>
      </c>
      <c r="H7387" s="106"/>
      <c r="I7387" s="106" t="str">
        <f t="shared" si="7566"/>
        <v/>
      </c>
      <c r="J7387" s="106"/>
      <c r="K7387" s="106" t="str">
        <f t="shared" si="7567"/>
        <v/>
      </c>
      <c r="L7387" s="107" t="str">
        <f t="shared" si="7568"/>
        <v>чи робить СНВВ?</v>
      </c>
      <c r="M7387" s="94"/>
      <c r="N7387" s="106" t="str">
        <f t="shared" si="7575"/>
        <v/>
      </c>
      <c r="O7387" s="106" t="str">
        <f t="shared" si="7554"/>
        <v/>
      </c>
      <c r="P7387" s="106" t="str">
        <f t="shared" si="7576"/>
        <v/>
      </c>
      <c r="Q7387" s="106" t="str">
        <f t="shared" si="7577"/>
        <v/>
      </c>
      <c r="R7387" s="106" t="str">
        <f t="shared" si="7578"/>
        <v/>
      </c>
      <c r="S7387" s="106" t="str">
        <f t="shared" si="7579"/>
        <v/>
      </c>
      <c r="T7387" s="106" t="str">
        <f t="shared" si="7580"/>
        <v/>
      </c>
    </row>
    <row r="7388" spans="1:20" outlineLevel="1">
      <c r="A7388" s="169"/>
      <c r="B7388" s="117">
        <v>44856</v>
      </c>
      <c r="C7388" s="90">
        <v>0.41666666666666702</v>
      </c>
      <c r="D7388" s="106"/>
      <c r="E7388" s="106" t="str">
        <f t="shared" si="7564"/>
        <v/>
      </c>
      <c r="F7388" s="106"/>
      <c r="G7388" s="106" t="str">
        <f t="shared" si="7565"/>
        <v/>
      </c>
      <c r="H7388" s="106"/>
      <c r="I7388" s="106" t="str">
        <f t="shared" si="7566"/>
        <v/>
      </c>
      <c r="J7388" s="106"/>
      <c r="K7388" s="106" t="str">
        <f t="shared" si="7567"/>
        <v/>
      </c>
      <c r="L7388" s="107" t="str">
        <f t="shared" si="7568"/>
        <v>чи робить СНВВ?</v>
      </c>
      <c r="M7388" s="94"/>
      <c r="N7388" s="106" t="str">
        <f t="shared" si="7575"/>
        <v/>
      </c>
      <c r="O7388" s="106" t="str">
        <f t="shared" si="7554"/>
        <v/>
      </c>
      <c r="P7388" s="106" t="str">
        <f t="shared" si="7576"/>
        <v/>
      </c>
      <c r="Q7388" s="106" t="str">
        <f t="shared" si="7577"/>
        <v/>
      </c>
      <c r="R7388" s="106" t="str">
        <f t="shared" si="7578"/>
        <v/>
      </c>
      <c r="S7388" s="106" t="str">
        <f t="shared" si="7579"/>
        <v/>
      </c>
      <c r="T7388" s="106" t="str">
        <f t="shared" si="7580"/>
        <v/>
      </c>
    </row>
    <row r="7389" spans="1:20" outlineLevel="1">
      <c r="A7389" s="169"/>
      <c r="B7389" s="117">
        <v>44856</v>
      </c>
      <c r="C7389" s="90">
        <v>0.45833333333333298</v>
      </c>
      <c r="D7389" s="106"/>
      <c r="E7389" s="106" t="str">
        <f t="shared" si="7564"/>
        <v/>
      </c>
      <c r="F7389" s="106"/>
      <c r="G7389" s="106" t="str">
        <f t="shared" si="7565"/>
        <v/>
      </c>
      <c r="H7389" s="106"/>
      <c r="I7389" s="106" t="str">
        <f t="shared" si="7566"/>
        <v/>
      </c>
      <c r="J7389" s="106"/>
      <c r="K7389" s="106" t="str">
        <f t="shared" si="7567"/>
        <v/>
      </c>
      <c r="L7389" s="107" t="str">
        <f t="shared" si="7568"/>
        <v>чи робить СНВВ?</v>
      </c>
      <c r="M7389" s="94"/>
      <c r="N7389" s="106" t="str">
        <f t="shared" si="7575"/>
        <v/>
      </c>
      <c r="O7389" s="106" t="str">
        <f t="shared" si="7554"/>
        <v/>
      </c>
      <c r="P7389" s="106" t="str">
        <f t="shared" si="7576"/>
        <v/>
      </c>
      <c r="Q7389" s="106" t="str">
        <f t="shared" si="7577"/>
        <v/>
      </c>
      <c r="R7389" s="106" t="str">
        <f t="shared" si="7578"/>
        <v/>
      </c>
      <c r="S7389" s="106" t="str">
        <f t="shared" si="7579"/>
        <v/>
      </c>
      <c r="T7389" s="106" t="str">
        <f t="shared" si="7580"/>
        <v/>
      </c>
    </row>
    <row r="7390" spans="1:20" outlineLevel="1">
      <c r="A7390" s="169"/>
      <c r="B7390" s="117">
        <v>44856</v>
      </c>
      <c r="C7390" s="90">
        <v>0.5</v>
      </c>
      <c r="D7390" s="106"/>
      <c r="E7390" s="106" t="str">
        <f t="shared" si="7564"/>
        <v/>
      </c>
      <c r="F7390" s="106"/>
      <c r="G7390" s="106" t="str">
        <f t="shared" si="7565"/>
        <v/>
      </c>
      <c r="H7390" s="106"/>
      <c r="I7390" s="106" t="str">
        <f t="shared" si="7566"/>
        <v/>
      </c>
      <c r="J7390" s="106"/>
      <c r="K7390" s="106" t="str">
        <f t="shared" si="7567"/>
        <v/>
      </c>
      <c r="L7390" s="107" t="str">
        <f t="shared" si="7568"/>
        <v>чи робить СНВВ?</v>
      </c>
      <c r="M7390" s="94"/>
      <c r="N7390" s="106" t="str">
        <f t="shared" si="7575"/>
        <v/>
      </c>
      <c r="O7390" s="106" t="str">
        <f t="shared" si="7554"/>
        <v/>
      </c>
      <c r="P7390" s="106" t="str">
        <f t="shared" si="7576"/>
        <v/>
      </c>
      <c r="Q7390" s="106" t="str">
        <f t="shared" si="7577"/>
        <v/>
      </c>
      <c r="R7390" s="106" t="str">
        <f t="shared" si="7578"/>
        <v/>
      </c>
      <c r="S7390" s="106" t="str">
        <f t="shared" si="7579"/>
        <v/>
      </c>
      <c r="T7390" s="106" t="str">
        <f t="shared" si="7580"/>
        <v/>
      </c>
    </row>
    <row r="7391" spans="1:20" outlineLevel="1">
      <c r="A7391" s="169"/>
      <c r="B7391" s="117">
        <v>44856</v>
      </c>
      <c r="C7391" s="90">
        <v>0.54166666666666696</v>
      </c>
      <c r="D7391" s="106"/>
      <c r="E7391" s="106" t="str">
        <f t="shared" si="7564"/>
        <v/>
      </c>
      <c r="F7391" s="106"/>
      <c r="G7391" s="106" t="str">
        <f t="shared" si="7565"/>
        <v/>
      </c>
      <c r="H7391" s="106"/>
      <c r="I7391" s="106" t="str">
        <f t="shared" si="7566"/>
        <v/>
      </c>
      <c r="J7391" s="106"/>
      <c r="K7391" s="106" t="str">
        <f t="shared" si="7567"/>
        <v/>
      </c>
      <c r="L7391" s="107" t="str">
        <f t="shared" si="7568"/>
        <v>чи робить СНВВ?</v>
      </c>
      <c r="M7391" s="94"/>
      <c r="N7391" s="106" t="str">
        <f t="shared" si="7575"/>
        <v/>
      </c>
      <c r="O7391" s="106" t="str">
        <f t="shared" si="7554"/>
        <v/>
      </c>
      <c r="P7391" s="106" t="str">
        <f t="shared" si="7576"/>
        <v/>
      </c>
      <c r="Q7391" s="106" t="str">
        <f t="shared" si="7577"/>
        <v/>
      </c>
      <c r="R7391" s="106" t="str">
        <f t="shared" si="7578"/>
        <v/>
      </c>
      <c r="S7391" s="106" t="str">
        <f t="shared" si="7579"/>
        <v/>
      </c>
      <c r="T7391" s="106" t="str">
        <f t="shared" si="7580"/>
        <v/>
      </c>
    </row>
    <row r="7392" spans="1:20" outlineLevel="1">
      <c r="A7392" s="169"/>
      <c r="B7392" s="117">
        <v>44856</v>
      </c>
      <c r="C7392" s="90">
        <v>0.58333333333333304</v>
      </c>
      <c r="D7392" s="106"/>
      <c r="E7392" s="106" t="str">
        <f t="shared" si="7564"/>
        <v/>
      </c>
      <c r="F7392" s="106"/>
      <c r="G7392" s="106" t="str">
        <f t="shared" si="7565"/>
        <v/>
      </c>
      <c r="H7392" s="106"/>
      <c r="I7392" s="106" t="str">
        <f t="shared" si="7566"/>
        <v/>
      </c>
      <c r="J7392" s="106"/>
      <c r="K7392" s="106" t="str">
        <f t="shared" si="7567"/>
        <v/>
      </c>
      <c r="L7392" s="107" t="str">
        <f t="shared" si="7568"/>
        <v>чи робить СНВВ?</v>
      </c>
      <c r="M7392" s="94"/>
      <c r="N7392" s="106" t="str">
        <f t="shared" si="7575"/>
        <v/>
      </c>
      <c r="O7392" s="106" t="str">
        <f t="shared" si="7554"/>
        <v/>
      </c>
      <c r="P7392" s="106" t="str">
        <f t="shared" si="7576"/>
        <v/>
      </c>
      <c r="Q7392" s="106" t="str">
        <f t="shared" si="7577"/>
        <v/>
      </c>
      <c r="R7392" s="106" t="str">
        <f t="shared" si="7578"/>
        <v/>
      </c>
      <c r="S7392" s="106" t="str">
        <f t="shared" si="7579"/>
        <v/>
      </c>
      <c r="T7392" s="106" t="str">
        <f t="shared" si="7580"/>
        <v/>
      </c>
    </row>
    <row r="7393" spans="1:20" outlineLevel="1">
      <c r="A7393" s="169"/>
      <c r="B7393" s="117">
        <v>44856</v>
      </c>
      <c r="C7393" s="90">
        <v>0.625</v>
      </c>
      <c r="D7393" s="106"/>
      <c r="E7393" s="106" t="str">
        <f t="shared" si="7564"/>
        <v/>
      </c>
      <c r="F7393" s="106"/>
      <c r="G7393" s="106" t="str">
        <f t="shared" si="7565"/>
        <v/>
      </c>
      <c r="H7393" s="106"/>
      <c r="I7393" s="106" t="str">
        <f t="shared" si="7566"/>
        <v/>
      </c>
      <c r="J7393" s="106"/>
      <c r="K7393" s="106" t="str">
        <f t="shared" si="7567"/>
        <v/>
      </c>
      <c r="L7393" s="107" t="str">
        <f t="shared" si="7568"/>
        <v>чи робить СНВВ?</v>
      </c>
      <c r="M7393" s="94"/>
      <c r="N7393" s="106" t="str">
        <f t="shared" si="7575"/>
        <v/>
      </c>
      <c r="O7393" s="106" t="str">
        <f t="shared" si="7554"/>
        <v/>
      </c>
      <c r="P7393" s="106" t="str">
        <f t="shared" si="7576"/>
        <v/>
      </c>
      <c r="Q7393" s="106" t="str">
        <f t="shared" si="7577"/>
        <v/>
      </c>
      <c r="R7393" s="106" t="str">
        <f t="shared" si="7578"/>
        <v/>
      </c>
      <c r="S7393" s="106" t="str">
        <f t="shared" si="7579"/>
        <v/>
      </c>
      <c r="T7393" s="106" t="str">
        <f t="shared" si="7580"/>
        <v/>
      </c>
    </row>
    <row r="7394" spans="1:20" outlineLevel="1">
      <c r="A7394" s="169"/>
      <c r="B7394" s="117">
        <v>44856</v>
      </c>
      <c r="C7394" s="90">
        <v>0.66666666666666696</v>
      </c>
      <c r="D7394" s="106"/>
      <c r="E7394" s="106" t="str">
        <f t="shared" si="7564"/>
        <v/>
      </c>
      <c r="F7394" s="106"/>
      <c r="G7394" s="106" t="str">
        <f t="shared" si="7565"/>
        <v/>
      </c>
      <c r="H7394" s="106"/>
      <c r="I7394" s="106" t="str">
        <f t="shared" si="7566"/>
        <v/>
      </c>
      <c r="J7394" s="106"/>
      <c r="K7394" s="106" t="str">
        <f t="shared" si="7567"/>
        <v/>
      </c>
      <c r="L7394" s="107" t="str">
        <f t="shared" si="7568"/>
        <v>чи робить СНВВ?</v>
      </c>
      <c r="M7394" s="94"/>
      <c r="N7394" s="106" t="str">
        <f t="shared" si="7575"/>
        <v/>
      </c>
      <c r="O7394" s="106" t="str">
        <f t="shared" si="7554"/>
        <v/>
      </c>
      <c r="P7394" s="106" t="str">
        <f t="shared" si="7576"/>
        <v/>
      </c>
      <c r="Q7394" s="106" t="str">
        <f t="shared" si="7577"/>
        <v/>
      </c>
      <c r="R7394" s="106" t="str">
        <f t="shared" si="7578"/>
        <v/>
      </c>
      <c r="S7394" s="106" t="str">
        <f t="shared" si="7579"/>
        <v/>
      </c>
      <c r="T7394" s="106" t="str">
        <f t="shared" si="7580"/>
        <v/>
      </c>
    </row>
    <row r="7395" spans="1:20" outlineLevel="1">
      <c r="A7395" s="169"/>
      <c r="B7395" s="117">
        <v>44856</v>
      </c>
      <c r="C7395" s="90">
        <v>0.70833333333333304</v>
      </c>
      <c r="D7395" s="106"/>
      <c r="E7395" s="106" t="str">
        <f t="shared" si="7564"/>
        <v/>
      </c>
      <c r="F7395" s="106"/>
      <c r="G7395" s="106" t="str">
        <f t="shared" si="7565"/>
        <v/>
      </c>
      <c r="H7395" s="106"/>
      <c r="I7395" s="106" t="str">
        <f t="shared" si="7566"/>
        <v/>
      </c>
      <c r="J7395" s="106"/>
      <c r="K7395" s="106" t="str">
        <f t="shared" si="7567"/>
        <v/>
      </c>
      <c r="L7395" s="107" t="str">
        <f t="shared" si="7568"/>
        <v>чи робить СНВВ?</v>
      </c>
      <c r="M7395" s="94"/>
      <c r="N7395" s="106" t="str">
        <f t="shared" si="7575"/>
        <v/>
      </c>
      <c r="O7395" s="106" t="str">
        <f t="shared" si="7554"/>
        <v/>
      </c>
      <c r="P7395" s="106" t="str">
        <f t="shared" si="7576"/>
        <v/>
      </c>
      <c r="Q7395" s="106" t="str">
        <f t="shared" si="7577"/>
        <v/>
      </c>
      <c r="R7395" s="106" t="str">
        <f t="shared" si="7578"/>
        <v/>
      </c>
      <c r="S7395" s="106" t="str">
        <f t="shared" si="7579"/>
        <v/>
      </c>
      <c r="T7395" s="106" t="str">
        <f t="shared" si="7580"/>
        <v/>
      </c>
    </row>
    <row r="7396" spans="1:20" outlineLevel="1">
      <c r="A7396" s="169"/>
      <c r="B7396" s="117">
        <v>44856</v>
      </c>
      <c r="C7396" s="90">
        <v>0.75</v>
      </c>
      <c r="D7396" s="106"/>
      <c r="E7396" s="106" t="str">
        <f t="shared" si="7564"/>
        <v/>
      </c>
      <c r="F7396" s="106"/>
      <c r="G7396" s="106" t="str">
        <f t="shared" si="7565"/>
        <v/>
      </c>
      <c r="H7396" s="106"/>
      <c r="I7396" s="106" t="str">
        <f t="shared" si="7566"/>
        <v/>
      </c>
      <c r="J7396" s="106"/>
      <c r="K7396" s="106" t="str">
        <f t="shared" si="7567"/>
        <v/>
      </c>
      <c r="L7396" s="107" t="str">
        <f t="shared" si="7568"/>
        <v>чи робить СНВВ?</v>
      </c>
      <c r="M7396" s="94"/>
      <c r="N7396" s="106" t="str">
        <f t="shared" si="7575"/>
        <v/>
      </c>
      <c r="O7396" s="106" t="str">
        <f t="shared" si="7554"/>
        <v/>
      </c>
      <c r="P7396" s="106" t="str">
        <f t="shared" si="7576"/>
        <v/>
      </c>
      <c r="Q7396" s="106" t="str">
        <f t="shared" si="7577"/>
        <v/>
      </c>
      <c r="R7396" s="106" t="str">
        <f t="shared" si="7578"/>
        <v/>
      </c>
      <c r="S7396" s="106" t="str">
        <f t="shared" si="7579"/>
        <v/>
      </c>
      <c r="T7396" s="106" t="str">
        <f t="shared" si="7580"/>
        <v/>
      </c>
    </row>
    <row r="7397" spans="1:20" outlineLevel="1">
      <c r="A7397" s="169"/>
      <c r="B7397" s="117">
        <v>44856</v>
      </c>
      <c r="C7397" s="90">
        <v>0.79166666666666696</v>
      </c>
      <c r="D7397" s="106"/>
      <c r="E7397" s="106" t="str">
        <f t="shared" si="7564"/>
        <v/>
      </c>
      <c r="F7397" s="106"/>
      <c r="G7397" s="106" t="str">
        <f t="shared" si="7565"/>
        <v/>
      </c>
      <c r="H7397" s="106"/>
      <c r="I7397" s="106" t="str">
        <f t="shared" si="7566"/>
        <v/>
      </c>
      <c r="J7397" s="106"/>
      <c r="K7397" s="106" t="str">
        <f t="shared" si="7567"/>
        <v/>
      </c>
      <c r="L7397" s="107" t="str">
        <f t="shared" si="7568"/>
        <v>чи робить СНВВ?</v>
      </c>
      <c r="M7397" s="94"/>
      <c r="N7397" s="106" t="str">
        <f t="shared" si="7575"/>
        <v/>
      </c>
      <c r="O7397" s="106" t="str">
        <f t="shared" si="7554"/>
        <v/>
      </c>
      <c r="P7397" s="106" t="str">
        <f t="shared" si="7576"/>
        <v/>
      </c>
      <c r="Q7397" s="106" t="str">
        <f t="shared" si="7577"/>
        <v/>
      </c>
      <c r="R7397" s="106" t="str">
        <f t="shared" si="7578"/>
        <v/>
      </c>
      <c r="S7397" s="106" t="str">
        <f t="shared" si="7579"/>
        <v/>
      </c>
      <c r="T7397" s="106" t="str">
        <f t="shared" si="7580"/>
        <v/>
      </c>
    </row>
    <row r="7398" spans="1:20" outlineLevel="1">
      <c r="A7398" s="169"/>
      <c r="B7398" s="117">
        <v>44856</v>
      </c>
      <c r="C7398" s="90">
        <v>0.83333333333333304</v>
      </c>
      <c r="D7398" s="106"/>
      <c r="E7398" s="106" t="str">
        <f t="shared" si="7564"/>
        <v/>
      </c>
      <c r="F7398" s="106"/>
      <c r="G7398" s="106" t="str">
        <f t="shared" si="7565"/>
        <v/>
      </c>
      <c r="H7398" s="106"/>
      <c r="I7398" s="106" t="str">
        <f t="shared" si="7566"/>
        <v/>
      </c>
      <c r="J7398" s="106"/>
      <c r="K7398" s="106" t="str">
        <f t="shared" si="7567"/>
        <v/>
      </c>
      <c r="L7398" s="107" t="str">
        <f t="shared" si="7568"/>
        <v>чи робить СНВВ?</v>
      </c>
      <c r="M7398" s="94"/>
      <c r="N7398" s="106" t="str">
        <f t="shared" si="7575"/>
        <v/>
      </c>
      <c r="O7398" s="106" t="str">
        <f t="shared" si="7554"/>
        <v/>
      </c>
      <c r="P7398" s="106" t="str">
        <f t="shared" si="7576"/>
        <v/>
      </c>
      <c r="Q7398" s="106" t="str">
        <f t="shared" si="7577"/>
        <v/>
      </c>
      <c r="R7398" s="106" t="str">
        <f t="shared" si="7578"/>
        <v/>
      </c>
      <c r="S7398" s="106" t="str">
        <f t="shared" si="7579"/>
        <v/>
      </c>
      <c r="T7398" s="106" t="str">
        <f t="shared" si="7580"/>
        <v/>
      </c>
    </row>
    <row r="7399" spans="1:20" outlineLevel="1">
      <c r="A7399" s="169"/>
      <c r="B7399" s="117">
        <v>44856</v>
      </c>
      <c r="C7399" s="90">
        <v>0.875</v>
      </c>
      <c r="D7399" s="106"/>
      <c r="E7399" s="106" t="str">
        <f t="shared" si="7564"/>
        <v/>
      </c>
      <c r="F7399" s="106"/>
      <c r="G7399" s="106" t="str">
        <f t="shared" si="7565"/>
        <v/>
      </c>
      <c r="H7399" s="106"/>
      <c r="I7399" s="106" t="str">
        <f t="shared" si="7566"/>
        <v/>
      </c>
      <c r="J7399" s="106"/>
      <c r="K7399" s="106" t="str">
        <f t="shared" si="7567"/>
        <v/>
      </c>
      <c r="L7399" s="107" t="str">
        <f t="shared" si="7568"/>
        <v>чи робить СНВВ?</v>
      </c>
      <c r="M7399" s="94"/>
      <c r="N7399" s="106" t="str">
        <f t="shared" si="7575"/>
        <v/>
      </c>
      <c r="O7399" s="106" t="str">
        <f t="shared" si="7554"/>
        <v/>
      </c>
      <c r="P7399" s="106" t="str">
        <f t="shared" si="7576"/>
        <v/>
      </c>
      <c r="Q7399" s="106" t="str">
        <f t="shared" si="7577"/>
        <v/>
      </c>
      <c r="R7399" s="106" t="str">
        <f t="shared" si="7578"/>
        <v/>
      </c>
      <c r="S7399" s="106" t="str">
        <f t="shared" si="7579"/>
        <v/>
      </c>
      <c r="T7399" s="106" t="str">
        <f t="shared" si="7580"/>
        <v/>
      </c>
    </row>
    <row r="7400" spans="1:20" outlineLevel="1">
      <c r="A7400" s="169"/>
      <c r="B7400" s="117">
        <v>44856</v>
      </c>
      <c r="C7400" s="90">
        <v>0.91666666666666696</v>
      </c>
      <c r="D7400" s="106"/>
      <c r="E7400" s="106" t="str">
        <f t="shared" si="7564"/>
        <v/>
      </c>
      <c r="F7400" s="106"/>
      <c r="G7400" s="106" t="str">
        <f t="shared" si="7565"/>
        <v/>
      </c>
      <c r="H7400" s="106"/>
      <c r="I7400" s="106" t="str">
        <f t="shared" si="7566"/>
        <v/>
      </c>
      <c r="J7400" s="106"/>
      <c r="K7400" s="106" t="str">
        <f t="shared" si="7567"/>
        <v/>
      </c>
      <c r="L7400" s="107" t="str">
        <f t="shared" si="7568"/>
        <v>чи робить СНВВ?</v>
      </c>
      <c r="M7400" s="94"/>
      <c r="N7400" s="106" t="str">
        <f t="shared" si="7575"/>
        <v/>
      </c>
      <c r="O7400" s="106" t="str">
        <f t="shared" si="7554"/>
        <v/>
      </c>
      <c r="P7400" s="106" t="str">
        <f t="shared" si="7576"/>
        <v/>
      </c>
      <c r="Q7400" s="106" t="str">
        <f t="shared" si="7577"/>
        <v/>
      </c>
      <c r="R7400" s="106" t="str">
        <f t="shared" si="7578"/>
        <v/>
      </c>
      <c r="S7400" s="106" t="str">
        <f t="shared" si="7579"/>
        <v/>
      </c>
      <c r="T7400" s="106" t="str">
        <f t="shared" si="7580"/>
        <v/>
      </c>
    </row>
    <row r="7401" spans="1:20" outlineLevel="1">
      <c r="A7401" s="169"/>
      <c r="B7401" s="117">
        <v>44856</v>
      </c>
      <c r="C7401" s="90">
        <v>0.95833333333333304</v>
      </c>
      <c r="D7401" s="106"/>
      <c r="E7401" s="106" t="str">
        <f t="shared" si="7564"/>
        <v/>
      </c>
      <c r="F7401" s="106"/>
      <c r="G7401" s="106" t="str">
        <f t="shared" si="7565"/>
        <v/>
      </c>
      <c r="H7401" s="106"/>
      <c r="I7401" s="106" t="str">
        <f t="shared" si="7566"/>
        <v/>
      </c>
      <c r="J7401" s="106"/>
      <c r="K7401" s="106" t="str">
        <f t="shared" si="7567"/>
        <v/>
      </c>
      <c r="L7401" s="107" t="str">
        <f t="shared" si="7568"/>
        <v>чи робить СНВВ?</v>
      </c>
      <c r="M7401" s="94"/>
      <c r="N7401" s="106" t="str">
        <f t="shared" si="7575"/>
        <v/>
      </c>
      <c r="O7401" s="106" t="str">
        <f t="shared" si="7554"/>
        <v/>
      </c>
      <c r="P7401" s="106" t="str">
        <f t="shared" si="7576"/>
        <v/>
      </c>
      <c r="Q7401" s="106" t="str">
        <f t="shared" si="7577"/>
        <v/>
      </c>
      <c r="R7401" s="106" t="str">
        <f t="shared" si="7578"/>
        <v/>
      </c>
      <c r="S7401" s="106" t="str">
        <f t="shared" si="7579"/>
        <v/>
      </c>
      <c r="T7401" s="106" t="str">
        <f t="shared" si="7580"/>
        <v/>
      </c>
    </row>
    <row r="7402" spans="1:20" outlineLevel="1">
      <c r="A7402" s="169"/>
      <c r="B7402" s="117">
        <v>44856</v>
      </c>
      <c r="C7402" s="90">
        <v>1</v>
      </c>
      <c r="D7402" s="106"/>
      <c r="E7402" s="106" t="str">
        <f t="shared" si="7564"/>
        <v/>
      </c>
      <c r="F7402" s="106"/>
      <c r="G7402" s="106" t="str">
        <f t="shared" si="7565"/>
        <v/>
      </c>
      <c r="H7402" s="106"/>
      <c r="I7402" s="106" t="str">
        <f t="shared" si="7566"/>
        <v/>
      </c>
      <c r="J7402" s="106"/>
      <c r="K7402" s="106" t="str">
        <f t="shared" si="7567"/>
        <v/>
      </c>
      <c r="L7402" s="107" t="str">
        <f t="shared" si="7568"/>
        <v>чи робить СНВВ?</v>
      </c>
      <c r="M7402" s="94"/>
      <c r="N7402" s="106" t="str">
        <f t="shared" si="7575"/>
        <v/>
      </c>
      <c r="O7402" s="106" t="str">
        <f t="shared" si="7554"/>
        <v/>
      </c>
      <c r="P7402" s="106" t="str">
        <f t="shared" si="7576"/>
        <v/>
      </c>
      <c r="Q7402" s="106" t="str">
        <f t="shared" si="7577"/>
        <v/>
      </c>
      <c r="R7402" s="106" t="str">
        <f t="shared" si="7578"/>
        <v/>
      </c>
      <c r="S7402" s="106" t="str">
        <f t="shared" si="7579"/>
        <v/>
      </c>
      <c r="T7402" s="106" t="str">
        <f t="shared" si="7580"/>
        <v/>
      </c>
    </row>
    <row r="7403" spans="1:20">
      <c r="A7403" s="113"/>
      <c r="B7403" s="170" t="s">
        <v>385</v>
      </c>
      <c r="C7403" s="170"/>
      <c r="D7403" s="97">
        <f t="shared" ref="D7403" si="7581">SUM(D7379:D7402)</f>
        <v>0</v>
      </c>
      <c r="E7403" s="98">
        <f t="shared" ref="E7403" si="7582">COUNTIF(E7379:E7402,"&gt;0")</f>
        <v>0</v>
      </c>
      <c r="F7403" s="97">
        <f t="shared" ref="F7403" si="7583">SUM(F7379:F7402)</f>
        <v>0</v>
      </c>
      <c r="G7403" s="98">
        <f t="shared" ref="G7403" si="7584">COUNTIF(G7379:G7402,"&gt;0")</f>
        <v>0</v>
      </c>
      <c r="H7403" s="97">
        <f t="shared" ref="H7403" si="7585">SUM(H7379:H7402)</f>
        <v>0</v>
      </c>
      <c r="I7403" s="98">
        <f t="shared" ref="I7403" si="7586">COUNTIF(I7379:I7402,"&gt;0")</f>
        <v>0</v>
      </c>
      <c r="J7403" s="97">
        <f t="shared" ref="J7403" si="7587">SUM(J7379:J7402)</f>
        <v>0</v>
      </c>
      <c r="K7403" s="98">
        <f t="shared" ref="K7403" si="7588">COUNTIF(K7379:K7402,"&gt;0")</f>
        <v>0</v>
      </c>
      <c r="L7403" s="98">
        <f t="shared" ref="L7403" si="7589">COUNTIF(L7379:L7402,"СНВВ не працює")</f>
        <v>0</v>
      </c>
      <c r="M7403" s="94"/>
      <c r="N7403" s="97">
        <f>AVERAGEA(N7379:N7402)</f>
        <v>0</v>
      </c>
      <c r="O7403" s="97">
        <f>AVERAGEA(O7379:O7402)</f>
        <v>0</v>
      </c>
      <c r="P7403" s="97">
        <f>SUM(P7379:P7402)</f>
        <v>0</v>
      </c>
      <c r="Q7403" s="97">
        <f>SUM(Q7379:Q7402)</f>
        <v>0</v>
      </c>
      <c r="R7403" s="97">
        <f>SUM(R7379:R7402)</f>
        <v>0</v>
      </c>
      <c r="S7403" s="97">
        <f>SUM(S7379:S7402)</f>
        <v>0</v>
      </c>
      <c r="T7403" s="97">
        <f>SUM(T7379:T7402)</f>
        <v>0</v>
      </c>
    </row>
    <row r="7404" spans="1:20" ht="15.75" customHeight="1" outlineLevel="1">
      <c r="A7404" s="168">
        <v>44857</v>
      </c>
      <c r="B7404" s="117">
        <v>44857</v>
      </c>
      <c r="C7404" s="90">
        <v>4.1666666666666664E-2</v>
      </c>
      <c r="D7404" s="106"/>
      <c r="E7404" s="106" t="str">
        <f t="shared" ref="E7404:E7427" si="7590">IF(D7404="","",IF(D7404&lt;1,1,0))</f>
        <v/>
      </c>
      <c r="F7404" s="106"/>
      <c r="G7404" s="106" t="str">
        <f t="shared" ref="G7404:G7427" si="7591">IF(F7404="","",IF(F7404&lt;1,1,0))</f>
        <v/>
      </c>
      <c r="H7404" s="106"/>
      <c r="I7404" s="106" t="str">
        <f t="shared" ref="I7404:I7427" si="7592">IF(H7404="","",IF(H7404&lt;1,1,0))</f>
        <v/>
      </c>
      <c r="J7404" s="106"/>
      <c r="K7404" s="106" t="str">
        <f t="shared" ref="K7404:K7427" si="7593">IF(J7404="","",IF(J7404&lt;1,1,0))</f>
        <v/>
      </c>
      <c r="L7404" s="107" t="str">
        <f t="shared" ref="L7404:L7427" si="7594">IF(H7404="","чи робить СНВВ?",IF(J7404="","чи роблять агрегати?",IF($J7404=0,"агрегати не працюють",IF(AND($H7404=0,$J7404=1),"СНВВ не працює","OK"))))</f>
        <v>чи робить СНВВ?</v>
      </c>
      <c r="M7404" s="94"/>
      <c r="N7404" s="106" t="str">
        <f t="shared" ref="N7404" si="7595">IF(OR(E7404&lt;&gt;0, J7404=0), "",D7404)</f>
        <v/>
      </c>
      <c r="O7404" s="106" t="str">
        <f t="shared" si="7554"/>
        <v/>
      </c>
      <c r="P7404" s="106" t="str">
        <f t="shared" ref="P7404" si="7596">IF(AND($E7404&lt;&gt;0,$J7404=1),D7404,O7404)</f>
        <v/>
      </c>
      <c r="Q7404" s="106" t="str">
        <f t="shared" ref="Q7404" si="7597">IF(OR(G7404&lt;&gt;0, J7404=0), "",F7404)</f>
        <v/>
      </c>
      <c r="R7404" s="106" t="str">
        <f t="shared" ref="R7404" si="7598">IF(Q7404="", "",(Q7404*$S$2+$S$3))</f>
        <v/>
      </c>
      <c r="S7404" s="106" t="str">
        <f t="shared" ref="S7404" si="7599">IF(AND(G7404&lt;&gt;0,J7404=1),F7404,R7404)</f>
        <v/>
      </c>
      <c r="T7404" s="106" t="str">
        <f t="shared" ref="T7404" si="7600">IFERROR(P7404*S7404,"")</f>
        <v/>
      </c>
    </row>
    <row r="7405" spans="1:20" outlineLevel="1">
      <c r="A7405" s="169"/>
      <c r="B7405" s="117">
        <v>44857</v>
      </c>
      <c r="C7405" s="90">
        <v>8.3333333333333301E-2</v>
      </c>
      <c r="D7405" s="106"/>
      <c r="E7405" s="106" t="str">
        <f t="shared" si="7590"/>
        <v/>
      </c>
      <c r="F7405" s="106"/>
      <c r="G7405" s="106" t="str">
        <f t="shared" si="7591"/>
        <v/>
      </c>
      <c r="H7405" s="106"/>
      <c r="I7405" s="106" t="str">
        <f t="shared" si="7592"/>
        <v/>
      </c>
      <c r="J7405" s="106"/>
      <c r="K7405" s="106" t="str">
        <f t="shared" si="7593"/>
        <v/>
      </c>
      <c r="L7405" s="107" t="str">
        <f t="shared" si="7594"/>
        <v>чи робить СНВВ?</v>
      </c>
      <c r="M7405" s="94"/>
      <c r="N7405" s="106" t="str">
        <f t="shared" ref="N7405:N7427" si="7601">IF(OR(E7405&lt;&gt;0, J7405=0), "",D7405)</f>
        <v/>
      </c>
      <c r="O7405" s="106" t="str">
        <f t="shared" si="7554"/>
        <v/>
      </c>
      <c r="P7405" s="106" t="str">
        <f t="shared" ref="P7405:P7427" si="7602">IF(AND($E7405&lt;&gt;0,$J7405=1),D7405,O7405)</f>
        <v/>
      </c>
      <c r="Q7405" s="106" t="str">
        <f t="shared" ref="Q7405:Q7427" si="7603">IF(OR(G7405&lt;&gt;0, J7405=0), "",F7405)</f>
        <v/>
      </c>
      <c r="R7405" s="106" t="str">
        <f t="shared" ref="R7405:R7427" si="7604">IF(Q7405="", "",(Q7405*$S$2+$S$3))</f>
        <v/>
      </c>
      <c r="S7405" s="106" t="str">
        <f t="shared" ref="S7405:S7427" si="7605">IF(AND(G7405&lt;&gt;0,J7405=1),F7405,R7405)</f>
        <v/>
      </c>
      <c r="T7405" s="106" t="str">
        <f t="shared" ref="T7405:T7427" si="7606">IFERROR(P7405*S7405,"")</f>
        <v/>
      </c>
    </row>
    <row r="7406" spans="1:20" outlineLevel="1">
      <c r="A7406" s="169"/>
      <c r="B7406" s="117">
        <v>44857</v>
      </c>
      <c r="C7406" s="90">
        <v>0.125</v>
      </c>
      <c r="D7406" s="106"/>
      <c r="E7406" s="106" t="str">
        <f t="shared" si="7590"/>
        <v/>
      </c>
      <c r="F7406" s="106"/>
      <c r="G7406" s="106" t="str">
        <f t="shared" si="7591"/>
        <v/>
      </c>
      <c r="H7406" s="106"/>
      <c r="I7406" s="106" t="str">
        <f t="shared" si="7592"/>
        <v/>
      </c>
      <c r="J7406" s="106"/>
      <c r="K7406" s="106" t="str">
        <f t="shared" si="7593"/>
        <v/>
      </c>
      <c r="L7406" s="107" t="str">
        <f t="shared" si="7594"/>
        <v>чи робить СНВВ?</v>
      </c>
      <c r="M7406" s="94"/>
      <c r="N7406" s="106" t="str">
        <f t="shared" si="7601"/>
        <v/>
      </c>
      <c r="O7406" s="106" t="str">
        <f t="shared" si="7554"/>
        <v/>
      </c>
      <c r="P7406" s="106" t="str">
        <f t="shared" si="7602"/>
        <v/>
      </c>
      <c r="Q7406" s="106" t="str">
        <f t="shared" si="7603"/>
        <v/>
      </c>
      <c r="R7406" s="106" t="str">
        <f t="shared" si="7604"/>
        <v/>
      </c>
      <c r="S7406" s="106" t="str">
        <f t="shared" si="7605"/>
        <v/>
      </c>
      <c r="T7406" s="106" t="str">
        <f t="shared" si="7606"/>
        <v/>
      </c>
    </row>
    <row r="7407" spans="1:20" outlineLevel="1">
      <c r="A7407" s="169"/>
      <c r="B7407" s="117">
        <v>44857</v>
      </c>
      <c r="C7407" s="90">
        <v>0.16666666666666699</v>
      </c>
      <c r="D7407" s="106"/>
      <c r="E7407" s="106" t="str">
        <f t="shared" si="7590"/>
        <v/>
      </c>
      <c r="F7407" s="106"/>
      <c r="G7407" s="106" t="str">
        <f t="shared" si="7591"/>
        <v/>
      </c>
      <c r="H7407" s="106"/>
      <c r="I7407" s="106" t="str">
        <f t="shared" si="7592"/>
        <v/>
      </c>
      <c r="J7407" s="106"/>
      <c r="K7407" s="106" t="str">
        <f t="shared" si="7593"/>
        <v/>
      </c>
      <c r="L7407" s="107" t="str">
        <f t="shared" si="7594"/>
        <v>чи робить СНВВ?</v>
      </c>
      <c r="M7407" s="94"/>
      <c r="N7407" s="106" t="str">
        <f t="shared" si="7601"/>
        <v/>
      </c>
      <c r="O7407" s="106" t="str">
        <f t="shared" si="7554"/>
        <v/>
      </c>
      <c r="P7407" s="106" t="str">
        <f t="shared" si="7602"/>
        <v/>
      </c>
      <c r="Q7407" s="106" t="str">
        <f t="shared" si="7603"/>
        <v/>
      </c>
      <c r="R7407" s="106" t="str">
        <f t="shared" si="7604"/>
        <v/>
      </c>
      <c r="S7407" s="106" t="str">
        <f t="shared" si="7605"/>
        <v/>
      </c>
      <c r="T7407" s="106" t="str">
        <f t="shared" si="7606"/>
        <v/>
      </c>
    </row>
    <row r="7408" spans="1:20" outlineLevel="1">
      <c r="A7408" s="169"/>
      <c r="B7408" s="117">
        <v>44857</v>
      </c>
      <c r="C7408" s="90">
        <v>0.20833333333333301</v>
      </c>
      <c r="D7408" s="106"/>
      <c r="E7408" s="106" t="str">
        <f t="shared" si="7590"/>
        <v/>
      </c>
      <c r="F7408" s="106"/>
      <c r="G7408" s="106" t="str">
        <f t="shared" si="7591"/>
        <v/>
      </c>
      <c r="H7408" s="106"/>
      <c r="I7408" s="106" t="str">
        <f t="shared" si="7592"/>
        <v/>
      </c>
      <c r="J7408" s="106"/>
      <c r="K7408" s="106" t="str">
        <f t="shared" si="7593"/>
        <v/>
      </c>
      <c r="L7408" s="107" t="str">
        <f t="shared" si="7594"/>
        <v>чи робить СНВВ?</v>
      </c>
      <c r="M7408" s="94"/>
      <c r="N7408" s="106" t="str">
        <f t="shared" si="7601"/>
        <v/>
      </c>
      <c r="O7408" s="106" t="str">
        <f t="shared" si="7554"/>
        <v/>
      </c>
      <c r="P7408" s="106" t="str">
        <f t="shared" si="7602"/>
        <v/>
      </c>
      <c r="Q7408" s="106" t="str">
        <f t="shared" si="7603"/>
        <v/>
      </c>
      <c r="R7408" s="106" t="str">
        <f t="shared" si="7604"/>
        <v/>
      </c>
      <c r="S7408" s="106" t="str">
        <f t="shared" si="7605"/>
        <v/>
      </c>
      <c r="T7408" s="106" t="str">
        <f t="shared" si="7606"/>
        <v/>
      </c>
    </row>
    <row r="7409" spans="1:20" outlineLevel="1">
      <c r="A7409" s="169"/>
      <c r="B7409" s="117">
        <v>44857</v>
      </c>
      <c r="C7409" s="90">
        <v>0.25</v>
      </c>
      <c r="D7409" s="106"/>
      <c r="E7409" s="106" t="str">
        <f t="shared" si="7590"/>
        <v/>
      </c>
      <c r="F7409" s="106"/>
      <c r="G7409" s="106" t="str">
        <f t="shared" si="7591"/>
        <v/>
      </c>
      <c r="H7409" s="106"/>
      <c r="I7409" s="106" t="str">
        <f t="shared" si="7592"/>
        <v/>
      </c>
      <c r="J7409" s="106"/>
      <c r="K7409" s="106" t="str">
        <f t="shared" si="7593"/>
        <v/>
      </c>
      <c r="L7409" s="107" t="str">
        <f t="shared" si="7594"/>
        <v>чи робить СНВВ?</v>
      </c>
      <c r="M7409" s="94"/>
      <c r="N7409" s="106" t="str">
        <f t="shared" si="7601"/>
        <v/>
      </c>
      <c r="O7409" s="106" t="str">
        <f t="shared" si="7554"/>
        <v/>
      </c>
      <c r="P7409" s="106" t="str">
        <f t="shared" si="7602"/>
        <v/>
      </c>
      <c r="Q7409" s="106" t="str">
        <f t="shared" si="7603"/>
        <v/>
      </c>
      <c r="R7409" s="106" t="str">
        <f t="shared" si="7604"/>
        <v/>
      </c>
      <c r="S7409" s="106" t="str">
        <f t="shared" si="7605"/>
        <v/>
      </c>
      <c r="T7409" s="106" t="str">
        <f t="shared" si="7606"/>
        <v/>
      </c>
    </row>
    <row r="7410" spans="1:20" outlineLevel="1">
      <c r="A7410" s="169"/>
      <c r="B7410" s="117">
        <v>44857</v>
      </c>
      <c r="C7410" s="90">
        <v>0.29166666666666702</v>
      </c>
      <c r="D7410" s="106"/>
      <c r="E7410" s="106" t="str">
        <f t="shared" si="7590"/>
        <v/>
      </c>
      <c r="F7410" s="106"/>
      <c r="G7410" s="106" t="str">
        <f t="shared" si="7591"/>
        <v/>
      </c>
      <c r="H7410" s="106"/>
      <c r="I7410" s="106" t="str">
        <f t="shared" si="7592"/>
        <v/>
      </c>
      <c r="J7410" s="106"/>
      <c r="K7410" s="106" t="str">
        <f t="shared" si="7593"/>
        <v/>
      </c>
      <c r="L7410" s="107" t="str">
        <f t="shared" si="7594"/>
        <v>чи робить СНВВ?</v>
      </c>
      <c r="M7410" s="94"/>
      <c r="N7410" s="106" t="str">
        <f t="shared" si="7601"/>
        <v/>
      </c>
      <c r="O7410" s="106" t="str">
        <f t="shared" si="7554"/>
        <v/>
      </c>
      <c r="P7410" s="106" t="str">
        <f t="shared" si="7602"/>
        <v/>
      </c>
      <c r="Q7410" s="106" t="str">
        <f t="shared" si="7603"/>
        <v/>
      </c>
      <c r="R7410" s="106" t="str">
        <f t="shared" si="7604"/>
        <v/>
      </c>
      <c r="S7410" s="106" t="str">
        <f t="shared" si="7605"/>
        <v/>
      </c>
      <c r="T7410" s="106" t="str">
        <f t="shared" si="7606"/>
        <v/>
      </c>
    </row>
    <row r="7411" spans="1:20" outlineLevel="1">
      <c r="A7411" s="169"/>
      <c r="B7411" s="117">
        <v>44857</v>
      </c>
      <c r="C7411" s="90">
        <v>0.33333333333333298</v>
      </c>
      <c r="D7411" s="106"/>
      <c r="E7411" s="106" t="str">
        <f t="shared" si="7590"/>
        <v/>
      </c>
      <c r="F7411" s="106"/>
      <c r="G7411" s="106" t="str">
        <f t="shared" si="7591"/>
        <v/>
      </c>
      <c r="H7411" s="106"/>
      <c r="I7411" s="106" t="str">
        <f t="shared" si="7592"/>
        <v/>
      </c>
      <c r="J7411" s="106"/>
      <c r="K7411" s="106" t="str">
        <f t="shared" si="7593"/>
        <v/>
      </c>
      <c r="L7411" s="107" t="str">
        <f t="shared" si="7594"/>
        <v>чи робить СНВВ?</v>
      </c>
      <c r="M7411" s="94"/>
      <c r="N7411" s="106" t="str">
        <f t="shared" si="7601"/>
        <v/>
      </c>
      <c r="O7411" s="106" t="str">
        <f t="shared" si="7554"/>
        <v/>
      </c>
      <c r="P7411" s="106" t="str">
        <f t="shared" si="7602"/>
        <v/>
      </c>
      <c r="Q7411" s="106" t="str">
        <f t="shared" si="7603"/>
        <v/>
      </c>
      <c r="R7411" s="106" t="str">
        <f t="shared" si="7604"/>
        <v/>
      </c>
      <c r="S7411" s="106" t="str">
        <f t="shared" si="7605"/>
        <v/>
      </c>
      <c r="T7411" s="106" t="str">
        <f t="shared" si="7606"/>
        <v/>
      </c>
    </row>
    <row r="7412" spans="1:20" outlineLevel="1">
      <c r="A7412" s="169"/>
      <c r="B7412" s="117">
        <v>44857</v>
      </c>
      <c r="C7412" s="90">
        <v>0.375</v>
      </c>
      <c r="D7412" s="106"/>
      <c r="E7412" s="106" t="str">
        <f t="shared" si="7590"/>
        <v/>
      </c>
      <c r="F7412" s="106"/>
      <c r="G7412" s="106" t="str">
        <f t="shared" si="7591"/>
        <v/>
      </c>
      <c r="H7412" s="106"/>
      <c r="I7412" s="106" t="str">
        <f t="shared" si="7592"/>
        <v/>
      </c>
      <c r="J7412" s="106"/>
      <c r="K7412" s="106" t="str">
        <f t="shared" si="7593"/>
        <v/>
      </c>
      <c r="L7412" s="107" t="str">
        <f t="shared" si="7594"/>
        <v>чи робить СНВВ?</v>
      </c>
      <c r="M7412" s="94"/>
      <c r="N7412" s="106" t="str">
        <f t="shared" si="7601"/>
        <v/>
      </c>
      <c r="O7412" s="106" t="str">
        <f t="shared" si="7554"/>
        <v/>
      </c>
      <c r="P7412" s="106" t="str">
        <f t="shared" si="7602"/>
        <v/>
      </c>
      <c r="Q7412" s="106" t="str">
        <f t="shared" si="7603"/>
        <v/>
      </c>
      <c r="R7412" s="106" t="str">
        <f t="shared" si="7604"/>
        <v/>
      </c>
      <c r="S7412" s="106" t="str">
        <f t="shared" si="7605"/>
        <v/>
      </c>
      <c r="T7412" s="106" t="str">
        <f t="shared" si="7606"/>
        <v/>
      </c>
    </row>
    <row r="7413" spans="1:20" outlineLevel="1">
      <c r="A7413" s="169"/>
      <c r="B7413" s="117">
        <v>44857</v>
      </c>
      <c r="C7413" s="90">
        <v>0.41666666666666702</v>
      </c>
      <c r="D7413" s="106"/>
      <c r="E7413" s="106" t="str">
        <f t="shared" si="7590"/>
        <v/>
      </c>
      <c r="F7413" s="106"/>
      <c r="G7413" s="106" t="str">
        <f t="shared" si="7591"/>
        <v/>
      </c>
      <c r="H7413" s="106"/>
      <c r="I7413" s="106" t="str">
        <f t="shared" si="7592"/>
        <v/>
      </c>
      <c r="J7413" s="106"/>
      <c r="K7413" s="106" t="str">
        <f t="shared" si="7593"/>
        <v/>
      </c>
      <c r="L7413" s="107" t="str">
        <f t="shared" si="7594"/>
        <v>чи робить СНВВ?</v>
      </c>
      <c r="M7413" s="94"/>
      <c r="N7413" s="106" t="str">
        <f t="shared" si="7601"/>
        <v/>
      </c>
      <c r="O7413" s="106" t="str">
        <f t="shared" si="7554"/>
        <v/>
      </c>
      <c r="P7413" s="106" t="str">
        <f t="shared" si="7602"/>
        <v/>
      </c>
      <c r="Q7413" s="106" t="str">
        <f t="shared" si="7603"/>
        <v/>
      </c>
      <c r="R7413" s="106" t="str">
        <f t="shared" si="7604"/>
        <v/>
      </c>
      <c r="S7413" s="106" t="str">
        <f t="shared" si="7605"/>
        <v/>
      </c>
      <c r="T7413" s="106" t="str">
        <f t="shared" si="7606"/>
        <v/>
      </c>
    </row>
    <row r="7414" spans="1:20" outlineLevel="1">
      <c r="A7414" s="169"/>
      <c r="B7414" s="117">
        <v>44857</v>
      </c>
      <c r="C7414" s="90">
        <v>0.45833333333333298</v>
      </c>
      <c r="D7414" s="106"/>
      <c r="E7414" s="106" t="str">
        <f t="shared" si="7590"/>
        <v/>
      </c>
      <c r="F7414" s="106"/>
      <c r="G7414" s="106" t="str">
        <f t="shared" si="7591"/>
        <v/>
      </c>
      <c r="H7414" s="106"/>
      <c r="I7414" s="106" t="str">
        <f t="shared" si="7592"/>
        <v/>
      </c>
      <c r="J7414" s="106"/>
      <c r="K7414" s="106" t="str">
        <f t="shared" si="7593"/>
        <v/>
      </c>
      <c r="L7414" s="107" t="str">
        <f t="shared" si="7594"/>
        <v>чи робить СНВВ?</v>
      </c>
      <c r="M7414" s="94"/>
      <c r="N7414" s="106" t="str">
        <f t="shared" si="7601"/>
        <v/>
      </c>
      <c r="O7414" s="106" t="str">
        <f t="shared" si="7554"/>
        <v/>
      </c>
      <c r="P7414" s="106" t="str">
        <f t="shared" si="7602"/>
        <v/>
      </c>
      <c r="Q7414" s="106" t="str">
        <f t="shared" si="7603"/>
        <v/>
      </c>
      <c r="R7414" s="106" t="str">
        <f t="shared" si="7604"/>
        <v/>
      </c>
      <c r="S7414" s="106" t="str">
        <f t="shared" si="7605"/>
        <v/>
      </c>
      <c r="T7414" s="106" t="str">
        <f t="shared" si="7606"/>
        <v/>
      </c>
    </row>
    <row r="7415" spans="1:20" outlineLevel="1">
      <c r="A7415" s="169"/>
      <c r="B7415" s="117">
        <v>44857</v>
      </c>
      <c r="C7415" s="90">
        <v>0.5</v>
      </c>
      <c r="D7415" s="106"/>
      <c r="E7415" s="106" t="str">
        <f t="shared" si="7590"/>
        <v/>
      </c>
      <c r="F7415" s="106"/>
      <c r="G7415" s="106" t="str">
        <f t="shared" si="7591"/>
        <v/>
      </c>
      <c r="H7415" s="106"/>
      <c r="I7415" s="106" t="str">
        <f t="shared" si="7592"/>
        <v/>
      </c>
      <c r="J7415" s="106"/>
      <c r="K7415" s="106" t="str">
        <f t="shared" si="7593"/>
        <v/>
      </c>
      <c r="L7415" s="107" t="str">
        <f t="shared" si="7594"/>
        <v>чи робить СНВВ?</v>
      </c>
      <c r="M7415" s="94"/>
      <c r="N7415" s="106" t="str">
        <f t="shared" si="7601"/>
        <v/>
      </c>
      <c r="O7415" s="106" t="str">
        <f t="shared" si="7554"/>
        <v/>
      </c>
      <c r="P7415" s="106" t="str">
        <f t="shared" si="7602"/>
        <v/>
      </c>
      <c r="Q7415" s="106" t="str">
        <f t="shared" si="7603"/>
        <v/>
      </c>
      <c r="R7415" s="106" t="str">
        <f t="shared" si="7604"/>
        <v/>
      </c>
      <c r="S7415" s="106" t="str">
        <f t="shared" si="7605"/>
        <v/>
      </c>
      <c r="T7415" s="106" t="str">
        <f t="shared" si="7606"/>
        <v/>
      </c>
    </row>
    <row r="7416" spans="1:20" outlineLevel="1">
      <c r="A7416" s="169"/>
      <c r="B7416" s="117">
        <v>44857</v>
      </c>
      <c r="C7416" s="90">
        <v>0.54166666666666696</v>
      </c>
      <c r="D7416" s="106"/>
      <c r="E7416" s="106" t="str">
        <f t="shared" si="7590"/>
        <v/>
      </c>
      <c r="F7416" s="106"/>
      <c r="G7416" s="106" t="str">
        <f t="shared" si="7591"/>
        <v/>
      </c>
      <c r="H7416" s="106"/>
      <c r="I7416" s="106" t="str">
        <f t="shared" si="7592"/>
        <v/>
      </c>
      <c r="J7416" s="106"/>
      <c r="K7416" s="106" t="str">
        <f t="shared" si="7593"/>
        <v/>
      </c>
      <c r="L7416" s="107" t="str">
        <f t="shared" si="7594"/>
        <v>чи робить СНВВ?</v>
      </c>
      <c r="M7416" s="94"/>
      <c r="N7416" s="106" t="str">
        <f t="shared" si="7601"/>
        <v/>
      </c>
      <c r="O7416" s="106" t="str">
        <f t="shared" si="7554"/>
        <v/>
      </c>
      <c r="P7416" s="106" t="str">
        <f t="shared" si="7602"/>
        <v/>
      </c>
      <c r="Q7416" s="106" t="str">
        <f t="shared" si="7603"/>
        <v/>
      </c>
      <c r="R7416" s="106" t="str">
        <f t="shared" si="7604"/>
        <v/>
      </c>
      <c r="S7416" s="106" t="str">
        <f t="shared" si="7605"/>
        <v/>
      </c>
      <c r="T7416" s="106" t="str">
        <f t="shared" si="7606"/>
        <v/>
      </c>
    </row>
    <row r="7417" spans="1:20" outlineLevel="1">
      <c r="A7417" s="169"/>
      <c r="B7417" s="117">
        <v>44857</v>
      </c>
      <c r="C7417" s="90">
        <v>0.58333333333333304</v>
      </c>
      <c r="D7417" s="106"/>
      <c r="E7417" s="106" t="str">
        <f t="shared" si="7590"/>
        <v/>
      </c>
      <c r="F7417" s="106"/>
      <c r="G7417" s="106" t="str">
        <f t="shared" si="7591"/>
        <v/>
      </c>
      <c r="H7417" s="106"/>
      <c r="I7417" s="106" t="str">
        <f t="shared" si="7592"/>
        <v/>
      </c>
      <c r="J7417" s="106"/>
      <c r="K7417" s="106" t="str">
        <f t="shared" si="7593"/>
        <v/>
      </c>
      <c r="L7417" s="107" t="str">
        <f t="shared" si="7594"/>
        <v>чи робить СНВВ?</v>
      </c>
      <c r="M7417" s="94"/>
      <c r="N7417" s="106" t="str">
        <f t="shared" si="7601"/>
        <v/>
      </c>
      <c r="O7417" s="106" t="str">
        <f t="shared" si="7554"/>
        <v/>
      </c>
      <c r="P7417" s="106" t="str">
        <f t="shared" si="7602"/>
        <v/>
      </c>
      <c r="Q7417" s="106" t="str">
        <f t="shared" si="7603"/>
        <v/>
      </c>
      <c r="R7417" s="106" t="str">
        <f t="shared" si="7604"/>
        <v/>
      </c>
      <c r="S7417" s="106" t="str">
        <f t="shared" si="7605"/>
        <v/>
      </c>
      <c r="T7417" s="106" t="str">
        <f t="shared" si="7606"/>
        <v/>
      </c>
    </row>
    <row r="7418" spans="1:20" outlineLevel="1">
      <c r="A7418" s="169"/>
      <c r="B7418" s="117">
        <v>44857</v>
      </c>
      <c r="C7418" s="90">
        <v>0.625</v>
      </c>
      <c r="D7418" s="106"/>
      <c r="E7418" s="106" t="str">
        <f t="shared" si="7590"/>
        <v/>
      </c>
      <c r="F7418" s="106"/>
      <c r="G7418" s="106" t="str">
        <f t="shared" si="7591"/>
        <v/>
      </c>
      <c r="H7418" s="106"/>
      <c r="I7418" s="106" t="str">
        <f t="shared" si="7592"/>
        <v/>
      </c>
      <c r="J7418" s="106"/>
      <c r="K7418" s="106" t="str">
        <f t="shared" si="7593"/>
        <v/>
      </c>
      <c r="L7418" s="107" t="str">
        <f t="shared" si="7594"/>
        <v>чи робить СНВВ?</v>
      </c>
      <c r="M7418" s="94"/>
      <c r="N7418" s="106" t="str">
        <f t="shared" si="7601"/>
        <v/>
      </c>
      <c r="O7418" s="106" t="str">
        <f t="shared" si="7554"/>
        <v/>
      </c>
      <c r="P7418" s="106" t="str">
        <f t="shared" si="7602"/>
        <v/>
      </c>
      <c r="Q7418" s="106" t="str">
        <f t="shared" si="7603"/>
        <v/>
      </c>
      <c r="R7418" s="106" t="str">
        <f t="shared" si="7604"/>
        <v/>
      </c>
      <c r="S7418" s="106" t="str">
        <f t="shared" si="7605"/>
        <v/>
      </c>
      <c r="T7418" s="106" t="str">
        <f t="shared" si="7606"/>
        <v/>
      </c>
    </row>
    <row r="7419" spans="1:20" outlineLevel="1">
      <c r="A7419" s="169"/>
      <c r="B7419" s="117">
        <v>44857</v>
      </c>
      <c r="C7419" s="90">
        <v>0.66666666666666696</v>
      </c>
      <c r="D7419" s="106"/>
      <c r="E7419" s="106" t="str">
        <f t="shared" si="7590"/>
        <v/>
      </c>
      <c r="F7419" s="106"/>
      <c r="G7419" s="106" t="str">
        <f t="shared" si="7591"/>
        <v/>
      </c>
      <c r="H7419" s="106"/>
      <c r="I7419" s="106" t="str">
        <f t="shared" si="7592"/>
        <v/>
      </c>
      <c r="J7419" s="106"/>
      <c r="K7419" s="106" t="str">
        <f t="shared" si="7593"/>
        <v/>
      </c>
      <c r="L7419" s="107" t="str">
        <f t="shared" si="7594"/>
        <v>чи робить СНВВ?</v>
      </c>
      <c r="M7419" s="94"/>
      <c r="N7419" s="106" t="str">
        <f t="shared" si="7601"/>
        <v/>
      </c>
      <c r="O7419" s="106" t="str">
        <f t="shared" si="7554"/>
        <v/>
      </c>
      <c r="P7419" s="106" t="str">
        <f t="shared" si="7602"/>
        <v/>
      </c>
      <c r="Q7419" s="106" t="str">
        <f t="shared" si="7603"/>
        <v/>
      </c>
      <c r="R7419" s="106" t="str">
        <f t="shared" si="7604"/>
        <v/>
      </c>
      <c r="S7419" s="106" t="str">
        <f t="shared" si="7605"/>
        <v/>
      </c>
      <c r="T7419" s="106" t="str">
        <f t="shared" si="7606"/>
        <v/>
      </c>
    </row>
    <row r="7420" spans="1:20" outlineLevel="1">
      <c r="A7420" s="169"/>
      <c r="B7420" s="117">
        <v>44857</v>
      </c>
      <c r="C7420" s="90">
        <v>0.70833333333333304</v>
      </c>
      <c r="D7420" s="106"/>
      <c r="E7420" s="106" t="str">
        <f t="shared" si="7590"/>
        <v/>
      </c>
      <c r="F7420" s="106"/>
      <c r="G7420" s="106" t="str">
        <f t="shared" si="7591"/>
        <v/>
      </c>
      <c r="H7420" s="106"/>
      <c r="I7420" s="106" t="str">
        <f t="shared" si="7592"/>
        <v/>
      </c>
      <c r="J7420" s="106"/>
      <c r="K7420" s="106" t="str">
        <f t="shared" si="7593"/>
        <v/>
      </c>
      <c r="L7420" s="107" t="str">
        <f t="shared" si="7594"/>
        <v>чи робить СНВВ?</v>
      </c>
      <c r="M7420" s="94"/>
      <c r="N7420" s="106" t="str">
        <f t="shared" si="7601"/>
        <v/>
      </c>
      <c r="O7420" s="106" t="str">
        <f t="shared" si="7554"/>
        <v/>
      </c>
      <c r="P7420" s="106" t="str">
        <f t="shared" si="7602"/>
        <v/>
      </c>
      <c r="Q7420" s="106" t="str">
        <f t="shared" si="7603"/>
        <v/>
      </c>
      <c r="R7420" s="106" t="str">
        <f t="shared" si="7604"/>
        <v/>
      </c>
      <c r="S7420" s="106" t="str">
        <f t="shared" si="7605"/>
        <v/>
      </c>
      <c r="T7420" s="106" t="str">
        <f t="shared" si="7606"/>
        <v/>
      </c>
    </row>
    <row r="7421" spans="1:20" outlineLevel="1">
      <c r="A7421" s="169"/>
      <c r="B7421" s="117">
        <v>44857</v>
      </c>
      <c r="C7421" s="90">
        <v>0.75</v>
      </c>
      <c r="D7421" s="106"/>
      <c r="E7421" s="106" t="str">
        <f t="shared" si="7590"/>
        <v/>
      </c>
      <c r="F7421" s="106"/>
      <c r="G7421" s="106" t="str">
        <f t="shared" si="7591"/>
        <v/>
      </c>
      <c r="H7421" s="106"/>
      <c r="I7421" s="106" t="str">
        <f t="shared" si="7592"/>
        <v/>
      </c>
      <c r="J7421" s="106"/>
      <c r="K7421" s="106" t="str">
        <f t="shared" si="7593"/>
        <v/>
      </c>
      <c r="L7421" s="107" t="str">
        <f t="shared" si="7594"/>
        <v>чи робить СНВВ?</v>
      </c>
      <c r="M7421" s="94"/>
      <c r="N7421" s="106" t="str">
        <f t="shared" si="7601"/>
        <v/>
      </c>
      <c r="O7421" s="106" t="str">
        <f t="shared" si="7554"/>
        <v/>
      </c>
      <c r="P7421" s="106" t="str">
        <f t="shared" si="7602"/>
        <v/>
      </c>
      <c r="Q7421" s="106" t="str">
        <f t="shared" si="7603"/>
        <v/>
      </c>
      <c r="R7421" s="106" t="str">
        <f t="shared" si="7604"/>
        <v/>
      </c>
      <c r="S7421" s="106" t="str">
        <f t="shared" si="7605"/>
        <v/>
      </c>
      <c r="T7421" s="106" t="str">
        <f t="shared" si="7606"/>
        <v/>
      </c>
    </row>
    <row r="7422" spans="1:20" outlineLevel="1">
      <c r="A7422" s="169"/>
      <c r="B7422" s="117">
        <v>44857</v>
      </c>
      <c r="C7422" s="90">
        <v>0.79166666666666696</v>
      </c>
      <c r="D7422" s="106"/>
      <c r="E7422" s="106" t="str">
        <f t="shared" si="7590"/>
        <v/>
      </c>
      <c r="F7422" s="106"/>
      <c r="G7422" s="106" t="str">
        <f t="shared" si="7591"/>
        <v/>
      </c>
      <c r="H7422" s="106"/>
      <c r="I7422" s="106" t="str">
        <f t="shared" si="7592"/>
        <v/>
      </c>
      <c r="J7422" s="106"/>
      <c r="K7422" s="106" t="str">
        <f t="shared" si="7593"/>
        <v/>
      </c>
      <c r="L7422" s="107" t="str">
        <f t="shared" si="7594"/>
        <v>чи робить СНВВ?</v>
      </c>
      <c r="M7422" s="94"/>
      <c r="N7422" s="106" t="str">
        <f t="shared" si="7601"/>
        <v/>
      </c>
      <c r="O7422" s="106" t="str">
        <f t="shared" si="7554"/>
        <v/>
      </c>
      <c r="P7422" s="106" t="str">
        <f t="shared" si="7602"/>
        <v/>
      </c>
      <c r="Q7422" s="106" t="str">
        <f t="shared" si="7603"/>
        <v/>
      </c>
      <c r="R7422" s="106" t="str">
        <f t="shared" si="7604"/>
        <v/>
      </c>
      <c r="S7422" s="106" t="str">
        <f t="shared" si="7605"/>
        <v/>
      </c>
      <c r="T7422" s="106" t="str">
        <f t="shared" si="7606"/>
        <v/>
      </c>
    </row>
    <row r="7423" spans="1:20" outlineLevel="1">
      <c r="A7423" s="169"/>
      <c r="B7423" s="117">
        <v>44857</v>
      </c>
      <c r="C7423" s="90">
        <v>0.83333333333333304</v>
      </c>
      <c r="D7423" s="106"/>
      <c r="E7423" s="106" t="str">
        <f t="shared" si="7590"/>
        <v/>
      </c>
      <c r="F7423" s="106"/>
      <c r="G7423" s="106" t="str">
        <f t="shared" si="7591"/>
        <v/>
      </c>
      <c r="H7423" s="106"/>
      <c r="I7423" s="106" t="str">
        <f t="shared" si="7592"/>
        <v/>
      </c>
      <c r="J7423" s="106"/>
      <c r="K7423" s="106" t="str">
        <f t="shared" si="7593"/>
        <v/>
      </c>
      <c r="L7423" s="107" t="str">
        <f t="shared" si="7594"/>
        <v>чи робить СНВВ?</v>
      </c>
      <c r="M7423" s="94"/>
      <c r="N7423" s="106" t="str">
        <f t="shared" si="7601"/>
        <v/>
      </c>
      <c r="O7423" s="106" t="str">
        <f t="shared" si="7554"/>
        <v/>
      </c>
      <c r="P7423" s="106" t="str">
        <f t="shared" si="7602"/>
        <v/>
      </c>
      <c r="Q7423" s="106" t="str">
        <f t="shared" si="7603"/>
        <v/>
      </c>
      <c r="R7423" s="106" t="str">
        <f t="shared" si="7604"/>
        <v/>
      </c>
      <c r="S7423" s="106" t="str">
        <f t="shared" si="7605"/>
        <v/>
      </c>
      <c r="T7423" s="106" t="str">
        <f t="shared" si="7606"/>
        <v/>
      </c>
    </row>
    <row r="7424" spans="1:20" outlineLevel="1">
      <c r="A7424" s="169"/>
      <c r="B7424" s="117">
        <v>44857</v>
      </c>
      <c r="C7424" s="90">
        <v>0.875</v>
      </c>
      <c r="D7424" s="106"/>
      <c r="E7424" s="106" t="str">
        <f t="shared" si="7590"/>
        <v/>
      </c>
      <c r="F7424" s="106"/>
      <c r="G7424" s="106" t="str">
        <f t="shared" si="7591"/>
        <v/>
      </c>
      <c r="H7424" s="106"/>
      <c r="I7424" s="106" t="str">
        <f t="shared" si="7592"/>
        <v/>
      </c>
      <c r="J7424" s="106"/>
      <c r="K7424" s="106" t="str">
        <f t="shared" si="7593"/>
        <v/>
      </c>
      <c r="L7424" s="107" t="str">
        <f t="shared" si="7594"/>
        <v>чи робить СНВВ?</v>
      </c>
      <c r="M7424" s="94"/>
      <c r="N7424" s="106" t="str">
        <f t="shared" si="7601"/>
        <v/>
      </c>
      <c r="O7424" s="106" t="str">
        <f t="shared" si="7554"/>
        <v/>
      </c>
      <c r="P7424" s="106" t="str">
        <f t="shared" si="7602"/>
        <v/>
      </c>
      <c r="Q7424" s="106" t="str">
        <f t="shared" si="7603"/>
        <v/>
      </c>
      <c r="R7424" s="106" t="str">
        <f t="shared" si="7604"/>
        <v/>
      </c>
      <c r="S7424" s="106" t="str">
        <f t="shared" si="7605"/>
        <v/>
      </c>
      <c r="T7424" s="106" t="str">
        <f t="shared" si="7606"/>
        <v/>
      </c>
    </row>
    <row r="7425" spans="1:20" outlineLevel="1">
      <c r="A7425" s="169"/>
      <c r="B7425" s="117">
        <v>44857</v>
      </c>
      <c r="C7425" s="90">
        <v>0.91666666666666696</v>
      </c>
      <c r="D7425" s="106"/>
      <c r="E7425" s="106" t="str">
        <f t="shared" si="7590"/>
        <v/>
      </c>
      <c r="F7425" s="106"/>
      <c r="G7425" s="106" t="str">
        <f t="shared" si="7591"/>
        <v/>
      </c>
      <c r="H7425" s="106"/>
      <c r="I7425" s="106" t="str">
        <f t="shared" si="7592"/>
        <v/>
      </c>
      <c r="J7425" s="106"/>
      <c r="K7425" s="106" t="str">
        <f t="shared" si="7593"/>
        <v/>
      </c>
      <c r="L7425" s="107" t="str">
        <f t="shared" si="7594"/>
        <v>чи робить СНВВ?</v>
      </c>
      <c r="M7425" s="94"/>
      <c r="N7425" s="106" t="str">
        <f t="shared" si="7601"/>
        <v/>
      </c>
      <c r="O7425" s="106" t="str">
        <f t="shared" si="7554"/>
        <v/>
      </c>
      <c r="P7425" s="106" t="str">
        <f t="shared" si="7602"/>
        <v/>
      </c>
      <c r="Q7425" s="106" t="str">
        <f t="shared" si="7603"/>
        <v/>
      </c>
      <c r="R7425" s="106" t="str">
        <f t="shared" si="7604"/>
        <v/>
      </c>
      <c r="S7425" s="106" t="str">
        <f t="shared" si="7605"/>
        <v/>
      </c>
      <c r="T7425" s="106" t="str">
        <f t="shared" si="7606"/>
        <v/>
      </c>
    </row>
    <row r="7426" spans="1:20" outlineLevel="1">
      <c r="A7426" s="169"/>
      <c r="B7426" s="117">
        <v>44857</v>
      </c>
      <c r="C7426" s="90">
        <v>0.95833333333333304</v>
      </c>
      <c r="D7426" s="106"/>
      <c r="E7426" s="106" t="str">
        <f t="shared" si="7590"/>
        <v/>
      </c>
      <c r="F7426" s="106"/>
      <c r="G7426" s="106" t="str">
        <f t="shared" si="7591"/>
        <v/>
      </c>
      <c r="H7426" s="106"/>
      <c r="I7426" s="106" t="str">
        <f t="shared" si="7592"/>
        <v/>
      </c>
      <c r="J7426" s="106"/>
      <c r="K7426" s="106" t="str">
        <f t="shared" si="7593"/>
        <v/>
      </c>
      <c r="L7426" s="107" t="str">
        <f t="shared" si="7594"/>
        <v>чи робить СНВВ?</v>
      </c>
      <c r="M7426" s="94"/>
      <c r="N7426" s="106" t="str">
        <f t="shared" si="7601"/>
        <v/>
      </c>
      <c r="O7426" s="106" t="str">
        <f t="shared" si="7554"/>
        <v/>
      </c>
      <c r="P7426" s="106" t="str">
        <f t="shared" si="7602"/>
        <v/>
      </c>
      <c r="Q7426" s="106" t="str">
        <f t="shared" si="7603"/>
        <v/>
      </c>
      <c r="R7426" s="106" t="str">
        <f t="shared" si="7604"/>
        <v/>
      </c>
      <c r="S7426" s="106" t="str">
        <f t="shared" si="7605"/>
        <v/>
      </c>
      <c r="T7426" s="106" t="str">
        <f t="shared" si="7606"/>
        <v/>
      </c>
    </row>
    <row r="7427" spans="1:20" outlineLevel="1">
      <c r="A7427" s="169"/>
      <c r="B7427" s="117">
        <v>44857</v>
      </c>
      <c r="C7427" s="90">
        <v>1</v>
      </c>
      <c r="D7427" s="106"/>
      <c r="E7427" s="106" t="str">
        <f t="shared" si="7590"/>
        <v/>
      </c>
      <c r="F7427" s="106"/>
      <c r="G7427" s="106" t="str">
        <f t="shared" si="7591"/>
        <v/>
      </c>
      <c r="H7427" s="106"/>
      <c r="I7427" s="106" t="str">
        <f t="shared" si="7592"/>
        <v/>
      </c>
      <c r="J7427" s="106"/>
      <c r="K7427" s="106" t="str">
        <f t="shared" si="7593"/>
        <v/>
      </c>
      <c r="L7427" s="107" t="str">
        <f t="shared" si="7594"/>
        <v>чи робить СНВВ?</v>
      </c>
      <c r="M7427" s="94"/>
      <c r="N7427" s="106" t="str">
        <f t="shared" si="7601"/>
        <v/>
      </c>
      <c r="O7427" s="106" t="str">
        <f t="shared" si="7554"/>
        <v/>
      </c>
      <c r="P7427" s="106" t="str">
        <f t="shared" si="7602"/>
        <v/>
      </c>
      <c r="Q7427" s="106" t="str">
        <f t="shared" si="7603"/>
        <v/>
      </c>
      <c r="R7427" s="106" t="str">
        <f t="shared" si="7604"/>
        <v/>
      </c>
      <c r="S7427" s="106" t="str">
        <f t="shared" si="7605"/>
        <v/>
      </c>
      <c r="T7427" s="106" t="str">
        <f t="shared" si="7606"/>
        <v/>
      </c>
    </row>
    <row r="7428" spans="1:20">
      <c r="A7428" s="113"/>
      <c r="B7428" s="170" t="s">
        <v>386</v>
      </c>
      <c r="C7428" s="170"/>
      <c r="D7428" s="97">
        <f t="shared" ref="D7428" si="7607">SUM(D7404:D7427)</f>
        <v>0</v>
      </c>
      <c r="E7428" s="98">
        <f t="shared" ref="E7428" si="7608">COUNTIF(E7404:E7427,"&gt;0")</f>
        <v>0</v>
      </c>
      <c r="F7428" s="97">
        <f t="shared" ref="F7428" si="7609">SUM(F7404:F7427)</f>
        <v>0</v>
      </c>
      <c r="G7428" s="98">
        <f t="shared" ref="G7428" si="7610">COUNTIF(G7404:G7427,"&gt;0")</f>
        <v>0</v>
      </c>
      <c r="H7428" s="97">
        <f t="shared" ref="H7428" si="7611">SUM(H7404:H7427)</f>
        <v>0</v>
      </c>
      <c r="I7428" s="98">
        <f t="shared" ref="I7428" si="7612">COUNTIF(I7404:I7427,"&gt;0")</f>
        <v>0</v>
      </c>
      <c r="J7428" s="97">
        <f t="shared" ref="J7428" si="7613">SUM(J7404:J7427)</f>
        <v>0</v>
      </c>
      <c r="K7428" s="98">
        <f t="shared" ref="K7428" si="7614">COUNTIF(K7404:K7427,"&gt;0")</f>
        <v>0</v>
      </c>
      <c r="L7428" s="98">
        <f t="shared" ref="L7428" si="7615">COUNTIF(L7404:L7427,"СНВВ не працює")</f>
        <v>0</v>
      </c>
      <c r="M7428" s="94"/>
      <c r="N7428" s="97">
        <f>AVERAGEA(N7404:N7427)</f>
        <v>0</v>
      </c>
      <c r="O7428" s="97">
        <f>AVERAGEA(O7404:O7427)</f>
        <v>0</v>
      </c>
      <c r="P7428" s="97">
        <f>SUM(P7404:P7427)</f>
        <v>0</v>
      </c>
      <c r="Q7428" s="97">
        <f>SUM(Q7404:Q7427)</f>
        <v>0</v>
      </c>
      <c r="R7428" s="97">
        <f>SUM(R7404:R7427)</f>
        <v>0</v>
      </c>
      <c r="S7428" s="97">
        <f>SUM(S7404:S7427)</f>
        <v>0</v>
      </c>
      <c r="T7428" s="97">
        <f>SUM(T7404:T7427)</f>
        <v>0</v>
      </c>
    </row>
    <row r="7429" spans="1:20" outlineLevel="1">
      <c r="A7429" s="168">
        <v>44858</v>
      </c>
      <c r="B7429" s="117">
        <v>44858</v>
      </c>
      <c r="C7429" s="90">
        <v>4.1666666666666664E-2</v>
      </c>
      <c r="D7429" s="106"/>
      <c r="E7429" s="106" t="str">
        <f t="shared" ref="E7429:E7452" si="7616">IF(D7429="","",IF(D7429&lt;1,1,0))</f>
        <v/>
      </c>
      <c r="F7429" s="106"/>
      <c r="G7429" s="106" t="str">
        <f t="shared" ref="G7429:G7452" si="7617">IF(F7429="","",IF(F7429&lt;1,1,0))</f>
        <v/>
      </c>
      <c r="H7429" s="106"/>
      <c r="I7429" s="106" t="str">
        <f t="shared" ref="I7429:I7452" si="7618">IF(H7429="","",IF(H7429&lt;1,1,0))</f>
        <v/>
      </c>
      <c r="J7429" s="106"/>
      <c r="K7429" s="106" t="str">
        <f t="shared" ref="K7429:K7452" si="7619">IF(J7429="","",IF(J7429&lt;1,1,0))</f>
        <v/>
      </c>
      <c r="L7429" s="107" t="str">
        <f t="shared" ref="L7429:L7452" si="7620">IF(H7429="","чи робить СНВВ?",IF(J7429="","чи роблять агрегати?",IF($J7429=0,"агрегати не працюють",IF(AND($H7429=0,$J7429=1),"СНВВ не працює","OK"))))</f>
        <v>чи робить СНВВ?</v>
      </c>
      <c r="M7429" s="94"/>
      <c r="N7429" s="106" t="str">
        <f t="shared" ref="N7429" si="7621">IF(OR(E7429&lt;&gt;0, J7429=0), "",D7429)</f>
        <v/>
      </c>
      <c r="O7429" s="106" t="str">
        <f t="shared" si="7554"/>
        <v/>
      </c>
      <c r="P7429" s="106" t="str">
        <f t="shared" ref="P7429" si="7622">IF(AND($E7429&lt;&gt;0,$J7429=1),D7429,O7429)</f>
        <v/>
      </c>
      <c r="Q7429" s="106" t="str">
        <f t="shared" ref="Q7429" si="7623">IF(OR(G7429&lt;&gt;0, J7429=0), "",F7429)</f>
        <v/>
      </c>
      <c r="R7429" s="106" t="str">
        <f t="shared" ref="R7429" si="7624">IF(Q7429="", "",(Q7429*$S$2+$S$3))</f>
        <v/>
      </c>
      <c r="S7429" s="106" t="str">
        <f t="shared" ref="S7429" si="7625">IF(AND(G7429&lt;&gt;0,J7429=1),F7429,R7429)</f>
        <v/>
      </c>
      <c r="T7429" s="106" t="str">
        <f t="shared" ref="T7429" si="7626">IFERROR(P7429*S7429,"")</f>
        <v/>
      </c>
    </row>
    <row r="7430" spans="1:20" outlineLevel="1">
      <c r="A7430" s="169"/>
      <c r="B7430" s="117">
        <v>44858</v>
      </c>
      <c r="C7430" s="90">
        <v>8.3333333333333301E-2</v>
      </c>
      <c r="D7430" s="106"/>
      <c r="E7430" s="106" t="str">
        <f t="shared" si="7616"/>
        <v/>
      </c>
      <c r="F7430" s="106"/>
      <c r="G7430" s="106" t="str">
        <f t="shared" si="7617"/>
        <v/>
      </c>
      <c r="H7430" s="106"/>
      <c r="I7430" s="106" t="str">
        <f t="shared" si="7618"/>
        <v/>
      </c>
      <c r="J7430" s="106"/>
      <c r="K7430" s="106" t="str">
        <f t="shared" si="7619"/>
        <v/>
      </c>
      <c r="L7430" s="107" t="str">
        <f t="shared" si="7620"/>
        <v>чи робить СНВВ?</v>
      </c>
      <c r="M7430" s="94"/>
      <c r="N7430" s="106" t="str">
        <f t="shared" ref="N7430:N7452" si="7627">IF(OR(E7430&lt;&gt;0, J7430=0), "",D7430)</f>
        <v/>
      </c>
      <c r="O7430" s="106" t="str">
        <f t="shared" si="7554"/>
        <v/>
      </c>
      <c r="P7430" s="106" t="str">
        <f t="shared" ref="P7430:P7452" si="7628">IF(AND($E7430&lt;&gt;0,$J7430=1),D7430,O7430)</f>
        <v/>
      </c>
      <c r="Q7430" s="106" t="str">
        <f t="shared" ref="Q7430:Q7452" si="7629">IF(OR(G7430&lt;&gt;0, J7430=0), "",F7430)</f>
        <v/>
      </c>
      <c r="R7430" s="106" t="str">
        <f t="shared" ref="R7430:R7452" si="7630">IF(Q7430="", "",(Q7430*$S$2+$S$3))</f>
        <v/>
      </c>
      <c r="S7430" s="106" t="str">
        <f t="shared" ref="S7430:S7452" si="7631">IF(AND(G7430&lt;&gt;0,J7430=1),F7430,R7430)</f>
        <v/>
      </c>
      <c r="T7430" s="106" t="str">
        <f t="shared" ref="T7430:T7452" si="7632">IFERROR(P7430*S7430,"")</f>
        <v/>
      </c>
    </row>
    <row r="7431" spans="1:20" outlineLevel="1">
      <c r="A7431" s="169"/>
      <c r="B7431" s="117">
        <v>44858</v>
      </c>
      <c r="C7431" s="90">
        <v>0.125</v>
      </c>
      <c r="D7431" s="106"/>
      <c r="E7431" s="106" t="str">
        <f t="shared" si="7616"/>
        <v/>
      </c>
      <c r="F7431" s="106"/>
      <c r="G7431" s="106" t="str">
        <f t="shared" si="7617"/>
        <v/>
      </c>
      <c r="H7431" s="106"/>
      <c r="I7431" s="106" t="str">
        <f t="shared" si="7618"/>
        <v/>
      </c>
      <c r="J7431" s="106"/>
      <c r="K7431" s="106" t="str">
        <f t="shared" si="7619"/>
        <v/>
      </c>
      <c r="L7431" s="107" t="str">
        <f t="shared" si="7620"/>
        <v>чи робить СНВВ?</v>
      </c>
      <c r="M7431" s="94"/>
      <c r="N7431" s="106" t="str">
        <f t="shared" si="7627"/>
        <v/>
      </c>
      <c r="O7431" s="106" t="str">
        <f t="shared" ref="O7431:O7494" si="7633">IF(N7431="", "",(N7431*$Q$2+$Q$3))</f>
        <v/>
      </c>
      <c r="P7431" s="106" t="str">
        <f t="shared" si="7628"/>
        <v/>
      </c>
      <c r="Q7431" s="106" t="str">
        <f t="shared" si="7629"/>
        <v/>
      </c>
      <c r="R7431" s="106" t="str">
        <f t="shared" si="7630"/>
        <v/>
      </c>
      <c r="S7431" s="106" t="str">
        <f t="shared" si="7631"/>
        <v/>
      </c>
      <c r="T7431" s="106" t="str">
        <f t="shared" si="7632"/>
        <v/>
      </c>
    </row>
    <row r="7432" spans="1:20" outlineLevel="1">
      <c r="A7432" s="169"/>
      <c r="B7432" s="117">
        <v>44858</v>
      </c>
      <c r="C7432" s="90">
        <v>0.16666666666666699</v>
      </c>
      <c r="D7432" s="106"/>
      <c r="E7432" s="106" t="str">
        <f t="shared" si="7616"/>
        <v/>
      </c>
      <c r="F7432" s="106"/>
      <c r="G7432" s="106" t="str">
        <f t="shared" si="7617"/>
        <v/>
      </c>
      <c r="H7432" s="106"/>
      <c r="I7432" s="106" t="str">
        <f t="shared" si="7618"/>
        <v/>
      </c>
      <c r="J7432" s="106"/>
      <c r="K7432" s="106" t="str">
        <f t="shared" si="7619"/>
        <v/>
      </c>
      <c r="L7432" s="107" t="str">
        <f t="shared" si="7620"/>
        <v>чи робить СНВВ?</v>
      </c>
      <c r="M7432" s="94"/>
      <c r="N7432" s="106" t="str">
        <f t="shared" si="7627"/>
        <v/>
      </c>
      <c r="O7432" s="106" t="str">
        <f t="shared" si="7633"/>
        <v/>
      </c>
      <c r="P7432" s="106" t="str">
        <f t="shared" si="7628"/>
        <v/>
      </c>
      <c r="Q7432" s="106" t="str">
        <f t="shared" si="7629"/>
        <v/>
      </c>
      <c r="R7432" s="106" t="str">
        <f t="shared" si="7630"/>
        <v/>
      </c>
      <c r="S7432" s="106" t="str">
        <f t="shared" si="7631"/>
        <v/>
      </c>
      <c r="T7432" s="106" t="str">
        <f t="shared" si="7632"/>
        <v/>
      </c>
    </row>
    <row r="7433" spans="1:20" outlineLevel="1">
      <c r="A7433" s="169"/>
      <c r="B7433" s="117">
        <v>44858</v>
      </c>
      <c r="C7433" s="90">
        <v>0.20833333333333301</v>
      </c>
      <c r="D7433" s="106"/>
      <c r="E7433" s="106" t="str">
        <f t="shared" si="7616"/>
        <v/>
      </c>
      <c r="F7433" s="106"/>
      <c r="G7433" s="106" t="str">
        <f t="shared" si="7617"/>
        <v/>
      </c>
      <c r="H7433" s="106"/>
      <c r="I7433" s="106" t="str">
        <f t="shared" si="7618"/>
        <v/>
      </c>
      <c r="J7433" s="106"/>
      <c r="K7433" s="106" t="str">
        <f t="shared" si="7619"/>
        <v/>
      </c>
      <c r="L7433" s="107" t="str">
        <f t="shared" si="7620"/>
        <v>чи робить СНВВ?</v>
      </c>
      <c r="M7433" s="94"/>
      <c r="N7433" s="106" t="str">
        <f t="shared" si="7627"/>
        <v/>
      </c>
      <c r="O7433" s="106" t="str">
        <f t="shared" si="7633"/>
        <v/>
      </c>
      <c r="P7433" s="106" t="str">
        <f t="shared" si="7628"/>
        <v/>
      </c>
      <c r="Q7433" s="106" t="str">
        <f t="shared" si="7629"/>
        <v/>
      </c>
      <c r="R7433" s="106" t="str">
        <f t="shared" si="7630"/>
        <v/>
      </c>
      <c r="S7433" s="106" t="str">
        <f t="shared" si="7631"/>
        <v/>
      </c>
      <c r="T7433" s="106" t="str">
        <f t="shared" si="7632"/>
        <v/>
      </c>
    </row>
    <row r="7434" spans="1:20" outlineLevel="1">
      <c r="A7434" s="169"/>
      <c r="B7434" s="117">
        <v>44858</v>
      </c>
      <c r="C7434" s="90">
        <v>0.25</v>
      </c>
      <c r="D7434" s="106"/>
      <c r="E7434" s="106" t="str">
        <f t="shared" si="7616"/>
        <v/>
      </c>
      <c r="F7434" s="106"/>
      <c r="G7434" s="106" t="str">
        <f t="shared" si="7617"/>
        <v/>
      </c>
      <c r="H7434" s="106"/>
      <c r="I7434" s="106" t="str">
        <f t="shared" si="7618"/>
        <v/>
      </c>
      <c r="J7434" s="106"/>
      <c r="K7434" s="106" t="str">
        <f t="shared" si="7619"/>
        <v/>
      </c>
      <c r="L7434" s="107" t="str">
        <f t="shared" si="7620"/>
        <v>чи робить СНВВ?</v>
      </c>
      <c r="M7434" s="94"/>
      <c r="N7434" s="106" t="str">
        <f t="shared" si="7627"/>
        <v/>
      </c>
      <c r="O7434" s="106" t="str">
        <f t="shared" si="7633"/>
        <v/>
      </c>
      <c r="P7434" s="106" t="str">
        <f t="shared" si="7628"/>
        <v/>
      </c>
      <c r="Q7434" s="106" t="str">
        <f t="shared" si="7629"/>
        <v/>
      </c>
      <c r="R7434" s="106" t="str">
        <f t="shared" si="7630"/>
        <v/>
      </c>
      <c r="S7434" s="106" t="str">
        <f t="shared" si="7631"/>
        <v/>
      </c>
      <c r="T7434" s="106" t="str">
        <f t="shared" si="7632"/>
        <v/>
      </c>
    </row>
    <row r="7435" spans="1:20" outlineLevel="1">
      <c r="A7435" s="169"/>
      <c r="B7435" s="117">
        <v>44858</v>
      </c>
      <c r="C7435" s="90">
        <v>0.29166666666666702</v>
      </c>
      <c r="D7435" s="106"/>
      <c r="E7435" s="106" t="str">
        <f t="shared" si="7616"/>
        <v/>
      </c>
      <c r="F7435" s="106"/>
      <c r="G7435" s="106" t="str">
        <f t="shared" si="7617"/>
        <v/>
      </c>
      <c r="H7435" s="106"/>
      <c r="I7435" s="106" t="str">
        <f t="shared" si="7618"/>
        <v/>
      </c>
      <c r="J7435" s="106"/>
      <c r="K7435" s="106" t="str">
        <f t="shared" si="7619"/>
        <v/>
      </c>
      <c r="L7435" s="107" t="str">
        <f t="shared" si="7620"/>
        <v>чи робить СНВВ?</v>
      </c>
      <c r="M7435" s="94"/>
      <c r="N7435" s="106" t="str">
        <f t="shared" si="7627"/>
        <v/>
      </c>
      <c r="O7435" s="106" t="str">
        <f t="shared" si="7633"/>
        <v/>
      </c>
      <c r="P7435" s="106" t="str">
        <f t="shared" si="7628"/>
        <v/>
      </c>
      <c r="Q7435" s="106" t="str">
        <f t="shared" si="7629"/>
        <v/>
      </c>
      <c r="R7435" s="106" t="str">
        <f t="shared" si="7630"/>
        <v/>
      </c>
      <c r="S7435" s="106" t="str">
        <f t="shared" si="7631"/>
        <v/>
      </c>
      <c r="T7435" s="106" t="str">
        <f t="shared" si="7632"/>
        <v/>
      </c>
    </row>
    <row r="7436" spans="1:20" outlineLevel="1">
      <c r="A7436" s="169"/>
      <c r="B7436" s="117">
        <v>44858</v>
      </c>
      <c r="C7436" s="90">
        <v>0.33333333333333298</v>
      </c>
      <c r="D7436" s="106"/>
      <c r="E7436" s="106" t="str">
        <f t="shared" si="7616"/>
        <v/>
      </c>
      <c r="F7436" s="106"/>
      <c r="G7436" s="106" t="str">
        <f t="shared" si="7617"/>
        <v/>
      </c>
      <c r="H7436" s="106"/>
      <c r="I7436" s="106" t="str">
        <f t="shared" si="7618"/>
        <v/>
      </c>
      <c r="J7436" s="106"/>
      <c r="K7436" s="106" t="str">
        <f t="shared" si="7619"/>
        <v/>
      </c>
      <c r="L7436" s="107" t="str">
        <f t="shared" si="7620"/>
        <v>чи робить СНВВ?</v>
      </c>
      <c r="M7436" s="94"/>
      <c r="N7436" s="106" t="str">
        <f t="shared" si="7627"/>
        <v/>
      </c>
      <c r="O7436" s="106" t="str">
        <f t="shared" si="7633"/>
        <v/>
      </c>
      <c r="P7436" s="106" t="str">
        <f t="shared" si="7628"/>
        <v/>
      </c>
      <c r="Q7436" s="106" t="str">
        <f t="shared" si="7629"/>
        <v/>
      </c>
      <c r="R7436" s="106" t="str">
        <f t="shared" si="7630"/>
        <v/>
      </c>
      <c r="S7436" s="106" t="str">
        <f t="shared" si="7631"/>
        <v/>
      </c>
      <c r="T7436" s="106" t="str">
        <f t="shared" si="7632"/>
        <v/>
      </c>
    </row>
    <row r="7437" spans="1:20" outlineLevel="1">
      <c r="A7437" s="169"/>
      <c r="B7437" s="117">
        <v>44858</v>
      </c>
      <c r="C7437" s="90">
        <v>0.375</v>
      </c>
      <c r="D7437" s="106"/>
      <c r="E7437" s="106" t="str">
        <f t="shared" si="7616"/>
        <v/>
      </c>
      <c r="F7437" s="106"/>
      <c r="G7437" s="106" t="str">
        <f t="shared" si="7617"/>
        <v/>
      </c>
      <c r="H7437" s="106"/>
      <c r="I7437" s="106" t="str">
        <f t="shared" si="7618"/>
        <v/>
      </c>
      <c r="J7437" s="106"/>
      <c r="K7437" s="106" t="str">
        <f t="shared" si="7619"/>
        <v/>
      </c>
      <c r="L7437" s="107" t="str">
        <f t="shared" si="7620"/>
        <v>чи робить СНВВ?</v>
      </c>
      <c r="M7437" s="94"/>
      <c r="N7437" s="106" t="str">
        <f t="shared" si="7627"/>
        <v/>
      </c>
      <c r="O7437" s="106" t="str">
        <f t="shared" si="7633"/>
        <v/>
      </c>
      <c r="P7437" s="106" t="str">
        <f t="shared" si="7628"/>
        <v/>
      </c>
      <c r="Q7437" s="106" t="str">
        <f t="shared" si="7629"/>
        <v/>
      </c>
      <c r="R7437" s="106" t="str">
        <f t="shared" si="7630"/>
        <v/>
      </c>
      <c r="S7437" s="106" t="str">
        <f t="shared" si="7631"/>
        <v/>
      </c>
      <c r="T7437" s="106" t="str">
        <f t="shared" si="7632"/>
        <v/>
      </c>
    </row>
    <row r="7438" spans="1:20" outlineLevel="1">
      <c r="A7438" s="169"/>
      <c r="B7438" s="117">
        <v>44858</v>
      </c>
      <c r="C7438" s="90">
        <v>0.41666666666666702</v>
      </c>
      <c r="D7438" s="106"/>
      <c r="E7438" s="106" t="str">
        <f t="shared" si="7616"/>
        <v/>
      </c>
      <c r="F7438" s="106"/>
      <c r="G7438" s="106" t="str">
        <f t="shared" si="7617"/>
        <v/>
      </c>
      <c r="H7438" s="106"/>
      <c r="I7438" s="106" t="str">
        <f t="shared" si="7618"/>
        <v/>
      </c>
      <c r="J7438" s="106"/>
      <c r="K7438" s="106" t="str">
        <f t="shared" si="7619"/>
        <v/>
      </c>
      <c r="L7438" s="107" t="str">
        <f t="shared" si="7620"/>
        <v>чи робить СНВВ?</v>
      </c>
      <c r="M7438" s="94"/>
      <c r="N7438" s="106" t="str">
        <f t="shared" si="7627"/>
        <v/>
      </c>
      <c r="O7438" s="106" t="str">
        <f t="shared" si="7633"/>
        <v/>
      </c>
      <c r="P7438" s="106" t="str">
        <f t="shared" si="7628"/>
        <v/>
      </c>
      <c r="Q7438" s="106" t="str">
        <f t="shared" si="7629"/>
        <v/>
      </c>
      <c r="R7438" s="106" t="str">
        <f t="shared" si="7630"/>
        <v/>
      </c>
      <c r="S7438" s="106" t="str">
        <f t="shared" si="7631"/>
        <v/>
      </c>
      <c r="T7438" s="106" t="str">
        <f t="shared" si="7632"/>
        <v/>
      </c>
    </row>
    <row r="7439" spans="1:20" outlineLevel="1">
      <c r="A7439" s="169"/>
      <c r="B7439" s="117">
        <v>44858</v>
      </c>
      <c r="C7439" s="90">
        <v>0.45833333333333298</v>
      </c>
      <c r="D7439" s="106"/>
      <c r="E7439" s="106" t="str">
        <f t="shared" si="7616"/>
        <v/>
      </c>
      <c r="F7439" s="106"/>
      <c r="G7439" s="106" t="str">
        <f t="shared" si="7617"/>
        <v/>
      </c>
      <c r="H7439" s="106"/>
      <c r="I7439" s="106" t="str">
        <f t="shared" si="7618"/>
        <v/>
      </c>
      <c r="J7439" s="106"/>
      <c r="K7439" s="106" t="str">
        <f t="shared" si="7619"/>
        <v/>
      </c>
      <c r="L7439" s="107" t="str">
        <f t="shared" si="7620"/>
        <v>чи робить СНВВ?</v>
      </c>
      <c r="M7439" s="94"/>
      <c r="N7439" s="106" t="str">
        <f t="shared" si="7627"/>
        <v/>
      </c>
      <c r="O7439" s="106" t="str">
        <f t="shared" si="7633"/>
        <v/>
      </c>
      <c r="P7439" s="106" t="str">
        <f t="shared" si="7628"/>
        <v/>
      </c>
      <c r="Q7439" s="106" t="str">
        <f t="shared" si="7629"/>
        <v/>
      </c>
      <c r="R7439" s="106" t="str">
        <f t="shared" si="7630"/>
        <v/>
      </c>
      <c r="S7439" s="106" t="str">
        <f t="shared" si="7631"/>
        <v/>
      </c>
      <c r="T7439" s="106" t="str">
        <f t="shared" si="7632"/>
        <v/>
      </c>
    </row>
    <row r="7440" spans="1:20" outlineLevel="1">
      <c r="A7440" s="169"/>
      <c r="B7440" s="117">
        <v>44858</v>
      </c>
      <c r="C7440" s="90">
        <v>0.5</v>
      </c>
      <c r="D7440" s="106"/>
      <c r="E7440" s="106" t="str">
        <f t="shared" si="7616"/>
        <v/>
      </c>
      <c r="F7440" s="106"/>
      <c r="G7440" s="106" t="str">
        <f t="shared" si="7617"/>
        <v/>
      </c>
      <c r="H7440" s="106"/>
      <c r="I7440" s="106" t="str">
        <f t="shared" si="7618"/>
        <v/>
      </c>
      <c r="J7440" s="106"/>
      <c r="K7440" s="106" t="str">
        <f t="shared" si="7619"/>
        <v/>
      </c>
      <c r="L7440" s="107" t="str">
        <f t="shared" si="7620"/>
        <v>чи робить СНВВ?</v>
      </c>
      <c r="M7440" s="94"/>
      <c r="N7440" s="106" t="str">
        <f t="shared" si="7627"/>
        <v/>
      </c>
      <c r="O7440" s="106" t="str">
        <f t="shared" si="7633"/>
        <v/>
      </c>
      <c r="P7440" s="106" t="str">
        <f t="shared" si="7628"/>
        <v/>
      </c>
      <c r="Q7440" s="106" t="str">
        <f t="shared" si="7629"/>
        <v/>
      </c>
      <c r="R7440" s="106" t="str">
        <f t="shared" si="7630"/>
        <v/>
      </c>
      <c r="S7440" s="106" t="str">
        <f t="shared" si="7631"/>
        <v/>
      </c>
      <c r="T7440" s="106" t="str">
        <f t="shared" si="7632"/>
        <v/>
      </c>
    </row>
    <row r="7441" spans="1:20" outlineLevel="1">
      <c r="A7441" s="169"/>
      <c r="B7441" s="117">
        <v>44858</v>
      </c>
      <c r="C7441" s="90">
        <v>0.54166666666666696</v>
      </c>
      <c r="D7441" s="106"/>
      <c r="E7441" s="106" t="str">
        <f t="shared" si="7616"/>
        <v/>
      </c>
      <c r="F7441" s="106"/>
      <c r="G7441" s="106" t="str">
        <f t="shared" si="7617"/>
        <v/>
      </c>
      <c r="H7441" s="106"/>
      <c r="I7441" s="106" t="str">
        <f t="shared" si="7618"/>
        <v/>
      </c>
      <c r="J7441" s="106"/>
      <c r="K7441" s="106" t="str">
        <f t="shared" si="7619"/>
        <v/>
      </c>
      <c r="L7441" s="107" t="str">
        <f t="shared" si="7620"/>
        <v>чи робить СНВВ?</v>
      </c>
      <c r="M7441" s="94"/>
      <c r="N7441" s="106" t="str">
        <f t="shared" si="7627"/>
        <v/>
      </c>
      <c r="O7441" s="106" t="str">
        <f t="shared" si="7633"/>
        <v/>
      </c>
      <c r="P7441" s="106" t="str">
        <f t="shared" si="7628"/>
        <v/>
      </c>
      <c r="Q7441" s="106" t="str">
        <f t="shared" si="7629"/>
        <v/>
      </c>
      <c r="R7441" s="106" t="str">
        <f t="shared" si="7630"/>
        <v/>
      </c>
      <c r="S7441" s="106" t="str">
        <f t="shared" si="7631"/>
        <v/>
      </c>
      <c r="T7441" s="106" t="str">
        <f t="shared" si="7632"/>
        <v/>
      </c>
    </row>
    <row r="7442" spans="1:20" outlineLevel="1">
      <c r="A7442" s="169"/>
      <c r="B7442" s="117">
        <v>44858</v>
      </c>
      <c r="C7442" s="90">
        <v>0.58333333333333304</v>
      </c>
      <c r="D7442" s="106"/>
      <c r="E7442" s="106" t="str">
        <f t="shared" si="7616"/>
        <v/>
      </c>
      <c r="F7442" s="106"/>
      <c r="G7442" s="106" t="str">
        <f t="shared" si="7617"/>
        <v/>
      </c>
      <c r="H7442" s="106"/>
      <c r="I7442" s="106" t="str">
        <f t="shared" si="7618"/>
        <v/>
      </c>
      <c r="J7442" s="106"/>
      <c r="K7442" s="106" t="str">
        <f t="shared" si="7619"/>
        <v/>
      </c>
      <c r="L7442" s="107" t="str">
        <f t="shared" si="7620"/>
        <v>чи робить СНВВ?</v>
      </c>
      <c r="M7442" s="94"/>
      <c r="N7442" s="106" t="str">
        <f t="shared" si="7627"/>
        <v/>
      </c>
      <c r="O7442" s="106" t="str">
        <f t="shared" si="7633"/>
        <v/>
      </c>
      <c r="P7442" s="106" t="str">
        <f t="shared" si="7628"/>
        <v/>
      </c>
      <c r="Q7442" s="106" t="str">
        <f t="shared" si="7629"/>
        <v/>
      </c>
      <c r="R7442" s="106" t="str">
        <f t="shared" si="7630"/>
        <v/>
      </c>
      <c r="S7442" s="106" t="str">
        <f t="shared" si="7631"/>
        <v/>
      </c>
      <c r="T7442" s="106" t="str">
        <f t="shared" si="7632"/>
        <v/>
      </c>
    </row>
    <row r="7443" spans="1:20" outlineLevel="1">
      <c r="A7443" s="169"/>
      <c r="B7443" s="117">
        <v>44858</v>
      </c>
      <c r="C7443" s="90">
        <v>0.625</v>
      </c>
      <c r="D7443" s="106"/>
      <c r="E7443" s="106" t="str">
        <f t="shared" si="7616"/>
        <v/>
      </c>
      <c r="F7443" s="106"/>
      <c r="G7443" s="106" t="str">
        <f t="shared" si="7617"/>
        <v/>
      </c>
      <c r="H7443" s="106"/>
      <c r="I7443" s="106" t="str">
        <f t="shared" si="7618"/>
        <v/>
      </c>
      <c r="J7443" s="106"/>
      <c r="K7443" s="106" t="str">
        <f t="shared" si="7619"/>
        <v/>
      </c>
      <c r="L7443" s="107" t="str">
        <f t="shared" si="7620"/>
        <v>чи робить СНВВ?</v>
      </c>
      <c r="M7443" s="94"/>
      <c r="N7443" s="106" t="str">
        <f t="shared" si="7627"/>
        <v/>
      </c>
      <c r="O7443" s="106" t="str">
        <f t="shared" si="7633"/>
        <v/>
      </c>
      <c r="P7443" s="106" t="str">
        <f t="shared" si="7628"/>
        <v/>
      </c>
      <c r="Q7443" s="106" t="str">
        <f t="shared" si="7629"/>
        <v/>
      </c>
      <c r="R7443" s="106" t="str">
        <f t="shared" si="7630"/>
        <v/>
      </c>
      <c r="S7443" s="106" t="str">
        <f t="shared" si="7631"/>
        <v/>
      </c>
      <c r="T7443" s="106" t="str">
        <f t="shared" si="7632"/>
        <v/>
      </c>
    </row>
    <row r="7444" spans="1:20" outlineLevel="1">
      <c r="A7444" s="169"/>
      <c r="B7444" s="117">
        <v>44858</v>
      </c>
      <c r="C7444" s="90">
        <v>0.66666666666666696</v>
      </c>
      <c r="D7444" s="106"/>
      <c r="E7444" s="106" t="str">
        <f t="shared" si="7616"/>
        <v/>
      </c>
      <c r="F7444" s="106"/>
      <c r="G7444" s="106" t="str">
        <f t="shared" si="7617"/>
        <v/>
      </c>
      <c r="H7444" s="106"/>
      <c r="I7444" s="106" t="str">
        <f t="shared" si="7618"/>
        <v/>
      </c>
      <c r="J7444" s="106"/>
      <c r="K7444" s="106" t="str">
        <f t="shared" si="7619"/>
        <v/>
      </c>
      <c r="L7444" s="107" t="str">
        <f t="shared" si="7620"/>
        <v>чи робить СНВВ?</v>
      </c>
      <c r="M7444" s="94"/>
      <c r="N7444" s="106" t="str">
        <f t="shared" si="7627"/>
        <v/>
      </c>
      <c r="O7444" s="106" t="str">
        <f t="shared" si="7633"/>
        <v/>
      </c>
      <c r="P7444" s="106" t="str">
        <f t="shared" si="7628"/>
        <v/>
      </c>
      <c r="Q7444" s="106" t="str">
        <f t="shared" si="7629"/>
        <v/>
      </c>
      <c r="R7444" s="106" t="str">
        <f t="shared" si="7630"/>
        <v/>
      </c>
      <c r="S7444" s="106" t="str">
        <f t="shared" si="7631"/>
        <v/>
      </c>
      <c r="T7444" s="106" t="str">
        <f t="shared" si="7632"/>
        <v/>
      </c>
    </row>
    <row r="7445" spans="1:20" outlineLevel="1">
      <c r="A7445" s="169"/>
      <c r="B7445" s="117">
        <v>44858</v>
      </c>
      <c r="C7445" s="90">
        <v>0.70833333333333304</v>
      </c>
      <c r="D7445" s="106"/>
      <c r="E7445" s="106" t="str">
        <f t="shared" si="7616"/>
        <v/>
      </c>
      <c r="F7445" s="106"/>
      <c r="G7445" s="106" t="str">
        <f t="shared" si="7617"/>
        <v/>
      </c>
      <c r="H7445" s="106"/>
      <c r="I7445" s="106" t="str">
        <f t="shared" si="7618"/>
        <v/>
      </c>
      <c r="J7445" s="106"/>
      <c r="K7445" s="106" t="str">
        <f t="shared" si="7619"/>
        <v/>
      </c>
      <c r="L7445" s="107" t="str">
        <f t="shared" si="7620"/>
        <v>чи робить СНВВ?</v>
      </c>
      <c r="M7445" s="94"/>
      <c r="N7445" s="106" t="str">
        <f t="shared" si="7627"/>
        <v/>
      </c>
      <c r="O7445" s="106" t="str">
        <f t="shared" si="7633"/>
        <v/>
      </c>
      <c r="P7445" s="106" t="str">
        <f t="shared" si="7628"/>
        <v/>
      </c>
      <c r="Q7445" s="106" t="str">
        <f t="shared" si="7629"/>
        <v/>
      </c>
      <c r="R7445" s="106" t="str">
        <f t="shared" si="7630"/>
        <v/>
      </c>
      <c r="S7445" s="106" t="str">
        <f t="shared" si="7631"/>
        <v/>
      </c>
      <c r="T7445" s="106" t="str">
        <f t="shared" si="7632"/>
        <v/>
      </c>
    </row>
    <row r="7446" spans="1:20" outlineLevel="1">
      <c r="A7446" s="169"/>
      <c r="B7446" s="117">
        <v>44858</v>
      </c>
      <c r="C7446" s="90">
        <v>0.75</v>
      </c>
      <c r="D7446" s="106"/>
      <c r="E7446" s="106" t="str">
        <f t="shared" si="7616"/>
        <v/>
      </c>
      <c r="F7446" s="106"/>
      <c r="G7446" s="106" t="str">
        <f t="shared" si="7617"/>
        <v/>
      </c>
      <c r="H7446" s="106"/>
      <c r="I7446" s="106" t="str">
        <f t="shared" si="7618"/>
        <v/>
      </c>
      <c r="J7446" s="106"/>
      <c r="K7446" s="106" t="str">
        <f t="shared" si="7619"/>
        <v/>
      </c>
      <c r="L7446" s="107" t="str">
        <f t="shared" si="7620"/>
        <v>чи робить СНВВ?</v>
      </c>
      <c r="M7446" s="94"/>
      <c r="N7446" s="106" t="str">
        <f t="shared" si="7627"/>
        <v/>
      </c>
      <c r="O7446" s="106" t="str">
        <f t="shared" si="7633"/>
        <v/>
      </c>
      <c r="P7446" s="106" t="str">
        <f t="shared" si="7628"/>
        <v/>
      </c>
      <c r="Q7446" s="106" t="str">
        <f t="shared" si="7629"/>
        <v/>
      </c>
      <c r="R7446" s="106" t="str">
        <f t="shared" si="7630"/>
        <v/>
      </c>
      <c r="S7446" s="106" t="str">
        <f t="shared" si="7631"/>
        <v/>
      </c>
      <c r="T7446" s="106" t="str">
        <f t="shared" si="7632"/>
        <v/>
      </c>
    </row>
    <row r="7447" spans="1:20" outlineLevel="1">
      <c r="A7447" s="169"/>
      <c r="B7447" s="117">
        <v>44858</v>
      </c>
      <c r="C7447" s="90">
        <v>0.79166666666666696</v>
      </c>
      <c r="D7447" s="106"/>
      <c r="E7447" s="106" t="str">
        <f t="shared" si="7616"/>
        <v/>
      </c>
      <c r="F7447" s="106"/>
      <c r="G7447" s="106" t="str">
        <f t="shared" si="7617"/>
        <v/>
      </c>
      <c r="H7447" s="106"/>
      <c r="I7447" s="106" t="str">
        <f t="shared" si="7618"/>
        <v/>
      </c>
      <c r="J7447" s="106"/>
      <c r="K7447" s="106" t="str">
        <f t="shared" si="7619"/>
        <v/>
      </c>
      <c r="L7447" s="107" t="str">
        <f t="shared" si="7620"/>
        <v>чи робить СНВВ?</v>
      </c>
      <c r="M7447" s="94"/>
      <c r="N7447" s="106" t="str">
        <f t="shared" si="7627"/>
        <v/>
      </c>
      <c r="O7447" s="106" t="str">
        <f t="shared" si="7633"/>
        <v/>
      </c>
      <c r="P7447" s="106" t="str">
        <f t="shared" si="7628"/>
        <v/>
      </c>
      <c r="Q7447" s="106" t="str">
        <f t="shared" si="7629"/>
        <v/>
      </c>
      <c r="R7447" s="106" t="str">
        <f t="shared" si="7630"/>
        <v/>
      </c>
      <c r="S7447" s="106" t="str">
        <f t="shared" si="7631"/>
        <v/>
      </c>
      <c r="T7447" s="106" t="str">
        <f t="shared" si="7632"/>
        <v/>
      </c>
    </row>
    <row r="7448" spans="1:20" outlineLevel="1">
      <c r="A7448" s="169"/>
      <c r="B7448" s="117">
        <v>44858</v>
      </c>
      <c r="C7448" s="90">
        <v>0.83333333333333304</v>
      </c>
      <c r="D7448" s="106"/>
      <c r="E7448" s="106" t="str">
        <f t="shared" si="7616"/>
        <v/>
      </c>
      <c r="F7448" s="106"/>
      <c r="G7448" s="106" t="str">
        <f t="shared" si="7617"/>
        <v/>
      </c>
      <c r="H7448" s="106"/>
      <c r="I7448" s="106" t="str">
        <f t="shared" si="7618"/>
        <v/>
      </c>
      <c r="J7448" s="106"/>
      <c r="K7448" s="106" t="str">
        <f t="shared" si="7619"/>
        <v/>
      </c>
      <c r="L7448" s="107" t="str">
        <f t="shared" si="7620"/>
        <v>чи робить СНВВ?</v>
      </c>
      <c r="M7448" s="94"/>
      <c r="N7448" s="106" t="str">
        <f t="shared" si="7627"/>
        <v/>
      </c>
      <c r="O7448" s="106" t="str">
        <f t="shared" si="7633"/>
        <v/>
      </c>
      <c r="P7448" s="106" t="str">
        <f t="shared" si="7628"/>
        <v/>
      </c>
      <c r="Q7448" s="106" t="str">
        <f t="shared" si="7629"/>
        <v/>
      </c>
      <c r="R7448" s="106" t="str">
        <f t="shared" si="7630"/>
        <v/>
      </c>
      <c r="S7448" s="106" t="str">
        <f t="shared" si="7631"/>
        <v/>
      </c>
      <c r="T7448" s="106" t="str">
        <f t="shared" si="7632"/>
        <v/>
      </c>
    </row>
    <row r="7449" spans="1:20" outlineLevel="1">
      <c r="A7449" s="169"/>
      <c r="B7449" s="117">
        <v>44858</v>
      </c>
      <c r="C7449" s="90">
        <v>0.875</v>
      </c>
      <c r="D7449" s="106"/>
      <c r="E7449" s="106" t="str">
        <f t="shared" si="7616"/>
        <v/>
      </c>
      <c r="F7449" s="106"/>
      <c r="G7449" s="106" t="str">
        <f t="shared" si="7617"/>
        <v/>
      </c>
      <c r="H7449" s="106"/>
      <c r="I7449" s="106" t="str">
        <f t="shared" si="7618"/>
        <v/>
      </c>
      <c r="J7449" s="106"/>
      <c r="K7449" s="106" t="str">
        <f t="shared" si="7619"/>
        <v/>
      </c>
      <c r="L7449" s="107" t="str">
        <f t="shared" si="7620"/>
        <v>чи робить СНВВ?</v>
      </c>
      <c r="M7449" s="94"/>
      <c r="N7449" s="106" t="str">
        <f t="shared" si="7627"/>
        <v/>
      </c>
      <c r="O7449" s="106" t="str">
        <f t="shared" si="7633"/>
        <v/>
      </c>
      <c r="P7449" s="106" t="str">
        <f t="shared" si="7628"/>
        <v/>
      </c>
      <c r="Q7449" s="106" t="str">
        <f t="shared" si="7629"/>
        <v/>
      </c>
      <c r="R7449" s="106" t="str">
        <f t="shared" si="7630"/>
        <v/>
      </c>
      <c r="S7449" s="106" t="str">
        <f t="shared" si="7631"/>
        <v/>
      </c>
      <c r="T7449" s="106" t="str">
        <f t="shared" si="7632"/>
        <v/>
      </c>
    </row>
    <row r="7450" spans="1:20" outlineLevel="1">
      <c r="A7450" s="169"/>
      <c r="B7450" s="117">
        <v>44858</v>
      </c>
      <c r="C7450" s="90">
        <v>0.91666666666666696</v>
      </c>
      <c r="D7450" s="106"/>
      <c r="E7450" s="106" t="str">
        <f t="shared" si="7616"/>
        <v/>
      </c>
      <c r="F7450" s="106"/>
      <c r="G7450" s="106" t="str">
        <f t="shared" si="7617"/>
        <v/>
      </c>
      <c r="H7450" s="106"/>
      <c r="I7450" s="106" t="str">
        <f t="shared" si="7618"/>
        <v/>
      </c>
      <c r="J7450" s="106"/>
      <c r="K7450" s="106" t="str">
        <f t="shared" si="7619"/>
        <v/>
      </c>
      <c r="L7450" s="107" t="str">
        <f t="shared" si="7620"/>
        <v>чи робить СНВВ?</v>
      </c>
      <c r="M7450" s="94"/>
      <c r="N7450" s="106" t="str">
        <f t="shared" si="7627"/>
        <v/>
      </c>
      <c r="O7450" s="106" t="str">
        <f t="shared" si="7633"/>
        <v/>
      </c>
      <c r="P7450" s="106" t="str">
        <f t="shared" si="7628"/>
        <v/>
      </c>
      <c r="Q7450" s="106" t="str">
        <f t="shared" si="7629"/>
        <v/>
      </c>
      <c r="R7450" s="106" t="str">
        <f t="shared" si="7630"/>
        <v/>
      </c>
      <c r="S7450" s="106" t="str">
        <f t="shared" si="7631"/>
        <v/>
      </c>
      <c r="T7450" s="106" t="str">
        <f t="shared" si="7632"/>
        <v/>
      </c>
    </row>
    <row r="7451" spans="1:20" outlineLevel="1">
      <c r="A7451" s="169"/>
      <c r="B7451" s="117">
        <v>44858</v>
      </c>
      <c r="C7451" s="90">
        <v>0.95833333333333304</v>
      </c>
      <c r="D7451" s="106"/>
      <c r="E7451" s="106" t="str">
        <f t="shared" si="7616"/>
        <v/>
      </c>
      <c r="F7451" s="106"/>
      <c r="G7451" s="106" t="str">
        <f t="shared" si="7617"/>
        <v/>
      </c>
      <c r="H7451" s="106"/>
      <c r="I7451" s="106" t="str">
        <f t="shared" si="7618"/>
        <v/>
      </c>
      <c r="J7451" s="106"/>
      <c r="K7451" s="106" t="str">
        <f t="shared" si="7619"/>
        <v/>
      </c>
      <c r="L7451" s="107" t="str">
        <f t="shared" si="7620"/>
        <v>чи робить СНВВ?</v>
      </c>
      <c r="M7451" s="94"/>
      <c r="N7451" s="106" t="str">
        <f t="shared" si="7627"/>
        <v/>
      </c>
      <c r="O7451" s="106" t="str">
        <f t="shared" si="7633"/>
        <v/>
      </c>
      <c r="P7451" s="106" t="str">
        <f t="shared" si="7628"/>
        <v/>
      </c>
      <c r="Q7451" s="106" t="str">
        <f t="shared" si="7629"/>
        <v/>
      </c>
      <c r="R7451" s="106" t="str">
        <f t="shared" si="7630"/>
        <v/>
      </c>
      <c r="S7451" s="106" t="str">
        <f t="shared" si="7631"/>
        <v/>
      </c>
      <c r="T7451" s="106" t="str">
        <f t="shared" si="7632"/>
        <v/>
      </c>
    </row>
    <row r="7452" spans="1:20" outlineLevel="1">
      <c r="A7452" s="169"/>
      <c r="B7452" s="117">
        <v>44858</v>
      </c>
      <c r="C7452" s="90">
        <v>1</v>
      </c>
      <c r="D7452" s="106"/>
      <c r="E7452" s="106" t="str">
        <f t="shared" si="7616"/>
        <v/>
      </c>
      <c r="F7452" s="106"/>
      <c r="G7452" s="106" t="str">
        <f t="shared" si="7617"/>
        <v/>
      </c>
      <c r="H7452" s="106"/>
      <c r="I7452" s="106" t="str">
        <f t="shared" si="7618"/>
        <v/>
      </c>
      <c r="J7452" s="106"/>
      <c r="K7452" s="106" t="str">
        <f t="shared" si="7619"/>
        <v/>
      </c>
      <c r="L7452" s="107" t="str">
        <f t="shared" si="7620"/>
        <v>чи робить СНВВ?</v>
      </c>
      <c r="M7452" s="94"/>
      <c r="N7452" s="106" t="str">
        <f t="shared" si="7627"/>
        <v/>
      </c>
      <c r="O7452" s="106" t="str">
        <f t="shared" si="7633"/>
        <v/>
      </c>
      <c r="P7452" s="106" t="str">
        <f t="shared" si="7628"/>
        <v/>
      </c>
      <c r="Q7452" s="106" t="str">
        <f t="shared" si="7629"/>
        <v/>
      </c>
      <c r="R7452" s="106" t="str">
        <f t="shared" si="7630"/>
        <v/>
      </c>
      <c r="S7452" s="106" t="str">
        <f t="shared" si="7631"/>
        <v/>
      </c>
      <c r="T7452" s="106" t="str">
        <f t="shared" si="7632"/>
        <v/>
      </c>
    </row>
    <row r="7453" spans="1:20">
      <c r="A7453" s="113"/>
      <c r="B7453" s="170" t="s">
        <v>387</v>
      </c>
      <c r="C7453" s="170"/>
      <c r="D7453" s="97">
        <f t="shared" ref="D7453" si="7634">SUM(D7429:D7452)</f>
        <v>0</v>
      </c>
      <c r="E7453" s="98">
        <f t="shared" ref="E7453" si="7635">COUNTIF(E7429:E7452,"&gt;0")</f>
        <v>0</v>
      </c>
      <c r="F7453" s="97">
        <f t="shared" ref="F7453" si="7636">SUM(F7429:F7452)</f>
        <v>0</v>
      </c>
      <c r="G7453" s="98">
        <f t="shared" ref="G7453" si="7637">COUNTIF(G7429:G7452,"&gt;0")</f>
        <v>0</v>
      </c>
      <c r="H7453" s="97">
        <f t="shared" ref="H7453" si="7638">SUM(H7429:H7452)</f>
        <v>0</v>
      </c>
      <c r="I7453" s="98">
        <f t="shared" ref="I7453" si="7639">COUNTIF(I7429:I7452,"&gt;0")</f>
        <v>0</v>
      </c>
      <c r="J7453" s="97">
        <f t="shared" ref="J7453" si="7640">SUM(J7429:J7452)</f>
        <v>0</v>
      </c>
      <c r="K7453" s="98">
        <f t="shared" ref="K7453" si="7641">COUNTIF(K7429:K7452,"&gt;0")</f>
        <v>0</v>
      </c>
      <c r="L7453" s="98">
        <f t="shared" ref="L7453" si="7642">COUNTIF(L7429:L7452,"СНВВ не працює")</f>
        <v>0</v>
      </c>
      <c r="M7453" s="94"/>
      <c r="N7453" s="97">
        <f>AVERAGEA(N7429:N7452)</f>
        <v>0</v>
      </c>
      <c r="O7453" s="97">
        <f>AVERAGEA(O7429:O7452)</f>
        <v>0</v>
      </c>
      <c r="P7453" s="97">
        <f>SUM(P7429:P7452)</f>
        <v>0</v>
      </c>
      <c r="Q7453" s="97">
        <f>SUM(Q7429:Q7452)</f>
        <v>0</v>
      </c>
      <c r="R7453" s="97">
        <f>SUM(R7429:R7452)</f>
        <v>0</v>
      </c>
      <c r="S7453" s="97">
        <f>SUM(S7429:S7452)</f>
        <v>0</v>
      </c>
      <c r="T7453" s="97">
        <f>SUM(T7429:T7452)</f>
        <v>0</v>
      </c>
    </row>
    <row r="7454" spans="1:20" ht="15.75" customHeight="1" outlineLevel="1">
      <c r="A7454" s="168">
        <v>44859</v>
      </c>
      <c r="B7454" s="117">
        <v>44859</v>
      </c>
      <c r="C7454" s="90">
        <v>4.1666666666666664E-2</v>
      </c>
      <c r="D7454" s="106"/>
      <c r="E7454" s="106" t="str">
        <f t="shared" ref="E7454:E7477" si="7643">IF(D7454="","",IF(D7454&lt;1,1,0))</f>
        <v/>
      </c>
      <c r="F7454" s="106"/>
      <c r="G7454" s="106" t="str">
        <f t="shared" ref="G7454:G7477" si="7644">IF(F7454="","",IF(F7454&lt;1,1,0))</f>
        <v/>
      </c>
      <c r="H7454" s="106"/>
      <c r="I7454" s="106" t="str">
        <f t="shared" ref="I7454:I7477" si="7645">IF(H7454="","",IF(H7454&lt;1,1,0))</f>
        <v/>
      </c>
      <c r="J7454" s="106"/>
      <c r="K7454" s="106" t="str">
        <f t="shared" ref="K7454:K7477" si="7646">IF(J7454="","",IF(J7454&lt;1,1,0))</f>
        <v/>
      </c>
      <c r="L7454" s="107" t="str">
        <f t="shared" ref="L7454:L7477" si="7647">IF(H7454="","чи робить СНВВ?",IF(J7454="","чи роблять агрегати?",IF($J7454=0,"агрегати не працюють",IF(AND($H7454=0,$J7454=1),"СНВВ не працює","OK"))))</f>
        <v>чи робить СНВВ?</v>
      </c>
      <c r="M7454" s="94"/>
      <c r="N7454" s="106" t="str">
        <f t="shared" ref="N7454" si="7648">IF(OR(E7454&lt;&gt;0, J7454=0), "",D7454)</f>
        <v/>
      </c>
      <c r="O7454" s="106" t="str">
        <f t="shared" si="7633"/>
        <v/>
      </c>
      <c r="P7454" s="106" t="str">
        <f t="shared" ref="P7454" si="7649">IF(AND($E7454&lt;&gt;0,$J7454=1),D7454,O7454)</f>
        <v/>
      </c>
      <c r="Q7454" s="106" t="str">
        <f t="shared" ref="Q7454" si="7650">IF(OR(G7454&lt;&gt;0, J7454=0), "",F7454)</f>
        <v/>
      </c>
      <c r="R7454" s="106" t="str">
        <f t="shared" ref="R7454" si="7651">IF(Q7454="", "",(Q7454*$S$2+$S$3))</f>
        <v/>
      </c>
      <c r="S7454" s="106" t="str">
        <f t="shared" ref="S7454" si="7652">IF(AND(G7454&lt;&gt;0,J7454=1),F7454,R7454)</f>
        <v/>
      </c>
      <c r="T7454" s="106" t="str">
        <f t="shared" ref="T7454" si="7653">IFERROR(P7454*S7454,"")</f>
        <v/>
      </c>
    </row>
    <row r="7455" spans="1:20" outlineLevel="1">
      <c r="A7455" s="169"/>
      <c r="B7455" s="117">
        <v>44859</v>
      </c>
      <c r="C7455" s="90">
        <v>8.3333333333333301E-2</v>
      </c>
      <c r="D7455" s="106"/>
      <c r="E7455" s="106" t="str">
        <f t="shared" si="7643"/>
        <v/>
      </c>
      <c r="F7455" s="106"/>
      <c r="G7455" s="106" t="str">
        <f t="shared" si="7644"/>
        <v/>
      </c>
      <c r="H7455" s="106"/>
      <c r="I7455" s="106" t="str">
        <f t="shared" si="7645"/>
        <v/>
      </c>
      <c r="J7455" s="106"/>
      <c r="K7455" s="106" t="str">
        <f t="shared" si="7646"/>
        <v/>
      </c>
      <c r="L7455" s="107" t="str">
        <f t="shared" si="7647"/>
        <v>чи робить СНВВ?</v>
      </c>
      <c r="M7455" s="94"/>
      <c r="N7455" s="106" t="str">
        <f t="shared" ref="N7455:N7477" si="7654">IF(OR(E7455&lt;&gt;0, J7455=0), "",D7455)</f>
        <v/>
      </c>
      <c r="O7455" s="106" t="str">
        <f t="shared" si="7633"/>
        <v/>
      </c>
      <c r="P7455" s="106" t="str">
        <f t="shared" ref="P7455:P7477" si="7655">IF(AND($E7455&lt;&gt;0,$J7455=1),D7455,O7455)</f>
        <v/>
      </c>
      <c r="Q7455" s="106" t="str">
        <f t="shared" ref="Q7455:Q7477" si="7656">IF(OR(G7455&lt;&gt;0, J7455=0), "",F7455)</f>
        <v/>
      </c>
      <c r="R7455" s="106" t="str">
        <f t="shared" ref="R7455:R7477" si="7657">IF(Q7455="", "",(Q7455*$S$2+$S$3))</f>
        <v/>
      </c>
      <c r="S7455" s="106" t="str">
        <f t="shared" ref="S7455:S7477" si="7658">IF(AND(G7455&lt;&gt;0,J7455=1),F7455,R7455)</f>
        <v/>
      </c>
      <c r="T7455" s="106" t="str">
        <f t="shared" ref="T7455:T7477" si="7659">IFERROR(P7455*S7455,"")</f>
        <v/>
      </c>
    </row>
    <row r="7456" spans="1:20" outlineLevel="1">
      <c r="A7456" s="169"/>
      <c r="B7456" s="117">
        <v>44859</v>
      </c>
      <c r="C7456" s="90">
        <v>0.125</v>
      </c>
      <c r="D7456" s="106"/>
      <c r="E7456" s="106" t="str">
        <f t="shared" si="7643"/>
        <v/>
      </c>
      <c r="F7456" s="106"/>
      <c r="G7456" s="106" t="str">
        <f t="shared" si="7644"/>
        <v/>
      </c>
      <c r="H7456" s="106"/>
      <c r="I7456" s="106" t="str">
        <f t="shared" si="7645"/>
        <v/>
      </c>
      <c r="J7456" s="106"/>
      <c r="K7456" s="106" t="str">
        <f t="shared" si="7646"/>
        <v/>
      </c>
      <c r="L7456" s="107" t="str">
        <f t="shared" si="7647"/>
        <v>чи робить СНВВ?</v>
      </c>
      <c r="M7456" s="94"/>
      <c r="N7456" s="106" t="str">
        <f t="shared" si="7654"/>
        <v/>
      </c>
      <c r="O7456" s="106" t="str">
        <f t="shared" si="7633"/>
        <v/>
      </c>
      <c r="P7456" s="106" t="str">
        <f t="shared" si="7655"/>
        <v/>
      </c>
      <c r="Q7456" s="106" t="str">
        <f t="shared" si="7656"/>
        <v/>
      </c>
      <c r="R7456" s="106" t="str">
        <f t="shared" si="7657"/>
        <v/>
      </c>
      <c r="S7456" s="106" t="str">
        <f t="shared" si="7658"/>
        <v/>
      </c>
      <c r="T7456" s="106" t="str">
        <f t="shared" si="7659"/>
        <v/>
      </c>
    </row>
    <row r="7457" spans="1:20" outlineLevel="1">
      <c r="A7457" s="169"/>
      <c r="B7457" s="117">
        <v>44859</v>
      </c>
      <c r="C7457" s="90">
        <v>0.16666666666666699</v>
      </c>
      <c r="D7457" s="106"/>
      <c r="E7457" s="106" t="str">
        <f t="shared" si="7643"/>
        <v/>
      </c>
      <c r="F7457" s="106"/>
      <c r="G7457" s="106" t="str">
        <f t="shared" si="7644"/>
        <v/>
      </c>
      <c r="H7457" s="106"/>
      <c r="I7457" s="106" t="str">
        <f t="shared" si="7645"/>
        <v/>
      </c>
      <c r="J7457" s="106"/>
      <c r="K7457" s="106" t="str">
        <f t="shared" si="7646"/>
        <v/>
      </c>
      <c r="L7457" s="107" t="str">
        <f t="shared" si="7647"/>
        <v>чи робить СНВВ?</v>
      </c>
      <c r="M7457" s="94"/>
      <c r="N7457" s="106" t="str">
        <f t="shared" si="7654"/>
        <v/>
      </c>
      <c r="O7457" s="106" t="str">
        <f t="shared" si="7633"/>
        <v/>
      </c>
      <c r="P7457" s="106" t="str">
        <f t="shared" si="7655"/>
        <v/>
      </c>
      <c r="Q7457" s="106" t="str">
        <f t="shared" si="7656"/>
        <v/>
      </c>
      <c r="R7457" s="106" t="str">
        <f t="shared" si="7657"/>
        <v/>
      </c>
      <c r="S7457" s="106" t="str">
        <f t="shared" si="7658"/>
        <v/>
      </c>
      <c r="T7457" s="106" t="str">
        <f t="shared" si="7659"/>
        <v/>
      </c>
    </row>
    <row r="7458" spans="1:20" outlineLevel="1">
      <c r="A7458" s="169"/>
      <c r="B7458" s="117">
        <v>44859</v>
      </c>
      <c r="C7458" s="90">
        <v>0.20833333333333301</v>
      </c>
      <c r="D7458" s="106"/>
      <c r="E7458" s="106" t="str">
        <f t="shared" si="7643"/>
        <v/>
      </c>
      <c r="F7458" s="106"/>
      <c r="G7458" s="106" t="str">
        <f t="shared" si="7644"/>
        <v/>
      </c>
      <c r="H7458" s="106"/>
      <c r="I7458" s="106" t="str">
        <f t="shared" si="7645"/>
        <v/>
      </c>
      <c r="J7458" s="106"/>
      <c r="K7458" s="106" t="str">
        <f t="shared" si="7646"/>
        <v/>
      </c>
      <c r="L7458" s="107" t="str">
        <f t="shared" si="7647"/>
        <v>чи робить СНВВ?</v>
      </c>
      <c r="M7458" s="94"/>
      <c r="N7458" s="106" t="str">
        <f t="shared" si="7654"/>
        <v/>
      </c>
      <c r="O7458" s="106" t="str">
        <f t="shared" si="7633"/>
        <v/>
      </c>
      <c r="P7458" s="106" t="str">
        <f t="shared" si="7655"/>
        <v/>
      </c>
      <c r="Q7458" s="106" t="str">
        <f t="shared" si="7656"/>
        <v/>
      </c>
      <c r="R7458" s="106" t="str">
        <f t="shared" si="7657"/>
        <v/>
      </c>
      <c r="S7458" s="106" t="str">
        <f t="shared" si="7658"/>
        <v/>
      </c>
      <c r="T7458" s="106" t="str">
        <f t="shared" si="7659"/>
        <v/>
      </c>
    </row>
    <row r="7459" spans="1:20" outlineLevel="1">
      <c r="A7459" s="169"/>
      <c r="B7459" s="117">
        <v>44859</v>
      </c>
      <c r="C7459" s="90">
        <v>0.25</v>
      </c>
      <c r="D7459" s="106"/>
      <c r="E7459" s="106" t="str">
        <f t="shared" si="7643"/>
        <v/>
      </c>
      <c r="F7459" s="106"/>
      <c r="G7459" s="106" t="str">
        <f t="shared" si="7644"/>
        <v/>
      </c>
      <c r="H7459" s="106"/>
      <c r="I7459" s="106" t="str">
        <f t="shared" si="7645"/>
        <v/>
      </c>
      <c r="J7459" s="106"/>
      <c r="K7459" s="106" t="str">
        <f t="shared" si="7646"/>
        <v/>
      </c>
      <c r="L7459" s="107" t="str">
        <f t="shared" si="7647"/>
        <v>чи робить СНВВ?</v>
      </c>
      <c r="M7459" s="94"/>
      <c r="N7459" s="106" t="str">
        <f t="shared" si="7654"/>
        <v/>
      </c>
      <c r="O7459" s="106" t="str">
        <f t="shared" si="7633"/>
        <v/>
      </c>
      <c r="P7459" s="106" t="str">
        <f t="shared" si="7655"/>
        <v/>
      </c>
      <c r="Q7459" s="106" t="str">
        <f t="shared" si="7656"/>
        <v/>
      </c>
      <c r="R7459" s="106" t="str">
        <f t="shared" si="7657"/>
        <v/>
      </c>
      <c r="S7459" s="106" t="str">
        <f t="shared" si="7658"/>
        <v/>
      </c>
      <c r="T7459" s="106" t="str">
        <f t="shared" si="7659"/>
        <v/>
      </c>
    </row>
    <row r="7460" spans="1:20" outlineLevel="1">
      <c r="A7460" s="169"/>
      <c r="B7460" s="117">
        <v>44859</v>
      </c>
      <c r="C7460" s="90">
        <v>0.29166666666666702</v>
      </c>
      <c r="D7460" s="106"/>
      <c r="E7460" s="106" t="str">
        <f t="shared" si="7643"/>
        <v/>
      </c>
      <c r="F7460" s="106"/>
      <c r="G7460" s="106" t="str">
        <f t="shared" si="7644"/>
        <v/>
      </c>
      <c r="H7460" s="106"/>
      <c r="I7460" s="106" t="str">
        <f t="shared" si="7645"/>
        <v/>
      </c>
      <c r="J7460" s="106"/>
      <c r="K7460" s="106" t="str">
        <f t="shared" si="7646"/>
        <v/>
      </c>
      <c r="L7460" s="107" t="str">
        <f t="shared" si="7647"/>
        <v>чи робить СНВВ?</v>
      </c>
      <c r="M7460" s="94"/>
      <c r="N7460" s="106" t="str">
        <f t="shared" si="7654"/>
        <v/>
      </c>
      <c r="O7460" s="106" t="str">
        <f t="shared" si="7633"/>
        <v/>
      </c>
      <c r="P7460" s="106" t="str">
        <f t="shared" si="7655"/>
        <v/>
      </c>
      <c r="Q7460" s="106" t="str">
        <f t="shared" si="7656"/>
        <v/>
      </c>
      <c r="R7460" s="106" t="str">
        <f t="shared" si="7657"/>
        <v/>
      </c>
      <c r="S7460" s="106" t="str">
        <f t="shared" si="7658"/>
        <v/>
      </c>
      <c r="T7460" s="106" t="str">
        <f t="shared" si="7659"/>
        <v/>
      </c>
    </row>
    <row r="7461" spans="1:20" outlineLevel="1">
      <c r="A7461" s="169"/>
      <c r="B7461" s="117">
        <v>44859</v>
      </c>
      <c r="C7461" s="90">
        <v>0.33333333333333298</v>
      </c>
      <c r="D7461" s="106"/>
      <c r="E7461" s="106" t="str">
        <f t="shared" si="7643"/>
        <v/>
      </c>
      <c r="F7461" s="106"/>
      <c r="G7461" s="106" t="str">
        <f t="shared" si="7644"/>
        <v/>
      </c>
      <c r="H7461" s="106"/>
      <c r="I7461" s="106" t="str">
        <f t="shared" si="7645"/>
        <v/>
      </c>
      <c r="J7461" s="106"/>
      <c r="K7461" s="106" t="str">
        <f t="shared" si="7646"/>
        <v/>
      </c>
      <c r="L7461" s="107" t="str">
        <f t="shared" si="7647"/>
        <v>чи робить СНВВ?</v>
      </c>
      <c r="M7461" s="94"/>
      <c r="N7461" s="106" t="str">
        <f t="shared" si="7654"/>
        <v/>
      </c>
      <c r="O7461" s="106" t="str">
        <f t="shared" si="7633"/>
        <v/>
      </c>
      <c r="P7461" s="106" t="str">
        <f t="shared" si="7655"/>
        <v/>
      </c>
      <c r="Q7461" s="106" t="str">
        <f t="shared" si="7656"/>
        <v/>
      </c>
      <c r="R7461" s="106" t="str">
        <f t="shared" si="7657"/>
        <v/>
      </c>
      <c r="S7461" s="106" t="str">
        <f t="shared" si="7658"/>
        <v/>
      </c>
      <c r="T7461" s="106" t="str">
        <f t="shared" si="7659"/>
        <v/>
      </c>
    </row>
    <row r="7462" spans="1:20" outlineLevel="1">
      <c r="A7462" s="169"/>
      <c r="B7462" s="117">
        <v>44859</v>
      </c>
      <c r="C7462" s="90">
        <v>0.375</v>
      </c>
      <c r="D7462" s="106"/>
      <c r="E7462" s="106" t="str">
        <f t="shared" si="7643"/>
        <v/>
      </c>
      <c r="F7462" s="106"/>
      <c r="G7462" s="106" t="str">
        <f t="shared" si="7644"/>
        <v/>
      </c>
      <c r="H7462" s="106"/>
      <c r="I7462" s="106" t="str">
        <f t="shared" si="7645"/>
        <v/>
      </c>
      <c r="J7462" s="106"/>
      <c r="K7462" s="106" t="str">
        <f t="shared" si="7646"/>
        <v/>
      </c>
      <c r="L7462" s="107" t="str">
        <f t="shared" si="7647"/>
        <v>чи робить СНВВ?</v>
      </c>
      <c r="M7462" s="94"/>
      <c r="N7462" s="106" t="str">
        <f t="shared" si="7654"/>
        <v/>
      </c>
      <c r="O7462" s="106" t="str">
        <f t="shared" si="7633"/>
        <v/>
      </c>
      <c r="P7462" s="106" t="str">
        <f t="shared" si="7655"/>
        <v/>
      </c>
      <c r="Q7462" s="106" t="str">
        <f t="shared" si="7656"/>
        <v/>
      </c>
      <c r="R7462" s="106" t="str">
        <f t="shared" si="7657"/>
        <v/>
      </c>
      <c r="S7462" s="106" t="str">
        <f t="shared" si="7658"/>
        <v/>
      </c>
      <c r="T7462" s="106" t="str">
        <f t="shared" si="7659"/>
        <v/>
      </c>
    </row>
    <row r="7463" spans="1:20" outlineLevel="1">
      <c r="A7463" s="169"/>
      <c r="B7463" s="117">
        <v>44859</v>
      </c>
      <c r="C7463" s="90">
        <v>0.41666666666666702</v>
      </c>
      <c r="D7463" s="106"/>
      <c r="E7463" s="106" t="str">
        <f t="shared" si="7643"/>
        <v/>
      </c>
      <c r="F7463" s="106"/>
      <c r="G7463" s="106" t="str">
        <f t="shared" si="7644"/>
        <v/>
      </c>
      <c r="H7463" s="106"/>
      <c r="I7463" s="106" t="str">
        <f t="shared" si="7645"/>
        <v/>
      </c>
      <c r="J7463" s="106"/>
      <c r="K7463" s="106" t="str">
        <f t="shared" si="7646"/>
        <v/>
      </c>
      <c r="L7463" s="107" t="str">
        <f t="shared" si="7647"/>
        <v>чи робить СНВВ?</v>
      </c>
      <c r="M7463" s="94"/>
      <c r="N7463" s="106" t="str">
        <f t="shared" si="7654"/>
        <v/>
      </c>
      <c r="O7463" s="106" t="str">
        <f t="shared" si="7633"/>
        <v/>
      </c>
      <c r="P7463" s="106" t="str">
        <f t="shared" si="7655"/>
        <v/>
      </c>
      <c r="Q7463" s="106" t="str">
        <f t="shared" si="7656"/>
        <v/>
      </c>
      <c r="R7463" s="106" t="str">
        <f t="shared" si="7657"/>
        <v/>
      </c>
      <c r="S7463" s="106" t="str">
        <f t="shared" si="7658"/>
        <v/>
      </c>
      <c r="T7463" s="106" t="str">
        <f t="shared" si="7659"/>
        <v/>
      </c>
    </row>
    <row r="7464" spans="1:20" outlineLevel="1">
      <c r="A7464" s="169"/>
      <c r="B7464" s="117">
        <v>44859</v>
      </c>
      <c r="C7464" s="90">
        <v>0.45833333333333298</v>
      </c>
      <c r="D7464" s="106"/>
      <c r="E7464" s="106" t="str">
        <f t="shared" si="7643"/>
        <v/>
      </c>
      <c r="F7464" s="106"/>
      <c r="G7464" s="106" t="str">
        <f t="shared" si="7644"/>
        <v/>
      </c>
      <c r="H7464" s="106"/>
      <c r="I7464" s="106" t="str">
        <f t="shared" si="7645"/>
        <v/>
      </c>
      <c r="J7464" s="106"/>
      <c r="K7464" s="106" t="str">
        <f t="shared" si="7646"/>
        <v/>
      </c>
      <c r="L7464" s="107" t="str">
        <f t="shared" si="7647"/>
        <v>чи робить СНВВ?</v>
      </c>
      <c r="M7464" s="94"/>
      <c r="N7464" s="106" t="str">
        <f t="shared" si="7654"/>
        <v/>
      </c>
      <c r="O7464" s="106" t="str">
        <f t="shared" si="7633"/>
        <v/>
      </c>
      <c r="P7464" s="106" t="str">
        <f t="shared" si="7655"/>
        <v/>
      </c>
      <c r="Q7464" s="106" t="str">
        <f t="shared" si="7656"/>
        <v/>
      </c>
      <c r="R7464" s="106" t="str">
        <f t="shared" si="7657"/>
        <v/>
      </c>
      <c r="S7464" s="106" t="str">
        <f t="shared" si="7658"/>
        <v/>
      </c>
      <c r="T7464" s="106" t="str">
        <f t="shared" si="7659"/>
        <v/>
      </c>
    </row>
    <row r="7465" spans="1:20" outlineLevel="1">
      <c r="A7465" s="169"/>
      <c r="B7465" s="117">
        <v>44859</v>
      </c>
      <c r="C7465" s="90">
        <v>0.5</v>
      </c>
      <c r="D7465" s="106"/>
      <c r="E7465" s="106" t="str">
        <f t="shared" si="7643"/>
        <v/>
      </c>
      <c r="F7465" s="106"/>
      <c r="G7465" s="106" t="str">
        <f t="shared" si="7644"/>
        <v/>
      </c>
      <c r="H7465" s="106"/>
      <c r="I7465" s="106" t="str">
        <f t="shared" si="7645"/>
        <v/>
      </c>
      <c r="J7465" s="106"/>
      <c r="K7465" s="106" t="str">
        <f t="shared" si="7646"/>
        <v/>
      </c>
      <c r="L7465" s="107" t="str">
        <f t="shared" si="7647"/>
        <v>чи робить СНВВ?</v>
      </c>
      <c r="M7465" s="94"/>
      <c r="N7465" s="106" t="str">
        <f t="shared" si="7654"/>
        <v/>
      </c>
      <c r="O7465" s="106" t="str">
        <f t="shared" si="7633"/>
        <v/>
      </c>
      <c r="P7465" s="106" t="str">
        <f t="shared" si="7655"/>
        <v/>
      </c>
      <c r="Q7465" s="106" t="str">
        <f t="shared" si="7656"/>
        <v/>
      </c>
      <c r="R7465" s="106" t="str">
        <f t="shared" si="7657"/>
        <v/>
      </c>
      <c r="S7465" s="106" t="str">
        <f t="shared" si="7658"/>
        <v/>
      </c>
      <c r="T7465" s="106" t="str">
        <f t="shared" si="7659"/>
        <v/>
      </c>
    </row>
    <row r="7466" spans="1:20" outlineLevel="1">
      <c r="A7466" s="169"/>
      <c r="B7466" s="117">
        <v>44859</v>
      </c>
      <c r="C7466" s="90">
        <v>0.54166666666666696</v>
      </c>
      <c r="D7466" s="106"/>
      <c r="E7466" s="106" t="str">
        <f t="shared" si="7643"/>
        <v/>
      </c>
      <c r="F7466" s="106"/>
      <c r="G7466" s="106" t="str">
        <f t="shared" si="7644"/>
        <v/>
      </c>
      <c r="H7466" s="106"/>
      <c r="I7466" s="106" t="str">
        <f t="shared" si="7645"/>
        <v/>
      </c>
      <c r="J7466" s="106"/>
      <c r="K7466" s="106" t="str">
        <f t="shared" si="7646"/>
        <v/>
      </c>
      <c r="L7466" s="107" t="str">
        <f t="shared" si="7647"/>
        <v>чи робить СНВВ?</v>
      </c>
      <c r="M7466" s="94"/>
      <c r="N7466" s="106" t="str">
        <f t="shared" si="7654"/>
        <v/>
      </c>
      <c r="O7466" s="106" t="str">
        <f t="shared" si="7633"/>
        <v/>
      </c>
      <c r="P7466" s="106" t="str">
        <f t="shared" si="7655"/>
        <v/>
      </c>
      <c r="Q7466" s="106" t="str">
        <f t="shared" si="7656"/>
        <v/>
      </c>
      <c r="R7466" s="106" t="str">
        <f t="shared" si="7657"/>
        <v/>
      </c>
      <c r="S7466" s="106" t="str">
        <f t="shared" si="7658"/>
        <v/>
      </c>
      <c r="T7466" s="106" t="str">
        <f t="shared" si="7659"/>
        <v/>
      </c>
    </row>
    <row r="7467" spans="1:20" outlineLevel="1">
      <c r="A7467" s="169"/>
      <c r="B7467" s="117">
        <v>44859</v>
      </c>
      <c r="C7467" s="90">
        <v>0.58333333333333304</v>
      </c>
      <c r="D7467" s="106"/>
      <c r="E7467" s="106" t="str">
        <f t="shared" si="7643"/>
        <v/>
      </c>
      <c r="F7467" s="106"/>
      <c r="G7467" s="106" t="str">
        <f t="shared" si="7644"/>
        <v/>
      </c>
      <c r="H7467" s="106"/>
      <c r="I7467" s="106" t="str">
        <f t="shared" si="7645"/>
        <v/>
      </c>
      <c r="J7467" s="106"/>
      <c r="K7467" s="106" t="str">
        <f t="shared" si="7646"/>
        <v/>
      </c>
      <c r="L7467" s="107" t="str">
        <f t="shared" si="7647"/>
        <v>чи робить СНВВ?</v>
      </c>
      <c r="M7467" s="94"/>
      <c r="N7467" s="106" t="str">
        <f t="shared" si="7654"/>
        <v/>
      </c>
      <c r="O7467" s="106" t="str">
        <f t="shared" si="7633"/>
        <v/>
      </c>
      <c r="P7467" s="106" t="str">
        <f t="shared" si="7655"/>
        <v/>
      </c>
      <c r="Q7467" s="106" t="str">
        <f t="shared" si="7656"/>
        <v/>
      </c>
      <c r="R7467" s="106" t="str">
        <f t="shared" si="7657"/>
        <v/>
      </c>
      <c r="S7467" s="106" t="str">
        <f t="shared" si="7658"/>
        <v/>
      </c>
      <c r="T7467" s="106" t="str">
        <f t="shared" si="7659"/>
        <v/>
      </c>
    </row>
    <row r="7468" spans="1:20" outlineLevel="1">
      <c r="A7468" s="169"/>
      <c r="B7468" s="117">
        <v>44859</v>
      </c>
      <c r="C7468" s="90">
        <v>0.625</v>
      </c>
      <c r="D7468" s="106"/>
      <c r="E7468" s="106" t="str">
        <f t="shared" si="7643"/>
        <v/>
      </c>
      <c r="F7468" s="106"/>
      <c r="G7468" s="106" t="str">
        <f t="shared" si="7644"/>
        <v/>
      </c>
      <c r="H7468" s="106"/>
      <c r="I7468" s="106" t="str">
        <f t="shared" si="7645"/>
        <v/>
      </c>
      <c r="J7468" s="106"/>
      <c r="K7468" s="106" t="str">
        <f t="shared" si="7646"/>
        <v/>
      </c>
      <c r="L7468" s="107" t="str">
        <f t="shared" si="7647"/>
        <v>чи робить СНВВ?</v>
      </c>
      <c r="M7468" s="94"/>
      <c r="N7468" s="106" t="str">
        <f t="shared" si="7654"/>
        <v/>
      </c>
      <c r="O7468" s="106" t="str">
        <f t="shared" si="7633"/>
        <v/>
      </c>
      <c r="P7468" s="106" t="str">
        <f t="shared" si="7655"/>
        <v/>
      </c>
      <c r="Q7468" s="106" t="str">
        <f t="shared" si="7656"/>
        <v/>
      </c>
      <c r="R7468" s="106" t="str">
        <f t="shared" si="7657"/>
        <v/>
      </c>
      <c r="S7468" s="106" t="str">
        <f t="shared" si="7658"/>
        <v/>
      </c>
      <c r="T7468" s="106" t="str">
        <f t="shared" si="7659"/>
        <v/>
      </c>
    </row>
    <row r="7469" spans="1:20" outlineLevel="1">
      <c r="A7469" s="169"/>
      <c r="B7469" s="117">
        <v>44859</v>
      </c>
      <c r="C7469" s="90">
        <v>0.66666666666666696</v>
      </c>
      <c r="D7469" s="106"/>
      <c r="E7469" s="106" t="str">
        <f t="shared" si="7643"/>
        <v/>
      </c>
      <c r="F7469" s="106"/>
      <c r="G7469" s="106" t="str">
        <f t="shared" si="7644"/>
        <v/>
      </c>
      <c r="H7469" s="106"/>
      <c r="I7469" s="106" t="str">
        <f t="shared" si="7645"/>
        <v/>
      </c>
      <c r="J7469" s="106"/>
      <c r="K7469" s="106" t="str">
        <f t="shared" si="7646"/>
        <v/>
      </c>
      <c r="L7469" s="107" t="str">
        <f t="shared" si="7647"/>
        <v>чи робить СНВВ?</v>
      </c>
      <c r="M7469" s="94"/>
      <c r="N7469" s="106" t="str">
        <f t="shared" si="7654"/>
        <v/>
      </c>
      <c r="O7469" s="106" t="str">
        <f t="shared" si="7633"/>
        <v/>
      </c>
      <c r="P7469" s="106" t="str">
        <f t="shared" si="7655"/>
        <v/>
      </c>
      <c r="Q7469" s="106" t="str">
        <f t="shared" si="7656"/>
        <v/>
      </c>
      <c r="R7469" s="106" t="str">
        <f t="shared" si="7657"/>
        <v/>
      </c>
      <c r="S7469" s="106" t="str">
        <f t="shared" si="7658"/>
        <v/>
      </c>
      <c r="T7469" s="106" t="str">
        <f t="shared" si="7659"/>
        <v/>
      </c>
    </row>
    <row r="7470" spans="1:20" outlineLevel="1">
      <c r="A7470" s="169"/>
      <c r="B7470" s="117">
        <v>44859</v>
      </c>
      <c r="C7470" s="90">
        <v>0.70833333333333304</v>
      </c>
      <c r="D7470" s="106"/>
      <c r="E7470" s="106" t="str">
        <f t="shared" si="7643"/>
        <v/>
      </c>
      <c r="F7470" s="106"/>
      <c r="G7470" s="106" t="str">
        <f t="shared" si="7644"/>
        <v/>
      </c>
      <c r="H7470" s="106"/>
      <c r="I7470" s="106" t="str">
        <f t="shared" si="7645"/>
        <v/>
      </c>
      <c r="J7470" s="106"/>
      <c r="K7470" s="106" t="str">
        <f t="shared" si="7646"/>
        <v/>
      </c>
      <c r="L7470" s="107" t="str">
        <f t="shared" si="7647"/>
        <v>чи робить СНВВ?</v>
      </c>
      <c r="M7470" s="94"/>
      <c r="N7470" s="106" t="str">
        <f t="shared" si="7654"/>
        <v/>
      </c>
      <c r="O7470" s="106" t="str">
        <f t="shared" si="7633"/>
        <v/>
      </c>
      <c r="P7470" s="106" t="str">
        <f t="shared" si="7655"/>
        <v/>
      </c>
      <c r="Q7470" s="106" t="str">
        <f t="shared" si="7656"/>
        <v/>
      </c>
      <c r="R7470" s="106" t="str">
        <f t="shared" si="7657"/>
        <v/>
      </c>
      <c r="S7470" s="106" t="str">
        <f t="shared" si="7658"/>
        <v/>
      </c>
      <c r="T7470" s="106" t="str">
        <f t="shared" si="7659"/>
        <v/>
      </c>
    </row>
    <row r="7471" spans="1:20" outlineLevel="1">
      <c r="A7471" s="169"/>
      <c r="B7471" s="117">
        <v>44859</v>
      </c>
      <c r="C7471" s="90">
        <v>0.75</v>
      </c>
      <c r="D7471" s="106"/>
      <c r="E7471" s="106" t="str">
        <f t="shared" si="7643"/>
        <v/>
      </c>
      <c r="F7471" s="106"/>
      <c r="G7471" s="106" t="str">
        <f t="shared" si="7644"/>
        <v/>
      </c>
      <c r="H7471" s="106"/>
      <c r="I7471" s="106" t="str">
        <f t="shared" si="7645"/>
        <v/>
      </c>
      <c r="J7471" s="106"/>
      <c r="K7471" s="106" t="str">
        <f t="shared" si="7646"/>
        <v/>
      </c>
      <c r="L7471" s="107" t="str">
        <f t="shared" si="7647"/>
        <v>чи робить СНВВ?</v>
      </c>
      <c r="M7471" s="94"/>
      <c r="N7471" s="106" t="str">
        <f t="shared" si="7654"/>
        <v/>
      </c>
      <c r="O7471" s="106" t="str">
        <f t="shared" si="7633"/>
        <v/>
      </c>
      <c r="P7471" s="106" t="str">
        <f t="shared" si="7655"/>
        <v/>
      </c>
      <c r="Q7471" s="106" t="str">
        <f t="shared" si="7656"/>
        <v/>
      </c>
      <c r="R7471" s="106" t="str">
        <f t="shared" si="7657"/>
        <v/>
      </c>
      <c r="S7471" s="106" t="str">
        <f t="shared" si="7658"/>
        <v/>
      </c>
      <c r="T7471" s="106" t="str">
        <f t="shared" si="7659"/>
        <v/>
      </c>
    </row>
    <row r="7472" spans="1:20" outlineLevel="1">
      <c r="A7472" s="169"/>
      <c r="B7472" s="117">
        <v>44859</v>
      </c>
      <c r="C7472" s="90">
        <v>0.79166666666666696</v>
      </c>
      <c r="D7472" s="106"/>
      <c r="E7472" s="106" t="str">
        <f t="shared" si="7643"/>
        <v/>
      </c>
      <c r="F7472" s="106"/>
      <c r="G7472" s="106" t="str">
        <f t="shared" si="7644"/>
        <v/>
      </c>
      <c r="H7472" s="106"/>
      <c r="I7472" s="106" t="str">
        <f t="shared" si="7645"/>
        <v/>
      </c>
      <c r="J7472" s="106"/>
      <c r="K7472" s="106" t="str">
        <f t="shared" si="7646"/>
        <v/>
      </c>
      <c r="L7472" s="107" t="str">
        <f t="shared" si="7647"/>
        <v>чи робить СНВВ?</v>
      </c>
      <c r="M7472" s="94"/>
      <c r="N7472" s="106" t="str">
        <f t="shared" si="7654"/>
        <v/>
      </c>
      <c r="O7472" s="106" t="str">
        <f t="shared" si="7633"/>
        <v/>
      </c>
      <c r="P7472" s="106" t="str">
        <f t="shared" si="7655"/>
        <v/>
      </c>
      <c r="Q7472" s="106" t="str">
        <f t="shared" si="7656"/>
        <v/>
      </c>
      <c r="R7472" s="106" t="str">
        <f t="shared" si="7657"/>
        <v/>
      </c>
      <c r="S7472" s="106" t="str">
        <f t="shared" si="7658"/>
        <v/>
      </c>
      <c r="T7472" s="106" t="str">
        <f t="shared" si="7659"/>
        <v/>
      </c>
    </row>
    <row r="7473" spans="1:20" outlineLevel="1">
      <c r="A7473" s="169"/>
      <c r="B7473" s="117">
        <v>44859</v>
      </c>
      <c r="C7473" s="90">
        <v>0.83333333333333304</v>
      </c>
      <c r="D7473" s="106"/>
      <c r="E7473" s="106" t="str">
        <f t="shared" si="7643"/>
        <v/>
      </c>
      <c r="F7473" s="106"/>
      <c r="G7473" s="106" t="str">
        <f t="shared" si="7644"/>
        <v/>
      </c>
      <c r="H7473" s="106"/>
      <c r="I7473" s="106" t="str">
        <f t="shared" si="7645"/>
        <v/>
      </c>
      <c r="J7473" s="106"/>
      <c r="K7473" s="106" t="str">
        <f t="shared" si="7646"/>
        <v/>
      </c>
      <c r="L7473" s="107" t="str">
        <f t="shared" si="7647"/>
        <v>чи робить СНВВ?</v>
      </c>
      <c r="M7473" s="94"/>
      <c r="N7473" s="106" t="str">
        <f t="shared" si="7654"/>
        <v/>
      </c>
      <c r="O7473" s="106" t="str">
        <f t="shared" si="7633"/>
        <v/>
      </c>
      <c r="P7473" s="106" t="str">
        <f t="shared" si="7655"/>
        <v/>
      </c>
      <c r="Q7473" s="106" t="str">
        <f t="shared" si="7656"/>
        <v/>
      </c>
      <c r="R7473" s="106" t="str">
        <f t="shared" si="7657"/>
        <v/>
      </c>
      <c r="S7473" s="106" t="str">
        <f t="shared" si="7658"/>
        <v/>
      </c>
      <c r="T7473" s="106" t="str">
        <f t="shared" si="7659"/>
        <v/>
      </c>
    </row>
    <row r="7474" spans="1:20" outlineLevel="1">
      <c r="A7474" s="169"/>
      <c r="B7474" s="117">
        <v>44859</v>
      </c>
      <c r="C7474" s="90">
        <v>0.875</v>
      </c>
      <c r="D7474" s="106"/>
      <c r="E7474" s="106" t="str">
        <f t="shared" si="7643"/>
        <v/>
      </c>
      <c r="F7474" s="106"/>
      <c r="G7474" s="106" t="str">
        <f t="shared" si="7644"/>
        <v/>
      </c>
      <c r="H7474" s="106"/>
      <c r="I7474" s="106" t="str">
        <f t="shared" si="7645"/>
        <v/>
      </c>
      <c r="J7474" s="106"/>
      <c r="K7474" s="106" t="str">
        <f t="shared" si="7646"/>
        <v/>
      </c>
      <c r="L7474" s="107" t="str">
        <f t="shared" si="7647"/>
        <v>чи робить СНВВ?</v>
      </c>
      <c r="M7474" s="94"/>
      <c r="N7474" s="106" t="str">
        <f t="shared" si="7654"/>
        <v/>
      </c>
      <c r="O7474" s="106" t="str">
        <f t="shared" si="7633"/>
        <v/>
      </c>
      <c r="P7474" s="106" t="str">
        <f t="shared" si="7655"/>
        <v/>
      </c>
      <c r="Q7474" s="106" t="str">
        <f t="shared" si="7656"/>
        <v/>
      </c>
      <c r="R7474" s="106" t="str">
        <f t="shared" si="7657"/>
        <v/>
      </c>
      <c r="S7474" s="106" t="str">
        <f t="shared" si="7658"/>
        <v/>
      </c>
      <c r="T7474" s="106" t="str">
        <f t="shared" si="7659"/>
        <v/>
      </c>
    </row>
    <row r="7475" spans="1:20" outlineLevel="1">
      <c r="A7475" s="169"/>
      <c r="B7475" s="117">
        <v>44859</v>
      </c>
      <c r="C7475" s="90">
        <v>0.91666666666666696</v>
      </c>
      <c r="D7475" s="106"/>
      <c r="E7475" s="106" t="str">
        <f t="shared" si="7643"/>
        <v/>
      </c>
      <c r="F7475" s="106"/>
      <c r="G7475" s="106" t="str">
        <f t="shared" si="7644"/>
        <v/>
      </c>
      <c r="H7475" s="106"/>
      <c r="I7475" s="106" t="str">
        <f t="shared" si="7645"/>
        <v/>
      </c>
      <c r="J7475" s="106"/>
      <c r="K7475" s="106" t="str">
        <f t="shared" si="7646"/>
        <v/>
      </c>
      <c r="L7475" s="107" t="str">
        <f t="shared" si="7647"/>
        <v>чи робить СНВВ?</v>
      </c>
      <c r="M7475" s="94"/>
      <c r="N7475" s="106" t="str">
        <f t="shared" si="7654"/>
        <v/>
      </c>
      <c r="O7475" s="106" t="str">
        <f t="shared" si="7633"/>
        <v/>
      </c>
      <c r="P7475" s="106" t="str">
        <f t="shared" si="7655"/>
        <v/>
      </c>
      <c r="Q7475" s="106" t="str">
        <f t="shared" si="7656"/>
        <v/>
      </c>
      <c r="R7475" s="106" t="str">
        <f t="shared" si="7657"/>
        <v/>
      </c>
      <c r="S7475" s="106" t="str">
        <f t="shared" si="7658"/>
        <v/>
      </c>
      <c r="T7475" s="106" t="str">
        <f t="shared" si="7659"/>
        <v/>
      </c>
    </row>
    <row r="7476" spans="1:20" outlineLevel="1">
      <c r="A7476" s="169"/>
      <c r="B7476" s="117">
        <v>44859</v>
      </c>
      <c r="C7476" s="90">
        <v>0.95833333333333304</v>
      </c>
      <c r="D7476" s="106"/>
      <c r="E7476" s="106" t="str">
        <f t="shared" si="7643"/>
        <v/>
      </c>
      <c r="F7476" s="106"/>
      <c r="G7476" s="106" t="str">
        <f t="shared" si="7644"/>
        <v/>
      </c>
      <c r="H7476" s="106"/>
      <c r="I7476" s="106" t="str">
        <f t="shared" si="7645"/>
        <v/>
      </c>
      <c r="J7476" s="106"/>
      <c r="K7476" s="106" t="str">
        <f t="shared" si="7646"/>
        <v/>
      </c>
      <c r="L7476" s="107" t="str">
        <f t="shared" si="7647"/>
        <v>чи робить СНВВ?</v>
      </c>
      <c r="M7476" s="94"/>
      <c r="N7476" s="106" t="str">
        <f t="shared" si="7654"/>
        <v/>
      </c>
      <c r="O7476" s="106" t="str">
        <f t="shared" si="7633"/>
        <v/>
      </c>
      <c r="P7476" s="106" t="str">
        <f t="shared" si="7655"/>
        <v/>
      </c>
      <c r="Q7476" s="106" t="str">
        <f t="shared" si="7656"/>
        <v/>
      </c>
      <c r="R7476" s="106" t="str">
        <f t="shared" si="7657"/>
        <v/>
      </c>
      <c r="S7476" s="106" t="str">
        <f t="shared" si="7658"/>
        <v/>
      </c>
      <c r="T7476" s="106" t="str">
        <f t="shared" si="7659"/>
        <v/>
      </c>
    </row>
    <row r="7477" spans="1:20" outlineLevel="1">
      <c r="A7477" s="169"/>
      <c r="B7477" s="117">
        <v>44859</v>
      </c>
      <c r="C7477" s="90">
        <v>1</v>
      </c>
      <c r="D7477" s="106"/>
      <c r="E7477" s="106" t="str">
        <f t="shared" si="7643"/>
        <v/>
      </c>
      <c r="F7477" s="106"/>
      <c r="G7477" s="106" t="str">
        <f t="shared" si="7644"/>
        <v/>
      </c>
      <c r="H7477" s="106"/>
      <c r="I7477" s="106" t="str">
        <f t="shared" si="7645"/>
        <v/>
      </c>
      <c r="J7477" s="106"/>
      <c r="K7477" s="106" t="str">
        <f t="shared" si="7646"/>
        <v/>
      </c>
      <c r="L7477" s="107" t="str">
        <f t="shared" si="7647"/>
        <v>чи робить СНВВ?</v>
      </c>
      <c r="M7477" s="94"/>
      <c r="N7477" s="106" t="str">
        <f t="shared" si="7654"/>
        <v/>
      </c>
      <c r="O7477" s="106" t="str">
        <f t="shared" si="7633"/>
        <v/>
      </c>
      <c r="P7477" s="106" t="str">
        <f t="shared" si="7655"/>
        <v/>
      </c>
      <c r="Q7477" s="106" t="str">
        <f t="shared" si="7656"/>
        <v/>
      </c>
      <c r="R7477" s="106" t="str">
        <f t="shared" si="7657"/>
        <v/>
      </c>
      <c r="S7477" s="106" t="str">
        <f t="shared" si="7658"/>
        <v/>
      </c>
      <c r="T7477" s="106" t="str">
        <f t="shared" si="7659"/>
        <v/>
      </c>
    </row>
    <row r="7478" spans="1:20">
      <c r="A7478" s="113"/>
      <c r="B7478" s="170" t="s">
        <v>388</v>
      </c>
      <c r="C7478" s="170"/>
      <c r="D7478" s="97">
        <f t="shared" ref="D7478" si="7660">SUM(D7454:D7477)</f>
        <v>0</v>
      </c>
      <c r="E7478" s="98">
        <f t="shared" ref="E7478" si="7661">COUNTIF(E7454:E7477,"&gt;0")</f>
        <v>0</v>
      </c>
      <c r="F7478" s="97">
        <f t="shared" ref="F7478" si="7662">SUM(F7454:F7477)</f>
        <v>0</v>
      </c>
      <c r="G7478" s="98">
        <f t="shared" ref="G7478" si="7663">COUNTIF(G7454:G7477,"&gt;0")</f>
        <v>0</v>
      </c>
      <c r="H7478" s="97">
        <f t="shared" ref="H7478" si="7664">SUM(H7454:H7477)</f>
        <v>0</v>
      </c>
      <c r="I7478" s="98">
        <f t="shared" ref="I7478" si="7665">COUNTIF(I7454:I7477,"&gt;0")</f>
        <v>0</v>
      </c>
      <c r="J7478" s="97">
        <f t="shared" ref="J7478" si="7666">SUM(J7454:J7477)</f>
        <v>0</v>
      </c>
      <c r="K7478" s="98">
        <f t="shared" ref="K7478" si="7667">COUNTIF(K7454:K7477,"&gt;0")</f>
        <v>0</v>
      </c>
      <c r="L7478" s="98">
        <f t="shared" ref="L7478" si="7668">COUNTIF(L7454:L7477,"СНВВ не працює")</f>
        <v>0</v>
      </c>
      <c r="M7478" s="94"/>
      <c r="N7478" s="97">
        <f>AVERAGEA(N7454:N7477)</f>
        <v>0</v>
      </c>
      <c r="O7478" s="97">
        <f>AVERAGEA(O7454:O7477)</f>
        <v>0</v>
      </c>
      <c r="P7478" s="97">
        <f>SUM(P7454:P7477)</f>
        <v>0</v>
      </c>
      <c r="Q7478" s="97">
        <f>SUM(Q7454:Q7477)</f>
        <v>0</v>
      </c>
      <c r="R7478" s="97">
        <f>SUM(R7454:R7477)</f>
        <v>0</v>
      </c>
      <c r="S7478" s="97">
        <f>SUM(S7454:S7477)</f>
        <v>0</v>
      </c>
      <c r="T7478" s="97">
        <f>SUM(T7454:T7477)</f>
        <v>0</v>
      </c>
    </row>
    <row r="7479" spans="1:20" outlineLevel="1">
      <c r="A7479" s="168">
        <v>44860</v>
      </c>
      <c r="B7479" s="117">
        <v>44860</v>
      </c>
      <c r="C7479" s="90">
        <v>4.1666666666666664E-2</v>
      </c>
      <c r="D7479" s="106"/>
      <c r="E7479" s="106" t="str">
        <f t="shared" ref="E7479:E7502" si="7669">IF(D7479="","",IF(D7479&lt;1,1,0))</f>
        <v/>
      </c>
      <c r="F7479" s="106"/>
      <c r="G7479" s="106" t="str">
        <f t="shared" ref="G7479:G7502" si="7670">IF(F7479="","",IF(F7479&lt;1,1,0))</f>
        <v/>
      </c>
      <c r="H7479" s="106"/>
      <c r="I7479" s="106" t="str">
        <f t="shared" ref="I7479:I7502" si="7671">IF(H7479="","",IF(H7479&lt;1,1,0))</f>
        <v/>
      </c>
      <c r="J7479" s="106"/>
      <c r="K7479" s="106" t="str">
        <f t="shared" ref="K7479:K7502" si="7672">IF(J7479="","",IF(J7479&lt;1,1,0))</f>
        <v/>
      </c>
      <c r="L7479" s="107" t="str">
        <f t="shared" ref="L7479:L7502" si="7673">IF(H7479="","чи робить СНВВ?",IF(J7479="","чи роблять агрегати?",IF($J7479=0,"агрегати не працюють",IF(AND($H7479=0,$J7479=1),"СНВВ не працює","OK"))))</f>
        <v>чи робить СНВВ?</v>
      </c>
      <c r="M7479" s="94"/>
      <c r="N7479" s="106" t="str">
        <f t="shared" ref="N7479" si="7674">IF(OR(E7479&lt;&gt;0, J7479=0), "",D7479)</f>
        <v/>
      </c>
      <c r="O7479" s="106" t="str">
        <f t="shared" si="7633"/>
        <v/>
      </c>
      <c r="P7479" s="106" t="str">
        <f t="shared" ref="P7479" si="7675">IF(AND($E7479&lt;&gt;0,$J7479=1),D7479,O7479)</f>
        <v/>
      </c>
      <c r="Q7479" s="106" t="str">
        <f t="shared" ref="Q7479" si="7676">IF(OR(G7479&lt;&gt;0, J7479=0), "",F7479)</f>
        <v/>
      </c>
      <c r="R7479" s="106" t="str">
        <f t="shared" ref="R7479" si="7677">IF(Q7479="", "",(Q7479*$S$2+$S$3))</f>
        <v/>
      </c>
      <c r="S7479" s="106" t="str">
        <f t="shared" ref="S7479" si="7678">IF(AND(G7479&lt;&gt;0,J7479=1),F7479,R7479)</f>
        <v/>
      </c>
      <c r="T7479" s="106" t="str">
        <f t="shared" ref="T7479" si="7679">IFERROR(P7479*S7479,"")</f>
        <v/>
      </c>
    </row>
    <row r="7480" spans="1:20" outlineLevel="1">
      <c r="A7480" s="169"/>
      <c r="B7480" s="117">
        <v>44860</v>
      </c>
      <c r="C7480" s="90">
        <v>8.3333333333333301E-2</v>
      </c>
      <c r="D7480" s="106"/>
      <c r="E7480" s="106" t="str">
        <f t="shared" si="7669"/>
        <v/>
      </c>
      <c r="F7480" s="106"/>
      <c r="G7480" s="106" t="str">
        <f t="shared" si="7670"/>
        <v/>
      </c>
      <c r="H7480" s="106"/>
      <c r="I7480" s="106" t="str">
        <f t="shared" si="7671"/>
        <v/>
      </c>
      <c r="J7480" s="106"/>
      <c r="K7480" s="106" t="str">
        <f t="shared" si="7672"/>
        <v/>
      </c>
      <c r="L7480" s="107" t="str">
        <f t="shared" si="7673"/>
        <v>чи робить СНВВ?</v>
      </c>
      <c r="M7480" s="94"/>
      <c r="N7480" s="106" t="str">
        <f t="shared" ref="N7480:N7502" si="7680">IF(OR(E7480&lt;&gt;0, J7480=0), "",D7480)</f>
        <v/>
      </c>
      <c r="O7480" s="106" t="str">
        <f t="shared" si="7633"/>
        <v/>
      </c>
      <c r="P7480" s="106" t="str">
        <f t="shared" ref="P7480:P7502" si="7681">IF(AND($E7480&lt;&gt;0,$J7480=1),D7480,O7480)</f>
        <v/>
      </c>
      <c r="Q7480" s="106" t="str">
        <f t="shared" ref="Q7480:Q7502" si="7682">IF(OR(G7480&lt;&gt;0, J7480=0), "",F7480)</f>
        <v/>
      </c>
      <c r="R7480" s="106" t="str">
        <f t="shared" ref="R7480:R7502" si="7683">IF(Q7480="", "",(Q7480*$S$2+$S$3))</f>
        <v/>
      </c>
      <c r="S7480" s="106" t="str">
        <f t="shared" ref="S7480:S7502" si="7684">IF(AND(G7480&lt;&gt;0,J7480=1),F7480,R7480)</f>
        <v/>
      </c>
      <c r="T7480" s="106" t="str">
        <f t="shared" ref="T7480:T7502" si="7685">IFERROR(P7480*S7480,"")</f>
        <v/>
      </c>
    </row>
    <row r="7481" spans="1:20" outlineLevel="1">
      <c r="A7481" s="169"/>
      <c r="B7481" s="117">
        <v>44860</v>
      </c>
      <c r="C7481" s="90">
        <v>0.125</v>
      </c>
      <c r="D7481" s="106"/>
      <c r="E7481" s="106" t="str">
        <f t="shared" si="7669"/>
        <v/>
      </c>
      <c r="F7481" s="106"/>
      <c r="G7481" s="106" t="str">
        <f t="shared" si="7670"/>
        <v/>
      </c>
      <c r="H7481" s="106"/>
      <c r="I7481" s="106" t="str">
        <f t="shared" si="7671"/>
        <v/>
      </c>
      <c r="J7481" s="106"/>
      <c r="K7481" s="106" t="str">
        <f t="shared" si="7672"/>
        <v/>
      </c>
      <c r="L7481" s="107" t="str">
        <f t="shared" si="7673"/>
        <v>чи робить СНВВ?</v>
      </c>
      <c r="M7481" s="94"/>
      <c r="N7481" s="106" t="str">
        <f t="shared" si="7680"/>
        <v/>
      </c>
      <c r="O7481" s="106" t="str">
        <f t="shared" si="7633"/>
        <v/>
      </c>
      <c r="P7481" s="106" t="str">
        <f t="shared" si="7681"/>
        <v/>
      </c>
      <c r="Q7481" s="106" t="str">
        <f t="shared" si="7682"/>
        <v/>
      </c>
      <c r="R7481" s="106" t="str">
        <f t="shared" si="7683"/>
        <v/>
      </c>
      <c r="S7481" s="106" t="str">
        <f t="shared" si="7684"/>
        <v/>
      </c>
      <c r="T7481" s="106" t="str">
        <f t="shared" si="7685"/>
        <v/>
      </c>
    </row>
    <row r="7482" spans="1:20" outlineLevel="1">
      <c r="A7482" s="169"/>
      <c r="B7482" s="117">
        <v>44860</v>
      </c>
      <c r="C7482" s="90">
        <v>0.16666666666666699</v>
      </c>
      <c r="D7482" s="106"/>
      <c r="E7482" s="106" t="str">
        <f t="shared" si="7669"/>
        <v/>
      </c>
      <c r="F7482" s="106"/>
      <c r="G7482" s="106" t="str">
        <f t="shared" si="7670"/>
        <v/>
      </c>
      <c r="H7482" s="106"/>
      <c r="I7482" s="106" t="str">
        <f t="shared" si="7671"/>
        <v/>
      </c>
      <c r="J7482" s="106"/>
      <c r="K7482" s="106" t="str">
        <f t="shared" si="7672"/>
        <v/>
      </c>
      <c r="L7482" s="107" t="str">
        <f t="shared" si="7673"/>
        <v>чи робить СНВВ?</v>
      </c>
      <c r="M7482" s="94"/>
      <c r="N7482" s="106" t="str">
        <f t="shared" si="7680"/>
        <v/>
      </c>
      <c r="O7482" s="106" t="str">
        <f t="shared" si="7633"/>
        <v/>
      </c>
      <c r="P7482" s="106" t="str">
        <f t="shared" si="7681"/>
        <v/>
      </c>
      <c r="Q7482" s="106" t="str">
        <f t="shared" si="7682"/>
        <v/>
      </c>
      <c r="R7482" s="106" t="str">
        <f t="shared" si="7683"/>
        <v/>
      </c>
      <c r="S7482" s="106" t="str">
        <f t="shared" si="7684"/>
        <v/>
      </c>
      <c r="T7482" s="106" t="str">
        <f t="shared" si="7685"/>
        <v/>
      </c>
    </row>
    <row r="7483" spans="1:20" outlineLevel="1">
      <c r="A7483" s="169"/>
      <c r="B7483" s="117">
        <v>44860</v>
      </c>
      <c r="C7483" s="90">
        <v>0.20833333333333301</v>
      </c>
      <c r="D7483" s="106"/>
      <c r="E7483" s="106" t="str">
        <f t="shared" si="7669"/>
        <v/>
      </c>
      <c r="F7483" s="106"/>
      <c r="G7483" s="106" t="str">
        <f t="shared" si="7670"/>
        <v/>
      </c>
      <c r="H7483" s="106"/>
      <c r="I7483" s="106" t="str">
        <f t="shared" si="7671"/>
        <v/>
      </c>
      <c r="J7483" s="106"/>
      <c r="K7483" s="106" t="str">
        <f t="shared" si="7672"/>
        <v/>
      </c>
      <c r="L7483" s="107" t="str">
        <f t="shared" si="7673"/>
        <v>чи робить СНВВ?</v>
      </c>
      <c r="M7483" s="94"/>
      <c r="N7483" s="106" t="str">
        <f t="shared" si="7680"/>
        <v/>
      </c>
      <c r="O7483" s="106" t="str">
        <f t="shared" si="7633"/>
        <v/>
      </c>
      <c r="P7483" s="106" t="str">
        <f t="shared" si="7681"/>
        <v/>
      </c>
      <c r="Q7483" s="106" t="str">
        <f t="shared" si="7682"/>
        <v/>
      </c>
      <c r="R7483" s="106" t="str">
        <f t="shared" si="7683"/>
        <v/>
      </c>
      <c r="S7483" s="106" t="str">
        <f t="shared" si="7684"/>
        <v/>
      </c>
      <c r="T7483" s="106" t="str">
        <f t="shared" si="7685"/>
        <v/>
      </c>
    </row>
    <row r="7484" spans="1:20" outlineLevel="1">
      <c r="A7484" s="169"/>
      <c r="B7484" s="117">
        <v>44860</v>
      </c>
      <c r="C7484" s="90">
        <v>0.25</v>
      </c>
      <c r="D7484" s="106"/>
      <c r="E7484" s="106" t="str">
        <f t="shared" si="7669"/>
        <v/>
      </c>
      <c r="F7484" s="106"/>
      <c r="G7484" s="106" t="str">
        <f t="shared" si="7670"/>
        <v/>
      </c>
      <c r="H7484" s="106"/>
      <c r="I7484" s="106" t="str">
        <f t="shared" si="7671"/>
        <v/>
      </c>
      <c r="J7484" s="106"/>
      <c r="K7484" s="106" t="str">
        <f t="shared" si="7672"/>
        <v/>
      </c>
      <c r="L7484" s="107" t="str">
        <f t="shared" si="7673"/>
        <v>чи робить СНВВ?</v>
      </c>
      <c r="M7484" s="94"/>
      <c r="N7484" s="106" t="str">
        <f t="shared" si="7680"/>
        <v/>
      </c>
      <c r="O7484" s="106" t="str">
        <f t="shared" si="7633"/>
        <v/>
      </c>
      <c r="P7484" s="106" t="str">
        <f t="shared" si="7681"/>
        <v/>
      </c>
      <c r="Q7484" s="106" t="str">
        <f t="shared" si="7682"/>
        <v/>
      </c>
      <c r="R7484" s="106" t="str">
        <f t="shared" si="7683"/>
        <v/>
      </c>
      <c r="S7484" s="106" t="str">
        <f t="shared" si="7684"/>
        <v/>
      </c>
      <c r="T7484" s="106" t="str">
        <f t="shared" si="7685"/>
        <v/>
      </c>
    </row>
    <row r="7485" spans="1:20" outlineLevel="1">
      <c r="A7485" s="169"/>
      <c r="B7485" s="117">
        <v>44860</v>
      </c>
      <c r="C7485" s="90">
        <v>0.29166666666666702</v>
      </c>
      <c r="D7485" s="106"/>
      <c r="E7485" s="106" t="str">
        <f t="shared" si="7669"/>
        <v/>
      </c>
      <c r="F7485" s="106"/>
      <c r="G7485" s="106" t="str">
        <f t="shared" si="7670"/>
        <v/>
      </c>
      <c r="H7485" s="106"/>
      <c r="I7485" s="106" t="str">
        <f t="shared" si="7671"/>
        <v/>
      </c>
      <c r="J7485" s="106"/>
      <c r="K7485" s="106" t="str">
        <f t="shared" si="7672"/>
        <v/>
      </c>
      <c r="L7485" s="107" t="str">
        <f t="shared" si="7673"/>
        <v>чи робить СНВВ?</v>
      </c>
      <c r="M7485" s="94"/>
      <c r="N7485" s="106" t="str">
        <f t="shared" si="7680"/>
        <v/>
      </c>
      <c r="O7485" s="106" t="str">
        <f t="shared" si="7633"/>
        <v/>
      </c>
      <c r="P7485" s="106" t="str">
        <f t="shared" si="7681"/>
        <v/>
      </c>
      <c r="Q7485" s="106" t="str">
        <f t="shared" si="7682"/>
        <v/>
      </c>
      <c r="R7485" s="106" t="str">
        <f t="shared" si="7683"/>
        <v/>
      </c>
      <c r="S7485" s="106" t="str">
        <f t="shared" si="7684"/>
        <v/>
      </c>
      <c r="T7485" s="106" t="str">
        <f t="shared" si="7685"/>
        <v/>
      </c>
    </row>
    <row r="7486" spans="1:20" outlineLevel="1">
      <c r="A7486" s="169"/>
      <c r="B7486" s="117">
        <v>44860</v>
      </c>
      <c r="C7486" s="90">
        <v>0.33333333333333298</v>
      </c>
      <c r="D7486" s="106"/>
      <c r="E7486" s="106" t="str">
        <f t="shared" si="7669"/>
        <v/>
      </c>
      <c r="F7486" s="106"/>
      <c r="G7486" s="106" t="str">
        <f t="shared" si="7670"/>
        <v/>
      </c>
      <c r="H7486" s="106"/>
      <c r="I7486" s="106" t="str">
        <f t="shared" si="7671"/>
        <v/>
      </c>
      <c r="J7486" s="106"/>
      <c r="K7486" s="106" t="str">
        <f t="shared" si="7672"/>
        <v/>
      </c>
      <c r="L7486" s="107" t="str">
        <f t="shared" si="7673"/>
        <v>чи робить СНВВ?</v>
      </c>
      <c r="M7486" s="94"/>
      <c r="N7486" s="106" t="str">
        <f t="shared" si="7680"/>
        <v/>
      </c>
      <c r="O7486" s="106" t="str">
        <f t="shared" si="7633"/>
        <v/>
      </c>
      <c r="P7486" s="106" t="str">
        <f t="shared" si="7681"/>
        <v/>
      </c>
      <c r="Q7486" s="106" t="str">
        <f t="shared" si="7682"/>
        <v/>
      </c>
      <c r="R7486" s="106" t="str">
        <f t="shared" si="7683"/>
        <v/>
      </c>
      <c r="S7486" s="106" t="str">
        <f t="shared" si="7684"/>
        <v/>
      </c>
      <c r="T7486" s="106" t="str">
        <f t="shared" si="7685"/>
        <v/>
      </c>
    </row>
    <row r="7487" spans="1:20" outlineLevel="1">
      <c r="A7487" s="169"/>
      <c r="B7487" s="117">
        <v>44860</v>
      </c>
      <c r="C7487" s="90">
        <v>0.375</v>
      </c>
      <c r="D7487" s="106"/>
      <c r="E7487" s="106" t="str">
        <f t="shared" si="7669"/>
        <v/>
      </c>
      <c r="F7487" s="106"/>
      <c r="G7487" s="106" t="str">
        <f t="shared" si="7670"/>
        <v/>
      </c>
      <c r="H7487" s="106"/>
      <c r="I7487" s="106" t="str">
        <f t="shared" si="7671"/>
        <v/>
      </c>
      <c r="J7487" s="106"/>
      <c r="K7487" s="106" t="str">
        <f t="shared" si="7672"/>
        <v/>
      </c>
      <c r="L7487" s="107" t="str">
        <f t="shared" si="7673"/>
        <v>чи робить СНВВ?</v>
      </c>
      <c r="M7487" s="94"/>
      <c r="N7487" s="106" t="str">
        <f t="shared" si="7680"/>
        <v/>
      </c>
      <c r="O7487" s="106" t="str">
        <f t="shared" si="7633"/>
        <v/>
      </c>
      <c r="P7487" s="106" t="str">
        <f t="shared" si="7681"/>
        <v/>
      </c>
      <c r="Q7487" s="106" t="str">
        <f t="shared" si="7682"/>
        <v/>
      </c>
      <c r="R7487" s="106" t="str">
        <f t="shared" si="7683"/>
        <v/>
      </c>
      <c r="S7487" s="106" t="str">
        <f t="shared" si="7684"/>
        <v/>
      </c>
      <c r="T7487" s="106" t="str">
        <f t="shared" si="7685"/>
        <v/>
      </c>
    </row>
    <row r="7488" spans="1:20" outlineLevel="1">
      <c r="A7488" s="169"/>
      <c r="B7488" s="117">
        <v>44860</v>
      </c>
      <c r="C7488" s="90">
        <v>0.41666666666666702</v>
      </c>
      <c r="D7488" s="106"/>
      <c r="E7488" s="106" t="str">
        <f t="shared" si="7669"/>
        <v/>
      </c>
      <c r="F7488" s="106"/>
      <c r="G7488" s="106" t="str">
        <f t="shared" si="7670"/>
        <v/>
      </c>
      <c r="H7488" s="106"/>
      <c r="I7488" s="106" t="str">
        <f t="shared" si="7671"/>
        <v/>
      </c>
      <c r="J7488" s="106"/>
      <c r="K7488" s="106" t="str">
        <f t="shared" si="7672"/>
        <v/>
      </c>
      <c r="L7488" s="107" t="str">
        <f t="shared" si="7673"/>
        <v>чи робить СНВВ?</v>
      </c>
      <c r="M7488" s="94"/>
      <c r="N7488" s="106" t="str">
        <f t="shared" si="7680"/>
        <v/>
      </c>
      <c r="O7488" s="106" t="str">
        <f t="shared" si="7633"/>
        <v/>
      </c>
      <c r="P7488" s="106" t="str">
        <f t="shared" si="7681"/>
        <v/>
      </c>
      <c r="Q7488" s="106" t="str">
        <f t="shared" si="7682"/>
        <v/>
      </c>
      <c r="R7488" s="106" t="str">
        <f t="shared" si="7683"/>
        <v/>
      </c>
      <c r="S7488" s="106" t="str">
        <f t="shared" si="7684"/>
        <v/>
      </c>
      <c r="T7488" s="106" t="str">
        <f t="shared" si="7685"/>
        <v/>
      </c>
    </row>
    <row r="7489" spans="1:20" outlineLevel="1">
      <c r="A7489" s="169"/>
      <c r="B7489" s="117">
        <v>44860</v>
      </c>
      <c r="C7489" s="90">
        <v>0.45833333333333298</v>
      </c>
      <c r="D7489" s="106"/>
      <c r="E7489" s="106" t="str">
        <f t="shared" si="7669"/>
        <v/>
      </c>
      <c r="F7489" s="106"/>
      <c r="G7489" s="106" t="str">
        <f t="shared" si="7670"/>
        <v/>
      </c>
      <c r="H7489" s="106"/>
      <c r="I7489" s="106" t="str">
        <f t="shared" si="7671"/>
        <v/>
      </c>
      <c r="J7489" s="106"/>
      <c r="K7489" s="106" t="str">
        <f t="shared" si="7672"/>
        <v/>
      </c>
      <c r="L7489" s="107" t="str">
        <f t="shared" si="7673"/>
        <v>чи робить СНВВ?</v>
      </c>
      <c r="M7489" s="94"/>
      <c r="N7489" s="106" t="str">
        <f t="shared" si="7680"/>
        <v/>
      </c>
      <c r="O7489" s="106" t="str">
        <f t="shared" si="7633"/>
        <v/>
      </c>
      <c r="P7489" s="106" t="str">
        <f t="shared" si="7681"/>
        <v/>
      </c>
      <c r="Q7489" s="106" t="str">
        <f t="shared" si="7682"/>
        <v/>
      </c>
      <c r="R7489" s="106" t="str">
        <f t="shared" si="7683"/>
        <v/>
      </c>
      <c r="S7489" s="106" t="str">
        <f t="shared" si="7684"/>
        <v/>
      </c>
      <c r="T7489" s="106" t="str">
        <f t="shared" si="7685"/>
        <v/>
      </c>
    </row>
    <row r="7490" spans="1:20" outlineLevel="1">
      <c r="A7490" s="169"/>
      <c r="B7490" s="117">
        <v>44860</v>
      </c>
      <c r="C7490" s="90">
        <v>0.5</v>
      </c>
      <c r="D7490" s="106"/>
      <c r="E7490" s="106" t="str">
        <f t="shared" si="7669"/>
        <v/>
      </c>
      <c r="F7490" s="106"/>
      <c r="G7490" s="106" t="str">
        <f t="shared" si="7670"/>
        <v/>
      </c>
      <c r="H7490" s="106"/>
      <c r="I7490" s="106" t="str">
        <f t="shared" si="7671"/>
        <v/>
      </c>
      <c r="J7490" s="106"/>
      <c r="K7490" s="106" t="str">
        <f t="shared" si="7672"/>
        <v/>
      </c>
      <c r="L7490" s="107" t="str">
        <f t="shared" si="7673"/>
        <v>чи робить СНВВ?</v>
      </c>
      <c r="M7490" s="94"/>
      <c r="N7490" s="106" t="str">
        <f t="shared" si="7680"/>
        <v/>
      </c>
      <c r="O7490" s="106" t="str">
        <f t="shared" si="7633"/>
        <v/>
      </c>
      <c r="P7490" s="106" t="str">
        <f t="shared" si="7681"/>
        <v/>
      </c>
      <c r="Q7490" s="106" t="str">
        <f t="shared" si="7682"/>
        <v/>
      </c>
      <c r="R7490" s="106" t="str">
        <f t="shared" si="7683"/>
        <v/>
      </c>
      <c r="S7490" s="106" t="str">
        <f t="shared" si="7684"/>
        <v/>
      </c>
      <c r="T7490" s="106" t="str">
        <f t="shared" si="7685"/>
        <v/>
      </c>
    </row>
    <row r="7491" spans="1:20" outlineLevel="1">
      <c r="A7491" s="169"/>
      <c r="B7491" s="117">
        <v>44860</v>
      </c>
      <c r="C7491" s="90">
        <v>0.54166666666666696</v>
      </c>
      <c r="D7491" s="106"/>
      <c r="E7491" s="106" t="str">
        <f t="shared" si="7669"/>
        <v/>
      </c>
      <c r="F7491" s="106"/>
      <c r="G7491" s="106" t="str">
        <f t="shared" si="7670"/>
        <v/>
      </c>
      <c r="H7491" s="106"/>
      <c r="I7491" s="106" t="str">
        <f t="shared" si="7671"/>
        <v/>
      </c>
      <c r="J7491" s="106"/>
      <c r="K7491" s="106" t="str">
        <f t="shared" si="7672"/>
        <v/>
      </c>
      <c r="L7491" s="107" t="str">
        <f t="shared" si="7673"/>
        <v>чи робить СНВВ?</v>
      </c>
      <c r="M7491" s="94"/>
      <c r="N7491" s="106" t="str">
        <f t="shared" si="7680"/>
        <v/>
      </c>
      <c r="O7491" s="106" t="str">
        <f t="shared" si="7633"/>
        <v/>
      </c>
      <c r="P7491" s="106" t="str">
        <f t="shared" si="7681"/>
        <v/>
      </c>
      <c r="Q7491" s="106" t="str">
        <f t="shared" si="7682"/>
        <v/>
      </c>
      <c r="R7491" s="106" t="str">
        <f t="shared" si="7683"/>
        <v/>
      </c>
      <c r="S7491" s="106" t="str">
        <f t="shared" si="7684"/>
        <v/>
      </c>
      <c r="T7491" s="106" t="str">
        <f t="shared" si="7685"/>
        <v/>
      </c>
    </row>
    <row r="7492" spans="1:20" outlineLevel="1">
      <c r="A7492" s="169"/>
      <c r="B7492" s="117">
        <v>44860</v>
      </c>
      <c r="C7492" s="90">
        <v>0.58333333333333304</v>
      </c>
      <c r="D7492" s="106"/>
      <c r="E7492" s="106" t="str">
        <f t="shared" si="7669"/>
        <v/>
      </c>
      <c r="F7492" s="106"/>
      <c r="G7492" s="106" t="str">
        <f t="shared" si="7670"/>
        <v/>
      </c>
      <c r="H7492" s="106"/>
      <c r="I7492" s="106" t="str">
        <f t="shared" si="7671"/>
        <v/>
      </c>
      <c r="J7492" s="106"/>
      <c r="K7492" s="106" t="str">
        <f t="shared" si="7672"/>
        <v/>
      </c>
      <c r="L7492" s="107" t="str">
        <f t="shared" si="7673"/>
        <v>чи робить СНВВ?</v>
      </c>
      <c r="M7492" s="94"/>
      <c r="N7492" s="106" t="str">
        <f t="shared" si="7680"/>
        <v/>
      </c>
      <c r="O7492" s="106" t="str">
        <f t="shared" si="7633"/>
        <v/>
      </c>
      <c r="P7492" s="106" t="str">
        <f t="shared" si="7681"/>
        <v/>
      </c>
      <c r="Q7492" s="106" t="str">
        <f t="shared" si="7682"/>
        <v/>
      </c>
      <c r="R7492" s="106" t="str">
        <f t="shared" si="7683"/>
        <v/>
      </c>
      <c r="S7492" s="106" t="str">
        <f t="shared" si="7684"/>
        <v/>
      </c>
      <c r="T7492" s="106" t="str">
        <f t="shared" si="7685"/>
        <v/>
      </c>
    </row>
    <row r="7493" spans="1:20" outlineLevel="1">
      <c r="A7493" s="169"/>
      <c r="B7493" s="117">
        <v>44860</v>
      </c>
      <c r="C7493" s="90">
        <v>0.625</v>
      </c>
      <c r="D7493" s="106"/>
      <c r="E7493" s="106" t="str">
        <f t="shared" si="7669"/>
        <v/>
      </c>
      <c r="F7493" s="106"/>
      <c r="G7493" s="106" t="str">
        <f t="shared" si="7670"/>
        <v/>
      </c>
      <c r="H7493" s="106"/>
      <c r="I7493" s="106" t="str">
        <f t="shared" si="7671"/>
        <v/>
      </c>
      <c r="J7493" s="106"/>
      <c r="K7493" s="106" t="str">
        <f t="shared" si="7672"/>
        <v/>
      </c>
      <c r="L7493" s="107" t="str">
        <f t="shared" si="7673"/>
        <v>чи робить СНВВ?</v>
      </c>
      <c r="M7493" s="94"/>
      <c r="N7493" s="106" t="str">
        <f t="shared" si="7680"/>
        <v/>
      </c>
      <c r="O7493" s="106" t="str">
        <f t="shared" si="7633"/>
        <v/>
      </c>
      <c r="P7493" s="106" t="str">
        <f t="shared" si="7681"/>
        <v/>
      </c>
      <c r="Q7493" s="106" t="str">
        <f t="shared" si="7682"/>
        <v/>
      </c>
      <c r="R7493" s="106" t="str">
        <f t="shared" si="7683"/>
        <v/>
      </c>
      <c r="S7493" s="106" t="str">
        <f t="shared" si="7684"/>
        <v/>
      </c>
      <c r="T7493" s="106" t="str">
        <f t="shared" si="7685"/>
        <v/>
      </c>
    </row>
    <row r="7494" spans="1:20" outlineLevel="1">
      <c r="A7494" s="169"/>
      <c r="B7494" s="117">
        <v>44860</v>
      </c>
      <c r="C7494" s="90">
        <v>0.66666666666666696</v>
      </c>
      <c r="D7494" s="106"/>
      <c r="E7494" s="106" t="str">
        <f t="shared" si="7669"/>
        <v/>
      </c>
      <c r="F7494" s="106"/>
      <c r="G7494" s="106" t="str">
        <f t="shared" si="7670"/>
        <v/>
      </c>
      <c r="H7494" s="106"/>
      <c r="I7494" s="106" t="str">
        <f t="shared" si="7671"/>
        <v/>
      </c>
      <c r="J7494" s="106"/>
      <c r="K7494" s="106" t="str">
        <f t="shared" si="7672"/>
        <v/>
      </c>
      <c r="L7494" s="107" t="str">
        <f t="shared" si="7673"/>
        <v>чи робить СНВВ?</v>
      </c>
      <c r="M7494" s="94"/>
      <c r="N7494" s="106" t="str">
        <f t="shared" si="7680"/>
        <v/>
      </c>
      <c r="O7494" s="106" t="str">
        <f t="shared" si="7633"/>
        <v/>
      </c>
      <c r="P7494" s="106" t="str">
        <f t="shared" si="7681"/>
        <v/>
      </c>
      <c r="Q7494" s="106" t="str">
        <f t="shared" si="7682"/>
        <v/>
      </c>
      <c r="R7494" s="106" t="str">
        <f t="shared" si="7683"/>
        <v/>
      </c>
      <c r="S7494" s="106" t="str">
        <f t="shared" si="7684"/>
        <v/>
      </c>
      <c r="T7494" s="106" t="str">
        <f t="shared" si="7685"/>
        <v/>
      </c>
    </row>
    <row r="7495" spans="1:20" outlineLevel="1">
      <c r="A7495" s="169"/>
      <c r="B7495" s="117">
        <v>44860</v>
      </c>
      <c r="C7495" s="90">
        <v>0.70833333333333304</v>
      </c>
      <c r="D7495" s="106"/>
      <c r="E7495" s="106" t="str">
        <f t="shared" si="7669"/>
        <v/>
      </c>
      <c r="F7495" s="106"/>
      <c r="G7495" s="106" t="str">
        <f t="shared" si="7670"/>
        <v/>
      </c>
      <c r="H7495" s="106"/>
      <c r="I7495" s="106" t="str">
        <f t="shared" si="7671"/>
        <v/>
      </c>
      <c r="J7495" s="106"/>
      <c r="K7495" s="106" t="str">
        <f t="shared" si="7672"/>
        <v/>
      </c>
      <c r="L7495" s="107" t="str">
        <f t="shared" si="7673"/>
        <v>чи робить СНВВ?</v>
      </c>
      <c r="M7495" s="94"/>
      <c r="N7495" s="106" t="str">
        <f t="shared" si="7680"/>
        <v/>
      </c>
      <c r="O7495" s="106" t="str">
        <f t="shared" ref="O7495:O7558" si="7686">IF(N7495="", "",(N7495*$Q$2+$Q$3))</f>
        <v/>
      </c>
      <c r="P7495" s="106" t="str">
        <f t="shared" si="7681"/>
        <v/>
      </c>
      <c r="Q7495" s="106" t="str">
        <f t="shared" si="7682"/>
        <v/>
      </c>
      <c r="R7495" s="106" t="str">
        <f t="shared" si="7683"/>
        <v/>
      </c>
      <c r="S7495" s="106" t="str">
        <f t="shared" si="7684"/>
        <v/>
      </c>
      <c r="T7495" s="106" t="str">
        <f t="shared" si="7685"/>
        <v/>
      </c>
    </row>
    <row r="7496" spans="1:20" outlineLevel="1">
      <c r="A7496" s="169"/>
      <c r="B7496" s="117">
        <v>44860</v>
      </c>
      <c r="C7496" s="90">
        <v>0.75</v>
      </c>
      <c r="D7496" s="106"/>
      <c r="E7496" s="106" t="str">
        <f t="shared" si="7669"/>
        <v/>
      </c>
      <c r="F7496" s="106"/>
      <c r="G7496" s="106" t="str">
        <f t="shared" si="7670"/>
        <v/>
      </c>
      <c r="H7496" s="106"/>
      <c r="I7496" s="106" t="str">
        <f t="shared" si="7671"/>
        <v/>
      </c>
      <c r="J7496" s="106"/>
      <c r="K7496" s="106" t="str">
        <f t="shared" si="7672"/>
        <v/>
      </c>
      <c r="L7496" s="107" t="str">
        <f t="shared" si="7673"/>
        <v>чи робить СНВВ?</v>
      </c>
      <c r="M7496" s="94"/>
      <c r="N7496" s="106" t="str">
        <f t="shared" si="7680"/>
        <v/>
      </c>
      <c r="O7496" s="106" t="str">
        <f t="shared" si="7686"/>
        <v/>
      </c>
      <c r="P7496" s="106" t="str">
        <f t="shared" si="7681"/>
        <v/>
      </c>
      <c r="Q7496" s="106" t="str">
        <f t="shared" si="7682"/>
        <v/>
      </c>
      <c r="R7496" s="106" t="str">
        <f t="shared" si="7683"/>
        <v/>
      </c>
      <c r="S7496" s="106" t="str">
        <f t="shared" si="7684"/>
        <v/>
      </c>
      <c r="T7496" s="106" t="str">
        <f t="shared" si="7685"/>
        <v/>
      </c>
    </row>
    <row r="7497" spans="1:20" outlineLevel="1">
      <c r="A7497" s="169"/>
      <c r="B7497" s="117">
        <v>44860</v>
      </c>
      <c r="C7497" s="90">
        <v>0.79166666666666696</v>
      </c>
      <c r="D7497" s="106"/>
      <c r="E7497" s="106" t="str">
        <f t="shared" si="7669"/>
        <v/>
      </c>
      <c r="F7497" s="106"/>
      <c r="G7497" s="106" t="str">
        <f t="shared" si="7670"/>
        <v/>
      </c>
      <c r="H7497" s="106"/>
      <c r="I7497" s="106" t="str">
        <f t="shared" si="7671"/>
        <v/>
      </c>
      <c r="J7497" s="106"/>
      <c r="K7497" s="106" t="str">
        <f t="shared" si="7672"/>
        <v/>
      </c>
      <c r="L7497" s="107" t="str">
        <f t="shared" si="7673"/>
        <v>чи робить СНВВ?</v>
      </c>
      <c r="M7497" s="94"/>
      <c r="N7497" s="106" t="str">
        <f t="shared" si="7680"/>
        <v/>
      </c>
      <c r="O7497" s="106" t="str">
        <f t="shared" si="7686"/>
        <v/>
      </c>
      <c r="P7497" s="106" t="str">
        <f t="shared" si="7681"/>
        <v/>
      </c>
      <c r="Q7497" s="106" t="str">
        <f t="shared" si="7682"/>
        <v/>
      </c>
      <c r="R7497" s="106" t="str">
        <f t="shared" si="7683"/>
        <v/>
      </c>
      <c r="S7497" s="106" t="str">
        <f t="shared" si="7684"/>
        <v/>
      </c>
      <c r="T7497" s="106" t="str">
        <f t="shared" si="7685"/>
        <v/>
      </c>
    </row>
    <row r="7498" spans="1:20" outlineLevel="1">
      <c r="A7498" s="169"/>
      <c r="B7498" s="117">
        <v>44860</v>
      </c>
      <c r="C7498" s="90">
        <v>0.83333333333333304</v>
      </c>
      <c r="D7498" s="106"/>
      <c r="E7498" s="106" t="str">
        <f t="shared" si="7669"/>
        <v/>
      </c>
      <c r="F7498" s="106"/>
      <c r="G7498" s="106" t="str">
        <f t="shared" si="7670"/>
        <v/>
      </c>
      <c r="H7498" s="106"/>
      <c r="I7498" s="106" t="str">
        <f t="shared" si="7671"/>
        <v/>
      </c>
      <c r="J7498" s="106"/>
      <c r="K7498" s="106" t="str">
        <f t="shared" si="7672"/>
        <v/>
      </c>
      <c r="L7498" s="107" t="str">
        <f t="shared" si="7673"/>
        <v>чи робить СНВВ?</v>
      </c>
      <c r="M7498" s="94"/>
      <c r="N7498" s="106" t="str">
        <f t="shared" si="7680"/>
        <v/>
      </c>
      <c r="O7498" s="106" t="str">
        <f t="shared" si="7686"/>
        <v/>
      </c>
      <c r="P7498" s="106" t="str">
        <f t="shared" si="7681"/>
        <v/>
      </c>
      <c r="Q7498" s="106" t="str">
        <f t="shared" si="7682"/>
        <v/>
      </c>
      <c r="R7498" s="106" t="str">
        <f t="shared" si="7683"/>
        <v/>
      </c>
      <c r="S7498" s="106" t="str">
        <f t="shared" si="7684"/>
        <v/>
      </c>
      <c r="T7498" s="106" t="str">
        <f t="shared" si="7685"/>
        <v/>
      </c>
    </row>
    <row r="7499" spans="1:20" outlineLevel="1">
      <c r="A7499" s="169"/>
      <c r="B7499" s="117">
        <v>44860</v>
      </c>
      <c r="C7499" s="90">
        <v>0.875</v>
      </c>
      <c r="D7499" s="106"/>
      <c r="E7499" s="106" t="str">
        <f t="shared" si="7669"/>
        <v/>
      </c>
      <c r="F7499" s="106"/>
      <c r="G7499" s="106" t="str">
        <f t="shared" si="7670"/>
        <v/>
      </c>
      <c r="H7499" s="106"/>
      <c r="I7499" s="106" t="str">
        <f t="shared" si="7671"/>
        <v/>
      </c>
      <c r="J7499" s="106"/>
      <c r="K7499" s="106" t="str">
        <f t="shared" si="7672"/>
        <v/>
      </c>
      <c r="L7499" s="107" t="str">
        <f t="shared" si="7673"/>
        <v>чи робить СНВВ?</v>
      </c>
      <c r="M7499" s="94"/>
      <c r="N7499" s="106" t="str">
        <f t="shared" si="7680"/>
        <v/>
      </c>
      <c r="O7499" s="106" t="str">
        <f t="shared" si="7686"/>
        <v/>
      </c>
      <c r="P7499" s="106" t="str">
        <f t="shared" si="7681"/>
        <v/>
      </c>
      <c r="Q7499" s="106" t="str">
        <f t="shared" si="7682"/>
        <v/>
      </c>
      <c r="R7499" s="106" t="str">
        <f t="shared" si="7683"/>
        <v/>
      </c>
      <c r="S7499" s="106" t="str">
        <f t="shared" si="7684"/>
        <v/>
      </c>
      <c r="T7499" s="106" t="str">
        <f t="shared" si="7685"/>
        <v/>
      </c>
    </row>
    <row r="7500" spans="1:20" outlineLevel="1">
      <c r="A7500" s="169"/>
      <c r="B7500" s="117">
        <v>44860</v>
      </c>
      <c r="C7500" s="90">
        <v>0.91666666666666696</v>
      </c>
      <c r="D7500" s="106"/>
      <c r="E7500" s="106" t="str">
        <f t="shared" si="7669"/>
        <v/>
      </c>
      <c r="F7500" s="106"/>
      <c r="G7500" s="106" t="str">
        <f t="shared" si="7670"/>
        <v/>
      </c>
      <c r="H7500" s="106"/>
      <c r="I7500" s="106" t="str">
        <f t="shared" si="7671"/>
        <v/>
      </c>
      <c r="J7500" s="106"/>
      <c r="K7500" s="106" t="str">
        <f t="shared" si="7672"/>
        <v/>
      </c>
      <c r="L7500" s="107" t="str">
        <f t="shared" si="7673"/>
        <v>чи робить СНВВ?</v>
      </c>
      <c r="M7500" s="94"/>
      <c r="N7500" s="106" t="str">
        <f t="shared" si="7680"/>
        <v/>
      </c>
      <c r="O7500" s="106" t="str">
        <f t="shared" si="7686"/>
        <v/>
      </c>
      <c r="P7500" s="106" t="str">
        <f t="shared" si="7681"/>
        <v/>
      </c>
      <c r="Q7500" s="106" t="str">
        <f t="shared" si="7682"/>
        <v/>
      </c>
      <c r="R7500" s="106" t="str">
        <f t="shared" si="7683"/>
        <v/>
      </c>
      <c r="S7500" s="106" t="str">
        <f t="shared" si="7684"/>
        <v/>
      </c>
      <c r="T7500" s="106" t="str">
        <f t="shared" si="7685"/>
        <v/>
      </c>
    </row>
    <row r="7501" spans="1:20" outlineLevel="1">
      <c r="A7501" s="169"/>
      <c r="B7501" s="117">
        <v>44860</v>
      </c>
      <c r="C7501" s="90">
        <v>0.95833333333333304</v>
      </c>
      <c r="D7501" s="106"/>
      <c r="E7501" s="106" t="str">
        <f t="shared" si="7669"/>
        <v/>
      </c>
      <c r="F7501" s="106"/>
      <c r="G7501" s="106" t="str">
        <f t="shared" si="7670"/>
        <v/>
      </c>
      <c r="H7501" s="106"/>
      <c r="I7501" s="106" t="str">
        <f t="shared" si="7671"/>
        <v/>
      </c>
      <c r="J7501" s="106"/>
      <c r="K7501" s="106" t="str">
        <f t="shared" si="7672"/>
        <v/>
      </c>
      <c r="L7501" s="107" t="str">
        <f t="shared" si="7673"/>
        <v>чи робить СНВВ?</v>
      </c>
      <c r="M7501" s="94"/>
      <c r="N7501" s="106" t="str">
        <f t="shared" si="7680"/>
        <v/>
      </c>
      <c r="O7501" s="106" t="str">
        <f t="shared" si="7686"/>
        <v/>
      </c>
      <c r="P7501" s="106" t="str">
        <f t="shared" si="7681"/>
        <v/>
      </c>
      <c r="Q7501" s="106" t="str">
        <f t="shared" si="7682"/>
        <v/>
      </c>
      <c r="R7501" s="106" t="str">
        <f t="shared" si="7683"/>
        <v/>
      </c>
      <c r="S7501" s="106" t="str">
        <f t="shared" si="7684"/>
        <v/>
      </c>
      <c r="T7501" s="106" t="str">
        <f t="shared" si="7685"/>
        <v/>
      </c>
    </row>
    <row r="7502" spans="1:20" outlineLevel="1">
      <c r="A7502" s="169"/>
      <c r="B7502" s="117">
        <v>44860</v>
      </c>
      <c r="C7502" s="90">
        <v>1</v>
      </c>
      <c r="D7502" s="106"/>
      <c r="E7502" s="106" t="str">
        <f t="shared" si="7669"/>
        <v/>
      </c>
      <c r="F7502" s="106"/>
      <c r="G7502" s="106" t="str">
        <f t="shared" si="7670"/>
        <v/>
      </c>
      <c r="H7502" s="106"/>
      <c r="I7502" s="106" t="str">
        <f t="shared" si="7671"/>
        <v/>
      </c>
      <c r="J7502" s="106"/>
      <c r="K7502" s="106" t="str">
        <f t="shared" si="7672"/>
        <v/>
      </c>
      <c r="L7502" s="107" t="str">
        <f t="shared" si="7673"/>
        <v>чи робить СНВВ?</v>
      </c>
      <c r="M7502" s="94"/>
      <c r="N7502" s="106" t="str">
        <f t="shared" si="7680"/>
        <v/>
      </c>
      <c r="O7502" s="106" t="str">
        <f t="shared" si="7686"/>
        <v/>
      </c>
      <c r="P7502" s="106" t="str">
        <f t="shared" si="7681"/>
        <v/>
      </c>
      <c r="Q7502" s="106" t="str">
        <f t="shared" si="7682"/>
        <v/>
      </c>
      <c r="R7502" s="106" t="str">
        <f t="shared" si="7683"/>
        <v/>
      </c>
      <c r="S7502" s="106" t="str">
        <f t="shared" si="7684"/>
        <v/>
      </c>
      <c r="T7502" s="106" t="str">
        <f t="shared" si="7685"/>
        <v/>
      </c>
    </row>
    <row r="7503" spans="1:20">
      <c r="A7503" s="113"/>
      <c r="B7503" s="170" t="s">
        <v>389</v>
      </c>
      <c r="C7503" s="170"/>
      <c r="D7503" s="97">
        <f t="shared" ref="D7503" si="7687">SUM(D7479:D7502)</f>
        <v>0</v>
      </c>
      <c r="E7503" s="98">
        <f t="shared" ref="E7503" si="7688">COUNTIF(E7479:E7502,"&gt;0")</f>
        <v>0</v>
      </c>
      <c r="F7503" s="97">
        <f t="shared" ref="F7503" si="7689">SUM(F7479:F7502)</f>
        <v>0</v>
      </c>
      <c r="G7503" s="98">
        <f t="shared" ref="G7503" si="7690">COUNTIF(G7479:G7502,"&gt;0")</f>
        <v>0</v>
      </c>
      <c r="H7503" s="97">
        <f t="shared" ref="H7503" si="7691">SUM(H7479:H7502)</f>
        <v>0</v>
      </c>
      <c r="I7503" s="98">
        <f t="shared" ref="I7503" si="7692">COUNTIF(I7479:I7502,"&gt;0")</f>
        <v>0</v>
      </c>
      <c r="J7503" s="97">
        <f t="shared" ref="J7503" si="7693">SUM(J7479:J7502)</f>
        <v>0</v>
      </c>
      <c r="K7503" s="98">
        <f t="shared" ref="K7503" si="7694">COUNTIF(K7479:K7502,"&gt;0")</f>
        <v>0</v>
      </c>
      <c r="L7503" s="98">
        <f t="shared" ref="L7503" si="7695">COUNTIF(L7479:L7502,"СНВВ не працює")</f>
        <v>0</v>
      </c>
      <c r="M7503" s="94"/>
      <c r="N7503" s="97">
        <f>AVERAGEA(N7479:N7502)</f>
        <v>0</v>
      </c>
      <c r="O7503" s="97">
        <f>AVERAGEA(O7479:O7502)</f>
        <v>0</v>
      </c>
      <c r="P7503" s="97">
        <f>SUM(P7479:P7502)</f>
        <v>0</v>
      </c>
      <c r="Q7503" s="97">
        <f>SUM(Q7479:Q7502)</f>
        <v>0</v>
      </c>
      <c r="R7503" s="97">
        <f>SUM(R7479:R7502)</f>
        <v>0</v>
      </c>
      <c r="S7503" s="97">
        <f>SUM(S7479:S7502)</f>
        <v>0</v>
      </c>
      <c r="T7503" s="97">
        <f>SUM(T7479:T7502)</f>
        <v>0</v>
      </c>
    </row>
    <row r="7504" spans="1:20" ht="15.75" customHeight="1" outlineLevel="1">
      <c r="A7504" s="168">
        <v>44861</v>
      </c>
      <c r="B7504" s="117">
        <v>44861</v>
      </c>
      <c r="C7504" s="90">
        <v>4.1666666666666664E-2</v>
      </c>
      <c r="D7504" s="106"/>
      <c r="E7504" s="106" t="str">
        <f t="shared" ref="E7504:E7527" si="7696">IF(D7504="","",IF(D7504&lt;1,1,0))</f>
        <v/>
      </c>
      <c r="F7504" s="106"/>
      <c r="G7504" s="106" t="str">
        <f t="shared" ref="G7504:G7527" si="7697">IF(F7504="","",IF(F7504&lt;1,1,0))</f>
        <v/>
      </c>
      <c r="H7504" s="106"/>
      <c r="I7504" s="106" t="str">
        <f t="shared" ref="I7504:I7527" si="7698">IF(H7504="","",IF(H7504&lt;1,1,0))</f>
        <v/>
      </c>
      <c r="J7504" s="106"/>
      <c r="K7504" s="106" t="str">
        <f t="shared" ref="K7504:K7527" si="7699">IF(J7504="","",IF(J7504&lt;1,1,0))</f>
        <v/>
      </c>
      <c r="L7504" s="107" t="str">
        <f t="shared" ref="L7504:L7527" si="7700">IF(H7504="","чи робить СНВВ?",IF(J7504="","чи роблять агрегати?",IF($J7504=0,"агрегати не працюють",IF(AND($H7504=0,$J7504=1),"СНВВ не працює","OK"))))</f>
        <v>чи робить СНВВ?</v>
      </c>
      <c r="M7504" s="94"/>
      <c r="N7504" s="106" t="str">
        <f t="shared" ref="N7504" si="7701">IF(OR(E7504&lt;&gt;0, J7504=0), "",D7504)</f>
        <v/>
      </c>
      <c r="O7504" s="106" t="str">
        <f t="shared" si="7686"/>
        <v/>
      </c>
      <c r="P7504" s="106" t="str">
        <f t="shared" ref="P7504" si="7702">IF(AND($E7504&lt;&gt;0,$J7504=1),D7504,O7504)</f>
        <v/>
      </c>
      <c r="Q7504" s="106" t="str">
        <f t="shared" ref="Q7504" si="7703">IF(OR(G7504&lt;&gt;0, J7504=0), "",F7504)</f>
        <v/>
      </c>
      <c r="R7504" s="106" t="str">
        <f t="shared" ref="R7504" si="7704">IF(Q7504="", "",(Q7504*$S$2+$S$3))</f>
        <v/>
      </c>
      <c r="S7504" s="106" t="str">
        <f t="shared" ref="S7504" si="7705">IF(AND(G7504&lt;&gt;0,J7504=1),F7504,R7504)</f>
        <v/>
      </c>
      <c r="T7504" s="106" t="str">
        <f t="shared" ref="T7504" si="7706">IFERROR(P7504*S7504,"")</f>
        <v/>
      </c>
    </row>
    <row r="7505" spans="1:20" outlineLevel="1">
      <c r="A7505" s="169"/>
      <c r="B7505" s="117">
        <v>44861</v>
      </c>
      <c r="C7505" s="90">
        <v>8.3333333333333301E-2</v>
      </c>
      <c r="D7505" s="106"/>
      <c r="E7505" s="106" t="str">
        <f t="shared" si="7696"/>
        <v/>
      </c>
      <c r="F7505" s="106"/>
      <c r="G7505" s="106" t="str">
        <f t="shared" si="7697"/>
        <v/>
      </c>
      <c r="H7505" s="106"/>
      <c r="I7505" s="106" t="str">
        <f t="shared" si="7698"/>
        <v/>
      </c>
      <c r="J7505" s="106"/>
      <c r="K7505" s="106" t="str">
        <f t="shared" si="7699"/>
        <v/>
      </c>
      <c r="L7505" s="107" t="str">
        <f t="shared" si="7700"/>
        <v>чи робить СНВВ?</v>
      </c>
      <c r="M7505" s="94"/>
      <c r="N7505" s="106" t="str">
        <f t="shared" ref="N7505:N7527" si="7707">IF(OR(E7505&lt;&gt;0, J7505=0), "",D7505)</f>
        <v/>
      </c>
      <c r="O7505" s="106" t="str">
        <f t="shared" si="7686"/>
        <v/>
      </c>
      <c r="P7505" s="106" t="str">
        <f t="shared" ref="P7505:P7527" si="7708">IF(AND($E7505&lt;&gt;0,$J7505=1),D7505,O7505)</f>
        <v/>
      </c>
      <c r="Q7505" s="106" t="str">
        <f t="shared" ref="Q7505:Q7527" si="7709">IF(OR(G7505&lt;&gt;0, J7505=0), "",F7505)</f>
        <v/>
      </c>
      <c r="R7505" s="106" t="str">
        <f t="shared" ref="R7505:R7527" si="7710">IF(Q7505="", "",(Q7505*$S$2+$S$3))</f>
        <v/>
      </c>
      <c r="S7505" s="106" t="str">
        <f t="shared" ref="S7505:S7527" si="7711">IF(AND(G7505&lt;&gt;0,J7505=1),F7505,R7505)</f>
        <v/>
      </c>
      <c r="T7505" s="106" t="str">
        <f t="shared" ref="T7505:T7527" si="7712">IFERROR(P7505*S7505,"")</f>
        <v/>
      </c>
    </row>
    <row r="7506" spans="1:20" outlineLevel="1">
      <c r="A7506" s="169"/>
      <c r="B7506" s="117">
        <v>44861</v>
      </c>
      <c r="C7506" s="90">
        <v>0.125</v>
      </c>
      <c r="D7506" s="106"/>
      <c r="E7506" s="106" t="str">
        <f t="shared" si="7696"/>
        <v/>
      </c>
      <c r="F7506" s="106"/>
      <c r="G7506" s="106" t="str">
        <f t="shared" si="7697"/>
        <v/>
      </c>
      <c r="H7506" s="106"/>
      <c r="I7506" s="106" t="str">
        <f t="shared" si="7698"/>
        <v/>
      </c>
      <c r="J7506" s="106"/>
      <c r="K7506" s="106" t="str">
        <f t="shared" si="7699"/>
        <v/>
      </c>
      <c r="L7506" s="107" t="str">
        <f t="shared" si="7700"/>
        <v>чи робить СНВВ?</v>
      </c>
      <c r="M7506" s="94"/>
      <c r="N7506" s="106" t="str">
        <f t="shared" si="7707"/>
        <v/>
      </c>
      <c r="O7506" s="106" t="str">
        <f t="shared" si="7686"/>
        <v/>
      </c>
      <c r="P7506" s="106" t="str">
        <f t="shared" si="7708"/>
        <v/>
      </c>
      <c r="Q7506" s="106" t="str">
        <f t="shared" si="7709"/>
        <v/>
      </c>
      <c r="R7506" s="106" t="str">
        <f t="shared" si="7710"/>
        <v/>
      </c>
      <c r="S7506" s="106" t="str">
        <f t="shared" si="7711"/>
        <v/>
      </c>
      <c r="T7506" s="106" t="str">
        <f t="shared" si="7712"/>
        <v/>
      </c>
    </row>
    <row r="7507" spans="1:20" outlineLevel="1">
      <c r="A7507" s="169"/>
      <c r="B7507" s="117">
        <v>44861</v>
      </c>
      <c r="C7507" s="90">
        <v>0.16666666666666699</v>
      </c>
      <c r="D7507" s="106"/>
      <c r="E7507" s="106" t="str">
        <f t="shared" si="7696"/>
        <v/>
      </c>
      <c r="F7507" s="106"/>
      <c r="G7507" s="106" t="str">
        <f t="shared" si="7697"/>
        <v/>
      </c>
      <c r="H7507" s="106"/>
      <c r="I7507" s="106" t="str">
        <f t="shared" si="7698"/>
        <v/>
      </c>
      <c r="J7507" s="106"/>
      <c r="K7507" s="106" t="str">
        <f t="shared" si="7699"/>
        <v/>
      </c>
      <c r="L7507" s="107" t="str">
        <f t="shared" si="7700"/>
        <v>чи робить СНВВ?</v>
      </c>
      <c r="M7507" s="94"/>
      <c r="N7507" s="106" t="str">
        <f t="shared" si="7707"/>
        <v/>
      </c>
      <c r="O7507" s="106" t="str">
        <f t="shared" si="7686"/>
        <v/>
      </c>
      <c r="P7507" s="106" t="str">
        <f t="shared" si="7708"/>
        <v/>
      </c>
      <c r="Q7507" s="106" t="str">
        <f t="shared" si="7709"/>
        <v/>
      </c>
      <c r="R7507" s="106" t="str">
        <f t="shared" si="7710"/>
        <v/>
      </c>
      <c r="S7507" s="106" t="str">
        <f t="shared" si="7711"/>
        <v/>
      </c>
      <c r="T7507" s="106" t="str">
        <f t="shared" si="7712"/>
        <v/>
      </c>
    </row>
    <row r="7508" spans="1:20" outlineLevel="1">
      <c r="A7508" s="169"/>
      <c r="B7508" s="117">
        <v>44861</v>
      </c>
      <c r="C7508" s="90">
        <v>0.20833333333333301</v>
      </c>
      <c r="D7508" s="106"/>
      <c r="E7508" s="106" t="str">
        <f t="shared" si="7696"/>
        <v/>
      </c>
      <c r="F7508" s="106"/>
      <c r="G7508" s="106" t="str">
        <f t="shared" si="7697"/>
        <v/>
      </c>
      <c r="H7508" s="106"/>
      <c r="I7508" s="106" t="str">
        <f t="shared" si="7698"/>
        <v/>
      </c>
      <c r="J7508" s="106"/>
      <c r="K7508" s="106" t="str">
        <f t="shared" si="7699"/>
        <v/>
      </c>
      <c r="L7508" s="107" t="str">
        <f t="shared" si="7700"/>
        <v>чи робить СНВВ?</v>
      </c>
      <c r="M7508" s="94"/>
      <c r="N7508" s="106" t="str">
        <f t="shared" si="7707"/>
        <v/>
      </c>
      <c r="O7508" s="106" t="str">
        <f t="shared" si="7686"/>
        <v/>
      </c>
      <c r="P7508" s="106" t="str">
        <f t="shared" si="7708"/>
        <v/>
      </c>
      <c r="Q7508" s="106" t="str">
        <f t="shared" si="7709"/>
        <v/>
      </c>
      <c r="R7508" s="106" t="str">
        <f t="shared" si="7710"/>
        <v/>
      </c>
      <c r="S7508" s="106" t="str">
        <f t="shared" si="7711"/>
        <v/>
      </c>
      <c r="T7508" s="106" t="str">
        <f t="shared" si="7712"/>
        <v/>
      </c>
    </row>
    <row r="7509" spans="1:20" outlineLevel="1">
      <c r="A7509" s="169"/>
      <c r="B7509" s="117">
        <v>44861</v>
      </c>
      <c r="C7509" s="90">
        <v>0.25</v>
      </c>
      <c r="D7509" s="106"/>
      <c r="E7509" s="106" t="str">
        <f t="shared" si="7696"/>
        <v/>
      </c>
      <c r="F7509" s="106"/>
      <c r="G7509" s="106" t="str">
        <f t="shared" si="7697"/>
        <v/>
      </c>
      <c r="H7509" s="106"/>
      <c r="I7509" s="106" t="str">
        <f t="shared" si="7698"/>
        <v/>
      </c>
      <c r="J7509" s="106"/>
      <c r="K7509" s="106" t="str">
        <f t="shared" si="7699"/>
        <v/>
      </c>
      <c r="L7509" s="107" t="str">
        <f t="shared" si="7700"/>
        <v>чи робить СНВВ?</v>
      </c>
      <c r="M7509" s="94"/>
      <c r="N7509" s="106" t="str">
        <f t="shared" si="7707"/>
        <v/>
      </c>
      <c r="O7509" s="106" t="str">
        <f t="shared" si="7686"/>
        <v/>
      </c>
      <c r="P7509" s="106" t="str">
        <f t="shared" si="7708"/>
        <v/>
      </c>
      <c r="Q7509" s="106" t="str">
        <f t="shared" si="7709"/>
        <v/>
      </c>
      <c r="R7509" s="106" t="str">
        <f t="shared" si="7710"/>
        <v/>
      </c>
      <c r="S7509" s="106" t="str">
        <f t="shared" si="7711"/>
        <v/>
      </c>
      <c r="T7509" s="106" t="str">
        <f t="shared" si="7712"/>
        <v/>
      </c>
    </row>
    <row r="7510" spans="1:20" outlineLevel="1">
      <c r="A7510" s="169"/>
      <c r="B7510" s="117">
        <v>44861</v>
      </c>
      <c r="C7510" s="90">
        <v>0.29166666666666702</v>
      </c>
      <c r="D7510" s="106"/>
      <c r="E7510" s="106" t="str">
        <f t="shared" si="7696"/>
        <v/>
      </c>
      <c r="F7510" s="106"/>
      <c r="G7510" s="106" t="str">
        <f t="shared" si="7697"/>
        <v/>
      </c>
      <c r="H7510" s="106"/>
      <c r="I7510" s="106" t="str">
        <f t="shared" si="7698"/>
        <v/>
      </c>
      <c r="J7510" s="106"/>
      <c r="K7510" s="106" t="str">
        <f t="shared" si="7699"/>
        <v/>
      </c>
      <c r="L7510" s="107" t="str">
        <f t="shared" si="7700"/>
        <v>чи робить СНВВ?</v>
      </c>
      <c r="M7510" s="94"/>
      <c r="N7510" s="106" t="str">
        <f t="shared" si="7707"/>
        <v/>
      </c>
      <c r="O7510" s="106" t="str">
        <f t="shared" si="7686"/>
        <v/>
      </c>
      <c r="P7510" s="106" t="str">
        <f t="shared" si="7708"/>
        <v/>
      </c>
      <c r="Q7510" s="106" t="str">
        <f t="shared" si="7709"/>
        <v/>
      </c>
      <c r="R7510" s="106" t="str">
        <f t="shared" si="7710"/>
        <v/>
      </c>
      <c r="S7510" s="106" t="str">
        <f t="shared" si="7711"/>
        <v/>
      </c>
      <c r="T7510" s="106" t="str">
        <f t="shared" si="7712"/>
        <v/>
      </c>
    </row>
    <row r="7511" spans="1:20" outlineLevel="1">
      <c r="A7511" s="169"/>
      <c r="B7511" s="117">
        <v>44861</v>
      </c>
      <c r="C7511" s="90">
        <v>0.33333333333333298</v>
      </c>
      <c r="D7511" s="106"/>
      <c r="E7511" s="106" t="str">
        <f t="shared" si="7696"/>
        <v/>
      </c>
      <c r="F7511" s="106"/>
      <c r="G7511" s="106" t="str">
        <f t="shared" si="7697"/>
        <v/>
      </c>
      <c r="H7511" s="106"/>
      <c r="I7511" s="106" t="str">
        <f t="shared" si="7698"/>
        <v/>
      </c>
      <c r="J7511" s="106"/>
      <c r="K7511" s="106" t="str">
        <f t="shared" si="7699"/>
        <v/>
      </c>
      <c r="L7511" s="107" t="str">
        <f t="shared" si="7700"/>
        <v>чи робить СНВВ?</v>
      </c>
      <c r="M7511" s="94"/>
      <c r="N7511" s="106" t="str">
        <f t="shared" si="7707"/>
        <v/>
      </c>
      <c r="O7511" s="106" t="str">
        <f t="shared" si="7686"/>
        <v/>
      </c>
      <c r="P7511" s="106" t="str">
        <f t="shared" si="7708"/>
        <v/>
      </c>
      <c r="Q7511" s="106" t="str">
        <f t="shared" si="7709"/>
        <v/>
      </c>
      <c r="R7511" s="106" t="str">
        <f t="shared" si="7710"/>
        <v/>
      </c>
      <c r="S7511" s="106" t="str">
        <f t="shared" si="7711"/>
        <v/>
      </c>
      <c r="T7511" s="106" t="str">
        <f t="shared" si="7712"/>
        <v/>
      </c>
    </row>
    <row r="7512" spans="1:20" outlineLevel="1">
      <c r="A7512" s="169"/>
      <c r="B7512" s="117">
        <v>44861</v>
      </c>
      <c r="C7512" s="90">
        <v>0.375</v>
      </c>
      <c r="D7512" s="106"/>
      <c r="E7512" s="106" t="str">
        <f t="shared" si="7696"/>
        <v/>
      </c>
      <c r="F7512" s="106"/>
      <c r="G7512" s="106" t="str">
        <f t="shared" si="7697"/>
        <v/>
      </c>
      <c r="H7512" s="106"/>
      <c r="I7512" s="106" t="str">
        <f t="shared" si="7698"/>
        <v/>
      </c>
      <c r="J7512" s="106"/>
      <c r="K7512" s="106" t="str">
        <f t="shared" si="7699"/>
        <v/>
      </c>
      <c r="L7512" s="107" t="str">
        <f t="shared" si="7700"/>
        <v>чи робить СНВВ?</v>
      </c>
      <c r="M7512" s="94"/>
      <c r="N7512" s="106" t="str">
        <f t="shared" si="7707"/>
        <v/>
      </c>
      <c r="O7512" s="106" t="str">
        <f t="shared" si="7686"/>
        <v/>
      </c>
      <c r="P7512" s="106" t="str">
        <f t="shared" si="7708"/>
        <v/>
      </c>
      <c r="Q7512" s="106" t="str">
        <f t="shared" si="7709"/>
        <v/>
      </c>
      <c r="R7512" s="106" t="str">
        <f t="shared" si="7710"/>
        <v/>
      </c>
      <c r="S7512" s="106" t="str">
        <f t="shared" si="7711"/>
        <v/>
      </c>
      <c r="T7512" s="106" t="str">
        <f t="shared" si="7712"/>
        <v/>
      </c>
    </row>
    <row r="7513" spans="1:20" outlineLevel="1">
      <c r="A7513" s="169"/>
      <c r="B7513" s="117">
        <v>44861</v>
      </c>
      <c r="C7513" s="90">
        <v>0.41666666666666702</v>
      </c>
      <c r="D7513" s="106"/>
      <c r="E7513" s="106" t="str">
        <f t="shared" si="7696"/>
        <v/>
      </c>
      <c r="F7513" s="106"/>
      <c r="G7513" s="106" t="str">
        <f t="shared" si="7697"/>
        <v/>
      </c>
      <c r="H7513" s="106"/>
      <c r="I7513" s="106" t="str">
        <f t="shared" si="7698"/>
        <v/>
      </c>
      <c r="J7513" s="106"/>
      <c r="K7513" s="106" t="str">
        <f t="shared" si="7699"/>
        <v/>
      </c>
      <c r="L7513" s="107" t="str">
        <f t="shared" si="7700"/>
        <v>чи робить СНВВ?</v>
      </c>
      <c r="M7513" s="94"/>
      <c r="N7513" s="106" t="str">
        <f t="shared" si="7707"/>
        <v/>
      </c>
      <c r="O7513" s="106" t="str">
        <f t="shared" si="7686"/>
        <v/>
      </c>
      <c r="P7513" s="106" t="str">
        <f t="shared" si="7708"/>
        <v/>
      </c>
      <c r="Q7513" s="106" t="str">
        <f t="shared" si="7709"/>
        <v/>
      </c>
      <c r="R7513" s="106" t="str">
        <f t="shared" si="7710"/>
        <v/>
      </c>
      <c r="S7513" s="106" t="str">
        <f t="shared" si="7711"/>
        <v/>
      </c>
      <c r="T7513" s="106" t="str">
        <f t="shared" si="7712"/>
        <v/>
      </c>
    </row>
    <row r="7514" spans="1:20" outlineLevel="1">
      <c r="A7514" s="169"/>
      <c r="B7514" s="117">
        <v>44861</v>
      </c>
      <c r="C7514" s="90">
        <v>0.45833333333333298</v>
      </c>
      <c r="D7514" s="106"/>
      <c r="E7514" s="106" t="str">
        <f t="shared" si="7696"/>
        <v/>
      </c>
      <c r="F7514" s="106"/>
      <c r="G7514" s="106" t="str">
        <f t="shared" si="7697"/>
        <v/>
      </c>
      <c r="H7514" s="106"/>
      <c r="I7514" s="106" t="str">
        <f t="shared" si="7698"/>
        <v/>
      </c>
      <c r="J7514" s="106"/>
      <c r="K7514" s="106" t="str">
        <f t="shared" si="7699"/>
        <v/>
      </c>
      <c r="L7514" s="107" t="str">
        <f t="shared" si="7700"/>
        <v>чи робить СНВВ?</v>
      </c>
      <c r="M7514" s="94"/>
      <c r="N7514" s="106" t="str">
        <f t="shared" si="7707"/>
        <v/>
      </c>
      <c r="O7514" s="106" t="str">
        <f t="shared" si="7686"/>
        <v/>
      </c>
      <c r="P7514" s="106" t="str">
        <f t="shared" si="7708"/>
        <v/>
      </c>
      <c r="Q7514" s="106" t="str">
        <f t="shared" si="7709"/>
        <v/>
      </c>
      <c r="R7514" s="106" t="str">
        <f t="shared" si="7710"/>
        <v/>
      </c>
      <c r="S7514" s="106" t="str">
        <f t="shared" si="7711"/>
        <v/>
      </c>
      <c r="T7514" s="106" t="str">
        <f t="shared" si="7712"/>
        <v/>
      </c>
    </row>
    <row r="7515" spans="1:20" outlineLevel="1">
      <c r="A7515" s="169"/>
      <c r="B7515" s="117">
        <v>44861</v>
      </c>
      <c r="C7515" s="90">
        <v>0.5</v>
      </c>
      <c r="D7515" s="106"/>
      <c r="E7515" s="106" t="str">
        <f t="shared" si="7696"/>
        <v/>
      </c>
      <c r="F7515" s="106"/>
      <c r="G7515" s="106" t="str">
        <f t="shared" si="7697"/>
        <v/>
      </c>
      <c r="H7515" s="106"/>
      <c r="I7515" s="106" t="str">
        <f t="shared" si="7698"/>
        <v/>
      </c>
      <c r="J7515" s="106"/>
      <c r="K7515" s="106" t="str">
        <f t="shared" si="7699"/>
        <v/>
      </c>
      <c r="L7515" s="107" t="str">
        <f t="shared" si="7700"/>
        <v>чи робить СНВВ?</v>
      </c>
      <c r="M7515" s="94"/>
      <c r="N7515" s="106" t="str">
        <f t="shared" si="7707"/>
        <v/>
      </c>
      <c r="O7515" s="106" t="str">
        <f t="shared" si="7686"/>
        <v/>
      </c>
      <c r="P7515" s="106" t="str">
        <f t="shared" si="7708"/>
        <v/>
      </c>
      <c r="Q7515" s="106" t="str">
        <f t="shared" si="7709"/>
        <v/>
      </c>
      <c r="R7515" s="106" t="str">
        <f t="shared" si="7710"/>
        <v/>
      </c>
      <c r="S7515" s="106" t="str">
        <f t="shared" si="7711"/>
        <v/>
      </c>
      <c r="T7515" s="106" t="str">
        <f t="shared" si="7712"/>
        <v/>
      </c>
    </row>
    <row r="7516" spans="1:20" outlineLevel="1">
      <c r="A7516" s="169"/>
      <c r="B7516" s="117">
        <v>44861</v>
      </c>
      <c r="C7516" s="90">
        <v>0.54166666666666696</v>
      </c>
      <c r="D7516" s="106"/>
      <c r="E7516" s="106" t="str">
        <f t="shared" si="7696"/>
        <v/>
      </c>
      <c r="F7516" s="106"/>
      <c r="G7516" s="106" t="str">
        <f t="shared" si="7697"/>
        <v/>
      </c>
      <c r="H7516" s="106"/>
      <c r="I7516" s="106" t="str">
        <f t="shared" si="7698"/>
        <v/>
      </c>
      <c r="J7516" s="106"/>
      <c r="K7516" s="106" t="str">
        <f t="shared" si="7699"/>
        <v/>
      </c>
      <c r="L7516" s="107" t="str">
        <f t="shared" si="7700"/>
        <v>чи робить СНВВ?</v>
      </c>
      <c r="M7516" s="94"/>
      <c r="N7516" s="106" t="str">
        <f t="shared" si="7707"/>
        <v/>
      </c>
      <c r="O7516" s="106" t="str">
        <f t="shared" si="7686"/>
        <v/>
      </c>
      <c r="P7516" s="106" t="str">
        <f t="shared" si="7708"/>
        <v/>
      </c>
      <c r="Q7516" s="106" t="str">
        <f t="shared" si="7709"/>
        <v/>
      </c>
      <c r="R7516" s="106" t="str">
        <f t="shared" si="7710"/>
        <v/>
      </c>
      <c r="S7516" s="106" t="str">
        <f t="shared" si="7711"/>
        <v/>
      </c>
      <c r="T7516" s="106" t="str">
        <f t="shared" si="7712"/>
        <v/>
      </c>
    </row>
    <row r="7517" spans="1:20" outlineLevel="1">
      <c r="A7517" s="169"/>
      <c r="B7517" s="117">
        <v>44861</v>
      </c>
      <c r="C7517" s="90">
        <v>0.58333333333333304</v>
      </c>
      <c r="D7517" s="106"/>
      <c r="E7517" s="106" t="str">
        <f t="shared" si="7696"/>
        <v/>
      </c>
      <c r="F7517" s="106"/>
      <c r="G7517" s="106" t="str">
        <f t="shared" si="7697"/>
        <v/>
      </c>
      <c r="H7517" s="106"/>
      <c r="I7517" s="106" t="str">
        <f t="shared" si="7698"/>
        <v/>
      </c>
      <c r="J7517" s="106"/>
      <c r="K7517" s="106" t="str">
        <f t="shared" si="7699"/>
        <v/>
      </c>
      <c r="L7517" s="107" t="str">
        <f t="shared" si="7700"/>
        <v>чи робить СНВВ?</v>
      </c>
      <c r="M7517" s="94"/>
      <c r="N7517" s="106" t="str">
        <f t="shared" si="7707"/>
        <v/>
      </c>
      <c r="O7517" s="106" t="str">
        <f t="shared" si="7686"/>
        <v/>
      </c>
      <c r="P7517" s="106" t="str">
        <f t="shared" si="7708"/>
        <v/>
      </c>
      <c r="Q7517" s="106" t="str">
        <f t="shared" si="7709"/>
        <v/>
      </c>
      <c r="R7517" s="106" t="str">
        <f t="shared" si="7710"/>
        <v/>
      </c>
      <c r="S7517" s="106" t="str">
        <f t="shared" si="7711"/>
        <v/>
      </c>
      <c r="T7517" s="106" t="str">
        <f t="shared" si="7712"/>
        <v/>
      </c>
    </row>
    <row r="7518" spans="1:20" outlineLevel="1">
      <c r="A7518" s="169"/>
      <c r="B7518" s="117">
        <v>44861</v>
      </c>
      <c r="C7518" s="90">
        <v>0.625</v>
      </c>
      <c r="D7518" s="106"/>
      <c r="E7518" s="106" t="str">
        <f t="shared" si="7696"/>
        <v/>
      </c>
      <c r="F7518" s="106"/>
      <c r="G7518" s="106" t="str">
        <f t="shared" si="7697"/>
        <v/>
      </c>
      <c r="H7518" s="106"/>
      <c r="I7518" s="106" t="str">
        <f t="shared" si="7698"/>
        <v/>
      </c>
      <c r="J7518" s="106"/>
      <c r="K7518" s="106" t="str">
        <f t="shared" si="7699"/>
        <v/>
      </c>
      <c r="L7518" s="107" t="str">
        <f t="shared" si="7700"/>
        <v>чи робить СНВВ?</v>
      </c>
      <c r="M7518" s="94"/>
      <c r="N7518" s="106" t="str">
        <f t="shared" si="7707"/>
        <v/>
      </c>
      <c r="O7518" s="106" t="str">
        <f t="shared" si="7686"/>
        <v/>
      </c>
      <c r="P7518" s="106" t="str">
        <f t="shared" si="7708"/>
        <v/>
      </c>
      <c r="Q7518" s="106" t="str">
        <f t="shared" si="7709"/>
        <v/>
      </c>
      <c r="R7518" s="106" t="str">
        <f t="shared" si="7710"/>
        <v/>
      </c>
      <c r="S7518" s="106" t="str">
        <f t="shared" si="7711"/>
        <v/>
      </c>
      <c r="T7518" s="106" t="str">
        <f t="shared" si="7712"/>
        <v/>
      </c>
    </row>
    <row r="7519" spans="1:20" outlineLevel="1">
      <c r="A7519" s="169"/>
      <c r="B7519" s="117">
        <v>44861</v>
      </c>
      <c r="C7519" s="90">
        <v>0.66666666666666696</v>
      </c>
      <c r="D7519" s="106"/>
      <c r="E7519" s="106" t="str">
        <f t="shared" si="7696"/>
        <v/>
      </c>
      <c r="F7519" s="106"/>
      <c r="G7519" s="106" t="str">
        <f t="shared" si="7697"/>
        <v/>
      </c>
      <c r="H7519" s="106"/>
      <c r="I7519" s="106" t="str">
        <f t="shared" si="7698"/>
        <v/>
      </c>
      <c r="J7519" s="106"/>
      <c r="K7519" s="106" t="str">
        <f t="shared" si="7699"/>
        <v/>
      </c>
      <c r="L7519" s="107" t="str">
        <f t="shared" si="7700"/>
        <v>чи робить СНВВ?</v>
      </c>
      <c r="M7519" s="94"/>
      <c r="N7519" s="106" t="str">
        <f t="shared" si="7707"/>
        <v/>
      </c>
      <c r="O7519" s="106" t="str">
        <f t="shared" si="7686"/>
        <v/>
      </c>
      <c r="P7519" s="106" t="str">
        <f t="shared" si="7708"/>
        <v/>
      </c>
      <c r="Q7519" s="106" t="str">
        <f t="shared" si="7709"/>
        <v/>
      </c>
      <c r="R7519" s="106" t="str">
        <f t="shared" si="7710"/>
        <v/>
      </c>
      <c r="S7519" s="106" t="str">
        <f t="shared" si="7711"/>
        <v/>
      </c>
      <c r="T7519" s="106" t="str">
        <f t="shared" si="7712"/>
        <v/>
      </c>
    </row>
    <row r="7520" spans="1:20" outlineLevel="1">
      <c r="A7520" s="169"/>
      <c r="B7520" s="117">
        <v>44861</v>
      </c>
      <c r="C7520" s="90">
        <v>0.70833333333333304</v>
      </c>
      <c r="D7520" s="106"/>
      <c r="E7520" s="106" t="str">
        <f t="shared" si="7696"/>
        <v/>
      </c>
      <c r="F7520" s="106"/>
      <c r="G7520" s="106" t="str">
        <f t="shared" si="7697"/>
        <v/>
      </c>
      <c r="H7520" s="106"/>
      <c r="I7520" s="106" t="str">
        <f t="shared" si="7698"/>
        <v/>
      </c>
      <c r="J7520" s="106"/>
      <c r="K7520" s="106" t="str">
        <f t="shared" si="7699"/>
        <v/>
      </c>
      <c r="L7520" s="107" t="str">
        <f t="shared" si="7700"/>
        <v>чи робить СНВВ?</v>
      </c>
      <c r="M7520" s="94"/>
      <c r="N7520" s="106" t="str">
        <f t="shared" si="7707"/>
        <v/>
      </c>
      <c r="O7520" s="106" t="str">
        <f t="shared" si="7686"/>
        <v/>
      </c>
      <c r="P7520" s="106" t="str">
        <f t="shared" si="7708"/>
        <v/>
      </c>
      <c r="Q7520" s="106" t="str">
        <f t="shared" si="7709"/>
        <v/>
      </c>
      <c r="R7520" s="106" t="str">
        <f t="shared" si="7710"/>
        <v/>
      </c>
      <c r="S7520" s="106" t="str">
        <f t="shared" si="7711"/>
        <v/>
      </c>
      <c r="T7520" s="106" t="str">
        <f t="shared" si="7712"/>
        <v/>
      </c>
    </row>
    <row r="7521" spans="1:20" outlineLevel="1">
      <c r="A7521" s="169"/>
      <c r="B7521" s="117">
        <v>44861</v>
      </c>
      <c r="C7521" s="90">
        <v>0.75</v>
      </c>
      <c r="D7521" s="106"/>
      <c r="E7521" s="106" t="str">
        <f t="shared" si="7696"/>
        <v/>
      </c>
      <c r="F7521" s="106"/>
      <c r="G7521" s="106" t="str">
        <f t="shared" si="7697"/>
        <v/>
      </c>
      <c r="H7521" s="106"/>
      <c r="I7521" s="106" t="str">
        <f t="shared" si="7698"/>
        <v/>
      </c>
      <c r="J7521" s="106"/>
      <c r="K7521" s="106" t="str">
        <f t="shared" si="7699"/>
        <v/>
      </c>
      <c r="L7521" s="107" t="str">
        <f t="shared" si="7700"/>
        <v>чи робить СНВВ?</v>
      </c>
      <c r="M7521" s="94"/>
      <c r="N7521" s="106" t="str">
        <f t="shared" si="7707"/>
        <v/>
      </c>
      <c r="O7521" s="106" t="str">
        <f t="shared" si="7686"/>
        <v/>
      </c>
      <c r="P7521" s="106" t="str">
        <f t="shared" si="7708"/>
        <v/>
      </c>
      <c r="Q7521" s="106" t="str">
        <f t="shared" si="7709"/>
        <v/>
      </c>
      <c r="R7521" s="106" t="str">
        <f t="shared" si="7710"/>
        <v/>
      </c>
      <c r="S7521" s="106" t="str">
        <f t="shared" si="7711"/>
        <v/>
      </c>
      <c r="T7521" s="106" t="str">
        <f t="shared" si="7712"/>
        <v/>
      </c>
    </row>
    <row r="7522" spans="1:20" outlineLevel="1">
      <c r="A7522" s="169"/>
      <c r="B7522" s="117">
        <v>44861</v>
      </c>
      <c r="C7522" s="90">
        <v>0.79166666666666696</v>
      </c>
      <c r="D7522" s="106"/>
      <c r="E7522" s="106" t="str">
        <f t="shared" si="7696"/>
        <v/>
      </c>
      <c r="F7522" s="106"/>
      <c r="G7522" s="106" t="str">
        <f t="shared" si="7697"/>
        <v/>
      </c>
      <c r="H7522" s="106"/>
      <c r="I7522" s="106" t="str">
        <f t="shared" si="7698"/>
        <v/>
      </c>
      <c r="J7522" s="106"/>
      <c r="K7522" s="106" t="str">
        <f t="shared" si="7699"/>
        <v/>
      </c>
      <c r="L7522" s="107" t="str">
        <f t="shared" si="7700"/>
        <v>чи робить СНВВ?</v>
      </c>
      <c r="M7522" s="94"/>
      <c r="N7522" s="106" t="str">
        <f t="shared" si="7707"/>
        <v/>
      </c>
      <c r="O7522" s="106" t="str">
        <f t="shared" si="7686"/>
        <v/>
      </c>
      <c r="P7522" s="106" t="str">
        <f t="shared" si="7708"/>
        <v/>
      </c>
      <c r="Q7522" s="106" t="str">
        <f t="shared" si="7709"/>
        <v/>
      </c>
      <c r="R7522" s="106" t="str">
        <f t="shared" si="7710"/>
        <v/>
      </c>
      <c r="S7522" s="106" t="str">
        <f t="shared" si="7711"/>
        <v/>
      </c>
      <c r="T7522" s="106" t="str">
        <f t="shared" si="7712"/>
        <v/>
      </c>
    </row>
    <row r="7523" spans="1:20" outlineLevel="1">
      <c r="A7523" s="169"/>
      <c r="B7523" s="117">
        <v>44861</v>
      </c>
      <c r="C7523" s="90">
        <v>0.83333333333333304</v>
      </c>
      <c r="D7523" s="106"/>
      <c r="E7523" s="106" t="str">
        <f t="shared" si="7696"/>
        <v/>
      </c>
      <c r="F7523" s="106"/>
      <c r="G7523" s="106" t="str">
        <f t="shared" si="7697"/>
        <v/>
      </c>
      <c r="H7523" s="106"/>
      <c r="I7523" s="106" t="str">
        <f t="shared" si="7698"/>
        <v/>
      </c>
      <c r="J7523" s="106"/>
      <c r="K7523" s="106" t="str">
        <f t="shared" si="7699"/>
        <v/>
      </c>
      <c r="L7523" s="107" t="str">
        <f t="shared" si="7700"/>
        <v>чи робить СНВВ?</v>
      </c>
      <c r="M7523" s="94"/>
      <c r="N7523" s="106" t="str">
        <f t="shared" si="7707"/>
        <v/>
      </c>
      <c r="O7523" s="106" t="str">
        <f t="shared" si="7686"/>
        <v/>
      </c>
      <c r="P7523" s="106" t="str">
        <f t="shared" si="7708"/>
        <v/>
      </c>
      <c r="Q7523" s="106" t="str">
        <f t="shared" si="7709"/>
        <v/>
      </c>
      <c r="R7523" s="106" t="str">
        <f t="shared" si="7710"/>
        <v/>
      </c>
      <c r="S7523" s="106" t="str">
        <f t="shared" si="7711"/>
        <v/>
      </c>
      <c r="T7523" s="106" t="str">
        <f t="shared" si="7712"/>
        <v/>
      </c>
    </row>
    <row r="7524" spans="1:20" outlineLevel="1">
      <c r="A7524" s="169"/>
      <c r="B7524" s="117">
        <v>44861</v>
      </c>
      <c r="C7524" s="90">
        <v>0.875</v>
      </c>
      <c r="D7524" s="106"/>
      <c r="E7524" s="106" t="str">
        <f t="shared" si="7696"/>
        <v/>
      </c>
      <c r="F7524" s="106"/>
      <c r="G7524" s="106" t="str">
        <f t="shared" si="7697"/>
        <v/>
      </c>
      <c r="H7524" s="106"/>
      <c r="I7524" s="106" t="str">
        <f t="shared" si="7698"/>
        <v/>
      </c>
      <c r="J7524" s="106"/>
      <c r="K7524" s="106" t="str">
        <f t="shared" si="7699"/>
        <v/>
      </c>
      <c r="L7524" s="107" t="str">
        <f t="shared" si="7700"/>
        <v>чи робить СНВВ?</v>
      </c>
      <c r="M7524" s="94"/>
      <c r="N7524" s="106" t="str">
        <f t="shared" si="7707"/>
        <v/>
      </c>
      <c r="O7524" s="106" t="str">
        <f t="shared" si="7686"/>
        <v/>
      </c>
      <c r="P7524" s="106" t="str">
        <f t="shared" si="7708"/>
        <v/>
      </c>
      <c r="Q7524" s="106" t="str">
        <f t="shared" si="7709"/>
        <v/>
      </c>
      <c r="R7524" s="106" t="str">
        <f t="shared" si="7710"/>
        <v/>
      </c>
      <c r="S7524" s="106" t="str">
        <f t="shared" si="7711"/>
        <v/>
      </c>
      <c r="T7524" s="106" t="str">
        <f t="shared" si="7712"/>
        <v/>
      </c>
    </row>
    <row r="7525" spans="1:20" outlineLevel="1">
      <c r="A7525" s="169"/>
      <c r="B7525" s="117">
        <v>44861</v>
      </c>
      <c r="C7525" s="90">
        <v>0.91666666666666696</v>
      </c>
      <c r="D7525" s="106"/>
      <c r="E7525" s="106" t="str">
        <f t="shared" si="7696"/>
        <v/>
      </c>
      <c r="F7525" s="106"/>
      <c r="G7525" s="106" t="str">
        <f t="shared" si="7697"/>
        <v/>
      </c>
      <c r="H7525" s="106"/>
      <c r="I7525" s="106" t="str">
        <f t="shared" si="7698"/>
        <v/>
      </c>
      <c r="J7525" s="106"/>
      <c r="K7525" s="106" t="str">
        <f t="shared" si="7699"/>
        <v/>
      </c>
      <c r="L7525" s="107" t="str">
        <f t="shared" si="7700"/>
        <v>чи робить СНВВ?</v>
      </c>
      <c r="M7525" s="94"/>
      <c r="N7525" s="106" t="str">
        <f t="shared" si="7707"/>
        <v/>
      </c>
      <c r="O7525" s="106" t="str">
        <f t="shared" si="7686"/>
        <v/>
      </c>
      <c r="P7525" s="106" t="str">
        <f t="shared" si="7708"/>
        <v/>
      </c>
      <c r="Q7525" s="106" t="str">
        <f t="shared" si="7709"/>
        <v/>
      </c>
      <c r="R7525" s="106" t="str">
        <f t="shared" si="7710"/>
        <v/>
      </c>
      <c r="S7525" s="106" t="str">
        <f t="shared" si="7711"/>
        <v/>
      </c>
      <c r="T7525" s="106" t="str">
        <f t="shared" si="7712"/>
        <v/>
      </c>
    </row>
    <row r="7526" spans="1:20" outlineLevel="1">
      <c r="A7526" s="169"/>
      <c r="B7526" s="117">
        <v>44861</v>
      </c>
      <c r="C7526" s="90">
        <v>0.95833333333333304</v>
      </c>
      <c r="D7526" s="106"/>
      <c r="E7526" s="106" t="str">
        <f t="shared" si="7696"/>
        <v/>
      </c>
      <c r="F7526" s="106"/>
      <c r="G7526" s="106" t="str">
        <f t="shared" si="7697"/>
        <v/>
      </c>
      <c r="H7526" s="106"/>
      <c r="I7526" s="106" t="str">
        <f t="shared" si="7698"/>
        <v/>
      </c>
      <c r="J7526" s="106"/>
      <c r="K7526" s="106" t="str">
        <f t="shared" si="7699"/>
        <v/>
      </c>
      <c r="L7526" s="107" t="str">
        <f t="shared" si="7700"/>
        <v>чи робить СНВВ?</v>
      </c>
      <c r="M7526" s="94"/>
      <c r="N7526" s="106" t="str">
        <f t="shared" si="7707"/>
        <v/>
      </c>
      <c r="O7526" s="106" t="str">
        <f t="shared" si="7686"/>
        <v/>
      </c>
      <c r="P7526" s="106" t="str">
        <f t="shared" si="7708"/>
        <v/>
      </c>
      <c r="Q7526" s="106" t="str">
        <f t="shared" si="7709"/>
        <v/>
      </c>
      <c r="R7526" s="106" t="str">
        <f t="shared" si="7710"/>
        <v/>
      </c>
      <c r="S7526" s="106" t="str">
        <f t="shared" si="7711"/>
        <v/>
      </c>
      <c r="T7526" s="106" t="str">
        <f t="shared" si="7712"/>
        <v/>
      </c>
    </row>
    <row r="7527" spans="1:20" outlineLevel="1">
      <c r="A7527" s="169"/>
      <c r="B7527" s="117">
        <v>44861</v>
      </c>
      <c r="C7527" s="90">
        <v>1</v>
      </c>
      <c r="D7527" s="106"/>
      <c r="E7527" s="106" t="str">
        <f t="shared" si="7696"/>
        <v/>
      </c>
      <c r="F7527" s="106"/>
      <c r="G7527" s="106" t="str">
        <f t="shared" si="7697"/>
        <v/>
      </c>
      <c r="H7527" s="106"/>
      <c r="I7527" s="106" t="str">
        <f t="shared" si="7698"/>
        <v/>
      </c>
      <c r="J7527" s="106"/>
      <c r="K7527" s="106" t="str">
        <f t="shared" si="7699"/>
        <v/>
      </c>
      <c r="L7527" s="107" t="str">
        <f t="shared" si="7700"/>
        <v>чи робить СНВВ?</v>
      </c>
      <c r="M7527" s="94"/>
      <c r="N7527" s="106" t="str">
        <f t="shared" si="7707"/>
        <v/>
      </c>
      <c r="O7527" s="106" t="str">
        <f t="shared" si="7686"/>
        <v/>
      </c>
      <c r="P7527" s="106" t="str">
        <f t="shared" si="7708"/>
        <v/>
      </c>
      <c r="Q7527" s="106" t="str">
        <f t="shared" si="7709"/>
        <v/>
      </c>
      <c r="R7527" s="106" t="str">
        <f t="shared" si="7710"/>
        <v/>
      </c>
      <c r="S7527" s="106" t="str">
        <f t="shared" si="7711"/>
        <v/>
      </c>
      <c r="T7527" s="106" t="str">
        <f t="shared" si="7712"/>
        <v/>
      </c>
    </row>
    <row r="7528" spans="1:20">
      <c r="A7528" s="113"/>
      <c r="B7528" s="170" t="s">
        <v>390</v>
      </c>
      <c r="C7528" s="170"/>
      <c r="D7528" s="97">
        <f t="shared" ref="D7528" si="7713">SUM(D7504:D7527)</f>
        <v>0</v>
      </c>
      <c r="E7528" s="98">
        <f t="shared" ref="E7528" si="7714">COUNTIF(E7504:E7527,"&gt;0")</f>
        <v>0</v>
      </c>
      <c r="F7528" s="97">
        <f t="shared" ref="F7528" si="7715">SUM(F7504:F7527)</f>
        <v>0</v>
      </c>
      <c r="G7528" s="98">
        <f t="shared" ref="G7528" si="7716">COUNTIF(G7504:G7527,"&gt;0")</f>
        <v>0</v>
      </c>
      <c r="H7528" s="97">
        <f t="shared" ref="H7528" si="7717">SUM(H7504:H7527)</f>
        <v>0</v>
      </c>
      <c r="I7528" s="98">
        <f t="shared" ref="I7528" si="7718">COUNTIF(I7504:I7527,"&gt;0")</f>
        <v>0</v>
      </c>
      <c r="J7528" s="97">
        <f t="shared" ref="J7528" si="7719">SUM(J7504:J7527)</f>
        <v>0</v>
      </c>
      <c r="K7528" s="98">
        <f t="shared" ref="K7528" si="7720">COUNTIF(K7504:K7527,"&gt;0")</f>
        <v>0</v>
      </c>
      <c r="L7528" s="98">
        <f t="shared" ref="L7528" si="7721">COUNTIF(L7504:L7527,"СНВВ не працює")</f>
        <v>0</v>
      </c>
      <c r="M7528" s="94"/>
      <c r="N7528" s="97">
        <f>AVERAGEA(N7504:N7527)</f>
        <v>0</v>
      </c>
      <c r="O7528" s="97">
        <f>AVERAGEA(O7504:O7527)</f>
        <v>0</v>
      </c>
      <c r="P7528" s="97">
        <f>SUM(P7504:P7527)</f>
        <v>0</v>
      </c>
      <c r="Q7528" s="97">
        <f>SUM(Q7504:Q7527)</f>
        <v>0</v>
      </c>
      <c r="R7528" s="97">
        <f>SUM(R7504:R7527)</f>
        <v>0</v>
      </c>
      <c r="S7528" s="97">
        <f>SUM(S7504:S7527)</f>
        <v>0</v>
      </c>
      <c r="T7528" s="97">
        <f>SUM(T7504:T7527)</f>
        <v>0</v>
      </c>
    </row>
    <row r="7529" spans="1:20" outlineLevel="1">
      <c r="A7529" s="168">
        <v>44862</v>
      </c>
      <c r="B7529" s="117">
        <v>44862</v>
      </c>
      <c r="C7529" s="90">
        <v>4.1666666666666664E-2</v>
      </c>
      <c r="D7529" s="106"/>
      <c r="E7529" s="106" t="str">
        <f t="shared" ref="E7529:E7552" si="7722">IF(D7529="","",IF(D7529&lt;1,1,0))</f>
        <v/>
      </c>
      <c r="F7529" s="106"/>
      <c r="G7529" s="106" t="str">
        <f t="shared" ref="G7529:G7552" si="7723">IF(F7529="","",IF(F7529&lt;1,1,0))</f>
        <v/>
      </c>
      <c r="H7529" s="106"/>
      <c r="I7529" s="106" t="str">
        <f t="shared" ref="I7529:I7552" si="7724">IF(H7529="","",IF(H7529&lt;1,1,0))</f>
        <v/>
      </c>
      <c r="J7529" s="106"/>
      <c r="K7529" s="106" t="str">
        <f t="shared" ref="K7529:K7552" si="7725">IF(J7529="","",IF(J7529&lt;1,1,0))</f>
        <v/>
      </c>
      <c r="L7529" s="107" t="str">
        <f t="shared" ref="L7529:L7552" si="7726">IF(H7529="","чи робить СНВВ?",IF(J7529="","чи роблять агрегати?",IF($J7529=0,"агрегати не працюють",IF(AND($H7529=0,$J7529=1),"СНВВ не працює","OK"))))</f>
        <v>чи робить СНВВ?</v>
      </c>
      <c r="M7529" s="94"/>
      <c r="N7529" s="106" t="str">
        <f t="shared" ref="N7529" si="7727">IF(OR(E7529&lt;&gt;0, J7529=0), "",D7529)</f>
        <v/>
      </c>
      <c r="O7529" s="106" t="str">
        <f t="shared" si="7686"/>
        <v/>
      </c>
      <c r="P7529" s="106" t="str">
        <f t="shared" ref="P7529" si="7728">IF(AND($E7529&lt;&gt;0,$J7529=1),D7529,O7529)</f>
        <v/>
      </c>
      <c r="Q7529" s="106" t="str">
        <f t="shared" ref="Q7529" si="7729">IF(OR(G7529&lt;&gt;0, J7529=0), "",F7529)</f>
        <v/>
      </c>
      <c r="R7529" s="106" t="str">
        <f t="shared" ref="R7529" si="7730">IF(Q7529="", "",(Q7529*$S$2+$S$3))</f>
        <v/>
      </c>
      <c r="S7529" s="106" t="str">
        <f t="shared" ref="S7529" si="7731">IF(AND(G7529&lt;&gt;0,J7529=1),F7529,R7529)</f>
        <v/>
      </c>
      <c r="T7529" s="106" t="str">
        <f t="shared" ref="T7529" si="7732">IFERROR(P7529*S7529,"")</f>
        <v/>
      </c>
    </row>
    <row r="7530" spans="1:20" outlineLevel="1">
      <c r="A7530" s="169"/>
      <c r="B7530" s="117">
        <v>44862</v>
      </c>
      <c r="C7530" s="90">
        <v>8.3333333333333301E-2</v>
      </c>
      <c r="D7530" s="106"/>
      <c r="E7530" s="106" t="str">
        <f t="shared" si="7722"/>
        <v/>
      </c>
      <c r="F7530" s="106"/>
      <c r="G7530" s="106" t="str">
        <f t="shared" si="7723"/>
        <v/>
      </c>
      <c r="H7530" s="106"/>
      <c r="I7530" s="106" t="str">
        <f t="shared" si="7724"/>
        <v/>
      </c>
      <c r="J7530" s="106"/>
      <c r="K7530" s="106" t="str">
        <f t="shared" si="7725"/>
        <v/>
      </c>
      <c r="L7530" s="107" t="str">
        <f t="shared" si="7726"/>
        <v>чи робить СНВВ?</v>
      </c>
      <c r="M7530" s="94"/>
      <c r="N7530" s="106" t="str">
        <f t="shared" ref="N7530:N7552" si="7733">IF(OR(E7530&lt;&gt;0, J7530=0), "",D7530)</f>
        <v/>
      </c>
      <c r="O7530" s="106" t="str">
        <f t="shared" si="7686"/>
        <v/>
      </c>
      <c r="P7530" s="106" t="str">
        <f t="shared" ref="P7530:P7552" si="7734">IF(AND($E7530&lt;&gt;0,$J7530=1),D7530,O7530)</f>
        <v/>
      </c>
      <c r="Q7530" s="106" t="str">
        <f t="shared" ref="Q7530:Q7552" si="7735">IF(OR(G7530&lt;&gt;0, J7530=0), "",F7530)</f>
        <v/>
      </c>
      <c r="R7530" s="106" t="str">
        <f t="shared" ref="R7530:R7552" si="7736">IF(Q7530="", "",(Q7530*$S$2+$S$3))</f>
        <v/>
      </c>
      <c r="S7530" s="106" t="str">
        <f t="shared" ref="S7530:S7552" si="7737">IF(AND(G7530&lt;&gt;0,J7530=1),F7530,R7530)</f>
        <v/>
      </c>
      <c r="T7530" s="106" t="str">
        <f t="shared" ref="T7530:T7552" si="7738">IFERROR(P7530*S7530,"")</f>
        <v/>
      </c>
    </row>
    <row r="7531" spans="1:20" outlineLevel="1">
      <c r="A7531" s="169"/>
      <c r="B7531" s="117">
        <v>44862</v>
      </c>
      <c r="C7531" s="90">
        <v>0.125</v>
      </c>
      <c r="D7531" s="106"/>
      <c r="E7531" s="106" t="str">
        <f t="shared" si="7722"/>
        <v/>
      </c>
      <c r="F7531" s="106"/>
      <c r="G7531" s="106" t="str">
        <f t="shared" si="7723"/>
        <v/>
      </c>
      <c r="H7531" s="106"/>
      <c r="I7531" s="106" t="str">
        <f t="shared" si="7724"/>
        <v/>
      </c>
      <c r="J7531" s="106"/>
      <c r="K7531" s="106" t="str">
        <f t="shared" si="7725"/>
        <v/>
      </c>
      <c r="L7531" s="107" t="str">
        <f t="shared" si="7726"/>
        <v>чи робить СНВВ?</v>
      </c>
      <c r="M7531" s="94"/>
      <c r="N7531" s="106" t="str">
        <f t="shared" si="7733"/>
        <v/>
      </c>
      <c r="O7531" s="106" t="str">
        <f t="shared" si="7686"/>
        <v/>
      </c>
      <c r="P7531" s="106" t="str">
        <f t="shared" si="7734"/>
        <v/>
      </c>
      <c r="Q7531" s="106" t="str">
        <f t="shared" si="7735"/>
        <v/>
      </c>
      <c r="R7531" s="106" t="str">
        <f t="shared" si="7736"/>
        <v/>
      </c>
      <c r="S7531" s="106" t="str">
        <f t="shared" si="7737"/>
        <v/>
      </c>
      <c r="T7531" s="106" t="str">
        <f t="shared" si="7738"/>
        <v/>
      </c>
    </row>
    <row r="7532" spans="1:20" outlineLevel="1">
      <c r="A7532" s="169"/>
      <c r="B7532" s="117">
        <v>44862</v>
      </c>
      <c r="C7532" s="90">
        <v>0.16666666666666699</v>
      </c>
      <c r="D7532" s="106"/>
      <c r="E7532" s="106" t="str">
        <f t="shared" si="7722"/>
        <v/>
      </c>
      <c r="F7532" s="106"/>
      <c r="G7532" s="106" t="str">
        <f t="shared" si="7723"/>
        <v/>
      </c>
      <c r="H7532" s="106"/>
      <c r="I7532" s="106" t="str">
        <f t="shared" si="7724"/>
        <v/>
      </c>
      <c r="J7532" s="106"/>
      <c r="K7532" s="106" t="str">
        <f t="shared" si="7725"/>
        <v/>
      </c>
      <c r="L7532" s="107" t="str">
        <f t="shared" si="7726"/>
        <v>чи робить СНВВ?</v>
      </c>
      <c r="M7532" s="94"/>
      <c r="N7532" s="106" t="str">
        <f t="shared" si="7733"/>
        <v/>
      </c>
      <c r="O7532" s="106" t="str">
        <f t="shared" si="7686"/>
        <v/>
      </c>
      <c r="P7532" s="106" t="str">
        <f t="shared" si="7734"/>
        <v/>
      </c>
      <c r="Q7532" s="106" t="str">
        <f t="shared" si="7735"/>
        <v/>
      </c>
      <c r="R7532" s="106" t="str">
        <f t="shared" si="7736"/>
        <v/>
      </c>
      <c r="S7532" s="106" t="str">
        <f t="shared" si="7737"/>
        <v/>
      </c>
      <c r="T7532" s="106" t="str">
        <f t="shared" si="7738"/>
        <v/>
      </c>
    </row>
    <row r="7533" spans="1:20" outlineLevel="1">
      <c r="A7533" s="169"/>
      <c r="B7533" s="117">
        <v>44862</v>
      </c>
      <c r="C7533" s="90">
        <v>0.20833333333333301</v>
      </c>
      <c r="D7533" s="106"/>
      <c r="E7533" s="106" t="str">
        <f t="shared" si="7722"/>
        <v/>
      </c>
      <c r="F7533" s="106"/>
      <c r="G7533" s="106" t="str">
        <f t="shared" si="7723"/>
        <v/>
      </c>
      <c r="H7533" s="106"/>
      <c r="I7533" s="106" t="str">
        <f t="shared" si="7724"/>
        <v/>
      </c>
      <c r="J7533" s="106"/>
      <c r="K7533" s="106" t="str">
        <f t="shared" si="7725"/>
        <v/>
      </c>
      <c r="L7533" s="107" t="str">
        <f t="shared" si="7726"/>
        <v>чи робить СНВВ?</v>
      </c>
      <c r="M7533" s="94"/>
      <c r="N7533" s="106" t="str">
        <f t="shared" si="7733"/>
        <v/>
      </c>
      <c r="O7533" s="106" t="str">
        <f t="shared" si="7686"/>
        <v/>
      </c>
      <c r="P7533" s="106" t="str">
        <f t="shared" si="7734"/>
        <v/>
      </c>
      <c r="Q7533" s="106" t="str">
        <f t="shared" si="7735"/>
        <v/>
      </c>
      <c r="R7533" s="106" t="str">
        <f t="shared" si="7736"/>
        <v/>
      </c>
      <c r="S7533" s="106" t="str">
        <f t="shared" si="7737"/>
        <v/>
      </c>
      <c r="T7533" s="106" t="str">
        <f t="shared" si="7738"/>
        <v/>
      </c>
    </row>
    <row r="7534" spans="1:20" outlineLevel="1">
      <c r="A7534" s="169"/>
      <c r="B7534" s="117">
        <v>44862</v>
      </c>
      <c r="C7534" s="90">
        <v>0.25</v>
      </c>
      <c r="D7534" s="106"/>
      <c r="E7534" s="106" t="str">
        <f t="shared" si="7722"/>
        <v/>
      </c>
      <c r="F7534" s="106"/>
      <c r="G7534" s="106" t="str">
        <f t="shared" si="7723"/>
        <v/>
      </c>
      <c r="H7534" s="106"/>
      <c r="I7534" s="106" t="str">
        <f t="shared" si="7724"/>
        <v/>
      </c>
      <c r="J7534" s="106"/>
      <c r="K7534" s="106" t="str">
        <f t="shared" si="7725"/>
        <v/>
      </c>
      <c r="L7534" s="107" t="str">
        <f t="shared" si="7726"/>
        <v>чи робить СНВВ?</v>
      </c>
      <c r="M7534" s="94"/>
      <c r="N7534" s="106" t="str">
        <f t="shared" si="7733"/>
        <v/>
      </c>
      <c r="O7534" s="106" t="str">
        <f t="shared" si="7686"/>
        <v/>
      </c>
      <c r="P7534" s="106" t="str">
        <f t="shared" si="7734"/>
        <v/>
      </c>
      <c r="Q7534" s="106" t="str">
        <f t="shared" si="7735"/>
        <v/>
      </c>
      <c r="R7534" s="106" t="str">
        <f t="shared" si="7736"/>
        <v/>
      </c>
      <c r="S7534" s="106" t="str">
        <f t="shared" si="7737"/>
        <v/>
      </c>
      <c r="T7534" s="106" t="str">
        <f t="shared" si="7738"/>
        <v/>
      </c>
    </row>
    <row r="7535" spans="1:20" outlineLevel="1">
      <c r="A7535" s="169"/>
      <c r="B7535" s="117">
        <v>44862</v>
      </c>
      <c r="C7535" s="90">
        <v>0.29166666666666702</v>
      </c>
      <c r="D7535" s="106"/>
      <c r="E7535" s="106" t="str">
        <f t="shared" si="7722"/>
        <v/>
      </c>
      <c r="F7535" s="106"/>
      <c r="G7535" s="106" t="str">
        <f t="shared" si="7723"/>
        <v/>
      </c>
      <c r="H7535" s="106"/>
      <c r="I7535" s="106" t="str">
        <f t="shared" si="7724"/>
        <v/>
      </c>
      <c r="J7535" s="106"/>
      <c r="K7535" s="106" t="str">
        <f t="shared" si="7725"/>
        <v/>
      </c>
      <c r="L7535" s="107" t="str">
        <f t="shared" si="7726"/>
        <v>чи робить СНВВ?</v>
      </c>
      <c r="M7535" s="94"/>
      <c r="N7535" s="106" t="str">
        <f t="shared" si="7733"/>
        <v/>
      </c>
      <c r="O7535" s="106" t="str">
        <f t="shared" si="7686"/>
        <v/>
      </c>
      <c r="P7535" s="106" t="str">
        <f t="shared" si="7734"/>
        <v/>
      </c>
      <c r="Q7535" s="106" t="str">
        <f t="shared" si="7735"/>
        <v/>
      </c>
      <c r="R7535" s="106" t="str">
        <f t="shared" si="7736"/>
        <v/>
      </c>
      <c r="S7535" s="106" t="str">
        <f t="shared" si="7737"/>
        <v/>
      </c>
      <c r="T7535" s="106" t="str">
        <f t="shared" si="7738"/>
        <v/>
      </c>
    </row>
    <row r="7536" spans="1:20" outlineLevel="1">
      <c r="A7536" s="169"/>
      <c r="B7536" s="117">
        <v>44862</v>
      </c>
      <c r="C7536" s="90">
        <v>0.33333333333333298</v>
      </c>
      <c r="D7536" s="106"/>
      <c r="E7536" s="106" t="str">
        <f t="shared" si="7722"/>
        <v/>
      </c>
      <c r="F7536" s="106"/>
      <c r="G7536" s="106" t="str">
        <f t="shared" si="7723"/>
        <v/>
      </c>
      <c r="H7536" s="106"/>
      <c r="I7536" s="106" t="str">
        <f t="shared" si="7724"/>
        <v/>
      </c>
      <c r="J7536" s="106"/>
      <c r="K7536" s="106" t="str">
        <f t="shared" si="7725"/>
        <v/>
      </c>
      <c r="L7536" s="107" t="str">
        <f t="shared" si="7726"/>
        <v>чи робить СНВВ?</v>
      </c>
      <c r="M7536" s="94"/>
      <c r="N7536" s="106" t="str">
        <f t="shared" si="7733"/>
        <v/>
      </c>
      <c r="O7536" s="106" t="str">
        <f t="shared" si="7686"/>
        <v/>
      </c>
      <c r="P7536" s="106" t="str">
        <f t="shared" si="7734"/>
        <v/>
      </c>
      <c r="Q7536" s="106" t="str">
        <f t="shared" si="7735"/>
        <v/>
      </c>
      <c r="R7536" s="106" t="str">
        <f t="shared" si="7736"/>
        <v/>
      </c>
      <c r="S7536" s="106" t="str">
        <f t="shared" si="7737"/>
        <v/>
      </c>
      <c r="T7536" s="106" t="str">
        <f t="shared" si="7738"/>
        <v/>
      </c>
    </row>
    <row r="7537" spans="1:20" outlineLevel="1">
      <c r="A7537" s="169"/>
      <c r="B7537" s="117">
        <v>44862</v>
      </c>
      <c r="C7537" s="90">
        <v>0.375</v>
      </c>
      <c r="D7537" s="106"/>
      <c r="E7537" s="106" t="str">
        <f t="shared" si="7722"/>
        <v/>
      </c>
      <c r="F7537" s="106"/>
      <c r="G7537" s="106" t="str">
        <f t="shared" si="7723"/>
        <v/>
      </c>
      <c r="H7537" s="106"/>
      <c r="I7537" s="106" t="str">
        <f t="shared" si="7724"/>
        <v/>
      </c>
      <c r="J7537" s="106"/>
      <c r="K7537" s="106" t="str">
        <f t="shared" si="7725"/>
        <v/>
      </c>
      <c r="L7537" s="107" t="str">
        <f t="shared" si="7726"/>
        <v>чи робить СНВВ?</v>
      </c>
      <c r="M7537" s="94"/>
      <c r="N7537" s="106" t="str">
        <f t="shared" si="7733"/>
        <v/>
      </c>
      <c r="O7537" s="106" t="str">
        <f t="shared" si="7686"/>
        <v/>
      </c>
      <c r="P7537" s="106" t="str">
        <f t="shared" si="7734"/>
        <v/>
      </c>
      <c r="Q7537" s="106" t="str">
        <f t="shared" si="7735"/>
        <v/>
      </c>
      <c r="R7537" s="106" t="str">
        <f t="shared" si="7736"/>
        <v/>
      </c>
      <c r="S7537" s="106" t="str">
        <f t="shared" si="7737"/>
        <v/>
      </c>
      <c r="T7537" s="106" t="str">
        <f t="shared" si="7738"/>
        <v/>
      </c>
    </row>
    <row r="7538" spans="1:20" outlineLevel="1">
      <c r="A7538" s="169"/>
      <c r="B7538" s="117">
        <v>44862</v>
      </c>
      <c r="C7538" s="90">
        <v>0.41666666666666702</v>
      </c>
      <c r="D7538" s="106"/>
      <c r="E7538" s="106" t="str">
        <f t="shared" si="7722"/>
        <v/>
      </c>
      <c r="F7538" s="106"/>
      <c r="G7538" s="106" t="str">
        <f t="shared" si="7723"/>
        <v/>
      </c>
      <c r="H7538" s="106"/>
      <c r="I7538" s="106" t="str">
        <f t="shared" si="7724"/>
        <v/>
      </c>
      <c r="J7538" s="106"/>
      <c r="K7538" s="106" t="str">
        <f t="shared" si="7725"/>
        <v/>
      </c>
      <c r="L7538" s="107" t="str">
        <f t="shared" si="7726"/>
        <v>чи робить СНВВ?</v>
      </c>
      <c r="M7538" s="94"/>
      <c r="N7538" s="106" t="str">
        <f t="shared" si="7733"/>
        <v/>
      </c>
      <c r="O7538" s="106" t="str">
        <f t="shared" si="7686"/>
        <v/>
      </c>
      <c r="P7538" s="106" t="str">
        <f t="shared" si="7734"/>
        <v/>
      </c>
      <c r="Q7538" s="106" t="str">
        <f t="shared" si="7735"/>
        <v/>
      </c>
      <c r="R7538" s="106" t="str">
        <f t="shared" si="7736"/>
        <v/>
      </c>
      <c r="S7538" s="106" t="str">
        <f t="shared" si="7737"/>
        <v/>
      </c>
      <c r="T7538" s="106" t="str">
        <f t="shared" si="7738"/>
        <v/>
      </c>
    </row>
    <row r="7539" spans="1:20" outlineLevel="1">
      <c r="A7539" s="169"/>
      <c r="B7539" s="117">
        <v>44862</v>
      </c>
      <c r="C7539" s="90">
        <v>0.45833333333333298</v>
      </c>
      <c r="D7539" s="106"/>
      <c r="E7539" s="106" t="str">
        <f t="shared" si="7722"/>
        <v/>
      </c>
      <c r="F7539" s="106"/>
      <c r="G7539" s="106" t="str">
        <f t="shared" si="7723"/>
        <v/>
      </c>
      <c r="H7539" s="106"/>
      <c r="I7539" s="106" t="str">
        <f t="shared" si="7724"/>
        <v/>
      </c>
      <c r="J7539" s="106"/>
      <c r="K7539" s="106" t="str">
        <f t="shared" si="7725"/>
        <v/>
      </c>
      <c r="L7539" s="107" t="str">
        <f t="shared" si="7726"/>
        <v>чи робить СНВВ?</v>
      </c>
      <c r="M7539" s="94"/>
      <c r="N7539" s="106" t="str">
        <f t="shared" si="7733"/>
        <v/>
      </c>
      <c r="O7539" s="106" t="str">
        <f t="shared" si="7686"/>
        <v/>
      </c>
      <c r="P7539" s="106" t="str">
        <f t="shared" si="7734"/>
        <v/>
      </c>
      <c r="Q7539" s="106" t="str">
        <f t="shared" si="7735"/>
        <v/>
      </c>
      <c r="R7539" s="106" t="str">
        <f t="shared" si="7736"/>
        <v/>
      </c>
      <c r="S7539" s="106" t="str">
        <f t="shared" si="7737"/>
        <v/>
      </c>
      <c r="T7539" s="106" t="str">
        <f t="shared" si="7738"/>
        <v/>
      </c>
    </row>
    <row r="7540" spans="1:20" outlineLevel="1">
      <c r="A7540" s="169"/>
      <c r="B7540" s="117">
        <v>44862</v>
      </c>
      <c r="C7540" s="90">
        <v>0.5</v>
      </c>
      <c r="D7540" s="106"/>
      <c r="E7540" s="106" t="str">
        <f t="shared" si="7722"/>
        <v/>
      </c>
      <c r="F7540" s="106"/>
      <c r="G7540" s="106" t="str">
        <f t="shared" si="7723"/>
        <v/>
      </c>
      <c r="H7540" s="106"/>
      <c r="I7540" s="106" t="str">
        <f t="shared" si="7724"/>
        <v/>
      </c>
      <c r="J7540" s="106"/>
      <c r="K7540" s="106" t="str">
        <f t="shared" si="7725"/>
        <v/>
      </c>
      <c r="L7540" s="107" t="str">
        <f t="shared" si="7726"/>
        <v>чи робить СНВВ?</v>
      </c>
      <c r="M7540" s="94"/>
      <c r="N7540" s="106" t="str">
        <f t="shared" si="7733"/>
        <v/>
      </c>
      <c r="O7540" s="106" t="str">
        <f t="shared" si="7686"/>
        <v/>
      </c>
      <c r="P7540" s="106" t="str">
        <f t="shared" si="7734"/>
        <v/>
      </c>
      <c r="Q7540" s="106" t="str">
        <f t="shared" si="7735"/>
        <v/>
      </c>
      <c r="R7540" s="106" t="str">
        <f t="shared" si="7736"/>
        <v/>
      </c>
      <c r="S7540" s="106" t="str">
        <f t="shared" si="7737"/>
        <v/>
      </c>
      <c r="T7540" s="106" t="str">
        <f t="shared" si="7738"/>
        <v/>
      </c>
    </row>
    <row r="7541" spans="1:20" outlineLevel="1">
      <c r="A7541" s="169"/>
      <c r="B7541" s="117">
        <v>44862</v>
      </c>
      <c r="C7541" s="90">
        <v>0.54166666666666696</v>
      </c>
      <c r="D7541" s="106"/>
      <c r="E7541" s="106" t="str">
        <f t="shared" si="7722"/>
        <v/>
      </c>
      <c r="F7541" s="106"/>
      <c r="G7541" s="106" t="str">
        <f t="shared" si="7723"/>
        <v/>
      </c>
      <c r="H7541" s="106"/>
      <c r="I7541" s="106" t="str">
        <f t="shared" si="7724"/>
        <v/>
      </c>
      <c r="J7541" s="106"/>
      <c r="K7541" s="106" t="str">
        <f t="shared" si="7725"/>
        <v/>
      </c>
      <c r="L7541" s="107" t="str">
        <f t="shared" si="7726"/>
        <v>чи робить СНВВ?</v>
      </c>
      <c r="M7541" s="94"/>
      <c r="N7541" s="106" t="str">
        <f t="shared" si="7733"/>
        <v/>
      </c>
      <c r="O7541" s="106" t="str">
        <f t="shared" si="7686"/>
        <v/>
      </c>
      <c r="P7541" s="106" t="str">
        <f t="shared" si="7734"/>
        <v/>
      </c>
      <c r="Q7541" s="106" t="str">
        <f t="shared" si="7735"/>
        <v/>
      </c>
      <c r="R7541" s="106" t="str">
        <f t="shared" si="7736"/>
        <v/>
      </c>
      <c r="S7541" s="106" t="str">
        <f t="shared" si="7737"/>
        <v/>
      </c>
      <c r="T7541" s="106" t="str">
        <f t="shared" si="7738"/>
        <v/>
      </c>
    </row>
    <row r="7542" spans="1:20" outlineLevel="1">
      <c r="A7542" s="169"/>
      <c r="B7542" s="117">
        <v>44862</v>
      </c>
      <c r="C7542" s="90">
        <v>0.58333333333333304</v>
      </c>
      <c r="D7542" s="106"/>
      <c r="E7542" s="106" t="str">
        <f t="shared" si="7722"/>
        <v/>
      </c>
      <c r="F7542" s="106"/>
      <c r="G7542" s="106" t="str">
        <f t="shared" si="7723"/>
        <v/>
      </c>
      <c r="H7542" s="106"/>
      <c r="I7542" s="106" t="str">
        <f t="shared" si="7724"/>
        <v/>
      </c>
      <c r="J7542" s="106"/>
      <c r="K7542" s="106" t="str">
        <f t="shared" si="7725"/>
        <v/>
      </c>
      <c r="L7542" s="107" t="str">
        <f t="shared" si="7726"/>
        <v>чи робить СНВВ?</v>
      </c>
      <c r="M7542" s="94"/>
      <c r="N7542" s="106" t="str">
        <f t="shared" si="7733"/>
        <v/>
      </c>
      <c r="O7542" s="106" t="str">
        <f t="shared" si="7686"/>
        <v/>
      </c>
      <c r="P7542" s="106" t="str">
        <f t="shared" si="7734"/>
        <v/>
      </c>
      <c r="Q7542" s="106" t="str">
        <f t="shared" si="7735"/>
        <v/>
      </c>
      <c r="R7542" s="106" t="str">
        <f t="shared" si="7736"/>
        <v/>
      </c>
      <c r="S7542" s="106" t="str">
        <f t="shared" si="7737"/>
        <v/>
      </c>
      <c r="T7542" s="106" t="str">
        <f t="shared" si="7738"/>
        <v/>
      </c>
    </row>
    <row r="7543" spans="1:20" outlineLevel="1">
      <c r="A7543" s="169"/>
      <c r="B7543" s="117">
        <v>44862</v>
      </c>
      <c r="C7543" s="90">
        <v>0.625</v>
      </c>
      <c r="D7543" s="106"/>
      <c r="E7543" s="106" t="str">
        <f t="shared" si="7722"/>
        <v/>
      </c>
      <c r="F7543" s="106"/>
      <c r="G7543" s="106" t="str">
        <f t="shared" si="7723"/>
        <v/>
      </c>
      <c r="H7543" s="106"/>
      <c r="I7543" s="106" t="str">
        <f t="shared" si="7724"/>
        <v/>
      </c>
      <c r="J7543" s="106"/>
      <c r="K7543" s="106" t="str">
        <f t="shared" si="7725"/>
        <v/>
      </c>
      <c r="L7543" s="107" t="str">
        <f t="shared" si="7726"/>
        <v>чи робить СНВВ?</v>
      </c>
      <c r="M7543" s="94"/>
      <c r="N7543" s="106" t="str">
        <f t="shared" si="7733"/>
        <v/>
      </c>
      <c r="O7543" s="106" t="str">
        <f t="shared" si="7686"/>
        <v/>
      </c>
      <c r="P7543" s="106" t="str">
        <f t="shared" si="7734"/>
        <v/>
      </c>
      <c r="Q7543" s="106" t="str">
        <f t="shared" si="7735"/>
        <v/>
      </c>
      <c r="R7543" s="106" t="str">
        <f t="shared" si="7736"/>
        <v/>
      </c>
      <c r="S7543" s="106" t="str">
        <f t="shared" si="7737"/>
        <v/>
      </c>
      <c r="T7543" s="106" t="str">
        <f t="shared" si="7738"/>
        <v/>
      </c>
    </row>
    <row r="7544" spans="1:20" outlineLevel="1">
      <c r="A7544" s="169"/>
      <c r="B7544" s="117">
        <v>44862</v>
      </c>
      <c r="C7544" s="90">
        <v>0.66666666666666696</v>
      </c>
      <c r="D7544" s="106"/>
      <c r="E7544" s="106" t="str">
        <f t="shared" si="7722"/>
        <v/>
      </c>
      <c r="F7544" s="106"/>
      <c r="G7544" s="106" t="str">
        <f t="shared" si="7723"/>
        <v/>
      </c>
      <c r="H7544" s="106"/>
      <c r="I7544" s="106" t="str">
        <f t="shared" si="7724"/>
        <v/>
      </c>
      <c r="J7544" s="106"/>
      <c r="K7544" s="106" t="str">
        <f t="shared" si="7725"/>
        <v/>
      </c>
      <c r="L7544" s="107" t="str">
        <f t="shared" si="7726"/>
        <v>чи робить СНВВ?</v>
      </c>
      <c r="M7544" s="94"/>
      <c r="N7544" s="106" t="str">
        <f t="shared" si="7733"/>
        <v/>
      </c>
      <c r="O7544" s="106" t="str">
        <f t="shared" si="7686"/>
        <v/>
      </c>
      <c r="P7544" s="106" t="str">
        <f t="shared" si="7734"/>
        <v/>
      </c>
      <c r="Q7544" s="106" t="str">
        <f t="shared" si="7735"/>
        <v/>
      </c>
      <c r="R7544" s="106" t="str">
        <f t="shared" si="7736"/>
        <v/>
      </c>
      <c r="S7544" s="106" t="str">
        <f t="shared" si="7737"/>
        <v/>
      </c>
      <c r="T7544" s="106" t="str">
        <f t="shared" si="7738"/>
        <v/>
      </c>
    </row>
    <row r="7545" spans="1:20" outlineLevel="1">
      <c r="A7545" s="169"/>
      <c r="B7545" s="117">
        <v>44862</v>
      </c>
      <c r="C7545" s="90">
        <v>0.70833333333333304</v>
      </c>
      <c r="D7545" s="106"/>
      <c r="E7545" s="106" t="str">
        <f t="shared" si="7722"/>
        <v/>
      </c>
      <c r="F7545" s="106"/>
      <c r="G7545" s="106" t="str">
        <f t="shared" si="7723"/>
        <v/>
      </c>
      <c r="H7545" s="106"/>
      <c r="I7545" s="106" t="str">
        <f t="shared" si="7724"/>
        <v/>
      </c>
      <c r="J7545" s="106"/>
      <c r="K7545" s="106" t="str">
        <f t="shared" si="7725"/>
        <v/>
      </c>
      <c r="L7545" s="107" t="str">
        <f t="shared" si="7726"/>
        <v>чи робить СНВВ?</v>
      </c>
      <c r="M7545" s="94"/>
      <c r="N7545" s="106" t="str">
        <f t="shared" si="7733"/>
        <v/>
      </c>
      <c r="O7545" s="106" t="str">
        <f t="shared" si="7686"/>
        <v/>
      </c>
      <c r="P7545" s="106" t="str">
        <f t="shared" si="7734"/>
        <v/>
      </c>
      <c r="Q7545" s="106" t="str">
        <f t="shared" si="7735"/>
        <v/>
      </c>
      <c r="R7545" s="106" t="str">
        <f t="shared" si="7736"/>
        <v/>
      </c>
      <c r="S7545" s="106" t="str">
        <f t="shared" si="7737"/>
        <v/>
      </c>
      <c r="T7545" s="106" t="str">
        <f t="shared" si="7738"/>
        <v/>
      </c>
    </row>
    <row r="7546" spans="1:20" outlineLevel="1">
      <c r="A7546" s="169"/>
      <c r="B7546" s="117">
        <v>44862</v>
      </c>
      <c r="C7546" s="90">
        <v>0.75</v>
      </c>
      <c r="D7546" s="106"/>
      <c r="E7546" s="106" t="str">
        <f t="shared" si="7722"/>
        <v/>
      </c>
      <c r="F7546" s="106"/>
      <c r="G7546" s="106" t="str">
        <f t="shared" si="7723"/>
        <v/>
      </c>
      <c r="H7546" s="106"/>
      <c r="I7546" s="106" t="str">
        <f t="shared" si="7724"/>
        <v/>
      </c>
      <c r="J7546" s="106"/>
      <c r="K7546" s="106" t="str">
        <f t="shared" si="7725"/>
        <v/>
      </c>
      <c r="L7546" s="107" t="str">
        <f t="shared" si="7726"/>
        <v>чи робить СНВВ?</v>
      </c>
      <c r="M7546" s="94"/>
      <c r="N7546" s="106" t="str">
        <f t="shared" si="7733"/>
        <v/>
      </c>
      <c r="O7546" s="106" t="str">
        <f t="shared" si="7686"/>
        <v/>
      </c>
      <c r="P7546" s="106" t="str">
        <f t="shared" si="7734"/>
        <v/>
      </c>
      <c r="Q7546" s="106" t="str">
        <f t="shared" si="7735"/>
        <v/>
      </c>
      <c r="R7546" s="106" t="str">
        <f t="shared" si="7736"/>
        <v/>
      </c>
      <c r="S7546" s="106" t="str">
        <f t="shared" si="7737"/>
        <v/>
      </c>
      <c r="T7546" s="106" t="str">
        <f t="shared" si="7738"/>
        <v/>
      </c>
    </row>
    <row r="7547" spans="1:20" outlineLevel="1">
      <c r="A7547" s="169"/>
      <c r="B7547" s="117">
        <v>44862</v>
      </c>
      <c r="C7547" s="90">
        <v>0.79166666666666696</v>
      </c>
      <c r="D7547" s="106"/>
      <c r="E7547" s="106" t="str">
        <f t="shared" si="7722"/>
        <v/>
      </c>
      <c r="F7547" s="106"/>
      <c r="G7547" s="106" t="str">
        <f t="shared" si="7723"/>
        <v/>
      </c>
      <c r="H7547" s="106"/>
      <c r="I7547" s="106" t="str">
        <f t="shared" si="7724"/>
        <v/>
      </c>
      <c r="J7547" s="106"/>
      <c r="K7547" s="106" t="str">
        <f t="shared" si="7725"/>
        <v/>
      </c>
      <c r="L7547" s="107" t="str">
        <f t="shared" si="7726"/>
        <v>чи робить СНВВ?</v>
      </c>
      <c r="M7547" s="94"/>
      <c r="N7547" s="106" t="str">
        <f t="shared" si="7733"/>
        <v/>
      </c>
      <c r="O7547" s="106" t="str">
        <f t="shared" si="7686"/>
        <v/>
      </c>
      <c r="P7547" s="106" t="str">
        <f t="shared" si="7734"/>
        <v/>
      </c>
      <c r="Q7547" s="106" t="str">
        <f t="shared" si="7735"/>
        <v/>
      </c>
      <c r="R7547" s="106" t="str">
        <f t="shared" si="7736"/>
        <v/>
      </c>
      <c r="S7547" s="106" t="str">
        <f t="shared" si="7737"/>
        <v/>
      </c>
      <c r="T7547" s="106" t="str">
        <f t="shared" si="7738"/>
        <v/>
      </c>
    </row>
    <row r="7548" spans="1:20" outlineLevel="1">
      <c r="A7548" s="169"/>
      <c r="B7548" s="117">
        <v>44862</v>
      </c>
      <c r="C7548" s="90">
        <v>0.83333333333333304</v>
      </c>
      <c r="D7548" s="106"/>
      <c r="E7548" s="106" t="str">
        <f t="shared" si="7722"/>
        <v/>
      </c>
      <c r="F7548" s="106"/>
      <c r="G7548" s="106" t="str">
        <f t="shared" si="7723"/>
        <v/>
      </c>
      <c r="H7548" s="106"/>
      <c r="I7548" s="106" t="str">
        <f t="shared" si="7724"/>
        <v/>
      </c>
      <c r="J7548" s="106"/>
      <c r="K7548" s="106" t="str">
        <f t="shared" si="7725"/>
        <v/>
      </c>
      <c r="L7548" s="107" t="str">
        <f t="shared" si="7726"/>
        <v>чи робить СНВВ?</v>
      </c>
      <c r="M7548" s="94"/>
      <c r="N7548" s="106" t="str">
        <f t="shared" si="7733"/>
        <v/>
      </c>
      <c r="O7548" s="106" t="str">
        <f t="shared" si="7686"/>
        <v/>
      </c>
      <c r="P7548" s="106" t="str">
        <f t="shared" si="7734"/>
        <v/>
      </c>
      <c r="Q7548" s="106" t="str">
        <f t="shared" si="7735"/>
        <v/>
      </c>
      <c r="R7548" s="106" t="str">
        <f t="shared" si="7736"/>
        <v/>
      </c>
      <c r="S7548" s="106" t="str">
        <f t="shared" si="7737"/>
        <v/>
      </c>
      <c r="T7548" s="106" t="str">
        <f t="shared" si="7738"/>
        <v/>
      </c>
    </row>
    <row r="7549" spans="1:20" outlineLevel="1">
      <c r="A7549" s="169"/>
      <c r="B7549" s="117">
        <v>44862</v>
      </c>
      <c r="C7549" s="90">
        <v>0.875</v>
      </c>
      <c r="D7549" s="106"/>
      <c r="E7549" s="106" t="str">
        <f t="shared" si="7722"/>
        <v/>
      </c>
      <c r="F7549" s="106"/>
      <c r="G7549" s="106" t="str">
        <f t="shared" si="7723"/>
        <v/>
      </c>
      <c r="H7549" s="106"/>
      <c r="I7549" s="106" t="str">
        <f t="shared" si="7724"/>
        <v/>
      </c>
      <c r="J7549" s="106"/>
      <c r="K7549" s="106" t="str">
        <f t="shared" si="7725"/>
        <v/>
      </c>
      <c r="L7549" s="107" t="str">
        <f t="shared" si="7726"/>
        <v>чи робить СНВВ?</v>
      </c>
      <c r="M7549" s="94"/>
      <c r="N7549" s="106" t="str">
        <f t="shared" si="7733"/>
        <v/>
      </c>
      <c r="O7549" s="106" t="str">
        <f t="shared" si="7686"/>
        <v/>
      </c>
      <c r="P7549" s="106" t="str">
        <f t="shared" si="7734"/>
        <v/>
      </c>
      <c r="Q7549" s="106" t="str">
        <f t="shared" si="7735"/>
        <v/>
      </c>
      <c r="R7549" s="106" t="str">
        <f t="shared" si="7736"/>
        <v/>
      </c>
      <c r="S7549" s="106" t="str">
        <f t="shared" si="7737"/>
        <v/>
      </c>
      <c r="T7549" s="106" t="str">
        <f t="shared" si="7738"/>
        <v/>
      </c>
    </row>
    <row r="7550" spans="1:20" outlineLevel="1">
      <c r="A7550" s="169"/>
      <c r="B7550" s="117">
        <v>44862</v>
      </c>
      <c r="C7550" s="90">
        <v>0.91666666666666696</v>
      </c>
      <c r="D7550" s="106"/>
      <c r="E7550" s="106" t="str">
        <f t="shared" si="7722"/>
        <v/>
      </c>
      <c r="F7550" s="106"/>
      <c r="G7550" s="106" t="str">
        <f t="shared" si="7723"/>
        <v/>
      </c>
      <c r="H7550" s="106"/>
      <c r="I7550" s="106" t="str">
        <f t="shared" si="7724"/>
        <v/>
      </c>
      <c r="J7550" s="106"/>
      <c r="K7550" s="106" t="str">
        <f t="shared" si="7725"/>
        <v/>
      </c>
      <c r="L7550" s="107" t="str">
        <f t="shared" si="7726"/>
        <v>чи робить СНВВ?</v>
      </c>
      <c r="M7550" s="94"/>
      <c r="N7550" s="106" t="str">
        <f t="shared" si="7733"/>
        <v/>
      </c>
      <c r="O7550" s="106" t="str">
        <f t="shared" si="7686"/>
        <v/>
      </c>
      <c r="P7550" s="106" t="str">
        <f t="shared" si="7734"/>
        <v/>
      </c>
      <c r="Q7550" s="106" t="str">
        <f t="shared" si="7735"/>
        <v/>
      </c>
      <c r="R7550" s="106" t="str">
        <f t="shared" si="7736"/>
        <v/>
      </c>
      <c r="S7550" s="106" t="str">
        <f t="shared" si="7737"/>
        <v/>
      </c>
      <c r="T7550" s="106" t="str">
        <f t="shared" si="7738"/>
        <v/>
      </c>
    </row>
    <row r="7551" spans="1:20" outlineLevel="1">
      <c r="A7551" s="169"/>
      <c r="B7551" s="117">
        <v>44862</v>
      </c>
      <c r="C7551" s="90">
        <v>0.95833333333333304</v>
      </c>
      <c r="D7551" s="106"/>
      <c r="E7551" s="106" t="str">
        <f t="shared" si="7722"/>
        <v/>
      </c>
      <c r="F7551" s="106"/>
      <c r="G7551" s="106" t="str">
        <f t="shared" si="7723"/>
        <v/>
      </c>
      <c r="H7551" s="106"/>
      <c r="I7551" s="106" t="str">
        <f t="shared" si="7724"/>
        <v/>
      </c>
      <c r="J7551" s="106"/>
      <c r="K7551" s="106" t="str">
        <f t="shared" si="7725"/>
        <v/>
      </c>
      <c r="L7551" s="107" t="str">
        <f t="shared" si="7726"/>
        <v>чи робить СНВВ?</v>
      </c>
      <c r="M7551" s="94"/>
      <c r="N7551" s="106" t="str">
        <f t="shared" si="7733"/>
        <v/>
      </c>
      <c r="O7551" s="106" t="str">
        <f t="shared" si="7686"/>
        <v/>
      </c>
      <c r="P7551" s="106" t="str">
        <f t="shared" si="7734"/>
        <v/>
      </c>
      <c r="Q7551" s="106" t="str">
        <f t="shared" si="7735"/>
        <v/>
      </c>
      <c r="R7551" s="106" t="str">
        <f t="shared" si="7736"/>
        <v/>
      </c>
      <c r="S7551" s="106" t="str">
        <f t="shared" si="7737"/>
        <v/>
      </c>
      <c r="T7551" s="106" t="str">
        <f t="shared" si="7738"/>
        <v/>
      </c>
    </row>
    <row r="7552" spans="1:20" outlineLevel="1">
      <c r="A7552" s="169"/>
      <c r="B7552" s="117">
        <v>44862</v>
      </c>
      <c r="C7552" s="90">
        <v>1</v>
      </c>
      <c r="D7552" s="106"/>
      <c r="E7552" s="106" t="str">
        <f t="shared" si="7722"/>
        <v/>
      </c>
      <c r="F7552" s="106"/>
      <c r="G7552" s="106" t="str">
        <f t="shared" si="7723"/>
        <v/>
      </c>
      <c r="H7552" s="106"/>
      <c r="I7552" s="106" t="str">
        <f t="shared" si="7724"/>
        <v/>
      </c>
      <c r="J7552" s="106"/>
      <c r="K7552" s="106" t="str">
        <f t="shared" si="7725"/>
        <v/>
      </c>
      <c r="L7552" s="107" t="str">
        <f t="shared" si="7726"/>
        <v>чи робить СНВВ?</v>
      </c>
      <c r="M7552" s="94"/>
      <c r="N7552" s="106" t="str">
        <f t="shared" si="7733"/>
        <v/>
      </c>
      <c r="O7552" s="106" t="str">
        <f t="shared" si="7686"/>
        <v/>
      </c>
      <c r="P7552" s="106" t="str">
        <f t="shared" si="7734"/>
        <v/>
      </c>
      <c r="Q7552" s="106" t="str">
        <f t="shared" si="7735"/>
        <v/>
      </c>
      <c r="R7552" s="106" t="str">
        <f t="shared" si="7736"/>
        <v/>
      </c>
      <c r="S7552" s="106" t="str">
        <f t="shared" si="7737"/>
        <v/>
      </c>
      <c r="T7552" s="106" t="str">
        <f t="shared" si="7738"/>
        <v/>
      </c>
    </row>
    <row r="7553" spans="1:20">
      <c r="A7553" s="113"/>
      <c r="B7553" s="170" t="s">
        <v>391</v>
      </c>
      <c r="C7553" s="170"/>
      <c r="D7553" s="97">
        <f t="shared" ref="D7553" si="7739">SUM(D7529:D7552)</f>
        <v>0</v>
      </c>
      <c r="E7553" s="98">
        <f t="shared" ref="E7553" si="7740">COUNTIF(E7529:E7552,"&gt;0")</f>
        <v>0</v>
      </c>
      <c r="F7553" s="97">
        <f t="shared" ref="F7553" si="7741">SUM(F7529:F7552)</f>
        <v>0</v>
      </c>
      <c r="G7553" s="98">
        <f t="shared" ref="G7553" si="7742">COUNTIF(G7529:G7552,"&gt;0")</f>
        <v>0</v>
      </c>
      <c r="H7553" s="97">
        <f t="shared" ref="H7553" si="7743">SUM(H7529:H7552)</f>
        <v>0</v>
      </c>
      <c r="I7553" s="98">
        <f t="shared" ref="I7553" si="7744">COUNTIF(I7529:I7552,"&gt;0")</f>
        <v>0</v>
      </c>
      <c r="J7553" s="97">
        <f t="shared" ref="J7553" si="7745">SUM(J7529:J7552)</f>
        <v>0</v>
      </c>
      <c r="K7553" s="98">
        <f t="shared" ref="K7553" si="7746">COUNTIF(K7529:K7552,"&gt;0")</f>
        <v>0</v>
      </c>
      <c r="L7553" s="98">
        <f t="shared" ref="L7553" si="7747">COUNTIF(L7529:L7552,"СНВВ не працює")</f>
        <v>0</v>
      </c>
      <c r="M7553" s="94"/>
      <c r="N7553" s="97">
        <f>AVERAGEA(N7529:N7552)</f>
        <v>0</v>
      </c>
      <c r="O7553" s="97">
        <f>AVERAGEA(O7529:O7552)</f>
        <v>0</v>
      </c>
      <c r="P7553" s="97">
        <f>SUM(P7529:P7552)</f>
        <v>0</v>
      </c>
      <c r="Q7553" s="97">
        <f>SUM(Q7529:Q7552)</f>
        <v>0</v>
      </c>
      <c r="R7553" s="97">
        <f>SUM(R7529:R7552)</f>
        <v>0</v>
      </c>
      <c r="S7553" s="97">
        <f>SUM(S7529:S7552)</f>
        <v>0</v>
      </c>
      <c r="T7553" s="97">
        <f>SUM(T7529:T7552)</f>
        <v>0</v>
      </c>
    </row>
    <row r="7554" spans="1:20" ht="15.75" customHeight="1" outlineLevel="1">
      <c r="A7554" s="168">
        <v>44863</v>
      </c>
      <c r="B7554" s="117">
        <v>44863</v>
      </c>
      <c r="C7554" s="90">
        <v>4.1666666666666664E-2</v>
      </c>
      <c r="D7554" s="106"/>
      <c r="E7554" s="106" t="str">
        <f t="shared" ref="E7554:E7577" si="7748">IF(D7554="","",IF(D7554&lt;1,1,0))</f>
        <v/>
      </c>
      <c r="F7554" s="106"/>
      <c r="G7554" s="106" t="str">
        <f t="shared" ref="G7554:G7577" si="7749">IF(F7554="","",IF(F7554&lt;1,1,0))</f>
        <v/>
      </c>
      <c r="H7554" s="106"/>
      <c r="I7554" s="106" t="str">
        <f t="shared" ref="I7554:I7577" si="7750">IF(H7554="","",IF(H7554&lt;1,1,0))</f>
        <v/>
      </c>
      <c r="J7554" s="106"/>
      <c r="K7554" s="106" t="str">
        <f t="shared" ref="K7554:K7577" si="7751">IF(J7554="","",IF(J7554&lt;1,1,0))</f>
        <v/>
      </c>
      <c r="L7554" s="107" t="str">
        <f t="shared" ref="L7554:L7577" si="7752">IF(H7554="","чи робить СНВВ?",IF(J7554="","чи роблять агрегати?",IF($J7554=0,"агрегати не працюють",IF(AND($H7554=0,$J7554=1),"СНВВ не працює","OK"))))</f>
        <v>чи робить СНВВ?</v>
      </c>
      <c r="M7554" s="94"/>
      <c r="N7554" s="106" t="str">
        <f t="shared" ref="N7554" si="7753">IF(OR(E7554&lt;&gt;0, J7554=0), "",D7554)</f>
        <v/>
      </c>
      <c r="O7554" s="106" t="str">
        <f t="shared" si="7686"/>
        <v/>
      </c>
      <c r="P7554" s="106" t="str">
        <f t="shared" ref="P7554" si="7754">IF(AND($E7554&lt;&gt;0,$J7554=1),D7554,O7554)</f>
        <v/>
      </c>
      <c r="Q7554" s="106" t="str">
        <f t="shared" ref="Q7554" si="7755">IF(OR(G7554&lt;&gt;0, J7554=0), "",F7554)</f>
        <v/>
      </c>
      <c r="R7554" s="106" t="str">
        <f t="shared" ref="R7554" si="7756">IF(Q7554="", "",(Q7554*$S$2+$S$3))</f>
        <v/>
      </c>
      <c r="S7554" s="106" t="str">
        <f t="shared" ref="S7554" si="7757">IF(AND(G7554&lt;&gt;0,J7554=1),F7554,R7554)</f>
        <v/>
      </c>
      <c r="T7554" s="106" t="str">
        <f t="shared" ref="T7554" si="7758">IFERROR(P7554*S7554,"")</f>
        <v/>
      </c>
    </row>
    <row r="7555" spans="1:20" outlineLevel="1">
      <c r="A7555" s="169"/>
      <c r="B7555" s="117">
        <v>44863</v>
      </c>
      <c r="C7555" s="90">
        <v>8.3333333333333301E-2</v>
      </c>
      <c r="D7555" s="106"/>
      <c r="E7555" s="106" t="str">
        <f t="shared" si="7748"/>
        <v/>
      </c>
      <c r="F7555" s="106"/>
      <c r="G7555" s="106" t="str">
        <f t="shared" si="7749"/>
        <v/>
      </c>
      <c r="H7555" s="106"/>
      <c r="I7555" s="106" t="str">
        <f t="shared" si="7750"/>
        <v/>
      </c>
      <c r="J7555" s="106"/>
      <c r="K7555" s="106" t="str">
        <f t="shared" si="7751"/>
        <v/>
      </c>
      <c r="L7555" s="107" t="str">
        <f t="shared" si="7752"/>
        <v>чи робить СНВВ?</v>
      </c>
      <c r="M7555" s="94"/>
      <c r="N7555" s="106" t="str">
        <f t="shared" ref="N7555:N7577" si="7759">IF(OR(E7555&lt;&gt;0, J7555=0), "",D7555)</f>
        <v/>
      </c>
      <c r="O7555" s="106" t="str">
        <f t="shared" si="7686"/>
        <v/>
      </c>
      <c r="P7555" s="106" t="str">
        <f t="shared" ref="P7555:P7577" si="7760">IF(AND($E7555&lt;&gt;0,$J7555=1),D7555,O7555)</f>
        <v/>
      </c>
      <c r="Q7555" s="106" t="str">
        <f t="shared" ref="Q7555:Q7577" si="7761">IF(OR(G7555&lt;&gt;0, J7555=0), "",F7555)</f>
        <v/>
      </c>
      <c r="R7555" s="106" t="str">
        <f t="shared" ref="R7555:R7577" si="7762">IF(Q7555="", "",(Q7555*$S$2+$S$3))</f>
        <v/>
      </c>
      <c r="S7555" s="106" t="str">
        <f t="shared" ref="S7555:S7577" si="7763">IF(AND(G7555&lt;&gt;0,J7555=1),F7555,R7555)</f>
        <v/>
      </c>
      <c r="T7555" s="106" t="str">
        <f t="shared" ref="T7555:T7577" si="7764">IFERROR(P7555*S7555,"")</f>
        <v/>
      </c>
    </row>
    <row r="7556" spans="1:20" outlineLevel="1">
      <c r="A7556" s="169"/>
      <c r="B7556" s="117">
        <v>44863</v>
      </c>
      <c r="C7556" s="90">
        <v>0.125</v>
      </c>
      <c r="D7556" s="106"/>
      <c r="E7556" s="106" t="str">
        <f t="shared" si="7748"/>
        <v/>
      </c>
      <c r="F7556" s="106"/>
      <c r="G7556" s="106" t="str">
        <f t="shared" si="7749"/>
        <v/>
      </c>
      <c r="H7556" s="106"/>
      <c r="I7556" s="106" t="str">
        <f t="shared" si="7750"/>
        <v/>
      </c>
      <c r="J7556" s="106"/>
      <c r="K7556" s="106" t="str">
        <f t="shared" si="7751"/>
        <v/>
      </c>
      <c r="L7556" s="107" t="str">
        <f t="shared" si="7752"/>
        <v>чи робить СНВВ?</v>
      </c>
      <c r="M7556" s="94"/>
      <c r="N7556" s="106" t="str">
        <f t="shared" si="7759"/>
        <v/>
      </c>
      <c r="O7556" s="106" t="str">
        <f t="shared" si="7686"/>
        <v/>
      </c>
      <c r="P7556" s="106" t="str">
        <f t="shared" si="7760"/>
        <v/>
      </c>
      <c r="Q7556" s="106" t="str">
        <f t="shared" si="7761"/>
        <v/>
      </c>
      <c r="R7556" s="106" t="str">
        <f t="shared" si="7762"/>
        <v/>
      </c>
      <c r="S7556" s="106" t="str">
        <f t="shared" si="7763"/>
        <v/>
      </c>
      <c r="T7556" s="106" t="str">
        <f t="shared" si="7764"/>
        <v/>
      </c>
    </row>
    <row r="7557" spans="1:20" outlineLevel="1">
      <c r="A7557" s="169"/>
      <c r="B7557" s="117">
        <v>44863</v>
      </c>
      <c r="C7557" s="90">
        <v>0.16666666666666699</v>
      </c>
      <c r="D7557" s="106"/>
      <c r="E7557" s="106" t="str">
        <f t="shared" si="7748"/>
        <v/>
      </c>
      <c r="F7557" s="106"/>
      <c r="G7557" s="106" t="str">
        <f t="shared" si="7749"/>
        <v/>
      </c>
      <c r="H7557" s="106"/>
      <c r="I7557" s="106" t="str">
        <f t="shared" si="7750"/>
        <v/>
      </c>
      <c r="J7557" s="106"/>
      <c r="K7557" s="106" t="str">
        <f t="shared" si="7751"/>
        <v/>
      </c>
      <c r="L7557" s="107" t="str">
        <f t="shared" si="7752"/>
        <v>чи робить СНВВ?</v>
      </c>
      <c r="M7557" s="94"/>
      <c r="N7557" s="106" t="str">
        <f t="shared" si="7759"/>
        <v/>
      </c>
      <c r="O7557" s="106" t="str">
        <f t="shared" si="7686"/>
        <v/>
      </c>
      <c r="P7557" s="106" t="str">
        <f t="shared" si="7760"/>
        <v/>
      </c>
      <c r="Q7557" s="106" t="str">
        <f t="shared" si="7761"/>
        <v/>
      </c>
      <c r="R7557" s="106" t="str">
        <f t="shared" si="7762"/>
        <v/>
      </c>
      <c r="S7557" s="106" t="str">
        <f t="shared" si="7763"/>
        <v/>
      </c>
      <c r="T7557" s="106" t="str">
        <f t="shared" si="7764"/>
        <v/>
      </c>
    </row>
    <row r="7558" spans="1:20" outlineLevel="1">
      <c r="A7558" s="169"/>
      <c r="B7558" s="117">
        <v>44863</v>
      </c>
      <c r="C7558" s="90">
        <v>0.20833333333333301</v>
      </c>
      <c r="D7558" s="106"/>
      <c r="E7558" s="106" t="str">
        <f t="shared" si="7748"/>
        <v/>
      </c>
      <c r="F7558" s="106"/>
      <c r="G7558" s="106" t="str">
        <f t="shared" si="7749"/>
        <v/>
      </c>
      <c r="H7558" s="106"/>
      <c r="I7558" s="106" t="str">
        <f t="shared" si="7750"/>
        <v/>
      </c>
      <c r="J7558" s="106"/>
      <c r="K7558" s="106" t="str">
        <f t="shared" si="7751"/>
        <v/>
      </c>
      <c r="L7558" s="107" t="str">
        <f t="shared" si="7752"/>
        <v>чи робить СНВВ?</v>
      </c>
      <c r="M7558" s="94"/>
      <c r="N7558" s="106" t="str">
        <f t="shared" si="7759"/>
        <v/>
      </c>
      <c r="O7558" s="106" t="str">
        <f t="shared" si="7686"/>
        <v/>
      </c>
      <c r="P7558" s="106" t="str">
        <f t="shared" si="7760"/>
        <v/>
      </c>
      <c r="Q7558" s="106" t="str">
        <f t="shared" si="7761"/>
        <v/>
      </c>
      <c r="R7558" s="106" t="str">
        <f t="shared" si="7762"/>
        <v/>
      </c>
      <c r="S7558" s="106" t="str">
        <f t="shared" si="7763"/>
        <v/>
      </c>
      <c r="T7558" s="106" t="str">
        <f t="shared" si="7764"/>
        <v/>
      </c>
    </row>
    <row r="7559" spans="1:20" outlineLevel="1">
      <c r="A7559" s="169"/>
      <c r="B7559" s="117">
        <v>44863</v>
      </c>
      <c r="C7559" s="90">
        <v>0.25</v>
      </c>
      <c r="D7559" s="106"/>
      <c r="E7559" s="106" t="str">
        <f t="shared" si="7748"/>
        <v/>
      </c>
      <c r="F7559" s="106"/>
      <c r="G7559" s="106" t="str">
        <f t="shared" si="7749"/>
        <v/>
      </c>
      <c r="H7559" s="106"/>
      <c r="I7559" s="106" t="str">
        <f t="shared" si="7750"/>
        <v/>
      </c>
      <c r="J7559" s="106"/>
      <c r="K7559" s="106" t="str">
        <f t="shared" si="7751"/>
        <v/>
      </c>
      <c r="L7559" s="107" t="str">
        <f t="shared" si="7752"/>
        <v>чи робить СНВВ?</v>
      </c>
      <c r="M7559" s="94"/>
      <c r="N7559" s="106" t="str">
        <f t="shared" si="7759"/>
        <v/>
      </c>
      <c r="O7559" s="106" t="str">
        <f t="shared" ref="O7559:O7622" si="7765">IF(N7559="", "",(N7559*$Q$2+$Q$3))</f>
        <v/>
      </c>
      <c r="P7559" s="106" t="str">
        <f t="shared" si="7760"/>
        <v/>
      </c>
      <c r="Q7559" s="106" t="str">
        <f t="shared" si="7761"/>
        <v/>
      </c>
      <c r="R7559" s="106" t="str">
        <f t="shared" si="7762"/>
        <v/>
      </c>
      <c r="S7559" s="106" t="str">
        <f t="shared" si="7763"/>
        <v/>
      </c>
      <c r="T7559" s="106" t="str">
        <f t="shared" si="7764"/>
        <v/>
      </c>
    </row>
    <row r="7560" spans="1:20" outlineLevel="1">
      <c r="A7560" s="169"/>
      <c r="B7560" s="117">
        <v>44863</v>
      </c>
      <c r="C7560" s="90">
        <v>0.29166666666666702</v>
      </c>
      <c r="D7560" s="106"/>
      <c r="E7560" s="106" t="str">
        <f t="shared" si="7748"/>
        <v/>
      </c>
      <c r="F7560" s="106"/>
      <c r="G7560" s="106" t="str">
        <f t="shared" si="7749"/>
        <v/>
      </c>
      <c r="H7560" s="106"/>
      <c r="I7560" s="106" t="str">
        <f t="shared" si="7750"/>
        <v/>
      </c>
      <c r="J7560" s="106"/>
      <c r="K7560" s="106" t="str">
        <f t="shared" si="7751"/>
        <v/>
      </c>
      <c r="L7560" s="107" t="str">
        <f t="shared" si="7752"/>
        <v>чи робить СНВВ?</v>
      </c>
      <c r="M7560" s="94"/>
      <c r="N7560" s="106" t="str">
        <f t="shared" si="7759"/>
        <v/>
      </c>
      <c r="O7560" s="106" t="str">
        <f t="shared" si="7765"/>
        <v/>
      </c>
      <c r="P7560" s="106" t="str">
        <f t="shared" si="7760"/>
        <v/>
      </c>
      <c r="Q7560" s="106" t="str">
        <f t="shared" si="7761"/>
        <v/>
      </c>
      <c r="R7560" s="106" t="str">
        <f t="shared" si="7762"/>
        <v/>
      </c>
      <c r="S7560" s="106" t="str">
        <f t="shared" si="7763"/>
        <v/>
      </c>
      <c r="T7560" s="106" t="str">
        <f t="shared" si="7764"/>
        <v/>
      </c>
    </row>
    <row r="7561" spans="1:20" outlineLevel="1">
      <c r="A7561" s="169"/>
      <c r="B7561" s="117">
        <v>44863</v>
      </c>
      <c r="C7561" s="90">
        <v>0.33333333333333298</v>
      </c>
      <c r="D7561" s="106"/>
      <c r="E7561" s="106" t="str">
        <f t="shared" si="7748"/>
        <v/>
      </c>
      <c r="F7561" s="106"/>
      <c r="G7561" s="106" t="str">
        <f t="shared" si="7749"/>
        <v/>
      </c>
      <c r="H7561" s="106"/>
      <c r="I7561" s="106" t="str">
        <f t="shared" si="7750"/>
        <v/>
      </c>
      <c r="J7561" s="106"/>
      <c r="K7561" s="106" t="str">
        <f t="shared" si="7751"/>
        <v/>
      </c>
      <c r="L7561" s="107" t="str">
        <f t="shared" si="7752"/>
        <v>чи робить СНВВ?</v>
      </c>
      <c r="M7561" s="94"/>
      <c r="N7561" s="106" t="str">
        <f t="shared" si="7759"/>
        <v/>
      </c>
      <c r="O7561" s="106" t="str">
        <f t="shared" si="7765"/>
        <v/>
      </c>
      <c r="P7561" s="106" t="str">
        <f t="shared" si="7760"/>
        <v/>
      </c>
      <c r="Q7561" s="106" t="str">
        <f t="shared" si="7761"/>
        <v/>
      </c>
      <c r="R7561" s="106" t="str">
        <f t="shared" si="7762"/>
        <v/>
      </c>
      <c r="S7561" s="106" t="str">
        <f t="shared" si="7763"/>
        <v/>
      </c>
      <c r="T7561" s="106" t="str">
        <f t="shared" si="7764"/>
        <v/>
      </c>
    </row>
    <row r="7562" spans="1:20" outlineLevel="1">
      <c r="A7562" s="169"/>
      <c r="B7562" s="117">
        <v>44863</v>
      </c>
      <c r="C7562" s="90">
        <v>0.375</v>
      </c>
      <c r="D7562" s="106"/>
      <c r="E7562" s="106" t="str">
        <f t="shared" si="7748"/>
        <v/>
      </c>
      <c r="F7562" s="106"/>
      <c r="G7562" s="106" t="str">
        <f t="shared" si="7749"/>
        <v/>
      </c>
      <c r="H7562" s="106"/>
      <c r="I7562" s="106" t="str">
        <f t="shared" si="7750"/>
        <v/>
      </c>
      <c r="J7562" s="106"/>
      <c r="K7562" s="106" t="str">
        <f t="shared" si="7751"/>
        <v/>
      </c>
      <c r="L7562" s="107" t="str">
        <f t="shared" si="7752"/>
        <v>чи робить СНВВ?</v>
      </c>
      <c r="M7562" s="94"/>
      <c r="N7562" s="106" t="str">
        <f t="shared" si="7759"/>
        <v/>
      </c>
      <c r="O7562" s="106" t="str">
        <f t="shared" si="7765"/>
        <v/>
      </c>
      <c r="P7562" s="106" t="str">
        <f t="shared" si="7760"/>
        <v/>
      </c>
      <c r="Q7562" s="106" t="str">
        <f t="shared" si="7761"/>
        <v/>
      </c>
      <c r="R7562" s="106" t="str">
        <f t="shared" si="7762"/>
        <v/>
      </c>
      <c r="S7562" s="106" t="str">
        <f t="shared" si="7763"/>
        <v/>
      </c>
      <c r="T7562" s="106" t="str">
        <f t="shared" si="7764"/>
        <v/>
      </c>
    </row>
    <row r="7563" spans="1:20" outlineLevel="1">
      <c r="A7563" s="169"/>
      <c r="B7563" s="117">
        <v>44863</v>
      </c>
      <c r="C7563" s="90">
        <v>0.41666666666666702</v>
      </c>
      <c r="D7563" s="106"/>
      <c r="E7563" s="106" t="str">
        <f t="shared" si="7748"/>
        <v/>
      </c>
      <c r="F7563" s="106"/>
      <c r="G7563" s="106" t="str">
        <f t="shared" si="7749"/>
        <v/>
      </c>
      <c r="H7563" s="106"/>
      <c r="I7563" s="106" t="str">
        <f t="shared" si="7750"/>
        <v/>
      </c>
      <c r="J7563" s="106"/>
      <c r="K7563" s="106" t="str">
        <f t="shared" si="7751"/>
        <v/>
      </c>
      <c r="L7563" s="107" t="str">
        <f t="shared" si="7752"/>
        <v>чи робить СНВВ?</v>
      </c>
      <c r="M7563" s="94"/>
      <c r="N7563" s="106" t="str">
        <f t="shared" si="7759"/>
        <v/>
      </c>
      <c r="O7563" s="106" t="str">
        <f t="shared" si="7765"/>
        <v/>
      </c>
      <c r="P7563" s="106" t="str">
        <f t="shared" si="7760"/>
        <v/>
      </c>
      <c r="Q7563" s="106" t="str">
        <f t="shared" si="7761"/>
        <v/>
      </c>
      <c r="R7563" s="106" t="str">
        <f t="shared" si="7762"/>
        <v/>
      </c>
      <c r="S7563" s="106" t="str">
        <f t="shared" si="7763"/>
        <v/>
      </c>
      <c r="T7563" s="106" t="str">
        <f t="shared" si="7764"/>
        <v/>
      </c>
    </row>
    <row r="7564" spans="1:20" outlineLevel="1">
      <c r="A7564" s="169"/>
      <c r="B7564" s="117">
        <v>44863</v>
      </c>
      <c r="C7564" s="90">
        <v>0.45833333333333298</v>
      </c>
      <c r="D7564" s="106"/>
      <c r="E7564" s="106" t="str">
        <f t="shared" si="7748"/>
        <v/>
      </c>
      <c r="F7564" s="106"/>
      <c r="G7564" s="106" t="str">
        <f t="shared" si="7749"/>
        <v/>
      </c>
      <c r="H7564" s="106"/>
      <c r="I7564" s="106" t="str">
        <f t="shared" si="7750"/>
        <v/>
      </c>
      <c r="J7564" s="106"/>
      <c r="K7564" s="106" t="str">
        <f t="shared" si="7751"/>
        <v/>
      </c>
      <c r="L7564" s="107" t="str">
        <f t="shared" si="7752"/>
        <v>чи робить СНВВ?</v>
      </c>
      <c r="M7564" s="94"/>
      <c r="N7564" s="106" t="str">
        <f t="shared" si="7759"/>
        <v/>
      </c>
      <c r="O7564" s="106" t="str">
        <f t="shared" si="7765"/>
        <v/>
      </c>
      <c r="P7564" s="106" t="str">
        <f t="shared" si="7760"/>
        <v/>
      </c>
      <c r="Q7564" s="106" t="str">
        <f t="shared" si="7761"/>
        <v/>
      </c>
      <c r="R7564" s="106" t="str">
        <f t="shared" si="7762"/>
        <v/>
      </c>
      <c r="S7564" s="106" t="str">
        <f t="shared" si="7763"/>
        <v/>
      </c>
      <c r="T7564" s="106" t="str">
        <f t="shared" si="7764"/>
        <v/>
      </c>
    </row>
    <row r="7565" spans="1:20" outlineLevel="1">
      <c r="A7565" s="169"/>
      <c r="B7565" s="117">
        <v>44863</v>
      </c>
      <c r="C7565" s="90">
        <v>0.5</v>
      </c>
      <c r="D7565" s="106"/>
      <c r="E7565" s="106" t="str">
        <f t="shared" si="7748"/>
        <v/>
      </c>
      <c r="F7565" s="106"/>
      <c r="G7565" s="106" t="str">
        <f t="shared" si="7749"/>
        <v/>
      </c>
      <c r="H7565" s="106"/>
      <c r="I7565" s="106" t="str">
        <f t="shared" si="7750"/>
        <v/>
      </c>
      <c r="J7565" s="106"/>
      <c r="K7565" s="106" t="str">
        <f t="shared" si="7751"/>
        <v/>
      </c>
      <c r="L7565" s="107" t="str">
        <f t="shared" si="7752"/>
        <v>чи робить СНВВ?</v>
      </c>
      <c r="M7565" s="94"/>
      <c r="N7565" s="106" t="str">
        <f t="shared" si="7759"/>
        <v/>
      </c>
      <c r="O7565" s="106" t="str">
        <f t="shared" si="7765"/>
        <v/>
      </c>
      <c r="P7565" s="106" t="str">
        <f t="shared" si="7760"/>
        <v/>
      </c>
      <c r="Q7565" s="106" t="str">
        <f t="shared" si="7761"/>
        <v/>
      </c>
      <c r="R7565" s="106" t="str">
        <f t="shared" si="7762"/>
        <v/>
      </c>
      <c r="S7565" s="106" t="str">
        <f t="shared" si="7763"/>
        <v/>
      </c>
      <c r="T7565" s="106" t="str">
        <f t="shared" si="7764"/>
        <v/>
      </c>
    </row>
    <row r="7566" spans="1:20" outlineLevel="1">
      <c r="A7566" s="169"/>
      <c r="B7566" s="117">
        <v>44863</v>
      </c>
      <c r="C7566" s="90">
        <v>0.54166666666666696</v>
      </c>
      <c r="D7566" s="106"/>
      <c r="E7566" s="106" t="str">
        <f t="shared" si="7748"/>
        <v/>
      </c>
      <c r="F7566" s="106"/>
      <c r="G7566" s="106" t="str">
        <f t="shared" si="7749"/>
        <v/>
      </c>
      <c r="H7566" s="106"/>
      <c r="I7566" s="106" t="str">
        <f t="shared" si="7750"/>
        <v/>
      </c>
      <c r="J7566" s="106"/>
      <c r="K7566" s="106" t="str">
        <f t="shared" si="7751"/>
        <v/>
      </c>
      <c r="L7566" s="107" t="str">
        <f t="shared" si="7752"/>
        <v>чи робить СНВВ?</v>
      </c>
      <c r="M7566" s="94"/>
      <c r="N7566" s="106" t="str">
        <f t="shared" si="7759"/>
        <v/>
      </c>
      <c r="O7566" s="106" t="str">
        <f t="shared" si="7765"/>
        <v/>
      </c>
      <c r="P7566" s="106" t="str">
        <f t="shared" si="7760"/>
        <v/>
      </c>
      <c r="Q7566" s="106" t="str">
        <f t="shared" si="7761"/>
        <v/>
      </c>
      <c r="R7566" s="106" t="str">
        <f t="shared" si="7762"/>
        <v/>
      </c>
      <c r="S7566" s="106" t="str">
        <f t="shared" si="7763"/>
        <v/>
      </c>
      <c r="T7566" s="106" t="str">
        <f t="shared" si="7764"/>
        <v/>
      </c>
    </row>
    <row r="7567" spans="1:20" outlineLevel="1">
      <c r="A7567" s="169"/>
      <c r="B7567" s="117">
        <v>44863</v>
      </c>
      <c r="C7567" s="90">
        <v>0.58333333333333304</v>
      </c>
      <c r="D7567" s="106"/>
      <c r="E7567" s="106" t="str">
        <f t="shared" si="7748"/>
        <v/>
      </c>
      <c r="F7567" s="106"/>
      <c r="G7567" s="106" t="str">
        <f t="shared" si="7749"/>
        <v/>
      </c>
      <c r="H7567" s="106"/>
      <c r="I7567" s="106" t="str">
        <f t="shared" si="7750"/>
        <v/>
      </c>
      <c r="J7567" s="106"/>
      <c r="K7567" s="106" t="str">
        <f t="shared" si="7751"/>
        <v/>
      </c>
      <c r="L7567" s="107" t="str">
        <f t="shared" si="7752"/>
        <v>чи робить СНВВ?</v>
      </c>
      <c r="M7567" s="94"/>
      <c r="N7567" s="106" t="str">
        <f t="shared" si="7759"/>
        <v/>
      </c>
      <c r="O7567" s="106" t="str">
        <f t="shared" si="7765"/>
        <v/>
      </c>
      <c r="P7567" s="106" t="str">
        <f t="shared" si="7760"/>
        <v/>
      </c>
      <c r="Q7567" s="106" t="str">
        <f t="shared" si="7761"/>
        <v/>
      </c>
      <c r="R7567" s="106" t="str">
        <f t="shared" si="7762"/>
        <v/>
      </c>
      <c r="S7567" s="106" t="str">
        <f t="shared" si="7763"/>
        <v/>
      </c>
      <c r="T7567" s="106" t="str">
        <f t="shared" si="7764"/>
        <v/>
      </c>
    </row>
    <row r="7568" spans="1:20" outlineLevel="1">
      <c r="A7568" s="169"/>
      <c r="B7568" s="117">
        <v>44863</v>
      </c>
      <c r="C7568" s="90">
        <v>0.625</v>
      </c>
      <c r="D7568" s="106"/>
      <c r="E7568" s="106" t="str">
        <f t="shared" si="7748"/>
        <v/>
      </c>
      <c r="F7568" s="106"/>
      <c r="G7568" s="106" t="str">
        <f t="shared" si="7749"/>
        <v/>
      </c>
      <c r="H7568" s="106"/>
      <c r="I7568" s="106" t="str">
        <f t="shared" si="7750"/>
        <v/>
      </c>
      <c r="J7568" s="106"/>
      <c r="K7568" s="106" t="str">
        <f t="shared" si="7751"/>
        <v/>
      </c>
      <c r="L7568" s="107" t="str">
        <f t="shared" si="7752"/>
        <v>чи робить СНВВ?</v>
      </c>
      <c r="M7568" s="94"/>
      <c r="N7568" s="106" t="str">
        <f t="shared" si="7759"/>
        <v/>
      </c>
      <c r="O7568" s="106" t="str">
        <f t="shared" si="7765"/>
        <v/>
      </c>
      <c r="P7568" s="106" t="str">
        <f t="shared" si="7760"/>
        <v/>
      </c>
      <c r="Q7568" s="106" t="str">
        <f t="shared" si="7761"/>
        <v/>
      </c>
      <c r="R7568" s="106" t="str">
        <f t="shared" si="7762"/>
        <v/>
      </c>
      <c r="S7568" s="106" t="str">
        <f t="shared" si="7763"/>
        <v/>
      </c>
      <c r="T7568" s="106" t="str">
        <f t="shared" si="7764"/>
        <v/>
      </c>
    </row>
    <row r="7569" spans="1:20" outlineLevel="1">
      <c r="A7569" s="169"/>
      <c r="B7569" s="117">
        <v>44863</v>
      </c>
      <c r="C7569" s="90">
        <v>0.66666666666666696</v>
      </c>
      <c r="D7569" s="106"/>
      <c r="E7569" s="106" t="str">
        <f t="shared" si="7748"/>
        <v/>
      </c>
      <c r="F7569" s="106"/>
      <c r="G7569" s="106" t="str">
        <f t="shared" si="7749"/>
        <v/>
      </c>
      <c r="H7569" s="106"/>
      <c r="I7569" s="106" t="str">
        <f t="shared" si="7750"/>
        <v/>
      </c>
      <c r="J7569" s="106"/>
      <c r="K7569" s="106" t="str">
        <f t="shared" si="7751"/>
        <v/>
      </c>
      <c r="L7569" s="107" t="str">
        <f t="shared" si="7752"/>
        <v>чи робить СНВВ?</v>
      </c>
      <c r="M7569" s="94"/>
      <c r="N7569" s="106" t="str">
        <f t="shared" si="7759"/>
        <v/>
      </c>
      <c r="O7569" s="106" t="str">
        <f t="shared" si="7765"/>
        <v/>
      </c>
      <c r="P7569" s="106" t="str">
        <f t="shared" si="7760"/>
        <v/>
      </c>
      <c r="Q7569" s="106" t="str">
        <f t="shared" si="7761"/>
        <v/>
      </c>
      <c r="R7569" s="106" t="str">
        <f t="shared" si="7762"/>
        <v/>
      </c>
      <c r="S7569" s="106" t="str">
        <f t="shared" si="7763"/>
        <v/>
      </c>
      <c r="T7569" s="106" t="str">
        <f t="shared" si="7764"/>
        <v/>
      </c>
    </row>
    <row r="7570" spans="1:20" outlineLevel="1">
      <c r="A7570" s="169"/>
      <c r="B7570" s="117">
        <v>44863</v>
      </c>
      <c r="C7570" s="90">
        <v>0.70833333333333304</v>
      </c>
      <c r="D7570" s="106"/>
      <c r="E7570" s="106" t="str">
        <f t="shared" si="7748"/>
        <v/>
      </c>
      <c r="F7570" s="106"/>
      <c r="G7570" s="106" t="str">
        <f t="shared" si="7749"/>
        <v/>
      </c>
      <c r="H7570" s="106"/>
      <c r="I7570" s="106" t="str">
        <f t="shared" si="7750"/>
        <v/>
      </c>
      <c r="J7570" s="106"/>
      <c r="K7570" s="106" t="str">
        <f t="shared" si="7751"/>
        <v/>
      </c>
      <c r="L7570" s="107" t="str">
        <f t="shared" si="7752"/>
        <v>чи робить СНВВ?</v>
      </c>
      <c r="M7570" s="94"/>
      <c r="N7570" s="106" t="str">
        <f t="shared" si="7759"/>
        <v/>
      </c>
      <c r="O7570" s="106" t="str">
        <f t="shared" si="7765"/>
        <v/>
      </c>
      <c r="P7570" s="106" t="str">
        <f t="shared" si="7760"/>
        <v/>
      </c>
      <c r="Q7570" s="106" t="str">
        <f t="shared" si="7761"/>
        <v/>
      </c>
      <c r="R7570" s="106" t="str">
        <f t="shared" si="7762"/>
        <v/>
      </c>
      <c r="S7570" s="106" t="str">
        <f t="shared" si="7763"/>
        <v/>
      </c>
      <c r="T7570" s="106" t="str">
        <f t="shared" si="7764"/>
        <v/>
      </c>
    </row>
    <row r="7571" spans="1:20" outlineLevel="1">
      <c r="A7571" s="169"/>
      <c r="B7571" s="117">
        <v>44863</v>
      </c>
      <c r="C7571" s="90">
        <v>0.75</v>
      </c>
      <c r="D7571" s="106"/>
      <c r="E7571" s="106" t="str">
        <f t="shared" si="7748"/>
        <v/>
      </c>
      <c r="F7571" s="106"/>
      <c r="G7571" s="106" t="str">
        <f t="shared" si="7749"/>
        <v/>
      </c>
      <c r="H7571" s="106"/>
      <c r="I7571" s="106" t="str">
        <f t="shared" si="7750"/>
        <v/>
      </c>
      <c r="J7571" s="106"/>
      <c r="K7571" s="106" t="str">
        <f t="shared" si="7751"/>
        <v/>
      </c>
      <c r="L7571" s="107" t="str">
        <f t="shared" si="7752"/>
        <v>чи робить СНВВ?</v>
      </c>
      <c r="M7571" s="94"/>
      <c r="N7571" s="106" t="str">
        <f t="shared" si="7759"/>
        <v/>
      </c>
      <c r="O7571" s="106" t="str">
        <f t="shared" si="7765"/>
        <v/>
      </c>
      <c r="P7571" s="106" t="str">
        <f t="shared" si="7760"/>
        <v/>
      </c>
      <c r="Q7571" s="106" t="str">
        <f t="shared" si="7761"/>
        <v/>
      </c>
      <c r="R7571" s="106" t="str">
        <f t="shared" si="7762"/>
        <v/>
      </c>
      <c r="S7571" s="106" t="str">
        <f t="shared" si="7763"/>
        <v/>
      </c>
      <c r="T7571" s="106" t="str">
        <f t="shared" si="7764"/>
        <v/>
      </c>
    </row>
    <row r="7572" spans="1:20" outlineLevel="1">
      <c r="A7572" s="169"/>
      <c r="B7572" s="117">
        <v>44863</v>
      </c>
      <c r="C7572" s="90">
        <v>0.79166666666666696</v>
      </c>
      <c r="D7572" s="106"/>
      <c r="E7572" s="106" t="str">
        <f t="shared" si="7748"/>
        <v/>
      </c>
      <c r="F7572" s="106"/>
      <c r="G7572" s="106" t="str">
        <f t="shared" si="7749"/>
        <v/>
      </c>
      <c r="H7572" s="106"/>
      <c r="I7572" s="106" t="str">
        <f t="shared" si="7750"/>
        <v/>
      </c>
      <c r="J7572" s="106"/>
      <c r="K7572" s="106" t="str">
        <f t="shared" si="7751"/>
        <v/>
      </c>
      <c r="L7572" s="107" t="str">
        <f t="shared" si="7752"/>
        <v>чи робить СНВВ?</v>
      </c>
      <c r="M7572" s="94"/>
      <c r="N7572" s="106" t="str">
        <f t="shared" si="7759"/>
        <v/>
      </c>
      <c r="O7572" s="106" t="str">
        <f t="shared" si="7765"/>
        <v/>
      </c>
      <c r="P7572" s="106" t="str">
        <f t="shared" si="7760"/>
        <v/>
      </c>
      <c r="Q7572" s="106" t="str">
        <f t="shared" si="7761"/>
        <v/>
      </c>
      <c r="R7572" s="106" t="str">
        <f t="shared" si="7762"/>
        <v/>
      </c>
      <c r="S7572" s="106" t="str">
        <f t="shared" si="7763"/>
        <v/>
      </c>
      <c r="T7572" s="106" t="str">
        <f t="shared" si="7764"/>
        <v/>
      </c>
    </row>
    <row r="7573" spans="1:20" outlineLevel="1">
      <c r="A7573" s="169"/>
      <c r="B7573" s="117">
        <v>44863</v>
      </c>
      <c r="C7573" s="90">
        <v>0.83333333333333304</v>
      </c>
      <c r="D7573" s="106"/>
      <c r="E7573" s="106" t="str">
        <f t="shared" si="7748"/>
        <v/>
      </c>
      <c r="F7573" s="106"/>
      <c r="G7573" s="106" t="str">
        <f t="shared" si="7749"/>
        <v/>
      </c>
      <c r="H7573" s="106"/>
      <c r="I7573" s="106" t="str">
        <f t="shared" si="7750"/>
        <v/>
      </c>
      <c r="J7573" s="106"/>
      <c r="K7573" s="106" t="str">
        <f t="shared" si="7751"/>
        <v/>
      </c>
      <c r="L7573" s="107" t="str">
        <f t="shared" si="7752"/>
        <v>чи робить СНВВ?</v>
      </c>
      <c r="M7573" s="94"/>
      <c r="N7573" s="106" t="str">
        <f t="shared" si="7759"/>
        <v/>
      </c>
      <c r="O7573" s="106" t="str">
        <f t="shared" si="7765"/>
        <v/>
      </c>
      <c r="P7573" s="106" t="str">
        <f t="shared" si="7760"/>
        <v/>
      </c>
      <c r="Q7573" s="106" t="str">
        <f t="shared" si="7761"/>
        <v/>
      </c>
      <c r="R7573" s="106" t="str">
        <f t="shared" si="7762"/>
        <v/>
      </c>
      <c r="S7573" s="106" t="str">
        <f t="shared" si="7763"/>
        <v/>
      </c>
      <c r="T7573" s="106" t="str">
        <f t="shared" si="7764"/>
        <v/>
      </c>
    </row>
    <row r="7574" spans="1:20" outlineLevel="1">
      <c r="A7574" s="169"/>
      <c r="B7574" s="117">
        <v>44863</v>
      </c>
      <c r="C7574" s="90">
        <v>0.875</v>
      </c>
      <c r="D7574" s="106"/>
      <c r="E7574" s="106" t="str">
        <f t="shared" si="7748"/>
        <v/>
      </c>
      <c r="F7574" s="106"/>
      <c r="G7574" s="106" t="str">
        <f t="shared" si="7749"/>
        <v/>
      </c>
      <c r="H7574" s="106"/>
      <c r="I7574" s="106" t="str">
        <f t="shared" si="7750"/>
        <v/>
      </c>
      <c r="J7574" s="106"/>
      <c r="K7574" s="106" t="str">
        <f t="shared" si="7751"/>
        <v/>
      </c>
      <c r="L7574" s="107" t="str">
        <f t="shared" si="7752"/>
        <v>чи робить СНВВ?</v>
      </c>
      <c r="M7574" s="94"/>
      <c r="N7574" s="106" t="str">
        <f t="shared" si="7759"/>
        <v/>
      </c>
      <c r="O7574" s="106" t="str">
        <f t="shared" si="7765"/>
        <v/>
      </c>
      <c r="P7574" s="106" t="str">
        <f t="shared" si="7760"/>
        <v/>
      </c>
      <c r="Q7574" s="106" t="str">
        <f t="shared" si="7761"/>
        <v/>
      </c>
      <c r="R7574" s="106" t="str">
        <f t="shared" si="7762"/>
        <v/>
      </c>
      <c r="S7574" s="106" t="str">
        <f t="shared" si="7763"/>
        <v/>
      </c>
      <c r="T7574" s="106" t="str">
        <f t="shared" si="7764"/>
        <v/>
      </c>
    </row>
    <row r="7575" spans="1:20" outlineLevel="1">
      <c r="A7575" s="169"/>
      <c r="B7575" s="117">
        <v>44863</v>
      </c>
      <c r="C7575" s="90">
        <v>0.91666666666666696</v>
      </c>
      <c r="D7575" s="106"/>
      <c r="E7575" s="106" t="str">
        <f t="shared" si="7748"/>
        <v/>
      </c>
      <c r="F7575" s="106"/>
      <c r="G7575" s="106" t="str">
        <f t="shared" si="7749"/>
        <v/>
      </c>
      <c r="H7575" s="106"/>
      <c r="I7575" s="106" t="str">
        <f t="shared" si="7750"/>
        <v/>
      </c>
      <c r="J7575" s="106"/>
      <c r="K7575" s="106" t="str">
        <f t="shared" si="7751"/>
        <v/>
      </c>
      <c r="L7575" s="107" t="str">
        <f t="shared" si="7752"/>
        <v>чи робить СНВВ?</v>
      </c>
      <c r="M7575" s="94"/>
      <c r="N7575" s="106" t="str">
        <f t="shared" si="7759"/>
        <v/>
      </c>
      <c r="O7575" s="106" t="str">
        <f t="shared" si="7765"/>
        <v/>
      </c>
      <c r="P7575" s="106" t="str">
        <f t="shared" si="7760"/>
        <v/>
      </c>
      <c r="Q7575" s="106" t="str">
        <f t="shared" si="7761"/>
        <v/>
      </c>
      <c r="R7575" s="106" t="str">
        <f t="shared" si="7762"/>
        <v/>
      </c>
      <c r="S7575" s="106" t="str">
        <f t="shared" si="7763"/>
        <v/>
      </c>
      <c r="T7575" s="106" t="str">
        <f t="shared" si="7764"/>
        <v/>
      </c>
    </row>
    <row r="7576" spans="1:20" outlineLevel="1">
      <c r="A7576" s="169"/>
      <c r="B7576" s="117">
        <v>44863</v>
      </c>
      <c r="C7576" s="90">
        <v>0.95833333333333304</v>
      </c>
      <c r="D7576" s="106"/>
      <c r="E7576" s="106" t="str">
        <f t="shared" si="7748"/>
        <v/>
      </c>
      <c r="F7576" s="106"/>
      <c r="G7576" s="106" t="str">
        <f t="shared" si="7749"/>
        <v/>
      </c>
      <c r="H7576" s="106"/>
      <c r="I7576" s="106" t="str">
        <f t="shared" si="7750"/>
        <v/>
      </c>
      <c r="J7576" s="106"/>
      <c r="K7576" s="106" t="str">
        <f t="shared" si="7751"/>
        <v/>
      </c>
      <c r="L7576" s="107" t="str">
        <f t="shared" si="7752"/>
        <v>чи робить СНВВ?</v>
      </c>
      <c r="M7576" s="94"/>
      <c r="N7576" s="106" t="str">
        <f t="shared" si="7759"/>
        <v/>
      </c>
      <c r="O7576" s="106" t="str">
        <f t="shared" si="7765"/>
        <v/>
      </c>
      <c r="P7576" s="106" t="str">
        <f t="shared" si="7760"/>
        <v/>
      </c>
      <c r="Q7576" s="106" t="str">
        <f t="shared" si="7761"/>
        <v/>
      </c>
      <c r="R7576" s="106" t="str">
        <f t="shared" si="7762"/>
        <v/>
      </c>
      <c r="S7576" s="106" t="str">
        <f t="shared" si="7763"/>
        <v/>
      </c>
      <c r="T7576" s="106" t="str">
        <f t="shared" si="7764"/>
        <v/>
      </c>
    </row>
    <row r="7577" spans="1:20" outlineLevel="1">
      <c r="A7577" s="169"/>
      <c r="B7577" s="117">
        <v>44863</v>
      </c>
      <c r="C7577" s="90">
        <v>1</v>
      </c>
      <c r="D7577" s="106"/>
      <c r="E7577" s="106" t="str">
        <f t="shared" si="7748"/>
        <v/>
      </c>
      <c r="F7577" s="106"/>
      <c r="G7577" s="106" t="str">
        <f t="shared" si="7749"/>
        <v/>
      </c>
      <c r="H7577" s="106"/>
      <c r="I7577" s="106" t="str">
        <f t="shared" si="7750"/>
        <v/>
      </c>
      <c r="J7577" s="106"/>
      <c r="K7577" s="106" t="str">
        <f t="shared" si="7751"/>
        <v/>
      </c>
      <c r="L7577" s="107" t="str">
        <f t="shared" si="7752"/>
        <v>чи робить СНВВ?</v>
      </c>
      <c r="M7577" s="94"/>
      <c r="N7577" s="106" t="str">
        <f t="shared" si="7759"/>
        <v/>
      </c>
      <c r="O7577" s="106" t="str">
        <f t="shared" si="7765"/>
        <v/>
      </c>
      <c r="P7577" s="106" t="str">
        <f t="shared" si="7760"/>
        <v/>
      </c>
      <c r="Q7577" s="106" t="str">
        <f t="shared" si="7761"/>
        <v/>
      </c>
      <c r="R7577" s="106" t="str">
        <f t="shared" si="7762"/>
        <v/>
      </c>
      <c r="S7577" s="106" t="str">
        <f t="shared" si="7763"/>
        <v/>
      </c>
      <c r="T7577" s="106" t="str">
        <f t="shared" si="7764"/>
        <v/>
      </c>
    </row>
    <row r="7578" spans="1:20">
      <c r="A7578" s="113"/>
      <c r="B7578" s="170" t="s">
        <v>392</v>
      </c>
      <c r="C7578" s="170"/>
      <c r="D7578" s="97">
        <f t="shared" ref="D7578" si="7766">SUM(D7554:D7577)</f>
        <v>0</v>
      </c>
      <c r="E7578" s="98">
        <f t="shared" ref="E7578" si="7767">COUNTIF(E7554:E7577,"&gt;0")</f>
        <v>0</v>
      </c>
      <c r="F7578" s="97">
        <f t="shared" ref="F7578" si="7768">SUM(F7554:F7577)</f>
        <v>0</v>
      </c>
      <c r="G7578" s="98">
        <f t="shared" ref="G7578" si="7769">COUNTIF(G7554:G7577,"&gt;0")</f>
        <v>0</v>
      </c>
      <c r="H7578" s="97">
        <f t="shared" ref="H7578" si="7770">SUM(H7554:H7577)</f>
        <v>0</v>
      </c>
      <c r="I7578" s="98">
        <f t="shared" ref="I7578" si="7771">COUNTIF(I7554:I7577,"&gt;0")</f>
        <v>0</v>
      </c>
      <c r="J7578" s="97">
        <f t="shared" ref="J7578" si="7772">SUM(J7554:J7577)</f>
        <v>0</v>
      </c>
      <c r="K7578" s="98">
        <f t="shared" ref="K7578" si="7773">COUNTIF(K7554:K7577,"&gt;0")</f>
        <v>0</v>
      </c>
      <c r="L7578" s="98">
        <f t="shared" ref="L7578" si="7774">COUNTIF(L7554:L7577,"СНВВ не працює")</f>
        <v>0</v>
      </c>
      <c r="M7578" s="94"/>
      <c r="N7578" s="97">
        <f>AVERAGEA(N7554:N7577)</f>
        <v>0</v>
      </c>
      <c r="O7578" s="97">
        <f>AVERAGEA(O7554:O7577)</f>
        <v>0</v>
      </c>
      <c r="P7578" s="97">
        <f>SUM(P7554:P7577)</f>
        <v>0</v>
      </c>
      <c r="Q7578" s="97">
        <f>SUM(Q7554:Q7577)</f>
        <v>0</v>
      </c>
      <c r="R7578" s="97">
        <f>SUM(R7554:R7577)</f>
        <v>0</v>
      </c>
      <c r="S7578" s="97">
        <f>SUM(S7554:S7577)</f>
        <v>0</v>
      </c>
      <c r="T7578" s="97">
        <f>SUM(T7554:T7577)</f>
        <v>0</v>
      </c>
    </row>
    <row r="7579" spans="1:20" outlineLevel="1">
      <c r="A7579" s="168">
        <v>44864</v>
      </c>
      <c r="B7579" s="117">
        <v>44864</v>
      </c>
      <c r="C7579" s="90">
        <v>4.1666666666666664E-2</v>
      </c>
      <c r="D7579" s="106"/>
      <c r="E7579" s="106" t="str">
        <f t="shared" ref="E7579:E7602" si="7775">IF(D7579="","",IF(D7579&lt;1,1,0))</f>
        <v/>
      </c>
      <c r="F7579" s="106"/>
      <c r="G7579" s="106" t="str">
        <f t="shared" ref="G7579:G7602" si="7776">IF(F7579="","",IF(F7579&lt;1,1,0))</f>
        <v/>
      </c>
      <c r="H7579" s="106"/>
      <c r="I7579" s="106" t="str">
        <f t="shared" ref="I7579:I7602" si="7777">IF(H7579="","",IF(H7579&lt;1,1,0))</f>
        <v/>
      </c>
      <c r="J7579" s="106"/>
      <c r="K7579" s="106" t="str">
        <f t="shared" ref="K7579:K7602" si="7778">IF(J7579="","",IF(J7579&lt;1,1,0))</f>
        <v/>
      </c>
      <c r="L7579" s="107" t="str">
        <f t="shared" ref="L7579:L7602" si="7779">IF(H7579="","чи робить СНВВ?",IF(J7579="","чи роблять агрегати?",IF($J7579=0,"агрегати не працюють",IF(AND($H7579=0,$J7579=1),"СНВВ не працює","OK"))))</f>
        <v>чи робить СНВВ?</v>
      </c>
      <c r="M7579" s="94"/>
      <c r="N7579" s="106" t="str">
        <f t="shared" ref="N7579" si="7780">IF(OR(E7579&lt;&gt;0, J7579=0), "",D7579)</f>
        <v/>
      </c>
      <c r="O7579" s="106" t="str">
        <f t="shared" si="7765"/>
        <v/>
      </c>
      <c r="P7579" s="106" t="str">
        <f t="shared" ref="P7579" si="7781">IF(AND($E7579&lt;&gt;0,$J7579=1),D7579,O7579)</f>
        <v/>
      </c>
      <c r="Q7579" s="106" t="str">
        <f t="shared" ref="Q7579" si="7782">IF(OR(G7579&lt;&gt;0, J7579=0), "",F7579)</f>
        <v/>
      </c>
      <c r="R7579" s="106" t="str">
        <f t="shared" ref="R7579" si="7783">IF(Q7579="", "",(Q7579*$S$2+$S$3))</f>
        <v/>
      </c>
      <c r="S7579" s="106" t="str">
        <f t="shared" ref="S7579" si="7784">IF(AND(G7579&lt;&gt;0,J7579=1),F7579,R7579)</f>
        <v/>
      </c>
      <c r="T7579" s="106" t="str">
        <f t="shared" ref="T7579" si="7785">IFERROR(P7579*S7579,"")</f>
        <v/>
      </c>
    </row>
    <row r="7580" spans="1:20" outlineLevel="1">
      <c r="A7580" s="169"/>
      <c r="B7580" s="117">
        <v>44864</v>
      </c>
      <c r="C7580" s="90">
        <v>8.3333333333333301E-2</v>
      </c>
      <c r="D7580" s="106"/>
      <c r="E7580" s="106" t="str">
        <f t="shared" si="7775"/>
        <v/>
      </c>
      <c r="F7580" s="106"/>
      <c r="G7580" s="106" t="str">
        <f t="shared" si="7776"/>
        <v/>
      </c>
      <c r="H7580" s="106"/>
      <c r="I7580" s="106" t="str">
        <f t="shared" si="7777"/>
        <v/>
      </c>
      <c r="J7580" s="106"/>
      <c r="K7580" s="106" t="str">
        <f t="shared" si="7778"/>
        <v/>
      </c>
      <c r="L7580" s="107" t="str">
        <f t="shared" si="7779"/>
        <v>чи робить СНВВ?</v>
      </c>
      <c r="M7580" s="94"/>
      <c r="N7580" s="106" t="str">
        <f t="shared" ref="N7580:N7602" si="7786">IF(OR(E7580&lt;&gt;0, J7580=0), "",D7580)</f>
        <v/>
      </c>
      <c r="O7580" s="106" t="str">
        <f t="shared" si="7765"/>
        <v/>
      </c>
      <c r="P7580" s="106" t="str">
        <f t="shared" ref="P7580:P7602" si="7787">IF(AND($E7580&lt;&gt;0,$J7580=1),D7580,O7580)</f>
        <v/>
      </c>
      <c r="Q7580" s="106" t="str">
        <f t="shared" ref="Q7580:Q7602" si="7788">IF(OR(G7580&lt;&gt;0, J7580=0), "",F7580)</f>
        <v/>
      </c>
      <c r="R7580" s="106" t="str">
        <f t="shared" ref="R7580:R7602" si="7789">IF(Q7580="", "",(Q7580*$S$2+$S$3))</f>
        <v/>
      </c>
      <c r="S7580" s="106" t="str">
        <f t="shared" ref="S7580:S7602" si="7790">IF(AND(G7580&lt;&gt;0,J7580=1),F7580,R7580)</f>
        <v/>
      </c>
      <c r="T7580" s="106" t="str">
        <f t="shared" ref="T7580:T7602" si="7791">IFERROR(P7580*S7580,"")</f>
        <v/>
      </c>
    </row>
    <row r="7581" spans="1:20" outlineLevel="1">
      <c r="A7581" s="169"/>
      <c r="B7581" s="117">
        <v>44864</v>
      </c>
      <c r="C7581" s="90">
        <v>0.125</v>
      </c>
      <c r="D7581" s="106"/>
      <c r="E7581" s="106" t="str">
        <f t="shared" si="7775"/>
        <v/>
      </c>
      <c r="F7581" s="106"/>
      <c r="G7581" s="106" t="str">
        <f t="shared" si="7776"/>
        <v/>
      </c>
      <c r="H7581" s="106"/>
      <c r="I7581" s="106" t="str">
        <f t="shared" si="7777"/>
        <v/>
      </c>
      <c r="J7581" s="106"/>
      <c r="K7581" s="106" t="str">
        <f t="shared" si="7778"/>
        <v/>
      </c>
      <c r="L7581" s="107" t="str">
        <f t="shared" si="7779"/>
        <v>чи робить СНВВ?</v>
      </c>
      <c r="M7581" s="94"/>
      <c r="N7581" s="106" t="str">
        <f t="shared" si="7786"/>
        <v/>
      </c>
      <c r="O7581" s="106" t="str">
        <f t="shared" si="7765"/>
        <v/>
      </c>
      <c r="P7581" s="106" t="str">
        <f t="shared" si="7787"/>
        <v/>
      </c>
      <c r="Q7581" s="106" t="str">
        <f t="shared" si="7788"/>
        <v/>
      </c>
      <c r="R7581" s="106" t="str">
        <f t="shared" si="7789"/>
        <v/>
      </c>
      <c r="S7581" s="106" t="str">
        <f t="shared" si="7790"/>
        <v/>
      </c>
      <c r="T7581" s="106" t="str">
        <f t="shared" si="7791"/>
        <v/>
      </c>
    </row>
    <row r="7582" spans="1:20" outlineLevel="1">
      <c r="A7582" s="169"/>
      <c r="B7582" s="117">
        <v>44864</v>
      </c>
      <c r="C7582" s="90">
        <v>0.16666666666666699</v>
      </c>
      <c r="D7582" s="106"/>
      <c r="E7582" s="106" t="str">
        <f t="shared" si="7775"/>
        <v/>
      </c>
      <c r="F7582" s="106"/>
      <c r="G7582" s="106" t="str">
        <f t="shared" si="7776"/>
        <v/>
      </c>
      <c r="H7582" s="106"/>
      <c r="I7582" s="106" t="str">
        <f t="shared" si="7777"/>
        <v/>
      </c>
      <c r="J7582" s="106"/>
      <c r="K7582" s="106" t="str">
        <f t="shared" si="7778"/>
        <v/>
      </c>
      <c r="L7582" s="107" t="str">
        <f t="shared" si="7779"/>
        <v>чи робить СНВВ?</v>
      </c>
      <c r="M7582" s="94"/>
      <c r="N7582" s="106" t="str">
        <f t="shared" si="7786"/>
        <v/>
      </c>
      <c r="O7582" s="106" t="str">
        <f t="shared" si="7765"/>
        <v/>
      </c>
      <c r="P7582" s="106" t="str">
        <f t="shared" si="7787"/>
        <v/>
      </c>
      <c r="Q7582" s="106" t="str">
        <f t="shared" si="7788"/>
        <v/>
      </c>
      <c r="R7582" s="106" t="str">
        <f t="shared" si="7789"/>
        <v/>
      </c>
      <c r="S7582" s="106" t="str">
        <f t="shared" si="7790"/>
        <v/>
      </c>
      <c r="T7582" s="106" t="str">
        <f t="shared" si="7791"/>
        <v/>
      </c>
    </row>
    <row r="7583" spans="1:20" outlineLevel="1">
      <c r="A7583" s="169"/>
      <c r="B7583" s="117">
        <v>44864</v>
      </c>
      <c r="C7583" s="90">
        <v>0.20833333333333301</v>
      </c>
      <c r="D7583" s="106"/>
      <c r="E7583" s="106" t="str">
        <f t="shared" si="7775"/>
        <v/>
      </c>
      <c r="F7583" s="106"/>
      <c r="G7583" s="106" t="str">
        <f t="shared" si="7776"/>
        <v/>
      </c>
      <c r="H7583" s="106"/>
      <c r="I7583" s="106" t="str">
        <f t="shared" si="7777"/>
        <v/>
      </c>
      <c r="J7583" s="106"/>
      <c r="K7583" s="106" t="str">
        <f t="shared" si="7778"/>
        <v/>
      </c>
      <c r="L7583" s="107" t="str">
        <f t="shared" si="7779"/>
        <v>чи робить СНВВ?</v>
      </c>
      <c r="M7583" s="94"/>
      <c r="N7583" s="106" t="str">
        <f t="shared" si="7786"/>
        <v/>
      </c>
      <c r="O7583" s="106" t="str">
        <f t="shared" si="7765"/>
        <v/>
      </c>
      <c r="P7583" s="106" t="str">
        <f t="shared" si="7787"/>
        <v/>
      </c>
      <c r="Q7583" s="106" t="str">
        <f t="shared" si="7788"/>
        <v/>
      </c>
      <c r="R7583" s="106" t="str">
        <f t="shared" si="7789"/>
        <v/>
      </c>
      <c r="S7583" s="106" t="str">
        <f t="shared" si="7790"/>
        <v/>
      </c>
      <c r="T7583" s="106" t="str">
        <f t="shared" si="7791"/>
        <v/>
      </c>
    </row>
    <row r="7584" spans="1:20" outlineLevel="1">
      <c r="A7584" s="169"/>
      <c r="B7584" s="117">
        <v>44864</v>
      </c>
      <c r="C7584" s="90">
        <v>0.25</v>
      </c>
      <c r="D7584" s="106"/>
      <c r="E7584" s="106" t="str">
        <f t="shared" si="7775"/>
        <v/>
      </c>
      <c r="F7584" s="106"/>
      <c r="G7584" s="106" t="str">
        <f t="shared" si="7776"/>
        <v/>
      </c>
      <c r="H7584" s="106"/>
      <c r="I7584" s="106" t="str">
        <f t="shared" si="7777"/>
        <v/>
      </c>
      <c r="J7584" s="106"/>
      <c r="K7584" s="106" t="str">
        <f t="shared" si="7778"/>
        <v/>
      </c>
      <c r="L7584" s="107" t="str">
        <f t="shared" si="7779"/>
        <v>чи робить СНВВ?</v>
      </c>
      <c r="M7584" s="94"/>
      <c r="N7584" s="106" t="str">
        <f t="shared" si="7786"/>
        <v/>
      </c>
      <c r="O7584" s="106" t="str">
        <f t="shared" si="7765"/>
        <v/>
      </c>
      <c r="P7584" s="106" t="str">
        <f t="shared" si="7787"/>
        <v/>
      </c>
      <c r="Q7584" s="106" t="str">
        <f t="shared" si="7788"/>
        <v/>
      </c>
      <c r="R7584" s="106" t="str">
        <f t="shared" si="7789"/>
        <v/>
      </c>
      <c r="S7584" s="106" t="str">
        <f t="shared" si="7790"/>
        <v/>
      </c>
      <c r="T7584" s="106" t="str">
        <f t="shared" si="7791"/>
        <v/>
      </c>
    </row>
    <row r="7585" spans="1:20" outlineLevel="1">
      <c r="A7585" s="169"/>
      <c r="B7585" s="117">
        <v>44864</v>
      </c>
      <c r="C7585" s="90">
        <v>0.29166666666666702</v>
      </c>
      <c r="D7585" s="106"/>
      <c r="E7585" s="106" t="str">
        <f t="shared" si="7775"/>
        <v/>
      </c>
      <c r="F7585" s="106"/>
      <c r="G7585" s="106" t="str">
        <f t="shared" si="7776"/>
        <v/>
      </c>
      <c r="H7585" s="106"/>
      <c r="I7585" s="106" t="str">
        <f t="shared" si="7777"/>
        <v/>
      </c>
      <c r="J7585" s="106"/>
      <c r="K7585" s="106" t="str">
        <f t="shared" si="7778"/>
        <v/>
      </c>
      <c r="L7585" s="107" t="str">
        <f t="shared" si="7779"/>
        <v>чи робить СНВВ?</v>
      </c>
      <c r="M7585" s="94"/>
      <c r="N7585" s="106" t="str">
        <f t="shared" si="7786"/>
        <v/>
      </c>
      <c r="O7585" s="106" t="str">
        <f t="shared" si="7765"/>
        <v/>
      </c>
      <c r="P7585" s="106" t="str">
        <f t="shared" si="7787"/>
        <v/>
      </c>
      <c r="Q7585" s="106" t="str">
        <f t="shared" si="7788"/>
        <v/>
      </c>
      <c r="R7585" s="106" t="str">
        <f t="shared" si="7789"/>
        <v/>
      </c>
      <c r="S7585" s="106" t="str">
        <f t="shared" si="7790"/>
        <v/>
      </c>
      <c r="T7585" s="106" t="str">
        <f t="shared" si="7791"/>
        <v/>
      </c>
    </row>
    <row r="7586" spans="1:20" outlineLevel="1">
      <c r="A7586" s="169"/>
      <c r="B7586" s="117">
        <v>44864</v>
      </c>
      <c r="C7586" s="90">
        <v>0.33333333333333298</v>
      </c>
      <c r="D7586" s="106"/>
      <c r="E7586" s="106" t="str">
        <f t="shared" si="7775"/>
        <v/>
      </c>
      <c r="F7586" s="106"/>
      <c r="G7586" s="106" t="str">
        <f t="shared" si="7776"/>
        <v/>
      </c>
      <c r="H7586" s="106"/>
      <c r="I7586" s="106" t="str">
        <f t="shared" si="7777"/>
        <v/>
      </c>
      <c r="J7586" s="106"/>
      <c r="K7586" s="106" t="str">
        <f t="shared" si="7778"/>
        <v/>
      </c>
      <c r="L7586" s="107" t="str">
        <f t="shared" si="7779"/>
        <v>чи робить СНВВ?</v>
      </c>
      <c r="M7586" s="94"/>
      <c r="N7586" s="106" t="str">
        <f t="shared" si="7786"/>
        <v/>
      </c>
      <c r="O7586" s="106" t="str">
        <f t="shared" si="7765"/>
        <v/>
      </c>
      <c r="P7586" s="106" t="str">
        <f t="shared" si="7787"/>
        <v/>
      </c>
      <c r="Q7586" s="106" t="str">
        <f t="shared" si="7788"/>
        <v/>
      </c>
      <c r="R7586" s="106" t="str">
        <f t="shared" si="7789"/>
        <v/>
      </c>
      <c r="S7586" s="106" t="str">
        <f t="shared" si="7790"/>
        <v/>
      </c>
      <c r="T7586" s="106" t="str">
        <f t="shared" si="7791"/>
        <v/>
      </c>
    </row>
    <row r="7587" spans="1:20" outlineLevel="1">
      <c r="A7587" s="169"/>
      <c r="B7587" s="117">
        <v>44864</v>
      </c>
      <c r="C7587" s="90">
        <v>0.375</v>
      </c>
      <c r="D7587" s="106"/>
      <c r="E7587" s="106" t="str">
        <f t="shared" si="7775"/>
        <v/>
      </c>
      <c r="F7587" s="106"/>
      <c r="G7587" s="106" t="str">
        <f t="shared" si="7776"/>
        <v/>
      </c>
      <c r="H7587" s="106"/>
      <c r="I7587" s="106" t="str">
        <f t="shared" si="7777"/>
        <v/>
      </c>
      <c r="J7587" s="106"/>
      <c r="K7587" s="106" t="str">
        <f t="shared" si="7778"/>
        <v/>
      </c>
      <c r="L7587" s="107" t="str">
        <f t="shared" si="7779"/>
        <v>чи робить СНВВ?</v>
      </c>
      <c r="M7587" s="94"/>
      <c r="N7587" s="106" t="str">
        <f t="shared" si="7786"/>
        <v/>
      </c>
      <c r="O7587" s="106" t="str">
        <f t="shared" si="7765"/>
        <v/>
      </c>
      <c r="P7587" s="106" t="str">
        <f t="shared" si="7787"/>
        <v/>
      </c>
      <c r="Q7587" s="106" t="str">
        <f t="shared" si="7788"/>
        <v/>
      </c>
      <c r="R7587" s="106" t="str">
        <f t="shared" si="7789"/>
        <v/>
      </c>
      <c r="S7587" s="106" t="str">
        <f t="shared" si="7790"/>
        <v/>
      </c>
      <c r="T7587" s="106" t="str">
        <f t="shared" si="7791"/>
        <v/>
      </c>
    </row>
    <row r="7588" spans="1:20" outlineLevel="1">
      <c r="A7588" s="169"/>
      <c r="B7588" s="117">
        <v>44864</v>
      </c>
      <c r="C7588" s="90">
        <v>0.41666666666666702</v>
      </c>
      <c r="D7588" s="106"/>
      <c r="E7588" s="106" t="str">
        <f t="shared" si="7775"/>
        <v/>
      </c>
      <c r="F7588" s="106"/>
      <c r="G7588" s="106" t="str">
        <f t="shared" si="7776"/>
        <v/>
      </c>
      <c r="H7588" s="106"/>
      <c r="I7588" s="106" t="str">
        <f t="shared" si="7777"/>
        <v/>
      </c>
      <c r="J7588" s="106"/>
      <c r="K7588" s="106" t="str">
        <f t="shared" si="7778"/>
        <v/>
      </c>
      <c r="L7588" s="107" t="str">
        <f t="shared" si="7779"/>
        <v>чи робить СНВВ?</v>
      </c>
      <c r="M7588" s="94"/>
      <c r="N7588" s="106" t="str">
        <f t="shared" si="7786"/>
        <v/>
      </c>
      <c r="O7588" s="106" t="str">
        <f t="shared" si="7765"/>
        <v/>
      </c>
      <c r="P7588" s="106" t="str">
        <f t="shared" si="7787"/>
        <v/>
      </c>
      <c r="Q7588" s="106" t="str">
        <f t="shared" si="7788"/>
        <v/>
      </c>
      <c r="R7588" s="106" t="str">
        <f t="shared" si="7789"/>
        <v/>
      </c>
      <c r="S7588" s="106" t="str">
        <f t="shared" si="7790"/>
        <v/>
      </c>
      <c r="T7588" s="106" t="str">
        <f t="shared" si="7791"/>
        <v/>
      </c>
    </row>
    <row r="7589" spans="1:20" outlineLevel="1">
      <c r="A7589" s="169"/>
      <c r="B7589" s="117">
        <v>44864</v>
      </c>
      <c r="C7589" s="90">
        <v>0.45833333333333298</v>
      </c>
      <c r="D7589" s="106"/>
      <c r="E7589" s="106" t="str">
        <f t="shared" si="7775"/>
        <v/>
      </c>
      <c r="F7589" s="106"/>
      <c r="G7589" s="106" t="str">
        <f t="shared" si="7776"/>
        <v/>
      </c>
      <c r="H7589" s="106"/>
      <c r="I7589" s="106" t="str">
        <f t="shared" si="7777"/>
        <v/>
      </c>
      <c r="J7589" s="106"/>
      <c r="K7589" s="106" t="str">
        <f t="shared" si="7778"/>
        <v/>
      </c>
      <c r="L7589" s="107" t="str">
        <f t="shared" si="7779"/>
        <v>чи робить СНВВ?</v>
      </c>
      <c r="M7589" s="94"/>
      <c r="N7589" s="106" t="str">
        <f t="shared" si="7786"/>
        <v/>
      </c>
      <c r="O7589" s="106" t="str">
        <f t="shared" si="7765"/>
        <v/>
      </c>
      <c r="P7589" s="106" t="str">
        <f t="shared" si="7787"/>
        <v/>
      </c>
      <c r="Q7589" s="106" t="str">
        <f t="shared" si="7788"/>
        <v/>
      </c>
      <c r="R7589" s="106" t="str">
        <f t="shared" si="7789"/>
        <v/>
      </c>
      <c r="S7589" s="106" t="str">
        <f t="shared" si="7790"/>
        <v/>
      </c>
      <c r="T7589" s="106" t="str">
        <f t="shared" si="7791"/>
        <v/>
      </c>
    </row>
    <row r="7590" spans="1:20" outlineLevel="1">
      <c r="A7590" s="169"/>
      <c r="B7590" s="117">
        <v>44864</v>
      </c>
      <c r="C7590" s="90">
        <v>0.5</v>
      </c>
      <c r="D7590" s="106"/>
      <c r="E7590" s="106" t="str">
        <f t="shared" si="7775"/>
        <v/>
      </c>
      <c r="F7590" s="106"/>
      <c r="G7590" s="106" t="str">
        <f t="shared" si="7776"/>
        <v/>
      </c>
      <c r="H7590" s="106"/>
      <c r="I7590" s="106" t="str">
        <f t="shared" si="7777"/>
        <v/>
      </c>
      <c r="J7590" s="106"/>
      <c r="K7590" s="106" t="str">
        <f t="shared" si="7778"/>
        <v/>
      </c>
      <c r="L7590" s="107" t="str">
        <f t="shared" si="7779"/>
        <v>чи робить СНВВ?</v>
      </c>
      <c r="M7590" s="94"/>
      <c r="N7590" s="106" t="str">
        <f t="shared" si="7786"/>
        <v/>
      </c>
      <c r="O7590" s="106" t="str">
        <f t="shared" si="7765"/>
        <v/>
      </c>
      <c r="P7590" s="106" t="str">
        <f t="shared" si="7787"/>
        <v/>
      </c>
      <c r="Q7590" s="106" t="str">
        <f t="shared" si="7788"/>
        <v/>
      </c>
      <c r="R7590" s="106" t="str">
        <f t="shared" si="7789"/>
        <v/>
      </c>
      <c r="S7590" s="106" t="str">
        <f t="shared" si="7790"/>
        <v/>
      </c>
      <c r="T7590" s="106" t="str">
        <f t="shared" si="7791"/>
        <v/>
      </c>
    </row>
    <row r="7591" spans="1:20" outlineLevel="1">
      <c r="A7591" s="169"/>
      <c r="B7591" s="117">
        <v>44864</v>
      </c>
      <c r="C7591" s="90">
        <v>0.54166666666666696</v>
      </c>
      <c r="D7591" s="106"/>
      <c r="E7591" s="106" t="str">
        <f t="shared" si="7775"/>
        <v/>
      </c>
      <c r="F7591" s="106"/>
      <c r="G7591" s="106" t="str">
        <f t="shared" si="7776"/>
        <v/>
      </c>
      <c r="H7591" s="106"/>
      <c r="I7591" s="106" t="str">
        <f t="shared" si="7777"/>
        <v/>
      </c>
      <c r="J7591" s="106"/>
      <c r="K7591" s="106" t="str">
        <f t="shared" si="7778"/>
        <v/>
      </c>
      <c r="L7591" s="107" t="str">
        <f t="shared" si="7779"/>
        <v>чи робить СНВВ?</v>
      </c>
      <c r="M7591" s="94"/>
      <c r="N7591" s="106" t="str">
        <f t="shared" si="7786"/>
        <v/>
      </c>
      <c r="O7591" s="106" t="str">
        <f t="shared" si="7765"/>
        <v/>
      </c>
      <c r="P7591" s="106" t="str">
        <f t="shared" si="7787"/>
        <v/>
      </c>
      <c r="Q7591" s="106" t="str">
        <f t="shared" si="7788"/>
        <v/>
      </c>
      <c r="R7591" s="106" t="str">
        <f t="shared" si="7789"/>
        <v/>
      </c>
      <c r="S7591" s="106" t="str">
        <f t="shared" si="7790"/>
        <v/>
      </c>
      <c r="T7591" s="106" t="str">
        <f t="shared" si="7791"/>
        <v/>
      </c>
    </row>
    <row r="7592" spans="1:20" outlineLevel="1">
      <c r="A7592" s="169"/>
      <c r="B7592" s="117">
        <v>44864</v>
      </c>
      <c r="C7592" s="90">
        <v>0.58333333333333304</v>
      </c>
      <c r="D7592" s="106"/>
      <c r="E7592" s="106" t="str">
        <f t="shared" si="7775"/>
        <v/>
      </c>
      <c r="F7592" s="106"/>
      <c r="G7592" s="106" t="str">
        <f t="shared" si="7776"/>
        <v/>
      </c>
      <c r="H7592" s="106"/>
      <c r="I7592" s="106" t="str">
        <f t="shared" si="7777"/>
        <v/>
      </c>
      <c r="J7592" s="106"/>
      <c r="K7592" s="106" t="str">
        <f t="shared" si="7778"/>
        <v/>
      </c>
      <c r="L7592" s="107" t="str">
        <f t="shared" si="7779"/>
        <v>чи робить СНВВ?</v>
      </c>
      <c r="M7592" s="94"/>
      <c r="N7592" s="106" t="str">
        <f t="shared" si="7786"/>
        <v/>
      </c>
      <c r="O7592" s="106" t="str">
        <f t="shared" si="7765"/>
        <v/>
      </c>
      <c r="P7592" s="106" t="str">
        <f t="shared" si="7787"/>
        <v/>
      </c>
      <c r="Q7592" s="106" t="str">
        <f t="shared" si="7788"/>
        <v/>
      </c>
      <c r="R7592" s="106" t="str">
        <f t="shared" si="7789"/>
        <v/>
      </c>
      <c r="S7592" s="106" t="str">
        <f t="shared" si="7790"/>
        <v/>
      </c>
      <c r="T7592" s="106" t="str">
        <f t="shared" si="7791"/>
        <v/>
      </c>
    </row>
    <row r="7593" spans="1:20" outlineLevel="1">
      <c r="A7593" s="169"/>
      <c r="B7593" s="117">
        <v>44864</v>
      </c>
      <c r="C7593" s="90">
        <v>0.625</v>
      </c>
      <c r="D7593" s="106"/>
      <c r="E7593" s="106" t="str">
        <f t="shared" si="7775"/>
        <v/>
      </c>
      <c r="F7593" s="106"/>
      <c r="G7593" s="106" t="str">
        <f t="shared" si="7776"/>
        <v/>
      </c>
      <c r="H7593" s="106"/>
      <c r="I7593" s="106" t="str">
        <f t="shared" si="7777"/>
        <v/>
      </c>
      <c r="J7593" s="106"/>
      <c r="K7593" s="106" t="str">
        <f t="shared" si="7778"/>
        <v/>
      </c>
      <c r="L7593" s="107" t="str">
        <f t="shared" si="7779"/>
        <v>чи робить СНВВ?</v>
      </c>
      <c r="M7593" s="94"/>
      <c r="N7593" s="106" t="str">
        <f t="shared" si="7786"/>
        <v/>
      </c>
      <c r="O7593" s="106" t="str">
        <f t="shared" si="7765"/>
        <v/>
      </c>
      <c r="P7593" s="106" t="str">
        <f t="shared" si="7787"/>
        <v/>
      </c>
      <c r="Q7593" s="106" t="str">
        <f t="shared" si="7788"/>
        <v/>
      </c>
      <c r="R7593" s="106" t="str">
        <f t="shared" si="7789"/>
        <v/>
      </c>
      <c r="S7593" s="106" t="str">
        <f t="shared" si="7790"/>
        <v/>
      </c>
      <c r="T7593" s="106" t="str">
        <f t="shared" si="7791"/>
        <v/>
      </c>
    </row>
    <row r="7594" spans="1:20" outlineLevel="1">
      <c r="A7594" s="169"/>
      <c r="B7594" s="117">
        <v>44864</v>
      </c>
      <c r="C7594" s="90">
        <v>0.66666666666666696</v>
      </c>
      <c r="D7594" s="106"/>
      <c r="E7594" s="106" t="str">
        <f t="shared" si="7775"/>
        <v/>
      </c>
      <c r="F7594" s="106"/>
      <c r="G7594" s="106" t="str">
        <f t="shared" si="7776"/>
        <v/>
      </c>
      <c r="H7594" s="106"/>
      <c r="I7594" s="106" t="str">
        <f t="shared" si="7777"/>
        <v/>
      </c>
      <c r="J7594" s="106"/>
      <c r="K7594" s="106" t="str">
        <f t="shared" si="7778"/>
        <v/>
      </c>
      <c r="L7594" s="107" t="str">
        <f t="shared" si="7779"/>
        <v>чи робить СНВВ?</v>
      </c>
      <c r="M7594" s="94"/>
      <c r="N7594" s="106" t="str">
        <f t="shared" si="7786"/>
        <v/>
      </c>
      <c r="O7594" s="106" t="str">
        <f t="shared" si="7765"/>
        <v/>
      </c>
      <c r="P7594" s="106" t="str">
        <f t="shared" si="7787"/>
        <v/>
      </c>
      <c r="Q7594" s="106" t="str">
        <f t="shared" si="7788"/>
        <v/>
      </c>
      <c r="R7594" s="106" t="str">
        <f t="shared" si="7789"/>
        <v/>
      </c>
      <c r="S7594" s="106" t="str">
        <f t="shared" si="7790"/>
        <v/>
      </c>
      <c r="T7594" s="106" t="str">
        <f t="shared" si="7791"/>
        <v/>
      </c>
    </row>
    <row r="7595" spans="1:20" outlineLevel="1">
      <c r="A7595" s="169"/>
      <c r="B7595" s="117">
        <v>44864</v>
      </c>
      <c r="C7595" s="90">
        <v>0.70833333333333304</v>
      </c>
      <c r="D7595" s="106"/>
      <c r="E7595" s="106" t="str">
        <f t="shared" si="7775"/>
        <v/>
      </c>
      <c r="F7595" s="106"/>
      <c r="G7595" s="106" t="str">
        <f t="shared" si="7776"/>
        <v/>
      </c>
      <c r="H7595" s="106"/>
      <c r="I7595" s="106" t="str">
        <f t="shared" si="7777"/>
        <v/>
      </c>
      <c r="J7595" s="106"/>
      <c r="K7595" s="106" t="str">
        <f t="shared" si="7778"/>
        <v/>
      </c>
      <c r="L7595" s="107" t="str">
        <f t="shared" si="7779"/>
        <v>чи робить СНВВ?</v>
      </c>
      <c r="M7595" s="94"/>
      <c r="N7595" s="106" t="str">
        <f t="shared" si="7786"/>
        <v/>
      </c>
      <c r="O7595" s="106" t="str">
        <f t="shared" si="7765"/>
        <v/>
      </c>
      <c r="P7595" s="106" t="str">
        <f t="shared" si="7787"/>
        <v/>
      </c>
      <c r="Q7595" s="106" t="str">
        <f t="shared" si="7788"/>
        <v/>
      </c>
      <c r="R7595" s="106" t="str">
        <f t="shared" si="7789"/>
        <v/>
      </c>
      <c r="S7595" s="106" t="str">
        <f t="shared" si="7790"/>
        <v/>
      </c>
      <c r="T7595" s="106" t="str">
        <f t="shared" si="7791"/>
        <v/>
      </c>
    </row>
    <row r="7596" spans="1:20" outlineLevel="1">
      <c r="A7596" s="169"/>
      <c r="B7596" s="117">
        <v>44864</v>
      </c>
      <c r="C7596" s="90">
        <v>0.75</v>
      </c>
      <c r="D7596" s="106"/>
      <c r="E7596" s="106" t="str">
        <f t="shared" si="7775"/>
        <v/>
      </c>
      <c r="F7596" s="106"/>
      <c r="G7596" s="106" t="str">
        <f t="shared" si="7776"/>
        <v/>
      </c>
      <c r="H7596" s="106"/>
      <c r="I7596" s="106" t="str">
        <f t="shared" si="7777"/>
        <v/>
      </c>
      <c r="J7596" s="106"/>
      <c r="K7596" s="106" t="str">
        <f t="shared" si="7778"/>
        <v/>
      </c>
      <c r="L7596" s="107" t="str">
        <f t="shared" si="7779"/>
        <v>чи робить СНВВ?</v>
      </c>
      <c r="M7596" s="94"/>
      <c r="N7596" s="106" t="str">
        <f t="shared" si="7786"/>
        <v/>
      </c>
      <c r="O7596" s="106" t="str">
        <f t="shared" si="7765"/>
        <v/>
      </c>
      <c r="P7596" s="106" t="str">
        <f t="shared" si="7787"/>
        <v/>
      </c>
      <c r="Q7596" s="106" t="str">
        <f t="shared" si="7788"/>
        <v/>
      </c>
      <c r="R7596" s="106" t="str">
        <f t="shared" si="7789"/>
        <v/>
      </c>
      <c r="S7596" s="106" t="str">
        <f t="shared" si="7790"/>
        <v/>
      </c>
      <c r="T7596" s="106" t="str">
        <f t="shared" si="7791"/>
        <v/>
      </c>
    </row>
    <row r="7597" spans="1:20" outlineLevel="1">
      <c r="A7597" s="169"/>
      <c r="B7597" s="117">
        <v>44864</v>
      </c>
      <c r="C7597" s="90">
        <v>0.79166666666666696</v>
      </c>
      <c r="D7597" s="106"/>
      <c r="E7597" s="106" t="str">
        <f t="shared" si="7775"/>
        <v/>
      </c>
      <c r="F7597" s="106"/>
      <c r="G7597" s="106" t="str">
        <f t="shared" si="7776"/>
        <v/>
      </c>
      <c r="H7597" s="106"/>
      <c r="I7597" s="106" t="str">
        <f t="shared" si="7777"/>
        <v/>
      </c>
      <c r="J7597" s="106"/>
      <c r="K7597" s="106" t="str">
        <f t="shared" si="7778"/>
        <v/>
      </c>
      <c r="L7597" s="107" t="str">
        <f t="shared" si="7779"/>
        <v>чи робить СНВВ?</v>
      </c>
      <c r="M7597" s="94"/>
      <c r="N7597" s="106" t="str">
        <f t="shared" si="7786"/>
        <v/>
      </c>
      <c r="O7597" s="106" t="str">
        <f t="shared" si="7765"/>
        <v/>
      </c>
      <c r="P7597" s="106" t="str">
        <f t="shared" si="7787"/>
        <v/>
      </c>
      <c r="Q7597" s="106" t="str">
        <f t="shared" si="7788"/>
        <v/>
      </c>
      <c r="R7597" s="106" t="str">
        <f t="shared" si="7789"/>
        <v/>
      </c>
      <c r="S7597" s="106" t="str">
        <f t="shared" si="7790"/>
        <v/>
      </c>
      <c r="T7597" s="106" t="str">
        <f t="shared" si="7791"/>
        <v/>
      </c>
    </row>
    <row r="7598" spans="1:20" outlineLevel="1">
      <c r="A7598" s="169"/>
      <c r="B7598" s="117">
        <v>44864</v>
      </c>
      <c r="C7598" s="90">
        <v>0.83333333333333304</v>
      </c>
      <c r="D7598" s="106"/>
      <c r="E7598" s="106" t="str">
        <f t="shared" si="7775"/>
        <v/>
      </c>
      <c r="F7598" s="106"/>
      <c r="G7598" s="106" t="str">
        <f t="shared" si="7776"/>
        <v/>
      </c>
      <c r="H7598" s="106"/>
      <c r="I7598" s="106" t="str">
        <f t="shared" si="7777"/>
        <v/>
      </c>
      <c r="J7598" s="106"/>
      <c r="K7598" s="106" t="str">
        <f t="shared" si="7778"/>
        <v/>
      </c>
      <c r="L7598" s="107" t="str">
        <f t="shared" si="7779"/>
        <v>чи робить СНВВ?</v>
      </c>
      <c r="M7598" s="94"/>
      <c r="N7598" s="106" t="str">
        <f t="shared" si="7786"/>
        <v/>
      </c>
      <c r="O7598" s="106" t="str">
        <f t="shared" si="7765"/>
        <v/>
      </c>
      <c r="P7598" s="106" t="str">
        <f t="shared" si="7787"/>
        <v/>
      </c>
      <c r="Q7598" s="106" t="str">
        <f t="shared" si="7788"/>
        <v/>
      </c>
      <c r="R7598" s="106" t="str">
        <f t="shared" si="7789"/>
        <v/>
      </c>
      <c r="S7598" s="106" t="str">
        <f t="shared" si="7790"/>
        <v/>
      </c>
      <c r="T7598" s="106" t="str">
        <f t="shared" si="7791"/>
        <v/>
      </c>
    </row>
    <row r="7599" spans="1:20" outlineLevel="1">
      <c r="A7599" s="169"/>
      <c r="B7599" s="117">
        <v>44864</v>
      </c>
      <c r="C7599" s="90">
        <v>0.875</v>
      </c>
      <c r="D7599" s="106"/>
      <c r="E7599" s="106" t="str">
        <f t="shared" si="7775"/>
        <v/>
      </c>
      <c r="F7599" s="106"/>
      <c r="G7599" s="106" t="str">
        <f t="shared" si="7776"/>
        <v/>
      </c>
      <c r="H7599" s="106"/>
      <c r="I7599" s="106" t="str">
        <f t="shared" si="7777"/>
        <v/>
      </c>
      <c r="J7599" s="106"/>
      <c r="K7599" s="106" t="str">
        <f t="shared" si="7778"/>
        <v/>
      </c>
      <c r="L7599" s="107" t="str">
        <f t="shared" si="7779"/>
        <v>чи робить СНВВ?</v>
      </c>
      <c r="M7599" s="94"/>
      <c r="N7599" s="106" t="str">
        <f t="shared" si="7786"/>
        <v/>
      </c>
      <c r="O7599" s="106" t="str">
        <f t="shared" si="7765"/>
        <v/>
      </c>
      <c r="P7599" s="106" t="str">
        <f t="shared" si="7787"/>
        <v/>
      </c>
      <c r="Q7599" s="106" t="str">
        <f t="shared" si="7788"/>
        <v/>
      </c>
      <c r="R7599" s="106" t="str">
        <f t="shared" si="7789"/>
        <v/>
      </c>
      <c r="S7599" s="106" t="str">
        <f t="shared" si="7790"/>
        <v/>
      </c>
      <c r="T7599" s="106" t="str">
        <f t="shared" si="7791"/>
        <v/>
      </c>
    </row>
    <row r="7600" spans="1:20" outlineLevel="1">
      <c r="A7600" s="169"/>
      <c r="B7600" s="117">
        <v>44864</v>
      </c>
      <c r="C7600" s="90">
        <v>0.91666666666666696</v>
      </c>
      <c r="D7600" s="106"/>
      <c r="E7600" s="106" t="str">
        <f t="shared" si="7775"/>
        <v/>
      </c>
      <c r="F7600" s="106"/>
      <c r="G7600" s="106" t="str">
        <f t="shared" si="7776"/>
        <v/>
      </c>
      <c r="H7600" s="106"/>
      <c r="I7600" s="106" t="str">
        <f t="shared" si="7777"/>
        <v/>
      </c>
      <c r="J7600" s="106"/>
      <c r="K7600" s="106" t="str">
        <f t="shared" si="7778"/>
        <v/>
      </c>
      <c r="L7600" s="107" t="str">
        <f t="shared" si="7779"/>
        <v>чи робить СНВВ?</v>
      </c>
      <c r="M7600" s="94"/>
      <c r="N7600" s="106" t="str">
        <f t="shared" si="7786"/>
        <v/>
      </c>
      <c r="O7600" s="106" t="str">
        <f t="shared" si="7765"/>
        <v/>
      </c>
      <c r="P7600" s="106" t="str">
        <f t="shared" si="7787"/>
        <v/>
      </c>
      <c r="Q7600" s="106" t="str">
        <f t="shared" si="7788"/>
        <v/>
      </c>
      <c r="R7600" s="106" t="str">
        <f t="shared" si="7789"/>
        <v/>
      </c>
      <c r="S7600" s="106" t="str">
        <f t="shared" si="7790"/>
        <v/>
      </c>
      <c r="T7600" s="106" t="str">
        <f t="shared" si="7791"/>
        <v/>
      </c>
    </row>
    <row r="7601" spans="1:20" outlineLevel="1">
      <c r="A7601" s="169"/>
      <c r="B7601" s="117">
        <v>44864</v>
      </c>
      <c r="C7601" s="90">
        <v>0.95833333333333304</v>
      </c>
      <c r="D7601" s="106"/>
      <c r="E7601" s="106" t="str">
        <f t="shared" si="7775"/>
        <v/>
      </c>
      <c r="F7601" s="106"/>
      <c r="G7601" s="106" t="str">
        <f t="shared" si="7776"/>
        <v/>
      </c>
      <c r="H7601" s="106"/>
      <c r="I7601" s="106" t="str">
        <f t="shared" si="7777"/>
        <v/>
      </c>
      <c r="J7601" s="106"/>
      <c r="K7601" s="106" t="str">
        <f t="shared" si="7778"/>
        <v/>
      </c>
      <c r="L7601" s="107" t="str">
        <f t="shared" si="7779"/>
        <v>чи робить СНВВ?</v>
      </c>
      <c r="M7601" s="94"/>
      <c r="N7601" s="106" t="str">
        <f t="shared" si="7786"/>
        <v/>
      </c>
      <c r="O7601" s="106" t="str">
        <f t="shared" si="7765"/>
        <v/>
      </c>
      <c r="P7601" s="106" t="str">
        <f t="shared" si="7787"/>
        <v/>
      </c>
      <c r="Q7601" s="106" t="str">
        <f t="shared" si="7788"/>
        <v/>
      </c>
      <c r="R7601" s="106" t="str">
        <f t="shared" si="7789"/>
        <v/>
      </c>
      <c r="S7601" s="106" t="str">
        <f t="shared" si="7790"/>
        <v/>
      </c>
      <c r="T7601" s="106" t="str">
        <f t="shared" si="7791"/>
        <v/>
      </c>
    </row>
    <row r="7602" spans="1:20" outlineLevel="1">
      <c r="A7602" s="169"/>
      <c r="B7602" s="117">
        <v>44864</v>
      </c>
      <c r="C7602" s="90">
        <v>1</v>
      </c>
      <c r="D7602" s="106"/>
      <c r="E7602" s="106" t="str">
        <f t="shared" si="7775"/>
        <v/>
      </c>
      <c r="F7602" s="106"/>
      <c r="G7602" s="106" t="str">
        <f t="shared" si="7776"/>
        <v/>
      </c>
      <c r="H7602" s="106"/>
      <c r="I7602" s="106" t="str">
        <f t="shared" si="7777"/>
        <v/>
      </c>
      <c r="J7602" s="106"/>
      <c r="K7602" s="106" t="str">
        <f t="shared" si="7778"/>
        <v/>
      </c>
      <c r="L7602" s="107" t="str">
        <f t="shared" si="7779"/>
        <v>чи робить СНВВ?</v>
      </c>
      <c r="M7602" s="94"/>
      <c r="N7602" s="106" t="str">
        <f t="shared" si="7786"/>
        <v/>
      </c>
      <c r="O7602" s="106" t="str">
        <f t="shared" si="7765"/>
        <v/>
      </c>
      <c r="P7602" s="106" t="str">
        <f t="shared" si="7787"/>
        <v/>
      </c>
      <c r="Q7602" s="106" t="str">
        <f t="shared" si="7788"/>
        <v/>
      </c>
      <c r="R7602" s="106" t="str">
        <f t="shared" si="7789"/>
        <v/>
      </c>
      <c r="S7602" s="106" t="str">
        <f t="shared" si="7790"/>
        <v/>
      </c>
      <c r="T7602" s="106" t="str">
        <f t="shared" si="7791"/>
        <v/>
      </c>
    </row>
    <row r="7603" spans="1:20">
      <c r="A7603" s="113"/>
      <c r="B7603" s="170" t="s">
        <v>393</v>
      </c>
      <c r="C7603" s="170"/>
      <c r="D7603" s="97">
        <f t="shared" ref="D7603" si="7792">SUM(D7579:D7602)</f>
        <v>0</v>
      </c>
      <c r="E7603" s="98">
        <f t="shared" ref="E7603" si="7793">COUNTIF(E7579:E7602,"&gt;0")</f>
        <v>0</v>
      </c>
      <c r="F7603" s="97">
        <f t="shared" ref="F7603" si="7794">SUM(F7579:F7602)</f>
        <v>0</v>
      </c>
      <c r="G7603" s="98">
        <f t="shared" ref="G7603" si="7795">COUNTIF(G7579:G7602,"&gt;0")</f>
        <v>0</v>
      </c>
      <c r="H7603" s="97">
        <f t="shared" ref="H7603" si="7796">SUM(H7579:H7602)</f>
        <v>0</v>
      </c>
      <c r="I7603" s="98">
        <f t="shared" ref="I7603" si="7797">COUNTIF(I7579:I7602,"&gt;0")</f>
        <v>0</v>
      </c>
      <c r="J7603" s="97">
        <f t="shared" ref="J7603" si="7798">SUM(J7579:J7602)</f>
        <v>0</v>
      </c>
      <c r="K7603" s="98">
        <f t="shared" ref="K7603" si="7799">COUNTIF(K7579:K7602,"&gt;0")</f>
        <v>0</v>
      </c>
      <c r="L7603" s="98">
        <f t="shared" ref="L7603" si="7800">COUNTIF(L7579:L7602,"СНВВ не працює")</f>
        <v>0</v>
      </c>
      <c r="M7603" s="94"/>
      <c r="N7603" s="97">
        <f>AVERAGEA(N7579:N7602)</f>
        <v>0</v>
      </c>
      <c r="O7603" s="97">
        <f>AVERAGEA(O7579:O7602)</f>
        <v>0</v>
      </c>
      <c r="P7603" s="97">
        <f>SUM(P7579:P7602)</f>
        <v>0</v>
      </c>
      <c r="Q7603" s="97">
        <f>SUM(Q7579:Q7602)</f>
        <v>0</v>
      </c>
      <c r="R7603" s="97">
        <f>SUM(R7579:R7602)</f>
        <v>0</v>
      </c>
      <c r="S7603" s="97">
        <f>SUM(S7579:S7602)</f>
        <v>0</v>
      </c>
      <c r="T7603" s="97">
        <f>SUM(T7579:T7602)</f>
        <v>0</v>
      </c>
    </row>
    <row r="7604" spans="1:20" ht="15.75" customHeight="1" outlineLevel="1">
      <c r="A7604" s="168">
        <v>44865</v>
      </c>
      <c r="B7604" s="117">
        <v>44865</v>
      </c>
      <c r="C7604" s="90">
        <v>4.1666666666666664E-2</v>
      </c>
      <c r="D7604" s="106"/>
      <c r="E7604" s="106" t="str">
        <f t="shared" ref="E7604:E7627" si="7801">IF(D7604="","",IF(D7604&lt;1,1,0))</f>
        <v/>
      </c>
      <c r="F7604" s="106"/>
      <c r="G7604" s="106" t="str">
        <f t="shared" ref="G7604:G7627" si="7802">IF(F7604="","",IF(F7604&lt;1,1,0))</f>
        <v/>
      </c>
      <c r="H7604" s="106"/>
      <c r="I7604" s="106" t="str">
        <f t="shared" ref="I7604:I7627" si="7803">IF(H7604="","",IF(H7604&lt;1,1,0))</f>
        <v/>
      </c>
      <c r="J7604" s="106"/>
      <c r="K7604" s="106" t="str">
        <f t="shared" ref="K7604:K7627" si="7804">IF(J7604="","",IF(J7604&lt;1,1,0))</f>
        <v/>
      </c>
      <c r="L7604" s="107" t="str">
        <f t="shared" ref="L7604:L7627" si="7805">IF(H7604="","чи робить СНВВ?",IF(J7604="","чи роблять агрегати?",IF($J7604=0,"агрегати не працюють",IF(AND($H7604=0,$J7604=1),"СНВВ не працює","OK"))))</f>
        <v>чи робить СНВВ?</v>
      </c>
      <c r="M7604" s="94"/>
      <c r="N7604" s="106" t="str">
        <f t="shared" ref="N7604" si="7806">IF(OR(E7604&lt;&gt;0, J7604=0), "",D7604)</f>
        <v/>
      </c>
      <c r="O7604" s="106" t="str">
        <f t="shared" si="7765"/>
        <v/>
      </c>
      <c r="P7604" s="106" t="str">
        <f t="shared" ref="P7604" si="7807">IF(AND($E7604&lt;&gt;0,$J7604=1),D7604,O7604)</f>
        <v/>
      </c>
      <c r="Q7604" s="106" t="str">
        <f t="shared" ref="Q7604" si="7808">IF(OR(G7604&lt;&gt;0, J7604=0), "",F7604)</f>
        <v/>
      </c>
      <c r="R7604" s="106" t="str">
        <f t="shared" ref="R7604" si="7809">IF(Q7604="", "",(Q7604*$S$2+$S$3))</f>
        <v/>
      </c>
      <c r="S7604" s="106" t="str">
        <f t="shared" ref="S7604" si="7810">IF(AND(G7604&lt;&gt;0,J7604=1),F7604,R7604)</f>
        <v/>
      </c>
      <c r="T7604" s="106" t="str">
        <f t="shared" ref="T7604" si="7811">IFERROR(P7604*S7604,"")</f>
        <v/>
      </c>
    </row>
    <row r="7605" spans="1:20" outlineLevel="1">
      <c r="A7605" s="169"/>
      <c r="B7605" s="117">
        <v>44865</v>
      </c>
      <c r="C7605" s="90">
        <v>8.3333333333333301E-2</v>
      </c>
      <c r="D7605" s="106"/>
      <c r="E7605" s="106" t="str">
        <f t="shared" si="7801"/>
        <v/>
      </c>
      <c r="F7605" s="106"/>
      <c r="G7605" s="106" t="str">
        <f t="shared" si="7802"/>
        <v/>
      </c>
      <c r="H7605" s="106"/>
      <c r="I7605" s="106" t="str">
        <f t="shared" si="7803"/>
        <v/>
      </c>
      <c r="J7605" s="106"/>
      <c r="K7605" s="106" t="str">
        <f t="shared" si="7804"/>
        <v/>
      </c>
      <c r="L7605" s="107" t="str">
        <f t="shared" si="7805"/>
        <v>чи робить СНВВ?</v>
      </c>
      <c r="M7605" s="94"/>
      <c r="N7605" s="106" t="str">
        <f t="shared" ref="N7605:N7627" si="7812">IF(OR(E7605&lt;&gt;0, J7605=0), "",D7605)</f>
        <v/>
      </c>
      <c r="O7605" s="106" t="str">
        <f t="shared" si="7765"/>
        <v/>
      </c>
      <c r="P7605" s="106" t="str">
        <f t="shared" ref="P7605:P7627" si="7813">IF(AND($E7605&lt;&gt;0,$J7605=1),D7605,O7605)</f>
        <v/>
      </c>
      <c r="Q7605" s="106" t="str">
        <f t="shared" ref="Q7605:Q7627" si="7814">IF(OR(G7605&lt;&gt;0, J7605=0), "",F7605)</f>
        <v/>
      </c>
      <c r="R7605" s="106" t="str">
        <f t="shared" ref="R7605:R7627" si="7815">IF(Q7605="", "",(Q7605*$S$2+$S$3))</f>
        <v/>
      </c>
      <c r="S7605" s="106" t="str">
        <f t="shared" ref="S7605:S7627" si="7816">IF(AND(G7605&lt;&gt;0,J7605=1),F7605,R7605)</f>
        <v/>
      </c>
      <c r="T7605" s="106" t="str">
        <f t="shared" ref="T7605:T7627" si="7817">IFERROR(P7605*S7605,"")</f>
        <v/>
      </c>
    </row>
    <row r="7606" spans="1:20" outlineLevel="1">
      <c r="A7606" s="169"/>
      <c r="B7606" s="117">
        <v>44865</v>
      </c>
      <c r="C7606" s="90">
        <v>0.125</v>
      </c>
      <c r="D7606" s="106"/>
      <c r="E7606" s="106" t="str">
        <f t="shared" si="7801"/>
        <v/>
      </c>
      <c r="F7606" s="106"/>
      <c r="G7606" s="106" t="str">
        <f t="shared" si="7802"/>
        <v/>
      </c>
      <c r="H7606" s="106"/>
      <c r="I7606" s="106" t="str">
        <f t="shared" si="7803"/>
        <v/>
      </c>
      <c r="J7606" s="106"/>
      <c r="K7606" s="106" t="str">
        <f t="shared" si="7804"/>
        <v/>
      </c>
      <c r="L7606" s="107" t="str">
        <f t="shared" si="7805"/>
        <v>чи робить СНВВ?</v>
      </c>
      <c r="M7606" s="94"/>
      <c r="N7606" s="106" t="str">
        <f t="shared" si="7812"/>
        <v/>
      </c>
      <c r="O7606" s="106" t="str">
        <f t="shared" si="7765"/>
        <v/>
      </c>
      <c r="P7606" s="106" t="str">
        <f t="shared" si="7813"/>
        <v/>
      </c>
      <c r="Q7606" s="106" t="str">
        <f t="shared" si="7814"/>
        <v/>
      </c>
      <c r="R7606" s="106" t="str">
        <f t="shared" si="7815"/>
        <v/>
      </c>
      <c r="S7606" s="106" t="str">
        <f t="shared" si="7816"/>
        <v/>
      </c>
      <c r="T7606" s="106" t="str">
        <f t="shared" si="7817"/>
        <v/>
      </c>
    </row>
    <row r="7607" spans="1:20" outlineLevel="1">
      <c r="A7607" s="169"/>
      <c r="B7607" s="117">
        <v>44865</v>
      </c>
      <c r="C7607" s="90">
        <v>0.16666666666666699</v>
      </c>
      <c r="D7607" s="106"/>
      <c r="E7607" s="106" t="str">
        <f t="shared" si="7801"/>
        <v/>
      </c>
      <c r="F7607" s="106"/>
      <c r="G7607" s="106" t="str">
        <f t="shared" si="7802"/>
        <v/>
      </c>
      <c r="H7607" s="106"/>
      <c r="I7607" s="106" t="str">
        <f t="shared" si="7803"/>
        <v/>
      </c>
      <c r="J7607" s="106"/>
      <c r="K7607" s="106" t="str">
        <f t="shared" si="7804"/>
        <v/>
      </c>
      <c r="L7607" s="107" t="str">
        <f t="shared" si="7805"/>
        <v>чи робить СНВВ?</v>
      </c>
      <c r="M7607" s="94"/>
      <c r="N7607" s="106" t="str">
        <f t="shared" si="7812"/>
        <v/>
      </c>
      <c r="O7607" s="106" t="str">
        <f t="shared" si="7765"/>
        <v/>
      </c>
      <c r="P7607" s="106" t="str">
        <f t="shared" si="7813"/>
        <v/>
      </c>
      <c r="Q7607" s="106" t="str">
        <f t="shared" si="7814"/>
        <v/>
      </c>
      <c r="R7607" s="106" t="str">
        <f t="shared" si="7815"/>
        <v/>
      </c>
      <c r="S7607" s="106" t="str">
        <f t="shared" si="7816"/>
        <v/>
      </c>
      <c r="T7607" s="106" t="str">
        <f t="shared" si="7817"/>
        <v/>
      </c>
    </row>
    <row r="7608" spans="1:20" outlineLevel="1">
      <c r="A7608" s="169"/>
      <c r="B7608" s="117">
        <v>44865</v>
      </c>
      <c r="C7608" s="90">
        <v>0.20833333333333301</v>
      </c>
      <c r="D7608" s="106"/>
      <c r="E7608" s="106" t="str">
        <f t="shared" si="7801"/>
        <v/>
      </c>
      <c r="F7608" s="106"/>
      <c r="G7608" s="106" t="str">
        <f t="shared" si="7802"/>
        <v/>
      </c>
      <c r="H7608" s="106"/>
      <c r="I7608" s="106" t="str">
        <f t="shared" si="7803"/>
        <v/>
      </c>
      <c r="J7608" s="106"/>
      <c r="K7608" s="106" t="str">
        <f t="shared" si="7804"/>
        <v/>
      </c>
      <c r="L7608" s="107" t="str">
        <f t="shared" si="7805"/>
        <v>чи робить СНВВ?</v>
      </c>
      <c r="M7608" s="94"/>
      <c r="N7608" s="106" t="str">
        <f t="shared" si="7812"/>
        <v/>
      </c>
      <c r="O7608" s="106" t="str">
        <f t="shared" si="7765"/>
        <v/>
      </c>
      <c r="P7608" s="106" t="str">
        <f t="shared" si="7813"/>
        <v/>
      </c>
      <c r="Q7608" s="106" t="str">
        <f t="shared" si="7814"/>
        <v/>
      </c>
      <c r="R7608" s="106" t="str">
        <f t="shared" si="7815"/>
        <v/>
      </c>
      <c r="S7608" s="106" t="str">
        <f t="shared" si="7816"/>
        <v/>
      </c>
      <c r="T7608" s="106" t="str">
        <f t="shared" si="7817"/>
        <v/>
      </c>
    </row>
    <row r="7609" spans="1:20" outlineLevel="1">
      <c r="A7609" s="169"/>
      <c r="B7609" s="117">
        <v>44865</v>
      </c>
      <c r="C7609" s="90">
        <v>0.25</v>
      </c>
      <c r="D7609" s="106"/>
      <c r="E7609" s="106" t="str">
        <f t="shared" si="7801"/>
        <v/>
      </c>
      <c r="F7609" s="106"/>
      <c r="G7609" s="106" t="str">
        <f t="shared" si="7802"/>
        <v/>
      </c>
      <c r="H7609" s="106"/>
      <c r="I7609" s="106" t="str">
        <f t="shared" si="7803"/>
        <v/>
      </c>
      <c r="J7609" s="106"/>
      <c r="K7609" s="106" t="str">
        <f t="shared" si="7804"/>
        <v/>
      </c>
      <c r="L7609" s="107" t="str">
        <f t="shared" si="7805"/>
        <v>чи робить СНВВ?</v>
      </c>
      <c r="M7609" s="94"/>
      <c r="N7609" s="106" t="str">
        <f t="shared" si="7812"/>
        <v/>
      </c>
      <c r="O7609" s="106" t="str">
        <f t="shared" si="7765"/>
        <v/>
      </c>
      <c r="P7609" s="106" t="str">
        <f t="shared" si="7813"/>
        <v/>
      </c>
      <c r="Q7609" s="106" t="str">
        <f t="shared" si="7814"/>
        <v/>
      </c>
      <c r="R7609" s="106" t="str">
        <f t="shared" si="7815"/>
        <v/>
      </c>
      <c r="S7609" s="106" t="str">
        <f t="shared" si="7816"/>
        <v/>
      </c>
      <c r="T7609" s="106" t="str">
        <f t="shared" si="7817"/>
        <v/>
      </c>
    </row>
    <row r="7610" spans="1:20" outlineLevel="1">
      <c r="A7610" s="169"/>
      <c r="B7610" s="117">
        <v>44865</v>
      </c>
      <c r="C7610" s="90">
        <v>0.29166666666666702</v>
      </c>
      <c r="D7610" s="106"/>
      <c r="E7610" s="106" t="str">
        <f t="shared" si="7801"/>
        <v/>
      </c>
      <c r="F7610" s="106"/>
      <c r="G7610" s="106" t="str">
        <f t="shared" si="7802"/>
        <v/>
      </c>
      <c r="H7610" s="106"/>
      <c r="I7610" s="106" t="str">
        <f t="shared" si="7803"/>
        <v/>
      </c>
      <c r="J7610" s="106"/>
      <c r="K7610" s="106" t="str">
        <f t="shared" si="7804"/>
        <v/>
      </c>
      <c r="L7610" s="107" t="str">
        <f t="shared" si="7805"/>
        <v>чи робить СНВВ?</v>
      </c>
      <c r="M7610" s="94"/>
      <c r="N7610" s="106" t="str">
        <f t="shared" si="7812"/>
        <v/>
      </c>
      <c r="O7610" s="106" t="str">
        <f t="shared" si="7765"/>
        <v/>
      </c>
      <c r="P7610" s="106" t="str">
        <f t="shared" si="7813"/>
        <v/>
      </c>
      <c r="Q7610" s="106" t="str">
        <f t="shared" si="7814"/>
        <v/>
      </c>
      <c r="R7610" s="106" t="str">
        <f t="shared" si="7815"/>
        <v/>
      </c>
      <c r="S7610" s="106" t="str">
        <f t="shared" si="7816"/>
        <v/>
      </c>
      <c r="T7610" s="106" t="str">
        <f t="shared" si="7817"/>
        <v/>
      </c>
    </row>
    <row r="7611" spans="1:20" outlineLevel="1">
      <c r="A7611" s="169"/>
      <c r="B7611" s="117">
        <v>44865</v>
      </c>
      <c r="C7611" s="90">
        <v>0.33333333333333298</v>
      </c>
      <c r="D7611" s="106"/>
      <c r="E7611" s="106" t="str">
        <f t="shared" si="7801"/>
        <v/>
      </c>
      <c r="F7611" s="106"/>
      <c r="G7611" s="106" t="str">
        <f t="shared" si="7802"/>
        <v/>
      </c>
      <c r="H7611" s="106"/>
      <c r="I7611" s="106" t="str">
        <f t="shared" si="7803"/>
        <v/>
      </c>
      <c r="J7611" s="106"/>
      <c r="K7611" s="106" t="str">
        <f t="shared" si="7804"/>
        <v/>
      </c>
      <c r="L7611" s="107" t="str">
        <f t="shared" si="7805"/>
        <v>чи робить СНВВ?</v>
      </c>
      <c r="M7611" s="94"/>
      <c r="N7611" s="106" t="str">
        <f t="shared" si="7812"/>
        <v/>
      </c>
      <c r="O7611" s="106" t="str">
        <f t="shared" si="7765"/>
        <v/>
      </c>
      <c r="P7611" s="106" t="str">
        <f t="shared" si="7813"/>
        <v/>
      </c>
      <c r="Q7611" s="106" t="str">
        <f t="shared" si="7814"/>
        <v/>
      </c>
      <c r="R7611" s="106" t="str">
        <f t="shared" si="7815"/>
        <v/>
      </c>
      <c r="S7611" s="106" t="str">
        <f t="shared" si="7816"/>
        <v/>
      </c>
      <c r="T7611" s="106" t="str">
        <f t="shared" si="7817"/>
        <v/>
      </c>
    </row>
    <row r="7612" spans="1:20" outlineLevel="1">
      <c r="A7612" s="169"/>
      <c r="B7612" s="117">
        <v>44865</v>
      </c>
      <c r="C7612" s="90">
        <v>0.375</v>
      </c>
      <c r="D7612" s="106"/>
      <c r="E7612" s="106" t="str">
        <f t="shared" si="7801"/>
        <v/>
      </c>
      <c r="F7612" s="106"/>
      <c r="G7612" s="106" t="str">
        <f t="shared" si="7802"/>
        <v/>
      </c>
      <c r="H7612" s="106"/>
      <c r="I7612" s="106" t="str">
        <f t="shared" si="7803"/>
        <v/>
      </c>
      <c r="J7612" s="106"/>
      <c r="K7612" s="106" t="str">
        <f t="shared" si="7804"/>
        <v/>
      </c>
      <c r="L7612" s="107" t="str">
        <f t="shared" si="7805"/>
        <v>чи робить СНВВ?</v>
      </c>
      <c r="M7612" s="94"/>
      <c r="N7612" s="106" t="str">
        <f t="shared" si="7812"/>
        <v/>
      </c>
      <c r="O7612" s="106" t="str">
        <f t="shared" si="7765"/>
        <v/>
      </c>
      <c r="P7612" s="106" t="str">
        <f t="shared" si="7813"/>
        <v/>
      </c>
      <c r="Q7612" s="106" t="str">
        <f t="shared" si="7814"/>
        <v/>
      </c>
      <c r="R7612" s="106" t="str">
        <f t="shared" si="7815"/>
        <v/>
      </c>
      <c r="S7612" s="106" t="str">
        <f t="shared" si="7816"/>
        <v/>
      </c>
      <c r="T7612" s="106" t="str">
        <f t="shared" si="7817"/>
        <v/>
      </c>
    </row>
    <row r="7613" spans="1:20" outlineLevel="1">
      <c r="A7613" s="169"/>
      <c r="B7613" s="117">
        <v>44865</v>
      </c>
      <c r="C7613" s="90">
        <v>0.41666666666666702</v>
      </c>
      <c r="D7613" s="106"/>
      <c r="E7613" s="106" t="str">
        <f t="shared" si="7801"/>
        <v/>
      </c>
      <c r="F7613" s="106"/>
      <c r="G7613" s="106" t="str">
        <f t="shared" si="7802"/>
        <v/>
      </c>
      <c r="H7613" s="106"/>
      <c r="I7613" s="106" t="str">
        <f t="shared" si="7803"/>
        <v/>
      </c>
      <c r="J7613" s="106"/>
      <c r="K7613" s="106" t="str">
        <f t="shared" si="7804"/>
        <v/>
      </c>
      <c r="L7613" s="107" t="str">
        <f t="shared" si="7805"/>
        <v>чи робить СНВВ?</v>
      </c>
      <c r="M7613" s="94"/>
      <c r="N7613" s="106" t="str">
        <f t="shared" si="7812"/>
        <v/>
      </c>
      <c r="O7613" s="106" t="str">
        <f t="shared" si="7765"/>
        <v/>
      </c>
      <c r="P7613" s="106" t="str">
        <f t="shared" si="7813"/>
        <v/>
      </c>
      <c r="Q7613" s="106" t="str">
        <f t="shared" si="7814"/>
        <v/>
      </c>
      <c r="R7613" s="106" t="str">
        <f t="shared" si="7815"/>
        <v/>
      </c>
      <c r="S7613" s="106" t="str">
        <f t="shared" si="7816"/>
        <v/>
      </c>
      <c r="T7613" s="106" t="str">
        <f t="shared" si="7817"/>
        <v/>
      </c>
    </row>
    <row r="7614" spans="1:20" outlineLevel="1">
      <c r="A7614" s="169"/>
      <c r="B7614" s="117">
        <v>44865</v>
      </c>
      <c r="C7614" s="90">
        <v>0.45833333333333298</v>
      </c>
      <c r="D7614" s="106"/>
      <c r="E7614" s="106" t="str">
        <f t="shared" si="7801"/>
        <v/>
      </c>
      <c r="F7614" s="106"/>
      <c r="G7614" s="106" t="str">
        <f t="shared" si="7802"/>
        <v/>
      </c>
      <c r="H7614" s="106"/>
      <c r="I7614" s="106" t="str">
        <f t="shared" si="7803"/>
        <v/>
      </c>
      <c r="J7614" s="106"/>
      <c r="K7614" s="106" t="str">
        <f t="shared" si="7804"/>
        <v/>
      </c>
      <c r="L7614" s="107" t="str">
        <f t="shared" si="7805"/>
        <v>чи робить СНВВ?</v>
      </c>
      <c r="M7614" s="94"/>
      <c r="N7614" s="106" t="str">
        <f t="shared" si="7812"/>
        <v/>
      </c>
      <c r="O7614" s="106" t="str">
        <f t="shared" si="7765"/>
        <v/>
      </c>
      <c r="P7614" s="106" t="str">
        <f t="shared" si="7813"/>
        <v/>
      </c>
      <c r="Q7614" s="106" t="str">
        <f t="shared" si="7814"/>
        <v/>
      </c>
      <c r="R7614" s="106" t="str">
        <f t="shared" si="7815"/>
        <v/>
      </c>
      <c r="S7614" s="106" t="str">
        <f t="shared" si="7816"/>
        <v/>
      </c>
      <c r="T7614" s="106" t="str">
        <f t="shared" si="7817"/>
        <v/>
      </c>
    </row>
    <row r="7615" spans="1:20" outlineLevel="1">
      <c r="A7615" s="169"/>
      <c r="B7615" s="117">
        <v>44865</v>
      </c>
      <c r="C7615" s="90">
        <v>0.5</v>
      </c>
      <c r="D7615" s="106"/>
      <c r="E7615" s="106" t="str">
        <f t="shared" si="7801"/>
        <v/>
      </c>
      <c r="F7615" s="106"/>
      <c r="G7615" s="106" t="str">
        <f t="shared" si="7802"/>
        <v/>
      </c>
      <c r="H7615" s="106"/>
      <c r="I7615" s="106" t="str">
        <f t="shared" si="7803"/>
        <v/>
      </c>
      <c r="J7615" s="106"/>
      <c r="K7615" s="106" t="str">
        <f t="shared" si="7804"/>
        <v/>
      </c>
      <c r="L7615" s="107" t="str">
        <f t="shared" si="7805"/>
        <v>чи робить СНВВ?</v>
      </c>
      <c r="M7615" s="94"/>
      <c r="N7615" s="106" t="str">
        <f t="shared" si="7812"/>
        <v/>
      </c>
      <c r="O7615" s="106" t="str">
        <f t="shared" si="7765"/>
        <v/>
      </c>
      <c r="P7615" s="106" t="str">
        <f t="shared" si="7813"/>
        <v/>
      </c>
      <c r="Q7615" s="106" t="str">
        <f t="shared" si="7814"/>
        <v/>
      </c>
      <c r="R7615" s="106" t="str">
        <f t="shared" si="7815"/>
        <v/>
      </c>
      <c r="S7615" s="106" t="str">
        <f t="shared" si="7816"/>
        <v/>
      </c>
      <c r="T7615" s="106" t="str">
        <f t="shared" si="7817"/>
        <v/>
      </c>
    </row>
    <row r="7616" spans="1:20" outlineLevel="1">
      <c r="A7616" s="169"/>
      <c r="B7616" s="117">
        <v>44865</v>
      </c>
      <c r="C7616" s="90">
        <v>0.54166666666666696</v>
      </c>
      <c r="D7616" s="106"/>
      <c r="E7616" s="106" t="str">
        <f t="shared" si="7801"/>
        <v/>
      </c>
      <c r="F7616" s="106"/>
      <c r="G7616" s="106" t="str">
        <f t="shared" si="7802"/>
        <v/>
      </c>
      <c r="H7616" s="106"/>
      <c r="I7616" s="106" t="str">
        <f t="shared" si="7803"/>
        <v/>
      </c>
      <c r="J7616" s="106"/>
      <c r="K7616" s="106" t="str">
        <f t="shared" si="7804"/>
        <v/>
      </c>
      <c r="L7616" s="107" t="str">
        <f t="shared" si="7805"/>
        <v>чи робить СНВВ?</v>
      </c>
      <c r="M7616" s="94"/>
      <c r="N7616" s="106" t="str">
        <f t="shared" si="7812"/>
        <v/>
      </c>
      <c r="O7616" s="106" t="str">
        <f t="shared" si="7765"/>
        <v/>
      </c>
      <c r="P7616" s="106" t="str">
        <f t="shared" si="7813"/>
        <v/>
      </c>
      <c r="Q7616" s="106" t="str">
        <f t="shared" si="7814"/>
        <v/>
      </c>
      <c r="R7616" s="106" t="str">
        <f t="shared" si="7815"/>
        <v/>
      </c>
      <c r="S7616" s="106" t="str">
        <f t="shared" si="7816"/>
        <v/>
      </c>
      <c r="T7616" s="106" t="str">
        <f t="shared" si="7817"/>
        <v/>
      </c>
    </row>
    <row r="7617" spans="1:20" outlineLevel="1">
      <c r="A7617" s="169"/>
      <c r="B7617" s="117">
        <v>44865</v>
      </c>
      <c r="C7617" s="90">
        <v>0.58333333333333304</v>
      </c>
      <c r="D7617" s="106"/>
      <c r="E7617" s="106" t="str">
        <f t="shared" si="7801"/>
        <v/>
      </c>
      <c r="F7617" s="106"/>
      <c r="G7617" s="106" t="str">
        <f t="shared" si="7802"/>
        <v/>
      </c>
      <c r="H7617" s="106"/>
      <c r="I7617" s="106" t="str">
        <f t="shared" si="7803"/>
        <v/>
      </c>
      <c r="J7617" s="106"/>
      <c r="K7617" s="106" t="str">
        <f t="shared" si="7804"/>
        <v/>
      </c>
      <c r="L7617" s="107" t="str">
        <f t="shared" si="7805"/>
        <v>чи робить СНВВ?</v>
      </c>
      <c r="M7617" s="94"/>
      <c r="N7617" s="106" t="str">
        <f t="shared" si="7812"/>
        <v/>
      </c>
      <c r="O7617" s="106" t="str">
        <f t="shared" si="7765"/>
        <v/>
      </c>
      <c r="P7617" s="106" t="str">
        <f t="shared" si="7813"/>
        <v/>
      </c>
      <c r="Q7617" s="106" t="str">
        <f t="shared" si="7814"/>
        <v/>
      </c>
      <c r="R7617" s="106" t="str">
        <f t="shared" si="7815"/>
        <v/>
      </c>
      <c r="S7617" s="106" t="str">
        <f t="shared" si="7816"/>
        <v/>
      </c>
      <c r="T7617" s="106" t="str">
        <f t="shared" si="7817"/>
        <v/>
      </c>
    </row>
    <row r="7618" spans="1:20" outlineLevel="1">
      <c r="A7618" s="169"/>
      <c r="B7618" s="117">
        <v>44865</v>
      </c>
      <c r="C7618" s="90">
        <v>0.625</v>
      </c>
      <c r="D7618" s="106"/>
      <c r="E7618" s="106" t="str">
        <f t="shared" si="7801"/>
        <v/>
      </c>
      <c r="F7618" s="106"/>
      <c r="G7618" s="106" t="str">
        <f t="shared" si="7802"/>
        <v/>
      </c>
      <c r="H7618" s="106"/>
      <c r="I7618" s="106" t="str">
        <f t="shared" si="7803"/>
        <v/>
      </c>
      <c r="J7618" s="106"/>
      <c r="K7618" s="106" t="str">
        <f t="shared" si="7804"/>
        <v/>
      </c>
      <c r="L7618" s="107" t="str">
        <f t="shared" si="7805"/>
        <v>чи робить СНВВ?</v>
      </c>
      <c r="M7618" s="94"/>
      <c r="N7618" s="106" t="str">
        <f t="shared" si="7812"/>
        <v/>
      </c>
      <c r="O7618" s="106" t="str">
        <f t="shared" si="7765"/>
        <v/>
      </c>
      <c r="P7618" s="106" t="str">
        <f t="shared" si="7813"/>
        <v/>
      </c>
      <c r="Q7618" s="106" t="str">
        <f t="shared" si="7814"/>
        <v/>
      </c>
      <c r="R7618" s="106" t="str">
        <f t="shared" si="7815"/>
        <v/>
      </c>
      <c r="S7618" s="106" t="str">
        <f t="shared" si="7816"/>
        <v/>
      </c>
      <c r="T7618" s="106" t="str">
        <f t="shared" si="7817"/>
        <v/>
      </c>
    </row>
    <row r="7619" spans="1:20" outlineLevel="1">
      <c r="A7619" s="169"/>
      <c r="B7619" s="117">
        <v>44865</v>
      </c>
      <c r="C7619" s="90">
        <v>0.66666666666666696</v>
      </c>
      <c r="D7619" s="106"/>
      <c r="E7619" s="106" t="str">
        <f t="shared" si="7801"/>
        <v/>
      </c>
      <c r="F7619" s="106"/>
      <c r="G7619" s="106" t="str">
        <f t="shared" si="7802"/>
        <v/>
      </c>
      <c r="H7619" s="106"/>
      <c r="I7619" s="106" t="str">
        <f t="shared" si="7803"/>
        <v/>
      </c>
      <c r="J7619" s="106"/>
      <c r="K7619" s="106" t="str">
        <f t="shared" si="7804"/>
        <v/>
      </c>
      <c r="L7619" s="107" t="str">
        <f t="shared" si="7805"/>
        <v>чи робить СНВВ?</v>
      </c>
      <c r="M7619" s="94"/>
      <c r="N7619" s="106" t="str">
        <f t="shared" si="7812"/>
        <v/>
      </c>
      <c r="O7619" s="106" t="str">
        <f t="shared" si="7765"/>
        <v/>
      </c>
      <c r="P7619" s="106" t="str">
        <f t="shared" si="7813"/>
        <v/>
      </c>
      <c r="Q7619" s="106" t="str">
        <f t="shared" si="7814"/>
        <v/>
      </c>
      <c r="R7619" s="106" t="str">
        <f t="shared" si="7815"/>
        <v/>
      </c>
      <c r="S7619" s="106" t="str">
        <f t="shared" si="7816"/>
        <v/>
      </c>
      <c r="T7619" s="106" t="str">
        <f t="shared" si="7817"/>
        <v/>
      </c>
    </row>
    <row r="7620" spans="1:20" outlineLevel="1">
      <c r="A7620" s="169"/>
      <c r="B7620" s="117">
        <v>44865</v>
      </c>
      <c r="C7620" s="90">
        <v>0.70833333333333304</v>
      </c>
      <c r="D7620" s="106"/>
      <c r="E7620" s="106" t="str">
        <f t="shared" si="7801"/>
        <v/>
      </c>
      <c r="F7620" s="106"/>
      <c r="G7620" s="106" t="str">
        <f t="shared" si="7802"/>
        <v/>
      </c>
      <c r="H7620" s="106"/>
      <c r="I7620" s="106" t="str">
        <f t="shared" si="7803"/>
        <v/>
      </c>
      <c r="J7620" s="106"/>
      <c r="K7620" s="106" t="str">
        <f t="shared" si="7804"/>
        <v/>
      </c>
      <c r="L7620" s="107" t="str">
        <f t="shared" si="7805"/>
        <v>чи робить СНВВ?</v>
      </c>
      <c r="M7620" s="94"/>
      <c r="N7620" s="106" t="str">
        <f t="shared" si="7812"/>
        <v/>
      </c>
      <c r="O7620" s="106" t="str">
        <f t="shared" si="7765"/>
        <v/>
      </c>
      <c r="P7620" s="106" t="str">
        <f t="shared" si="7813"/>
        <v/>
      </c>
      <c r="Q7620" s="106" t="str">
        <f t="shared" si="7814"/>
        <v/>
      </c>
      <c r="R7620" s="106" t="str">
        <f t="shared" si="7815"/>
        <v/>
      </c>
      <c r="S7620" s="106" t="str">
        <f t="shared" si="7816"/>
        <v/>
      </c>
      <c r="T7620" s="106" t="str">
        <f t="shared" si="7817"/>
        <v/>
      </c>
    </row>
    <row r="7621" spans="1:20" outlineLevel="1">
      <c r="A7621" s="169"/>
      <c r="B7621" s="117">
        <v>44865</v>
      </c>
      <c r="C7621" s="90">
        <v>0.75</v>
      </c>
      <c r="D7621" s="106"/>
      <c r="E7621" s="106" t="str">
        <f t="shared" si="7801"/>
        <v/>
      </c>
      <c r="F7621" s="106"/>
      <c r="G7621" s="106" t="str">
        <f t="shared" si="7802"/>
        <v/>
      </c>
      <c r="H7621" s="106"/>
      <c r="I7621" s="106" t="str">
        <f t="shared" si="7803"/>
        <v/>
      </c>
      <c r="J7621" s="106"/>
      <c r="K7621" s="106" t="str">
        <f t="shared" si="7804"/>
        <v/>
      </c>
      <c r="L7621" s="107" t="str">
        <f t="shared" si="7805"/>
        <v>чи робить СНВВ?</v>
      </c>
      <c r="M7621" s="94"/>
      <c r="N7621" s="106" t="str">
        <f t="shared" si="7812"/>
        <v/>
      </c>
      <c r="O7621" s="106" t="str">
        <f t="shared" si="7765"/>
        <v/>
      </c>
      <c r="P7621" s="106" t="str">
        <f t="shared" si="7813"/>
        <v/>
      </c>
      <c r="Q7621" s="106" t="str">
        <f t="shared" si="7814"/>
        <v/>
      </c>
      <c r="R7621" s="106" t="str">
        <f t="shared" si="7815"/>
        <v/>
      </c>
      <c r="S7621" s="106" t="str">
        <f t="shared" si="7816"/>
        <v/>
      </c>
      <c r="T7621" s="106" t="str">
        <f t="shared" si="7817"/>
        <v/>
      </c>
    </row>
    <row r="7622" spans="1:20" outlineLevel="1">
      <c r="A7622" s="169"/>
      <c r="B7622" s="117">
        <v>44865</v>
      </c>
      <c r="C7622" s="90">
        <v>0.79166666666666696</v>
      </c>
      <c r="D7622" s="106"/>
      <c r="E7622" s="106" t="str">
        <f t="shared" si="7801"/>
        <v/>
      </c>
      <c r="F7622" s="106"/>
      <c r="G7622" s="106" t="str">
        <f t="shared" si="7802"/>
        <v/>
      </c>
      <c r="H7622" s="106"/>
      <c r="I7622" s="106" t="str">
        <f t="shared" si="7803"/>
        <v/>
      </c>
      <c r="J7622" s="106"/>
      <c r="K7622" s="106" t="str">
        <f t="shared" si="7804"/>
        <v/>
      </c>
      <c r="L7622" s="107" t="str">
        <f t="shared" si="7805"/>
        <v>чи робить СНВВ?</v>
      </c>
      <c r="M7622" s="94"/>
      <c r="N7622" s="106" t="str">
        <f t="shared" si="7812"/>
        <v/>
      </c>
      <c r="O7622" s="106" t="str">
        <f t="shared" si="7765"/>
        <v/>
      </c>
      <c r="P7622" s="106" t="str">
        <f t="shared" si="7813"/>
        <v/>
      </c>
      <c r="Q7622" s="106" t="str">
        <f t="shared" si="7814"/>
        <v/>
      </c>
      <c r="R7622" s="106" t="str">
        <f t="shared" si="7815"/>
        <v/>
      </c>
      <c r="S7622" s="106" t="str">
        <f t="shared" si="7816"/>
        <v/>
      </c>
      <c r="T7622" s="106" t="str">
        <f t="shared" si="7817"/>
        <v/>
      </c>
    </row>
    <row r="7623" spans="1:20" outlineLevel="1">
      <c r="A7623" s="169"/>
      <c r="B7623" s="117">
        <v>44865</v>
      </c>
      <c r="C7623" s="90">
        <v>0.83333333333333304</v>
      </c>
      <c r="D7623" s="106"/>
      <c r="E7623" s="106" t="str">
        <f t="shared" si="7801"/>
        <v/>
      </c>
      <c r="F7623" s="106"/>
      <c r="G7623" s="106" t="str">
        <f t="shared" si="7802"/>
        <v/>
      </c>
      <c r="H7623" s="106"/>
      <c r="I7623" s="106" t="str">
        <f t="shared" si="7803"/>
        <v/>
      </c>
      <c r="J7623" s="106"/>
      <c r="K7623" s="106" t="str">
        <f t="shared" si="7804"/>
        <v/>
      </c>
      <c r="L7623" s="107" t="str">
        <f t="shared" si="7805"/>
        <v>чи робить СНВВ?</v>
      </c>
      <c r="M7623" s="94"/>
      <c r="N7623" s="106" t="str">
        <f t="shared" si="7812"/>
        <v/>
      </c>
      <c r="O7623" s="106" t="str">
        <f t="shared" ref="O7623:O7627" si="7818">IF(N7623="", "",(N7623*$Q$2+$Q$3))</f>
        <v/>
      </c>
      <c r="P7623" s="106" t="str">
        <f t="shared" si="7813"/>
        <v/>
      </c>
      <c r="Q7623" s="106" t="str">
        <f t="shared" si="7814"/>
        <v/>
      </c>
      <c r="R7623" s="106" t="str">
        <f t="shared" si="7815"/>
        <v/>
      </c>
      <c r="S7623" s="106" t="str">
        <f t="shared" si="7816"/>
        <v/>
      </c>
      <c r="T7623" s="106" t="str">
        <f t="shared" si="7817"/>
        <v/>
      </c>
    </row>
    <row r="7624" spans="1:20" outlineLevel="1">
      <c r="A7624" s="169"/>
      <c r="B7624" s="117">
        <v>44865</v>
      </c>
      <c r="C7624" s="90">
        <v>0.875</v>
      </c>
      <c r="D7624" s="106"/>
      <c r="E7624" s="106" t="str">
        <f t="shared" si="7801"/>
        <v/>
      </c>
      <c r="F7624" s="106"/>
      <c r="G7624" s="106" t="str">
        <f t="shared" si="7802"/>
        <v/>
      </c>
      <c r="H7624" s="106"/>
      <c r="I7624" s="106" t="str">
        <f t="shared" si="7803"/>
        <v/>
      </c>
      <c r="J7624" s="106"/>
      <c r="K7624" s="106" t="str">
        <f t="shared" si="7804"/>
        <v/>
      </c>
      <c r="L7624" s="107" t="str">
        <f t="shared" si="7805"/>
        <v>чи робить СНВВ?</v>
      </c>
      <c r="M7624" s="94"/>
      <c r="N7624" s="106" t="str">
        <f t="shared" si="7812"/>
        <v/>
      </c>
      <c r="O7624" s="106" t="str">
        <f t="shared" si="7818"/>
        <v/>
      </c>
      <c r="P7624" s="106" t="str">
        <f t="shared" si="7813"/>
        <v/>
      </c>
      <c r="Q7624" s="106" t="str">
        <f t="shared" si="7814"/>
        <v/>
      </c>
      <c r="R7624" s="106" t="str">
        <f t="shared" si="7815"/>
        <v/>
      </c>
      <c r="S7624" s="106" t="str">
        <f t="shared" si="7816"/>
        <v/>
      </c>
      <c r="T7624" s="106" t="str">
        <f t="shared" si="7817"/>
        <v/>
      </c>
    </row>
    <row r="7625" spans="1:20" outlineLevel="1">
      <c r="A7625" s="169"/>
      <c r="B7625" s="117">
        <v>44865</v>
      </c>
      <c r="C7625" s="90">
        <v>0.91666666666666696</v>
      </c>
      <c r="D7625" s="106"/>
      <c r="E7625" s="106" t="str">
        <f t="shared" si="7801"/>
        <v/>
      </c>
      <c r="F7625" s="106"/>
      <c r="G7625" s="106" t="str">
        <f t="shared" si="7802"/>
        <v/>
      </c>
      <c r="H7625" s="106"/>
      <c r="I7625" s="106" t="str">
        <f t="shared" si="7803"/>
        <v/>
      </c>
      <c r="J7625" s="106"/>
      <c r="K7625" s="106" t="str">
        <f t="shared" si="7804"/>
        <v/>
      </c>
      <c r="L7625" s="107" t="str">
        <f t="shared" si="7805"/>
        <v>чи робить СНВВ?</v>
      </c>
      <c r="M7625" s="94"/>
      <c r="N7625" s="106" t="str">
        <f t="shared" si="7812"/>
        <v/>
      </c>
      <c r="O7625" s="106" t="str">
        <f t="shared" si="7818"/>
        <v/>
      </c>
      <c r="P7625" s="106" t="str">
        <f t="shared" si="7813"/>
        <v/>
      </c>
      <c r="Q7625" s="106" t="str">
        <f t="shared" si="7814"/>
        <v/>
      </c>
      <c r="R7625" s="106" t="str">
        <f t="shared" si="7815"/>
        <v/>
      </c>
      <c r="S7625" s="106" t="str">
        <f t="shared" si="7816"/>
        <v/>
      </c>
      <c r="T7625" s="106" t="str">
        <f t="shared" si="7817"/>
        <v/>
      </c>
    </row>
    <row r="7626" spans="1:20" outlineLevel="1">
      <c r="A7626" s="169"/>
      <c r="B7626" s="117">
        <v>44865</v>
      </c>
      <c r="C7626" s="90">
        <v>0.95833333333333304</v>
      </c>
      <c r="D7626" s="106"/>
      <c r="E7626" s="106" t="str">
        <f t="shared" si="7801"/>
        <v/>
      </c>
      <c r="F7626" s="106"/>
      <c r="G7626" s="106" t="str">
        <f t="shared" si="7802"/>
        <v/>
      </c>
      <c r="H7626" s="106"/>
      <c r="I7626" s="106" t="str">
        <f t="shared" si="7803"/>
        <v/>
      </c>
      <c r="J7626" s="106"/>
      <c r="K7626" s="106" t="str">
        <f t="shared" si="7804"/>
        <v/>
      </c>
      <c r="L7626" s="107" t="str">
        <f t="shared" si="7805"/>
        <v>чи робить СНВВ?</v>
      </c>
      <c r="M7626" s="94"/>
      <c r="N7626" s="106" t="str">
        <f t="shared" si="7812"/>
        <v/>
      </c>
      <c r="O7626" s="106" t="str">
        <f t="shared" si="7818"/>
        <v/>
      </c>
      <c r="P7626" s="106" t="str">
        <f t="shared" si="7813"/>
        <v/>
      </c>
      <c r="Q7626" s="106" t="str">
        <f t="shared" si="7814"/>
        <v/>
      </c>
      <c r="R7626" s="106" t="str">
        <f t="shared" si="7815"/>
        <v/>
      </c>
      <c r="S7626" s="106" t="str">
        <f t="shared" si="7816"/>
        <v/>
      </c>
      <c r="T7626" s="106" t="str">
        <f t="shared" si="7817"/>
        <v/>
      </c>
    </row>
    <row r="7627" spans="1:20" outlineLevel="1">
      <c r="A7627" s="169"/>
      <c r="B7627" s="117">
        <v>44865</v>
      </c>
      <c r="C7627" s="90">
        <v>1</v>
      </c>
      <c r="D7627" s="106"/>
      <c r="E7627" s="106" t="str">
        <f t="shared" si="7801"/>
        <v/>
      </c>
      <c r="F7627" s="106"/>
      <c r="G7627" s="106" t="str">
        <f t="shared" si="7802"/>
        <v/>
      </c>
      <c r="H7627" s="106"/>
      <c r="I7627" s="106" t="str">
        <f t="shared" si="7803"/>
        <v/>
      </c>
      <c r="J7627" s="106"/>
      <c r="K7627" s="106" t="str">
        <f t="shared" si="7804"/>
        <v/>
      </c>
      <c r="L7627" s="107" t="str">
        <f t="shared" si="7805"/>
        <v>чи робить СНВВ?</v>
      </c>
      <c r="M7627" s="94"/>
      <c r="N7627" s="106" t="str">
        <f t="shared" si="7812"/>
        <v/>
      </c>
      <c r="O7627" s="106" t="str">
        <f t="shared" si="7818"/>
        <v/>
      </c>
      <c r="P7627" s="106" t="str">
        <f t="shared" si="7813"/>
        <v/>
      </c>
      <c r="Q7627" s="106" t="str">
        <f t="shared" si="7814"/>
        <v/>
      </c>
      <c r="R7627" s="106" t="str">
        <f t="shared" si="7815"/>
        <v/>
      </c>
      <c r="S7627" s="106" t="str">
        <f t="shared" si="7816"/>
        <v/>
      </c>
      <c r="T7627" s="106" t="str">
        <f t="shared" si="7817"/>
        <v/>
      </c>
    </row>
    <row r="7628" spans="1:20">
      <c r="A7628" s="113"/>
      <c r="B7628" s="170" t="s">
        <v>394</v>
      </c>
      <c r="C7628" s="170"/>
      <c r="D7628" s="97">
        <f t="shared" ref="D7628" si="7819">SUM(D7604:D7627)</f>
        <v>0</v>
      </c>
      <c r="E7628" s="98">
        <f t="shared" ref="E7628" si="7820">COUNTIF(E7604:E7627,"&gt;0")</f>
        <v>0</v>
      </c>
      <c r="F7628" s="97">
        <f t="shared" ref="F7628" si="7821">SUM(F7604:F7627)</f>
        <v>0</v>
      </c>
      <c r="G7628" s="98">
        <f t="shared" ref="G7628" si="7822">COUNTIF(G7604:G7627,"&gt;0")</f>
        <v>0</v>
      </c>
      <c r="H7628" s="97">
        <f t="shared" ref="H7628" si="7823">SUM(H7604:H7627)</f>
        <v>0</v>
      </c>
      <c r="I7628" s="98">
        <f t="shared" ref="I7628" si="7824">COUNTIF(I7604:I7627,"&gt;0")</f>
        <v>0</v>
      </c>
      <c r="J7628" s="97">
        <f t="shared" ref="J7628" si="7825">SUM(J7604:J7627)</f>
        <v>0</v>
      </c>
      <c r="K7628" s="98">
        <f t="shared" ref="K7628" si="7826">COUNTIF(K7604:K7627,"&gt;0")</f>
        <v>0</v>
      </c>
      <c r="L7628" s="98">
        <f t="shared" ref="L7628" si="7827">COUNTIF(L7604:L7627,"СНВВ не працює")</f>
        <v>0</v>
      </c>
      <c r="M7628" s="94"/>
      <c r="N7628" s="97">
        <f>AVERAGEA(N7604:N7627)</f>
        <v>0</v>
      </c>
      <c r="O7628" s="97">
        <f>AVERAGEA(O7604:O7627)</f>
        <v>0</v>
      </c>
      <c r="P7628" s="97">
        <f>SUM(P7604:P7627)</f>
        <v>0</v>
      </c>
      <c r="Q7628" s="97">
        <f>SUM(Q7604:Q7627)</f>
        <v>0</v>
      </c>
      <c r="R7628" s="97">
        <f>SUM(R7604:R7627)</f>
        <v>0</v>
      </c>
      <c r="S7628" s="97">
        <f>SUM(S7604:S7627)</f>
        <v>0</v>
      </c>
      <c r="T7628" s="97">
        <f>SUM(T7604:T7627)</f>
        <v>0</v>
      </c>
    </row>
    <row r="7629" spans="1:20">
      <c r="A7629" s="114"/>
      <c r="B7629" s="171" t="s">
        <v>395</v>
      </c>
      <c r="C7629" s="171"/>
      <c r="D7629" s="96">
        <f>D6878+D6903+D6928+D6953+D6978+D7003+D7028+D7053+D7078+D7103+D7128+D7153+D7178+D7203+D7228+D7253+D7278+D7303+D7328+D7353+D7378+D7403+D7428+D7453+D7478+D7503+D7528+D7553+D7578+D7603+D7628</f>
        <v>0</v>
      </c>
      <c r="E7629" s="95">
        <f t="shared" ref="E7629:L7629" si="7828">E6878+E6903+E6928+E6953+E6978+E7003+E7028+E7053+E7078+E7103+E7128+E7153+E7178+E7203+E7228+E7253+E7278+E7303+E7328+E7353+E7378+E7403+E7428+E7453+E7478+E7503+E7528+E7553+E7578+E7603+E7628</f>
        <v>0</v>
      </c>
      <c r="F7629" s="96">
        <f t="shared" si="7828"/>
        <v>0</v>
      </c>
      <c r="G7629" s="95">
        <f t="shared" si="7828"/>
        <v>0</v>
      </c>
      <c r="H7629" s="96">
        <f t="shared" si="7828"/>
        <v>0</v>
      </c>
      <c r="I7629" s="95">
        <f t="shared" si="7828"/>
        <v>0</v>
      </c>
      <c r="J7629" s="96">
        <f t="shared" si="7828"/>
        <v>0</v>
      </c>
      <c r="K7629" s="95">
        <f t="shared" si="7828"/>
        <v>0</v>
      </c>
      <c r="L7629" s="95">
        <f t="shared" si="7828"/>
        <v>0</v>
      </c>
      <c r="M7629" s="94"/>
      <c r="N7629" s="96">
        <f t="shared" ref="N7629:T7629" si="7829">N6878+N6903+N6928+N6953+N6978+N7003+N7028+N7053+N7078+N7103+N7128+N7153+N7178+N7203+N7228+N7253+N7278+N7303+N7328+N7353+N7378+N7403+N7428+N7453+N7478+N7503+N7528+N7553+N7578+N7603+N7628</f>
        <v>0</v>
      </c>
      <c r="O7629" s="96">
        <f t="shared" si="7829"/>
        <v>0</v>
      </c>
      <c r="P7629" s="96">
        <f t="shared" si="7829"/>
        <v>0</v>
      </c>
      <c r="Q7629" s="96">
        <f t="shared" si="7829"/>
        <v>0</v>
      </c>
      <c r="R7629" s="96">
        <f t="shared" si="7829"/>
        <v>0</v>
      </c>
      <c r="S7629" s="96">
        <f t="shared" si="7829"/>
        <v>0</v>
      </c>
      <c r="T7629" s="96">
        <f t="shared" si="7829"/>
        <v>0</v>
      </c>
    </row>
    <row r="7630" spans="1:20" ht="15.75" customHeight="1" outlineLevel="1">
      <c r="A7630" s="168">
        <v>44866</v>
      </c>
      <c r="B7630" s="117">
        <v>44866</v>
      </c>
      <c r="C7630" s="90">
        <v>4.1666666666666664E-2</v>
      </c>
      <c r="D7630" s="106"/>
      <c r="E7630" s="106" t="str">
        <f t="shared" ref="E7630:E7653" si="7830">IF(D7630="","",IF(D7630&lt;1,1,0))</f>
        <v/>
      </c>
      <c r="F7630" s="106"/>
      <c r="G7630" s="106" t="str">
        <f t="shared" ref="G7630:G7653" si="7831">IF(F7630="","",IF(F7630&lt;1,1,0))</f>
        <v/>
      </c>
      <c r="H7630" s="106"/>
      <c r="I7630" s="106" t="str">
        <f t="shared" ref="I7630:I7653" si="7832">IF(H7630="","",IF(H7630&lt;1,1,0))</f>
        <v/>
      </c>
      <c r="J7630" s="106"/>
      <c r="K7630" s="106" t="str">
        <f t="shared" ref="K7630:K7653" si="7833">IF(J7630="","",IF(J7630&lt;1,1,0))</f>
        <v/>
      </c>
      <c r="L7630" s="107" t="str">
        <f t="shared" ref="L7630:L7653" si="7834">IF(H7630="","чи робить СНВВ?",IF(J7630="","чи роблять агрегати?",IF($J7630=0,"агрегати не працюють",IF(AND($H7630=0,$J7630=1),"СНВВ не працює","OK"))))</f>
        <v>чи робить СНВВ?</v>
      </c>
      <c r="M7630" s="94"/>
      <c r="N7630" s="106" t="str">
        <f t="shared" ref="N7630" si="7835">IF(OR(E7630&lt;&gt;0, J7630=0), "",D7630)</f>
        <v/>
      </c>
      <c r="O7630" s="106" t="str">
        <f t="shared" ref="O7630:O7653" si="7836">IF(N7630="", "",(N7630*$Q$2+$Q$3))</f>
        <v/>
      </c>
      <c r="P7630" s="106" t="str">
        <f t="shared" ref="P7630" si="7837">IF(AND($E7630&lt;&gt;0,$J7630=1),D7630,O7630)</f>
        <v/>
      </c>
      <c r="Q7630" s="106" t="str">
        <f t="shared" ref="Q7630" si="7838">IF(OR(G7630&lt;&gt;0, J7630=0), "",F7630)</f>
        <v/>
      </c>
      <c r="R7630" s="106" t="str">
        <f t="shared" ref="R7630" si="7839">IF(Q7630="", "",(Q7630*$S$2+$S$3))</f>
        <v/>
      </c>
      <c r="S7630" s="106" t="str">
        <f t="shared" ref="S7630" si="7840">IF(AND(G7630&lt;&gt;0,J7630=1),F7630,R7630)</f>
        <v/>
      </c>
      <c r="T7630" s="106" t="str">
        <f t="shared" ref="T7630" si="7841">IFERROR(P7630*S7630,"")</f>
        <v/>
      </c>
    </row>
    <row r="7631" spans="1:20" outlineLevel="1">
      <c r="A7631" s="169"/>
      <c r="B7631" s="117">
        <v>44866</v>
      </c>
      <c r="C7631" s="90">
        <v>8.3333333333333301E-2</v>
      </c>
      <c r="D7631" s="106"/>
      <c r="E7631" s="106" t="str">
        <f t="shared" si="7830"/>
        <v/>
      </c>
      <c r="F7631" s="106"/>
      <c r="G7631" s="106" t="str">
        <f t="shared" si="7831"/>
        <v/>
      </c>
      <c r="H7631" s="106"/>
      <c r="I7631" s="106" t="str">
        <f t="shared" si="7832"/>
        <v/>
      </c>
      <c r="J7631" s="106"/>
      <c r="K7631" s="106" t="str">
        <f t="shared" si="7833"/>
        <v/>
      </c>
      <c r="L7631" s="107" t="str">
        <f t="shared" si="7834"/>
        <v>чи робить СНВВ?</v>
      </c>
      <c r="M7631" s="94"/>
      <c r="N7631" s="106" t="str">
        <f t="shared" ref="N7631:N7653" si="7842">IF(OR(E7631&lt;&gt;0, J7631=0), "",D7631)</f>
        <v/>
      </c>
      <c r="O7631" s="106" t="str">
        <f t="shared" si="7836"/>
        <v/>
      </c>
      <c r="P7631" s="106" t="str">
        <f t="shared" ref="P7631:P7653" si="7843">IF(AND($E7631&lt;&gt;0,$J7631=1),D7631,O7631)</f>
        <v/>
      </c>
      <c r="Q7631" s="106" t="str">
        <f t="shared" ref="Q7631:Q7653" si="7844">IF(OR(G7631&lt;&gt;0, J7631=0), "",F7631)</f>
        <v/>
      </c>
      <c r="R7631" s="106" t="str">
        <f t="shared" ref="R7631:R7653" si="7845">IF(Q7631="", "",(Q7631*$S$2+$S$3))</f>
        <v/>
      </c>
      <c r="S7631" s="106" t="str">
        <f t="shared" ref="S7631:S7653" si="7846">IF(AND(G7631&lt;&gt;0,J7631=1),F7631,R7631)</f>
        <v/>
      </c>
      <c r="T7631" s="106" t="str">
        <f t="shared" ref="T7631:T7653" si="7847">IFERROR(P7631*S7631,"")</f>
        <v/>
      </c>
    </row>
    <row r="7632" spans="1:20" outlineLevel="1">
      <c r="A7632" s="169"/>
      <c r="B7632" s="117">
        <v>44866</v>
      </c>
      <c r="C7632" s="90">
        <v>0.125</v>
      </c>
      <c r="D7632" s="106"/>
      <c r="E7632" s="106" t="str">
        <f t="shared" si="7830"/>
        <v/>
      </c>
      <c r="F7632" s="106"/>
      <c r="G7632" s="106" t="str">
        <f t="shared" si="7831"/>
        <v/>
      </c>
      <c r="H7632" s="106"/>
      <c r="I7632" s="106" t="str">
        <f t="shared" si="7832"/>
        <v/>
      </c>
      <c r="J7632" s="106"/>
      <c r="K7632" s="106" t="str">
        <f t="shared" si="7833"/>
        <v/>
      </c>
      <c r="L7632" s="107" t="str">
        <f t="shared" si="7834"/>
        <v>чи робить СНВВ?</v>
      </c>
      <c r="M7632" s="94"/>
      <c r="N7632" s="106" t="str">
        <f t="shared" si="7842"/>
        <v/>
      </c>
      <c r="O7632" s="106" t="str">
        <f t="shared" si="7836"/>
        <v/>
      </c>
      <c r="P7632" s="106" t="str">
        <f t="shared" si="7843"/>
        <v/>
      </c>
      <c r="Q7632" s="106" t="str">
        <f t="shared" si="7844"/>
        <v/>
      </c>
      <c r="R7632" s="106" t="str">
        <f t="shared" si="7845"/>
        <v/>
      </c>
      <c r="S7632" s="106" t="str">
        <f t="shared" si="7846"/>
        <v/>
      </c>
      <c r="T7632" s="106" t="str">
        <f t="shared" si="7847"/>
        <v/>
      </c>
    </row>
    <row r="7633" spans="1:20" outlineLevel="1">
      <c r="A7633" s="169"/>
      <c r="B7633" s="117">
        <v>44866</v>
      </c>
      <c r="C7633" s="90">
        <v>0.16666666666666699</v>
      </c>
      <c r="D7633" s="106"/>
      <c r="E7633" s="106" t="str">
        <f t="shared" si="7830"/>
        <v/>
      </c>
      <c r="F7633" s="106"/>
      <c r="G7633" s="106" t="str">
        <f t="shared" si="7831"/>
        <v/>
      </c>
      <c r="H7633" s="106"/>
      <c r="I7633" s="106" t="str">
        <f t="shared" si="7832"/>
        <v/>
      </c>
      <c r="J7633" s="106"/>
      <c r="K7633" s="106" t="str">
        <f t="shared" si="7833"/>
        <v/>
      </c>
      <c r="L7633" s="107" t="str">
        <f t="shared" si="7834"/>
        <v>чи робить СНВВ?</v>
      </c>
      <c r="M7633" s="94"/>
      <c r="N7633" s="106" t="str">
        <f t="shared" si="7842"/>
        <v/>
      </c>
      <c r="O7633" s="106" t="str">
        <f t="shared" si="7836"/>
        <v/>
      </c>
      <c r="P7633" s="106" t="str">
        <f t="shared" si="7843"/>
        <v/>
      </c>
      <c r="Q7633" s="106" t="str">
        <f t="shared" si="7844"/>
        <v/>
      </c>
      <c r="R7633" s="106" t="str">
        <f t="shared" si="7845"/>
        <v/>
      </c>
      <c r="S7633" s="106" t="str">
        <f t="shared" si="7846"/>
        <v/>
      </c>
      <c r="T7633" s="106" t="str">
        <f t="shared" si="7847"/>
        <v/>
      </c>
    </row>
    <row r="7634" spans="1:20" outlineLevel="1">
      <c r="A7634" s="169"/>
      <c r="B7634" s="117">
        <v>44866</v>
      </c>
      <c r="C7634" s="90">
        <v>0.20833333333333301</v>
      </c>
      <c r="D7634" s="106"/>
      <c r="E7634" s="106" t="str">
        <f t="shared" si="7830"/>
        <v/>
      </c>
      <c r="F7634" s="106"/>
      <c r="G7634" s="106" t="str">
        <f t="shared" si="7831"/>
        <v/>
      </c>
      <c r="H7634" s="106"/>
      <c r="I7634" s="106" t="str">
        <f t="shared" si="7832"/>
        <v/>
      </c>
      <c r="J7634" s="106"/>
      <c r="K7634" s="106" t="str">
        <f t="shared" si="7833"/>
        <v/>
      </c>
      <c r="L7634" s="107" t="str">
        <f t="shared" si="7834"/>
        <v>чи робить СНВВ?</v>
      </c>
      <c r="M7634" s="94"/>
      <c r="N7634" s="106" t="str">
        <f t="shared" si="7842"/>
        <v/>
      </c>
      <c r="O7634" s="106" t="str">
        <f t="shared" si="7836"/>
        <v/>
      </c>
      <c r="P7634" s="106" t="str">
        <f t="shared" si="7843"/>
        <v/>
      </c>
      <c r="Q7634" s="106" t="str">
        <f t="shared" si="7844"/>
        <v/>
      </c>
      <c r="R7634" s="106" t="str">
        <f t="shared" si="7845"/>
        <v/>
      </c>
      <c r="S7634" s="106" t="str">
        <f t="shared" si="7846"/>
        <v/>
      </c>
      <c r="T7634" s="106" t="str">
        <f t="shared" si="7847"/>
        <v/>
      </c>
    </row>
    <row r="7635" spans="1:20" outlineLevel="1">
      <c r="A7635" s="169"/>
      <c r="B7635" s="117">
        <v>44866</v>
      </c>
      <c r="C7635" s="90">
        <v>0.25</v>
      </c>
      <c r="D7635" s="106"/>
      <c r="E7635" s="106" t="str">
        <f t="shared" si="7830"/>
        <v/>
      </c>
      <c r="F7635" s="106"/>
      <c r="G7635" s="106" t="str">
        <f t="shared" si="7831"/>
        <v/>
      </c>
      <c r="H7635" s="106"/>
      <c r="I7635" s="106" t="str">
        <f t="shared" si="7832"/>
        <v/>
      </c>
      <c r="J7635" s="106"/>
      <c r="K7635" s="106" t="str">
        <f t="shared" si="7833"/>
        <v/>
      </c>
      <c r="L7635" s="107" t="str">
        <f t="shared" si="7834"/>
        <v>чи робить СНВВ?</v>
      </c>
      <c r="M7635" s="94"/>
      <c r="N7635" s="106" t="str">
        <f t="shared" si="7842"/>
        <v/>
      </c>
      <c r="O7635" s="106" t="str">
        <f t="shared" si="7836"/>
        <v/>
      </c>
      <c r="P7635" s="106" t="str">
        <f t="shared" si="7843"/>
        <v/>
      </c>
      <c r="Q7635" s="106" t="str">
        <f t="shared" si="7844"/>
        <v/>
      </c>
      <c r="R7635" s="106" t="str">
        <f t="shared" si="7845"/>
        <v/>
      </c>
      <c r="S7635" s="106" t="str">
        <f t="shared" si="7846"/>
        <v/>
      </c>
      <c r="T7635" s="106" t="str">
        <f t="shared" si="7847"/>
        <v/>
      </c>
    </row>
    <row r="7636" spans="1:20" outlineLevel="1">
      <c r="A7636" s="169"/>
      <c r="B7636" s="117">
        <v>44866</v>
      </c>
      <c r="C7636" s="90">
        <v>0.29166666666666702</v>
      </c>
      <c r="D7636" s="106"/>
      <c r="E7636" s="106" t="str">
        <f t="shared" si="7830"/>
        <v/>
      </c>
      <c r="F7636" s="106"/>
      <c r="G7636" s="106" t="str">
        <f t="shared" si="7831"/>
        <v/>
      </c>
      <c r="H7636" s="106"/>
      <c r="I7636" s="106" t="str">
        <f t="shared" si="7832"/>
        <v/>
      </c>
      <c r="J7636" s="106"/>
      <c r="K7636" s="106" t="str">
        <f t="shared" si="7833"/>
        <v/>
      </c>
      <c r="L7636" s="107" t="str">
        <f t="shared" si="7834"/>
        <v>чи робить СНВВ?</v>
      </c>
      <c r="M7636" s="94"/>
      <c r="N7636" s="106" t="str">
        <f t="shared" si="7842"/>
        <v/>
      </c>
      <c r="O7636" s="106" t="str">
        <f t="shared" si="7836"/>
        <v/>
      </c>
      <c r="P7636" s="106" t="str">
        <f t="shared" si="7843"/>
        <v/>
      </c>
      <c r="Q7636" s="106" t="str">
        <f t="shared" si="7844"/>
        <v/>
      </c>
      <c r="R7636" s="106" t="str">
        <f t="shared" si="7845"/>
        <v/>
      </c>
      <c r="S7636" s="106" t="str">
        <f t="shared" si="7846"/>
        <v/>
      </c>
      <c r="T7636" s="106" t="str">
        <f t="shared" si="7847"/>
        <v/>
      </c>
    </row>
    <row r="7637" spans="1:20" outlineLevel="1">
      <c r="A7637" s="169"/>
      <c r="B7637" s="117">
        <v>44866</v>
      </c>
      <c r="C7637" s="90">
        <v>0.33333333333333298</v>
      </c>
      <c r="D7637" s="106"/>
      <c r="E7637" s="106" t="str">
        <f t="shared" si="7830"/>
        <v/>
      </c>
      <c r="F7637" s="106"/>
      <c r="G7637" s="106" t="str">
        <f t="shared" si="7831"/>
        <v/>
      </c>
      <c r="H7637" s="106"/>
      <c r="I7637" s="106" t="str">
        <f t="shared" si="7832"/>
        <v/>
      </c>
      <c r="J7637" s="106"/>
      <c r="K7637" s="106" t="str">
        <f t="shared" si="7833"/>
        <v/>
      </c>
      <c r="L7637" s="107" t="str">
        <f t="shared" si="7834"/>
        <v>чи робить СНВВ?</v>
      </c>
      <c r="M7637" s="94"/>
      <c r="N7637" s="106" t="str">
        <f t="shared" si="7842"/>
        <v/>
      </c>
      <c r="O7637" s="106" t="str">
        <f t="shared" si="7836"/>
        <v/>
      </c>
      <c r="P7637" s="106" t="str">
        <f t="shared" si="7843"/>
        <v/>
      </c>
      <c r="Q7637" s="106" t="str">
        <f t="shared" si="7844"/>
        <v/>
      </c>
      <c r="R7637" s="106" t="str">
        <f t="shared" si="7845"/>
        <v/>
      </c>
      <c r="S7637" s="106" t="str">
        <f t="shared" si="7846"/>
        <v/>
      </c>
      <c r="T7637" s="106" t="str">
        <f t="shared" si="7847"/>
        <v/>
      </c>
    </row>
    <row r="7638" spans="1:20" outlineLevel="1">
      <c r="A7638" s="169"/>
      <c r="B7638" s="117">
        <v>44866</v>
      </c>
      <c r="C7638" s="90">
        <v>0.375</v>
      </c>
      <c r="D7638" s="106"/>
      <c r="E7638" s="106" t="str">
        <f t="shared" si="7830"/>
        <v/>
      </c>
      <c r="F7638" s="106"/>
      <c r="G7638" s="106" t="str">
        <f t="shared" si="7831"/>
        <v/>
      </c>
      <c r="H7638" s="106"/>
      <c r="I7638" s="106" t="str">
        <f t="shared" si="7832"/>
        <v/>
      </c>
      <c r="J7638" s="106"/>
      <c r="K7638" s="106" t="str">
        <f t="shared" si="7833"/>
        <v/>
      </c>
      <c r="L7638" s="107" t="str">
        <f t="shared" si="7834"/>
        <v>чи робить СНВВ?</v>
      </c>
      <c r="M7638" s="94"/>
      <c r="N7638" s="106" t="str">
        <f t="shared" si="7842"/>
        <v/>
      </c>
      <c r="O7638" s="106" t="str">
        <f t="shared" si="7836"/>
        <v/>
      </c>
      <c r="P7638" s="106" t="str">
        <f t="shared" si="7843"/>
        <v/>
      </c>
      <c r="Q7638" s="106" t="str">
        <f t="shared" si="7844"/>
        <v/>
      </c>
      <c r="R7638" s="106" t="str">
        <f t="shared" si="7845"/>
        <v/>
      </c>
      <c r="S7638" s="106" t="str">
        <f t="shared" si="7846"/>
        <v/>
      </c>
      <c r="T7638" s="106" t="str">
        <f t="shared" si="7847"/>
        <v/>
      </c>
    </row>
    <row r="7639" spans="1:20" outlineLevel="1">
      <c r="A7639" s="169"/>
      <c r="B7639" s="117">
        <v>44866</v>
      </c>
      <c r="C7639" s="90">
        <v>0.41666666666666702</v>
      </c>
      <c r="D7639" s="106"/>
      <c r="E7639" s="106" t="str">
        <f t="shared" si="7830"/>
        <v/>
      </c>
      <c r="F7639" s="106"/>
      <c r="G7639" s="106" t="str">
        <f t="shared" si="7831"/>
        <v/>
      </c>
      <c r="H7639" s="106"/>
      <c r="I7639" s="106" t="str">
        <f t="shared" si="7832"/>
        <v/>
      </c>
      <c r="J7639" s="106"/>
      <c r="K7639" s="106" t="str">
        <f t="shared" si="7833"/>
        <v/>
      </c>
      <c r="L7639" s="107" t="str">
        <f t="shared" si="7834"/>
        <v>чи робить СНВВ?</v>
      </c>
      <c r="M7639" s="94"/>
      <c r="N7639" s="106" t="str">
        <f t="shared" si="7842"/>
        <v/>
      </c>
      <c r="O7639" s="106" t="str">
        <f t="shared" si="7836"/>
        <v/>
      </c>
      <c r="P7639" s="106" t="str">
        <f t="shared" si="7843"/>
        <v/>
      </c>
      <c r="Q7639" s="106" t="str">
        <f t="shared" si="7844"/>
        <v/>
      </c>
      <c r="R7639" s="106" t="str">
        <f t="shared" si="7845"/>
        <v/>
      </c>
      <c r="S7639" s="106" t="str">
        <f t="shared" si="7846"/>
        <v/>
      </c>
      <c r="T7639" s="106" t="str">
        <f t="shared" si="7847"/>
        <v/>
      </c>
    </row>
    <row r="7640" spans="1:20" outlineLevel="1">
      <c r="A7640" s="169"/>
      <c r="B7640" s="117">
        <v>44866</v>
      </c>
      <c r="C7640" s="90">
        <v>0.45833333333333298</v>
      </c>
      <c r="D7640" s="106"/>
      <c r="E7640" s="106" t="str">
        <f t="shared" si="7830"/>
        <v/>
      </c>
      <c r="F7640" s="106"/>
      <c r="G7640" s="106" t="str">
        <f t="shared" si="7831"/>
        <v/>
      </c>
      <c r="H7640" s="106"/>
      <c r="I7640" s="106" t="str">
        <f t="shared" si="7832"/>
        <v/>
      </c>
      <c r="J7640" s="106"/>
      <c r="K7640" s="106" t="str">
        <f t="shared" si="7833"/>
        <v/>
      </c>
      <c r="L7640" s="107" t="str">
        <f t="shared" si="7834"/>
        <v>чи робить СНВВ?</v>
      </c>
      <c r="M7640" s="94"/>
      <c r="N7640" s="106" t="str">
        <f t="shared" si="7842"/>
        <v/>
      </c>
      <c r="O7640" s="106" t="str">
        <f t="shared" si="7836"/>
        <v/>
      </c>
      <c r="P7640" s="106" t="str">
        <f t="shared" si="7843"/>
        <v/>
      </c>
      <c r="Q7640" s="106" t="str">
        <f t="shared" si="7844"/>
        <v/>
      </c>
      <c r="R7640" s="106" t="str">
        <f t="shared" si="7845"/>
        <v/>
      </c>
      <c r="S7640" s="106" t="str">
        <f t="shared" si="7846"/>
        <v/>
      </c>
      <c r="T7640" s="106" t="str">
        <f t="shared" si="7847"/>
        <v/>
      </c>
    </row>
    <row r="7641" spans="1:20" outlineLevel="1">
      <c r="A7641" s="169"/>
      <c r="B7641" s="117">
        <v>44866</v>
      </c>
      <c r="C7641" s="90">
        <v>0.5</v>
      </c>
      <c r="D7641" s="106"/>
      <c r="E7641" s="106" t="str">
        <f t="shared" si="7830"/>
        <v/>
      </c>
      <c r="F7641" s="106"/>
      <c r="G7641" s="106" t="str">
        <f t="shared" si="7831"/>
        <v/>
      </c>
      <c r="H7641" s="106"/>
      <c r="I7641" s="106" t="str">
        <f t="shared" si="7832"/>
        <v/>
      </c>
      <c r="J7641" s="106"/>
      <c r="K7641" s="106" t="str">
        <f t="shared" si="7833"/>
        <v/>
      </c>
      <c r="L7641" s="107" t="str">
        <f t="shared" si="7834"/>
        <v>чи робить СНВВ?</v>
      </c>
      <c r="M7641" s="94"/>
      <c r="N7641" s="106" t="str">
        <f t="shared" si="7842"/>
        <v/>
      </c>
      <c r="O7641" s="106" t="str">
        <f t="shared" si="7836"/>
        <v/>
      </c>
      <c r="P7641" s="106" t="str">
        <f t="shared" si="7843"/>
        <v/>
      </c>
      <c r="Q7641" s="106" t="str">
        <f t="shared" si="7844"/>
        <v/>
      </c>
      <c r="R7641" s="106" t="str">
        <f t="shared" si="7845"/>
        <v/>
      </c>
      <c r="S7641" s="106" t="str">
        <f t="shared" si="7846"/>
        <v/>
      </c>
      <c r="T7641" s="106" t="str">
        <f t="shared" si="7847"/>
        <v/>
      </c>
    </row>
    <row r="7642" spans="1:20" outlineLevel="1">
      <c r="A7642" s="169"/>
      <c r="B7642" s="117">
        <v>44866</v>
      </c>
      <c r="C7642" s="90">
        <v>0.54166666666666696</v>
      </c>
      <c r="D7642" s="106"/>
      <c r="E7642" s="106" t="str">
        <f t="shared" si="7830"/>
        <v/>
      </c>
      <c r="F7642" s="106"/>
      <c r="G7642" s="106" t="str">
        <f t="shared" si="7831"/>
        <v/>
      </c>
      <c r="H7642" s="106"/>
      <c r="I7642" s="106" t="str">
        <f t="shared" si="7832"/>
        <v/>
      </c>
      <c r="J7642" s="106"/>
      <c r="K7642" s="106" t="str">
        <f t="shared" si="7833"/>
        <v/>
      </c>
      <c r="L7642" s="107" t="str">
        <f t="shared" si="7834"/>
        <v>чи робить СНВВ?</v>
      </c>
      <c r="M7642" s="94"/>
      <c r="N7642" s="106" t="str">
        <f t="shared" si="7842"/>
        <v/>
      </c>
      <c r="O7642" s="106" t="str">
        <f t="shared" si="7836"/>
        <v/>
      </c>
      <c r="P7642" s="106" t="str">
        <f t="shared" si="7843"/>
        <v/>
      </c>
      <c r="Q7642" s="106" t="str">
        <f t="shared" si="7844"/>
        <v/>
      </c>
      <c r="R7642" s="106" t="str">
        <f t="shared" si="7845"/>
        <v/>
      </c>
      <c r="S7642" s="106" t="str">
        <f t="shared" si="7846"/>
        <v/>
      </c>
      <c r="T7642" s="106" t="str">
        <f t="shared" si="7847"/>
        <v/>
      </c>
    </row>
    <row r="7643" spans="1:20" outlineLevel="1">
      <c r="A7643" s="169"/>
      <c r="B7643" s="117">
        <v>44866</v>
      </c>
      <c r="C7643" s="90">
        <v>0.58333333333333304</v>
      </c>
      <c r="D7643" s="106"/>
      <c r="E7643" s="106" t="str">
        <f t="shared" si="7830"/>
        <v/>
      </c>
      <c r="F7643" s="106"/>
      <c r="G7643" s="106" t="str">
        <f t="shared" si="7831"/>
        <v/>
      </c>
      <c r="H7643" s="106"/>
      <c r="I7643" s="106" t="str">
        <f t="shared" si="7832"/>
        <v/>
      </c>
      <c r="J7643" s="106"/>
      <c r="K7643" s="106" t="str">
        <f t="shared" si="7833"/>
        <v/>
      </c>
      <c r="L7643" s="107" t="str">
        <f t="shared" si="7834"/>
        <v>чи робить СНВВ?</v>
      </c>
      <c r="M7643" s="94"/>
      <c r="N7643" s="106" t="str">
        <f t="shared" si="7842"/>
        <v/>
      </c>
      <c r="O7643" s="106" t="str">
        <f t="shared" si="7836"/>
        <v/>
      </c>
      <c r="P7643" s="106" t="str">
        <f t="shared" si="7843"/>
        <v/>
      </c>
      <c r="Q7643" s="106" t="str">
        <f t="shared" si="7844"/>
        <v/>
      </c>
      <c r="R7643" s="106" t="str">
        <f t="shared" si="7845"/>
        <v/>
      </c>
      <c r="S7643" s="106" t="str">
        <f t="shared" si="7846"/>
        <v/>
      </c>
      <c r="T7643" s="106" t="str">
        <f t="shared" si="7847"/>
        <v/>
      </c>
    </row>
    <row r="7644" spans="1:20" outlineLevel="1">
      <c r="A7644" s="169"/>
      <c r="B7644" s="117">
        <v>44866</v>
      </c>
      <c r="C7644" s="90">
        <v>0.625</v>
      </c>
      <c r="D7644" s="106"/>
      <c r="E7644" s="106" t="str">
        <f t="shared" si="7830"/>
        <v/>
      </c>
      <c r="F7644" s="106"/>
      <c r="G7644" s="106" t="str">
        <f t="shared" si="7831"/>
        <v/>
      </c>
      <c r="H7644" s="106"/>
      <c r="I7644" s="106" t="str">
        <f t="shared" si="7832"/>
        <v/>
      </c>
      <c r="J7644" s="106"/>
      <c r="K7644" s="106" t="str">
        <f t="shared" si="7833"/>
        <v/>
      </c>
      <c r="L7644" s="107" t="str">
        <f t="shared" si="7834"/>
        <v>чи робить СНВВ?</v>
      </c>
      <c r="M7644" s="94"/>
      <c r="N7644" s="106" t="str">
        <f t="shared" si="7842"/>
        <v/>
      </c>
      <c r="O7644" s="106" t="str">
        <f t="shared" si="7836"/>
        <v/>
      </c>
      <c r="P7644" s="106" t="str">
        <f t="shared" si="7843"/>
        <v/>
      </c>
      <c r="Q7644" s="106" t="str">
        <f t="shared" si="7844"/>
        <v/>
      </c>
      <c r="R7644" s="106" t="str">
        <f t="shared" si="7845"/>
        <v/>
      </c>
      <c r="S7644" s="106" t="str">
        <f t="shared" si="7846"/>
        <v/>
      </c>
      <c r="T7644" s="106" t="str">
        <f t="shared" si="7847"/>
        <v/>
      </c>
    </row>
    <row r="7645" spans="1:20" outlineLevel="1">
      <c r="A7645" s="169"/>
      <c r="B7645" s="117">
        <v>44866</v>
      </c>
      <c r="C7645" s="90">
        <v>0.66666666666666696</v>
      </c>
      <c r="D7645" s="106"/>
      <c r="E7645" s="106" t="str">
        <f t="shared" si="7830"/>
        <v/>
      </c>
      <c r="F7645" s="106"/>
      <c r="G7645" s="106" t="str">
        <f t="shared" si="7831"/>
        <v/>
      </c>
      <c r="H7645" s="106"/>
      <c r="I7645" s="106" t="str">
        <f t="shared" si="7832"/>
        <v/>
      </c>
      <c r="J7645" s="106"/>
      <c r="K7645" s="106" t="str">
        <f t="shared" si="7833"/>
        <v/>
      </c>
      <c r="L7645" s="107" t="str">
        <f t="shared" si="7834"/>
        <v>чи робить СНВВ?</v>
      </c>
      <c r="M7645" s="94"/>
      <c r="N7645" s="106" t="str">
        <f t="shared" si="7842"/>
        <v/>
      </c>
      <c r="O7645" s="106" t="str">
        <f t="shared" si="7836"/>
        <v/>
      </c>
      <c r="P7645" s="106" t="str">
        <f t="shared" si="7843"/>
        <v/>
      </c>
      <c r="Q7645" s="106" t="str">
        <f t="shared" si="7844"/>
        <v/>
      </c>
      <c r="R7645" s="106" t="str">
        <f t="shared" si="7845"/>
        <v/>
      </c>
      <c r="S7645" s="106" t="str">
        <f t="shared" si="7846"/>
        <v/>
      </c>
      <c r="T7645" s="106" t="str">
        <f t="shared" si="7847"/>
        <v/>
      </c>
    </row>
    <row r="7646" spans="1:20" outlineLevel="1">
      <c r="A7646" s="169"/>
      <c r="B7646" s="117">
        <v>44866</v>
      </c>
      <c r="C7646" s="90">
        <v>0.70833333333333304</v>
      </c>
      <c r="D7646" s="106"/>
      <c r="E7646" s="106" t="str">
        <f t="shared" si="7830"/>
        <v/>
      </c>
      <c r="F7646" s="106"/>
      <c r="G7646" s="106" t="str">
        <f t="shared" si="7831"/>
        <v/>
      </c>
      <c r="H7646" s="106"/>
      <c r="I7646" s="106" t="str">
        <f t="shared" si="7832"/>
        <v/>
      </c>
      <c r="J7646" s="106"/>
      <c r="K7646" s="106" t="str">
        <f t="shared" si="7833"/>
        <v/>
      </c>
      <c r="L7646" s="107" t="str">
        <f t="shared" si="7834"/>
        <v>чи робить СНВВ?</v>
      </c>
      <c r="M7646" s="94"/>
      <c r="N7646" s="106" t="str">
        <f t="shared" si="7842"/>
        <v/>
      </c>
      <c r="O7646" s="106" t="str">
        <f t="shared" si="7836"/>
        <v/>
      </c>
      <c r="P7646" s="106" t="str">
        <f t="shared" si="7843"/>
        <v/>
      </c>
      <c r="Q7646" s="106" t="str">
        <f t="shared" si="7844"/>
        <v/>
      </c>
      <c r="R7646" s="106" t="str">
        <f t="shared" si="7845"/>
        <v/>
      </c>
      <c r="S7646" s="106" t="str">
        <f t="shared" si="7846"/>
        <v/>
      </c>
      <c r="T7646" s="106" t="str">
        <f t="shared" si="7847"/>
        <v/>
      </c>
    </row>
    <row r="7647" spans="1:20" outlineLevel="1">
      <c r="A7647" s="169"/>
      <c r="B7647" s="117">
        <v>44866</v>
      </c>
      <c r="C7647" s="90">
        <v>0.75</v>
      </c>
      <c r="D7647" s="106"/>
      <c r="E7647" s="106" t="str">
        <f t="shared" si="7830"/>
        <v/>
      </c>
      <c r="F7647" s="106"/>
      <c r="G7647" s="106" t="str">
        <f t="shared" si="7831"/>
        <v/>
      </c>
      <c r="H7647" s="106"/>
      <c r="I7647" s="106" t="str">
        <f t="shared" si="7832"/>
        <v/>
      </c>
      <c r="J7647" s="106"/>
      <c r="K7647" s="106" t="str">
        <f t="shared" si="7833"/>
        <v/>
      </c>
      <c r="L7647" s="107" t="str">
        <f t="shared" si="7834"/>
        <v>чи робить СНВВ?</v>
      </c>
      <c r="M7647" s="94"/>
      <c r="N7647" s="106" t="str">
        <f t="shared" si="7842"/>
        <v/>
      </c>
      <c r="O7647" s="106" t="str">
        <f t="shared" si="7836"/>
        <v/>
      </c>
      <c r="P7647" s="106" t="str">
        <f t="shared" si="7843"/>
        <v/>
      </c>
      <c r="Q7647" s="106" t="str">
        <f t="shared" si="7844"/>
        <v/>
      </c>
      <c r="R7647" s="106" t="str">
        <f t="shared" si="7845"/>
        <v/>
      </c>
      <c r="S7647" s="106" t="str">
        <f t="shared" si="7846"/>
        <v/>
      </c>
      <c r="T7647" s="106" t="str">
        <f t="shared" si="7847"/>
        <v/>
      </c>
    </row>
    <row r="7648" spans="1:20" outlineLevel="1">
      <c r="A7648" s="169"/>
      <c r="B7648" s="117">
        <v>44866</v>
      </c>
      <c r="C7648" s="90">
        <v>0.79166666666666696</v>
      </c>
      <c r="D7648" s="106"/>
      <c r="E7648" s="106" t="str">
        <f t="shared" si="7830"/>
        <v/>
      </c>
      <c r="F7648" s="106"/>
      <c r="G7648" s="106" t="str">
        <f t="shared" si="7831"/>
        <v/>
      </c>
      <c r="H7648" s="106"/>
      <c r="I7648" s="106" t="str">
        <f t="shared" si="7832"/>
        <v/>
      </c>
      <c r="J7648" s="106"/>
      <c r="K7648" s="106" t="str">
        <f t="shared" si="7833"/>
        <v/>
      </c>
      <c r="L7648" s="107" t="str">
        <f t="shared" si="7834"/>
        <v>чи робить СНВВ?</v>
      </c>
      <c r="M7648" s="94"/>
      <c r="N7648" s="106" t="str">
        <f t="shared" si="7842"/>
        <v/>
      </c>
      <c r="O7648" s="106" t="str">
        <f t="shared" si="7836"/>
        <v/>
      </c>
      <c r="P7648" s="106" t="str">
        <f t="shared" si="7843"/>
        <v/>
      </c>
      <c r="Q7648" s="106" t="str">
        <f t="shared" si="7844"/>
        <v/>
      </c>
      <c r="R7648" s="106" t="str">
        <f t="shared" si="7845"/>
        <v/>
      </c>
      <c r="S7648" s="106" t="str">
        <f t="shared" si="7846"/>
        <v/>
      </c>
      <c r="T7648" s="106" t="str">
        <f t="shared" si="7847"/>
        <v/>
      </c>
    </row>
    <row r="7649" spans="1:20" outlineLevel="1">
      <c r="A7649" s="169"/>
      <c r="B7649" s="117">
        <v>44866</v>
      </c>
      <c r="C7649" s="90">
        <v>0.83333333333333304</v>
      </c>
      <c r="D7649" s="106"/>
      <c r="E7649" s="106" t="str">
        <f t="shared" si="7830"/>
        <v/>
      </c>
      <c r="F7649" s="106"/>
      <c r="G7649" s="106" t="str">
        <f t="shared" si="7831"/>
        <v/>
      </c>
      <c r="H7649" s="106"/>
      <c r="I7649" s="106" t="str">
        <f t="shared" si="7832"/>
        <v/>
      </c>
      <c r="J7649" s="106"/>
      <c r="K7649" s="106" t="str">
        <f t="shared" si="7833"/>
        <v/>
      </c>
      <c r="L7649" s="107" t="str">
        <f t="shared" si="7834"/>
        <v>чи робить СНВВ?</v>
      </c>
      <c r="M7649" s="94"/>
      <c r="N7649" s="106" t="str">
        <f t="shared" si="7842"/>
        <v/>
      </c>
      <c r="O7649" s="106" t="str">
        <f t="shared" si="7836"/>
        <v/>
      </c>
      <c r="P7649" s="106" t="str">
        <f t="shared" si="7843"/>
        <v/>
      </c>
      <c r="Q7649" s="106" t="str">
        <f t="shared" si="7844"/>
        <v/>
      </c>
      <c r="R7649" s="106" t="str">
        <f t="shared" si="7845"/>
        <v/>
      </c>
      <c r="S7649" s="106" t="str">
        <f t="shared" si="7846"/>
        <v/>
      </c>
      <c r="T7649" s="106" t="str">
        <f t="shared" si="7847"/>
        <v/>
      </c>
    </row>
    <row r="7650" spans="1:20" outlineLevel="1">
      <c r="A7650" s="169"/>
      <c r="B7650" s="117">
        <v>44866</v>
      </c>
      <c r="C7650" s="90">
        <v>0.875</v>
      </c>
      <c r="D7650" s="106"/>
      <c r="E7650" s="106" t="str">
        <f t="shared" si="7830"/>
        <v/>
      </c>
      <c r="F7650" s="106"/>
      <c r="G7650" s="106" t="str">
        <f t="shared" si="7831"/>
        <v/>
      </c>
      <c r="H7650" s="106"/>
      <c r="I7650" s="106" t="str">
        <f t="shared" si="7832"/>
        <v/>
      </c>
      <c r="J7650" s="106"/>
      <c r="K7650" s="106" t="str">
        <f t="shared" si="7833"/>
        <v/>
      </c>
      <c r="L7650" s="107" t="str">
        <f t="shared" si="7834"/>
        <v>чи робить СНВВ?</v>
      </c>
      <c r="M7650" s="94"/>
      <c r="N7650" s="106" t="str">
        <f t="shared" si="7842"/>
        <v/>
      </c>
      <c r="O7650" s="106" t="str">
        <f t="shared" si="7836"/>
        <v/>
      </c>
      <c r="P7650" s="106" t="str">
        <f t="shared" si="7843"/>
        <v/>
      </c>
      <c r="Q7650" s="106" t="str">
        <f t="shared" si="7844"/>
        <v/>
      </c>
      <c r="R7650" s="106" t="str">
        <f t="shared" si="7845"/>
        <v/>
      </c>
      <c r="S7650" s="106" t="str">
        <f t="shared" si="7846"/>
        <v/>
      </c>
      <c r="T7650" s="106" t="str">
        <f t="shared" si="7847"/>
        <v/>
      </c>
    </row>
    <row r="7651" spans="1:20" outlineLevel="1">
      <c r="A7651" s="169"/>
      <c r="B7651" s="117">
        <v>44866</v>
      </c>
      <c r="C7651" s="90">
        <v>0.91666666666666696</v>
      </c>
      <c r="D7651" s="106"/>
      <c r="E7651" s="106" t="str">
        <f t="shared" si="7830"/>
        <v/>
      </c>
      <c r="F7651" s="106"/>
      <c r="G7651" s="106" t="str">
        <f t="shared" si="7831"/>
        <v/>
      </c>
      <c r="H7651" s="106"/>
      <c r="I7651" s="106" t="str">
        <f t="shared" si="7832"/>
        <v/>
      </c>
      <c r="J7651" s="106"/>
      <c r="K7651" s="106" t="str">
        <f t="shared" si="7833"/>
        <v/>
      </c>
      <c r="L7651" s="107" t="str">
        <f t="shared" si="7834"/>
        <v>чи робить СНВВ?</v>
      </c>
      <c r="M7651" s="94"/>
      <c r="N7651" s="106" t="str">
        <f t="shared" si="7842"/>
        <v/>
      </c>
      <c r="O7651" s="106" t="str">
        <f t="shared" si="7836"/>
        <v/>
      </c>
      <c r="P7651" s="106" t="str">
        <f t="shared" si="7843"/>
        <v/>
      </c>
      <c r="Q7651" s="106" t="str">
        <f t="shared" si="7844"/>
        <v/>
      </c>
      <c r="R7651" s="106" t="str">
        <f t="shared" si="7845"/>
        <v/>
      </c>
      <c r="S7651" s="106" t="str">
        <f t="shared" si="7846"/>
        <v/>
      </c>
      <c r="T7651" s="106" t="str">
        <f t="shared" si="7847"/>
        <v/>
      </c>
    </row>
    <row r="7652" spans="1:20" outlineLevel="1">
      <c r="A7652" s="169"/>
      <c r="B7652" s="117">
        <v>44866</v>
      </c>
      <c r="C7652" s="90">
        <v>0.95833333333333304</v>
      </c>
      <c r="D7652" s="106"/>
      <c r="E7652" s="106" t="str">
        <f t="shared" si="7830"/>
        <v/>
      </c>
      <c r="F7652" s="106"/>
      <c r="G7652" s="106" t="str">
        <f t="shared" si="7831"/>
        <v/>
      </c>
      <c r="H7652" s="106"/>
      <c r="I7652" s="106" t="str">
        <f t="shared" si="7832"/>
        <v/>
      </c>
      <c r="J7652" s="106"/>
      <c r="K7652" s="106" t="str">
        <f t="shared" si="7833"/>
        <v/>
      </c>
      <c r="L7652" s="107" t="str">
        <f t="shared" si="7834"/>
        <v>чи робить СНВВ?</v>
      </c>
      <c r="M7652" s="94"/>
      <c r="N7652" s="106" t="str">
        <f t="shared" si="7842"/>
        <v/>
      </c>
      <c r="O7652" s="106" t="str">
        <f t="shared" si="7836"/>
        <v/>
      </c>
      <c r="P7652" s="106" t="str">
        <f t="shared" si="7843"/>
        <v/>
      </c>
      <c r="Q7652" s="106" t="str">
        <f t="shared" si="7844"/>
        <v/>
      </c>
      <c r="R7652" s="106" t="str">
        <f t="shared" si="7845"/>
        <v/>
      </c>
      <c r="S7652" s="106" t="str">
        <f t="shared" si="7846"/>
        <v/>
      </c>
      <c r="T7652" s="106" t="str">
        <f t="shared" si="7847"/>
        <v/>
      </c>
    </row>
    <row r="7653" spans="1:20" outlineLevel="1">
      <c r="A7653" s="169"/>
      <c r="B7653" s="117">
        <v>44866</v>
      </c>
      <c r="C7653" s="90">
        <v>1</v>
      </c>
      <c r="D7653" s="106"/>
      <c r="E7653" s="106" t="str">
        <f t="shared" si="7830"/>
        <v/>
      </c>
      <c r="F7653" s="106"/>
      <c r="G7653" s="106" t="str">
        <f t="shared" si="7831"/>
        <v/>
      </c>
      <c r="H7653" s="106"/>
      <c r="I7653" s="106" t="str">
        <f t="shared" si="7832"/>
        <v/>
      </c>
      <c r="J7653" s="106"/>
      <c r="K7653" s="106" t="str">
        <f t="shared" si="7833"/>
        <v/>
      </c>
      <c r="L7653" s="107" t="str">
        <f t="shared" si="7834"/>
        <v>чи робить СНВВ?</v>
      </c>
      <c r="M7653" s="94"/>
      <c r="N7653" s="106" t="str">
        <f t="shared" si="7842"/>
        <v/>
      </c>
      <c r="O7653" s="106" t="str">
        <f t="shared" si="7836"/>
        <v/>
      </c>
      <c r="P7653" s="106" t="str">
        <f t="shared" si="7843"/>
        <v/>
      </c>
      <c r="Q7653" s="106" t="str">
        <f t="shared" si="7844"/>
        <v/>
      </c>
      <c r="R7653" s="106" t="str">
        <f t="shared" si="7845"/>
        <v/>
      </c>
      <c r="S7653" s="106" t="str">
        <f t="shared" si="7846"/>
        <v/>
      </c>
      <c r="T7653" s="106" t="str">
        <f t="shared" si="7847"/>
        <v/>
      </c>
    </row>
    <row r="7654" spans="1:20">
      <c r="A7654" s="113"/>
      <c r="B7654" s="170" t="s">
        <v>396</v>
      </c>
      <c r="C7654" s="170"/>
      <c r="D7654" s="97">
        <f t="shared" ref="D7654" si="7848">SUM(D7630:D7653)</f>
        <v>0</v>
      </c>
      <c r="E7654" s="98">
        <f t="shared" ref="E7654" si="7849">COUNTIF(E7630:E7653,"&gt;0")</f>
        <v>0</v>
      </c>
      <c r="F7654" s="97">
        <f t="shared" ref="F7654" si="7850">SUM(F7630:F7653)</f>
        <v>0</v>
      </c>
      <c r="G7654" s="98">
        <f t="shared" ref="G7654" si="7851">COUNTIF(G7630:G7653,"&gt;0")</f>
        <v>0</v>
      </c>
      <c r="H7654" s="97">
        <f t="shared" ref="H7654" si="7852">SUM(H7630:H7653)</f>
        <v>0</v>
      </c>
      <c r="I7654" s="98">
        <f t="shared" ref="I7654" si="7853">COUNTIF(I7630:I7653,"&gt;0")</f>
        <v>0</v>
      </c>
      <c r="J7654" s="97">
        <f t="shared" ref="J7654" si="7854">SUM(J7630:J7653)</f>
        <v>0</v>
      </c>
      <c r="K7654" s="98">
        <f t="shared" ref="K7654" si="7855">COUNTIF(K7630:K7653,"&gt;0")</f>
        <v>0</v>
      </c>
      <c r="L7654" s="98">
        <f t="shared" ref="L7654" si="7856">COUNTIF(L7630:L7653,"СНВВ не працює")</f>
        <v>0</v>
      </c>
      <c r="M7654" s="94"/>
      <c r="N7654" s="97">
        <f>AVERAGEA(N7630:N7653)</f>
        <v>0</v>
      </c>
      <c r="O7654" s="97">
        <f>AVERAGEA(O7630:O7653)</f>
        <v>0</v>
      </c>
      <c r="P7654" s="97">
        <f>SUM(P7630:P7653)</f>
        <v>0</v>
      </c>
      <c r="Q7654" s="97">
        <f>SUM(Q7630:Q7653)</f>
        <v>0</v>
      </c>
      <c r="R7654" s="97">
        <f>SUM(R7630:R7653)</f>
        <v>0</v>
      </c>
      <c r="S7654" s="97">
        <f>SUM(S7630:S7653)</f>
        <v>0</v>
      </c>
      <c r="T7654" s="97">
        <f>SUM(T7630:T7653)</f>
        <v>0</v>
      </c>
    </row>
    <row r="7655" spans="1:20" outlineLevel="1">
      <c r="A7655" s="168">
        <v>44867</v>
      </c>
      <c r="B7655" s="117">
        <v>44867</v>
      </c>
      <c r="C7655" s="90">
        <v>4.1666666666666664E-2</v>
      </c>
      <c r="D7655" s="106"/>
      <c r="E7655" s="106" t="str">
        <f t="shared" ref="E7655:E7678" si="7857">IF(D7655="","",IF(D7655&lt;1,1,0))</f>
        <v/>
      </c>
      <c r="F7655" s="106"/>
      <c r="G7655" s="106" t="str">
        <f t="shared" ref="G7655:G7678" si="7858">IF(F7655="","",IF(F7655&lt;1,1,0))</f>
        <v/>
      </c>
      <c r="H7655" s="106"/>
      <c r="I7655" s="106" t="str">
        <f t="shared" ref="I7655:I7678" si="7859">IF(H7655="","",IF(H7655&lt;1,1,0))</f>
        <v/>
      </c>
      <c r="J7655" s="106"/>
      <c r="K7655" s="106" t="str">
        <f t="shared" ref="K7655:K7678" si="7860">IF(J7655="","",IF(J7655&lt;1,1,0))</f>
        <v/>
      </c>
      <c r="L7655" s="107" t="str">
        <f t="shared" ref="L7655:L7678" si="7861">IF(H7655="","чи робить СНВВ?",IF(J7655="","чи роблять агрегати?",IF($J7655=0,"агрегати не працюють",IF(AND($H7655=0,$J7655=1),"СНВВ не працює","OK"))))</f>
        <v>чи робить СНВВ?</v>
      </c>
      <c r="M7655" s="94"/>
      <c r="N7655" s="106" t="str">
        <f t="shared" ref="N7655" si="7862">IF(OR(E7655&lt;&gt;0, J7655=0), "",D7655)</f>
        <v/>
      </c>
      <c r="O7655" s="106" t="str">
        <f t="shared" ref="O7655" si="7863">IF(N7655="", "",(N7655*$Q$2+$Q$3))</f>
        <v/>
      </c>
      <c r="P7655" s="106" t="str">
        <f t="shared" ref="P7655" si="7864">IF(AND($E7655&lt;&gt;0,$J7655=1),D7655,O7655)</f>
        <v/>
      </c>
      <c r="Q7655" s="106" t="str">
        <f t="shared" ref="Q7655" si="7865">IF(OR(G7655&lt;&gt;0, J7655=0), "",F7655)</f>
        <v/>
      </c>
      <c r="R7655" s="106" t="str">
        <f t="shared" ref="R7655" si="7866">IF(Q7655="", "",(Q7655*$S$2+$S$3))</f>
        <v/>
      </c>
      <c r="S7655" s="106" t="str">
        <f t="shared" ref="S7655" si="7867">IF(AND(G7655&lt;&gt;0,J7655=1),F7655,R7655)</f>
        <v/>
      </c>
      <c r="T7655" s="106" t="str">
        <f t="shared" ref="T7655" si="7868">IFERROR(P7655*S7655,"")</f>
        <v/>
      </c>
    </row>
    <row r="7656" spans="1:20" outlineLevel="1">
      <c r="A7656" s="169"/>
      <c r="B7656" s="117">
        <v>44867</v>
      </c>
      <c r="C7656" s="90">
        <v>8.3333333333333301E-2</v>
      </c>
      <c r="D7656" s="106"/>
      <c r="E7656" s="106" t="str">
        <f t="shared" si="7857"/>
        <v/>
      </c>
      <c r="F7656" s="106"/>
      <c r="G7656" s="106" t="str">
        <f t="shared" si="7858"/>
        <v/>
      </c>
      <c r="H7656" s="106"/>
      <c r="I7656" s="106" t="str">
        <f t="shared" si="7859"/>
        <v/>
      </c>
      <c r="J7656" s="106"/>
      <c r="K7656" s="106" t="str">
        <f t="shared" si="7860"/>
        <v/>
      </c>
      <c r="L7656" s="107" t="str">
        <f t="shared" si="7861"/>
        <v>чи робить СНВВ?</v>
      </c>
      <c r="M7656" s="94"/>
      <c r="N7656" s="106" t="str">
        <f t="shared" ref="N7656:N7678" si="7869">IF(OR(E7656&lt;&gt;0, J7656=0), "",D7656)</f>
        <v/>
      </c>
      <c r="O7656" s="106" t="str">
        <f t="shared" ref="O7656:O7678" si="7870">IF(N7656="", "",(N7656*$Q$2+$Q$3))</f>
        <v/>
      </c>
      <c r="P7656" s="106" t="str">
        <f t="shared" ref="P7656:P7678" si="7871">IF(AND($E7656&lt;&gt;0,$J7656=1),D7656,O7656)</f>
        <v/>
      </c>
      <c r="Q7656" s="106" t="str">
        <f t="shared" ref="Q7656:Q7678" si="7872">IF(OR(G7656&lt;&gt;0, J7656=0), "",F7656)</f>
        <v/>
      </c>
      <c r="R7656" s="106" t="str">
        <f t="shared" ref="R7656:R7678" si="7873">IF(Q7656="", "",(Q7656*$S$2+$S$3))</f>
        <v/>
      </c>
      <c r="S7656" s="106" t="str">
        <f t="shared" ref="S7656:S7678" si="7874">IF(AND(G7656&lt;&gt;0,J7656=1),F7656,R7656)</f>
        <v/>
      </c>
      <c r="T7656" s="106" t="str">
        <f t="shared" ref="T7656:T7678" si="7875">IFERROR(P7656*S7656,"")</f>
        <v/>
      </c>
    </row>
    <row r="7657" spans="1:20" outlineLevel="1">
      <c r="A7657" s="169"/>
      <c r="B7657" s="117">
        <v>44867</v>
      </c>
      <c r="C7657" s="90">
        <v>0.125</v>
      </c>
      <c r="D7657" s="106"/>
      <c r="E7657" s="106" t="str">
        <f t="shared" si="7857"/>
        <v/>
      </c>
      <c r="F7657" s="106"/>
      <c r="G7657" s="106" t="str">
        <f t="shared" si="7858"/>
        <v/>
      </c>
      <c r="H7657" s="106"/>
      <c r="I7657" s="106" t="str">
        <f t="shared" si="7859"/>
        <v/>
      </c>
      <c r="J7657" s="106"/>
      <c r="K7657" s="106" t="str">
        <f t="shared" si="7860"/>
        <v/>
      </c>
      <c r="L7657" s="107" t="str">
        <f t="shared" si="7861"/>
        <v>чи робить СНВВ?</v>
      </c>
      <c r="M7657" s="94"/>
      <c r="N7657" s="106" t="str">
        <f t="shared" si="7869"/>
        <v/>
      </c>
      <c r="O7657" s="106" t="str">
        <f t="shared" si="7870"/>
        <v/>
      </c>
      <c r="P7657" s="106" t="str">
        <f t="shared" si="7871"/>
        <v/>
      </c>
      <c r="Q7657" s="106" t="str">
        <f t="shared" si="7872"/>
        <v/>
      </c>
      <c r="R7657" s="106" t="str">
        <f t="shared" si="7873"/>
        <v/>
      </c>
      <c r="S7657" s="106" t="str">
        <f t="shared" si="7874"/>
        <v/>
      </c>
      <c r="T7657" s="106" t="str">
        <f t="shared" si="7875"/>
        <v/>
      </c>
    </row>
    <row r="7658" spans="1:20" outlineLevel="1">
      <c r="A7658" s="169"/>
      <c r="B7658" s="117">
        <v>44867</v>
      </c>
      <c r="C7658" s="90">
        <v>0.16666666666666699</v>
      </c>
      <c r="D7658" s="106"/>
      <c r="E7658" s="106" t="str">
        <f t="shared" si="7857"/>
        <v/>
      </c>
      <c r="F7658" s="106"/>
      <c r="G7658" s="106" t="str">
        <f t="shared" si="7858"/>
        <v/>
      </c>
      <c r="H7658" s="106"/>
      <c r="I7658" s="106" t="str">
        <f t="shared" si="7859"/>
        <v/>
      </c>
      <c r="J7658" s="106"/>
      <c r="K7658" s="106" t="str">
        <f t="shared" si="7860"/>
        <v/>
      </c>
      <c r="L7658" s="107" t="str">
        <f t="shared" si="7861"/>
        <v>чи робить СНВВ?</v>
      </c>
      <c r="M7658" s="94"/>
      <c r="N7658" s="106" t="str">
        <f t="shared" si="7869"/>
        <v/>
      </c>
      <c r="O7658" s="106" t="str">
        <f t="shared" si="7870"/>
        <v/>
      </c>
      <c r="P7658" s="106" t="str">
        <f t="shared" si="7871"/>
        <v/>
      </c>
      <c r="Q7658" s="106" t="str">
        <f t="shared" si="7872"/>
        <v/>
      </c>
      <c r="R7658" s="106" t="str">
        <f t="shared" si="7873"/>
        <v/>
      </c>
      <c r="S7658" s="106" t="str">
        <f t="shared" si="7874"/>
        <v/>
      </c>
      <c r="T7658" s="106" t="str">
        <f t="shared" si="7875"/>
        <v/>
      </c>
    </row>
    <row r="7659" spans="1:20" outlineLevel="1">
      <c r="A7659" s="169"/>
      <c r="B7659" s="117">
        <v>44867</v>
      </c>
      <c r="C7659" s="90">
        <v>0.20833333333333301</v>
      </c>
      <c r="D7659" s="106"/>
      <c r="E7659" s="106" t="str">
        <f t="shared" si="7857"/>
        <v/>
      </c>
      <c r="F7659" s="106"/>
      <c r="G7659" s="106" t="str">
        <f t="shared" si="7858"/>
        <v/>
      </c>
      <c r="H7659" s="106"/>
      <c r="I7659" s="106" t="str">
        <f t="shared" si="7859"/>
        <v/>
      </c>
      <c r="J7659" s="106"/>
      <c r="K7659" s="106" t="str">
        <f t="shared" si="7860"/>
        <v/>
      </c>
      <c r="L7659" s="107" t="str">
        <f t="shared" si="7861"/>
        <v>чи робить СНВВ?</v>
      </c>
      <c r="M7659" s="94"/>
      <c r="N7659" s="106" t="str">
        <f t="shared" si="7869"/>
        <v/>
      </c>
      <c r="O7659" s="106" t="str">
        <f t="shared" si="7870"/>
        <v/>
      </c>
      <c r="P7659" s="106" t="str">
        <f t="shared" si="7871"/>
        <v/>
      </c>
      <c r="Q7659" s="106" t="str">
        <f t="shared" si="7872"/>
        <v/>
      </c>
      <c r="R7659" s="106" t="str">
        <f t="shared" si="7873"/>
        <v/>
      </c>
      <c r="S7659" s="106" t="str">
        <f t="shared" si="7874"/>
        <v/>
      </c>
      <c r="T7659" s="106" t="str">
        <f t="shared" si="7875"/>
        <v/>
      </c>
    </row>
    <row r="7660" spans="1:20" outlineLevel="1">
      <c r="A7660" s="169"/>
      <c r="B7660" s="117">
        <v>44867</v>
      </c>
      <c r="C7660" s="90">
        <v>0.25</v>
      </c>
      <c r="D7660" s="106"/>
      <c r="E7660" s="106" t="str">
        <f t="shared" si="7857"/>
        <v/>
      </c>
      <c r="F7660" s="106"/>
      <c r="G7660" s="106" t="str">
        <f t="shared" si="7858"/>
        <v/>
      </c>
      <c r="H7660" s="106"/>
      <c r="I7660" s="106" t="str">
        <f t="shared" si="7859"/>
        <v/>
      </c>
      <c r="J7660" s="106"/>
      <c r="K7660" s="106" t="str">
        <f t="shared" si="7860"/>
        <v/>
      </c>
      <c r="L7660" s="107" t="str">
        <f t="shared" si="7861"/>
        <v>чи робить СНВВ?</v>
      </c>
      <c r="M7660" s="94"/>
      <c r="N7660" s="106" t="str">
        <f t="shared" si="7869"/>
        <v/>
      </c>
      <c r="O7660" s="106" t="str">
        <f t="shared" si="7870"/>
        <v/>
      </c>
      <c r="P7660" s="106" t="str">
        <f t="shared" si="7871"/>
        <v/>
      </c>
      <c r="Q7660" s="106" t="str">
        <f t="shared" si="7872"/>
        <v/>
      </c>
      <c r="R7660" s="106" t="str">
        <f t="shared" si="7873"/>
        <v/>
      </c>
      <c r="S7660" s="106" t="str">
        <f t="shared" si="7874"/>
        <v/>
      </c>
      <c r="T7660" s="106" t="str">
        <f t="shared" si="7875"/>
        <v/>
      </c>
    </row>
    <row r="7661" spans="1:20" outlineLevel="1">
      <c r="A7661" s="169"/>
      <c r="B7661" s="117">
        <v>44867</v>
      </c>
      <c r="C7661" s="90">
        <v>0.29166666666666702</v>
      </c>
      <c r="D7661" s="106"/>
      <c r="E7661" s="106" t="str">
        <f t="shared" si="7857"/>
        <v/>
      </c>
      <c r="F7661" s="106"/>
      <c r="G7661" s="106" t="str">
        <f t="shared" si="7858"/>
        <v/>
      </c>
      <c r="H7661" s="106"/>
      <c r="I7661" s="106" t="str">
        <f t="shared" si="7859"/>
        <v/>
      </c>
      <c r="J7661" s="106"/>
      <c r="K7661" s="106" t="str">
        <f t="shared" si="7860"/>
        <v/>
      </c>
      <c r="L7661" s="107" t="str">
        <f t="shared" si="7861"/>
        <v>чи робить СНВВ?</v>
      </c>
      <c r="M7661" s="94"/>
      <c r="N7661" s="106" t="str">
        <f t="shared" si="7869"/>
        <v/>
      </c>
      <c r="O7661" s="106" t="str">
        <f t="shared" si="7870"/>
        <v/>
      </c>
      <c r="P7661" s="106" t="str">
        <f t="shared" si="7871"/>
        <v/>
      </c>
      <c r="Q7661" s="106" t="str">
        <f t="shared" si="7872"/>
        <v/>
      </c>
      <c r="R7661" s="106" t="str">
        <f t="shared" si="7873"/>
        <v/>
      </c>
      <c r="S7661" s="106" t="str">
        <f t="shared" si="7874"/>
        <v/>
      </c>
      <c r="T7661" s="106" t="str">
        <f t="shared" si="7875"/>
        <v/>
      </c>
    </row>
    <row r="7662" spans="1:20" outlineLevel="1">
      <c r="A7662" s="169"/>
      <c r="B7662" s="117">
        <v>44867</v>
      </c>
      <c r="C7662" s="90">
        <v>0.33333333333333298</v>
      </c>
      <c r="D7662" s="106"/>
      <c r="E7662" s="106" t="str">
        <f t="shared" si="7857"/>
        <v/>
      </c>
      <c r="F7662" s="106"/>
      <c r="G7662" s="106" t="str">
        <f t="shared" si="7858"/>
        <v/>
      </c>
      <c r="H7662" s="106"/>
      <c r="I7662" s="106" t="str">
        <f t="shared" si="7859"/>
        <v/>
      </c>
      <c r="J7662" s="106"/>
      <c r="K7662" s="106" t="str">
        <f t="shared" si="7860"/>
        <v/>
      </c>
      <c r="L7662" s="107" t="str">
        <f t="shared" si="7861"/>
        <v>чи робить СНВВ?</v>
      </c>
      <c r="M7662" s="94"/>
      <c r="N7662" s="106" t="str">
        <f t="shared" si="7869"/>
        <v/>
      </c>
      <c r="O7662" s="106" t="str">
        <f t="shared" si="7870"/>
        <v/>
      </c>
      <c r="P7662" s="106" t="str">
        <f t="shared" si="7871"/>
        <v/>
      </c>
      <c r="Q7662" s="106" t="str">
        <f t="shared" si="7872"/>
        <v/>
      </c>
      <c r="R7662" s="106" t="str">
        <f t="shared" si="7873"/>
        <v/>
      </c>
      <c r="S7662" s="106" t="str">
        <f t="shared" si="7874"/>
        <v/>
      </c>
      <c r="T7662" s="106" t="str">
        <f t="shared" si="7875"/>
        <v/>
      </c>
    </row>
    <row r="7663" spans="1:20" outlineLevel="1">
      <c r="A7663" s="169"/>
      <c r="B7663" s="117">
        <v>44867</v>
      </c>
      <c r="C7663" s="90">
        <v>0.375</v>
      </c>
      <c r="D7663" s="106"/>
      <c r="E7663" s="106" t="str">
        <f t="shared" si="7857"/>
        <v/>
      </c>
      <c r="F7663" s="106"/>
      <c r="G7663" s="106" t="str">
        <f t="shared" si="7858"/>
        <v/>
      </c>
      <c r="H7663" s="106"/>
      <c r="I7663" s="106" t="str">
        <f t="shared" si="7859"/>
        <v/>
      </c>
      <c r="J7663" s="106"/>
      <c r="K7663" s="106" t="str">
        <f t="shared" si="7860"/>
        <v/>
      </c>
      <c r="L7663" s="107" t="str">
        <f t="shared" si="7861"/>
        <v>чи робить СНВВ?</v>
      </c>
      <c r="M7663" s="94"/>
      <c r="N7663" s="106" t="str">
        <f t="shared" si="7869"/>
        <v/>
      </c>
      <c r="O7663" s="106" t="str">
        <f t="shared" si="7870"/>
        <v/>
      </c>
      <c r="P7663" s="106" t="str">
        <f t="shared" si="7871"/>
        <v/>
      </c>
      <c r="Q7663" s="106" t="str">
        <f t="shared" si="7872"/>
        <v/>
      </c>
      <c r="R7663" s="106" t="str">
        <f t="shared" si="7873"/>
        <v/>
      </c>
      <c r="S7663" s="106" t="str">
        <f t="shared" si="7874"/>
        <v/>
      </c>
      <c r="T7663" s="106" t="str">
        <f t="shared" si="7875"/>
        <v/>
      </c>
    </row>
    <row r="7664" spans="1:20" outlineLevel="1">
      <c r="A7664" s="169"/>
      <c r="B7664" s="117">
        <v>44867</v>
      </c>
      <c r="C7664" s="90">
        <v>0.41666666666666702</v>
      </c>
      <c r="D7664" s="106"/>
      <c r="E7664" s="106" t="str">
        <f t="shared" si="7857"/>
        <v/>
      </c>
      <c r="F7664" s="106"/>
      <c r="G7664" s="106" t="str">
        <f t="shared" si="7858"/>
        <v/>
      </c>
      <c r="H7664" s="106"/>
      <c r="I7664" s="106" t="str">
        <f t="shared" si="7859"/>
        <v/>
      </c>
      <c r="J7664" s="106"/>
      <c r="K7664" s="106" t="str">
        <f t="shared" si="7860"/>
        <v/>
      </c>
      <c r="L7664" s="107" t="str">
        <f t="shared" si="7861"/>
        <v>чи робить СНВВ?</v>
      </c>
      <c r="M7664" s="94"/>
      <c r="N7664" s="106" t="str">
        <f t="shared" si="7869"/>
        <v/>
      </c>
      <c r="O7664" s="106" t="str">
        <f t="shared" si="7870"/>
        <v/>
      </c>
      <c r="P7664" s="106" t="str">
        <f t="shared" si="7871"/>
        <v/>
      </c>
      <c r="Q7664" s="106" t="str">
        <f t="shared" si="7872"/>
        <v/>
      </c>
      <c r="R7664" s="106" t="str">
        <f t="shared" si="7873"/>
        <v/>
      </c>
      <c r="S7664" s="106" t="str">
        <f t="shared" si="7874"/>
        <v/>
      </c>
      <c r="T7664" s="106" t="str">
        <f t="shared" si="7875"/>
        <v/>
      </c>
    </row>
    <row r="7665" spans="1:20" outlineLevel="1">
      <c r="A7665" s="169"/>
      <c r="B7665" s="117">
        <v>44867</v>
      </c>
      <c r="C7665" s="90">
        <v>0.45833333333333298</v>
      </c>
      <c r="D7665" s="106"/>
      <c r="E7665" s="106" t="str">
        <f t="shared" si="7857"/>
        <v/>
      </c>
      <c r="F7665" s="106"/>
      <c r="G7665" s="106" t="str">
        <f t="shared" si="7858"/>
        <v/>
      </c>
      <c r="H7665" s="106"/>
      <c r="I7665" s="106" t="str">
        <f t="shared" si="7859"/>
        <v/>
      </c>
      <c r="J7665" s="106"/>
      <c r="K7665" s="106" t="str">
        <f t="shared" si="7860"/>
        <v/>
      </c>
      <c r="L7665" s="107" t="str">
        <f t="shared" si="7861"/>
        <v>чи робить СНВВ?</v>
      </c>
      <c r="M7665" s="94"/>
      <c r="N7665" s="106" t="str">
        <f t="shared" si="7869"/>
        <v/>
      </c>
      <c r="O7665" s="106" t="str">
        <f t="shared" si="7870"/>
        <v/>
      </c>
      <c r="P7665" s="106" t="str">
        <f t="shared" si="7871"/>
        <v/>
      </c>
      <c r="Q7665" s="106" t="str">
        <f t="shared" si="7872"/>
        <v/>
      </c>
      <c r="R7665" s="106" t="str">
        <f t="shared" si="7873"/>
        <v/>
      </c>
      <c r="S7665" s="106" t="str">
        <f t="shared" si="7874"/>
        <v/>
      </c>
      <c r="T7665" s="106" t="str">
        <f t="shared" si="7875"/>
        <v/>
      </c>
    </row>
    <row r="7666" spans="1:20" outlineLevel="1">
      <c r="A7666" s="169"/>
      <c r="B7666" s="117">
        <v>44867</v>
      </c>
      <c r="C7666" s="90">
        <v>0.5</v>
      </c>
      <c r="D7666" s="106"/>
      <c r="E7666" s="106" t="str">
        <f t="shared" si="7857"/>
        <v/>
      </c>
      <c r="F7666" s="106"/>
      <c r="G7666" s="106" t="str">
        <f t="shared" si="7858"/>
        <v/>
      </c>
      <c r="H7666" s="106"/>
      <c r="I7666" s="106" t="str">
        <f t="shared" si="7859"/>
        <v/>
      </c>
      <c r="J7666" s="106"/>
      <c r="K7666" s="106" t="str">
        <f t="shared" si="7860"/>
        <v/>
      </c>
      <c r="L7666" s="107" t="str">
        <f t="shared" si="7861"/>
        <v>чи робить СНВВ?</v>
      </c>
      <c r="M7666" s="94"/>
      <c r="N7666" s="106" t="str">
        <f t="shared" si="7869"/>
        <v/>
      </c>
      <c r="O7666" s="106" t="str">
        <f t="shared" si="7870"/>
        <v/>
      </c>
      <c r="P7666" s="106" t="str">
        <f t="shared" si="7871"/>
        <v/>
      </c>
      <c r="Q7666" s="106" t="str">
        <f t="shared" si="7872"/>
        <v/>
      </c>
      <c r="R7666" s="106" t="str">
        <f t="shared" si="7873"/>
        <v/>
      </c>
      <c r="S7666" s="106" t="str">
        <f t="shared" si="7874"/>
        <v/>
      </c>
      <c r="T7666" s="106" t="str">
        <f t="shared" si="7875"/>
        <v/>
      </c>
    </row>
    <row r="7667" spans="1:20" outlineLevel="1">
      <c r="A7667" s="169"/>
      <c r="B7667" s="117">
        <v>44867</v>
      </c>
      <c r="C7667" s="90">
        <v>0.54166666666666696</v>
      </c>
      <c r="D7667" s="106"/>
      <c r="E7667" s="106" t="str">
        <f t="shared" si="7857"/>
        <v/>
      </c>
      <c r="F7667" s="106"/>
      <c r="G7667" s="106" t="str">
        <f t="shared" si="7858"/>
        <v/>
      </c>
      <c r="H7667" s="106"/>
      <c r="I7667" s="106" t="str">
        <f t="shared" si="7859"/>
        <v/>
      </c>
      <c r="J7667" s="106"/>
      <c r="K7667" s="106" t="str">
        <f t="shared" si="7860"/>
        <v/>
      </c>
      <c r="L7667" s="107" t="str">
        <f t="shared" si="7861"/>
        <v>чи робить СНВВ?</v>
      </c>
      <c r="M7667" s="94"/>
      <c r="N7667" s="106" t="str">
        <f t="shared" si="7869"/>
        <v/>
      </c>
      <c r="O7667" s="106" t="str">
        <f t="shared" si="7870"/>
        <v/>
      </c>
      <c r="P7667" s="106" t="str">
        <f t="shared" si="7871"/>
        <v/>
      </c>
      <c r="Q7667" s="106" t="str">
        <f t="shared" si="7872"/>
        <v/>
      </c>
      <c r="R7667" s="106" t="str">
        <f t="shared" si="7873"/>
        <v/>
      </c>
      <c r="S7667" s="106" t="str">
        <f t="shared" si="7874"/>
        <v/>
      </c>
      <c r="T7667" s="106" t="str">
        <f t="shared" si="7875"/>
        <v/>
      </c>
    </row>
    <row r="7668" spans="1:20" outlineLevel="1">
      <c r="A7668" s="169"/>
      <c r="B7668" s="117">
        <v>44867</v>
      </c>
      <c r="C7668" s="90">
        <v>0.58333333333333304</v>
      </c>
      <c r="D7668" s="106"/>
      <c r="E7668" s="106" t="str">
        <f t="shared" si="7857"/>
        <v/>
      </c>
      <c r="F7668" s="106"/>
      <c r="G7668" s="106" t="str">
        <f t="shared" si="7858"/>
        <v/>
      </c>
      <c r="H7668" s="106"/>
      <c r="I7668" s="106" t="str">
        <f t="shared" si="7859"/>
        <v/>
      </c>
      <c r="J7668" s="106"/>
      <c r="K7668" s="106" t="str">
        <f t="shared" si="7860"/>
        <v/>
      </c>
      <c r="L7668" s="107" t="str">
        <f t="shared" si="7861"/>
        <v>чи робить СНВВ?</v>
      </c>
      <c r="M7668" s="94"/>
      <c r="N7668" s="106" t="str">
        <f t="shared" si="7869"/>
        <v/>
      </c>
      <c r="O7668" s="106" t="str">
        <f t="shared" si="7870"/>
        <v/>
      </c>
      <c r="P7668" s="106" t="str">
        <f t="shared" si="7871"/>
        <v/>
      </c>
      <c r="Q7668" s="106" t="str">
        <f t="shared" si="7872"/>
        <v/>
      </c>
      <c r="R7668" s="106" t="str">
        <f t="shared" si="7873"/>
        <v/>
      </c>
      <c r="S7668" s="106" t="str">
        <f t="shared" si="7874"/>
        <v/>
      </c>
      <c r="T7668" s="106" t="str">
        <f t="shared" si="7875"/>
        <v/>
      </c>
    </row>
    <row r="7669" spans="1:20" outlineLevel="1">
      <c r="A7669" s="169"/>
      <c r="B7669" s="117">
        <v>44867</v>
      </c>
      <c r="C7669" s="90">
        <v>0.625</v>
      </c>
      <c r="D7669" s="106"/>
      <c r="E7669" s="106" t="str">
        <f t="shared" si="7857"/>
        <v/>
      </c>
      <c r="F7669" s="106"/>
      <c r="G7669" s="106" t="str">
        <f t="shared" si="7858"/>
        <v/>
      </c>
      <c r="H7669" s="106"/>
      <c r="I7669" s="106" t="str">
        <f t="shared" si="7859"/>
        <v/>
      </c>
      <c r="J7669" s="106"/>
      <c r="K7669" s="106" t="str">
        <f t="shared" si="7860"/>
        <v/>
      </c>
      <c r="L7669" s="107" t="str">
        <f t="shared" si="7861"/>
        <v>чи робить СНВВ?</v>
      </c>
      <c r="M7669" s="94"/>
      <c r="N7669" s="106" t="str">
        <f t="shared" si="7869"/>
        <v/>
      </c>
      <c r="O7669" s="106" t="str">
        <f t="shared" si="7870"/>
        <v/>
      </c>
      <c r="P7669" s="106" t="str">
        <f t="shared" si="7871"/>
        <v/>
      </c>
      <c r="Q7669" s="106" t="str">
        <f t="shared" si="7872"/>
        <v/>
      </c>
      <c r="R7669" s="106" t="str">
        <f t="shared" si="7873"/>
        <v/>
      </c>
      <c r="S7669" s="106" t="str">
        <f t="shared" si="7874"/>
        <v/>
      </c>
      <c r="T7669" s="106" t="str">
        <f t="shared" si="7875"/>
        <v/>
      </c>
    </row>
    <row r="7670" spans="1:20" outlineLevel="1">
      <c r="A7670" s="169"/>
      <c r="B7670" s="117">
        <v>44867</v>
      </c>
      <c r="C7670" s="90">
        <v>0.66666666666666696</v>
      </c>
      <c r="D7670" s="106"/>
      <c r="E7670" s="106" t="str">
        <f t="shared" si="7857"/>
        <v/>
      </c>
      <c r="F7670" s="106"/>
      <c r="G7670" s="106" t="str">
        <f t="shared" si="7858"/>
        <v/>
      </c>
      <c r="H7670" s="106"/>
      <c r="I7670" s="106" t="str">
        <f t="shared" si="7859"/>
        <v/>
      </c>
      <c r="J7670" s="106"/>
      <c r="K7670" s="106" t="str">
        <f t="shared" si="7860"/>
        <v/>
      </c>
      <c r="L7670" s="107" t="str">
        <f t="shared" si="7861"/>
        <v>чи робить СНВВ?</v>
      </c>
      <c r="M7670" s="94"/>
      <c r="N7670" s="106" t="str">
        <f t="shared" si="7869"/>
        <v/>
      </c>
      <c r="O7670" s="106" t="str">
        <f t="shared" si="7870"/>
        <v/>
      </c>
      <c r="P7670" s="106" t="str">
        <f t="shared" si="7871"/>
        <v/>
      </c>
      <c r="Q7670" s="106" t="str">
        <f t="shared" si="7872"/>
        <v/>
      </c>
      <c r="R7670" s="106" t="str">
        <f t="shared" si="7873"/>
        <v/>
      </c>
      <c r="S7670" s="106" t="str">
        <f t="shared" si="7874"/>
        <v/>
      </c>
      <c r="T7670" s="106" t="str">
        <f t="shared" si="7875"/>
        <v/>
      </c>
    </row>
    <row r="7671" spans="1:20" outlineLevel="1">
      <c r="A7671" s="169"/>
      <c r="B7671" s="117">
        <v>44867</v>
      </c>
      <c r="C7671" s="90">
        <v>0.70833333333333304</v>
      </c>
      <c r="D7671" s="106"/>
      <c r="E7671" s="106" t="str">
        <f t="shared" si="7857"/>
        <v/>
      </c>
      <c r="F7671" s="106"/>
      <c r="G7671" s="106" t="str">
        <f t="shared" si="7858"/>
        <v/>
      </c>
      <c r="H7671" s="106"/>
      <c r="I7671" s="106" t="str">
        <f t="shared" si="7859"/>
        <v/>
      </c>
      <c r="J7671" s="106"/>
      <c r="K7671" s="106" t="str">
        <f t="shared" si="7860"/>
        <v/>
      </c>
      <c r="L7671" s="107" t="str">
        <f t="shared" si="7861"/>
        <v>чи робить СНВВ?</v>
      </c>
      <c r="M7671" s="94"/>
      <c r="N7671" s="106" t="str">
        <f t="shared" si="7869"/>
        <v/>
      </c>
      <c r="O7671" s="106" t="str">
        <f t="shared" si="7870"/>
        <v/>
      </c>
      <c r="P7671" s="106" t="str">
        <f t="shared" si="7871"/>
        <v/>
      </c>
      <c r="Q7671" s="106" t="str">
        <f t="shared" si="7872"/>
        <v/>
      </c>
      <c r="R7671" s="106" t="str">
        <f t="shared" si="7873"/>
        <v/>
      </c>
      <c r="S7671" s="106" t="str">
        <f t="shared" si="7874"/>
        <v/>
      </c>
      <c r="T7671" s="106" t="str">
        <f t="shared" si="7875"/>
        <v/>
      </c>
    </row>
    <row r="7672" spans="1:20" outlineLevel="1">
      <c r="A7672" s="169"/>
      <c r="B7672" s="117">
        <v>44867</v>
      </c>
      <c r="C7672" s="90">
        <v>0.75</v>
      </c>
      <c r="D7672" s="106"/>
      <c r="E7672" s="106" t="str">
        <f t="shared" si="7857"/>
        <v/>
      </c>
      <c r="F7672" s="106"/>
      <c r="G7672" s="106" t="str">
        <f t="shared" si="7858"/>
        <v/>
      </c>
      <c r="H7672" s="106"/>
      <c r="I7672" s="106" t="str">
        <f t="shared" si="7859"/>
        <v/>
      </c>
      <c r="J7672" s="106"/>
      <c r="K7672" s="106" t="str">
        <f t="shared" si="7860"/>
        <v/>
      </c>
      <c r="L7672" s="107" t="str">
        <f t="shared" si="7861"/>
        <v>чи робить СНВВ?</v>
      </c>
      <c r="M7672" s="94"/>
      <c r="N7672" s="106" t="str">
        <f t="shared" si="7869"/>
        <v/>
      </c>
      <c r="O7672" s="106" t="str">
        <f t="shared" si="7870"/>
        <v/>
      </c>
      <c r="P7672" s="106" t="str">
        <f t="shared" si="7871"/>
        <v/>
      </c>
      <c r="Q7672" s="106" t="str">
        <f t="shared" si="7872"/>
        <v/>
      </c>
      <c r="R7672" s="106" t="str">
        <f t="shared" si="7873"/>
        <v/>
      </c>
      <c r="S7672" s="106" t="str">
        <f t="shared" si="7874"/>
        <v/>
      </c>
      <c r="T7672" s="106" t="str">
        <f t="shared" si="7875"/>
        <v/>
      </c>
    </row>
    <row r="7673" spans="1:20" outlineLevel="1">
      <c r="A7673" s="169"/>
      <c r="B7673" s="117">
        <v>44867</v>
      </c>
      <c r="C7673" s="90">
        <v>0.79166666666666696</v>
      </c>
      <c r="D7673" s="106"/>
      <c r="E7673" s="106" t="str">
        <f t="shared" si="7857"/>
        <v/>
      </c>
      <c r="F7673" s="106"/>
      <c r="G7673" s="106" t="str">
        <f t="shared" si="7858"/>
        <v/>
      </c>
      <c r="H7673" s="106"/>
      <c r="I7673" s="106" t="str">
        <f t="shared" si="7859"/>
        <v/>
      </c>
      <c r="J7673" s="106"/>
      <c r="K7673" s="106" t="str">
        <f t="shared" si="7860"/>
        <v/>
      </c>
      <c r="L7673" s="107" t="str">
        <f t="shared" si="7861"/>
        <v>чи робить СНВВ?</v>
      </c>
      <c r="M7673" s="94"/>
      <c r="N7673" s="106" t="str">
        <f t="shared" si="7869"/>
        <v/>
      </c>
      <c r="O7673" s="106" t="str">
        <f t="shared" si="7870"/>
        <v/>
      </c>
      <c r="P7673" s="106" t="str">
        <f t="shared" si="7871"/>
        <v/>
      </c>
      <c r="Q7673" s="106" t="str">
        <f t="shared" si="7872"/>
        <v/>
      </c>
      <c r="R7673" s="106" t="str">
        <f t="shared" si="7873"/>
        <v/>
      </c>
      <c r="S7673" s="106" t="str">
        <f t="shared" si="7874"/>
        <v/>
      </c>
      <c r="T7673" s="106" t="str">
        <f t="shared" si="7875"/>
        <v/>
      </c>
    </row>
    <row r="7674" spans="1:20" outlineLevel="1">
      <c r="A7674" s="169"/>
      <c r="B7674" s="117">
        <v>44867</v>
      </c>
      <c r="C7674" s="90">
        <v>0.83333333333333304</v>
      </c>
      <c r="D7674" s="106"/>
      <c r="E7674" s="106" t="str">
        <f t="shared" si="7857"/>
        <v/>
      </c>
      <c r="F7674" s="106"/>
      <c r="G7674" s="106" t="str">
        <f t="shared" si="7858"/>
        <v/>
      </c>
      <c r="H7674" s="106"/>
      <c r="I7674" s="106" t="str">
        <f t="shared" si="7859"/>
        <v/>
      </c>
      <c r="J7674" s="106"/>
      <c r="K7674" s="106" t="str">
        <f t="shared" si="7860"/>
        <v/>
      </c>
      <c r="L7674" s="107" t="str">
        <f t="shared" si="7861"/>
        <v>чи робить СНВВ?</v>
      </c>
      <c r="M7674" s="94"/>
      <c r="N7674" s="106" t="str">
        <f t="shared" si="7869"/>
        <v/>
      </c>
      <c r="O7674" s="106" t="str">
        <f t="shared" si="7870"/>
        <v/>
      </c>
      <c r="P7674" s="106" t="str">
        <f t="shared" si="7871"/>
        <v/>
      </c>
      <c r="Q7674" s="106" t="str">
        <f t="shared" si="7872"/>
        <v/>
      </c>
      <c r="R7674" s="106" t="str">
        <f t="shared" si="7873"/>
        <v/>
      </c>
      <c r="S7674" s="106" t="str">
        <f t="shared" si="7874"/>
        <v/>
      </c>
      <c r="T7674" s="106" t="str">
        <f t="shared" si="7875"/>
        <v/>
      </c>
    </row>
    <row r="7675" spans="1:20" outlineLevel="1">
      <c r="A7675" s="169"/>
      <c r="B7675" s="117">
        <v>44867</v>
      </c>
      <c r="C7675" s="90">
        <v>0.875</v>
      </c>
      <c r="D7675" s="106"/>
      <c r="E7675" s="106" t="str">
        <f t="shared" si="7857"/>
        <v/>
      </c>
      <c r="F7675" s="106"/>
      <c r="G7675" s="106" t="str">
        <f t="shared" si="7858"/>
        <v/>
      </c>
      <c r="H7675" s="106"/>
      <c r="I7675" s="106" t="str">
        <f t="shared" si="7859"/>
        <v/>
      </c>
      <c r="J7675" s="106"/>
      <c r="K7675" s="106" t="str">
        <f t="shared" si="7860"/>
        <v/>
      </c>
      <c r="L7675" s="107" t="str">
        <f t="shared" si="7861"/>
        <v>чи робить СНВВ?</v>
      </c>
      <c r="M7675" s="94"/>
      <c r="N7675" s="106" t="str">
        <f t="shared" si="7869"/>
        <v/>
      </c>
      <c r="O7675" s="106" t="str">
        <f t="shared" si="7870"/>
        <v/>
      </c>
      <c r="P7675" s="106" t="str">
        <f t="shared" si="7871"/>
        <v/>
      </c>
      <c r="Q7675" s="106" t="str">
        <f t="shared" si="7872"/>
        <v/>
      </c>
      <c r="R7675" s="106" t="str">
        <f t="shared" si="7873"/>
        <v/>
      </c>
      <c r="S7675" s="106" t="str">
        <f t="shared" si="7874"/>
        <v/>
      </c>
      <c r="T7675" s="106" t="str">
        <f t="shared" si="7875"/>
        <v/>
      </c>
    </row>
    <row r="7676" spans="1:20" outlineLevel="1">
      <c r="A7676" s="169"/>
      <c r="B7676" s="117">
        <v>44867</v>
      </c>
      <c r="C7676" s="90">
        <v>0.91666666666666696</v>
      </c>
      <c r="D7676" s="106"/>
      <c r="E7676" s="106" t="str">
        <f t="shared" si="7857"/>
        <v/>
      </c>
      <c r="F7676" s="106"/>
      <c r="G7676" s="106" t="str">
        <f t="shared" si="7858"/>
        <v/>
      </c>
      <c r="H7676" s="106"/>
      <c r="I7676" s="106" t="str">
        <f t="shared" si="7859"/>
        <v/>
      </c>
      <c r="J7676" s="106"/>
      <c r="K7676" s="106" t="str">
        <f t="shared" si="7860"/>
        <v/>
      </c>
      <c r="L7676" s="107" t="str">
        <f t="shared" si="7861"/>
        <v>чи робить СНВВ?</v>
      </c>
      <c r="M7676" s="94"/>
      <c r="N7676" s="106" t="str">
        <f t="shared" si="7869"/>
        <v/>
      </c>
      <c r="O7676" s="106" t="str">
        <f t="shared" si="7870"/>
        <v/>
      </c>
      <c r="P7676" s="106" t="str">
        <f t="shared" si="7871"/>
        <v/>
      </c>
      <c r="Q7676" s="106" t="str">
        <f t="shared" si="7872"/>
        <v/>
      </c>
      <c r="R7676" s="106" t="str">
        <f t="shared" si="7873"/>
        <v/>
      </c>
      <c r="S7676" s="106" t="str">
        <f t="shared" si="7874"/>
        <v/>
      </c>
      <c r="T7676" s="106" t="str">
        <f t="shared" si="7875"/>
        <v/>
      </c>
    </row>
    <row r="7677" spans="1:20" outlineLevel="1">
      <c r="A7677" s="169"/>
      <c r="B7677" s="117">
        <v>44867</v>
      </c>
      <c r="C7677" s="90">
        <v>0.95833333333333304</v>
      </c>
      <c r="D7677" s="106"/>
      <c r="E7677" s="106" t="str">
        <f t="shared" si="7857"/>
        <v/>
      </c>
      <c r="F7677" s="106"/>
      <c r="G7677" s="106" t="str">
        <f t="shared" si="7858"/>
        <v/>
      </c>
      <c r="H7677" s="106"/>
      <c r="I7677" s="106" t="str">
        <f t="shared" si="7859"/>
        <v/>
      </c>
      <c r="J7677" s="106"/>
      <c r="K7677" s="106" t="str">
        <f t="shared" si="7860"/>
        <v/>
      </c>
      <c r="L7677" s="107" t="str">
        <f t="shared" si="7861"/>
        <v>чи робить СНВВ?</v>
      </c>
      <c r="M7677" s="94"/>
      <c r="N7677" s="106" t="str">
        <f t="shared" si="7869"/>
        <v/>
      </c>
      <c r="O7677" s="106" t="str">
        <f t="shared" si="7870"/>
        <v/>
      </c>
      <c r="P7677" s="106" t="str">
        <f t="shared" si="7871"/>
        <v/>
      </c>
      <c r="Q7677" s="106" t="str">
        <f t="shared" si="7872"/>
        <v/>
      </c>
      <c r="R7677" s="106" t="str">
        <f t="shared" si="7873"/>
        <v/>
      </c>
      <c r="S7677" s="106" t="str">
        <f t="shared" si="7874"/>
        <v/>
      </c>
      <c r="T7677" s="106" t="str">
        <f t="shared" si="7875"/>
        <v/>
      </c>
    </row>
    <row r="7678" spans="1:20" outlineLevel="1">
      <c r="A7678" s="169"/>
      <c r="B7678" s="117">
        <v>44867</v>
      </c>
      <c r="C7678" s="90">
        <v>1</v>
      </c>
      <c r="D7678" s="106"/>
      <c r="E7678" s="106" t="str">
        <f t="shared" si="7857"/>
        <v/>
      </c>
      <c r="F7678" s="106"/>
      <c r="G7678" s="106" t="str">
        <f t="shared" si="7858"/>
        <v/>
      </c>
      <c r="H7678" s="106"/>
      <c r="I7678" s="106" t="str">
        <f t="shared" si="7859"/>
        <v/>
      </c>
      <c r="J7678" s="106"/>
      <c r="K7678" s="106" t="str">
        <f t="shared" si="7860"/>
        <v/>
      </c>
      <c r="L7678" s="107" t="str">
        <f t="shared" si="7861"/>
        <v>чи робить СНВВ?</v>
      </c>
      <c r="M7678" s="94"/>
      <c r="N7678" s="106" t="str">
        <f t="shared" si="7869"/>
        <v/>
      </c>
      <c r="O7678" s="106" t="str">
        <f t="shared" si="7870"/>
        <v/>
      </c>
      <c r="P7678" s="106" t="str">
        <f t="shared" si="7871"/>
        <v/>
      </c>
      <c r="Q7678" s="106" t="str">
        <f t="shared" si="7872"/>
        <v/>
      </c>
      <c r="R7678" s="106" t="str">
        <f t="shared" si="7873"/>
        <v/>
      </c>
      <c r="S7678" s="106" t="str">
        <f t="shared" si="7874"/>
        <v/>
      </c>
      <c r="T7678" s="106" t="str">
        <f t="shared" si="7875"/>
        <v/>
      </c>
    </row>
    <row r="7679" spans="1:20">
      <c r="A7679" s="113"/>
      <c r="B7679" s="170" t="s">
        <v>397</v>
      </c>
      <c r="C7679" s="170"/>
      <c r="D7679" s="97">
        <f t="shared" ref="D7679" si="7876">SUM(D7655:D7678)</f>
        <v>0</v>
      </c>
      <c r="E7679" s="98">
        <f t="shared" ref="E7679" si="7877">COUNTIF(E7655:E7678,"&gt;0")</f>
        <v>0</v>
      </c>
      <c r="F7679" s="97">
        <f t="shared" ref="F7679" si="7878">SUM(F7655:F7678)</f>
        <v>0</v>
      </c>
      <c r="G7679" s="98">
        <f t="shared" ref="G7679" si="7879">COUNTIF(G7655:G7678,"&gt;0")</f>
        <v>0</v>
      </c>
      <c r="H7679" s="97">
        <f t="shared" ref="H7679" si="7880">SUM(H7655:H7678)</f>
        <v>0</v>
      </c>
      <c r="I7679" s="98">
        <f t="shared" ref="I7679" si="7881">COUNTIF(I7655:I7678,"&gt;0")</f>
        <v>0</v>
      </c>
      <c r="J7679" s="97">
        <f t="shared" ref="J7679" si="7882">SUM(J7655:J7678)</f>
        <v>0</v>
      </c>
      <c r="K7679" s="98">
        <f t="shared" ref="K7679" si="7883">COUNTIF(K7655:K7678,"&gt;0")</f>
        <v>0</v>
      </c>
      <c r="L7679" s="98">
        <f t="shared" ref="L7679" si="7884">COUNTIF(L7655:L7678,"СНВВ не працює")</f>
        <v>0</v>
      </c>
      <c r="M7679" s="94"/>
      <c r="N7679" s="97">
        <f>AVERAGEA(N7655:N7678)</f>
        <v>0</v>
      </c>
      <c r="O7679" s="97">
        <f>AVERAGEA(O7655:O7678)</f>
        <v>0</v>
      </c>
      <c r="P7679" s="97">
        <f>SUM(P7655:P7678)</f>
        <v>0</v>
      </c>
      <c r="Q7679" s="97">
        <f>SUM(Q7655:Q7678)</f>
        <v>0</v>
      </c>
      <c r="R7679" s="97">
        <f>SUM(R7655:R7678)</f>
        <v>0</v>
      </c>
      <c r="S7679" s="97">
        <f>SUM(S7655:S7678)</f>
        <v>0</v>
      </c>
      <c r="T7679" s="97">
        <f>SUM(T7655:T7678)</f>
        <v>0</v>
      </c>
    </row>
    <row r="7680" spans="1:20" ht="15.75" customHeight="1" outlineLevel="1">
      <c r="A7680" s="168">
        <v>44868</v>
      </c>
      <c r="B7680" s="117">
        <v>44868</v>
      </c>
      <c r="C7680" s="90">
        <v>4.1666666666666664E-2</v>
      </c>
      <c r="D7680" s="106"/>
      <c r="E7680" s="106" t="str">
        <f t="shared" ref="E7680:E7703" si="7885">IF(D7680="","",IF(D7680&lt;1,1,0))</f>
        <v/>
      </c>
      <c r="F7680" s="106"/>
      <c r="G7680" s="106" t="str">
        <f t="shared" ref="G7680:G7703" si="7886">IF(F7680="","",IF(F7680&lt;1,1,0))</f>
        <v/>
      </c>
      <c r="H7680" s="106"/>
      <c r="I7680" s="106" t="str">
        <f t="shared" ref="I7680:I7703" si="7887">IF(H7680="","",IF(H7680&lt;1,1,0))</f>
        <v/>
      </c>
      <c r="J7680" s="106"/>
      <c r="K7680" s="106" t="str">
        <f t="shared" ref="K7680:K7703" si="7888">IF(J7680="","",IF(J7680&lt;1,1,0))</f>
        <v/>
      </c>
      <c r="L7680" s="107" t="str">
        <f t="shared" ref="L7680:L7703" si="7889">IF(H7680="","чи робить СНВВ?",IF(J7680="","чи роблять агрегати?",IF($J7680=0,"агрегати не працюють",IF(AND($H7680=0,$J7680=1),"СНВВ не працює","OK"))))</f>
        <v>чи робить СНВВ?</v>
      </c>
      <c r="M7680" s="94"/>
      <c r="N7680" s="106" t="str">
        <f t="shared" ref="N7680" si="7890">IF(OR(E7680&lt;&gt;0, J7680=0), "",D7680)</f>
        <v/>
      </c>
      <c r="O7680" s="106" t="str">
        <f t="shared" ref="O7680" si="7891">IF(N7680="", "",(N7680*$Q$2+$Q$3))</f>
        <v/>
      </c>
      <c r="P7680" s="106" t="str">
        <f t="shared" ref="P7680" si="7892">IF(AND($E7680&lt;&gt;0,$J7680=1),D7680,O7680)</f>
        <v/>
      </c>
      <c r="Q7680" s="106" t="str">
        <f t="shared" ref="Q7680" si="7893">IF(OR(G7680&lt;&gt;0, J7680=0), "",F7680)</f>
        <v/>
      </c>
      <c r="R7680" s="106" t="str">
        <f t="shared" ref="R7680" si="7894">IF(Q7680="", "",(Q7680*$S$2+$S$3))</f>
        <v/>
      </c>
      <c r="S7680" s="106" t="str">
        <f t="shared" ref="S7680" si="7895">IF(AND(G7680&lt;&gt;0,J7680=1),F7680,R7680)</f>
        <v/>
      </c>
      <c r="T7680" s="106" t="str">
        <f t="shared" ref="T7680" si="7896">IFERROR(P7680*S7680,"")</f>
        <v/>
      </c>
    </row>
    <row r="7681" spans="1:20" outlineLevel="1">
      <c r="A7681" s="169"/>
      <c r="B7681" s="117">
        <v>44868</v>
      </c>
      <c r="C7681" s="90">
        <v>8.3333333333333301E-2</v>
      </c>
      <c r="D7681" s="106"/>
      <c r="E7681" s="106" t="str">
        <f t="shared" si="7885"/>
        <v/>
      </c>
      <c r="F7681" s="106"/>
      <c r="G7681" s="106" t="str">
        <f t="shared" si="7886"/>
        <v/>
      </c>
      <c r="H7681" s="106"/>
      <c r="I7681" s="106" t="str">
        <f t="shared" si="7887"/>
        <v/>
      </c>
      <c r="J7681" s="106"/>
      <c r="K7681" s="106" t="str">
        <f t="shared" si="7888"/>
        <v/>
      </c>
      <c r="L7681" s="107" t="str">
        <f t="shared" si="7889"/>
        <v>чи робить СНВВ?</v>
      </c>
      <c r="M7681" s="94"/>
      <c r="N7681" s="106" t="str">
        <f t="shared" ref="N7681:N7703" si="7897">IF(OR(E7681&lt;&gt;0, J7681=0), "",D7681)</f>
        <v/>
      </c>
      <c r="O7681" s="106" t="str">
        <f t="shared" ref="O7681:O7703" si="7898">IF(N7681="", "",(N7681*$Q$2+$Q$3))</f>
        <v/>
      </c>
      <c r="P7681" s="106" t="str">
        <f t="shared" ref="P7681:P7703" si="7899">IF(AND($E7681&lt;&gt;0,$J7681=1),D7681,O7681)</f>
        <v/>
      </c>
      <c r="Q7681" s="106" t="str">
        <f t="shared" ref="Q7681:Q7703" si="7900">IF(OR(G7681&lt;&gt;0, J7681=0), "",F7681)</f>
        <v/>
      </c>
      <c r="R7681" s="106" t="str">
        <f t="shared" ref="R7681:R7703" si="7901">IF(Q7681="", "",(Q7681*$S$2+$S$3))</f>
        <v/>
      </c>
      <c r="S7681" s="106" t="str">
        <f t="shared" ref="S7681:S7703" si="7902">IF(AND(G7681&lt;&gt;0,J7681=1),F7681,R7681)</f>
        <v/>
      </c>
      <c r="T7681" s="106" t="str">
        <f t="shared" ref="T7681:T7703" si="7903">IFERROR(P7681*S7681,"")</f>
        <v/>
      </c>
    </row>
    <row r="7682" spans="1:20" outlineLevel="1">
      <c r="A7682" s="169"/>
      <c r="B7682" s="117">
        <v>44868</v>
      </c>
      <c r="C7682" s="90">
        <v>0.125</v>
      </c>
      <c r="D7682" s="106"/>
      <c r="E7682" s="106" t="str">
        <f t="shared" si="7885"/>
        <v/>
      </c>
      <c r="F7682" s="106"/>
      <c r="G7682" s="106" t="str">
        <f t="shared" si="7886"/>
        <v/>
      </c>
      <c r="H7682" s="106"/>
      <c r="I7682" s="106" t="str">
        <f t="shared" si="7887"/>
        <v/>
      </c>
      <c r="J7682" s="106"/>
      <c r="K7682" s="106" t="str">
        <f t="shared" si="7888"/>
        <v/>
      </c>
      <c r="L7682" s="107" t="str">
        <f t="shared" si="7889"/>
        <v>чи робить СНВВ?</v>
      </c>
      <c r="M7682" s="94"/>
      <c r="N7682" s="106" t="str">
        <f t="shared" si="7897"/>
        <v/>
      </c>
      <c r="O7682" s="106" t="str">
        <f t="shared" si="7898"/>
        <v/>
      </c>
      <c r="P7682" s="106" t="str">
        <f t="shared" si="7899"/>
        <v/>
      </c>
      <c r="Q7682" s="106" t="str">
        <f t="shared" si="7900"/>
        <v/>
      </c>
      <c r="R7682" s="106" t="str">
        <f t="shared" si="7901"/>
        <v/>
      </c>
      <c r="S7682" s="106" t="str">
        <f t="shared" si="7902"/>
        <v/>
      </c>
      <c r="T7682" s="106" t="str">
        <f t="shared" si="7903"/>
        <v/>
      </c>
    </row>
    <row r="7683" spans="1:20" outlineLevel="1">
      <c r="A7683" s="169"/>
      <c r="B7683" s="117">
        <v>44868</v>
      </c>
      <c r="C7683" s="90">
        <v>0.16666666666666699</v>
      </c>
      <c r="D7683" s="106"/>
      <c r="E7683" s="106" t="str">
        <f t="shared" si="7885"/>
        <v/>
      </c>
      <c r="F7683" s="106"/>
      <c r="G7683" s="106" t="str">
        <f t="shared" si="7886"/>
        <v/>
      </c>
      <c r="H7683" s="106"/>
      <c r="I7683" s="106" t="str">
        <f t="shared" si="7887"/>
        <v/>
      </c>
      <c r="J7683" s="106"/>
      <c r="K7683" s="106" t="str">
        <f t="shared" si="7888"/>
        <v/>
      </c>
      <c r="L7683" s="107" t="str">
        <f t="shared" si="7889"/>
        <v>чи робить СНВВ?</v>
      </c>
      <c r="M7683" s="94"/>
      <c r="N7683" s="106" t="str">
        <f t="shared" si="7897"/>
        <v/>
      </c>
      <c r="O7683" s="106" t="str">
        <f t="shared" si="7898"/>
        <v/>
      </c>
      <c r="P7683" s="106" t="str">
        <f t="shared" si="7899"/>
        <v/>
      </c>
      <c r="Q7683" s="106" t="str">
        <f t="shared" si="7900"/>
        <v/>
      </c>
      <c r="R7683" s="106" t="str">
        <f t="shared" si="7901"/>
        <v/>
      </c>
      <c r="S7683" s="106" t="str">
        <f t="shared" si="7902"/>
        <v/>
      </c>
      <c r="T7683" s="106" t="str">
        <f t="shared" si="7903"/>
        <v/>
      </c>
    </row>
    <row r="7684" spans="1:20" outlineLevel="1">
      <c r="A7684" s="169"/>
      <c r="B7684" s="117">
        <v>44868</v>
      </c>
      <c r="C7684" s="90">
        <v>0.20833333333333301</v>
      </c>
      <c r="D7684" s="106"/>
      <c r="E7684" s="106" t="str">
        <f t="shared" si="7885"/>
        <v/>
      </c>
      <c r="F7684" s="106"/>
      <c r="G7684" s="106" t="str">
        <f t="shared" si="7886"/>
        <v/>
      </c>
      <c r="H7684" s="106"/>
      <c r="I7684" s="106" t="str">
        <f t="shared" si="7887"/>
        <v/>
      </c>
      <c r="J7684" s="106"/>
      <c r="K7684" s="106" t="str">
        <f t="shared" si="7888"/>
        <v/>
      </c>
      <c r="L7684" s="107" t="str">
        <f t="shared" si="7889"/>
        <v>чи робить СНВВ?</v>
      </c>
      <c r="M7684" s="94"/>
      <c r="N7684" s="106" t="str">
        <f t="shared" si="7897"/>
        <v/>
      </c>
      <c r="O7684" s="106" t="str">
        <f t="shared" si="7898"/>
        <v/>
      </c>
      <c r="P7684" s="106" t="str">
        <f t="shared" si="7899"/>
        <v/>
      </c>
      <c r="Q7684" s="106" t="str">
        <f t="shared" si="7900"/>
        <v/>
      </c>
      <c r="R7684" s="106" t="str">
        <f t="shared" si="7901"/>
        <v/>
      </c>
      <c r="S7684" s="106" t="str">
        <f t="shared" si="7902"/>
        <v/>
      </c>
      <c r="T7684" s="106" t="str">
        <f t="shared" si="7903"/>
        <v/>
      </c>
    </row>
    <row r="7685" spans="1:20" outlineLevel="1">
      <c r="A7685" s="169"/>
      <c r="B7685" s="117">
        <v>44868</v>
      </c>
      <c r="C7685" s="90">
        <v>0.25</v>
      </c>
      <c r="D7685" s="106"/>
      <c r="E7685" s="106" t="str">
        <f t="shared" si="7885"/>
        <v/>
      </c>
      <c r="F7685" s="106"/>
      <c r="G7685" s="106" t="str">
        <f t="shared" si="7886"/>
        <v/>
      </c>
      <c r="H7685" s="106"/>
      <c r="I7685" s="106" t="str">
        <f t="shared" si="7887"/>
        <v/>
      </c>
      <c r="J7685" s="106"/>
      <c r="K7685" s="106" t="str">
        <f t="shared" si="7888"/>
        <v/>
      </c>
      <c r="L7685" s="107" t="str">
        <f t="shared" si="7889"/>
        <v>чи робить СНВВ?</v>
      </c>
      <c r="M7685" s="94"/>
      <c r="N7685" s="106" t="str">
        <f t="shared" si="7897"/>
        <v/>
      </c>
      <c r="O7685" s="106" t="str">
        <f t="shared" si="7898"/>
        <v/>
      </c>
      <c r="P7685" s="106" t="str">
        <f t="shared" si="7899"/>
        <v/>
      </c>
      <c r="Q7685" s="106" t="str">
        <f t="shared" si="7900"/>
        <v/>
      </c>
      <c r="R7685" s="106" t="str">
        <f t="shared" si="7901"/>
        <v/>
      </c>
      <c r="S7685" s="106" t="str">
        <f t="shared" si="7902"/>
        <v/>
      </c>
      <c r="T7685" s="106" t="str">
        <f t="shared" si="7903"/>
        <v/>
      </c>
    </row>
    <row r="7686" spans="1:20" outlineLevel="1">
      <c r="A7686" s="169"/>
      <c r="B7686" s="117">
        <v>44868</v>
      </c>
      <c r="C7686" s="90">
        <v>0.29166666666666702</v>
      </c>
      <c r="D7686" s="106"/>
      <c r="E7686" s="106" t="str">
        <f t="shared" si="7885"/>
        <v/>
      </c>
      <c r="F7686" s="106"/>
      <c r="G7686" s="106" t="str">
        <f t="shared" si="7886"/>
        <v/>
      </c>
      <c r="H7686" s="106"/>
      <c r="I7686" s="106" t="str">
        <f t="shared" si="7887"/>
        <v/>
      </c>
      <c r="J7686" s="106"/>
      <c r="K7686" s="106" t="str">
        <f t="shared" si="7888"/>
        <v/>
      </c>
      <c r="L7686" s="107" t="str">
        <f t="shared" si="7889"/>
        <v>чи робить СНВВ?</v>
      </c>
      <c r="M7686" s="94"/>
      <c r="N7686" s="106" t="str">
        <f t="shared" si="7897"/>
        <v/>
      </c>
      <c r="O7686" s="106" t="str">
        <f t="shared" si="7898"/>
        <v/>
      </c>
      <c r="P7686" s="106" t="str">
        <f t="shared" si="7899"/>
        <v/>
      </c>
      <c r="Q7686" s="106" t="str">
        <f t="shared" si="7900"/>
        <v/>
      </c>
      <c r="R7686" s="106" t="str">
        <f t="shared" si="7901"/>
        <v/>
      </c>
      <c r="S7686" s="106" t="str">
        <f t="shared" si="7902"/>
        <v/>
      </c>
      <c r="T7686" s="106" t="str">
        <f t="shared" si="7903"/>
        <v/>
      </c>
    </row>
    <row r="7687" spans="1:20" outlineLevel="1">
      <c r="A7687" s="169"/>
      <c r="B7687" s="117">
        <v>44868</v>
      </c>
      <c r="C7687" s="90">
        <v>0.33333333333333298</v>
      </c>
      <c r="D7687" s="106"/>
      <c r="E7687" s="106" t="str">
        <f t="shared" si="7885"/>
        <v/>
      </c>
      <c r="F7687" s="106"/>
      <c r="G7687" s="106" t="str">
        <f t="shared" si="7886"/>
        <v/>
      </c>
      <c r="H7687" s="106"/>
      <c r="I7687" s="106" t="str">
        <f t="shared" si="7887"/>
        <v/>
      </c>
      <c r="J7687" s="106"/>
      <c r="K7687" s="106" t="str">
        <f t="shared" si="7888"/>
        <v/>
      </c>
      <c r="L7687" s="107" t="str">
        <f t="shared" si="7889"/>
        <v>чи робить СНВВ?</v>
      </c>
      <c r="M7687" s="94"/>
      <c r="N7687" s="106" t="str">
        <f t="shared" si="7897"/>
        <v/>
      </c>
      <c r="O7687" s="106" t="str">
        <f t="shared" si="7898"/>
        <v/>
      </c>
      <c r="P7687" s="106" t="str">
        <f t="shared" si="7899"/>
        <v/>
      </c>
      <c r="Q7687" s="106" t="str">
        <f t="shared" si="7900"/>
        <v/>
      </c>
      <c r="R7687" s="106" t="str">
        <f t="shared" si="7901"/>
        <v/>
      </c>
      <c r="S7687" s="106" t="str">
        <f t="shared" si="7902"/>
        <v/>
      </c>
      <c r="T7687" s="106" t="str">
        <f t="shared" si="7903"/>
        <v/>
      </c>
    </row>
    <row r="7688" spans="1:20" outlineLevel="1">
      <c r="A7688" s="169"/>
      <c r="B7688" s="117">
        <v>44868</v>
      </c>
      <c r="C7688" s="90">
        <v>0.375</v>
      </c>
      <c r="D7688" s="106"/>
      <c r="E7688" s="106" t="str">
        <f t="shared" si="7885"/>
        <v/>
      </c>
      <c r="F7688" s="106"/>
      <c r="G7688" s="106" t="str">
        <f t="shared" si="7886"/>
        <v/>
      </c>
      <c r="H7688" s="106"/>
      <c r="I7688" s="106" t="str">
        <f t="shared" si="7887"/>
        <v/>
      </c>
      <c r="J7688" s="106"/>
      <c r="K7688" s="106" t="str">
        <f t="shared" si="7888"/>
        <v/>
      </c>
      <c r="L7688" s="107" t="str">
        <f t="shared" si="7889"/>
        <v>чи робить СНВВ?</v>
      </c>
      <c r="M7688" s="94"/>
      <c r="N7688" s="106" t="str">
        <f t="shared" si="7897"/>
        <v/>
      </c>
      <c r="O7688" s="106" t="str">
        <f t="shared" si="7898"/>
        <v/>
      </c>
      <c r="P7688" s="106" t="str">
        <f t="shared" si="7899"/>
        <v/>
      </c>
      <c r="Q7688" s="106" t="str">
        <f t="shared" si="7900"/>
        <v/>
      </c>
      <c r="R7688" s="106" t="str">
        <f t="shared" si="7901"/>
        <v/>
      </c>
      <c r="S7688" s="106" t="str">
        <f t="shared" si="7902"/>
        <v/>
      </c>
      <c r="T7688" s="106" t="str">
        <f t="shared" si="7903"/>
        <v/>
      </c>
    </row>
    <row r="7689" spans="1:20" outlineLevel="1">
      <c r="A7689" s="169"/>
      <c r="B7689" s="117">
        <v>44868</v>
      </c>
      <c r="C7689" s="90">
        <v>0.41666666666666702</v>
      </c>
      <c r="D7689" s="106"/>
      <c r="E7689" s="106" t="str">
        <f t="shared" si="7885"/>
        <v/>
      </c>
      <c r="F7689" s="106"/>
      <c r="G7689" s="106" t="str">
        <f t="shared" si="7886"/>
        <v/>
      </c>
      <c r="H7689" s="106"/>
      <c r="I7689" s="106" t="str">
        <f t="shared" si="7887"/>
        <v/>
      </c>
      <c r="J7689" s="106"/>
      <c r="K7689" s="106" t="str">
        <f t="shared" si="7888"/>
        <v/>
      </c>
      <c r="L7689" s="107" t="str">
        <f t="shared" si="7889"/>
        <v>чи робить СНВВ?</v>
      </c>
      <c r="M7689" s="94"/>
      <c r="N7689" s="106" t="str">
        <f t="shared" si="7897"/>
        <v/>
      </c>
      <c r="O7689" s="106" t="str">
        <f t="shared" si="7898"/>
        <v/>
      </c>
      <c r="P7689" s="106" t="str">
        <f t="shared" si="7899"/>
        <v/>
      </c>
      <c r="Q7689" s="106" t="str">
        <f t="shared" si="7900"/>
        <v/>
      </c>
      <c r="R7689" s="106" t="str">
        <f t="shared" si="7901"/>
        <v/>
      </c>
      <c r="S7689" s="106" t="str">
        <f t="shared" si="7902"/>
        <v/>
      </c>
      <c r="T7689" s="106" t="str">
        <f t="shared" si="7903"/>
        <v/>
      </c>
    </row>
    <row r="7690" spans="1:20" outlineLevel="1">
      <c r="A7690" s="169"/>
      <c r="B7690" s="117">
        <v>44868</v>
      </c>
      <c r="C7690" s="90">
        <v>0.45833333333333298</v>
      </c>
      <c r="D7690" s="106"/>
      <c r="E7690" s="106" t="str">
        <f t="shared" si="7885"/>
        <v/>
      </c>
      <c r="F7690" s="106"/>
      <c r="G7690" s="106" t="str">
        <f t="shared" si="7886"/>
        <v/>
      </c>
      <c r="H7690" s="106"/>
      <c r="I7690" s="106" t="str">
        <f t="shared" si="7887"/>
        <v/>
      </c>
      <c r="J7690" s="106"/>
      <c r="K7690" s="106" t="str">
        <f t="shared" si="7888"/>
        <v/>
      </c>
      <c r="L7690" s="107" t="str">
        <f t="shared" si="7889"/>
        <v>чи робить СНВВ?</v>
      </c>
      <c r="M7690" s="94"/>
      <c r="N7690" s="106" t="str">
        <f t="shared" si="7897"/>
        <v/>
      </c>
      <c r="O7690" s="106" t="str">
        <f t="shared" si="7898"/>
        <v/>
      </c>
      <c r="P7690" s="106" t="str">
        <f t="shared" si="7899"/>
        <v/>
      </c>
      <c r="Q7690" s="106" t="str">
        <f t="shared" si="7900"/>
        <v/>
      </c>
      <c r="R7690" s="106" t="str">
        <f t="shared" si="7901"/>
        <v/>
      </c>
      <c r="S7690" s="106" t="str">
        <f t="shared" si="7902"/>
        <v/>
      </c>
      <c r="T7690" s="106" t="str">
        <f t="shared" si="7903"/>
        <v/>
      </c>
    </row>
    <row r="7691" spans="1:20" outlineLevel="1">
      <c r="A7691" s="169"/>
      <c r="B7691" s="117">
        <v>44868</v>
      </c>
      <c r="C7691" s="90">
        <v>0.5</v>
      </c>
      <c r="D7691" s="106"/>
      <c r="E7691" s="106" t="str">
        <f t="shared" si="7885"/>
        <v/>
      </c>
      <c r="F7691" s="106"/>
      <c r="G7691" s="106" t="str">
        <f t="shared" si="7886"/>
        <v/>
      </c>
      <c r="H7691" s="106"/>
      <c r="I7691" s="106" t="str">
        <f t="shared" si="7887"/>
        <v/>
      </c>
      <c r="J7691" s="106"/>
      <c r="K7691" s="106" t="str">
        <f t="shared" si="7888"/>
        <v/>
      </c>
      <c r="L7691" s="107" t="str">
        <f t="shared" si="7889"/>
        <v>чи робить СНВВ?</v>
      </c>
      <c r="M7691" s="94"/>
      <c r="N7691" s="106" t="str">
        <f t="shared" si="7897"/>
        <v/>
      </c>
      <c r="O7691" s="106" t="str">
        <f t="shared" si="7898"/>
        <v/>
      </c>
      <c r="P7691" s="106" t="str">
        <f t="shared" si="7899"/>
        <v/>
      </c>
      <c r="Q7691" s="106" t="str">
        <f t="shared" si="7900"/>
        <v/>
      </c>
      <c r="R7691" s="106" t="str">
        <f t="shared" si="7901"/>
        <v/>
      </c>
      <c r="S7691" s="106" t="str">
        <f t="shared" si="7902"/>
        <v/>
      </c>
      <c r="T7691" s="106" t="str">
        <f t="shared" si="7903"/>
        <v/>
      </c>
    </row>
    <row r="7692" spans="1:20" outlineLevel="1">
      <c r="A7692" s="169"/>
      <c r="B7692" s="117">
        <v>44868</v>
      </c>
      <c r="C7692" s="90">
        <v>0.54166666666666696</v>
      </c>
      <c r="D7692" s="106"/>
      <c r="E7692" s="106" t="str">
        <f t="shared" si="7885"/>
        <v/>
      </c>
      <c r="F7692" s="106"/>
      <c r="G7692" s="106" t="str">
        <f t="shared" si="7886"/>
        <v/>
      </c>
      <c r="H7692" s="106"/>
      <c r="I7692" s="106" t="str">
        <f t="shared" si="7887"/>
        <v/>
      </c>
      <c r="J7692" s="106"/>
      <c r="K7692" s="106" t="str">
        <f t="shared" si="7888"/>
        <v/>
      </c>
      <c r="L7692" s="107" t="str">
        <f t="shared" si="7889"/>
        <v>чи робить СНВВ?</v>
      </c>
      <c r="M7692" s="94"/>
      <c r="N7692" s="106" t="str">
        <f t="shared" si="7897"/>
        <v/>
      </c>
      <c r="O7692" s="106" t="str">
        <f t="shared" si="7898"/>
        <v/>
      </c>
      <c r="P7692" s="106" t="str">
        <f t="shared" si="7899"/>
        <v/>
      </c>
      <c r="Q7692" s="106" t="str">
        <f t="shared" si="7900"/>
        <v/>
      </c>
      <c r="R7692" s="106" t="str">
        <f t="shared" si="7901"/>
        <v/>
      </c>
      <c r="S7692" s="106" t="str">
        <f t="shared" si="7902"/>
        <v/>
      </c>
      <c r="T7692" s="106" t="str">
        <f t="shared" si="7903"/>
        <v/>
      </c>
    </row>
    <row r="7693" spans="1:20" outlineLevel="1">
      <c r="A7693" s="169"/>
      <c r="B7693" s="117">
        <v>44868</v>
      </c>
      <c r="C7693" s="90">
        <v>0.58333333333333304</v>
      </c>
      <c r="D7693" s="106"/>
      <c r="E7693" s="106" t="str">
        <f t="shared" si="7885"/>
        <v/>
      </c>
      <c r="F7693" s="106"/>
      <c r="G7693" s="106" t="str">
        <f t="shared" si="7886"/>
        <v/>
      </c>
      <c r="H7693" s="106"/>
      <c r="I7693" s="106" t="str">
        <f t="shared" si="7887"/>
        <v/>
      </c>
      <c r="J7693" s="106"/>
      <c r="K7693" s="106" t="str">
        <f t="shared" si="7888"/>
        <v/>
      </c>
      <c r="L7693" s="107" t="str">
        <f t="shared" si="7889"/>
        <v>чи робить СНВВ?</v>
      </c>
      <c r="M7693" s="94"/>
      <c r="N7693" s="106" t="str">
        <f t="shared" si="7897"/>
        <v/>
      </c>
      <c r="O7693" s="106" t="str">
        <f t="shared" si="7898"/>
        <v/>
      </c>
      <c r="P7693" s="106" t="str">
        <f t="shared" si="7899"/>
        <v/>
      </c>
      <c r="Q7693" s="106" t="str">
        <f t="shared" si="7900"/>
        <v/>
      </c>
      <c r="R7693" s="106" t="str">
        <f t="shared" si="7901"/>
        <v/>
      </c>
      <c r="S7693" s="106" t="str">
        <f t="shared" si="7902"/>
        <v/>
      </c>
      <c r="T7693" s="106" t="str">
        <f t="shared" si="7903"/>
        <v/>
      </c>
    </row>
    <row r="7694" spans="1:20" outlineLevel="1">
      <c r="A7694" s="169"/>
      <c r="B7694" s="117">
        <v>44868</v>
      </c>
      <c r="C7694" s="90">
        <v>0.625</v>
      </c>
      <c r="D7694" s="106"/>
      <c r="E7694" s="106" t="str">
        <f t="shared" si="7885"/>
        <v/>
      </c>
      <c r="F7694" s="106"/>
      <c r="G7694" s="106" t="str">
        <f t="shared" si="7886"/>
        <v/>
      </c>
      <c r="H7694" s="106"/>
      <c r="I7694" s="106" t="str">
        <f t="shared" si="7887"/>
        <v/>
      </c>
      <c r="J7694" s="106"/>
      <c r="K7694" s="106" t="str">
        <f t="shared" si="7888"/>
        <v/>
      </c>
      <c r="L7694" s="107" t="str">
        <f t="shared" si="7889"/>
        <v>чи робить СНВВ?</v>
      </c>
      <c r="M7694" s="94"/>
      <c r="N7694" s="106" t="str">
        <f t="shared" si="7897"/>
        <v/>
      </c>
      <c r="O7694" s="106" t="str">
        <f t="shared" si="7898"/>
        <v/>
      </c>
      <c r="P7694" s="106" t="str">
        <f t="shared" si="7899"/>
        <v/>
      </c>
      <c r="Q7694" s="106" t="str">
        <f t="shared" si="7900"/>
        <v/>
      </c>
      <c r="R7694" s="106" t="str">
        <f t="shared" si="7901"/>
        <v/>
      </c>
      <c r="S7694" s="106" t="str">
        <f t="shared" si="7902"/>
        <v/>
      </c>
      <c r="T7694" s="106" t="str">
        <f t="shared" si="7903"/>
        <v/>
      </c>
    </row>
    <row r="7695" spans="1:20" outlineLevel="1">
      <c r="A7695" s="169"/>
      <c r="B7695" s="117">
        <v>44868</v>
      </c>
      <c r="C7695" s="90">
        <v>0.66666666666666696</v>
      </c>
      <c r="D7695" s="106"/>
      <c r="E7695" s="106" t="str">
        <f t="shared" si="7885"/>
        <v/>
      </c>
      <c r="F7695" s="106"/>
      <c r="G7695" s="106" t="str">
        <f t="shared" si="7886"/>
        <v/>
      </c>
      <c r="H7695" s="106"/>
      <c r="I7695" s="106" t="str">
        <f t="shared" si="7887"/>
        <v/>
      </c>
      <c r="J7695" s="106"/>
      <c r="K7695" s="106" t="str">
        <f t="shared" si="7888"/>
        <v/>
      </c>
      <c r="L7695" s="107" t="str">
        <f t="shared" si="7889"/>
        <v>чи робить СНВВ?</v>
      </c>
      <c r="M7695" s="94"/>
      <c r="N7695" s="106" t="str">
        <f t="shared" si="7897"/>
        <v/>
      </c>
      <c r="O7695" s="106" t="str">
        <f t="shared" si="7898"/>
        <v/>
      </c>
      <c r="P7695" s="106" t="str">
        <f t="shared" si="7899"/>
        <v/>
      </c>
      <c r="Q7695" s="106" t="str">
        <f t="shared" si="7900"/>
        <v/>
      </c>
      <c r="R7695" s="106" t="str">
        <f t="shared" si="7901"/>
        <v/>
      </c>
      <c r="S7695" s="106" t="str">
        <f t="shared" si="7902"/>
        <v/>
      </c>
      <c r="T7695" s="106" t="str">
        <f t="shared" si="7903"/>
        <v/>
      </c>
    </row>
    <row r="7696" spans="1:20" outlineLevel="1">
      <c r="A7696" s="169"/>
      <c r="B7696" s="117">
        <v>44868</v>
      </c>
      <c r="C7696" s="90">
        <v>0.70833333333333304</v>
      </c>
      <c r="D7696" s="106"/>
      <c r="E7696" s="106" t="str">
        <f t="shared" si="7885"/>
        <v/>
      </c>
      <c r="F7696" s="106"/>
      <c r="G7696" s="106" t="str">
        <f t="shared" si="7886"/>
        <v/>
      </c>
      <c r="H7696" s="106"/>
      <c r="I7696" s="106" t="str">
        <f t="shared" si="7887"/>
        <v/>
      </c>
      <c r="J7696" s="106"/>
      <c r="K7696" s="106" t="str">
        <f t="shared" si="7888"/>
        <v/>
      </c>
      <c r="L7696" s="107" t="str">
        <f t="shared" si="7889"/>
        <v>чи робить СНВВ?</v>
      </c>
      <c r="M7696" s="94"/>
      <c r="N7696" s="106" t="str">
        <f t="shared" si="7897"/>
        <v/>
      </c>
      <c r="O7696" s="106" t="str">
        <f t="shared" si="7898"/>
        <v/>
      </c>
      <c r="P7696" s="106" t="str">
        <f t="shared" si="7899"/>
        <v/>
      </c>
      <c r="Q7696" s="106" t="str">
        <f t="shared" si="7900"/>
        <v/>
      </c>
      <c r="R7696" s="106" t="str">
        <f t="shared" si="7901"/>
        <v/>
      </c>
      <c r="S7696" s="106" t="str">
        <f t="shared" si="7902"/>
        <v/>
      </c>
      <c r="T7696" s="106" t="str">
        <f t="shared" si="7903"/>
        <v/>
      </c>
    </row>
    <row r="7697" spans="1:20" outlineLevel="1">
      <c r="A7697" s="169"/>
      <c r="B7697" s="117">
        <v>44868</v>
      </c>
      <c r="C7697" s="90">
        <v>0.75</v>
      </c>
      <c r="D7697" s="106"/>
      <c r="E7697" s="106" t="str">
        <f t="shared" si="7885"/>
        <v/>
      </c>
      <c r="F7697" s="106"/>
      <c r="G7697" s="106" t="str">
        <f t="shared" si="7886"/>
        <v/>
      </c>
      <c r="H7697" s="106"/>
      <c r="I7697" s="106" t="str">
        <f t="shared" si="7887"/>
        <v/>
      </c>
      <c r="J7697" s="106"/>
      <c r="K7697" s="106" t="str">
        <f t="shared" si="7888"/>
        <v/>
      </c>
      <c r="L7697" s="107" t="str">
        <f t="shared" si="7889"/>
        <v>чи робить СНВВ?</v>
      </c>
      <c r="M7697" s="94"/>
      <c r="N7697" s="106" t="str">
        <f t="shared" si="7897"/>
        <v/>
      </c>
      <c r="O7697" s="106" t="str">
        <f t="shared" si="7898"/>
        <v/>
      </c>
      <c r="P7697" s="106" t="str">
        <f t="shared" si="7899"/>
        <v/>
      </c>
      <c r="Q7697" s="106" t="str">
        <f t="shared" si="7900"/>
        <v/>
      </c>
      <c r="R7697" s="106" t="str">
        <f t="shared" si="7901"/>
        <v/>
      </c>
      <c r="S7697" s="106" t="str">
        <f t="shared" si="7902"/>
        <v/>
      </c>
      <c r="T7697" s="106" t="str">
        <f t="shared" si="7903"/>
        <v/>
      </c>
    </row>
    <row r="7698" spans="1:20" outlineLevel="1">
      <c r="A7698" s="169"/>
      <c r="B7698" s="117">
        <v>44868</v>
      </c>
      <c r="C7698" s="90">
        <v>0.79166666666666696</v>
      </c>
      <c r="D7698" s="106"/>
      <c r="E7698" s="106" t="str">
        <f t="shared" si="7885"/>
        <v/>
      </c>
      <c r="F7698" s="106"/>
      <c r="G7698" s="106" t="str">
        <f t="shared" si="7886"/>
        <v/>
      </c>
      <c r="H7698" s="106"/>
      <c r="I7698" s="106" t="str">
        <f t="shared" si="7887"/>
        <v/>
      </c>
      <c r="J7698" s="106"/>
      <c r="K7698" s="106" t="str">
        <f t="shared" si="7888"/>
        <v/>
      </c>
      <c r="L7698" s="107" t="str">
        <f t="shared" si="7889"/>
        <v>чи робить СНВВ?</v>
      </c>
      <c r="M7698" s="94"/>
      <c r="N7698" s="106" t="str">
        <f t="shared" si="7897"/>
        <v/>
      </c>
      <c r="O7698" s="106" t="str">
        <f t="shared" si="7898"/>
        <v/>
      </c>
      <c r="P7698" s="106" t="str">
        <f t="shared" si="7899"/>
        <v/>
      </c>
      <c r="Q7698" s="106" t="str">
        <f t="shared" si="7900"/>
        <v/>
      </c>
      <c r="R7698" s="106" t="str">
        <f t="shared" si="7901"/>
        <v/>
      </c>
      <c r="S7698" s="106" t="str">
        <f t="shared" si="7902"/>
        <v/>
      </c>
      <c r="T7698" s="106" t="str">
        <f t="shared" si="7903"/>
        <v/>
      </c>
    </row>
    <row r="7699" spans="1:20" outlineLevel="1">
      <c r="A7699" s="169"/>
      <c r="B7699" s="117">
        <v>44868</v>
      </c>
      <c r="C7699" s="90">
        <v>0.83333333333333304</v>
      </c>
      <c r="D7699" s="106"/>
      <c r="E7699" s="106" t="str">
        <f t="shared" si="7885"/>
        <v/>
      </c>
      <c r="F7699" s="106"/>
      <c r="G7699" s="106" t="str">
        <f t="shared" si="7886"/>
        <v/>
      </c>
      <c r="H7699" s="106"/>
      <c r="I7699" s="106" t="str">
        <f t="shared" si="7887"/>
        <v/>
      </c>
      <c r="J7699" s="106"/>
      <c r="K7699" s="106" t="str">
        <f t="shared" si="7888"/>
        <v/>
      </c>
      <c r="L7699" s="107" t="str">
        <f t="shared" si="7889"/>
        <v>чи робить СНВВ?</v>
      </c>
      <c r="M7699" s="94"/>
      <c r="N7699" s="106" t="str">
        <f t="shared" si="7897"/>
        <v/>
      </c>
      <c r="O7699" s="106" t="str">
        <f t="shared" si="7898"/>
        <v/>
      </c>
      <c r="P7699" s="106" t="str">
        <f t="shared" si="7899"/>
        <v/>
      </c>
      <c r="Q7699" s="106" t="str">
        <f t="shared" si="7900"/>
        <v/>
      </c>
      <c r="R7699" s="106" t="str">
        <f t="shared" si="7901"/>
        <v/>
      </c>
      <c r="S7699" s="106" t="str">
        <f t="shared" si="7902"/>
        <v/>
      </c>
      <c r="T7699" s="106" t="str">
        <f t="shared" si="7903"/>
        <v/>
      </c>
    </row>
    <row r="7700" spans="1:20" outlineLevel="1">
      <c r="A7700" s="169"/>
      <c r="B7700" s="117">
        <v>44868</v>
      </c>
      <c r="C7700" s="90">
        <v>0.875</v>
      </c>
      <c r="D7700" s="106"/>
      <c r="E7700" s="106" t="str">
        <f t="shared" si="7885"/>
        <v/>
      </c>
      <c r="F7700" s="106"/>
      <c r="G7700" s="106" t="str">
        <f t="shared" si="7886"/>
        <v/>
      </c>
      <c r="H7700" s="106"/>
      <c r="I7700" s="106" t="str">
        <f t="shared" si="7887"/>
        <v/>
      </c>
      <c r="J7700" s="106"/>
      <c r="K7700" s="106" t="str">
        <f t="shared" si="7888"/>
        <v/>
      </c>
      <c r="L7700" s="107" t="str">
        <f t="shared" si="7889"/>
        <v>чи робить СНВВ?</v>
      </c>
      <c r="M7700" s="94"/>
      <c r="N7700" s="106" t="str">
        <f t="shared" si="7897"/>
        <v/>
      </c>
      <c r="O7700" s="106" t="str">
        <f t="shared" si="7898"/>
        <v/>
      </c>
      <c r="P7700" s="106" t="str">
        <f t="shared" si="7899"/>
        <v/>
      </c>
      <c r="Q7700" s="106" t="str">
        <f t="shared" si="7900"/>
        <v/>
      </c>
      <c r="R7700" s="106" t="str">
        <f t="shared" si="7901"/>
        <v/>
      </c>
      <c r="S7700" s="106" t="str">
        <f t="shared" si="7902"/>
        <v/>
      </c>
      <c r="T7700" s="106" t="str">
        <f t="shared" si="7903"/>
        <v/>
      </c>
    </row>
    <row r="7701" spans="1:20" outlineLevel="1">
      <c r="A7701" s="169"/>
      <c r="B7701" s="117">
        <v>44868</v>
      </c>
      <c r="C7701" s="90">
        <v>0.91666666666666696</v>
      </c>
      <c r="D7701" s="106"/>
      <c r="E7701" s="106" t="str">
        <f t="shared" si="7885"/>
        <v/>
      </c>
      <c r="F7701" s="106"/>
      <c r="G7701" s="106" t="str">
        <f t="shared" si="7886"/>
        <v/>
      </c>
      <c r="H7701" s="106"/>
      <c r="I7701" s="106" t="str">
        <f t="shared" si="7887"/>
        <v/>
      </c>
      <c r="J7701" s="106"/>
      <c r="K7701" s="106" t="str">
        <f t="shared" si="7888"/>
        <v/>
      </c>
      <c r="L7701" s="107" t="str">
        <f t="shared" si="7889"/>
        <v>чи робить СНВВ?</v>
      </c>
      <c r="M7701" s="94"/>
      <c r="N7701" s="106" t="str">
        <f t="shared" si="7897"/>
        <v/>
      </c>
      <c r="O7701" s="106" t="str">
        <f t="shared" si="7898"/>
        <v/>
      </c>
      <c r="P7701" s="106" t="str">
        <f t="shared" si="7899"/>
        <v/>
      </c>
      <c r="Q7701" s="106" t="str">
        <f t="shared" si="7900"/>
        <v/>
      </c>
      <c r="R7701" s="106" t="str">
        <f t="shared" si="7901"/>
        <v/>
      </c>
      <c r="S7701" s="106" t="str">
        <f t="shared" si="7902"/>
        <v/>
      </c>
      <c r="T7701" s="106" t="str">
        <f t="shared" si="7903"/>
        <v/>
      </c>
    </row>
    <row r="7702" spans="1:20" outlineLevel="1">
      <c r="A7702" s="169"/>
      <c r="B7702" s="117">
        <v>44868</v>
      </c>
      <c r="C7702" s="90">
        <v>0.95833333333333304</v>
      </c>
      <c r="D7702" s="106"/>
      <c r="E7702" s="106" t="str">
        <f t="shared" si="7885"/>
        <v/>
      </c>
      <c r="F7702" s="106"/>
      <c r="G7702" s="106" t="str">
        <f t="shared" si="7886"/>
        <v/>
      </c>
      <c r="H7702" s="106"/>
      <c r="I7702" s="106" t="str">
        <f t="shared" si="7887"/>
        <v/>
      </c>
      <c r="J7702" s="106"/>
      <c r="K7702" s="106" t="str">
        <f t="shared" si="7888"/>
        <v/>
      </c>
      <c r="L7702" s="107" t="str">
        <f t="shared" si="7889"/>
        <v>чи робить СНВВ?</v>
      </c>
      <c r="M7702" s="94"/>
      <c r="N7702" s="106" t="str">
        <f t="shared" si="7897"/>
        <v/>
      </c>
      <c r="O7702" s="106" t="str">
        <f t="shared" si="7898"/>
        <v/>
      </c>
      <c r="P7702" s="106" t="str">
        <f t="shared" si="7899"/>
        <v/>
      </c>
      <c r="Q7702" s="106" t="str">
        <f t="shared" si="7900"/>
        <v/>
      </c>
      <c r="R7702" s="106" t="str">
        <f t="shared" si="7901"/>
        <v/>
      </c>
      <c r="S7702" s="106" t="str">
        <f t="shared" si="7902"/>
        <v/>
      </c>
      <c r="T7702" s="106" t="str">
        <f t="shared" si="7903"/>
        <v/>
      </c>
    </row>
    <row r="7703" spans="1:20" outlineLevel="1">
      <c r="A7703" s="169"/>
      <c r="B7703" s="117">
        <v>44868</v>
      </c>
      <c r="C7703" s="90">
        <v>1</v>
      </c>
      <c r="D7703" s="106"/>
      <c r="E7703" s="106" t="str">
        <f t="shared" si="7885"/>
        <v/>
      </c>
      <c r="F7703" s="106"/>
      <c r="G7703" s="106" t="str">
        <f t="shared" si="7886"/>
        <v/>
      </c>
      <c r="H7703" s="106"/>
      <c r="I7703" s="106" t="str">
        <f t="shared" si="7887"/>
        <v/>
      </c>
      <c r="J7703" s="106"/>
      <c r="K7703" s="106" t="str">
        <f t="shared" si="7888"/>
        <v/>
      </c>
      <c r="L7703" s="107" t="str">
        <f t="shared" si="7889"/>
        <v>чи робить СНВВ?</v>
      </c>
      <c r="M7703" s="94"/>
      <c r="N7703" s="106" t="str">
        <f t="shared" si="7897"/>
        <v/>
      </c>
      <c r="O7703" s="106" t="str">
        <f t="shared" si="7898"/>
        <v/>
      </c>
      <c r="P7703" s="106" t="str">
        <f t="shared" si="7899"/>
        <v/>
      </c>
      <c r="Q7703" s="106" t="str">
        <f t="shared" si="7900"/>
        <v/>
      </c>
      <c r="R7703" s="106" t="str">
        <f t="shared" si="7901"/>
        <v/>
      </c>
      <c r="S7703" s="106" t="str">
        <f t="shared" si="7902"/>
        <v/>
      </c>
      <c r="T7703" s="106" t="str">
        <f t="shared" si="7903"/>
        <v/>
      </c>
    </row>
    <row r="7704" spans="1:20">
      <c r="A7704" s="113"/>
      <c r="B7704" s="170" t="s">
        <v>398</v>
      </c>
      <c r="C7704" s="170"/>
      <c r="D7704" s="97">
        <f t="shared" ref="D7704" si="7904">SUM(D7680:D7703)</f>
        <v>0</v>
      </c>
      <c r="E7704" s="98">
        <f t="shared" ref="E7704" si="7905">COUNTIF(E7680:E7703,"&gt;0")</f>
        <v>0</v>
      </c>
      <c r="F7704" s="97">
        <f t="shared" ref="F7704" si="7906">SUM(F7680:F7703)</f>
        <v>0</v>
      </c>
      <c r="G7704" s="98">
        <f t="shared" ref="G7704" si="7907">COUNTIF(G7680:G7703,"&gt;0")</f>
        <v>0</v>
      </c>
      <c r="H7704" s="97">
        <f t="shared" ref="H7704" si="7908">SUM(H7680:H7703)</f>
        <v>0</v>
      </c>
      <c r="I7704" s="98">
        <f t="shared" ref="I7704" si="7909">COUNTIF(I7680:I7703,"&gt;0")</f>
        <v>0</v>
      </c>
      <c r="J7704" s="97">
        <f t="shared" ref="J7704" si="7910">SUM(J7680:J7703)</f>
        <v>0</v>
      </c>
      <c r="K7704" s="98">
        <f t="shared" ref="K7704" si="7911">COUNTIF(K7680:K7703,"&gt;0")</f>
        <v>0</v>
      </c>
      <c r="L7704" s="98">
        <f t="shared" ref="L7704" si="7912">COUNTIF(L7680:L7703,"СНВВ не працює")</f>
        <v>0</v>
      </c>
      <c r="M7704" s="94"/>
      <c r="N7704" s="97">
        <f>AVERAGEA(N7680:N7703)</f>
        <v>0</v>
      </c>
      <c r="O7704" s="97">
        <f>AVERAGEA(O7680:O7703)</f>
        <v>0</v>
      </c>
      <c r="P7704" s="97">
        <f>SUM(P7680:P7703)</f>
        <v>0</v>
      </c>
      <c r="Q7704" s="97">
        <f>SUM(Q7680:Q7703)</f>
        <v>0</v>
      </c>
      <c r="R7704" s="97">
        <f>SUM(R7680:R7703)</f>
        <v>0</v>
      </c>
      <c r="S7704" s="97">
        <f>SUM(S7680:S7703)</f>
        <v>0</v>
      </c>
      <c r="T7704" s="97">
        <f>SUM(T7680:T7703)</f>
        <v>0</v>
      </c>
    </row>
    <row r="7705" spans="1:20" outlineLevel="1">
      <c r="A7705" s="168">
        <v>44869</v>
      </c>
      <c r="B7705" s="117">
        <v>44869</v>
      </c>
      <c r="C7705" s="90">
        <v>4.1666666666666664E-2</v>
      </c>
      <c r="D7705" s="106"/>
      <c r="E7705" s="106" t="str">
        <f t="shared" ref="E7705:E7728" si="7913">IF(D7705="","",IF(D7705&lt;1,1,0))</f>
        <v/>
      </c>
      <c r="F7705" s="106"/>
      <c r="G7705" s="106" t="str">
        <f t="shared" ref="G7705:G7728" si="7914">IF(F7705="","",IF(F7705&lt;1,1,0))</f>
        <v/>
      </c>
      <c r="H7705" s="106"/>
      <c r="I7705" s="106" t="str">
        <f t="shared" ref="I7705:I7728" si="7915">IF(H7705="","",IF(H7705&lt;1,1,0))</f>
        <v/>
      </c>
      <c r="J7705" s="106"/>
      <c r="K7705" s="106" t="str">
        <f t="shared" ref="K7705:K7728" si="7916">IF(J7705="","",IF(J7705&lt;1,1,0))</f>
        <v/>
      </c>
      <c r="L7705" s="107" t="str">
        <f t="shared" ref="L7705:L7728" si="7917">IF(H7705="","чи робить СНВВ?",IF(J7705="","чи роблять агрегати?",IF($J7705=0,"агрегати не працюють",IF(AND($H7705=0,$J7705=1),"СНВВ не працює","OK"))))</f>
        <v>чи робить СНВВ?</v>
      </c>
      <c r="M7705" s="94"/>
      <c r="N7705" s="106" t="str">
        <f t="shared" ref="N7705" si="7918">IF(OR(E7705&lt;&gt;0, J7705=0), "",D7705)</f>
        <v/>
      </c>
      <c r="O7705" s="106" t="str">
        <f t="shared" ref="O7705" si="7919">IF(N7705="", "",(N7705*$Q$2+$Q$3))</f>
        <v/>
      </c>
      <c r="P7705" s="106" t="str">
        <f t="shared" ref="P7705" si="7920">IF(AND($E7705&lt;&gt;0,$J7705=1),D7705,O7705)</f>
        <v/>
      </c>
      <c r="Q7705" s="106" t="str">
        <f t="shared" ref="Q7705" si="7921">IF(OR(G7705&lt;&gt;0, J7705=0), "",F7705)</f>
        <v/>
      </c>
      <c r="R7705" s="106" t="str">
        <f t="shared" ref="R7705" si="7922">IF(Q7705="", "",(Q7705*$S$2+$S$3))</f>
        <v/>
      </c>
      <c r="S7705" s="106" t="str">
        <f t="shared" ref="S7705" si="7923">IF(AND(G7705&lt;&gt;0,J7705=1),F7705,R7705)</f>
        <v/>
      </c>
      <c r="T7705" s="106" t="str">
        <f t="shared" ref="T7705" si="7924">IFERROR(P7705*S7705,"")</f>
        <v/>
      </c>
    </row>
    <row r="7706" spans="1:20" outlineLevel="1">
      <c r="A7706" s="169"/>
      <c r="B7706" s="117">
        <v>44869</v>
      </c>
      <c r="C7706" s="90">
        <v>8.3333333333333301E-2</v>
      </c>
      <c r="D7706" s="106"/>
      <c r="E7706" s="106" t="str">
        <f t="shared" si="7913"/>
        <v/>
      </c>
      <c r="F7706" s="106"/>
      <c r="G7706" s="106" t="str">
        <f t="shared" si="7914"/>
        <v/>
      </c>
      <c r="H7706" s="106"/>
      <c r="I7706" s="106" t="str">
        <f t="shared" si="7915"/>
        <v/>
      </c>
      <c r="J7706" s="106"/>
      <c r="K7706" s="106" t="str">
        <f t="shared" si="7916"/>
        <v/>
      </c>
      <c r="L7706" s="107" t="str">
        <f t="shared" si="7917"/>
        <v>чи робить СНВВ?</v>
      </c>
      <c r="M7706" s="94"/>
      <c r="N7706" s="106" t="str">
        <f t="shared" ref="N7706:N7728" si="7925">IF(OR(E7706&lt;&gt;0, J7706=0), "",D7706)</f>
        <v/>
      </c>
      <c r="O7706" s="106" t="str">
        <f t="shared" ref="O7706:O7728" si="7926">IF(N7706="", "",(N7706*$Q$2+$Q$3))</f>
        <v/>
      </c>
      <c r="P7706" s="106" t="str">
        <f t="shared" ref="P7706:P7728" si="7927">IF(AND($E7706&lt;&gt;0,$J7706=1),D7706,O7706)</f>
        <v/>
      </c>
      <c r="Q7706" s="106" t="str">
        <f t="shared" ref="Q7706:Q7728" si="7928">IF(OR(G7706&lt;&gt;0, J7706=0), "",F7706)</f>
        <v/>
      </c>
      <c r="R7706" s="106" t="str">
        <f t="shared" ref="R7706:R7728" si="7929">IF(Q7706="", "",(Q7706*$S$2+$S$3))</f>
        <v/>
      </c>
      <c r="S7706" s="106" t="str">
        <f t="shared" ref="S7706:S7728" si="7930">IF(AND(G7706&lt;&gt;0,J7706=1),F7706,R7706)</f>
        <v/>
      </c>
      <c r="T7706" s="106" t="str">
        <f t="shared" ref="T7706:T7728" si="7931">IFERROR(P7706*S7706,"")</f>
        <v/>
      </c>
    </row>
    <row r="7707" spans="1:20" outlineLevel="1">
      <c r="A7707" s="169"/>
      <c r="B7707" s="117">
        <v>44869</v>
      </c>
      <c r="C7707" s="90">
        <v>0.125</v>
      </c>
      <c r="D7707" s="106"/>
      <c r="E7707" s="106" t="str">
        <f t="shared" si="7913"/>
        <v/>
      </c>
      <c r="F7707" s="106"/>
      <c r="G7707" s="106" t="str">
        <f t="shared" si="7914"/>
        <v/>
      </c>
      <c r="H7707" s="106"/>
      <c r="I7707" s="106" t="str">
        <f t="shared" si="7915"/>
        <v/>
      </c>
      <c r="J7707" s="106"/>
      <c r="K7707" s="106" t="str">
        <f t="shared" si="7916"/>
        <v/>
      </c>
      <c r="L7707" s="107" t="str">
        <f t="shared" si="7917"/>
        <v>чи робить СНВВ?</v>
      </c>
      <c r="M7707" s="94"/>
      <c r="N7707" s="106" t="str">
        <f t="shared" si="7925"/>
        <v/>
      </c>
      <c r="O7707" s="106" t="str">
        <f t="shared" si="7926"/>
        <v/>
      </c>
      <c r="P7707" s="106" t="str">
        <f t="shared" si="7927"/>
        <v/>
      </c>
      <c r="Q7707" s="106" t="str">
        <f t="shared" si="7928"/>
        <v/>
      </c>
      <c r="R7707" s="106" t="str">
        <f t="shared" si="7929"/>
        <v/>
      </c>
      <c r="S7707" s="106" t="str">
        <f t="shared" si="7930"/>
        <v/>
      </c>
      <c r="T7707" s="106" t="str">
        <f t="shared" si="7931"/>
        <v/>
      </c>
    </row>
    <row r="7708" spans="1:20" outlineLevel="1">
      <c r="A7708" s="169"/>
      <c r="B7708" s="117">
        <v>44869</v>
      </c>
      <c r="C7708" s="90">
        <v>0.16666666666666699</v>
      </c>
      <c r="D7708" s="106"/>
      <c r="E7708" s="106" t="str">
        <f t="shared" si="7913"/>
        <v/>
      </c>
      <c r="F7708" s="106"/>
      <c r="G7708" s="106" t="str">
        <f t="shared" si="7914"/>
        <v/>
      </c>
      <c r="H7708" s="106"/>
      <c r="I7708" s="106" t="str">
        <f t="shared" si="7915"/>
        <v/>
      </c>
      <c r="J7708" s="106"/>
      <c r="K7708" s="106" t="str">
        <f t="shared" si="7916"/>
        <v/>
      </c>
      <c r="L7708" s="107" t="str">
        <f t="shared" si="7917"/>
        <v>чи робить СНВВ?</v>
      </c>
      <c r="M7708" s="94"/>
      <c r="N7708" s="106" t="str">
        <f t="shared" si="7925"/>
        <v/>
      </c>
      <c r="O7708" s="106" t="str">
        <f t="shared" si="7926"/>
        <v/>
      </c>
      <c r="P7708" s="106" t="str">
        <f t="shared" si="7927"/>
        <v/>
      </c>
      <c r="Q7708" s="106" t="str">
        <f t="shared" si="7928"/>
        <v/>
      </c>
      <c r="R7708" s="106" t="str">
        <f t="shared" si="7929"/>
        <v/>
      </c>
      <c r="S7708" s="106" t="str">
        <f t="shared" si="7930"/>
        <v/>
      </c>
      <c r="T7708" s="106" t="str">
        <f t="shared" si="7931"/>
        <v/>
      </c>
    </row>
    <row r="7709" spans="1:20" outlineLevel="1">
      <c r="A7709" s="169"/>
      <c r="B7709" s="117">
        <v>44869</v>
      </c>
      <c r="C7709" s="90">
        <v>0.20833333333333301</v>
      </c>
      <c r="D7709" s="106"/>
      <c r="E7709" s="106" t="str">
        <f t="shared" si="7913"/>
        <v/>
      </c>
      <c r="F7709" s="106"/>
      <c r="G7709" s="106" t="str">
        <f t="shared" si="7914"/>
        <v/>
      </c>
      <c r="H7709" s="106"/>
      <c r="I7709" s="106" t="str">
        <f t="shared" si="7915"/>
        <v/>
      </c>
      <c r="J7709" s="106"/>
      <c r="K7709" s="106" t="str">
        <f t="shared" si="7916"/>
        <v/>
      </c>
      <c r="L7709" s="107" t="str">
        <f t="shared" si="7917"/>
        <v>чи робить СНВВ?</v>
      </c>
      <c r="M7709" s="94"/>
      <c r="N7709" s="106" t="str">
        <f t="shared" si="7925"/>
        <v/>
      </c>
      <c r="O7709" s="106" t="str">
        <f t="shared" si="7926"/>
        <v/>
      </c>
      <c r="P7709" s="106" t="str">
        <f t="shared" si="7927"/>
        <v/>
      </c>
      <c r="Q7709" s="106" t="str">
        <f t="shared" si="7928"/>
        <v/>
      </c>
      <c r="R7709" s="106" t="str">
        <f t="shared" si="7929"/>
        <v/>
      </c>
      <c r="S7709" s="106" t="str">
        <f t="shared" si="7930"/>
        <v/>
      </c>
      <c r="T7709" s="106" t="str">
        <f t="shared" si="7931"/>
        <v/>
      </c>
    </row>
    <row r="7710" spans="1:20" outlineLevel="1">
      <c r="A7710" s="169"/>
      <c r="B7710" s="117">
        <v>44869</v>
      </c>
      <c r="C7710" s="90">
        <v>0.25</v>
      </c>
      <c r="D7710" s="106"/>
      <c r="E7710" s="106" t="str">
        <f t="shared" si="7913"/>
        <v/>
      </c>
      <c r="F7710" s="106"/>
      <c r="G7710" s="106" t="str">
        <f t="shared" si="7914"/>
        <v/>
      </c>
      <c r="H7710" s="106"/>
      <c r="I7710" s="106" t="str">
        <f t="shared" si="7915"/>
        <v/>
      </c>
      <c r="J7710" s="106"/>
      <c r="K7710" s="106" t="str">
        <f t="shared" si="7916"/>
        <v/>
      </c>
      <c r="L7710" s="107" t="str">
        <f t="shared" si="7917"/>
        <v>чи робить СНВВ?</v>
      </c>
      <c r="M7710" s="94"/>
      <c r="N7710" s="106" t="str">
        <f t="shared" si="7925"/>
        <v/>
      </c>
      <c r="O7710" s="106" t="str">
        <f t="shared" si="7926"/>
        <v/>
      </c>
      <c r="P7710" s="106" t="str">
        <f t="shared" si="7927"/>
        <v/>
      </c>
      <c r="Q7710" s="106" t="str">
        <f t="shared" si="7928"/>
        <v/>
      </c>
      <c r="R7710" s="106" t="str">
        <f t="shared" si="7929"/>
        <v/>
      </c>
      <c r="S7710" s="106" t="str">
        <f t="shared" si="7930"/>
        <v/>
      </c>
      <c r="T7710" s="106" t="str">
        <f t="shared" si="7931"/>
        <v/>
      </c>
    </row>
    <row r="7711" spans="1:20" outlineLevel="1">
      <c r="A7711" s="169"/>
      <c r="B7711" s="117">
        <v>44869</v>
      </c>
      <c r="C7711" s="90">
        <v>0.29166666666666702</v>
      </c>
      <c r="D7711" s="106"/>
      <c r="E7711" s="106" t="str">
        <f t="shared" si="7913"/>
        <v/>
      </c>
      <c r="F7711" s="106"/>
      <c r="G7711" s="106" t="str">
        <f t="shared" si="7914"/>
        <v/>
      </c>
      <c r="H7711" s="106"/>
      <c r="I7711" s="106" t="str">
        <f t="shared" si="7915"/>
        <v/>
      </c>
      <c r="J7711" s="106"/>
      <c r="K7711" s="106" t="str">
        <f t="shared" si="7916"/>
        <v/>
      </c>
      <c r="L7711" s="107" t="str">
        <f t="shared" si="7917"/>
        <v>чи робить СНВВ?</v>
      </c>
      <c r="M7711" s="94"/>
      <c r="N7711" s="106" t="str">
        <f t="shared" si="7925"/>
        <v/>
      </c>
      <c r="O7711" s="106" t="str">
        <f t="shared" si="7926"/>
        <v/>
      </c>
      <c r="P7711" s="106" t="str">
        <f t="shared" si="7927"/>
        <v/>
      </c>
      <c r="Q7711" s="106" t="str">
        <f t="shared" si="7928"/>
        <v/>
      </c>
      <c r="R7711" s="106" t="str">
        <f t="shared" si="7929"/>
        <v/>
      </c>
      <c r="S7711" s="106" t="str">
        <f t="shared" si="7930"/>
        <v/>
      </c>
      <c r="T7711" s="106" t="str">
        <f t="shared" si="7931"/>
        <v/>
      </c>
    </row>
    <row r="7712" spans="1:20" outlineLevel="1">
      <c r="A7712" s="169"/>
      <c r="B7712" s="117">
        <v>44869</v>
      </c>
      <c r="C7712" s="90">
        <v>0.33333333333333298</v>
      </c>
      <c r="D7712" s="106"/>
      <c r="E7712" s="106" t="str">
        <f t="shared" si="7913"/>
        <v/>
      </c>
      <c r="F7712" s="106"/>
      <c r="G7712" s="106" t="str">
        <f t="shared" si="7914"/>
        <v/>
      </c>
      <c r="H7712" s="106"/>
      <c r="I7712" s="106" t="str">
        <f t="shared" si="7915"/>
        <v/>
      </c>
      <c r="J7712" s="106"/>
      <c r="K7712" s="106" t="str">
        <f t="shared" si="7916"/>
        <v/>
      </c>
      <c r="L7712" s="107" t="str">
        <f t="shared" si="7917"/>
        <v>чи робить СНВВ?</v>
      </c>
      <c r="M7712" s="94"/>
      <c r="N7712" s="106" t="str">
        <f t="shared" si="7925"/>
        <v/>
      </c>
      <c r="O7712" s="106" t="str">
        <f t="shared" si="7926"/>
        <v/>
      </c>
      <c r="P7712" s="106" t="str">
        <f t="shared" si="7927"/>
        <v/>
      </c>
      <c r="Q7712" s="106" t="str">
        <f t="shared" si="7928"/>
        <v/>
      </c>
      <c r="R7712" s="106" t="str">
        <f t="shared" si="7929"/>
        <v/>
      </c>
      <c r="S7712" s="106" t="str">
        <f t="shared" si="7930"/>
        <v/>
      </c>
      <c r="T7712" s="106" t="str">
        <f t="shared" si="7931"/>
        <v/>
      </c>
    </row>
    <row r="7713" spans="1:20" outlineLevel="1">
      <c r="A7713" s="169"/>
      <c r="B7713" s="117">
        <v>44869</v>
      </c>
      <c r="C7713" s="90">
        <v>0.375</v>
      </c>
      <c r="D7713" s="106"/>
      <c r="E7713" s="106" t="str">
        <f t="shared" si="7913"/>
        <v/>
      </c>
      <c r="F7713" s="106"/>
      <c r="G7713" s="106" t="str">
        <f t="shared" si="7914"/>
        <v/>
      </c>
      <c r="H7713" s="106"/>
      <c r="I7713" s="106" t="str">
        <f t="shared" si="7915"/>
        <v/>
      </c>
      <c r="J7713" s="106"/>
      <c r="K7713" s="106" t="str">
        <f t="shared" si="7916"/>
        <v/>
      </c>
      <c r="L7713" s="107" t="str">
        <f t="shared" si="7917"/>
        <v>чи робить СНВВ?</v>
      </c>
      <c r="M7713" s="94"/>
      <c r="N7713" s="106" t="str">
        <f t="shared" si="7925"/>
        <v/>
      </c>
      <c r="O7713" s="106" t="str">
        <f t="shared" si="7926"/>
        <v/>
      </c>
      <c r="P7713" s="106" t="str">
        <f t="shared" si="7927"/>
        <v/>
      </c>
      <c r="Q7713" s="106" t="str">
        <f t="shared" si="7928"/>
        <v/>
      </c>
      <c r="R7713" s="106" t="str">
        <f t="shared" si="7929"/>
        <v/>
      </c>
      <c r="S7713" s="106" t="str">
        <f t="shared" si="7930"/>
        <v/>
      </c>
      <c r="T7713" s="106" t="str">
        <f t="shared" si="7931"/>
        <v/>
      </c>
    </row>
    <row r="7714" spans="1:20" outlineLevel="1">
      <c r="A7714" s="169"/>
      <c r="B7714" s="117">
        <v>44869</v>
      </c>
      <c r="C7714" s="90">
        <v>0.41666666666666702</v>
      </c>
      <c r="D7714" s="106"/>
      <c r="E7714" s="106" t="str">
        <f t="shared" si="7913"/>
        <v/>
      </c>
      <c r="F7714" s="106"/>
      <c r="G7714" s="106" t="str">
        <f t="shared" si="7914"/>
        <v/>
      </c>
      <c r="H7714" s="106"/>
      <c r="I7714" s="106" t="str">
        <f t="shared" si="7915"/>
        <v/>
      </c>
      <c r="J7714" s="106"/>
      <c r="K7714" s="106" t="str">
        <f t="shared" si="7916"/>
        <v/>
      </c>
      <c r="L7714" s="107" t="str">
        <f t="shared" si="7917"/>
        <v>чи робить СНВВ?</v>
      </c>
      <c r="M7714" s="94"/>
      <c r="N7714" s="106" t="str">
        <f t="shared" si="7925"/>
        <v/>
      </c>
      <c r="O7714" s="106" t="str">
        <f t="shared" si="7926"/>
        <v/>
      </c>
      <c r="P7714" s="106" t="str">
        <f t="shared" si="7927"/>
        <v/>
      </c>
      <c r="Q7714" s="106" t="str">
        <f t="shared" si="7928"/>
        <v/>
      </c>
      <c r="R7714" s="106" t="str">
        <f t="shared" si="7929"/>
        <v/>
      </c>
      <c r="S7714" s="106" t="str">
        <f t="shared" si="7930"/>
        <v/>
      </c>
      <c r="T7714" s="106" t="str">
        <f t="shared" si="7931"/>
        <v/>
      </c>
    </row>
    <row r="7715" spans="1:20" outlineLevel="1">
      <c r="A7715" s="169"/>
      <c r="B7715" s="117">
        <v>44869</v>
      </c>
      <c r="C7715" s="90">
        <v>0.45833333333333298</v>
      </c>
      <c r="D7715" s="106"/>
      <c r="E7715" s="106" t="str">
        <f t="shared" si="7913"/>
        <v/>
      </c>
      <c r="F7715" s="106"/>
      <c r="G7715" s="106" t="str">
        <f t="shared" si="7914"/>
        <v/>
      </c>
      <c r="H7715" s="106"/>
      <c r="I7715" s="106" t="str">
        <f t="shared" si="7915"/>
        <v/>
      </c>
      <c r="J7715" s="106"/>
      <c r="K7715" s="106" t="str">
        <f t="shared" si="7916"/>
        <v/>
      </c>
      <c r="L7715" s="107" t="str">
        <f t="shared" si="7917"/>
        <v>чи робить СНВВ?</v>
      </c>
      <c r="M7715" s="94"/>
      <c r="N7715" s="106" t="str">
        <f t="shared" si="7925"/>
        <v/>
      </c>
      <c r="O7715" s="106" t="str">
        <f t="shared" si="7926"/>
        <v/>
      </c>
      <c r="P7715" s="106" t="str">
        <f t="shared" si="7927"/>
        <v/>
      </c>
      <c r="Q7715" s="106" t="str">
        <f t="shared" si="7928"/>
        <v/>
      </c>
      <c r="R7715" s="106" t="str">
        <f t="shared" si="7929"/>
        <v/>
      </c>
      <c r="S7715" s="106" t="str">
        <f t="shared" si="7930"/>
        <v/>
      </c>
      <c r="T7715" s="106" t="str">
        <f t="shared" si="7931"/>
        <v/>
      </c>
    </row>
    <row r="7716" spans="1:20" outlineLevel="1">
      <c r="A7716" s="169"/>
      <c r="B7716" s="117">
        <v>44869</v>
      </c>
      <c r="C7716" s="90">
        <v>0.5</v>
      </c>
      <c r="D7716" s="106"/>
      <c r="E7716" s="106" t="str">
        <f t="shared" si="7913"/>
        <v/>
      </c>
      <c r="F7716" s="106"/>
      <c r="G7716" s="106" t="str">
        <f t="shared" si="7914"/>
        <v/>
      </c>
      <c r="H7716" s="106"/>
      <c r="I7716" s="106" t="str">
        <f t="shared" si="7915"/>
        <v/>
      </c>
      <c r="J7716" s="106"/>
      <c r="K7716" s="106" t="str">
        <f t="shared" si="7916"/>
        <v/>
      </c>
      <c r="L7716" s="107" t="str">
        <f t="shared" si="7917"/>
        <v>чи робить СНВВ?</v>
      </c>
      <c r="M7716" s="94"/>
      <c r="N7716" s="106" t="str">
        <f t="shared" si="7925"/>
        <v/>
      </c>
      <c r="O7716" s="106" t="str">
        <f t="shared" si="7926"/>
        <v/>
      </c>
      <c r="P7716" s="106" t="str">
        <f t="shared" si="7927"/>
        <v/>
      </c>
      <c r="Q7716" s="106" t="str">
        <f t="shared" si="7928"/>
        <v/>
      </c>
      <c r="R7716" s="106" t="str">
        <f t="shared" si="7929"/>
        <v/>
      </c>
      <c r="S7716" s="106" t="str">
        <f t="shared" si="7930"/>
        <v/>
      </c>
      <c r="T7716" s="106" t="str">
        <f t="shared" si="7931"/>
        <v/>
      </c>
    </row>
    <row r="7717" spans="1:20" outlineLevel="1">
      <c r="A7717" s="169"/>
      <c r="B7717" s="117">
        <v>44869</v>
      </c>
      <c r="C7717" s="90">
        <v>0.54166666666666696</v>
      </c>
      <c r="D7717" s="106"/>
      <c r="E7717" s="106" t="str">
        <f t="shared" si="7913"/>
        <v/>
      </c>
      <c r="F7717" s="106"/>
      <c r="G7717" s="106" t="str">
        <f t="shared" si="7914"/>
        <v/>
      </c>
      <c r="H7717" s="106"/>
      <c r="I7717" s="106" t="str">
        <f t="shared" si="7915"/>
        <v/>
      </c>
      <c r="J7717" s="106"/>
      <c r="K7717" s="106" t="str">
        <f t="shared" si="7916"/>
        <v/>
      </c>
      <c r="L7717" s="107" t="str">
        <f t="shared" si="7917"/>
        <v>чи робить СНВВ?</v>
      </c>
      <c r="M7717" s="94"/>
      <c r="N7717" s="106" t="str">
        <f t="shared" si="7925"/>
        <v/>
      </c>
      <c r="O7717" s="106" t="str">
        <f t="shared" si="7926"/>
        <v/>
      </c>
      <c r="P7717" s="106" t="str">
        <f t="shared" si="7927"/>
        <v/>
      </c>
      <c r="Q7717" s="106" t="str">
        <f t="shared" si="7928"/>
        <v/>
      </c>
      <c r="R7717" s="106" t="str">
        <f t="shared" si="7929"/>
        <v/>
      </c>
      <c r="S7717" s="106" t="str">
        <f t="shared" si="7930"/>
        <v/>
      </c>
      <c r="T7717" s="106" t="str">
        <f t="shared" si="7931"/>
        <v/>
      </c>
    </row>
    <row r="7718" spans="1:20" outlineLevel="1">
      <c r="A7718" s="169"/>
      <c r="B7718" s="117">
        <v>44869</v>
      </c>
      <c r="C7718" s="90">
        <v>0.58333333333333304</v>
      </c>
      <c r="D7718" s="106"/>
      <c r="E7718" s="106" t="str">
        <f t="shared" si="7913"/>
        <v/>
      </c>
      <c r="F7718" s="106"/>
      <c r="G7718" s="106" t="str">
        <f t="shared" si="7914"/>
        <v/>
      </c>
      <c r="H7718" s="106"/>
      <c r="I7718" s="106" t="str">
        <f t="shared" si="7915"/>
        <v/>
      </c>
      <c r="J7718" s="106"/>
      <c r="K7718" s="106" t="str">
        <f t="shared" si="7916"/>
        <v/>
      </c>
      <c r="L7718" s="107" t="str">
        <f t="shared" si="7917"/>
        <v>чи робить СНВВ?</v>
      </c>
      <c r="M7718" s="94"/>
      <c r="N7718" s="106" t="str">
        <f t="shared" si="7925"/>
        <v/>
      </c>
      <c r="O7718" s="106" t="str">
        <f t="shared" si="7926"/>
        <v/>
      </c>
      <c r="P7718" s="106" t="str">
        <f t="shared" si="7927"/>
        <v/>
      </c>
      <c r="Q7718" s="106" t="str">
        <f t="shared" si="7928"/>
        <v/>
      </c>
      <c r="R7718" s="106" t="str">
        <f t="shared" si="7929"/>
        <v/>
      </c>
      <c r="S7718" s="106" t="str">
        <f t="shared" si="7930"/>
        <v/>
      </c>
      <c r="T7718" s="106" t="str">
        <f t="shared" si="7931"/>
        <v/>
      </c>
    </row>
    <row r="7719" spans="1:20" outlineLevel="1">
      <c r="A7719" s="169"/>
      <c r="B7719" s="117">
        <v>44869</v>
      </c>
      <c r="C7719" s="90">
        <v>0.625</v>
      </c>
      <c r="D7719" s="106"/>
      <c r="E7719" s="106" t="str">
        <f t="shared" si="7913"/>
        <v/>
      </c>
      <c r="F7719" s="106"/>
      <c r="G7719" s="106" t="str">
        <f t="shared" si="7914"/>
        <v/>
      </c>
      <c r="H7719" s="106"/>
      <c r="I7719" s="106" t="str">
        <f t="shared" si="7915"/>
        <v/>
      </c>
      <c r="J7719" s="106"/>
      <c r="K7719" s="106" t="str">
        <f t="shared" si="7916"/>
        <v/>
      </c>
      <c r="L7719" s="107" t="str">
        <f t="shared" si="7917"/>
        <v>чи робить СНВВ?</v>
      </c>
      <c r="M7719" s="94"/>
      <c r="N7719" s="106" t="str">
        <f t="shared" si="7925"/>
        <v/>
      </c>
      <c r="O7719" s="106" t="str">
        <f t="shared" si="7926"/>
        <v/>
      </c>
      <c r="P7719" s="106" t="str">
        <f t="shared" si="7927"/>
        <v/>
      </c>
      <c r="Q7719" s="106" t="str">
        <f t="shared" si="7928"/>
        <v/>
      </c>
      <c r="R7719" s="106" t="str">
        <f t="shared" si="7929"/>
        <v/>
      </c>
      <c r="S7719" s="106" t="str">
        <f t="shared" si="7930"/>
        <v/>
      </c>
      <c r="T7719" s="106" t="str">
        <f t="shared" si="7931"/>
        <v/>
      </c>
    </row>
    <row r="7720" spans="1:20" outlineLevel="1">
      <c r="A7720" s="169"/>
      <c r="B7720" s="117">
        <v>44869</v>
      </c>
      <c r="C7720" s="90">
        <v>0.66666666666666696</v>
      </c>
      <c r="D7720" s="106"/>
      <c r="E7720" s="106" t="str">
        <f t="shared" si="7913"/>
        <v/>
      </c>
      <c r="F7720" s="106"/>
      <c r="G7720" s="106" t="str">
        <f t="shared" si="7914"/>
        <v/>
      </c>
      <c r="H7720" s="106"/>
      <c r="I7720" s="106" t="str">
        <f t="shared" si="7915"/>
        <v/>
      </c>
      <c r="J7720" s="106"/>
      <c r="K7720" s="106" t="str">
        <f t="shared" si="7916"/>
        <v/>
      </c>
      <c r="L7720" s="107" t="str">
        <f t="shared" si="7917"/>
        <v>чи робить СНВВ?</v>
      </c>
      <c r="M7720" s="94"/>
      <c r="N7720" s="106" t="str">
        <f t="shared" si="7925"/>
        <v/>
      </c>
      <c r="O7720" s="106" t="str">
        <f t="shared" si="7926"/>
        <v/>
      </c>
      <c r="P7720" s="106" t="str">
        <f t="shared" si="7927"/>
        <v/>
      </c>
      <c r="Q7720" s="106" t="str">
        <f t="shared" si="7928"/>
        <v/>
      </c>
      <c r="R7720" s="106" t="str">
        <f t="shared" si="7929"/>
        <v/>
      </c>
      <c r="S7720" s="106" t="str">
        <f t="shared" si="7930"/>
        <v/>
      </c>
      <c r="T7720" s="106" t="str">
        <f t="shared" si="7931"/>
        <v/>
      </c>
    </row>
    <row r="7721" spans="1:20" outlineLevel="1">
      <c r="A7721" s="169"/>
      <c r="B7721" s="117">
        <v>44869</v>
      </c>
      <c r="C7721" s="90">
        <v>0.70833333333333304</v>
      </c>
      <c r="D7721" s="106"/>
      <c r="E7721" s="106" t="str">
        <f t="shared" si="7913"/>
        <v/>
      </c>
      <c r="F7721" s="106"/>
      <c r="G7721" s="106" t="str">
        <f t="shared" si="7914"/>
        <v/>
      </c>
      <c r="H7721" s="106"/>
      <c r="I7721" s="106" t="str">
        <f t="shared" si="7915"/>
        <v/>
      </c>
      <c r="J7721" s="106"/>
      <c r="K7721" s="106" t="str">
        <f t="shared" si="7916"/>
        <v/>
      </c>
      <c r="L7721" s="107" t="str">
        <f t="shared" si="7917"/>
        <v>чи робить СНВВ?</v>
      </c>
      <c r="M7721" s="94"/>
      <c r="N7721" s="106" t="str">
        <f t="shared" si="7925"/>
        <v/>
      </c>
      <c r="O7721" s="106" t="str">
        <f t="shared" si="7926"/>
        <v/>
      </c>
      <c r="P7721" s="106" t="str">
        <f t="shared" si="7927"/>
        <v/>
      </c>
      <c r="Q7721" s="106" t="str">
        <f t="shared" si="7928"/>
        <v/>
      </c>
      <c r="R7721" s="106" t="str">
        <f t="shared" si="7929"/>
        <v/>
      </c>
      <c r="S7721" s="106" t="str">
        <f t="shared" si="7930"/>
        <v/>
      </c>
      <c r="T7721" s="106" t="str">
        <f t="shared" si="7931"/>
        <v/>
      </c>
    </row>
    <row r="7722" spans="1:20" outlineLevel="1">
      <c r="A7722" s="169"/>
      <c r="B7722" s="117">
        <v>44869</v>
      </c>
      <c r="C7722" s="90">
        <v>0.75</v>
      </c>
      <c r="D7722" s="106"/>
      <c r="E7722" s="106" t="str">
        <f t="shared" si="7913"/>
        <v/>
      </c>
      <c r="F7722" s="106"/>
      <c r="G7722" s="106" t="str">
        <f t="shared" si="7914"/>
        <v/>
      </c>
      <c r="H7722" s="106"/>
      <c r="I7722" s="106" t="str">
        <f t="shared" si="7915"/>
        <v/>
      </c>
      <c r="J7722" s="106"/>
      <c r="K7722" s="106" t="str">
        <f t="shared" si="7916"/>
        <v/>
      </c>
      <c r="L7722" s="107" t="str">
        <f t="shared" si="7917"/>
        <v>чи робить СНВВ?</v>
      </c>
      <c r="M7722" s="94"/>
      <c r="N7722" s="106" t="str">
        <f t="shared" si="7925"/>
        <v/>
      </c>
      <c r="O7722" s="106" t="str">
        <f t="shared" si="7926"/>
        <v/>
      </c>
      <c r="P7722" s="106" t="str">
        <f t="shared" si="7927"/>
        <v/>
      </c>
      <c r="Q7722" s="106" t="str">
        <f t="shared" si="7928"/>
        <v/>
      </c>
      <c r="R7722" s="106" t="str">
        <f t="shared" si="7929"/>
        <v/>
      </c>
      <c r="S7722" s="106" t="str">
        <f t="shared" si="7930"/>
        <v/>
      </c>
      <c r="T7722" s="106" t="str">
        <f t="shared" si="7931"/>
        <v/>
      </c>
    </row>
    <row r="7723" spans="1:20" outlineLevel="1">
      <c r="A7723" s="169"/>
      <c r="B7723" s="117">
        <v>44869</v>
      </c>
      <c r="C7723" s="90">
        <v>0.79166666666666696</v>
      </c>
      <c r="D7723" s="106"/>
      <c r="E7723" s="106" t="str">
        <f t="shared" si="7913"/>
        <v/>
      </c>
      <c r="F7723" s="106"/>
      <c r="G7723" s="106" t="str">
        <f t="shared" si="7914"/>
        <v/>
      </c>
      <c r="H7723" s="106"/>
      <c r="I7723" s="106" t="str">
        <f t="shared" si="7915"/>
        <v/>
      </c>
      <c r="J7723" s="106"/>
      <c r="K7723" s="106" t="str">
        <f t="shared" si="7916"/>
        <v/>
      </c>
      <c r="L7723" s="107" t="str">
        <f t="shared" si="7917"/>
        <v>чи робить СНВВ?</v>
      </c>
      <c r="M7723" s="94"/>
      <c r="N7723" s="106" t="str">
        <f t="shared" si="7925"/>
        <v/>
      </c>
      <c r="O7723" s="106" t="str">
        <f t="shared" si="7926"/>
        <v/>
      </c>
      <c r="P7723" s="106" t="str">
        <f t="shared" si="7927"/>
        <v/>
      </c>
      <c r="Q7723" s="106" t="str">
        <f t="shared" si="7928"/>
        <v/>
      </c>
      <c r="R7723" s="106" t="str">
        <f t="shared" si="7929"/>
        <v/>
      </c>
      <c r="S7723" s="106" t="str">
        <f t="shared" si="7930"/>
        <v/>
      </c>
      <c r="T7723" s="106" t="str">
        <f t="shared" si="7931"/>
        <v/>
      </c>
    </row>
    <row r="7724" spans="1:20" outlineLevel="1">
      <c r="A7724" s="169"/>
      <c r="B7724" s="117">
        <v>44869</v>
      </c>
      <c r="C7724" s="90">
        <v>0.83333333333333304</v>
      </c>
      <c r="D7724" s="106"/>
      <c r="E7724" s="106" t="str">
        <f t="shared" si="7913"/>
        <v/>
      </c>
      <c r="F7724" s="106"/>
      <c r="G7724" s="106" t="str">
        <f t="shared" si="7914"/>
        <v/>
      </c>
      <c r="H7724" s="106"/>
      <c r="I7724" s="106" t="str">
        <f t="shared" si="7915"/>
        <v/>
      </c>
      <c r="J7724" s="106"/>
      <c r="K7724" s="106" t="str">
        <f t="shared" si="7916"/>
        <v/>
      </c>
      <c r="L7724" s="107" t="str">
        <f t="shared" si="7917"/>
        <v>чи робить СНВВ?</v>
      </c>
      <c r="M7724" s="94"/>
      <c r="N7724" s="106" t="str">
        <f t="shared" si="7925"/>
        <v/>
      </c>
      <c r="O7724" s="106" t="str">
        <f t="shared" si="7926"/>
        <v/>
      </c>
      <c r="P7724" s="106" t="str">
        <f t="shared" si="7927"/>
        <v/>
      </c>
      <c r="Q7724" s="106" t="str">
        <f t="shared" si="7928"/>
        <v/>
      </c>
      <c r="R7724" s="106" t="str">
        <f t="shared" si="7929"/>
        <v/>
      </c>
      <c r="S7724" s="106" t="str">
        <f t="shared" si="7930"/>
        <v/>
      </c>
      <c r="T7724" s="106" t="str">
        <f t="shared" si="7931"/>
        <v/>
      </c>
    </row>
    <row r="7725" spans="1:20" outlineLevel="1">
      <c r="A7725" s="169"/>
      <c r="B7725" s="117">
        <v>44869</v>
      </c>
      <c r="C7725" s="90">
        <v>0.875</v>
      </c>
      <c r="D7725" s="106"/>
      <c r="E7725" s="106" t="str">
        <f t="shared" si="7913"/>
        <v/>
      </c>
      <c r="F7725" s="106"/>
      <c r="G7725" s="106" t="str">
        <f t="shared" si="7914"/>
        <v/>
      </c>
      <c r="H7725" s="106"/>
      <c r="I7725" s="106" t="str">
        <f t="shared" si="7915"/>
        <v/>
      </c>
      <c r="J7725" s="106"/>
      <c r="K7725" s="106" t="str">
        <f t="shared" si="7916"/>
        <v/>
      </c>
      <c r="L7725" s="107" t="str">
        <f t="shared" si="7917"/>
        <v>чи робить СНВВ?</v>
      </c>
      <c r="M7725" s="94"/>
      <c r="N7725" s="106" t="str">
        <f t="shared" si="7925"/>
        <v/>
      </c>
      <c r="O7725" s="106" t="str">
        <f t="shared" si="7926"/>
        <v/>
      </c>
      <c r="P7725" s="106" t="str">
        <f t="shared" si="7927"/>
        <v/>
      </c>
      <c r="Q7725" s="106" t="str">
        <f t="shared" si="7928"/>
        <v/>
      </c>
      <c r="R7725" s="106" t="str">
        <f t="shared" si="7929"/>
        <v/>
      </c>
      <c r="S7725" s="106" t="str">
        <f t="shared" si="7930"/>
        <v/>
      </c>
      <c r="T7725" s="106" t="str">
        <f t="shared" si="7931"/>
        <v/>
      </c>
    </row>
    <row r="7726" spans="1:20" outlineLevel="1">
      <c r="A7726" s="169"/>
      <c r="B7726" s="117">
        <v>44869</v>
      </c>
      <c r="C7726" s="90">
        <v>0.91666666666666696</v>
      </c>
      <c r="D7726" s="106"/>
      <c r="E7726" s="106" t="str">
        <f t="shared" si="7913"/>
        <v/>
      </c>
      <c r="F7726" s="106"/>
      <c r="G7726" s="106" t="str">
        <f t="shared" si="7914"/>
        <v/>
      </c>
      <c r="H7726" s="106"/>
      <c r="I7726" s="106" t="str">
        <f t="shared" si="7915"/>
        <v/>
      </c>
      <c r="J7726" s="106"/>
      <c r="K7726" s="106" t="str">
        <f t="shared" si="7916"/>
        <v/>
      </c>
      <c r="L7726" s="107" t="str">
        <f t="shared" si="7917"/>
        <v>чи робить СНВВ?</v>
      </c>
      <c r="M7726" s="94"/>
      <c r="N7726" s="106" t="str">
        <f t="shared" si="7925"/>
        <v/>
      </c>
      <c r="O7726" s="106" t="str">
        <f t="shared" si="7926"/>
        <v/>
      </c>
      <c r="P7726" s="106" t="str">
        <f t="shared" si="7927"/>
        <v/>
      </c>
      <c r="Q7726" s="106" t="str">
        <f t="shared" si="7928"/>
        <v/>
      </c>
      <c r="R7726" s="106" t="str">
        <f t="shared" si="7929"/>
        <v/>
      </c>
      <c r="S7726" s="106" t="str">
        <f t="shared" si="7930"/>
        <v/>
      </c>
      <c r="T7726" s="106" t="str">
        <f t="shared" si="7931"/>
        <v/>
      </c>
    </row>
    <row r="7727" spans="1:20" outlineLevel="1">
      <c r="A7727" s="169"/>
      <c r="B7727" s="117">
        <v>44869</v>
      </c>
      <c r="C7727" s="90">
        <v>0.95833333333333304</v>
      </c>
      <c r="D7727" s="106"/>
      <c r="E7727" s="106" t="str">
        <f t="shared" si="7913"/>
        <v/>
      </c>
      <c r="F7727" s="106"/>
      <c r="G7727" s="106" t="str">
        <f t="shared" si="7914"/>
        <v/>
      </c>
      <c r="H7727" s="106"/>
      <c r="I7727" s="106" t="str">
        <f t="shared" si="7915"/>
        <v/>
      </c>
      <c r="J7727" s="106"/>
      <c r="K7727" s="106" t="str">
        <f t="shared" si="7916"/>
        <v/>
      </c>
      <c r="L7727" s="107" t="str">
        <f t="shared" si="7917"/>
        <v>чи робить СНВВ?</v>
      </c>
      <c r="M7727" s="94"/>
      <c r="N7727" s="106" t="str">
        <f t="shared" si="7925"/>
        <v/>
      </c>
      <c r="O7727" s="106" t="str">
        <f t="shared" si="7926"/>
        <v/>
      </c>
      <c r="P7727" s="106" t="str">
        <f t="shared" si="7927"/>
        <v/>
      </c>
      <c r="Q7727" s="106" t="str">
        <f t="shared" si="7928"/>
        <v/>
      </c>
      <c r="R7727" s="106" t="str">
        <f t="shared" si="7929"/>
        <v/>
      </c>
      <c r="S7727" s="106" t="str">
        <f t="shared" si="7930"/>
        <v/>
      </c>
      <c r="T7727" s="106" t="str">
        <f t="shared" si="7931"/>
        <v/>
      </c>
    </row>
    <row r="7728" spans="1:20" outlineLevel="1">
      <c r="A7728" s="169"/>
      <c r="B7728" s="117">
        <v>44869</v>
      </c>
      <c r="C7728" s="90">
        <v>1</v>
      </c>
      <c r="D7728" s="106"/>
      <c r="E7728" s="106" t="str">
        <f t="shared" si="7913"/>
        <v/>
      </c>
      <c r="F7728" s="106"/>
      <c r="G7728" s="106" t="str">
        <f t="shared" si="7914"/>
        <v/>
      </c>
      <c r="H7728" s="106"/>
      <c r="I7728" s="106" t="str">
        <f t="shared" si="7915"/>
        <v/>
      </c>
      <c r="J7728" s="106"/>
      <c r="K7728" s="106" t="str">
        <f t="shared" si="7916"/>
        <v/>
      </c>
      <c r="L7728" s="107" t="str">
        <f t="shared" si="7917"/>
        <v>чи робить СНВВ?</v>
      </c>
      <c r="M7728" s="94"/>
      <c r="N7728" s="106" t="str">
        <f t="shared" si="7925"/>
        <v/>
      </c>
      <c r="O7728" s="106" t="str">
        <f t="shared" si="7926"/>
        <v/>
      </c>
      <c r="P7728" s="106" t="str">
        <f t="shared" si="7927"/>
        <v/>
      </c>
      <c r="Q7728" s="106" t="str">
        <f t="shared" si="7928"/>
        <v/>
      </c>
      <c r="R7728" s="106" t="str">
        <f t="shared" si="7929"/>
        <v/>
      </c>
      <c r="S7728" s="106" t="str">
        <f t="shared" si="7930"/>
        <v/>
      </c>
      <c r="T7728" s="106" t="str">
        <f t="shared" si="7931"/>
        <v/>
      </c>
    </row>
    <row r="7729" spans="1:20">
      <c r="A7729" s="113"/>
      <c r="B7729" s="170" t="s">
        <v>399</v>
      </c>
      <c r="C7729" s="170"/>
      <c r="D7729" s="97">
        <f t="shared" ref="D7729" si="7932">SUM(D7705:D7728)</f>
        <v>0</v>
      </c>
      <c r="E7729" s="98">
        <f t="shared" ref="E7729" si="7933">COUNTIF(E7705:E7728,"&gt;0")</f>
        <v>0</v>
      </c>
      <c r="F7729" s="97">
        <f t="shared" ref="F7729" si="7934">SUM(F7705:F7728)</f>
        <v>0</v>
      </c>
      <c r="G7729" s="98">
        <f t="shared" ref="G7729" si="7935">COUNTIF(G7705:G7728,"&gt;0")</f>
        <v>0</v>
      </c>
      <c r="H7729" s="97">
        <f t="shared" ref="H7729" si="7936">SUM(H7705:H7728)</f>
        <v>0</v>
      </c>
      <c r="I7729" s="98">
        <f t="shared" ref="I7729" si="7937">COUNTIF(I7705:I7728,"&gt;0")</f>
        <v>0</v>
      </c>
      <c r="J7729" s="97">
        <f t="shared" ref="J7729" si="7938">SUM(J7705:J7728)</f>
        <v>0</v>
      </c>
      <c r="K7729" s="98">
        <f t="shared" ref="K7729" si="7939">COUNTIF(K7705:K7728,"&gt;0")</f>
        <v>0</v>
      </c>
      <c r="L7729" s="98">
        <f t="shared" ref="L7729" si="7940">COUNTIF(L7705:L7728,"СНВВ не працює")</f>
        <v>0</v>
      </c>
      <c r="M7729" s="94"/>
      <c r="N7729" s="97">
        <f>AVERAGEA(N7705:N7728)</f>
        <v>0</v>
      </c>
      <c r="O7729" s="97">
        <f>AVERAGEA(O7705:O7728)</f>
        <v>0</v>
      </c>
      <c r="P7729" s="97">
        <f>SUM(P7705:P7728)</f>
        <v>0</v>
      </c>
      <c r="Q7729" s="97">
        <f>SUM(Q7705:Q7728)</f>
        <v>0</v>
      </c>
      <c r="R7729" s="97">
        <f>SUM(R7705:R7728)</f>
        <v>0</v>
      </c>
      <c r="S7729" s="97">
        <f>SUM(S7705:S7728)</f>
        <v>0</v>
      </c>
      <c r="T7729" s="97">
        <f>SUM(T7705:T7728)</f>
        <v>0</v>
      </c>
    </row>
    <row r="7730" spans="1:20" ht="15.75" customHeight="1" outlineLevel="1">
      <c r="A7730" s="168">
        <v>44870</v>
      </c>
      <c r="B7730" s="117">
        <v>44870</v>
      </c>
      <c r="C7730" s="90">
        <v>4.1666666666666664E-2</v>
      </c>
      <c r="D7730" s="106"/>
      <c r="E7730" s="106" t="str">
        <f t="shared" ref="E7730:E7753" si="7941">IF(D7730="","",IF(D7730&lt;1,1,0))</f>
        <v/>
      </c>
      <c r="F7730" s="106"/>
      <c r="G7730" s="106" t="str">
        <f t="shared" ref="G7730:G7753" si="7942">IF(F7730="","",IF(F7730&lt;1,1,0))</f>
        <v/>
      </c>
      <c r="H7730" s="106"/>
      <c r="I7730" s="106" t="str">
        <f t="shared" ref="I7730:I7753" si="7943">IF(H7730="","",IF(H7730&lt;1,1,0))</f>
        <v/>
      </c>
      <c r="J7730" s="106"/>
      <c r="K7730" s="106" t="str">
        <f t="shared" ref="K7730:K7753" si="7944">IF(J7730="","",IF(J7730&lt;1,1,0))</f>
        <v/>
      </c>
      <c r="L7730" s="107" t="str">
        <f t="shared" ref="L7730:L7753" si="7945">IF(H7730="","чи робить СНВВ?",IF(J7730="","чи роблять агрегати?",IF($J7730=0,"агрегати не працюють",IF(AND($H7730=0,$J7730=1),"СНВВ не працює","OK"))))</f>
        <v>чи робить СНВВ?</v>
      </c>
      <c r="M7730" s="94"/>
      <c r="N7730" s="106" t="str">
        <f t="shared" ref="N7730" si="7946">IF(OR(E7730&lt;&gt;0, J7730=0), "",D7730)</f>
        <v/>
      </c>
      <c r="O7730" s="106" t="str">
        <f t="shared" ref="O7730" si="7947">IF(N7730="", "",(N7730*$Q$2+$Q$3))</f>
        <v/>
      </c>
      <c r="P7730" s="106" t="str">
        <f t="shared" ref="P7730" si="7948">IF(AND($E7730&lt;&gt;0,$J7730=1),D7730,O7730)</f>
        <v/>
      </c>
      <c r="Q7730" s="106" t="str">
        <f t="shared" ref="Q7730" si="7949">IF(OR(G7730&lt;&gt;0, J7730=0), "",F7730)</f>
        <v/>
      </c>
      <c r="R7730" s="106" t="str">
        <f t="shared" ref="R7730" si="7950">IF(Q7730="", "",(Q7730*$S$2+$S$3))</f>
        <v/>
      </c>
      <c r="S7730" s="106" t="str">
        <f t="shared" ref="S7730" si="7951">IF(AND(G7730&lt;&gt;0,J7730=1),F7730,R7730)</f>
        <v/>
      </c>
      <c r="T7730" s="106" t="str">
        <f t="shared" ref="T7730" si="7952">IFERROR(P7730*S7730,"")</f>
        <v/>
      </c>
    </row>
    <row r="7731" spans="1:20" outlineLevel="1">
      <c r="A7731" s="169"/>
      <c r="B7731" s="117">
        <v>44870</v>
      </c>
      <c r="C7731" s="90">
        <v>8.3333333333333301E-2</v>
      </c>
      <c r="D7731" s="106"/>
      <c r="E7731" s="106" t="str">
        <f t="shared" si="7941"/>
        <v/>
      </c>
      <c r="F7731" s="106"/>
      <c r="G7731" s="106" t="str">
        <f t="shared" si="7942"/>
        <v/>
      </c>
      <c r="H7731" s="106"/>
      <c r="I7731" s="106" t="str">
        <f t="shared" si="7943"/>
        <v/>
      </c>
      <c r="J7731" s="106"/>
      <c r="K7731" s="106" t="str">
        <f t="shared" si="7944"/>
        <v/>
      </c>
      <c r="L7731" s="107" t="str">
        <f t="shared" si="7945"/>
        <v>чи робить СНВВ?</v>
      </c>
      <c r="M7731" s="94"/>
      <c r="N7731" s="106" t="str">
        <f t="shared" ref="N7731:N7753" si="7953">IF(OR(E7731&lt;&gt;0, J7731=0), "",D7731)</f>
        <v/>
      </c>
      <c r="O7731" s="106" t="str">
        <f t="shared" ref="O7731:O7753" si="7954">IF(N7731="", "",(N7731*$Q$2+$Q$3))</f>
        <v/>
      </c>
      <c r="P7731" s="106" t="str">
        <f t="shared" ref="P7731:P7753" si="7955">IF(AND($E7731&lt;&gt;0,$J7731=1),D7731,O7731)</f>
        <v/>
      </c>
      <c r="Q7731" s="106" t="str">
        <f t="shared" ref="Q7731:Q7753" si="7956">IF(OR(G7731&lt;&gt;0, J7731=0), "",F7731)</f>
        <v/>
      </c>
      <c r="R7731" s="106" t="str">
        <f t="shared" ref="R7731:R7753" si="7957">IF(Q7731="", "",(Q7731*$S$2+$S$3))</f>
        <v/>
      </c>
      <c r="S7731" s="106" t="str">
        <f t="shared" ref="S7731:S7753" si="7958">IF(AND(G7731&lt;&gt;0,J7731=1),F7731,R7731)</f>
        <v/>
      </c>
      <c r="T7731" s="106" t="str">
        <f t="shared" ref="T7731:T7753" si="7959">IFERROR(P7731*S7731,"")</f>
        <v/>
      </c>
    </row>
    <row r="7732" spans="1:20" outlineLevel="1">
      <c r="A7732" s="169"/>
      <c r="B7732" s="117">
        <v>44870</v>
      </c>
      <c r="C7732" s="90">
        <v>0.125</v>
      </c>
      <c r="D7732" s="106"/>
      <c r="E7732" s="106" t="str">
        <f t="shared" si="7941"/>
        <v/>
      </c>
      <c r="F7732" s="106"/>
      <c r="G7732" s="106" t="str">
        <f t="shared" si="7942"/>
        <v/>
      </c>
      <c r="H7732" s="106"/>
      <c r="I7732" s="106" t="str">
        <f t="shared" si="7943"/>
        <v/>
      </c>
      <c r="J7732" s="106"/>
      <c r="K7732" s="106" t="str">
        <f t="shared" si="7944"/>
        <v/>
      </c>
      <c r="L7732" s="107" t="str">
        <f t="shared" si="7945"/>
        <v>чи робить СНВВ?</v>
      </c>
      <c r="M7732" s="94"/>
      <c r="N7732" s="106" t="str">
        <f t="shared" si="7953"/>
        <v/>
      </c>
      <c r="O7732" s="106" t="str">
        <f t="shared" si="7954"/>
        <v/>
      </c>
      <c r="P7732" s="106" t="str">
        <f t="shared" si="7955"/>
        <v/>
      </c>
      <c r="Q7732" s="106" t="str">
        <f t="shared" si="7956"/>
        <v/>
      </c>
      <c r="R7732" s="106" t="str">
        <f t="shared" si="7957"/>
        <v/>
      </c>
      <c r="S7732" s="106" t="str">
        <f t="shared" si="7958"/>
        <v/>
      </c>
      <c r="T7732" s="106" t="str">
        <f t="shared" si="7959"/>
        <v/>
      </c>
    </row>
    <row r="7733" spans="1:20" outlineLevel="1">
      <c r="A7733" s="169"/>
      <c r="B7733" s="117">
        <v>44870</v>
      </c>
      <c r="C7733" s="90">
        <v>0.16666666666666699</v>
      </c>
      <c r="D7733" s="106"/>
      <c r="E7733" s="106" t="str">
        <f t="shared" si="7941"/>
        <v/>
      </c>
      <c r="F7733" s="106"/>
      <c r="G7733" s="106" t="str">
        <f t="shared" si="7942"/>
        <v/>
      </c>
      <c r="H7733" s="106"/>
      <c r="I7733" s="106" t="str">
        <f t="shared" si="7943"/>
        <v/>
      </c>
      <c r="J7733" s="106"/>
      <c r="K7733" s="106" t="str">
        <f t="shared" si="7944"/>
        <v/>
      </c>
      <c r="L7733" s="107" t="str">
        <f t="shared" si="7945"/>
        <v>чи робить СНВВ?</v>
      </c>
      <c r="M7733" s="94"/>
      <c r="N7733" s="106" t="str">
        <f t="shared" si="7953"/>
        <v/>
      </c>
      <c r="O7733" s="106" t="str">
        <f t="shared" si="7954"/>
        <v/>
      </c>
      <c r="P7733" s="106" t="str">
        <f t="shared" si="7955"/>
        <v/>
      </c>
      <c r="Q7733" s="106" t="str">
        <f t="shared" si="7956"/>
        <v/>
      </c>
      <c r="R7733" s="106" t="str">
        <f t="shared" si="7957"/>
        <v/>
      </c>
      <c r="S7733" s="106" t="str">
        <f t="shared" si="7958"/>
        <v/>
      </c>
      <c r="T7733" s="106" t="str">
        <f t="shared" si="7959"/>
        <v/>
      </c>
    </row>
    <row r="7734" spans="1:20" outlineLevel="1">
      <c r="A7734" s="169"/>
      <c r="B7734" s="117">
        <v>44870</v>
      </c>
      <c r="C7734" s="90">
        <v>0.20833333333333301</v>
      </c>
      <c r="D7734" s="106"/>
      <c r="E7734" s="106" t="str">
        <f t="shared" si="7941"/>
        <v/>
      </c>
      <c r="F7734" s="106"/>
      <c r="G7734" s="106" t="str">
        <f t="shared" si="7942"/>
        <v/>
      </c>
      <c r="H7734" s="106"/>
      <c r="I7734" s="106" t="str">
        <f t="shared" si="7943"/>
        <v/>
      </c>
      <c r="J7734" s="106"/>
      <c r="K7734" s="106" t="str">
        <f t="shared" si="7944"/>
        <v/>
      </c>
      <c r="L7734" s="107" t="str">
        <f t="shared" si="7945"/>
        <v>чи робить СНВВ?</v>
      </c>
      <c r="M7734" s="94"/>
      <c r="N7734" s="106" t="str">
        <f t="shared" si="7953"/>
        <v/>
      </c>
      <c r="O7734" s="106" t="str">
        <f t="shared" si="7954"/>
        <v/>
      </c>
      <c r="P7734" s="106" t="str">
        <f t="shared" si="7955"/>
        <v/>
      </c>
      <c r="Q7734" s="106" t="str">
        <f t="shared" si="7956"/>
        <v/>
      </c>
      <c r="R7734" s="106" t="str">
        <f t="shared" si="7957"/>
        <v/>
      </c>
      <c r="S7734" s="106" t="str">
        <f t="shared" si="7958"/>
        <v/>
      </c>
      <c r="T7734" s="106" t="str">
        <f t="shared" si="7959"/>
        <v/>
      </c>
    </row>
    <row r="7735" spans="1:20" outlineLevel="1">
      <c r="A7735" s="169"/>
      <c r="B7735" s="117">
        <v>44870</v>
      </c>
      <c r="C7735" s="90">
        <v>0.25</v>
      </c>
      <c r="D7735" s="106"/>
      <c r="E7735" s="106" t="str">
        <f t="shared" si="7941"/>
        <v/>
      </c>
      <c r="F7735" s="106"/>
      <c r="G7735" s="106" t="str">
        <f t="shared" si="7942"/>
        <v/>
      </c>
      <c r="H7735" s="106"/>
      <c r="I7735" s="106" t="str">
        <f t="shared" si="7943"/>
        <v/>
      </c>
      <c r="J7735" s="106"/>
      <c r="K7735" s="106" t="str">
        <f t="shared" si="7944"/>
        <v/>
      </c>
      <c r="L7735" s="107" t="str">
        <f t="shared" si="7945"/>
        <v>чи робить СНВВ?</v>
      </c>
      <c r="M7735" s="94"/>
      <c r="N7735" s="106" t="str">
        <f t="shared" si="7953"/>
        <v/>
      </c>
      <c r="O7735" s="106" t="str">
        <f t="shared" si="7954"/>
        <v/>
      </c>
      <c r="P7735" s="106" t="str">
        <f t="shared" si="7955"/>
        <v/>
      </c>
      <c r="Q7735" s="106" t="str">
        <f t="shared" si="7956"/>
        <v/>
      </c>
      <c r="R7735" s="106" t="str">
        <f t="shared" si="7957"/>
        <v/>
      </c>
      <c r="S7735" s="106" t="str">
        <f t="shared" si="7958"/>
        <v/>
      </c>
      <c r="T7735" s="106" t="str">
        <f t="shared" si="7959"/>
        <v/>
      </c>
    </row>
    <row r="7736" spans="1:20" outlineLevel="1">
      <c r="A7736" s="169"/>
      <c r="B7736" s="117">
        <v>44870</v>
      </c>
      <c r="C7736" s="90">
        <v>0.29166666666666702</v>
      </c>
      <c r="D7736" s="106"/>
      <c r="E7736" s="106" t="str">
        <f t="shared" si="7941"/>
        <v/>
      </c>
      <c r="F7736" s="106"/>
      <c r="G7736" s="106" t="str">
        <f t="shared" si="7942"/>
        <v/>
      </c>
      <c r="H7736" s="106"/>
      <c r="I7736" s="106" t="str">
        <f t="shared" si="7943"/>
        <v/>
      </c>
      <c r="J7736" s="106"/>
      <c r="K7736" s="106" t="str">
        <f t="shared" si="7944"/>
        <v/>
      </c>
      <c r="L7736" s="107" t="str">
        <f t="shared" si="7945"/>
        <v>чи робить СНВВ?</v>
      </c>
      <c r="M7736" s="94"/>
      <c r="N7736" s="106" t="str">
        <f t="shared" si="7953"/>
        <v/>
      </c>
      <c r="O7736" s="106" t="str">
        <f t="shared" si="7954"/>
        <v/>
      </c>
      <c r="P7736" s="106" t="str">
        <f t="shared" si="7955"/>
        <v/>
      </c>
      <c r="Q7736" s="106" t="str">
        <f t="shared" si="7956"/>
        <v/>
      </c>
      <c r="R7736" s="106" t="str">
        <f t="shared" si="7957"/>
        <v/>
      </c>
      <c r="S7736" s="106" t="str">
        <f t="shared" si="7958"/>
        <v/>
      </c>
      <c r="T7736" s="106" t="str">
        <f t="shared" si="7959"/>
        <v/>
      </c>
    </row>
    <row r="7737" spans="1:20" outlineLevel="1">
      <c r="A7737" s="169"/>
      <c r="B7737" s="117">
        <v>44870</v>
      </c>
      <c r="C7737" s="90">
        <v>0.33333333333333298</v>
      </c>
      <c r="D7737" s="106"/>
      <c r="E7737" s="106" t="str">
        <f t="shared" si="7941"/>
        <v/>
      </c>
      <c r="F7737" s="106"/>
      <c r="G7737" s="106" t="str">
        <f t="shared" si="7942"/>
        <v/>
      </c>
      <c r="H7737" s="106"/>
      <c r="I7737" s="106" t="str">
        <f t="shared" si="7943"/>
        <v/>
      </c>
      <c r="J7737" s="106"/>
      <c r="K7737" s="106" t="str">
        <f t="shared" si="7944"/>
        <v/>
      </c>
      <c r="L7737" s="107" t="str">
        <f t="shared" si="7945"/>
        <v>чи робить СНВВ?</v>
      </c>
      <c r="M7737" s="94"/>
      <c r="N7737" s="106" t="str">
        <f t="shared" si="7953"/>
        <v/>
      </c>
      <c r="O7737" s="106" t="str">
        <f t="shared" si="7954"/>
        <v/>
      </c>
      <c r="P7737" s="106" t="str">
        <f t="shared" si="7955"/>
        <v/>
      </c>
      <c r="Q7737" s="106" t="str">
        <f t="shared" si="7956"/>
        <v/>
      </c>
      <c r="R7737" s="106" t="str">
        <f t="shared" si="7957"/>
        <v/>
      </c>
      <c r="S7737" s="106" t="str">
        <f t="shared" si="7958"/>
        <v/>
      </c>
      <c r="T7737" s="106" t="str">
        <f t="shared" si="7959"/>
        <v/>
      </c>
    </row>
    <row r="7738" spans="1:20" outlineLevel="1">
      <c r="A7738" s="169"/>
      <c r="B7738" s="117">
        <v>44870</v>
      </c>
      <c r="C7738" s="90">
        <v>0.375</v>
      </c>
      <c r="D7738" s="106"/>
      <c r="E7738" s="106" t="str">
        <f t="shared" si="7941"/>
        <v/>
      </c>
      <c r="F7738" s="106"/>
      <c r="G7738" s="106" t="str">
        <f t="shared" si="7942"/>
        <v/>
      </c>
      <c r="H7738" s="106"/>
      <c r="I7738" s="106" t="str">
        <f t="shared" si="7943"/>
        <v/>
      </c>
      <c r="J7738" s="106"/>
      <c r="K7738" s="106" t="str">
        <f t="shared" si="7944"/>
        <v/>
      </c>
      <c r="L7738" s="107" t="str">
        <f t="shared" si="7945"/>
        <v>чи робить СНВВ?</v>
      </c>
      <c r="M7738" s="94"/>
      <c r="N7738" s="106" t="str">
        <f t="shared" si="7953"/>
        <v/>
      </c>
      <c r="O7738" s="106" t="str">
        <f t="shared" si="7954"/>
        <v/>
      </c>
      <c r="P7738" s="106" t="str">
        <f t="shared" si="7955"/>
        <v/>
      </c>
      <c r="Q7738" s="106" t="str">
        <f t="shared" si="7956"/>
        <v/>
      </c>
      <c r="R7738" s="106" t="str">
        <f t="shared" si="7957"/>
        <v/>
      </c>
      <c r="S7738" s="106" t="str">
        <f t="shared" si="7958"/>
        <v/>
      </c>
      <c r="T7738" s="106" t="str">
        <f t="shared" si="7959"/>
        <v/>
      </c>
    </row>
    <row r="7739" spans="1:20" outlineLevel="1">
      <c r="A7739" s="169"/>
      <c r="B7739" s="117">
        <v>44870</v>
      </c>
      <c r="C7739" s="90">
        <v>0.41666666666666702</v>
      </c>
      <c r="D7739" s="106"/>
      <c r="E7739" s="106" t="str">
        <f t="shared" si="7941"/>
        <v/>
      </c>
      <c r="F7739" s="106"/>
      <c r="G7739" s="106" t="str">
        <f t="shared" si="7942"/>
        <v/>
      </c>
      <c r="H7739" s="106"/>
      <c r="I7739" s="106" t="str">
        <f t="shared" si="7943"/>
        <v/>
      </c>
      <c r="J7739" s="106"/>
      <c r="K7739" s="106" t="str">
        <f t="shared" si="7944"/>
        <v/>
      </c>
      <c r="L7739" s="107" t="str">
        <f t="shared" si="7945"/>
        <v>чи робить СНВВ?</v>
      </c>
      <c r="M7739" s="94"/>
      <c r="N7739" s="106" t="str">
        <f t="shared" si="7953"/>
        <v/>
      </c>
      <c r="O7739" s="106" t="str">
        <f t="shared" si="7954"/>
        <v/>
      </c>
      <c r="P7739" s="106" t="str">
        <f t="shared" si="7955"/>
        <v/>
      </c>
      <c r="Q7739" s="106" t="str">
        <f t="shared" si="7956"/>
        <v/>
      </c>
      <c r="R7739" s="106" t="str">
        <f t="shared" si="7957"/>
        <v/>
      </c>
      <c r="S7739" s="106" t="str">
        <f t="shared" si="7958"/>
        <v/>
      </c>
      <c r="T7739" s="106" t="str">
        <f t="shared" si="7959"/>
        <v/>
      </c>
    </row>
    <row r="7740" spans="1:20" outlineLevel="1">
      <c r="A7740" s="169"/>
      <c r="B7740" s="117">
        <v>44870</v>
      </c>
      <c r="C7740" s="90">
        <v>0.45833333333333298</v>
      </c>
      <c r="D7740" s="106"/>
      <c r="E7740" s="106" t="str">
        <f t="shared" si="7941"/>
        <v/>
      </c>
      <c r="F7740" s="106"/>
      <c r="G7740" s="106" t="str">
        <f t="shared" si="7942"/>
        <v/>
      </c>
      <c r="H7740" s="106"/>
      <c r="I7740" s="106" t="str">
        <f t="shared" si="7943"/>
        <v/>
      </c>
      <c r="J7740" s="106"/>
      <c r="K7740" s="106" t="str">
        <f t="shared" si="7944"/>
        <v/>
      </c>
      <c r="L7740" s="107" t="str">
        <f t="shared" si="7945"/>
        <v>чи робить СНВВ?</v>
      </c>
      <c r="M7740" s="94"/>
      <c r="N7740" s="106" t="str">
        <f t="shared" si="7953"/>
        <v/>
      </c>
      <c r="O7740" s="106" t="str">
        <f t="shared" si="7954"/>
        <v/>
      </c>
      <c r="P7740" s="106" t="str">
        <f t="shared" si="7955"/>
        <v/>
      </c>
      <c r="Q7740" s="106" t="str">
        <f t="shared" si="7956"/>
        <v/>
      </c>
      <c r="R7740" s="106" t="str">
        <f t="shared" si="7957"/>
        <v/>
      </c>
      <c r="S7740" s="106" t="str">
        <f t="shared" si="7958"/>
        <v/>
      </c>
      <c r="T7740" s="106" t="str">
        <f t="shared" si="7959"/>
        <v/>
      </c>
    </row>
    <row r="7741" spans="1:20" outlineLevel="1">
      <c r="A7741" s="169"/>
      <c r="B7741" s="117">
        <v>44870</v>
      </c>
      <c r="C7741" s="90">
        <v>0.5</v>
      </c>
      <c r="D7741" s="106"/>
      <c r="E7741" s="106" t="str">
        <f t="shared" si="7941"/>
        <v/>
      </c>
      <c r="F7741" s="106"/>
      <c r="G7741" s="106" t="str">
        <f t="shared" si="7942"/>
        <v/>
      </c>
      <c r="H7741" s="106"/>
      <c r="I7741" s="106" t="str">
        <f t="shared" si="7943"/>
        <v/>
      </c>
      <c r="J7741" s="106"/>
      <c r="K7741" s="106" t="str">
        <f t="shared" si="7944"/>
        <v/>
      </c>
      <c r="L7741" s="107" t="str">
        <f t="shared" si="7945"/>
        <v>чи робить СНВВ?</v>
      </c>
      <c r="M7741" s="94"/>
      <c r="N7741" s="106" t="str">
        <f t="shared" si="7953"/>
        <v/>
      </c>
      <c r="O7741" s="106" t="str">
        <f t="shared" si="7954"/>
        <v/>
      </c>
      <c r="P7741" s="106" t="str">
        <f t="shared" si="7955"/>
        <v/>
      </c>
      <c r="Q7741" s="106" t="str">
        <f t="shared" si="7956"/>
        <v/>
      </c>
      <c r="R7741" s="106" t="str">
        <f t="shared" si="7957"/>
        <v/>
      </c>
      <c r="S7741" s="106" t="str">
        <f t="shared" si="7958"/>
        <v/>
      </c>
      <c r="T7741" s="106" t="str">
        <f t="shared" si="7959"/>
        <v/>
      </c>
    </row>
    <row r="7742" spans="1:20" outlineLevel="1">
      <c r="A7742" s="169"/>
      <c r="B7742" s="117">
        <v>44870</v>
      </c>
      <c r="C7742" s="90">
        <v>0.54166666666666696</v>
      </c>
      <c r="D7742" s="106"/>
      <c r="E7742" s="106" t="str">
        <f t="shared" si="7941"/>
        <v/>
      </c>
      <c r="F7742" s="106"/>
      <c r="G7742" s="106" t="str">
        <f t="shared" si="7942"/>
        <v/>
      </c>
      <c r="H7742" s="106"/>
      <c r="I7742" s="106" t="str">
        <f t="shared" si="7943"/>
        <v/>
      </c>
      <c r="J7742" s="106"/>
      <c r="K7742" s="106" t="str">
        <f t="shared" si="7944"/>
        <v/>
      </c>
      <c r="L7742" s="107" t="str">
        <f t="shared" si="7945"/>
        <v>чи робить СНВВ?</v>
      </c>
      <c r="M7742" s="94"/>
      <c r="N7742" s="106" t="str">
        <f t="shared" si="7953"/>
        <v/>
      </c>
      <c r="O7742" s="106" t="str">
        <f t="shared" si="7954"/>
        <v/>
      </c>
      <c r="P7742" s="106" t="str">
        <f t="shared" si="7955"/>
        <v/>
      </c>
      <c r="Q7742" s="106" t="str">
        <f t="shared" si="7956"/>
        <v/>
      </c>
      <c r="R7742" s="106" t="str">
        <f t="shared" si="7957"/>
        <v/>
      </c>
      <c r="S7742" s="106" t="str">
        <f t="shared" si="7958"/>
        <v/>
      </c>
      <c r="T7742" s="106" t="str">
        <f t="shared" si="7959"/>
        <v/>
      </c>
    </row>
    <row r="7743" spans="1:20" outlineLevel="1">
      <c r="A7743" s="169"/>
      <c r="B7743" s="117">
        <v>44870</v>
      </c>
      <c r="C7743" s="90">
        <v>0.58333333333333304</v>
      </c>
      <c r="D7743" s="106"/>
      <c r="E7743" s="106" t="str">
        <f t="shared" si="7941"/>
        <v/>
      </c>
      <c r="F7743" s="106"/>
      <c r="G7743" s="106" t="str">
        <f t="shared" si="7942"/>
        <v/>
      </c>
      <c r="H7743" s="106"/>
      <c r="I7743" s="106" t="str">
        <f t="shared" si="7943"/>
        <v/>
      </c>
      <c r="J7743" s="106"/>
      <c r="K7743" s="106" t="str">
        <f t="shared" si="7944"/>
        <v/>
      </c>
      <c r="L7743" s="107" t="str">
        <f t="shared" si="7945"/>
        <v>чи робить СНВВ?</v>
      </c>
      <c r="M7743" s="94"/>
      <c r="N7743" s="106" t="str">
        <f t="shared" si="7953"/>
        <v/>
      </c>
      <c r="O7743" s="106" t="str">
        <f t="shared" si="7954"/>
        <v/>
      </c>
      <c r="P7743" s="106" t="str">
        <f t="shared" si="7955"/>
        <v/>
      </c>
      <c r="Q7743" s="106" t="str">
        <f t="shared" si="7956"/>
        <v/>
      </c>
      <c r="R7743" s="106" t="str">
        <f t="shared" si="7957"/>
        <v/>
      </c>
      <c r="S7743" s="106" t="str">
        <f t="shared" si="7958"/>
        <v/>
      </c>
      <c r="T7743" s="106" t="str">
        <f t="shared" si="7959"/>
        <v/>
      </c>
    </row>
    <row r="7744" spans="1:20" outlineLevel="1">
      <c r="A7744" s="169"/>
      <c r="B7744" s="117">
        <v>44870</v>
      </c>
      <c r="C7744" s="90">
        <v>0.625</v>
      </c>
      <c r="D7744" s="106"/>
      <c r="E7744" s="106" t="str">
        <f t="shared" si="7941"/>
        <v/>
      </c>
      <c r="F7744" s="106"/>
      <c r="G7744" s="106" t="str">
        <f t="shared" si="7942"/>
        <v/>
      </c>
      <c r="H7744" s="106"/>
      <c r="I7744" s="106" t="str">
        <f t="shared" si="7943"/>
        <v/>
      </c>
      <c r="J7744" s="106"/>
      <c r="K7744" s="106" t="str">
        <f t="shared" si="7944"/>
        <v/>
      </c>
      <c r="L7744" s="107" t="str">
        <f t="shared" si="7945"/>
        <v>чи робить СНВВ?</v>
      </c>
      <c r="M7744" s="94"/>
      <c r="N7744" s="106" t="str">
        <f t="shared" si="7953"/>
        <v/>
      </c>
      <c r="O7744" s="106" t="str">
        <f t="shared" si="7954"/>
        <v/>
      </c>
      <c r="P7744" s="106" t="str">
        <f t="shared" si="7955"/>
        <v/>
      </c>
      <c r="Q7744" s="106" t="str">
        <f t="shared" si="7956"/>
        <v/>
      </c>
      <c r="R7744" s="106" t="str">
        <f t="shared" si="7957"/>
        <v/>
      </c>
      <c r="S7744" s="106" t="str">
        <f t="shared" si="7958"/>
        <v/>
      </c>
      <c r="T7744" s="106" t="str">
        <f t="shared" si="7959"/>
        <v/>
      </c>
    </row>
    <row r="7745" spans="1:20" outlineLevel="1">
      <c r="A7745" s="169"/>
      <c r="B7745" s="117">
        <v>44870</v>
      </c>
      <c r="C7745" s="90">
        <v>0.66666666666666696</v>
      </c>
      <c r="D7745" s="106"/>
      <c r="E7745" s="106" t="str">
        <f t="shared" si="7941"/>
        <v/>
      </c>
      <c r="F7745" s="106"/>
      <c r="G7745" s="106" t="str">
        <f t="shared" si="7942"/>
        <v/>
      </c>
      <c r="H7745" s="106"/>
      <c r="I7745" s="106" t="str">
        <f t="shared" si="7943"/>
        <v/>
      </c>
      <c r="J7745" s="106"/>
      <c r="K7745" s="106" t="str">
        <f t="shared" si="7944"/>
        <v/>
      </c>
      <c r="L7745" s="107" t="str">
        <f t="shared" si="7945"/>
        <v>чи робить СНВВ?</v>
      </c>
      <c r="M7745" s="94"/>
      <c r="N7745" s="106" t="str">
        <f t="shared" si="7953"/>
        <v/>
      </c>
      <c r="O7745" s="106" t="str">
        <f t="shared" si="7954"/>
        <v/>
      </c>
      <c r="P7745" s="106" t="str">
        <f t="shared" si="7955"/>
        <v/>
      </c>
      <c r="Q7745" s="106" t="str">
        <f t="shared" si="7956"/>
        <v/>
      </c>
      <c r="R7745" s="106" t="str">
        <f t="shared" si="7957"/>
        <v/>
      </c>
      <c r="S7745" s="106" t="str">
        <f t="shared" si="7958"/>
        <v/>
      </c>
      <c r="T7745" s="106" t="str">
        <f t="shared" si="7959"/>
        <v/>
      </c>
    </row>
    <row r="7746" spans="1:20" outlineLevel="1">
      <c r="A7746" s="169"/>
      <c r="B7746" s="117">
        <v>44870</v>
      </c>
      <c r="C7746" s="90">
        <v>0.70833333333333304</v>
      </c>
      <c r="D7746" s="106"/>
      <c r="E7746" s="106" t="str">
        <f t="shared" si="7941"/>
        <v/>
      </c>
      <c r="F7746" s="106"/>
      <c r="G7746" s="106" t="str">
        <f t="shared" si="7942"/>
        <v/>
      </c>
      <c r="H7746" s="106"/>
      <c r="I7746" s="106" t="str">
        <f t="shared" si="7943"/>
        <v/>
      </c>
      <c r="J7746" s="106"/>
      <c r="K7746" s="106" t="str">
        <f t="shared" si="7944"/>
        <v/>
      </c>
      <c r="L7746" s="107" t="str">
        <f t="shared" si="7945"/>
        <v>чи робить СНВВ?</v>
      </c>
      <c r="M7746" s="94"/>
      <c r="N7746" s="106" t="str">
        <f t="shared" si="7953"/>
        <v/>
      </c>
      <c r="O7746" s="106" t="str">
        <f t="shared" si="7954"/>
        <v/>
      </c>
      <c r="P7746" s="106" t="str">
        <f t="shared" si="7955"/>
        <v/>
      </c>
      <c r="Q7746" s="106" t="str">
        <f t="shared" si="7956"/>
        <v/>
      </c>
      <c r="R7746" s="106" t="str">
        <f t="shared" si="7957"/>
        <v/>
      </c>
      <c r="S7746" s="106" t="str">
        <f t="shared" si="7958"/>
        <v/>
      </c>
      <c r="T7746" s="106" t="str">
        <f t="shared" si="7959"/>
        <v/>
      </c>
    </row>
    <row r="7747" spans="1:20" outlineLevel="1">
      <c r="A7747" s="169"/>
      <c r="B7747" s="117">
        <v>44870</v>
      </c>
      <c r="C7747" s="90">
        <v>0.75</v>
      </c>
      <c r="D7747" s="106"/>
      <c r="E7747" s="106" t="str">
        <f t="shared" si="7941"/>
        <v/>
      </c>
      <c r="F7747" s="106"/>
      <c r="G7747" s="106" t="str">
        <f t="shared" si="7942"/>
        <v/>
      </c>
      <c r="H7747" s="106"/>
      <c r="I7747" s="106" t="str">
        <f t="shared" si="7943"/>
        <v/>
      </c>
      <c r="J7747" s="106"/>
      <c r="K7747" s="106" t="str">
        <f t="shared" si="7944"/>
        <v/>
      </c>
      <c r="L7747" s="107" t="str">
        <f t="shared" si="7945"/>
        <v>чи робить СНВВ?</v>
      </c>
      <c r="M7747" s="94"/>
      <c r="N7747" s="106" t="str">
        <f t="shared" si="7953"/>
        <v/>
      </c>
      <c r="O7747" s="106" t="str">
        <f t="shared" si="7954"/>
        <v/>
      </c>
      <c r="P7747" s="106" t="str">
        <f t="shared" si="7955"/>
        <v/>
      </c>
      <c r="Q7747" s="106" t="str">
        <f t="shared" si="7956"/>
        <v/>
      </c>
      <c r="R7747" s="106" t="str">
        <f t="shared" si="7957"/>
        <v/>
      </c>
      <c r="S7747" s="106" t="str">
        <f t="shared" si="7958"/>
        <v/>
      </c>
      <c r="T7747" s="106" t="str">
        <f t="shared" si="7959"/>
        <v/>
      </c>
    </row>
    <row r="7748" spans="1:20" outlineLevel="1">
      <c r="A7748" s="169"/>
      <c r="B7748" s="117">
        <v>44870</v>
      </c>
      <c r="C7748" s="90">
        <v>0.79166666666666696</v>
      </c>
      <c r="D7748" s="106"/>
      <c r="E7748" s="106" t="str">
        <f t="shared" si="7941"/>
        <v/>
      </c>
      <c r="F7748" s="106"/>
      <c r="G7748" s="106" t="str">
        <f t="shared" si="7942"/>
        <v/>
      </c>
      <c r="H7748" s="106"/>
      <c r="I7748" s="106" t="str">
        <f t="shared" si="7943"/>
        <v/>
      </c>
      <c r="J7748" s="106"/>
      <c r="K7748" s="106" t="str">
        <f t="shared" si="7944"/>
        <v/>
      </c>
      <c r="L7748" s="107" t="str">
        <f t="shared" si="7945"/>
        <v>чи робить СНВВ?</v>
      </c>
      <c r="M7748" s="94"/>
      <c r="N7748" s="106" t="str">
        <f t="shared" si="7953"/>
        <v/>
      </c>
      <c r="O7748" s="106" t="str">
        <f t="shared" si="7954"/>
        <v/>
      </c>
      <c r="P7748" s="106" t="str">
        <f t="shared" si="7955"/>
        <v/>
      </c>
      <c r="Q7748" s="106" t="str">
        <f t="shared" si="7956"/>
        <v/>
      </c>
      <c r="R7748" s="106" t="str">
        <f t="shared" si="7957"/>
        <v/>
      </c>
      <c r="S7748" s="106" t="str">
        <f t="shared" si="7958"/>
        <v/>
      </c>
      <c r="T7748" s="106" t="str">
        <f t="shared" si="7959"/>
        <v/>
      </c>
    </row>
    <row r="7749" spans="1:20" outlineLevel="1">
      <c r="A7749" s="169"/>
      <c r="B7749" s="117">
        <v>44870</v>
      </c>
      <c r="C7749" s="90">
        <v>0.83333333333333304</v>
      </c>
      <c r="D7749" s="106"/>
      <c r="E7749" s="106" t="str">
        <f t="shared" si="7941"/>
        <v/>
      </c>
      <c r="F7749" s="106"/>
      <c r="G7749" s="106" t="str">
        <f t="shared" si="7942"/>
        <v/>
      </c>
      <c r="H7749" s="106"/>
      <c r="I7749" s="106" t="str">
        <f t="shared" si="7943"/>
        <v/>
      </c>
      <c r="J7749" s="106"/>
      <c r="K7749" s="106" t="str">
        <f t="shared" si="7944"/>
        <v/>
      </c>
      <c r="L7749" s="107" t="str">
        <f t="shared" si="7945"/>
        <v>чи робить СНВВ?</v>
      </c>
      <c r="M7749" s="94"/>
      <c r="N7749" s="106" t="str">
        <f t="shared" si="7953"/>
        <v/>
      </c>
      <c r="O7749" s="106" t="str">
        <f t="shared" si="7954"/>
        <v/>
      </c>
      <c r="P7749" s="106" t="str">
        <f t="shared" si="7955"/>
        <v/>
      </c>
      <c r="Q7749" s="106" t="str">
        <f t="shared" si="7956"/>
        <v/>
      </c>
      <c r="R7749" s="106" t="str">
        <f t="shared" si="7957"/>
        <v/>
      </c>
      <c r="S7749" s="106" t="str">
        <f t="shared" si="7958"/>
        <v/>
      </c>
      <c r="T7749" s="106" t="str">
        <f t="shared" si="7959"/>
        <v/>
      </c>
    </row>
    <row r="7750" spans="1:20" outlineLevel="1">
      <c r="A7750" s="169"/>
      <c r="B7750" s="117">
        <v>44870</v>
      </c>
      <c r="C7750" s="90">
        <v>0.875</v>
      </c>
      <c r="D7750" s="106"/>
      <c r="E7750" s="106" t="str">
        <f t="shared" si="7941"/>
        <v/>
      </c>
      <c r="F7750" s="106"/>
      <c r="G7750" s="106" t="str">
        <f t="shared" si="7942"/>
        <v/>
      </c>
      <c r="H7750" s="106"/>
      <c r="I7750" s="106" t="str">
        <f t="shared" si="7943"/>
        <v/>
      </c>
      <c r="J7750" s="106"/>
      <c r="K7750" s="106" t="str">
        <f t="shared" si="7944"/>
        <v/>
      </c>
      <c r="L7750" s="107" t="str">
        <f t="shared" si="7945"/>
        <v>чи робить СНВВ?</v>
      </c>
      <c r="M7750" s="94"/>
      <c r="N7750" s="106" t="str">
        <f t="shared" si="7953"/>
        <v/>
      </c>
      <c r="O7750" s="106" t="str">
        <f t="shared" si="7954"/>
        <v/>
      </c>
      <c r="P7750" s="106" t="str">
        <f t="shared" si="7955"/>
        <v/>
      </c>
      <c r="Q7750" s="106" t="str">
        <f t="shared" si="7956"/>
        <v/>
      </c>
      <c r="R7750" s="106" t="str">
        <f t="shared" si="7957"/>
        <v/>
      </c>
      <c r="S7750" s="106" t="str">
        <f t="shared" si="7958"/>
        <v/>
      </c>
      <c r="T7750" s="106" t="str">
        <f t="shared" si="7959"/>
        <v/>
      </c>
    </row>
    <row r="7751" spans="1:20" outlineLevel="1">
      <c r="A7751" s="169"/>
      <c r="B7751" s="117">
        <v>44870</v>
      </c>
      <c r="C7751" s="90">
        <v>0.91666666666666696</v>
      </c>
      <c r="D7751" s="106"/>
      <c r="E7751" s="106" t="str">
        <f t="shared" si="7941"/>
        <v/>
      </c>
      <c r="F7751" s="106"/>
      <c r="G7751" s="106" t="str">
        <f t="shared" si="7942"/>
        <v/>
      </c>
      <c r="H7751" s="106"/>
      <c r="I7751" s="106" t="str">
        <f t="shared" si="7943"/>
        <v/>
      </c>
      <c r="J7751" s="106"/>
      <c r="K7751" s="106" t="str">
        <f t="shared" si="7944"/>
        <v/>
      </c>
      <c r="L7751" s="107" t="str">
        <f t="shared" si="7945"/>
        <v>чи робить СНВВ?</v>
      </c>
      <c r="M7751" s="94"/>
      <c r="N7751" s="106" t="str">
        <f t="shared" si="7953"/>
        <v/>
      </c>
      <c r="O7751" s="106" t="str">
        <f t="shared" si="7954"/>
        <v/>
      </c>
      <c r="P7751" s="106" t="str">
        <f t="shared" si="7955"/>
        <v/>
      </c>
      <c r="Q7751" s="106" t="str">
        <f t="shared" si="7956"/>
        <v/>
      </c>
      <c r="R7751" s="106" t="str">
        <f t="shared" si="7957"/>
        <v/>
      </c>
      <c r="S7751" s="106" t="str">
        <f t="shared" si="7958"/>
        <v/>
      </c>
      <c r="T7751" s="106" t="str">
        <f t="shared" si="7959"/>
        <v/>
      </c>
    </row>
    <row r="7752" spans="1:20" outlineLevel="1">
      <c r="A7752" s="169"/>
      <c r="B7752" s="117">
        <v>44870</v>
      </c>
      <c r="C7752" s="90">
        <v>0.95833333333333304</v>
      </c>
      <c r="D7752" s="106"/>
      <c r="E7752" s="106" t="str">
        <f t="shared" si="7941"/>
        <v/>
      </c>
      <c r="F7752" s="106"/>
      <c r="G7752" s="106" t="str">
        <f t="shared" si="7942"/>
        <v/>
      </c>
      <c r="H7752" s="106"/>
      <c r="I7752" s="106" t="str">
        <f t="shared" si="7943"/>
        <v/>
      </c>
      <c r="J7752" s="106"/>
      <c r="K7752" s="106" t="str">
        <f t="shared" si="7944"/>
        <v/>
      </c>
      <c r="L7752" s="107" t="str">
        <f t="shared" si="7945"/>
        <v>чи робить СНВВ?</v>
      </c>
      <c r="M7752" s="94"/>
      <c r="N7752" s="106" t="str">
        <f t="shared" si="7953"/>
        <v/>
      </c>
      <c r="O7752" s="106" t="str">
        <f t="shared" si="7954"/>
        <v/>
      </c>
      <c r="P7752" s="106" t="str">
        <f t="shared" si="7955"/>
        <v/>
      </c>
      <c r="Q7752" s="106" t="str">
        <f t="shared" si="7956"/>
        <v/>
      </c>
      <c r="R7752" s="106" t="str">
        <f t="shared" si="7957"/>
        <v/>
      </c>
      <c r="S7752" s="106" t="str">
        <f t="shared" si="7958"/>
        <v/>
      </c>
      <c r="T7752" s="106" t="str">
        <f t="shared" si="7959"/>
        <v/>
      </c>
    </row>
    <row r="7753" spans="1:20" outlineLevel="1">
      <c r="A7753" s="169"/>
      <c r="B7753" s="117">
        <v>44870</v>
      </c>
      <c r="C7753" s="90">
        <v>1</v>
      </c>
      <c r="D7753" s="106"/>
      <c r="E7753" s="106" t="str">
        <f t="shared" si="7941"/>
        <v/>
      </c>
      <c r="F7753" s="106"/>
      <c r="G7753" s="106" t="str">
        <f t="shared" si="7942"/>
        <v/>
      </c>
      <c r="H7753" s="106"/>
      <c r="I7753" s="106" t="str">
        <f t="shared" si="7943"/>
        <v/>
      </c>
      <c r="J7753" s="106"/>
      <c r="K7753" s="106" t="str">
        <f t="shared" si="7944"/>
        <v/>
      </c>
      <c r="L7753" s="107" t="str">
        <f t="shared" si="7945"/>
        <v>чи робить СНВВ?</v>
      </c>
      <c r="M7753" s="94"/>
      <c r="N7753" s="106" t="str">
        <f t="shared" si="7953"/>
        <v/>
      </c>
      <c r="O7753" s="106" t="str">
        <f t="shared" si="7954"/>
        <v/>
      </c>
      <c r="P7753" s="106" t="str">
        <f t="shared" si="7955"/>
        <v/>
      </c>
      <c r="Q7753" s="106" t="str">
        <f t="shared" si="7956"/>
        <v/>
      </c>
      <c r="R7753" s="106" t="str">
        <f t="shared" si="7957"/>
        <v/>
      </c>
      <c r="S7753" s="106" t="str">
        <f t="shared" si="7958"/>
        <v/>
      </c>
      <c r="T7753" s="106" t="str">
        <f t="shared" si="7959"/>
        <v/>
      </c>
    </row>
    <row r="7754" spans="1:20">
      <c r="A7754" s="113"/>
      <c r="B7754" s="170" t="s">
        <v>400</v>
      </c>
      <c r="C7754" s="170"/>
      <c r="D7754" s="97">
        <f t="shared" ref="D7754" si="7960">SUM(D7730:D7753)</f>
        <v>0</v>
      </c>
      <c r="E7754" s="98">
        <f t="shared" ref="E7754" si="7961">COUNTIF(E7730:E7753,"&gt;0")</f>
        <v>0</v>
      </c>
      <c r="F7754" s="97">
        <f t="shared" ref="F7754" si="7962">SUM(F7730:F7753)</f>
        <v>0</v>
      </c>
      <c r="G7754" s="98">
        <f t="shared" ref="G7754" si="7963">COUNTIF(G7730:G7753,"&gt;0")</f>
        <v>0</v>
      </c>
      <c r="H7754" s="97">
        <f t="shared" ref="H7754" si="7964">SUM(H7730:H7753)</f>
        <v>0</v>
      </c>
      <c r="I7754" s="98">
        <f t="shared" ref="I7754" si="7965">COUNTIF(I7730:I7753,"&gt;0")</f>
        <v>0</v>
      </c>
      <c r="J7754" s="97">
        <f t="shared" ref="J7754" si="7966">SUM(J7730:J7753)</f>
        <v>0</v>
      </c>
      <c r="K7754" s="98">
        <f t="shared" ref="K7754" si="7967">COUNTIF(K7730:K7753,"&gt;0")</f>
        <v>0</v>
      </c>
      <c r="L7754" s="98">
        <f t="shared" ref="L7754" si="7968">COUNTIF(L7730:L7753,"СНВВ не працює")</f>
        <v>0</v>
      </c>
      <c r="M7754" s="94"/>
      <c r="N7754" s="97">
        <f>AVERAGEA(N7730:N7753)</f>
        <v>0</v>
      </c>
      <c r="O7754" s="97">
        <f>AVERAGEA(O7730:O7753)</f>
        <v>0</v>
      </c>
      <c r="P7754" s="97">
        <f>SUM(P7730:P7753)</f>
        <v>0</v>
      </c>
      <c r="Q7754" s="97">
        <f>SUM(Q7730:Q7753)</f>
        <v>0</v>
      </c>
      <c r="R7754" s="97">
        <f>SUM(R7730:R7753)</f>
        <v>0</v>
      </c>
      <c r="S7754" s="97">
        <f>SUM(S7730:S7753)</f>
        <v>0</v>
      </c>
      <c r="T7754" s="97">
        <f>SUM(T7730:T7753)</f>
        <v>0</v>
      </c>
    </row>
    <row r="7755" spans="1:20" outlineLevel="1">
      <c r="A7755" s="168">
        <v>44871</v>
      </c>
      <c r="B7755" s="117">
        <v>44871</v>
      </c>
      <c r="C7755" s="90">
        <v>4.1666666666666664E-2</v>
      </c>
      <c r="D7755" s="106"/>
      <c r="E7755" s="106" t="str">
        <f t="shared" ref="E7755:E7778" si="7969">IF(D7755="","",IF(D7755&lt;1,1,0))</f>
        <v/>
      </c>
      <c r="F7755" s="106"/>
      <c r="G7755" s="106" t="str">
        <f t="shared" ref="G7755:G7778" si="7970">IF(F7755="","",IF(F7755&lt;1,1,0))</f>
        <v/>
      </c>
      <c r="H7755" s="106"/>
      <c r="I7755" s="106" t="str">
        <f t="shared" ref="I7755:I7778" si="7971">IF(H7755="","",IF(H7755&lt;1,1,0))</f>
        <v/>
      </c>
      <c r="J7755" s="106"/>
      <c r="K7755" s="106" t="str">
        <f t="shared" ref="K7755:K7778" si="7972">IF(J7755="","",IF(J7755&lt;1,1,0))</f>
        <v/>
      </c>
      <c r="L7755" s="107" t="str">
        <f t="shared" ref="L7755:L7778" si="7973">IF(H7755="","чи робить СНВВ?",IF(J7755="","чи роблять агрегати?",IF($J7755=0,"агрегати не працюють",IF(AND($H7755=0,$J7755=1),"СНВВ не працює","OK"))))</f>
        <v>чи робить СНВВ?</v>
      </c>
      <c r="M7755" s="94"/>
      <c r="N7755" s="106" t="str">
        <f t="shared" ref="N7755" si="7974">IF(OR(E7755&lt;&gt;0, J7755=0), "",D7755)</f>
        <v/>
      </c>
      <c r="O7755" s="106" t="str">
        <f t="shared" ref="O7755" si="7975">IF(N7755="", "",(N7755*$Q$2+$Q$3))</f>
        <v/>
      </c>
      <c r="P7755" s="106" t="str">
        <f t="shared" ref="P7755" si="7976">IF(AND($E7755&lt;&gt;0,$J7755=1),D7755,O7755)</f>
        <v/>
      </c>
      <c r="Q7755" s="106" t="str">
        <f t="shared" ref="Q7755" si="7977">IF(OR(G7755&lt;&gt;0, J7755=0), "",F7755)</f>
        <v/>
      </c>
      <c r="R7755" s="106" t="str">
        <f t="shared" ref="R7755" si="7978">IF(Q7755="", "",(Q7755*$S$2+$S$3))</f>
        <v/>
      </c>
      <c r="S7755" s="106" t="str">
        <f t="shared" ref="S7755" si="7979">IF(AND(G7755&lt;&gt;0,J7755=1),F7755,R7755)</f>
        <v/>
      </c>
      <c r="T7755" s="106" t="str">
        <f t="shared" ref="T7755" si="7980">IFERROR(P7755*S7755,"")</f>
        <v/>
      </c>
    </row>
    <row r="7756" spans="1:20" outlineLevel="1">
      <c r="A7756" s="169"/>
      <c r="B7756" s="117">
        <v>44871</v>
      </c>
      <c r="C7756" s="90">
        <v>8.3333333333333301E-2</v>
      </c>
      <c r="D7756" s="106"/>
      <c r="E7756" s="106" t="str">
        <f t="shared" si="7969"/>
        <v/>
      </c>
      <c r="F7756" s="106"/>
      <c r="G7756" s="106" t="str">
        <f t="shared" si="7970"/>
        <v/>
      </c>
      <c r="H7756" s="106"/>
      <c r="I7756" s="106" t="str">
        <f t="shared" si="7971"/>
        <v/>
      </c>
      <c r="J7756" s="106"/>
      <c r="K7756" s="106" t="str">
        <f t="shared" si="7972"/>
        <v/>
      </c>
      <c r="L7756" s="107" t="str">
        <f t="shared" si="7973"/>
        <v>чи робить СНВВ?</v>
      </c>
      <c r="M7756" s="94"/>
      <c r="N7756" s="106" t="str">
        <f t="shared" ref="N7756:N7778" si="7981">IF(OR(E7756&lt;&gt;0, J7756=0), "",D7756)</f>
        <v/>
      </c>
      <c r="O7756" s="106" t="str">
        <f t="shared" ref="O7756:O7778" si="7982">IF(N7756="", "",(N7756*$Q$2+$Q$3))</f>
        <v/>
      </c>
      <c r="P7756" s="106" t="str">
        <f t="shared" ref="P7756:P7778" si="7983">IF(AND($E7756&lt;&gt;0,$J7756=1),D7756,O7756)</f>
        <v/>
      </c>
      <c r="Q7756" s="106" t="str">
        <f t="shared" ref="Q7756:Q7778" si="7984">IF(OR(G7756&lt;&gt;0, J7756=0), "",F7756)</f>
        <v/>
      </c>
      <c r="R7756" s="106" t="str">
        <f t="shared" ref="R7756:R7778" si="7985">IF(Q7756="", "",(Q7756*$S$2+$S$3))</f>
        <v/>
      </c>
      <c r="S7756" s="106" t="str">
        <f t="shared" ref="S7756:S7778" si="7986">IF(AND(G7756&lt;&gt;0,J7756=1),F7756,R7756)</f>
        <v/>
      </c>
      <c r="T7756" s="106" t="str">
        <f t="shared" ref="T7756:T7778" si="7987">IFERROR(P7756*S7756,"")</f>
        <v/>
      </c>
    </row>
    <row r="7757" spans="1:20" outlineLevel="1">
      <c r="A7757" s="169"/>
      <c r="B7757" s="117">
        <v>44871</v>
      </c>
      <c r="C7757" s="90">
        <v>0.125</v>
      </c>
      <c r="D7757" s="106"/>
      <c r="E7757" s="106" t="str">
        <f t="shared" si="7969"/>
        <v/>
      </c>
      <c r="F7757" s="106"/>
      <c r="G7757" s="106" t="str">
        <f t="shared" si="7970"/>
        <v/>
      </c>
      <c r="H7757" s="106"/>
      <c r="I7757" s="106" t="str">
        <f t="shared" si="7971"/>
        <v/>
      </c>
      <c r="J7757" s="106"/>
      <c r="K7757" s="106" t="str">
        <f t="shared" si="7972"/>
        <v/>
      </c>
      <c r="L7757" s="107" t="str">
        <f t="shared" si="7973"/>
        <v>чи робить СНВВ?</v>
      </c>
      <c r="M7757" s="94"/>
      <c r="N7757" s="106" t="str">
        <f t="shared" si="7981"/>
        <v/>
      </c>
      <c r="O7757" s="106" t="str">
        <f t="shared" si="7982"/>
        <v/>
      </c>
      <c r="P7757" s="106" t="str">
        <f t="shared" si="7983"/>
        <v/>
      </c>
      <c r="Q7757" s="106" t="str">
        <f t="shared" si="7984"/>
        <v/>
      </c>
      <c r="R7757" s="106" t="str">
        <f t="shared" si="7985"/>
        <v/>
      </c>
      <c r="S7757" s="106" t="str">
        <f t="shared" si="7986"/>
        <v/>
      </c>
      <c r="T7757" s="106" t="str">
        <f t="shared" si="7987"/>
        <v/>
      </c>
    </row>
    <row r="7758" spans="1:20" outlineLevel="1">
      <c r="A7758" s="169"/>
      <c r="B7758" s="117">
        <v>44871</v>
      </c>
      <c r="C7758" s="90">
        <v>0.16666666666666699</v>
      </c>
      <c r="D7758" s="106"/>
      <c r="E7758" s="106" t="str">
        <f t="shared" si="7969"/>
        <v/>
      </c>
      <c r="F7758" s="106"/>
      <c r="G7758" s="106" t="str">
        <f t="shared" si="7970"/>
        <v/>
      </c>
      <c r="H7758" s="106"/>
      <c r="I7758" s="106" t="str">
        <f t="shared" si="7971"/>
        <v/>
      </c>
      <c r="J7758" s="106"/>
      <c r="K7758" s="106" t="str">
        <f t="shared" si="7972"/>
        <v/>
      </c>
      <c r="L7758" s="107" t="str">
        <f t="shared" si="7973"/>
        <v>чи робить СНВВ?</v>
      </c>
      <c r="M7758" s="94"/>
      <c r="N7758" s="106" t="str">
        <f t="shared" si="7981"/>
        <v/>
      </c>
      <c r="O7758" s="106" t="str">
        <f t="shared" si="7982"/>
        <v/>
      </c>
      <c r="P7758" s="106" t="str">
        <f t="shared" si="7983"/>
        <v/>
      </c>
      <c r="Q7758" s="106" t="str">
        <f t="shared" si="7984"/>
        <v/>
      </c>
      <c r="R7758" s="106" t="str">
        <f t="shared" si="7985"/>
        <v/>
      </c>
      <c r="S7758" s="106" t="str">
        <f t="shared" si="7986"/>
        <v/>
      </c>
      <c r="T7758" s="106" t="str">
        <f t="shared" si="7987"/>
        <v/>
      </c>
    </row>
    <row r="7759" spans="1:20" outlineLevel="1">
      <c r="A7759" s="169"/>
      <c r="B7759" s="117">
        <v>44871</v>
      </c>
      <c r="C7759" s="90">
        <v>0.20833333333333301</v>
      </c>
      <c r="D7759" s="106"/>
      <c r="E7759" s="106" t="str">
        <f t="shared" si="7969"/>
        <v/>
      </c>
      <c r="F7759" s="106"/>
      <c r="G7759" s="106" t="str">
        <f t="shared" si="7970"/>
        <v/>
      </c>
      <c r="H7759" s="106"/>
      <c r="I7759" s="106" t="str">
        <f t="shared" si="7971"/>
        <v/>
      </c>
      <c r="J7759" s="106"/>
      <c r="K7759" s="106" t="str">
        <f t="shared" si="7972"/>
        <v/>
      </c>
      <c r="L7759" s="107" t="str">
        <f t="shared" si="7973"/>
        <v>чи робить СНВВ?</v>
      </c>
      <c r="M7759" s="94"/>
      <c r="N7759" s="106" t="str">
        <f t="shared" si="7981"/>
        <v/>
      </c>
      <c r="O7759" s="106" t="str">
        <f t="shared" si="7982"/>
        <v/>
      </c>
      <c r="P7759" s="106" t="str">
        <f t="shared" si="7983"/>
        <v/>
      </c>
      <c r="Q7759" s="106" t="str">
        <f t="shared" si="7984"/>
        <v/>
      </c>
      <c r="R7759" s="106" t="str">
        <f t="shared" si="7985"/>
        <v/>
      </c>
      <c r="S7759" s="106" t="str">
        <f t="shared" si="7986"/>
        <v/>
      </c>
      <c r="T7759" s="106" t="str">
        <f t="shared" si="7987"/>
        <v/>
      </c>
    </row>
    <row r="7760" spans="1:20" outlineLevel="1">
      <c r="A7760" s="169"/>
      <c r="B7760" s="117">
        <v>44871</v>
      </c>
      <c r="C7760" s="90">
        <v>0.25</v>
      </c>
      <c r="D7760" s="106"/>
      <c r="E7760" s="106" t="str">
        <f t="shared" si="7969"/>
        <v/>
      </c>
      <c r="F7760" s="106"/>
      <c r="G7760" s="106" t="str">
        <f t="shared" si="7970"/>
        <v/>
      </c>
      <c r="H7760" s="106"/>
      <c r="I7760" s="106" t="str">
        <f t="shared" si="7971"/>
        <v/>
      </c>
      <c r="J7760" s="106"/>
      <c r="K7760" s="106" t="str">
        <f t="shared" si="7972"/>
        <v/>
      </c>
      <c r="L7760" s="107" t="str">
        <f t="shared" si="7973"/>
        <v>чи робить СНВВ?</v>
      </c>
      <c r="M7760" s="94"/>
      <c r="N7760" s="106" t="str">
        <f t="shared" si="7981"/>
        <v/>
      </c>
      <c r="O7760" s="106" t="str">
        <f t="shared" si="7982"/>
        <v/>
      </c>
      <c r="P7760" s="106" t="str">
        <f t="shared" si="7983"/>
        <v/>
      </c>
      <c r="Q7760" s="106" t="str">
        <f t="shared" si="7984"/>
        <v/>
      </c>
      <c r="R7760" s="106" t="str">
        <f t="shared" si="7985"/>
        <v/>
      </c>
      <c r="S7760" s="106" t="str">
        <f t="shared" si="7986"/>
        <v/>
      </c>
      <c r="T7760" s="106" t="str">
        <f t="shared" si="7987"/>
        <v/>
      </c>
    </row>
    <row r="7761" spans="1:20" outlineLevel="1">
      <c r="A7761" s="169"/>
      <c r="B7761" s="117">
        <v>44871</v>
      </c>
      <c r="C7761" s="90">
        <v>0.29166666666666702</v>
      </c>
      <c r="D7761" s="106"/>
      <c r="E7761" s="106" t="str">
        <f t="shared" si="7969"/>
        <v/>
      </c>
      <c r="F7761" s="106"/>
      <c r="G7761" s="106" t="str">
        <f t="shared" si="7970"/>
        <v/>
      </c>
      <c r="H7761" s="106"/>
      <c r="I7761" s="106" t="str">
        <f t="shared" si="7971"/>
        <v/>
      </c>
      <c r="J7761" s="106"/>
      <c r="K7761" s="106" t="str">
        <f t="shared" si="7972"/>
        <v/>
      </c>
      <c r="L7761" s="107" t="str">
        <f t="shared" si="7973"/>
        <v>чи робить СНВВ?</v>
      </c>
      <c r="M7761" s="94"/>
      <c r="N7761" s="106" t="str">
        <f t="shared" si="7981"/>
        <v/>
      </c>
      <c r="O7761" s="106" t="str">
        <f t="shared" si="7982"/>
        <v/>
      </c>
      <c r="P7761" s="106" t="str">
        <f t="shared" si="7983"/>
        <v/>
      </c>
      <c r="Q7761" s="106" t="str">
        <f t="shared" si="7984"/>
        <v/>
      </c>
      <c r="R7761" s="106" t="str">
        <f t="shared" si="7985"/>
        <v/>
      </c>
      <c r="S7761" s="106" t="str">
        <f t="shared" si="7986"/>
        <v/>
      </c>
      <c r="T7761" s="106" t="str">
        <f t="shared" si="7987"/>
        <v/>
      </c>
    </row>
    <row r="7762" spans="1:20" outlineLevel="1">
      <c r="A7762" s="169"/>
      <c r="B7762" s="117">
        <v>44871</v>
      </c>
      <c r="C7762" s="90">
        <v>0.33333333333333298</v>
      </c>
      <c r="D7762" s="106"/>
      <c r="E7762" s="106" t="str">
        <f t="shared" si="7969"/>
        <v/>
      </c>
      <c r="F7762" s="106"/>
      <c r="G7762" s="106" t="str">
        <f t="shared" si="7970"/>
        <v/>
      </c>
      <c r="H7762" s="106"/>
      <c r="I7762" s="106" t="str">
        <f t="shared" si="7971"/>
        <v/>
      </c>
      <c r="J7762" s="106"/>
      <c r="K7762" s="106" t="str">
        <f t="shared" si="7972"/>
        <v/>
      </c>
      <c r="L7762" s="107" t="str">
        <f t="shared" si="7973"/>
        <v>чи робить СНВВ?</v>
      </c>
      <c r="M7762" s="94"/>
      <c r="N7762" s="106" t="str">
        <f t="shared" si="7981"/>
        <v/>
      </c>
      <c r="O7762" s="106" t="str">
        <f t="shared" si="7982"/>
        <v/>
      </c>
      <c r="P7762" s="106" t="str">
        <f t="shared" si="7983"/>
        <v/>
      </c>
      <c r="Q7762" s="106" t="str">
        <f t="shared" si="7984"/>
        <v/>
      </c>
      <c r="R7762" s="106" t="str">
        <f t="shared" si="7985"/>
        <v/>
      </c>
      <c r="S7762" s="106" t="str">
        <f t="shared" si="7986"/>
        <v/>
      </c>
      <c r="T7762" s="106" t="str">
        <f t="shared" si="7987"/>
        <v/>
      </c>
    </row>
    <row r="7763" spans="1:20" outlineLevel="1">
      <c r="A7763" s="169"/>
      <c r="B7763" s="117">
        <v>44871</v>
      </c>
      <c r="C7763" s="90">
        <v>0.375</v>
      </c>
      <c r="D7763" s="106"/>
      <c r="E7763" s="106" t="str">
        <f t="shared" si="7969"/>
        <v/>
      </c>
      <c r="F7763" s="106"/>
      <c r="G7763" s="106" t="str">
        <f t="shared" si="7970"/>
        <v/>
      </c>
      <c r="H7763" s="106"/>
      <c r="I7763" s="106" t="str">
        <f t="shared" si="7971"/>
        <v/>
      </c>
      <c r="J7763" s="106"/>
      <c r="K7763" s="106" t="str">
        <f t="shared" si="7972"/>
        <v/>
      </c>
      <c r="L7763" s="107" t="str">
        <f t="shared" si="7973"/>
        <v>чи робить СНВВ?</v>
      </c>
      <c r="M7763" s="94"/>
      <c r="N7763" s="106" t="str">
        <f t="shared" si="7981"/>
        <v/>
      </c>
      <c r="O7763" s="106" t="str">
        <f t="shared" si="7982"/>
        <v/>
      </c>
      <c r="P7763" s="106" t="str">
        <f t="shared" si="7983"/>
        <v/>
      </c>
      <c r="Q7763" s="106" t="str">
        <f t="shared" si="7984"/>
        <v/>
      </c>
      <c r="R7763" s="106" t="str">
        <f t="shared" si="7985"/>
        <v/>
      </c>
      <c r="S7763" s="106" t="str">
        <f t="shared" si="7986"/>
        <v/>
      </c>
      <c r="T7763" s="106" t="str">
        <f t="shared" si="7987"/>
        <v/>
      </c>
    </row>
    <row r="7764" spans="1:20" outlineLevel="1">
      <c r="A7764" s="169"/>
      <c r="B7764" s="117">
        <v>44871</v>
      </c>
      <c r="C7764" s="90">
        <v>0.41666666666666702</v>
      </c>
      <c r="D7764" s="106"/>
      <c r="E7764" s="106" t="str">
        <f t="shared" si="7969"/>
        <v/>
      </c>
      <c r="F7764" s="106"/>
      <c r="G7764" s="106" t="str">
        <f t="shared" si="7970"/>
        <v/>
      </c>
      <c r="H7764" s="106"/>
      <c r="I7764" s="106" t="str">
        <f t="shared" si="7971"/>
        <v/>
      </c>
      <c r="J7764" s="106"/>
      <c r="K7764" s="106" t="str">
        <f t="shared" si="7972"/>
        <v/>
      </c>
      <c r="L7764" s="107" t="str">
        <f t="shared" si="7973"/>
        <v>чи робить СНВВ?</v>
      </c>
      <c r="M7764" s="94"/>
      <c r="N7764" s="106" t="str">
        <f t="shared" si="7981"/>
        <v/>
      </c>
      <c r="O7764" s="106" t="str">
        <f t="shared" si="7982"/>
        <v/>
      </c>
      <c r="P7764" s="106" t="str">
        <f t="shared" si="7983"/>
        <v/>
      </c>
      <c r="Q7764" s="106" t="str">
        <f t="shared" si="7984"/>
        <v/>
      </c>
      <c r="R7764" s="106" t="str">
        <f t="shared" si="7985"/>
        <v/>
      </c>
      <c r="S7764" s="106" t="str">
        <f t="shared" si="7986"/>
        <v/>
      </c>
      <c r="T7764" s="106" t="str">
        <f t="shared" si="7987"/>
        <v/>
      </c>
    </row>
    <row r="7765" spans="1:20" outlineLevel="1">
      <c r="A7765" s="169"/>
      <c r="B7765" s="117">
        <v>44871</v>
      </c>
      <c r="C7765" s="90">
        <v>0.45833333333333298</v>
      </c>
      <c r="D7765" s="106"/>
      <c r="E7765" s="106" t="str">
        <f t="shared" si="7969"/>
        <v/>
      </c>
      <c r="F7765" s="106"/>
      <c r="G7765" s="106" t="str">
        <f t="shared" si="7970"/>
        <v/>
      </c>
      <c r="H7765" s="106"/>
      <c r="I7765" s="106" t="str">
        <f t="shared" si="7971"/>
        <v/>
      </c>
      <c r="J7765" s="106"/>
      <c r="K7765" s="106" t="str">
        <f t="shared" si="7972"/>
        <v/>
      </c>
      <c r="L7765" s="107" t="str">
        <f t="shared" si="7973"/>
        <v>чи робить СНВВ?</v>
      </c>
      <c r="M7765" s="94"/>
      <c r="N7765" s="106" t="str">
        <f t="shared" si="7981"/>
        <v/>
      </c>
      <c r="O7765" s="106" t="str">
        <f t="shared" si="7982"/>
        <v/>
      </c>
      <c r="P7765" s="106" t="str">
        <f t="shared" si="7983"/>
        <v/>
      </c>
      <c r="Q7765" s="106" t="str">
        <f t="shared" si="7984"/>
        <v/>
      </c>
      <c r="R7765" s="106" t="str">
        <f t="shared" si="7985"/>
        <v/>
      </c>
      <c r="S7765" s="106" t="str">
        <f t="shared" si="7986"/>
        <v/>
      </c>
      <c r="T7765" s="106" t="str">
        <f t="shared" si="7987"/>
        <v/>
      </c>
    </row>
    <row r="7766" spans="1:20" outlineLevel="1">
      <c r="A7766" s="169"/>
      <c r="B7766" s="117">
        <v>44871</v>
      </c>
      <c r="C7766" s="90">
        <v>0.5</v>
      </c>
      <c r="D7766" s="106"/>
      <c r="E7766" s="106" t="str">
        <f t="shared" si="7969"/>
        <v/>
      </c>
      <c r="F7766" s="106"/>
      <c r="G7766" s="106" t="str">
        <f t="shared" si="7970"/>
        <v/>
      </c>
      <c r="H7766" s="106"/>
      <c r="I7766" s="106" t="str">
        <f t="shared" si="7971"/>
        <v/>
      </c>
      <c r="J7766" s="106"/>
      <c r="K7766" s="106" t="str">
        <f t="shared" si="7972"/>
        <v/>
      </c>
      <c r="L7766" s="107" t="str">
        <f t="shared" si="7973"/>
        <v>чи робить СНВВ?</v>
      </c>
      <c r="M7766" s="94"/>
      <c r="N7766" s="106" t="str">
        <f t="shared" si="7981"/>
        <v/>
      </c>
      <c r="O7766" s="106" t="str">
        <f t="shared" si="7982"/>
        <v/>
      </c>
      <c r="P7766" s="106" t="str">
        <f t="shared" si="7983"/>
        <v/>
      </c>
      <c r="Q7766" s="106" t="str">
        <f t="shared" si="7984"/>
        <v/>
      </c>
      <c r="R7766" s="106" t="str">
        <f t="shared" si="7985"/>
        <v/>
      </c>
      <c r="S7766" s="106" t="str">
        <f t="shared" si="7986"/>
        <v/>
      </c>
      <c r="T7766" s="106" t="str">
        <f t="shared" si="7987"/>
        <v/>
      </c>
    </row>
    <row r="7767" spans="1:20" outlineLevel="1">
      <c r="A7767" s="169"/>
      <c r="B7767" s="117">
        <v>44871</v>
      </c>
      <c r="C7767" s="90">
        <v>0.54166666666666696</v>
      </c>
      <c r="D7767" s="106"/>
      <c r="E7767" s="106" t="str">
        <f t="shared" si="7969"/>
        <v/>
      </c>
      <c r="F7767" s="106"/>
      <c r="G7767" s="106" t="str">
        <f t="shared" si="7970"/>
        <v/>
      </c>
      <c r="H7767" s="106"/>
      <c r="I7767" s="106" t="str">
        <f t="shared" si="7971"/>
        <v/>
      </c>
      <c r="J7767" s="106"/>
      <c r="K7767" s="106" t="str">
        <f t="shared" si="7972"/>
        <v/>
      </c>
      <c r="L7767" s="107" t="str">
        <f t="shared" si="7973"/>
        <v>чи робить СНВВ?</v>
      </c>
      <c r="M7767" s="94"/>
      <c r="N7767" s="106" t="str">
        <f t="shared" si="7981"/>
        <v/>
      </c>
      <c r="O7767" s="106" t="str">
        <f t="shared" si="7982"/>
        <v/>
      </c>
      <c r="P7767" s="106" t="str">
        <f t="shared" si="7983"/>
        <v/>
      </c>
      <c r="Q7767" s="106" t="str">
        <f t="shared" si="7984"/>
        <v/>
      </c>
      <c r="R7767" s="106" t="str">
        <f t="shared" si="7985"/>
        <v/>
      </c>
      <c r="S7767" s="106" t="str">
        <f t="shared" si="7986"/>
        <v/>
      </c>
      <c r="T7767" s="106" t="str">
        <f t="shared" si="7987"/>
        <v/>
      </c>
    </row>
    <row r="7768" spans="1:20" outlineLevel="1">
      <c r="A7768" s="169"/>
      <c r="B7768" s="117">
        <v>44871</v>
      </c>
      <c r="C7768" s="90">
        <v>0.58333333333333304</v>
      </c>
      <c r="D7768" s="106"/>
      <c r="E7768" s="106" t="str">
        <f t="shared" si="7969"/>
        <v/>
      </c>
      <c r="F7768" s="106"/>
      <c r="G7768" s="106" t="str">
        <f t="shared" si="7970"/>
        <v/>
      </c>
      <c r="H7768" s="106"/>
      <c r="I7768" s="106" t="str">
        <f t="shared" si="7971"/>
        <v/>
      </c>
      <c r="J7768" s="106"/>
      <c r="K7768" s="106" t="str">
        <f t="shared" si="7972"/>
        <v/>
      </c>
      <c r="L7768" s="107" t="str">
        <f t="shared" si="7973"/>
        <v>чи робить СНВВ?</v>
      </c>
      <c r="M7768" s="94"/>
      <c r="N7768" s="106" t="str">
        <f t="shared" si="7981"/>
        <v/>
      </c>
      <c r="O7768" s="106" t="str">
        <f t="shared" si="7982"/>
        <v/>
      </c>
      <c r="P7768" s="106" t="str">
        <f t="shared" si="7983"/>
        <v/>
      </c>
      <c r="Q7768" s="106" t="str">
        <f t="shared" si="7984"/>
        <v/>
      </c>
      <c r="R7768" s="106" t="str">
        <f t="shared" si="7985"/>
        <v/>
      </c>
      <c r="S7768" s="106" t="str">
        <f t="shared" si="7986"/>
        <v/>
      </c>
      <c r="T7768" s="106" t="str">
        <f t="shared" si="7987"/>
        <v/>
      </c>
    </row>
    <row r="7769" spans="1:20" outlineLevel="1">
      <c r="A7769" s="169"/>
      <c r="B7769" s="117">
        <v>44871</v>
      </c>
      <c r="C7769" s="90">
        <v>0.625</v>
      </c>
      <c r="D7769" s="106"/>
      <c r="E7769" s="106" t="str">
        <f t="shared" si="7969"/>
        <v/>
      </c>
      <c r="F7769" s="106"/>
      <c r="G7769" s="106" t="str">
        <f t="shared" si="7970"/>
        <v/>
      </c>
      <c r="H7769" s="106"/>
      <c r="I7769" s="106" t="str">
        <f t="shared" si="7971"/>
        <v/>
      </c>
      <c r="J7769" s="106"/>
      <c r="K7769" s="106" t="str">
        <f t="shared" si="7972"/>
        <v/>
      </c>
      <c r="L7769" s="107" t="str">
        <f t="shared" si="7973"/>
        <v>чи робить СНВВ?</v>
      </c>
      <c r="M7769" s="94"/>
      <c r="N7769" s="106" t="str">
        <f t="shared" si="7981"/>
        <v/>
      </c>
      <c r="O7769" s="106" t="str">
        <f t="shared" si="7982"/>
        <v/>
      </c>
      <c r="P7769" s="106" t="str">
        <f t="shared" si="7983"/>
        <v/>
      </c>
      <c r="Q7769" s="106" t="str">
        <f t="shared" si="7984"/>
        <v/>
      </c>
      <c r="R7769" s="106" t="str">
        <f t="shared" si="7985"/>
        <v/>
      </c>
      <c r="S7769" s="106" t="str">
        <f t="shared" si="7986"/>
        <v/>
      </c>
      <c r="T7769" s="106" t="str">
        <f t="shared" si="7987"/>
        <v/>
      </c>
    </row>
    <row r="7770" spans="1:20" outlineLevel="1">
      <c r="A7770" s="169"/>
      <c r="B7770" s="117">
        <v>44871</v>
      </c>
      <c r="C7770" s="90">
        <v>0.66666666666666696</v>
      </c>
      <c r="D7770" s="106"/>
      <c r="E7770" s="106" t="str">
        <f t="shared" si="7969"/>
        <v/>
      </c>
      <c r="F7770" s="106"/>
      <c r="G7770" s="106" t="str">
        <f t="shared" si="7970"/>
        <v/>
      </c>
      <c r="H7770" s="106"/>
      <c r="I7770" s="106" t="str">
        <f t="shared" si="7971"/>
        <v/>
      </c>
      <c r="J7770" s="106"/>
      <c r="K7770" s="106" t="str">
        <f t="shared" si="7972"/>
        <v/>
      </c>
      <c r="L7770" s="107" t="str">
        <f t="shared" si="7973"/>
        <v>чи робить СНВВ?</v>
      </c>
      <c r="M7770" s="94"/>
      <c r="N7770" s="106" t="str">
        <f t="shared" si="7981"/>
        <v/>
      </c>
      <c r="O7770" s="106" t="str">
        <f t="shared" si="7982"/>
        <v/>
      </c>
      <c r="P7770" s="106" t="str">
        <f t="shared" si="7983"/>
        <v/>
      </c>
      <c r="Q7770" s="106" t="str">
        <f t="shared" si="7984"/>
        <v/>
      </c>
      <c r="R7770" s="106" t="str">
        <f t="shared" si="7985"/>
        <v/>
      </c>
      <c r="S7770" s="106" t="str">
        <f t="shared" si="7986"/>
        <v/>
      </c>
      <c r="T7770" s="106" t="str">
        <f t="shared" si="7987"/>
        <v/>
      </c>
    </row>
    <row r="7771" spans="1:20" outlineLevel="1">
      <c r="A7771" s="169"/>
      <c r="B7771" s="117">
        <v>44871</v>
      </c>
      <c r="C7771" s="90">
        <v>0.70833333333333304</v>
      </c>
      <c r="D7771" s="106"/>
      <c r="E7771" s="106" t="str">
        <f t="shared" si="7969"/>
        <v/>
      </c>
      <c r="F7771" s="106"/>
      <c r="G7771" s="106" t="str">
        <f t="shared" si="7970"/>
        <v/>
      </c>
      <c r="H7771" s="106"/>
      <c r="I7771" s="106" t="str">
        <f t="shared" si="7971"/>
        <v/>
      </c>
      <c r="J7771" s="106"/>
      <c r="K7771" s="106" t="str">
        <f t="shared" si="7972"/>
        <v/>
      </c>
      <c r="L7771" s="107" t="str">
        <f t="shared" si="7973"/>
        <v>чи робить СНВВ?</v>
      </c>
      <c r="M7771" s="94"/>
      <c r="N7771" s="106" t="str">
        <f t="shared" si="7981"/>
        <v/>
      </c>
      <c r="O7771" s="106" t="str">
        <f t="shared" si="7982"/>
        <v/>
      </c>
      <c r="P7771" s="106" t="str">
        <f t="shared" si="7983"/>
        <v/>
      </c>
      <c r="Q7771" s="106" t="str">
        <f t="shared" si="7984"/>
        <v/>
      </c>
      <c r="R7771" s="106" t="str">
        <f t="shared" si="7985"/>
        <v/>
      </c>
      <c r="S7771" s="106" t="str">
        <f t="shared" si="7986"/>
        <v/>
      </c>
      <c r="T7771" s="106" t="str">
        <f t="shared" si="7987"/>
        <v/>
      </c>
    </row>
    <row r="7772" spans="1:20" outlineLevel="1">
      <c r="A7772" s="169"/>
      <c r="B7772" s="117">
        <v>44871</v>
      </c>
      <c r="C7772" s="90">
        <v>0.75</v>
      </c>
      <c r="D7772" s="106"/>
      <c r="E7772" s="106" t="str">
        <f t="shared" si="7969"/>
        <v/>
      </c>
      <c r="F7772" s="106"/>
      <c r="G7772" s="106" t="str">
        <f t="shared" si="7970"/>
        <v/>
      </c>
      <c r="H7772" s="106"/>
      <c r="I7772" s="106" t="str">
        <f t="shared" si="7971"/>
        <v/>
      </c>
      <c r="J7772" s="106"/>
      <c r="K7772" s="106" t="str">
        <f t="shared" si="7972"/>
        <v/>
      </c>
      <c r="L7772" s="107" t="str">
        <f t="shared" si="7973"/>
        <v>чи робить СНВВ?</v>
      </c>
      <c r="M7772" s="94"/>
      <c r="N7772" s="106" t="str">
        <f t="shared" si="7981"/>
        <v/>
      </c>
      <c r="O7772" s="106" t="str">
        <f t="shared" si="7982"/>
        <v/>
      </c>
      <c r="P7772" s="106" t="str">
        <f t="shared" si="7983"/>
        <v/>
      </c>
      <c r="Q7772" s="106" t="str">
        <f t="shared" si="7984"/>
        <v/>
      </c>
      <c r="R7772" s="106" t="str">
        <f t="shared" si="7985"/>
        <v/>
      </c>
      <c r="S7772" s="106" t="str">
        <f t="shared" si="7986"/>
        <v/>
      </c>
      <c r="T7772" s="106" t="str">
        <f t="shared" si="7987"/>
        <v/>
      </c>
    </row>
    <row r="7773" spans="1:20" outlineLevel="1">
      <c r="A7773" s="169"/>
      <c r="B7773" s="117">
        <v>44871</v>
      </c>
      <c r="C7773" s="90">
        <v>0.79166666666666696</v>
      </c>
      <c r="D7773" s="106"/>
      <c r="E7773" s="106" t="str">
        <f t="shared" si="7969"/>
        <v/>
      </c>
      <c r="F7773" s="106"/>
      <c r="G7773" s="106" t="str">
        <f t="shared" si="7970"/>
        <v/>
      </c>
      <c r="H7773" s="106"/>
      <c r="I7773" s="106" t="str">
        <f t="shared" si="7971"/>
        <v/>
      </c>
      <c r="J7773" s="106"/>
      <c r="K7773" s="106" t="str">
        <f t="shared" si="7972"/>
        <v/>
      </c>
      <c r="L7773" s="107" t="str">
        <f t="shared" si="7973"/>
        <v>чи робить СНВВ?</v>
      </c>
      <c r="M7773" s="94"/>
      <c r="N7773" s="106" t="str">
        <f t="shared" si="7981"/>
        <v/>
      </c>
      <c r="O7773" s="106" t="str">
        <f t="shared" si="7982"/>
        <v/>
      </c>
      <c r="P7773" s="106" t="str">
        <f t="shared" si="7983"/>
        <v/>
      </c>
      <c r="Q7773" s="106" t="str">
        <f t="shared" si="7984"/>
        <v/>
      </c>
      <c r="R7773" s="106" t="str">
        <f t="shared" si="7985"/>
        <v/>
      </c>
      <c r="S7773" s="106" t="str">
        <f t="shared" si="7986"/>
        <v/>
      </c>
      <c r="T7773" s="106" t="str">
        <f t="shared" si="7987"/>
        <v/>
      </c>
    </row>
    <row r="7774" spans="1:20" outlineLevel="1">
      <c r="A7774" s="169"/>
      <c r="B7774" s="117">
        <v>44871</v>
      </c>
      <c r="C7774" s="90">
        <v>0.83333333333333304</v>
      </c>
      <c r="D7774" s="106"/>
      <c r="E7774" s="106" t="str">
        <f t="shared" si="7969"/>
        <v/>
      </c>
      <c r="F7774" s="106"/>
      <c r="G7774" s="106" t="str">
        <f t="shared" si="7970"/>
        <v/>
      </c>
      <c r="H7774" s="106"/>
      <c r="I7774" s="106" t="str">
        <f t="shared" si="7971"/>
        <v/>
      </c>
      <c r="J7774" s="106"/>
      <c r="K7774" s="106" t="str">
        <f t="shared" si="7972"/>
        <v/>
      </c>
      <c r="L7774" s="107" t="str">
        <f t="shared" si="7973"/>
        <v>чи робить СНВВ?</v>
      </c>
      <c r="M7774" s="94"/>
      <c r="N7774" s="106" t="str">
        <f t="shared" si="7981"/>
        <v/>
      </c>
      <c r="O7774" s="106" t="str">
        <f t="shared" si="7982"/>
        <v/>
      </c>
      <c r="P7774" s="106" t="str">
        <f t="shared" si="7983"/>
        <v/>
      </c>
      <c r="Q7774" s="106" t="str">
        <f t="shared" si="7984"/>
        <v/>
      </c>
      <c r="R7774" s="106" t="str">
        <f t="shared" si="7985"/>
        <v/>
      </c>
      <c r="S7774" s="106" t="str">
        <f t="shared" si="7986"/>
        <v/>
      </c>
      <c r="T7774" s="106" t="str">
        <f t="shared" si="7987"/>
        <v/>
      </c>
    </row>
    <row r="7775" spans="1:20" outlineLevel="1">
      <c r="A7775" s="169"/>
      <c r="B7775" s="117">
        <v>44871</v>
      </c>
      <c r="C7775" s="90">
        <v>0.875</v>
      </c>
      <c r="D7775" s="106"/>
      <c r="E7775" s="106" t="str">
        <f t="shared" si="7969"/>
        <v/>
      </c>
      <c r="F7775" s="106"/>
      <c r="G7775" s="106" t="str">
        <f t="shared" si="7970"/>
        <v/>
      </c>
      <c r="H7775" s="106"/>
      <c r="I7775" s="106" t="str">
        <f t="shared" si="7971"/>
        <v/>
      </c>
      <c r="J7775" s="106"/>
      <c r="K7775" s="106" t="str">
        <f t="shared" si="7972"/>
        <v/>
      </c>
      <c r="L7775" s="107" t="str">
        <f t="shared" si="7973"/>
        <v>чи робить СНВВ?</v>
      </c>
      <c r="M7775" s="94"/>
      <c r="N7775" s="106" t="str">
        <f t="shared" si="7981"/>
        <v/>
      </c>
      <c r="O7775" s="106" t="str">
        <f t="shared" si="7982"/>
        <v/>
      </c>
      <c r="P7775" s="106" t="str">
        <f t="shared" si="7983"/>
        <v/>
      </c>
      <c r="Q7775" s="106" t="str">
        <f t="shared" si="7984"/>
        <v/>
      </c>
      <c r="R7775" s="106" t="str">
        <f t="shared" si="7985"/>
        <v/>
      </c>
      <c r="S7775" s="106" t="str">
        <f t="shared" si="7986"/>
        <v/>
      </c>
      <c r="T7775" s="106" t="str">
        <f t="shared" si="7987"/>
        <v/>
      </c>
    </row>
    <row r="7776" spans="1:20" outlineLevel="1">
      <c r="A7776" s="169"/>
      <c r="B7776" s="117">
        <v>44871</v>
      </c>
      <c r="C7776" s="90">
        <v>0.91666666666666696</v>
      </c>
      <c r="D7776" s="106"/>
      <c r="E7776" s="106" t="str">
        <f t="shared" si="7969"/>
        <v/>
      </c>
      <c r="F7776" s="106"/>
      <c r="G7776" s="106" t="str">
        <f t="shared" si="7970"/>
        <v/>
      </c>
      <c r="H7776" s="106"/>
      <c r="I7776" s="106" t="str">
        <f t="shared" si="7971"/>
        <v/>
      </c>
      <c r="J7776" s="106"/>
      <c r="K7776" s="106" t="str">
        <f t="shared" si="7972"/>
        <v/>
      </c>
      <c r="L7776" s="107" t="str">
        <f t="shared" si="7973"/>
        <v>чи робить СНВВ?</v>
      </c>
      <c r="M7776" s="94"/>
      <c r="N7776" s="106" t="str">
        <f t="shared" si="7981"/>
        <v/>
      </c>
      <c r="O7776" s="106" t="str">
        <f t="shared" si="7982"/>
        <v/>
      </c>
      <c r="P7776" s="106" t="str">
        <f t="shared" si="7983"/>
        <v/>
      </c>
      <c r="Q7776" s="106" t="str">
        <f t="shared" si="7984"/>
        <v/>
      </c>
      <c r="R7776" s="106" t="str">
        <f t="shared" si="7985"/>
        <v/>
      </c>
      <c r="S7776" s="106" t="str">
        <f t="shared" si="7986"/>
        <v/>
      </c>
      <c r="T7776" s="106" t="str">
        <f t="shared" si="7987"/>
        <v/>
      </c>
    </row>
    <row r="7777" spans="1:20" outlineLevel="1">
      <c r="A7777" s="169"/>
      <c r="B7777" s="117">
        <v>44871</v>
      </c>
      <c r="C7777" s="90">
        <v>0.95833333333333304</v>
      </c>
      <c r="D7777" s="106"/>
      <c r="E7777" s="106" t="str">
        <f t="shared" si="7969"/>
        <v/>
      </c>
      <c r="F7777" s="106"/>
      <c r="G7777" s="106" t="str">
        <f t="shared" si="7970"/>
        <v/>
      </c>
      <c r="H7777" s="106"/>
      <c r="I7777" s="106" t="str">
        <f t="shared" si="7971"/>
        <v/>
      </c>
      <c r="J7777" s="106"/>
      <c r="K7777" s="106" t="str">
        <f t="shared" si="7972"/>
        <v/>
      </c>
      <c r="L7777" s="107" t="str">
        <f t="shared" si="7973"/>
        <v>чи робить СНВВ?</v>
      </c>
      <c r="M7777" s="94"/>
      <c r="N7777" s="106" t="str">
        <f t="shared" si="7981"/>
        <v/>
      </c>
      <c r="O7777" s="106" t="str">
        <f t="shared" si="7982"/>
        <v/>
      </c>
      <c r="P7777" s="106" t="str">
        <f t="shared" si="7983"/>
        <v/>
      </c>
      <c r="Q7777" s="106" t="str">
        <f t="shared" si="7984"/>
        <v/>
      </c>
      <c r="R7777" s="106" t="str">
        <f t="shared" si="7985"/>
        <v/>
      </c>
      <c r="S7777" s="106" t="str">
        <f t="shared" si="7986"/>
        <v/>
      </c>
      <c r="T7777" s="106" t="str">
        <f t="shared" si="7987"/>
        <v/>
      </c>
    </row>
    <row r="7778" spans="1:20" outlineLevel="1">
      <c r="A7778" s="169"/>
      <c r="B7778" s="117">
        <v>44871</v>
      </c>
      <c r="C7778" s="90">
        <v>1</v>
      </c>
      <c r="D7778" s="106"/>
      <c r="E7778" s="106" t="str">
        <f t="shared" si="7969"/>
        <v/>
      </c>
      <c r="F7778" s="106"/>
      <c r="G7778" s="106" t="str">
        <f t="shared" si="7970"/>
        <v/>
      </c>
      <c r="H7778" s="106"/>
      <c r="I7778" s="106" t="str">
        <f t="shared" si="7971"/>
        <v/>
      </c>
      <c r="J7778" s="106"/>
      <c r="K7778" s="106" t="str">
        <f t="shared" si="7972"/>
        <v/>
      </c>
      <c r="L7778" s="107" t="str">
        <f t="shared" si="7973"/>
        <v>чи робить СНВВ?</v>
      </c>
      <c r="M7778" s="94"/>
      <c r="N7778" s="106" t="str">
        <f t="shared" si="7981"/>
        <v/>
      </c>
      <c r="O7778" s="106" t="str">
        <f t="shared" si="7982"/>
        <v/>
      </c>
      <c r="P7778" s="106" t="str">
        <f t="shared" si="7983"/>
        <v/>
      </c>
      <c r="Q7778" s="106" t="str">
        <f t="shared" si="7984"/>
        <v/>
      </c>
      <c r="R7778" s="106" t="str">
        <f t="shared" si="7985"/>
        <v/>
      </c>
      <c r="S7778" s="106" t="str">
        <f t="shared" si="7986"/>
        <v/>
      </c>
      <c r="T7778" s="106" t="str">
        <f t="shared" si="7987"/>
        <v/>
      </c>
    </row>
    <row r="7779" spans="1:20">
      <c r="A7779" s="113"/>
      <c r="B7779" s="170" t="s">
        <v>401</v>
      </c>
      <c r="C7779" s="170"/>
      <c r="D7779" s="97">
        <f t="shared" ref="D7779" si="7988">SUM(D7755:D7778)</f>
        <v>0</v>
      </c>
      <c r="E7779" s="98">
        <f t="shared" ref="E7779" si="7989">COUNTIF(E7755:E7778,"&gt;0")</f>
        <v>0</v>
      </c>
      <c r="F7779" s="97">
        <f t="shared" ref="F7779" si="7990">SUM(F7755:F7778)</f>
        <v>0</v>
      </c>
      <c r="G7779" s="98">
        <f t="shared" ref="G7779" si="7991">COUNTIF(G7755:G7778,"&gt;0")</f>
        <v>0</v>
      </c>
      <c r="H7779" s="97">
        <f t="shared" ref="H7779" si="7992">SUM(H7755:H7778)</f>
        <v>0</v>
      </c>
      <c r="I7779" s="98">
        <f t="shared" ref="I7779" si="7993">COUNTIF(I7755:I7778,"&gt;0")</f>
        <v>0</v>
      </c>
      <c r="J7779" s="97">
        <f t="shared" ref="J7779" si="7994">SUM(J7755:J7778)</f>
        <v>0</v>
      </c>
      <c r="K7779" s="98">
        <f t="shared" ref="K7779" si="7995">COUNTIF(K7755:K7778,"&gt;0")</f>
        <v>0</v>
      </c>
      <c r="L7779" s="98">
        <f t="shared" ref="L7779" si="7996">COUNTIF(L7755:L7778,"СНВВ не працює")</f>
        <v>0</v>
      </c>
      <c r="M7779" s="94"/>
      <c r="N7779" s="97">
        <f>AVERAGEA(N7755:N7778)</f>
        <v>0</v>
      </c>
      <c r="O7779" s="97">
        <f>AVERAGEA(O7755:O7778)</f>
        <v>0</v>
      </c>
      <c r="P7779" s="97">
        <f>SUM(P7755:P7778)</f>
        <v>0</v>
      </c>
      <c r="Q7779" s="97">
        <f>SUM(Q7755:Q7778)</f>
        <v>0</v>
      </c>
      <c r="R7779" s="97">
        <f>SUM(R7755:R7778)</f>
        <v>0</v>
      </c>
      <c r="S7779" s="97">
        <f>SUM(S7755:S7778)</f>
        <v>0</v>
      </c>
      <c r="T7779" s="97">
        <f>SUM(T7755:T7778)</f>
        <v>0</v>
      </c>
    </row>
    <row r="7780" spans="1:20" ht="15.75" customHeight="1" outlineLevel="1">
      <c r="A7780" s="168">
        <v>44872</v>
      </c>
      <c r="B7780" s="117">
        <v>44872</v>
      </c>
      <c r="C7780" s="90">
        <v>4.1666666666666664E-2</v>
      </c>
      <c r="D7780" s="106"/>
      <c r="E7780" s="106" t="str">
        <f t="shared" ref="E7780:E7803" si="7997">IF(D7780="","",IF(D7780&lt;1,1,0))</f>
        <v/>
      </c>
      <c r="F7780" s="106"/>
      <c r="G7780" s="106" t="str">
        <f t="shared" ref="G7780:G7803" si="7998">IF(F7780="","",IF(F7780&lt;1,1,0))</f>
        <v/>
      </c>
      <c r="H7780" s="106"/>
      <c r="I7780" s="106" t="str">
        <f t="shared" ref="I7780:I7803" si="7999">IF(H7780="","",IF(H7780&lt;1,1,0))</f>
        <v/>
      </c>
      <c r="J7780" s="106"/>
      <c r="K7780" s="106" t="str">
        <f t="shared" ref="K7780:K7803" si="8000">IF(J7780="","",IF(J7780&lt;1,1,0))</f>
        <v/>
      </c>
      <c r="L7780" s="107" t="str">
        <f t="shared" ref="L7780:L7803" si="8001">IF(H7780="","чи робить СНВВ?",IF(J7780="","чи роблять агрегати?",IF($J7780=0,"агрегати не працюють",IF(AND($H7780=0,$J7780=1),"СНВВ не працює","OK"))))</f>
        <v>чи робить СНВВ?</v>
      </c>
      <c r="M7780" s="94"/>
      <c r="N7780" s="106" t="str">
        <f t="shared" ref="N7780" si="8002">IF(OR(E7780&lt;&gt;0, J7780=0), "",D7780)</f>
        <v/>
      </c>
      <c r="O7780" s="106" t="str">
        <f t="shared" ref="O7780" si="8003">IF(N7780="", "",(N7780*$Q$2+$Q$3))</f>
        <v/>
      </c>
      <c r="P7780" s="106" t="str">
        <f t="shared" ref="P7780" si="8004">IF(AND($E7780&lt;&gt;0,$J7780=1),D7780,O7780)</f>
        <v/>
      </c>
      <c r="Q7780" s="106" t="str">
        <f t="shared" ref="Q7780" si="8005">IF(OR(G7780&lt;&gt;0, J7780=0), "",F7780)</f>
        <v/>
      </c>
      <c r="R7780" s="106" t="str">
        <f t="shared" ref="R7780" si="8006">IF(Q7780="", "",(Q7780*$S$2+$S$3))</f>
        <v/>
      </c>
      <c r="S7780" s="106" t="str">
        <f t="shared" ref="S7780" si="8007">IF(AND(G7780&lt;&gt;0,J7780=1),F7780,R7780)</f>
        <v/>
      </c>
      <c r="T7780" s="106" t="str">
        <f t="shared" ref="T7780" si="8008">IFERROR(P7780*S7780,"")</f>
        <v/>
      </c>
    </row>
    <row r="7781" spans="1:20" outlineLevel="1">
      <c r="A7781" s="169"/>
      <c r="B7781" s="117">
        <v>44872</v>
      </c>
      <c r="C7781" s="90">
        <v>8.3333333333333301E-2</v>
      </c>
      <c r="D7781" s="106"/>
      <c r="E7781" s="106" t="str">
        <f t="shared" si="7997"/>
        <v/>
      </c>
      <c r="F7781" s="106"/>
      <c r="G7781" s="106" t="str">
        <f t="shared" si="7998"/>
        <v/>
      </c>
      <c r="H7781" s="106"/>
      <c r="I7781" s="106" t="str">
        <f t="shared" si="7999"/>
        <v/>
      </c>
      <c r="J7781" s="106"/>
      <c r="K7781" s="106" t="str">
        <f t="shared" si="8000"/>
        <v/>
      </c>
      <c r="L7781" s="107" t="str">
        <f t="shared" si="8001"/>
        <v>чи робить СНВВ?</v>
      </c>
      <c r="M7781" s="94"/>
      <c r="N7781" s="106" t="str">
        <f t="shared" ref="N7781:N7803" si="8009">IF(OR(E7781&lt;&gt;0, J7781=0), "",D7781)</f>
        <v/>
      </c>
      <c r="O7781" s="106" t="str">
        <f t="shared" ref="O7781:O7803" si="8010">IF(N7781="", "",(N7781*$Q$2+$Q$3))</f>
        <v/>
      </c>
      <c r="P7781" s="106" t="str">
        <f t="shared" ref="P7781:P7803" si="8011">IF(AND($E7781&lt;&gt;0,$J7781=1),D7781,O7781)</f>
        <v/>
      </c>
      <c r="Q7781" s="106" t="str">
        <f t="shared" ref="Q7781:Q7803" si="8012">IF(OR(G7781&lt;&gt;0, J7781=0), "",F7781)</f>
        <v/>
      </c>
      <c r="R7781" s="106" t="str">
        <f t="shared" ref="R7781:R7803" si="8013">IF(Q7781="", "",(Q7781*$S$2+$S$3))</f>
        <v/>
      </c>
      <c r="S7781" s="106" t="str">
        <f t="shared" ref="S7781:S7803" si="8014">IF(AND(G7781&lt;&gt;0,J7781=1),F7781,R7781)</f>
        <v/>
      </c>
      <c r="T7781" s="106" t="str">
        <f t="shared" ref="T7781:T7803" si="8015">IFERROR(P7781*S7781,"")</f>
        <v/>
      </c>
    </row>
    <row r="7782" spans="1:20" outlineLevel="1">
      <c r="A7782" s="169"/>
      <c r="B7782" s="117">
        <v>44872</v>
      </c>
      <c r="C7782" s="90">
        <v>0.125</v>
      </c>
      <c r="D7782" s="106"/>
      <c r="E7782" s="106" t="str">
        <f t="shared" si="7997"/>
        <v/>
      </c>
      <c r="F7782" s="106"/>
      <c r="G7782" s="106" t="str">
        <f t="shared" si="7998"/>
        <v/>
      </c>
      <c r="H7782" s="106"/>
      <c r="I7782" s="106" t="str">
        <f t="shared" si="7999"/>
        <v/>
      </c>
      <c r="J7782" s="106"/>
      <c r="K7782" s="106" t="str">
        <f t="shared" si="8000"/>
        <v/>
      </c>
      <c r="L7782" s="107" t="str">
        <f t="shared" si="8001"/>
        <v>чи робить СНВВ?</v>
      </c>
      <c r="M7782" s="94"/>
      <c r="N7782" s="106" t="str">
        <f t="shared" si="8009"/>
        <v/>
      </c>
      <c r="O7782" s="106" t="str">
        <f t="shared" si="8010"/>
        <v/>
      </c>
      <c r="P7782" s="106" t="str">
        <f t="shared" si="8011"/>
        <v/>
      </c>
      <c r="Q7782" s="106" t="str">
        <f t="shared" si="8012"/>
        <v/>
      </c>
      <c r="R7782" s="106" t="str">
        <f t="shared" si="8013"/>
        <v/>
      </c>
      <c r="S7782" s="106" t="str">
        <f t="shared" si="8014"/>
        <v/>
      </c>
      <c r="T7782" s="106" t="str">
        <f t="shared" si="8015"/>
        <v/>
      </c>
    </row>
    <row r="7783" spans="1:20" outlineLevel="1">
      <c r="A7783" s="169"/>
      <c r="B7783" s="117">
        <v>44872</v>
      </c>
      <c r="C7783" s="90">
        <v>0.16666666666666699</v>
      </c>
      <c r="D7783" s="106"/>
      <c r="E7783" s="106" t="str">
        <f t="shared" si="7997"/>
        <v/>
      </c>
      <c r="F7783" s="106"/>
      <c r="G7783" s="106" t="str">
        <f t="shared" si="7998"/>
        <v/>
      </c>
      <c r="H7783" s="106"/>
      <c r="I7783" s="106" t="str">
        <f t="shared" si="7999"/>
        <v/>
      </c>
      <c r="J7783" s="106"/>
      <c r="K7783" s="106" t="str">
        <f t="shared" si="8000"/>
        <v/>
      </c>
      <c r="L7783" s="107" t="str">
        <f t="shared" si="8001"/>
        <v>чи робить СНВВ?</v>
      </c>
      <c r="M7783" s="94"/>
      <c r="N7783" s="106" t="str">
        <f t="shared" si="8009"/>
        <v/>
      </c>
      <c r="O7783" s="106" t="str">
        <f t="shared" si="8010"/>
        <v/>
      </c>
      <c r="P7783" s="106" t="str">
        <f t="shared" si="8011"/>
        <v/>
      </c>
      <c r="Q7783" s="106" t="str">
        <f t="shared" si="8012"/>
        <v/>
      </c>
      <c r="R7783" s="106" t="str">
        <f t="shared" si="8013"/>
        <v/>
      </c>
      <c r="S7783" s="106" t="str">
        <f t="shared" si="8014"/>
        <v/>
      </c>
      <c r="T7783" s="106" t="str">
        <f t="shared" si="8015"/>
        <v/>
      </c>
    </row>
    <row r="7784" spans="1:20" outlineLevel="1">
      <c r="A7784" s="169"/>
      <c r="B7784" s="117">
        <v>44872</v>
      </c>
      <c r="C7784" s="90">
        <v>0.20833333333333301</v>
      </c>
      <c r="D7784" s="106"/>
      <c r="E7784" s="106" t="str">
        <f t="shared" si="7997"/>
        <v/>
      </c>
      <c r="F7784" s="106"/>
      <c r="G7784" s="106" t="str">
        <f t="shared" si="7998"/>
        <v/>
      </c>
      <c r="H7784" s="106"/>
      <c r="I7784" s="106" t="str">
        <f t="shared" si="7999"/>
        <v/>
      </c>
      <c r="J7784" s="106"/>
      <c r="K7784" s="106" t="str">
        <f t="shared" si="8000"/>
        <v/>
      </c>
      <c r="L7784" s="107" t="str">
        <f t="shared" si="8001"/>
        <v>чи робить СНВВ?</v>
      </c>
      <c r="M7784" s="94"/>
      <c r="N7784" s="106" t="str">
        <f t="shared" si="8009"/>
        <v/>
      </c>
      <c r="O7784" s="106" t="str">
        <f t="shared" si="8010"/>
        <v/>
      </c>
      <c r="P7784" s="106" t="str">
        <f t="shared" si="8011"/>
        <v/>
      </c>
      <c r="Q7784" s="106" t="str">
        <f t="shared" si="8012"/>
        <v/>
      </c>
      <c r="R7784" s="106" t="str">
        <f t="shared" si="8013"/>
        <v/>
      </c>
      <c r="S7784" s="106" t="str">
        <f t="shared" si="8014"/>
        <v/>
      </c>
      <c r="T7784" s="106" t="str">
        <f t="shared" si="8015"/>
        <v/>
      </c>
    </row>
    <row r="7785" spans="1:20" outlineLevel="1">
      <c r="A7785" s="169"/>
      <c r="B7785" s="117">
        <v>44872</v>
      </c>
      <c r="C7785" s="90">
        <v>0.25</v>
      </c>
      <c r="D7785" s="106"/>
      <c r="E7785" s="106" t="str">
        <f t="shared" si="7997"/>
        <v/>
      </c>
      <c r="F7785" s="106"/>
      <c r="G7785" s="106" t="str">
        <f t="shared" si="7998"/>
        <v/>
      </c>
      <c r="H7785" s="106"/>
      <c r="I7785" s="106" t="str">
        <f t="shared" si="7999"/>
        <v/>
      </c>
      <c r="J7785" s="106"/>
      <c r="K7785" s="106" t="str">
        <f t="shared" si="8000"/>
        <v/>
      </c>
      <c r="L7785" s="107" t="str">
        <f t="shared" si="8001"/>
        <v>чи робить СНВВ?</v>
      </c>
      <c r="M7785" s="94"/>
      <c r="N7785" s="106" t="str">
        <f t="shared" si="8009"/>
        <v/>
      </c>
      <c r="O7785" s="106" t="str">
        <f t="shared" si="8010"/>
        <v/>
      </c>
      <c r="P7785" s="106" t="str">
        <f t="shared" si="8011"/>
        <v/>
      </c>
      <c r="Q7785" s="106" t="str">
        <f t="shared" si="8012"/>
        <v/>
      </c>
      <c r="R7785" s="106" t="str">
        <f t="shared" si="8013"/>
        <v/>
      </c>
      <c r="S7785" s="106" t="str">
        <f t="shared" si="8014"/>
        <v/>
      </c>
      <c r="T7785" s="106" t="str">
        <f t="shared" si="8015"/>
        <v/>
      </c>
    </row>
    <row r="7786" spans="1:20" outlineLevel="1">
      <c r="A7786" s="169"/>
      <c r="B7786" s="117">
        <v>44872</v>
      </c>
      <c r="C7786" s="90">
        <v>0.29166666666666702</v>
      </c>
      <c r="D7786" s="106"/>
      <c r="E7786" s="106" t="str">
        <f t="shared" si="7997"/>
        <v/>
      </c>
      <c r="F7786" s="106"/>
      <c r="G7786" s="106" t="str">
        <f t="shared" si="7998"/>
        <v/>
      </c>
      <c r="H7786" s="106"/>
      <c r="I7786" s="106" t="str">
        <f t="shared" si="7999"/>
        <v/>
      </c>
      <c r="J7786" s="106"/>
      <c r="K7786" s="106" t="str">
        <f t="shared" si="8000"/>
        <v/>
      </c>
      <c r="L7786" s="107" t="str">
        <f t="shared" si="8001"/>
        <v>чи робить СНВВ?</v>
      </c>
      <c r="M7786" s="94"/>
      <c r="N7786" s="106" t="str">
        <f t="shared" si="8009"/>
        <v/>
      </c>
      <c r="O7786" s="106" t="str">
        <f t="shared" si="8010"/>
        <v/>
      </c>
      <c r="P7786" s="106" t="str">
        <f t="shared" si="8011"/>
        <v/>
      </c>
      <c r="Q7786" s="106" t="str">
        <f t="shared" si="8012"/>
        <v/>
      </c>
      <c r="R7786" s="106" t="str">
        <f t="shared" si="8013"/>
        <v/>
      </c>
      <c r="S7786" s="106" t="str">
        <f t="shared" si="8014"/>
        <v/>
      </c>
      <c r="T7786" s="106" t="str">
        <f t="shared" si="8015"/>
        <v/>
      </c>
    </row>
    <row r="7787" spans="1:20" outlineLevel="1">
      <c r="A7787" s="169"/>
      <c r="B7787" s="117">
        <v>44872</v>
      </c>
      <c r="C7787" s="90">
        <v>0.33333333333333298</v>
      </c>
      <c r="D7787" s="106"/>
      <c r="E7787" s="106" t="str">
        <f t="shared" si="7997"/>
        <v/>
      </c>
      <c r="F7787" s="106"/>
      <c r="G7787" s="106" t="str">
        <f t="shared" si="7998"/>
        <v/>
      </c>
      <c r="H7787" s="106"/>
      <c r="I7787" s="106" t="str">
        <f t="shared" si="7999"/>
        <v/>
      </c>
      <c r="J7787" s="106"/>
      <c r="K7787" s="106" t="str">
        <f t="shared" si="8000"/>
        <v/>
      </c>
      <c r="L7787" s="107" t="str">
        <f t="shared" si="8001"/>
        <v>чи робить СНВВ?</v>
      </c>
      <c r="M7787" s="94"/>
      <c r="N7787" s="106" t="str">
        <f t="shared" si="8009"/>
        <v/>
      </c>
      <c r="O7787" s="106" t="str">
        <f t="shared" si="8010"/>
        <v/>
      </c>
      <c r="P7787" s="106" t="str">
        <f t="shared" si="8011"/>
        <v/>
      </c>
      <c r="Q7787" s="106" t="str">
        <f t="shared" si="8012"/>
        <v/>
      </c>
      <c r="R7787" s="106" t="str">
        <f t="shared" si="8013"/>
        <v/>
      </c>
      <c r="S7787" s="106" t="str">
        <f t="shared" si="8014"/>
        <v/>
      </c>
      <c r="T7787" s="106" t="str">
        <f t="shared" si="8015"/>
        <v/>
      </c>
    </row>
    <row r="7788" spans="1:20" outlineLevel="1">
      <c r="A7788" s="169"/>
      <c r="B7788" s="117">
        <v>44872</v>
      </c>
      <c r="C7788" s="90">
        <v>0.375</v>
      </c>
      <c r="D7788" s="106"/>
      <c r="E7788" s="106" t="str">
        <f t="shared" si="7997"/>
        <v/>
      </c>
      <c r="F7788" s="106"/>
      <c r="G7788" s="106" t="str">
        <f t="shared" si="7998"/>
        <v/>
      </c>
      <c r="H7788" s="106"/>
      <c r="I7788" s="106" t="str">
        <f t="shared" si="7999"/>
        <v/>
      </c>
      <c r="J7788" s="106"/>
      <c r="K7788" s="106" t="str">
        <f t="shared" si="8000"/>
        <v/>
      </c>
      <c r="L7788" s="107" t="str">
        <f t="shared" si="8001"/>
        <v>чи робить СНВВ?</v>
      </c>
      <c r="M7788" s="94"/>
      <c r="N7788" s="106" t="str">
        <f t="shared" si="8009"/>
        <v/>
      </c>
      <c r="O7788" s="106" t="str">
        <f t="shared" si="8010"/>
        <v/>
      </c>
      <c r="P7788" s="106" t="str">
        <f t="shared" si="8011"/>
        <v/>
      </c>
      <c r="Q7788" s="106" t="str">
        <f t="shared" si="8012"/>
        <v/>
      </c>
      <c r="R7788" s="106" t="str">
        <f t="shared" si="8013"/>
        <v/>
      </c>
      <c r="S7788" s="106" t="str">
        <f t="shared" si="8014"/>
        <v/>
      </c>
      <c r="T7788" s="106" t="str">
        <f t="shared" si="8015"/>
        <v/>
      </c>
    </row>
    <row r="7789" spans="1:20" outlineLevel="1">
      <c r="A7789" s="169"/>
      <c r="B7789" s="117">
        <v>44872</v>
      </c>
      <c r="C7789" s="90">
        <v>0.41666666666666702</v>
      </c>
      <c r="D7789" s="106"/>
      <c r="E7789" s="106" t="str">
        <f t="shared" si="7997"/>
        <v/>
      </c>
      <c r="F7789" s="106"/>
      <c r="G7789" s="106" t="str">
        <f t="shared" si="7998"/>
        <v/>
      </c>
      <c r="H7789" s="106"/>
      <c r="I7789" s="106" t="str">
        <f t="shared" si="7999"/>
        <v/>
      </c>
      <c r="J7789" s="106"/>
      <c r="K7789" s="106" t="str">
        <f t="shared" si="8000"/>
        <v/>
      </c>
      <c r="L7789" s="107" t="str">
        <f t="shared" si="8001"/>
        <v>чи робить СНВВ?</v>
      </c>
      <c r="M7789" s="94"/>
      <c r="N7789" s="106" t="str">
        <f t="shared" si="8009"/>
        <v/>
      </c>
      <c r="O7789" s="106" t="str">
        <f t="shared" si="8010"/>
        <v/>
      </c>
      <c r="P7789" s="106" t="str">
        <f t="shared" si="8011"/>
        <v/>
      </c>
      <c r="Q7789" s="106" t="str">
        <f t="shared" si="8012"/>
        <v/>
      </c>
      <c r="R7789" s="106" t="str">
        <f t="shared" si="8013"/>
        <v/>
      </c>
      <c r="S7789" s="106" t="str">
        <f t="shared" si="8014"/>
        <v/>
      </c>
      <c r="T7789" s="106" t="str">
        <f t="shared" si="8015"/>
        <v/>
      </c>
    </row>
    <row r="7790" spans="1:20" outlineLevel="1">
      <c r="A7790" s="169"/>
      <c r="B7790" s="117">
        <v>44872</v>
      </c>
      <c r="C7790" s="90">
        <v>0.45833333333333298</v>
      </c>
      <c r="D7790" s="106"/>
      <c r="E7790" s="106" t="str">
        <f t="shared" si="7997"/>
        <v/>
      </c>
      <c r="F7790" s="106"/>
      <c r="G7790" s="106" t="str">
        <f t="shared" si="7998"/>
        <v/>
      </c>
      <c r="H7790" s="106"/>
      <c r="I7790" s="106" t="str">
        <f t="shared" si="7999"/>
        <v/>
      </c>
      <c r="J7790" s="106"/>
      <c r="K7790" s="106" t="str">
        <f t="shared" si="8000"/>
        <v/>
      </c>
      <c r="L7790" s="107" t="str">
        <f t="shared" si="8001"/>
        <v>чи робить СНВВ?</v>
      </c>
      <c r="M7790" s="94"/>
      <c r="N7790" s="106" t="str">
        <f t="shared" si="8009"/>
        <v/>
      </c>
      <c r="O7790" s="106" t="str">
        <f t="shared" si="8010"/>
        <v/>
      </c>
      <c r="P7790" s="106" t="str">
        <f t="shared" si="8011"/>
        <v/>
      </c>
      <c r="Q7790" s="106" t="str">
        <f t="shared" si="8012"/>
        <v/>
      </c>
      <c r="R7790" s="106" t="str">
        <f t="shared" si="8013"/>
        <v/>
      </c>
      <c r="S7790" s="106" t="str">
        <f t="shared" si="8014"/>
        <v/>
      </c>
      <c r="T7790" s="106" t="str">
        <f t="shared" si="8015"/>
        <v/>
      </c>
    </row>
    <row r="7791" spans="1:20" outlineLevel="1">
      <c r="A7791" s="169"/>
      <c r="B7791" s="117">
        <v>44872</v>
      </c>
      <c r="C7791" s="90">
        <v>0.5</v>
      </c>
      <c r="D7791" s="106"/>
      <c r="E7791" s="106" t="str">
        <f t="shared" si="7997"/>
        <v/>
      </c>
      <c r="F7791" s="106"/>
      <c r="G7791" s="106" t="str">
        <f t="shared" si="7998"/>
        <v/>
      </c>
      <c r="H7791" s="106"/>
      <c r="I7791" s="106" t="str">
        <f t="shared" si="7999"/>
        <v/>
      </c>
      <c r="J7791" s="106"/>
      <c r="K7791" s="106" t="str">
        <f t="shared" si="8000"/>
        <v/>
      </c>
      <c r="L7791" s="107" t="str">
        <f t="shared" si="8001"/>
        <v>чи робить СНВВ?</v>
      </c>
      <c r="M7791" s="94"/>
      <c r="N7791" s="106" t="str">
        <f t="shared" si="8009"/>
        <v/>
      </c>
      <c r="O7791" s="106" t="str">
        <f t="shared" si="8010"/>
        <v/>
      </c>
      <c r="P7791" s="106" t="str">
        <f t="shared" si="8011"/>
        <v/>
      </c>
      <c r="Q7791" s="106" t="str">
        <f t="shared" si="8012"/>
        <v/>
      </c>
      <c r="R7791" s="106" t="str">
        <f t="shared" si="8013"/>
        <v/>
      </c>
      <c r="S7791" s="106" t="str">
        <f t="shared" si="8014"/>
        <v/>
      </c>
      <c r="T7791" s="106" t="str">
        <f t="shared" si="8015"/>
        <v/>
      </c>
    </row>
    <row r="7792" spans="1:20" outlineLevel="1">
      <c r="A7792" s="169"/>
      <c r="B7792" s="117">
        <v>44872</v>
      </c>
      <c r="C7792" s="90">
        <v>0.54166666666666696</v>
      </c>
      <c r="D7792" s="106"/>
      <c r="E7792" s="106" t="str">
        <f t="shared" si="7997"/>
        <v/>
      </c>
      <c r="F7792" s="106"/>
      <c r="G7792" s="106" t="str">
        <f t="shared" si="7998"/>
        <v/>
      </c>
      <c r="H7792" s="106"/>
      <c r="I7792" s="106" t="str">
        <f t="shared" si="7999"/>
        <v/>
      </c>
      <c r="J7792" s="106"/>
      <c r="K7792" s="106" t="str">
        <f t="shared" si="8000"/>
        <v/>
      </c>
      <c r="L7792" s="107" t="str">
        <f t="shared" si="8001"/>
        <v>чи робить СНВВ?</v>
      </c>
      <c r="M7792" s="94"/>
      <c r="N7792" s="106" t="str">
        <f t="shared" si="8009"/>
        <v/>
      </c>
      <c r="O7792" s="106" t="str">
        <f t="shared" si="8010"/>
        <v/>
      </c>
      <c r="P7792" s="106" t="str">
        <f t="shared" si="8011"/>
        <v/>
      </c>
      <c r="Q7792" s="106" t="str">
        <f t="shared" si="8012"/>
        <v/>
      </c>
      <c r="R7792" s="106" t="str">
        <f t="shared" si="8013"/>
        <v/>
      </c>
      <c r="S7792" s="106" t="str">
        <f t="shared" si="8014"/>
        <v/>
      </c>
      <c r="T7792" s="106" t="str">
        <f t="shared" si="8015"/>
        <v/>
      </c>
    </row>
    <row r="7793" spans="1:20" outlineLevel="1">
      <c r="A7793" s="169"/>
      <c r="B7793" s="117">
        <v>44872</v>
      </c>
      <c r="C7793" s="90">
        <v>0.58333333333333304</v>
      </c>
      <c r="D7793" s="106"/>
      <c r="E7793" s="106" t="str">
        <f t="shared" si="7997"/>
        <v/>
      </c>
      <c r="F7793" s="106"/>
      <c r="G7793" s="106" t="str">
        <f t="shared" si="7998"/>
        <v/>
      </c>
      <c r="H7793" s="106"/>
      <c r="I7793" s="106" t="str">
        <f t="shared" si="7999"/>
        <v/>
      </c>
      <c r="J7793" s="106"/>
      <c r="K7793" s="106" t="str">
        <f t="shared" si="8000"/>
        <v/>
      </c>
      <c r="L7793" s="107" t="str">
        <f t="shared" si="8001"/>
        <v>чи робить СНВВ?</v>
      </c>
      <c r="M7793" s="94"/>
      <c r="N7793" s="106" t="str">
        <f t="shared" si="8009"/>
        <v/>
      </c>
      <c r="O7793" s="106" t="str">
        <f t="shared" si="8010"/>
        <v/>
      </c>
      <c r="P7793" s="106" t="str">
        <f t="shared" si="8011"/>
        <v/>
      </c>
      <c r="Q7793" s="106" t="str">
        <f t="shared" si="8012"/>
        <v/>
      </c>
      <c r="R7793" s="106" t="str">
        <f t="shared" si="8013"/>
        <v/>
      </c>
      <c r="S7793" s="106" t="str">
        <f t="shared" si="8014"/>
        <v/>
      </c>
      <c r="T7793" s="106" t="str">
        <f t="shared" si="8015"/>
        <v/>
      </c>
    </row>
    <row r="7794" spans="1:20" outlineLevel="1">
      <c r="A7794" s="169"/>
      <c r="B7794" s="117">
        <v>44872</v>
      </c>
      <c r="C7794" s="90">
        <v>0.625</v>
      </c>
      <c r="D7794" s="106"/>
      <c r="E7794" s="106" t="str">
        <f t="shared" si="7997"/>
        <v/>
      </c>
      <c r="F7794" s="106"/>
      <c r="G7794" s="106" t="str">
        <f t="shared" si="7998"/>
        <v/>
      </c>
      <c r="H7794" s="106"/>
      <c r="I7794" s="106" t="str">
        <f t="shared" si="7999"/>
        <v/>
      </c>
      <c r="J7794" s="106"/>
      <c r="K7794" s="106" t="str">
        <f t="shared" si="8000"/>
        <v/>
      </c>
      <c r="L7794" s="107" t="str">
        <f t="shared" si="8001"/>
        <v>чи робить СНВВ?</v>
      </c>
      <c r="M7794" s="94"/>
      <c r="N7794" s="106" t="str">
        <f t="shared" si="8009"/>
        <v/>
      </c>
      <c r="O7794" s="106" t="str">
        <f t="shared" si="8010"/>
        <v/>
      </c>
      <c r="P7794" s="106" t="str">
        <f t="shared" si="8011"/>
        <v/>
      </c>
      <c r="Q7794" s="106" t="str">
        <f t="shared" si="8012"/>
        <v/>
      </c>
      <c r="R7794" s="106" t="str">
        <f t="shared" si="8013"/>
        <v/>
      </c>
      <c r="S7794" s="106" t="str">
        <f t="shared" si="8014"/>
        <v/>
      </c>
      <c r="T7794" s="106" t="str">
        <f t="shared" si="8015"/>
        <v/>
      </c>
    </row>
    <row r="7795" spans="1:20" outlineLevel="1">
      <c r="A7795" s="169"/>
      <c r="B7795" s="117">
        <v>44872</v>
      </c>
      <c r="C7795" s="90">
        <v>0.66666666666666696</v>
      </c>
      <c r="D7795" s="106"/>
      <c r="E7795" s="106" t="str">
        <f t="shared" si="7997"/>
        <v/>
      </c>
      <c r="F7795" s="106"/>
      <c r="G7795" s="106" t="str">
        <f t="shared" si="7998"/>
        <v/>
      </c>
      <c r="H7795" s="106"/>
      <c r="I7795" s="106" t="str">
        <f t="shared" si="7999"/>
        <v/>
      </c>
      <c r="J7795" s="106"/>
      <c r="K7795" s="106" t="str">
        <f t="shared" si="8000"/>
        <v/>
      </c>
      <c r="L7795" s="107" t="str">
        <f t="shared" si="8001"/>
        <v>чи робить СНВВ?</v>
      </c>
      <c r="M7795" s="94"/>
      <c r="N7795" s="106" t="str">
        <f t="shared" si="8009"/>
        <v/>
      </c>
      <c r="O7795" s="106" t="str">
        <f t="shared" si="8010"/>
        <v/>
      </c>
      <c r="P7795" s="106" t="str">
        <f t="shared" si="8011"/>
        <v/>
      </c>
      <c r="Q7795" s="106" t="str">
        <f t="shared" si="8012"/>
        <v/>
      </c>
      <c r="R7795" s="106" t="str">
        <f t="shared" si="8013"/>
        <v/>
      </c>
      <c r="S7795" s="106" t="str">
        <f t="shared" si="8014"/>
        <v/>
      </c>
      <c r="T7795" s="106" t="str">
        <f t="shared" si="8015"/>
        <v/>
      </c>
    </row>
    <row r="7796" spans="1:20" outlineLevel="1">
      <c r="A7796" s="169"/>
      <c r="B7796" s="117">
        <v>44872</v>
      </c>
      <c r="C7796" s="90">
        <v>0.70833333333333304</v>
      </c>
      <c r="D7796" s="106"/>
      <c r="E7796" s="106" t="str">
        <f t="shared" si="7997"/>
        <v/>
      </c>
      <c r="F7796" s="106"/>
      <c r="G7796" s="106" t="str">
        <f t="shared" si="7998"/>
        <v/>
      </c>
      <c r="H7796" s="106"/>
      <c r="I7796" s="106" t="str">
        <f t="shared" si="7999"/>
        <v/>
      </c>
      <c r="J7796" s="106"/>
      <c r="K7796" s="106" t="str">
        <f t="shared" si="8000"/>
        <v/>
      </c>
      <c r="L7796" s="107" t="str">
        <f t="shared" si="8001"/>
        <v>чи робить СНВВ?</v>
      </c>
      <c r="M7796" s="94"/>
      <c r="N7796" s="106" t="str">
        <f t="shared" si="8009"/>
        <v/>
      </c>
      <c r="O7796" s="106" t="str">
        <f t="shared" si="8010"/>
        <v/>
      </c>
      <c r="P7796" s="106" t="str">
        <f t="shared" si="8011"/>
        <v/>
      </c>
      <c r="Q7796" s="106" t="str">
        <f t="shared" si="8012"/>
        <v/>
      </c>
      <c r="R7796" s="106" t="str">
        <f t="shared" si="8013"/>
        <v/>
      </c>
      <c r="S7796" s="106" t="str">
        <f t="shared" si="8014"/>
        <v/>
      </c>
      <c r="T7796" s="106" t="str">
        <f t="shared" si="8015"/>
        <v/>
      </c>
    </row>
    <row r="7797" spans="1:20" outlineLevel="1">
      <c r="A7797" s="169"/>
      <c r="B7797" s="117">
        <v>44872</v>
      </c>
      <c r="C7797" s="90">
        <v>0.75</v>
      </c>
      <c r="D7797" s="106"/>
      <c r="E7797" s="106" t="str">
        <f t="shared" si="7997"/>
        <v/>
      </c>
      <c r="F7797" s="106"/>
      <c r="G7797" s="106" t="str">
        <f t="shared" si="7998"/>
        <v/>
      </c>
      <c r="H7797" s="106"/>
      <c r="I7797" s="106" t="str">
        <f t="shared" si="7999"/>
        <v/>
      </c>
      <c r="J7797" s="106"/>
      <c r="K7797" s="106" t="str">
        <f t="shared" si="8000"/>
        <v/>
      </c>
      <c r="L7797" s="107" t="str">
        <f t="shared" si="8001"/>
        <v>чи робить СНВВ?</v>
      </c>
      <c r="M7797" s="94"/>
      <c r="N7797" s="106" t="str">
        <f t="shared" si="8009"/>
        <v/>
      </c>
      <c r="O7797" s="106" t="str">
        <f t="shared" si="8010"/>
        <v/>
      </c>
      <c r="P7797" s="106" t="str">
        <f t="shared" si="8011"/>
        <v/>
      </c>
      <c r="Q7797" s="106" t="str">
        <f t="shared" si="8012"/>
        <v/>
      </c>
      <c r="R7797" s="106" t="str">
        <f t="shared" si="8013"/>
        <v/>
      </c>
      <c r="S7797" s="106" t="str">
        <f t="shared" si="8014"/>
        <v/>
      </c>
      <c r="T7797" s="106" t="str">
        <f t="shared" si="8015"/>
        <v/>
      </c>
    </row>
    <row r="7798" spans="1:20" outlineLevel="1">
      <c r="A7798" s="169"/>
      <c r="B7798" s="117">
        <v>44872</v>
      </c>
      <c r="C7798" s="90">
        <v>0.79166666666666696</v>
      </c>
      <c r="D7798" s="106"/>
      <c r="E7798" s="106" t="str">
        <f t="shared" si="7997"/>
        <v/>
      </c>
      <c r="F7798" s="106"/>
      <c r="G7798" s="106" t="str">
        <f t="shared" si="7998"/>
        <v/>
      </c>
      <c r="H7798" s="106"/>
      <c r="I7798" s="106" t="str">
        <f t="shared" si="7999"/>
        <v/>
      </c>
      <c r="J7798" s="106"/>
      <c r="K7798" s="106" t="str">
        <f t="shared" si="8000"/>
        <v/>
      </c>
      <c r="L7798" s="107" t="str">
        <f t="shared" si="8001"/>
        <v>чи робить СНВВ?</v>
      </c>
      <c r="M7798" s="94"/>
      <c r="N7798" s="106" t="str">
        <f t="shared" si="8009"/>
        <v/>
      </c>
      <c r="O7798" s="106" t="str">
        <f t="shared" si="8010"/>
        <v/>
      </c>
      <c r="P7798" s="106" t="str">
        <f t="shared" si="8011"/>
        <v/>
      </c>
      <c r="Q7798" s="106" t="str">
        <f t="shared" si="8012"/>
        <v/>
      </c>
      <c r="R7798" s="106" t="str">
        <f t="shared" si="8013"/>
        <v/>
      </c>
      <c r="S7798" s="106" t="str">
        <f t="shared" si="8014"/>
        <v/>
      </c>
      <c r="T7798" s="106" t="str">
        <f t="shared" si="8015"/>
        <v/>
      </c>
    </row>
    <row r="7799" spans="1:20" outlineLevel="1">
      <c r="A7799" s="169"/>
      <c r="B7799" s="117">
        <v>44872</v>
      </c>
      <c r="C7799" s="90">
        <v>0.83333333333333304</v>
      </c>
      <c r="D7799" s="106"/>
      <c r="E7799" s="106" t="str">
        <f t="shared" si="7997"/>
        <v/>
      </c>
      <c r="F7799" s="106"/>
      <c r="G7799" s="106" t="str">
        <f t="shared" si="7998"/>
        <v/>
      </c>
      <c r="H7799" s="106"/>
      <c r="I7799" s="106" t="str">
        <f t="shared" si="7999"/>
        <v/>
      </c>
      <c r="J7799" s="106"/>
      <c r="K7799" s="106" t="str">
        <f t="shared" si="8000"/>
        <v/>
      </c>
      <c r="L7799" s="107" t="str">
        <f t="shared" si="8001"/>
        <v>чи робить СНВВ?</v>
      </c>
      <c r="M7799" s="94"/>
      <c r="N7799" s="106" t="str">
        <f t="shared" si="8009"/>
        <v/>
      </c>
      <c r="O7799" s="106" t="str">
        <f t="shared" si="8010"/>
        <v/>
      </c>
      <c r="P7799" s="106" t="str">
        <f t="shared" si="8011"/>
        <v/>
      </c>
      <c r="Q7799" s="106" t="str">
        <f t="shared" si="8012"/>
        <v/>
      </c>
      <c r="R7799" s="106" t="str">
        <f t="shared" si="8013"/>
        <v/>
      </c>
      <c r="S7799" s="106" t="str">
        <f t="shared" si="8014"/>
        <v/>
      </c>
      <c r="T7799" s="106" t="str">
        <f t="shared" si="8015"/>
        <v/>
      </c>
    </row>
    <row r="7800" spans="1:20" outlineLevel="1">
      <c r="A7800" s="169"/>
      <c r="B7800" s="117">
        <v>44872</v>
      </c>
      <c r="C7800" s="90">
        <v>0.875</v>
      </c>
      <c r="D7800" s="106"/>
      <c r="E7800" s="106" t="str">
        <f t="shared" si="7997"/>
        <v/>
      </c>
      <c r="F7800" s="106"/>
      <c r="G7800" s="106" t="str">
        <f t="shared" si="7998"/>
        <v/>
      </c>
      <c r="H7800" s="106"/>
      <c r="I7800" s="106" t="str">
        <f t="shared" si="7999"/>
        <v/>
      </c>
      <c r="J7800" s="106"/>
      <c r="K7800" s="106" t="str">
        <f t="shared" si="8000"/>
        <v/>
      </c>
      <c r="L7800" s="107" t="str">
        <f t="shared" si="8001"/>
        <v>чи робить СНВВ?</v>
      </c>
      <c r="M7800" s="94"/>
      <c r="N7800" s="106" t="str">
        <f t="shared" si="8009"/>
        <v/>
      </c>
      <c r="O7800" s="106" t="str">
        <f t="shared" si="8010"/>
        <v/>
      </c>
      <c r="P7800" s="106" t="str">
        <f t="shared" si="8011"/>
        <v/>
      </c>
      <c r="Q7800" s="106" t="str">
        <f t="shared" si="8012"/>
        <v/>
      </c>
      <c r="R7800" s="106" t="str">
        <f t="shared" si="8013"/>
        <v/>
      </c>
      <c r="S7800" s="106" t="str">
        <f t="shared" si="8014"/>
        <v/>
      </c>
      <c r="T7800" s="106" t="str">
        <f t="shared" si="8015"/>
        <v/>
      </c>
    </row>
    <row r="7801" spans="1:20" outlineLevel="1">
      <c r="A7801" s="169"/>
      <c r="B7801" s="117">
        <v>44872</v>
      </c>
      <c r="C7801" s="90">
        <v>0.91666666666666696</v>
      </c>
      <c r="D7801" s="106"/>
      <c r="E7801" s="106" t="str">
        <f t="shared" si="7997"/>
        <v/>
      </c>
      <c r="F7801" s="106"/>
      <c r="G7801" s="106" t="str">
        <f t="shared" si="7998"/>
        <v/>
      </c>
      <c r="H7801" s="106"/>
      <c r="I7801" s="106" t="str">
        <f t="shared" si="7999"/>
        <v/>
      </c>
      <c r="J7801" s="106"/>
      <c r="K7801" s="106" t="str">
        <f t="shared" si="8000"/>
        <v/>
      </c>
      <c r="L7801" s="107" t="str">
        <f t="shared" si="8001"/>
        <v>чи робить СНВВ?</v>
      </c>
      <c r="M7801" s="94"/>
      <c r="N7801" s="106" t="str">
        <f t="shared" si="8009"/>
        <v/>
      </c>
      <c r="O7801" s="106" t="str">
        <f t="shared" si="8010"/>
        <v/>
      </c>
      <c r="P7801" s="106" t="str">
        <f t="shared" si="8011"/>
        <v/>
      </c>
      <c r="Q7801" s="106" t="str">
        <f t="shared" si="8012"/>
        <v/>
      </c>
      <c r="R7801" s="106" t="str">
        <f t="shared" si="8013"/>
        <v/>
      </c>
      <c r="S7801" s="106" t="str">
        <f t="shared" si="8014"/>
        <v/>
      </c>
      <c r="T7801" s="106" t="str">
        <f t="shared" si="8015"/>
        <v/>
      </c>
    </row>
    <row r="7802" spans="1:20" outlineLevel="1">
      <c r="A7802" s="169"/>
      <c r="B7802" s="117">
        <v>44872</v>
      </c>
      <c r="C7802" s="90">
        <v>0.95833333333333304</v>
      </c>
      <c r="D7802" s="106"/>
      <c r="E7802" s="106" t="str">
        <f t="shared" si="7997"/>
        <v/>
      </c>
      <c r="F7802" s="106"/>
      <c r="G7802" s="106" t="str">
        <f t="shared" si="7998"/>
        <v/>
      </c>
      <c r="H7802" s="106"/>
      <c r="I7802" s="106" t="str">
        <f t="shared" si="7999"/>
        <v/>
      </c>
      <c r="J7802" s="106"/>
      <c r="K7802" s="106" t="str">
        <f t="shared" si="8000"/>
        <v/>
      </c>
      <c r="L7802" s="107" t="str">
        <f t="shared" si="8001"/>
        <v>чи робить СНВВ?</v>
      </c>
      <c r="M7802" s="94"/>
      <c r="N7802" s="106" t="str">
        <f t="shared" si="8009"/>
        <v/>
      </c>
      <c r="O7802" s="106" t="str">
        <f t="shared" si="8010"/>
        <v/>
      </c>
      <c r="P7802" s="106" t="str">
        <f t="shared" si="8011"/>
        <v/>
      </c>
      <c r="Q7802" s="106" t="str">
        <f t="shared" si="8012"/>
        <v/>
      </c>
      <c r="R7802" s="106" t="str">
        <f t="shared" si="8013"/>
        <v/>
      </c>
      <c r="S7802" s="106" t="str">
        <f t="shared" si="8014"/>
        <v/>
      </c>
      <c r="T7802" s="106" t="str">
        <f t="shared" si="8015"/>
        <v/>
      </c>
    </row>
    <row r="7803" spans="1:20" outlineLevel="1">
      <c r="A7803" s="169"/>
      <c r="B7803" s="117">
        <v>44872</v>
      </c>
      <c r="C7803" s="90">
        <v>1</v>
      </c>
      <c r="D7803" s="106"/>
      <c r="E7803" s="106" t="str">
        <f t="shared" si="7997"/>
        <v/>
      </c>
      <c r="F7803" s="106"/>
      <c r="G7803" s="106" t="str">
        <f t="shared" si="7998"/>
        <v/>
      </c>
      <c r="H7803" s="106"/>
      <c r="I7803" s="106" t="str">
        <f t="shared" si="7999"/>
        <v/>
      </c>
      <c r="J7803" s="106"/>
      <c r="K7803" s="106" t="str">
        <f t="shared" si="8000"/>
        <v/>
      </c>
      <c r="L7803" s="107" t="str">
        <f t="shared" si="8001"/>
        <v>чи робить СНВВ?</v>
      </c>
      <c r="M7803" s="94"/>
      <c r="N7803" s="106" t="str">
        <f t="shared" si="8009"/>
        <v/>
      </c>
      <c r="O7803" s="106" t="str">
        <f t="shared" si="8010"/>
        <v/>
      </c>
      <c r="P7803" s="106" t="str">
        <f t="shared" si="8011"/>
        <v/>
      </c>
      <c r="Q7803" s="106" t="str">
        <f t="shared" si="8012"/>
        <v/>
      </c>
      <c r="R7803" s="106" t="str">
        <f t="shared" si="8013"/>
        <v/>
      </c>
      <c r="S7803" s="106" t="str">
        <f t="shared" si="8014"/>
        <v/>
      </c>
      <c r="T7803" s="106" t="str">
        <f t="shared" si="8015"/>
        <v/>
      </c>
    </row>
    <row r="7804" spans="1:20">
      <c r="A7804" s="113"/>
      <c r="B7804" s="170" t="s">
        <v>402</v>
      </c>
      <c r="C7804" s="170"/>
      <c r="D7804" s="97">
        <f t="shared" ref="D7804" si="8016">SUM(D7780:D7803)</f>
        <v>0</v>
      </c>
      <c r="E7804" s="98">
        <f t="shared" ref="E7804" si="8017">COUNTIF(E7780:E7803,"&gt;0")</f>
        <v>0</v>
      </c>
      <c r="F7804" s="97">
        <f t="shared" ref="F7804" si="8018">SUM(F7780:F7803)</f>
        <v>0</v>
      </c>
      <c r="G7804" s="98">
        <f t="shared" ref="G7804" si="8019">COUNTIF(G7780:G7803,"&gt;0")</f>
        <v>0</v>
      </c>
      <c r="H7804" s="97">
        <f t="shared" ref="H7804" si="8020">SUM(H7780:H7803)</f>
        <v>0</v>
      </c>
      <c r="I7804" s="98">
        <f t="shared" ref="I7804" si="8021">COUNTIF(I7780:I7803,"&gt;0")</f>
        <v>0</v>
      </c>
      <c r="J7804" s="97">
        <f t="shared" ref="J7804" si="8022">SUM(J7780:J7803)</f>
        <v>0</v>
      </c>
      <c r="K7804" s="98">
        <f t="shared" ref="K7804" si="8023">COUNTIF(K7780:K7803,"&gt;0")</f>
        <v>0</v>
      </c>
      <c r="L7804" s="98">
        <f t="shared" ref="L7804" si="8024">COUNTIF(L7780:L7803,"СНВВ не працює")</f>
        <v>0</v>
      </c>
      <c r="M7804" s="94"/>
      <c r="N7804" s="97">
        <f>AVERAGEA(N7780:N7803)</f>
        <v>0</v>
      </c>
      <c r="O7804" s="97">
        <f>AVERAGEA(O7780:O7803)</f>
        <v>0</v>
      </c>
      <c r="P7804" s="97">
        <f>SUM(P7780:P7803)</f>
        <v>0</v>
      </c>
      <c r="Q7804" s="97">
        <f>SUM(Q7780:Q7803)</f>
        <v>0</v>
      </c>
      <c r="R7804" s="97">
        <f>SUM(R7780:R7803)</f>
        <v>0</v>
      </c>
      <c r="S7804" s="97">
        <f>SUM(S7780:S7803)</f>
        <v>0</v>
      </c>
      <c r="T7804" s="97">
        <f>SUM(T7780:T7803)</f>
        <v>0</v>
      </c>
    </row>
    <row r="7805" spans="1:20" outlineLevel="1">
      <c r="A7805" s="168">
        <v>44873</v>
      </c>
      <c r="B7805" s="117">
        <v>44873</v>
      </c>
      <c r="C7805" s="90">
        <v>4.1666666666666664E-2</v>
      </c>
      <c r="D7805" s="106"/>
      <c r="E7805" s="106" t="str">
        <f t="shared" ref="E7805:E7828" si="8025">IF(D7805="","",IF(D7805&lt;1,1,0))</f>
        <v/>
      </c>
      <c r="F7805" s="106"/>
      <c r="G7805" s="106" t="str">
        <f t="shared" ref="G7805:G7828" si="8026">IF(F7805="","",IF(F7805&lt;1,1,0))</f>
        <v/>
      </c>
      <c r="H7805" s="106"/>
      <c r="I7805" s="106" t="str">
        <f t="shared" ref="I7805:I7828" si="8027">IF(H7805="","",IF(H7805&lt;1,1,0))</f>
        <v/>
      </c>
      <c r="J7805" s="106"/>
      <c r="K7805" s="106" t="str">
        <f t="shared" ref="K7805:K7828" si="8028">IF(J7805="","",IF(J7805&lt;1,1,0))</f>
        <v/>
      </c>
      <c r="L7805" s="107" t="str">
        <f t="shared" ref="L7805:L7828" si="8029">IF(H7805="","чи робить СНВВ?",IF(J7805="","чи роблять агрегати?",IF($J7805=0,"агрегати не працюють",IF(AND($H7805=0,$J7805=1),"СНВВ не працює","OK"))))</f>
        <v>чи робить СНВВ?</v>
      </c>
      <c r="M7805" s="94"/>
      <c r="N7805" s="106" t="str">
        <f t="shared" ref="N7805" si="8030">IF(OR(E7805&lt;&gt;0, J7805=0), "",D7805)</f>
        <v/>
      </c>
      <c r="O7805" s="106" t="str">
        <f t="shared" ref="O7805" si="8031">IF(N7805="", "",(N7805*$Q$2+$Q$3))</f>
        <v/>
      </c>
      <c r="P7805" s="106" t="str">
        <f t="shared" ref="P7805" si="8032">IF(AND($E7805&lt;&gt;0,$J7805=1),D7805,O7805)</f>
        <v/>
      </c>
      <c r="Q7805" s="106" t="str">
        <f t="shared" ref="Q7805" si="8033">IF(OR(G7805&lt;&gt;0, J7805=0), "",F7805)</f>
        <v/>
      </c>
      <c r="R7805" s="106" t="str">
        <f t="shared" ref="R7805" si="8034">IF(Q7805="", "",(Q7805*$S$2+$S$3))</f>
        <v/>
      </c>
      <c r="S7805" s="106" t="str">
        <f t="shared" ref="S7805" si="8035">IF(AND(G7805&lt;&gt;0,J7805=1),F7805,R7805)</f>
        <v/>
      </c>
      <c r="T7805" s="106" t="str">
        <f t="shared" ref="T7805" si="8036">IFERROR(P7805*S7805,"")</f>
        <v/>
      </c>
    </row>
    <row r="7806" spans="1:20" outlineLevel="1">
      <c r="A7806" s="169"/>
      <c r="B7806" s="117">
        <v>44873</v>
      </c>
      <c r="C7806" s="90">
        <v>8.3333333333333301E-2</v>
      </c>
      <c r="D7806" s="106"/>
      <c r="E7806" s="106" t="str">
        <f t="shared" si="8025"/>
        <v/>
      </c>
      <c r="F7806" s="106"/>
      <c r="G7806" s="106" t="str">
        <f t="shared" si="8026"/>
        <v/>
      </c>
      <c r="H7806" s="106"/>
      <c r="I7806" s="106" t="str">
        <f t="shared" si="8027"/>
        <v/>
      </c>
      <c r="J7806" s="106"/>
      <c r="K7806" s="106" t="str">
        <f t="shared" si="8028"/>
        <v/>
      </c>
      <c r="L7806" s="107" t="str">
        <f t="shared" si="8029"/>
        <v>чи робить СНВВ?</v>
      </c>
      <c r="M7806" s="94"/>
      <c r="N7806" s="106" t="str">
        <f t="shared" ref="N7806:N7828" si="8037">IF(OR(E7806&lt;&gt;0, J7806=0), "",D7806)</f>
        <v/>
      </c>
      <c r="O7806" s="106" t="str">
        <f t="shared" ref="O7806:O7828" si="8038">IF(N7806="", "",(N7806*$Q$2+$Q$3))</f>
        <v/>
      </c>
      <c r="P7806" s="106" t="str">
        <f t="shared" ref="P7806:P7828" si="8039">IF(AND($E7806&lt;&gt;0,$J7806=1),D7806,O7806)</f>
        <v/>
      </c>
      <c r="Q7806" s="106" t="str">
        <f t="shared" ref="Q7806:Q7828" si="8040">IF(OR(G7806&lt;&gt;0, J7806=0), "",F7806)</f>
        <v/>
      </c>
      <c r="R7806" s="106" t="str">
        <f t="shared" ref="R7806:R7828" si="8041">IF(Q7806="", "",(Q7806*$S$2+$S$3))</f>
        <v/>
      </c>
      <c r="S7806" s="106" t="str">
        <f t="shared" ref="S7806:S7828" si="8042">IF(AND(G7806&lt;&gt;0,J7806=1),F7806,R7806)</f>
        <v/>
      </c>
      <c r="T7806" s="106" t="str">
        <f t="shared" ref="T7806:T7828" si="8043">IFERROR(P7806*S7806,"")</f>
        <v/>
      </c>
    </row>
    <row r="7807" spans="1:20" outlineLevel="1">
      <c r="A7807" s="169"/>
      <c r="B7807" s="117">
        <v>44873</v>
      </c>
      <c r="C7807" s="90">
        <v>0.125</v>
      </c>
      <c r="D7807" s="106"/>
      <c r="E7807" s="106" t="str">
        <f t="shared" si="8025"/>
        <v/>
      </c>
      <c r="F7807" s="106"/>
      <c r="G7807" s="106" t="str">
        <f t="shared" si="8026"/>
        <v/>
      </c>
      <c r="H7807" s="106"/>
      <c r="I7807" s="106" t="str">
        <f t="shared" si="8027"/>
        <v/>
      </c>
      <c r="J7807" s="106"/>
      <c r="K7807" s="106" t="str">
        <f t="shared" si="8028"/>
        <v/>
      </c>
      <c r="L7807" s="107" t="str">
        <f t="shared" si="8029"/>
        <v>чи робить СНВВ?</v>
      </c>
      <c r="M7807" s="94"/>
      <c r="N7807" s="106" t="str">
        <f t="shared" si="8037"/>
        <v/>
      </c>
      <c r="O7807" s="106" t="str">
        <f t="shared" si="8038"/>
        <v/>
      </c>
      <c r="P7807" s="106" t="str">
        <f t="shared" si="8039"/>
        <v/>
      </c>
      <c r="Q7807" s="106" t="str">
        <f t="shared" si="8040"/>
        <v/>
      </c>
      <c r="R7807" s="106" t="str">
        <f t="shared" si="8041"/>
        <v/>
      </c>
      <c r="S7807" s="106" t="str">
        <f t="shared" si="8042"/>
        <v/>
      </c>
      <c r="T7807" s="106" t="str">
        <f t="shared" si="8043"/>
        <v/>
      </c>
    </row>
    <row r="7808" spans="1:20" outlineLevel="1">
      <c r="A7808" s="169"/>
      <c r="B7808" s="117">
        <v>44873</v>
      </c>
      <c r="C7808" s="90">
        <v>0.16666666666666699</v>
      </c>
      <c r="D7808" s="106"/>
      <c r="E7808" s="106" t="str">
        <f t="shared" si="8025"/>
        <v/>
      </c>
      <c r="F7808" s="106"/>
      <c r="G7808" s="106" t="str">
        <f t="shared" si="8026"/>
        <v/>
      </c>
      <c r="H7808" s="106"/>
      <c r="I7808" s="106" t="str">
        <f t="shared" si="8027"/>
        <v/>
      </c>
      <c r="J7808" s="106"/>
      <c r="K7808" s="106" t="str">
        <f t="shared" si="8028"/>
        <v/>
      </c>
      <c r="L7808" s="107" t="str">
        <f t="shared" si="8029"/>
        <v>чи робить СНВВ?</v>
      </c>
      <c r="M7808" s="94"/>
      <c r="N7808" s="106" t="str">
        <f t="shared" si="8037"/>
        <v/>
      </c>
      <c r="O7808" s="106" t="str">
        <f t="shared" si="8038"/>
        <v/>
      </c>
      <c r="P7808" s="106" t="str">
        <f t="shared" si="8039"/>
        <v/>
      </c>
      <c r="Q7808" s="106" t="str">
        <f t="shared" si="8040"/>
        <v/>
      </c>
      <c r="R7808" s="106" t="str">
        <f t="shared" si="8041"/>
        <v/>
      </c>
      <c r="S7808" s="106" t="str">
        <f t="shared" si="8042"/>
        <v/>
      </c>
      <c r="T7808" s="106" t="str">
        <f t="shared" si="8043"/>
        <v/>
      </c>
    </row>
    <row r="7809" spans="1:20" outlineLevel="1">
      <c r="A7809" s="169"/>
      <c r="B7809" s="117">
        <v>44873</v>
      </c>
      <c r="C7809" s="90">
        <v>0.20833333333333301</v>
      </c>
      <c r="D7809" s="106"/>
      <c r="E7809" s="106" t="str">
        <f t="shared" si="8025"/>
        <v/>
      </c>
      <c r="F7809" s="106"/>
      <c r="G7809" s="106" t="str">
        <f t="shared" si="8026"/>
        <v/>
      </c>
      <c r="H7809" s="106"/>
      <c r="I7809" s="106" t="str">
        <f t="shared" si="8027"/>
        <v/>
      </c>
      <c r="J7809" s="106"/>
      <c r="K7809" s="106" t="str">
        <f t="shared" si="8028"/>
        <v/>
      </c>
      <c r="L7809" s="107" t="str">
        <f t="shared" si="8029"/>
        <v>чи робить СНВВ?</v>
      </c>
      <c r="M7809" s="94"/>
      <c r="N7809" s="106" t="str">
        <f t="shared" si="8037"/>
        <v/>
      </c>
      <c r="O7809" s="106" t="str">
        <f t="shared" si="8038"/>
        <v/>
      </c>
      <c r="P7809" s="106" t="str">
        <f t="shared" si="8039"/>
        <v/>
      </c>
      <c r="Q7809" s="106" t="str">
        <f t="shared" si="8040"/>
        <v/>
      </c>
      <c r="R7809" s="106" t="str">
        <f t="shared" si="8041"/>
        <v/>
      </c>
      <c r="S7809" s="106" t="str">
        <f t="shared" si="8042"/>
        <v/>
      </c>
      <c r="T7809" s="106" t="str">
        <f t="shared" si="8043"/>
        <v/>
      </c>
    </row>
    <row r="7810" spans="1:20" outlineLevel="1">
      <c r="A7810" s="169"/>
      <c r="B7810" s="117">
        <v>44873</v>
      </c>
      <c r="C7810" s="90">
        <v>0.25</v>
      </c>
      <c r="D7810" s="106"/>
      <c r="E7810" s="106" t="str">
        <f t="shared" si="8025"/>
        <v/>
      </c>
      <c r="F7810" s="106"/>
      <c r="G7810" s="106" t="str">
        <f t="shared" si="8026"/>
        <v/>
      </c>
      <c r="H7810" s="106"/>
      <c r="I7810" s="106" t="str">
        <f t="shared" si="8027"/>
        <v/>
      </c>
      <c r="J7810" s="106"/>
      <c r="K7810" s="106" t="str">
        <f t="shared" si="8028"/>
        <v/>
      </c>
      <c r="L7810" s="107" t="str">
        <f t="shared" si="8029"/>
        <v>чи робить СНВВ?</v>
      </c>
      <c r="M7810" s="94"/>
      <c r="N7810" s="106" t="str">
        <f t="shared" si="8037"/>
        <v/>
      </c>
      <c r="O7810" s="106" t="str">
        <f t="shared" si="8038"/>
        <v/>
      </c>
      <c r="P7810" s="106" t="str">
        <f t="shared" si="8039"/>
        <v/>
      </c>
      <c r="Q7810" s="106" t="str">
        <f t="shared" si="8040"/>
        <v/>
      </c>
      <c r="R7810" s="106" t="str">
        <f t="shared" si="8041"/>
        <v/>
      </c>
      <c r="S7810" s="106" t="str">
        <f t="shared" si="8042"/>
        <v/>
      </c>
      <c r="T7810" s="106" t="str">
        <f t="shared" si="8043"/>
        <v/>
      </c>
    </row>
    <row r="7811" spans="1:20" outlineLevel="1">
      <c r="A7811" s="169"/>
      <c r="B7811" s="117">
        <v>44873</v>
      </c>
      <c r="C7811" s="90">
        <v>0.29166666666666702</v>
      </c>
      <c r="D7811" s="106"/>
      <c r="E7811" s="106" t="str">
        <f t="shared" si="8025"/>
        <v/>
      </c>
      <c r="F7811" s="106"/>
      <c r="G7811" s="106" t="str">
        <f t="shared" si="8026"/>
        <v/>
      </c>
      <c r="H7811" s="106"/>
      <c r="I7811" s="106" t="str">
        <f t="shared" si="8027"/>
        <v/>
      </c>
      <c r="J7811" s="106"/>
      <c r="K7811" s="106" t="str">
        <f t="shared" si="8028"/>
        <v/>
      </c>
      <c r="L7811" s="107" t="str">
        <f t="shared" si="8029"/>
        <v>чи робить СНВВ?</v>
      </c>
      <c r="M7811" s="94"/>
      <c r="N7811" s="106" t="str">
        <f t="shared" si="8037"/>
        <v/>
      </c>
      <c r="O7811" s="106" t="str">
        <f t="shared" si="8038"/>
        <v/>
      </c>
      <c r="P7811" s="106" t="str">
        <f t="shared" si="8039"/>
        <v/>
      </c>
      <c r="Q7811" s="106" t="str">
        <f t="shared" si="8040"/>
        <v/>
      </c>
      <c r="R7811" s="106" t="str">
        <f t="shared" si="8041"/>
        <v/>
      </c>
      <c r="S7811" s="106" t="str">
        <f t="shared" si="8042"/>
        <v/>
      </c>
      <c r="T7811" s="106" t="str">
        <f t="shared" si="8043"/>
        <v/>
      </c>
    </row>
    <row r="7812" spans="1:20" outlineLevel="1">
      <c r="A7812" s="169"/>
      <c r="B7812" s="117">
        <v>44873</v>
      </c>
      <c r="C7812" s="90">
        <v>0.33333333333333298</v>
      </c>
      <c r="D7812" s="106"/>
      <c r="E7812" s="106" t="str">
        <f t="shared" si="8025"/>
        <v/>
      </c>
      <c r="F7812" s="106"/>
      <c r="G7812" s="106" t="str">
        <f t="shared" si="8026"/>
        <v/>
      </c>
      <c r="H7812" s="106"/>
      <c r="I7812" s="106" t="str">
        <f t="shared" si="8027"/>
        <v/>
      </c>
      <c r="J7812" s="106"/>
      <c r="K7812" s="106" t="str">
        <f t="shared" si="8028"/>
        <v/>
      </c>
      <c r="L7812" s="107" t="str">
        <f t="shared" si="8029"/>
        <v>чи робить СНВВ?</v>
      </c>
      <c r="M7812" s="94"/>
      <c r="N7812" s="106" t="str">
        <f t="shared" si="8037"/>
        <v/>
      </c>
      <c r="O7812" s="106" t="str">
        <f t="shared" si="8038"/>
        <v/>
      </c>
      <c r="P7812" s="106" t="str">
        <f t="shared" si="8039"/>
        <v/>
      </c>
      <c r="Q7812" s="106" t="str">
        <f t="shared" si="8040"/>
        <v/>
      </c>
      <c r="R7812" s="106" t="str">
        <f t="shared" si="8041"/>
        <v/>
      </c>
      <c r="S7812" s="106" t="str">
        <f t="shared" si="8042"/>
        <v/>
      </c>
      <c r="T7812" s="106" t="str">
        <f t="shared" si="8043"/>
        <v/>
      </c>
    </row>
    <row r="7813" spans="1:20" outlineLevel="1">
      <c r="A7813" s="169"/>
      <c r="B7813" s="117">
        <v>44873</v>
      </c>
      <c r="C7813" s="90">
        <v>0.375</v>
      </c>
      <c r="D7813" s="106"/>
      <c r="E7813" s="106" t="str">
        <f t="shared" si="8025"/>
        <v/>
      </c>
      <c r="F7813" s="106"/>
      <c r="G7813" s="106" t="str">
        <f t="shared" si="8026"/>
        <v/>
      </c>
      <c r="H7813" s="106"/>
      <c r="I7813" s="106" t="str">
        <f t="shared" si="8027"/>
        <v/>
      </c>
      <c r="J7813" s="106"/>
      <c r="K7813" s="106" t="str">
        <f t="shared" si="8028"/>
        <v/>
      </c>
      <c r="L7813" s="107" t="str">
        <f t="shared" si="8029"/>
        <v>чи робить СНВВ?</v>
      </c>
      <c r="M7813" s="94"/>
      <c r="N7813" s="106" t="str">
        <f t="shared" si="8037"/>
        <v/>
      </c>
      <c r="O7813" s="106" t="str">
        <f t="shared" si="8038"/>
        <v/>
      </c>
      <c r="P7813" s="106" t="str">
        <f t="shared" si="8039"/>
        <v/>
      </c>
      <c r="Q7813" s="106" t="str">
        <f t="shared" si="8040"/>
        <v/>
      </c>
      <c r="R7813" s="106" t="str">
        <f t="shared" si="8041"/>
        <v/>
      </c>
      <c r="S7813" s="106" t="str">
        <f t="shared" si="8042"/>
        <v/>
      </c>
      <c r="T7813" s="106" t="str">
        <f t="shared" si="8043"/>
        <v/>
      </c>
    </row>
    <row r="7814" spans="1:20" outlineLevel="1">
      <c r="A7814" s="169"/>
      <c r="B7814" s="117">
        <v>44873</v>
      </c>
      <c r="C7814" s="90">
        <v>0.41666666666666702</v>
      </c>
      <c r="D7814" s="106"/>
      <c r="E7814" s="106" t="str">
        <f t="shared" si="8025"/>
        <v/>
      </c>
      <c r="F7814" s="106"/>
      <c r="G7814" s="106" t="str">
        <f t="shared" si="8026"/>
        <v/>
      </c>
      <c r="H7814" s="106"/>
      <c r="I7814" s="106" t="str">
        <f t="shared" si="8027"/>
        <v/>
      </c>
      <c r="J7814" s="106"/>
      <c r="K7814" s="106" t="str">
        <f t="shared" si="8028"/>
        <v/>
      </c>
      <c r="L7814" s="107" t="str">
        <f t="shared" si="8029"/>
        <v>чи робить СНВВ?</v>
      </c>
      <c r="M7814" s="94"/>
      <c r="N7814" s="106" t="str">
        <f t="shared" si="8037"/>
        <v/>
      </c>
      <c r="O7814" s="106" t="str">
        <f t="shared" si="8038"/>
        <v/>
      </c>
      <c r="P7814" s="106" t="str">
        <f t="shared" si="8039"/>
        <v/>
      </c>
      <c r="Q7814" s="106" t="str">
        <f t="shared" si="8040"/>
        <v/>
      </c>
      <c r="R7814" s="106" t="str">
        <f t="shared" si="8041"/>
        <v/>
      </c>
      <c r="S7814" s="106" t="str">
        <f t="shared" si="8042"/>
        <v/>
      </c>
      <c r="T7814" s="106" t="str">
        <f t="shared" si="8043"/>
        <v/>
      </c>
    </row>
    <row r="7815" spans="1:20" outlineLevel="1">
      <c r="A7815" s="169"/>
      <c r="B7815" s="117">
        <v>44873</v>
      </c>
      <c r="C7815" s="90">
        <v>0.45833333333333298</v>
      </c>
      <c r="D7815" s="106"/>
      <c r="E7815" s="106" t="str">
        <f t="shared" si="8025"/>
        <v/>
      </c>
      <c r="F7815" s="106"/>
      <c r="G7815" s="106" t="str">
        <f t="shared" si="8026"/>
        <v/>
      </c>
      <c r="H7815" s="106"/>
      <c r="I7815" s="106" t="str">
        <f t="shared" si="8027"/>
        <v/>
      </c>
      <c r="J7815" s="106"/>
      <c r="K7815" s="106" t="str">
        <f t="shared" si="8028"/>
        <v/>
      </c>
      <c r="L7815" s="107" t="str">
        <f t="shared" si="8029"/>
        <v>чи робить СНВВ?</v>
      </c>
      <c r="M7815" s="94"/>
      <c r="N7815" s="106" t="str">
        <f t="shared" si="8037"/>
        <v/>
      </c>
      <c r="O7815" s="106" t="str">
        <f t="shared" si="8038"/>
        <v/>
      </c>
      <c r="P7815" s="106" t="str">
        <f t="shared" si="8039"/>
        <v/>
      </c>
      <c r="Q7815" s="106" t="str">
        <f t="shared" si="8040"/>
        <v/>
      </c>
      <c r="R7815" s="106" t="str">
        <f t="shared" si="8041"/>
        <v/>
      </c>
      <c r="S7815" s="106" t="str">
        <f t="shared" si="8042"/>
        <v/>
      </c>
      <c r="T7815" s="106" t="str">
        <f t="shared" si="8043"/>
        <v/>
      </c>
    </row>
    <row r="7816" spans="1:20" outlineLevel="1">
      <c r="A7816" s="169"/>
      <c r="B7816" s="117">
        <v>44873</v>
      </c>
      <c r="C7816" s="90">
        <v>0.5</v>
      </c>
      <c r="D7816" s="106"/>
      <c r="E7816" s="106" t="str">
        <f t="shared" si="8025"/>
        <v/>
      </c>
      <c r="F7816" s="106"/>
      <c r="G7816" s="106" t="str">
        <f t="shared" si="8026"/>
        <v/>
      </c>
      <c r="H7816" s="106"/>
      <c r="I7816" s="106" t="str">
        <f t="shared" si="8027"/>
        <v/>
      </c>
      <c r="J7816" s="106"/>
      <c r="K7816" s="106" t="str">
        <f t="shared" si="8028"/>
        <v/>
      </c>
      <c r="L7816" s="107" t="str">
        <f t="shared" si="8029"/>
        <v>чи робить СНВВ?</v>
      </c>
      <c r="M7816" s="94"/>
      <c r="N7816" s="106" t="str">
        <f t="shared" si="8037"/>
        <v/>
      </c>
      <c r="O7816" s="106" t="str">
        <f t="shared" si="8038"/>
        <v/>
      </c>
      <c r="P7816" s="106" t="str">
        <f t="shared" si="8039"/>
        <v/>
      </c>
      <c r="Q7816" s="106" t="str">
        <f t="shared" si="8040"/>
        <v/>
      </c>
      <c r="R7816" s="106" t="str">
        <f t="shared" si="8041"/>
        <v/>
      </c>
      <c r="S7816" s="106" t="str">
        <f t="shared" si="8042"/>
        <v/>
      </c>
      <c r="T7816" s="106" t="str">
        <f t="shared" si="8043"/>
        <v/>
      </c>
    </row>
    <row r="7817" spans="1:20" outlineLevel="1">
      <c r="A7817" s="169"/>
      <c r="B7817" s="117">
        <v>44873</v>
      </c>
      <c r="C7817" s="90">
        <v>0.54166666666666696</v>
      </c>
      <c r="D7817" s="106"/>
      <c r="E7817" s="106" t="str">
        <f t="shared" si="8025"/>
        <v/>
      </c>
      <c r="F7817" s="106"/>
      <c r="G7817" s="106" t="str">
        <f t="shared" si="8026"/>
        <v/>
      </c>
      <c r="H7817" s="106"/>
      <c r="I7817" s="106" t="str">
        <f t="shared" si="8027"/>
        <v/>
      </c>
      <c r="J7817" s="106"/>
      <c r="K7817" s="106" t="str">
        <f t="shared" si="8028"/>
        <v/>
      </c>
      <c r="L7817" s="107" t="str">
        <f t="shared" si="8029"/>
        <v>чи робить СНВВ?</v>
      </c>
      <c r="M7817" s="94"/>
      <c r="N7817" s="106" t="str">
        <f t="shared" si="8037"/>
        <v/>
      </c>
      <c r="O7817" s="106" t="str">
        <f t="shared" si="8038"/>
        <v/>
      </c>
      <c r="P7817" s="106" t="str">
        <f t="shared" si="8039"/>
        <v/>
      </c>
      <c r="Q7817" s="106" t="str">
        <f t="shared" si="8040"/>
        <v/>
      </c>
      <c r="R7817" s="106" t="str">
        <f t="shared" si="8041"/>
        <v/>
      </c>
      <c r="S7817" s="106" t="str">
        <f t="shared" si="8042"/>
        <v/>
      </c>
      <c r="T7817" s="106" t="str">
        <f t="shared" si="8043"/>
        <v/>
      </c>
    </row>
    <row r="7818" spans="1:20" outlineLevel="1">
      <c r="A7818" s="169"/>
      <c r="B7818" s="117">
        <v>44873</v>
      </c>
      <c r="C7818" s="90">
        <v>0.58333333333333304</v>
      </c>
      <c r="D7818" s="106"/>
      <c r="E7818" s="106" t="str">
        <f t="shared" si="8025"/>
        <v/>
      </c>
      <c r="F7818" s="106"/>
      <c r="G7818" s="106" t="str">
        <f t="shared" si="8026"/>
        <v/>
      </c>
      <c r="H7818" s="106"/>
      <c r="I7818" s="106" t="str">
        <f t="shared" si="8027"/>
        <v/>
      </c>
      <c r="J7818" s="106"/>
      <c r="K7818" s="106" t="str">
        <f t="shared" si="8028"/>
        <v/>
      </c>
      <c r="L7818" s="107" t="str">
        <f t="shared" si="8029"/>
        <v>чи робить СНВВ?</v>
      </c>
      <c r="M7818" s="94"/>
      <c r="N7818" s="106" t="str">
        <f t="shared" si="8037"/>
        <v/>
      </c>
      <c r="O7818" s="106" t="str">
        <f t="shared" si="8038"/>
        <v/>
      </c>
      <c r="P7818" s="106" t="str">
        <f t="shared" si="8039"/>
        <v/>
      </c>
      <c r="Q7818" s="106" t="str">
        <f t="shared" si="8040"/>
        <v/>
      </c>
      <c r="R7818" s="106" t="str">
        <f t="shared" si="8041"/>
        <v/>
      </c>
      <c r="S7818" s="106" t="str">
        <f t="shared" si="8042"/>
        <v/>
      </c>
      <c r="T7818" s="106" t="str">
        <f t="shared" si="8043"/>
        <v/>
      </c>
    </row>
    <row r="7819" spans="1:20" outlineLevel="1">
      <c r="A7819" s="169"/>
      <c r="B7819" s="117">
        <v>44873</v>
      </c>
      <c r="C7819" s="90">
        <v>0.625</v>
      </c>
      <c r="D7819" s="106"/>
      <c r="E7819" s="106" t="str">
        <f t="shared" si="8025"/>
        <v/>
      </c>
      <c r="F7819" s="106"/>
      <c r="G7819" s="106" t="str">
        <f t="shared" si="8026"/>
        <v/>
      </c>
      <c r="H7819" s="106"/>
      <c r="I7819" s="106" t="str">
        <f t="shared" si="8027"/>
        <v/>
      </c>
      <c r="J7819" s="106"/>
      <c r="K7819" s="106" t="str">
        <f t="shared" si="8028"/>
        <v/>
      </c>
      <c r="L7819" s="107" t="str">
        <f t="shared" si="8029"/>
        <v>чи робить СНВВ?</v>
      </c>
      <c r="M7819" s="94"/>
      <c r="N7819" s="106" t="str">
        <f t="shared" si="8037"/>
        <v/>
      </c>
      <c r="O7819" s="106" t="str">
        <f t="shared" si="8038"/>
        <v/>
      </c>
      <c r="P7819" s="106" t="str">
        <f t="shared" si="8039"/>
        <v/>
      </c>
      <c r="Q7819" s="106" t="str">
        <f t="shared" si="8040"/>
        <v/>
      </c>
      <c r="R7819" s="106" t="str">
        <f t="shared" si="8041"/>
        <v/>
      </c>
      <c r="S7819" s="106" t="str">
        <f t="shared" si="8042"/>
        <v/>
      </c>
      <c r="T7819" s="106" t="str">
        <f t="shared" si="8043"/>
        <v/>
      </c>
    </row>
    <row r="7820" spans="1:20" outlineLevel="1">
      <c r="A7820" s="169"/>
      <c r="B7820" s="117">
        <v>44873</v>
      </c>
      <c r="C7820" s="90">
        <v>0.66666666666666696</v>
      </c>
      <c r="D7820" s="106"/>
      <c r="E7820" s="106" t="str">
        <f t="shared" si="8025"/>
        <v/>
      </c>
      <c r="F7820" s="106"/>
      <c r="G7820" s="106" t="str">
        <f t="shared" si="8026"/>
        <v/>
      </c>
      <c r="H7820" s="106"/>
      <c r="I7820" s="106" t="str">
        <f t="shared" si="8027"/>
        <v/>
      </c>
      <c r="J7820" s="106"/>
      <c r="K7820" s="106" t="str">
        <f t="shared" si="8028"/>
        <v/>
      </c>
      <c r="L7820" s="107" t="str">
        <f t="shared" si="8029"/>
        <v>чи робить СНВВ?</v>
      </c>
      <c r="M7820" s="94"/>
      <c r="N7820" s="106" t="str">
        <f t="shared" si="8037"/>
        <v/>
      </c>
      <c r="O7820" s="106" t="str">
        <f t="shared" si="8038"/>
        <v/>
      </c>
      <c r="P7820" s="106" t="str">
        <f t="shared" si="8039"/>
        <v/>
      </c>
      <c r="Q7820" s="106" t="str">
        <f t="shared" si="8040"/>
        <v/>
      </c>
      <c r="R7820" s="106" t="str">
        <f t="shared" si="8041"/>
        <v/>
      </c>
      <c r="S7820" s="106" t="str">
        <f t="shared" si="8042"/>
        <v/>
      </c>
      <c r="T7820" s="106" t="str">
        <f t="shared" si="8043"/>
        <v/>
      </c>
    </row>
    <row r="7821" spans="1:20" outlineLevel="1">
      <c r="A7821" s="169"/>
      <c r="B7821" s="117">
        <v>44873</v>
      </c>
      <c r="C7821" s="90">
        <v>0.70833333333333304</v>
      </c>
      <c r="D7821" s="106"/>
      <c r="E7821" s="106" t="str">
        <f t="shared" si="8025"/>
        <v/>
      </c>
      <c r="F7821" s="106"/>
      <c r="G7821" s="106" t="str">
        <f t="shared" si="8026"/>
        <v/>
      </c>
      <c r="H7821" s="106"/>
      <c r="I7821" s="106" t="str">
        <f t="shared" si="8027"/>
        <v/>
      </c>
      <c r="J7821" s="106"/>
      <c r="K7821" s="106" t="str">
        <f t="shared" si="8028"/>
        <v/>
      </c>
      <c r="L7821" s="107" t="str">
        <f t="shared" si="8029"/>
        <v>чи робить СНВВ?</v>
      </c>
      <c r="M7821" s="94"/>
      <c r="N7821" s="106" t="str">
        <f t="shared" si="8037"/>
        <v/>
      </c>
      <c r="O7821" s="106" t="str">
        <f t="shared" si="8038"/>
        <v/>
      </c>
      <c r="P7821" s="106" t="str">
        <f t="shared" si="8039"/>
        <v/>
      </c>
      <c r="Q7821" s="106" t="str">
        <f t="shared" si="8040"/>
        <v/>
      </c>
      <c r="R7821" s="106" t="str">
        <f t="shared" si="8041"/>
        <v/>
      </c>
      <c r="S7821" s="106" t="str">
        <f t="shared" si="8042"/>
        <v/>
      </c>
      <c r="T7821" s="106" t="str">
        <f t="shared" si="8043"/>
        <v/>
      </c>
    </row>
    <row r="7822" spans="1:20" outlineLevel="1">
      <c r="A7822" s="169"/>
      <c r="B7822" s="117">
        <v>44873</v>
      </c>
      <c r="C7822" s="90">
        <v>0.75</v>
      </c>
      <c r="D7822" s="106"/>
      <c r="E7822" s="106" t="str">
        <f t="shared" si="8025"/>
        <v/>
      </c>
      <c r="F7822" s="106"/>
      <c r="G7822" s="106" t="str">
        <f t="shared" si="8026"/>
        <v/>
      </c>
      <c r="H7822" s="106"/>
      <c r="I7822" s="106" t="str">
        <f t="shared" si="8027"/>
        <v/>
      </c>
      <c r="J7822" s="106"/>
      <c r="K7822" s="106" t="str">
        <f t="shared" si="8028"/>
        <v/>
      </c>
      <c r="L7822" s="107" t="str">
        <f t="shared" si="8029"/>
        <v>чи робить СНВВ?</v>
      </c>
      <c r="M7822" s="94"/>
      <c r="N7822" s="106" t="str">
        <f t="shared" si="8037"/>
        <v/>
      </c>
      <c r="O7822" s="106" t="str">
        <f t="shared" si="8038"/>
        <v/>
      </c>
      <c r="P7822" s="106" t="str">
        <f t="shared" si="8039"/>
        <v/>
      </c>
      <c r="Q7822" s="106" t="str">
        <f t="shared" si="8040"/>
        <v/>
      </c>
      <c r="R7822" s="106" t="str">
        <f t="shared" si="8041"/>
        <v/>
      </c>
      <c r="S7822" s="106" t="str">
        <f t="shared" si="8042"/>
        <v/>
      </c>
      <c r="T7822" s="106" t="str">
        <f t="shared" si="8043"/>
        <v/>
      </c>
    </row>
    <row r="7823" spans="1:20" outlineLevel="1">
      <c r="A7823" s="169"/>
      <c r="B7823" s="117">
        <v>44873</v>
      </c>
      <c r="C7823" s="90">
        <v>0.79166666666666696</v>
      </c>
      <c r="D7823" s="106"/>
      <c r="E7823" s="106" t="str">
        <f t="shared" si="8025"/>
        <v/>
      </c>
      <c r="F7823" s="106"/>
      <c r="G7823" s="106" t="str">
        <f t="shared" si="8026"/>
        <v/>
      </c>
      <c r="H7823" s="106"/>
      <c r="I7823" s="106" t="str">
        <f t="shared" si="8027"/>
        <v/>
      </c>
      <c r="J7823" s="106"/>
      <c r="K7823" s="106" t="str">
        <f t="shared" si="8028"/>
        <v/>
      </c>
      <c r="L7823" s="107" t="str">
        <f t="shared" si="8029"/>
        <v>чи робить СНВВ?</v>
      </c>
      <c r="M7823" s="94"/>
      <c r="N7823" s="106" t="str">
        <f t="shared" si="8037"/>
        <v/>
      </c>
      <c r="O7823" s="106" t="str">
        <f t="shared" si="8038"/>
        <v/>
      </c>
      <c r="P7823" s="106" t="str">
        <f t="shared" si="8039"/>
        <v/>
      </c>
      <c r="Q7823" s="106" t="str">
        <f t="shared" si="8040"/>
        <v/>
      </c>
      <c r="R7823" s="106" t="str">
        <f t="shared" si="8041"/>
        <v/>
      </c>
      <c r="S7823" s="106" t="str">
        <f t="shared" si="8042"/>
        <v/>
      </c>
      <c r="T7823" s="106" t="str">
        <f t="shared" si="8043"/>
        <v/>
      </c>
    </row>
    <row r="7824" spans="1:20" outlineLevel="1">
      <c r="A7824" s="169"/>
      <c r="B7824" s="117">
        <v>44873</v>
      </c>
      <c r="C7824" s="90">
        <v>0.83333333333333304</v>
      </c>
      <c r="D7824" s="106"/>
      <c r="E7824" s="106" t="str">
        <f t="shared" si="8025"/>
        <v/>
      </c>
      <c r="F7824" s="106"/>
      <c r="G7824" s="106" t="str">
        <f t="shared" si="8026"/>
        <v/>
      </c>
      <c r="H7824" s="106"/>
      <c r="I7824" s="106" t="str">
        <f t="shared" si="8027"/>
        <v/>
      </c>
      <c r="J7824" s="106"/>
      <c r="K7824" s="106" t="str">
        <f t="shared" si="8028"/>
        <v/>
      </c>
      <c r="L7824" s="107" t="str">
        <f t="shared" si="8029"/>
        <v>чи робить СНВВ?</v>
      </c>
      <c r="M7824" s="94"/>
      <c r="N7824" s="106" t="str">
        <f t="shared" si="8037"/>
        <v/>
      </c>
      <c r="O7824" s="106" t="str">
        <f t="shared" si="8038"/>
        <v/>
      </c>
      <c r="P7824" s="106" t="str">
        <f t="shared" si="8039"/>
        <v/>
      </c>
      <c r="Q7824" s="106" t="str">
        <f t="shared" si="8040"/>
        <v/>
      </c>
      <c r="R7824" s="106" t="str">
        <f t="shared" si="8041"/>
        <v/>
      </c>
      <c r="S7824" s="106" t="str">
        <f t="shared" si="8042"/>
        <v/>
      </c>
      <c r="T7824" s="106" t="str">
        <f t="shared" si="8043"/>
        <v/>
      </c>
    </row>
    <row r="7825" spans="1:20" outlineLevel="1">
      <c r="A7825" s="169"/>
      <c r="B7825" s="117">
        <v>44873</v>
      </c>
      <c r="C7825" s="90">
        <v>0.875</v>
      </c>
      <c r="D7825" s="106"/>
      <c r="E7825" s="106" t="str">
        <f t="shared" si="8025"/>
        <v/>
      </c>
      <c r="F7825" s="106"/>
      <c r="G7825" s="106" t="str">
        <f t="shared" si="8026"/>
        <v/>
      </c>
      <c r="H7825" s="106"/>
      <c r="I7825" s="106" t="str">
        <f t="shared" si="8027"/>
        <v/>
      </c>
      <c r="J7825" s="106"/>
      <c r="K7825" s="106" t="str">
        <f t="shared" si="8028"/>
        <v/>
      </c>
      <c r="L7825" s="107" t="str">
        <f t="shared" si="8029"/>
        <v>чи робить СНВВ?</v>
      </c>
      <c r="M7825" s="94"/>
      <c r="N7825" s="106" t="str">
        <f t="shared" si="8037"/>
        <v/>
      </c>
      <c r="O7825" s="106" t="str">
        <f t="shared" si="8038"/>
        <v/>
      </c>
      <c r="P7825" s="106" t="str">
        <f t="shared" si="8039"/>
        <v/>
      </c>
      <c r="Q7825" s="106" t="str">
        <f t="shared" si="8040"/>
        <v/>
      </c>
      <c r="R7825" s="106" t="str">
        <f t="shared" si="8041"/>
        <v/>
      </c>
      <c r="S7825" s="106" t="str">
        <f t="shared" si="8042"/>
        <v/>
      </c>
      <c r="T7825" s="106" t="str">
        <f t="shared" si="8043"/>
        <v/>
      </c>
    </row>
    <row r="7826" spans="1:20" outlineLevel="1">
      <c r="A7826" s="169"/>
      <c r="B7826" s="117">
        <v>44873</v>
      </c>
      <c r="C7826" s="90">
        <v>0.91666666666666696</v>
      </c>
      <c r="D7826" s="106"/>
      <c r="E7826" s="106" t="str">
        <f t="shared" si="8025"/>
        <v/>
      </c>
      <c r="F7826" s="106"/>
      <c r="G7826" s="106" t="str">
        <f t="shared" si="8026"/>
        <v/>
      </c>
      <c r="H7826" s="106"/>
      <c r="I7826" s="106" t="str">
        <f t="shared" si="8027"/>
        <v/>
      </c>
      <c r="J7826" s="106"/>
      <c r="K7826" s="106" t="str">
        <f t="shared" si="8028"/>
        <v/>
      </c>
      <c r="L7826" s="107" t="str">
        <f t="shared" si="8029"/>
        <v>чи робить СНВВ?</v>
      </c>
      <c r="M7826" s="94"/>
      <c r="N7826" s="106" t="str">
        <f t="shared" si="8037"/>
        <v/>
      </c>
      <c r="O7826" s="106" t="str">
        <f t="shared" si="8038"/>
        <v/>
      </c>
      <c r="P7826" s="106" t="str">
        <f t="shared" si="8039"/>
        <v/>
      </c>
      <c r="Q7826" s="106" t="str">
        <f t="shared" si="8040"/>
        <v/>
      </c>
      <c r="R7826" s="106" t="str">
        <f t="shared" si="8041"/>
        <v/>
      </c>
      <c r="S7826" s="106" t="str">
        <f t="shared" si="8042"/>
        <v/>
      </c>
      <c r="T7826" s="106" t="str">
        <f t="shared" si="8043"/>
        <v/>
      </c>
    </row>
    <row r="7827" spans="1:20" outlineLevel="1">
      <c r="A7827" s="169"/>
      <c r="B7827" s="117">
        <v>44873</v>
      </c>
      <c r="C7827" s="90">
        <v>0.95833333333333304</v>
      </c>
      <c r="D7827" s="106"/>
      <c r="E7827" s="106" t="str">
        <f t="shared" si="8025"/>
        <v/>
      </c>
      <c r="F7827" s="106"/>
      <c r="G7827" s="106" t="str">
        <f t="shared" si="8026"/>
        <v/>
      </c>
      <c r="H7827" s="106"/>
      <c r="I7827" s="106" t="str">
        <f t="shared" si="8027"/>
        <v/>
      </c>
      <c r="J7827" s="106"/>
      <c r="K7827" s="106" t="str">
        <f t="shared" si="8028"/>
        <v/>
      </c>
      <c r="L7827" s="107" t="str">
        <f t="shared" si="8029"/>
        <v>чи робить СНВВ?</v>
      </c>
      <c r="M7827" s="94"/>
      <c r="N7827" s="106" t="str">
        <f t="shared" si="8037"/>
        <v/>
      </c>
      <c r="O7827" s="106" t="str">
        <f t="shared" si="8038"/>
        <v/>
      </c>
      <c r="P7827" s="106" t="str">
        <f t="shared" si="8039"/>
        <v/>
      </c>
      <c r="Q7827" s="106" t="str">
        <f t="shared" si="8040"/>
        <v/>
      </c>
      <c r="R7827" s="106" t="str">
        <f t="shared" si="8041"/>
        <v/>
      </c>
      <c r="S7827" s="106" t="str">
        <f t="shared" si="8042"/>
        <v/>
      </c>
      <c r="T7827" s="106" t="str">
        <f t="shared" si="8043"/>
        <v/>
      </c>
    </row>
    <row r="7828" spans="1:20" outlineLevel="1">
      <c r="A7828" s="169"/>
      <c r="B7828" s="117">
        <v>44873</v>
      </c>
      <c r="C7828" s="90">
        <v>1</v>
      </c>
      <c r="D7828" s="106"/>
      <c r="E7828" s="106" t="str">
        <f t="shared" si="8025"/>
        <v/>
      </c>
      <c r="F7828" s="106"/>
      <c r="G7828" s="106" t="str">
        <f t="shared" si="8026"/>
        <v/>
      </c>
      <c r="H7828" s="106"/>
      <c r="I7828" s="106" t="str">
        <f t="shared" si="8027"/>
        <v/>
      </c>
      <c r="J7828" s="106"/>
      <c r="K7828" s="106" t="str">
        <f t="shared" si="8028"/>
        <v/>
      </c>
      <c r="L7828" s="107" t="str">
        <f t="shared" si="8029"/>
        <v>чи робить СНВВ?</v>
      </c>
      <c r="M7828" s="94"/>
      <c r="N7828" s="106" t="str">
        <f t="shared" si="8037"/>
        <v/>
      </c>
      <c r="O7828" s="106" t="str">
        <f t="shared" si="8038"/>
        <v/>
      </c>
      <c r="P7828" s="106" t="str">
        <f t="shared" si="8039"/>
        <v/>
      </c>
      <c r="Q7828" s="106" t="str">
        <f t="shared" si="8040"/>
        <v/>
      </c>
      <c r="R7828" s="106" t="str">
        <f t="shared" si="8041"/>
        <v/>
      </c>
      <c r="S7828" s="106" t="str">
        <f t="shared" si="8042"/>
        <v/>
      </c>
      <c r="T7828" s="106" t="str">
        <f t="shared" si="8043"/>
        <v/>
      </c>
    </row>
    <row r="7829" spans="1:20">
      <c r="A7829" s="113"/>
      <c r="B7829" s="170" t="s">
        <v>403</v>
      </c>
      <c r="C7829" s="170"/>
      <c r="D7829" s="97">
        <f t="shared" ref="D7829" si="8044">SUM(D7805:D7828)</f>
        <v>0</v>
      </c>
      <c r="E7829" s="98">
        <f t="shared" ref="E7829" si="8045">COUNTIF(E7805:E7828,"&gt;0")</f>
        <v>0</v>
      </c>
      <c r="F7829" s="97">
        <f t="shared" ref="F7829" si="8046">SUM(F7805:F7828)</f>
        <v>0</v>
      </c>
      <c r="G7829" s="98">
        <f t="shared" ref="G7829" si="8047">COUNTIF(G7805:G7828,"&gt;0")</f>
        <v>0</v>
      </c>
      <c r="H7829" s="97">
        <f t="shared" ref="H7829" si="8048">SUM(H7805:H7828)</f>
        <v>0</v>
      </c>
      <c r="I7829" s="98">
        <f t="shared" ref="I7829" si="8049">COUNTIF(I7805:I7828,"&gt;0")</f>
        <v>0</v>
      </c>
      <c r="J7829" s="97">
        <f t="shared" ref="J7829" si="8050">SUM(J7805:J7828)</f>
        <v>0</v>
      </c>
      <c r="K7829" s="98">
        <f t="shared" ref="K7829" si="8051">COUNTIF(K7805:K7828,"&gt;0")</f>
        <v>0</v>
      </c>
      <c r="L7829" s="98">
        <f t="shared" ref="L7829" si="8052">COUNTIF(L7805:L7828,"СНВВ не працює")</f>
        <v>0</v>
      </c>
      <c r="M7829" s="94"/>
      <c r="N7829" s="97">
        <f>AVERAGEA(N7805:N7828)</f>
        <v>0</v>
      </c>
      <c r="O7829" s="97">
        <f>AVERAGEA(O7805:O7828)</f>
        <v>0</v>
      </c>
      <c r="P7829" s="97">
        <f>SUM(P7805:P7828)</f>
        <v>0</v>
      </c>
      <c r="Q7829" s="97">
        <f>SUM(Q7805:Q7828)</f>
        <v>0</v>
      </c>
      <c r="R7829" s="97">
        <f>SUM(R7805:R7828)</f>
        <v>0</v>
      </c>
      <c r="S7829" s="97">
        <f>SUM(S7805:S7828)</f>
        <v>0</v>
      </c>
      <c r="T7829" s="97">
        <f>SUM(T7805:T7828)</f>
        <v>0</v>
      </c>
    </row>
    <row r="7830" spans="1:20" ht="15.75" customHeight="1" outlineLevel="1">
      <c r="A7830" s="168">
        <v>44874</v>
      </c>
      <c r="B7830" s="117">
        <v>44874</v>
      </c>
      <c r="C7830" s="90">
        <v>4.1666666666666664E-2</v>
      </c>
      <c r="D7830" s="106"/>
      <c r="E7830" s="106" t="str">
        <f t="shared" ref="E7830:E7853" si="8053">IF(D7830="","",IF(D7830&lt;1,1,0))</f>
        <v/>
      </c>
      <c r="F7830" s="106"/>
      <c r="G7830" s="106" t="str">
        <f t="shared" ref="G7830:G7853" si="8054">IF(F7830="","",IF(F7830&lt;1,1,0))</f>
        <v/>
      </c>
      <c r="H7830" s="106"/>
      <c r="I7830" s="106" t="str">
        <f t="shared" ref="I7830:I7853" si="8055">IF(H7830="","",IF(H7830&lt;1,1,0))</f>
        <v/>
      </c>
      <c r="J7830" s="106"/>
      <c r="K7830" s="106" t="str">
        <f t="shared" ref="K7830:K7853" si="8056">IF(J7830="","",IF(J7830&lt;1,1,0))</f>
        <v/>
      </c>
      <c r="L7830" s="107" t="str">
        <f t="shared" ref="L7830:L7853" si="8057">IF(H7830="","чи робить СНВВ?",IF(J7830="","чи роблять агрегати?",IF($J7830=0,"агрегати не працюють",IF(AND($H7830=0,$J7830=1),"СНВВ не працює","OK"))))</f>
        <v>чи робить СНВВ?</v>
      </c>
      <c r="M7830" s="94"/>
      <c r="N7830" s="106" t="str">
        <f t="shared" ref="N7830" si="8058">IF(OR(E7830&lt;&gt;0, J7830=0), "",D7830)</f>
        <v/>
      </c>
      <c r="O7830" s="106" t="str">
        <f t="shared" ref="O7830" si="8059">IF(N7830="", "",(N7830*$Q$2+$Q$3))</f>
        <v/>
      </c>
      <c r="P7830" s="106" t="str">
        <f t="shared" ref="P7830" si="8060">IF(AND($E7830&lt;&gt;0,$J7830=1),D7830,O7830)</f>
        <v/>
      </c>
      <c r="Q7830" s="106" t="str">
        <f t="shared" ref="Q7830" si="8061">IF(OR(G7830&lt;&gt;0, J7830=0), "",F7830)</f>
        <v/>
      </c>
      <c r="R7830" s="106" t="str">
        <f t="shared" ref="R7830" si="8062">IF(Q7830="", "",(Q7830*$S$2+$S$3))</f>
        <v/>
      </c>
      <c r="S7830" s="106" t="str">
        <f t="shared" ref="S7830" si="8063">IF(AND(G7830&lt;&gt;0,J7830=1),F7830,R7830)</f>
        <v/>
      </c>
      <c r="T7830" s="106" t="str">
        <f t="shared" ref="T7830" si="8064">IFERROR(P7830*S7830,"")</f>
        <v/>
      </c>
    </row>
    <row r="7831" spans="1:20" outlineLevel="1">
      <c r="A7831" s="169"/>
      <c r="B7831" s="117">
        <v>44874</v>
      </c>
      <c r="C7831" s="90">
        <v>8.3333333333333301E-2</v>
      </c>
      <c r="D7831" s="106"/>
      <c r="E7831" s="106" t="str">
        <f t="shared" si="8053"/>
        <v/>
      </c>
      <c r="F7831" s="106"/>
      <c r="G7831" s="106" t="str">
        <f t="shared" si="8054"/>
        <v/>
      </c>
      <c r="H7831" s="106"/>
      <c r="I7831" s="106" t="str">
        <f t="shared" si="8055"/>
        <v/>
      </c>
      <c r="J7831" s="106"/>
      <c r="K7831" s="106" t="str">
        <f t="shared" si="8056"/>
        <v/>
      </c>
      <c r="L7831" s="107" t="str">
        <f t="shared" si="8057"/>
        <v>чи робить СНВВ?</v>
      </c>
      <c r="M7831" s="94"/>
      <c r="N7831" s="106" t="str">
        <f t="shared" ref="N7831:N7853" si="8065">IF(OR(E7831&lt;&gt;0, J7831=0), "",D7831)</f>
        <v/>
      </c>
      <c r="O7831" s="106" t="str">
        <f t="shared" ref="O7831:O7853" si="8066">IF(N7831="", "",(N7831*$Q$2+$Q$3))</f>
        <v/>
      </c>
      <c r="P7831" s="106" t="str">
        <f t="shared" ref="P7831:P7853" si="8067">IF(AND($E7831&lt;&gt;0,$J7831=1),D7831,O7831)</f>
        <v/>
      </c>
      <c r="Q7831" s="106" t="str">
        <f t="shared" ref="Q7831:Q7853" si="8068">IF(OR(G7831&lt;&gt;0, J7831=0), "",F7831)</f>
        <v/>
      </c>
      <c r="R7831" s="106" t="str">
        <f t="shared" ref="R7831:R7853" si="8069">IF(Q7831="", "",(Q7831*$S$2+$S$3))</f>
        <v/>
      </c>
      <c r="S7831" s="106" t="str">
        <f t="shared" ref="S7831:S7853" si="8070">IF(AND(G7831&lt;&gt;0,J7831=1),F7831,R7831)</f>
        <v/>
      </c>
      <c r="T7831" s="106" t="str">
        <f t="shared" ref="T7831:T7853" si="8071">IFERROR(P7831*S7831,"")</f>
        <v/>
      </c>
    </row>
    <row r="7832" spans="1:20" outlineLevel="1">
      <c r="A7832" s="169"/>
      <c r="B7832" s="117">
        <v>44874</v>
      </c>
      <c r="C7832" s="90">
        <v>0.125</v>
      </c>
      <c r="D7832" s="106"/>
      <c r="E7832" s="106" t="str">
        <f t="shared" si="8053"/>
        <v/>
      </c>
      <c r="F7832" s="106"/>
      <c r="G7832" s="106" t="str">
        <f t="shared" si="8054"/>
        <v/>
      </c>
      <c r="H7832" s="106"/>
      <c r="I7832" s="106" t="str">
        <f t="shared" si="8055"/>
        <v/>
      </c>
      <c r="J7832" s="106"/>
      <c r="K7832" s="106" t="str">
        <f t="shared" si="8056"/>
        <v/>
      </c>
      <c r="L7832" s="107" t="str">
        <f t="shared" si="8057"/>
        <v>чи робить СНВВ?</v>
      </c>
      <c r="M7832" s="94"/>
      <c r="N7832" s="106" t="str">
        <f t="shared" si="8065"/>
        <v/>
      </c>
      <c r="O7832" s="106" t="str">
        <f t="shared" si="8066"/>
        <v/>
      </c>
      <c r="P7832" s="106" t="str">
        <f t="shared" si="8067"/>
        <v/>
      </c>
      <c r="Q7832" s="106" t="str">
        <f t="shared" si="8068"/>
        <v/>
      </c>
      <c r="R7832" s="106" t="str">
        <f t="shared" si="8069"/>
        <v/>
      </c>
      <c r="S7832" s="106" t="str">
        <f t="shared" si="8070"/>
        <v/>
      </c>
      <c r="T7832" s="106" t="str">
        <f t="shared" si="8071"/>
        <v/>
      </c>
    </row>
    <row r="7833" spans="1:20" outlineLevel="1">
      <c r="A7833" s="169"/>
      <c r="B7833" s="117">
        <v>44874</v>
      </c>
      <c r="C7833" s="90">
        <v>0.16666666666666699</v>
      </c>
      <c r="D7833" s="106"/>
      <c r="E7833" s="106" t="str">
        <f t="shared" si="8053"/>
        <v/>
      </c>
      <c r="F7833" s="106"/>
      <c r="G7833" s="106" t="str">
        <f t="shared" si="8054"/>
        <v/>
      </c>
      <c r="H7833" s="106"/>
      <c r="I7833" s="106" t="str">
        <f t="shared" si="8055"/>
        <v/>
      </c>
      <c r="J7833" s="106"/>
      <c r="K7833" s="106" t="str">
        <f t="shared" si="8056"/>
        <v/>
      </c>
      <c r="L7833" s="107" t="str">
        <f t="shared" si="8057"/>
        <v>чи робить СНВВ?</v>
      </c>
      <c r="M7833" s="94"/>
      <c r="N7833" s="106" t="str">
        <f t="shared" si="8065"/>
        <v/>
      </c>
      <c r="O7833" s="106" t="str">
        <f t="shared" si="8066"/>
        <v/>
      </c>
      <c r="P7833" s="106" t="str">
        <f t="shared" si="8067"/>
        <v/>
      </c>
      <c r="Q7833" s="106" t="str">
        <f t="shared" si="8068"/>
        <v/>
      </c>
      <c r="R7833" s="106" t="str">
        <f t="shared" si="8069"/>
        <v/>
      </c>
      <c r="S7833" s="106" t="str">
        <f t="shared" si="8070"/>
        <v/>
      </c>
      <c r="T7833" s="106" t="str">
        <f t="shared" si="8071"/>
        <v/>
      </c>
    </row>
    <row r="7834" spans="1:20" outlineLevel="1">
      <c r="A7834" s="169"/>
      <c r="B7834" s="117">
        <v>44874</v>
      </c>
      <c r="C7834" s="90">
        <v>0.20833333333333301</v>
      </c>
      <c r="D7834" s="106"/>
      <c r="E7834" s="106" t="str">
        <f t="shared" si="8053"/>
        <v/>
      </c>
      <c r="F7834" s="106"/>
      <c r="G7834" s="106" t="str">
        <f t="shared" si="8054"/>
        <v/>
      </c>
      <c r="H7834" s="106"/>
      <c r="I7834" s="106" t="str">
        <f t="shared" si="8055"/>
        <v/>
      </c>
      <c r="J7834" s="106"/>
      <c r="K7834" s="106" t="str">
        <f t="shared" si="8056"/>
        <v/>
      </c>
      <c r="L7834" s="107" t="str">
        <f t="shared" si="8057"/>
        <v>чи робить СНВВ?</v>
      </c>
      <c r="M7834" s="94"/>
      <c r="N7834" s="106" t="str">
        <f t="shared" si="8065"/>
        <v/>
      </c>
      <c r="O7834" s="106" t="str">
        <f t="shared" si="8066"/>
        <v/>
      </c>
      <c r="P7834" s="106" t="str">
        <f t="shared" si="8067"/>
        <v/>
      </c>
      <c r="Q7834" s="106" t="str">
        <f t="shared" si="8068"/>
        <v/>
      </c>
      <c r="R7834" s="106" t="str">
        <f t="shared" si="8069"/>
        <v/>
      </c>
      <c r="S7834" s="106" t="str">
        <f t="shared" si="8070"/>
        <v/>
      </c>
      <c r="T7834" s="106" t="str">
        <f t="shared" si="8071"/>
        <v/>
      </c>
    </row>
    <row r="7835" spans="1:20" outlineLevel="1">
      <c r="A7835" s="169"/>
      <c r="B7835" s="117">
        <v>44874</v>
      </c>
      <c r="C7835" s="90">
        <v>0.25</v>
      </c>
      <c r="D7835" s="106"/>
      <c r="E7835" s="106" t="str">
        <f t="shared" si="8053"/>
        <v/>
      </c>
      <c r="F7835" s="106"/>
      <c r="G7835" s="106" t="str">
        <f t="shared" si="8054"/>
        <v/>
      </c>
      <c r="H7835" s="106"/>
      <c r="I7835" s="106" t="str">
        <f t="shared" si="8055"/>
        <v/>
      </c>
      <c r="J7835" s="106"/>
      <c r="K7835" s="106" t="str">
        <f t="shared" si="8056"/>
        <v/>
      </c>
      <c r="L7835" s="107" t="str">
        <f t="shared" si="8057"/>
        <v>чи робить СНВВ?</v>
      </c>
      <c r="M7835" s="94"/>
      <c r="N7835" s="106" t="str">
        <f t="shared" si="8065"/>
        <v/>
      </c>
      <c r="O7835" s="106" t="str">
        <f t="shared" si="8066"/>
        <v/>
      </c>
      <c r="P7835" s="106" t="str">
        <f t="shared" si="8067"/>
        <v/>
      </c>
      <c r="Q7835" s="106" t="str">
        <f t="shared" si="8068"/>
        <v/>
      </c>
      <c r="R7835" s="106" t="str">
        <f t="shared" si="8069"/>
        <v/>
      </c>
      <c r="S7835" s="106" t="str">
        <f t="shared" si="8070"/>
        <v/>
      </c>
      <c r="T7835" s="106" t="str">
        <f t="shared" si="8071"/>
        <v/>
      </c>
    </row>
    <row r="7836" spans="1:20" outlineLevel="1">
      <c r="A7836" s="169"/>
      <c r="B7836" s="117">
        <v>44874</v>
      </c>
      <c r="C7836" s="90">
        <v>0.29166666666666702</v>
      </c>
      <c r="D7836" s="106"/>
      <c r="E7836" s="106" t="str">
        <f t="shared" si="8053"/>
        <v/>
      </c>
      <c r="F7836" s="106"/>
      <c r="G7836" s="106" t="str">
        <f t="shared" si="8054"/>
        <v/>
      </c>
      <c r="H7836" s="106"/>
      <c r="I7836" s="106" t="str">
        <f t="shared" si="8055"/>
        <v/>
      </c>
      <c r="J7836" s="106"/>
      <c r="K7836" s="106" t="str">
        <f t="shared" si="8056"/>
        <v/>
      </c>
      <c r="L7836" s="107" t="str">
        <f t="shared" si="8057"/>
        <v>чи робить СНВВ?</v>
      </c>
      <c r="M7836" s="94"/>
      <c r="N7836" s="106" t="str">
        <f t="shared" si="8065"/>
        <v/>
      </c>
      <c r="O7836" s="106" t="str">
        <f t="shared" si="8066"/>
        <v/>
      </c>
      <c r="P7836" s="106" t="str">
        <f t="shared" si="8067"/>
        <v/>
      </c>
      <c r="Q7836" s="106" t="str">
        <f t="shared" si="8068"/>
        <v/>
      </c>
      <c r="R7836" s="106" t="str">
        <f t="shared" si="8069"/>
        <v/>
      </c>
      <c r="S7836" s="106" t="str">
        <f t="shared" si="8070"/>
        <v/>
      </c>
      <c r="T7836" s="106" t="str">
        <f t="shared" si="8071"/>
        <v/>
      </c>
    </row>
    <row r="7837" spans="1:20" outlineLevel="1">
      <c r="A7837" s="169"/>
      <c r="B7837" s="117">
        <v>44874</v>
      </c>
      <c r="C7837" s="90">
        <v>0.33333333333333298</v>
      </c>
      <c r="D7837" s="106"/>
      <c r="E7837" s="106" t="str">
        <f t="shared" si="8053"/>
        <v/>
      </c>
      <c r="F7837" s="106"/>
      <c r="G7837" s="106" t="str">
        <f t="shared" si="8054"/>
        <v/>
      </c>
      <c r="H7837" s="106"/>
      <c r="I7837" s="106" t="str">
        <f t="shared" si="8055"/>
        <v/>
      </c>
      <c r="J7837" s="106"/>
      <c r="K7837" s="106" t="str">
        <f t="shared" si="8056"/>
        <v/>
      </c>
      <c r="L7837" s="107" t="str">
        <f t="shared" si="8057"/>
        <v>чи робить СНВВ?</v>
      </c>
      <c r="M7837" s="94"/>
      <c r="N7837" s="106" t="str">
        <f t="shared" si="8065"/>
        <v/>
      </c>
      <c r="O7837" s="106" t="str">
        <f t="shared" si="8066"/>
        <v/>
      </c>
      <c r="P7837" s="106" t="str">
        <f t="shared" si="8067"/>
        <v/>
      </c>
      <c r="Q7837" s="106" t="str">
        <f t="shared" si="8068"/>
        <v/>
      </c>
      <c r="R7837" s="106" t="str">
        <f t="shared" si="8069"/>
        <v/>
      </c>
      <c r="S7837" s="106" t="str">
        <f t="shared" si="8070"/>
        <v/>
      </c>
      <c r="T7837" s="106" t="str">
        <f t="shared" si="8071"/>
        <v/>
      </c>
    </row>
    <row r="7838" spans="1:20" outlineLevel="1">
      <c r="A7838" s="169"/>
      <c r="B7838" s="117">
        <v>44874</v>
      </c>
      <c r="C7838" s="90">
        <v>0.375</v>
      </c>
      <c r="D7838" s="106"/>
      <c r="E7838" s="106" t="str">
        <f t="shared" si="8053"/>
        <v/>
      </c>
      <c r="F7838" s="106"/>
      <c r="G7838" s="106" t="str">
        <f t="shared" si="8054"/>
        <v/>
      </c>
      <c r="H7838" s="106"/>
      <c r="I7838" s="106" t="str">
        <f t="shared" si="8055"/>
        <v/>
      </c>
      <c r="J7838" s="106"/>
      <c r="K7838" s="106" t="str">
        <f t="shared" si="8056"/>
        <v/>
      </c>
      <c r="L7838" s="107" t="str">
        <f t="shared" si="8057"/>
        <v>чи робить СНВВ?</v>
      </c>
      <c r="M7838" s="94"/>
      <c r="N7838" s="106" t="str">
        <f t="shared" si="8065"/>
        <v/>
      </c>
      <c r="O7838" s="106" t="str">
        <f t="shared" si="8066"/>
        <v/>
      </c>
      <c r="P7838" s="106" t="str">
        <f t="shared" si="8067"/>
        <v/>
      </c>
      <c r="Q7838" s="106" t="str">
        <f t="shared" si="8068"/>
        <v/>
      </c>
      <c r="R7838" s="106" t="str">
        <f t="shared" si="8069"/>
        <v/>
      </c>
      <c r="S7838" s="106" t="str">
        <f t="shared" si="8070"/>
        <v/>
      </c>
      <c r="T7838" s="106" t="str">
        <f t="shared" si="8071"/>
        <v/>
      </c>
    </row>
    <row r="7839" spans="1:20" outlineLevel="1">
      <c r="A7839" s="169"/>
      <c r="B7839" s="117">
        <v>44874</v>
      </c>
      <c r="C7839" s="90">
        <v>0.41666666666666702</v>
      </c>
      <c r="D7839" s="106"/>
      <c r="E7839" s="106" t="str">
        <f t="shared" si="8053"/>
        <v/>
      </c>
      <c r="F7839" s="106"/>
      <c r="G7839" s="106" t="str">
        <f t="shared" si="8054"/>
        <v/>
      </c>
      <c r="H7839" s="106"/>
      <c r="I7839" s="106" t="str">
        <f t="shared" si="8055"/>
        <v/>
      </c>
      <c r="J7839" s="106"/>
      <c r="K7839" s="106" t="str">
        <f t="shared" si="8056"/>
        <v/>
      </c>
      <c r="L7839" s="107" t="str">
        <f t="shared" si="8057"/>
        <v>чи робить СНВВ?</v>
      </c>
      <c r="M7839" s="94"/>
      <c r="N7839" s="106" t="str">
        <f t="shared" si="8065"/>
        <v/>
      </c>
      <c r="O7839" s="106" t="str">
        <f t="shared" si="8066"/>
        <v/>
      </c>
      <c r="P7839" s="106" t="str">
        <f t="shared" si="8067"/>
        <v/>
      </c>
      <c r="Q7839" s="106" t="str">
        <f t="shared" si="8068"/>
        <v/>
      </c>
      <c r="R7839" s="106" t="str">
        <f t="shared" si="8069"/>
        <v/>
      </c>
      <c r="S7839" s="106" t="str">
        <f t="shared" si="8070"/>
        <v/>
      </c>
      <c r="T7839" s="106" t="str">
        <f t="shared" si="8071"/>
        <v/>
      </c>
    </row>
    <row r="7840" spans="1:20" outlineLevel="1">
      <c r="A7840" s="169"/>
      <c r="B7840" s="117">
        <v>44874</v>
      </c>
      <c r="C7840" s="90">
        <v>0.45833333333333298</v>
      </c>
      <c r="D7840" s="106"/>
      <c r="E7840" s="106" t="str">
        <f t="shared" si="8053"/>
        <v/>
      </c>
      <c r="F7840" s="106"/>
      <c r="G7840" s="106" t="str">
        <f t="shared" si="8054"/>
        <v/>
      </c>
      <c r="H7840" s="106"/>
      <c r="I7840" s="106" t="str">
        <f t="shared" si="8055"/>
        <v/>
      </c>
      <c r="J7840" s="106"/>
      <c r="K7840" s="106" t="str">
        <f t="shared" si="8056"/>
        <v/>
      </c>
      <c r="L7840" s="107" t="str">
        <f t="shared" si="8057"/>
        <v>чи робить СНВВ?</v>
      </c>
      <c r="M7840" s="94"/>
      <c r="N7840" s="106" t="str">
        <f t="shared" si="8065"/>
        <v/>
      </c>
      <c r="O7840" s="106" t="str">
        <f t="shared" si="8066"/>
        <v/>
      </c>
      <c r="P7840" s="106" t="str">
        <f t="shared" si="8067"/>
        <v/>
      </c>
      <c r="Q7840" s="106" t="str">
        <f t="shared" si="8068"/>
        <v/>
      </c>
      <c r="R7840" s="106" t="str">
        <f t="shared" si="8069"/>
        <v/>
      </c>
      <c r="S7840" s="106" t="str">
        <f t="shared" si="8070"/>
        <v/>
      </c>
      <c r="T7840" s="106" t="str">
        <f t="shared" si="8071"/>
        <v/>
      </c>
    </row>
    <row r="7841" spans="1:20" outlineLevel="1">
      <c r="A7841" s="169"/>
      <c r="B7841" s="117">
        <v>44874</v>
      </c>
      <c r="C7841" s="90">
        <v>0.5</v>
      </c>
      <c r="D7841" s="106"/>
      <c r="E7841" s="106" t="str">
        <f t="shared" si="8053"/>
        <v/>
      </c>
      <c r="F7841" s="106"/>
      <c r="G7841" s="106" t="str">
        <f t="shared" si="8054"/>
        <v/>
      </c>
      <c r="H7841" s="106"/>
      <c r="I7841" s="106" t="str">
        <f t="shared" si="8055"/>
        <v/>
      </c>
      <c r="J7841" s="106"/>
      <c r="K7841" s="106" t="str">
        <f t="shared" si="8056"/>
        <v/>
      </c>
      <c r="L7841" s="107" t="str">
        <f t="shared" si="8057"/>
        <v>чи робить СНВВ?</v>
      </c>
      <c r="M7841" s="94"/>
      <c r="N7841" s="106" t="str">
        <f t="shared" si="8065"/>
        <v/>
      </c>
      <c r="O7841" s="106" t="str">
        <f t="shared" si="8066"/>
        <v/>
      </c>
      <c r="P7841" s="106" t="str">
        <f t="shared" si="8067"/>
        <v/>
      </c>
      <c r="Q7841" s="106" t="str">
        <f t="shared" si="8068"/>
        <v/>
      </c>
      <c r="R7841" s="106" t="str">
        <f t="shared" si="8069"/>
        <v/>
      </c>
      <c r="S7841" s="106" t="str">
        <f t="shared" si="8070"/>
        <v/>
      </c>
      <c r="T7841" s="106" t="str">
        <f t="shared" si="8071"/>
        <v/>
      </c>
    </row>
    <row r="7842" spans="1:20" outlineLevel="1">
      <c r="A7842" s="169"/>
      <c r="B7842" s="117">
        <v>44874</v>
      </c>
      <c r="C7842" s="90">
        <v>0.54166666666666696</v>
      </c>
      <c r="D7842" s="106"/>
      <c r="E7842" s="106" t="str">
        <f t="shared" si="8053"/>
        <v/>
      </c>
      <c r="F7842" s="106"/>
      <c r="G7842" s="106" t="str">
        <f t="shared" si="8054"/>
        <v/>
      </c>
      <c r="H7842" s="106"/>
      <c r="I7842" s="106" t="str">
        <f t="shared" si="8055"/>
        <v/>
      </c>
      <c r="J7842" s="106"/>
      <c r="K7842" s="106" t="str">
        <f t="shared" si="8056"/>
        <v/>
      </c>
      <c r="L7842" s="107" t="str">
        <f t="shared" si="8057"/>
        <v>чи робить СНВВ?</v>
      </c>
      <c r="M7842" s="94"/>
      <c r="N7842" s="106" t="str">
        <f t="shared" si="8065"/>
        <v/>
      </c>
      <c r="O7842" s="106" t="str">
        <f t="shared" si="8066"/>
        <v/>
      </c>
      <c r="P7842" s="106" t="str">
        <f t="shared" si="8067"/>
        <v/>
      </c>
      <c r="Q7842" s="106" t="str">
        <f t="shared" si="8068"/>
        <v/>
      </c>
      <c r="R7842" s="106" t="str">
        <f t="shared" si="8069"/>
        <v/>
      </c>
      <c r="S7842" s="106" t="str">
        <f t="shared" si="8070"/>
        <v/>
      </c>
      <c r="T7842" s="106" t="str">
        <f t="shared" si="8071"/>
        <v/>
      </c>
    </row>
    <row r="7843" spans="1:20" outlineLevel="1">
      <c r="A7843" s="169"/>
      <c r="B7843" s="117">
        <v>44874</v>
      </c>
      <c r="C7843" s="90">
        <v>0.58333333333333304</v>
      </c>
      <c r="D7843" s="106"/>
      <c r="E7843" s="106" t="str">
        <f t="shared" si="8053"/>
        <v/>
      </c>
      <c r="F7843" s="106"/>
      <c r="G7843" s="106" t="str">
        <f t="shared" si="8054"/>
        <v/>
      </c>
      <c r="H7843" s="106"/>
      <c r="I7843" s="106" t="str">
        <f t="shared" si="8055"/>
        <v/>
      </c>
      <c r="J7843" s="106"/>
      <c r="K7843" s="106" t="str">
        <f t="shared" si="8056"/>
        <v/>
      </c>
      <c r="L7843" s="107" t="str">
        <f t="shared" si="8057"/>
        <v>чи робить СНВВ?</v>
      </c>
      <c r="M7843" s="94"/>
      <c r="N7843" s="106" t="str">
        <f t="shared" si="8065"/>
        <v/>
      </c>
      <c r="O7843" s="106" t="str">
        <f t="shared" si="8066"/>
        <v/>
      </c>
      <c r="P7843" s="106" t="str">
        <f t="shared" si="8067"/>
        <v/>
      </c>
      <c r="Q7843" s="106" t="str">
        <f t="shared" si="8068"/>
        <v/>
      </c>
      <c r="R7843" s="106" t="str">
        <f t="shared" si="8069"/>
        <v/>
      </c>
      <c r="S7843" s="106" t="str">
        <f t="shared" si="8070"/>
        <v/>
      </c>
      <c r="T7843" s="106" t="str">
        <f t="shared" si="8071"/>
        <v/>
      </c>
    </row>
    <row r="7844" spans="1:20" outlineLevel="1">
      <c r="A7844" s="169"/>
      <c r="B7844" s="117">
        <v>44874</v>
      </c>
      <c r="C7844" s="90">
        <v>0.625</v>
      </c>
      <c r="D7844" s="106"/>
      <c r="E7844" s="106" t="str">
        <f t="shared" si="8053"/>
        <v/>
      </c>
      <c r="F7844" s="106"/>
      <c r="G7844" s="106" t="str">
        <f t="shared" si="8054"/>
        <v/>
      </c>
      <c r="H7844" s="106"/>
      <c r="I7844" s="106" t="str">
        <f t="shared" si="8055"/>
        <v/>
      </c>
      <c r="J7844" s="106"/>
      <c r="K7844" s="106" t="str">
        <f t="shared" si="8056"/>
        <v/>
      </c>
      <c r="L7844" s="107" t="str">
        <f t="shared" si="8057"/>
        <v>чи робить СНВВ?</v>
      </c>
      <c r="M7844" s="94"/>
      <c r="N7844" s="106" t="str">
        <f t="shared" si="8065"/>
        <v/>
      </c>
      <c r="O7844" s="106" t="str">
        <f t="shared" si="8066"/>
        <v/>
      </c>
      <c r="P7844" s="106" t="str">
        <f t="shared" si="8067"/>
        <v/>
      </c>
      <c r="Q7844" s="106" t="str">
        <f t="shared" si="8068"/>
        <v/>
      </c>
      <c r="R7844" s="106" t="str">
        <f t="shared" si="8069"/>
        <v/>
      </c>
      <c r="S7844" s="106" t="str">
        <f t="shared" si="8070"/>
        <v/>
      </c>
      <c r="T7844" s="106" t="str">
        <f t="shared" si="8071"/>
        <v/>
      </c>
    </row>
    <row r="7845" spans="1:20" outlineLevel="1">
      <c r="A7845" s="169"/>
      <c r="B7845" s="117">
        <v>44874</v>
      </c>
      <c r="C7845" s="90">
        <v>0.66666666666666696</v>
      </c>
      <c r="D7845" s="106"/>
      <c r="E7845" s="106" t="str">
        <f t="shared" si="8053"/>
        <v/>
      </c>
      <c r="F7845" s="106"/>
      <c r="G7845" s="106" t="str">
        <f t="shared" si="8054"/>
        <v/>
      </c>
      <c r="H7845" s="106"/>
      <c r="I7845" s="106" t="str">
        <f t="shared" si="8055"/>
        <v/>
      </c>
      <c r="J7845" s="106"/>
      <c r="K7845" s="106" t="str">
        <f t="shared" si="8056"/>
        <v/>
      </c>
      <c r="L7845" s="107" t="str">
        <f t="shared" si="8057"/>
        <v>чи робить СНВВ?</v>
      </c>
      <c r="M7845" s="94"/>
      <c r="N7845" s="106" t="str">
        <f t="shared" si="8065"/>
        <v/>
      </c>
      <c r="O7845" s="106" t="str">
        <f t="shared" si="8066"/>
        <v/>
      </c>
      <c r="P7845" s="106" t="str">
        <f t="shared" si="8067"/>
        <v/>
      </c>
      <c r="Q7845" s="106" t="str">
        <f t="shared" si="8068"/>
        <v/>
      </c>
      <c r="R7845" s="106" t="str">
        <f t="shared" si="8069"/>
        <v/>
      </c>
      <c r="S7845" s="106" t="str">
        <f t="shared" si="8070"/>
        <v/>
      </c>
      <c r="T7845" s="106" t="str">
        <f t="shared" si="8071"/>
        <v/>
      </c>
    </row>
    <row r="7846" spans="1:20" outlineLevel="1">
      <c r="A7846" s="169"/>
      <c r="B7846" s="117">
        <v>44874</v>
      </c>
      <c r="C7846" s="90">
        <v>0.70833333333333304</v>
      </c>
      <c r="D7846" s="106"/>
      <c r="E7846" s="106" t="str">
        <f t="shared" si="8053"/>
        <v/>
      </c>
      <c r="F7846" s="106"/>
      <c r="G7846" s="106" t="str">
        <f t="shared" si="8054"/>
        <v/>
      </c>
      <c r="H7846" s="106"/>
      <c r="I7846" s="106" t="str">
        <f t="shared" si="8055"/>
        <v/>
      </c>
      <c r="J7846" s="106"/>
      <c r="K7846" s="106" t="str">
        <f t="shared" si="8056"/>
        <v/>
      </c>
      <c r="L7846" s="107" t="str">
        <f t="shared" si="8057"/>
        <v>чи робить СНВВ?</v>
      </c>
      <c r="M7846" s="94"/>
      <c r="N7846" s="106" t="str">
        <f t="shared" si="8065"/>
        <v/>
      </c>
      <c r="O7846" s="106" t="str">
        <f t="shared" si="8066"/>
        <v/>
      </c>
      <c r="P7846" s="106" t="str">
        <f t="shared" si="8067"/>
        <v/>
      </c>
      <c r="Q7846" s="106" t="str">
        <f t="shared" si="8068"/>
        <v/>
      </c>
      <c r="R7846" s="106" t="str">
        <f t="shared" si="8069"/>
        <v/>
      </c>
      <c r="S7846" s="106" t="str">
        <f t="shared" si="8070"/>
        <v/>
      </c>
      <c r="T7846" s="106" t="str">
        <f t="shared" si="8071"/>
        <v/>
      </c>
    </row>
    <row r="7847" spans="1:20" outlineLevel="1">
      <c r="A7847" s="169"/>
      <c r="B7847" s="117">
        <v>44874</v>
      </c>
      <c r="C7847" s="90">
        <v>0.75</v>
      </c>
      <c r="D7847" s="106"/>
      <c r="E7847" s="106" t="str">
        <f t="shared" si="8053"/>
        <v/>
      </c>
      <c r="F7847" s="106"/>
      <c r="G7847" s="106" t="str">
        <f t="shared" si="8054"/>
        <v/>
      </c>
      <c r="H7847" s="106"/>
      <c r="I7847" s="106" t="str">
        <f t="shared" si="8055"/>
        <v/>
      </c>
      <c r="J7847" s="106"/>
      <c r="K7847" s="106" t="str">
        <f t="shared" si="8056"/>
        <v/>
      </c>
      <c r="L7847" s="107" t="str">
        <f t="shared" si="8057"/>
        <v>чи робить СНВВ?</v>
      </c>
      <c r="M7847" s="94"/>
      <c r="N7847" s="106" t="str">
        <f t="shared" si="8065"/>
        <v/>
      </c>
      <c r="O7847" s="106" t="str">
        <f t="shared" si="8066"/>
        <v/>
      </c>
      <c r="P7847" s="106" t="str">
        <f t="shared" si="8067"/>
        <v/>
      </c>
      <c r="Q7847" s="106" t="str">
        <f t="shared" si="8068"/>
        <v/>
      </c>
      <c r="R7847" s="106" t="str">
        <f t="shared" si="8069"/>
        <v/>
      </c>
      <c r="S7847" s="106" t="str">
        <f t="shared" si="8070"/>
        <v/>
      </c>
      <c r="T7847" s="106" t="str">
        <f t="shared" si="8071"/>
        <v/>
      </c>
    </row>
    <row r="7848" spans="1:20" outlineLevel="1">
      <c r="A7848" s="169"/>
      <c r="B7848" s="117">
        <v>44874</v>
      </c>
      <c r="C7848" s="90">
        <v>0.79166666666666696</v>
      </c>
      <c r="D7848" s="106"/>
      <c r="E7848" s="106" t="str">
        <f t="shared" si="8053"/>
        <v/>
      </c>
      <c r="F7848" s="106"/>
      <c r="G7848" s="106" t="str">
        <f t="shared" si="8054"/>
        <v/>
      </c>
      <c r="H7848" s="106"/>
      <c r="I7848" s="106" t="str">
        <f t="shared" si="8055"/>
        <v/>
      </c>
      <c r="J7848" s="106"/>
      <c r="K7848" s="106" t="str">
        <f t="shared" si="8056"/>
        <v/>
      </c>
      <c r="L7848" s="107" t="str">
        <f t="shared" si="8057"/>
        <v>чи робить СНВВ?</v>
      </c>
      <c r="M7848" s="94"/>
      <c r="N7848" s="106" t="str">
        <f t="shared" si="8065"/>
        <v/>
      </c>
      <c r="O7848" s="106" t="str">
        <f t="shared" si="8066"/>
        <v/>
      </c>
      <c r="P7848" s="106" t="str">
        <f t="shared" si="8067"/>
        <v/>
      </c>
      <c r="Q7848" s="106" t="str">
        <f t="shared" si="8068"/>
        <v/>
      </c>
      <c r="R7848" s="106" t="str">
        <f t="shared" si="8069"/>
        <v/>
      </c>
      <c r="S7848" s="106" t="str">
        <f t="shared" si="8070"/>
        <v/>
      </c>
      <c r="T7848" s="106" t="str">
        <f t="shared" si="8071"/>
        <v/>
      </c>
    </row>
    <row r="7849" spans="1:20" outlineLevel="1">
      <c r="A7849" s="169"/>
      <c r="B7849" s="117">
        <v>44874</v>
      </c>
      <c r="C7849" s="90">
        <v>0.83333333333333304</v>
      </c>
      <c r="D7849" s="106"/>
      <c r="E7849" s="106" t="str">
        <f t="shared" si="8053"/>
        <v/>
      </c>
      <c r="F7849" s="106"/>
      <c r="G7849" s="106" t="str">
        <f t="shared" si="8054"/>
        <v/>
      </c>
      <c r="H7849" s="106"/>
      <c r="I7849" s="106" t="str">
        <f t="shared" si="8055"/>
        <v/>
      </c>
      <c r="J7849" s="106"/>
      <c r="K7849" s="106" t="str">
        <f t="shared" si="8056"/>
        <v/>
      </c>
      <c r="L7849" s="107" t="str">
        <f t="shared" si="8057"/>
        <v>чи робить СНВВ?</v>
      </c>
      <c r="M7849" s="94"/>
      <c r="N7849" s="106" t="str">
        <f t="shared" si="8065"/>
        <v/>
      </c>
      <c r="O7849" s="106" t="str">
        <f t="shared" si="8066"/>
        <v/>
      </c>
      <c r="P7849" s="106" t="str">
        <f t="shared" si="8067"/>
        <v/>
      </c>
      <c r="Q7849" s="106" t="str">
        <f t="shared" si="8068"/>
        <v/>
      </c>
      <c r="R7849" s="106" t="str">
        <f t="shared" si="8069"/>
        <v/>
      </c>
      <c r="S7849" s="106" t="str">
        <f t="shared" si="8070"/>
        <v/>
      </c>
      <c r="T7849" s="106" t="str">
        <f t="shared" si="8071"/>
        <v/>
      </c>
    </row>
    <row r="7850" spans="1:20" outlineLevel="1">
      <c r="A7850" s="169"/>
      <c r="B7850" s="117">
        <v>44874</v>
      </c>
      <c r="C7850" s="90">
        <v>0.875</v>
      </c>
      <c r="D7850" s="106"/>
      <c r="E7850" s="106" t="str">
        <f t="shared" si="8053"/>
        <v/>
      </c>
      <c r="F7850" s="106"/>
      <c r="G7850" s="106" t="str">
        <f t="shared" si="8054"/>
        <v/>
      </c>
      <c r="H7850" s="106"/>
      <c r="I7850" s="106" t="str">
        <f t="shared" si="8055"/>
        <v/>
      </c>
      <c r="J7850" s="106"/>
      <c r="K7850" s="106" t="str">
        <f t="shared" si="8056"/>
        <v/>
      </c>
      <c r="L7850" s="107" t="str">
        <f t="shared" si="8057"/>
        <v>чи робить СНВВ?</v>
      </c>
      <c r="M7850" s="94"/>
      <c r="N7850" s="106" t="str">
        <f t="shared" si="8065"/>
        <v/>
      </c>
      <c r="O7850" s="106" t="str">
        <f t="shared" si="8066"/>
        <v/>
      </c>
      <c r="P7850" s="106" t="str">
        <f t="shared" si="8067"/>
        <v/>
      </c>
      <c r="Q7850" s="106" t="str">
        <f t="shared" si="8068"/>
        <v/>
      </c>
      <c r="R7850" s="106" t="str">
        <f t="shared" si="8069"/>
        <v/>
      </c>
      <c r="S7850" s="106" t="str">
        <f t="shared" si="8070"/>
        <v/>
      </c>
      <c r="T7850" s="106" t="str">
        <f t="shared" si="8071"/>
        <v/>
      </c>
    </row>
    <row r="7851" spans="1:20" outlineLevel="1">
      <c r="A7851" s="169"/>
      <c r="B7851" s="117">
        <v>44874</v>
      </c>
      <c r="C7851" s="90">
        <v>0.91666666666666696</v>
      </c>
      <c r="D7851" s="106"/>
      <c r="E7851" s="106" t="str">
        <f t="shared" si="8053"/>
        <v/>
      </c>
      <c r="F7851" s="106"/>
      <c r="G7851" s="106" t="str">
        <f t="shared" si="8054"/>
        <v/>
      </c>
      <c r="H7851" s="106"/>
      <c r="I7851" s="106" t="str">
        <f t="shared" si="8055"/>
        <v/>
      </c>
      <c r="J7851" s="106"/>
      <c r="K7851" s="106" t="str">
        <f t="shared" si="8056"/>
        <v/>
      </c>
      <c r="L7851" s="107" t="str">
        <f t="shared" si="8057"/>
        <v>чи робить СНВВ?</v>
      </c>
      <c r="M7851" s="94"/>
      <c r="N7851" s="106" t="str">
        <f t="shared" si="8065"/>
        <v/>
      </c>
      <c r="O7851" s="106" t="str">
        <f t="shared" si="8066"/>
        <v/>
      </c>
      <c r="P7851" s="106" t="str">
        <f t="shared" si="8067"/>
        <v/>
      </c>
      <c r="Q7851" s="106" t="str">
        <f t="shared" si="8068"/>
        <v/>
      </c>
      <c r="R7851" s="106" t="str">
        <f t="shared" si="8069"/>
        <v/>
      </c>
      <c r="S7851" s="106" t="str">
        <f t="shared" si="8070"/>
        <v/>
      </c>
      <c r="T7851" s="106" t="str">
        <f t="shared" si="8071"/>
        <v/>
      </c>
    </row>
    <row r="7852" spans="1:20" outlineLevel="1">
      <c r="A7852" s="169"/>
      <c r="B7852" s="117">
        <v>44874</v>
      </c>
      <c r="C7852" s="90">
        <v>0.95833333333333304</v>
      </c>
      <c r="D7852" s="106"/>
      <c r="E7852" s="106" t="str">
        <f t="shared" si="8053"/>
        <v/>
      </c>
      <c r="F7852" s="106"/>
      <c r="G7852" s="106" t="str">
        <f t="shared" si="8054"/>
        <v/>
      </c>
      <c r="H7852" s="106"/>
      <c r="I7852" s="106" t="str">
        <f t="shared" si="8055"/>
        <v/>
      </c>
      <c r="J7852" s="106"/>
      <c r="K7852" s="106" t="str">
        <f t="shared" si="8056"/>
        <v/>
      </c>
      <c r="L7852" s="107" t="str">
        <f t="shared" si="8057"/>
        <v>чи робить СНВВ?</v>
      </c>
      <c r="M7852" s="94"/>
      <c r="N7852" s="106" t="str">
        <f t="shared" si="8065"/>
        <v/>
      </c>
      <c r="O7852" s="106" t="str">
        <f t="shared" si="8066"/>
        <v/>
      </c>
      <c r="P7852" s="106" t="str">
        <f t="shared" si="8067"/>
        <v/>
      </c>
      <c r="Q7852" s="106" t="str">
        <f t="shared" si="8068"/>
        <v/>
      </c>
      <c r="R7852" s="106" t="str">
        <f t="shared" si="8069"/>
        <v/>
      </c>
      <c r="S7852" s="106" t="str">
        <f t="shared" si="8070"/>
        <v/>
      </c>
      <c r="T7852" s="106" t="str">
        <f t="shared" si="8071"/>
        <v/>
      </c>
    </row>
    <row r="7853" spans="1:20" outlineLevel="1">
      <c r="A7853" s="169"/>
      <c r="B7853" s="117">
        <v>44874</v>
      </c>
      <c r="C7853" s="90">
        <v>1</v>
      </c>
      <c r="D7853" s="106"/>
      <c r="E7853" s="106" t="str">
        <f t="shared" si="8053"/>
        <v/>
      </c>
      <c r="F7853" s="106"/>
      <c r="G7853" s="106" t="str">
        <f t="shared" si="8054"/>
        <v/>
      </c>
      <c r="H7853" s="106"/>
      <c r="I7853" s="106" t="str">
        <f t="shared" si="8055"/>
        <v/>
      </c>
      <c r="J7853" s="106"/>
      <c r="K7853" s="106" t="str">
        <f t="shared" si="8056"/>
        <v/>
      </c>
      <c r="L7853" s="107" t="str">
        <f t="shared" si="8057"/>
        <v>чи робить СНВВ?</v>
      </c>
      <c r="M7853" s="94"/>
      <c r="N7853" s="106" t="str">
        <f t="shared" si="8065"/>
        <v/>
      </c>
      <c r="O7853" s="106" t="str">
        <f t="shared" si="8066"/>
        <v/>
      </c>
      <c r="P7853" s="106" t="str">
        <f t="shared" si="8067"/>
        <v/>
      </c>
      <c r="Q7853" s="106" t="str">
        <f t="shared" si="8068"/>
        <v/>
      </c>
      <c r="R7853" s="106" t="str">
        <f t="shared" si="8069"/>
        <v/>
      </c>
      <c r="S7853" s="106" t="str">
        <f t="shared" si="8070"/>
        <v/>
      </c>
      <c r="T7853" s="106" t="str">
        <f t="shared" si="8071"/>
        <v/>
      </c>
    </row>
    <row r="7854" spans="1:20">
      <c r="A7854" s="113"/>
      <c r="B7854" s="170" t="s">
        <v>404</v>
      </c>
      <c r="C7854" s="170"/>
      <c r="D7854" s="97">
        <f t="shared" ref="D7854" si="8072">SUM(D7830:D7853)</f>
        <v>0</v>
      </c>
      <c r="E7854" s="98">
        <f t="shared" ref="E7854" si="8073">COUNTIF(E7830:E7853,"&gt;0")</f>
        <v>0</v>
      </c>
      <c r="F7854" s="97">
        <f t="shared" ref="F7854" si="8074">SUM(F7830:F7853)</f>
        <v>0</v>
      </c>
      <c r="G7854" s="98">
        <f t="shared" ref="G7854" si="8075">COUNTIF(G7830:G7853,"&gt;0")</f>
        <v>0</v>
      </c>
      <c r="H7854" s="97">
        <f t="shared" ref="H7854" si="8076">SUM(H7830:H7853)</f>
        <v>0</v>
      </c>
      <c r="I7854" s="98">
        <f t="shared" ref="I7854" si="8077">COUNTIF(I7830:I7853,"&gt;0")</f>
        <v>0</v>
      </c>
      <c r="J7854" s="97">
        <f t="shared" ref="J7854" si="8078">SUM(J7830:J7853)</f>
        <v>0</v>
      </c>
      <c r="K7854" s="98">
        <f t="shared" ref="K7854" si="8079">COUNTIF(K7830:K7853,"&gt;0")</f>
        <v>0</v>
      </c>
      <c r="L7854" s="98">
        <f t="shared" ref="L7854" si="8080">COUNTIF(L7830:L7853,"СНВВ не працює")</f>
        <v>0</v>
      </c>
      <c r="M7854" s="94"/>
      <c r="N7854" s="97">
        <f>AVERAGEA(N7830:N7853)</f>
        <v>0</v>
      </c>
      <c r="O7854" s="97">
        <f>AVERAGEA(O7830:O7853)</f>
        <v>0</v>
      </c>
      <c r="P7854" s="97">
        <f>SUM(P7830:P7853)</f>
        <v>0</v>
      </c>
      <c r="Q7854" s="97">
        <f>SUM(Q7830:Q7853)</f>
        <v>0</v>
      </c>
      <c r="R7854" s="97">
        <f>SUM(R7830:R7853)</f>
        <v>0</v>
      </c>
      <c r="S7854" s="97">
        <f>SUM(S7830:S7853)</f>
        <v>0</v>
      </c>
      <c r="T7854" s="97">
        <f>SUM(T7830:T7853)</f>
        <v>0</v>
      </c>
    </row>
    <row r="7855" spans="1:20" outlineLevel="1">
      <c r="A7855" s="168">
        <v>44875</v>
      </c>
      <c r="B7855" s="117">
        <v>44875</v>
      </c>
      <c r="C7855" s="90">
        <v>4.1666666666666664E-2</v>
      </c>
      <c r="D7855" s="106"/>
      <c r="E7855" s="106" t="str">
        <f t="shared" ref="E7855:E7878" si="8081">IF(D7855="","",IF(D7855&lt;1,1,0))</f>
        <v/>
      </c>
      <c r="F7855" s="106"/>
      <c r="G7855" s="106" t="str">
        <f t="shared" ref="G7855:G7878" si="8082">IF(F7855="","",IF(F7855&lt;1,1,0))</f>
        <v/>
      </c>
      <c r="H7855" s="106"/>
      <c r="I7855" s="106" t="str">
        <f t="shared" ref="I7855:I7878" si="8083">IF(H7855="","",IF(H7855&lt;1,1,0))</f>
        <v/>
      </c>
      <c r="J7855" s="106"/>
      <c r="K7855" s="106" t="str">
        <f t="shared" ref="K7855:K7878" si="8084">IF(J7855="","",IF(J7855&lt;1,1,0))</f>
        <v/>
      </c>
      <c r="L7855" s="107" t="str">
        <f t="shared" ref="L7855:L7878" si="8085">IF(H7855="","чи робить СНВВ?",IF(J7855="","чи роблять агрегати?",IF($J7855=0,"агрегати не працюють",IF(AND($H7855=0,$J7855=1),"СНВВ не працює","OK"))))</f>
        <v>чи робить СНВВ?</v>
      </c>
      <c r="M7855" s="94"/>
      <c r="N7855" s="106" t="str">
        <f t="shared" ref="N7855" si="8086">IF(OR(E7855&lt;&gt;0, J7855=0), "",D7855)</f>
        <v/>
      </c>
      <c r="O7855" s="106" t="str">
        <f t="shared" ref="O7855" si="8087">IF(N7855="", "",(N7855*$Q$2+$Q$3))</f>
        <v/>
      </c>
      <c r="P7855" s="106" t="str">
        <f t="shared" ref="P7855" si="8088">IF(AND($E7855&lt;&gt;0,$J7855=1),D7855,O7855)</f>
        <v/>
      </c>
      <c r="Q7855" s="106" t="str">
        <f t="shared" ref="Q7855" si="8089">IF(OR(G7855&lt;&gt;0, J7855=0), "",F7855)</f>
        <v/>
      </c>
      <c r="R7855" s="106" t="str">
        <f t="shared" ref="R7855" si="8090">IF(Q7855="", "",(Q7855*$S$2+$S$3))</f>
        <v/>
      </c>
      <c r="S7855" s="106" t="str">
        <f t="shared" ref="S7855" si="8091">IF(AND(G7855&lt;&gt;0,J7855=1),F7855,R7855)</f>
        <v/>
      </c>
      <c r="T7855" s="106" t="str">
        <f t="shared" ref="T7855" si="8092">IFERROR(P7855*S7855,"")</f>
        <v/>
      </c>
    </row>
    <row r="7856" spans="1:20" outlineLevel="1">
      <c r="A7856" s="169"/>
      <c r="B7856" s="117">
        <v>44875</v>
      </c>
      <c r="C7856" s="90">
        <v>8.3333333333333301E-2</v>
      </c>
      <c r="D7856" s="106"/>
      <c r="E7856" s="106" t="str">
        <f t="shared" si="8081"/>
        <v/>
      </c>
      <c r="F7856" s="106"/>
      <c r="G7856" s="106" t="str">
        <f t="shared" si="8082"/>
        <v/>
      </c>
      <c r="H7856" s="106"/>
      <c r="I7856" s="106" t="str">
        <f t="shared" si="8083"/>
        <v/>
      </c>
      <c r="J7856" s="106"/>
      <c r="K7856" s="106" t="str">
        <f t="shared" si="8084"/>
        <v/>
      </c>
      <c r="L7856" s="107" t="str">
        <f t="shared" si="8085"/>
        <v>чи робить СНВВ?</v>
      </c>
      <c r="M7856" s="94"/>
      <c r="N7856" s="106" t="str">
        <f t="shared" ref="N7856:N7878" si="8093">IF(OR(E7856&lt;&gt;0, J7856=0), "",D7856)</f>
        <v/>
      </c>
      <c r="O7856" s="106" t="str">
        <f t="shared" ref="O7856:O7878" si="8094">IF(N7856="", "",(N7856*$Q$2+$Q$3))</f>
        <v/>
      </c>
      <c r="P7856" s="106" t="str">
        <f t="shared" ref="P7856:P7878" si="8095">IF(AND($E7856&lt;&gt;0,$J7856=1),D7856,O7856)</f>
        <v/>
      </c>
      <c r="Q7856" s="106" t="str">
        <f t="shared" ref="Q7856:Q7878" si="8096">IF(OR(G7856&lt;&gt;0, J7856=0), "",F7856)</f>
        <v/>
      </c>
      <c r="R7856" s="106" t="str">
        <f t="shared" ref="R7856:R7878" si="8097">IF(Q7856="", "",(Q7856*$S$2+$S$3))</f>
        <v/>
      </c>
      <c r="S7856" s="106" t="str">
        <f t="shared" ref="S7856:S7878" si="8098">IF(AND(G7856&lt;&gt;0,J7856=1),F7856,R7856)</f>
        <v/>
      </c>
      <c r="T7856" s="106" t="str">
        <f t="shared" ref="T7856:T7878" si="8099">IFERROR(P7856*S7856,"")</f>
        <v/>
      </c>
    </row>
    <row r="7857" spans="1:20" outlineLevel="1">
      <c r="A7857" s="169"/>
      <c r="B7857" s="117">
        <v>44875</v>
      </c>
      <c r="C7857" s="90">
        <v>0.125</v>
      </c>
      <c r="D7857" s="106"/>
      <c r="E7857" s="106" t="str">
        <f t="shared" si="8081"/>
        <v/>
      </c>
      <c r="F7857" s="106"/>
      <c r="G7857" s="106" t="str">
        <f t="shared" si="8082"/>
        <v/>
      </c>
      <c r="H7857" s="106"/>
      <c r="I7857" s="106" t="str">
        <f t="shared" si="8083"/>
        <v/>
      </c>
      <c r="J7857" s="106"/>
      <c r="K7857" s="106" t="str">
        <f t="shared" si="8084"/>
        <v/>
      </c>
      <c r="L7857" s="107" t="str">
        <f t="shared" si="8085"/>
        <v>чи робить СНВВ?</v>
      </c>
      <c r="M7857" s="94"/>
      <c r="N7857" s="106" t="str">
        <f t="shared" si="8093"/>
        <v/>
      </c>
      <c r="O7857" s="106" t="str">
        <f t="shared" si="8094"/>
        <v/>
      </c>
      <c r="P7857" s="106" t="str">
        <f t="shared" si="8095"/>
        <v/>
      </c>
      <c r="Q7857" s="106" t="str">
        <f t="shared" si="8096"/>
        <v/>
      </c>
      <c r="R7857" s="106" t="str">
        <f t="shared" si="8097"/>
        <v/>
      </c>
      <c r="S7857" s="106" t="str">
        <f t="shared" si="8098"/>
        <v/>
      </c>
      <c r="T7857" s="106" t="str">
        <f t="shared" si="8099"/>
        <v/>
      </c>
    </row>
    <row r="7858" spans="1:20" outlineLevel="1">
      <c r="A7858" s="169"/>
      <c r="B7858" s="117">
        <v>44875</v>
      </c>
      <c r="C7858" s="90">
        <v>0.16666666666666699</v>
      </c>
      <c r="D7858" s="106"/>
      <c r="E7858" s="106" t="str">
        <f t="shared" si="8081"/>
        <v/>
      </c>
      <c r="F7858" s="106"/>
      <c r="G7858" s="106" t="str">
        <f t="shared" si="8082"/>
        <v/>
      </c>
      <c r="H7858" s="106"/>
      <c r="I7858" s="106" t="str">
        <f t="shared" si="8083"/>
        <v/>
      </c>
      <c r="J7858" s="106"/>
      <c r="K7858" s="106" t="str">
        <f t="shared" si="8084"/>
        <v/>
      </c>
      <c r="L7858" s="107" t="str">
        <f t="shared" si="8085"/>
        <v>чи робить СНВВ?</v>
      </c>
      <c r="M7858" s="94"/>
      <c r="N7858" s="106" t="str">
        <f t="shared" si="8093"/>
        <v/>
      </c>
      <c r="O7858" s="106" t="str">
        <f t="shared" si="8094"/>
        <v/>
      </c>
      <c r="P7858" s="106" t="str">
        <f t="shared" si="8095"/>
        <v/>
      </c>
      <c r="Q7858" s="106" t="str">
        <f t="shared" si="8096"/>
        <v/>
      </c>
      <c r="R7858" s="106" t="str">
        <f t="shared" si="8097"/>
        <v/>
      </c>
      <c r="S7858" s="106" t="str">
        <f t="shared" si="8098"/>
        <v/>
      </c>
      <c r="T7858" s="106" t="str">
        <f t="shared" si="8099"/>
        <v/>
      </c>
    </row>
    <row r="7859" spans="1:20" outlineLevel="1">
      <c r="A7859" s="169"/>
      <c r="B7859" s="117">
        <v>44875</v>
      </c>
      <c r="C7859" s="90">
        <v>0.20833333333333301</v>
      </c>
      <c r="D7859" s="106"/>
      <c r="E7859" s="106" t="str">
        <f t="shared" si="8081"/>
        <v/>
      </c>
      <c r="F7859" s="106"/>
      <c r="G7859" s="106" t="str">
        <f t="shared" si="8082"/>
        <v/>
      </c>
      <c r="H7859" s="106"/>
      <c r="I7859" s="106" t="str">
        <f t="shared" si="8083"/>
        <v/>
      </c>
      <c r="J7859" s="106"/>
      <c r="K7859" s="106" t="str">
        <f t="shared" si="8084"/>
        <v/>
      </c>
      <c r="L7859" s="107" t="str">
        <f t="shared" si="8085"/>
        <v>чи робить СНВВ?</v>
      </c>
      <c r="M7859" s="94"/>
      <c r="N7859" s="106" t="str">
        <f t="shared" si="8093"/>
        <v/>
      </c>
      <c r="O7859" s="106" t="str">
        <f t="shared" si="8094"/>
        <v/>
      </c>
      <c r="P7859" s="106" t="str">
        <f t="shared" si="8095"/>
        <v/>
      </c>
      <c r="Q7859" s="106" t="str">
        <f t="shared" si="8096"/>
        <v/>
      </c>
      <c r="R7859" s="106" t="str">
        <f t="shared" si="8097"/>
        <v/>
      </c>
      <c r="S7859" s="106" t="str">
        <f t="shared" si="8098"/>
        <v/>
      </c>
      <c r="T7859" s="106" t="str">
        <f t="shared" si="8099"/>
        <v/>
      </c>
    </row>
    <row r="7860" spans="1:20" outlineLevel="1">
      <c r="A7860" s="169"/>
      <c r="B7860" s="117">
        <v>44875</v>
      </c>
      <c r="C7860" s="90">
        <v>0.25</v>
      </c>
      <c r="D7860" s="106"/>
      <c r="E7860" s="106" t="str">
        <f t="shared" si="8081"/>
        <v/>
      </c>
      <c r="F7860" s="106"/>
      <c r="G7860" s="106" t="str">
        <f t="shared" si="8082"/>
        <v/>
      </c>
      <c r="H7860" s="106"/>
      <c r="I7860" s="106" t="str">
        <f t="shared" si="8083"/>
        <v/>
      </c>
      <c r="J7860" s="106"/>
      <c r="K7860" s="106" t="str">
        <f t="shared" si="8084"/>
        <v/>
      </c>
      <c r="L7860" s="107" t="str">
        <f t="shared" si="8085"/>
        <v>чи робить СНВВ?</v>
      </c>
      <c r="M7860" s="94"/>
      <c r="N7860" s="106" t="str">
        <f t="shared" si="8093"/>
        <v/>
      </c>
      <c r="O7860" s="106" t="str">
        <f t="shared" si="8094"/>
        <v/>
      </c>
      <c r="P7860" s="106" t="str">
        <f t="shared" si="8095"/>
        <v/>
      </c>
      <c r="Q7860" s="106" t="str">
        <f t="shared" si="8096"/>
        <v/>
      </c>
      <c r="R7860" s="106" t="str">
        <f t="shared" si="8097"/>
        <v/>
      </c>
      <c r="S7860" s="106" t="str">
        <f t="shared" si="8098"/>
        <v/>
      </c>
      <c r="T7860" s="106" t="str">
        <f t="shared" si="8099"/>
        <v/>
      </c>
    </row>
    <row r="7861" spans="1:20" outlineLevel="1">
      <c r="A7861" s="169"/>
      <c r="B7861" s="117">
        <v>44875</v>
      </c>
      <c r="C7861" s="90">
        <v>0.29166666666666702</v>
      </c>
      <c r="D7861" s="106"/>
      <c r="E7861" s="106" t="str">
        <f t="shared" si="8081"/>
        <v/>
      </c>
      <c r="F7861" s="106"/>
      <c r="G7861" s="106" t="str">
        <f t="shared" si="8082"/>
        <v/>
      </c>
      <c r="H7861" s="106"/>
      <c r="I7861" s="106" t="str">
        <f t="shared" si="8083"/>
        <v/>
      </c>
      <c r="J7861" s="106"/>
      <c r="K7861" s="106" t="str">
        <f t="shared" si="8084"/>
        <v/>
      </c>
      <c r="L7861" s="107" t="str">
        <f t="shared" si="8085"/>
        <v>чи робить СНВВ?</v>
      </c>
      <c r="M7861" s="94"/>
      <c r="N7861" s="106" t="str">
        <f t="shared" si="8093"/>
        <v/>
      </c>
      <c r="O7861" s="106" t="str">
        <f t="shared" si="8094"/>
        <v/>
      </c>
      <c r="P7861" s="106" t="str">
        <f t="shared" si="8095"/>
        <v/>
      </c>
      <c r="Q7861" s="106" t="str">
        <f t="shared" si="8096"/>
        <v/>
      </c>
      <c r="R7861" s="106" t="str">
        <f t="shared" si="8097"/>
        <v/>
      </c>
      <c r="S7861" s="106" t="str">
        <f t="shared" si="8098"/>
        <v/>
      </c>
      <c r="T7861" s="106" t="str">
        <f t="shared" si="8099"/>
        <v/>
      </c>
    </row>
    <row r="7862" spans="1:20" outlineLevel="1">
      <c r="A7862" s="169"/>
      <c r="B7862" s="117">
        <v>44875</v>
      </c>
      <c r="C7862" s="90">
        <v>0.33333333333333298</v>
      </c>
      <c r="D7862" s="106"/>
      <c r="E7862" s="106" t="str">
        <f t="shared" si="8081"/>
        <v/>
      </c>
      <c r="F7862" s="106"/>
      <c r="G7862" s="106" t="str">
        <f t="shared" si="8082"/>
        <v/>
      </c>
      <c r="H7862" s="106"/>
      <c r="I7862" s="106" t="str">
        <f t="shared" si="8083"/>
        <v/>
      </c>
      <c r="J7862" s="106"/>
      <c r="K7862" s="106" t="str">
        <f t="shared" si="8084"/>
        <v/>
      </c>
      <c r="L7862" s="107" t="str">
        <f t="shared" si="8085"/>
        <v>чи робить СНВВ?</v>
      </c>
      <c r="M7862" s="94"/>
      <c r="N7862" s="106" t="str">
        <f t="shared" si="8093"/>
        <v/>
      </c>
      <c r="O7862" s="106" t="str">
        <f t="shared" si="8094"/>
        <v/>
      </c>
      <c r="P7862" s="106" t="str">
        <f t="shared" si="8095"/>
        <v/>
      </c>
      <c r="Q7862" s="106" t="str">
        <f t="shared" si="8096"/>
        <v/>
      </c>
      <c r="R7862" s="106" t="str">
        <f t="shared" si="8097"/>
        <v/>
      </c>
      <c r="S7862" s="106" t="str">
        <f t="shared" si="8098"/>
        <v/>
      </c>
      <c r="T7862" s="106" t="str">
        <f t="shared" si="8099"/>
        <v/>
      </c>
    </row>
    <row r="7863" spans="1:20" outlineLevel="1">
      <c r="A7863" s="169"/>
      <c r="B7863" s="117">
        <v>44875</v>
      </c>
      <c r="C7863" s="90">
        <v>0.375</v>
      </c>
      <c r="D7863" s="106"/>
      <c r="E7863" s="106" t="str">
        <f t="shared" si="8081"/>
        <v/>
      </c>
      <c r="F7863" s="106"/>
      <c r="G7863" s="106" t="str">
        <f t="shared" si="8082"/>
        <v/>
      </c>
      <c r="H7863" s="106"/>
      <c r="I7863" s="106" t="str">
        <f t="shared" si="8083"/>
        <v/>
      </c>
      <c r="J7863" s="106"/>
      <c r="K7863" s="106" t="str">
        <f t="shared" si="8084"/>
        <v/>
      </c>
      <c r="L7863" s="107" t="str">
        <f t="shared" si="8085"/>
        <v>чи робить СНВВ?</v>
      </c>
      <c r="M7863" s="94"/>
      <c r="N7863" s="106" t="str">
        <f t="shared" si="8093"/>
        <v/>
      </c>
      <c r="O7863" s="106" t="str">
        <f t="shared" si="8094"/>
        <v/>
      </c>
      <c r="P7863" s="106" t="str">
        <f t="shared" si="8095"/>
        <v/>
      </c>
      <c r="Q7863" s="106" t="str">
        <f t="shared" si="8096"/>
        <v/>
      </c>
      <c r="R7863" s="106" t="str">
        <f t="shared" si="8097"/>
        <v/>
      </c>
      <c r="S7863" s="106" t="str">
        <f t="shared" si="8098"/>
        <v/>
      </c>
      <c r="T7863" s="106" t="str">
        <f t="shared" si="8099"/>
        <v/>
      </c>
    </row>
    <row r="7864" spans="1:20" outlineLevel="1">
      <c r="A7864" s="169"/>
      <c r="B7864" s="117">
        <v>44875</v>
      </c>
      <c r="C7864" s="90">
        <v>0.41666666666666702</v>
      </c>
      <c r="D7864" s="106"/>
      <c r="E7864" s="106" t="str">
        <f t="shared" si="8081"/>
        <v/>
      </c>
      <c r="F7864" s="106"/>
      <c r="G7864" s="106" t="str">
        <f t="shared" si="8082"/>
        <v/>
      </c>
      <c r="H7864" s="106"/>
      <c r="I7864" s="106" t="str">
        <f t="shared" si="8083"/>
        <v/>
      </c>
      <c r="J7864" s="106"/>
      <c r="K7864" s="106" t="str">
        <f t="shared" si="8084"/>
        <v/>
      </c>
      <c r="L7864" s="107" t="str">
        <f t="shared" si="8085"/>
        <v>чи робить СНВВ?</v>
      </c>
      <c r="M7864" s="94"/>
      <c r="N7864" s="106" t="str">
        <f t="shared" si="8093"/>
        <v/>
      </c>
      <c r="O7864" s="106" t="str">
        <f t="shared" si="8094"/>
        <v/>
      </c>
      <c r="P7864" s="106" t="str">
        <f t="shared" si="8095"/>
        <v/>
      </c>
      <c r="Q7864" s="106" t="str">
        <f t="shared" si="8096"/>
        <v/>
      </c>
      <c r="R7864" s="106" t="str">
        <f t="shared" si="8097"/>
        <v/>
      </c>
      <c r="S7864" s="106" t="str">
        <f t="shared" si="8098"/>
        <v/>
      </c>
      <c r="T7864" s="106" t="str">
        <f t="shared" si="8099"/>
        <v/>
      </c>
    </row>
    <row r="7865" spans="1:20" outlineLevel="1">
      <c r="A7865" s="169"/>
      <c r="B7865" s="117">
        <v>44875</v>
      </c>
      <c r="C7865" s="90">
        <v>0.45833333333333298</v>
      </c>
      <c r="D7865" s="106"/>
      <c r="E7865" s="106" t="str">
        <f t="shared" si="8081"/>
        <v/>
      </c>
      <c r="F7865" s="106"/>
      <c r="G7865" s="106" t="str">
        <f t="shared" si="8082"/>
        <v/>
      </c>
      <c r="H7865" s="106"/>
      <c r="I7865" s="106" t="str">
        <f t="shared" si="8083"/>
        <v/>
      </c>
      <c r="J7865" s="106"/>
      <c r="K7865" s="106" t="str">
        <f t="shared" si="8084"/>
        <v/>
      </c>
      <c r="L7865" s="107" t="str">
        <f t="shared" si="8085"/>
        <v>чи робить СНВВ?</v>
      </c>
      <c r="M7865" s="94"/>
      <c r="N7865" s="106" t="str">
        <f t="shared" si="8093"/>
        <v/>
      </c>
      <c r="O7865" s="106" t="str">
        <f t="shared" si="8094"/>
        <v/>
      </c>
      <c r="P7865" s="106" t="str">
        <f t="shared" si="8095"/>
        <v/>
      </c>
      <c r="Q7865" s="106" t="str">
        <f t="shared" si="8096"/>
        <v/>
      </c>
      <c r="R7865" s="106" t="str">
        <f t="shared" si="8097"/>
        <v/>
      </c>
      <c r="S7865" s="106" t="str">
        <f t="shared" si="8098"/>
        <v/>
      </c>
      <c r="T7865" s="106" t="str">
        <f t="shared" si="8099"/>
        <v/>
      </c>
    </row>
    <row r="7866" spans="1:20" outlineLevel="1">
      <c r="A7866" s="169"/>
      <c r="B7866" s="117">
        <v>44875</v>
      </c>
      <c r="C7866" s="90">
        <v>0.5</v>
      </c>
      <c r="D7866" s="106"/>
      <c r="E7866" s="106" t="str">
        <f t="shared" si="8081"/>
        <v/>
      </c>
      <c r="F7866" s="106"/>
      <c r="G7866" s="106" t="str">
        <f t="shared" si="8082"/>
        <v/>
      </c>
      <c r="H7866" s="106"/>
      <c r="I7866" s="106" t="str">
        <f t="shared" si="8083"/>
        <v/>
      </c>
      <c r="J7866" s="106"/>
      <c r="K7866" s="106" t="str">
        <f t="shared" si="8084"/>
        <v/>
      </c>
      <c r="L7866" s="107" t="str">
        <f t="shared" si="8085"/>
        <v>чи робить СНВВ?</v>
      </c>
      <c r="M7866" s="94"/>
      <c r="N7866" s="106" t="str">
        <f t="shared" si="8093"/>
        <v/>
      </c>
      <c r="O7866" s="106" t="str">
        <f t="shared" si="8094"/>
        <v/>
      </c>
      <c r="P7866" s="106" t="str">
        <f t="shared" si="8095"/>
        <v/>
      </c>
      <c r="Q7866" s="106" t="str">
        <f t="shared" si="8096"/>
        <v/>
      </c>
      <c r="R7866" s="106" t="str">
        <f t="shared" si="8097"/>
        <v/>
      </c>
      <c r="S7866" s="106" t="str">
        <f t="shared" si="8098"/>
        <v/>
      </c>
      <c r="T7866" s="106" t="str">
        <f t="shared" si="8099"/>
        <v/>
      </c>
    </row>
    <row r="7867" spans="1:20" outlineLevel="1">
      <c r="A7867" s="169"/>
      <c r="B7867" s="117">
        <v>44875</v>
      </c>
      <c r="C7867" s="90">
        <v>0.54166666666666696</v>
      </c>
      <c r="D7867" s="106"/>
      <c r="E7867" s="106" t="str">
        <f t="shared" si="8081"/>
        <v/>
      </c>
      <c r="F7867" s="106"/>
      <c r="G7867" s="106" t="str">
        <f t="shared" si="8082"/>
        <v/>
      </c>
      <c r="H7867" s="106"/>
      <c r="I7867" s="106" t="str">
        <f t="shared" si="8083"/>
        <v/>
      </c>
      <c r="J7867" s="106"/>
      <c r="K7867" s="106" t="str">
        <f t="shared" si="8084"/>
        <v/>
      </c>
      <c r="L7867" s="107" t="str">
        <f t="shared" si="8085"/>
        <v>чи робить СНВВ?</v>
      </c>
      <c r="M7867" s="94"/>
      <c r="N7867" s="106" t="str">
        <f t="shared" si="8093"/>
        <v/>
      </c>
      <c r="O7867" s="106" t="str">
        <f t="shared" si="8094"/>
        <v/>
      </c>
      <c r="P7867" s="106" t="str">
        <f t="shared" si="8095"/>
        <v/>
      </c>
      <c r="Q7867" s="106" t="str">
        <f t="shared" si="8096"/>
        <v/>
      </c>
      <c r="R7867" s="106" t="str">
        <f t="shared" si="8097"/>
        <v/>
      </c>
      <c r="S7867" s="106" t="str">
        <f t="shared" si="8098"/>
        <v/>
      </c>
      <c r="T7867" s="106" t="str">
        <f t="shared" si="8099"/>
        <v/>
      </c>
    </row>
    <row r="7868" spans="1:20" outlineLevel="1">
      <c r="A7868" s="169"/>
      <c r="B7868" s="117">
        <v>44875</v>
      </c>
      <c r="C7868" s="90">
        <v>0.58333333333333304</v>
      </c>
      <c r="D7868" s="106"/>
      <c r="E7868" s="106" t="str">
        <f t="shared" si="8081"/>
        <v/>
      </c>
      <c r="F7868" s="106"/>
      <c r="G7868" s="106" t="str">
        <f t="shared" si="8082"/>
        <v/>
      </c>
      <c r="H7868" s="106"/>
      <c r="I7868" s="106" t="str">
        <f t="shared" si="8083"/>
        <v/>
      </c>
      <c r="J7868" s="106"/>
      <c r="K7868" s="106" t="str">
        <f t="shared" si="8084"/>
        <v/>
      </c>
      <c r="L7868" s="107" t="str">
        <f t="shared" si="8085"/>
        <v>чи робить СНВВ?</v>
      </c>
      <c r="M7868" s="94"/>
      <c r="N7868" s="106" t="str">
        <f t="shared" si="8093"/>
        <v/>
      </c>
      <c r="O7868" s="106" t="str">
        <f t="shared" si="8094"/>
        <v/>
      </c>
      <c r="P7868" s="106" t="str">
        <f t="shared" si="8095"/>
        <v/>
      </c>
      <c r="Q7868" s="106" t="str">
        <f t="shared" si="8096"/>
        <v/>
      </c>
      <c r="R7868" s="106" t="str">
        <f t="shared" si="8097"/>
        <v/>
      </c>
      <c r="S7868" s="106" t="str">
        <f t="shared" si="8098"/>
        <v/>
      </c>
      <c r="T7868" s="106" t="str">
        <f t="shared" si="8099"/>
        <v/>
      </c>
    </row>
    <row r="7869" spans="1:20" outlineLevel="1">
      <c r="A7869" s="169"/>
      <c r="B7869" s="117">
        <v>44875</v>
      </c>
      <c r="C7869" s="90">
        <v>0.625</v>
      </c>
      <c r="D7869" s="106"/>
      <c r="E7869" s="106" t="str">
        <f t="shared" si="8081"/>
        <v/>
      </c>
      <c r="F7869" s="106"/>
      <c r="G7869" s="106" t="str">
        <f t="shared" si="8082"/>
        <v/>
      </c>
      <c r="H7869" s="106"/>
      <c r="I7869" s="106" t="str">
        <f t="shared" si="8083"/>
        <v/>
      </c>
      <c r="J7869" s="106"/>
      <c r="K7869" s="106" t="str">
        <f t="shared" si="8084"/>
        <v/>
      </c>
      <c r="L7869" s="107" t="str">
        <f t="shared" si="8085"/>
        <v>чи робить СНВВ?</v>
      </c>
      <c r="M7869" s="94"/>
      <c r="N7869" s="106" t="str">
        <f t="shared" si="8093"/>
        <v/>
      </c>
      <c r="O7869" s="106" t="str">
        <f t="shared" si="8094"/>
        <v/>
      </c>
      <c r="P7869" s="106" t="str">
        <f t="shared" si="8095"/>
        <v/>
      </c>
      <c r="Q7869" s="106" t="str">
        <f t="shared" si="8096"/>
        <v/>
      </c>
      <c r="R7869" s="106" t="str">
        <f t="shared" si="8097"/>
        <v/>
      </c>
      <c r="S7869" s="106" t="str">
        <f t="shared" si="8098"/>
        <v/>
      </c>
      <c r="T7869" s="106" t="str">
        <f t="shared" si="8099"/>
        <v/>
      </c>
    </row>
    <row r="7870" spans="1:20" outlineLevel="1">
      <c r="A7870" s="169"/>
      <c r="B7870" s="117">
        <v>44875</v>
      </c>
      <c r="C7870" s="90">
        <v>0.66666666666666696</v>
      </c>
      <c r="D7870" s="106"/>
      <c r="E7870" s="106" t="str">
        <f t="shared" si="8081"/>
        <v/>
      </c>
      <c r="F7870" s="106"/>
      <c r="G7870" s="106" t="str">
        <f t="shared" si="8082"/>
        <v/>
      </c>
      <c r="H7870" s="106"/>
      <c r="I7870" s="106" t="str">
        <f t="shared" si="8083"/>
        <v/>
      </c>
      <c r="J7870" s="106"/>
      <c r="K7870" s="106" t="str">
        <f t="shared" si="8084"/>
        <v/>
      </c>
      <c r="L7870" s="107" t="str">
        <f t="shared" si="8085"/>
        <v>чи робить СНВВ?</v>
      </c>
      <c r="M7870" s="94"/>
      <c r="N7870" s="106" t="str">
        <f t="shared" si="8093"/>
        <v/>
      </c>
      <c r="O7870" s="106" t="str">
        <f t="shared" si="8094"/>
        <v/>
      </c>
      <c r="P7870" s="106" t="str">
        <f t="shared" si="8095"/>
        <v/>
      </c>
      <c r="Q7870" s="106" t="str">
        <f t="shared" si="8096"/>
        <v/>
      </c>
      <c r="R7870" s="106" t="str">
        <f t="shared" si="8097"/>
        <v/>
      </c>
      <c r="S7870" s="106" t="str">
        <f t="shared" si="8098"/>
        <v/>
      </c>
      <c r="T7870" s="106" t="str">
        <f t="shared" si="8099"/>
        <v/>
      </c>
    </row>
    <row r="7871" spans="1:20" outlineLevel="1">
      <c r="A7871" s="169"/>
      <c r="B7871" s="117">
        <v>44875</v>
      </c>
      <c r="C7871" s="90">
        <v>0.70833333333333304</v>
      </c>
      <c r="D7871" s="106"/>
      <c r="E7871" s="106" t="str">
        <f t="shared" si="8081"/>
        <v/>
      </c>
      <c r="F7871" s="106"/>
      <c r="G7871" s="106" t="str">
        <f t="shared" si="8082"/>
        <v/>
      </c>
      <c r="H7871" s="106"/>
      <c r="I7871" s="106" t="str">
        <f t="shared" si="8083"/>
        <v/>
      </c>
      <c r="J7871" s="106"/>
      <c r="K7871" s="106" t="str">
        <f t="shared" si="8084"/>
        <v/>
      </c>
      <c r="L7871" s="107" t="str">
        <f t="shared" si="8085"/>
        <v>чи робить СНВВ?</v>
      </c>
      <c r="M7871" s="94"/>
      <c r="N7871" s="106" t="str">
        <f t="shared" si="8093"/>
        <v/>
      </c>
      <c r="O7871" s="106" t="str">
        <f t="shared" si="8094"/>
        <v/>
      </c>
      <c r="P7871" s="106" t="str">
        <f t="shared" si="8095"/>
        <v/>
      </c>
      <c r="Q7871" s="106" t="str">
        <f t="shared" si="8096"/>
        <v/>
      </c>
      <c r="R7871" s="106" t="str">
        <f t="shared" si="8097"/>
        <v/>
      </c>
      <c r="S7871" s="106" t="str">
        <f t="shared" si="8098"/>
        <v/>
      </c>
      <c r="T7871" s="106" t="str">
        <f t="shared" si="8099"/>
        <v/>
      </c>
    </row>
    <row r="7872" spans="1:20" outlineLevel="1">
      <c r="A7872" s="169"/>
      <c r="B7872" s="117">
        <v>44875</v>
      </c>
      <c r="C7872" s="90">
        <v>0.75</v>
      </c>
      <c r="D7872" s="106"/>
      <c r="E7872" s="106" t="str">
        <f t="shared" si="8081"/>
        <v/>
      </c>
      <c r="F7872" s="106"/>
      <c r="G7872" s="106" t="str">
        <f t="shared" si="8082"/>
        <v/>
      </c>
      <c r="H7872" s="106"/>
      <c r="I7872" s="106" t="str">
        <f t="shared" si="8083"/>
        <v/>
      </c>
      <c r="J7872" s="106"/>
      <c r="K7872" s="106" t="str">
        <f t="shared" si="8084"/>
        <v/>
      </c>
      <c r="L7872" s="107" t="str">
        <f t="shared" si="8085"/>
        <v>чи робить СНВВ?</v>
      </c>
      <c r="M7872" s="94"/>
      <c r="N7872" s="106" t="str">
        <f t="shared" si="8093"/>
        <v/>
      </c>
      <c r="O7872" s="106" t="str">
        <f t="shared" si="8094"/>
        <v/>
      </c>
      <c r="P7872" s="106" t="str">
        <f t="shared" si="8095"/>
        <v/>
      </c>
      <c r="Q7872" s="106" t="str">
        <f t="shared" si="8096"/>
        <v/>
      </c>
      <c r="R7872" s="106" t="str">
        <f t="shared" si="8097"/>
        <v/>
      </c>
      <c r="S7872" s="106" t="str">
        <f t="shared" si="8098"/>
        <v/>
      </c>
      <c r="T7872" s="106" t="str">
        <f t="shared" si="8099"/>
        <v/>
      </c>
    </row>
    <row r="7873" spans="1:20" outlineLevel="1">
      <c r="A7873" s="169"/>
      <c r="B7873" s="117">
        <v>44875</v>
      </c>
      <c r="C7873" s="90">
        <v>0.79166666666666696</v>
      </c>
      <c r="D7873" s="106"/>
      <c r="E7873" s="106" t="str">
        <f t="shared" si="8081"/>
        <v/>
      </c>
      <c r="F7873" s="106"/>
      <c r="G7873" s="106" t="str">
        <f t="shared" si="8082"/>
        <v/>
      </c>
      <c r="H7873" s="106"/>
      <c r="I7873" s="106" t="str">
        <f t="shared" si="8083"/>
        <v/>
      </c>
      <c r="J7873" s="106"/>
      <c r="K7873" s="106" t="str">
        <f t="shared" si="8084"/>
        <v/>
      </c>
      <c r="L7873" s="107" t="str">
        <f t="shared" si="8085"/>
        <v>чи робить СНВВ?</v>
      </c>
      <c r="M7873" s="94"/>
      <c r="N7873" s="106" t="str">
        <f t="shared" si="8093"/>
        <v/>
      </c>
      <c r="O7873" s="106" t="str">
        <f t="shared" si="8094"/>
        <v/>
      </c>
      <c r="P7873" s="106" t="str">
        <f t="shared" si="8095"/>
        <v/>
      </c>
      <c r="Q7873" s="106" t="str">
        <f t="shared" si="8096"/>
        <v/>
      </c>
      <c r="R7873" s="106" t="str">
        <f t="shared" si="8097"/>
        <v/>
      </c>
      <c r="S7873" s="106" t="str">
        <f t="shared" si="8098"/>
        <v/>
      </c>
      <c r="T7873" s="106" t="str">
        <f t="shared" si="8099"/>
        <v/>
      </c>
    </row>
    <row r="7874" spans="1:20" outlineLevel="1">
      <c r="A7874" s="169"/>
      <c r="B7874" s="117">
        <v>44875</v>
      </c>
      <c r="C7874" s="90">
        <v>0.83333333333333304</v>
      </c>
      <c r="D7874" s="106"/>
      <c r="E7874" s="106" t="str">
        <f t="shared" si="8081"/>
        <v/>
      </c>
      <c r="F7874" s="106"/>
      <c r="G7874" s="106" t="str">
        <f t="shared" si="8082"/>
        <v/>
      </c>
      <c r="H7874" s="106"/>
      <c r="I7874" s="106" t="str">
        <f t="shared" si="8083"/>
        <v/>
      </c>
      <c r="J7874" s="106"/>
      <c r="K7874" s="106" t="str">
        <f t="shared" si="8084"/>
        <v/>
      </c>
      <c r="L7874" s="107" t="str">
        <f t="shared" si="8085"/>
        <v>чи робить СНВВ?</v>
      </c>
      <c r="M7874" s="94"/>
      <c r="N7874" s="106" t="str">
        <f t="shared" si="8093"/>
        <v/>
      </c>
      <c r="O7874" s="106" t="str">
        <f t="shared" si="8094"/>
        <v/>
      </c>
      <c r="P7874" s="106" t="str">
        <f t="shared" si="8095"/>
        <v/>
      </c>
      <c r="Q7874" s="106" t="str">
        <f t="shared" si="8096"/>
        <v/>
      </c>
      <c r="R7874" s="106" t="str">
        <f t="shared" si="8097"/>
        <v/>
      </c>
      <c r="S7874" s="106" t="str">
        <f t="shared" si="8098"/>
        <v/>
      </c>
      <c r="T7874" s="106" t="str">
        <f t="shared" si="8099"/>
        <v/>
      </c>
    </row>
    <row r="7875" spans="1:20" outlineLevel="1">
      <c r="A7875" s="169"/>
      <c r="B7875" s="117">
        <v>44875</v>
      </c>
      <c r="C7875" s="90">
        <v>0.875</v>
      </c>
      <c r="D7875" s="106"/>
      <c r="E7875" s="106" t="str">
        <f t="shared" si="8081"/>
        <v/>
      </c>
      <c r="F7875" s="106"/>
      <c r="G7875" s="106" t="str">
        <f t="shared" si="8082"/>
        <v/>
      </c>
      <c r="H7875" s="106"/>
      <c r="I7875" s="106" t="str">
        <f t="shared" si="8083"/>
        <v/>
      </c>
      <c r="J7875" s="106"/>
      <c r="K7875" s="106" t="str">
        <f t="shared" si="8084"/>
        <v/>
      </c>
      <c r="L7875" s="107" t="str">
        <f t="shared" si="8085"/>
        <v>чи робить СНВВ?</v>
      </c>
      <c r="M7875" s="94"/>
      <c r="N7875" s="106" t="str">
        <f t="shared" si="8093"/>
        <v/>
      </c>
      <c r="O7875" s="106" t="str">
        <f t="shared" si="8094"/>
        <v/>
      </c>
      <c r="P7875" s="106" t="str">
        <f t="shared" si="8095"/>
        <v/>
      </c>
      <c r="Q7875" s="106" t="str">
        <f t="shared" si="8096"/>
        <v/>
      </c>
      <c r="R7875" s="106" t="str">
        <f t="shared" si="8097"/>
        <v/>
      </c>
      <c r="S7875" s="106" t="str">
        <f t="shared" si="8098"/>
        <v/>
      </c>
      <c r="T7875" s="106" t="str">
        <f t="shared" si="8099"/>
        <v/>
      </c>
    </row>
    <row r="7876" spans="1:20" outlineLevel="1">
      <c r="A7876" s="169"/>
      <c r="B7876" s="117">
        <v>44875</v>
      </c>
      <c r="C7876" s="90">
        <v>0.91666666666666696</v>
      </c>
      <c r="D7876" s="106"/>
      <c r="E7876" s="106" t="str">
        <f t="shared" si="8081"/>
        <v/>
      </c>
      <c r="F7876" s="106"/>
      <c r="G7876" s="106" t="str">
        <f t="shared" si="8082"/>
        <v/>
      </c>
      <c r="H7876" s="106"/>
      <c r="I7876" s="106" t="str">
        <f t="shared" si="8083"/>
        <v/>
      </c>
      <c r="J7876" s="106"/>
      <c r="K7876" s="106" t="str">
        <f t="shared" si="8084"/>
        <v/>
      </c>
      <c r="L7876" s="107" t="str">
        <f t="shared" si="8085"/>
        <v>чи робить СНВВ?</v>
      </c>
      <c r="M7876" s="94"/>
      <c r="N7876" s="106" t="str">
        <f t="shared" si="8093"/>
        <v/>
      </c>
      <c r="O7876" s="106" t="str">
        <f t="shared" si="8094"/>
        <v/>
      </c>
      <c r="P7876" s="106" t="str">
        <f t="shared" si="8095"/>
        <v/>
      </c>
      <c r="Q7876" s="106" t="str">
        <f t="shared" si="8096"/>
        <v/>
      </c>
      <c r="R7876" s="106" t="str">
        <f t="shared" si="8097"/>
        <v/>
      </c>
      <c r="S7876" s="106" t="str">
        <f t="shared" si="8098"/>
        <v/>
      </c>
      <c r="T7876" s="106" t="str">
        <f t="shared" si="8099"/>
        <v/>
      </c>
    </row>
    <row r="7877" spans="1:20" outlineLevel="1">
      <c r="A7877" s="169"/>
      <c r="B7877" s="117">
        <v>44875</v>
      </c>
      <c r="C7877" s="90">
        <v>0.95833333333333304</v>
      </c>
      <c r="D7877" s="106"/>
      <c r="E7877" s="106" t="str">
        <f t="shared" si="8081"/>
        <v/>
      </c>
      <c r="F7877" s="106"/>
      <c r="G7877" s="106" t="str">
        <f t="shared" si="8082"/>
        <v/>
      </c>
      <c r="H7877" s="106"/>
      <c r="I7877" s="106" t="str">
        <f t="shared" si="8083"/>
        <v/>
      </c>
      <c r="J7877" s="106"/>
      <c r="K7877" s="106" t="str">
        <f t="shared" si="8084"/>
        <v/>
      </c>
      <c r="L7877" s="107" t="str">
        <f t="shared" si="8085"/>
        <v>чи робить СНВВ?</v>
      </c>
      <c r="M7877" s="94"/>
      <c r="N7877" s="106" t="str">
        <f t="shared" si="8093"/>
        <v/>
      </c>
      <c r="O7877" s="106" t="str">
        <f t="shared" si="8094"/>
        <v/>
      </c>
      <c r="P7877" s="106" t="str">
        <f t="shared" si="8095"/>
        <v/>
      </c>
      <c r="Q7877" s="106" t="str">
        <f t="shared" si="8096"/>
        <v/>
      </c>
      <c r="R7877" s="106" t="str">
        <f t="shared" si="8097"/>
        <v/>
      </c>
      <c r="S7877" s="106" t="str">
        <f t="shared" si="8098"/>
        <v/>
      </c>
      <c r="T7877" s="106" t="str">
        <f t="shared" si="8099"/>
        <v/>
      </c>
    </row>
    <row r="7878" spans="1:20" outlineLevel="1">
      <c r="A7878" s="169"/>
      <c r="B7878" s="117">
        <v>44875</v>
      </c>
      <c r="C7878" s="90">
        <v>1</v>
      </c>
      <c r="D7878" s="106"/>
      <c r="E7878" s="106" t="str">
        <f t="shared" si="8081"/>
        <v/>
      </c>
      <c r="F7878" s="106"/>
      <c r="G7878" s="106" t="str">
        <f t="shared" si="8082"/>
        <v/>
      </c>
      <c r="H7878" s="106"/>
      <c r="I7878" s="106" t="str">
        <f t="shared" si="8083"/>
        <v/>
      </c>
      <c r="J7878" s="106"/>
      <c r="K7878" s="106" t="str">
        <f t="shared" si="8084"/>
        <v/>
      </c>
      <c r="L7878" s="107" t="str">
        <f t="shared" si="8085"/>
        <v>чи робить СНВВ?</v>
      </c>
      <c r="M7878" s="94"/>
      <c r="N7878" s="106" t="str">
        <f t="shared" si="8093"/>
        <v/>
      </c>
      <c r="O7878" s="106" t="str">
        <f t="shared" si="8094"/>
        <v/>
      </c>
      <c r="P7878" s="106" t="str">
        <f t="shared" si="8095"/>
        <v/>
      </c>
      <c r="Q7878" s="106" t="str">
        <f t="shared" si="8096"/>
        <v/>
      </c>
      <c r="R7878" s="106" t="str">
        <f t="shared" si="8097"/>
        <v/>
      </c>
      <c r="S7878" s="106" t="str">
        <f t="shared" si="8098"/>
        <v/>
      </c>
      <c r="T7878" s="106" t="str">
        <f t="shared" si="8099"/>
        <v/>
      </c>
    </row>
    <row r="7879" spans="1:20">
      <c r="A7879" s="113"/>
      <c r="B7879" s="170" t="s">
        <v>405</v>
      </c>
      <c r="C7879" s="170"/>
      <c r="D7879" s="97">
        <f t="shared" ref="D7879" si="8100">SUM(D7855:D7878)</f>
        <v>0</v>
      </c>
      <c r="E7879" s="98">
        <f t="shared" ref="E7879" si="8101">COUNTIF(E7855:E7878,"&gt;0")</f>
        <v>0</v>
      </c>
      <c r="F7879" s="97">
        <f t="shared" ref="F7879" si="8102">SUM(F7855:F7878)</f>
        <v>0</v>
      </c>
      <c r="G7879" s="98">
        <f t="shared" ref="G7879" si="8103">COUNTIF(G7855:G7878,"&gt;0")</f>
        <v>0</v>
      </c>
      <c r="H7879" s="97">
        <f t="shared" ref="H7879" si="8104">SUM(H7855:H7878)</f>
        <v>0</v>
      </c>
      <c r="I7879" s="98">
        <f t="shared" ref="I7879" si="8105">COUNTIF(I7855:I7878,"&gt;0")</f>
        <v>0</v>
      </c>
      <c r="J7879" s="97">
        <f t="shared" ref="J7879" si="8106">SUM(J7855:J7878)</f>
        <v>0</v>
      </c>
      <c r="K7879" s="98">
        <f t="shared" ref="K7879" si="8107">COUNTIF(K7855:K7878,"&gt;0")</f>
        <v>0</v>
      </c>
      <c r="L7879" s="98">
        <f t="shared" ref="L7879" si="8108">COUNTIF(L7855:L7878,"СНВВ не працює")</f>
        <v>0</v>
      </c>
      <c r="M7879" s="94"/>
      <c r="N7879" s="97">
        <f>AVERAGEA(N7855:N7878)</f>
        <v>0</v>
      </c>
      <c r="O7879" s="97">
        <f>AVERAGEA(O7855:O7878)</f>
        <v>0</v>
      </c>
      <c r="P7879" s="97">
        <f>SUM(P7855:P7878)</f>
        <v>0</v>
      </c>
      <c r="Q7879" s="97">
        <f>SUM(Q7855:Q7878)</f>
        <v>0</v>
      </c>
      <c r="R7879" s="97">
        <f>SUM(R7855:R7878)</f>
        <v>0</v>
      </c>
      <c r="S7879" s="97">
        <f>SUM(S7855:S7878)</f>
        <v>0</v>
      </c>
      <c r="T7879" s="97">
        <f>SUM(T7855:T7878)</f>
        <v>0</v>
      </c>
    </row>
    <row r="7880" spans="1:20" ht="15.75" customHeight="1" outlineLevel="1">
      <c r="A7880" s="168">
        <v>44876</v>
      </c>
      <c r="B7880" s="117">
        <v>44876</v>
      </c>
      <c r="C7880" s="90">
        <v>4.1666666666666664E-2</v>
      </c>
      <c r="D7880" s="106"/>
      <c r="E7880" s="106" t="str">
        <f t="shared" ref="E7880:E7903" si="8109">IF(D7880="","",IF(D7880&lt;1,1,0))</f>
        <v/>
      </c>
      <c r="F7880" s="106"/>
      <c r="G7880" s="106" t="str">
        <f t="shared" ref="G7880:G7903" si="8110">IF(F7880="","",IF(F7880&lt;1,1,0))</f>
        <v/>
      </c>
      <c r="H7880" s="106"/>
      <c r="I7880" s="106" t="str">
        <f t="shared" ref="I7880:I7903" si="8111">IF(H7880="","",IF(H7880&lt;1,1,0))</f>
        <v/>
      </c>
      <c r="J7880" s="106"/>
      <c r="K7880" s="106" t="str">
        <f t="shared" ref="K7880:K7903" si="8112">IF(J7880="","",IF(J7880&lt;1,1,0))</f>
        <v/>
      </c>
      <c r="L7880" s="107" t="str">
        <f t="shared" ref="L7880:L7903" si="8113">IF(H7880="","чи робить СНВВ?",IF(J7880="","чи роблять агрегати?",IF($J7880=0,"агрегати не працюють",IF(AND($H7880=0,$J7880=1),"СНВВ не працює","OK"))))</f>
        <v>чи робить СНВВ?</v>
      </c>
      <c r="M7880" s="94"/>
      <c r="N7880" s="106" t="str">
        <f t="shared" ref="N7880" si="8114">IF(OR(E7880&lt;&gt;0, J7880=0), "",D7880)</f>
        <v/>
      </c>
      <c r="O7880" s="106" t="str">
        <f t="shared" ref="O7880" si="8115">IF(N7880="", "",(N7880*$Q$2+$Q$3))</f>
        <v/>
      </c>
      <c r="P7880" s="106" t="str">
        <f t="shared" ref="P7880" si="8116">IF(AND($E7880&lt;&gt;0,$J7880=1),D7880,O7880)</f>
        <v/>
      </c>
      <c r="Q7880" s="106" t="str">
        <f t="shared" ref="Q7880" si="8117">IF(OR(G7880&lt;&gt;0, J7880=0), "",F7880)</f>
        <v/>
      </c>
      <c r="R7880" s="106" t="str">
        <f t="shared" ref="R7880" si="8118">IF(Q7880="", "",(Q7880*$S$2+$S$3))</f>
        <v/>
      </c>
      <c r="S7880" s="106" t="str">
        <f t="shared" ref="S7880" si="8119">IF(AND(G7880&lt;&gt;0,J7880=1),F7880,R7880)</f>
        <v/>
      </c>
      <c r="T7880" s="106" t="str">
        <f t="shared" ref="T7880" si="8120">IFERROR(P7880*S7880,"")</f>
        <v/>
      </c>
    </row>
    <row r="7881" spans="1:20" outlineLevel="1">
      <c r="A7881" s="169"/>
      <c r="B7881" s="117">
        <v>44876</v>
      </c>
      <c r="C7881" s="90">
        <v>8.3333333333333301E-2</v>
      </c>
      <c r="D7881" s="106"/>
      <c r="E7881" s="106" t="str">
        <f t="shared" si="8109"/>
        <v/>
      </c>
      <c r="F7881" s="106"/>
      <c r="G7881" s="106" t="str">
        <f t="shared" si="8110"/>
        <v/>
      </c>
      <c r="H7881" s="106"/>
      <c r="I7881" s="106" t="str">
        <f t="shared" si="8111"/>
        <v/>
      </c>
      <c r="J7881" s="106"/>
      <c r="K7881" s="106" t="str">
        <f t="shared" si="8112"/>
        <v/>
      </c>
      <c r="L7881" s="107" t="str">
        <f t="shared" si="8113"/>
        <v>чи робить СНВВ?</v>
      </c>
      <c r="M7881" s="94"/>
      <c r="N7881" s="106" t="str">
        <f t="shared" ref="N7881:N7903" si="8121">IF(OR(E7881&lt;&gt;0, J7881=0), "",D7881)</f>
        <v/>
      </c>
      <c r="O7881" s="106" t="str">
        <f t="shared" ref="O7881:O7903" si="8122">IF(N7881="", "",(N7881*$Q$2+$Q$3))</f>
        <v/>
      </c>
      <c r="P7881" s="106" t="str">
        <f t="shared" ref="P7881:P7903" si="8123">IF(AND($E7881&lt;&gt;0,$J7881=1),D7881,O7881)</f>
        <v/>
      </c>
      <c r="Q7881" s="106" t="str">
        <f t="shared" ref="Q7881:Q7903" si="8124">IF(OR(G7881&lt;&gt;0, J7881=0), "",F7881)</f>
        <v/>
      </c>
      <c r="R7881" s="106" t="str">
        <f t="shared" ref="R7881:R7903" si="8125">IF(Q7881="", "",(Q7881*$S$2+$S$3))</f>
        <v/>
      </c>
      <c r="S7881" s="106" t="str">
        <f t="shared" ref="S7881:S7903" si="8126">IF(AND(G7881&lt;&gt;0,J7881=1),F7881,R7881)</f>
        <v/>
      </c>
      <c r="T7881" s="106" t="str">
        <f t="shared" ref="T7881:T7903" si="8127">IFERROR(P7881*S7881,"")</f>
        <v/>
      </c>
    </row>
    <row r="7882" spans="1:20" outlineLevel="1">
      <c r="A7882" s="169"/>
      <c r="B7882" s="117">
        <v>44876</v>
      </c>
      <c r="C7882" s="90">
        <v>0.125</v>
      </c>
      <c r="D7882" s="106"/>
      <c r="E7882" s="106" t="str">
        <f t="shared" si="8109"/>
        <v/>
      </c>
      <c r="F7882" s="106"/>
      <c r="G7882" s="106" t="str">
        <f t="shared" si="8110"/>
        <v/>
      </c>
      <c r="H7882" s="106"/>
      <c r="I7882" s="106" t="str">
        <f t="shared" si="8111"/>
        <v/>
      </c>
      <c r="J7882" s="106"/>
      <c r="K7882" s="106" t="str">
        <f t="shared" si="8112"/>
        <v/>
      </c>
      <c r="L7882" s="107" t="str">
        <f t="shared" si="8113"/>
        <v>чи робить СНВВ?</v>
      </c>
      <c r="M7882" s="94"/>
      <c r="N7882" s="106" t="str">
        <f t="shared" si="8121"/>
        <v/>
      </c>
      <c r="O7882" s="106" t="str">
        <f t="shared" si="8122"/>
        <v/>
      </c>
      <c r="P7882" s="106" t="str">
        <f t="shared" si="8123"/>
        <v/>
      </c>
      <c r="Q7882" s="106" t="str">
        <f t="shared" si="8124"/>
        <v/>
      </c>
      <c r="R7882" s="106" t="str">
        <f t="shared" si="8125"/>
        <v/>
      </c>
      <c r="S7882" s="106" t="str">
        <f t="shared" si="8126"/>
        <v/>
      </c>
      <c r="T7882" s="106" t="str">
        <f t="shared" si="8127"/>
        <v/>
      </c>
    </row>
    <row r="7883" spans="1:20" outlineLevel="1">
      <c r="A7883" s="169"/>
      <c r="B7883" s="117">
        <v>44876</v>
      </c>
      <c r="C7883" s="90">
        <v>0.16666666666666699</v>
      </c>
      <c r="D7883" s="106"/>
      <c r="E7883" s="106" t="str">
        <f t="shared" si="8109"/>
        <v/>
      </c>
      <c r="F7883" s="106"/>
      <c r="G7883" s="106" t="str">
        <f t="shared" si="8110"/>
        <v/>
      </c>
      <c r="H7883" s="106"/>
      <c r="I7883" s="106" t="str">
        <f t="shared" si="8111"/>
        <v/>
      </c>
      <c r="J7883" s="106"/>
      <c r="K7883" s="106" t="str">
        <f t="shared" si="8112"/>
        <v/>
      </c>
      <c r="L7883" s="107" t="str">
        <f t="shared" si="8113"/>
        <v>чи робить СНВВ?</v>
      </c>
      <c r="M7883" s="94"/>
      <c r="N7883" s="106" t="str">
        <f t="shared" si="8121"/>
        <v/>
      </c>
      <c r="O7883" s="106" t="str">
        <f t="shared" si="8122"/>
        <v/>
      </c>
      <c r="P7883" s="106" t="str">
        <f t="shared" si="8123"/>
        <v/>
      </c>
      <c r="Q7883" s="106" t="str">
        <f t="shared" si="8124"/>
        <v/>
      </c>
      <c r="R7883" s="106" t="str">
        <f t="shared" si="8125"/>
        <v/>
      </c>
      <c r="S7883" s="106" t="str">
        <f t="shared" si="8126"/>
        <v/>
      </c>
      <c r="T7883" s="106" t="str">
        <f t="shared" si="8127"/>
        <v/>
      </c>
    </row>
    <row r="7884" spans="1:20" outlineLevel="1">
      <c r="A7884" s="169"/>
      <c r="B7884" s="117">
        <v>44876</v>
      </c>
      <c r="C7884" s="90">
        <v>0.20833333333333301</v>
      </c>
      <c r="D7884" s="106"/>
      <c r="E7884" s="106" t="str">
        <f t="shared" si="8109"/>
        <v/>
      </c>
      <c r="F7884" s="106"/>
      <c r="G7884" s="106" t="str">
        <f t="shared" si="8110"/>
        <v/>
      </c>
      <c r="H7884" s="106"/>
      <c r="I7884" s="106" t="str">
        <f t="shared" si="8111"/>
        <v/>
      </c>
      <c r="J7884" s="106"/>
      <c r="K7884" s="106" t="str">
        <f t="shared" si="8112"/>
        <v/>
      </c>
      <c r="L7884" s="107" t="str">
        <f t="shared" si="8113"/>
        <v>чи робить СНВВ?</v>
      </c>
      <c r="M7884" s="94"/>
      <c r="N7884" s="106" t="str">
        <f t="shared" si="8121"/>
        <v/>
      </c>
      <c r="O7884" s="106" t="str">
        <f t="shared" si="8122"/>
        <v/>
      </c>
      <c r="P7884" s="106" t="str">
        <f t="shared" si="8123"/>
        <v/>
      </c>
      <c r="Q7884" s="106" t="str">
        <f t="shared" si="8124"/>
        <v/>
      </c>
      <c r="R7884" s="106" t="str">
        <f t="shared" si="8125"/>
        <v/>
      </c>
      <c r="S7884" s="106" t="str">
        <f t="shared" si="8126"/>
        <v/>
      </c>
      <c r="T7884" s="106" t="str">
        <f t="shared" si="8127"/>
        <v/>
      </c>
    </row>
    <row r="7885" spans="1:20" outlineLevel="1">
      <c r="A7885" s="169"/>
      <c r="B7885" s="117">
        <v>44876</v>
      </c>
      <c r="C7885" s="90">
        <v>0.25</v>
      </c>
      <c r="D7885" s="106"/>
      <c r="E7885" s="106" t="str">
        <f t="shared" si="8109"/>
        <v/>
      </c>
      <c r="F7885" s="106"/>
      <c r="G7885" s="106" t="str">
        <f t="shared" si="8110"/>
        <v/>
      </c>
      <c r="H7885" s="106"/>
      <c r="I7885" s="106" t="str">
        <f t="shared" si="8111"/>
        <v/>
      </c>
      <c r="J7885" s="106"/>
      <c r="K7885" s="106" t="str">
        <f t="shared" si="8112"/>
        <v/>
      </c>
      <c r="L7885" s="107" t="str">
        <f t="shared" si="8113"/>
        <v>чи робить СНВВ?</v>
      </c>
      <c r="M7885" s="94"/>
      <c r="N7885" s="106" t="str">
        <f t="shared" si="8121"/>
        <v/>
      </c>
      <c r="O7885" s="106" t="str">
        <f t="shared" si="8122"/>
        <v/>
      </c>
      <c r="P7885" s="106" t="str">
        <f t="shared" si="8123"/>
        <v/>
      </c>
      <c r="Q7885" s="106" t="str">
        <f t="shared" si="8124"/>
        <v/>
      </c>
      <c r="R7885" s="106" t="str">
        <f t="shared" si="8125"/>
        <v/>
      </c>
      <c r="S7885" s="106" t="str">
        <f t="shared" si="8126"/>
        <v/>
      </c>
      <c r="T7885" s="106" t="str">
        <f t="shared" si="8127"/>
        <v/>
      </c>
    </row>
    <row r="7886" spans="1:20" outlineLevel="1">
      <c r="A7886" s="169"/>
      <c r="B7886" s="117">
        <v>44876</v>
      </c>
      <c r="C7886" s="90">
        <v>0.29166666666666702</v>
      </c>
      <c r="D7886" s="106"/>
      <c r="E7886" s="106" t="str">
        <f t="shared" si="8109"/>
        <v/>
      </c>
      <c r="F7886" s="106"/>
      <c r="G7886" s="106" t="str">
        <f t="shared" si="8110"/>
        <v/>
      </c>
      <c r="H7886" s="106"/>
      <c r="I7886" s="106" t="str">
        <f t="shared" si="8111"/>
        <v/>
      </c>
      <c r="J7886" s="106"/>
      <c r="K7886" s="106" t="str">
        <f t="shared" si="8112"/>
        <v/>
      </c>
      <c r="L7886" s="107" t="str">
        <f t="shared" si="8113"/>
        <v>чи робить СНВВ?</v>
      </c>
      <c r="M7886" s="94"/>
      <c r="N7886" s="106" t="str">
        <f t="shared" si="8121"/>
        <v/>
      </c>
      <c r="O7886" s="106" t="str">
        <f t="shared" si="8122"/>
        <v/>
      </c>
      <c r="P7886" s="106" t="str">
        <f t="shared" si="8123"/>
        <v/>
      </c>
      <c r="Q7886" s="106" t="str">
        <f t="shared" si="8124"/>
        <v/>
      </c>
      <c r="R7886" s="106" t="str">
        <f t="shared" si="8125"/>
        <v/>
      </c>
      <c r="S7886" s="106" t="str">
        <f t="shared" si="8126"/>
        <v/>
      </c>
      <c r="T7886" s="106" t="str">
        <f t="shared" si="8127"/>
        <v/>
      </c>
    </row>
    <row r="7887" spans="1:20" outlineLevel="1">
      <c r="A7887" s="169"/>
      <c r="B7887" s="117">
        <v>44876</v>
      </c>
      <c r="C7887" s="90">
        <v>0.33333333333333298</v>
      </c>
      <c r="D7887" s="106"/>
      <c r="E7887" s="106" t="str">
        <f t="shared" si="8109"/>
        <v/>
      </c>
      <c r="F7887" s="106"/>
      <c r="G7887" s="106" t="str">
        <f t="shared" si="8110"/>
        <v/>
      </c>
      <c r="H7887" s="106"/>
      <c r="I7887" s="106" t="str">
        <f t="shared" si="8111"/>
        <v/>
      </c>
      <c r="J7887" s="106"/>
      <c r="K7887" s="106" t="str">
        <f t="shared" si="8112"/>
        <v/>
      </c>
      <c r="L7887" s="107" t="str">
        <f t="shared" si="8113"/>
        <v>чи робить СНВВ?</v>
      </c>
      <c r="M7887" s="94"/>
      <c r="N7887" s="106" t="str">
        <f t="shared" si="8121"/>
        <v/>
      </c>
      <c r="O7887" s="106" t="str">
        <f t="shared" si="8122"/>
        <v/>
      </c>
      <c r="P7887" s="106" t="str">
        <f t="shared" si="8123"/>
        <v/>
      </c>
      <c r="Q7887" s="106" t="str">
        <f t="shared" si="8124"/>
        <v/>
      </c>
      <c r="R7887" s="106" t="str">
        <f t="shared" si="8125"/>
        <v/>
      </c>
      <c r="S7887" s="106" t="str">
        <f t="shared" si="8126"/>
        <v/>
      </c>
      <c r="T7887" s="106" t="str">
        <f t="shared" si="8127"/>
        <v/>
      </c>
    </row>
    <row r="7888" spans="1:20" outlineLevel="1">
      <c r="A7888" s="169"/>
      <c r="B7888" s="117">
        <v>44876</v>
      </c>
      <c r="C7888" s="90">
        <v>0.375</v>
      </c>
      <c r="D7888" s="106"/>
      <c r="E7888" s="106" t="str">
        <f t="shared" si="8109"/>
        <v/>
      </c>
      <c r="F7888" s="106"/>
      <c r="G7888" s="106" t="str">
        <f t="shared" si="8110"/>
        <v/>
      </c>
      <c r="H7888" s="106"/>
      <c r="I7888" s="106" t="str">
        <f t="shared" si="8111"/>
        <v/>
      </c>
      <c r="J7888" s="106"/>
      <c r="K7888" s="106" t="str">
        <f t="shared" si="8112"/>
        <v/>
      </c>
      <c r="L7888" s="107" t="str">
        <f t="shared" si="8113"/>
        <v>чи робить СНВВ?</v>
      </c>
      <c r="M7888" s="94"/>
      <c r="N7888" s="106" t="str">
        <f t="shared" si="8121"/>
        <v/>
      </c>
      <c r="O7888" s="106" t="str">
        <f t="shared" si="8122"/>
        <v/>
      </c>
      <c r="P7888" s="106" t="str">
        <f t="shared" si="8123"/>
        <v/>
      </c>
      <c r="Q7888" s="106" t="str">
        <f t="shared" si="8124"/>
        <v/>
      </c>
      <c r="R7888" s="106" t="str">
        <f t="shared" si="8125"/>
        <v/>
      </c>
      <c r="S7888" s="106" t="str">
        <f t="shared" si="8126"/>
        <v/>
      </c>
      <c r="T7888" s="106" t="str">
        <f t="shared" si="8127"/>
        <v/>
      </c>
    </row>
    <row r="7889" spans="1:20" outlineLevel="1">
      <c r="A7889" s="169"/>
      <c r="B7889" s="117">
        <v>44876</v>
      </c>
      <c r="C7889" s="90">
        <v>0.41666666666666702</v>
      </c>
      <c r="D7889" s="106"/>
      <c r="E7889" s="106" t="str">
        <f t="shared" si="8109"/>
        <v/>
      </c>
      <c r="F7889" s="106"/>
      <c r="G7889" s="106" t="str">
        <f t="shared" si="8110"/>
        <v/>
      </c>
      <c r="H7889" s="106"/>
      <c r="I7889" s="106" t="str">
        <f t="shared" si="8111"/>
        <v/>
      </c>
      <c r="J7889" s="106"/>
      <c r="K7889" s="106" t="str">
        <f t="shared" si="8112"/>
        <v/>
      </c>
      <c r="L7889" s="107" t="str">
        <f t="shared" si="8113"/>
        <v>чи робить СНВВ?</v>
      </c>
      <c r="M7889" s="94"/>
      <c r="N7889" s="106" t="str">
        <f t="shared" si="8121"/>
        <v/>
      </c>
      <c r="O7889" s="106" t="str">
        <f t="shared" si="8122"/>
        <v/>
      </c>
      <c r="P7889" s="106" t="str">
        <f t="shared" si="8123"/>
        <v/>
      </c>
      <c r="Q7889" s="106" t="str">
        <f t="shared" si="8124"/>
        <v/>
      </c>
      <c r="R7889" s="106" t="str">
        <f t="shared" si="8125"/>
        <v/>
      </c>
      <c r="S7889" s="106" t="str">
        <f t="shared" si="8126"/>
        <v/>
      </c>
      <c r="T7889" s="106" t="str">
        <f t="shared" si="8127"/>
        <v/>
      </c>
    </row>
    <row r="7890" spans="1:20" outlineLevel="1">
      <c r="A7890" s="169"/>
      <c r="B7890" s="117">
        <v>44876</v>
      </c>
      <c r="C7890" s="90">
        <v>0.45833333333333298</v>
      </c>
      <c r="D7890" s="106"/>
      <c r="E7890" s="106" t="str">
        <f t="shared" si="8109"/>
        <v/>
      </c>
      <c r="F7890" s="106"/>
      <c r="G7890" s="106" t="str">
        <f t="shared" si="8110"/>
        <v/>
      </c>
      <c r="H7890" s="106"/>
      <c r="I7890" s="106" t="str">
        <f t="shared" si="8111"/>
        <v/>
      </c>
      <c r="J7890" s="106"/>
      <c r="K7890" s="106" t="str">
        <f t="shared" si="8112"/>
        <v/>
      </c>
      <c r="L7890" s="107" t="str">
        <f t="shared" si="8113"/>
        <v>чи робить СНВВ?</v>
      </c>
      <c r="M7890" s="94"/>
      <c r="N7890" s="106" t="str">
        <f t="shared" si="8121"/>
        <v/>
      </c>
      <c r="O7890" s="106" t="str">
        <f t="shared" si="8122"/>
        <v/>
      </c>
      <c r="P7890" s="106" t="str">
        <f t="shared" si="8123"/>
        <v/>
      </c>
      <c r="Q7890" s="106" t="str">
        <f t="shared" si="8124"/>
        <v/>
      </c>
      <c r="R7890" s="106" t="str">
        <f t="shared" si="8125"/>
        <v/>
      </c>
      <c r="S7890" s="106" t="str">
        <f t="shared" si="8126"/>
        <v/>
      </c>
      <c r="T7890" s="106" t="str">
        <f t="shared" si="8127"/>
        <v/>
      </c>
    </row>
    <row r="7891" spans="1:20" outlineLevel="1">
      <c r="A7891" s="169"/>
      <c r="B7891" s="117">
        <v>44876</v>
      </c>
      <c r="C7891" s="90">
        <v>0.5</v>
      </c>
      <c r="D7891" s="106"/>
      <c r="E7891" s="106" t="str">
        <f t="shared" si="8109"/>
        <v/>
      </c>
      <c r="F7891" s="106"/>
      <c r="G7891" s="106" t="str">
        <f t="shared" si="8110"/>
        <v/>
      </c>
      <c r="H7891" s="106"/>
      <c r="I7891" s="106" t="str">
        <f t="shared" si="8111"/>
        <v/>
      </c>
      <c r="J7891" s="106"/>
      <c r="K7891" s="106" t="str">
        <f t="shared" si="8112"/>
        <v/>
      </c>
      <c r="L7891" s="107" t="str">
        <f t="shared" si="8113"/>
        <v>чи робить СНВВ?</v>
      </c>
      <c r="M7891" s="94"/>
      <c r="N7891" s="106" t="str">
        <f t="shared" si="8121"/>
        <v/>
      </c>
      <c r="O7891" s="106" t="str">
        <f t="shared" si="8122"/>
        <v/>
      </c>
      <c r="P7891" s="106" t="str">
        <f t="shared" si="8123"/>
        <v/>
      </c>
      <c r="Q7891" s="106" t="str">
        <f t="shared" si="8124"/>
        <v/>
      </c>
      <c r="R7891" s="106" t="str">
        <f t="shared" si="8125"/>
        <v/>
      </c>
      <c r="S7891" s="106" t="str">
        <f t="shared" si="8126"/>
        <v/>
      </c>
      <c r="T7891" s="106" t="str">
        <f t="shared" si="8127"/>
        <v/>
      </c>
    </row>
    <row r="7892" spans="1:20" outlineLevel="1">
      <c r="A7892" s="169"/>
      <c r="B7892" s="117">
        <v>44876</v>
      </c>
      <c r="C7892" s="90">
        <v>0.54166666666666696</v>
      </c>
      <c r="D7892" s="106"/>
      <c r="E7892" s="106" t="str">
        <f t="shared" si="8109"/>
        <v/>
      </c>
      <c r="F7892" s="106"/>
      <c r="G7892" s="106" t="str">
        <f t="shared" si="8110"/>
        <v/>
      </c>
      <c r="H7892" s="106"/>
      <c r="I7892" s="106" t="str">
        <f t="shared" si="8111"/>
        <v/>
      </c>
      <c r="J7892" s="106"/>
      <c r="K7892" s="106" t="str">
        <f t="shared" si="8112"/>
        <v/>
      </c>
      <c r="L7892" s="107" t="str">
        <f t="shared" si="8113"/>
        <v>чи робить СНВВ?</v>
      </c>
      <c r="M7892" s="94"/>
      <c r="N7892" s="106" t="str">
        <f t="shared" si="8121"/>
        <v/>
      </c>
      <c r="O7892" s="106" t="str">
        <f t="shared" si="8122"/>
        <v/>
      </c>
      <c r="P7892" s="106" t="str">
        <f t="shared" si="8123"/>
        <v/>
      </c>
      <c r="Q7892" s="106" t="str">
        <f t="shared" si="8124"/>
        <v/>
      </c>
      <c r="R7892" s="106" t="str">
        <f t="shared" si="8125"/>
        <v/>
      </c>
      <c r="S7892" s="106" t="str">
        <f t="shared" si="8126"/>
        <v/>
      </c>
      <c r="T7892" s="106" t="str">
        <f t="shared" si="8127"/>
        <v/>
      </c>
    </row>
    <row r="7893" spans="1:20" outlineLevel="1">
      <c r="A7893" s="169"/>
      <c r="B7893" s="117">
        <v>44876</v>
      </c>
      <c r="C7893" s="90">
        <v>0.58333333333333304</v>
      </c>
      <c r="D7893" s="106"/>
      <c r="E7893" s="106" t="str">
        <f t="shared" si="8109"/>
        <v/>
      </c>
      <c r="F7893" s="106"/>
      <c r="G7893" s="106" t="str">
        <f t="shared" si="8110"/>
        <v/>
      </c>
      <c r="H7893" s="106"/>
      <c r="I7893" s="106" t="str">
        <f t="shared" si="8111"/>
        <v/>
      </c>
      <c r="J7893" s="106"/>
      <c r="K7893" s="106" t="str">
        <f t="shared" si="8112"/>
        <v/>
      </c>
      <c r="L7893" s="107" t="str">
        <f t="shared" si="8113"/>
        <v>чи робить СНВВ?</v>
      </c>
      <c r="M7893" s="94"/>
      <c r="N7893" s="106" t="str">
        <f t="shared" si="8121"/>
        <v/>
      </c>
      <c r="O7893" s="106" t="str">
        <f t="shared" si="8122"/>
        <v/>
      </c>
      <c r="P7893" s="106" t="str">
        <f t="shared" si="8123"/>
        <v/>
      </c>
      <c r="Q7893" s="106" t="str">
        <f t="shared" si="8124"/>
        <v/>
      </c>
      <c r="R7893" s="106" t="str">
        <f t="shared" si="8125"/>
        <v/>
      </c>
      <c r="S7893" s="106" t="str">
        <f t="shared" si="8126"/>
        <v/>
      </c>
      <c r="T7893" s="106" t="str">
        <f t="shared" si="8127"/>
        <v/>
      </c>
    </row>
    <row r="7894" spans="1:20" outlineLevel="1">
      <c r="A7894" s="169"/>
      <c r="B7894" s="117">
        <v>44876</v>
      </c>
      <c r="C7894" s="90">
        <v>0.625</v>
      </c>
      <c r="D7894" s="106"/>
      <c r="E7894" s="106" t="str">
        <f t="shared" si="8109"/>
        <v/>
      </c>
      <c r="F7894" s="106"/>
      <c r="G7894" s="106" t="str">
        <f t="shared" si="8110"/>
        <v/>
      </c>
      <c r="H7894" s="106"/>
      <c r="I7894" s="106" t="str">
        <f t="shared" si="8111"/>
        <v/>
      </c>
      <c r="J7894" s="106"/>
      <c r="K7894" s="106" t="str">
        <f t="shared" si="8112"/>
        <v/>
      </c>
      <c r="L7894" s="107" t="str">
        <f t="shared" si="8113"/>
        <v>чи робить СНВВ?</v>
      </c>
      <c r="M7894" s="94"/>
      <c r="N7894" s="106" t="str">
        <f t="shared" si="8121"/>
        <v/>
      </c>
      <c r="O7894" s="106" t="str">
        <f t="shared" si="8122"/>
        <v/>
      </c>
      <c r="P7894" s="106" t="str">
        <f t="shared" si="8123"/>
        <v/>
      </c>
      <c r="Q7894" s="106" t="str">
        <f t="shared" si="8124"/>
        <v/>
      </c>
      <c r="R7894" s="106" t="str">
        <f t="shared" si="8125"/>
        <v/>
      </c>
      <c r="S7894" s="106" t="str">
        <f t="shared" si="8126"/>
        <v/>
      </c>
      <c r="T7894" s="106" t="str">
        <f t="shared" si="8127"/>
        <v/>
      </c>
    </row>
    <row r="7895" spans="1:20" outlineLevel="1">
      <c r="A7895" s="169"/>
      <c r="B7895" s="117">
        <v>44876</v>
      </c>
      <c r="C7895" s="90">
        <v>0.66666666666666696</v>
      </c>
      <c r="D7895" s="106"/>
      <c r="E7895" s="106" t="str">
        <f t="shared" si="8109"/>
        <v/>
      </c>
      <c r="F7895" s="106"/>
      <c r="G7895" s="106" t="str">
        <f t="shared" si="8110"/>
        <v/>
      </c>
      <c r="H7895" s="106"/>
      <c r="I7895" s="106" t="str">
        <f t="shared" si="8111"/>
        <v/>
      </c>
      <c r="J7895" s="106"/>
      <c r="K7895" s="106" t="str">
        <f t="shared" si="8112"/>
        <v/>
      </c>
      <c r="L7895" s="107" t="str">
        <f t="shared" si="8113"/>
        <v>чи робить СНВВ?</v>
      </c>
      <c r="M7895" s="94"/>
      <c r="N7895" s="106" t="str">
        <f t="shared" si="8121"/>
        <v/>
      </c>
      <c r="O7895" s="106" t="str">
        <f t="shared" si="8122"/>
        <v/>
      </c>
      <c r="P7895" s="106" t="str">
        <f t="shared" si="8123"/>
        <v/>
      </c>
      <c r="Q7895" s="106" t="str">
        <f t="shared" si="8124"/>
        <v/>
      </c>
      <c r="R7895" s="106" t="str">
        <f t="shared" si="8125"/>
        <v/>
      </c>
      <c r="S7895" s="106" t="str">
        <f t="shared" si="8126"/>
        <v/>
      </c>
      <c r="T7895" s="106" t="str">
        <f t="shared" si="8127"/>
        <v/>
      </c>
    </row>
    <row r="7896" spans="1:20" outlineLevel="1">
      <c r="A7896" s="169"/>
      <c r="B7896" s="117">
        <v>44876</v>
      </c>
      <c r="C7896" s="90">
        <v>0.70833333333333304</v>
      </c>
      <c r="D7896" s="106"/>
      <c r="E7896" s="106" t="str">
        <f t="shared" si="8109"/>
        <v/>
      </c>
      <c r="F7896" s="106"/>
      <c r="G7896" s="106" t="str">
        <f t="shared" si="8110"/>
        <v/>
      </c>
      <c r="H7896" s="106"/>
      <c r="I7896" s="106" t="str">
        <f t="shared" si="8111"/>
        <v/>
      </c>
      <c r="J7896" s="106"/>
      <c r="K7896" s="106" t="str">
        <f t="shared" si="8112"/>
        <v/>
      </c>
      <c r="L7896" s="107" t="str">
        <f t="shared" si="8113"/>
        <v>чи робить СНВВ?</v>
      </c>
      <c r="M7896" s="94"/>
      <c r="N7896" s="106" t="str">
        <f t="shared" si="8121"/>
        <v/>
      </c>
      <c r="O7896" s="106" t="str">
        <f t="shared" si="8122"/>
        <v/>
      </c>
      <c r="P7896" s="106" t="str">
        <f t="shared" si="8123"/>
        <v/>
      </c>
      <c r="Q7896" s="106" t="str">
        <f t="shared" si="8124"/>
        <v/>
      </c>
      <c r="R7896" s="106" t="str">
        <f t="shared" si="8125"/>
        <v/>
      </c>
      <c r="S7896" s="106" t="str">
        <f t="shared" si="8126"/>
        <v/>
      </c>
      <c r="T7896" s="106" t="str">
        <f t="shared" si="8127"/>
        <v/>
      </c>
    </row>
    <row r="7897" spans="1:20" outlineLevel="1">
      <c r="A7897" s="169"/>
      <c r="B7897" s="117">
        <v>44876</v>
      </c>
      <c r="C7897" s="90">
        <v>0.75</v>
      </c>
      <c r="D7897" s="106"/>
      <c r="E7897" s="106" t="str">
        <f t="shared" si="8109"/>
        <v/>
      </c>
      <c r="F7897" s="106"/>
      <c r="G7897" s="106" t="str">
        <f t="shared" si="8110"/>
        <v/>
      </c>
      <c r="H7897" s="106"/>
      <c r="I7897" s="106" t="str">
        <f t="shared" si="8111"/>
        <v/>
      </c>
      <c r="J7897" s="106"/>
      <c r="K7897" s="106" t="str">
        <f t="shared" si="8112"/>
        <v/>
      </c>
      <c r="L7897" s="107" t="str">
        <f t="shared" si="8113"/>
        <v>чи робить СНВВ?</v>
      </c>
      <c r="M7897" s="94"/>
      <c r="N7897" s="106" t="str">
        <f t="shared" si="8121"/>
        <v/>
      </c>
      <c r="O7897" s="106" t="str">
        <f t="shared" si="8122"/>
        <v/>
      </c>
      <c r="P7897" s="106" t="str">
        <f t="shared" si="8123"/>
        <v/>
      </c>
      <c r="Q7897" s="106" t="str">
        <f t="shared" si="8124"/>
        <v/>
      </c>
      <c r="R7897" s="106" t="str">
        <f t="shared" si="8125"/>
        <v/>
      </c>
      <c r="S7897" s="106" t="str">
        <f t="shared" si="8126"/>
        <v/>
      </c>
      <c r="T7897" s="106" t="str">
        <f t="shared" si="8127"/>
        <v/>
      </c>
    </row>
    <row r="7898" spans="1:20" outlineLevel="1">
      <c r="A7898" s="169"/>
      <c r="B7898" s="117">
        <v>44876</v>
      </c>
      <c r="C7898" s="90">
        <v>0.79166666666666696</v>
      </c>
      <c r="D7898" s="106"/>
      <c r="E7898" s="106" t="str">
        <f t="shared" si="8109"/>
        <v/>
      </c>
      <c r="F7898" s="106"/>
      <c r="G7898" s="106" t="str">
        <f t="shared" si="8110"/>
        <v/>
      </c>
      <c r="H7898" s="106"/>
      <c r="I7898" s="106" t="str">
        <f t="shared" si="8111"/>
        <v/>
      </c>
      <c r="J7898" s="106"/>
      <c r="K7898" s="106" t="str">
        <f t="shared" si="8112"/>
        <v/>
      </c>
      <c r="L7898" s="107" t="str">
        <f t="shared" si="8113"/>
        <v>чи робить СНВВ?</v>
      </c>
      <c r="M7898" s="94"/>
      <c r="N7898" s="106" t="str">
        <f t="shared" si="8121"/>
        <v/>
      </c>
      <c r="O7898" s="106" t="str">
        <f t="shared" si="8122"/>
        <v/>
      </c>
      <c r="P7898" s="106" t="str">
        <f t="shared" si="8123"/>
        <v/>
      </c>
      <c r="Q7898" s="106" t="str">
        <f t="shared" si="8124"/>
        <v/>
      </c>
      <c r="R7898" s="106" t="str">
        <f t="shared" si="8125"/>
        <v/>
      </c>
      <c r="S7898" s="106" t="str">
        <f t="shared" si="8126"/>
        <v/>
      </c>
      <c r="T7898" s="106" t="str">
        <f t="shared" si="8127"/>
        <v/>
      </c>
    </row>
    <row r="7899" spans="1:20" outlineLevel="1">
      <c r="A7899" s="169"/>
      <c r="B7899" s="117">
        <v>44876</v>
      </c>
      <c r="C7899" s="90">
        <v>0.83333333333333304</v>
      </c>
      <c r="D7899" s="106"/>
      <c r="E7899" s="106" t="str">
        <f t="shared" si="8109"/>
        <v/>
      </c>
      <c r="F7899" s="106"/>
      <c r="G7899" s="106" t="str">
        <f t="shared" si="8110"/>
        <v/>
      </c>
      <c r="H7899" s="106"/>
      <c r="I7899" s="106" t="str">
        <f t="shared" si="8111"/>
        <v/>
      </c>
      <c r="J7899" s="106"/>
      <c r="K7899" s="106" t="str">
        <f t="shared" si="8112"/>
        <v/>
      </c>
      <c r="L7899" s="107" t="str">
        <f t="shared" si="8113"/>
        <v>чи робить СНВВ?</v>
      </c>
      <c r="M7899" s="94"/>
      <c r="N7899" s="106" t="str">
        <f t="shared" si="8121"/>
        <v/>
      </c>
      <c r="O7899" s="106" t="str">
        <f t="shared" si="8122"/>
        <v/>
      </c>
      <c r="P7899" s="106" t="str">
        <f t="shared" si="8123"/>
        <v/>
      </c>
      <c r="Q7899" s="106" t="str">
        <f t="shared" si="8124"/>
        <v/>
      </c>
      <c r="R7899" s="106" t="str">
        <f t="shared" si="8125"/>
        <v/>
      </c>
      <c r="S7899" s="106" t="str">
        <f t="shared" si="8126"/>
        <v/>
      </c>
      <c r="T7899" s="106" t="str">
        <f t="shared" si="8127"/>
        <v/>
      </c>
    </row>
    <row r="7900" spans="1:20" outlineLevel="1">
      <c r="A7900" s="169"/>
      <c r="B7900" s="117">
        <v>44876</v>
      </c>
      <c r="C7900" s="90">
        <v>0.875</v>
      </c>
      <c r="D7900" s="106"/>
      <c r="E7900" s="106" t="str">
        <f t="shared" si="8109"/>
        <v/>
      </c>
      <c r="F7900" s="106"/>
      <c r="G7900" s="106" t="str">
        <f t="shared" si="8110"/>
        <v/>
      </c>
      <c r="H7900" s="106"/>
      <c r="I7900" s="106" t="str">
        <f t="shared" si="8111"/>
        <v/>
      </c>
      <c r="J7900" s="106"/>
      <c r="K7900" s="106" t="str">
        <f t="shared" si="8112"/>
        <v/>
      </c>
      <c r="L7900" s="107" t="str">
        <f t="shared" si="8113"/>
        <v>чи робить СНВВ?</v>
      </c>
      <c r="M7900" s="94"/>
      <c r="N7900" s="106" t="str">
        <f t="shared" si="8121"/>
        <v/>
      </c>
      <c r="O7900" s="106" t="str">
        <f t="shared" si="8122"/>
        <v/>
      </c>
      <c r="P7900" s="106" t="str">
        <f t="shared" si="8123"/>
        <v/>
      </c>
      <c r="Q7900" s="106" t="str">
        <f t="shared" si="8124"/>
        <v/>
      </c>
      <c r="R7900" s="106" t="str">
        <f t="shared" si="8125"/>
        <v/>
      </c>
      <c r="S7900" s="106" t="str">
        <f t="shared" si="8126"/>
        <v/>
      </c>
      <c r="T7900" s="106" t="str">
        <f t="shared" si="8127"/>
        <v/>
      </c>
    </row>
    <row r="7901" spans="1:20" outlineLevel="1">
      <c r="A7901" s="169"/>
      <c r="B7901" s="117">
        <v>44876</v>
      </c>
      <c r="C7901" s="90">
        <v>0.91666666666666696</v>
      </c>
      <c r="D7901" s="106"/>
      <c r="E7901" s="106" t="str">
        <f t="shared" si="8109"/>
        <v/>
      </c>
      <c r="F7901" s="106"/>
      <c r="G7901" s="106" t="str">
        <f t="shared" si="8110"/>
        <v/>
      </c>
      <c r="H7901" s="106"/>
      <c r="I7901" s="106" t="str">
        <f t="shared" si="8111"/>
        <v/>
      </c>
      <c r="J7901" s="106"/>
      <c r="K7901" s="106" t="str">
        <f t="shared" si="8112"/>
        <v/>
      </c>
      <c r="L7901" s="107" t="str">
        <f t="shared" si="8113"/>
        <v>чи робить СНВВ?</v>
      </c>
      <c r="M7901" s="94"/>
      <c r="N7901" s="106" t="str">
        <f t="shared" si="8121"/>
        <v/>
      </c>
      <c r="O7901" s="106" t="str">
        <f t="shared" si="8122"/>
        <v/>
      </c>
      <c r="P7901" s="106" t="str">
        <f t="shared" si="8123"/>
        <v/>
      </c>
      <c r="Q7901" s="106" t="str">
        <f t="shared" si="8124"/>
        <v/>
      </c>
      <c r="R7901" s="106" t="str">
        <f t="shared" si="8125"/>
        <v/>
      </c>
      <c r="S7901" s="106" t="str">
        <f t="shared" si="8126"/>
        <v/>
      </c>
      <c r="T7901" s="106" t="str">
        <f t="shared" si="8127"/>
        <v/>
      </c>
    </row>
    <row r="7902" spans="1:20" outlineLevel="1">
      <c r="A7902" s="169"/>
      <c r="B7902" s="117">
        <v>44876</v>
      </c>
      <c r="C7902" s="90">
        <v>0.95833333333333304</v>
      </c>
      <c r="D7902" s="106"/>
      <c r="E7902" s="106" t="str">
        <f t="shared" si="8109"/>
        <v/>
      </c>
      <c r="F7902" s="106"/>
      <c r="G7902" s="106" t="str">
        <f t="shared" si="8110"/>
        <v/>
      </c>
      <c r="H7902" s="106"/>
      <c r="I7902" s="106" t="str">
        <f t="shared" si="8111"/>
        <v/>
      </c>
      <c r="J7902" s="106"/>
      <c r="K7902" s="106" t="str">
        <f t="shared" si="8112"/>
        <v/>
      </c>
      <c r="L7902" s="107" t="str">
        <f t="shared" si="8113"/>
        <v>чи робить СНВВ?</v>
      </c>
      <c r="M7902" s="94"/>
      <c r="N7902" s="106" t="str">
        <f t="shared" si="8121"/>
        <v/>
      </c>
      <c r="O7902" s="106" t="str">
        <f t="shared" si="8122"/>
        <v/>
      </c>
      <c r="P7902" s="106" t="str">
        <f t="shared" si="8123"/>
        <v/>
      </c>
      <c r="Q7902" s="106" t="str">
        <f t="shared" si="8124"/>
        <v/>
      </c>
      <c r="R7902" s="106" t="str">
        <f t="shared" si="8125"/>
        <v/>
      </c>
      <c r="S7902" s="106" t="str">
        <f t="shared" si="8126"/>
        <v/>
      </c>
      <c r="T7902" s="106" t="str">
        <f t="shared" si="8127"/>
        <v/>
      </c>
    </row>
    <row r="7903" spans="1:20" outlineLevel="1">
      <c r="A7903" s="169"/>
      <c r="B7903" s="117">
        <v>44876</v>
      </c>
      <c r="C7903" s="90">
        <v>1</v>
      </c>
      <c r="D7903" s="106"/>
      <c r="E7903" s="106" t="str">
        <f t="shared" si="8109"/>
        <v/>
      </c>
      <c r="F7903" s="106"/>
      <c r="G7903" s="106" t="str">
        <f t="shared" si="8110"/>
        <v/>
      </c>
      <c r="H7903" s="106"/>
      <c r="I7903" s="106" t="str">
        <f t="shared" si="8111"/>
        <v/>
      </c>
      <c r="J7903" s="106"/>
      <c r="K7903" s="106" t="str">
        <f t="shared" si="8112"/>
        <v/>
      </c>
      <c r="L7903" s="107" t="str">
        <f t="shared" si="8113"/>
        <v>чи робить СНВВ?</v>
      </c>
      <c r="M7903" s="94"/>
      <c r="N7903" s="106" t="str">
        <f t="shared" si="8121"/>
        <v/>
      </c>
      <c r="O7903" s="106" t="str">
        <f t="shared" si="8122"/>
        <v/>
      </c>
      <c r="P7903" s="106" t="str">
        <f t="shared" si="8123"/>
        <v/>
      </c>
      <c r="Q7903" s="106" t="str">
        <f t="shared" si="8124"/>
        <v/>
      </c>
      <c r="R7903" s="106" t="str">
        <f t="shared" si="8125"/>
        <v/>
      </c>
      <c r="S7903" s="106" t="str">
        <f t="shared" si="8126"/>
        <v/>
      </c>
      <c r="T7903" s="106" t="str">
        <f t="shared" si="8127"/>
        <v/>
      </c>
    </row>
    <row r="7904" spans="1:20">
      <c r="A7904" s="113"/>
      <c r="B7904" s="170" t="s">
        <v>406</v>
      </c>
      <c r="C7904" s="170"/>
      <c r="D7904" s="97">
        <f t="shared" ref="D7904" si="8128">SUM(D7880:D7903)</f>
        <v>0</v>
      </c>
      <c r="E7904" s="98">
        <f t="shared" ref="E7904" si="8129">COUNTIF(E7880:E7903,"&gt;0")</f>
        <v>0</v>
      </c>
      <c r="F7904" s="97">
        <f t="shared" ref="F7904" si="8130">SUM(F7880:F7903)</f>
        <v>0</v>
      </c>
      <c r="G7904" s="98">
        <f t="shared" ref="G7904" si="8131">COUNTIF(G7880:G7903,"&gt;0")</f>
        <v>0</v>
      </c>
      <c r="H7904" s="97">
        <f t="shared" ref="H7904" si="8132">SUM(H7880:H7903)</f>
        <v>0</v>
      </c>
      <c r="I7904" s="98">
        <f t="shared" ref="I7904" si="8133">COUNTIF(I7880:I7903,"&gt;0")</f>
        <v>0</v>
      </c>
      <c r="J7904" s="97">
        <f t="shared" ref="J7904" si="8134">SUM(J7880:J7903)</f>
        <v>0</v>
      </c>
      <c r="K7904" s="98">
        <f t="shared" ref="K7904" si="8135">COUNTIF(K7880:K7903,"&gt;0")</f>
        <v>0</v>
      </c>
      <c r="L7904" s="98">
        <f t="shared" ref="L7904" si="8136">COUNTIF(L7880:L7903,"СНВВ не працює")</f>
        <v>0</v>
      </c>
      <c r="M7904" s="94"/>
      <c r="N7904" s="97">
        <f>AVERAGEA(N7880:N7903)</f>
        <v>0</v>
      </c>
      <c r="O7904" s="97">
        <f>AVERAGEA(O7880:O7903)</f>
        <v>0</v>
      </c>
      <c r="P7904" s="97">
        <f>SUM(P7880:P7903)</f>
        <v>0</v>
      </c>
      <c r="Q7904" s="97">
        <f>SUM(Q7880:Q7903)</f>
        <v>0</v>
      </c>
      <c r="R7904" s="97">
        <f>SUM(R7880:R7903)</f>
        <v>0</v>
      </c>
      <c r="S7904" s="97">
        <f>SUM(S7880:S7903)</f>
        <v>0</v>
      </c>
      <c r="T7904" s="97">
        <f>SUM(T7880:T7903)</f>
        <v>0</v>
      </c>
    </row>
    <row r="7905" spans="1:20" outlineLevel="1">
      <c r="A7905" s="168">
        <v>44877</v>
      </c>
      <c r="B7905" s="117">
        <v>44877</v>
      </c>
      <c r="C7905" s="90">
        <v>4.1666666666666664E-2</v>
      </c>
      <c r="D7905" s="106"/>
      <c r="E7905" s="106" t="str">
        <f t="shared" ref="E7905:E7928" si="8137">IF(D7905="","",IF(D7905&lt;1,1,0))</f>
        <v/>
      </c>
      <c r="F7905" s="106"/>
      <c r="G7905" s="106" t="str">
        <f t="shared" ref="G7905:G7928" si="8138">IF(F7905="","",IF(F7905&lt;1,1,0))</f>
        <v/>
      </c>
      <c r="H7905" s="106"/>
      <c r="I7905" s="106" t="str">
        <f t="shared" ref="I7905:I7928" si="8139">IF(H7905="","",IF(H7905&lt;1,1,0))</f>
        <v/>
      </c>
      <c r="J7905" s="106"/>
      <c r="K7905" s="106" t="str">
        <f t="shared" ref="K7905:K7928" si="8140">IF(J7905="","",IF(J7905&lt;1,1,0))</f>
        <v/>
      </c>
      <c r="L7905" s="107" t="str">
        <f t="shared" ref="L7905:L7928" si="8141">IF(H7905="","чи робить СНВВ?",IF(J7905="","чи роблять агрегати?",IF($J7905=0,"агрегати не працюють",IF(AND($H7905=0,$J7905=1),"СНВВ не працює","OK"))))</f>
        <v>чи робить СНВВ?</v>
      </c>
      <c r="M7905" s="94"/>
      <c r="N7905" s="106" t="str">
        <f t="shared" ref="N7905" si="8142">IF(OR(E7905&lt;&gt;0, J7905=0), "",D7905)</f>
        <v/>
      </c>
      <c r="O7905" s="106" t="str">
        <f t="shared" ref="O7905" si="8143">IF(N7905="", "",(N7905*$Q$2+$Q$3))</f>
        <v/>
      </c>
      <c r="P7905" s="106" t="str">
        <f t="shared" ref="P7905" si="8144">IF(AND($E7905&lt;&gt;0,$J7905=1),D7905,O7905)</f>
        <v/>
      </c>
      <c r="Q7905" s="106" t="str">
        <f t="shared" ref="Q7905" si="8145">IF(OR(G7905&lt;&gt;0, J7905=0), "",F7905)</f>
        <v/>
      </c>
      <c r="R7905" s="106" t="str">
        <f t="shared" ref="R7905" si="8146">IF(Q7905="", "",(Q7905*$S$2+$S$3))</f>
        <v/>
      </c>
      <c r="S7905" s="106" t="str">
        <f t="shared" ref="S7905" si="8147">IF(AND(G7905&lt;&gt;0,J7905=1),F7905,R7905)</f>
        <v/>
      </c>
      <c r="T7905" s="106" t="str">
        <f t="shared" ref="T7905" si="8148">IFERROR(P7905*S7905,"")</f>
        <v/>
      </c>
    </row>
    <row r="7906" spans="1:20" outlineLevel="1">
      <c r="A7906" s="169"/>
      <c r="B7906" s="117">
        <v>44877</v>
      </c>
      <c r="C7906" s="90">
        <v>8.3333333333333301E-2</v>
      </c>
      <c r="D7906" s="106"/>
      <c r="E7906" s="106" t="str">
        <f t="shared" si="8137"/>
        <v/>
      </c>
      <c r="F7906" s="106"/>
      <c r="G7906" s="106" t="str">
        <f t="shared" si="8138"/>
        <v/>
      </c>
      <c r="H7906" s="106"/>
      <c r="I7906" s="106" t="str">
        <f t="shared" si="8139"/>
        <v/>
      </c>
      <c r="J7906" s="106"/>
      <c r="K7906" s="106" t="str">
        <f t="shared" si="8140"/>
        <v/>
      </c>
      <c r="L7906" s="107" t="str">
        <f t="shared" si="8141"/>
        <v>чи робить СНВВ?</v>
      </c>
      <c r="M7906" s="94"/>
      <c r="N7906" s="106" t="str">
        <f t="shared" ref="N7906:N7928" si="8149">IF(OR(E7906&lt;&gt;0, J7906=0), "",D7906)</f>
        <v/>
      </c>
      <c r="O7906" s="106" t="str">
        <f t="shared" ref="O7906:O7928" si="8150">IF(N7906="", "",(N7906*$Q$2+$Q$3))</f>
        <v/>
      </c>
      <c r="P7906" s="106" t="str">
        <f t="shared" ref="P7906:P7928" si="8151">IF(AND($E7906&lt;&gt;0,$J7906=1),D7906,O7906)</f>
        <v/>
      </c>
      <c r="Q7906" s="106" t="str">
        <f t="shared" ref="Q7906:Q7928" si="8152">IF(OR(G7906&lt;&gt;0, J7906=0), "",F7906)</f>
        <v/>
      </c>
      <c r="R7906" s="106" t="str">
        <f t="shared" ref="R7906:R7928" si="8153">IF(Q7906="", "",(Q7906*$S$2+$S$3))</f>
        <v/>
      </c>
      <c r="S7906" s="106" t="str">
        <f t="shared" ref="S7906:S7928" si="8154">IF(AND(G7906&lt;&gt;0,J7906=1),F7906,R7906)</f>
        <v/>
      </c>
      <c r="T7906" s="106" t="str">
        <f t="shared" ref="T7906:T7928" si="8155">IFERROR(P7906*S7906,"")</f>
        <v/>
      </c>
    </row>
    <row r="7907" spans="1:20" outlineLevel="1">
      <c r="A7907" s="169"/>
      <c r="B7907" s="117">
        <v>44877</v>
      </c>
      <c r="C7907" s="90">
        <v>0.125</v>
      </c>
      <c r="D7907" s="106"/>
      <c r="E7907" s="106" t="str">
        <f t="shared" si="8137"/>
        <v/>
      </c>
      <c r="F7907" s="106"/>
      <c r="G7907" s="106" t="str">
        <f t="shared" si="8138"/>
        <v/>
      </c>
      <c r="H7907" s="106"/>
      <c r="I7907" s="106" t="str">
        <f t="shared" si="8139"/>
        <v/>
      </c>
      <c r="J7907" s="106"/>
      <c r="K7907" s="106" t="str">
        <f t="shared" si="8140"/>
        <v/>
      </c>
      <c r="L7907" s="107" t="str">
        <f t="shared" si="8141"/>
        <v>чи робить СНВВ?</v>
      </c>
      <c r="M7907" s="94"/>
      <c r="N7907" s="106" t="str">
        <f t="shared" si="8149"/>
        <v/>
      </c>
      <c r="O7907" s="106" t="str">
        <f t="shared" si="8150"/>
        <v/>
      </c>
      <c r="P7907" s="106" t="str">
        <f t="shared" si="8151"/>
        <v/>
      </c>
      <c r="Q7907" s="106" t="str">
        <f t="shared" si="8152"/>
        <v/>
      </c>
      <c r="R7907" s="106" t="str">
        <f t="shared" si="8153"/>
        <v/>
      </c>
      <c r="S7907" s="106" t="str">
        <f t="shared" si="8154"/>
        <v/>
      </c>
      <c r="T7907" s="106" t="str">
        <f t="shared" si="8155"/>
        <v/>
      </c>
    </row>
    <row r="7908" spans="1:20" outlineLevel="1">
      <c r="A7908" s="169"/>
      <c r="B7908" s="117">
        <v>44877</v>
      </c>
      <c r="C7908" s="90">
        <v>0.16666666666666699</v>
      </c>
      <c r="D7908" s="106"/>
      <c r="E7908" s="106" t="str">
        <f t="shared" si="8137"/>
        <v/>
      </c>
      <c r="F7908" s="106"/>
      <c r="G7908" s="106" t="str">
        <f t="shared" si="8138"/>
        <v/>
      </c>
      <c r="H7908" s="106"/>
      <c r="I7908" s="106" t="str">
        <f t="shared" si="8139"/>
        <v/>
      </c>
      <c r="J7908" s="106"/>
      <c r="K7908" s="106" t="str">
        <f t="shared" si="8140"/>
        <v/>
      </c>
      <c r="L7908" s="107" t="str">
        <f t="shared" si="8141"/>
        <v>чи робить СНВВ?</v>
      </c>
      <c r="M7908" s="94"/>
      <c r="N7908" s="106" t="str">
        <f t="shared" si="8149"/>
        <v/>
      </c>
      <c r="O7908" s="106" t="str">
        <f t="shared" si="8150"/>
        <v/>
      </c>
      <c r="P7908" s="106" t="str">
        <f t="shared" si="8151"/>
        <v/>
      </c>
      <c r="Q7908" s="106" t="str">
        <f t="shared" si="8152"/>
        <v/>
      </c>
      <c r="R7908" s="106" t="str">
        <f t="shared" si="8153"/>
        <v/>
      </c>
      <c r="S7908" s="106" t="str">
        <f t="shared" si="8154"/>
        <v/>
      </c>
      <c r="T7908" s="106" t="str">
        <f t="shared" si="8155"/>
        <v/>
      </c>
    </row>
    <row r="7909" spans="1:20" outlineLevel="1">
      <c r="A7909" s="169"/>
      <c r="B7909" s="117">
        <v>44877</v>
      </c>
      <c r="C7909" s="90">
        <v>0.20833333333333301</v>
      </c>
      <c r="D7909" s="106"/>
      <c r="E7909" s="106" t="str">
        <f t="shared" si="8137"/>
        <v/>
      </c>
      <c r="F7909" s="106"/>
      <c r="G7909" s="106" t="str">
        <f t="shared" si="8138"/>
        <v/>
      </c>
      <c r="H7909" s="106"/>
      <c r="I7909" s="106" t="str">
        <f t="shared" si="8139"/>
        <v/>
      </c>
      <c r="J7909" s="106"/>
      <c r="K7909" s="106" t="str">
        <f t="shared" si="8140"/>
        <v/>
      </c>
      <c r="L7909" s="107" t="str">
        <f t="shared" si="8141"/>
        <v>чи робить СНВВ?</v>
      </c>
      <c r="M7909" s="94"/>
      <c r="N7909" s="106" t="str">
        <f t="shared" si="8149"/>
        <v/>
      </c>
      <c r="O7909" s="106" t="str">
        <f t="shared" si="8150"/>
        <v/>
      </c>
      <c r="P7909" s="106" t="str">
        <f t="shared" si="8151"/>
        <v/>
      </c>
      <c r="Q7909" s="106" t="str">
        <f t="shared" si="8152"/>
        <v/>
      </c>
      <c r="R7909" s="106" t="str">
        <f t="shared" si="8153"/>
        <v/>
      </c>
      <c r="S7909" s="106" t="str">
        <f t="shared" si="8154"/>
        <v/>
      </c>
      <c r="T7909" s="106" t="str">
        <f t="shared" si="8155"/>
        <v/>
      </c>
    </row>
    <row r="7910" spans="1:20" outlineLevel="1">
      <c r="A7910" s="169"/>
      <c r="B7910" s="117">
        <v>44877</v>
      </c>
      <c r="C7910" s="90">
        <v>0.25</v>
      </c>
      <c r="D7910" s="106"/>
      <c r="E7910" s="106" t="str">
        <f t="shared" si="8137"/>
        <v/>
      </c>
      <c r="F7910" s="106"/>
      <c r="G7910" s="106" t="str">
        <f t="shared" si="8138"/>
        <v/>
      </c>
      <c r="H7910" s="106"/>
      <c r="I7910" s="106" t="str">
        <f t="shared" si="8139"/>
        <v/>
      </c>
      <c r="J7910" s="106"/>
      <c r="K7910" s="106" t="str">
        <f t="shared" si="8140"/>
        <v/>
      </c>
      <c r="L7910" s="107" t="str">
        <f t="shared" si="8141"/>
        <v>чи робить СНВВ?</v>
      </c>
      <c r="M7910" s="94"/>
      <c r="N7910" s="106" t="str">
        <f t="shared" si="8149"/>
        <v/>
      </c>
      <c r="O7910" s="106" t="str">
        <f t="shared" si="8150"/>
        <v/>
      </c>
      <c r="P7910" s="106" t="str">
        <f t="shared" si="8151"/>
        <v/>
      </c>
      <c r="Q7910" s="106" t="str">
        <f t="shared" si="8152"/>
        <v/>
      </c>
      <c r="R7910" s="106" t="str">
        <f t="shared" si="8153"/>
        <v/>
      </c>
      <c r="S7910" s="106" t="str">
        <f t="shared" si="8154"/>
        <v/>
      </c>
      <c r="T7910" s="106" t="str">
        <f t="shared" si="8155"/>
        <v/>
      </c>
    </row>
    <row r="7911" spans="1:20" outlineLevel="1">
      <c r="A7911" s="169"/>
      <c r="B7911" s="117">
        <v>44877</v>
      </c>
      <c r="C7911" s="90">
        <v>0.29166666666666702</v>
      </c>
      <c r="D7911" s="106"/>
      <c r="E7911" s="106" t="str">
        <f t="shared" si="8137"/>
        <v/>
      </c>
      <c r="F7911" s="106"/>
      <c r="G7911" s="106" t="str">
        <f t="shared" si="8138"/>
        <v/>
      </c>
      <c r="H7911" s="106"/>
      <c r="I7911" s="106" t="str">
        <f t="shared" si="8139"/>
        <v/>
      </c>
      <c r="J7911" s="106"/>
      <c r="K7911" s="106" t="str">
        <f t="shared" si="8140"/>
        <v/>
      </c>
      <c r="L7911" s="107" t="str">
        <f t="shared" si="8141"/>
        <v>чи робить СНВВ?</v>
      </c>
      <c r="M7911" s="94"/>
      <c r="N7911" s="106" t="str">
        <f t="shared" si="8149"/>
        <v/>
      </c>
      <c r="O7911" s="106" t="str">
        <f t="shared" si="8150"/>
        <v/>
      </c>
      <c r="P7911" s="106" t="str">
        <f t="shared" si="8151"/>
        <v/>
      </c>
      <c r="Q7911" s="106" t="str">
        <f t="shared" si="8152"/>
        <v/>
      </c>
      <c r="R7911" s="106" t="str">
        <f t="shared" si="8153"/>
        <v/>
      </c>
      <c r="S7911" s="106" t="str">
        <f t="shared" si="8154"/>
        <v/>
      </c>
      <c r="T7911" s="106" t="str">
        <f t="shared" si="8155"/>
        <v/>
      </c>
    </row>
    <row r="7912" spans="1:20" outlineLevel="1">
      <c r="A7912" s="169"/>
      <c r="B7912" s="117">
        <v>44877</v>
      </c>
      <c r="C7912" s="90">
        <v>0.33333333333333298</v>
      </c>
      <c r="D7912" s="106"/>
      <c r="E7912" s="106" t="str">
        <f t="shared" si="8137"/>
        <v/>
      </c>
      <c r="F7912" s="106"/>
      <c r="G7912" s="106" t="str">
        <f t="shared" si="8138"/>
        <v/>
      </c>
      <c r="H7912" s="106"/>
      <c r="I7912" s="106" t="str">
        <f t="shared" si="8139"/>
        <v/>
      </c>
      <c r="J7912" s="106"/>
      <c r="K7912" s="106" t="str">
        <f t="shared" si="8140"/>
        <v/>
      </c>
      <c r="L7912" s="107" t="str">
        <f t="shared" si="8141"/>
        <v>чи робить СНВВ?</v>
      </c>
      <c r="M7912" s="94"/>
      <c r="N7912" s="106" t="str">
        <f t="shared" si="8149"/>
        <v/>
      </c>
      <c r="O7912" s="106" t="str">
        <f t="shared" si="8150"/>
        <v/>
      </c>
      <c r="P7912" s="106" t="str">
        <f t="shared" si="8151"/>
        <v/>
      </c>
      <c r="Q7912" s="106" t="str">
        <f t="shared" si="8152"/>
        <v/>
      </c>
      <c r="R7912" s="106" t="str">
        <f t="shared" si="8153"/>
        <v/>
      </c>
      <c r="S7912" s="106" t="str">
        <f t="shared" si="8154"/>
        <v/>
      </c>
      <c r="T7912" s="106" t="str">
        <f t="shared" si="8155"/>
        <v/>
      </c>
    </row>
    <row r="7913" spans="1:20" outlineLevel="1">
      <c r="A7913" s="169"/>
      <c r="B7913" s="117">
        <v>44877</v>
      </c>
      <c r="C7913" s="90">
        <v>0.375</v>
      </c>
      <c r="D7913" s="106"/>
      <c r="E7913" s="106" t="str">
        <f t="shared" si="8137"/>
        <v/>
      </c>
      <c r="F7913" s="106"/>
      <c r="G7913" s="106" t="str">
        <f t="shared" si="8138"/>
        <v/>
      </c>
      <c r="H7913" s="106"/>
      <c r="I7913" s="106" t="str">
        <f t="shared" si="8139"/>
        <v/>
      </c>
      <c r="J7913" s="106"/>
      <c r="K7913" s="106" t="str">
        <f t="shared" si="8140"/>
        <v/>
      </c>
      <c r="L7913" s="107" t="str">
        <f t="shared" si="8141"/>
        <v>чи робить СНВВ?</v>
      </c>
      <c r="M7913" s="94"/>
      <c r="N7913" s="106" t="str">
        <f t="shared" si="8149"/>
        <v/>
      </c>
      <c r="O7913" s="106" t="str">
        <f t="shared" si="8150"/>
        <v/>
      </c>
      <c r="P7913" s="106" t="str">
        <f t="shared" si="8151"/>
        <v/>
      </c>
      <c r="Q7913" s="106" t="str">
        <f t="shared" si="8152"/>
        <v/>
      </c>
      <c r="R7913" s="106" t="str">
        <f t="shared" si="8153"/>
        <v/>
      </c>
      <c r="S7913" s="106" t="str">
        <f t="shared" si="8154"/>
        <v/>
      </c>
      <c r="T7913" s="106" t="str">
        <f t="shared" si="8155"/>
        <v/>
      </c>
    </row>
    <row r="7914" spans="1:20" outlineLevel="1">
      <c r="A7914" s="169"/>
      <c r="B7914" s="117">
        <v>44877</v>
      </c>
      <c r="C7914" s="90">
        <v>0.41666666666666702</v>
      </c>
      <c r="D7914" s="106"/>
      <c r="E7914" s="106" t="str">
        <f t="shared" si="8137"/>
        <v/>
      </c>
      <c r="F7914" s="106"/>
      <c r="G7914" s="106" t="str">
        <f t="shared" si="8138"/>
        <v/>
      </c>
      <c r="H7914" s="106"/>
      <c r="I7914" s="106" t="str">
        <f t="shared" si="8139"/>
        <v/>
      </c>
      <c r="J7914" s="106"/>
      <c r="K7914" s="106" t="str">
        <f t="shared" si="8140"/>
        <v/>
      </c>
      <c r="L7914" s="107" t="str">
        <f t="shared" si="8141"/>
        <v>чи робить СНВВ?</v>
      </c>
      <c r="M7914" s="94"/>
      <c r="N7914" s="106" t="str">
        <f t="shared" si="8149"/>
        <v/>
      </c>
      <c r="O7914" s="106" t="str">
        <f t="shared" si="8150"/>
        <v/>
      </c>
      <c r="P7914" s="106" t="str">
        <f t="shared" si="8151"/>
        <v/>
      </c>
      <c r="Q7914" s="106" t="str">
        <f t="shared" si="8152"/>
        <v/>
      </c>
      <c r="R7914" s="106" t="str">
        <f t="shared" si="8153"/>
        <v/>
      </c>
      <c r="S7914" s="106" t="str">
        <f t="shared" si="8154"/>
        <v/>
      </c>
      <c r="T7914" s="106" t="str">
        <f t="shared" si="8155"/>
        <v/>
      </c>
    </row>
    <row r="7915" spans="1:20" outlineLevel="1">
      <c r="A7915" s="169"/>
      <c r="B7915" s="117">
        <v>44877</v>
      </c>
      <c r="C7915" s="90">
        <v>0.45833333333333298</v>
      </c>
      <c r="D7915" s="106"/>
      <c r="E7915" s="106" t="str">
        <f t="shared" si="8137"/>
        <v/>
      </c>
      <c r="F7915" s="106"/>
      <c r="G7915" s="106" t="str">
        <f t="shared" si="8138"/>
        <v/>
      </c>
      <c r="H7915" s="106"/>
      <c r="I7915" s="106" t="str">
        <f t="shared" si="8139"/>
        <v/>
      </c>
      <c r="J7915" s="106"/>
      <c r="K7915" s="106" t="str">
        <f t="shared" si="8140"/>
        <v/>
      </c>
      <c r="L7915" s="107" t="str">
        <f t="shared" si="8141"/>
        <v>чи робить СНВВ?</v>
      </c>
      <c r="M7915" s="94"/>
      <c r="N7915" s="106" t="str">
        <f t="shared" si="8149"/>
        <v/>
      </c>
      <c r="O7915" s="106" t="str">
        <f t="shared" si="8150"/>
        <v/>
      </c>
      <c r="P7915" s="106" t="str">
        <f t="shared" si="8151"/>
        <v/>
      </c>
      <c r="Q7915" s="106" t="str">
        <f t="shared" si="8152"/>
        <v/>
      </c>
      <c r="R7915" s="106" t="str">
        <f t="shared" si="8153"/>
        <v/>
      </c>
      <c r="S7915" s="106" t="str">
        <f t="shared" si="8154"/>
        <v/>
      </c>
      <c r="T7915" s="106" t="str">
        <f t="shared" si="8155"/>
        <v/>
      </c>
    </row>
    <row r="7916" spans="1:20" outlineLevel="1">
      <c r="A7916" s="169"/>
      <c r="B7916" s="117">
        <v>44877</v>
      </c>
      <c r="C7916" s="90">
        <v>0.5</v>
      </c>
      <c r="D7916" s="106"/>
      <c r="E7916" s="106" t="str">
        <f t="shared" si="8137"/>
        <v/>
      </c>
      <c r="F7916" s="106"/>
      <c r="G7916" s="106" t="str">
        <f t="shared" si="8138"/>
        <v/>
      </c>
      <c r="H7916" s="106"/>
      <c r="I7916" s="106" t="str">
        <f t="shared" si="8139"/>
        <v/>
      </c>
      <c r="J7916" s="106"/>
      <c r="K7916" s="106" t="str">
        <f t="shared" si="8140"/>
        <v/>
      </c>
      <c r="L7916" s="107" t="str">
        <f t="shared" si="8141"/>
        <v>чи робить СНВВ?</v>
      </c>
      <c r="M7916" s="94"/>
      <c r="N7916" s="106" t="str">
        <f t="shared" si="8149"/>
        <v/>
      </c>
      <c r="O7916" s="106" t="str">
        <f t="shared" si="8150"/>
        <v/>
      </c>
      <c r="P7916" s="106" t="str">
        <f t="shared" si="8151"/>
        <v/>
      </c>
      <c r="Q7916" s="106" t="str">
        <f t="shared" si="8152"/>
        <v/>
      </c>
      <c r="R7916" s="106" t="str">
        <f t="shared" si="8153"/>
        <v/>
      </c>
      <c r="S7916" s="106" t="str">
        <f t="shared" si="8154"/>
        <v/>
      </c>
      <c r="T7916" s="106" t="str">
        <f t="shared" si="8155"/>
        <v/>
      </c>
    </row>
    <row r="7917" spans="1:20" outlineLevel="1">
      <c r="A7917" s="169"/>
      <c r="B7917" s="117">
        <v>44877</v>
      </c>
      <c r="C7917" s="90">
        <v>0.54166666666666696</v>
      </c>
      <c r="D7917" s="106"/>
      <c r="E7917" s="106" t="str">
        <f t="shared" si="8137"/>
        <v/>
      </c>
      <c r="F7917" s="106"/>
      <c r="G7917" s="106" t="str">
        <f t="shared" si="8138"/>
        <v/>
      </c>
      <c r="H7917" s="106"/>
      <c r="I7917" s="106" t="str">
        <f t="shared" si="8139"/>
        <v/>
      </c>
      <c r="J7917" s="106"/>
      <c r="K7917" s="106" t="str">
        <f t="shared" si="8140"/>
        <v/>
      </c>
      <c r="L7917" s="107" t="str">
        <f t="shared" si="8141"/>
        <v>чи робить СНВВ?</v>
      </c>
      <c r="M7917" s="94"/>
      <c r="N7917" s="106" t="str">
        <f t="shared" si="8149"/>
        <v/>
      </c>
      <c r="O7917" s="106" t="str">
        <f t="shared" si="8150"/>
        <v/>
      </c>
      <c r="P7917" s="106" t="str">
        <f t="shared" si="8151"/>
        <v/>
      </c>
      <c r="Q7917" s="106" t="str">
        <f t="shared" si="8152"/>
        <v/>
      </c>
      <c r="R7917" s="106" t="str">
        <f t="shared" si="8153"/>
        <v/>
      </c>
      <c r="S7917" s="106" t="str">
        <f t="shared" si="8154"/>
        <v/>
      </c>
      <c r="T7917" s="106" t="str">
        <f t="shared" si="8155"/>
        <v/>
      </c>
    </row>
    <row r="7918" spans="1:20" outlineLevel="1">
      <c r="A7918" s="169"/>
      <c r="B7918" s="117">
        <v>44877</v>
      </c>
      <c r="C7918" s="90">
        <v>0.58333333333333304</v>
      </c>
      <c r="D7918" s="106"/>
      <c r="E7918" s="106" t="str">
        <f t="shared" si="8137"/>
        <v/>
      </c>
      <c r="F7918" s="106"/>
      <c r="G7918" s="106" t="str">
        <f t="shared" si="8138"/>
        <v/>
      </c>
      <c r="H7918" s="106"/>
      <c r="I7918" s="106" t="str">
        <f t="shared" si="8139"/>
        <v/>
      </c>
      <c r="J7918" s="106"/>
      <c r="K7918" s="106" t="str">
        <f t="shared" si="8140"/>
        <v/>
      </c>
      <c r="L7918" s="107" t="str">
        <f t="shared" si="8141"/>
        <v>чи робить СНВВ?</v>
      </c>
      <c r="M7918" s="94"/>
      <c r="N7918" s="106" t="str">
        <f t="shared" si="8149"/>
        <v/>
      </c>
      <c r="O7918" s="106" t="str">
        <f t="shared" si="8150"/>
        <v/>
      </c>
      <c r="P7918" s="106" t="str">
        <f t="shared" si="8151"/>
        <v/>
      </c>
      <c r="Q7918" s="106" t="str">
        <f t="shared" si="8152"/>
        <v/>
      </c>
      <c r="R7918" s="106" t="str">
        <f t="shared" si="8153"/>
        <v/>
      </c>
      <c r="S7918" s="106" t="str">
        <f t="shared" si="8154"/>
        <v/>
      </c>
      <c r="T7918" s="106" t="str">
        <f t="shared" si="8155"/>
        <v/>
      </c>
    </row>
    <row r="7919" spans="1:20" outlineLevel="1">
      <c r="A7919" s="169"/>
      <c r="B7919" s="117">
        <v>44877</v>
      </c>
      <c r="C7919" s="90">
        <v>0.625</v>
      </c>
      <c r="D7919" s="106"/>
      <c r="E7919" s="106" t="str">
        <f t="shared" si="8137"/>
        <v/>
      </c>
      <c r="F7919" s="106"/>
      <c r="G7919" s="106" t="str">
        <f t="shared" si="8138"/>
        <v/>
      </c>
      <c r="H7919" s="106"/>
      <c r="I7919" s="106" t="str">
        <f t="shared" si="8139"/>
        <v/>
      </c>
      <c r="J7919" s="106"/>
      <c r="K7919" s="106" t="str">
        <f t="shared" si="8140"/>
        <v/>
      </c>
      <c r="L7919" s="107" t="str">
        <f t="shared" si="8141"/>
        <v>чи робить СНВВ?</v>
      </c>
      <c r="M7919" s="94"/>
      <c r="N7919" s="106" t="str">
        <f t="shared" si="8149"/>
        <v/>
      </c>
      <c r="O7919" s="106" t="str">
        <f t="shared" si="8150"/>
        <v/>
      </c>
      <c r="P7919" s="106" t="str">
        <f t="shared" si="8151"/>
        <v/>
      </c>
      <c r="Q7919" s="106" t="str">
        <f t="shared" si="8152"/>
        <v/>
      </c>
      <c r="R7919" s="106" t="str">
        <f t="shared" si="8153"/>
        <v/>
      </c>
      <c r="S7919" s="106" t="str">
        <f t="shared" si="8154"/>
        <v/>
      </c>
      <c r="T7919" s="106" t="str">
        <f t="shared" si="8155"/>
        <v/>
      </c>
    </row>
    <row r="7920" spans="1:20" outlineLevel="1">
      <c r="A7920" s="169"/>
      <c r="B7920" s="117">
        <v>44877</v>
      </c>
      <c r="C7920" s="90">
        <v>0.66666666666666696</v>
      </c>
      <c r="D7920" s="106"/>
      <c r="E7920" s="106" t="str">
        <f t="shared" si="8137"/>
        <v/>
      </c>
      <c r="F7920" s="106"/>
      <c r="G7920" s="106" t="str">
        <f t="shared" si="8138"/>
        <v/>
      </c>
      <c r="H7920" s="106"/>
      <c r="I7920" s="106" t="str">
        <f t="shared" si="8139"/>
        <v/>
      </c>
      <c r="J7920" s="106"/>
      <c r="K7920" s="106" t="str">
        <f t="shared" si="8140"/>
        <v/>
      </c>
      <c r="L7920" s="107" t="str">
        <f t="shared" si="8141"/>
        <v>чи робить СНВВ?</v>
      </c>
      <c r="M7920" s="94"/>
      <c r="N7920" s="106" t="str">
        <f t="shared" si="8149"/>
        <v/>
      </c>
      <c r="O7920" s="106" t="str">
        <f t="shared" si="8150"/>
        <v/>
      </c>
      <c r="P7920" s="106" t="str">
        <f t="shared" si="8151"/>
        <v/>
      </c>
      <c r="Q7920" s="106" t="str">
        <f t="shared" si="8152"/>
        <v/>
      </c>
      <c r="R7920" s="106" t="str">
        <f t="shared" si="8153"/>
        <v/>
      </c>
      <c r="S7920" s="106" t="str">
        <f t="shared" si="8154"/>
        <v/>
      </c>
      <c r="T7920" s="106" t="str">
        <f t="shared" si="8155"/>
        <v/>
      </c>
    </row>
    <row r="7921" spans="1:20" outlineLevel="1">
      <c r="A7921" s="169"/>
      <c r="B7921" s="117">
        <v>44877</v>
      </c>
      <c r="C7921" s="90">
        <v>0.70833333333333304</v>
      </c>
      <c r="D7921" s="106"/>
      <c r="E7921" s="106" t="str">
        <f t="shared" si="8137"/>
        <v/>
      </c>
      <c r="F7921" s="106"/>
      <c r="G7921" s="106" t="str">
        <f t="shared" si="8138"/>
        <v/>
      </c>
      <c r="H7921" s="106"/>
      <c r="I7921" s="106" t="str">
        <f t="shared" si="8139"/>
        <v/>
      </c>
      <c r="J7921" s="106"/>
      <c r="K7921" s="106" t="str">
        <f t="shared" si="8140"/>
        <v/>
      </c>
      <c r="L7921" s="107" t="str">
        <f t="shared" si="8141"/>
        <v>чи робить СНВВ?</v>
      </c>
      <c r="M7921" s="94"/>
      <c r="N7921" s="106" t="str">
        <f t="shared" si="8149"/>
        <v/>
      </c>
      <c r="O7921" s="106" t="str">
        <f t="shared" si="8150"/>
        <v/>
      </c>
      <c r="P7921" s="106" t="str">
        <f t="shared" si="8151"/>
        <v/>
      </c>
      <c r="Q7921" s="106" t="str">
        <f t="shared" si="8152"/>
        <v/>
      </c>
      <c r="R7921" s="106" t="str">
        <f t="shared" si="8153"/>
        <v/>
      </c>
      <c r="S7921" s="106" t="str">
        <f t="shared" si="8154"/>
        <v/>
      </c>
      <c r="T7921" s="106" t="str">
        <f t="shared" si="8155"/>
        <v/>
      </c>
    </row>
    <row r="7922" spans="1:20" outlineLevel="1">
      <c r="A7922" s="169"/>
      <c r="B7922" s="117">
        <v>44877</v>
      </c>
      <c r="C7922" s="90">
        <v>0.75</v>
      </c>
      <c r="D7922" s="106"/>
      <c r="E7922" s="106" t="str">
        <f t="shared" si="8137"/>
        <v/>
      </c>
      <c r="F7922" s="106"/>
      <c r="G7922" s="106" t="str">
        <f t="shared" si="8138"/>
        <v/>
      </c>
      <c r="H7922" s="106"/>
      <c r="I7922" s="106" t="str">
        <f t="shared" si="8139"/>
        <v/>
      </c>
      <c r="J7922" s="106"/>
      <c r="K7922" s="106" t="str">
        <f t="shared" si="8140"/>
        <v/>
      </c>
      <c r="L7922" s="107" t="str">
        <f t="shared" si="8141"/>
        <v>чи робить СНВВ?</v>
      </c>
      <c r="M7922" s="94"/>
      <c r="N7922" s="106" t="str">
        <f t="shared" si="8149"/>
        <v/>
      </c>
      <c r="O7922" s="106" t="str">
        <f t="shared" si="8150"/>
        <v/>
      </c>
      <c r="P7922" s="106" t="str">
        <f t="shared" si="8151"/>
        <v/>
      </c>
      <c r="Q7922" s="106" t="str">
        <f t="shared" si="8152"/>
        <v/>
      </c>
      <c r="R7922" s="106" t="str">
        <f t="shared" si="8153"/>
        <v/>
      </c>
      <c r="S7922" s="106" t="str">
        <f t="shared" si="8154"/>
        <v/>
      </c>
      <c r="T7922" s="106" t="str">
        <f t="shared" si="8155"/>
        <v/>
      </c>
    </row>
    <row r="7923" spans="1:20" outlineLevel="1">
      <c r="A7923" s="169"/>
      <c r="B7923" s="117">
        <v>44877</v>
      </c>
      <c r="C7923" s="90">
        <v>0.79166666666666696</v>
      </c>
      <c r="D7923" s="106"/>
      <c r="E7923" s="106" t="str">
        <f t="shared" si="8137"/>
        <v/>
      </c>
      <c r="F7923" s="106"/>
      <c r="G7923" s="106" t="str">
        <f t="shared" si="8138"/>
        <v/>
      </c>
      <c r="H7923" s="106"/>
      <c r="I7923" s="106" t="str">
        <f t="shared" si="8139"/>
        <v/>
      </c>
      <c r="J7923" s="106"/>
      <c r="K7923" s="106" t="str">
        <f t="shared" si="8140"/>
        <v/>
      </c>
      <c r="L7923" s="107" t="str">
        <f t="shared" si="8141"/>
        <v>чи робить СНВВ?</v>
      </c>
      <c r="M7923" s="94"/>
      <c r="N7923" s="106" t="str">
        <f t="shared" si="8149"/>
        <v/>
      </c>
      <c r="O7923" s="106" t="str">
        <f t="shared" si="8150"/>
        <v/>
      </c>
      <c r="P7923" s="106" t="str">
        <f t="shared" si="8151"/>
        <v/>
      </c>
      <c r="Q7923" s="106" t="str">
        <f t="shared" si="8152"/>
        <v/>
      </c>
      <c r="R7923" s="106" t="str">
        <f t="shared" si="8153"/>
        <v/>
      </c>
      <c r="S7923" s="106" t="str">
        <f t="shared" si="8154"/>
        <v/>
      </c>
      <c r="T7923" s="106" t="str">
        <f t="shared" si="8155"/>
        <v/>
      </c>
    </row>
    <row r="7924" spans="1:20" outlineLevel="1">
      <c r="A7924" s="169"/>
      <c r="B7924" s="117">
        <v>44877</v>
      </c>
      <c r="C7924" s="90">
        <v>0.83333333333333304</v>
      </c>
      <c r="D7924" s="106"/>
      <c r="E7924" s="106" t="str">
        <f t="shared" si="8137"/>
        <v/>
      </c>
      <c r="F7924" s="106"/>
      <c r="G7924" s="106" t="str">
        <f t="shared" si="8138"/>
        <v/>
      </c>
      <c r="H7924" s="106"/>
      <c r="I7924" s="106" t="str">
        <f t="shared" si="8139"/>
        <v/>
      </c>
      <c r="J7924" s="106"/>
      <c r="K7924" s="106" t="str">
        <f t="shared" si="8140"/>
        <v/>
      </c>
      <c r="L7924" s="107" t="str">
        <f t="shared" si="8141"/>
        <v>чи робить СНВВ?</v>
      </c>
      <c r="M7924" s="94"/>
      <c r="N7924" s="106" t="str">
        <f t="shared" si="8149"/>
        <v/>
      </c>
      <c r="O7924" s="106" t="str">
        <f t="shared" si="8150"/>
        <v/>
      </c>
      <c r="P7924" s="106" t="str">
        <f t="shared" si="8151"/>
        <v/>
      </c>
      <c r="Q7924" s="106" t="str">
        <f t="shared" si="8152"/>
        <v/>
      </c>
      <c r="R7924" s="106" t="str">
        <f t="shared" si="8153"/>
        <v/>
      </c>
      <c r="S7924" s="106" t="str">
        <f t="shared" si="8154"/>
        <v/>
      </c>
      <c r="T7924" s="106" t="str">
        <f t="shared" si="8155"/>
        <v/>
      </c>
    </row>
    <row r="7925" spans="1:20" outlineLevel="1">
      <c r="A7925" s="169"/>
      <c r="B7925" s="117">
        <v>44877</v>
      </c>
      <c r="C7925" s="90">
        <v>0.875</v>
      </c>
      <c r="D7925" s="106"/>
      <c r="E7925" s="106" t="str">
        <f t="shared" si="8137"/>
        <v/>
      </c>
      <c r="F7925" s="106"/>
      <c r="G7925" s="106" t="str">
        <f t="shared" si="8138"/>
        <v/>
      </c>
      <c r="H7925" s="106"/>
      <c r="I7925" s="106" t="str">
        <f t="shared" si="8139"/>
        <v/>
      </c>
      <c r="J7925" s="106"/>
      <c r="K7925" s="106" t="str">
        <f t="shared" si="8140"/>
        <v/>
      </c>
      <c r="L7925" s="107" t="str">
        <f t="shared" si="8141"/>
        <v>чи робить СНВВ?</v>
      </c>
      <c r="M7925" s="94"/>
      <c r="N7925" s="106" t="str">
        <f t="shared" si="8149"/>
        <v/>
      </c>
      <c r="O7925" s="106" t="str">
        <f t="shared" si="8150"/>
        <v/>
      </c>
      <c r="P7925" s="106" t="str">
        <f t="shared" si="8151"/>
        <v/>
      </c>
      <c r="Q7925" s="106" t="str">
        <f t="shared" si="8152"/>
        <v/>
      </c>
      <c r="R7925" s="106" t="str">
        <f t="shared" si="8153"/>
        <v/>
      </c>
      <c r="S7925" s="106" t="str">
        <f t="shared" si="8154"/>
        <v/>
      </c>
      <c r="T7925" s="106" t="str">
        <f t="shared" si="8155"/>
        <v/>
      </c>
    </row>
    <row r="7926" spans="1:20" outlineLevel="1">
      <c r="A7926" s="169"/>
      <c r="B7926" s="117">
        <v>44877</v>
      </c>
      <c r="C7926" s="90">
        <v>0.91666666666666696</v>
      </c>
      <c r="D7926" s="106"/>
      <c r="E7926" s="106" t="str">
        <f t="shared" si="8137"/>
        <v/>
      </c>
      <c r="F7926" s="106"/>
      <c r="G7926" s="106" t="str">
        <f t="shared" si="8138"/>
        <v/>
      </c>
      <c r="H7926" s="106"/>
      <c r="I7926" s="106" t="str">
        <f t="shared" si="8139"/>
        <v/>
      </c>
      <c r="J7926" s="106"/>
      <c r="K7926" s="106" t="str">
        <f t="shared" si="8140"/>
        <v/>
      </c>
      <c r="L7926" s="107" t="str">
        <f t="shared" si="8141"/>
        <v>чи робить СНВВ?</v>
      </c>
      <c r="M7926" s="94"/>
      <c r="N7926" s="106" t="str">
        <f t="shared" si="8149"/>
        <v/>
      </c>
      <c r="O7926" s="106" t="str">
        <f t="shared" si="8150"/>
        <v/>
      </c>
      <c r="P7926" s="106" t="str">
        <f t="shared" si="8151"/>
        <v/>
      </c>
      <c r="Q7926" s="106" t="str">
        <f t="shared" si="8152"/>
        <v/>
      </c>
      <c r="R7926" s="106" t="str">
        <f t="shared" si="8153"/>
        <v/>
      </c>
      <c r="S7926" s="106" t="str">
        <f t="shared" si="8154"/>
        <v/>
      </c>
      <c r="T7926" s="106" t="str">
        <f t="shared" si="8155"/>
        <v/>
      </c>
    </row>
    <row r="7927" spans="1:20" outlineLevel="1">
      <c r="A7927" s="169"/>
      <c r="B7927" s="117">
        <v>44877</v>
      </c>
      <c r="C7927" s="90">
        <v>0.95833333333333304</v>
      </c>
      <c r="D7927" s="106"/>
      <c r="E7927" s="106" t="str">
        <f t="shared" si="8137"/>
        <v/>
      </c>
      <c r="F7927" s="106"/>
      <c r="G7927" s="106" t="str">
        <f t="shared" si="8138"/>
        <v/>
      </c>
      <c r="H7927" s="106"/>
      <c r="I7927" s="106" t="str">
        <f t="shared" si="8139"/>
        <v/>
      </c>
      <c r="J7927" s="106"/>
      <c r="K7927" s="106" t="str">
        <f t="shared" si="8140"/>
        <v/>
      </c>
      <c r="L7927" s="107" t="str">
        <f t="shared" si="8141"/>
        <v>чи робить СНВВ?</v>
      </c>
      <c r="M7927" s="94"/>
      <c r="N7927" s="106" t="str">
        <f t="shared" si="8149"/>
        <v/>
      </c>
      <c r="O7927" s="106" t="str">
        <f t="shared" si="8150"/>
        <v/>
      </c>
      <c r="P7927" s="106" t="str">
        <f t="shared" si="8151"/>
        <v/>
      </c>
      <c r="Q7927" s="106" t="str">
        <f t="shared" si="8152"/>
        <v/>
      </c>
      <c r="R7927" s="106" t="str">
        <f t="shared" si="8153"/>
        <v/>
      </c>
      <c r="S7927" s="106" t="str">
        <f t="shared" si="8154"/>
        <v/>
      </c>
      <c r="T7927" s="106" t="str">
        <f t="shared" si="8155"/>
        <v/>
      </c>
    </row>
    <row r="7928" spans="1:20" outlineLevel="1">
      <c r="A7928" s="169"/>
      <c r="B7928" s="117">
        <v>44877</v>
      </c>
      <c r="C7928" s="90">
        <v>1</v>
      </c>
      <c r="D7928" s="106"/>
      <c r="E7928" s="106" t="str">
        <f t="shared" si="8137"/>
        <v/>
      </c>
      <c r="F7928" s="106"/>
      <c r="G7928" s="106" t="str">
        <f t="shared" si="8138"/>
        <v/>
      </c>
      <c r="H7928" s="106"/>
      <c r="I7928" s="106" t="str">
        <f t="shared" si="8139"/>
        <v/>
      </c>
      <c r="J7928" s="106"/>
      <c r="K7928" s="106" t="str">
        <f t="shared" si="8140"/>
        <v/>
      </c>
      <c r="L7928" s="107" t="str">
        <f t="shared" si="8141"/>
        <v>чи робить СНВВ?</v>
      </c>
      <c r="M7928" s="94"/>
      <c r="N7928" s="106" t="str">
        <f t="shared" si="8149"/>
        <v/>
      </c>
      <c r="O7928" s="106" t="str">
        <f t="shared" si="8150"/>
        <v/>
      </c>
      <c r="P7928" s="106" t="str">
        <f t="shared" si="8151"/>
        <v/>
      </c>
      <c r="Q7928" s="106" t="str">
        <f t="shared" si="8152"/>
        <v/>
      </c>
      <c r="R7928" s="106" t="str">
        <f t="shared" si="8153"/>
        <v/>
      </c>
      <c r="S7928" s="106" t="str">
        <f t="shared" si="8154"/>
        <v/>
      </c>
      <c r="T7928" s="106" t="str">
        <f t="shared" si="8155"/>
        <v/>
      </c>
    </row>
    <row r="7929" spans="1:20">
      <c r="A7929" s="113"/>
      <c r="B7929" s="170" t="s">
        <v>407</v>
      </c>
      <c r="C7929" s="170"/>
      <c r="D7929" s="97">
        <f t="shared" ref="D7929" si="8156">SUM(D7905:D7928)</f>
        <v>0</v>
      </c>
      <c r="E7929" s="98">
        <f t="shared" ref="E7929" si="8157">COUNTIF(E7905:E7928,"&gt;0")</f>
        <v>0</v>
      </c>
      <c r="F7929" s="97">
        <f t="shared" ref="F7929" si="8158">SUM(F7905:F7928)</f>
        <v>0</v>
      </c>
      <c r="G7929" s="98">
        <f t="shared" ref="G7929" si="8159">COUNTIF(G7905:G7928,"&gt;0")</f>
        <v>0</v>
      </c>
      <c r="H7929" s="97">
        <f t="shared" ref="H7929" si="8160">SUM(H7905:H7928)</f>
        <v>0</v>
      </c>
      <c r="I7929" s="98">
        <f t="shared" ref="I7929" si="8161">COUNTIF(I7905:I7928,"&gt;0")</f>
        <v>0</v>
      </c>
      <c r="J7929" s="97">
        <f t="shared" ref="J7929" si="8162">SUM(J7905:J7928)</f>
        <v>0</v>
      </c>
      <c r="K7929" s="98">
        <f t="shared" ref="K7929" si="8163">COUNTIF(K7905:K7928,"&gt;0")</f>
        <v>0</v>
      </c>
      <c r="L7929" s="98">
        <f t="shared" ref="L7929" si="8164">COUNTIF(L7905:L7928,"СНВВ не працює")</f>
        <v>0</v>
      </c>
      <c r="M7929" s="94"/>
      <c r="N7929" s="97">
        <f>AVERAGEA(N7905:N7928)</f>
        <v>0</v>
      </c>
      <c r="O7929" s="97">
        <f>AVERAGEA(O7905:O7928)</f>
        <v>0</v>
      </c>
      <c r="P7929" s="97">
        <f>SUM(P7905:P7928)</f>
        <v>0</v>
      </c>
      <c r="Q7929" s="97">
        <f>SUM(Q7905:Q7928)</f>
        <v>0</v>
      </c>
      <c r="R7929" s="97">
        <f>SUM(R7905:R7928)</f>
        <v>0</v>
      </c>
      <c r="S7929" s="97">
        <f>SUM(S7905:S7928)</f>
        <v>0</v>
      </c>
      <c r="T7929" s="97">
        <f>SUM(T7905:T7928)</f>
        <v>0</v>
      </c>
    </row>
    <row r="7930" spans="1:20" ht="15.75" customHeight="1" outlineLevel="1">
      <c r="A7930" s="168">
        <v>44878</v>
      </c>
      <c r="B7930" s="117">
        <v>44878</v>
      </c>
      <c r="C7930" s="90">
        <v>4.1666666666666664E-2</v>
      </c>
      <c r="D7930" s="106"/>
      <c r="E7930" s="106" t="str">
        <f t="shared" ref="E7930:E7953" si="8165">IF(D7930="","",IF(D7930&lt;1,1,0))</f>
        <v/>
      </c>
      <c r="F7930" s="106"/>
      <c r="G7930" s="106" t="str">
        <f t="shared" ref="G7930:G7953" si="8166">IF(F7930="","",IF(F7930&lt;1,1,0))</f>
        <v/>
      </c>
      <c r="H7930" s="106"/>
      <c r="I7930" s="106" t="str">
        <f t="shared" ref="I7930:I7953" si="8167">IF(H7930="","",IF(H7930&lt;1,1,0))</f>
        <v/>
      </c>
      <c r="J7930" s="106"/>
      <c r="K7930" s="106" t="str">
        <f t="shared" ref="K7930:K7953" si="8168">IF(J7930="","",IF(J7930&lt;1,1,0))</f>
        <v/>
      </c>
      <c r="L7930" s="107" t="str">
        <f t="shared" ref="L7930:L7953" si="8169">IF(H7930="","чи робить СНВВ?",IF(J7930="","чи роблять агрегати?",IF($J7930=0,"агрегати не працюють",IF(AND($H7930=0,$J7930=1),"СНВВ не працює","OK"))))</f>
        <v>чи робить СНВВ?</v>
      </c>
      <c r="M7930" s="94"/>
      <c r="N7930" s="106" t="str">
        <f t="shared" ref="N7930" si="8170">IF(OR(E7930&lt;&gt;0, J7930=0), "",D7930)</f>
        <v/>
      </c>
      <c r="O7930" s="106" t="str">
        <f t="shared" ref="O7930" si="8171">IF(N7930="", "",(N7930*$Q$2+$Q$3))</f>
        <v/>
      </c>
      <c r="P7930" s="106" t="str">
        <f t="shared" ref="P7930" si="8172">IF(AND($E7930&lt;&gt;0,$J7930=1),D7930,O7930)</f>
        <v/>
      </c>
      <c r="Q7930" s="106" t="str">
        <f t="shared" ref="Q7930" si="8173">IF(OR(G7930&lt;&gt;0, J7930=0), "",F7930)</f>
        <v/>
      </c>
      <c r="R7930" s="106" t="str">
        <f t="shared" ref="R7930" si="8174">IF(Q7930="", "",(Q7930*$S$2+$S$3))</f>
        <v/>
      </c>
      <c r="S7930" s="106" t="str">
        <f t="shared" ref="S7930" si="8175">IF(AND(G7930&lt;&gt;0,J7930=1),F7930,R7930)</f>
        <v/>
      </c>
      <c r="T7930" s="106" t="str">
        <f t="shared" ref="T7930" si="8176">IFERROR(P7930*S7930,"")</f>
        <v/>
      </c>
    </row>
    <row r="7931" spans="1:20" outlineLevel="1">
      <c r="A7931" s="169"/>
      <c r="B7931" s="117">
        <v>44878</v>
      </c>
      <c r="C7931" s="90">
        <v>8.3333333333333301E-2</v>
      </c>
      <c r="D7931" s="106"/>
      <c r="E7931" s="106" t="str">
        <f t="shared" si="8165"/>
        <v/>
      </c>
      <c r="F7931" s="106"/>
      <c r="G7931" s="106" t="str">
        <f t="shared" si="8166"/>
        <v/>
      </c>
      <c r="H7931" s="106"/>
      <c r="I7931" s="106" t="str">
        <f t="shared" si="8167"/>
        <v/>
      </c>
      <c r="J7931" s="106"/>
      <c r="K7931" s="106" t="str">
        <f t="shared" si="8168"/>
        <v/>
      </c>
      <c r="L7931" s="107" t="str">
        <f t="shared" si="8169"/>
        <v>чи робить СНВВ?</v>
      </c>
      <c r="M7931" s="94"/>
      <c r="N7931" s="106" t="str">
        <f t="shared" ref="N7931:N7953" si="8177">IF(OR(E7931&lt;&gt;0, J7931=0), "",D7931)</f>
        <v/>
      </c>
      <c r="O7931" s="106" t="str">
        <f t="shared" ref="O7931:O7953" si="8178">IF(N7931="", "",(N7931*$Q$2+$Q$3))</f>
        <v/>
      </c>
      <c r="P7931" s="106" t="str">
        <f t="shared" ref="P7931:P7953" si="8179">IF(AND($E7931&lt;&gt;0,$J7931=1),D7931,O7931)</f>
        <v/>
      </c>
      <c r="Q7931" s="106" t="str">
        <f t="shared" ref="Q7931:Q7953" si="8180">IF(OR(G7931&lt;&gt;0, J7931=0), "",F7931)</f>
        <v/>
      </c>
      <c r="R7931" s="106" t="str">
        <f t="shared" ref="R7931:R7953" si="8181">IF(Q7931="", "",(Q7931*$S$2+$S$3))</f>
        <v/>
      </c>
      <c r="S7931" s="106" t="str">
        <f t="shared" ref="S7931:S7953" si="8182">IF(AND(G7931&lt;&gt;0,J7931=1),F7931,R7931)</f>
        <v/>
      </c>
      <c r="T7931" s="106" t="str">
        <f t="shared" ref="T7931:T7953" si="8183">IFERROR(P7931*S7931,"")</f>
        <v/>
      </c>
    </row>
    <row r="7932" spans="1:20" outlineLevel="1">
      <c r="A7932" s="169"/>
      <c r="B7932" s="117">
        <v>44878</v>
      </c>
      <c r="C7932" s="90">
        <v>0.125</v>
      </c>
      <c r="D7932" s="106"/>
      <c r="E7932" s="106" t="str">
        <f t="shared" si="8165"/>
        <v/>
      </c>
      <c r="F7932" s="106"/>
      <c r="G7932" s="106" t="str">
        <f t="shared" si="8166"/>
        <v/>
      </c>
      <c r="H7932" s="106"/>
      <c r="I7932" s="106" t="str">
        <f t="shared" si="8167"/>
        <v/>
      </c>
      <c r="J7932" s="106"/>
      <c r="K7932" s="106" t="str">
        <f t="shared" si="8168"/>
        <v/>
      </c>
      <c r="L7932" s="107" t="str">
        <f t="shared" si="8169"/>
        <v>чи робить СНВВ?</v>
      </c>
      <c r="M7932" s="94"/>
      <c r="N7932" s="106" t="str">
        <f t="shared" si="8177"/>
        <v/>
      </c>
      <c r="O7932" s="106" t="str">
        <f t="shared" si="8178"/>
        <v/>
      </c>
      <c r="P7932" s="106" t="str">
        <f t="shared" si="8179"/>
        <v/>
      </c>
      <c r="Q7932" s="106" t="str">
        <f t="shared" si="8180"/>
        <v/>
      </c>
      <c r="R7932" s="106" t="str">
        <f t="shared" si="8181"/>
        <v/>
      </c>
      <c r="S7932" s="106" t="str">
        <f t="shared" si="8182"/>
        <v/>
      </c>
      <c r="T7932" s="106" t="str">
        <f t="shared" si="8183"/>
        <v/>
      </c>
    </row>
    <row r="7933" spans="1:20" outlineLevel="1">
      <c r="A7933" s="169"/>
      <c r="B7933" s="117">
        <v>44878</v>
      </c>
      <c r="C7933" s="90">
        <v>0.16666666666666699</v>
      </c>
      <c r="D7933" s="106"/>
      <c r="E7933" s="106" t="str">
        <f t="shared" si="8165"/>
        <v/>
      </c>
      <c r="F7933" s="106"/>
      <c r="G7933" s="106" t="str">
        <f t="shared" si="8166"/>
        <v/>
      </c>
      <c r="H7933" s="106"/>
      <c r="I7933" s="106" t="str">
        <f t="shared" si="8167"/>
        <v/>
      </c>
      <c r="J7933" s="106"/>
      <c r="K7933" s="106" t="str">
        <f t="shared" si="8168"/>
        <v/>
      </c>
      <c r="L7933" s="107" t="str">
        <f t="shared" si="8169"/>
        <v>чи робить СНВВ?</v>
      </c>
      <c r="M7933" s="94"/>
      <c r="N7933" s="106" t="str">
        <f t="shared" si="8177"/>
        <v/>
      </c>
      <c r="O7933" s="106" t="str">
        <f t="shared" si="8178"/>
        <v/>
      </c>
      <c r="P7933" s="106" t="str">
        <f t="shared" si="8179"/>
        <v/>
      </c>
      <c r="Q7933" s="106" t="str">
        <f t="shared" si="8180"/>
        <v/>
      </c>
      <c r="R7933" s="106" t="str">
        <f t="shared" si="8181"/>
        <v/>
      </c>
      <c r="S7933" s="106" t="str">
        <f t="shared" si="8182"/>
        <v/>
      </c>
      <c r="T7933" s="106" t="str">
        <f t="shared" si="8183"/>
        <v/>
      </c>
    </row>
    <row r="7934" spans="1:20" outlineLevel="1">
      <c r="A7934" s="169"/>
      <c r="B7934" s="117">
        <v>44878</v>
      </c>
      <c r="C7934" s="90">
        <v>0.20833333333333301</v>
      </c>
      <c r="D7934" s="106"/>
      <c r="E7934" s="106" t="str">
        <f t="shared" si="8165"/>
        <v/>
      </c>
      <c r="F7934" s="106"/>
      <c r="G7934" s="106" t="str">
        <f t="shared" si="8166"/>
        <v/>
      </c>
      <c r="H7934" s="106"/>
      <c r="I7934" s="106" t="str">
        <f t="shared" si="8167"/>
        <v/>
      </c>
      <c r="J7934" s="106"/>
      <c r="K7934" s="106" t="str">
        <f t="shared" si="8168"/>
        <v/>
      </c>
      <c r="L7934" s="107" t="str">
        <f t="shared" si="8169"/>
        <v>чи робить СНВВ?</v>
      </c>
      <c r="M7934" s="94"/>
      <c r="N7934" s="106" t="str">
        <f t="shared" si="8177"/>
        <v/>
      </c>
      <c r="O7934" s="106" t="str">
        <f t="shared" si="8178"/>
        <v/>
      </c>
      <c r="P7934" s="106" t="str">
        <f t="shared" si="8179"/>
        <v/>
      </c>
      <c r="Q7934" s="106" t="str">
        <f t="shared" si="8180"/>
        <v/>
      </c>
      <c r="R7934" s="106" t="str">
        <f t="shared" si="8181"/>
        <v/>
      </c>
      <c r="S7934" s="106" t="str">
        <f t="shared" si="8182"/>
        <v/>
      </c>
      <c r="T7934" s="106" t="str">
        <f t="shared" si="8183"/>
        <v/>
      </c>
    </row>
    <row r="7935" spans="1:20" outlineLevel="1">
      <c r="A7935" s="169"/>
      <c r="B7935" s="117">
        <v>44878</v>
      </c>
      <c r="C7935" s="90">
        <v>0.25</v>
      </c>
      <c r="D7935" s="106"/>
      <c r="E7935" s="106" t="str">
        <f t="shared" si="8165"/>
        <v/>
      </c>
      <c r="F7935" s="106"/>
      <c r="G7935" s="106" t="str">
        <f t="shared" si="8166"/>
        <v/>
      </c>
      <c r="H7935" s="106"/>
      <c r="I7935" s="106" t="str">
        <f t="shared" si="8167"/>
        <v/>
      </c>
      <c r="J7935" s="106"/>
      <c r="K7935" s="106" t="str">
        <f t="shared" si="8168"/>
        <v/>
      </c>
      <c r="L7935" s="107" t="str">
        <f t="shared" si="8169"/>
        <v>чи робить СНВВ?</v>
      </c>
      <c r="M7935" s="94"/>
      <c r="N7935" s="106" t="str">
        <f t="shared" si="8177"/>
        <v/>
      </c>
      <c r="O7935" s="106" t="str">
        <f t="shared" si="8178"/>
        <v/>
      </c>
      <c r="P7935" s="106" t="str">
        <f t="shared" si="8179"/>
        <v/>
      </c>
      <c r="Q7935" s="106" t="str">
        <f t="shared" si="8180"/>
        <v/>
      </c>
      <c r="R7935" s="106" t="str">
        <f t="shared" si="8181"/>
        <v/>
      </c>
      <c r="S7935" s="106" t="str">
        <f t="shared" si="8182"/>
        <v/>
      </c>
      <c r="T7935" s="106" t="str">
        <f t="shared" si="8183"/>
        <v/>
      </c>
    </row>
    <row r="7936" spans="1:20" outlineLevel="1">
      <c r="A7936" s="169"/>
      <c r="B7936" s="117">
        <v>44878</v>
      </c>
      <c r="C7936" s="90">
        <v>0.29166666666666702</v>
      </c>
      <c r="D7936" s="106"/>
      <c r="E7936" s="106" t="str">
        <f t="shared" si="8165"/>
        <v/>
      </c>
      <c r="F7936" s="106"/>
      <c r="G7936" s="106" t="str">
        <f t="shared" si="8166"/>
        <v/>
      </c>
      <c r="H7936" s="106"/>
      <c r="I7936" s="106" t="str">
        <f t="shared" si="8167"/>
        <v/>
      </c>
      <c r="J7936" s="106"/>
      <c r="K7936" s="106" t="str">
        <f t="shared" si="8168"/>
        <v/>
      </c>
      <c r="L7936" s="107" t="str">
        <f t="shared" si="8169"/>
        <v>чи робить СНВВ?</v>
      </c>
      <c r="M7936" s="94"/>
      <c r="N7936" s="106" t="str">
        <f t="shared" si="8177"/>
        <v/>
      </c>
      <c r="O7936" s="106" t="str">
        <f t="shared" si="8178"/>
        <v/>
      </c>
      <c r="P7936" s="106" t="str">
        <f t="shared" si="8179"/>
        <v/>
      </c>
      <c r="Q7936" s="106" t="str">
        <f t="shared" si="8180"/>
        <v/>
      </c>
      <c r="R7936" s="106" t="str">
        <f t="shared" si="8181"/>
        <v/>
      </c>
      <c r="S7936" s="106" t="str">
        <f t="shared" si="8182"/>
        <v/>
      </c>
      <c r="T7936" s="106" t="str">
        <f t="shared" si="8183"/>
        <v/>
      </c>
    </row>
    <row r="7937" spans="1:20" outlineLevel="1">
      <c r="A7937" s="169"/>
      <c r="B7937" s="117">
        <v>44878</v>
      </c>
      <c r="C7937" s="90">
        <v>0.33333333333333298</v>
      </c>
      <c r="D7937" s="106"/>
      <c r="E7937" s="106" t="str">
        <f t="shared" si="8165"/>
        <v/>
      </c>
      <c r="F7937" s="106"/>
      <c r="G7937" s="106" t="str">
        <f t="shared" si="8166"/>
        <v/>
      </c>
      <c r="H7937" s="106"/>
      <c r="I7937" s="106" t="str">
        <f t="shared" si="8167"/>
        <v/>
      </c>
      <c r="J7937" s="106"/>
      <c r="K7937" s="106" t="str">
        <f t="shared" si="8168"/>
        <v/>
      </c>
      <c r="L7937" s="107" t="str">
        <f t="shared" si="8169"/>
        <v>чи робить СНВВ?</v>
      </c>
      <c r="M7937" s="94"/>
      <c r="N7937" s="106" t="str">
        <f t="shared" si="8177"/>
        <v/>
      </c>
      <c r="O7937" s="106" t="str">
        <f t="shared" si="8178"/>
        <v/>
      </c>
      <c r="P7937" s="106" t="str">
        <f t="shared" si="8179"/>
        <v/>
      </c>
      <c r="Q7937" s="106" t="str">
        <f t="shared" si="8180"/>
        <v/>
      </c>
      <c r="R7937" s="106" t="str">
        <f t="shared" si="8181"/>
        <v/>
      </c>
      <c r="S7937" s="106" t="str">
        <f t="shared" si="8182"/>
        <v/>
      </c>
      <c r="T7937" s="106" t="str">
        <f t="shared" si="8183"/>
        <v/>
      </c>
    </row>
    <row r="7938" spans="1:20" outlineLevel="1">
      <c r="A7938" s="169"/>
      <c r="B7938" s="117">
        <v>44878</v>
      </c>
      <c r="C7938" s="90">
        <v>0.375</v>
      </c>
      <c r="D7938" s="106"/>
      <c r="E7938" s="106" t="str">
        <f t="shared" si="8165"/>
        <v/>
      </c>
      <c r="F7938" s="106"/>
      <c r="G7938" s="106" t="str">
        <f t="shared" si="8166"/>
        <v/>
      </c>
      <c r="H7938" s="106"/>
      <c r="I7938" s="106" t="str">
        <f t="shared" si="8167"/>
        <v/>
      </c>
      <c r="J7938" s="106"/>
      <c r="K7938" s="106" t="str">
        <f t="shared" si="8168"/>
        <v/>
      </c>
      <c r="L7938" s="107" t="str">
        <f t="shared" si="8169"/>
        <v>чи робить СНВВ?</v>
      </c>
      <c r="M7938" s="94"/>
      <c r="N7938" s="106" t="str">
        <f t="shared" si="8177"/>
        <v/>
      </c>
      <c r="O7938" s="106" t="str">
        <f t="shared" si="8178"/>
        <v/>
      </c>
      <c r="P7938" s="106" t="str">
        <f t="shared" si="8179"/>
        <v/>
      </c>
      <c r="Q7938" s="106" t="str">
        <f t="shared" si="8180"/>
        <v/>
      </c>
      <c r="R7938" s="106" t="str">
        <f t="shared" si="8181"/>
        <v/>
      </c>
      <c r="S7938" s="106" t="str">
        <f t="shared" si="8182"/>
        <v/>
      </c>
      <c r="T7938" s="106" t="str">
        <f t="shared" si="8183"/>
        <v/>
      </c>
    </row>
    <row r="7939" spans="1:20" outlineLevel="1">
      <c r="A7939" s="169"/>
      <c r="B7939" s="117">
        <v>44878</v>
      </c>
      <c r="C7939" s="90">
        <v>0.41666666666666702</v>
      </c>
      <c r="D7939" s="106"/>
      <c r="E7939" s="106" t="str">
        <f t="shared" si="8165"/>
        <v/>
      </c>
      <c r="F7939" s="106"/>
      <c r="G7939" s="106" t="str">
        <f t="shared" si="8166"/>
        <v/>
      </c>
      <c r="H7939" s="106"/>
      <c r="I7939" s="106" t="str">
        <f t="shared" si="8167"/>
        <v/>
      </c>
      <c r="J7939" s="106"/>
      <c r="K7939" s="106" t="str">
        <f t="shared" si="8168"/>
        <v/>
      </c>
      <c r="L7939" s="107" t="str">
        <f t="shared" si="8169"/>
        <v>чи робить СНВВ?</v>
      </c>
      <c r="M7939" s="94"/>
      <c r="N7939" s="106" t="str">
        <f t="shared" si="8177"/>
        <v/>
      </c>
      <c r="O7939" s="106" t="str">
        <f t="shared" si="8178"/>
        <v/>
      </c>
      <c r="P7939" s="106" t="str">
        <f t="shared" si="8179"/>
        <v/>
      </c>
      <c r="Q7939" s="106" t="str">
        <f t="shared" si="8180"/>
        <v/>
      </c>
      <c r="R7939" s="106" t="str">
        <f t="shared" si="8181"/>
        <v/>
      </c>
      <c r="S7939" s="106" t="str">
        <f t="shared" si="8182"/>
        <v/>
      </c>
      <c r="T7939" s="106" t="str">
        <f t="shared" si="8183"/>
        <v/>
      </c>
    </row>
    <row r="7940" spans="1:20" outlineLevel="1">
      <c r="A7940" s="169"/>
      <c r="B7940" s="117">
        <v>44878</v>
      </c>
      <c r="C7940" s="90">
        <v>0.45833333333333298</v>
      </c>
      <c r="D7940" s="106"/>
      <c r="E7940" s="106" t="str">
        <f t="shared" si="8165"/>
        <v/>
      </c>
      <c r="F7940" s="106"/>
      <c r="G7940" s="106" t="str">
        <f t="shared" si="8166"/>
        <v/>
      </c>
      <c r="H7940" s="106"/>
      <c r="I7940" s="106" t="str">
        <f t="shared" si="8167"/>
        <v/>
      </c>
      <c r="J7940" s="106"/>
      <c r="K7940" s="106" t="str">
        <f t="shared" si="8168"/>
        <v/>
      </c>
      <c r="L7940" s="107" t="str">
        <f t="shared" si="8169"/>
        <v>чи робить СНВВ?</v>
      </c>
      <c r="M7940" s="94"/>
      <c r="N7940" s="106" t="str">
        <f t="shared" si="8177"/>
        <v/>
      </c>
      <c r="O7940" s="106" t="str">
        <f t="shared" si="8178"/>
        <v/>
      </c>
      <c r="P7940" s="106" t="str">
        <f t="shared" si="8179"/>
        <v/>
      </c>
      <c r="Q7940" s="106" t="str">
        <f t="shared" si="8180"/>
        <v/>
      </c>
      <c r="R7940" s="106" t="str">
        <f t="shared" si="8181"/>
        <v/>
      </c>
      <c r="S7940" s="106" t="str">
        <f t="shared" si="8182"/>
        <v/>
      </c>
      <c r="T7940" s="106" t="str">
        <f t="shared" si="8183"/>
        <v/>
      </c>
    </row>
    <row r="7941" spans="1:20" outlineLevel="1">
      <c r="A7941" s="169"/>
      <c r="B7941" s="117">
        <v>44878</v>
      </c>
      <c r="C7941" s="90">
        <v>0.5</v>
      </c>
      <c r="D7941" s="106"/>
      <c r="E7941" s="106" t="str">
        <f t="shared" si="8165"/>
        <v/>
      </c>
      <c r="F7941" s="106"/>
      <c r="G7941" s="106" t="str">
        <f t="shared" si="8166"/>
        <v/>
      </c>
      <c r="H7941" s="106"/>
      <c r="I7941" s="106" t="str">
        <f t="shared" si="8167"/>
        <v/>
      </c>
      <c r="J7941" s="106"/>
      <c r="K7941" s="106" t="str">
        <f t="shared" si="8168"/>
        <v/>
      </c>
      <c r="L7941" s="107" t="str">
        <f t="shared" si="8169"/>
        <v>чи робить СНВВ?</v>
      </c>
      <c r="M7941" s="94"/>
      <c r="N7941" s="106" t="str">
        <f t="shared" si="8177"/>
        <v/>
      </c>
      <c r="O7941" s="106" t="str">
        <f t="shared" si="8178"/>
        <v/>
      </c>
      <c r="P7941" s="106" t="str">
        <f t="shared" si="8179"/>
        <v/>
      </c>
      <c r="Q7941" s="106" t="str">
        <f t="shared" si="8180"/>
        <v/>
      </c>
      <c r="R7941" s="106" t="str">
        <f t="shared" si="8181"/>
        <v/>
      </c>
      <c r="S7941" s="106" t="str">
        <f t="shared" si="8182"/>
        <v/>
      </c>
      <c r="T7941" s="106" t="str">
        <f t="shared" si="8183"/>
        <v/>
      </c>
    </row>
    <row r="7942" spans="1:20" outlineLevel="1">
      <c r="A7942" s="169"/>
      <c r="B7942" s="117">
        <v>44878</v>
      </c>
      <c r="C7942" s="90">
        <v>0.54166666666666696</v>
      </c>
      <c r="D7942" s="106"/>
      <c r="E7942" s="106" t="str">
        <f t="shared" si="8165"/>
        <v/>
      </c>
      <c r="F7942" s="106"/>
      <c r="G7942" s="106" t="str">
        <f t="shared" si="8166"/>
        <v/>
      </c>
      <c r="H7942" s="106"/>
      <c r="I7942" s="106" t="str">
        <f t="shared" si="8167"/>
        <v/>
      </c>
      <c r="J7942" s="106"/>
      <c r="K7942" s="106" t="str">
        <f t="shared" si="8168"/>
        <v/>
      </c>
      <c r="L7942" s="107" t="str">
        <f t="shared" si="8169"/>
        <v>чи робить СНВВ?</v>
      </c>
      <c r="M7942" s="94"/>
      <c r="N7942" s="106" t="str">
        <f t="shared" si="8177"/>
        <v/>
      </c>
      <c r="O7942" s="106" t="str">
        <f t="shared" si="8178"/>
        <v/>
      </c>
      <c r="P7942" s="106" t="str">
        <f t="shared" si="8179"/>
        <v/>
      </c>
      <c r="Q7942" s="106" t="str">
        <f t="shared" si="8180"/>
        <v/>
      </c>
      <c r="R7942" s="106" t="str">
        <f t="shared" si="8181"/>
        <v/>
      </c>
      <c r="S7942" s="106" t="str">
        <f t="shared" si="8182"/>
        <v/>
      </c>
      <c r="T7942" s="106" t="str">
        <f t="shared" si="8183"/>
        <v/>
      </c>
    </row>
    <row r="7943" spans="1:20" outlineLevel="1">
      <c r="A7943" s="169"/>
      <c r="B7943" s="117">
        <v>44878</v>
      </c>
      <c r="C7943" s="90">
        <v>0.58333333333333304</v>
      </c>
      <c r="D7943" s="106"/>
      <c r="E7943" s="106" t="str">
        <f t="shared" si="8165"/>
        <v/>
      </c>
      <c r="F7943" s="106"/>
      <c r="G7943" s="106" t="str">
        <f t="shared" si="8166"/>
        <v/>
      </c>
      <c r="H7943" s="106"/>
      <c r="I7943" s="106" t="str">
        <f t="shared" si="8167"/>
        <v/>
      </c>
      <c r="J7943" s="106"/>
      <c r="K7943" s="106" t="str">
        <f t="shared" si="8168"/>
        <v/>
      </c>
      <c r="L7943" s="107" t="str">
        <f t="shared" si="8169"/>
        <v>чи робить СНВВ?</v>
      </c>
      <c r="M7943" s="94"/>
      <c r="N7943" s="106" t="str">
        <f t="shared" si="8177"/>
        <v/>
      </c>
      <c r="O7943" s="106" t="str">
        <f t="shared" si="8178"/>
        <v/>
      </c>
      <c r="P7943" s="106" t="str">
        <f t="shared" si="8179"/>
        <v/>
      </c>
      <c r="Q7943" s="106" t="str">
        <f t="shared" si="8180"/>
        <v/>
      </c>
      <c r="R7943" s="106" t="str">
        <f t="shared" si="8181"/>
        <v/>
      </c>
      <c r="S7943" s="106" t="str">
        <f t="shared" si="8182"/>
        <v/>
      </c>
      <c r="T7943" s="106" t="str">
        <f t="shared" si="8183"/>
        <v/>
      </c>
    </row>
    <row r="7944" spans="1:20" outlineLevel="1">
      <c r="A7944" s="169"/>
      <c r="B7944" s="117">
        <v>44878</v>
      </c>
      <c r="C7944" s="90">
        <v>0.625</v>
      </c>
      <c r="D7944" s="106"/>
      <c r="E7944" s="106" t="str">
        <f t="shared" si="8165"/>
        <v/>
      </c>
      <c r="F7944" s="106"/>
      <c r="G7944" s="106" t="str">
        <f t="shared" si="8166"/>
        <v/>
      </c>
      <c r="H7944" s="106"/>
      <c r="I7944" s="106" t="str">
        <f t="shared" si="8167"/>
        <v/>
      </c>
      <c r="J7944" s="106"/>
      <c r="K7944" s="106" t="str">
        <f t="shared" si="8168"/>
        <v/>
      </c>
      <c r="L7944" s="107" t="str">
        <f t="shared" si="8169"/>
        <v>чи робить СНВВ?</v>
      </c>
      <c r="M7944" s="94"/>
      <c r="N7944" s="106" t="str">
        <f t="shared" si="8177"/>
        <v/>
      </c>
      <c r="O7944" s="106" t="str">
        <f t="shared" si="8178"/>
        <v/>
      </c>
      <c r="P7944" s="106" t="str">
        <f t="shared" si="8179"/>
        <v/>
      </c>
      <c r="Q7944" s="106" t="str">
        <f t="shared" si="8180"/>
        <v/>
      </c>
      <c r="R7944" s="106" t="str">
        <f t="shared" si="8181"/>
        <v/>
      </c>
      <c r="S7944" s="106" t="str">
        <f t="shared" si="8182"/>
        <v/>
      </c>
      <c r="T7944" s="106" t="str">
        <f t="shared" si="8183"/>
        <v/>
      </c>
    </row>
    <row r="7945" spans="1:20" outlineLevel="1">
      <c r="A7945" s="169"/>
      <c r="B7945" s="117">
        <v>44878</v>
      </c>
      <c r="C7945" s="90">
        <v>0.66666666666666696</v>
      </c>
      <c r="D7945" s="106"/>
      <c r="E7945" s="106" t="str">
        <f t="shared" si="8165"/>
        <v/>
      </c>
      <c r="F7945" s="106"/>
      <c r="G7945" s="106" t="str">
        <f t="shared" si="8166"/>
        <v/>
      </c>
      <c r="H7945" s="106"/>
      <c r="I7945" s="106" t="str">
        <f t="shared" si="8167"/>
        <v/>
      </c>
      <c r="J7945" s="106"/>
      <c r="K7945" s="106" t="str">
        <f t="shared" si="8168"/>
        <v/>
      </c>
      <c r="L7945" s="107" t="str">
        <f t="shared" si="8169"/>
        <v>чи робить СНВВ?</v>
      </c>
      <c r="M7945" s="94"/>
      <c r="N7945" s="106" t="str">
        <f t="shared" si="8177"/>
        <v/>
      </c>
      <c r="O7945" s="106" t="str">
        <f t="shared" si="8178"/>
        <v/>
      </c>
      <c r="P7945" s="106" t="str">
        <f t="shared" si="8179"/>
        <v/>
      </c>
      <c r="Q7945" s="106" t="str">
        <f t="shared" si="8180"/>
        <v/>
      </c>
      <c r="R7945" s="106" t="str">
        <f t="shared" si="8181"/>
        <v/>
      </c>
      <c r="S7945" s="106" t="str">
        <f t="shared" si="8182"/>
        <v/>
      </c>
      <c r="T7945" s="106" t="str">
        <f t="shared" si="8183"/>
        <v/>
      </c>
    </row>
    <row r="7946" spans="1:20" outlineLevel="1">
      <c r="A7946" s="169"/>
      <c r="B7946" s="117">
        <v>44878</v>
      </c>
      <c r="C7946" s="90">
        <v>0.70833333333333304</v>
      </c>
      <c r="D7946" s="106"/>
      <c r="E7946" s="106" t="str">
        <f t="shared" si="8165"/>
        <v/>
      </c>
      <c r="F7946" s="106"/>
      <c r="G7946" s="106" t="str">
        <f t="shared" si="8166"/>
        <v/>
      </c>
      <c r="H7946" s="106"/>
      <c r="I7946" s="106" t="str">
        <f t="shared" si="8167"/>
        <v/>
      </c>
      <c r="J7946" s="106"/>
      <c r="K7946" s="106" t="str">
        <f t="shared" si="8168"/>
        <v/>
      </c>
      <c r="L7946" s="107" t="str">
        <f t="shared" si="8169"/>
        <v>чи робить СНВВ?</v>
      </c>
      <c r="M7946" s="94"/>
      <c r="N7946" s="106" t="str">
        <f t="shared" si="8177"/>
        <v/>
      </c>
      <c r="O7946" s="106" t="str">
        <f t="shared" si="8178"/>
        <v/>
      </c>
      <c r="P7946" s="106" t="str">
        <f t="shared" si="8179"/>
        <v/>
      </c>
      <c r="Q7946" s="106" t="str">
        <f t="shared" si="8180"/>
        <v/>
      </c>
      <c r="R7946" s="106" t="str">
        <f t="shared" si="8181"/>
        <v/>
      </c>
      <c r="S7946" s="106" t="str">
        <f t="shared" si="8182"/>
        <v/>
      </c>
      <c r="T7946" s="106" t="str">
        <f t="shared" si="8183"/>
        <v/>
      </c>
    </row>
    <row r="7947" spans="1:20" outlineLevel="1">
      <c r="A7947" s="169"/>
      <c r="B7947" s="117">
        <v>44878</v>
      </c>
      <c r="C7947" s="90">
        <v>0.75</v>
      </c>
      <c r="D7947" s="106"/>
      <c r="E7947" s="106" t="str">
        <f t="shared" si="8165"/>
        <v/>
      </c>
      <c r="F7947" s="106"/>
      <c r="G7947" s="106" t="str">
        <f t="shared" si="8166"/>
        <v/>
      </c>
      <c r="H7947" s="106"/>
      <c r="I7947" s="106" t="str">
        <f t="shared" si="8167"/>
        <v/>
      </c>
      <c r="J7947" s="106"/>
      <c r="K7947" s="106" t="str">
        <f t="shared" si="8168"/>
        <v/>
      </c>
      <c r="L7947" s="107" t="str">
        <f t="shared" si="8169"/>
        <v>чи робить СНВВ?</v>
      </c>
      <c r="M7947" s="94"/>
      <c r="N7947" s="106" t="str">
        <f t="shared" si="8177"/>
        <v/>
      </c>
      <c r="O7947" s="106" t="str">
        <f t="shared" si="8178"/>
        <v/>
      </c>
      <c r="P7947" s="106" t="str">
        <f t="shared" si="8179"/>
        <v/>
      </c>
      <c r="Q7947" s="106" t="str">
        <f t="shared" si="8180"/>
        <v/>
      </c>
      <c r="R7947" s="106" t="str">
        <f t="shared" si="8181"/>
        <v/>
      </c>
      <c r="S7947" s="106" t="str">
        <f t="shared" si="8182"/>
        <v/>
      </c>
      <c r="T7947" s="106" t="str">
        <f t="shared" si="8183"/>
        <v/>
      </c>
    </row>
    <row r="7948" spans="1:20" outlineLevel="1">
      <c r="A7948" s="169"/>
      <c r="B7948" s="117">
        <v>44878</v>
      </c>
      <c r="C7948" s="90">
        <v>0.79166666666666696</v>
      </c>
      <c r="D7948" s="106"/>
      <c r="E7948" s="106" t="str">
        <f t="shared" si="8165"/>
        <v/>
      </c>
      <c r="F7948" s="106"/>
      <c r="G7948" s="106" t="str">
        <f t="shared" si="8166"/>
        <v/>
      </c>
      <c r="H7948" s="106"/>
      <c r="I7948" s="106" t="str">
        <f t="shared" si="8167"/>
        <v/>
      </c>
      <c r="J7948" s="106"/>
      <c r="K7948" s="106" t="str">
        <f t="shared" si="8168"/>
        <v/>
      </c>
      <c r="L7948" s="107" t="str">
        <f t="shared" si="8169"/>
        <v>чи робить СНВВ?</v>
      </c>
      <c r="M7948" s="94"/>
      <c r="N7948" s="106" t="str">
        <f t="shared" si="8177"/>
        <v/>
      </c>
      <c r="O7948" s="106" t="str">
        <f t="shared" si="8178"/>
        <v/>
      </c>
      <c r="P7948" s="106" t="str">
        <f t="shared" si="8179"/>
        <v/>
      </c>
      <c r="Q7948" s="106" t="str">
        <f t="shared" si="8180"/>
        <v/>
      </c>
      <c r="R7948" s="106" t="str">
        <f t="shared" si="8181"/>
        <v/>
      </c>
      <c r="S7948" s="106" t="str">
        <f t="shared" si="8182"/>
        <v/>
      </c>
      <c r="T7948" s="106" t="str">
        <f t="shared" si="8183"/>
        <v/>
      </c>
    </row>
    <row r="7949" spans="1:20" outlineLevel="1">
      <c r="A7949" s="169"/>
      <c r="B7949" s="117">
        <v>44878</v>
      </c>
      <c r="C7949" s="90">
        <v>0.83333333333333304</v>
      </c>
      <c r="D7949" s="106"/>
      <c r="E7949" s="106" t="str">
        <f t="shared" si="8165"/>
        <v/>
      </c>
      <c r="F7949" s="106"/>
      <c r="G7949" s="106" t="str">
        <f t="shared" si="8166"/>
        <v/>
      </c>
      <c r="H7949" s="106"/>
      <c r="I7949" s="106" t="str">
        <f t="shared" si="8167"/>
        <v/>
      </c>
      <c r="J7949" s="106"/>
      <c r="K7949" s="106" t="str">
        <f t="shared" si="8168"/>
        <v/>
      </c>
      <c r="L7949" s="107" t="str">
        <f t="shared" si="8169"/>
        <v>чи робить СНВВ?</v>
      </c>
      <c r="M7949" s="94"/>
      <c r="N7949" s="106" t="str">
        <f t="shared" si="8177"/>
        <v/>
      </c>
      <c r="O7949" s="106" t="str">
        <f t="shared" si="8178"/>
        <v/>
      </c>
      <c r="P7949" s="106" t="str">
        <f t="shared" si="8179"/>
        <v/>
      </c>
      <c r="Q7949" s="106" t="str">
        <f t="shared" si="8180"/>
        <v/>
      </c>
      <c r="R7949" s="106" t="str">
        <f t="shared" si="8181"/>
        <v/>
      </c>
      <c r="S7949" s="106" t="str">
        <f t="shared" si="8182"/>
        <v/>
      </c>
      <c r="T7949" s="106" t="str">
        <f t="shared" si="8183"/>
        <v/>
      </c>
    </row>
    <row r="7950" spans="1:20" outlineLevel="1">
      <c r="A7950" s="169"/>
      <c r="B7950" s="117">
        <v>44878</v>
      </c>
      <c r="C7950" s="90">
        <v>0.875</v>
      </c>
      <c r="D7950" s="106"/>
      <c r="E7950" s="106" t="str">
        <f t="shared" si="8165"/>
        <v/>
      </c>
      <c r="F7950" s="106"/>
      <c r="G7950" s="106" t="str">
        <f t="shared" si="8166"/>
        <v/>
      </c>
      <c r="H7950" s="106"/>
      <c r="I7950" s="106" t="str">
        <f t="shared" si="8167"/>
        <v/>
      </c>
      <c r="J7950" s="106"/>
      <c r="K7950" s="106" t="str">
        <f t="shared" si="8168"/>
        <v/>
      </c>
      <c r="L7950" s="107" t="str">
        <f t="shared" si="8169"/>
        <v>чи робить СНВВ?</v>
      </c>
      <c r="M7950" s="94"/>
      <c r="N7950" s="106" t="str">
        <f t="shared" si="8177"/>
        <v/>
      </c>
      <c r="O7950" s="106" t="str">
        <f t="shared" si="8178"/>
        <v/>
      </c>
      <c r="P7950" s="106" t="str">
        <f t="shared" si="8179"/>
        <v/>
      </c>
      <c r="Q7950" s="106" t="str">
        <f t="shared" si="8180"/>
        <v/>
      </c>
      <c r="R7950" s="106" t="str">
        <f t="shared" si="8181"/>
        <v/>
      </c>
      <c r="S7950" s="106" t="str">
        <f t="shared" si="8182"/>
        <v/>
      </c>
      <c r="T7950" s="106" t="str">
        <f t="shared" si="8183"/>
        <v/>
      </c>
    </row>
    <row r="7951" spans="1:20" outlineLevel="1">
      <c r="A7951" s="169"/>
      <c r="B7951" s="117">
        <v>44878</v>
      </c>
      <c r="C7951" s="90">
        <v>0.91666666666666696</v>
      </c>
      <c r="D7951" s="106"/>
      <c r="E7951" s="106" t="str">
        <f t="shared" si="8165"/>
        <v/>
      </c>
      <c r="F7951" s="106"/>
      <c r="G7951" s="106" t="str">
        <f t="shared" si="8166"/>
        <v/>
      </c>
      <c r="H7951" s="106"/>
      <c r="I7951" s="106" t="str">
        <f t="shared" si="8167"/>
        <v/>
      </c>
      <c r="J7951" s="106"/>
      <c r="K7951" s="106" t="str">
        <f t="shared" si="8168"/>
        <v/>
      </c>
      <c r="L7951" s="107" t="str">
        <f t="shared" si="8169"/>
        <v>чи робить СНВВ?</v>
      </c>
      <c r="M7951" s="94"/>
      <c r="N7951" s="106" t="str">
        <f t="shared" si="8177"/>
        <v/>
      </c>
      <c r="O7951" s="106" t="str">
        <f t="shared" si="8178"/>
        <v/>
      </c>
      <c r="P7951" s="106" t="str">
        <f t="shared" si="8179"/>
        <v/>
      </c>
      <c r="Q7951" s="106" t="str">
        <f t="shared" si="8180"/>
        <v/>
      </c>
      <c r="R7951" s="106" t="str">
        <f t="shared" si="8181"/>
        <v/>
      </c>
      <c r="S7951" s="106" t="str">
        <f t="shared" si="8182"/>
        <v/>
      </c>
      <c r="T7951" s="106" t="str">
        <f t="shared" si="8183"/>
        <v/>
      </c>
    </row>
    <row r="7952" spans="1:20" outlineLevel="1">
      <c r="A7952" s="169"/>
      <c r="B7952" s="117">
        <v>44878</v>
      </c>
      <c r="C7952" s="90">
        <v>0.95833333333333304</v>
      </c>
      <c r="D7952" s="106"/>
      <c r="E7952" s="106" t="str">
        <f t="shared" si="8165"/>
        <v/>
      </c>
      <c r="F7952" s="106"/>
      <c r="G7952" s="106" t="str">
        <f t="shared" si="8166"/>
        <v/>
      </c>
      <c r="H7952" s="106"/>
      <c r="I7952" s="106" t="str">
        <f t="shared" si="8167"/>
        <v/>
      </c>
      <c r="J7952" s="106"/>
      <c r="K7952" s="106" t="str">
        <f t="shared" si="8168"/>
        <v/>
      </c>
      <c r="L7952" s="107" t="str">
        <f t="shared" si="8169"/>
        <v>чи робить СНВВ?</v>
      </c>
      <c r="M7952" s="94"/>
      <c r="N7952" s="106" t="str">
        <f t="shared" si="8177"/>
        <v/>
      </c>
      <c r="O7952" s="106" t="str">
        <f t="shared" si="8178"/>
        <v/>
      </c>
      <c r="P7952" s="106" t="str">
        <f t="shared" si="8179"/>
        <v/>
      </c>
      <c r="Q7952" s="106" t="str">
        <f t="shared" si="8180"/>
        <v/>
      </c>
      <c r="R7952" s="106" t="str">
        <f t="shared" si="8181"/>
        <v/>
      </c>
      <c r="S7952" s="106" t="str">
        <f t="shared" si="8182"/>
        <v/>
      </c>
      <c r="T7952" s="106" t="str">
        <f t="shared" si="8183"/>
        <v/>
      </c>
    </row>
    <row r="7953" spans="1:20" outlineLevel="1">
      <c r="A7953" s="169"/>
      <c r="B7953" s="117">
        <v>44878</v>
      </c>
      <c r="C7953" s="90">
        <v>1</v>
      </c>
      <c r="D7953" s="106"/>
      <c r="E7953" s="106" t="str">
        <f t="shared" si="8165"/>
        <v/>
      </c>
      <c r="F7953" s="106"/>
      <c r="G7953" s="106" t="str">
        <f t="shared" si="8166"/>
        <v/>
      </c>
      <c r="H7953" s="106"/>
      <c r="I7953" s="106" t="str">
        <f t="shared" si="8167"/>
        <v/>
      </c>
      <c r="J7953" s="106"/>
      <c r="K7953" s="106" t="str">
        <f t="shared" si="8168"/>
        <v/>
      </c>
      <c r="L7953" s="107" t="str">
        <f t="shared" si="8169"/>
        <v>чи робить СНВВ?</v>
      </c>
      <c r="M7953" s="94"/>
      <c r="N7953" s="106" t="str">
        <f t="shared" si="8177"/>
        <v/>
      </c>
      <c r="O7953" s="106" t="str">
        <f t="shared" si="8178"/>
        <v/>
      </c>
      <c r="P7953" s="106" t="str">
        <f t="shared" si="8179"/>
        <v/>
      </c>
      <c r="Q7953" s="106" t="str">
        <f t="shared" si="8180"/>
        <v/>
      </c>
      <c r="R7953" s="106" t="str">
        <f t="shared" si="8181"/>
        <v/>
      </c>
      <c r="S7953" s="106" t="str">
        <f t="shared" si="8182"/>
        <v/>
      </c>
      <c r="T7953" s="106" t="str">
        <f t="shared" si="8183"/>
        <v/>
      </c>
    </row>
    <row r="7954" spans="1:20">
      <c r="A7954" s="113"/>
      <c r="B7954" s="170" t="s">
        <v>408</v>
      </c>
      <c r="C7954" s="170"/>
      <c r="D7954" s="97">
        <f t="shared" ref="D7954" si="8184">SUM(D7930:D7953)</f>
        <v>0</v>
      </c>
      <c r="E7954" s="98">
        <f t="shared" ref="E7954" si="8185">COUNTIF(E7930:E7953,"&gt;0")</f>
        <v>0</v>
      </c>
      <c r="F7954" s="97">
        <f t="shared" ref="F7954" si="8186">SUM(F7930:F7953)</f>
        <v>0</v>
      </c>
      <c r="G7954" s="98">
        <f t="shared" ref="G7954" si="8187">COUNTIF(G7930:G7953,"&gt;0")</f>
        <v>0</v>
      </c>
      <c r="H7954" s="97">
        <f t="shared" ref="H7954" si="8188">SUM(H7930:H7953)</f>
        <v>0</v>
      </c>
      <c r="I7954" s="98">
        <f t="shared" ref="I7954" si="8189">COUNTIF(I7930:I7953,"&gt;0")</f>
        <v>0</v>
      </c>
      <c r="J7954" s="97">
        <f t="shared" ref="J7954" si="8190">SUM(J7930:J7953)</f>
        <v>0</v>
      </c>
      <c r="K7954" s="98">
        <f t="shared" ref="K7954" si="8191">COUNTIF(K7930:K7953,"&gt;0")</f>
        <v>0</v>
      </c>
      <c r="L7954" s="98">
        <f t="shared" ref="L7954" si="8192">COUNTIF(L7930:L7953,"СНВВ не працює")</f>
        <v>0</v>
      </c>
      <c r="M7954" s="94"/>
      <c r="N7954" s="97">
        <f>AVERAGEA(N7930:N7953)</f>
        <v>0</v>
      </c>
      <c r="O7954" s="97">
        <f>AVERAGEA(O7930:O7953)</f>
        <v>0</v>
      </c>
      <c r="P7954" s="97">
        <f>SUM(P7930:P7953)</f>
        <v>0</v>
      </c>
      <c r="Q7954" s="97">
        <f>SUM(Q7930:Q7953)</f>
        <v>0</v>
      </c>
      <c r="R7954" s="97">
        <f>SUM(R7930:R7953)</f>
        <v>0</v>
      </c>
      <c r="S7954" s="97">
        <f>SUM(S7930:S7953)</f>
        <v>0</v>
      </c>
      <c r="T7954" s="97">
        <f>SUM(T7930:T7953)</f>
        <v>0</v>
      </c>
    </row>
    <row r="7955" spans="1:20" outlineLevel="1">
      <c r="A7955" s="168">
        <v>44879</v>
      </c>
      <c r="B7955" s="117">
        <v>44879</v>
      </c>
      <c r="C7955" s="90">
        <v>4.1666666666666664E-2</v>
      </c>
      <c r="D7955" s="106"/>
      <c r="E7955" s="106" t="str">
        <f t="shared" ref="E7955:E7978" si="8193">IF(D7955="","",IF(D7955&lt;1,1,0))</f>
        <v/>
      </c>
      <c r="F7955" s="106"/>
      <c r="G7955" s="106" t="str">
        <f t="shared" ref="G7955:G7978" si="8194">IF(F7955="","",IF(F7955&lt;1,1,0))</f>
        <v/>
      </c>
      <c r="H7955" s="106"/>
      <c r="I7955" s="106" t="str">
        <f t="shared" ref="I7955:I7978" si="8195">IF(H7955="","",IF(H7955&lt;1,1,0))</f>
        <v/>
      </c>
      <c r="J7955" s="106"/>
      <c r="K7955" s="106" t="str">
        <f t="shared" ref="K7955:K7978" si="8196">IF(J7955="","",IF(J7955&lt;1,1,0))</f>
        <v/>
      </c>
      <c r="L7955" s="107" t="str">
        <f t="shared" ref="L7955:L7978" si="8197">IF(H7955="","чи робить СНВВ?",IF(J7955="","чи роблять агрегати?",IF($J7955=0,"агрегати не працюють",IF(AND($H7955=0,$J7955=1),"СНВВ не працює","OK"))))</f>
        <v>чи робить СНВВ?</v>
      </c>
      <c r="M7955" s="94"/>
      <c r="N7955" s="106" t="str">
        <f t="shared" ref="N7955" si="8198">IF(OR(E7955&lt;&gt;0, J7955=0), "",D7955)</f>
        <v/>
      </c>
      <c r="O7955" s="106" t="str">
        <f t="shared" ref="O7955" si="8199">IF(N7955="", "",(N7955*$Q$2+$Q$3))</f>
        <v/>
      </c>
      <c r="P7955" s="106" t="str">
        <f t="shared" ref="P7955" si="8200">IF(AND($E7955&lt;&gt;0,$J7955=1),D7955,O7955)</f>
        <v/>
      </c>
      <c r="Q7955" s="106" t="str">
        <f t="shared" ref="Q7955" si="8201">IF(OR(G7955&lt;&gt;0, J7955=0), "",F7955)</f>
        <v/>
      </c>
      <c r="R7955" s="106" t="str">
        <f t="shared" ref="R7955" si="8202">IF(Q7955="", "",(Q7955*$S$2+$S$3))</f>
        <v/>
      </c>
      <c r="S7955" s="106" t="str">
        <f t="shared" ref="S7955" si="8203">IF(AND(G7955&lt;&gt;0,J7955=1),F7955,R7955)</f>
        <v/>
      </c>
      <c r="T7955" s="106" t="str">
        <f t="shared" ref="T7955" si="8204">IFERROR(P7955*S7955,"")</f>
        <v/>
      </c>
    </row>
    <row r="7956" spans="1:20" outlineLevel="1">
      <c r="A7956" s="169"/>
      <c r="B7956" s="117">
        <v>44879</v>
      </c>
      <c r="C7956" s="90">
        <v>8.3333333333333301E-2</v>
      </c>
      <c r="D7956" s="106"/>
      <c r="E7956" s="106" t="str">
        <f t="shared" si="8193"/>
        <v/>
      </c>
      <c r="F7956" s="106"/>
      <c r="G7956" s="106" t="str">
        <f t="shared" si="8194"/>
        <v/>
      </c>
      <c r="H7956" s="106"/>
      <c r="I7956" s="106" t="str">
        <f t="shared" si="8195"/>
        <v/>
      </c>
      <c r="J7956" s="106"/>
      <c r="K7956" s="106" t="str">
        <f t="shared" si="8196"/>
        <v/>
      </c>
      <c r="L7956" s="107" t="str">
        <f t="shared" si="8197"/>
        <v>чи робить СНВВ?</v>
      </c>
      <c r="M7956" s="94"/>
      <c r="N7956" s="106" t="str">
        <f t="shared" ref="N7956:N7978" si="8205">IF(OR(E7956&lt;&gt;0, J7956=0), "",D7956)</f>
        <v/>
      </c>
      <c r="O7956" s="106" t="str">
        <f t="shared" ref="O7956:O7978" si="8206">IF(N7956="", "",(N7956*$Q$2+$Q$3))</f>
        <v/>
      </c>
      <c r="P7956" s="106" t="str">
        <f t="shared" ref="P7956:P7978" si="8207">IF(AND($E7956&lt;&gt;0,$J7956=1),D7956,O7956)</f>
        <v/>
      </c>
      <c r="Q7956" s="106" t="str">
        <f t="shared" ref="Q7956:Q7978" si="8208">IF(OR(G7956&lt;&gt;0, J7956=0), "",F7956)</f>
        <v/>
      </c>
      <c r="R7956" s="106" t="str">
        <f t="shared" ref="R7956:R7978" si="8209">IF(Q7956="", "",(Q7956*$S$2+$S$3))</f>
        <v/>
      </c>
      <c r="S7956" s="106" t="str">
        <f t="shared" ref="S7956:S7978" si="8210">IF(AND(G7956&lt;&gt;0,J7956=1),F7956,R7956)</f>
        <v/>
      </c>
      <c r="T7956" s="106" t="str">
        <f t="shared" ref="T7956:T7978" si="8211">IFERROR(P7956*S7956,"")</f>
        <v/>
      </c>
    </row>
    <row r="7957" spans="1:20" outlineLevel="1">
      <c r="A7957" s="169"/>
      <c r="B7957" s="117">
        <v>44879</v>
      </c>
      <c r="C7957" s="90">
        <v>0.125</v>
      </c>
      <c r="D7957" s="106"/>
      <c r="E7957" s="106" t="str">
        <f t="shared" si="8193"/>
        <v/>
      </c>
      <c r="F7957" s="106"/>
      <c r="G7957" s="106" t="str">
        <f t="shared" si="8194"/>
        <v/>
      </c>
      <c r="H7957" s="106"/>
      <c r="I7957" s="106" t="str">
        <f t="shared" si="8195"/>
        <v/>
      </c>
      <c r="J7957" s="106"/>
      <c r="K7957" s="106" t="str">
        <f t="shared" si="8196"/>
        <v/>
      </c>
      <c r="L7957" s="107" t="str">
        <f t="shared" si="8197"/>
        <v>чи робить СНВВ?</v>
      </c>
      <c r="M7957" s="94"/>
      <c r="N7957" s="106" t="str">
        <f t="shared" si="8205"/>
        <v/>
      </c>
      <c r="O7957" s="106" t="str">
        <f t="shared" si="8206"/>
        <v/>
      </c>
      <c r="P7957" s="106" t="str">
        <f t="shared" si="8207"/>
        <v/>
      </c>
      <c r="Q7957" s="106" t="str">
        <f t="shared" si="8208"/>
        <v/>
      </c>
      <c r="R7957" s="106" t="str">
        <f t="shared" si="8209"/>
        <v/>
      </c>
      <c r="S7957" s="106" t="str">
        <f t="shared" si="8210"/>
        <v/>
      </c>
      <c r="T7957" s="106" t="str">
        <f t="shared" si="8211"/>
        <v/>
      </c>
    </row>
    <row r="7958" spans="1:20" outlineLevel="1">
      <c r="A7958" s="169"/>
      <c r="B7958" s="117">
        <v>44879</v>
      </c>
      <c r="C7958" s="90">
        <v>0.16666666666666699</v>
      </c>
      <c r="D7958" s="106"/>
      <c r="E7958" s="106" t="str">
        <f t="shared" si="8193"/>
        <v/>
      </c>
      <c r="F7958" s="106"/>
      <c r="G7958" s="106" t="str">
        <f t="shared" si="8194"/>
        <v/>
      </c>
      <c r="H7958" s="106"/>
      <c r="I7958" s="106" t="str">
        <f t="shared" si="8195"/>
        <v/>
      </c>
      <c r="J7958" s="106"/>
      <c r="K7958" s="106" t="str">
        <f t="shared" si="8196"/>
        <v/>
      </c>
      <c r="L7958" s="107" t="str">
        <f t="shared" si="8197"/>
        <v>чи робить СНВВ?</v>
      </c>
      <c r="M7958" s="94"/>
      <c r="N7958" s="106" t="str">
        <f t="shared" si="8205"/>
        <v/>
      </c>
      <c r="O7958" s="106" t="str">
        <f t="shared" si="8206"/>
        <v/>
      </c>
      <c r="P7958" s="106" t="str">
        <f t="shared" si="8207"/>
        <v/>
      </c>
      <c r="Q7958" s="106" t="str">
        <f t="shared" si="8208"/>
        <v/>
      </c>
      <c r="R7958" s="106" t="str">
        <f t="shared" si="8209"/>
        <v/>
      </c>
      <c r="S7958" s="106" t="str">
        <f t="shared" si="8210"/>
        <v/>
      </c>
      <c r="T7958" s="106" t="str">
        <f t="shared" si="8211"/>
        <v/>
      </c>
    </row>
    <row r="7959" spans="1:20" outlineLevel="1">
      <c r="A7959" s="169"/>
      <c r="B7959" s="117">
        <v>44879</v>
      </c>
      <c r="C7959" s="90">
        <v>0.20833333333333301</v>
      </c>
      <c r="D7959" s="106"/>
      <c r="E7959" s="106" t="str">
        <f t="shared" si="8193"/>
        <v/>
      </c>
      <c r="F7959" s="106"/>
      <c r="G7959" s="106" t="str">
        <f t="shared" si="8194"/>
        <v/>
      </c>
      <c r="H7959" s="106"/>
      <c r="I7959" s="106" t="str">
        <f t="shared" si="8195"/>
        <v/>
      </c>
      <c r="J7959" s="106"/>
      <c r="K7959" s="106" t="str">
        <f t="shared" si="8196"/>
        <v/>
      </c>
      <c r="L7959" s="107" t="str">
        <f t="shared" si="8197"/>
        <v>чи робить СНВВ?</v>
      </c>
      <c r="M7959" s="94"/>
      <c r="N7959" s="106" t="str">
        <f t="shared" si="8205"/>
        <v/>
      </c>
      <c r="O7959" s="106" t="str">
        <f t="shared" si="8206"/>
        <v/>
      </c>
      <c r="P7959" s="106" t="str">
        <f t="shared" si="8207"/>
        <v/>
      </c>
      <c r="Q7959" s="106" t="str">
        <f t="shared" si="8208"/>
        <v/>
      </c>
      <c r="R7959" s="106" t="str">
        <f t="shared" si="8209"/>
        <v/>
      </c>
      <c r="S7959" s="106" t="str">
        <f t="shared" si="8210"/>
        <v/>
      </c>
      <c r="T7959" s="106" t="str">
        <f t="shared" si="8211"/>
        <v/>
      </c>
    </row>
    <row r="7960" spans="1:20" outlineLevel="1">
      <c r="A7960" s="169"/>
      <c r="B7960" s="117">
        <v>44879</v>
      </c>
      <c r="C7960" s="90">
        <v>0.25</v>
      </c>
      <c r="D7960" s="106"/>
      <c r="E7960" s="106" t="str">
        <f t="shared" si="8193"/>
        <v/>
      </c>
      <c r="F7960" s="106"/>
      <c r="G7960" s="106" t="str">
        <f t="shared" si="8194"/>
        <v/>
      </c>
      <c r="H7960" s="106"/>
      <c r="I7960" s="106" t="str">
        <f t="shared" si="8195"/>
        <v/>
      </c>
      <c r="J7960" s="106"/>
      <c r="K7960" s="106" t="str">
        <f t="shared" si="8196"/>
        <v/>
      </c>
      <c r="L7960" s="107" t="str">
        <f t="shared" si="8197"/>
        <v>чи робить СНВВ?</v>
      </c>
      <c r="M7960" s="94"/>
      <c r="N7960" s="106" t="str">
        <f t="shared" si="8205"/>
        <v/>
      </c>
      <c r="O7960" s="106" t="str">
        <f t="shared" si="8206"/>
        <v/>
      </c>
      <c r="P7960" s="106" t="str">
        <f t="shared" si="8207"/>
        <v/>
      </c>
      <c r="Q7960" s="106" t="str">
        <f t="shared" si="8208"/>
        <v/>
      </c>
      <c r="R7960" s="106" t="str">
        <f t="shared" si="8209"/>
        <v/>
      </c>
      <c r="S7960" s="106" t="str">
        <f t="shared" si="8210"/>
        <v/>
      </c>
      <c r="T7960" s="106" t="str">
        <f t="shared" si="8211"/>
        <v/>
      </c>
    </row>
    <row r="7961" spans="1:20" outlineLevel="1">
      <c r="A7961" s="169"/>
      <c r="B7961" s="117">
        <v>44879</v>
      </c>
      <c r="C7961" s="90">
        <v>0.29166666666666702</v>
      </c>
      <c r="D7961" s="106"/>
      <c r="E7961" s="106" t="str">
        <f t="shared" si="8193"/>
        <v/>
      </c>
      <c r="F7961" s="106"/>
      <c r="G7961" s="106" t="str">
        <f t="shared" si="8194"/>
        <v/>
      </c>
      <c r="H7961" s="106"/>
      <c r="I7961" s="106" t="str">
        <f t="shared" si="8195"/>
        <v/>
      </c>
      <c r="J7961" s="106"/>
      <c r="K7961" s="106" t="str">
        <f t="shared" si="8196"/>
        <v/>
      </c>
      <c r="L7961" s="107" t="str">
        <f t="shared" si="8197"/>
        <v>чи робить СНВВ?</v>
      </c>
      <c r="M7961" s="94"/>
      <c r="N7961" s="106" t="str">
        <f t="shared" si="8205"/>
        <v/>
      </c>
      <c r="O7961" s="106" t="str">
        <f t="shared" si="8206"/>
        <v/>
      </c>
      <c r="P7961" s="106" t="str">
        <f t="shared" si="8207"/>
        <v/>
      </c>
      <c r="Q7961" s="106" t="str">
        <f t="shared" si="8208"/>
        <v/>
      </c>
      <c r="R7961" s="106" t="str">
        <f t="shared" si="8209"/>
        <v/>
      </c>
      <c r="S7961" s="106" t="str">
        <f t="shared" si="8210"/>
        <v/>
      </c>
      <c r="T7961" s="106" t="str">
        <f t="shared" si="8211"/>
        <v/>
      </c>
    </row>
    <row r="7962" spans="1:20" outlineLevel="1">
      <c r="A7962" s="169"/>
      <c r="B7962" s="117">
        <v>44879</v>
      </c>
      <c r="C7962" s="90">
        <v>0.33333333333333298</v>
      </c>
      <c r="D7962" s="106"/>
      <c r="E7962" s="106" t="str">
        <f t="shared" si="8193"/>
        <v/>
      </c>
      <c r="F7962" s="106"/>
      <c r="G7962" s="106" t="str">
        <f t="shared" si="8194"/>
        <v/>
      </c>
      <c r="H7962" s="106"/>
      <c r="I7962" s="106" t="str">
        <f t="shared" si="8195"/>
        <v/>
      </c>
      <c r="J7962" s="106"/>
      <c r="K7962" s="106" t="str">
        <f t="shared" si="8196"/>
        <v/>
      </c>
      <c r="L7962" s="107" t="str">
        <f t="shared" si="8197"/>
        <v>чи робить СНВВ?</v>
      </c>
      <c r="M7962" s="94"/>
      <c r="N7962" s="106" t="str">
        <f t="shared" si="8205"/>
        <v/>
      </c>
      <c r="O7962" s="106" t="str">
        <f t="shared" si="8206"/>
        <v/>
      </c>
      <c r="P7962" s="106" t="str">
        <f t="shared" si="8207"/>
        <v/>
      </c>
      <c r="Q7962" s="106" t="str">
        <f t="shared" si="8208"/>
        <v/>
      </c>
      <c r="R7962" s="106" t="str">
        <f t="shared" si="8209"/>
        <v/>
      </c>
      <c r="S7962" s="106" t="str">
        <f t="shared" si="8210"/>
        <v/>
      </c>
      <c r="T7962" s="106" t="str">
        <f t="shared" si="8211"/>
        <v/>
      </c>
    </row>
    <row r="7963" spans="1:20" outlineLevel="1">
      <c r="A7963" s="169"/>
      <c r="B7963" s="117">
        <v>44879</v>
      </c>
      <c r="C7963" s="90">
        <v>0.375</v>
      </c>
      <c r="D7963" s="106"/>
      <c r="E7963" s="106" t="str">
        <f t="shared" si="8193"/>
        <v/>
      </c>
      <c r="F7963" s="106"/>
      <c r="G7963" s="106" t="str">
        <f t="shared" si="8194"/>
        <v/>
      </c>
      <c r="H7963" s="106"/>
      <c r="I7963" s="106" t="str">
        <f t="shared" si="8195"/>
        <v/>
      </c>
      <c r="J7963" s="106"/>
      <c r="K7963" s="106" t="str">
        <f t="shared" si="8196"/>
        <v/>
      </c>
      <c r="L7963" s="107" t="str">
        <f t="shared" si="8197"/>
        <v>чи робить СНВВ?</v>
      </c>
      <c r="M7963" s="94"/>
      <c r="N7963" s="106" t="str">
        <f t="shared" si="8205"/>
        <v/>
      </c>
      <c r="O7963" s="106" t="str">
        <f t="shared" si="8206"/>
        <v/>
      </c>
      <c r="P7963" s="106" t="str">
        <f t="shared" si="8207"/>
        <v/>
      </c>
      <c r="Q7963" s="106" t="str">
        <f t="shared" si="8208"/>
        <v/>
      </c>
      <c r="R7963" s="106" t="str">
        <f t="shared" si="8209"/>
        <v/>
      </c>
      <c r="S7963" s="106" t="str">
        <f t="shared" si="8210"/>
        <v/>
      </c>
      <c r="T7963" s="106" t="str">
        <f t="shared" si="8211"/>
        <v/>
      </c>
    </row>
    <row r="7964" spans="1:20" outlineLevel="1">
      <c r="A7964" s="169"/>
      <c r="B7964" s="117">
        <v>44879</v>
      </c>
      <c r="C7964" s="90">
        <v>0.41666666666666702</v>
      </c>
      <c r="D7964" s="106"/>
      <c r="E7964" s="106" t="str">
        <f t="shared" si="8193"/>
        <v/>
      </c>
      <c r="F7964" s="106"/>
      <c r="G7964" s="106" t="str">
        <f t="shared" si="8194"/>
        <v/>
      </c>
      <c r="H7964" s="106"/>
      <c r="I7964" s="106" t="str">
        <f t="shared" si="8195"/>
        <v/>
      </c>
      <c r="J7964" s="106"/>
      <c r="K7964" s="106" t="str">
        <f t="shared" si="8196"/>
        <v/>
      </c>
      <c r="L7964" s="107" t="str">
        <f t="shared" si="8197"/>
        <v>чи робить СНВВ?</v>
      </c>
      <c r="M7964" s="94"/>
      <c r="N7964" s="106" t="str">
        <f t="shared" si="8205"/>
        <v/>
      </c>
      <c r="O7964" s="106" t="str">
        <f t="shared" si="8206"/>
        <v/>
      </c>
      <c r="P7964" s="106" t="str">
        <f t="shared" si="8207"/>
        <v/>
      </c>
      <c r="Q7964" s="106" t="str">
        <f t="shared" si="8208"/>
        <v/>
      </c>
      <c r="R7964" s="106" t="str">
        <f t="shared" si="8209"/>
        <v/>
      </c>
      <c r="S7964" s="106" t="str">
        <f t="shared" si="8210"/>
        <v/>
      </c>
      <c r="T7964" s="106" t="str">
        <f t="shared" si="8211"/>
        <v/>
      </c>
    </row>
    <row r="7965" spans="1:20" outlineLevel="1">
      <c r="A7965" s="169"/>
      <c r="B7965" s="117">
        <v>44879</v>
      </c>
      <c r="C7965" s="90">
        <v>0.45833333333333298</v>
      </c>
      <c r="D7965" s="106"/>
      <c r="E7965" s="106" t="str">
        <f t="shared" si="8193"/>
        <v/>
      </c>
      <c r="F7965" s="106"/>
      <c r="G7965" s="106" t="str">
        <f t="shared" si="8194"/>
        <v/>
      </c>
      <c r="H7965" s="106"/>
      <c r="I7965" s="106" t="str">
        <f t="shared" si="8195"/>
        <v/>
      </c>
      <c r="J7965" s="106"/>
      <c r="K7965" s="106" t="str">
        <f t="shared" si="8196"/>
        <v/>
      </c>
      <c r="L7965" s="107" t="str">
        <f t="shared" si="8197"/>
        <v>чи робить СНВВ?</v>
      </c>
      <c r="M7965" s="94"/>
      <c r="N7965" s="106" t="str">
        <f t="shared" si="8205"/>
        <v/>
      </c>
      <c r="O7965" s="106" t="str">
        <f t="shared" si="8206"/>
        <v/>
      </c>
      <c r="P7965" s="106" t="str">
        <f t="shared" si="8207"/>
        <v/>
      </c>
      <c r="Q7965" s="106" t="str">
        <f t="shared" si="8208"/>
        <v/>
      </c>
      <c r="R7965" s="106" t="str">
        <f t="shared" si="8209"/>
        <v/>
      </c>
      <c r="S7965" s="106" t="str">
        <f t="shared" si="8210"/>
        <v/>
      </c>
      <c r="T7965" s="106" t="str">
        <f t="shared" si="8211"/>
        <v/>
      </c>
    </row>
    <row r="7966" spans="1:20" outlineLevel="1">
      <c r="A7966" s="169"/>
      <c r="B7966" s="117">
        <v>44879</v>
      </c>
      <c r="C7966" s="90">
        <v>0.5</v>
      </c>
      <c r="D7966" s="106"/>
      <c r="E7966" s="106" t="str">
        <f t="shared" si="8193"/>
        <v/>
      </c>
      <c r="F7966" s="106"/>
      <c r="G7966" s="106" t="str">
        <f t="shared" si="8194"/>
        <v/>
      </c>
      <c r="H7966" s="106"/>
      <c r="I7966" s="106" t="str">
        <f t="shared" si="8195"/>
        <v/>
      </c>
      <c r="J7966" s="106"/>
      <c r="K7966" s="106" t="str">
        <f t="shared" si="8196"/>
        <v/>
      </c>
      <c r="L7966" s="107" t="str">
        <f t="shared" si="8197"/>
        <v>чи робить СНВВ?</v>
      </c>
      <c r="M7966" s="94"/>
      <c r="N7966" s="106" t="str">
        <f t="shared" si="8205"/>
        <v/>
      </c>
      <c r="O7966" s="106" t="str">
        <f t="shared" si="8206"/>
        <v/>
      </c>
      <c r="P7966" s="106" t="str">
        <f t="shared" si="8207"/>
        <v/>
      </c>
      <c r="Q7966" s="106" t="str">
        <f t="shared" si="8208"/>
        <v/>
      </c>
      <c r="R7966" s="106" t="str">
        <f t="shared" si="8209"/>
        <v/>
      </c>
      <c r="S7966" s="106" t="str">
        <f t="shared" si="8210"/>
        <v/>
      </c>
      <c r="T7966" s="106" t="str">
        <f t="shared" si="8211"/>
        <v/>
      </c>
    </row>
    <row r="7967" spans="1:20" outlineLevel="1">
      <c r="A7967" s="169"/>
      <c r="B7967" s="117">
        <v>44879</v>
      </c>
      <c r="C7967" s="90">
        <v>0.54166666666666696</v>
      </c>
      <c r="D7967" s="106"/>
      <c r="E7967" s="106" t="str">
        <f t="shared" si="8193"/>
        <v/>
      </c>
      <c r="F7967" s="106"/>
      <c r="G7967" s="106" t="str">
        <f t="shared" si="8194"/>
        <v/>
      </c>
      <c r="H7967" s="106"/>
      <c r="I7967" s="106" t="str">
        <f t="shared" si="8195"/>
        <v/>
      </c>
      <c r="J7967" s="106"/>
      <c r="K7967" s="106" t="str">
        <f t="shared" si="8196"/>
        <v/>
      </c>
      <c r="L7967" s="107" t="str">
        <f t="shared" si="8197"/>
        <v>чи робить СНВВ?</v>
      </c>
      <c r="M7967" s="94"/>
      <c r="N7967" s="106" t="str">
        <f t="shared" si="8205"/>
        <v/>
      </c>
      <c r="O7967" s="106" t="str">
        <f t="shared" si="8206"/>
        <v/>
      </c>
      <c r="P7967" s="106" t="str">
        <f t="shared" si="8207"/>
        <v/>
      </c>
      <c r="Q7967" s="106" t="str">
        <f t="shared" si="8208"/>
        <v/>
      </c>
      <c r="R7967" s="106" t="str">
        <f t="shared" si="8209"/>
        <v/>
      </c>
      <c r="S7967" s="106" t="str">
        <f t="shared" si="8210"/>
        <v/>
      </c>
      <c r="T7967" s="106" t="str">
        <f t="shared" si="8211"/>
        <v/>
      </c>
    </row>
    <row r="7968" spans="1:20" outlineLevel="1">
      <c r="A7968" s="169"/>
      <c r="B7968" s="117">
        <v>44879</v>
      </c>
      <c r="C7968" s="90">
        <v>0.58333333333333304</v>
      </c>
      <c r="D7968" s="106"/>
      <c r="E7968" s="106" t="str">
        <f t="shared" si="8193"/>
        <v/>
      </c>
      <c r="F7968" s="106"/>
      <c r="G7968" s="106" t="str">
        <f t="shared" si="8194"/>
        <v/>
      </c>
      <c r="H7968" s="106"/>
      <c r="I7968" s="106" t="str">
        <f t="shared" si="8195"/>
        <v/>
      </c>
      <c r="J7968" s="106"/>
      <c r="K7968" s="106" t="str">
        <f t="shared" si="8196"/>
        <v/>
      </c>
      <c r="L7968" s="107" t="str">
        <f t="shared" si="8197"/>
        <v>чи робить СНВВ?</v>
      </c>
      <c r="M7968" s="94"/>
      <c r="N7968" s="106" t="str">
        <f t="shared" si="8205"/>
        <v/>
      </c>
      <c r="O7968" s="106" t="str">
        <f t="shared" si="8206"/>
        <v/>
      </c>
      <c r="P7968" s="106" t="str">
        <f t="shared" si="8207"/>
        <v/>
      </c>
      <c r="Q7968" s="106" t="str">
        <f t="shared" si="8208"/>
        <v/>
      </c>
      <c r="R7968" s="106" t="str">
        <f t="shared" si="8209"/>
        <v/>
      </c>
      <c r="S7968" s="106" t="str">
        <f t="shared" si="8210"/>
        <v/>
      </c>
      <c r="T7968" s="106" t="str">
        <f t="shared" si="8211"/>
        <v/>
      </c>
    </row>
    <row r="7969" spans="1:20" outlineLevel="1">
      <c r="A7969" s="169"/>
      <c r="B7969" s="117">
        <v>44879</v>
      </c>
      <c r="C7969" s="90">
        <v>0.625</v>
      </c>
      <c r="D7969" s="106"/>
      <c r="E7969" s="106" t="str">
        <f t="shared" si="8193"/>
        <v/>
      </c>
      <c r="F7969" s="106"/>
      <c r="G7969" s="106" t="str">
        <f t="shared" si="8194"/>
        <v/>
      </c>
      <c r="H7969" s="106"/>
      <c r="I7969" s="106" t="str">
        <f t="shared" si="8195"/>
        <v/>
      </c>
      <c r="J7969" s="106"/>
      <c r="K7969" s="106" t="str">
        <f t="shared" si="8196"/>
        <v/>
      </c>
      <c r="L7969" s="107" t="str">
        <f t="shared" si="8197"/>
        <v>чи робить СНВВ?</v>
      </c>
      <c r="M7969" s="94"/>
      <c r="N7969" s="106" t="str">
        <f t="shared" si="8205"/>
        <v/>
      </c>
      <c r="O7969" s="106" t="str">
        <f t="shared" si="8206"/>
        <v/>
      </c>
      <c r="P7969" s="106" t="str">
        <f t="shared" si="8207"/>
        <v/>
      </c>
      <c r="Q7969" s="106" t="str">
        <f t="shared" si="8208"/>
        <v/>
      </c>
      <c r="R7969" s="106" t="str">
        <f t="shared" si="8209"/>
        <v/>
      </c>
      <c r="S7969" s="106" t="str">
        <f t="shared" si="8210"/>
        <v/>
      </c>
      <c r="T7969" s="106" t="str">
        <f t="shared" si="8211"/>
        <v/>
      </c>
    </row>
    <row r="7970" spans="1:20" outlineLevel="1">
      <c r="A7970" s="169"/>
      <c r="B7970" s="117">
        <v>44879</v>
      </c>
      <c r="C7970" s="90">
        <v>0.66666666666666696</v>
      </c>
      <c r="D7970" s="106"/>
      <c r="E7970" s="106" t="str">
        <f t="shared" si="8193"/>
        <v/>
      </c>
      <c r="F7970" s="106"/>
      <c r="G7970" s="106" t="str">
        <f t="shared" si="8194"/>
        <v/>
      </c>
      <c r="H7970" s="106"/>
      <c r="I7970" s="106" t="str">
        <f t="shared" si="8195"/>
        <v/>
      </c>
      <c r="J7970" s="106"/>
      <c r="K7970" s="106" t="str">
        <f t="shared" si="8196"/>
        <v/>
      </c>
      <c r="L7970" s="107" t="str">
        <f t="shared" si="8197"/>
        <v>чи робить СНВВ?</v>
      </c>
      <c r="M7970" s="94"/>
      <c r="N7970" s="106" t="str">
        <f t="shared" si="8205"/>
        <v/>
      </c>
      <c r="O7970" s="106" t="str">
        <f t="shared" si="8206"/>
        <v/>
      </c>
      <c r="P7970" s="106" t="str">
        <f t="shared" si="8207"/>
        <v/>
      </c>
      <c r="Q7970" s="106" t="str">
        <f t="shared" si="8208"/>
        <v/>
      </c>
      <c r="R7970" s="106" t="str">
        <f t="shared" si="8209"/>
        <v/>
      </c>
      <c r="S7970" s="106" t="str">
        <f t="shared" si="8210"/>
        <v/>
      </c>
      <c r="T7970" s="106" t="str">
        <f t="shared" si="8211"/>
        <v/>
      </c>
    </row>
    <row r="7971" spans="1:20" outlineLevel="1">
      <c r="A7971" s="169"/>
      <c r="B7971" s="117">
        <v>44879</v>
      </c>
      <c r="C7971" s="90">
        <v>0.70833333333333304</v>
      </c>
      <c r="D7971" s="106"/>
      <c r="E7971" s="106" t="str">
        <f t="shared" si="8193"/>
        <v/>
      </c>
      <c r="F7971" s="106"/>
      <c r="G7971" s="106" t="str">
        <f t="shared" si="8194"/>
        <v/>
      </c>
      <c r="H7971" s="106"/>
      <c r="I7971" s="106" t="str">
        <f t="shared" si="8195"/>
        <v/>
      </c>
      <c r="J7971" s="106"/>
      <c r="K7971" s="106" t="str">
        <f t="shared" si="8196"/>
        <v/>
      </c>
      <c r="L7971" s="107" t="str">
        <f t="shared" si="8197"/>
        <v>чи робить СНВВ?</v>
      </c>
      <c r="M7971" s="94"/>
      <c r="N7971" s="106" t="str">
        <f t="shared" si="8205"/>
        <v/>
      </c>
      <c r="O7971" s="106" t="str">
        <f t="shared" si="8206"/>
        <v/>
      </c>
      <c r="P7971" s="106" t="str">
        <f t="shared" si="8207"/>
        <v/>
      </c>
      <c r="Q7971" s="106" t="str">
        <f t="shared" si="8208"/>
        <v/>
      </c>
      <c r="R7971" s="106" t="str">
        <f t="shared" si="8209"/>
        <v/>
      </c>
      <c r="S7971" s="106" t="str">
        <f t="shared" si="8210"/>
        <v/>
      </c>
      <c r="T7971" s="106" t="str">
        <f t="shared" si="8211"/>
        <v/>
      </c>
    </row>
    <row r="7972" spans="1:20" outlineLevel="1">
      <c r="A7972" s="169"/>
      <c r="B7972" s="117">
        <v>44879</v>
      </c>
      <c r="C7972" s="90">
        <v>0.75</v>
      </c>
      <c r="D7972" s="106"/>
      <c r="E7972" s="106" t="str">
        <f t="shared" si="8193"/>
        <v/>
      </c>
      <c r="F7972" s="106"/>
      <c r="G7972" s="106" t="str">
        <f t="shared" si="8194"/>
        <v/>
      </c>
      <c r="H7972" s="106"/>
      <c r="I7972" s="106" t="str">
        <f t="shared" si="8195"/>
        <v/>
      </c>
      <c r="J7972" s="106"/>
      <c r="K7972" s="106" t="str">
        <f t="shared" si="8196"/>
        <v/>
      </c>
      <c r="L7972" s="107" t="str">
        <f t="shared" si="8197"/>
        <v>чи робить СНВВ?</v>
      </c>
      <c r="M7972" s="94"/>
      <c r="N7972" s="106" t="str">
        <f t="shared" si="8205"/>
        <v/>
      </c>
      <c r="O7972" s="106" t="str">
        <f t="shared" si="8206"/>
        <v/>
      </c>
      <c r="P7972" s="106" t="str">
        <f t="shared" si="8207"/>
        <v/>
      </c>
      <c r="Q7972" s="106" t="str">
        <f t="shared" si="8208"/>
        <v/>
      </c>
      <c r="R7972" s="106" t="str">
        <f t="shared" si="8209"/>
        <v/>
      </c>
      <c r="S7972" s="106" t="str">
        <f t="shared" si="8210"/>
        <v/>
      </c>
      <c r="T7972" s="106" t="str">
        <f t="shared" si="8211"/>
        <v/>
      </c>
    </row>
    <row r="7973" spans="1:20" outlineLevel="1">
      <c r="A7973" s="169"/>
      <c r="B7973" s="117">
        <v>44879</v>
      </c>
      <c r="C7973" s="90">
        <v>0.79166666666666696</v>
      </c>
      <c r="D7973" s="106"/>
      <c r="E7973" s="106" t="str">
        <f t="shared" si="8193"/>
        <v/>
      </c>
      <c r="F7973" s="106"/>
      <c r="G7973" s="106" t="str">
        <f t="shared" si="8194"/>
        <v/>
      </c>
      <c r="H7973" s="106"/>
      <c r="I7973" s="106" t="str">
        <f t="shared" si="8195"/>
        <v/>
      </c>
      <c r="J7973" s="106"/>
      <c r="K7973" s="106" t="str">
        <f t="shared" si="8196"/>
        <v/>
      </c>
      <c r="L7973" s="107" t="str">
        <f t="shared" si="8197"/>
        <v>чи робить СНВВ?</v>
      </c>
      <c r="M7973" s="94"/>
      <c r="N7973" s="106" t="str">
        <f t="shared" si="8205"/>
        <v/>
      </c>
      <c r="O7973" s="106" t="str">
        <f t="shared" si="8206"/>
        <v/>
      </c>
      <c r="P7973" s="106" t="str">
        <f t="shared" si="8207"/>
        <v/>
      </c>
      <c r="Q7973" s="106" t="str">
        <f t="shared" si="8208"/>
        <v/>
      </c>
      <c r="R7973" s="106" t="str">
        <f t="shared" si="8209"/>
        <v/>
      </c>
      <c r="S7973" s="106" t="str">
        <f t="shared" si="8210"/>
        <v/>
      </c>
      <c r="T7973" s="106" t="str">
        <f t="shared" si="8211"/>
        <v/>
      </c>
    </row>
    <row r="7974" spans="1:20" outlineLevel="1">
      <c r="A7974" s="169"/>
      <c r="B7974" s="117">
        <v>44879</v>
      </c>
      <c r="C7974" s="90">
        <v>0.83333333333333304</v>
      </c>
      <c r="D7974" s="106"/>
      <c r="E7974" s="106" t="str">
        <f t="shared" si="8193"/>
        <v/>
      </c>
      <c r="F7974" s="106"/>
      <c r="G7974" s="106" t="str">
        <f t="shared" si="8194"/>
        <v/>
      </c>
      <c r="H7974" s="106"/>
      <c r="I7974" s="106" t="str">
        <f t="shared" si="8195"/>
        <v/>
      </c>
      <c r="J7974" s="106"/>
      <c r="K7974" s="106" t="str">
        <f t="shared" si="8196"/>
        <v/>
      </c>
      <c r="L7974" s="107" t="str">
        <f t="shared" si="8197"/>
        <v>чи робить СНВВ?</v>
      </c>
      <c r="M7974" s="94"/>
      <c r="N7974" s="106" t="str">
        <f t="shared" si="8205"/>
        <v/>
      </c>
      <c r="O7974" s="106" t="str">
        <f t="shared" si="8206"/>
        <v/>
      </c>
      <c r="P7974" s="106" t="str">
        <f t="shared" si="8207"/>
        <v/>
      </c>
      <c r="Q7974" s="106" t="str">
        <f t="shared" si="8208"/>
        <v/>
      </c>
      <c r="R7974" s="106" t="str">
        <f t="shared" si="8209"/>
        <v/>
      </c>
      <c r="S7974" s="106" t="str">
        <f t="shared" si="8210"/>
        <v/>
      </c>
      <c r="T7974" s="106" t="str">
        <f t="shared" si="8211"/>
        <v/>
      </c>
    </row>
    <row r="7975" spans="1:20" outlineLevel="1">
      <c r="A7975" s="169"/>
      <c r="B7975" s="117">
        <v>44879</v>
      </c>
      <c r="C7975" s="90">
        <v>0.875</v>
      </c>
      <c r="D7975" s="106"/>
      <c r="E7975" s="106" t="str">
        <f t="shared" si="8193"/>
        <v/>
      </c>
      <c r="F7975" s="106"/>
      <c r="G7975" s="106" t="str">
        <f t="shared" si="8194"/>
        <v/>
      </c>
      <c r="H7975" s="106"/>
      <c r="I7975" s="106" t="str">
        <f t="shared" si="8195"/>
        <v/>
      </c>
      <c r="J7975" s="106"/>
      <c r="K7975" s="106" t="str">
        <f t="shared" si="8196"/>
        <v/>
      </c>
      <c r="L7975" s="107" t="str">
        <f t="shared" si="8197"/>
        <v>чи робить СНВВ?</v>
      </c>
      <c r="M7975" s="94"/>
      <c r="N7975" s="106" t="str">
        <f t="shared" si="8205"/>
        <v/>
      </c>
      <c r="O7975" s="106" t="str">
        <f t="shared" si="8206"/>
        <v/>
      </c>
      <c r="P7975" s="106" t="str">
        <f t="shared" si="8207"/>
        <v/>
      </c>
      <c r="Q7975" s="106" t="str">
        <f t="shared" si="8208"/>
        <v/>
      </c>
      <c r="R7975" s="106" t="str">
        <f t="shared" si="8209"/>
        <v/>
      </c>
      <c r="S7975" s="106" t="str">
        <f t="shared" si="8210"/>
        <v/>
      </c>
      <c r="T7975" s="106" t="str">
        <f t="shared" si="8211"/>
        <v/>
      </c>
    </row>
    <row r="7976" spans="1:20" outlineLevel="1">
      <c r="A7976" s="169"/>
      <c r="B7976" s="117">
        <v>44879</v>
      </c>
      <c r="C7976" s="90">
        <v>0.91666666666666696</v>
      </c>
      <c r="D7976" s="106"/>
      <c r="E7976" s="106" t="str">
        <f t="shared" si="8193"/>
        <v/>
      </c>
      <c r="F7976" s="106"/>
      <c r="G7976" s="106" t="str">
        <f t="shared" si="8194"/>
        <v/>
      </c>
      <c r="H7976" s="106"/>
      <c r="I7976" s="106" t="str">
        <f t="shared" si="8195"/>
        <v/>
      </c>
      <c r="J7976" s="106"/>
      <c r="K7976" s="106" t="str">
        <f t="shared" si="8196"/>
        <v/>
      </c>
      <c r="L7976" s="107" t="str">
        <f t="shared" si="8197"/>
        <v>чи робить СНВВ?</v>
      </c>
      <c r="M7976" s="94"/>
      <c r="N7976" s="106" t="str">
        <f t="shared" si="8205"/>
        <v/>
      </c>
      <c r="O7976" s="106" t="str">
        <f t="shared" si="8206"/>
        <v/>
      </c>
      <c r="P7976" s="106" t="str">
        <f t="shared" si="8207"/>
        <v/>
      </c>
      <c r="Q7976" s="106" t="str">
        <f t="shared" si="8208"/>
        <v/>
      </c>
      <c r="R7976" s="106" t="str">
        <f t="shared" si="8209"/>
        <v/>
      </c>
      <c r="S7976" s="106" t="str">
        <f t="shared" si="8210"/>
        <v/>
      </c>
      <c r="T7976" s="106" t="str">
        <f t="shared" si="8211"/>
        <v/>
      </c>
    </row>
    <row r="7977" spans="1:20" outlineLevel="1">
      <c r="A7977" s="169"/>
      <c r="B7977" s="117">
        <v>44879</v>
      </c>
      <c r="C7977" s="90">
        <v>0.95833333333333304</v>
      </c>
      <c r="D7977" s="106"/>
      <c r="E7977" s="106" t="str">
        <f t="shared" si="8193"/>
        <v/>
      </c>
      <c r="F7977" s="106"/>
      <c r="G7977" s="106" t="str">
        <f t="shared" si="8194"/>
        <v/>
      </c>
      <c r="H7977" s="106"/>
      <c r="I7977" s="106" t="str">
        <f t="shared" si="8195"/>
        <v/>
      </c>
      <c r="J7977" s="106"/>
      <c r="K7977" s="106" t="str">
        <f t="shared" si="8196"/>
        <v/>
      </c>
      <c r="L7977" s="107" t="str">
        <f t="shared" si="8197"/>
        <v>чи робить СНВВ?</v>
      </c>
      <c r="M7977" s="94"/>
      <c r="N7977" s="106" t="str">
        <f t="shared" si="8205"/>
        <v/>
      </c>
      <c r="O7977" s="106" t="str">
        <f t="shared" si="8206"/>
        <v/>
      </c>
      <c r="P7977" s="106" t="str">
        <f t="shared" si="8207"/>
        <v/>
      </c>
      <c r="Q7977" s="106" t="str">
        <f t="shared" si="8208"/>
        <v/>
      </c>
      <c r="R7977" s="106" t="str">
        <f t="shared" si="8209"/>
        <v/>
      </c>
      <c r="S7977" s="106" t="str">
        <f t="shared" si="8210"/>
        <v/>
      </c>
      <c r="T7977" s="106" t="str">
        <f t="shared" si="8211"/>
        <v/>
      </c>
    </row>
    <row r="7978" spans="1:20" outlineLevel="1">
      <c r="A7978" s="169"/>
      <c r="B7978" s="117">
        <v>44879</v>
      </c>
      <c r="C7978" s="90">
        <v>1</v>
      </c>
      <c r="D7978" s="106"/>
      <c r="E7978" s="106" t="str">
        <f t="shared" si="8193"/>
        <v/>
      </c>
      <c r="F7978" s="106"/>
      <c r="G7978" s="106" t="str">
        <f t="shared" si="8194"/>
        <v/>
      </c>
      <c r="H7978" s="106"/>
      <c r="I7978" s="106" t="str">
        <f t="shared" si="8195"/>
        <v/>
      </c>
      <c r="J7978" s="106"/>
      <c r="K7978" s="106" t="str">
        <f t="shared" si="8196"/>
        <v/>
      </c>
      <c r="L7978" s="107" t="str">
        <f t="shared" si="8197"/>
        <v>чи робить СНВВ?</v>
      </c>
      <c r="M7978" s="94"/>
      <c r="N7978" s="106" t="str">
        <f t="shared" si="8205"/>
        <v/>
      </c>
      <c r="O7978" s="106" t="str">
        <f t="shared" si="8206"/>
        <v/>
      </c>
      <c r="P7978" s="106" t="str">
        <f t="shared" si="8207"/>
        <v/>
      </c>
      <c r="Q7978" s="106" t="str">
        <f t="shared" si="8208"/>
        <v/>
      </c>
      <c r="R7978" s="106" t="str">
        <f t="shared" si="8209"/>
        <v/>
      </c>
      <c r="S7978" s="106" t="str">
        <f t="shared" si="8210"/>
        <v/>
      </c>
      <c r="T7978" s="106" t="str">
        <f t="shared" si="8211"/>
        <v/>
      </c>
    </row>
    <row r="7979" spans="1:20">
      <c r="A7979" s="113"/>
      <c r="B7979" s="170" t="s">
        <v>409</v>
      </c>
      <c r="C7979" s="170"/>
      <c r="D7979" s="97">
        <f t="shared" ref="D7979" si="8212">SUM(D7955:D7978)</f>
        <v>0</v>
      </c>
      <c r="E7979" s="98">
        <f t="shared" ref="E7979" si="8213">COUNTIF(E7955:E7978,"&gt;0")</f>
        <v>0</v>
      </c>
      <c r="F7979" s="97">
        <f t="shared" ref="F7979" si="8214">SUM(F7955:F7978)</f>
        <v>0</v>
      </c>
      <c r="G7979" s="98">
        <f t="shared" ref="G7979" si="8215">COUNTIF(G7955:G7978,"&gt;0")</f>
        <v>0</v>
      </c>
      <c r="H7979" s="97">
        <f t="shared" ref="H7979" si="8216">SUM(H7955:H7978)</f>
        <v>0</v>
      </c>
      <c r="I7979" s="98">
        <f t="shared" ref="I7979" si="8217">COUNTIF(I7955:I7978,"&gt;0")</f>
        <v>0</v>
      </c>
      <c r="J7979" s="97">
        <f t="shared" ref="J7979" si="8218">SUM(J7955:J7978)</f>
        <v>0</v>
      </c>
      <c r="K7979" s="98">
        <f t="shared" ref="K7979" si="8219">COUNTIF(K7955:K7978,"&gt;0")</f>
        <v>0</v>
      </c>
      <c r="L7979" s="98">
        <f t="shared" ref="L7979" si="8220">COUNTIF(L7955:L7978,"СНВВ не працює")</f>
        <v>0</v>
      </c>
      <c r="M7979" s="94"/>
      <c r="N7979" s="97">
        <f>AVERAGEA(N7955:N7978)</f>
        <v>0</v>
      </c>
      <c r="O7979" s="97">
        <f>AVERAGEA(O7955:O7978)</f>
        <v>0</v>
      </c>
      <c r="P7979" s="97">
        <f>SUM(P7955:P7978)</f>
        <v>0</v>
      </c>
      <c r="Q7979" s="97">
        <f>SUM(Q7955:Q7978)</f>
        <v>0</v>
      </c>
      <c r="R7979" s="97">
        <f>SUM(R7955:R7978)</f>
        <v>0</v>
      </c>
      <c r="S7979" s="97">
        <f>SUM(S7955:S7978)</f>
        <v>0</v>
      </c>
      <c r="T7979" s="97">
        <f>SUM(T7955:T7978)</f>
        <v>0</v>
      </c>
    </row>
    <row r="7980" spans="1:20" ht="15.75" customHeight="1" outlineLevel="1">
      <c r="A7980" s="168">
        <v>44880</v>
      </c>
      <c r="B7980" s="117">
        <v>44880</v>
      </c>
      <c r="C7980" s="90">
        <v>4.1666666666666664E-2</v>
      </c>
      <c r="D7980" s="106"/>
      <c r="E7980" s="106" t="str">
        <f t="shared" ref="E7980:E8003" si="8221">IF(D7980="","",IF(D7980&lt;1,1,0))</f>
        <v/>
      </c>
      <c r="F7980" s="106"/>
      <c r="G7980" s="106" t="str">
        <f t="shared" ref="G7980:G8003" si="8222">IF(F7980="","",IF(F7980&lt;1,1,0))</f>
        <v/>
      </c>
      <c r="H7980" s="106"/>
      <c r="I7980" s="106" t="str">
        <f t="shared" ref="I7980:I8003" si="8223">IF(H7980="","",IF(H7980&lt;1,1,0))</f>
        <v/>
      </c>
      <c r="J7980" s="106"/>
      <c r="K7980" s="106" t="str">
        <f t="shared" ref="K7980:K8003" si="8224">IF(J7980="","",IF(J7980&lt;1,1,0))</f>
        <v/>
      </c>
      <c r="L7980" s="107" t="str">
        <f t="shared" ref="L7980:L8003" si="8225">IF(H7980="","чи робить СНВВ?",IF(J7980="","чи роблять агрегати?",IF($J7980=0,"агрегати не працюють",IF(AND($H7980=0,$J7980=1),"СНВВ не працює","OK"))))</f>
        <v>чи робить СНВВ?</v>
      </c>
      <c r="M7980" s="94"/>
      <c r="N7980" s="106" t="str">
        <f t="shared" ref="N7980" si="8226">IF(OR(E7980&lt;&gt;0, J7980=0), "",D7980)</f>
        <v/>
      </c>
      <c r="O7980" s="106" t="str">
        <f t="shared" ref="O7980" si="8227">IF(N7980="", "",(N7980*$Q$2+$Q$3))</f>
        <v/>
      </c>
      <c r="P7980" s="106" t="str">
        <f t="shared" ref="P7980" si="8228">IF(AND($E7980&lt;&gt;0,$J7980=1),D7980,O7980)</f>
        <v/>
      </c>
      <c r="Q7980" s="106" t="str">
        <f t="shared" ref="Q7980" si="8229">IF(OR(G7980&lt;&gt;0, J7980=0), "",F7980)</f>
        <v/>
      </c>
      <c r="R7980" s="106" t="str">
        <f t="shared" ref="R7980" si="8230">IF(Q7980="", "",(Q7980*$S$2+$S$3))</f>
        <v/>
      </c>
      <c r="S7980" s="106" t="str">
        <f t="shared" ref="S7980" si="8231">IF(AND(G7980&lt;&gt;0,J7980=1),F7980,R7980)</f>
        <v/>
      </c>
      <c r="T7980" s="106" t="str">
        <f t="shared" ref="T7980" si="8232">IFERROR(P7980*S7980,"")</f>
        <v/>
      </c>
    </row>
    <row r="7981" spans="1:20" outlineLevel="1">
      <c r="A7981" s="169"/>
      <c r="B7981" s="117">
        <v>44880</v>
      </c>
      <c r="C7981" s="90">
        <v>8.3333333333333301E-2</v>
      </c>
      <c r="D7981" s="106"/>
      <c r="E7981" s="106" t="str">
        <f t="shared" si="8221"/>
        <v/>
      </c>
      <c r="F7981" s="106"/>
      <c r="G7981" s="106" t="str">
        <f t="shared" si="8222"/>
        <v/>
      </c>
      <c r="H7981" s="106"/>
      <c r="I7981" s="106" t="str">
        <f t="shared" si="8223"/>
        <v/>
      </c>
      <c r="J7981" s="106"/>
      <c r="K7981" s="106" t="str">
        <f t="shared" si="8224"/>
        <v/>
      </c>
      <c r="L7981" s="107" t="str">
        <f t="shared" si="8225"/>
        <v>чи робить СНВВ?</v>
      </c>
      <c r="M7981" s="94"/>
      <c r="N7981" s="106" t="str">
        <f t="shared" ref="N7981:N8003" si="8233">IF(OR(E7981&lt;&gt;0, J7981=0), "",D7981)</f>
        <v/>
      </c>
      <c r="O7981" s="106" t="str">
        <f t="shared" ref="O7981:O8003" si="8234">IF(N7981="", "",(N7981*$Q$2+$Q$3))</f>
        <v/>
      </c>
      <c r="P7981" s="106" t="str">
        <f t="shared" ref="P7981:P8003" si="8235">IF(AND($E7981&lt;&gt;0,$J7981=1),D7981,O7981)</f>
        <v/>
      </c>
      <c r="Q7981" s="106" t="str">
        <f t="shared" ref="Q7981:Q8003" si="8236">IF(OR(G7981&lt;&gt;0, J7981=0), "",F7981)</f>
        <v/>
      </c>
      <c r="R7981" s="106" t="str">
        <f t="shared" ref="R7981:R8003" si="8237">IF(Q7981="", "",(Q7981*$S$2+$S$3))</f>
        <v/>
      </c>
      <c r="S7981" s="106" t="str">
        <f t="shared" ref="S7981:S8003" si="8238">IF(AND(G7981&lt;&gt;0,J7981=1),F7981,R7981)</f>
        <v/>
      </c>
      <c r="T7981" s="106" t="str">
        <f t="shared" ref="T7981:T8003" si="8239">IFERROR(P7981*S7981,"")</f>
        <v/>
      </c>
    </row>
    <row r="7982" spans="1:20" outlineLevel="1">
      <c r="A7982" s="169"/>
      <c r="B7982" s="117">
        <v>44880</v>
      </c>
      <c r="C7982" s="90">
        <v>0.125</v>
      </c>
      <c r="D7982" s="106"/>
      <c r="E7982" s="106" t="str">
        <f t="shared" si="8221"/>
        <v/>
      </c>
      <c r="F7982" s="106"/>
      <c r="G7982" s="106" t="str">
        <f t="shared" si="8222"/>
        <v/>
      </c>
      <c r="H7982" s="106"/>
      <c r="I7982" s="106" t="str">
        <f t="shared" si="8223"/>
        <v/>
      </c>
      <c r="J7982" s="106"/>
      <c r="K7982" s="106" t="str">
        <f t="shared" si="8224"/>
        <v/>
      </c>
      <c r="L7982" s="107" t="str">
        <f t="shared" si="8225"/>
        <v>чи робить СНВВ?</v>
      </c>
      <c r="M7982" s="94"/>
      <c r="N7982" s="106" t="str">
        <f t="shared" si="8233"/>
        <v/>
      </c>
      <c r="O7982" s="106" t="str">
        <f t="shared" si="8234"/>
        <v/>
      </c>
      <c r="P7982" s="106" t="str">
        <f t="shared" si="8235"/>
        <v/>
      </c>
      <c r="Q7982" s="106" t="str">
        <f t="shared" si="8236"/>
        <v/>
      </c>
      <c r="R7982" s="106" t="str">
        <f t="shared" si="8237"/>
        <v/>
      </c>
      <c r="S7982" s="106" t="str">
        <f t="shared" si="8238"/>
        <v/>
      </c>
      <c r="T7982" s="106" t="str">
        <f t="shared" si="8239"/>
        <v/>
      </c>
    </row>
    <row r="7983" spans="1:20" outlineLevel="1">
      <c r="A7983" s="169"/>
      <c r="B7983" s="117">
        <v>44880</v>
      </c>
      <c r="C7983" s="90">
        <v>0.16666666666666699</v>
      </c>
      <c r="D7983" s="106"/>
      <c r="E7983" s="106" t="str">
        <f t="shared" si="8221"/>
        <v/>
      </c>
      <c r="F7983" s="106"/>
      <c r="G7983" s="106" t="str">
        <f t="shared" si="8222"/>
        <v/>
      </c>
      <c r="H7983" s="106"/>
      <c r="I7983" s="106" t="str">
        <f t="shared" si="8223"/>
        <v/>
      </c>
      <c r="J7983" s="106"/>
      <c r="K7983" s="106" t="str">
        <f t="shared" si="8224"/>
        <v/>
      </c>
      <c r="L7983" s="107" t="str">
        <f t="shared" si="8225"/>
        <v>чи робить СНВВ?</v>
      </c>
      <c r="M7983" s="94"/>
      <c r="N7983" s="106" t="str">
        <f t="shared" si="8233"/>
        <v/>
      </c>
      <c r="O7983" s="106" t="str">
        <f t="shared" si="8234"/>
        <v/>
      </c>
      <c r="P7983" s="106" t="str">
        <f t="shared" si="8235"/>
        <v/>
      </c>
      <c r="Q7983" s="106" t="str">
        <f t="shared" si="8236"/>
        <v/>
      </c>
      <c r="R7983" s="106" t="str">
        <f t="shared" si="8237"/>
        <v/>
      </c>
      <c r="S7983" s="106" t="str">
        <f t="shared" si="8238"/>
        <v/>
      </c>
      <c r="T7983" s="106" t="str">
        <f t="shared" si="8239"/>
        <v/>
      </c>
    </row>
    <row r="7984" spans="1:20" outlineLevel="1">
      <c r="A7984" s="169"/>
      <c r="B7984" s="117">
        <v>44880</v>
      </c>
      <c r="C7984" s="90">
        <v>0.20833333333333301</v>
      </c>
      <c r="D7984" s="106"/>
      <c r="E7984" s="106" t="str">
        <f t="shared" si="8221"/>
        <v/>
      </c>
      <c r="F7984" s="106"/>
      <c r="G7984" s="106" t="str">
        <f t="shared" si="8222"/>
        <v/>
      </c>
      <c r="H7984" s="106"/>
      <c r="I7984" s="106" t="str">
        <f t="shared" si="8223"/>
        <v/>
      </c>
      <c r="J7984" s="106"/>
      <c r="K7984" s="106" t="str">
        <f t="shared" si="8224"/>
        <v/>
      </c>
      <c r="L7984" s="107" t="str">
        <f t="shared" si="8225"/>
        <v>чи робить СНВВ?</v>
      </c>
      <c r="M7984" s="94"/>
      <c r="N7984" s="106" t="str">
        <f t="shared" si="8233"/>
        <v/>
      </c>
      <c r="O7984" s="106" t="str">
        <f t="shared" si="8234"/>
        <v/>
      </c>
      <c r="P7984" s="106" t="str">
        <f t="shared" si="8235"/>
        <v/>
      </c>
      <c r="Q7984" s="106" t="str">
        <f t="shared" si="8236"/>
        <v/>
      </c>
      <c r="R7984" s="106" t="str">
        <f t="shared" si="8237"/>
        <v/>
      </c>
      <c r="S7984" s="106" t="str">
        <f t="shared" si="8238"/>
        <v/>
      </c>
      <c r="T7984" s="106" t="str">
        <f t="shared" si="8239"/>
        <v/>
      </c>
    </row>
    <row r="7985" spans="1:20" outlineLevel="1">
      <c r="A7985" s="169"/>
      <c r="B7985" s="117">
        <v>44880</v>
      </c>
      <c r="C7985" s="90">
        <v>0.25</v>
      </c>
      <c r="D7985" s="106"/>
      <c r="E7985" s="106" t="str">
        <f t="shared" si="8221"/>
        <v/>
      </c>
      <c r="F7985" s="106"/>
      <c r="G7985" s="106" t="str">
        <f t="shared" si="8222"/>
        <v/>
      </c>
      <c r="H7985" s="106"/>
      <c r="I7985" s="106" t="str">
        <f t="shared" si="8223"/>
        <v/>
      </c>
      <c r="J7985" s="106"/>
      <c r="K7985" s="106" t="str">
        <f t="shared" si="8224"/>
        <v/>
      </c>
      <c r="L7985" s="107" t="str">
        <f t="shared" si="8225"/>
        <v>чи робить СНВВ?</v>
      </c>
      <c r="M7985" s="94"/>
      <c r="N7985" s="106" t="str">
        <f t="shared" si="8233"/>
        <v/>
      </c>
      <c r="O7985" s="106" t="str">
        <f t="shared" si="8234"/>
        <v/>
      </c>
      <c r="P7985" s="106" t="str">
        <f t="shared" si="8235"/>
        <v/>
      </c>
      <c r="Q7985" s="106" t="str">
        <f t="shared" si="8236"/>
        <v/>
      </c>
      <c r="R7985" s="106" t="str">
        <f t="shared" si="8237"/>
        <v/>
      </c>
      <c r="S7985" s="106" t="str">
        <f t="shared" si="8238"/>
        <v/>
      </c>
      <c r="T7985" s="106" t="str">
        <f t="shared" si="8239"/>
        <v/>
      </c>
    </row>
    <row r="7986" spans="1:20" outlineLevel="1">
      <c r="A7986" s="169"/>
      <c r="B7986" s="117">
        <v>44880</v>
      </c>
      <c r="C7986" s="90">
        <v>0.29166666666666702</v>
      </c>
      <c r="D7986" s="106"/>
      <c r="E7986" s="106" t="str">
        <f t="shared" si="8221"/>
        <v/>
      </c>
      <c r="F7986" s="106"/>
      <c r="G7986" s="106" t="str">
        <f t="shared" si="8222"/>
        <v/>
      </c>
      <c r="H7986" s="106"/>
      <c r="I7986" s="106" t="str">
        <f t="shared" si="8223"/>
        <v/>
      </c>
      <c r="J7986" s="106"/>
      <c r="K7986" s="106" t="str">
        <f t="shared" si="8224"/>
        <v/>
      </c>
      <c r="L7986" s="107" t="str">
        <f t="shared" si="8225"/>
        <v>чи робить СНВВ?</v>
      </c>
      <c r="M7986" s="94"/>
      <c r="N7986" s="106" t="str">
        <f t="shared" si="8233"/>
        <v/>
      </c>
      <c r="O7986" s="106" t="str">
        <f t="shared" si="8234"/>
        <v/>
      </c>
      <c r="P7986" s="106" t="str">
        <f t="shared" si="8235"/>
        <v/>
      </c>
      <c r="Q7986" s="106" t="str">
        <f t="shared" si="8236"/>
        <v/>
      </c>
      <c r="R7986" s="106" t="str">
        <f t="shared" si="8237"/>
        <v/>
      </c>
      <c r="S7986" s="106" t="str">
        <f t="shared" si="8238"/>
        <v/>
      </c>
      <c r="T7986" s="106" t="str">
        <f t="shared" si="8239"/>
        <v/>
      </c>
    </row>
    <row r="7987" spans="1:20" outlineLevel="1">
      <c r="A7987" s="169"/>
      <c r="B7987" s="117">
        <v>44880</v>
      </c>
      <c r="C7987" s="90">
        <v>0.33333333333333298</v>
      </c>
      <c r="D7987" s="106"/>
      <c r="E7987" s="106" t="str">
        <f t="shared" si="8221"/>
        <v/>
      </c>
      <c r="F7987" s="106"/>
      <c r="G7987" s="106" t="str">
        <f t="shared" si="8222"/>
        <v/>
      </c>
      <c r="H7987" s="106"/>
      <c r="I7987" s="106" t="str">
        <f t="shared" si="8223"/>
        <v/>
      </c>
      <c r="J7987" s="106"/>
      <c r="K7987" s="106" t="str">
        <f t="shared" si="8224"/>
        <v/>
      </c>
      <c r="L7987" s="107" t="str">
        <f t="shared" si="8225"/>
        <v>чи робить СНВВ?</v>
      </c>
      <c r="M7987" s="94"/>
      <c r="N7987" s="106" t="str">
        <f t="shared" si="8233"/>
        <v/>
      </c>
      <c r="O7987" s="106" t="str">
        <f t="shared" si="8234"/>
        <v/>
      </c>
      <c r="P7987" s="106" t="str">
        <f t="shared" si="8235"/>
        <v/>
      </c>
      <c r="Q7987" s="106" t="str">
        <f t="shared" si="8236"/>
        <v/>
      </c>
      <c r="R7987" s="106" t="str">
        <f t="shared" si="8237"/>
        <v/>
      </c>
      <c r="S7987" s="106" t="str">
        <f t="shared" si="8238"/>
        <v/>
      </c>
      <c r="T7987" s="106" t="str">
        <f t="shared" si="8239"/>
        <v/>
      </c>
    </row>
    <row r="7988" spans="1:20" outlineLevel="1">
      <c r="A7988" s="169"/>
      <c r="B7988" s="117">
        <v>44880</v>
      </c>
      <c r="C7988" s="90">
        <v>0.375</v>
      </c>
      <c r="D7988" s="106"/>
      <c r="E7988" s="106" t="str">
        <f t="shared" si="8221"/>
        <v/>
      </c>
      <c r="F7988" s="106"/>
      <c r="G7988" s="106" t="str">
        <f t="shared" si="8222"/>
        <v/>
      </c>
      <c r="H7988" s="106"/>
      <c r="I7988" s="106" t="str">
        <f t="shared" si="8223"/>
        <v/>
      </c>
      <c r="J7988" s="106"/>
      <c r="K7988" s="106" t="str">
        <f t="shared" si="8224"/>
        <v/>
      </c>
      <c r="L7988" s="107" t="str">
        <f t="shared" si="8225"/>
        <v>чи робить СНВВ?</v>
      </c>
      <c r="M7988" s="94"/>
      <c r="N7988" s="106" t="str">
        <f t="shared" si="8233"/>
        <v/>
      </c>
      <c r="O7988" s="106" t="str">
        <f t="shared" si="8234"/>
        <v/>
      </c>
      <c r="P7988" s="106" t="str">
        <f t="shared" si="8235"/>
        <v/>
      </c>
      <c r="Q7988" s="106" t="str">
        <f t="shared" si="8236"/>
        <v/>
      </c>
      <c r="R7988" s="106" t="str">
        <f t="shared" si="8237"/>
        <v/>
      </c>
      <c r="S7988" s="106" t="str">
        <f t="shared" si="8238"/>
        <v/>
      </c>
      <c r="T7988" s="106" t="str">
        <f t="shared" si="8239"/>
        <v/>
      </c>
    </row>
    <row r="7989" spans="1:20" outlineLevel="1">
      <c r="A7989" s="169"/>
      <c r="B7989" s="117">
        <v>44880</v>
      </c>
      <c r="C7989" s="90">
        <v>0.41666666666666702</v>
      </c>
      <c r="D7989" s="106"/>
      <c r="E7989" s="106" t="str">
        <f t="shared" si="8221"/>
        <v/>
      </c>
      <c r="F7989" s="106"/>
      <c r="G7989" s="106" t="str">
        <f t="shared" si="8222"/>
        <v/>
      </c>
      <c r="H7989" s="106"/>
      <c r="I7989" s="106" t="str">
        <f t="shared" si="8223"/>
        <v/>
      </c>
      <c r="J7989" s="106"/>
      <c r="K7989" s="106" t="str">
        <f t="shared" si="8224"/>
        <v/>
      </c>
      <c r="L7989" s="107" t="str">
        <f t="shared" si="8225"/>
        <v>чи робить СНВВ?</v>
      </c>
      <c r="M7989" s="94"/>
      <c r="N7989" s="106" t="str">
        <f t="shared" si="8233"/>
        <v/>
      </c>
      <c r="O7989" s="106" t="str">
        <f t="shared" si="8234"/>
        <v/>
      </c>
      <c r="P7989" s="106" t="str">
        <f t="shared" si="8235"/>
        <v/>
      </c>
      <c r="Q7989" s="106" t="str">
        <f t="shared" si="8236"/>
        <v/>
      </c>
      <c r="R7989" s="106" t="str">
        <f t="shared" si="8237"/>
        <v/>
      </c>
      <c r="S7989" s="106" t="str">
        <f t="shared" si="8238"/>
        <v/>
      </c>
      <c r="T7989" s="106" t="str">
        <f t="shared" si="8239"/>
        <v/>
      </c>
    </row>
    <row r="7990" spans="1:20" outlineLevel="1">
      <c r="A7990" s="169"/>
      <c r="B7990" s="117">
        <v>44880</v>
      </c>
      <c r="C7990" s="90">
        <v>0.45833333333333298</v>
      </c>
      <c r="D7990" s="106"/>
      <c r="E7990" s="106" t="str">
        <f t="shared" si="8221"/>
        <v/>
      </c>
      <c r="F7990" s="106"/>
      <c r="G7990" s="106" t="str">
        <f t="shared" si="8222"/>
        <v/>
      </c>
      <c r="H7990" s="106"/>
      <c r="I7990" s="106" t="str">
        <f t="shared" si="8223"/>
        <v/>
      </c>
      <c r="J7990" s="106"/>
      <c r="K7990" s="106" t="str">
        <f t="shared" si="8224"/>
        <v/>
      </c>
      <c r="L7990" s="107" t="str">
        <f t="shared" si="8225"/>
        <v>чи робить СНВВ?</v>
      </c>
      <c r="M7990" s="94"/>
      <c r="N7990" s="106" t="str">
        <f t="shared" si="8233"/>
        <v/>
      </c>
      <c r="O7990" s="106" t="str">
        <f t="shared" si="8234"/>
        <v/>
      </c>
      <c r="P7990" s="106" t="str">
        <f t="shared" si="8235"/>
        <v/>
      </c>
      <c r="Q7990" s="106" t="str">
        <f t="shared" si="8236"/>
        <v/>
      </c>
      <c r="R7990" s="106" t="str">
        <f t="shared" si="8237"/>
        <v/>
      </c>
      <c r="S7990" s="106" t="str">
        <f t="shared" si="8238"/>
        <v/>
      </c>
      <c r="T7990" s="106" t="str">
        <f t="shared" si="8239"/>
        <v/>
      </c>
    </row>
    <row r="7991" spans="1:20" outlineLevel="1">
      <c r="A7991" s="169"/>
      <c r="B7991" s="117">
        <v>44880</v>
      </c>
      <c r="C7991" s="90">
        <v>0.5</v>
      </c>
      <c r="D7991" s="106"/>
      <c r="E7991" s="106" t="str">
        <f t="shared" si="8221"/>
        <v/>
      </c>
      <c r="F7991" s="106"/>
      <c r="G7991" s="106" t="str">
        <f t="shared" si="8222"/>
        <v/>
      </c>
      <c r="H7991" s="106"/>
      <c r="I7991" s="106" t="str">
        <f t="shared" si="8223"/>
        <v/>
      </c>
      <c r="J7991" s="106"/>
      <c r="K7991" s="106" t="str">
        <f t="shared" si="8224"/>
        <v/>
      </c>
      <c r="L7991" s="107" t="str">
        <f t="shared" si="8225"/>
        <v>чи робить СНВВ?</v>
      </c>
      <c r="M7991" s="94"/>
      <c r="N7991" s="106" t="str">
        <f t="shared" si="8233"/>
        <v/>
      </c>
      <c r="O7991" s="106" t="str">
        <f t="shared" si="8234"/>
        <v/>
      </c>
      <c r="P7991" s="106" t="str">
        <f t="shared" si="8235"/>
        <v/>
      </c>
      <c r="Q7991" s="106" t="str">
        <f t="shared" si="8236"/>
        <v/>
      </c>
      <c r="R7991" s="106" t="str">
        <f t="shared" si="8237"/>
        <v/>
      </c>
      <c r="S7991" s="106" t="str">
        <f t="shared" si="8238"/>
        <v/>
      </c>
      <c r="T7991" s="106" t="str">
        <f t="shared" si="8239"/>
        <v/>
      </c>
    </row>
    <row r="7992" spans="1:20" outlineLevel="1">
      <c r="A7992" s="169"/>
      <c r="B7992" s="117">
        <v>44880</v>
      </c>
      <c r="C7992" s="90">
        <v>0.54166666666666696</v>
      </c>
      <c r="D7992" s="106"/>
      <c r="E7992" s="106" t="str">
        <f t="shared" si="8221"/>
        <v/>
      </c>
      <c r="F7992" s="106"/>
      <c r="G7992" s="106" t="str">
        <f t="shared" si="8222"/>
        <v/>
      </c>
      <c r="H7992" s="106"/>
      <c r="I7992" s="106" t="str">
        <f t="shared" si="8223"/>
        <v/>
      </c>
      <c r="J7992" s="106"/>
      <c r="K7992" s="106" t="str">
        <f t="shared" si="8224"/>
        <v/>
      </c>
      <c r="L7992" s="107" t="str">
        <f t="shared" si="8225"/>
        <v>чи робить СНВВ?</v>
      </c>
      <c r="M7992" s="94"/>
      <c r="N7992" s="106" t="str">
        <f t="shared" si="8233"/>
        <v/>
      </c>
      <c r="O7992" s="106" t="str">
        <f t="shared" si="8234"/>
        <v/>
      </c>
      <c r="P7992" s="106" t="str">
        <f t="shared" si="8235"/>
        <v/>
      </c>
      <c r="Q7992" s="106" t="str">
        <f t="shared" si="8236"/>
        <v/>
      </c>
      <c r="R7992" s="106" t="str">
        <f t="shared" si="8237"/>
        <v/>
      </c>
      <c r="S7992" s="106" t="str">
        <f t="shared" si="8238"/>
        <v/>
      </c>
      <c r="T7992" s="106" t="str">
        <f t="shared" si="8239"/>
        <v/>
      </c>
    </row>
    <row r="7993" spans="1:20" outlineLevel="1">
      <c r="A7993" s="169"/>
      <c r="B7993" s="117">
        <v>44880</v>
      </c>
      <c r="C7993" s="90">
        <v>0.58333333333333304</v>
      </c>
      <c r="D7993" s="106"/>
      <c r="E7993" s="106" t="str">
        <f t="shared" si="8221"/>
        <v/>
      </c>
      <c r="F7993" s="106"/>
      <c r="G7993" s="106" t="str">
        <f t="shared" si="8222"/>
        <v/>
      </c>
      <c r="H7993" s="106"/>
      <c r="I7993" s="106" t="str">
        <f t="shared" si="8223"/>
        <v/>
      </c>
      <c r="J7993" s="106"/>
      <c r="K7993" s="106" t="str">
        <f t="shared" si="8224"/>
        <v/>
      </c>
      <c r="L7993" s="107" t="str">
        <f t="shared" si="8225"/>
        <v>чи робить СНВВ?</v>
      </c>
      <c r="M7993" s="94"/>
      <c r="N7993" s="106" t="str">
        <f t="shared" si="8233"/>
        <v/>
      </c>
      <c r="O7993" s="106" t="str">
        <f t="shared" si="8234"/>
        <v/>
      </c>
      <c r="P7993" s="106" t="str">
        <f t="shared" si="8235"/>
        <v/>
      </c>
      <c r="Q7993" s="106" t="str">
        <f t="shared" si="8236"/>
        <v/>
      </c>
      <c r="R7993" s="106" t="str">
        <f t="shared" si="8237"/>
        <v/>
      </c>
      <c r="S7993" s="106" t="str">
        <f t="shared" si="8238"/>
        <v/>
      </c>
      <c r="T7993" s="106" t="str">
        <f t="shared" si="8239"/>
        <v/>
      </c>
    </row>
    <row r="7994" spans="1:20" outlineLevel="1">
      <c r="A7994" s="169"/>
      <c r="B7994" s="117">
        <v>44880</v>
      </c>
      <c r="C7994" s="90">
        <v>0.625</v>
      </c>
      <c r="D7994" s="106"/>
      <c r="E7994" s="106" t="str">
        <f t="shared" si="8221"/>
        <v/>
      </c>
      <c r="F7994" s="106"/>
      <c r="G7994" s="106" t="str">
        <f t="shared" si="8222"/>
        <v/>
      </c>
      <c r="H7994" s="106"/>
      <c r="I7994" s="106" t="str">
        <f t="shared" si="8223"/>
        <v/>
      </c>
      <c r="J7994" s="106"/>
      <c r="K7994" s="106" t="str">
        <f t="shared" si="8224"/>
        <v/>
      </c>
      <c r="L7994" s="107" t="str">
        <f t="shared" si="8225"/>
        <v>чи робить СНВВ?</v>
      </c>
      <c r="M7994" s="94"/>
      <c r="N7994" s="106" t="str">
        <f t="shared" si="8233"/>
        <v/>
      </c>
      <c r="O7994" s="106" t="str">
        <f t="shared" si="8234"/>
        <v/>
      </c>
      <c r="P7994" s="106" t="str">
        <f t="shared" si="8235"/>
        <v/>
      </c>
      <c r="Q7994" s="106" t="str">
        <f t="shared" si="8236"/>
        <v/>
      </c>
      <c r="R7994" s="106" t="str">
        <f t="shared" si="8237"/>
        <v/>
      </c>
      <c r="S7994" s="106" t="str">
        <f t="shared" si="8238"/>
        <v/>
      </c>
      <c r="T7994" s="106" t="str">
        <f t="shared" si="8239"/>
        <v/>
      </c>
    </row>
    <row r="7995" spans="1:20" outlineLevel="1">
      <c r="A7995" s="169"/>
      <c r="B7995" s="117">
        <v>44880</v>
      </c>
      <c r="C7995" s="90">
        <v>0.66666666666666696</v>
      </c>
      <c r="D7995" s="106"/>
      <c r="E7995" s="106" t="str">
        <f t="shared" si="8221"/>
        <v/>
      </c>
      <c r="F7995" s="106"/>
      <c r="G7995" s="106" t="str">
        <f t="shared" si="8222"/>
        <v/>
      </c>
      <c r="H7995" s="106"/>
      <c r="I7995" s="106" t="str">
        <f t="shared" si="8223"/>
        <v/>
      </c>
      <c r="J7995" s="106"/>
      <c r="K7995" s="106" t="str">
        <f t="shared" si="8224"/>
        <v/>
      </c>
      <c r="L7995" s="107" t="str">
        <f t="shared" si="8225"/>
        <v>чи робить СНВВ?</v>
      </c>
      <c r="M7995" s="94"/>
      <c r="N7995" s="106" t="str">
        <f t="shared" si="8233"/>
        <v/>
      </c>
      <c r="O7995" s="106" t="str">
        <f t="shared" si="8234"/>
        <v/>
      </c>
      <c r="P7995" s="106" t="str">
        <f t="shared" si="8235"/>
        <v/>
      </c>
      <c r="Q7995" s="106" t="str">
        <f t="shared" si="8236"/>
        <v/>
      </c>
      <c r="R7995" s="106" t="str">
        <f t="shared" si="8237"/>
        <v/>
      </c>
      <c r="S7995" s="106" t="str">
        <f t="shared" si="8238"/>
        <v/>
      </c>
      <c r="T7995" s="106" t="str">
        <f t="shared" si="8239"/>
        <v/>
      </c>
    </row>
    <row r="7996" spans="1:20" outlineLevel="1">
      <c r="A7996" s="169"/>
      <c r="B7996" s="117">
        <v>44880</v>
      </c>
      <c r="C7996" s="90">
        <v>0.70833333333333304</v>
      </c>
      <c r="D7996" s="106"/>
      <c r="E7996" s="106" t="str">
        <f t="shared" si="8221"/>
        <v/>
      </c>
      <c r="F7996" s="106"/>
      <c r="G7996" s="106" t="str">
        <f t="shared" si="8222"/>
        <v/>
      </c>
      <c r="H7996" s="106"/>
      <c r="I7996" s="106" t="str">
        <f t="shared" si="8223"/>
        <v/>
      </c>
      <c r="J7996" s="106"/>
      <c r="K7996" s="106" t="str">
        <f t="shared" si="8224"/>
        <v/>
      </c>
      <c r="L7996" s="107" t="str">
        <f t="shared" si="8225"/>
        <v>чи робить СНВВ?</v>
      </c>
      <c r="M7996" s="94"/>
      <c r="N7996" s="106" t="str">
        <f t="shared" si="8233"/>
        <v/>
      </c>
      <c r="O7996" s="106" t="str">
        <f t="shared" si="8234"/>
        <v/>
      </c>
      <c r="P7996" s="106" t="str">
        <f t="shared" si="8235"/>
        <v/>
      </c>
      <c r="Q7996" s="106" t="str">
        <f t="shared" si="8236"/>
        <v/>
      </c>
      <c r="R7996" s="106" t="str">
        <f t="shared" si="8237"/>
        <v/>
      </c>
      <c r="S7996" s="106" t="str">
        <f t="shared" si="8238"/>
        <v/>
      </c>
      <c r="T7996" s="106" t="str">
        <f t="shared" si="8239"/>
        <v/>
      </c>
    </row>
    <row r="7997" spans="1:20" outlineLevel="1">
      <c r="A7997" s="169"/>
      <c r="B7997" s="117">
        <v>44880</v>
      </c>
      <c r="C7997" s="90">
        <v>0.75</v>
      </c>
      <c r="D7997" s="106"/>
      <c r="E7997" s="106" t="str">
        <f t="shared" si="8221"/>
        <v/>
      </c>
      <c r="F7997" s="106"/>
      <c r="G7997" s="106" t="str">
        <f t="shared" si="8222"/>
        <v/>
      </c>
      <c r="H7997" s="106"/>
      <c r="I7997" s="106" t="str">
        <f t="shared" si="8223"/>
        <v/>
      </c>
      <c r="J7997" s="106"/>
      <c r="K7997" s="106" t="str">
        <f t="shared" si="8224"/>
        <v/>
      </c>
      <c r="L7997" s="107" t="str">
        <f t="shared" si="8225"/>
        <v>чи робить СНВВ?</v>
      </c>
      <c r="M7997" s="94"/>
      <c r="N7997" s="106" t="str">
        <f t="shared" si="8233"/>
        <v/>
      </c>
      <c r="O7997" s="106" t="str">
        <f t="shared" si="8234"/>
        <v/>
      </c>
      <c r="P7997" s="106" t="str">
        <f t="shared" si="8235"/>
        <v/>
      </c>
      <c r="Q7997" s="106" t="str">
        <f t="shared" si="8236"/>
        <v/>
      </c>
      <c r="R7997" s="106" t="str">
        <f t="shared" si="8237"/>
        <v/>
      </c>
      <c r="S7997" s="106" t="str">
        <f t="shared" si="8238"/>
        <v/>
      </c>
      <c r="T7997" s="106" t="str">
        <f t="shared" si="8239"/>
        <v/>
      </c>
    </row>
    <row r="7998" spans="1:20" outlineLevel="1">
      <c r="A7998" s="169"/>
      <c r="B7998" s="117">
        <v>44880</v>
      </c>
      <c r="C7998" s="90">
        <v>0.79166666666666696</v>
      </c>
      <c r="D7998" s="106"/>
      <c r="E7998" s="106" t="str">
        <f t="shared" si="8221"/>
        <v/>
      </c>
      <c r="F7998" s="106"/>
      <c r="G7998" s="106" t="str">
        <f t="shared" si="8222"/>
        <v/>
      </c>
      <c r="H7998" s="106"/>
      <c r="I7998" s="106" t="str">
        <f t="shared" si="8223"/>
        <v/>
      </c>
      <c r="J7998" s="106"/>
      <c r="K7998" s="106" t="str">
        <f t="shared" si="8224"/>
        <v/>
      </c>
      <c r="L7998" s="107" t="str">
        <f t="shared" si="8225"/>
        <v>чи робить СНВВ?</v>
      </c>
      <c r="M7998" s="94"/>
      <c r="N7998" s="106" t="str">
        <f t="shared" si="8233"/>
        <v/>
      </c>
      <c r="O7998" s="106" t="str">
        <f t="shared" si="8234"/>
        <v/>
      </c>
      <c r="P7998" s="106" t="str">
        <f t="shared" si="8235"/>
        <v/>
      </c>
      <c r="Q7998" s="106" t="str">
        <f t="shared" si="8236"/>
        <v/>
      </c>
      <c r="R7998" s="106" t="str">
        <f t="shared" si="8237"/>
        <v/>
      </c>
      <c r="S7998" s="106" t="str">
        <f t="shared" si="8238"/>
        <v/>
      </c>
      <c r="T7998" s="106" t="str">
        <f t="shared" si="8239"/>
        <v/>
      </c>
    </row>
    <row r="7999" spans="1:20" outlineLevel="1">
      <c r="A7999" s="169"/>
      <c r="B7999" s="117">
        <v>44880</v>
      </c>
      <c r="C7999" s="90">
        <v>0.83333333333333304</v>
      </c>
      <c r="D7999" s="106"/>
      <c r="E7999" s="106" t="str">
        <f t="shared" si="8221"/>
        <v/>
      </c>
      <c r="F7999" s="106"/>
      <c r="G7999" s="106" t="str">
        <f t="shared" si="8222"/>
        <v/>
      </c>
      <c r="H7999" s="106"/>
      <c r="I7999" s="106" t="str">
        <f t="shared" si="8223"/>
        <v/>
      </c>
      <c r="J7999" s="106"/>
      <c r="K7999" s="106" t="str">
        <f t="shared" si="8224"/>
        <v/>
      </c>
      <c r="L7999" s="107" t="str">
        <f t="shared" si="8225"/>
        <v>чи робить СНВВ?</v>
      </c>
      <c r="M7999" s="94"/>
      <c r="N7999" s="106" t="str">
        <f t="shared" si="8233"/>
        <v/>
      </c>
      <c r="O7999" s="106" t="str">
        <f t="shared" si="8234"/>
        <v/>
      </c>
      <c r="P7999" s="106" t="str">
        <f t="shared" si="8235"/>
        <v/>
      </c>
      <c r="Q7999" s="106" t="str">
        <f t="shared" si="8236"/>
        <v/>
      </c>
      <c r="R7999" s="106" t="str">
        <f t="shared" si="8237"/>
        <v/>
      </c>
      <c r="S7999" s="106" t="str">
        <f t="shared" si="8238"/>
        <v/>
      </c>
      <c r="T7999" s="106" t="str">
        <f t="shared" si="8239"/>
        <v/>
      </c>
    </row>
    <row r="8000" spans="1:20" outlineLevel="1">
      <c r="A8000" s="169"/>
      <c r="B8000" s="117">
        <v>44880</v>
      </c>
      <c r="C8000" s="90">
        <v>0.875</v>
      </c>
      <c r="D8000" s="106"/>
      <c r="E8000" s="106" t="str">
        <f t="shared" si="8221"/>
        <v/>
      </c>
      <c r="F8000" s="106"/>
      <c r="G8000" s="106" t="str">
        <f t="shared" si="8222"/>
        <v/>
      </c>
      <c r="H8000" s="106"/>
      <c r="I8000" s="106" t="str">
        <f t="shared" si="8223"/>
        <v/>
      </c>
      <c r="J8000" s="106"/>
      <c r="K8000" s="106" t="str">
        <f t="shared" si="8224"/>
        <v/>
      </c>
      <c r="L8000" s="107" t="str">
        <f t="shared" si="8225"/>
        <v>чи робить СНВВ?</v>
      </c>
      <c r="M8000" s="94"/>
      <c r="N8000" s="106" t="str">
        <f t="shared" si="8233"/>
        <v/>
      </c>
      <c r="O8000" s="106" t="str">
        <f t="shared" si="8234"/>
        <v/>
      </c>
      <c r="P8000" s="106" t="str">
        <f t="shared" si="8235"/>
        <v/>
      </c>
      <c r="Q8000" s="106" t="str">
        <f t="shared" si="8236"/>
        <v/>
      </c>
      <c r="R8000" s="106" t="str">
        <f t="shared" si="8237"/>
        <v/>
      </c>
      <c r="S8000" s="106" t="str">
        <f t="shared" si="8238"/>
        <v/>
      </c>
      <c r="T8000" s="106" t="str">
        <f t="shared" si="8239"/>
        <v/>
      </c>
    </row>
    <row r="8001" spans="1:20" outlineLevel="1">
      <c r="A8001" s="169"/>
      <c r="B8001" s="117">
        <v>44880</v>
      </c>
      <c r="C8001" s="90">
        <v>0.91666666666666696</v>
      </c>
      <c r="D8001" s="106"/>
      <c r="E8001" s="106" t="str">
        <f t="shared" si="8221"/>
        <v/>
      </c>
      <c r="F8001" s="106"/>
      <c r="G8001" s="106" t="str">
        <f t="shared" si="8222"/>
        <v/>
      </c>
      <c r="H8001" s="106"/>
      <c r="I8001" s="106" t="str">
        <f t="shared" si="8223"/>
        <v/>
      </c>
      <c r="J8001" s="106"/>
      <c r="K8001" s="106" t="str">
        <f t="shared" si="8224"/>
        <v/>
      </c>
      <c r="L8001" s="107" t="str">
        <f t="shared" si="8225"/>
        <v>чи робить СНВВ?</v>
      </c>
      <c r="M8001" s="94"/>
      <c r="N8001" s="106" t="str">
        <f t="shared" si="8233"/>
        <v/>
      </c>
      <c r="O8001" s="106" t="str">
        <f t="shared" si="8234"/>
        <v/>
      </c>
      <c r="P8001" s="106" t="str">
        <f t="shared" si="8235"/>
        <v/>
      </c>
      <c r="Q8001" s="106" t="str">
        <f t="shared" si="8236"/>
        <v/>
      </c>
      <c r="R8001" s="106" t="str">
        <f t="shared" si="8237"/>
        <v/>
      </c>
      <c r="S8001" s="106" t="str">
        <f t="shared" si="8238"/>
        <v/>
      </c>
      <c r="T8001" s="106" t="str">
        <f t="shared" si="8239"/>
        <v/>
      </c>
    </row>
    <row r="8002" spans="1:20" outlineLevel="1">
      <c r="A8002" s="169"/>
      <c r="B8002" s="117">
        <v>44880</v>
      </c>
      <c r="C8002" s="90">
        <v>0.95833333333333304</v>
      </c>
      <c r="D8002" s="106"/>
      <c r="E8002" s="106" t="str">
        <f t="shared" si="8221"/>
        <v/>
      </c>
      <c r="F8002" s="106"/>
      <c r="G8002" s="106" t="str">
        <f t="shared" si="8222"/>
        <v/>
      </c>
      <c r="H8002" s="106"/>
      <c r="I8002" s="106" t="str">
        <f t="shared" si="8223"/>
        <v/>
      </c>
      <c r="J8002" s="106"/>
      <c r="K8002" s="106" t="str">
        <f t="shared" si="8224"/>
        <v/>
      </c>
      <c r="L8002" s="107" t="str">
        <f t="shared" si="8225"/>
        <v>чи робить СНВВ?</v>
      </c>
      <c r="M8002" s="94"/>
      <c r="N8002" s="106" t="str">
        <f t="shared" si="8233"/>
        <v/>
      </c>
      <c r="O8002" s="106" t="str">
        <f t="shared" si="8234"/>
        <v/>
      </c>
      <c r="P8002" s="106" t="str">
        <f t="shared" si="8235"/>
        <v/>
      </c>
      <c r="Q8002" s="106" t="str">
        <f t="shared" si="8236"/>
        <v/>
      </c>
      <c r="R8002" s="106" t="str">
        <f t="shared" si="8237"/>
        <v/>
      </c>
      <c r="S8002" s="106" t="str">
        <f t="shared" si="8238"/>
        <v/>
      </c>
      <c r="T8002" s="106" t="str">
        <f t="shared" si="8239"/>
        <v/>
      </c>
    </row>
    <row r="8003" spans="1:20" outlineLevel="1">
      <c r="A8003" s="169"/>
      <c r="B8003" s="117">
        <v>44880</v>
      </c>
      <c r="C8003" s="90">
        <v>1</v>
      </c>
      <c r="D8003" s="106"/>
      <c r="E8003" s="106" t="str">
        <f t="shared" si="8221"/>
        <v/>
      </c>
      <c r="F8003" s="106"/>
      <c r="G8003" s="106" t="str">
        <f t="shared" si="8222"/>
        <v/>
      </c>
      <c r="H8003" s="106"/>
      <c r="I8003" s="106" t="str">
        <f t="shared" si="8223"/>
        <v/>
      </c>
      <c r="J8003" s="106"/>
      <c r="K8003" s="106" t="str">
        <f t="shared" si="8224"/>
        <v/>
      </c>
      <c r="L8003" s="107" t="str">
        <f t="shared" si="8225"/>
        <v>чи робить СНВВ?</v>
      </c>
      <c r="M8003" s="94"/>
      <c r="N8003" s="106" t="str">
        <f t="shared" si="8233"/>
        <v/>
      </c>
      <c r="O8003" s="106" t="str">
        <f t="shared" si="8234"/>
        <v/>
      </c>
      <c r="P8003" s="106" t="str">
        <f t="shared" si="8235"/>
        <v/>
      </c>
      <c r="Q8003" s="106" t="str">
        <f t="shared" si="8236"/>
        <v/>
      </c>
      <c r="R8003" s="106" t="str">
        <f t="shared" si="8237"/>
        <v/>
      </c>
      <c r="S8003" s="106" t="str">
        <f t="shared" si="8238"/>
        <v/>
      </c>
      <c r="T8003" s="106" t="str">
        <f t="shared" si="8239"/>
        <v/>
      </c>
    </row>
    <row r="8004" spans="1:20">
      <c r="A8004" s="113"/>
      <c r="B8004" s="170" t="s">
        <v>410</v>
      </c>
      <c r="C8004" s="170"/>
      <c r="D8004" s="97">
        <f t="shared" ref="D8004" si="8240">SUM(D7980:D8003)</f>
        <v>0</v>
      </c>
      <c r="E8004" s="98">
        <f t="shared" ref="E8004" si="8241">COUNTIF(E7980:E8003,"&gt;0")</f>
        <v>0</v>
      </c>
      <c r="F8004" s="97">
        <f t="shared" ref="F8004" si="8242">SUM(F7980:F8003)</f>
        <v>0</v>
      </c>
      <c r="G8004" s="98">
        <f t="shared" ref="G8004" si="8243">COUNTIF(G7980:G8003,"&gt;0")</f>
        <v>0</v>
      </c>
      <c r="H8004" s="97">
        <f t="shared" ref="H8004" si="8244">SUM(H7980:H8003)</f>
        <v>0</v>
      </c>
      <c r="I8004" s="98">
        <f t="shared" ref="I8004" si="8245">COUNTIF(I7980:I8003,"&gt;0")</f>
        <v>0</v>
      </c>
      <c r="J8004" s="97">
        <f t="shared" ref="J8004" si="8246">SUM(J7980:J8003)</f>
        <v>0</v>
      </c>
      <c r="K8004" s="98">
        <f t="shared" ref="K8004" si="8247">COUNTIF(K7980:K8003,"&gt;0")</f>
        <v>0</v>
      </c>
      <c r="L8004" s="98">
        <f t="shared" ref="L8004" si="8248">COUNTIF(L7980:L8003,"СНВВ не працює")</f>
        <v>0</v>
      </c>
      <c r="M8004" s="94"/>
      <c r="N8004" s="97">
        <f>AVERAGEA(N7980:N8003)</f>
        <v>0</v>
      </c>
      <c r="O8004" s="97">
        <f>AVERAGEA(O7980:O8003)</f>
        <v>0</v>
      </c>
      <c r="P8004" s="97">
        <f>SUM(P7980:P8003)</f>
        <v>0</v>
      </c>
      <c r="Q8004" s="97">
        <f>SUM(Q7980:Q8003)</f>
        <v>0</v>
      </c>
      <c r="R8004" s="97">
        <f>SUM(R7980:R8003)</f>
        <v>0</v>
      </c>
      <c r="S8004" s="97">
        <f>SUM(S7980:S8003)</f>
        <v>0</v>
      </c>
      <c r="T8004" s="97">
        <f>SUM(T7980:T8003)</f>
        <v>0</v>
      </c>
    </row>
    <row r="8005" spans="1:20" outlineLevel="1">
      <c r="A8005" s="168">
        <v>44881</v>
      </c>
      <c r="B8005" s="117">
        <v>44881</v>
      </c>
      <c r="C8005" s="90">
        <v>4.1666666666666664E-2</v>
      </c>
      <c r="D8005" s="106"/>
      <c r="E8005" s="106" t="str">
        <f t="shared" ref="E8005:E8028" si="8249">IF(D8005="","",IF(D8005&lt;1,1,0))</f>
        <v/>
      </c>
      <c r="F8005" s="106"/>
      <c r="G8005" s="106" t="str">
        <f t="shared" ref="G8005:G8028" si="8250">IF(F8005="","",IF(F8005&lt;1,1,0))</f>
        <v/>
      </c>
      <c r="H8005" s="106"/>
      <c r="I8005" s="106" t="str">
        <f t="shared" ref="I8005:I8028" si="8251">IF(H8005="","",IF(H8005&lt;1,1,0))</f>
        <v/>
      </c>
      <c r="J8005" s="106"/>
      <c r="K8005" s="106" t="str">
        <f t="shared" ref="K8005:K8028" si="8252">IF(J8005="","",IF(J8005&lt;1,1,0))</f>
        <v/>
      </c>
      <c r="L8005" s="107" t="str">
        <f t="shared" ref="L8005:L8028" si="8253">IF(H8005="","чи робить СНВВ?",IF(J8005="","чи роблять агрегати?",IF($J8005=0,"агрегати не працюють",IF(AND($H8005=0,$J8005=1),"СНВВ не працює","OK"))))</f>
        <v>чи робить СНВВ?</v>
      </c>
      <c r="M8005" s="94"/>
      <c r="N8005" s="106" t="str">
        <f t="shared" ref="N8005" si="8254">IF(OR(E8005&lt;&gt;0, J8005=0), "",D8005)</f>
        <v/>
      </c>
      <c r="O8005" s="106" t="str">
        <f t="shared" ref="O8005" si="8255">IF(N8005="", "",(N8005*$Q$2+$Q$3))</f>
        <v/>
      </c>
      <c r="P8005" s="106" t="str">
        <f t="shared" ref="P8005" si="8256">IF(AND($E8005&lt;&gt;0,$J8005=1),D8005,O8005)</f>
        <v/>
      </c>
      <c r="Q8005" s="106" t="str">
        <f t="shared" ref="Q8005" si="8257">IF(OR(G8005&lt;&gt;0, J8005=0), "",F8005)</f>
        <v/>
      </c>
      <c r="R8005" s="106" t="str">
        <f t="shared" ref="R8005" si="8258">IF(Q8005="", "",(Q8005*$S$2+$S$3))</f>
        <v/>
      </c>
      <c r="S8005" s="106" t="str">
        <f t="shared" ref="S8005" si="8259">IF(AND(G8005&lt;&gt;0,J8005=1),F8005,R8005)</f>
        <v/>
      </c>
      <c r="T8005" s="106" t="str">
        <f t="shared" ref="T8005" si="8260">IFERROR(P8005*S8005,"")</f>
        <v/>
      </c>
    </row>
    <row r="8006" spans="1:20" outlineLevel="1">
      <c r="A8006" s="169"/>
      <c r="B8006" s="117">
        <v>44881</v>
      </c>
      <c r="C8006" s="90">
        <v>8.3333333333333301E-2</v>
      </c>
      <c r="D8006" s="106"/>
      <c r="E8006" s="106" t="str">
        <f t="shared" si="8249"/>
        <v/>
      </c>
      <c r="F8006" s="106"/>
      <c r="G8006" s="106" t="str">
        <f t="shared" si="8250"/>
        <v/>
      </c>
      <c r="H8006" s="106"/>
      <c r="I8006" s="106" t="str">
        <f t="shared" si="8251"/>
        <v/>
      </c>
      <c r="J8006" s="106"/>
      <c r="K8006" s="106" t="str">
        <f t="shared" si="8252"/>
        <v/>
      </c>
      <c r="L8006" s="107" t="str">
        <f t="shared" si="8253"/>
        <v>чи робить СНВВ?</v>
      </c>
      <c r="M8006" s="94"/>
      <c r="N8006" s="106" t="str">
        <f t="shared" ref="N8006:N8028" si="8261">IF(OR(E8006&lt;&gt;0, J8006=0), "",D8006)</f>
        <v/>
      </c>
      <c r="O8006" s="106" t="str">
        <f t="shared" ref="O8006:O8028" si="8262">IF(N8006="", "",(N8006*$Q$2+$Q$3))</f>
        <v/>
      </c>
      <c r="P8006" s="106" t="str">
        <f t="shared" ref="P8006:P8028" si="8263">IF(AND($E8006&lt;&gt;0,$J8006=1),D8006,O8006)</f>
        <v/>
      </c>
      <c r="Q8006" s="106" t="str">
        <f t="shared" ref="Q8006:Q8028" si="8264">IF(OR(G8006&lt;&gt;0, J8006=0), "",F8006)</f>
        <v/>
      </c>
      <c r="R8006" s="106" t="str">
        <f t="shared" ref="R8006:R8028" si="8265">IF(Q8006="", "",(Q8006*$S$2+$S$3))</f>
        <v/>
      </c>
      <c r="S8006" s="106" t="str">
        <f t="shared" ref="S8006:S8028" si="8266">IF(AND(G8006&lt;&gt;0,J8006=1),F8006,R8006)</f>
        <v/>
      </c>
      <c r="T8006" s="106" t="str">
        <f t="shared" ref="T8006:T8028" si="8267">IFERROR(P8006*S8006,"")</f>
        <v/>
      </c>
    </row>
    <row r="8007" spans="1:20" outlineLevel="1">
      <c r="A8007" s="169"/>
      <c r="B8007" s="117">
        <v>44881</v>
      </c>
      <c r="C8007" s="90">
        <v>0.125</v>
      </c>
      <c r="D8007" s="106"/>
      <c r="E8007" s="106" t="str">
        <f t="shared" si="8249"/>
        <v/>
      </c>
      <c r="F8007" s="106"/>
      <c r="G8007" s="106" t="str">
        <f t="shared" si="8250"/>
        <v/>
      </c>
      <c r="H8007" s="106"/>
      <c r="I8007" s="106" t="str">
        <f t="shared" si="8251"/>
        <v/>
      </c>
      <c r="J8007" s="106"/>
      <c r="K8007" s="106" t="str">
        <f t="shared" si="8252"/>
        <v/>
      </c>
      <c r="L8007" s="107" t="str">
        <f t="shared" si="8253"/>
        <v>чи робить СНВВ?</v>
      </c>
      <c r="M8007" s="94"/>
      <c r="N8007" s="106" t="str">
        <f t="shared" si="8261"/>
        <v/>
      </c>
      <c r="O8007" s="106" t="str">
        <f t="shared" si="8262"/>
        <v/>
      </c>
      <c r="P8007" s="106" t="str">
        <f t="shared" si="8263"/>
        <v/>
      </c>
      <c r="Q8007" s="106" t="str">
        <f t="shared" si="8264"/>
        <v/>
      </c>
      <c r="R8007" s="106" t="str">
        <f t="shared" si="8265"/>
        <v/>
      </c>
      <c r="S8007" s="106" t="str">
        <f t="shared" si="8266"/>
        <v/>
      </c>
      <c r="T8007" s="106" t="str">
        <f t="shared" si="8267"/>
        <v/>
      </c>
    </row>
    <row r="8008" spans="1:20" outlineLevel="1">
      <c r="A8008" s="169"/>
      <c r="B8008" s="117">
        <v>44881</v>
      </c>
      <c r="C8008" s="90">
        <v>0.16666666666666699</v>
      </c>
      <c r="D8008" s="106"/>
      <c r="E8008" s="106" t="str">
        <f t="shared" si="8249"/>
        <v/>
      </c>
      <c r="F8008" s="106"/>
      <c r="G8008" s="106" t="str">
        <f t="shared" si="8250"/>
        <v/>
      </c>
      <c r="H8008" s="106"/>
      <c r="I8008" s="106" t="str">
        <f t="shared" si="8251"/>
        <v/>
      </c>
      <c r="J8008" s="106"/>
      <c r="K8008" s="106" t="str">
        <f t="shared" si="8252"/>
        <v/>
      </c>
      <c r="L8008" s="107" t="str">
        <f t="shared" si="8253"/>
        <v>чи робить СНВВ?</v>
      </c>
      <c r="M8008" s="94"/>
      <c r="N8008" s="106" t="str">
        <f t="shared" si="8261"/>
        <v/>
      </c>
      <c r="O8008" s="106" t="str">
        <f t="shared" si="8262"/>
        <v/>
      </c>
      <c r="P8008" s="106" t="str">
        <f t="shared" si="8263"/>
        <v/>
      </c>
      <c r="Q8008" s="106" t="str">
        <f t="shared" si="8264"/>
        <v/>
      </c>
      <c r="R8008" s="106" t="str">
        <f t="shared" si="8265"/>
        <v/>
      </c>
      <c r="S8008" s="106" t="str">
        <f t="shared" si="8266"/>
        <v/>
      </c>
      <c r="T8008" s="106" t="str">
        <f t="shared" si="8267"/>
        <v/>
      </c>
    </row>
    <row r="8009" spans="1:20" outlineLevel="1">
      <c r="A8009" s="169"/>
      <c r="B8009" s="117">
        <v>44881</v>
      </c>
      <c r="C8009" s="90">
        <v>0.20833333333333301</v>
      </c>
      <c r="D8009" s="106"/>
      <c r="E8009" s="106" t="str">
        <f t="shared" si="8249"/>
        <v/>
      </c>
      <c r="F8009" s="106"/>
      <c r="G8009" s="106" t="str">
        <f t="shared" si="8250"/>
        <v/>
      </c>
      <c r="H8009" s="106"/>
      <c r="I8009" s="106" t="str">
        <f t="shared" si="8251"/>
        <v/>
      </c>
      <c r="J8009" s="106"/>
      <c r="K8009" s="106" t="str">
        <f t="shared" si="8252"/>
        <v/>
      </c>
      <c r="L8009" s="107" t="str">
        <f t="shared" si="8253"/>
        <v>чи робить СНВВ?</v>
      </c>
      <c r="M8009" s="94"/>
      <c r="N8009" s="106" t="str">
        <f t="shared" si="8261"/>
        <v/>
      </c>
      <c r="O8009" s="106" t="str">
        <f t="shared" si="8262"/>
        <v/>
      </c>
      <c r="P8009" s="106" t="str">
        <f t="shared" si="8263"/>
        <v/>
      </c>
      <c r="Q8009" s="106" t="str">
        <f t="shared" si="8264"/>
        <v/>
      </c>
      <c r="R8009" s="106" t="str">
        <f t="shared" si="8265"/>
        <v/>
      </c>
      <c r="S8009" s="106" t="str">
        <f t="shared" si="8266"/>
        <v/>
      </c>
      <c r="T8009" s="106" t="str">
        <f t="shared" si="8267"/>
        <v/>
      </c>
    </row>
    <row r="8010" spans="1:20" outlineLevel="1">
      <c r="A8010" s="169"/>
      <c r="B8010" s="117">
        <v>44881</v>
      </c>
      <c r="C8010" s="90">
        <v>0.25</v>
      </c>
      <c r="D8010" s="106"/>
      <c r="E8010" s="106" t="str">
        <f t="shared" si="8249"/>
        <v/>
      </c>
      <c r="F8010" s="106"/>
      <c r="G8010" s="106" t="str">
        <f t="shared" si="8250"/>
        <v/>
      </c>
      <c r="H8010" s="106"/>
      <c r="I8010" s="106" t="str">
        <f t="shared" si="8251"/>
        <v/>
      </c>
      <c r="J8010" s="106"/>
      <c r="K8010" s="106" t="str">
        <f t="shared" si="8252"/>
        <v/>
      </c>
      <c r="L8010" s="107" t="str">
        <f t="shared" si="8253"/>
        <v>чи робить СНВВ?</v>
      </c>
      <c r="M8010" s="94"/>
      <c r="N8010" s="106" t="str">
        <f t="shared" si="8261"/>
        <v/>
      </c>
      <c r="O8010" s="106" t="str">
        <f t="shared" si="8262"/>
        <v/>
      </c>
      <c r="P8010" s="106" t="str">
        <f t="shared" si="8263"/>
        <v/>
      </c>
      <c r="Q8010" s="106" t="str">
        <f t="shared" si="8264"/>
        <v/>
      </c>
      <c r="R8010" s="106" t="str">
        <f t="shared" si="8265"/>
        <v/>
      </c>
      <c r="S8010" s="106" t="str">
        <f t="shared" si="8266"/>
        <v/>
      </c>
      <c r="T8010" s="106" t="str">
        <f t="shared" si="8267"/>
        <v/>
      </c>
    </row>
    <row r="8011" spans="1:20" outlineLevel="1">
      <c r="A8011" s="169"/>
      <c r="B8011" s="117">
        <v>44881</v>
      </c>
      <c r="C8011" s="90">
        <v>0.29166666666666702</v>
      </c>
      <c r="D8011" s="106"/>
      <c r="E8011" s="106" t="str">
        <f t="shared" si="8249"/>
        <v/>
      </c>
      <c r="F8011" s="106"/>
      <c r="G8011" s="106" t="str">
        <f t="shared" si="8250"/>
        <v/>
      </c>
      <c r="H8011" s="106"/>
      <c r="I8011" s="106" t="str">
        <f t="shared" si="8251"/>
        <v/>
      </c>
      <c r="J8011" s="106"/>
      <c r="K8011" s="106" t="str">
        <f t="shared" si="8252"/>
        <v/>
      </c>
      <c r="L8011" s="107" t="str">
        <f t="shared" si="8253"/>
        <v>чи робить СНВВ?</v>
      </c>
      <c r="M8011" s="94"/>
      <c r="N8011" s="106" t="str">
        <f t="shared" si="8261"/>
        <v/>
      </c>
      <c r="O8011" s="106" t="str">
        <f t="shared" si="8262"/>
        <v/>
      </c>
      <c r="P8011" s="106" t="str">
        <f t="shared" si="8263"/>
        <v/>
      </c>
      <c r="Q8011" s="106" t="str">
        <f t="shared" si="8264"/>
        <v/>
      </c>
      <c r="R8011" s="106" t="str">
        <f t="shared" si="8265"/>
        <v/>
      </c>
      <c r="S8011" s="106" t="str">
        <f t="shared" si="8266"/>
        <v/>
      </c>
      <c r="T8011" s="106" t="str">
        <f t="shared" si="8267"/>
        <v/>
      </c>
    </row>
    <row r="8012" spans="1:20" outlineLevel="1">
      <c r="A8012" s="169"/>
      <c r="B8012" s="117">
        <v>44881</v>
      </c>
      <c r="C8012" s="90">
        <v>0.33333333333333298</v>
      </c>
      <c r="D8012" s="106"/>
      <c r="E8012" s="106" t="str">
        <f t="shared" si="8249"/>
        <v/>
      </c>
      <c r="F8012" s="106"/>
      <c r="G8012" s="106" t="str">
        <f t="shared" si="8250"/>
        <v/>
      </c>
      <c r="H8012" s="106"/>
      <c r="I8012" s="106" t="str">
        <f t="shared" si="8251"/>
        <v/>
      </c>
      <c r="J8012" s="106"/>
      <c r="K8012" s="106" t="str">
        <f t="shared" si="8252"/>
        <v/>
      </c>
      <c r="L8012" s="107" t="str">
        <f t="shared" si="8253"/>
        <v>чи робить СНВВ?</v>
      </c>
      <c r="M8012" s="94"/>
      <c r="N8012" s="106" t="str">
        <f t="shared" si="8261"/>
        <v/>
      </c>
      <c r="O8012" s="106" t="str">
        <f t="shared" si="8262"/>
        <v/>
      </c>
      <c r="P8012" s="106" t="str">
        <f t="shared" si="8263"/>
        <v/>
      </c>
      <c r="Q8012" s="106" t="str">
        <f t="shared" si="8264"/>
        <v/>
      </c>
      <c r="R8012" s="106" t="str">
        <f t="shared" si="8265"/>
        <v/>
      </c>
      <c r="S8012" s="106" t="str">
        <f t="shared" si="8266"/>
        <v/>
      </c>
      <c r="T8012" s="106" t="str">
        <f t="shared" si="8267"/>
        <v/>
      </c>
    </row>
    <row r="8013" spans="1:20" outlineLevel="1">
      <c r="A8013" s="169"/>
      <c r="B8013" s="117">
        <v>44881</v>
      </c>
      <c r="C8013" s="90">
        <v>0.375</v>
      </c>
      <c r="D8013" s="106"/>
      <c r="E8013" s="106" t="str">
        <f t="shared" si="8249"/>
        <v/>
      </c>
      <c r="F8013" s="106"/>
      <c r="G8013" s="106" t="str">
        <f t="shared" si="8250"/>
        <v/>
      </c>
      <c r="H8013" s="106"/>
      <c r="I8013" s="106" t="str">
        <f t="shared" si="8251"/>
        <v/>
      </c>
      <c r="J8013" s="106"/>
      <c r="K8013" s="106" t="str">
        <f t="shared" si="8252"/>
        <v/>
      </c>
      <c r="L8013" s="107" t="str">
        <f t="shared" si="8253"/>
        <v>чи робить СНВВ?</v>
      </c>
      <c r="M8013" s="94"/>
      <c r="N8013" s="106" t="str">
        <f t="shared" si="8261"/>
        <v/>
      </c>
      <c r="O8013" s="106" t="str">
        <f t="shared" si="8262"/>
        <v/>
      </c>
      <c r="P8013" s="106" t="str">
        <f t="shared" si="8263"/>
        <v/>
      </c>
      <c r="Q8013" s="106" t="str">
        <f t="shared" si="8264"/>
        <v/>
      </c>
      <c r="R8013" s="106" t="str">
        <f t="shared" si="8265"/>
        <v/>
      </c>
      <c r="S8013" s="106" t="str">
        <f t="shared" si="8266"/>
        <v/>
      </c>
      <c r="T8013" s="106" t="str">
        <f t="shared" si="8267"/>
        <v/>
      </c>
    </row>
    <row r="8014" spans="1:20" outlineLevel="1">
      <c r="A8014" s="169"/>
      <c r="B8014" s="117">
        <v>44881</v>
      </c>
      <c r="C8014" s="90">
        <v>0.41666666666666702</v>
      </c>
      <c r="D8014" s="106"/>
      <c r="E8014" s="106" t="str">
        <f t="shared" si="8249"/>
        <v/>
      </c>
      <c r="F8014" s="106"/>
      <c r="G8014" s="106" t="str">
        <f t="shared" si="8250"/>
        <v/>
      </c>
      <c r="H8014" s="106"/>
      <c r="I8014" s="106" t="str">
        <f t="shared" si="8251"/>
        <v/>
      </c>
      <c r="J8014" s="106"/>
      <c r="K8014" s="106" t="str">
        <f t="shared" si="8252"/>
        <v/>
      </c>
      <c r="L8014" s="107" t="str">
        <f t="shared" si="8253"/>
        <v>чи робить СНВВ?</v>
      </c>
      <c r="M8014" s="94"/>
      <c r="N8014" s="106" t="str">
        <f t="shared" si="8261"/>
        <v/>
      </c>
      <c r="O8014" s="106" t="str">
        <f t="shared" si="8262"/>
        <v/>
      </c>
      <c r="P8014" s="106" t="str">
        <f t="shared" si="8263"/>
        <v/>
      </c>
      <c r="Q8014" s="106" t="str">
        <f t="shared" si="8264"/>
        <v/>
      </c>
      <c r="R8014" s="106" t="str">
        <f t="shared" si="8265"/>
        <v/>
      </c>
      <c r="S8014" s="106" t="str">
        <f t="shared" si="8266"/>
        <v/>
      </c>
      <c r="T8014" s="106" t="str">
        <f t="shared" si="8267"/>
        <v/>
      </c>
    </row>
    <row r="8015" spans="1:20" outlineLevel="1">
      <c r="A8015" s="169"/>
      <c r="B8015" s="117">
        <v>44881</v>
      </c>
      <c r="C8015" s="90">
        <v>0.45833333333333298</v>
      </c>
      <c r="D8015" s="106"/>
      <c r="E8015" s="106" t="str">
        <f t="shared" si="8249"/>
        <v/>
      </c>
      <c r="F8015" s="106"/>
      <c r="G8015" s="106" t="str">
        <f t="shared" si="8250"/>
        <v/>
      </c>
      <c r="H8015" s="106"/>
      <c r="I8015" s="106" t="str">
        <f t="shared" si="8251"/>
        <v/>
      </c>
      <c r="J8015" s="106"/>
      <c r="K8015" s="106" t="str">
        <f t="shared" si="8252"/>
        <v/>
      </c>
      <c r="L8015" s="107" t="str">
        <f t="shared" si="8253"/>
        <v>чи робить СНВВ?</v>
      </c>
      <c r="M8015" s="94"/>
      <c r="N8015" s="106" t="str">
        <f t="shared" si="8261"/>
        <v/>
      </c>
      <c r="O8015" s="106" t="str">
        <f t="shared" si="8262"/>
        <v/>
      </c>
      <c r="P8015" s="106" t="str">
        <f t="shared" si="8263"/>
        <v/>
      </c>
      <c r="Q8015" s="106" t="str">
        <f t="shared" si="8264"/>
        <v/>
      </c>
      <c r="R8015" s="106" t="str">
        <f t="shared" si="8265"/>
        <v/>
      </c>
      <c r="S8015" s="106" t="str">
        <f t="shared" si="8266"/>
        <v/>
      </c>
      <c r="T8015" s="106" t="str">
        <f t="shared" si="8267"/>
        <v/>
      </c>
    </row>
    <row r="8016" spans="1:20" outlineLevel="1">
      <c r="A8016" s="169"/>
      <c r="B8016" s="117">
        <v>44881</v>
      </c>
      <c r="C8016" s="90">
        <v>0.5</v>
      </c>
      <c r="D8016" s="106"/>
      <c r="E8016" s="106" t="str">
        <f t="shared" si="8249"/>
        <v/>
      </c>
      <c r="F8016" s="106"/>
      <c r="G8016" s="106" t="str">
        <f t="shared" si="8250"/>
        <v/>
      </c>
      <c r="H8016" s="106"/>
      <c r="I8016" s="106" t="str">
        <f t="shared" si="8251"/>
        <v/>
      </c>
      <c r="J8016" s="106"/>
      <c r="K8016" s="106" t="str">
        <f t="shared" si="8252"/>
        <v/>
      </c>
      <c r="L8016" s="107" t="str">
        <f t="shared" si="8253"/>
        <v>чи робить СНВВ?</v>
      </c>
      <c r="M8016" s="94"/>
      <c r="N8016" s="106" t="str">
        <f t="shared" si="8261"/>
        <v/>
      </c>
      <c r="O8016" s="106" t="str">
        <f t="shared" si="8262"/>
        <v/>
      </c>
      <c r="P8016" s="106" t="str">
        <f t="shared" si="8263"/>
        <v/>
      </c>
      <c r="Q8016" s="106" t="str">
        <f t="shared" si="8264"/>
        <v/>
      </c>
      <c r="R8016" s="106" t="str">
        <f t="shared" si="8265"/>
        <v/>
      </c>
      <c r="S8016" s="106" t="str">
        <f t="shared" si="8266"/>
        <v/>
      </c>
      <c r="T8016" s="106" t="str">
        <f t="shared" si="8267"/>
        <v/>
      </c>
    </row>
    <row r="8017" spans="1:20" outlineLevel="1">
      <c r="A8017" s="169"/>
      <c r="B8017" s="117">
        <v>44881</v>
      </c>
      <c r="C8017" s="90">
        <v>0.54166666666666696</v>
      </c>
      <c r="D8017" s="106"/>
      <c r="E8017" s="106" t="str">
        <f t="shared" si="8249"/>
        <v/>
      </c>
      <c r="F8017" s="106"/>
      <c r="G8017" s="106" t="str">
        <f t="shared" si="8250"/>
        <v/>
      </c>
      <c r="H8017" s="106"/>
      <c r="I8017" s="106" t="str">
        <f t="shared" si="8251"/>
        <v/>
      </c>
      <c r="J8017" s="106"/>
      <c r="K8017" s="106" t="str">
        <f t="shared" si="8252"/>
        <v/>
      </c>
      <c r="L8017" s="107" t="str">
        <f t="shared" si="8253"/>
        <v>чи робить СНВВ?</v>
      </c>
      <c r="M8017" s="94"/>
      <c r="N8017" s="106" t="str">
        <f t="shared" si="8261"/>
        <v/>
      </c>
      <c r="O8017" s="106" t="str">
        <f t="shared" si="8262"/>
        <v/>
      </c>
      <c r="P8017" s="106" t="str">
        <f t="shared" si="8263"/>
        <v/>
      </c>
      <c r="Q8017" s="106" t="str">
        <f t="shared" si="8264"/>
        <v/>
      </c>
      <c r="R8017" s="106" t="str">
        <f t="shared" si="8265"/>
        <v/>
      </c>
      <c r="S8017" s="106" t="str">
        <f t="shared" si="8266"/>
        <v/>
      </c>
      <c r="T8017" s="106" t="str">
        <f t="shared" si="8267"/>
        <v/>
      </c>
    </row>
    <row r="8018" spans="1:20" outlineLevel="1">
      <c r="A8018" s="169"/>
      <c r="B8018" s="117">
        <v>44881</v>
      </c>
      <c r="C8018" s="90">
        <v>0.58333333333333304</v>
      </c>
      <c r="D8018" s="106"/>
      <c r="E8018" s="106" t="str">
        <f t="shared" si="8249"/>
        <v/>
      </c>
      <c r="F8018" s="106"/>
      <c r="G8018" s="106" t="str">
        <f t="shared" si="8250"/>
        <v/>
      </c>
      <c r="H8018" s="106"/>
      <c r="I8018" s="106" t="str">
        <f t="shared" si="8251"/>
        <v/>
      </c>
      <c r="J8018" s="106"/>
      <c r="K8018" s="106" t="str">
        <f t="shared" si="8252"/>
        <v/>
      </c>
      <c r="L8018" s="107" t="str">
        <f t="shared" si="8253"/>
        <v>чи робить СНВВ?</v>
      </c>
      <c r="M8018" s="94"/>
      <c r="N8018" s="106" t="str">
        <f t="shared" si="8261"/>
        <v/>
      </c>
      <c r="O8018" s="106" t="str">
        <f t="shared" si="8262"/>
        <v/>
      </c>
      <c r="P8018" s="106" t="str">
        <f t="shared" si="8263"/>
        <v/>
      </c>
      <c r="Q8018" s="106" t="str">
        <f t="shared" si="8264"/>
        <v/>
      </c>
      <c r="R8018" s="106" t="str">
        <f t="shared" si="8265"/>
        <v/>
      </c>
      <c r="S8018" s="106" t="str">
        <f t="shared" si="8266"/>
        <v/>
      </c>
      <c r="T8018" s="106" t="str">
        <f t="shared" si="8267"/>
        <v/>
      </c>
    </row>
    <row r="8019" spans="1:20" outlineLevel="1">
      <c r="A8019" s="169"/>
      <c r="B8019" s="117">
        <v>44881</v>
      </c>
      <c r="C8019" s="90">
        <v>0.625</v>
      </c>
      <c r="D8019" s="106"/>
      <c r="E8019" s="106" t="str">
        <f t="shared" si="8249"/>
        <v/>
      </c>
      <c r="F8019" s="106"/>
      <c r="G8019" s="106" t="str">
        <f t="shared" si="8250"/>
        <v/>
      </c>
      <c r="H8019" s="106"/>
      <c r="I8019" s="106" t="str">
        <f t="shared" si="8251"/>
        <v/>
      </c>
      <c r="J8019" s="106"/>
      <c r="K8019" s="106" t="str">
        <f t="shared" si="8252"/>
        <v/>
      </c>
      <c r="L8019" s="107" t="str">
        <f t="shared" si="8253"/>
        <v>чи робить СНВВ?</v>
      </c>
      <c r="M8019" s="94"/>
      <c r="N8019" s="106" t="str">
        <f t="shared" si="8261"/>
        <v/>
      </c>
      <c r="O8019" s="106" t="str">
        <f t="shared" si="8262"/>
        <v/>
      </c>
      <c r="P8019" s="106" t="str">
        <f t="shared" si="8263"/>
        <v/>
      </c>
      <c r="Q8019" s="106" t="str">
        <f t="shared" si="8264"/>
        <v/>
      </c>
      <c r="R8019" s="106" t="str">
        <f t="shared" si="8265"/>
        <v/>
      </c>
      <c r="S8019" s="106" t="str">
        <f t="shared" si="8266"/>
        <v/>
      </c>
      <c r="T8019" s="106" t="str">
        <f t="shared" si="8267"/>
        <v/>
      </c>
    </row>
    <row r="8020" spans="1:20" outlineLevel="1">
      <c r="A8020" s="169"/>
      <c r="B8020" s="117">
        <v>44881</v>
      </c>
      <c r="C8020" s="90">
        <v>0.66666666666666696</v>
      </c>
      <c r="D8020" s="106"/>
      <c r="E8020" s="106" t="str">
        <f t="shared" si="8249"/>
        <v/>
      </c>
      <c r="F8020" s="106"/>
      <c r="G8020" s="106" t="str">
        <f t="shared" si="8250"/>
        <v/>
      </c>
      <c r="H8020" s="106"/>
      <c r="I8020" s="106" t="str">
        <f t="shared" si="8251"/>
        <v/>
      </c>
      <c r="J8020" s="106"/>
      <c r="K8020" s="106" t="str">
        <f t="shared" si="8252"/>
        <v/>
      </c>
      <c r="L8020" s="107" t="str">
        <f t="shared" si="8253"/>
        <v>чи робить СНВВ?</v>
      </c>
      <c r="M8020" s="94"/>
      <c r="N8020" s="106" t="str">
        <f t="shared" si="8261"/>
        <v/>
      </c>
      <c r="O8020" s="106" t="str">
        <f t="shared" si="8262"/>
        <v/>
      </c>
      <c r="P8020" s="106" t="str">
        <f t="shared" si="8263"/>
        <v/>
      </c>
      <c r="Q8020" s="106" t="str">
        <f t="shared" si="8264"/>
        <v/>
      </c>
      <c r="R8020" s="106" t="str">
        <f t="shared" si="8265"/>
        <v/>
      </c>
      <c r="S8020" s="106" t="str">
        <f t="shared" si="8266"/>
        <v/>
      </c>
      <c r="T8020" s="106" t="str">
        <f t="shared" si="8267"/>
        <v/>
      </c>
    </row>
    <row r="8021" spans="1:20" outlineLevel="1">
      <c r="A8021" s="169"/>
      <c r="B8021" s="117">
        <v>44881</v>
      </c>
      <c r="C8021" s="90">
        <v>0.70833333333333304</v>
      </c>
      <c r="D8021" s="106"/>
      <c r="E8021" s="106" t="str">
        <f t="shared" si="8249"/>
        <v/>
      </c>
      <c r="F8021" s="106"/>
      <c r="G8021" s="106" t="str">
        <f t="shared" si="8250"/>
        <v/>
      </c>
      <c r="H8021" s="106"/>
      <c r="I8021" s="106" t="str">
        <f t="shared" si="8251"/>
        <v/>
      </c>
      <c r="J8021" s="106"/>
      <c r="K8021" s="106" t="str">
        <f t="shared" si="8252"/>
        <v/>
      </c>
      <c r="L8021" s="107" t="str">
        <f t="shared" si="8253"/>
        <v>чи робить СНВВ?</v>
      </c>
      <c r="M8021" s="94"/>
      <c r="N8021" s="106" t="str">
        <f t="shared" si="8261"/>
        <v/>
      </c>
      <c r="O8021" s="106" t="str">
        <f t="shared" si="8262"/>
        <v/>
      </c>
      <c r="P8021" s="106" t="str">
        <f t="shared" si="8263"/>
        <v/>
      </c>
      <c r="Q8021" s="106" t="str">
        <f t="shared" si="8264"/>
        <v/>
      </c>
      <c r="R8021" s="106" t="str">
        <f t="shared" si="8265"/>
        <v/>
      </c>
      <c r="S8021" s="106" t="str">
        <f t="shared" si="8266"/>
        <v/>
      </c>
      <c r="T8021" s="106" t="str">
        <f t="shared" si="8267"/>
        <v/>
      </c>
    </row>
    <row r="8022" spans="1:20" outlineLevel="1">
      <c r="A8022" s="169"/>
      <c r="B8022" s="117">
        <v>44881</v>
      </c>
      <c r="C8022" s="90">
        <v>0.75</v>
      </c>
      <c r="D8022" s="106"/>
      <c r="E8022" s="106" t="str">
        <f t="shared" si="8249"/>
        <v/>
      </c>
      <c r="F8022" s="106"/>
      <c r="G8022" s="106" t="str">
        <f t="shared" si="8250"/>
        <v/>
      </c>
      <c r="H8022" s="106"/>
      <c r="I8022" s="106" t="str">
        <f t="shared" si="8251"/>
        <v/>
      </c>
      <c r="J8022" s="106"/>
      <c r="K8022" s="106" t="str">
        <f t="shared" si="8252"/>
        <v/>
      </c>
      <c r="L8022" s="107" t="str">
        <f t="shared" si="8253"/>
        <v>чи робить СНВВ?</v>
      </c>
      <c r="M8022" s="94"/>
      <c r="N8022" s="106" t="str">
        <f t="shared" si="8261"/>
        <v/>
      </c>
      <c r="O8022" s="106" t="str">
        <f t="shared" si="8262"/>
        <v/>
      </c>
      <c r="P8022" s="106" t="str">
        <f t="shared" si="8263"/>
        <v/>
      </c>
      <c r="Q8022" s="106" t="str">
        <f t="shared" si="8264"/>
        <v/>
      </c>
      <c r="R8022" s="106" t="str">
        <f t="shared" si="8265"/>
        <v/>
      </c>
      <c r="S8022" s="106" t="str">
        <f t="shared" si="8266"/>
        <v/>
      </c>
      <c r="T8022" s="106" t="str">
        <f t="shared" si="8267"/>
        <v/>
      </c>
    </row>
    <row r="8023" spans="1:20" outlineLevel="1">
      <c r="A8023" s="169"/>
      <c r="B8023" s="117">
        <v>44881</v>
      </c>
      <c r="C8023" s="90">
        <v>0.79166666666666696</v>
      </c>
      <c r="D8023" s="106"/>
      <c r="E8023" s="106" t="str">
        <f t="shared" si="8249"/>
        <v/>
      </c>
      <c r="F8023" s="106"/>
      <c r="G8023" s="106" t="str">
        <f t="shared" si="8250"/>
        <v/>
      </c>
      <c r="H8023" s="106"/>
      <c r="I8023" s="106" t="str">
        <f t="shared" si="8251"/>
        <v/>
      </c>
      <c r="J8023" s="106"/>
      <c r="K8023" s="106" t="str">
        <f t="shared" si="8252"/>
        <v/>
      </c>
      <c r="L8023" s="107" t="str">
        <f t="shared" si="8253"/>
        <v>чи робить СНВВ?</v>
      </c>
      <c r="M8023" s="94"/>
      <c r="N8023" s="106" t="str">
        <f t="shared" si="8261"/>
        <v/>
      </c>
      <c r="O8023" s="106" t="str">
        <f t="shared" si="8262"/>
        <v/>
      </c>
      <c r="P8023" s="106" t="str">
        <f t="shared" si="8263"/>
        <v/>
      </c>
      <c r="Q8023" s="106" t="str">
        <f t="shared" si="8264"/>
        <v/>
      </c>
      <c r="R8023" s="106" t="str">
        <f t="shared" si="8265"/>
        <v/>
      </c>
      <c r="S8023" s="106" t="str">
        <f t="shared" si="8266"/>
        <v/>
      </c>
      <c r="T8023" s="106" t="str">
        <f t="shared" si="8267"/>
        <v/>
      </c>
    </row>
    <row r="8024" spans="1:20" outlineLevel="1">
      <c r="A8024" s="169"/>
      <c r="B8024" s="117">
        <v>44881</v>
      </c>
      <c r="C8024" s="90">
        <v>0.83333333333333304</v>
      </c>
      <c r="D8024" s="106"/>
      <c r="E8024" s="106" t="str">
        <f t="shared" si="8249"/>
        <v/>
      </c>
      <c r="F8024" s="106"/>
      <c r="G8024" s="106" t="str">
        <f t="shared" si="8250"/>
        <v/>
      </c>
      <c r="H8024" s="106"/>
      <c r="I8024" s="106" t="str">
        <f t="shared" si="8251"/>
        <v/>
      </c>
      <c r="J8024" s="106"/>
      <c r="K8024" s="106" t="str">
        <f t="shared" si="8252"/>
        <v/>
      </c>
      <c r="L8024" s="107" t="str">
        <f t="shared" si="8253"/>
        <v>чи робить СНВВ?</v>
      </c>
      <c r="M8024" s="94"/>
      <c r="N8024" s="106" t="str">
        <f t="shared" si="8261"/>
        <v/>
      </c>
      <c r="O8024" s="106" t="str">
        <f t="shared" si="8262"/>
        <v/>
      </c>
      <c r="P8024" s="106" t="str">
        <f t="shared" si="8263"/>
        <v/>
      </c>
      <c r="Q8024" s="106" t="str">
        <f t="shared" si="8264"/>
        <v/>
      </c>
      <c r="R8024" s="106" t="str">
        <f t="shared" si="8265"/>
        <v/>
      </c>
      <c r="S8024" s="106" t="str">
        <f t="shared" si="8266"/>
        <v/>
      </c>
      <c r="T8024" s="106" t="str">
        <f t="shared" si="8267"/>
        <v/>
      </c>
    </row>
    <row r="8025" spans="1:20" outlineLevel="1">
      <c r="A8025" s="169"/>
      <c r="B8025" s="117">
        <v>44881</v>
      </c>
      <c r="C8025" s="90">
        <v>0.875</v>
      </c>
      <c r="D8025" s="106"/>
      <c r="E8025" s="106" t="str">
        <f t="shared" si="8249"/>
        <v/>
      </c>
      <c r="F8025" s="106"/>
      <c r="G8025" s="106" t="str">
        <f t="shared" si="8250"/>
        <v/>
      </c>
      <c r="H8025" s="106"/>
      <c r="I8025" s="106" t="str">
        <f t="shared" si="8251"/>
        <v/>
      </c>
      <c r="J8025" s="106"/>
      <c r="K8025" s="106" t="str">
        <f t="shared" si="8252"/>
        <v/>
      </c>
      <c r="L8025" s="107" t="str">
        <f t="shared" si="8253"/>
        <v>чи робить СНВВ?</v>
      </c>
      <c r="M8025" s="94"/>
      <c r="N8025" s="106" t="str">
        <f t="shared" si="8261"/>
        <v/>
      </c>
      <c r="O8025" s="106" t="str">
        <f t="shared" si="8262"/>
        <v/>
      </c>
      <c r="P8025" s="106" t="str">
        <f t="shared" si="8263"/>
        <v/>
      </c>
      <c r="Q8025" s="106" t="str">
        <f t="shared" si="8264"/>
        <v/>
      </c>
      <c r="R8025" s="106" t="str">
        <f t="shared" si="8265"/>
        <v/>
      </c>
      <c r="S8025" s="106" t="str">
        <f t="shared" si="8266"/>
        <v/>
      </c>
      <c r="T8025" s="106" t="str">
        <f t="shared" si="8267"/>
        <v/>
      </c>
    </row>
    <row r="8026" spans="1:20" outlineLevel="1">
      <c r="A8026" s="169"/>
      <c r="B8026" s="117">
        <v>44881</v>
      </c>
      <c r="C8026" s="90">
        <v>0.91666666666666696</v>
      </c>
      <c r="D8026" s="106"/>
      <c r="E8026" s="106" t="str">
        <f t="shared" si="8249"/>
        <v/>
      </c>
      <c r="F8026" s="106"/>
      <c r="G8026" s="106" t="str">
        <f t="shared" si="8250"/>
        <v/>
      </c>
      <c r="H8026" s="106"/>
      <c r="I8026" s="106" t="str">
        <f t="shared" si="8251"/>
        <v/>
      </c>
      <c r="J8026" s="106"/>
      <c r="K8026" s="106" t="str">
        <f t="shared" si="8252"/>
        <v/>
      </c>
      <c r="L8026" s="107" t="str">
        <f t="shared" si="8253"/>
        <v>чи робить СНВВ?</v>
      </c>
      <c r="M8026" s="94"/>
      <c r="N8026" s="106" t="str">
        <f t="shared" si="8261"/>
        <v/>
      </c>
      <c r="O8026" s="106" t="str">
        <f t="shared" si="8262"/>
        <v/>
      </c>
      <c r="P8026" s="106" t="str">
        <f t="shared" si="8263"/>
        <v/>
      </c>
      <c r="Q8026" s="106" t="str">
        <f t="shared" si="8264"/>
        <v/>
      </c>
      <c r="R8026" s="106" t="str">
        <f t="shared" si="8265"/>
        <v/>
      </c>
      <c r="S8026" s="106" t="str">
        <f t="shared" si="8266"/>
        <v/>
      </c>
      <c r="T8026" s="106" t="str">
        <f t="shared" si="8267"/>
        <v/>
      </c>
    </row>
    <row r="8027" spans="1:20" outlineLevel="1">
      <c r="A8027" s="169"/>
      <c r="B8027" s="117">
        <v>44881</v>
      </c>
      <c r="C8027" s="90">
        <v>0.95833333333333304</v>
      </c>
      <c r="D8027" s="106"/>
      <c r="E8027" s="106" t="str">
        <f t="shared" si="8249"/>
        <v/>
      </c>
      <c r="F8027" s="106"/>
      <c r="G8027" s="106" t="str">
        <f t="shared" si="8250"/>
        <v/>
      </c>
      <c r="H8027" s="106"/>
      <c r="I8027" s="106" t="str">
        <f t="shared" si="8251"/>
        <v/>
      </c>
      <c r="J8027" s="106"/>
      <c r="K8027" s="106" t="str">
        <f t="shared" si="8252"/>
        <v/>
      </c>
      <c r="L8027" s="107" t="str">
        <f t="shared" si="8253"/>
        <v>чи робить СНВВ?</v>
      </c>
      <c r="M8027" s="94"/>
      <c r="N8027" s="106" t="str">
        <f t="shared" si="8261"/>
        <v/>
      </c>
      <c r="O8027" s="106" t="str">
        <f t="shared" si="8262"/>
        <v/>
      </c>
      <c r="P8027" s="106" t="str">
        <f t="shared" si="8263"/>
        <v/>
      </c>
      <c r="Q8027" s="106" t="str">
        <f t="shared" si="8264"/>
        <v/>
      </c>
      <c r="R8027" s="106" t="str">
        <f t="shared" si="8265"/>
        <v/>
      </c>
      <c r="S8027" s="106" t="str">
        <f t="shared" si="8266"/>
        <v/>
      </c>
      <c r="T8027" s="106" t="str">
        <f t="shared" si="8267"/>
        <v/>
      </c>
    </row>
    <row r="8028" spans="1:20" outlineLevel="1">
      <c r="A8028" s="169"/>
      <c r="B8028" s="117">
        <v>44881</v>
      </c>
      <c r="C8028" s="90">
        <v>1</v>
      </c>
      <c r="D8028" s="106"/>
      <c r="E8028" s="106" t="str">
        <f t="shared" si="8249"/>
        <v/>
      </c>
      <c r="F8028" s="106"/>
      <c r="G8028" s="106" t="str">
        <f t="shared" si="8250"/>
        <v/>
      </c>
      <c r="H8028" s="106"/>
      <c r="I8028" s="106" t="str">
        <f t="shared" si="8251"/>
        <v/>
      </c>
      <c r="J8028" s="106"/>
      <c r="K8028" s="106" t="str">
        <f t="shared" si="8252"/>
        <v/>
      </c>
      <c r="L8028" s="107" t="str">
        <f t="shared" si="8253"/>
        <v>чи робить СНВВ?</v>
      </c>
      <c r="M8028" s="94"/>
      <c r="N8028" s="106" t="str">
        <f t="shared" si="8261"/>
        <v/>
      </c>
      <c r="O8028" s="106" t="str">
        <f t="shared" si="8262"/>
        <v/>
      </c>
      <c r="P8028" s="106" t="str">
        <f t="shared" si="8263"/>
        <v/>
      </c>
      <c r="Q8028" s="106" t="str">
        <f t="shared" si="8264"/>
        <v/>
      </c>
      <c r="R8028" s="106" t="str">
        <f t="shared" si="8265"/>
        <v/>
      </c>
      <c r="S8028" s="106" t="str">
        <f t="shared" si="8266"/>
        <v/>
      </c>
      <c r="T8028" s="106" t="str">
        <f t="shared" si="8267"/>
        <v/>
      </c>
    </row>
    <row r="8029" spans="1:20">
      <c r="A8029" s="113"/>
      <c r="B8029" s="170" t="s">
        <v>411</v>
      </c>
      <c r="C8029" s="170"/>
      <c r="D8029" s="97">
        <f t="shared" ref="D8029" si="8268">SUM(D8005:D8028)</f>
        <v>0</v>
      </c>
      <c r="E8029" s="98">
        <f t="shared" ref="E8029" si="8269">COUNTIF(E8005:E8028,"&gt;0")</f>
        <v>0</v>
      </c>
      <c r="F8029" s="97">
        <f t="shared" ref="F8029" si="8270">SUM(F8005:F8028)</f>
        <v>0</v>
      </c>
      <c r="G8029" s="98">
        <f t="shared" ref="G8029" si="8271">COUNTIF(G8005:G8028,"&gt;0")</f>
        <v>0</v>
      </c>
      <c r="H8029" s="97">
        <f t="shared" ref="H8029" si="8272">SUM(H8005:H8028)</f>
        <v>0</v>
      </c>
      <c r="I8029" s="98">
        <f t="shared" ref="I8029" si="8273">COUNTIF(I8005:I8028,"&gt;0")</f>
        <v>0</v>
      </c>
      <c r="J8029" s="97">
        <f t="shared" ref="J8029" si="8274">SUM(J8005:J8028)</f>
        <v>0</v>
      </c>
      <c r="K8029" s="98">
        <f t="shared" ref="K8029" si="8275">COUNTIF(K8005:K8028,"&gt;0")</f>
        <v>0</v>
      </c>
      <c r="L8029" s="98">
        <f t="shared" ref="L8029" si="8276">COUNTIF(L8005:L8028,"СНВВ не працює")</f>
        <v>0</v>
      </c>
      <c r="M8029" s="94"/>
      <c r="N8029" s="97">
        <f>AVERAGEA(N8005:N8028)</f>
        <v>0</v>
      </c>
      <c r="O8029" s="97">
        <f>AVERAGEA(O8005:O8028)</f>
        <v>0</v>
      </c>
      <c r="P8029" s="97">
        <f>SUM(P8005:P8028)</f>
        <v>0</v>
      </c>
      <c r="Q8029" s="97">
        <f>SUM(Q8005:Q8028)</f>
        <v>0</v>
      </c>
      <c r="R8029" s="97">
        <f>SUM(R8005:R8028)</f>
        <v>0</v>
      </c>
      <c r="S8029" s="97">
        <f>SUM(S8005:S8028)</f>
        <v>0</v>
      </c>
      <c r="T8029" s="97">
        <f>SUM(T8005:T8028)</f>
        <v>0</v>
      </c>
    </row>
    <row r="8030" spans="1:20" ht="15.75" customHeight="1" outlineLevel="1">
      <c r="A8030" s="168">
        <v>44882</v>
      </c>
      <c r="B8030" s="117">
        <v>44882</v>
      </c>
      <c r="C8030" s="90">
        <v>4.1666666666666664E-2</v>
      </c>
      <c r="D8030" s="106"/>
      <c r="E8030" s="106" t="str">
        <f t="shared" ref="E8030:E8053" si="8277">IF(D8030="","",IF(D8030&lt;1,1,0))</f>
        <v/>
      </c>
      <c r="F8030" s="106"/>
      <c r="G8030" s="106" t="str">
        <f t="shared" ref="G8030:G8053" si="8278">IF(F8030="","",IF(F8030&lt;1,1,0))</f>
        <v/>
      </c>
      <c r="H8030" s="106"/>
      <c r="I8030" s="106" t="str">
        <f t="shared" ref="I8030:I8053" si="8279">IF(H8030="","",IF(H8030&lt;1,1,0))</f>
        <v/>
      </c>
      <c r="J8030" s="106"/>
      <c r="K8030" s="106" t="str">
        <f t="shared" ref="K8030:K8053" si="8280">IF(J8030="","",IF(J8030&lt;1,1,0))</f>
        <v/>
      </c>
      <c r="L8030" s="107" t="str">
        <f t="shared" ref="L8030:L8053" si="8281">IF(H8030="","чи робить СНВВ?",IF(J8030="","чи роблять агрегати?",IF($J8030=0,"агрегати не працюють",IF(AND($H8030=0,$J8030=1),"СНВВ не працює","OK"))))</f>
        <v>чи робить СНВВ?</v>
      </c>
      <c r="M8030" s="94"/>
      <c r="N8030" s="106" t="str">
        <f t="shared" ref="N8030" si="8282">IF(OR(E8030&lt;&gt;0, J8030=0), "",D8030)</f>
        <v/>
      </c>
      <c r="O8030" s="106" t="str">
        <f t="shared" ref="O8030" si="8283">IF(N8030="", "",(N8030*$Q$2+$Q$3))</f>
        <v/>
      </c>
      <c r="P8030" s="106" t="str">
        <f t="shared" ref="P8030" si="8284">IF(AND($E8030&lt;&gt;0,$J8030=1),D8030,O8030)</f>
        <v/>
      </c>
      <c r="Q8030" s="106" t="str">
        <f t="shared" ref="Q8030" si="8285">IF(OR(G8030&lt;&gt;0, J8030=0), "",F8030)</f>
        <v/>
      </c>
      <c r="R8030" s="106" t="str">
        <f t="shared" ref="R8030" si="8286">IF(Q8030="", "",(Q8030*$S$2+$S$3))</f>
        <v/>
      </c>
      <c r="S8030" s="106" t="str">
        <f t="shared" ref="S8030" si="8287">IF(AND(G8030&lt;&gt;0,J8030=1),F8030,R8030)</f>
        <v/>
      </c>
      <c r="T8030" s="106" t="str">
        <f t="shared" ref="T8030" si="8288">IFERROR(P8030*S8030,"")</f>
        <v/>
      </c>
    </row>
    <row r="8031" spans="1:20" outlineLevel="1">
      <c r="A8031" s="169"/>
      <c r="B8031" s="117">
        <v>44882</v>
      </c>
      <c r="C8031" s="90">
        <v>8.3333333333333301E-2</v>
      </c>
      <c r="D8031" s="106"/>
      <c r="E8031" s="106" t="str">
        <f t="shared" si="8277"/>
        <v/>
      </c>
      <c r="F8031" s="106"/>
      <c r="G8031" s="106" t="str">
        <f t="shared" si="8278"/>
        <v/>
      </c>
      <c r="H8031" s="106"/>
      <c r="I8031" s="106" t="str">
        <f t="shared" si="8279"/>
        <v/>
      </c>
      <c r="J8031" s="106"/>
      <c r="K8031" s="106" t="str">
        <f t="shared" si="8280"/>
        <v/>
      </c>
      <c r="L8031" s="107" t="str">
        <f t="shared" si="8281"/>
        <v>чи робить СНВВ?</v>
      </c>
      <c r="M8031" s="94"/>
      <c r="N8031" s="106" t="str">
        <f t="shared" ref="N8031:N8053" si="8289">IF(OR(E8031&lt;&gt;0, J8031=0), "",D8031)</f>
        <v/>
      </c>
      <c r="O8031" s="106" t="str">
        <f t="shared" ref="O8031:O8053" si="8290">IF(N8031="", "",(N8031*$Q$2+$Q$3))</f>
        <v/>
      </c>
      <c r="P8031" s="106" t="str">
        <f t="shared" ref="P8031:P8053" si="8291">IF(AND($E8031&lt;&gt;0,$J8031=1),D8031,O8031)</f>
        <v/>
      </c>
      <c r="Q8031" s="106" t="str">
        <f t="shared" ref="Q8031:Q8053" si="8292">IF(OR(G8031&lt;&gt;0, J8031=0), "",F8031)</f>
        <v/>
      </c>
      <c r="R8031" s="106" t="str">
        <f t="shared" ref="R8031:R8053" si="8293">IF(Q8031="", "",(Q8031*$S$2+$S$3))</f>
        <v/>
      </c>
      <c r="S8031" s="106" t="str">
        <f t="shared" ref="S8031:S8053" si="8294">IF(AND(G8031&lt;&gt;0,J8031=1),F8031,R8031)</f>
        <v/>
      </c>
      <c r="T8031" s="106" t="str">
        <f t="shared" ref="T8031:T8053" si="8295">IFERROR(P8031*S8031,"")</f>
        <v/>
      </c>
    </row>
    <row r="8032" spans="1:20" outlineLevel="1">
      <c r="A8032" s="169"/>
      <c r="B8032" s="117">
        <v>44882</v>
      </c>
      <c r="C8032" s="90">
        <v>0.125</v>
      </c>
      <c r="D8032" s="106"/>
      <c r="E8032" s="106" t="str">
        <f t="shared" si="8277"/>
        <v/>
      </c>
      <c r="F8032" s="106"/>
      <c r="G8032" s="106" t="str">
        <f t="shared" si="8278"/>
        <v/>
      </c>
      <c r="H8032" s="106"/>
      <c r="I8032" s="106" t="str">
        <f t="shared" si="8279"/>
        <v/>
      </c>
      <c r="J8032" s="106"/>
      <c r="K8032" s="106" t="str">
        <f t="shared" si="8280"/>
        <v/>
      </c>
      <c r="L8032" s="107" t="str">
        <f t="shared" si="8281"/>
        <v>чи робить СНВВ?</v>
      </c>
      <c r="M8032" s="94"/>
      <c r="N8032" s="106" t="str">
        <f t="shared" si="8289"/>
        <v/>
      </c>
      <c r="O8032" s="106" t="str">
        <f t="shared" si="8290"/>
        <v/>
      </c>
      <c r="P8032" s="106" t="str">
        <f t="shared" si="8291"/>
        <v/>
      </c>
      <c r="Q8032" s="106" t="str">
        <f t="shared" si="8292"/>
        <v/>
      </c>
      <c r="R8032" s="106" t="str">
        <f t="shared" si="8293"/>
        <v/>
      </c>
      <c r="S8032" s="106" t="str">
        <f t="shared" si="8294"/>
        <v/>
      </c>
      <c r="T8032" s="106" t="str">
        <f t="shared" si="8295"/>
        <v/>
      </c>
    </row>
    <row r="8033" spans="1:20" outlineLevel="1">
      <c r="A8033" s="169"/>
      <c r="B8033" s="117">
        <v>44882</v>
      </c>
      <c r="C8033" s="90">
        <v>0.16666666666666699</v>
      </c>
      <c r="D8033" s="106"/>
      <c r="E8033" s="106" t="str">
        <f t="shared" si="8277"/>
        <v/>
      </c>
      <c r="F8033" s="106"/>
      <c r="G8033" s="106" t="str">
        <f t="shared" si="8278"/>
        <v/>
      </c>
      <c r="H8033" s="106"/>
      <c r="I8033" s="106" t="str">
        <f t="shared" si="8279"/>
        <v/>
      </c>
      <c r="J8033" s="106"/>
      <c r="K8033" s="106" t="str">
        <f t="shared" si="8280"/>
        <v/>
      </c>
      <c r="L8033" s="107" t="str">
        <f t="shared" si="8281"/>
        <v>чи робить СНВВ?</v>
      </c>
      <c r="M8033" s="94"/>
      <c r="N8033" s="106" t="str">
        <f t="shared" si="8289"/>
        <v/>
      </c>
      <c r="O8033" s="106" t="str">
        <f t="shared" si="8290"/>
        <v/>
      </c>
      <c r="P8033" s="106" t="str">
        <f t="shared" si="8291"/>
        <v/>
      </c>
      <c r="Q8033" s="106" t="str">
        <f t="shared" si="8292"/>
        <v/>
      </c>
      <c r="R8033" s="106" t="str">
        <f t="shared" si="8293"/>
        <v/>
      </c>
      <c r="S8033" s="106" t="str">
        <f t="shared" si="8294"/>
        <v/>
      </c>
      <c r="T8033" s="106" t="str">
        <f t="shared" si="8295"/>
        <v/>
      </c>
    </row>
    <row r="8034" spans="1:20" outlineLevel="1">
      <c r="A8034" s="169"/>
      <c r="B8034" s="117">
        <v>44882</v>
      </c>
      <c r="C8034" s="90">
        <v>0.20833333333333301</v>
      </c>
      <c r="D8034" s="106"/>
      <c r="E8034" s="106" t="str">
        <f t="shared" si="8277"/>
        <v/>
      </c>
      <c r="F8034" s="106"/>
      <c r="G8034" s="106" t="str">
        <f t="shared" si="8278"/>
        <v/>
      </c>
      <c r="H8034" s="106"/>
      <c r="I8034" s="106" t="str">
        <f t="shared" si="8279"/>
        <v/>
      </c>
      <c r="J8034" s="106"/>
      <c r="K8034" s="106" t="str">
        <f t="shared" si="8280"/>
        <v/>
      </c>
      <c r="L8034" s="107" t="str">
        <f t="shared" si="8281"/>
        <v>чи робить СНВВ?</v>
      </c>
      <c r="M8034" s="94"/>
      <c r="N8034" s="106" t="str">
        <f t="shared" si="8289"/>
        <v/>
      </c>
      <c r="O8034" s="106" t="str">
        <f t="shared" si="8290"/>
        <v/>
      </c>
      <c r="P8034" s="106" t="str">
        <f t="shared" si="8291"/>
        <v/>
      </c>
      <c r="Q8034" s="106" t="str">
        <f t="shared" si="8292"/>
        <v/>
      </c>
      <c r="R8034" s="106" t="str">
        <f t="shared" si="8293"/>
        <v/>
      </c>
      <c r="S8034" s="106" t="str">
        <f t="shared" si="8294"/>
        <v/>
      </c>
      <c r="T8034" s="106" t="str">
        <f t="shared" si="8295"/>
        <v/>
      </c>
    </row>
    <row r="8035" spans="1:20" outlineLevel="1">
      <c r="A8035" s="169"/>
      <c r="B8035" s="117">
        <v>44882</v>
      </c>
      <c r="C8035" s="90">
        <v>0.25</v>
      </c>
      <c r="D8035" s="106"/>
      <c r="E8035" s="106" t="str">
        <f t="shared" si="8277"/>
        <v/>
      </c>
      <c r="F8035" s="106"/>
      <c r="G8035" s="106" t="str">
        <f t="shared" si="8278"/>
        <v/>
      </c>
      <c r="H8035" s="106"/>
      <c r="I8035" s="106" t="str">
        <f t="shared" si="8279"/>
        <v/>
      </c>
      <c r="J8035" s="106"/>
      <c r="K8035" s="106" t="str">
        <f t="shared" si="8280"/>
        <v/>
      </c>
      <c r="L8035" s="107" t="str">
        <f t="shared" si="8281"/>
        <v>чи робить СНВВ?</v>
      </c>
      <c r="M8035" s="94"/>
      <c r="N8035" s="106" t="str">
        <f t="shared" si="8289"/>
        <v/>
      </c>
      <c r="O8035" s="106" t="str">
        <f t="shared" si="8290"/>
        <v/>
      </c>
      <c r="P8035" s="106" t="str">
        <f t="shared" si="8291"/>
        <v/>
      </c>
      <c r="Q8035" s="106" t="str">
        <f t="shared" si="8292"/>
        <v/>
      </c>
      <c r="R8035" s="106" t="str">
        <f t="shared" si="8293"/>
        <v/>
      </c>
      <c r="S8035" s="106" t="str">
        <f t="shared" si="8294"/>
        <v/>
      </c>
      <c r="T8035" s="106" t="str">
        <f t="shared" si="8295"/>
        <v/>
      </c>
    </row>
    <row r="8036" spans="1:20" outlineLevel="1">
      <c r="A8036" s="169"/>
      <c r="B8036" s="117">
        <v>44882</v>
      </c>
      <c r="C8036" s="90">
        <v>0.29166666666666702</v>
      </c>
      <c r="D8036" s="106"/>
      <c r="E8036" s="106" t="str">
        <f t="shared" si="8277"/>
        <v/>
      </c>
      <c r="F8036" s="106"/>
      <c r="G8036" s="106" t="str">
        <f t="shared" si="8278"/>
        <v/>
      </c>
      <c r="H8036" s="106"/>
      <c r="I8036" s="106" t="str">
        <f t="shared" si="8279"/>
        <v/>
      </c>
      <c r="J8036" s="106"/>
      <c r="K8036" s="106" t="str">
        <f t="shared" si="8280"/>
        <v/>
      </c>
      <c r="L8036" s="107" t="str">
        <f t="shared" si="8281"/>
        <v>чи робить СНВВ?</v>
      </c>
      <c r="M8036" s="94"/>
      <c r="N8036" s="106" t="str">
        <f t="shared" si="8289"/>
        <v/>
      </c>
      <c r="O8036" s="106" t="str">
        <f t="shared" si="8290"/>
        <v/>
      </c>
      <c r="P8036" s="106" t="str">
        <f t="shared" si="8291"/>
        <v/>
      </c>
      <c r="Q8036" s="106" t="str">
        <f t="shared" si="8292"/>
        <v/>
      </c>
      <c r="R8036" s="106" t="str">
        <f t="shared" si="8293"/>
        <v/>
      </c>
      <c r="S8036" s="106" t="str">
        <f t="shared" si="8294"/>
        <v/>
      </c>
      <c r="T8036" s="106" t="str">
        <f t="shared" si="8295"/>
        <v/>
      </c>
    </row>
    <row r="8037" spans="1:20" outlineLevel="1">
      <c r="A8037" s="169"/>
      <c r="B8037" s="117">
        <v>44882</v>
      </c>
      <c r="C8037" s="90">
        <v>0.33333333333333298</v>
      </c>
      <c r="D8037" s="106"/>
      <c r="E8037" s="106" t="str">
        <f t="shared" si="8277"/>
        <v/>
      </c>
      <c r="F8037" s="106"/>
      <c r="G8037" s="106" t="str">
        <f t="shared" si="8278"/>
        <v/>
      </c>
      <c r="H8037" s="106"/>
      <c r="I8037" s="106" t="str">
        <f t="shared" si="8279"/>
        <v/>
      </c>
      <c r="J8037" s="106"/>
      <c r="K8037" s="106" t="str">
        <f t="shared" si="8280"/>
        <v/>
      </c>
      <c r="L8037" s="107" t="str">
        <f t="shared" si="8281"/>
        <v>чи робить СНВВ?</v>
      </c>
      <c r="M8037" s="94"/>
      <c r="N8037" s="106" t="str">
        <f t="shared" si="8289"/>
        <v/>
      </c>
      <c r="O8037" s="106" t="str">
        <f t="shared" si="8290"/>
        <v/>
      </c>
      <c r="P8037" s="106" t="str">
        <f t="shared" si="8291"/>
        <v/>
      </c>
      <c r="Q8037" s="106" t="str">
        <f t="shared" si="8292"/>
        <v/>
      </c>
      <c r="R8037" s="106" t="str">
        <f t="shared" si="8293"/>
        <v/>
      </c>
      <c r="S8037" s="106" t="str">
        <f t="shared" si="8294"/>
        <v/>
      </c>
      <c r="T8037" s="106" t="str">
        <f t="shared" si="8295"/>
        <v/>
      </c>
    </row>
    <row r="8038" spans="1:20" outlineLevel="1">
      <c r="A8038" s="169"/>
      <c r="B8038" s="117">
        <v>44882</v>
      </c>
      <c r="C8038" s="90">
        <v>0.375</v>
      </c>
      <c r="D8038" s="106"/>
      <c r="E8038" s="106" t="str">
        <f t="shared" si="8277"/>
        <v/>
      </c>
      <c r="F8038" s="106"/>
      <c r="G8038" s="106" t="str">
        <f t="shared" si="8278"/>
        <v/>
      </c>
      <c r="H8038" s="106"/>
      <c r="I8038" s="106" t="str">
        <f t="shared" si="8279"/>
        <v/>
      </c>
      <c r="J8038" s="106"/>
      <c r="K8038" s="106" t="str">
        <f t="shared" si="8280"/>
        <v/>
      </c>
      <c r="L8038" s="107" t="str">
        <f t="shared" si="8281"/>
        <v>чи робить СНВВ?</v>
      </c>
      <c r="M8038" s="94"/>
      <c r="N8038" s="106" t="str">
        <f t="shared" si="8289"/>
        <v/>
      </c>
      <c r="O8038" s="106" t="str">
        <f t="shared" si="8290"/>
        <v/>
      </c>
      <c r="P8038" s="106" t="str">
        <f t="shared" si="8291"/>
        <v/>
      </c>
      <c r="Q8038" s="106" t="str">
        <f t="shared" si="8292"/>
        <v/>
      </c>
      <c r="R8038" s="106" t="str">
        <f t="shared" si="8293"/>
        <v/>
      </c>
      <c r="S8038" s="106" t="str">
        <f t="shared" si="8294"/>
        <v/>
      </c>
      <c r="T8038" s="106" t="str">
        <f t="shared" si="8295"/>
        <v/>
      </c>
    </row>
    <row r="8039" spans="1:20" outlineLevel="1">
      <c r="A8039" s="169"/>
      <c r="B8039" s="117">
        <v>44882</v>
      </c>
      <c r="C8039" s="90">
        <v>0.41666666666666702</v>
      </c>
      <c r="D8039" s="106"/>
      <c r="E8039" s="106" t="str">
        <f t="shared" si="8277"/>
        <v/>
      </c>
      <c r="F8039" s="106"/>
      <c r="G8039" s="106" t="str">
        <f t="shared" si="8278"/>
        <v/>
      </c>
      <c r="H8039" s="106"/>
      <c r="I8039" s="106" t="str">
        <f t="shared" si="8279"/>
        <v/>
      </c>
      <c r="J8039" s="106"/>
      <c r="K8039" s="106" t="str">
        <f t="shared" si="8280"/>
        <v/>
      </c>
      <c r="L8039" s="107" t="str">
        <f t="shared" si="8281"/>
        <v>чи робить СНВВ?</v>
      </c>
      <c r="M8039" s="94"/>
      <c r="N8039" s="106" t="str">
        <f t="shared" si="8289"/>
        <v/>
      </c>
      <c r="O8039" s="106" t="str">
        <f t="shared" si="8290"/>
        <v/>
      </c>
      <c r="P8039" s="106" t="str">
        <f t="shared" si="8291"/>
        <v/>
      </c>
      <c r="Q8039" s="106" t="str">
        <f t="shared" si="8292"/>
        <v/>
      </c>
      <c r="R8039" s="106" t="str">
        <f t="shared" si="8293"/>
        <v/>
      </c>
      <c r="S8039" s="106" t="str">
        <f t="shared" si="8294"/>
        <v/>
      </c>
      <c r="T8039" s="106" t="str">
        <f t="shared" si="8295"/>
        <v/>
      </c>
    </row>
    <row r="8040" spans="1:20" outlineLevel="1">
      <c r="A8040" s="169"/>
      <c r="B8040" s="117">
        <v>44882</v>
      </c>
      <c r="C8040" s="90">
        <v>0.45833333333333298</v>
      </c>
      <c r="D8040" s="106"/>
      <c r="E8040" s="106" t="str">
        <f t="shared" si="8277"/>
        <v/>
      </c>
      <c r="F8040" s="106"/>
      <c r="G8040" s="106" t="str">
        <f t="shared" si="8278"/>
        <v/>
      </c>
      <c r="H8040" s="106"/>
      <c r="I8040" s="106" t="str">
        <f t="shared" si="8279"/>
        <v/>
      </c>
      <c r="J8040" s="106"/>
      <c r="K8040" s="106" t="str">
        <f t="shared" si="8280"/>
        <v/>
      </c>
      <c r="L8040" s="107" t="str">
        <f t="shared" si="8281"/>
        <v>чи робить СНВВ?</v>
      </c>
      <c r="M8040" s="94"/>
      <c r="N8040" s="106" t="str">
        <f t="shared" si="8289"/>
        <v/>
      </c>
      <c r="O8040" s="106" t="str">
        <f t="shared" si="8290"/>
        <v/>
      </c>
      <c r="P8040" s="106" t="str">
        <f t="shared" si="8291"/>
        <v/>
      </c>
      <c r="Q8040" s="106" t="str">
        <f t="shared" si="8292"/>
        <v/>
      </c>
      <c r="R8040" s="106" t="str">
        <f t="shared" si="8293"/>
        <v/>
      </c>
      <c r="S8040" s="106" t="str">
        <f t="shared" si="8294"/>
        <v/>
      </c>
      <c r="T8040" s="106" t="str">
        <f t="shared" si="8295"/>
        <v/>
      </c>
    </row>
    <row r="8041" spans="1:20" outlineLevel="1">
      <c r="A8041" s="169"/>
      <c r="B8041" s="117">
        <v>44882</v>
      </c>
      <c r="C8041" s="90">
        <v>0.5</v>
      </c>
      <c r="D8041" s="106"/>
      <c r="E8041" s="106" t="str">
        <f t="shared" si="8277"/>
        <v/>
      </c>
      <c r="F8041" s="106"/>
      <c r="G8041" s="106" t="str">
        <f t="shared" si="8278"/>
        <v/>
      </c>
      <c r="H8041" s="106"/>
      <c r="I8041" s="106" t="str">
        <f t="shared" si="8279"/>
        <v/>
      </c>
      <c r="J8041" s="106"/>
      <c r="K8041" s="106" t="str">
        <f t="shared" si="8280"/>
        <v/>
      </c>
      <c r="L8041" s="107" t="str">
        <f t="shared" si="8281"/>
        <v>чи робить СНВВ?</v>
      </c>
      <c r="M8041" s="94"/>
      <c r="N8041" s="106" t="str">
        <f t="shared" si="8289"/>
        <v/>
      </c>
      <c r="O8041" s="106" t="str">
        <f t="shared" si="8290"/>
        <v/>
      </c>
      <c r="P8041" s="106" t="str">
        <f t="shared" si="8291"/>
        <v/>
      </c>
      <c r="Q8041" s="106" t="str">
        <f t="shared" si="8292"/>
        <v/>
      </c>
      <c r="R8041" s="106" t="str">
        <f t="shared" si="8293"/>
        <v/>
      </c>
      <c r="S8041" s="106" t="str">
        <f t="shared" si="8294"/>
        <v/>
      </c>
      <c r="T8041" s="106" t="str">
        <f t="shared" si="8295"/>
        <v/>
      </c>
    </row>
    <row r="8042" spans="1:20" outlineLevel="1">
      <c r="A8042" s="169"/>
      <c r="B8042" s="117">
        <v>44882</v>
      </c>
      <c r="C8042" s="90">
        <v>0.54166666666666696</v>
      </c>
      <c r="D8042" s="106"/>
      <c r="E8042" s="106" t="str">
        <f t="shared" si="8277"/>
        <v/>
      </c>
      <c r="F8042" s="106"/>
      <c r="G8042" s="106" t="str">
        <f t="shared" si="8278"/>
        <v/>
      </c>
      <c r="H8042" s="106"/>
      <c r="I8042" s="106" t="str">
        <f t="shared" si="8279"/>
        <v/>
      </c>
      <c r="J8042" s="106"/>
      <c r="K8042" s="106" t="str">
        <f t="shared" si="8280"/>
        <v/>
      </c>
      <c r="L8042" s="107" t="str">
        <f t="shared" si="8281"/>
        <v>чи робить СНВВ?</v>
      </c>
      <c r="M8042" s="94"/>
      <c r="N8042" s="106" t="str">
        <f t="shared" si="8289"/>
        <v/>
      </c>
      <c r="O8042" s="106" t="str">
        <f t="shared" si="8290"/>
        <v/>
      </c>
      <c r="P8042" s="106" t="str">
        <f t="shared" si="8291"/>
        <v/>
      </c>
      <c r="Q8042" s="106" t="str">
        <f t="shared" si="8292"/>
        <v/>
      </c>
      <c r="R8042" s="106" t="str">
        <f t="shared" si="8293"/>
        <v/>
      </c>
      <c r="S8042" s="106" t="str">
        <f t="shared" si="8294"/>
        <v/>
      </c>
      <c r="T8042" s="106" t="str">
        <f t="shared" si="8295"/>
        <v/>
      </c>
    </row>
    <row r="8043" spans="1:20" outlineLevel="1">
      <c r="A8043" s="169"/>
      <c r="B8043" s="117">
        <v>44882</v>
      </c>
      <c r="C8043" s="90">
        <v>0.58333333333333304</v>
      </c>
      <c r="D8043" s="106"/>
      <c r="E8043" s="106" t="str">
        <f t="shared" si="8277"/>
        <v/>
      </c>
      <c r="F8043" s="106"/>
      <c r="G8043" s="106" t="str">
        <f t="shared" si="8278"/>
        <v/>
      </c>
      <c r="H8043" s="106"/>
      <c r="I8043" s="106" t="str">
        <f t="shared" si="8279"/>
        <v/>
      </c>
      <c r="J8043" s="106"/>
      <c r="K8043" s="106" t="str">
        <f t="shared" si="8280"/>
        <v/>
      </c>
      <c r="L8043" s="107" t="str">
        <f t="shared" si="8281"/>
        <v>чи робить СНВВ?</v>
      </c>
      <c r="M8043" s="94"/>
      <c r="N8043" s="106" t="str">
        <f t="shared" si="8289"/>
        <v/>
      </c>
      <c r="O8043" s="106" t="str">
        <f t="shared" si="8290"/>
        <v/>
      </c>
      <c r="P8043" s="106" t="str">
        <f t="shared" si="8291"/>
        <v/>
      </c>
      <c r="Q8043" s="106" t="str">
        <f t="shared" si="8292"/>
        <v/>
      </c>
      <c r="R8043" s="106" t="str">
        <f t="shared" si="8293"/>
        <v/>
      </c>
      <c r="S8043" s="106" t="str">
        <f t="shared" si="8294"/>
        <v/>
      </c>
      <c r="T8043" s="106" t="str">
        <f t="shared" si="8295"/>
        <v/>
      </c>
    </row>
    <row r="8044" spans="1:20" outlineLevel="1">
      <c r="A8044" s="169"/>
      <c r="B8044" s="117">
        <v>44882</v>
      </c>
      <c r="C8044" s="90">
        <v>0.625</v>
      </c>
      <c r="D8044" s="106"/>
      <c r="E8044" s="106" t="str">
        <f t="shared" si="8277"/>
        <v/>
      </c>
      <c r="F8044" s="106"/>
      <c r="G8044" s="106" t="str">
        <f t="shared" si="8278"/>
        <v/>
      </c>
      <c r="H8044" s="106"/>
      <c r="I8044" s="106" t="str">
        <f t="shared" si="8279"/>
        <v/>
      </c>
      <c r="J8044" s="106"/>
      <c r="K8044" s="106" t="str">
        <f t="shared" si="8280"/>
        <v/>
      </c>
      <c r="L8044" s="107" t="str">
        <f t="shared" si="8281"/>
        <v>чи робить СНВВ?</v>
      </c>
      <c r="M8044" s="94"/>
      <c r="N8044" s="106" t="str">
        <f t="shared" si="8289"/>
        <v/>
      </c>
      <c r="O8044" s="106" t="str">
        <f t="shared" si="8290"/>
        <v/>
      </c>
      <c r="P8044" s="106" t="str">
        <f t="shared" si="8291"/>
        <v/>
      </c>
      <c r="Q8044" s="106" t="str">
        <f t="shared" si="8292"/>
        <v/>
      </c>
      <c r="R8044" s="106" t="str">
        <f t="shared" si="8293"/>
        <v/>
      </c>
      <c r="S8044" s="106" t="str">
        <f t="shared" si="8294"/>
        <v/>
      </c>
      <c r="T8044" s="106" t="str">
        <f t="shared" si="8295"/>
        <v/>
      </c>
    </row>
    <row r="8045" spans="1:20" outlineLevel="1">
      <c r="A8045" s="169"/>
      <c r="B8045" s="117">
        <v>44882</v>
      </c>
      <c r="C8045" s="90">
        <v>0.66666666666666696</v>
      </c>
      <c r="D8045" s="106"/>
      <c r="E8045" s="106" t="str">
        <f t="shared" si="8277"/>
        <v/>
      </c>
      <c r="F8045" s="106"/>
      <c r="G8045" s="106" t="str">
        <f t="shared" si="8278"/>
        <v/>
      </c>
      <c r="H8045" s="106"/>
      <c r="I8045" s="106" t="str">
        <f t="shared" si="8279"/>
        <v/>
      </c>
      <c r="J8045" s="106"/>
      <c r="K8045" s="106" t="str">
        <f t="shared" si="8280"/>
        <v/>
      </c>
      <c r="L8045" s="107" t="str">
        <f t="shared" si="8281"/>
        <v>чи робить СНВВ?</v>
      </c>
      <c r="M8045" s="94"/>
      <c r="N8045" s="106" t="str">
        <f t="shared" si="8289"/>
        <v/>
      </c>
      <c r="O8045" s="106" t="str">
        <f t="shared" si="8290"/>
        <v/>
      </c>
      <c r="P8045" s="106" t="str">
        <f t="shared" si="8291"/>
        <v/>
      </c>
      <c r="Q8045" s="106" t="str">
        <f t="shared" si="8292"/>
        <v/>
      </c>
      <c r="R8045" s="106" t="str">
        <f t="shared" si="8293"/>
        <v/>
      </c>
      <c r="S8045" s="106" t="str">
        <f t="shared" si="8294"/>
        <v/>
      </c>
      <c r="T8045" s="106" t="str">
        <f t="shared" si="8295"/>
        <v/>
      </c>
    </row>
    <row r="8046" spans="1:20" outlineLevel="1">
      <c r="A8046" s="169"/>
      <c r="B8046" s="117">
        <v>44882</v>
      </c>
      <c r="C8046" s="90">
        <v>0.70833333333333304</v>
      </c>
      <c r="D8046" s="106"/>
      <c r="E8046" s="106" t="str">
        <f t="shared" si="8277"/>
        <v/>
      </c>
      <c r="F8046" s="106"/>
      <c r="G8046" s="106" t="str">
        <f t="shared" si="8278"/>
        <v/>
      </c>
      <c r="H8046" s="106"/>
      <c r="I8046" s="106" t="str">
        <f t="shared" si="8279"/>
        <v/>
      </c>
      <c r="J8046" s="106"/>
      <c r="K8046" s="106" t="str">
        <f t="shared" si="8280"/>
        <v/>
      </c>
      <c r="L8046" s="107" t="str">
        <f t="shared" si="8281"/>
        <v>чи робить СНВВ?</v>
      </c>
      <c r="M8046" s="94"/>
      <c r="N8046" s="106" t="str">
        <f t="shared" si="8289"/>
        <v/>
      </c>
      <c r="O8046" s="106" t="str">
        <f t="shared" si="8290"/>
        <v/>
      </c>
      <c r="P8046" s="106" t="str">
        <f t="shared" si="8291"/>
        <v/>
      </c>
      <c r="Q8046" s="106" t="str">
        <f t="shared" si="8292"/>
        <v/>
      </c>
      <c r="R8046" s="106" t="str">
        <f t="shared" si="8293"/>
        <v/>
      </c>
      <c r="S8046" s="106" t="str">
        <f t="shared" si="8294"/>
        <v/>
      </c>
      <c r="T8046" s="106" t="str">
        <f t="shared" si="8295"/>
        <v/>
      </c>
    </row>
    <row r="8047" spans="1:20" outlineLevel="1">
      <c r="A8047" s="169"/>
      <c r="B8047" s="117">
        <v>44882</v>
      </c>
      <c r="C8047" s="90">
        <v>0.75</v>
      </c>
      <c r="D8047" s="106"/>
      <c r="E8047" s="106" t="str">
        <f t="shared" si="8277"/>
        <v/>
      </c>
      <c r="F8047" s="106"/>
      <c r="G8047" s="106" t="str">
        <f t="shared" si="8278"/>
        <v/>
      </c>
      <c r="H8047" s="106"/>
      <c r="I8047" s="106" t="str">
        <f t="shared" si="8279"/>
        <v/>
      </c>
      <c r="J8047" s="106"/>
      <c r="K8047" s="106" t="str">
        <f t="shared" si="8280"/>
        <v/>
      </c>
      <c r="L8047" s="107" t="str">
        <f t="shared" si="8281"/>
        <v>чи робить СНВВ?</v>
      </c>
      <c r="M8047" s="94"/>
      <c r="N8047" s="106" t="str">
        <f t="shared" si="8289"/>
        <v/>
      </c>
      <c r="O8047" s="106" t="str">
        <f t="shared" si="8290"/>
        <v/>
      </c>
      <c r="P8047" s="106" t="str">
        <f t="shared" si="8291"/>
        <v/>
      </c>
      <c r="Q8047" s="106" t="str">
        <f t="shared" si="8292"/>
        <v/>
      </c>
      <c r="R8047" s="106" t="str">
        <f t="shared" si="8293"/>
        <v/>
      </c>
      <c r="S8047" s="106" t="str">
        <f t="shared" si="8294"/>
        <v/>
      </c>
      <c r="T8047" s="106" t="str">
        <f t="shared" si="8295"/>
        <v/>
      </c>
    </row>
    <row r="8048" spans="1:20" outlineLevel="1">
      <c r="A8048" s="169"/>
      <c r="B8048" s="117">
        <v>44882</v>
      </c>
      <c r="C8048" s="90">
        <v>0.79166666666666696</v>
      </c>
      <c r="D8048" s="106"/>
      <c r="E8048" s="106" t="str">
        <f t="shared" si="8277"/>
        <v/>
      </c>
      <c r="F8048" s="106"/>
      <c r="G8048" s="106" t="str">
        <f t="shared" si="8278"/>
        <v/>
      </c>
      <c r="H8048" s="106"/>
      <c r="I8048" s="106" t="str">
        <f t="shared" si="8279"/>
        <v/>
      </c>
      <c r="J8048" s="106"/>
      <c r="K8048" s="106" t="str">
        <f t="shared" si="8280"/>
        <v/>
      </c>
      <c r="L8048" s="107" t="str">
        <f t="shared" si="8281"/>
        <v>чи робить СНВВ?</v>
      </c>
      <c r="M8048" s="94"/>
      <c r="N8048" s="106" t="str">
        <f t="shared" si="8289"/>
        <v/>
      </c>
      <c r="O8048" s="106" t="str">
        <f t="shared" si="8290"/>
        <v/>
      </c>
      <c r="P8048" s="106" t="str">
        <f t="shared" si="8291"/>
        <v/>
      </c>
      <c r="Q8048" s="106" t="str">
        <f t="shared" si="8292"/>
        <v/>
      </c>
      <c r="R8048" s="106" t="str">
        <f t="shared" si="8293"/>
        <v/>
      </c>
      <c r="S8048" s="106" t="str">
        <f t="shared" si="8294"/>
        <v/>
      </c>
      <c r="T8048" s="106" t="str">
        <f t="shared" si="8295"/>
        <v/>
      </c>
    </row>
    <row r="8049" spans="1:20" outlineLevel="1">
      <c r="A8049" s="169"/>
      <c r="B8049" s="117">
        <v>44882</v>
      </c>
      <c r="C8049" s="90">
        <v>0.83333333333333304</v>
      </c>
      <c r="D8049" s="106"/>
      <c r="E8049" s="106" t="str">
        <f t="shared" si="8277"/>
        <v/>
      </c>
      <c r="F8049" s="106"/>
      <c r="G8049" s="106" t="str">
        <f t="shared" si="8278"/>
        <v/>
      </c>
      <c r="H8049" s="106"/>
      <c r="I8049" s="106" t="str">
        <f t="shared" si="8279"/>
        <v/>
      </c>
      <c r="J8049" s="106"/>
      <c r="K8049" s="106" t="str">
        <f t="shared" si="8280"/>
        <v/>
      </c>
      <c r="L8049" s="107" t="str">
        <f t="shared" si="8281"/>
        <v>чи робить СНВВ?</v>
      </c>
      <c r="M8049" s="94"/>
      <c r="N8049" s="106" t="str">
        <f t="shared" si="8289"/>
        <v/>
      </c>
      <c r="O8049" s="106" t="str">
        <f t="shared" si="8290"/>
        <v/>
      </c>
      <c r="P8049" s="106" t="str">
        <f t="shared" si="8291"/>
        <v/>
      </c>
      <c r="Q8049" s="106" t="str">
        <f t="shared" si="8292"/>
        <v/>
      </c>
      <c r="R8049" s="106" t="str">
        <f t="shared" si="8293"/>
        <v/>
      </c>
      <c r="S8049" s="106" t="str">
        <f t="shared" si="8294"/>
        <v/>
      </c>
      <c r="T8049" s="106" t="str">
        <f t="shared" si="8295"/>
        <v/>
      </c>
    </row>
    <row r="8050" spans="1:20" outlineLevel="1">
      <c r="A8050" s="169"/>
      <c r="B8050" s="117">
        <v>44882</v>
      </c>
      <c r="C8050" s="90">
        <v>0.875</v>
      </c>
      <c r="D8050" s="106"/>
      <c r="E8050" s="106" t="str">
        <f t="shared" si="8277"/>
        <v/>
      </c>
      <c r="F8050" s="106"/>
      <c r="G8050" s="106" t="str">
        <f t="shared" si="8278"/>
        <v/>
      </c>
      <c r="H8050" s="106"/>
      <c r="I8050" s="106" t="str">
        <f t="shared" si="8279"/>
        <v/>
      </c>
      <c r="J8050" s="106"/>
      <c r="K8050" s="106" t="str">
        <f t="shared" si="8280"/>
        <v/>
      </c>
      <c r="L8050" s="107" t="str">
        <f t="shared" si="8281"/>
        <v>чи робить СНВВ?</v>
      </c>
      <c r="M8050" s="94"/>
      <c r="N8050" s="106" t="str">
        <f t="shared" si="8289"/>
        <v/>
      </c>
      <c r="O8050" s="106" t="str">
        <f t="shared" si="8290"/>
        <v/>
      </c>
      <c r="P8050" s="106" t="str">
        <f t="shared" si="8291"/>
        <v/>
      </c>
      <c r="Q8050" s="106" t="str">
        <f t="shared" si="8292"/>
        <v/>
      </c>
      <c r="R8050" s="106" t="str">
        <f t="shared" si="8293"/>
        <v/>
      </c>
      <c r="S8050" s="106" t="str">
        <f t="shared" si="8294"/>
        <v/>
      </c>
      <c r="T8050" s="106" t="str">
        <f t="shared" si="8295"/>
        <v/>
      </c>
    </row>
    <row r="8051" spans="1:20" outlineLevel="1">
      <c r="A8051" s="169"/>
      <c r="B8051" s="117">
        <v>44882</v>
      </c>
      <c r="C8051" s="90">
        <v>0.91666666666666696</v>
      </c>
      <c r="D8051" s="106"/>
      <c r="E8051" s="106" t="str">
        <f t="shared" si="8277"/>
        <v/>
      </c>
      <c r="F8051" s="106"/>
      <c r="G8051" s="106" t="str">
        <f t="shared" si="8278"/>
        <v/>
      </c>
      <c r="H8051" s="106"/>
      <c r="I8051" s="106" t="str">
        <f t="shared" si="8279"/>
        <v/>
      </c>
      <c r="J8051" s="106"/>
      <c r="K8051" s="106" t="str">
        <f t="shared" si="8280"/>
        <v/>
      </c>
      <c r="L8051" s="107" t="str">
        <f t="shared" si="8281"/>
        <v>чи робить СНВВ?</v>
      </c>
      <c r="M8051" s="94"/>
      <c r="N8051" s="106" t="str">
        <f t="shared" si="8289"/>
        <v/>
      </c>
      <c r="O8051" s="106" t="str">
        <f t="shared" si="8290"/>
        <v/>
      </c>
      <c r="P8051" s="106" t="str">
        <f t="shared" si="8291"/>
        <v/>
      </c>
      <c r="Q8051" s="106" t="str">
        <f t="shared" si="8292"/>
        <v/>
      </c>
      <c r="R8051" s="106" t="str">
        <f t="shared" si="8293"/>
        <v/>
      </c>
      <c r="S8051" s="106" t="str">
        <f t="shared" si="8294"/>
        <v/>
      </c>
      <c r="T8051" s="106" t="str">
        <f t="shared" si="8295"/>
        <v/>
      </c>
    </row>
    <row r="8052" spans="1:20" outlineLevel="1">
      <c r="A8052" s="169"/>
      <c r="B8052" s="117">
        <v>44882</v>
      </c>
      <c r="C8052" s="90">
        <v>0.95833333333333304</v>
      </c>
      <c r="D8052" s="106"/>
      <c r="E8052" s="106" t="str">
        <f t="shared" si="8277"/>
        <v/>
      </c>
      <c r="F8052" s="106"/>
      <c r="G8052" s="106" t="str">
        <f t="shared" si="8278"/>
        <v/>
      </c>
      <c r="H8052" s="106"/>
      <c r="I8052" s="106" t="str">
        <f t="shared" si="8279"/>
        <v/>
      </c>
      <c r="J8052" s="106"/>
      <c r="K8052" s="106" t="str">
        <f t="shared" si="8280"/>
        <v/>
      </c>
      <c r="L8052" s="107" t="str">
        <f t="shared" si="8281"/>
        <v>чи робить СНВВ?</v>
      </c>
      <c r="M8052" s="94"/>
      <c r="N8052" s="106" t="str">
        <f t="shared" si="8289"/>
        <v/>
      </c>
      <c r="O8052" s="106" t="str">
        <f t="shared" si="8290"/>
        <v/>
      </c>
      <c r="P8052" s="106" t="str">
        <f t="shared" si="8291"/>
        <v/>
      </c>
      <c r="Q8052" s="106" t="str">
        <f t="shared" si="8292"/>
        <v/>
      </c>
      <c r="R8052" s="106" t="str">
        <f t="shared" si="8293"/>
        <v/>
      </c>
      <c r="S8052" s="106" t="str">
        <f t="shared" si="8294"/>
        <v/>
      </c>
      <c r="T8052" s="106" t="str">
        <f t="shared" si="8295"/>
        <v/>
      </c>
    </row>
    <row r="8053" spans="1:20" outlineLevel="1">
      <c r="A8053" s="169"/>
      <c r="B8053" s="117">
        <v>44882</v>
      </c>
      <c r="C8053" s="90">
        <v>1</v>
      </c>
      <c r="D8053" s="106"/>
      <c r="E8053" s="106" t="str">
        <f t="shared" si="8277"/>
        <v/>
      </c>
      <c r="F8053" s="106"/>
      <c r="G8053" s="106" t="str">
        <f t="shared" si="8278"/>
        <v/>
      </c>
      <c r="H8053" s="106"/>
      <c r="I8053" s="106" t="str">
        <f t="shared" si="8279"/>
        <v/>
      </c>
      <c r="J8053" s="106"/>
      <c r="K8053" s="106" t="str">
        <f t="shared" si="8280"/>
        <v/>
      </c>
      <c r="L8053" s="107" t="str">
        <f t="shared" si="8281"/>
        <v>чи робить СНВВ?</v>
      </c>
      <c r="M8053" s="94"/>
      <c r="N8053" s="106" t="str">
        <f t="shared" si="8289"/>
        <v/>
      </c>
      <c r="O8053" s="106" t="str">
        <f t="shared" si="8290"/>
        <v/>
      </c>
      <c r="P8053" s="106" t="str">
        <f t="shared" si="8291"/>
        <v/>
      </c>
      <c r="Q8053" s="106" t="str">
        <f t="shared" si="8292"/>
        <v/>
      </c>
      <c r="R8053" s="106" t="str">
        <f t="shared" si="8293"/>
        <v/>
      </c>
      <c r="S8053" s="106" t="str">
        <f t="shared" si="8294"/>
        <v/>
      </c>
      <c r="T8053" s="106" t="str">
        <f t="shared" si="8295"/>
        <v/>
      </c>
    </row>
    <row r="8054" spans="1:20">
      <c r="A8054" s="113"/>
      <c r="B8054" s="170" t="s">
        <v>412</v>
      </c>
      <c r="C8054" s="170"/>
      <c r="D8054" s="97">
        <f t="shared" ref="D8054" si="8296">SUM(D8030:D8053)</f>
        <v>0</v>
      </c>
      <c r="E8054" s="98">
        <f t="shared" ref="E8054" si="8297">COUNTIF(E8030:E8053,"&gt;0")</f>
        <v>0</v>
      </c>
      <c r="F8054" s="97">
        <f t="shared" ref="F8054" si="8298">SUM(F8030:F8053)</f>
        <v>0</v>
      </c>
      <c r="G8054" s="98">
        <f t="shared" ref="G8054" si="8299">COUNTIF(G8030:G8053,"&gt;0")</f>
        <v>0</v>
      </c>
      <c r="H8054" s="97">
        <f t="shared" ref="H8054" si="8300">SUM(H8030:H8053)</f>
        <v>0</v>
      </c>
      <c r="I8054" s="98">
        <f t="shared" ref="I8054" si="8301">COUNTIF(I8030:I8053,"&gt;0")</f>
        <v>0</v>
      </c>
      <c r="J8054" s="97">
        <f t="shared" ref="J8054" si="8302">SUM(J8030:J8053)</f>
        <v>0</v>
      </c>
      <c r="K8054" s="98">
        <f t="shared" ref="K8054" si="8303">COUNTIF(K8030:K8053,"&gt;0")</f>
        <v>0</v>
      </c>
      <c r="L8054" s="98">
        <f t="shared" ref="L8054" si="8304">COUNTIF(L8030:L8053,"СНВВ не працює")</f>
        <v>0</v>
      </c>
      <c r="M8054" s="94"/>
      <c r="N8054" s="97">
        <f>AVERAGEA(N8030:N8053)</f>
        <v>0</v>
      </c>
      <c r="O8054" s="97">
        <f>AVERAGEA(O8030:O8053)</f>
        <v>0</v>
      </c>
      <c r="P8054" s="97">
        <f>SUM(P8030:P8053)</f>
        <v>0</v>
      </c>
      <c r="Q8054" s="97">
        <f>SUM(Q8030:Q8053)</f>
        <v>0</v>
      </c>
      <c r="R8054" s="97">
        <f>SUM(R8030:R8053)</f>
        <v>0</v>
      </c>
      <c r="S8054" s="97">
        <f>SUM(S8030:S8053)</f>
        <v>0</v>
      </c>
      <c r="T8054" s="97">
        <f>SUM(T8030:T8053)</f>
        <v>0</v>
      </c>
    </row>
    <row r="8055" spans="1:20" outlineLevel="1">
      <c r="A8055" s="168">
        <v>44883</v>
      </c>
      <c r="B8055" s="117">
        <v>44883</v>
      </c>
      <c r="C8055" s="90">
        <v>4.1666666666666664E-2</v>
      </c>
      <c r="D8055" s="106"/>
      <c r="E8055" s="106" t="str">
        <f t="shared" ref="E8055:E8078" si="8305">IF(D8055="","",IF(D8055&lt;1,1,0))</f>
        <v/>
      </c>
      <c r="F8055" s="106"/>
      <c r="G8055" s="106" t="str">
        <f t="shared" ref="G8055:G8078" si="8306">IF(F8055="","",IF(F8055&lt;1,1,0))</f>
        <v/>
      </c>
      <c r="H8055" s="106"/>
      <c r="I8055" s="106" t="str">
        <f t="shared" ref="I8055:I8078" si="8307">IF(H8055="","",IF(H8055&lt;1,1,0))</f>
        <v/>
      </c>
      <c r="J8055" s="106"/>
      <c r="K8055" s="106" t="str">
        <f t="shared" ref="K8055:K8078" si="8308">IF(J8055="","",IF(J8055&lt;1,1,0))</f>
        <v/>
      </c>
      <c r="L8055" s="107" t="str">
        <f t="shared" ref="L8055:L8078" si="8309">IF(H8055="","чи робить СНВВ?",IF(J8055="","чи роблять агрегати?",IF($J8055=0,"агрегати не працюють",IF(AND($H8055=0,$J8055=1),"СНВВ не працює","OK"))))</f>
        <v>чи робить СНВВ?</v>
      </c>
      <c r="M8055" s="94"/>
      <c r="N8055" s="106" t="str">
        <f t="shared" ref="N8055" si="8310">IF(OR(E8055&lt;&gt;0, J8055=0), "",D8055)</f>
        <v/>
      </c>
      <c r="O8055" s="106" t="str">
        <f t="shared" ref="O8055" si="8311">IF(N8055="", "",(N8055*$Q$2+$Q$3))</f>
        <v/>
      </c>
      <c r="P8055" s="106" t="str">
        <f t="shared" ref="P8055" si="8312">IF(AND($E8055&lt;&gt;0,$J8055=1),D8055,O8055)</f>
        <v/>
      </c>
      <c r="Q8055" s="106" t="str">
        <f t="shared" ref="Q8055" si="8313">IF(OR(G8055&lt;&gt;0, J8055=0), "",F8055)</f>
        <v/>
      </c>
      <c r="R8055" s="106" t="str">
        <f t="shared" ref="R8055" si="8314">IF(Q8055="", "",(Q8055*$S$2+$S$3))</f>
        <v/>
      </c>
      <c r="S8055" s="106" t="str">
        <f t="shared" ref="S8055" si="8315">IF(AND(G8055&lt;&gt;0,J8055=1),F8055,R8055)</f>
        <v/>
      </c>
      <c r="T8055" s="106" t="str">
        <f t="shared" ref="T8055" si="8316">IFERROR(P8055*S8055,"")</f>
        <v/>
      </c>
    </row>
    <row r="8056" spans="1:20" outlineLevel="1">
      <c r="A8056" s="169"/>
      <c r="B8056" s="117">
        <v>44883</v>
      </c>
      <c r="C8056" s="90">
        <v>8.3333333333333301E-2</v>
      </c>
      <c r="D8056" s="106"/>
      <c r="E8056" s="106" t="str">
        <f t="shared" si="8305"/>
        <v/>
      </c>
      <c r="F8056" s="106"/>
      <c r="G8056" s="106" t="str">
        <f t="shared" si="8306"/>
        <v/>
      </c>
      <c r="H8056" s="106"/>
      <c r="I8056" s="106" t="str">
        <f t="shared" si="8307"/>
        <v/>
      </c>
      <c r="J8056" s="106"/>
      <c r="K8056" s="106" t="str">
        <f t="shared" si="8308"/>
        <v/>
      </c>
      <c r="L8056" s="107" t="str">
        <f t="shared" si="8309"/>
        <v>чи робить СНВВ?</v>
      </c>
      <c r="M8056" s="94"/>
      <c r="N8056" s="106" t="str">
        <f t="shared" ref="N8056:N8078" si="8317">IF(OR(E8056&lt;&gt;0, J8056=0), "",D8056)</f>
        <v/>
      </c>
      <c r="O8056" s="106" t="str">
        <f t="shared" ref="O8056:O8078" si="8318">IF(N8056="", "",(N8056*$Q$2+$Q$3))</f>
        <v/>
      </c>
      <c r="P8056" s="106" t="str">
        <f t="shared" ref="P8056:P8078" si="8319">IF(AND($E8056&lt;&gt;0,$J8056=1),D8056,O8056)</f>
        <v/>
      </c>
      <c r="Q8056" s="106" t="str">
        <f t="shared" ref="Q8056:Q8078" si="8320">IF(OR(G8056&lt;&gt;0, J8056=0), "",F8056)</f>
        <v/>
      </c>
      <c r="R8056" s="106" t="str">
        <f t="shared" ref="R8056:R8078" si="8321">IF(Q8056="", "",(Q8056*$S$2+$S$3))</f>
        <v/>
      </c>
      <c r="S8056" s="106" t="str">
        <f t="shared" ref="S8056:S8078" si="8322">IF(AND(G8056&lt;&gt;0,J8056=1),F8056,R8056)</f>
        <v/>
      </c>
      <c r="T8056" s="106" t="str">
        <f t="shared" ref="T8056:T8078" si="8323">IFERROR(P8056*S8056,"")</f>
        <v/>
      </c>
    </row>
    <row r="8057" spans="1:20" outlineLevel="1">
      <c r="A8057" s="169"/>
      <c r="B8057" s="117">
        <v>44883</v>
      </c>
      <c r="C8057" s="90">
        <v>0.125</v>
      </c>
      <c r="D8057" s="106"/>
      <c r="E8057" s="106" t="str">
        <f t="shared" si="8305"/>
        <v/>
      </c>
      <c r="F8057" s="106"/>
      <c r="G8057" s="106" t="str">
        <f t="shared" si="8306"/>
        <v/>
      </c>
      <c r="H8057" s="106"/>
      <c r="I8057" s="106" t="str">
        <f t="shared" si="8307"/>
        <v/>
      </c>
      <c r="J8057" s="106"/>
      <c r="K8057" s="106" t="str">
        <f t="shared" si="8308"/>
        <v/>
      </c>
      <c r="L8057" s="107" t="str">
        <f t="shared" si="8309"/>
        <v>чи робить СНВВ?</v>
      </c>
      <c r="M8057" s="94"/>
      <c r="N8057" s="106" t="str">
        <f t="shared" si="8317"/>
        <v/>
      </c>
      <c r="O8057" s="106" t="str">
        <f t="shared" si="8318"/>
        <v/>
      </c>
      <c r="P8057" s="106" t="str">
        <f t="shared" si="8319"/>
        <v/>
      </c>
      <c r="Q8057" s="106" t="str">
        <f t="shared" si="8320"/>
        <v/>
      </c>
      <c r="R8057" s="106" t="str">
        <f t="shared" si="8321"/>
        <v/>
      </c>
      <c r="S8057" s="106" t="str">
        <f t="shared" si="8322"/>
        <v/>
      </c>
      <c r="T8057" s="106" t="str">
        <f t="shared" si="8323"/>
        <v/>
      </c>
    </row>
    <row r="8058" spans="1:20" outlineLevel="1">
      <c r="A8058" s="169"/>
      <c r="B8058" s="117">
        <v>44883</v>
      </c>
      <c r="C8058" s="90">
        <v>0.16666666666666699</v>
      </c>
      <c r="D8058" s="106"/>
      <c r="E8058" s="106" t="str">
        <f t="shared" si="8305"/>
        <v/>
      </c>
      <c r="F8058" s="106"/>
      <c r="G8058" s="106" t="str">
        <f t="shared" si="8306"/>
        <v/>
      </c>
      <c r="H8058" s="106"/>
      <c r="I8058" s="106" t="str">
        <f t="shared" si="8307"/>
        <v/>
      </c>
      <c r="J8058" s="106"/>
      <c r="K8058" s="106" t="str">
        <f t="shared" si="8308"/>
        <v/>
      </c>
      <c r="L8058" s="107" t="str">
        <f t="shared" si="8309"/>
        <v>чи робить СНВВ?</v>
      </c>
      <c r="M8058" s="94"/>
      <c r="N8058" s="106" t="str">
        <f t="shared" si="8317"/>
        <v/>
      </c>
      <c r="O8058" s="106" t="str">
        <f t="shared" si="8318"/>
        <v/>
      </c>
      <c r="P8058" s="106" t="str">
        <f t="shared" si="8319"/>
        <v/>
      </c>
      <c r="Q8058" s="106" t="str">
        <f t="shared" si="8320"/>
        <v/>
      </c>
      <c r="R8058" s="106" t="str">
        <f t="shared" si="8321"/>
        <v/>
      </c>
      <c r="S8058" s="106" t="str">
        <f t="shared" si="8322"/>
        <v/>
      </c>
      <c r="T8058" s="106" t="str">
        <f t="shared" si="8323"/>
        <v/>
      </c>
    </row>
    <row r="8059" spans="1:20" outlineLevel="1">
      <c r="A8059" s="169"/>
      <c r="B8059" s="117">
        <v>44883</v>
      </c>
      <c r="C8059" s="90">
        <v>0.20833333333333301</v>
      </c>
      <c r="D8059" s="106"/>
      <c r="E8059" s="106" t="str">
        <f t="shared" si="8305"/>
        <v/>
      </c>
      <c r="F8059" s="106"/>
      <c r="G8059" s="106" t="str">
        <f t="shared" si="8306"/>
        <v/>
      </c>
      <c r="H8059" s="106"/>
      <c r="I8059" s="106" t="str">
        <f t="shared" si="8307"/>
        <v/>
      </c>
      <c r="J8059" s="106"/>
      <c r="K8059" s="106" t="str">
        <f t="shared" si="8308"/>
        <v/>
      </c>
      <c r="L8059" s="107" t="str">
        <f t="shared" si="8309"/>
        <v>чи робить СНВВ?</v>
      </c>
      <c r="M8059" s="94"/>
      <c r="N8059" s="106" t="str">
        <f t="shared" si="8317"/>
        <v/>
      </c>
      <c r="O8059" s="106" t="str">
        <f t="shared" si="8318"/>
        <v/>
      </c>
      <c r="P8059" s="106" t="str">
        <f t="shared" si="8319"/>
        <v/>
      </c>
      <c r="Q8059" s="106" t="str">
        <f t="shared" si="8320"/>
        <v/>
      </c>
      <c r="R8059" s="106" t="str">
        <f t="shared" si="8321"/>
        <v/>
      </c>
      <c r="S8059" s="106" t="str">
        <f t="shared" si="8322"/>
        <v/>
      </c>
      <c r="T8059" s="106" t="str">
        <f t="shared" si="8323"/>
        <v/>
      </c>
    </row>
    <row r="8060" spans="1:20" outlineLevel="1">
      <c r="A8060" s="169"/>
      <c r="B8060" s="117">
        <v>44883</v>
      </c>
      <c r="C8060" s="90">
        <v>0.25</v>
      </c>
      <c r="D8060" s="106"/>
      <c r="E8060" s="106" t="str">
        <f t="shared" si="8305"/>
        <v/>
      </c>
      <c r="F8060" s="106"/>
      <c r="G8060" s="106" t="str">
        <f t="shared" si="8306"/>
        <v/>
      </c>
      <c r="H8060" s="106"/>
      <c r="I8060" s="106" t="str">
        <f t="shared" si="8307"/>
        <v/>
      </c>
      <c r="J8060" s="106"/>
      <c r="K8060" s="106" t="str">
        <f t="shared" si="8308"/>
        <v/>
      </c>
      <c r="L8060" s="107" t="str">
        <f t="shared" si="8309"/>
        <v>чи робить СНВВ?</v>
      </c>
      <c r="M8060" s="94"/>
      <c r="N8060" s="106" t="str">
        <f t="shared" si="8317"/>
        <v/>
      </c>
      <c r="O8060" s="106" t="str">
        <f t="shared" si="8318"/>
        <v/>
      </c>
      <c r="P8060" s="106" t="str">
        <f t="shared" si="8319"/>
        <v/>
      </c>
      <c r="Q8060" s="106" t="str">
        <f t="shared" si="8320"/>
        <v/>
      </c>
      <c r="R8060" s="106" t="str">
        <f t="shared" si="8321"/>
        <v/>
      </c>
      <c r="S8060" s="106" t="str">
        <f t="shared" si="8322"/>
        <v/>
      </c>
      <c r="T8060" s="106" t="str">
        <f t="shared" si="8323"/>
        <v/>
      </c>
    </row>
    <row r="8061" spans="1:20" outlineLevel="1">
      <c r="A8061" s="169"/>
      <c r="B8061" s="117">
        <v>44883</v>
      </c>
      <c r="C8061" s="90">
        <v>0.29166666666666702</v>
      </c>
      <c r="D8061" s="106"/>
      <c r="E8061" s="106" t="str">
        <f t="shared" si="8305"/>
        <v/>
      </c>
      <c r="F8061" s="106"/>
      <c r="G8061" s="106" t="str">
        <f t="shared" si="8306"/>
        <v/>
      </c>
      <c r="H8061" s="106"/>
      <c r="I8061" s="106" t="str">
        <f t="shared" si="8307"/>
        <v/>
      </c>
      <c r="J8061" s="106"/>
      <c r="K8061" s="106" t="str">
        <f t="shared" si="8308"/>
        <v/>
      </c>
      <c r="L8061" s="107" t="str">
        <f t="shared" si="8309"/>
        <v>чи робить СНВВ?</v>
      </c>
      <c r="M8061" s="94"/>
      <c r="N8061" s="106" t="str">
        <f t="shared" si="8317"/>
        <v/>
      </c>
      <c r="O8061" s="106" t="str">
        <f t="shared" si="8318"/>
        <v/>
      </c>
      <c r="P8061" s="106" t="str">
        <f t="shared" si="8319"/>
        <v/>
      </c>
      <c r="Q8061" s="106" t="str">
        <f t="shared" si="8320"/>
        <v/>
      </c>
      <c r="R8061" s="106" t="str">
        <f t="shared" si="8321"/>
        <v/>
      </c>
      <c r="S8061" s="106" t="str">
        <f t="shared" si="8322"/>
        <v/>
      </c>
      <c r="T8061" s="106" t="str">
        <f t="shared" si="8323"/>
        <v/>
      </c>
    </row>
    <row r="8062" spans="1:20" outlineLevel="1">
      <c r="A8062" s="169"/>
      <c r="B8062" s="117">
        <v>44883</v>
      </c>
      <c r="C8062" s="90">
        <v>0.33333333333333298</v>
      </c>
      <c r="D8062" s="106"/>
      <c r="E8062" s="106" t="str">
        <f t="shared" si="8305"/>
        <v/>
      </c>
      <c r="F8062" s="106"/>
      <c r="G8062" s="106" t="str">
        <f t="shared" si="8306"/>
        <v/>
      </c>
      <c r="H8062" s="106"/>
      <c r="I8062" s="106" t="str">
        <f t="shared" si="8307"/>
        <v/>
      </c>
      <c r="J8062" s="106"/>
      <c r="K8062" s="106" t="str">
        <f t="shared" si="8308"/>
        <v/>
      </c>
      <c r="L8062" s="107" t="str">
        <f t="shared" si="8309"/>
        <v>чи робить СНВВ?</v>
      </c>
      <c r="M8062" s="94"/>
      <c r="N8062" s="106" t="str">
        <f t="shared" si="8317"/>
        <v/>
      </c>
      <c r="O8062" s="106" t="str">
        <f t="shared" si="8318"/>
        <v/>
      </c>
      <c r="P8062" s="106" t="str">
        <f t="shared" si="8319"/>
        <v/>
      </c>
      <c r="Q8062" s="106" t="str">
        <f t="shared" si="8320"/>
        <v/>
      </c>
      <c r="R8062" s="106" t="str">
        <f t="shared" si="8321"/>
        <v/>
      </c>
      <c r="S8062" s="106" t="str">
        <f t="shared" si="8322"/>
        <v/>
      </c>
      <c r="T8062" s="106" t="str">
        <f t="shared" si="8323"/>
        <v/>
      </c>
    </row>
    <row r="8063" spans="1:20" outlineLevel="1">
      <c r="A8063" s="169"/>
      <c r="B8063" s="117">
        <v>44883</v>
      </c>
      <c r="C8063" s="90">
        <v>0.375</v>
      </c>
      <c r="D8063" s="106"/>
      <c r="E8063" s="106" t="str">
        <f t="shared" si="8305"/>
        <v/>
      </c>
      <c r="F8063" s="106"/>
      <c r="G8063" s="106" t="str">
        <f t="shared" si="8306"/>
        <v/>
      </c>
      <c r="H8063" s="106"/>
      <c r="I8063" s="106" t="str">
        <f t="shared" si="8307"/>
        <v/>
      </c>
      <c r="J8063" s="106"/>
      <c r="K8063" s="106" t="str">
        <f t="shared" si="8308"/>
        <v/>
      </c>
      <c r="L8063" s="107" t="str">
        <f t="shared" si="8309"/>
        <v>чи робить СНВВ?</v>
      </c>
      <c r="M8063" s="94"/>
      <c r="N8063" s="106" t="str">
        <f t="shared" si="8317"/>
        <v/>
      </c>
      <c r="O8063" s="106" t="str">
        <f t="shared" si="8318"/>
        <v/>
      </c>
      <c r="P8063" s="106" t="str">
        <f t="shared" si="8319"/>
        <v/>
      </c>
      <c r="Q8063" s="106" t="str">
        <f t="shared" si="8320"/>
        <v/>
      </c>
      <c r="R8063" s="106" t="str">
        <f t="shared" si="8321"/>
        <v/>
      </c>
      <c r="S8063" s="106" t="str">
        <f t="shared" si="8322"/>
        <v/>
      </c>
      <c r="T8063" s="106" t="str">
        <f t="shared" si="8323"/>
        <v/>
      </c>
    </row>
    <row r="8064" spans="1:20" outlineLevel="1">
      <c r="A8064" s="169"/>
      <c r="B8064" s="117">
        <v>44883</v>
      </c>
      <c r="C8064" s="90">
        <v>0.41666666666666702</v>
      </c>
      <c r="D8064" s="106"/>
      <c r="E8064" s="106" t="str">
        <f t="shared" si="8305"/>
        <v/>
      </c>
      <c r="F8064" s="106"/>
      <c r="G8064" s="106" t="str">
        <f t="shared" si="8306"/>
        <v/>
      </c>
      <c r="H8064" s="106"/>
      <c r="I8064" s="106" t="str">
        <f t="shared" si="8307"/>
        <v/>
      </c>
      <c r="J8064" s="106"/>
      <c r="K8064" s="106" t="str">
        <f t="shared" si="8308"/>
        <v/>
      </c>
      <c r="L8064" s="107" t="str">
        <f t="shared" si="8309"/>
        <v>чи робить СНВВ?</v>
      </c>
      <c r="M8064" s="94"/>
      <c r="N8064" s="106" t="str">
        <f t="shared" si="8317"/>
        <v/>
      </c>
      <c r="O8064" s="106" t="str">
        <f t="shared" si="8318"/>
        <v/>
      </c>
      <c r="P8064" s="106" t="str">
        <f t="shared" si="8319"/>
        <v/>
      </c>
      <c r="Q8064" s="106" t="str">
        <f t="shared" si="8320"/>
        <v/>
      </c>
      <c r="R8064" s="106" t="str">
        <f t="shared" si="8321"/>
        <v/>
      </c>
      <c r="S8064" s="106" t="str">
        <f t="shared" si="8322"/>
        <v/>
      </c>
      <c r="T8064" s="106" t="str">
        <f t="shared" si="8323"/>
        <v/>
      </c>
    </row>
    <row r="8065" spans="1:20" outlineLevel="1">
      <c r="A8065" s="169"/>
      <c r="B8065" s="117">
        <v>44883</v>
      </c>
      <c r="C8065" s="90">
        <v>0.45833333333333298</v>
      </c>
      <c r="D8065" s="106"/>
      <c r="E8065" s="106" t="str">
        <f t="shared" si="8305"/>
        <v/>
      </c>
      <c r="F8065" s="106"/>
      <c r="G8065" s="106" t="str">
        <f t="shared" si="8306"/>
        <v/>
      </c>
      <c r="H8065" s="106"/>
      <c r="I8065" s="106" t="str">
        <f t="shared" si="8307"/>
        <v/>
      </c>
      <c r="J8065" s="106"/>
      <c r="K8065" s="106" t="str">
        <f t="shared" si="8308"/>
        <v/>
      </c>
      <c r="L8065" s="107" t="str">
        <f t="shared" si="8309"/>
        <v>чи робить СНВВ?</v>
      </c>
      <c r="M8065" s="94"/>
      <c r="N8065" s="106" t="str">
        <f t="shared" si="8317"/>
        <v/>
      </c>
      <c r="O8065" s="106" t="str">
        <f t="shared" si="8318"/>
        <v/>
      </c>
      <c r="P8065" s="106" t="str">
        <f t="shared" si="8319"/>
        <v/>
      </c>
      <c r="Q8065" s="106" t="str">
        <f t="shared" si="8320"/>
        <v/>
      </c>
      <c r="R8065" s="106" t="str">
        <f t="shared" si="8321"/>
        <v/>
      </c>
      <c r="S8065" s="106" t="str">
        <f t="shared" si="8322"/>
        <v/>
      </c>
      <c r="T8065" s="106" t="str">
        <f t="shared" si="8323"/>
        <v/>
      </c>
    </row>
    <row r="8066" spans="1:20" outlineLevel="1">
      <c r="A8066" s="169"/>
      <c r="B8066" s="117">
        <v>44883</v>
      </c>
      <c r="C8066" s="90">
        <v>0.5</v>
      </c>
      <c r="D8066" s="106"/>
      <c r="E8066" s="106" t="str">
        <f t="shared" si="8305"/>
        <v/>
      </c>
      <c r="F8066" s="106"/>
      <c r="G8066" s="106" t="str">
        <f t="shared" si="8306"/>
        <v/>
      </c>
      <c r="H8066" s="106"/>
      <c r="I8066" s="106" t="str">
        <f t="shared" si="8307"/>
        <v/>
      </c>
      <c r="J8066" s="106"/>
      <c r="K8066" s="106" t="str">
        <f t="shared" si="8308"/>
        <v/>
      </c>
      <c r="L8066" s="107" t="str">
        <f t="shared" si="8309"/>
        <v>чи робить СНВВ?</v>
      </c>
      <c r="M8066" s="94"/>
      <c r="N8066" s="106" t="str">
        <f t="shared" si="8317"/>
        <v/>
      </c>
      <c r="O8066" s="106" t="str">
        <f t="shared" si="8318"/>
        <v/>
      </c>
      <c r="P8066" s="106" t="str">
        <f t="shared" si="8319"/>
        <v/>
      </c>
      <c r="Q8066" s="106" t="str">
        <f t="shared" si="8320"/>
        <v/>
      </c>
      <c r="R8066" s="106" t="str">
        <f t="shared" si="8321"/>
        <v/>
      </c>
      <c r="S8066" s="106" t="str">
        <f t="shared" si="8322"/>
        <v/>
      </c>
      <c r="T8066" s="106" t="str">
        <f t="shared" si="8323"/>
        <v/>
      </c>
    </row>
    <row r="8067" spans="1:20" outlineLevel="1">
      <c r="A8067" s="169"/>
      <c r="B8067" s="117">
        <v>44883</v>
      </c>
      <c r="C8067" s="90">
        <v>0.54166666666666696</v>
      </c>
      <c r="D8067" s="106"/>
      <c r="E8067" s="106" t="str">
        <f t="shared" si="8305"/>
        <v/>
      </c>
      <c r="F8067" s="106"/>
      <c r="G8067" s="106" t="str">
        <f t="shared" si="8306"/>
        <v/>
      </c>
      <c r="H8067" s="106"/>
      <c r="I8067" s="106" t="str">
        <f t="shared" si="8307"/>
        <v/>
      </c>
      <c r="J8067" s="106"/>
      <c r="K8067" s="106" t="str">
        <f t="shared" si="8308"/>
        <v/>
      </c>
      <c r="L8067" s="107" t="str">
        <f t="shared" si="8309"/>
        <v>чи робить СНВВ?</v>
      </c>
      <c r="M8067" s="94"/>
      <c r="N8067" s="106" t="str">
        <f t="shared" si="8317"/>
        <v/>
      </c>
      <c r="O8067" s="106" t="str">
        <f t="shared" si="8318"/>
        <v/>
      </c>
      <c r="P8067" s="106" t="str">
        <f t="shared" si="8319"/>
        <v/>
      </c>
      <c r="Q8067" s="106" t="str">
        <f t="shared" si="8320"/>
        <v/>
      </c>
      <c r="R8067" s="106" t="str">
        <f t="shared" si="8321"/>
        <v/>
      </c>
      <c r="S8067" s="106" t="str">
        <f t="shared" si="8322"/>
        <v/>
      </c>
      <c r="T8067" s="106" t="str">
        <f t="shared" si="8323"/>
        <v/>
      </c>
    </row>
    <row r="8068" spans="1:20" outlineLevel="1">
      <c r="A8068" s="169"/>
      <c r="B8068" s="117">
        <v>44883</v>
      </c>
      <c r="C8068" s="90">
        <v>0.58333333333333304</v>
      </c>
      <c r="D8068" s="106"/>
      <c r="E8068" s="106" t="str">
        <f t="shared" si="8305"/>
        <v/>
      </c>
      <c r="F8068" s="106"/>
      <c r="G8068" s="106" t="str">
        <f t="shared" si="8306"/>
        <v/>
      </c>
      <c r="H8068" s="106"/>
      <c r="I8068" s="106" t="str">
        <f t="shared" si="8307"/>
        <v/>
      </c>
      <c r="J8068" s="106"/>
      <c r="K8068" s="106" t="str">
        <f t="shared" si="8308"/>
        <v/>
      </c>
      <c r="L8068" s="107" t="str">
        <f t="shared" si="8309"/>
        <v>чи робить СНВВ?</v>
      </c>
      <c r="M8068" s="94"/>
      <c r="N8068" s="106" t="str">
        <f t="shared" si="8317"/>
        <v/>
      </c>
      <c r="O8068" s="106" t="str">
        <f t="shared" si="8318"/>
        <v/>
      </c>
      <c r="P8068" s="106" t="str">
        <f t="shared" si="8319"/>
        <v/>
      </c>
      <c r="Q8068" s="106" t="str">
        <f t="shared" si="8320"/>
        <v/>
      </c>
      <c r="R8068" s="106" t="str">
        <f t="shared" si="8321"/>
        <v/>
      </c>
      <c r="S8068" s="106" t="str">
        <f t="shared" si="8322"/>
        <v/>
      </c>
      <c r="T8068" s="106" t="str">
        <f t="shared" si="8323"/>
        <v/>
      </c>
    </row>
    <row r="8069" spans="1:20" outlineLevel="1">
      <c r="A8069" s="169"/>
      <c r="B8069" s="117">
        <v>44883</v>
      </c>
      <c r="C8069" s="90">
        <v>0.625</v>
      </c>
      <c r="D8069" s="106"/>
      <c r="E8069" s="106" t="str">
        <f t="shared" si="8305"/>
        <v/>
      </c>
      <c r="F8069" s="106"/>
      <c r="G8069" s="106" t="str">
        <f t="shared" si="8306"/>
        <v/>
      </c>
      <c r="H8069" s="106"/>
      <c r="I8069" s="106" t="str">
        <f t="shared" si="8307"/>
        <v/>
      </c>
      <c r="J8069" s="106"/>
      <c r="K8069" s="106" t="str">
        <f t="shared" si="8308"/>
        <v/>
      </c>
      <c r="L8069" s="107" t="str">
        <f t="shared" si="8309"/>
        <v>чи робить СНВВ?</v>
      </c>
      <c r="M8069" s="94"/>
      <c r="N8069" s="106" t="str">
        <f t="shared" si="8317"/>
        <v/>
      </c>
      <c r="O8069" s="106" t="str">
        <f t="shared" si="8318"/>
        <v/>
      </c>
      <c r="P8069" s="106" t="str">
        <f t="shared" si="8319"/>
        <v/>
      </c>
      <c r="Q8069" s="106" t="str">
        <f t="shared" si="8320"/>
        <v/>
      </c>
      <c r="R8069" s="106" t="str">
        <f t="shared" si="8321"/>
        <v/>
      </c>
      <c r="S8069" s="106" t="str">
        <f t="shared" si="8322"/>
        <v/>
      </c>
      <c r="T8069" s="106" t="str">
        <f t="shared" si="8323"/>
        <v/>
      </c>
    </row>
    <row r="8070" spans="1:20" outlineLevel="1">
      <c r="A8070" s="169"/>
      <c r="B8070" s="117">
        <v>44883</v>
      </c>
      <c r="C8070" s="90">
        <v>0.66666666666666696</v>
      </c>
      <c r="D8070" s="106"/>
      <c r="E8070" s="106" t="str">
        <f t="shared" si="8305"/>
        <v/>
      </c>
      <c r="F8070" s="106"/>
      <c r="G8070" s="106" t="str">
        <f t="shared" si="8306"/>
        <v/>
      </c>
      <c r="H8070" s="106"/>
      <c r="I8070" s="106" t="str">
        <f t="shared" si="8307"/>
        <v/>
      </c>
      <c r="J8070" s="106"/>
      <c r="K8070" s="106" t="str">
        <f t="shared" si="8308"/>
        <v/>
      </c>
      <c r="L8070" s="107" t="str">
        <f t="shared" si="8309"/>
        <v>чи робить СНВВ?</v>
      </c>
      <c r="M8070" s="94"/>
      <c r="N8070" s="106" t="str">
        <f t="shared" si="8317"/>
        <v/>
      </c>
      <c r="O8070" s="106" t="str">
        <f t="shared" si="8318"/>
        <v/>
      </c>
      <c r="P8070" s="106" t="str">
        <f t="shared" si="8319"/>
        <v/>
      </c>
      <c r="Q8070" s="106" t="str">
        <f t="shared" si="8320"/>
        <v/>
      </c>
      <c r="R8070" s="106" t="str">
        <f t="shared" si="8321"/>
        <v/>
      </c>
      <c r="S8070" s="106" t="str">
        <f t="shared" si="8322"/>
        <v/>
      </c>
      <c r="T8070" s="106" t="str">
        <f t="shared" si="8323"/>
        <v/>
      </c>
    </row>
    <row r="8071" spans="1:20" outlineLevel="1">
      <c r="A8071" s="169"/>
      <c r="B8071" s="117">
        <v>44883</v>
      </c>
      <c r="C8071" s="90">
        <v>0.70833333333333304</v>
      </c>
      <c r="D8071" s="106"/>
      <c r="E8071" s="106" t="str">
        <f t="shared" si="8305"/>
        <v/>
      </c>
      <c r="F8071" s="106"/>
      <c r="G8071" s="106" t="str">
        <f t="shared" si="8306"/>
        <v/>
      </c>
      <c r="H8071" s="106"/>
      <c r="I8071" s="106" t="str">
        <f t="shared" si="8307"/>
        <v/>
      </c>
      <c r="J8071" s="106"/>
      <c r="K8071" s="106" t="str">
        <f t="shared" si="8308"/>
        <v/>
      </c>
      <c r="L8071" s="107" t="str">
        <f t="shared" si="8309"/>
        <v>чи робить СНВВ?</v>
      </c>
      <c r="M8071" s="94"/>
      <c r="N8071" s="106" t="str">
        <f t="shared" si="8317"/>
        <v/>
      </c>
      <c r="O8071" s="106" t="str">
        <f t="shared" si="8318"/>
        <v/>
      </c>
      <c r="P8071" s="106" t="str">
        <f t="shared" si="8319"/>
        <v/>
      </c>
      <c r="Q8071" s="106" t="str">
        <f t="shared" si="8320"/>
        <v/>
      </c>
      <c r="R8071" s="106" t="str">
        <f t="shared" si="8321"/>
        <v/>
      </c>
      <c r="S8071" s="106" t="str">
        <f t="shared" si="8322"/>
        <v/>
      </c>
      <c r="T8071" s="106" t="str">
        <f t="shared" si="8323"/>
        <v/>
      </c>
    </row>
    <row r="8072" spans="1:20" outlineLevel="1">
      <c r="A8072" s="169"/>
      <c r="B8072" s="117">
        <v>44883</v>
      </c>
      <c r="C8072" s="90">
        <v>0.75</v>
      </c>
      <c r="D8072" s="106"/>
      <c r="E8072" s="106" t="str">
        <f t="shared" si="8305"/>
        <v/>
      </c>
      <c r="F8072" s="106"/>
      <c r="G8072" s="106" t="str">
        <f t="shared" si="8306"/>
        <v/>
      </c>
      <c r="H8072" s="106"/>
      <c r="I8072" s="106" t="str">
        <f t="shared" si="8307"/>
        <v/>
      </c>
      <c r="J8072" s="106"/>
      <c r="K8072" s="106" t="str">
        <f t="shared" si="8308"/>
        <v/>
      </c>
      <c r="L8072" s="107" t="str">
        <f t="shared" si="8309"/>
        <v>чи робить СНВВ?</v>
      </c>
      <c r="M8072" s="94"/>
      <c r="N8072" s="106" t="str">
        <f t="shared" si="8317"/>
        <v/>
      </c>
      <c r="O8072" s="106" t="str">
        <f t="shared" si="8318"/>
        <v/>
      </c>
      <c r="P8072" s="106" t="str">
        <f t="shared" si="8319"/>
        <v/>
      </c>
      <c r="Q8072" s="106" t="str">
        <f t="shared" si="8320"/>
        <v/>
      </c>
      <c r="R8072" s="106" t="str">
        <f t="shared" si="8321"/>
        <v/>
      </c>
      <c r="S8072" s="106" t="str">
        <f t="shared" si="8322"/>
        <v/>
      </c>
      <c r="T8072" s="106" t="str">
        <f t="shared" si="8323"/>
        <v/>
      </c>
    </row>
    <row r="8073" spans="1:20" outlineLevel="1">
      <c r="A8073" s="169"/>
      <c r="B8073" s="117">
        <v>44883</v>
      </c>
      <c r="C8073" s="90">
        <v>0.79166666666666696</v>
      </c>
      <c r="D8073" s="106"/>
      <c r="E8073" s="106" t="str">
        <f t="shared" si="8305"/>
        <v/>
      </c>
      <c r="F8073" s="106"/>
      <c r="G8073" s="106" t="str">
        <f t="shared" si="8306"/>
        <v/>
      </c>
      <c r="H8073" s="106"/>
      <c r="I8073" s="106" t="str">
        <f t="shared" si="8307"/>
        <v/>
      </c>
      <c r="J8073" s="106"/>
      <c r="K8073" s="106" t="str">
        <f t="shared" si="8308"/>
        <v/>
      </c>
      <c r="L8073" s="107" t="str">
        <f t="shared" si="8309"/>
        <v>чи робить СНВВ?</v>
      </c>
      <c r="M8073" s="94"/>
      <c r="N8073" s="106" t="str">
        <f t="shared" si="8317"/>
        <v/>
      </c>
      <c r="O8073" s="106" t="str">
        <f t="shared" si="8318"/>
        <v/>
      </c>
      <c r="P8073" s="106" t="str">
        <f t="shared" si="8319"/>
        <v/>
      </c>
      <c r="Q8073" s="106" t="str">
        <f t="shared" si="8320"/>
        <v/>
      </c>
      <c r="R8073" s="106" t="str">
        <f t="shared" si="8321"/>
        <v/>
      </c>
      <c r="S8073" s="106" t="str">
        <f t="shared" si="8322"/>
        <v/>
      </c>
      <c r="T8073" s="106" t="str">
        <f t="shared" si="8323"/>
        <v/>
      </c>
    </row>
    <row r="8074" spans="1:20" outlineLevel="1">
      <c r="A8074" s="169"/>
      <c r="B8074" s="117">
        <v>44883</v>
      </c>
      <c r="C8074" s="90">
        <v>0.83333333333333304</v>
      </c>
      <c r="D8074" s="106"/>
      <c r="E8074" s="106" t="str">
        <f t="shared" si="8305"/>
        <v/>
      </c>
      <c r="F8074" s="106"/>
      <c r="G8074" s="106" t="str">
        <f t="shared" si="8306"/>
        <v/>
      </c>
      <c r="H8074" s="106"/>
      <c r="I8074" s="106" t="str">
        <f t="shared" si="8307"/>
        <v/>
      </c>
      <c r="J8074" s="106"/>
      <c r="K8074" s="106" t="str">
        <f t="shared" si="8308"/>
        <v/>
      </c>
      <c r="L8074" s="107" t="str">
        <f t="shared" si="8309"/>
        <v>чи робить СНВВ?</v>
      </c>
      <c r="M8074" s="94"/>
      <c r="N8074" s="106" t="str">
        <f t="shared" si="8317"/>
        <v/>
      </c>
      <c r="O8074" s="106" t="str">
        <f t="shared" si="8318"/>
        <v/>
      </c>
      <c r="P8074" s="106" t="str">
        <f t="shared" si="8319"/>
        <v/>
      </c>
      <c r="Q8074" s="106" t="str">
        <f t="shared" si="8320"/>
        <v/>
      </c>
      <c r="R8074" s="106" t="str">
        <f t="shared" si="8321"/>
        <v/>
      </c>
      <c r="S8074" s="106" t="str">
        <f t="shared" si="8322"/>
        <v/>
      </c>
      <c r="T8074" s="106" t="str">
        <f t="shared" si="8323"/>
        <v/>
      </c>
    </row>
    <row r="8075" spans="1:20" outlineLevel="1">
      <c r="A8075" s="169"/>
      <c r="B8075" s="117">
        <v>44883</v>
      </c>
      <c r="C8075" s="90">
        <v>0.875</v>
      </c>
      <c r="D8075" s="106"/>
      <c r="E8075" s="106" t="str">
        <f t="shared" si="8305"/>
        <v/>
      </c>
      <c r="F8075" s="106"/>
      <c r="G8075" s="106" t="str">
        <f t="shared" si="8306"/>
        <v/>
      </c>
      <c r="H8075" s="106"/>
      <c r="I8075" s="106" t="str">
        <f t="shared" si="8307"/>
        <v/>
      </c>
      <c r="J8075" s="106"/>
      <c r="K8075" s="106" t="str">
        <f t="shared" si="8308"/>
        <v/>
      </c>
      <c r="L8075" s="107" t="str">
        <f t="shared" si="8309"/>
        <v>чи робить СНВВ?</v>
      </c>
      <c r="M8075" s="94"/>
      <c r="N8075" s="106" t="str">
        <f t="shared" si="8317"/>
        <v/>
      </c>
      <c r="O8075" s="106" t="str">
        <f t="shared" si="8318"/>
        <v/>
      </c>
      <c r="P8075" s="106" t="str">
        <f t="shared" si="8319"/>
        <v/>
      </c>
      <c r="Q8075" s="106" t="str">
        <f t="shared" si="8320"/>
        <v/>
      </c>
      <c r="R8075" s="106" t="str">
        <f t="shared" si="8321"/>
        <v/>
      </c>
      <c r="S8075" s="106" t="str">
        <f t="shared" si="8322"/>
        <v/>
      </c>
      <c r="T8075" s="106" t="str">
        <f t="shared" si="8323"/>
        <v/>
      </c>
    </row>
    <row r="8076" spans="1:20" outlineLevel="1">
      <c r="A8076" s="169"/>
      <c r="B8076" s="117">
        <v>44883</v>
      </c>
      <c r="C8076" s="90">
        <v>0.91666666666666696</v>
      </c>
      <c r="D8076" s="106"/>
      <c r="E8076" s="106" t="str">
        <f t="shared" si="8305"/>
        <v/>
      </c>
      <c r="F8076" s="106"/>
      <c r="G8076" s="106" t="str">
        <f t="shared" si="8306"/>
        <v/>
      </c>
      <c r="H8076" s="106"/>
      <c r="I8076" s="106" t="str">
        <f t="shared" si="8307"/>
        <v/>
      </c>
      <c r="J8076" s="106"/>
      <c r="K8076" s="106" t="str">
        <f t="shared" si="8308"/>
        <v/>
      </c>
      <c r="L8076" s="107" t="str">
        <f t="shared" si="8309"/>
        <v>чи робить СНВВ?</v>
      </c>
      <c r="M8076" s="94"/>
      <c r="N8076" s="106" t="str">
        <f t="shared" si="8317"/>
        <v/>
      </c>
      <c r="O8076" s="106" t="str">
        <f t="shared" si="8318"/>
        <v/>
      </c>
      <c r="P8076" s="106" t="str">
        <f t="shared" si="8319"/>
        <v/>
      </c>
      <c r="Q8076" s="106" t="str">
        <f t="shared" si="8320"/>
        <v/>
      </c>
      <c r="R8076" s="106" t="str">
        <f t="shared" si="8321"/>
        <v/>
      </c>
      <c r="S8076" s="106" t="str">
        <f t="shared" si="8322"/>
        <v/>
      </c>
      <c r="T8076" s="106" t="str">
        <f t="shared" si="8323"/>
        <v/>
      </c>
    </row>
    <row r="8077" spans="1:20" outlineLevel="1">
      <c r="A8077" s="169"/>
      <c r="B8077" s="117">
        <v>44883</v>
      </c>
      <c r="C8077" s="90">
        <v>0.95833333333333304</v>
      </c>
      <c r="D8077" s="106"/>
      <c r="E8077" s="106" t="str">
        <f t="shared" si="8305"/>
        <v/>
      </c>
      <c r="F8077" s="106"/>
      <c r="G8077" s="106" t="str">
        <f t="shared" si="8306"/>
        <v/>
      </c>
      <c r="H8077" s="106"/>
      <c r="I8077" s="106" t="str">
        <f t="shared" si="8307"/>
        <v/>
      </c>
      <c r="J8077" s="106"/>
      <c r="K8077" s="106" t="str">
        <f t="shared" si="8308"/>
        <v/>
      </c>
      <c r="L8077" s="107" t="str">
        <f t="shared" si="8309"/>
        <v>чи робить СНВВ?</v>
      </c>
      <c r="M8077" s="94"/>
      <c r="N8077" s="106" t="str">
        <f t="shared" si="8317"/>
        <v/>
      </c>
      <c r="O8077" s="106" t="str">
        <f t="shared" si="8318"/>
        <v/>
      </c>
      <c r="P8077" s="106" t="str">
        <f t="shared" si="8319"/>
        <v/>
      </c>
      <c r="Q8077" s="106" t="str">
        <f t="shared" si="8320"/>
        <v/>
      </c>
      <c r="R8077" s="106" t="str">
        <f t="shared" si="8321"/>
        <v/>
      </c>
      <c r="S8077" s="106" t="str">
        <f t="shared" si="8322"/>
        <v/>
      </c>
      <c r="T8077" s="106" t="str">
        <f t="shared" si="8323"/>
        <v/>
      </c>
    </row>
    <row r="8078" spans="1:20" outlineLevel="1">
      <c r="A8078" s="169"/>
      <c r="B8078" s="117">
        <v>44883</v>
      </c>
      <c r="C8078" s="90">
        <v>1</v>
      </c>
      <c r="D8078" s="106"/>
      <c r="E8078" s="106" t="str">
        <f t="shared" si="8305"/>
        <v/>
      </c>
      <c r="F8078" s="106"/>
      <c r="G8078" s="106" t="str">
        <f t="shared" si="8306"/>
        <v/>
      </c>
      <c r="H8078" s="106"/>
      <c r="I8078" s="106" t="str">
        <f t="shared" si="8307"/>
        <v/>
      </c>
      <c r="J8078" s="106"/>
      <c r="K8078" s="106" t="str">
        <f t="shared" si="8308"/>
        <v/>
      </c>
      <c r="L8078" s="107" t="str">
        <f t="shared" si="8309"/>
        <v>чи робить СНВВ?</v>
      </c>
      <c r="M8078" s="94"/>
      <c r="N8078" s="106" t="str">
        <f t="shared" si="8317"/>
        <v/>
      </c>
      <c r="O8078" s="106" t="str">
        <f t="shared" si="8318"/>
        <v/>
      </c>
      <c r="P8078" s="106" t="str">
        <f t="shared" si="8319"/>
        <v/>
      </c>
      <c r="Q8078" s="106" t="str">
        <f t="shared" si="8320"/>
        <v/>
      </c>
      <c r="R8078" s="106" t="str">
        <f t="shared" si="8321"/>
        <v/>
      </c>
      <c r="S8078" s="106" t="str">
        <f t="shared" si="8322"/>
        <v/>
      </c>
      <c r="T8078" s="106" t="str">
        <f t="shared" si="8323"/>
        <v/>
      </c>
    </row>
    <row r="8079" spans="1:20">
      <c r="A8079" s="113"/>
      <c r="B8079" s="170" t="s">
        <v>413</v>
      </c>
      <c r="C8079" s="170"/>
      <c r="D8079" s="97">
        <f t="shared" ref="D8079" si="8324">SUM(D8055:D8078)</f>
        <v>0</v>
      </c>
      <c r="E8079" s="98">
        <f t="shared" ref="E8079" si="8325">COUNTIF(E8055:E8078,"&gt;0")</f>
        <v>0</v>
      </c>
      <c r="F8079" s="97">
        <f t="shared" ref="F8079" si="8326">SUM(F8055:F8078)</f>
        <v>0</v>
      </c>
      <c r="G8079" s="98">
        <f t="shared" ref="G8079" si="8327">COUNTIF(G8055:G8078,"&gt;0")</f>
        <v>0</v>
      </c>
      <c r="H8079" s="97">
        <f t="shared" ref="H8079" si="8328">SUM(H8055:H8078)</f>
        <v>0</v>
      </c>
      <c r="I8079" s="98">
        <f t="shared" ref="I8079" si="8329">COUNTIF(I8055:I8078,"&gt;0")</f>
        <v>0</v>
      </c>
      <c r="J8079" s="97">
        <f t="shared" ref="J8079" si="8330">SUM(J8055:J8078)</f>
        <v>0</v>
      </c>
      <c r="K8079" s="98">
        <f t="shared" ref="K8079" si="8331">COUNTIF(K8055:K8078,"&gt;0")</f>
        <v>0</v>
      </c>
      <c r="L8079" s="98">
        <f t="shared" ref="L8079" si="8332">COUNTIF(L8055:L8078,"СНВВ не працює")</f>
        <v>0</v>
      </c>
      <c r="M8079" s="94"/>
      <c r="N8079" s="97">
        <f>AVERAGEA(N8055:N8078)</f>
        <v>0</v>
      </c>
      <c r="O8079" s="97">
        <f>AVERAGEA(O8055:O8078)</f>
        <v>0</v>
      </c>
      <c r="P8079" s="97">
        <f>SUM(P8055:P8078)</f>
        <v>0</v>
      </c>
      <c r="Q8079" s="97">
        <f>SUM(Q8055:Q8078)</f>
        <v>0</v>
      </c>
      <c r="R8079" s="97">
        <f>SUM(R8055:R8078)</f>
        <v>0</v>
      </c>
      <c r="S8079" s="97">
        <f>SUM(S8055:S8078)</f>
        <v>0</v>
      </c>
      <c r="T8079" s="97">
        <f>SUM(T8055:T8078)</f>
        <v>0</v>
      </c>
    </row>
    <row r="8080" spans="1:20" ht="15.75" customHeight="1" outlineLevel="1">
      <c r="A8080" s="168">
        <v>44884</v>
      </c>
      <c r="B8080" s="117">
        <v>44884</v>
      </c>
      <c r="C8080" s="90">
        <v>4.1666666666666664E-2</v>
      </c>
      <c r="D8080" s="106"/>
      <c r="E8080" s="106" t="str">
        <f t="shared" ref="E8080:E8103" si="8333">IF(D8080="","",IF(D8080&lt;1,1,0))</f>
        <v/>
      </c>
      <c r="F8080" s="106"/>
      <c r="G8080" s="106" t="str">
        <f t="shared" ref="G8080:G8103" si="8334">IF(F8080="","",IF(F8080&lt;1,1,0))</f>
        <v/>
      </c>
      <c r="H8080" s="106"/>
      <c r="I8080" s="106" t="str">
        <f t="shared" ref="I8080:I8103" si="8335">IF(H8080="","",IF(H8080&lt;1,1,0))</f>
        <v/>
      </c>
      <c r="J8080" s="106"/>
      <c r="K8080" s="106" t="str">
        <f t="shared" ref="K8080:K8103" si="8336">IF(J8080="","",IF(J8080&lt;1,1,0))</f>
        <v/>
      </c>
      <c r="L8080" s="107" t="str">
        <f t="shared" ref="L8080:L8103" si="8337">IF(H8080="","чи робить СНВВ?",IF(J8080="","чи роблять агрегати?",IF($J8080=0,"агрегати не працюють",IF(AND($H8080=0,$J8080=1),"СНВВ не працює","OK"))))</f>
        <v>чи робить СНВВ?</v>
      </c>
      <c r="M8080" s="94"/>
      <c r="N8080" s="106" t="str">
        <f t="shared" ref="N8080" si="8338">IF(OR(E8080&lt;&gt;0, J8080=0), "",D8080)</f>
        <v/>
      </c>
      <c r="O8080" s="106" t="str">
        <f t="shared" ref="O8080" si="8339">IF(N8080="", "",(N8080*$Q$2+$Q$3))</f>
        <v/>
      </c>
      <c r="P8080" s="106" t="str">
        <f t="shared" ref="P8080" si="8340">IF(AND($E8080&lt;&gt;0,$J8080=1),D8080,O8080)</f>
        <v/>
      </c>
      <c r="Q8080" s="106" t="str">
        <f t="shared" ref="Q8080" si="8341">IF(OR(G8080&lt;&gt;0, J8080=0), "",F8080)</f>
        <v/>
      </c>
      <c r="R8080" s="106" t="str">
        <f t="shared" ref="R8080" si="8342">IF(Q8080="", "",(Q8080*$S$2+$S$3))</f>
        <v/>
      </c>
      <c r="S8080" s="106" t="str">
        <f t="shared" ref="S8080" si="8343">IF(AND(G8080&lt;&gt;0,J8080=1),F8080,R8080)</f>
        <v/>
      </c>
      <c r="T8080" s="106" t="str">
        <f t="shared" ref="T8080" si="8344">IFERROR(P8080*S8080,"")</f>
        <v/>
      </c>
    </row>
    <row r="8081" spans="1:20" outlineLevel="1">
      <c r="A8081" s="169"/>
      <c r="B8081" s="117">
        <v>44884</v>
      </c>
      <c r="C8081" s="90">
        <v>8.3333333333333301E-2</v>
      </c>
      <c r="D8081" s="106"/>
      <c r="E8081" s="106" t="str">
        <f t="shared" si="8333"/>
        <v/>
      </c>
      <c r="F8081" s="106"/>
      <c r="G8081" s="106" t="str">
        <f t="shared" si="8334"/>
        <v/>
      </c>
      <c r="H8081" s="106"/>
      <c r="I8081" s="106" t="str">
        <f t="shared" si="8335"/>
        <v/>
      </c>
      <c r="J8081" s="106"/>
      <c r="K8081" s="106" t="str">
        <f t="shared" si="8336"/>
        <v/>
      </c>
      <c r="L8081" s="107" t="str">
        <f t="shared" si="8337"/>
        <v>чи робить СНВВ?</v>
      </c>
      <c r="M8081" s="94"/>
      <c r="N8081" s="106" t="str">
        <f t="shared" ref="N8081:N8103" si="8345">IF(OR(E8081&lt;&gt;0, J8081=0), "",D8081)</f>
        <v/>
      </c>
      <c r="O8081" s="106" t="str">
        <f t="shared" ref="O8081:O8103" si="8346">IF(N8081="", "",(N8081*$Q$2+$Q$3))</f>
        <v/>
      </c>
      <c r="P8081" s="106" t="str">
        <f t="shared" ref="P8081:P8103" si="8347">IF(AND($E8081&lt;&gt;0,$J8081=1),D8081,O8081)</f>
        <v/>
      </c>
      <c r="Q8081" s="106" t="str">
        <f t="shared" ref="Q8081:Q8103" si="8348">IF(OR(G8081&lt;&gt;0, J8081=0), "",F8081)</f>
        <v/>
      </c>
      <c r="R8081" s="106" t="str">
        <f t="shared" ref="R8081:R8103" si="8349">IF(Q8081="", "",(Q8081*$S$2+$S$3))</f>
        <v/>
      </c>
      <c r="S8081" s="106" t="str">
        <f t="shared" ref="S8081:S8103" si="8350">IF(AND(G8081&lt;&gt;0,J8081=1),F8081,R8081)</f>
        <v/>
      </c>
      <c r="T8081" s="106" t="str">
        <f t="shared" ref="T8081:T8103" si="8351">IFERROR(P8081*S8081,"")</f>
        <v/>
      </c>
    </row>
    <row r="8082" spans="1:20" outlineLevel="1">
      <c r="A8082" s="169"/>
      <c r="B8082" s="117">
        <v>44884</v>
      </c>
      <c r="C8082" s="90">
        <v>0.125</v>
      </c>
      <c r="D8082" s="106"/>
      <c r="E8082" s="106" t="str">
        <f t="shared" si="8333"/>
        <v/>
      </c>
      <c r="F8082" s="106"/>
      <c r="G8082" s="106" t="str">
        <f t="shared" si="8334"/>
        <v/>
      </c>
      <c r="H8082" s="106"/>
      <c r="I8082" s="106" t="str">
        <f t="shared" si="8335"/>
        <v/>
      </c>
      <c r="J8082" s="106"/>
      <c r="K8082" s="106" t="str">
        <f t="shared" si="8336"/>
        <v/>
      </c>
      <c r="L8082" s="107" t="str">
        <f t="shared" si="8337"/>
        <v>чи робить СНВВ?</v>
      </c>
      <c r="M8082" s="94"/>
      <c r="N8082" s="106" t="str">
        <f t="shared" si="8345"/>
        <v/>
      </c>
      <c r="O8082" s="106" t="str">
        <f t="shared" si="8346"/>
        <v/>
      </c>
      <c r="P8082" s="106" t="str">
        <f t="shared" si="8347"/>
        <v/>
      </c>
      <c r="Q8082" s="106" t="str">
        <f t="shared" si="8348"/>
        <v/>
      </c>
      <c r="R8082" s="106" t="str">
        <f t="shared" si="8349"/>
        <v/>
      </c>
      <c r="S8082" s="106" t="str">
        <f t="shared" si="8350"/>
        <v/>
      </c>
      <c r="T8082" s="106" t="str">
        <f t="shared" si="8351"/>
        <v/>
      </c>
    </row>
    <row r="8083" spans="1:20" outlineLevel="1">
      <c r="A8083" s="169"/>
      <c r="B8083" s="117">
        <v>44884</v>
      </c>
      <c r="C8083" s="90">
        <v>0.16666666666666699</v>
      </c>
      <c r="D8083" s="106"/>
      <c r="E8083" s="106" t="str">
        <f t="shared" si="8333"/>
        <v/>
      </c>
      <c r="F8083" s="106"/>
      <c r="G8083" s="106" t="str">
        <f t="shared" si="8334"/>
        <v/>
      </c>
      <c r="H8083" s="106"/>
      <c r="I8083" s="106" t="str">
        <f t="shared" si="8335"/>
        <v/>
      </c>
      <c r="J8083" s="106"/>
      <c r="K8083" s="106" t="str">
        <f t="shared" si="8336"/>
        <v/>
      </c>
      <c r="L8083" s="107" t="str">
        <f t="shared" si="8337"/>
        <v>чи робить СНВВ?</v>
      </c>
      <c r="M8083" s="94"/>
      <c r="N8083" s="106" t="str">
        <f t="shared" si="8345"/>
        <v/>
      </c>
      <c r="O8083" s="106" t="str">
        <f t="shared" si="8346"/>
        <v/>
      </c>
      <c r="P8083" s="106" t="str">
        <f t="shared" si="8347"/>
        <v/>
      </c>
      <c r="Q8083" s="106" t="str">
        <f t="shared" si="8348"/>
        <v/>
      </c>
      <c r="R8083" s="106" t="str">
        <f t="shared" si="8349"/>
        <v/>
      </c>
      <c r="S8083" s="106" t="str">
        <f t="shared" si="8350"/>
        <v/>
      </c>
      <c r="T8083" s="106" t="str">
        <f t="shared" si="8351"/>
        <v/>
      </c>
    </row>
    <row r="8084" spans="1:20" outlineLevel="1">
      <c r="A8084" s="169"/>
      <c r="B8084" s="117">
        <v>44884</v>
      </c>
      <c r="C8084" s="90">
        <v>0.20833333333333301</v>
      </c>
      <c r="D8084" s="106"/>
      <c r="E8084" s="106" t="str">
        <f t="shared" si="8333"/>
        <v/>
      </c>
      <c r="F8084" s="106"/>
      <c r="G8084" s="106" t="str">
        <f t="shared" si="8334"/>
        <v/>
      </c>
      <c r="H8084" s="106"/>
      <c r="I8084" s="106" t="str">
        <f t="shared" si="8335"/>
        <v/>
      </c>
      <c r="J8084" s="106"/>
      <c r="K8084" s="106" t="str">
        <f t="shared" si="8336"/>
        <v/>
      </c>
      <c r="L8084" s="107" t="str">
        <f t="shared" si="8337"/>
        <v>чи робить СНВВ?</v>
      </c>
      <c r="M8084" s="94"/>
      <c r="N8084" s="106" t="str">
        <f t="shared" si="8345"/>
        <v/>
      </c>
      <c r="O8084" s="106" t="str">
        <f t="shared" si="8346"/>
        <v/>
      </c>
      <c r="P8084" s="106" t="str">
        <f t="shared" si="8347"/>
        <v/>
      </c>
      <c r="Q8084" s="106" t="str">
        <f t="shared" si="8348"/>
        <v/>
      </c>
      <c r="R8084" s="106" t="str">
        <f t="shared" si="8349"/>
        <v/>
      </c>
      <c r="S8084" s="106" t="str">
        <f t="shared" si="8350"/>
        <v/>
      </c>
      <c r="T8084" s="106" t="str">
        <f t="shared" si="8351"/>
        <v/>
      </c>
    </row>
    <row r="8085" spans="1:20" outlineLevel="1">
      <c r="A8085" s="169"/>
      <c r="B8085" s="117">
        <v>44884</v>
      </c>
      <c r="C8085" s="90">
        <v>0.25</v>
      </c>
      <c r="D8085" s="106"/>
      <c r="E8085" s="106" t="str">
        <f t="shared" si="8333"/>
        <v/>
      </c>
      <c r="F8085" s="106"/>
      <c r="G8085" s="106" t="str">
        <f t="shared" si="8334"/>
        <v/>
      </c>
      <c r="H8085" s="106"/>
      <c r="I8085" s="106" t="str">
        <f t="shared" si="8335"/>
        <v/>
      </c>
      <c r="J8085" s="106"/>
      <c r="K8085" s="106" t="str">
        <f t="shared" si="8336"/>
        <v/>
      </c>
      <c r="L8085" s="107" t="str">
        <f t="shared" si="8337"/>
        <v>чи робить СНВВ?</v>
      </c>
      <c r="M8085" s="94"/>
      <c r="N8085" s="106" t="str">
        <f t="shared" si="8345"/>
        <v/>
      </c>
      <c r="O8085" s="106" t="str">
        <f t="shared" si="8346"/>
        <v/>
      </c>
      <c r="P8085" s="106" t="str">
        <f t="shared" si="8347"/>
        <v/>
      </c>
      <c r="Q8085" s="106" t="str">
        <f t="shared" si="8348"/>
        <v/>
      </c>
      <c r="R8085" s="106" t="str">
        <f t="shared" si="8349"/>
        <v/>
      </c>
      <c r="S8085" s="106" t="str">
        <f t="shared" si="8350"/>
        <v/>
      </c>
      <c r="T8085" s="106" t="str">
        <f t="shared" si="8351"/>
        <v/>
      </c>
    </row>
    <row r="8086" spans="1:20" outlineLevel="1">
      <c r="A8086" s="169"/>
      <c r="B8086" s="117">
        <v>44884</v>
      </c>
      <c r="C8086" s="90">
        <v>0.29166666666666702</v>
      </c>
      <c r="D8086" s="106"/>
      <c r="E8086" s="106" t="str">
        <f t="shared" si="8333"/>
        <v/>
      </c>
      <c r="F8086" s="106"/>
      <c r="G8086" s="106" t="str">
        <f t="shared" si="8334"/>
        <v/>
      </c>
      <c r="H8086" s="106"/>
      <c r="I8086" s="106" t="str">
        <f t="shared" si="8335"/>
        <v/>
      </c>
      <c r="J8086" s="106"/>
      <c r="K8086" s="106" t="str">
        <f t="shared" si="8336"/>
        <v/>
      </c>
      <c r="L8086" s="107" t="str">
        <f t="shared" si="8337"/>
        <v>чи робить СНВВ?</v>
      </c>
      <c r="M8086" s="94"/>
      <c r="N8086" s="106" t="str">
        <f t="shared" si="8345"/>
        <v/>
      </c>
      <c r="O8086" s="106" t="str">
        <f t="shared" si="8346"/>
        <v/>
      </c>
      <c r="P8086" s="106" t="str">
        <f t="shared" si="8347"/>
        <v/>
      </c>
      <c r="Q8086" s="106" t="str">
        <f t="shared" si="8348"/>
        <v/>
      </c>
      <c r="R8086" s="106" t="str">
        <f t="shared" si="8349"/>
        <v/>
      </c>
      <c r="S8086" s="106" t="str">
        <f t="shared" si="8350"/>
        <v/>
      </c>
      <c r="T8086" s="106" t="str">
        <f t="shared" si="8351"/>
        <v/>
      </c>
    </row>
    <row r="8087" spans="1:20" outlineLevel="1">
      <c r="A8087" s="169"/>
      <c r="B8087" s="117">
        <v>44884</v>
      </c>
      <c r="C8087" s="90">
        <v>0.33333333333333298</v>
      </c>
      <c r="D8087" s="106"/>
      <c r="E8087" s="106" t="str">
        <f t="shared" si="8333"/>
        <v/>
      </c>
      <c r="F8087" s="106"/>
      <c r="G8087" s="106" t="str">
        <f t="shared" si="8334"/>
        <v/>
      </c>
      <c r="H8087" s="106"/>
      <c r="I8087" s="106" t="str">
        <f t="shared" si="8335"/>
        <v/>
      </c>
      <c r="J8087" s="106"/>
      <c r="K8087" s="106" t="str">
        <f t="shared" si="8336"/>
        <v/>
      </c>
      <c r="L8087" s="107" t="str">
        <f t="shared" si="8337"/>
        <v>чи робить СНВВ?</v>
      </c>
      <c r="M8087" s="94"/>
      <c r="N8087" s="106" t="str">
        <f t="shared" si="8345"/>
        <v/>
      </c>
      <c r="O8087" s="106" t="str">
        <f t="shared" si="8346"/>
        <v/>
      </c>
      <c r="P8087" s="106" t="str">
        <f t="shared" si="8347"/>
        <v/>
      </c>
      <c r="Q8087" s="106" t="str">
        <f t="shared" si="8348"/>
        <v/>
      </c>
      <c r="R8087" s="106" t="str">
        <f t="shared" si="8349"/>
        <v/>
      </c>
      <c r="S8087" s="106" t="str">
        <f t="shared" si="8350"/>
        <v/>
      </c>
      <c r="T8087" s="106" t="str">
        <f t="shared" si="8351"/>
        <v/>
      </c>
    </row>
    <row r="8088" spans="1:20" outlineLevel="1">
      <c r="A8088" s="169"/>
      <c r="B8088" s="117">
        <v>44884</v>
      </c>
      <c r="C8088" s="90">
        <v>0.375</v>
      </c>
      <c r="D8088" s="106"/>
      <c r="E8088" s="106" t="str">
        <f t="shared" si="8333"/>
        <v/>
      </c>
      <c r="F8088" s="106"/>
      <c r="G8088" s="106" t="str">
        <f t="shared" si="8334"/>
        <v/>
      </c>
      <c r="H8088" s="106"/>
      <c r="I8088" s="106" t="str">
        <f t="shared" si="8335"/>
        <v/>
      </c>
      <c r="J8088" s="106"/>
      <c r="K8088" s="106" t="str">
        <f t="shared" si="8336"/>
        <v/>
      </c>
      <c r="L8088" s="107" t="str">
        <f t="shared" si="8337"/>
        <v>чи робить СНВВ?</v>
      </c>
      <c r="M8088" s="94"/>
      <c r="N8088" s="106" t="str">
        <f t="shared" si="8345"/>
        <v/>
      </c>
      <c r="O8088" s="106" t="str">
        <f t="shared" si="8346"/>
        <v/>
      </c>
      <c r="P8088" s="106" t="str">
        <f t="shared" si="8347"/>
        <v/>
      </c>
      <c r="Q8088" s="106" t="str">
        <f t="shared" si="8348"/>
        <v/>
      </c>
      <c r="R8088" s="106" t="str">
        <f t="shared" si="8349"/>
        <v/>
      </c>
      <c r="S8088" s="106" t="str">
        <f t="shared" si="8350"/>
        <v/>
      </c>
      <c r="T8088" s="106" t="str">
        <f t="shared" si="8351"/>
        <v/>
      </c>
    </row>
    <row r="8089" spans="1:20" outlineLevel="1">
      <c r="A8089" s="169"/>
      <c r="B8089" s="117">
        <v>44884</v>
      </c>
      <c r="C8089" s="90">
        <v>0.41666666666666702</v>
      </c>
      <c r="D8089" s="106"/>
      <c r="E8089" s="106" t="str">
        <f t="shared" si="8333"/>
        <v/>
      </c>
      <c r="F8089" s="106"/>
      <c r="G8089" s="106" t="str">
        <f t="shared" si="8334"/>
        <v/>
      </c>
      <c r="H8089" s="106"/>
      <c r="I8089" s="106" t="str">
        <f t="shared" si="8335"/>
        <v/>
      </c>
      <c r="J8089" s="106"/>
      <c r="K8089" s="106" t="str">
        <f t="shared" si="8336"/>
        <v/>
      </c>
      <c r="L8089" s="107" t="str">
        <f t="shared" si="8337"/>
        <v>чи робить СНВВ?</v>
      </c>
      <c r="M8089" s="94"/>
      <c r="N8089" s="106" t="str">
        <f t="shared" si="8345"/>
        <v/>
      </c>
      <c r="O8089" s="106" t="str">
        <f t="shared" si="8346"/>
        <v/>
      </c>
      <c r="P8089" s="106" t="str">
        <f t="shared" si="8347"/>
        <v/>
      </c>
      <c r="Q8089" s="106" t="str">
        <f t="shared" si="8348"/>
        <v/>
      </c>
      <c r="R8089" s="106" t="str">
        <f t="shared" si="8349"/>
        <v/>
      </c>
      <c r="S8089" s="106" t="str">
        <f t="shared" si="8350"/>
        <v/>
      </c>
      <c r="T8089" s="106" t="str">
        <f t="shared" si="8351"/>
        <v/>
      </c>
    </row>
    <row r="8090" spans="1:20" outlineLevel="1">
      <c r="A8090" s="169"/>
      <c r="B8090" s="117">
        <v>44884</v>
      </c>
      <c r="C8090" s="90">
        <v>0.45833333333333298</v>
      </c>
      <c r="D8090" s="106"/>
      <c r="E8090" s="106" t="str">
        <f t="shared" si="8333"/>
        <v/>
      </c>
      <c r="F8090" s="106"/>
      <c r="G8090" s="106" t="str">
        <f t="shared" si="8334"/>
        <v/>
      </c>
      <c r="H8090" s="106"/>
      <c r="I8090" s="106" t="str">
        <f t="shared" si="8335"/>
        <v/>
      </c>
      <c r="J8090" s="106"/>
      <c r="K8090" s="106" t="str">
        <f t="shared" si="8336"/>
        <v/>
      </c>
      <c r="L8090" s="107" t="str">
        <f t="shared" si="8337"/>
        <v>чи робить СНВВ?</v>
      </c>
      <c r="M8090" s="94"/>
      <c r="N8090" s="106" t="str">
        <f t="shared" si="8345"/>
        <v/>
      </c>
      <c r="O8090" s="106" t="str">
        <f t="shared" si="8346"/>
        <v/>
      </c>
      <c r="P8090" s="106" t="str">
        <f t="shared" si="8347"/>
        <v/>
      </c>
      <c r="Q8090" s="106" t="str">
        <f t="shared" si="8348"/>
        <v/>
      </c>
      <c r="R8090" s="106" t="str">
        <f t="shared" si="8349"/>
        <v/>
      </c>
      <c r="S8090" s="106" t="str">
        <f t="shared" si="8350"/>
        <v/>
      </c>
      <c r="T8090" s="106" t="str">
        <f t="shared" si="8351"/>
        <v/>
      </c>
    </row>
    <row r="8091" spans="1:20" outlineLevel="1">
      <c r="A8091" s="169"/>
      <c r="B8091" s="117">
        <v>44884</v>
      </c>
      <c r="C8091" s="90">
        <v>0.5</v>
      </c>
      <c r="D8091" s="106"/>
      <c r="E8091" s="106" t="str">
        <f t="shared" si="8333"/>
        <v/>
      </c>
      <c r="F8091" s="106"/>
      <c r="G8091" s="106" t="str">
        <f t="shared" si="8334"/>
        <v/>
      </c>
      <c r="H8091" s="106"/>
      <c r="I8091" s="106" t="str">
        <f t="shared" si="8335"/>
        <v/>
      </c>
      <c r="J8091" s="106"/>
      <c r="K8091" s="106" t="str">
        <f t="shared" si="8336"/>
        <v/>
      </c>
      <c r="L8091" s="107" t="str">
        <f t="shared" si="8337"/>
        <v>чи робить СНВВ?</v>
      </c>
      <c r="M8091" s="94"/>
      <c r="N8091" s="106" t="str">
        <f t="shared" si="8345"/>
        <v/>
      </c>
      <c r="O8091" s="106" t="str">
        <f t="shared" si="8346"/>
        <v/>
      </c>
      <c r="P8091" s="106" t="str">
        <f t="shared" si="8347"/>
        <v/>
      </c>
      <c r="Q8091" s="106" t="str">
        <f t="shared" si="8348"/>
        <v/>
      </c>
      <c r="R8091" s="106" t="str">
        <f t="shared" si="8349"/>
        <v/>
      </c>
      <c r="S8091" s="106" t="str">
        <f t="shared" si="8350"/>
        <v/>
      </c>
      <c r="T8091" s="106" t="str">
        <f t="shared" si="8351"/>
        <v/>
      </c>
    </row>
    <row r="8092" spans="1:20" outlineLevel="1">
      <c r="A8092" s="169"/>
      <c r="B8092" s="117">
        <v>44884</v>
      </c>
      <c r="C8092" s="90">
        <v>0.54166666666666696</v>
      </c>
      <c r="D8092" s="106"/>
      <c r="E8092" s="106" t="str">
        <f t="shared" si="8333"/>
        <v/>
      </c>
      <c r="F8092" s="106"/>
      <c r="G8092" s="106" t="str">
        <f t="shared" si="8334"/>
        <v/>
      </c>
      <c r="H8092" s="106"/>
      <c r="I8092" s="106" t="str">
        <f t="shared" si="8335"/>
        <v/>
      </c>
      <c r="J8092" s="106"/>
      <c r="K8092" s="106" t="str">
        <f t="shared" si="8336"/>
        <v/>
      </c>
      <c r="L8092" s="107" t="str">
        <f t="shared" si="8337"/>
        <v>чи робить СНВВ?</v>
      </c>
      <c r="M8092" s="94"/>
      <c r="N8092" s="106" t="str">
        <f t="shared" si="8345"/>
        <v/>
      </c>
      <c r="O8092" s="106" t="str">
        <f t="shared" si="8346"/>
        <v/>
      </c>
      <c r="P8092" s="106" t="str">
        <f t="shared" si="8347"/>
        <v/>
      </c>
      <c r="Q8092" s="106" t="str">
        <f t="shared" si="8348"/>
        <v/>
      </c>
      <c r="R8092" s="106" t="str">
        <f t="shared" si="8349"/>
        <v/>
      </c>
      <c r="S8092" s="106" t="str">
        <f t="shared" si="8350"/>
        <v/>
      </c>
      <c r="T8092" s="106" t="str">
        <f t="shared" si="8351"/>
        <v/>
      </c>
    </row>
    <row r="8093" spans="1:20" outlineLevel="1">
      <c r="A8093" s="169"/>
      <c r="B8093" s="117">
        <v>44884</v>
      </c>
      <c r="C8093" s="90">
        <v>0.58333333333333304</v>
      </c>
      <c r="D8093" s="106"/>
      <c r="E8093" s="106" t="str">
        <f t="shared" si="8333"/>
        <v/>
      </c>
      <c r="F8093" s="106"/>
      <c r="G8093" s="106" t="str">
        <f t="shared" si="8334"/>
        <v/>
      </c>
      <c r="H8093" s="106"/>
      <c r="I8093" s="106" t="str">
        <f t="shared" si="8335"/>
        <v/>
      </c>
      <c r="J8093" s="106"/>
      <c r="K8093" s="106" t="str">
        <f t="shared" si="8336"/>
        <v/>
      </c>
      <c r="L8093" s="107" t="str">
        <f t="shared" si="8337"/>
        <v>чи робить СНВВ?</v>
      </c>
      <c r="M8093" s="94"/>
      <c r="N8093" s="106" t="str">
        <f t="shared" si="8345"/>
        <v/>
      </c>
      <c r="O8093" s="106" t="str">
        <f t="shared" si="8346"/>
        <v/>
      </c>
      <c r="P8093" s="106" t="str">
        <f t="shared" si="8347"/>
        <v/>
      </c>
      <c r="Q8093" s="106" t="str">
        <f t="shared" si="8348"/>
        <v/>
      </c>
      <c r="R8093" s="106" t="str">
        <f t="shared" si="8349"/>
        <v/>
      </c>
      <c r="S8093" s="106" t="str">
        <f t="shared" si="8350"/>
        <v/>
      </c>
      <c r="T8093" s="106" t="str">
        <f t="shared" si="8351"/>
        <v/>
      </c>
    </row>
    <row r="8094" spans="1:20" outlineLevel="1">
      <c r="A8094" s="169"/>
      <c r="B8094" s="117">
        <v>44884</v>
      </c>
      <c r="C8094" s="90">
        <v>0.625</v>
      </c>
      <c r="D8094" s="106"/>
      <c r="E8094" s="106" t="str">
        <f t="shared" si="8333"/>
        <v/>
      </c>
      <c r="F8094" s="106"/>
      <c r="G8094" s="106" t="str">
        <f t="shared" si="8334"/>
        <v/>
      </c>
      <c r="H8094" s="106"/>
      <c r="I8094" s="106" t="str">
        <f t="shared" si="8335"/>
        <v/>
      </c>
      <c r="J8094" s="106"/>
      <c r="K8094" s="106" t="str">
        <f t="shared" si="8336"/>
        <v/>
      </c>
      <c r="L8094" s="107" t="str">
        <f t="shared" si="8337"/>
        <v>чи робить СНВВ?</v>
      </c>
      <c r="M8094" s="94"/>
      <c r="N8094" s="106" t="str">
        <f t="shared" si="8345"/>
        <v/>
      </c>
      <c r="O8094" s="106" t="str">
        <f t="shared" si="8346"/>
        <v/>
      </c>
      <c r="P8094" s="106" t="str">
        <f t="shared" si="8347"/>
        <v/>
      </c>
      <c r="Q8094" s="106" t="str">
        <f t="shared" si="8348"/>
        <v/>
      </c>
      <c r="R8094" s="106" t="str">
        <f t="shared" si="8349"/>
        <v/>
      </c>
      <c r="S8094" s="106" t="str">
        <f t="shared" si="8350"/>
        <v/>
      </c>
      <c r="T8094" s="106" t="str">
        <f t="shared" si="8351"/>
        <v/>
      </c>
    </row>
    <row r="8095" spans="1:20" outlineLevel="1">
      <c r="A8095" s="169"/>
      <c r="B8095" s="117">
        <v>44884</v>
      </c>
      <c r="C8095" s="90">
        <v>0.66666666666666696</v>
      </c>
      <c r="D8095" s="106"/>
      <c r="E8095" s="106" t="str">
        <f t="shared" si="8333"/>
        <v/>
      </c>
      <c r="F8095" s="106"/>
      <c r="G8095" s="106" t="str">
        <f t="shared" si="8334"/>
        <v/>
      </c>
      <c r="H8095" s="106"/>
      <c r="I8095" s="106" t="str">
        <f t="shared" si="8335"/>
        <v/>
      </c>
      <c r="J8095" s="106"/>
      <c r="K8095" s="106" t="str">
        <f t="shared" si="8336"/>
        <v/>
      </c>
      <c r="L8095" s="107" t="str">
        <f t="shared" si="8337"/>
        <v>чи робить СНВВ?</v>
      </c>
      <c r="M8095" s="94"/>
      <c r="N8095" s="106" t="str">
        <f t="shared" si="8345"/>
        <v/>
      </c>
      <c r="O8095" s="106" t="str">
        <f t="shared" si="8346"/>
        <v/>
      </c>
      <c r="P8095" s="106" t="str">
        <f t="shared" si="8347"/>
        <v/>
      </c>
      <c r="Q8095" s="106" t="str">
        <f t="shared" si="8348"/>
        <v/>
      </c>
      <c r="R8095" s="106" t="str">
        <f t="shared" si="8349"/>
        <v/>
      </c>
      <c r="S8095" s="106" t="str">
        <f t="shared" si="8350"/>
        <v/>
      </c>
      <c r="T8095" s="106" t="str">
        <f t="shared" si="8351"/>
        <v/>
      </c>
    </row>
    <row r="8096" spans="1:20" outlineLevel="1">
      <c r="A8096" s="169"/>
      <c r="B8096" s="117">
        <v>44884</v>
      </c>
      <c r="C8096" s="90">
        <v>0.70833333333333304</v>
      </c>
      <c r="D8096" s="106"/>
      <c r="E8096" s="106" t="str">
        <f t="shared" si="8333"/>
        <v/>
      </c>
      <c r="F8096" s="106"/>
      <c r="G8096" s="106" t="str">
        <f t="shared" si="8334"/>
        <v/>
      </c>
      <c r="H8096" s="106"/>
      <c r="I8096" s="106" t="str">
        <f t="shared" si="8335"/>
        <v/>
      </c>
      <c r="J8096" s="106"/>
      <c r="K8096" s="106" t="str">
        <f t="shared" si="8336"/>
        <v/>
      </c>
      <c r="L8096" s="107" t="str">
        <f t="shared" si="8337"/>
        <v>чи робить СНВВ?</v>
      </c>
      <c r="M8096" s="94"/>
      <c r="N8096" s="106" t="str">
        <f t="shared" si="8345"/>
        <v/>
      </c>
      <c r="O8096" s="106" t="str">
        <f t="shared" si="8346"/>
        <v/>
      </c>
      <c r="P8096" s="106" t="str">
        <f t="shared" si="8347"/>
        <v/>
      </c>
      <c r="Q8096" s="106" t="str">
        <f t="shared" si="8348"/>
        <v/>
      </c>
      <c r="R8096" s="106" t="str">
        <f t="shared" si="8349"/>
        <v/>
      </c>
      <c r="S8096" s="106" t="str">
        <f t="shared" si="8350"/>
        <v/>
      </c>
      <c r="T8096" s="106" t="str">
        <f t="shared" si="8351"/>
        <v/>
      </c>
    </row>
    <row r="8097" spans="1:20" outlineLevel="1">
      <c r="A8097" s="169"/>
      <c r="B8097" s="117">
        <v>44884</v>
      </c>
      <c r="C8097" s="90">
        <v>0.75</v>
      </c>
      <c r="D8097" s="106"/>
      <c r="E8097" s="106" t="str">
        <f t="shared" si="8333"/>
        <v/>
      </c>
      <c r="F8097" s="106"/>
      <c r="G8097" s="106" t="str">
        <f t="shared" si="8334"/>
        <v/>
      </c>
      <c r="H8097" s="106"/>
      <c r="I8097" s="106" t="str">
        <f t="shared" si="8335"/>
        <v/>
      </c>
      <c r="J8097" s="106"/>
      <c r="K8097" s="106" t="str">
        <f t="shared" si="8336"/>
        <v/>
      </c>
      <c r="L8097" s="107" t="str">
        <f t="shared" si="8337"/>
        <v>чи робить СНВВ?</v>
      </c>
      <c r="M8097" s="94"/>
      <c r="N8097" s="106" t="str">
        <f t="shared" si="8345"/>
        <v/>
      </c>
      <c r="O8097" s="106" t="str">
        <f t="shared" si="8346"/>
        <v/>
      </c>
      <c r="P8097" s="106" t="str">
        <f t="shared" si="8347"/>
        <v/>
      </c>
      <c r="Q8097" s="106" t="str">
        <f t="shared" si="8348"/>
        <v/>
      </c>
      <c r="R8097" s="106" t="str">
        <f t="shared" si="8349"/>
        <v/>
      </c>
      <c r="S8097" s="106" t="str">
        <f t="shared" si="8350"/>
        <v/>
      </c>
      <c r="T8097" s="106" t="str">
        <f t="shared" si="8351"/>
        <v/>
      </c>
    </row>
    <row r="8098" spans="1:20" outlineLevel="1">
      <c r="A8098" s="169"/>
      <c r="B8098" s="117">
        <v>44884</v>
      </c>
      <c r="C8098" s="90">
        <v>0.79166666666666696</v>
      </c>
      <c r="D8098" s="106"/>
      <c r="E8098" s="106" t="str">
        <f t="shared" si="8333"/>
        <v/>
      </c>
      <c r="F8098" s="106"/>
      <c r="G8098" s="106" t="str">
        <f t="shared" si="8334"/>
        <v/>
      </c>
      <c r="H8098" s="106"/>
      <c r="I8098" s="106" t="str">
        <f t="shared" si="8335"/>
        <v/>
      </c>
      <c r="J8098" s="106"/>
      <c r="K8098" s="106" t="str">
        <f t="shared" si="8336"/>
        <v/>
      </c>
      <c r="L8098" s="107" t="str">
        <f t="shared" si="8337"/>
        <v>чи робить СНВВ?</v>
      </c>
      <c r="M8098" s="94"/>
      <c r="N8098" s="106" t="str">
        <f t="shared" si="8345"/>
        <v/>
      </c>
      <c r="O8098" s="106" t="str">
        <f t="shared" si="8346"/>
        <v/>
      </c>
      <c r="P8098" s="106" t="str">
        <f t="shared" si="8347"/>
        <v/>
      </c>
      <c r="Q8098" s="106" t="str">
        <f t="shared" si="8348"/>
        <v/>
      </c>
      <c r="R8098" s="106" t="str">
        <f t="shared" si="8349"/>
        <v/>
      </c>
      <c r="S8098" s="106" t="str">
        <f t="shared" si="8350"/>
        <v/>
      </c>
      <c r="T8098" s="106" t="str">
        <f t="shared" si="8351"/>
        <v/>
      </c>
    </row>
    <row r="8099" spans="1:20" outlineLevel="1">
      <c r="A8099" s="169"/>
      <c r="B8099" s="117">
        <v>44884</v>
      </c>
      <c r="C8099" s="90">
        <v>0.83333333333333304</v>
      </c>
      <c r="D8099" s="106"/>
      <c r="E8099" s="106" t="str">
        <f t="shared" si="8333"/>
        <v/>
      </c>
      <c r="F8099" s="106"/>
      <c r="G8099" s="106" t="str">
        <f t="shared" si="8334"/>
        <v/>
      </c>
      <c r="H8099" s="106"/>
      <c r="I8099" s="106" t="str">
        <f t="shared" si="8335"/>
        <v/>
      </c>
      <c r="J8099" s="106"/>
      <c r="K8099" s="106" t="str">
        <f t="shared" si="8336"/>
        <v/>
      </c>
      <c r="L8099" s="107" t="str">
        <f t="shared" si="8337"/>
        <v>чи робить СНВВ?</v>
      </c>
      <c r="M8099" s="94"/>
      <c r="N8099" s="106" t="str">
        <f t="shared" si="8345"/>
        <v/>
      </c>
      <c r="O8099" s="106" t="str">
        <f t="shared" si="8346"/>
        <v/>
      </c>
      <c r="P8099" s="106" t="str">
        <f t="shared" si="8347"/>
        <v/>
      </c>
      <c r="Q8099" s="106" t="str">
        <f t="shared" si="8348"/>
        <v/>
      </c>
      <c r="R8099" s="106" t="str">
        <f t="shared" si="8349"/>
        <v/>
      </c>
      <c r="S8099" s="106" t="str">
        <f t="shared" si="8350"/>
        <v/>
      </c>
      <c r="T8099" s="106" t="str">
        <f t="shared" si="8351"/>
        <v/>
      </c>
    </row>
    <row r="8100" spans="1:20" outlineLevel="1">
      <c r="A8100" s="169"/>
      <c r="B8100" s="117">
        <v>44884</v>
      </c>
      <c r="C8100" s="90">
        <v>0.875</v>
      </c>
      <c r="D8100" s="106"/>
      <c r="E8100" s="106" t="str">
        <f t="shared" si="8333"/>
        <v/>
      </c>
      <c r="F8100" s="106"/>
      <c r="G8100" s="106" t="str">
        <f t="shared" si="8334"/>
        <v/>
      </c>
      <c r="H8100" s="106"/>
      <c r="I8100" s="106" t="str">
        <f t="shared" si="8335"/>
        <v/>
      </c>
      <c r="J8100" s="106"/>
      <c r="K8100" s="106" t="str">
        <f t="shared" si="8336"/>
        <v/>
      </c>
      <c r="L8100" s="107" t="str">
        <f t="shared" si="8337"/>
        <v>чи робить СНВВ?</v>
      </c>
      <c r="M8100" s="94"/>
      <c r="N8100" s="106" t="str">
        <f t="shared" si="8345"/>
        <v/>
      </c>
      <c r="O8100" s="106" t="str">
        <f t="shared" si="8346"/>
        <v/>
      </c>
      <c r="P8100" s="106" t="str">
        <f t="shared" si="8347"/>
        <v/>
      </c>
      <c r="Q8100" s="106" t="str">
        <f t="shared" si="8348"/>
        <v/>
      </c>
      <c r="R8100" s="106" t="str">
        <f t="shared" si="8349"/>
        <v/>
      </c>
      <c r="S8100" s="106" t="str">
        <f t="shared" si="8350"/>
        <v/>
      </c>
      <c r="T8100" s="106" t="str">
        <f t="shared" si="8351"/>
        <v/>
      </c>
    </row>
    <row r="8101" spans="1:20" outlineLevel="1">
      <c r="A8101" s="169"/>
      <c r="B8101" s="117">
        <v>44884</v>
      </c>
      <c r="C8101" s="90">
        <v>0.91666666666666696</v>
      </c>
      <c r="D8101" s="106"/>
      <c r="E8101" s="106" t="str">
        <f t="shared" si="8333"/>
        <v/>
      </c>
      <c r="F8101" s="106"/>
      <c r="G8101" s="106" t="str">
        <f t="shared" si="8334"/>
        <v/>
      </c>
      <c r="H8101" s="106"/>
      <c r="I8101" s="106" t="str">
        <f t="shared" si="8335"/>
        <v/>
      </c>
      <c r="J8101" s="106"/>
      <c r="K8101" s="106" t="str">
        <f t="shared" si="8336"/>
        <v/>
      </c>
      <c r="L8101" s="107" t="str">
        <f t="shared" si="8337"/>
        <v>чи робить СНВВ?</v>
      </c>
      <c r="M8101" s="94"/>
      <c r="N8101" s="106" t="str">
        <f t="shared" si="8345"/>
        <v/>
      </c>
      <c r="O8101" s="106" t="str">
        <f t="shared" si="8346"/>
        <v/>
      </c>
      <c r="P8101" s="106" t="str">
        <f t="shared" si="8347"/>
        <v/>
      </c>
      <c r="Q8101" s="106" t="str">
        <f t="shared" si="8348"/>
        <v/>
      </c>
      <c r="R8101" s="106" t="str">
        <f t="shared" si="8349"/>
        <v/>
      </c>
      <c r="S8101" s="106" t="str">
        <f t="shared" si="8350"/>
        <v/>
      </c>
      <c r="T8101" s="106" t="str">
        <f t="shared" si="8351"/>
        <v/>
      </c>
    </row>
    <row r="8102" spans="1:20" outlineLevel="1">
      <c r="A8102" s="169"/>
      <c r="B8102" s="117">
        <v>44884</v>
      </c>
      <c r="C8102" s="90">
        <v>0.95833333333333304</v>
      </c>
      <c r="D8102" s="106"/>
      <c r="E8102" s="106" t="str">
        <f t="shared" si="8333"/>
        <v/>
      </c>
      <c r="F8102" s="106"/>
      <c r="G8102" s="106" t="str">
        <f t="shared" si="8334"/>
        <v/>
      </c>
      <c r="H8102" s="106"/>
      <c r="I8102" s="106" t="str">
        <f t="shared" si="8335"/>
        <v/>
      </c>
      <c r="J8102" s="106"/>
      <c r="K8102" s="106" t="str">
        <f t="shared" si="8336"/>
        <v/>
      </c>
      <c r="L8102" s="107" t="str">
        <f t="shared" si="8337"/>
        <v>чи робить СНВВ?</v>
      </c>
      <c r="M8102" s="94"/>
      <c r="N8102" s="106" t="str">
        <f t="shared" si="8345"/>
        <v/>
      </c>
      <c r="O8102" s="106" t="str">
        <f t="shared" si="8346"/>
        <v/>
      </c>
      <c r="P8102" s="106" t="str">
        <f t="shared" si="8347"/>
        <v/>
      </c>
      <c r="Q8102" s="106" t="str">
        <f t="shared" si="8348"/>
        <v/>
      </c>
      <c r="R8102" s="106" t="str">
        <f t="shared" si="8349"/>
        <v/>
      </c>
      <c r="S8102" s="106" t="str">
        <f t="shared" si="8350"/>
        <v/>
      </c>
      <c r="T8102" s="106" t="str">
        <f t="shared" si="8351"/>
        <v/>
      </c>
    </row>
    <row r="8103" spans="1:20" outlineLevel="1">
      <c r="A8103" s="169"/>
      <c r="B8103" s="117">
        <v>44884</v>
      </c>
      <c r="C8103" s="90">
        <v>1</v>
      </c>
      <c r="D8103" s="106"/>
      <c r="E8103" s="106" t="str">
        <f t="shared" si="8333"/>
        <v/>
      </c>
      <c r="F8103" s="106"/>
      <c r="G8103" s="106" t="str">
        <f t="shared" si="8334"/>
        <v/>
      </c>
      <c r="H8103" s="106"/>
      <c r="I8103" s="106" t="str">
        <f t="shared" si="8335"/>
        <v/>
      </c>
      <c r="J8103" s="106"/>
      <c r="K8103" s="106" t="str">
        <f t="shared" si="8336"/>
        <v/>
      </c>
      <c r="L8103" s="107" t="str">
        <f t="shared" si="8337"/>
        <v>чи робить СНВВ?</v>
      </c>
      <c r="M8103" s="94"/>
      <c r="N8103" s="106" t="str">
        <f t="shared" si="8345"/>
        <v/>
      </c>
      <c r="O8103" s="106" t="str">
        <f t="shared" si="8346"/>
        <v/>
      </c>
      <c r="P8103" s="106" t="str">
        <f t="shared" si="8347"/>
        <v/>
      </c>
      <c r="Q8103" s="106" t="str">
        <f t="shared" si="8348"/>
        <v/>
      </c>
      <c r="R8103" s="106" t="str">
        <f t="shared" si="8349"/>
        <v/>
      </c>
      <c r="S8103" s="106" t="str">
        <f t="shared" si="8350"/>
        <v/>
      </c>
      <c r="T8103" s="106" t="str">
        <f t="shared" si="8351"/>
        <v/>
      </c>
    </row>
    <row r="8104" spans="1:20">
      <c r="A8104" s="113"/>
      <c r="B8104" s="170" t="s">
        <v>414</v>
      </c>
      <c r="C8104" s="170"/>
      <c r="D8104" s="97">
        <f t="shared" ref="D8104" si="8352">SUM(D8080:D8103)</f>
        <v>0</v>
      </c>
      <c r="E8104" s="98">
        <f t="shared" ref="E8104" si="8353">COUNTIF(E8080:E8103,"&gt;0")</f>
        <v>0</v>
      </c>
      <c r="F8104" s="97">
        <f t="shared" ref="F8104" si="8354">SUM(F8080:F8103)</f>
        <v>0</v>
      </c>
      <c r="G8104" s="98">
        <f t="shared" ref="G8104" si="8355">COUNTIF(G8080:G8103,"&gt;0")</f>
        <v>0</v>
      </c>
      <c r="H8104" s="97">
        <f t="shared" ref="H8104" si="8356">SUM(H8080:H8103)</f>
        <v>0</v>
      </c>
      <c r="I8104" s="98">
        <f t="shared" ref="I8104" si="8357">COUNTIF(I8080:I8103,"&gt;0")</f>
        <v>0</v>
      </c>
      <c r="J8104" s="97">
        <f t="shared" ref="J8104" si="8358">SUM(J8080:J8103)</f>
        <v>0</v>
      </c>
      <c r="K8104" s="98">
        <f t="shared" ref="K8104" si="8359">COUNTIF(K8080:K8103,"&gt;0")</f>
        <v>0</v>
      </c>
      <c r="L8104" s="98">
        <f t="shared" ref="L8104" si="8360">COUNTIF(L8080:L8103,"СНВВ не працює")</f>
        <v>0</v>
      </c>
      <c r="M8104" s="94"/>
      <c r="N8104" s="97">
        <f>AVERAGEA(N8080:N8103)</f>
        <v>0</v>
      </c>
      <c r="O8104" s="97">
        <f>AVERAGEA(O8080:O8103)</f>
        <v>0</v>
      </c>
      <c r="P8104" s="97">
        <f>SUM(P8080:P8103)</f>
        <v>0</v>
      </c>
      <c r="Q8104" s="97">
        <f>SUM(Q8080:Q8103)</f>
        <v>0</v>
      </c>
      <c r="R8104" s="97">
        <f>SUM(R8080:R8103)</f>
        <v>0</v>
      </c>
      <c r="S8104" s="97">
        <f>SUM(S8080:S8103)</f>
        <v>0</v>
      </c>
      <c r="T8104" s="97">
        <f>SUM(T8080:T8103)</f>
        <v>0</v>
      </c>
    </row>
    <row r="8105" spans="1:20" outlineLevel="1">
      <c r="A8105" s="168">
        <v>44885</v>
      </c>
      <c r="B8105" s="117">
        <v>44885</v>
      </c>
      <c r="C8105" s="90">
        <v>4.1666666666666664E-2</v>
      </c>
      <c r="D8105" s="106"/>
      <c r="E8105" s="106" t="str">
        <f t="shared" ref="E8105:E8128" si="8361">IF(D8105="","",IF(D8105&lt;1,1,0))</f>
        <v/>
      </c>
      <c r="F8105" s="106"/>
      <c r="G8105" s="106" t="str">
        <f t="shared" ref="G8105:G8128" si="8362">IF(F8105="","",IF(F8105&lt;1,1,0))</f>
        <v/>
      </c>
      <c r="H8105" s="106"/>
      <c r="I8105" s="106" t="str">
        <f t="shared" ref="I8105:I8128" si="8363">IF(H8105="","",IF(H8105&lt;1,1,0))</f>
        <v/>
      </c>
      <c r="J8105" s="106"/>
      <c r="K8105" s="106" t="str">
        <f t="shared" ref="K8105:K8128" si="8364">IF(J8105="","",IF(J8105&lt;1,1,0))</f>
        <v/>
      </c>
      <c r="L8105" s="107" t="str">
        <f t="shared" ref="L8105:L8128" si="8365">IF(H8105="","чи робить СНВВ?",IF(J8105="","чи роблять агрегати?",IF($J8105=0,"агрегати не працюють",IF(AND($H8105=0,$J8105=1),"СНВВ не працює","OK"))))</f>
        <v>чи робить СНВВ?</v>
      </c>
      <c r="M8105" s="94"/>
      <c r="N8105" s="106" t="str">
        <f t="shared" ref="N8105" si="8366">IF(OR(E8105&lt;&gt;0, J8105=0), "",D8105)</f>
        <v/>
      </c>
      <c r="O8105" s="106" t="str">
        <f t="shared" ref="O8105" si="8367">IF(N8105="", "",(N8105*$Q$2+$Q$3))</f>
        <v/>
      </c>
      <c r="P8105" s="106" t="str">
        <f t="shared" ref="P8105" si="8368">IF(AND($E8105&lt;&gt;0,$J8105=1),D8105,O8105)</f>
        <v/>
      </c>
      <c r="Q8105" s="106" t="str">
        <f t="shared" ref="Q8105" si="8369">IF(OR(G8105&lt;&gt;0, J8105=0), "",F8105)</f>
        <v/>
      </c>
      <c r="R8105" s="106" t="str">
        <f t="shared" ref="R8105" si="8370">IF(Q8105="", "",(Q8105*$S$2+$S$3))</f>
        <v/>
      </c>
      <c r="S8105" s="106" t="str">
        <f t="shared" ref="S8105" si="8371">IF(AND(G8105&lt;&gt;0,J8105=1),F8105,R8105)</f>
        <v/>
      </c>
      <c r="T8105" s="106" t="str">
        <f t="shared" ref="T8105" si="8372">IFERROR(P8105*S8105,"")</f>
        <v/>
      </c>
    </row>
    <row r="8106" spans="1:20" outlineLevel="1">
      <c r="A8106" s="169"/>
      <c r="B8106" s="117">
        <v>44885</v>
      </c>
      <c r="C8106" s="90">
        <v>8.3333333333333301E-2</v>
      </c>
      <c r="D8106" s="106"/>
      <c r="E8106" s="106" t="str">
        <f t="shared" si="8361"/>
        <v/>
      </c>
      <c r="F8106" s="106"/>
      <c r="G8106" s="106" t="str">
        <f t="shared" si="8362"/>
        <v/>
      </c>
      <c r="H8106" s="106"/>
      <c r="I8106" s="106" t="str">
        <f t="shared" si="8363"/>
        <v/>
      </c>
      <c r="J8106" s="106"/>
      <c r="K8106" s="106" t="str">
        <f t="shared" si="8364"/>
        <v/>
      </c>
      <c r="L8106" s="107" t="str">
        <f t="shared" si="8365"/>
        <v>чи робить СНВВ?</v>
      </c>
      <c r="M8106" s="94"/>
      <c r="N8106" s="106" t="str">
        <f t="shared" ref="N8106:N8128" si="8373">IF(OR(E8106&lt;&gt;0, J8106=0), "",D8106)</f>
        <v/>
      </c>
      <c r="O8106" s="106" t="str">
        <f t="shared" ref="O8106:O8128" si="8374">IF(N8106="", "",(N8106*$Q$2+$Q$3))</f>
        <v/>
      </c>
      <c r="P8106" s="106" t="str">
        <f t="shared" ref="P8106:P8128" si="8375">IF(AND($E8106&lt;&gt;0,$J8106=1),D8106,O8106)</f>
        <v/>
      </c>
      <c r="Q8106" s="106" t="str">
        <f t="shared" ref="Q8106:Q8128" si="8376">IF(OR(G8106&lt;&gt;0, J8106=0), "",F8106)</f>
        <v/>
      </c>
      <c r="R8106" s="106" t="str">
        <f t="shared" ref="R8106:R8128" si="8377">IF(Q8106="", "",(Q8106*$S$2+$S$3))</f>
        <v/>
      </c>
      <c r="S8106" s="106" t="str">
        <f t="shared" ref="S8106:S8128" si="8378">IF(AND(G8106&lt;&gt;0,J8106=1),F8106,R8106)</f>
        <v/>
      </c>
      <c r="T8106" s="106" t="str">
        <f t="shared" ref="T8106:T8128" si="8379">IFERROR(P8106*S8106,"")</f>
        <v/>
      </c>
    </row>
    <row r="8107" spans="1:20" outlineLevel="1">
      <c r="A8107" s="169"/>
      <c r="B8107" s="117">
        <v>44885</v>
      </c>
      <c r="C8107" s="90">
        <v>0.125</v>
      </c>
      <c r="D8107" s="106"/>
      <c r="E8107" s="106" t="str">
        <f t="shared" si="8361"/>
        <v/>
      </c>
      <c r="F8107" s="106"/>
      <c r="G8107" s="106" t="str">
        <f t="shared" si="8362"/>
        <v/>
      </c>
      <c r="H8107" s="106"/>
      <c r="I8107" s="106" t="str">
        <f t="shared" si="8363"/>
        <v/>
      </c>
      <c r="J8107" s="106"/>
      <c r="K8107" s="106" t="str">
        <f t="shared" si="8364"/>
        <v/>
      </c>
      <c r="L8107" s="107" t="str">
        <f t="shared" si="8365"/>
        <v>чи робить СНВВ?</v>
      </c>
      <c r="M8107" s="94"/>
      <c r="N8107" s="106" t="str">
        <f t="shared" si="8373"/>
        <v/>
      </c>
      <c r="O8107" s="106" t="str">
        <f t="shared" si="8374"/>
        <v/>
      </c>
      <c r="P8107" s="106" t="str">
        <f t="shared" si="8375"/>
        <v/>
      </c>
      <c r="Q8107" s="106" t="str">
        <f t="shared" si="8376"/>
        <v/>
      </c>
      <c r="R8107" s="106" t="str">
        <f t="shared" si="8377"/>
        <v/>
      </c>
      <c r="S8107" s="106" t="str">
        <f t="shared" si="8378"/>
        <v/>
      </c>
      <c r="T8107" s="106" t="str">
        <f t="shared" si="8379"/>
        <v/>
      </c>
    </row>
    <row r="8108" spans="1:20" outlineLevel="1">
      <c r="A8108" s="169"/>
      <c r="B8108" s="117">
        <v>44885</v>
      </c>
      <c r="C8108" s="90">
        <v>0.16666666666666699</v>
      </c>
      <c r="D8108" s="106"/>
      <c r="E8108" s="106" t="str">
        <f t="shared" si="8361"/>
        <v/>
      </c>
      <c r="F8108" s="106"/>
      <c r="G8108" s="106" t="str">
        <f t="shared" si="8362"/>
        <v/>
      </c>
      <c r="H8108" s="106"/>
      <c r="I8108" s="106" t="str">
        <f t="shared" si="8363"/>
        <v/>
      </c>
      <c r="J8108" s="106"/>
      <c r="K8108" s="106" t="str">
        <f t="shared" si="8364"/>
        <v/>
      </c>
      <c r="L8108" s="107" t="str">
        <f t="shared" si="8365"/>
        <v>чи робить СНВВ?</v>
      </c>
      <c r="M8108" s="94"/>
      <c r="N8108" s="106" t="str">
        <f t="shared" si="8373"/>
        <v/>
      </c>
      <c r="O8108" s="106" t="str">
        <f t="shared" si="8374"/>
        <v/>
      </c>
      <c r="P8108" s="106" t="str">
        <f t="shared" si="8375"/>
        <v/>
      </c>
      <c r="Q8108" s="106" t="str">
        <f t="shared" si="8376"/>
        <v/>
      </c>
      <c r="R8108" s="106" t="str">
        <f t="shared" si="8377"/>
        <v/>
      </c>
      <c r="S8108" s="106" t="str">
        <f t="shared" si="8378"/>
        <v/>
      </c>
      <c r="T8108" s="106" t="str">
        <f t="shared" si="8379"/>
        <v/>
      </c>
    </row>
    <row r="8109" spans="1:20" outlineLevel="1">
      <c r="A8109" s="169"/>
      <c r="B8109" s="117">
        <v>44885</v>
      </c>
      <c r="C8109" s="90">
        <v>0.20833333333333301</v>
      </c>
      <c r="D8109" s="106"/>
      <c r="E8109" s="106" t="str">
        <f t="shared" si="8361"/>
        <v/>
      </c>
      <c r="F8109" s="106"/>
      <c r="G8109" s="106" t="str">
        <f t="shared" si="8362"/>
        <v/>
      </c>
      <c r="H8109" s="106"/>
      <c r="I8109" s="106" t="str">
        <f t="shared" si="8363"/>
        <v/>
      </c>
      <c r="J8109" s="106"/>
      <c r="K8109" s="106" t="str">
        <f t="shared" si="8364"/>
        <v/>
      </c>
      <c r="L8109" s="107" t="str">
        <f t="shared" si="8365"/>
        <v>чи робить СНВВ?</v>
      </c>
      <c r="M8109" s="94"/>
      <c r="N8109" s="106" t="str">
        <f t="shared" si="8373"/>
        <v/>
      </c>
      <c r="O8109" s="106" t="str">
        <f t="shared" si="8374"/>
        <v/>
      </c>
      <c r="P8109" s="106" t="str">
        <f t="shared" si="8375"/>
        <v/>
      </c>
      <c r="Q8109" s="106" t="str">
        <f t="shared" si="8376"/>
        <v/>
      </c>
      <c r="R8109" s="106" t="str">
        <f t="shared" si="8377"/>
        <v/>
      </c>
      <c r="S8109" s="106" t="str">
        <f t="shared" si="8378"/>
        <v/>
      </c>
      <c r="T8109" s="106" t="str">
        <f t="shared" si="8379"/>
        <v/>
      </c>
    </row>
    <row r="8110" spans="1:20" outlineLevel="1">
      <c r="A8110" s="169"/>
      <c r="B8110" s="117">
        <v>44885</v>
      </c>
      <c r="C8110" s="90">
        <v>0.25</v>
      </c>
      <c r="D8110" s="106"/>
      <c r="E8110" s="106" t="str">
        <f t="shared" si="8361"/>
        <v/>
      </c>
      <c r="F8110" s="106"/>
      <c r="G8110" s="106" t="str">
        <f t="shared" si="8362"/>
        <v/>
      </c>
      <c r="H8110" s="106"/>
      <c r="I8110" s="106" t="str">
        <f t="shared" si="8363"/>
        <v/>
      </c>
      <c r="J8110" s="106"/>
      <c r="K8110" s="106" t="str">
        <f t="shared" si="8364"/>
        <v/>
      </c>
      <c r="L8110" s="107" t="str">
        <f t="shared" si="8365"/>
        <v>чи робить СНВВ?</v>
      </c>
      <c r="M8110" s="94"/>
      <c r="N8110" s="106" t="str">
        <f t="shared" si="8373"/>
        <v/>
      </c>
      <c r="O8110" s="106" t="str">
        <f t="shared" si="8374"/>
        <v/>
      </c>
      <c r="P8110" s="106" t="str">
        <f t="shared" si="8375"/>
        <v/>
      </c>
      <c r="Q8110" s="106" t="str">
        <f t="shared" si="8376"/>
        <v/>
      </c>
      <c r="R8110" s="106" t="str">
        <f t="shared" si="8377"/>
        <v/>
      </c>
      <c r="S8110" s="106" t="str">
        <f t="shared" si="8378"/>
        <v/>
      </c>
      <c r="T8110" s="106" t="str">
        <f t="shared" si="8379"/>
        <v/>
      </c>
    </row>
    <row r="8111" spans="1:20" outlineLevel="1">
      <c r="A8111" s="169"/>
      <c r="B8111" s="117">
        <v>44885</v>
      </c>
      <c r="C8111" s="90">
        <v>0.29166666666666702</v>
      </c>
      <c r="D8111" s="106"/>
      <c r="E8111" s="106" t="str">
        <f t="shared" si="8361"/>
        <v/>
      </c>
      <c r="F8111" s="106"/>
      <c r="G8111" s="106" t="str">
        <f t="shared" si="8362"/>
        <v/>
      </c>
      <c r="H8111" s="106"/>
      <c r="I8111" s="106" t="str">
        <f t="shared" si="8363"/>
        <v/>
      </c>
      <c r="J8111" s="106"/>
      <c r="K8111" s="106" t="str">
        <f t="shared" si="8364"/>
        <v/>
      </c>
      <c r="L8111" s="107" t="str">
        <f t="shared" si="8365"/>
        <v>чи робить СНВВ?</v>
      </c>
      <c r="M8111" s="94"/>
      <c r="N8111" s="106" t="str">
        <f t="shared" si="8373"/>
        <v/>
      </c>
      <c r="O8111" s="106" t="str">
        <f t="shared" si="8374"/>
        <v/>
      </c>
      <c r="P8111" s="106" t="str">
        <f t="shared" si="8375"/>
        <v/>
      </c>
      <c r="Q8111" s="106" t="str">
        <f t="shared" si="8376"/>
        <v/>
      </c>
      <c r="R8111" s="106" t="str">
        <f t="shared" si="8377"/>
        <v/>
      </c>
      <c r="S8111" s="106" t="str">
        <f t="shared" si="8378"/>
        <v/>
      </c>
      <c r="T8111" s="106" t="str">
        <f t="shared" si="8379"/>
        <v/>
      </c>
    </row>
    <row r="8112" spans="1:20" outlineLevel="1">
      <c r="A8112" s="169"/>
      <c r="B8112" s="117">
        <v>44885</v>
      </c>
      <c r="C8112" s="90">
        <v>0.33333333333333298</v>
      </c>
      <c r="D8112" s="106"/>
      <c r="E8112" s="106" t="str">
        <f t="shared" si="8361"/>
        <v/>
      </c>
      <c r="F8112" s="106"/>
      <c r="G8112" s="106" t="str">
        <f t="shared" si="8362"/>
        <v/>
      </c>
      <c r="H8112" s="106"/>
      <c r="I8112" s="106" t="str">
        <f t="shared" si="8363"/>
        <v/>
      </c>
      <c r="J8112" s="106"/>
      <c r="K8112" s="106" t="str">
        <f t="shared" si="8364"/>
        <v/>
      </c>
      <c r="L8112" s="107" t="str">
        <f t="shared" si="8365"/>
        <v>чи робить СНВВ?</v>
      </c>
      <c r="M8112" s="94"/>
      <c r="N8112" s="106" t="str">
        <f t="shared" si="8373"/>
        <v/>
      </c>
      <c r="O8112" s="106" t="str">
        <f t="shared" si="8374"/>
        <v/>
      </c>
      <c r="P8112" s="106" t="str">
        <f t="shared" si="8375"/>
        <v/>
      </c>
      <c r="Q8112" s="106" t="str">
        <f t="shared" si="8376"/>
        <v/>
      </c>
      <c r="R8112" s="106" t="str">
        <f t="shared" si="8377"/>
        <v/>
      </c>
      <c r="S8112" s="106" t="str">
        <f t="shared" si="8378"/>
        <v/>
      </c>
      <c r="T8112" s="106" t="str">
        <f t="shared" si="8379"/>
        <v/>
      </c>
    </row>
    <row r="8113" spans="1:20" outlineLevel="1">
      <c r="A8113" s="169"/>
      <c r="B8113" s="117">
        <v>44885</v>
      </c>
      <c r="C8113" s="90">
        <v>0.375</v>
      </c>
      <c r="D8113" s="106"/>
      <c r="E8113" s="106" t="str">
        <f t="shared" si="8361"/>
        <v/>
      </c>
      <c r="F8113" s="106"/>
      <c r="G8113" s="106" t="str">
        <f t="shared" si="8362"/>
        <v/>
      </c>
      <c r="H8113" s="106"/>
      <c r="I8113" s="106" t="str">
        <f t="shared" si="8363"/>
        <v/>
      </c>
      <c r="J8113" s="106"/>
      <c r="K8113" s="106" t="str">
        <f t="shared" si="8364"/>
        <v/>
      </c>
      <c r="L8113" s="107" t="str">
        <f t="shared" si="8365"/>
        <v>чи робить СНВВ?</v>
      </c>
      <c r="M8113" s="94"/>
      <c r="N8113" s="106" t="str">
        <f t="shared" si="8373"/>
        <v/>
      </c>
      <c r="O8113" s="106" t="str">
        <f t="shared" si="8374"/>
        <v/>
      </c>
      <c r="P8113" s="106" t="str">
        <f t="shared" si="8375"/>
        <v/>
      </c>
      <c r="Q8113" s="106" t="str">
        <f t="shared" si="8376"/>
        <v/>
      </c>
      <c r="R8113" s="106" t="str">
        <f t="shared" si="8377"/>
        <v/>
      </c>
      <c r="S8113" s="106" t="str">
        <f t="shared" si="8378"/>
        <v/>
      </c>
      <c r="T8113" s="106" t="str">
        <f t="shared" si="8379"/>
        <v/>
      </c>
    </row>
    <row r="8114" spans="1:20" outlineLevel="1">
      <c r="A8114" s="169"/>
      <c r="B8114" s="117">
        <v>44885</v>
      </c>
      <c r="C8114" s="90">
        <v>0.41666666666666702</v>
      </c>
      <c r="D8114" s="106"/>
      <c r="E8114" s="106" t="str">
        <f t="shared" si="8361"/>
        <v/>
      </c>
      <c r="F8114" s="106"/>
      <c r="G8114" s="106" t="str">
        <f t="shared" si="8362"/>
        <v/>
      </c>
      <c r="H8114" s="106"/>
      <c r="I8114" s="106" t="str">
        <f t="shared" si="8363"/>
        <v/>
      </c>
      <c r="J8114" s="106"/>
      <c r="K8114" s="106" t="str">
        <f t="shared" si="8364"/>
        <v/>
      </c>
      <c r="L8114" s="107" t="str">
        <f t="shared" si="8365"/>
        <v>чи робить СНВВ?</v>
      </c>
      <c r="M8114" s="94"/>
      <c r="N8114" s="106" t="str">
        <f t="shared" si="8373"/>
        <v/>
      </c>
      <c r="O8114" s="106" t="str">
        <f t="shared" si="8374"/>
        <v/>
      </c>
      <c r="P8114" s="106" t="str">
        <f t="shared" si="8375"/>
        <v/>
      </c>
      <c r="Q8114" s="106" t="str">
        <f t="shared" si="8376"/>
        <v/>
      </c>
      <c r="R8114" s="106" t="str">
        <f t="shared" si="8377"/>
        <v/>
      </c>
      <c r="S8114" s="106" t="str">
        <f t="shared" si="8378"/>
        <v/>
      </c>
      <c r="T8114" s="106" t="str">
        <f t="shared" si="8379"/>
        <v/>
      </c>
    </row>
    <row r="8115" spans="1:20" outlineLevel="1">
      <c r="A8115" s="169"/>
      <c r="B8115" s="117">
        <v>44885</v>
      </c>
      <c r="C8115" s="90">
        <v>0.45833333333333298</v>
      </c>
      <c r="D8115" s="106"/>
      <c r="E8115" s="106" t="str">
        <f t="shared" si="8361"/>
        <v/>
      </c>
      <c r="F8115" s="106"/>
      <c r="G8115" s="106" t="str">
        <f t="shared" si="8362"/>
        <v/>
      </c>
      <c r="H8115" s="106"/>
      <c r="I8115" s="106" t="str">
        <f t="shared" si="8363"/>
        <v/>
      </c>
      <c r="J8115" s="106"/>
      <c r="K8115" s="106" t="str">
        <f t="shared" si="8364"/>
        <v/>
      </c>
      <c r="L8115" s="107" t="str">
        <f t="shared" si="8365"/>
        <v>чи робить СНВВ?</v>
      </c>
      <c r="M8115" s="94"/>
      <c r="N8115" s="106" t="str">
        <f t="shared" si="8373"/>
        <v/>
      </c>
      <c r="O8115" s="106" t="str">
        <f t="shared" si="8374"/>
        <v/>
      </c>
      <c r="P8115" s="106" t="str">
        <f t="shared" si="8375"/>
        <v/>
      </c>
      <c r="Q8115" s="106" t="str">
        <f t="shared" si="8376"/>
        <v/>
      </c>
      <c r="R8115" s="106" t="str">
        <f t="shared" si="8377"/>
        <v/>
      </c>
      <c r="S8115" s="106" t="str">
        <f t="shared" si="8378"/>
        <v/>
      </c>
      <c r="T8115" s="106" t="str">
        <f t="shared" si="8379"/>
        <v/>
      </c>
    </row>
    <row r="8116" spans="1:20" outlineLevel="1">
      <c r="A8116" s="169"/>
      <c r="B8116" s="117">
        <v>44885</v>
      </c>
      <c r="C8116" s="90">
        <v>0.5</v>
      </c>
      <c r="D8116" s="106"/>
      <c r="E8116" s="106" t="str">
        <f t="shared" si="8361"/>
        <v/>
      </c>
      <c r="F8116" s="106"/>
      <c r="G8116" s="106" t="str">
        <f t="shared" si="8362"/>
        <v/>
      </c>
      <c r="H8116" s="106"/>
      <c r="I8116" s="106" t="str">
        <f t="shared" si="8363"/>
        <v/>
      </c>
      <c r="J8116" s="106"/>
      <c r="K8116" s="106" t="str">
        <f t="shared" si="8364"/>
        <v/>
      </c>
      <c r="L8116" s="107" t="str">
        <f t="shared" si="8365"/>
        <v>чи робить СНВВ?</v>
      </c>
      <c r="M8116" s="94"/>
      <c r="N8116" s="106" t="str">
        <f t="shared" si="8373"/>
        <v/>
      </c>
      <c r="O8116" s="106" t="str">
        <f t="shared" si="8374"/>
        <v/>
      </c>
      <c r="P8116" s="106" t="str">
        <f t="shared" si="8375"/>
        <v/>
      </c>
      <c r="Q8116" s="106" t="str">
        <f t="shared" si="8376"/>
        <v/>
      </c>
      <c r="R8116" s="106" t="str">
        <f t="shared" si="8377"/>
        <v/>
      </c>
      <c r="S8116" s="106" t="str">
        <f t="shared" si="8378"/>
        <v/>
      </c>
      <c r="T8116" s="106" t="str">
        <f t="shared" si="8379"/>
        <v/>
      </c>
    </row>
    <row r="8117" spans="1:20" outlineLevel="1">
      <c r="A8117" s="169"/>
      <c r="B8117" s="117">
        <v>44885</v>
      </c>
      <c r="C8117" s="90">
        <v>0.54166666666666696</v>
      </c>
      <c r="D8117" s="106"/>
      <c r="E8117" s="106" t="str">
        <f t="shared" si="8361"/>
        <v/>
      </c>
      <c r="F8117" s="106"/>
      <c r="G8117" s="106" t="str">
        <f t="shared" si="8362"/>
        <v/>
      </c>
      <c r="H8117" s="106"/>
      <c r="I8117" s="106" t="str">
        <f t="shared" si="8363"/>
        <v/>
      </c>
      <c r="J8117" s="106"/>
      <c r="K8117" s="106" t="str">
        <f t="shared" si="8364"/>
        <v/>
      </c>
      <c r="L8117" s="107" t="str">
        <f t="shared" si="8365"/>
        <v>чи робить СНВВ?</v>
      </c>
      <c r="M8117" s="94"/>
      <c r="N8117" s="106" t="str">
        <f t="shared" si="8373"/>
        <v/>
      </c>
      <c r="O8117" s="106" t="str">
        <f t="shared" si="8374"/>
        <v/>
      </c>
      <c r="P8117" s="106" t="str">
        <f t="shared" si="8375"/>
        <v/>
      </c>
      <c r="Q8117" s="106" t="str">
        <f t="shared" si="8376"/>
        <v/>
      </c>
      <c r="R8117" s="106" t="str">
        <f t="shared" si="8377"/>
        <v/>
      </c>
      <c r="S8117" s="106" t="str">
        <f t="shared" si="8378"/>
        <v/>
      </c>
      <c r="T8117" s="106" t="str">
        <f t="shared" si="8379"/>
        <v/>
      </c>
    </row>
    <row r="8118" spans="1:20" outlineLevel="1">
      <c r="A8118" s="169"/>
      <c r="B8118" s="117">
        <v>44885</v>
      </c>
      <c r="C8118" s="90">
        <v>0.58333333333333304</v>
      </c>
      <c r="D8118" s="106"/>
      <c r="E8118" s="106" t="str">
        <f t="shared" si="8361"/>
        <v/>
      </c>
      <c r="F8118" s="106"/>
      <c r="G8118" s="106" t="str">
        <f t="shared" si="8362"/>
        <v/>
      </c>
      <c r="H8118" s="106"/>
      <c r="I8118" s="106" t="str">
        <f t="shared" si="8363"/>
        <v/>
      </c>
      <c r="J8118" s="106"/>
      <c r="K8118" s="106" t="str">
        <f t="shared" si="8364"/>
        <v/>
      </c>
      <c r="L8118" s="107" t="str">
        <f t="shared" si="8365"/>
        <v>чи робить СНВВ?</v>
      </c>
      <c r="M8118" s="94"/>
      <c r="N8118" s="106" t="str">
        <f t="shared" si="8373"/>
        <v/>
      </c>
      <c r="O8118" s="106" t="str">
        <f t="shared" si="8374"/>
        <v/>
      </c>
      <c r="P8118" s="106" t="str">
        <f t="shared" si="8375"/>
        <v/>
      </c>
      <c r="Q8118" s="106" t="str">
        <f t="shared" si="8376"/>
        <v/>
      </c>
      <c r="R8118" s="106" t="str">
        <f t="shared" si="8377"/>
        <v/>
      </c>
      <c r="S8118" s="106" t="str">
        <f t="shared" si="8378"/>
        <v/>
      </c>
      <c r="T8118" s="106" t="str">
        <f t="shared" si="8379"/>
        <v/>
      </c>
    </row>
    <row r="8119" spans="1:20" outlineLevel="1">
      <c r="A8119" s="169"/>
      <c r="B8119" s="117">
        <v>44885</v>
      </c>
      <c r="C8119" s="90">
        <v>0.625</v>
      </c>
      <c r="D8119" s="106"/>
      <c r="E8119" s="106" t="str">
        <f t="shared" si="8361"/>
        <v/>
      </c>
      <c r="F8119" s="106"/>
      <c r="G8119" s="106" t="str">
        <f t="shared" si="8362"/>
        <v/>
      </c>
      <c r="H8119" s="106"/>
      <c r="I8119" s="106" t="str">
        <f t="shared" si="8363"/>
        <v/>
      </c>
      <c r="J8119" s="106"/>
      <c r="K8119" s="106" t="str">
        <f t="shared" si="8364"/>
        <v/>
      </c>
      <c r="L8119" s="107" t="str">
        <f t="shared" si="8365"/>
        <v>чи робить СНВВ?</v>
      </c>
      <c r="M8119" s="94"/>
      <c r="N8119" s="106" t="str">
        <f t="shared" si="8373"/>
        <v/>
      </c>
      <c r="O8119" s="106" t="str">
        <f t="shared" si="8374"/>
        <v/>
      </c>
      <c r="P8119" s="106" t="str">
        <f t="shared" si="8375"/>
        <v/>
      </c>
      <c r="Q8119" s="106" t="str">
        <f t="shared" si="8376"/>
        <v/>
      </c>
      <c r="R8119" s="106" t="str">
        <f t="shared" si="8377"/>
        <v/>
      </c>
      <c r="S8119" s="106" t="str">
        <f t="shared" si="8378"/>
        <v/>
      </c>
      <c r="T8119" s="106" t="str">
        <f t="shared" si="8379"/>
        <v/>
      </c>
    </row>
    <row r="8120" spans="1:20" outlineLevel="1">
      <c r="A8120" s="169"/>
      <c r="B8120" s="117">
        <v>44885</v>
      </c>
      <c r="C8120" s="90">
        <v>0.66666666666666696</v>
      </c>
      <c r="D8120" s="106"/>
      <c r="E8120" s="106" t="str">
        <f t="shared" si="8361"/>
        <v/>
      </c>
      <c r="F8120" s="106"/>
      <c r="G8120" s="106" t="str">
        <f t="shared" si="8362"/>
        <v/>
      </c>
      <c r="H8120" s="106"/>
      <c r="I8120" s="106" t="str">
        <f t="shared" si="8363"/>
        <v/>
      </c>
      <c r="J8120" s="106"/>
      <c r="K8120" s="106" t="str">
        <f t="shared" si="8364"/>
        <v/>
      </c>
      <c r="L8120" s="107" t="str">
        <f t="shared" si="8365"/>
        <v>чи робить СНВВ?</v>
      </c>
      <c r="M8120" s="94"/>
      <c r="N8120" s="106" t="str">
        <f t="shared" si="8373"/>
        <v/>
      </c>
      <c r="O8120" s="106" t="str">
        <f t="shared" si="8374"/>
        <v/>
      </c>
      <c r="P8120" s="106" t="str">
        <f t="shared" si="8375"/>
        <v/>
      </c>
      <c r="Q8120" s="106" t="str">
        <f t="shared" si="8376"/>
        <v/>
      </c>
      <c r="R8120" s="106" t="str">
        <f t="shared" si="8377"/>
        <v/>
      </c>
      <c r="S8120" s="106" t="str">
        <f t="shared" si="8378"/>
        <v/>
      </c>
      <c r="T8120" s="106" t="str">
        <f t="shared" si="8379"/>
        <v/>
      </c>
    </row>
    <row r="8121" spans="1:20" outlineLevel="1">
      <c r="A8121" s="169"/>
      <c r="B8121" s="117">
        <v>44885</v>
      </c>
      <c r="C8121" s="90">
        <v>0.70833333333333304</v>
      </c>
      <c r="D8121" s="106"/>
      <c r="E8121" s="106" t="str">
        <f t="shared" si="8361"/>
        <v/>
      </c>
      <c r="F8121" s="106"/>
      <c r="G8121" s="106" t="str">
        <f t="shared" si="8362"/>
        <v/>
      </c>
      <c r="H8121" s="106"/>
      <c r="I8121" s="106" t="str">
        <f t="shared" si="8363"/>
        <v/>
      </c>
      <c r="J8121" s="106"/>
      <c r="K8121" s="106" t="str">
        <f t="shared" si="8364"/>
        <v/>
      </c>
      <c r="L8121" s="107" t="str">
        <f t="shared" si="8365"/>
        <v>чи робить СНВВ?</v>
      </c>
      <c r="M8121" s="94"/>
      <c r="N8121" s="106" t="str">
        <f t="shared" si="8373"/>
        <v/>
      </c>
      <c r="O8121" s="106" t="str">
        <f t="shared" si="8374"/>
        <v/>
      </c>
      <c r="P8121" s="106" t="str">
        <f t="shared" si="8375"/>
        <v/>
      </c>
      <c r="Q8121" s="106" t="str">
        <f t="shared" si="8376"/>
        <v/>
      </c>
      <c r="R8121" s="106" t="str">
        <f t="shared" si="8377"/>
        <v/>
      </c>
      <c r="S8121" s="106" t="str">
        <f t="shared" si="8378"/>
        <v/>
      </c>
      <c r="T8121" s="106" t="str">
        <f t="shared" si="8379"/>
        <v/>
      </c>
    </row>
    <row r="8122" spans="1:20" outlineLevel="1">
      <c r="A8122" s="169"/>
      <c r="B8122" s="117">
        <v>44885</v>
      </c>
      <c r="C8122" s="90">
        <v>0.75</v>
      </c>
      <c r="D8122" s="106"/>
      <c r="E8122" s="106" t="str">
        <f t="shared" si="8361"/>
        <v/>
      </c>
      <c r="F8122" s="106"/>
      <c r="G8122" s="106" t="str">
        <f t="shared" si="8362"/>
        <v/>
      </c>
      <c r="H8122" s="106"/>
      <c r="I8122" s="106" t="str">
        <f t="shared" si="8363"/>
        <v/>
      </c>
      <c r="J8122" s="106"/>
      <c r="K8122" s="106" t="str">
        <f t="shared" si="8364"/>
        <v/>
      </c>
      <c r="L8122" s="107" t="str">
        <f t="shared" si="8365"/>
        <v>чи робить СНВВ?</v>
      </c>
      <c r="M8122" s="94"/>
      <c r="N8122" s="106" t="str">
        <f t="shared" si="8373"/>
        <v/>
      </c>
      <c r="O8122" s="106" t="str">
        <f t="shared" si="8374"/>
        <v/>
      </c>
      <c r="P8122" s="106" t="str">
        <f t="shared" si="8375"/>
        <v/>
      </c>
      <c r="Q8122" s="106" t="str">
        <f t="shared" si="8376"/>
        <v/>
      </c>
      <c r="R8122" s="106" t="str">
        <f t="shared" si="8377"/>
        <v/>
      </c>
      <c r="S8122" s="106" t="str">
        <f t="shared" si="8378"/>
        <v/>
      </c>
      <c r="T8122" s="106" t="str">
        <f t="shared" si="8379"/>
        <v/>
      </c>
    </row>
    <row r="8123" spans="1:20" outlineLevel="1">
      <c r="A8123" s="169"/>
      <c r="B8123" s="117">
        <v>44885</v>
      </c>
      <c r="C8123" s="90">
        <v>0.79166666666666696</v>
      </c>
      <c r="D8123" s="106"/>
      <c r="E8123" s="106" t="str">
        <f t="shared" si="8361"/>
        <v/>
      </c>
      <c r="F8123" s="106"/>
      <c r="G8123" s="106" t="str">
        <f t="shared" si="8362"/>
        <v/>
      </c>
      <c r="H8123" s="106"/>
      <c r="I8123" s="106" t="str">
        <f t="shared" si="8363"/>
        <v/>
      </c>
      <c r="J8123" s="106"/>
      <c r="K8123" s="106" t="str">
        <f t="shared" si="8364"/>
        <v/>
      </c>
      <c r="L8123" s="107" t="str">
        <f t="shared" si="8365"/>
        <v>чи робить СНВВ?</v>
      </c>
      <c r="M8123" s="94"/>
      <c r="N8123" s="106" t="str">
        <f t="shared" si="8373"/>
        <v/>
      </c>
      <c r="O8123" s="106" t="str">
        <f t="shared" si="8374"/>
        <v/>
      </c>
      <c r="P8123" s="106" t="str">
        <f t="shared" si="8375"/>
        <v/>
      </c>
      <c r="Q8123" s="106" t="str">
        <f t="shared" si="8376"/>
        <v/>
      </c>
      <c r="R8123" s="106" t="str">
        <f t="shared" si="8377"/>
        <v/>
      </c>
      <c r="S8123" s="106" t="str">
        <f t="shared" si="8378"/>
        <v/>
      </c>
      <c r="T8123" s="106" t="str">
        <f t="shared" si="8379"/>
        <v/>
      </c>
    </row>
    <row r="8124" spans="1:20" outlineLevel="1">
      <c r="A8124" s="169"/>
      <c r="B8124" s="117">
        <v>44885</v>
      </c>
      <c r="C8124" s="90">
        <v>0.83333333333333304</v>
      </c>
      <c r="D8124" s="106"/>
      <c r="E8124" s="106" t="str">
        <f t="shared" si="8361"/>
        <v/>
      </c>
      <c r="F8124" s="106"/>
      <c r="G8124" s="106" t="str">
        <f t="shared" si="8362"/>
        <v/>
      </c>
      <c r="H8124" s="106"/>
      <c r="I8124" s="106" t="str">
        <f t="shared" si="8363"/>
        <v/>
      </c>
      <c r="J8124" s="106"/>
      <c r="K8124" s="106" t="str">
        <f t="shared" si="8364"/>
        <v/>
      </c>
      <c r="L8124" s="107" t="str">
        <f t="shared" si="8365"/>
        <v>чи робить СНВВ?</v>
      </c>
      <c r="M8124" s="94"/>
      <c r="N8124" s="106" t="str">
        <f t="shared" si="8373"/>
        <v/>
      </c>
      <c r="O8124" s="106" t="str">
        <f t="shared" si="8374"/>
        <v/>
      </c>
      <c r="P8124" s="106" t="str">
        <f t="shared" si="8375"/>
        <v/>
      </c>
      <c r="Q8124" s="106" t="str">
        <f t="shared" si="8376"/>
        <v/>
      </c>
      <c r="R8124" s="106" t="str">
        <f t="shared" si="8377"/>
        <v/>
      </c>
      <c r="S8124" s="106" t="str">
        <f t="shared" si="8378"/>
        <v/>
      </c>
      <c r="T8124" s="106" t="str">
        <f t="shared" si="8379"/>
        <v/>
      </c>
    </row>
    <row r="8125" spans="1:20" outlineLevel="1">
      <c r="A8125" s="169"/>
      <c r="B8125" s="117">
        <v>44885</v>
      </c>
      <c r="C8125" s="90">
        <v>0.875</v>
      </c>
      <c r="D8125" s="106"/>
      <c r="E8125" s="106" t="str">
        <f t="shared" si="8361"/>
        <v/>
      </c>
      <c r="F8125" s="106"/>
      <c r="G8125" s="106" t="str">
        <f t="shared" si="8362"/>
        <v/>
      </c>
      <c r="H8125" s="106"/>
      <c r="I8125" s="106" t="str">
        <f t="shared" si="8363"/>
        <v/>
      </c>
      <c r="J8125" s="106"/>
      <c r="K8125" s="106" t="str">
        <f t="shared" si="8364"/>
        <v/>
      </c>
      <c r="L8125" s="107" t="str">
        <f t="shared" si="8365"/>
        <v>чи робить СНВВ?</v>
      </c>
      <c r="M8125" s="94"/>
      <c r="N8125" s="106" t="str">
        <f t="shared" si="8373"/>
        <v/>
      </c>
      <c r="O8125" s="106" t="str">
        <f t="shared" si="8374"/>
        <v/>
      </c>
      <c r="P8125" s="106" t="str">
        <f t="shared" si="8375"/>
        <v/>
      </c>
      <c r="Q8125" s="106" t="str">
        <f t="shared" si="8376"/>
        <v/>
      </c>
      <c r="R8125" s="106" t="str">
        <f t="shared" si="8377"/>
        <v/>
      </c>
      <c r="S8125" s="106" t="str">
        <f t="shared" si="8378"/>
        <v/>
      </c>
      <c r="T8125" s="106" t="str">
        <f t="shared" si="8379"/>
        <v/>
      </c>
    </row>
    <row r="8126" spans="1:20" outlineLevel="1">
      <c r="A8126" s="169"/>
      <c r="B8126" s="117">
        <v>44885</v>
      </c>
      <c r="C8126" s="90">
        <v>0.91666666666666696</v>
      </c>
      <c r="D8126" s="106"/>
      <c r="E8126" s="106" t="str">
        <f t="shared" si="8361"/>
        <v/>
      </c>
      <c r="F8126" s="106"/>
      <c r="G8126" s="106" t="str">
        <f t="shared" si="8362"/>
        <v/>
      </c>
      <c r="H8126" s="106"/>
      <c r="I8126" s="106" t="str">
        <f t="shared" si="8363"/>
        <v/>
      </c>
      <c r="J8126" s="106"/>
      <c r="K8126" s="106" t="str">
        <f t="shared" si="8364"/>
        <v/>
      </c>
      <c r="L8126" s="107" t="str">
        <f t="shared" si="8365"/>
        <v>чи робить СНВВ?</v>
      </c>
      <c r="M8126" s="94"/>
      <c r="N8126" s="106" t="str">
        <f t="shared" si="8373"/>
        <v/>
      </c>
      <c r="O8126" s="106" t="str">
        <f t="shared" si="8374"/>
        <v/>
      </c>
      <c r="P8126" s="106" t="str">
        <f t="shared" si="8375"/>
        <v/>
      </c>
      <c r="Q8126" s="106" t="str">
        <f t="shared" si="8376"/>
        <v/>
      </c>
      <c r="R8126" s="106" t="str">
        <f t="shared" si="8377"/>
        <v/>
      </c>
      <c r="S8126" s="106" t="str">
        <f t="shared" si="8378"/>
        <v/>
      </c>
      <c r="T8126" s="106" t="str">
        <f t="shared" si="8379"/>
        <v/>
      </c>
    </row>
    <row r="8127" spans="1:20" outlineLevel="1">
      <c r="A8127" s="169"/>
      <c r="B8127" s="117">
        <v>44885</v>
      </c>
      <c r="C8127" s="90">
        <v>0.95833333333333304</v>
      </c>
      <c r="D8127" s="106"/>
      <c r="E8127" s="106" t="str">
        <f t="shared" si="8361"/>
        <v/>
      </c>
      <c r="F8127" s="106"/>
      <c r="G8127" s="106" t="str">
        <f t="shared" si="8362"/>
        <v/>
      </c>
      <c r="H8127" s="106"/>
      <c r="I8127" s="106" t="str">
        <f t="shared" si="8363"/>
        <v/>
      </c>
      <c r="J8127" s="106"/>
      <c r="K8127" s="106" t="str">
        <f t="shared" si="8364"/>
        <v/>
      </c>
      <c r="L8127" s="107" t="str">
        <f t="shared" si="8365"/>
        <v>чи робить СНВВ?</v>
      </c>
      <c r="M8127" s="94"/>
      <c r="N8127" s="106" t="str">
        <f t="shared" si="8373"/>
        <v/>
      </c>
      <c r="O8127" s="106" t="str">
        <f t="shared" si="8374"/>
        <v/>
      </c>
      <c r="P8127" s="106" t="str">
        <f t="shared" si="8375"/>
        <v/>
      </c>
      <c r="Q8127" s="106" t="str">
        <f t="shared" si="8376"/>
        <v/>
      </c>
      <c r="R8127" s="106" t="str">
        <f t="shared" si="8377"/>
        <v/>
      </c>
      <c r="S8127" s="106" t="str">
        <f t="shared" si="8378"/>
        <v/>
      </c>
      <c r="T8127" s="106" t="str">
        <f t="shared" si="8379"/>
        <v/>
      </c>
    </row>
    <row r="8128" spans="1:20" outlineLevel="1">
      <c r="A8128" s="169"/>
      <c r="B8128" s="117">
        <v>44885</v>
      </c>
      <c r="C8128" s="90">
        <v>1</v>
      </c>
      <c r="D8128" s="106"/>
      <c r="E8128" s="106" t="str">
        <f t="shared" si="8361"/>
        <v/>
      </c>
      <c r="F8128" s="106"/>
      <c r="G8128" s="106" t="str">
        <f t="shared" si="8362"/>
        <v/>
      </c>
      <c r="H8128" s="106"/>
      <c r="I8128" s="106" t="str">
        <f t="shared" si="8363"/>
        <v/>
      </c>
      <c r="J8128" s="106"/>
      <c r="K8128" s="106" t="str">
        <f t="shared" si="8364"/>
        <v/>
      </c>
      <c r="L8128" s="107" t="str">
        <f t="shared" si="8365"/>
        <v>чи робить СНВВ?</v>
      </c>
      <c r="M8128" s="94"/>
      <c r="N8128" s="106" t="str">
        <f t="shared" si="8373"/>
        <v/>
      </c>
      <c r="O8128" s="106" t="str">
        <f t="shared" si="8374"/>
        <v/>
      </c>
      <c r="P8128" s="106" t="str">
        <f t="shared" si="8375"/>
        <v/>
      </c>
      <c r="Q8128" s="106" t="str">
        <f t="shared" si="8376"/>
        <v/>
      </c>
      <c r="R8128" s="106" t="str">
        <f t="shared" si="8377"/>
        <v/>
      </c>
      <c r="S8128" s="106" t="str">
        <f t="shared" si="8378"/>
        <v/>
      </c>
      <c r="T8128" s="106" t="str">
        <f t="shared" si="8379"/>
        <v/>
      </c>
    </row>
    <row r="8129" spans="1:20">
      <c r="A8129" s="113"/>
      <c r="B8129" s="170" t="s">
        <v>415</v>
      </c>
      <c r="C8129" s="170"/>
      <c r="D8129" s="97">
        <f t="shared" ref="D8129" si="8380">SUM(D8105:D8128)</f>
        <v>0</v>
      </c>
      <c r="E8129" s="98">
        <f t="shared" ref="E8129" si="8381">COUNTIF(E8105:E8128,"&gt;0")</f>
        <v>0</v>
      </c>
      <c r="F8129" s="97">
        <f t="shared" ref="F8129" si="8382">SUM(F8105:F8128)</f>
        <v>0</v>
      </c>
      <c r="G8129" s="98">
        <f t="shared" ref="G8129" si="8383">COUNTIF(G8105:G8128,"&gt;0")</f>
        <v>0</v>
      </c>
      <c r="H8129" s="97">
        <f t="shared" ref="H8129" si="8384">SUM(H8105:H8128)</f>
        <v>0</v>
      </c>
      <c r="I8129" s="98">
        <f t="shared" ref="I8129" si="8385">COUNTIF(I8105:I8128,"&gt;0")</f>
        <v>0</v>
      </c>
      <c r="J8129" s="97">
        <f t="shared" ref="J8129" si="8386">SUM(J8105:J8128)</f>
        <v>0</v>
      </c>
      <c r="K8129" s="98">
        <f t="shared" ref="K8129" si="8387">COUNTIF(K8105:K8128,"&gt;0")</f>
        <v>0</v>
      </c>
      <c r="L8129" s="98">
        <f t="shared" ref="L8129" si="8388">COUNTIF(L8105:L8128,"СНВВ не працює")</f>
        <v>0</v>
      </c>
      <c r="M8129" s="94"/>
      <c r="N8129" s="97">
        <f>AVERAGEA(N8105:N8128)</f>
        <v>0</v>
      </c>
      <c r="O8129" s="97">
        <f>AVERAGEA(O8105:O8128)</f>
        <v>0</v>
      </c>
      <c r="P8129" s="97">
        <f>SUM(P8105:P8128)</f>
        <v>0</v>
      </c>
      <c r="Q8129" s="97">
        <f>SUM(Q8105:Q8128)</f>
        <v>0</v>
      </c>
      <c r="R8129" s="97">
        <f>SUM(R8105:R8128)</f>
        <v>0</v>
      </c>
      <c r="S8129" s="97">
        <f>SUM(S8105:S8128)</f>
        <v>0</v>
      </c>
      <c r="T8129" s="97">
        <f>SUM(T8105:T8128)</f>
        <v>0</v>
      </c>
    </row>
    <row r="8130" spans="1:20" ht="15.75" customHeight="1" outlineLevel="1">
      <c r="A8130" s="168">
        <v>44886</v>
      </c>
      <c r="B8130" s="117">
        <v>44886</v>
      </c>
      <c r="C8130" s="90">
        <v>4.1666666666666664E-2</v>
      </c>
      <c r="D8130" s="106"/>
      <c r="E8130" s="106" t="str">
        <f t="shared" ref="E8130:E8153" si="8389">IF(D8130="","",IF(D8130&lt;1,1,0))</f>
        <v/>
      </c>
      <c r="F8130" s="106"/>
      <c r="G8130" s="106" t="str">
        <f t="shared" ref="G8130:G8153" si="8390">IF(F8130="","",IF(F8130&lt;1,1,0))</f>
        <v/>
      </c>
      <c r="H8130" s="106"/>
      <c r="I8130" s="106" t="str">
        <f t="shared" ref="I8130:I8153" si="8391">IF(H8130="","",IF(H8130&lt;1,1,0))</f>
        <v/>
      </c>
      <c r="J8130" s="106"/>
      <c r="K8130" s="106" t="str">
        <f t="shared" ref="K8130:K8153" si="8392">IF(J8130="","",IF(J8130&lt;1,1,0))</f>
        <v/>
      </c>
      <c r="L8130" s="107" t="str">
        <f t="shared" ref="L8130:L8153" si="8393">IF(H8130="","чи робить СНВВ?",IF(J8130="","чи роблять агрегати?",IF($J8130=0,"агрегати не працюють",IF(AND($H8130=0,$J8130=1),"СНВВ не працює","OK"))))</f>
        <v>чи робить СНВВ?</v>
      </c>
      <c r="M8130" s="94"/>
      <c r="N8130" s="106" t="str">
        <f t="shared" ref="N8130" si="8394">IF(OR(E8130&lt;&gt;0, J8130=0), "",D8130)</f>
        <v/>
      </c>
      <c r="O8130" s="106" t="str">
        <f t="shared" ref="O8130" si="8395">IF(N8130="", "",(N8130*$Q$2+$Q$3))</f>
        <v/>
      </c>
      <c r="P8130" s="106" t="str">
        <f t="shared" ref="P8130" si="8396">IF(AND($E8130&lt;&gt;0,$J8130=1),D8130,O8130)</f>
        <v/>
      </c>
      <c r="Q8130" s="106" t="str">
        <f t="shared" ref="Q8130" si="8397">IF(OR(G8130&lt;&gt;0, J8130=0), "",F8130)</f>
        <v/>
      </c>
      <c r="R8130" s="106" t="str">
        <f t="shared" ref="R8130" si="8398">IF(Q8130="", "",(Q8130*$S$2+$S$3))</f>
        <v/>
      </c>
      <c r="S8130" s="106" t="str">
        <f t="shared" ref="S8130" si="8399">IF(AND(G8130&lt;&gt;0,J8130=1),F8130,R8130)</f>
        <v/>
      </c>
      <c r="T8130" s="106" t="str">
        <f t="shared" ref="T8130" si="8400">IFERROR(P8130*S8130,"")</f>
        <v/>
      </c>
    </row>
    <row r="8131" spans="1:20" outlineLevel="1">
      <c r="A8131" s="169"/>
      <c r="B8131" s="117">
        <v>44886</v>
      </c>
      <c r="C8131" s="90">
        <v>8.3333333333333301E-2</v>
      </c>
      <c r="D8131" s="106"/>
      <c r="E8131" s="106" t="str">
        <f t="shared" si="8389"/>
        <v/>
      </c>
      <c r="F8131" s="106"/>
      <c r="G8131" s="106" t="str">
        <f t="shared" si="8390"/>
        <v/>
      </c>
      <c r="H8131" s="106"/>
      <c r="I8131" s="106" t="str">
        <f t="shared" si="8391"/>
        <v/>
      </c>
      <c r="J8131" s="106"/>
      <c r="K8131" s="106" t="str">
        <f t="shared" si="8392"/>
        <v/>
      </c>
      <c r="L8131" s="107" t="str">
        <f t="shared" si="8393"/>
        <v>чи робить СНВВ?</v>
      </c>
      <c r="M8131" s="94"/>
      <c r="N8131" s="106" t="str">
        <f t="shared" ref="N8131:N8153" si="8401">IF(OR(E8131&lt;&gt;0, J8131=0), "",D8131)</f>
        <v/>
      </c>
      <c r="O8131" s="106" t="str">
        <f t="shared" ref="O8131:O8153" si="8402">IF(N8131="", "",(N8131*$Q$2+$Q$3))</f>
        <v/>
      </c>
      <c r="P8131" s="106" t="str">
        <f t="shared" ref="P8131:P8153" si="8403">IF(AND($E8131&lt;&gt;0,$J8131=1),D8131,O8131)</f>
        <v/>
      </c>
      <c r="Q8131" s="106" t="str">
        <f t="shared" ref="Q8131:Q8153" si="8404">IF(OR(G8131&lt;&gt;0, J8131=0), "",F8131)</f>
        <v/>
      </c>
      <c r="R8131" s="106" t="str">
        <f t="shared" ref="R8131:R8153" si="8405">IF(Q8131="", "",(Q8131*$S$2+$S$3))</f>
        <v/>
      </c>
      <c r="S8131" s="106" t="str">
        <f t="shared" ref="S8131:S8153" si="8406">IF(AND(G8131&lt;&gt;0,J8131=1),F8131,R8131)</f>
        <v/>
      </c>
      <c r="T8131" s="106" t="str">
        <f t="shared" ref="T8131:T8153" si="8407">IFERROR(P8131*S8131,"")</f>
        <v/>
      </c>
    </row>
    <row r="8132" spans="1:20" outlineLevel="1">
      <c r="A8132" s="169"/>
      <c r="B8132" s="117">
        <v>44886</v>
      </c>
      <c r="C8132" s="90">
        <v>0.125</v>
      </c>
      <c r="D8132" s="106"/>
      <c r="E8132" s="106" t="str">
        <f t="shared" si="8389"/>
        <v/>
      </c>
      <c r="F8132" s="106"/>
      <c r="G8132" s="106" t="str">
        <f t="shared" si="8390"/>
        <v/>
      </c>
      <c r="H8132" s="106"/>
      <c r="I8132" s="106" t="str">
        <f t="shared" si="8391"/>
        <v/>
      </c>
      <c r="J8132" s="106"/>
      <c r="K8132" s="106" t="str">
        <f t="shared" si="8392"/>
        <v/>
      </c>
      <c r="L8132" s="107" t="str">
        <f t="shared" si="8393"/>
        <v>чи робить СНВВ?</v>
      </c>
      <c r="M8132" s="94"/>
      <c r="N8132" s="106" t="str">
        <f t="shared" si="8401"/>
        <v/>
      </c>
      <c r="O8132" s="106" t="str">
        <f t="shared" si="8402"/>
        <v/>
      </c>
      <c r="P8132" s="106" t="str">
        <f t="shared" si="8403"/>
        <v/>
      </c>
      <c r="Q8132" s="106" t="str">
        <f t="shared" si="8404"/>
        <v/>
      </c>
      <c r="R8132" s="106" t="str">
        <f t="shared" si="8405"/>
        <v/>
      </c>
      <c r="S8132" s="106" t="str">
        <f t="shared" si="8406"/>
        <v/>
      </c>
      <c r="T8132" s="106" t="str">
        <f t="shared" si="8407"/>
        <v/>
      </c>
    </row>
    <row r="8133" spans="1:20" outlineLevel="1">
      <c r="A8133" s="169"/>
      <c r="B8133" s="117">
        <v>44886</v>
      </c>
      <c r="C8133" s="90">
        <v>0.16666666666666699</v>
      </c>
      <c r="D8133" s="106"/>
      <c r="E8133" s="106" t="str">
        <f t="shared" si="8389"/>
        <v/>
      </c>
      <c r="F8133" s="106"/>
      <c r="G8133" s="106" t="str">
        <f t="shared" si="8390"/>
        <v/>
      </c>
      <c r="H8133" s="106"/>
      <c r="I8133" s="106" t="str">
        <f t="shared" si="8391"/>
        <v/>
      </c>
      <c r="J8133" s="106"/>
      <c r="K8133" s="106" t="str">
        <f t="shared" si="8392"/>
        <v/>
      </c>
      <c r="L8133" s="107" t="str">
        <f t="shared" si="8393"/>
        <v>чи робить СНВВ?</v>
      </c>
      <c r="M8133" s="94"/>
      <c r="N8133" s="106" t="str">
        <f t="shared" si="8401"/>
        <v/>
      </c>
      <c r="O8133" s="106" t="str">
        <f t="shared" si="8402"/>
        <v/>
      </c>
      <c r="P8133" s="106" t="str">
        <f t="shared" si="8403"/>
        <v/>
      </c>
      <c r="Q8133" s="106" t="str">
        <f t="shared" si="8404"/>
        <v/>
      </c>
      <c r="R8133" s="106" t="str">
        <f t="shared" si="8405"/>
        <v/>
      </c>
      <c r="S8133" s="106" t="str">
        <f t="shared" si="8406"/>
        <v/>
      </c>
      <c r="T8133" s="106" t="str">
        <f t="shared" si="8407"/>
        <v/>
      </c>
    </row>
    <row r="8134" spans="1:20" outlineLevel="1">
      <c r="A8134" s="169"/>
      <c r="B8134" s="117">
        <v>44886</v>
      </c>
      <c r="C8134" s="90">
        <v>0.20833333333333301</v>
      </c>
      <c r="D8134" s="106"/>
      <c r="E8134" s="106" t="str">
        <f t="shared" si="8389"/>
        <v/>
      </c>
      <c r="F8134" s="106"/>
      <c r="G8134" s="106" t="str">
        <f t="shared" si="8390"/>
        <v/>
      </c>
      <c r="H8134" s="106"/>
      <c r="I8134" s="106" t="str">
        <f t="shared" si="8391"/>
        <v/>
      </c>
      <c r="J8134" s="106"/>
      <c r="K8134" s="106" t="str">
        <f t="shared" si="8392"/>
        <v/>
      </c>
      <c r="L8134" s="107" t="str">
        <f t="shared" si="8393"/>
        <v>чи робить СНВВ?</v>
      </c>
      <c r="M8134" s="94"/>
      <c r="N8134" s="106" t="str">
        <f t="shared" si="8401"/>
        <v/>
      </c>
      <c r="O8134" s="106" t="str">
        <f t="shared" si="8402"/>
        <v/>
      </c>
      <c r="P8134" s="106" t="str">
        <f t="shared" si="8403"/>
        <v/>
      </c>
      <c r="Q8134" s="106" t="str">
        <f t="shared" si="8404"/>
        <v/>
      </c>
      <c r="R8134" s="106" t="str">
        <f t="shared" si="8405"/>
        <v/>
      </c>
      <c r="S8134" s="106" t="str">
        <f t="shared" si="8406"/>
        <v/>
      </c>
      <c r="T8134" s="106" t="str">
        <f t="shared" si="8407"/>
        <v/>
      </c>
    </row>
    <row r="8135" spans="1:20" outlineLevel="1">
      <c r="A8135" s="169"/>
      <c r="B8135" s="117">
        <v>44886</v>
      </c>
      <c r="C8135" s="90">
        <v>0.25</v>
      </c>
      <c r="D8135" s="106"/>
      <c r="E8135" s="106" t="str">
        <f t="shared" si="8389"/>
        <v/>
      </c>
      <c r="F8135" s="106"/>
      <c r="G8135" s="106" t="str">
        <f t="shared" si="8390"/>
        <v/>
      </c>
      <c r="H8135" s="106"/>
      <c r="I8135" s="106" t="str">
        <f t="shared" si="8391"/>
        <v/>
      </c>
      <c r="J8135" s="106"/>
      <c r="K8135" s="106" t="str">
        <f t="shared" si="8392"/>
        <v/>
      </c>
      <c r="L8135" s="107" t="str">
        <f t="shared" si="8393"/>
        <v>чи робить СНВВ?</v>
      </c>
      <c r="M8135" s="94"/>
      <c r="N8135" s="106" t="str">
        <f t="shared" si="8401"/>
        <v/>
      </c>
      <c r="O8135" s="106" t="str">
        <f t="shared" si="8402"/>
        <v/>
      </c>
      <c r="P8135" s="106" t="str">
        <f t="shared" si="8403"/>
        <v/>
      </c>
      <c r="Q8135" s="106" t="str">
        <f t="shared" si="8404"/>
        <v/>
      </c>
      <c r="R8135" s="106" t="str">
        <f t="shared" si="8405"/>
        <v/>
      </c>
      <c r="S8135" s="106" t="str">
        <f t="shared" si="8406"/>
        <v/>
      </c>
      <c r="T8135" s="106" t="str">
        <f t="shared" si="8407"/>
        <v/>
      </c>
    </row>
    <row r="8136" spans="1:20" outlineLevel="1">
      <c r="A8136" s="169"/>
      <c r="B8136" s="117">
        <v>44886</v>
      </c>
      <c r="C8136" s="90">
        <v>0.29166666666666702</v>
      </c>
      <c r="D8136" s="106"/>
      <c r="E8136" s="106" t="str">
        <f t="shared" si="8389"/>
        <v/>
      </c>
      <c r="F8136" s="106"/>
      <c r="G8136" s="106" t="str">
        <f t="shared" si="8390"/>
        <v/>
      </c>
      <c r="H8136" s="106"/>
      <c r="I8136" s="106" t="str">
        <f t="shared" si="8391"/>
        <v/>
      </c>
      <c r="J8136" s="106"/>
      <c r="K8136" s="106" t="str">
        <f t="shared" si="8392"/>
        <v/>
      </c>
      <c r="L8136" s="107" t="str">
        <f t="shared" si="8393"/>
        <v>чи робить СНВВ?</v>
      </c>
      <c r="M8136" s="94"/>
      <c r="N8136" s="106" t="str">
        <f t="shared" si="8401"/>
        <v/>
      </c>
      <c r="O8136" s="106" t="str">
        <f t="shared" si="8402"/>
        <v/>
      </c>
      <c r="P8136" s="106" t="str">
        <f t="shared" si="8403"/>
        <v/>
      </c>
      <c r="Q8136" s="106" t="str">
        <f t="shared" si="8404"/>
        <v/>
      </c>
      <c r="R8136" s="106" t="str">
        <f t="shared" si="8405"/>
        <v/>
      </c>
      <c r="S8136" s="106" t="str">
        <f t="shared" si="8406"/>
        <v/>
      </c>
      <c r="T8136" s="106" t="str">
        <f t="shared" si="8407"/>
        <v/>
      </c>
    </row>
    <row r="8137" spans="1:20" outlineLevel="1">
      <c r="A8137" s="169"/>
      <c r="B8137" s="117">
        <v>44886</v>
      </c>
      <c r="C8137" s="90">
        <v>0.33333333333333298</v>
      </c>
      <c r="D8137" s="106"/>
      <c r="E8137" s="106" t="str">
        <f t="shared" si="8389"/>
        <v/>
      </c>
      <c r="F8137" s="106"/>
      <c r="G8137" s="106" t="str">
        <f t="shared" si="8390"/>
        <v/>
      </c>
      <c r="H8137" s="106"/>
      <c r="I8137" s="106" t="str">
        <f t="shared" si="8391"/>
        <v/>
      </c>
      <c r="J8137" s="106"/>
      <c r="K8137" s="106" t="str">
        <f t="shared" si="8392"/>
        <v/>
      </c>
      <c r="L8137" s="107" t="str">
        <f t="shared" si="8393"/>
        <v>чи робить СНВВ?</v>
      </c>
      <c r="M8137" s="94"/>
      <c r="N8137" s="106" t="str">
        <f t="shared" si="8401"/>
        <v/>
      </c>
      <c r="O8137" s="106" t="str">
        <f t="shared" si="8402"/>
        <v/>
      </c>
      <c r="P8137" s="106" t="str">
        <f t="shared" si="8403"/>
        <v/>
      </c>
      <c r="Q8137" s="106" t="str">
        <f t="shared" si="8404"/>
        <v/>
      </c>
      <c r="R8137" s="106" t="str">
        <f t="shared" si="8405"/>
        <v/>
      </c>
      <c r="S8137" s="106" t="str">
        <f t="shared" si="8406"/>
        <v/>
      </c>
      <c r="T8137" s="106" t="str">
        <f t="shared" si="8407"/>
        <v/>
      </c>
    </row>
    <row r="8138" spans="1:20" outlineLevel="1">
      <c r="A8138" s="169"/>
      <c r="B8138" s="117">
        <v>44886</v>
      </c>
      <c r="C8138" s="90">
        <v>0.375</v>
      </c>
      <c r="D8138" s="106"/>
      <c r="E8138" s="106" t="str">
        <f t="shared" si="8389"/>
        <v/>
      </c>
      <c r="F8138" s="106"/>
      <c r="G8138" s="106" t="str">
        <f t="shared" si="8390"/>
        <v/>
      </c>
      <c r="H8138" s="106"/>
      <c r="I8138" s="106" t="str">
        <f t="shared" si="8391"/>
        <v/>
      </c>
      <c r="J8138" s="106"/>
      <c r="K8138" s="106" t="str">
        <f t="shared" si="8392"/>
        <v/>
      </c>
      <c r="L8138" s="107" t="str">
        <f t="shared" si="8393"/>
        <v>чи робить СНВВ?</v>
      </c>
      <c r="M8138" s="94"/>
      <c r="N8138" s="106" t="str">
        <f t="shared" si="8401"/>
        <v/>
      </c>
      <c r="O8138" s="106" t="str">
        <f t="shared" si="8402"/>
        <v/>
      </c>
      <c r="P8138" s="106" t="str">
        <f t="shared" si="8403"/>
        <v/>
      </c>
      <c r="Q8138" s="106" t="str">
        <f t="shared" si="8404"/>
        <v/>
      </c>
      <c r="R8138" s="106" t="str">
        <f t="shared" si="8405"/>
        <v/>
      </c>
      <c r="S8138" s="106" t="str">
        <f t="shared" si="8406"/>
        <v/>
      </c>
      <c r="T8138" s="106" t="str">
        <f t="shared" si="8407"/>
        <v/>
      </c>
    </row>
    <row r="8139" spans="1:20" outlineLevel="1">
      <c r="A8139" s="169"/>
      <c r="B8139" s="117">
        <v>44886</v>
      </c>
      <c r="C8139" s="90">
        <v>0.41666666666666702</v>
      </c>
      <c r="D8139" s="106"/>
      <c r="E8139" s="106" t="str">
        <f t="shared" si="8389"/>
        <v/>
      </c>
      <c r="F8139" s="106"/>
      <c r="G8139" s="106" t="str">
        <f t="shared" si="8390"/>
        <v/>
      </c>
      <c r="H8139" s="106"/>
      <c r="I8139" s="106" t="str">
        <f t="shared" si="8391"/>
        <v/>
      </c>
      <c r="J8139" s="106"/>
      <c r="K8139" s="106" t="str">
        <f t="shared" si="8392"/>
        <v/>
      </c>
      <c r="L8139" s="107" t="str">
        <f t="shared" si="8393"/>
        <v>чи робить СНВВ?</v>
      </c>
      <c r="M8139" s="94"/>
      <c r="N8139" s="106" t="str">
        <f t="shared" si="8401"/>
        <v/>
      </c>
      <c r="O8139" s="106" t="str">
        <f t="shared" si="8402"/>
        <v/>
      </c>
      <c r="P8139" s="106" t="str">
        <f t="shared" si="8403"/>
        <v/>
      </c>
      <c r="Q8139" s="106" t="str">
        <f t="shared" si="8404"/>
        <v/>
      </c>
      <c r="R8139" s="106" t="str">
        <f t="shared" si="8405"/>
        <v/>
      </c>
      <c r="S8139" s="106" t="str">
        <f t="shared" si="8406"/>
        <v/>
      </c>
      <c r="T8139" s="106" t="str">
        <f t="shared" si="8407"/>
        <v/>
      </c>
    </row>
    <row r="8140" spans="1:20" outlineLevel="1">
      <c r="A8140" s="169"/>
      <c r="B8140" s="117">
        <v>44886</v>
      </c>
      <c r="C8140" s="90">
        <v>0.45833333333333298</v>
      </c>
      <c r="D8140" s="106"/>
      <c r="E8140" s="106" t="str">
        <f t="shared" si="8389"/>
        <v/>
      </c>
      <c r="F8140" s="106"/>
      <c r="G8140" s="106" t="str">
        <f t="shared" si="8390"/>
        <v/>
      </c>
      <c r="H8140" s="106"/>
      <c r="I8140" s="106" t="str">
        <f t="shared" si="8391"/>
        <v/>
      </c>
      <c r="J8140" s="106"/>
      <c r="K8140" s="106" t="str">
        <f t="shared" si="8392"/>
        <v/>
      </c>
      <c r="L8140" s="107" t="str">
        <f t="shared" si="8393"/>
        <v>чи робить СНВВ?</v>
      </c>
      <c r="M8140" s="94"/>
      <c r="N8140" s="106" t="str">
        <f t="shared" si="8401"/>
        <v/>
      </c>
      <c r="O8140" s="106" t="str">
        <f t="shared" si="8402"/>
        <v/>
      </c>
      <c r="P8140" s="106" t="str">
        <f t="shared" si="8403"/>
        <v/>
      </c>
      <c r="Q8140" s="106" t="str">
        <f t="shared" si="8404"/>
        <v/>
      </c>
      <c r="R8140" s="106" t="str">
        <f t="shared" si="8405"/>
        <v/>
      </c>
      <c r="S8140" s="106" t="str">
        <f t="shared" si="8406"/>
        <v/>
      </c>
      <c r="T8140" s="106" t="str">
        <f t="shared" si="8407"/>
        <v/>
      </c>
    </row>
    <row r="8141" spans="1:20" outlineLevel="1">
      <c r="A8141" s="169"/>
      <c r="B8141" s="117">
        <v>44886</v>
      </c>
      <c r="C8141" s="90">
        <v>0.5</v>
      </c>
      <c r="D8141" s="106"/>
      <c r="E8141" s="106" t="str">
        <f t="shared" si="8389"/>
        <v/>
      </c>
      <c r="F8141" s="106"/>
      <c r="G8141" s="106" t="str">
        <f t="shared" si="8390"/>
        <v/>
      </c>
      <c r="H8141" s="106"/>
      <c r="I8141" s="106" t="str">
        <f t="shared" si="8391"/>
        <v/>
      </c>
      <c r="J8141" s="106"/>
      <c r="K8141" s="106" t="str">
        <f t="shared" si="8392"/>
        <v/>
      </c>
      <c r="L8141" s="107" t="str">
        <f t="shared" si="8393"/>
        <v>чи робить СНВВ?</v>
      </c>
      <c r="M8141" s="94"/>
      <c r="N8141" s="106" t="str">
        <f t="shared" si="8401"/>
        <v/>
      </c>
      <c r="O8141" s="106" t="str">
        <f t="shared" si="8402"/>
        <v/>
      </c>
      <c r="P8141" s="106" t="str">
        <f t="shared" si="8403"/>
        <v/>
      </c>
      <c r="Q8141" s="106" t="str">
        <f t="shared" si="8404"/>
        <v/>
      </c>
      <c r="R8141" s="106" t="str">
        <f t="shared" si="8405"/>
        <v/>
      </c>
      <c r="S8141" s="106" t="str">
        <f t="shared" si="8406"/>
        <v/>
      </c>
      <c r="T8141" s="106" t="str">
        <f t="shared" si="8407"/>
        <v/>
      </c>
    </row>
    <row r="8142" spans="1:20" outlineLevel="1">
      <c r="A8142" s="169"/>
      <c r="B8142" s="117">
        <v>44886</v>
      </c>
      <c r="C8142" s="90">
        <v>0.54166666666666696</v>
      </c>
      <c r="D8142" s="106"/>
      <c r="E8142" s="106" t="str">
        <f t="shared" si="8389"/>
        <v/>
      </c>
      <c r="F8142" s="106"/>
      <c r="G8142" s="106" t="str">
        <f t="shared" si="8390"/>
        <v/>
      </c>
      <c r="H8142" s="106"/>
      <c r="I8142" s="106" t="str">
        <f t="shared" si="8391"/>
        <v/>
      </c>
      <c r="J8142" s="106"/>
      <c r="K8142" s="106" t="str">
        <f t="shared" si="8392"/>
        <v/>
      </c>
      <c r="L8142" s="107" t="str">
        <f t="shared" si="8393"/>
        <v>чи робить СНВВ?</v>
      </c>
      <c r="M8142" s="94"/>
      <c r="N8142" s="106" t="str">
        <f t="shared" si="8401"/>
        <v/>
      </c>
      <c r="O8142" s="106" t="str">
        <f t="shared" si="8402"/>
        <v/>
      </c>
      <c r="P8142" s="106" t="str">
        <f t="shared" si="8403"/>
        <v/>
      </c>
      <c r="Q8142" s="106" t="str">
        <f t="shared" si="8404"/>
        <v/>
      </c>
      <c r="R8142" s="106" t="str">
        <f t="shared" si="8405"/>
        <v/>
      </c>
      <c r="S8142" s="106" t="str">
        <f t="shared" si="8406"/>
        <v/>
      </c>
      <c r="T8142" s="106" t="str">
        <f t="shared" si="8407"/>
        <v/>
      </c>
    </row>
    <row r="8143" spans="1:20" outlineLevel="1">
      <c r="A8143" s="169"/>
      <c r="B8143" s="117">
        <v>44886</v>
      </c>
      <c r="C8143" s="90">
        <v>0.58333333333333304</v>
      </c>
      <c r="D8143" s="106"/>
      <c r="E8143" s="106" t="str">
        <f t="shared" si="8389"/>
        <v/>
      </c>
      <c r="F8143" s="106"/>
      <c r="G8143" s="106" t="str">
        <f t="shared" si="8390"/>
        <v/>
      </c>
      <c r="H8143" s="106"/>
      <c r="I8143" s="106" t="str">
        <f t="shared" si="8391"/>
        <v/>
      </c>
      <c r="J8143" s="106"/>
      <c r="K8143" s="106" t="str">
        <f t="shared" si="8392"/>
        <v/>
      </c>
      <c r="L8143" s="107" t="str">
        <f t="shared" si="8393"/>
        <v>чи робить СНВВ?</v>
      </c>
      <c r="M8143" s="94"/>
      <c r="N8143" s="106" t="str">
        <f t="shared" si="8401"/>
        <v/>
      </c>
      <c r="O8143" s="106" t="str">
        <f t="shared" si="8402"/>
        <v/>
      </c>
      <c r="P8143" s="106" t="str">
        <f t="shared" si="8403"/>
        <v/>
      </c>
      <c r="Q8143" s="106" t="str">
        <f t="shared" si="8404"/>
        <v/>
      </c>
      <c r="R8143" s="106" t="str">
        <f t="shared" si="8405"/>
        <v/>
      </c>
      <c r="S8143" s="106" t="str">
        <f t="shared" si="8406"/>
        <v/>
      </c>
      <c r="T8143" s="106" t="str">
        <f t="shared" si="8407"/>
        <v/>
      </c>
    </row>
    <row r="8144" spans="1:20" outlineLevel="1">
      <c r="A8144" s="169"/>
      <c r="B8144" s="117">
        <v>44886</v>
      </c>
      <c r="C8144" s="90">
        <v>0.625</v>
      </c>
      <c r="D8144" s="106"/>
      <c r="E8144" s="106" t="str">
        <f t="shared" si="8389"/>
        <v/>
      </c>
      <c r="F8144" s="106"/>
      <c r="G8144" s="106" t="str">
        <f t="shared" si="8390"/>
        <v/>
      </c>
      <c r="H8144" s="106"/>
      <c r="I8144" s="106" t="str">
        <f t="shared" si="8391"/>
        <v/>
      </c>
      <c r="J8144" s="106"/>
      <c r="K8144" s="106" t="str">
        <f t="shared" si="8392"/>
        <v/>
      </c>
      <c r="L8144" s="107" t="str">
        <f t="shared" si="8393"/>
        <v>чи робить СНВВ?</v>
      </c>
      <c r="M8144" s="94"/>
      <c r="N8144" s="106" t="str">
        <f t="shared" si="8401"/>
        <v/>
      </c>
      <c r="O8144" s="106" t="str">
        <f t="shared" si="8402"/>
        <v/>
      </c>
      <c r="P8144" s="106" t="str">
        <f t="shared" si="8403"/>
        <v/>
      </c>
      <c r="Q8144" s="106" t="str">
        <f t="shared" si="8404"/>
        <v/>
      </c>
      <c r="R8144" s="106" t="str">
        <f t="shared" si="8405"/>
        <v/>
      </c>
      <c r="S8144" s="106" t="str">
        <f t="shared" si="8406"/>
        <v/>
      </c>
      <c r="T8144" s="106" t="str">
        <f t="shared" si="8407"/>
        <v/>
      </c>
    </row>
    <row r="8145" spans="1:20" outlineLevel="1">
      <c r="A8145" s="169"/>
      <c r="B8145" s="117">
        <v>44886</v>
      </c>
      <c r="C8145" s="90">
        <v>0.66666666666666696</v>
      </c>
      <c r="D8145" s="106"/>
      <c r="E8145" s="106" t="str">
        <f t="shared" si="8389"/>
        <v/>
      </c>
      <c r="F8145" s="106"/>
      <c r="G8145" s="106" t="str">
        <f t="shared" si="8390"/>
        <v/>
      </c>
      <c r="H8145" s="106"/>
      <c r="I8145" s="106" t="str">
        <f t="shared" si="8391"/>
        <v/>
      </c>
      <c r="J8145" s="106"/>
      <c r="K8145" s="106" t="str">
        <f t="shared" si="8392"/>
        <v/>
      </c>
      <c r="L8145" s="107" t="str">
        <f t="shared" si="8393"/>
        <v>чи робить СНВВ?</v>
      </c>
      <c r="M8145" s="94"/>
      <c r="N8145" s="106" t="str">
        <f t="shared" si="8401"/>
        <v/>
      </c>
      <c r="O8145" s="106" t="str">
        <f t="shared" si="8402"/>
        <v/>
      </c>
      <c r="P8145" s="106" t="str">
        <f t="shared" si="8403"/>
        <v/>
      </c>
      <c r="Q8145" s="106" t="str">
        <f t="shared" si="8404"/>
        <v/>
      </c>
      <c r="R8145" s="106" t="str">
        <f t="shared" si="8405"/>
        <v/>
      </c>
      <c r="S8145" s="106" t="str">
        <f t="shared" si="8406"/>
        <v/>
      </c>
      <c r="T8145" s="106" t="str">
        <f t="shared" si="8407"/>
        <v/>
      </c>
    </row>
    <row r="8146" spans="1:20" outlineLevel="1">
      <c r="A8146" s="169"/>
      <c r="B8146" s="117">
        <v>44886</v>
      </c>
      <c r="C8146" s="90">
        <v>0.70833333333333304</v>
      </c>
      <c r="D8146" s="106"/>
      <c r="E8146" s="106" t="str">
        <f t="shared" si="8389"/>
        <v/>
      </c>
      <c r="F8146" s="106"/>
      <c r="G8146" s="106" t="str">
        <f t="shared" si="8390"/>
        <v/>
      </c>
      <c r="H8146" s="106"/>
      <c r="I8146" s="106" t="str">
        <f t="shared" si="8391"/>
        <v/>
      </c>
      <c r="J8146" s="106"/>
      <c r="K8146" s="106" t="str">
        <f t="shared" si="8392"/>
        <v/>
      </c>
      <c r="L8146" s="107" t="str">
        <f t="shared" si="8393"/>
        <v>чи робить СНВВ?</v>
      </c>
      <c r="M8146" s="94"/>
      <c r="N8146" s="106" t="str">
        <f t="shared" si="8401"/>
        <v/>
      </c>
      <c r="O8146" s="106" t="str">
        <f t="shared" si="8402"/>
        <v/>
      </c>
      <c r="P8146" s="106" t="str">
        <f t="shared" si="8403"/>
        <v/>
      </c>
      <c r="Q8146" s="106" t="str">
        <f t="shared" si="8404"/>
        <v/>
      </c>
      <c r="R8146" s="106" t="str">
        <f t="shared" si="8405"/>
        <v/>
      </c>
      <c r="S8146" s="106" t="str">
        <f t="shared" si="8406"/>
        <v/>
      </c>
      <c r="T8146" s="106" t="str">
        <f t="shared" si="8407"/>
        <v/>
      </c>
    </row>
    <row r="8147" spans="1:20" outlineLevel="1">
      <c r="A8147" s="169"/>
      <c r="B8147" s="117">
        <v>44886</v>
      </c>
      <c r="C8147" s="90">
        <v>0.75</v>
      </c>
      <c r="D8147" s="106"/>
      <c r="E8147" s="106" t="str">
        <f t="shared" si="8389"/>
        <v/>
      </c>
      <c r="F8147" s="106"/>
      <c r="G8147" s="106" t="str">
        <f t="shared" si="8390"/>
        <v/>
      </c>
      <c r="H8147" s="106"/>
      <c r="I8147" s="106" t="str">
        <f t="shared" si="8391"/>
        <v/>
      </c>
      <c r="J8147" s="106"/>
      <c r="K8147" s="106" t="str">
        <f t="shared" si="8392"/>
        <v/>
      </c>
      <c r="L8147" s="107" t="str">
        <f t="shared" si="8393"/>
        <v>чи робить СНВВ?</v>
      </c>
      <c r="M8147" s="94"/>
      <c r="N8147" s="106" t="str">
        <f t="shared" si="8401"/>
        <v/>
      </c>
      <c r="O8147" s="106" t="str">
        <f t="shared" si="8402"/>
        <v/>
      </c>
      <c r="P8147" s="106" t="str">
        <f t="shared" si="8403"/>
        <v/>
      </c>
      <c r="Q8147" s="106" t="str">
        <f t="shared" si="8404"/>
        <v/>
      </c>
      <c r="R8147" s="106" t="str">
        <f t="shared" si="8405"/>
        <v/>
      </c>
      <c r="S8147" s="106" t="str">
        <f t="shared" si="8406"/>
        <v/>
      </c>
      <c r="T8147" s="106" t="str">
        <f t="shared" si="8407"/>
        <v/>
      </c>
    </row>
    <row r="8148" spans="1:20" outlineLevel="1">
      <c r="A8148" s="169"/>
      <c r="B8148" s="117">
        <v>44886</v>
      </c>
      <c r="C8148" s="90">
        <v>0.79166666666666696</v>
      </c>
      <c r="D8148" s="106"/>
      <c r="E8148" s="106" t="str">
        <f t="shared" si="8389"/>
        <v/>
      </c>
      <c r="F8148" s="106"/>
      <c r="G8148" s="106" t="str">
        <f t="shared" si="8390"/>
        <v/>
      </c>
      <c r="H8148" s="106"/>
      <c r="I8148" s="106" t="str">
        <f t="shared" si="8391"/>
        <v/>
      </c>
      <c r="J8148" s="106"/>
      <c r="K8148" s="106" t="str">
        <f t="shared" si="8392"/>
        <v/>
      </c>
      <c r="L8148" s="107" t="str">
        <f t="shared" si="8393"/>
        <v>чи робить СНВВ?</v>
      </c>
      <c r="M8148" s="94"/>
      <c r="N8148" s="106" t="str">
        <f t="shared" si="8401"/>
        <v/>
      </c>
      <c r="O8148" s="106" t="str">
        <f t="shared" si="8402"/>
        <v/>
      </c>
      <c r="P8148" s="106" t="str">
        <f t="shared" si="8403"/>
        <v/>
      </c>
      <c r="Q8148" s="106" t="str">
        <f t="shared" si="8404"/>
        <v/>
      </c>
      <c r="R8148" s="106" t="str">
        <f t="shared" si="8405"/>
        <v/>
      </c>
      <c r="S8148" s="106" t="str">
        <f t="shared" si="8406"/>
        <v/>
      </c>
      <c r="T8148" s="106" t="str">
        <f t="shared" si="8407"/>
        <v/>
      </c>
    </row>
    <row r="8149" spans="1:20" outlineLevel="1">
      <c r="A8149" s="169"/>
      <c r="B8149" s="117">
        <v>44886</v>
      </c>
      <c r="C8149" s="90">
        <v>0.83333333333333304</v>
      </c>
      <c r="D8149" s="106"/>
      <c r="E8149" s="106" t="str">
        <f t="shared" si="8389"/>
        <v/>
      </c>
      <c r="F8149" s="106"/>
      <c r="G8149" s="106" t="str">
        <f t="shared" si="8390"/>
        <v/>
      </c>
      <c r="H8149" s="106"/>
      <c r="I8149" s="106" t="str">
        <f t="shared" si="8391"/>
        <v/>
      </c>
      <c r="J8149" s="106"/>
      <c r="K8149" s="106" t="str">
        <f t="shared" si="8392"/>
        <v/>
      </c>
      <c r="L8149" s="107" t="str">
        <f t="shared" si="8393"/>
        <v>чи робить СНВВ?</v>
      </c>
      <c r="M8149" s="94"/>
      <c r="N8149" s="106" t="str">
        <f t="shared" si="8401"/>
        <v/>
      </c>
      <c r="O8149" s="106" t="str">
        <f t="shared" si="8402"/>
        <v/>
      </c>
      <c r="P8149" s="106" t="str">
        <f t="shared" si="8403"/>
        <v/>
      </c>
      <c r="Q8149" s="106" t="str">
        <f t="shared" si="8404"/>
        <v/>
      </c>
      <c r="R8149" s="106" t="str">
        <f t="shared" si="8405"/>
        <v/>
      </c>
      <c r="S8149" s="106" t="str">
        <f t="shared" si="8406"/>
        <v/>
      </c>
      <c r="T8149" s="106" t="str">
        <f t="shared" si="8407"/>
        <v/>
      </c>
    </row>
    <row r="8150" spans="1:20" outlineLevel="1">
      <c r="A8150" s="169"/>
      <c r="B8150" s="117">
        <v>44886</v>
      </c>
      <c r="C8150" s="90">
        <v>0.875</v>
      </c>
      <c r="D8150" s="106"/>
      <c r="E8150" s="106" t="str">
        <f t="shared" si="8389"/>
        <v/>
      </c>
      <c r="F8150" s="106"/>
      <c r="G8150" s="106" t="str">
        <f t="shared" si="8390"/>
        <v/>
      </c>
      <c r="H8150" s="106"/>
      <c r="I8150" s="106" t="str">
        <f t="shared" si="8391"/>
        <v/>
      </c>
      <c r="J8150" s="106"/>
      <c r="K8150" s="106" t="str">
        <f t="shared" si="8392"/>
        <v/>
      </c>
      <c r="L8150" s="107" t="str">
        <f t="shared" si="8393"/>
        <v>чи робить СНВВ?</v>
      </c>
      <c r="M8150" s="94"/>
      <c r="N8150" s="106" t="str">
        <f t="shared" si="8401"/>
        <v/>
      </c>
      <c r="O8150" s="106" t="str">
        <f t="shared" si="8402"/>
        <v/>
      </c>
      <c r="P8150" s="106" t="str">
        <f t="shared" si="8403"/>
        <v/>
      </c>
      <c r="Q8150" s="106" t="str">
        <f t="shared" si="8404"/>
        <v/>
      </c>
      <c r="R8150" s="106" t="str">
        <f t="shared" si="8405"/>
        <v/>
      </c>
      <c r="S8150" s="106" t="str">
        <f t="shared" si="8406"/>
        <v/>
      </c>
      <c r="T8150" s="106" t="str">
        <f t="shared" si="8407"/>
        <v/>
      </c>
    </row>
    <row r="8151" spans="1:20" outlineLevel="1">
      <c r="A8151" s="169"/>
      <c r="B8151" s="117">
        <v>44886</v>
      </c>
      <c r="C8151" s="90">
        <v>0.91666666666666696</v>
      </c>
      <c r="D8151" s="106"/>
      <c r="E8151" s="106" t="str">
        <f t="shared" si="8389"/>
        <v/>
      </c>
      <c r="F8151" s="106"/>
      <c r="G8151" s="106" t="str">
        <f t="shared" si="8390"/>
        <v/>
      </c>
      <c r="H8151" s="106"/>
      <c r="I8151" s="106" t="str">
        <f t="shared" si="8391"/>
        <v/>
      </c>
      <c r="J8151" s="106"/>
      <c r="K8151" s="106" t="str">
        <f t="shared" si="8392"/>
        <v/>
      </c>
      <c r="L8151" s="107" t="str">
        <f t="shared" si="8393"/>
        <v>чи робить СНВВ?</v>
      </c>
      <c r="M8151" s="94"/>
      <c r="N8151" s="106" t="str">
        <f t="shared" si="8401"/>
        <v/>
      </c>
      <c r="O8151" s="106" t="str">
        <f t="shared" si="8402"/>
        <v/>
      </c>
      <c r="P8151" s="106" t="str">
        <f t="shared" si="8403"/>
        <v/>
      </c>
      <c r="Q8151" s="106" t="str">
        <f t="shared" si="8404"/>
        <v/>
      </c>
      <c r="R8151" s="106" t="str">
        <f t="shared" si="8405"/>
        <v/>
      </c>
      <c r="S8151" s="106" t="str">
        <f t="shared" si="8406"/>
        <v/>
      </c>
      <c r="T8151" s="106" t="str">
        <f t="shared" si="8407"/>
        <v/>
      </c>
    </row>
    <row r="8152" spans="1:20" outlineLevel="1">
      <c r="A8152" s="169"/>
      <c r="B8152" s="117">
        <v>44886</v>
      </c>
      <c r="C8152" s="90">
        <v>0.95833333333333304</v>
      </c>
      <c r="D8152" s="106"/>
      <c r="E8152" s="106" t="str">
        <f t="shared" si="8389"/>
        <v/>
      </c>
      <c r="F8152" s="106"/>
      <c r="G8152" s="106" t="str">
        <f t="shared" si="8390"/>
        <v/>
      </c>
      <c r="H8152" s="106"/>
      <c r="I8152" s="106" t="str">
        <f t="shared" si="8391"/>
        <v/>
      </c>
      <c r="J8152" s="106"/>
      <c r="K8152" s="106" t="str">
        <f t="shared" si="8392"/>
        <v/>
      </c>
      <c r="L8152" s="107" t="str">
        <f t="shared" si="8393"/>
        <v>чи робить СНВВ?</v>
      </c>
      <c r="M8152" s="94"/>
      <c r="N8152" s="106" t="str">
        <f t="shared" si="8401"/>
        <v/>
      </c>
      <c r="O8152" s="106" t="str">
        <f t="shared" si="8402"/>
        <v/>
      </c>
      <c r="P8152" s="106" t="str">
        <f t="shared" si="8403"/>
        <v/>
      </c>
      <c r="Q8152" s="106" t="str">
        <f t="shared" si="8404"/>
        <v/>
      </c>
      <c r="R8152" s="106" t="str">
        <f t="shared" si="8405"/>
        <v/>
      </c>
      <c r="S8152" s="106" t="str">
        <f t="shared" si="8406"/>
        <v/>
      </c>
      <c r="T8152" s="106" t="str">
        <f t="shared" si="8407"/>
        <v/>
      </c>
    </row>
    <row r="8153" spans="1:20" outlineLevel="1">
      <c r="A8153" s="169"/>
      <c r="B8153" s="117">
        <v>44886</v>
      </c>
      <c r="C8153" s="90">
        <v>1</v>
      </c>
      <c r="D8153" s="106"/>
      <c r="E8153" s="106" t="str">
        <f t="shared" si="8389"/>
        <v/>
      </c>
      <c r="F8153" s="106"/>
      <c r="G8153" s="106" t="str">
        <f t="shared" si="8390"/>
        <v/>
      </c>
      <c r="H8153" s="106"/>
      <c r="I8153" s="106" t="str">
        <f t="shared" si="8391"/>
        <v/>
      </c>
      <c r="J8153" s="106"/>
      <c r="K8153" s="106" t="str">
        <f t="shared" si="8392"/>
        <v/>
      </c>
      <c r="L8153" s="107" t="str">
        <f t="shared" si="8393"/>
        <v>чи робить СНВВ?</v>
      </c>
      <c r="M8153" s="94"/>
      <c r="N8153" s="106" t="str">
        <f t="shared" si="8401"/>
        <v/>
      </c>
      <c r="O8153" s="106" t="str">
        <f t="shared" si="8402"/>
        <v/>
      </c>
      <c r="P8153" s="106" t="str">
        <f t="shared" si="8403"/>
        <v/>
      </c>
      <c r="Q8153" s="106" t="str">
        <f t="shared" si="8404"/>
        <v/>
      </c>
      <c r="R8153" s="106" t="str">
        <f t="shared" si="8405"/>
        <v/>
      </c>
      <c r="S8153" s="106" t="str">
        <f t="shared" si="8406"/>
        <v/>
      </c>
      <c r="T8153" s="106" t="str">
        <f t="shared" si="8407"/>
        <v/>
      </c>
    </row>
    <row r="8154" spans="1:20">
      <c r="A8154" s="113"/>
      <c r="B8154" s="170" t="s">
        <v>416</v>
      </c>
      <c r="C8154" s="170"/>
      <c r="D8154" s="97">
        <f t="shared" ref="D8154" si="8408">SUM(D8130:D8153)</f>
        <v>0</v>
      </c>
      <c r="E8154" s="98">
        <f t="shared" ref="E8154" si="8409">COUNTIF(E8130:E8153,"&gt;0")</f>
        <v>0</v>
      </c>
      <c r="F8154" s="97">
        <f t="shared" ref="F8154" si="8410">SUM(F8130:F8153)</f>
        <v>0</v>
      </c>
      <c r="G8154" s="98">
        <f t="shared" ref="G8154" si="8411">COUNTIF(G8130:G8153,"&gt;0")</f>
        <v>0</v>
      </c>
      <c r="H8154" s="97">
        <f t="shared" ref="H8154" si="8412">SUM(H8130:H8153)</f>
        <v>0</v>
      </c>
      <c r="I8154" s="98">
        <f t="shared" ref="I8154" si="8413">COUNTIF(I8130:I8153,"&gt;0")</f>
        <v>0</v>
      </c>
      <c r="J8154" s="97">
        <f t="shared" ref="J8154" si="8414">SUM(J8130:J8153)</f>
        <v>0</v>
      </c>
      <c r="K8154" s="98">
        <f t="shared" ref="K8154" si="8415">COUNTIF(K8130:K8153,"&gt;0")</f>
        <v>0</v>
      </c>
      <c r="L8154" s="98">
        <f t="shared" ref="L8154" si="8416">COUNTIF(L8130:L8153,"СНВВ не працює")</f>
        <v>0</v>
      </c>
      <c r="M8154" s="94"/>
      <c r="N8154" s="97">
        <f>AVERAGEA(N8130:N8153)</f>
        <v>0</v>
      </c>
      <c r="O8154" s="97">
        <f>AVERAGEA(O8130:O8153)</f>
        <v>0</v>
      </c>
      <c r="P8154" s="97">
        <f>SUM(P8130:P8153)</f>
        <v>0</v>
      </c>
      <c r="Q8154" s="97">
        <f>SUM(Q8130:Q8153)</f>
        <v>0</v>
      </c>
      <c r="R8154" s="97">
        <f>SUM(R8130:R8153)</f>
        <v>0</v>
      </c>
      <c r="S8154" s="97">
        <f>SUM(S8130:S8153)</f>
        <v>0</v>
      </c>
      <c r="T8154" s="97">
        <f>SUM(T8130:T8153)</f>
        <v>0</v>
      </c>
    </row>
    <row r="8155" spans="1:20" outlineLevel="1">
      <c r="A8155" s="168">
        <v>44887</v>
      </c>
      <c r="B8155" s="117">
        <v>44887</v>
      </c>
      <c r="C8155" s="90">
        <v>4.1666666666666664E-2</v>
      </c>
      <c r="D8155" s="106"/>
      <c r="E8155" s="106" t="str">
        <f t="shared" ref="E8155:E8178" si="8417">IF(D8155="","",IF(D8155&lt;1,1,0))</f>
        <v/>
      </c>
      <c r="F8155" s="106"/>
      <c r="G8155" s="106" t="str">
        <f t="shared" ref="G8155:G8178" si="8418">IF(F8155="","",IF(F8155&lt;1,1,0))</f>
        <v/>
      </c>
      <c r="H8155" s="106"/>
      <c r="I8155" s="106" t="str">
        <f t="shared" ref="I8155:I8178" si="8419">IF(H8155="","",IF(H8155&lt;1,1,0))</f>
        <v/>
      </c>
      <c r="J8155" s="106"/>
      <c r="K8155" s="106" t="str">
        <f t="shared" ref="K8155:K8178" si="8420">IF(J8155="","",IF(J8155&lt;1,1,0))</f>
        <v/>
      </c>
      <c r="L8155" s="107" t="str">
        <f t="shared" ref="L8155:L8178" si="8421">IF(H8155="","чи робить СНВВ?",IF(J8155="","чи роблять агрегати?",IF($J8155=0,"агрегати не працюють",IF(AND($H8155=0,$J8155=1),"СНВВ не працює","OK"))))</f>
        <v>чи робить СНВВ?</v>
      </c>
      <c r="M8155" s="94"/>
      <c r="N8155" s="106" t="str">
        <f t="shared" ref="N8155" si="8422">IF(OR(E8155&lt;&gt;0, J8155=0), "",D8155)</f>
        <v/>
      </c>
      <c r="O8155" s="106" t="str">
        <f t="shared" ref="O8155" si="8423">IF(N8155="", "",(N8155*$Q$2+$Q$3))</f>
        <v/>
      </c>
      <c r="P8155" s="106" t="str">
        <f t="shared" ref="P8155" si="8424">IF(AND($E8155&lt;&gt;0,$J8155=1),D8155,O8155)</f>
        <v/>
      </c>
      <c r="Q8155" s="106" t="str">
        <f t="shared" ref="Q8155" si="8425">IF(OR(G8155&lt;&gt;0, J8155=0), "",F8155)</f>
        <v/>
      </c>
      <c r="R8155" s="106" t="str">
        <f t="shared" ref="R8155" si="8426">IF(Q8155="", "",(Q8155*$S$2+$S$3))</f>
        <v/>
      </c>
      <c r="S8155" s="106" t="str">
        <f t="shared" ref="S8155" si="8427">IF(AND(G8155&lt;&gt;0,J8155=1),F8155,R8155)</f>
        <v/>
      </c>
      <c r="T8155" s="106" t="str">
        <f t="shared" ref="T8155" si="8428">IFERROR(P8155*S8155,"")</f>
        <v/>
      </c>
    </row>
    <row r="8156" spans="1:20" outlineLevel="1">
      <c r="A8156" s="169"/>
      <c r="B8156" s="117">
        <v>44887</v>
      </c>
      <c r="C8156" s="90">
        <v>8.3333333333333301E-2</v>
      </c>
      <c r="D8156" s="106"/>
      <c r="E8156" s="106" t="str">
        <f t="shared" si="8417"/>
        <v/>
      </c>
      <c r="F8156" s="106"/>
      <c r="G8156" s="106" t="str">
        <f t="shared" si="8418"/>
        <v/>
      </c>
      <c r="H8156" s="106"/>
      <c r="I8156" s="106" t="str">
        <f t="shared" si="8419"/>
        <v/>
      </c>
      <c r="J8156" s="106"/>
      <c r="K8156" s="106" t="str">
        <f t="shared" si="8420"/>
        <v/>
      </c>
      <c r="L8156" s="107" t="str">
        <f t="shared" si="8421"/>
        <v>чи робить СНВВ?</v>
      </c>
      <c r="M8156" s="94"/>
      <c r="N8156" s="106" t="str">
        <f t="shared" ref="N8156:N8178" si="8429">IF(OR(E8156&lt;&gt;0, J8156=0), "",D8156)</f>
        <v/>
      </c>
      <c r="O8156" s="106" t="str">
        <f t="shared" ref="O8156:O8178" si="8430">IF(N8156="", "",(N8156*$Q$2+$Q$3))</f>
        <v/>
      </c>
      <c r="P8156" s="106" t="str">
        <f t="shared" ref="P8156:P8178" si="8431">IF(AND($E8156&lt;&gt;0,$J8156=1),D8156,O8156)</f>
        <v/>
      </c>
      <c r="Q8156" s="106" t="str">
        <f t="shared" ref="Q8156:Q8178" si="8432">IF(OR(G8156&lt;&gt;0, J8156=0), "",F8156)</f>
        <v/>
      </c>
      <c r="R8156" s="106" t="str">
        <f t="shared" ref="R8156:R8178" si="8433">IF(Q8156="", "",(Q8156*$S$2+$S$3))</f>
        <v/>
      </c>
      <c r="S8156" s="106" t="str">
        <f t="shared" ref="S8156:S8178" si="8434">IF(AND(G8156&lt;&gt;0,J8156=1),F8156,R8156)</f>
        <v/>
      </c>
      <c r="T8156" s="106" t="str">
        <f t="shared" ref="T8156:T8178" si="8435">IFERROR(P8156*S8156,"")</f>
        <v/>
      </c>
    </row>
    <row r="8157" spans="1:20" outlineLevel="1">
      <c r="A8157" s="169"/>
      <c r="B8157" s="117">
        <v>44887</v>
      </c>
      <c r="C8157" s="90">
        <v>0.125</v>
      </c>
      <c r="D8157" s="106"/>
      <c r="E8157" s="106" t="str">
        <f t="shared" si="8417"/>
        <v/>
      </c>
      <c r="F8157" s="106"/>
      <c r="G8157" s="106" t="str">
        <f t="shared" si="8418"/>
        <v/>
      </c>
      <c r="H8157" s="106"/>
      <c r="I8157" s="106" t="str">
        <f t="shared" si="8419"/>
        <v/>
      </c>
      <c r="J8157" s="106"/>
      <c r="K8157" s="106" t="str">
        <f t="shared" si="8420"/>
        <v/>
      </c>
      <c r="L8157" s="107" t="str">
        <f t="shared" si="8421"/>
        <v>чи робить СНВВ?</v>
      </c>
      <c r="M8157" s="94"/>
      <c r="N8157" s="106" t="str">
        <f t="shared" si="8429"/>
        <v/>
      </c>
      <c r="O8157" s="106" t="str">
        <f t="shared" si="8430"/>
        <v/>
      </c>
      <c r="P8157" s="106" t="str">
        <f t="shared" si="8431"/>
        <v/>
      </c>
      <c r="Q8157" s="106" t="str">
        <f t="shared" si="8432"/>
        <v/>
      </c>
      <c r="R8157" s="106" t="str">
        <f t="shared" si="8433"/>
        <v/>
      </c>
      <c r="S8157" s="106" t="str">
        <f t="shared" si="8434"/>
        <v/>
      </c>
      <c r="T8157" s="106" t="str">
        <f t="shared" si="8435"/>
        <v/>
      </c>
    </row>
    <row r="8158" spans="1:20" outlineLevel="1">
      <c r="A8158" s="169"/>
      <c r="B8158" s="117">
        <v>44887</v>
      </c>
      <c r="C8158" s="90">
        <v>0.16666666666666699</v>
      </c>
      <c r="D8158" s="106"/>
      <c r="E8158" s="106" t="str">
        <f t="shared" si="8417"/>
        <v/>
      </c>
      <c r="F8158" s="106"/>
      <c r="G8158" s="106" t="str">
        <f t="shared" si="8418"/>
        <v/>
      </c>
      <c r="H8158" s="106"/>
      <c r="I8158" s="106" t="str">
        <f t="shared" si="8419"/>
        <v/>
      </c>
      <c r="J8158" s="106"/>
      <c r="K8158" s="106" t="str">
        <f t="shared" si="8420"/>
        <v/>
      </c>
      <c r="L8158" s="107" t="str">
        <f t="shared" si="8421"/>
        <v>чи робить СНВВ?</v>
      </c>
      <c r="M8158" s="94"/>
      <c r="N8158" s="106" t="str">
        <f t="shared" si="8429"/>
        <v/>
      </c>
      <c r="O8158" s="106" t="str">
        <f t="shared" si="8430"/>
        <v/>
      </c>
      <c r="P8158" s="106" t="str">
        <f t="shared" si="8431"/>
        <v/>
      </c>
      <c r="Q8158" s="106" t="str">
        <f t="shared" si="8432"/>
        <v/>
      </c>
      <c r="R8158" s="106" t="str">
        <f t="shared" si="8433"/>
        <v/>
      </c>
      <c r="S8158" s="106" t="str">
        <f t="shared" si="8434"/>
        <v/>
      </c>
      <c r="T8158" s="106" t="str">
        <f t="shared" si="8435"/>
        <v/>
      </c>
    </row>
    <row r="8159" spans="1:20" outlineLevel="1">
      <c r="A8159" s="169"/>
      <c r="B8159" s="117">
        <v>44887</v>
      </c>
      <c r="C8159" s="90">
        <v>0.20833333333333301</v>
      </c>
      <c r="D8159" s="106"/>
      <c r="E8159" s="106" t="str">
        <f t="shared" si="8417"/>
        <v/>
      </c>
      <c r="F8159" s="106"/>
      <c r="G8159" s="106" t="str">
        <f t="shared" si="8418"/>
        <v/>
      </c>
      <c r="H8159" s="106"/>
      <c r="I8159" s="106" t="str">
        <f t="shared" si="8419"/>
        <v/>
      </c>
      <c r="J8159" s="106"/>
      <c r="K8159" s="106" t="str">
        <f t="shared" si="8420"/>
        <v/>
      </c>
      <c r="L8159" s="107" t="str">
        <f t="shared" si="8421"/>
        <v>чи робить СНВВ?</v>
      </c>
      <c r="M8159" s="94"/>
      <c r="N8159" s="106" t="str">
        <f t="shared" si="8429"/>
        <v/>
      </c>
      <c r="O8159" s="106" t="str">
        <f t="shared" si="8430"/>
        <v/>
      </c>
      <c r="P8159" s="106" t="str">
        <f t="shared" si="8431"/>
        <v/>
      </c>
      <c r="Q8159" s="106" t="str">
        <f t="shared" si="8432"/>
        <v/>
      </c>
      <c r="R8159" s="106" t="str">
        <f t="shared" si="8433"/>
        <v/>
      </c>
      <c r="S8159" s="106" t="str">
        <f t="shared" si="8434"/>
        <v/>
      </c>
      <c r="T8159" s="106" t="str">
        <f t="shared" si="8435"/>
        <v/>
      </c>
    </row>
    <row r="8160" spans="1:20" outlineLevel="1">
      <c r="A8160" s="169"/>
      <c r="B8160" s="117">
        <v>44887</v>
      </c>
      <c r="C8160" s="90">
        <v>0.25</v>
      </c>
      <c r="D8160" s="106"/>
      <c r="E8160" s="106" t="str">
        <f t="shared" si="8417"/>
        <v/>
      </c>
      <c r="F8160" s="106"/>
      <c r="G8160" s="106" t="str">
        <f t="shared" si="8418"/>
        <v/>
      </c>
      <c r="H8160" s="106"/>
      <c r="I8160" s="106" t="str">
        <f t="shared" si="8419"/>
        <v/>
      </c>
      <c r="J8160" s="106"/>
      <c r="K8160" s="106" t="str">
        <f t="shared" si="8420"/>
        <v/>
      </c>
      <c r="L8160" s="107" t="str">
        <f t="shared" si="8421"/>
        <v>чи робить СНВВ?</v>
      </c>
      <c r="M8160" s="94"/>
      <c r="N8160" s="106" t="str">
        <f t="shared" si="8429"/>
        <v/>
      </c>
      <c r="O8160" s="106" t="str">
        <f t="shared" si="8430"/>
        <v/>
      </c>
      <c r="P8160" s="106" t="str">
        <f t="shared" si="8431"/>
        <v/>
      </c>
      <c r="Q8160" s="106" t="str">
        <f t="shared" si="8432"/>
        <v/>
      </c>
      <c r="R8160" s="106" t="str">
        <f t="shared" si="8433"/>
        <v/>
      </c>
      <c r="S8160" s="106" t="str">
        <f t="shared" si="8434"/>
        <v/>
      </c>
      <c r="T8160" s="106" t="str">
        <f t="shared" si="8435"/>
        <v/>
      </c>
    </row>
    <row r="8161" spans="1:20" outlineLevel="1">
      <c r="A8161" s="169"/>
      <c r="B8161" s="117">
        <v>44887</v>
      </c>
      <c r="C8161" s="90">
        <v>0.29166666666666702</v>
      </c>
      <c r="D8161" s="106"/>
      <c r="E8161" s="106" t="str">
        <f t="shared" si="8417"/>
        <v/>
      </c>
      <c r="F8161" s="106"/>
      <c r="G8161" s="106" t="str">
        <f t="shared" si="8418"/>
        <v/>
      </c>
      <c r="H8161" s="106"/>
      <c r="I8161" s="106" t="str">
        <f t="shared" si="8419"/>
        <v/>
      </c>
      <c r="J8161" s="106"/>
      <c r="K8161" s="106" t="str">
        <f t="shared" si="8420"/>
        <v/>
      </c>
      <c r="L8161" s="107" t="str">
        <f t="shared" si="8421"/>
        <v>чи робить СНВВ?</v>
      </c>
      <c r="M8161" s="94"/>
      <c r="N8161" s="106" t="str">
        <f t="shared" si="8429"/>
        <v/>
      </c>
      <c r="O8161" s="106" t="str">
        <f t="shared" si="8430"/>
        <v/>
      </c>
      <c r="P8161" s="106" t="str">
        <f t="shared" si="8431"/>
        <v/>
      </c>
      <c r="Q8161" s="106" t="str">
        <f t="shared" si="8432"/>
        <v/>
      </c>
      <c r="R8161" s="106" t="str">
        <f t="shared" si="8433"/>
        <v/>
      </c>
      <c r="S8161" s="106" t="str">
        <f t="shared" si="8434"/>
        <v/>
      </c>
      <c r="T8161" s="106" t="str">
        <f t="shared" si="8435"/>
        <v/>
      </c>
    </row>
    <row r="8162" spans="1:20" outlineLevel="1">
      <c r="A8162" s="169"/>
      <c r="B8162" s="117">
        <v>44887</v>
      </c>
      <c r="C8162" s="90">
        <v>0.33333333333333298</v>
      </c>
      <c r="D8162" s="106"/>
      <c r="E8162" s="106" t="str">
        <f t="shared" si="8417"/>
        <v/>
      </c>
      <c r="F8162" s="106"/>
      <c r="G8162" s="106" t="str">
        <f t="shared" si="8418"/>
        <v/>
      </c>
      <c r="H8162" s="106"/>
      <c r="I8162" s="106" t="str">
        <f t="shared" si="8419"/>
        <v/>
      </c>
      <c r="J8162" s="106"/>
      <c r="K8162" s="106" t="str">
        <f t="shared" si="8420"/>
        <v/>
      </c>
      <c r="L8162" s="107" t="str">
        <f t="shared" si="8421"/>
        <v>чи робить СНВВ?</v>
      </c>
      <c r="M8162" s="94"/>
      <c r="N8162" s="106" t="str">
        <f t="shared" si="8429"/>
        <v/>
      </c>
      <c r="O8162" s="106" t="str">
        <f t="shared" si="8430"/>
        <v/>
      </c>
      <c r="P8162" s="106" t="str">
        <f t="shared" si="8431"/>
        <v/>
      </c>
      <c r="Q8162" s="106" t="str">
        <f t="shared" si="8432"/>
        <v/>
      </c>
      <c r="R8162" s="106" t="str">
        <f t="shared" si="8433"/>
        <v/>
      </c>
      <c r="S8162" s="106" t="str">
        <f t="shared" si="8434"/>
        <v/>
      </c>
      <c r="T8162" s="106" t="str">
        <f t="shared" si="8435"/>
        <v/>
      </c>
    </row>
    <row r="8163" spans="1:20" outlineLevel="1">
      <c r="A8163" s="169"/>
      <c r="B8163" s="117">
        <v>44887</v>
      </c>
      <c r="C8163" s="90">
        <v>0.375</v>
      </c>
      <c r="D8163" s="106"/>
      <c r="E8163" s="106" t="str">
        <f t="shared" si="8417"/>
        <v/>
      </c>
      <c r="F8163" s="106"/>
      <c r="G8163" s="106" t="str">
        <f t="shared" si="8418"/>
        <v/>
      </c>
      <c r="H8163" s="106"/>
      <c r="I8163" s="106" t="str">
        <f t="shared" si="8419"/>
        <v/>
      </c>
      <c r="J8163" s="106"/>
      <c r="K8163" s="106" t="str">
        <f t="shared" si="8420"/>
        <v/>
      </c>
      <c r="L8163" s="107" t="str">
        <f t="shared" si="8421"/>
        <v>чи робить СНВВ?</v>
      </c>
      <c r="M8163" s="94"/>
      <c r="N8163" s="106" t="str">
        <f t="shared" si="8429"/>
        <v/>
      </c>
      <c r="O8163" s="106" t="str">
        <f t="shared" si="8430"/>
        <v/>
      </c>
      <c r="P8163" s="106" t="str">
        <f t="shared" si="8431"/>
        <v/>
      </c>
      <c r="Q8163" s="106" t="str">
        <f t="shared" si="8432"/>
        <v/>
      </c>
      <c r="R8163" s="106" t="str">
        <f t="shared" si="8433"/>
        <v/>
      </c>
      <c r="S8163" s="106" t="str">
        <f t="shared" si="8434"/>
        <v/>
      </c>
      <c r="T8163" s="106" t="str">
        <f t="shared" si="8435"/>
        <v/>
      </c>
    </row>
    <row r="8164" spans="1:20" outlineLevel="1">
      <c r="A8164" s="169"/>
      <c r="B8164" s="117">
        <v>44887</v>
      </c>
      <c r="C8164" s="90">
        <v>0.41666666666666702</v>
      </c>
      <c r="D8164" s="106"/>
      <c r="E8164" s="106" t="str">
        <f t="shared" si="8417"/>
        <v/>
      </c>
      <c r="F8164" s="106"/>
      <c r="G8164" s="106" t="str">
        <f t="shared" si="8418"/>
        <v/>
      </c>
      <c r="H8164" s="106"/>
      <c r="I8164" s="106" t="str">
        <f t="shared" si="8419"/>
        <v/>
      </c>
      <c r="J8164" s="106"/>
      <c r="K8164" s="106" t="str">
        <f t="shared" si="8420"/>
        <v/>
      </c>
      <c r="L8164" s="107" t="str">
        <f t="shared" si="8421"/>
        <v>чи робить СНВВ?</v>
      </c>
      <c r="M8164" s="94"/>
      <c r="N8164" s="106" t="str">
        <f t="shared" si="8429"/>
        <v/>
      </c>
      <c r="O8164" s="106" t="str">
        <f t="shared" si="8430"/>
        <v/>
      </c>
      <c r="P8164" s="106" t="str">
        <f t="shared" si="8431"/>
        <v/>
      </c>
      <c r="Q8164" s="106" t="str">
        <f t="shared" si="8432"/>
        <v/>
      </c>
      <c r="R8164" s="106" t="str">
        <f t="shared" si="8433"/>
        <v/>
      </c>
      <c r="S8164" s="106" t="str">
        <f t="shared" si="8434"/>
        <v/>
      </c>
      <c r="T8164" s="106" t="str">
        <f t="shared" si="8435"/>
        <v/>
      </c>
    </row>
    <row r="8165" spans="1:20" outlineLevel="1">
      <c r="A8165" s="169"/>
      <c r="B8165" s="117">
        <v>44887</v>
      </c>
      <c r="C8165" s="90">
        <v>0.45833333333333298</v>
      </c>
      <c r="D8165" s="106"/>
      <c r="E8165" s="106" t="str">
        <f t="shared" si="8417"/>
        <v/>
      </c>
      <c r="F8165" s="106"/>
      <c r="G8165" s="106" t="str">
        <f t="shared" si="8418"/>
        <v/>
      </c>
      <c r="H8165" s="106"/>
      <c r="I8165" s="106" t="str">
        <f t="shared" si="8419"/>
        <v/>
      </c>
      <c r="J8165" s="106"/>
      <c r="K8165" s="106" t="str">
        <f t="shared" si="8420"/>
        <v/>
      </c>
      <c r="L8165" s="107" t="str">
        <f t="shared" si="8421"/>
        <v>чи робить СНВВ?</v>
      </c>
      <c r="M8165" s="94"/>
      <c r="N8165" s="106" t="str">
        <f t="shared" si="8429"/>
        <v/>
      </c>
      <c r="O8165" s="106" t="str">
        <f t="shared" si="8430"/>
        <v/>
      </c>
      <c r="P8165" s="106" t="str">
        <f t="shared" si="8431"/>
        <v/>
      </c>
      <c r="Q8165" s="106" t="str">
        <f t="shared" si="8432"/>
        <v/>
      </c>
      <c r="R8165" s="106" t="str">
        <f t="shared" si="8433"/>
        <v/>
      </c>
      <c r="S8165" s="106" t="str">
        <f t="shared" si="8434"/>
        <v/>
      </c>
      <c r="T8165" s="106" t="str">
        <f t="shared" si="8435"/>
        <v/>
      </c>
    </row>
    <row r="8166" spans="1:20" outlineLevel="1">
      <c r="A8166" s="169"/>
      <c r="B8166" s="117">
        <v>44887</v>
      </c>
      <c r="C8166" s="90">
        <v>0.5</v>
      </c>
      <c r="D8166" s="106"/>
      <c r="E8166" s="106" t="str">
        <f t="shared" si="8417"/>
        <v/>
      </c>
      <c r="F8166" s="106"/>
      <c r="G8166" s="106" t="str">
        <f t="shared" si="8418"/>
        <v/>
      </c>
      <c r="H8166" s="106"/>
      <c r="I8166" s="106" t="str">
        <f t="shared" si="8419"/>
        <v/>
      </c>
      <c r="J8166" s="106"/>
      <c r="K8166" s="106" t="str">
        <f t="shared" si="8420"/>
        <v/>
      </c>
      <c r="L8166" s="107" t="str">
        <f t="shared" si="8421"/>
        <v>чи робить СНВВ?</v>
      </c>
      <c r="M8166" s="94"/>
      <c r="N8166" s="106" t="str">
        <f t="shared" si="8429"/>
        <v/>
      </c>
      <c r="O8166" s="106" t="str">
        <f t="shared" si="8430"/>
        <v/>
      </c>
      <c r="P8166" s="106" t="str">
        <f t="shared" si="8431"/>
        <v/>
      </c>
      <c r="Q8166" s="106" t="str">
        <f t="shared" si="8432"/>
        <v/>
      </c>
      <c r="R8166" s="106" t="str">
        <f t="shared" si="8433"/>
        <v/>
      </c>
      <c r="S8166" s="106" t="str">
        <f t="shared" si="8434"/>
        <v/>
      </c>
      <c r="T8166" s="106" t="str">
        <f t="shared" si="8435"/>
        <v/>
      </c>
    </row>
    <row r="8167" spans="1:20" outlineLevel="1">
      <c r="A8167" s="169"/>
      <c r="B8167" s="117">
        <v>44887</v>
      </c>
      <c r="C8167" s="90">
        <v>0.54166666666666696</v>
      </c>
      <c r="D8167" s="106"/>
      <c r="E8167" s="106" t="str">
        <f t="shared" si="8417"/>
        <v/>
      </c>
      <c r="F8167" s="106"/>
      <c r="G8167" s="106" t="str">
        <f t="shared" si="8418"/>
        <v/>
      </c>
      <c r="H8167" s="106"/>
      <c r="I8167" s="106" t="str">
        <f t="shared" si="8419"/>
        <v/>
      </c>
      <c r="J8167" s="106"/>
      <c r="K8167" s="106" t="str">
        <f t="shared" si="8420"/>
        <v/>
      </c>
      <c r="L8167" s="107" t="str">
        <f t="shared" si="8421"/>
        <v>чи робить СНВВ?</v>
      </c>
      <c r="M8167" s="94"/>
      <c r="N8167" s="106" t="str">
        <f t="shared" si="8429"/>
        <v/>
      </c>
      <c r="O8167" s="106" t="str">
        <f t="shared" si="8430"/>
        <v/>
      </c>
      <c r="P8167" s="106" t="str">
        <f t="shared" si="8431"/>
        <v/>
      </c>
      <c r="Q8167" s="106" t="str">
        <f t="shared" si="8432"/>
        <v/>
      </c>
      <c r="R8167" s="106" t="str">
        <f t="shared" si="8433"/>
        <v/>
      </c>
      <c r="S8167" s="106" t="str">
        <f t="shared" si="8434"/>
        <v/>
      </c>
      <c r="T8167" s="106" t="str">
        <f t="shared" si="8435"/>
        <v/>
      </c>
    </row>
    <row r="8168" spans="1:20" outlineLevel="1">
      <c r="A8168" s="169"/>
      <c r="B8168" s="117">
        <v>44887</v>
      </c>
      <c r="C8168" s="90">
        <v>0.58333333333333304</v>
      </c>
      <c r="D8168" s="106"/>
      <c r="E8168" s="106" t="str">
        <f t="shared" si="8417"/>
        <v/>
      </c>
      <c r="F8168" s="106"/>
      <c r="G8168" s="106" t="str">
        <f t="shared" si="8418"/>
        <v/>
      </c>
      <c r="H8168" s="106"/>
      <c r="I8168" s="106" t="str">
        <f t="shared" si="8419"/>
        <v/>
      </c>
      <c r="J8168" s="106"/>
      <c r="K8168" s="106" t="str">
        <f t="shared" si="8420"/>
        <v/>
      </c>
      <c r="L8168" s="107" t="str">
        <f t="shared" si="8421"/>
        <v>чи робить СНВВ?</v>
      </c>
      <c r="M8168" s="94"/>
      <c r="N8168" s="106" t="str">
        <f t="shared" si="8429"/>
        <v/>
      </c>
      <c r="O8168" s="106" t="str">
        <f t="shared" si="8430"/>
        <v/>
      </c>
      <c r="P8168" s="106" t="str">
        <f t="shared" si="8431"/>
        <v/>
      </c>
      <c r="Q8168" s="106" t="str">
        <f t="shared" si="8432"/>
        <v/>
      </c>
      <c r="R8168" s="106" t="str">
        <f t="shared" si="8433"/>
        <v/>
      </c>
      <c r="S8168" s="106" t="str">
        <f t="shared" si="8434"/>
        <v/>
      </c>
      <c r="T8168" s="106" t="str">
        <f t="shared" si="8435"/>
        <v/>
      </c>
    </row>
    <row r="8169" spans="1:20" outlineLevel="1">
      <c r="A8169" s="169"/>
      <c r="B8169" s="117">
        <v>44887</v>
      </c>
      <c r="C8169" s="90">
        <v>0.625</v>
      </c>
      <c r="D8169" s="106"/>
      <c r="E8169" s="106" t="str">
        <f t="shared" si="8417"/>
        <v/>
      </c>
      <c r="F8169" s="106"/>
      <c r="G8169" s="106" t="str">
        <f t="shared" si="8418"/>
        <v/>
      </c>
      <c r="H8169" s="106"/>
      <c r="I8169" s="106" t="str">
        <f t="shared" si="8419"/>
        <v/>
      </c>
      <c r="J8169" s="106"/>
      <c r="K8169" s="106" t="str">
        <f t="shared" si="8420"/>
        <v/>
      </c>
      <c r="L8169" s="107" t="str">
        <f t="shared" si="8421"/>
        <v>чи робить СНВВ?</v>
      </c>
      <c r="M8169" s="94"/>
      <c r="N8169" s="106" t="str">
        <f t="shared" si="8429"/>
        <v/>
      </c>
      <c r="O8169" s="106" t="str">
        <f t="shared" si="8430"/>
        <v/>
      </c>
      <c r="P8169" s="106" t="str">
        <f t="shared" si="8431"/>
        <v/>
      </c>
      <c r="Q8169" s="106" t="str">
        <f t="shared" si="8432"/>
        <v/>
      </c>
      <c r="R8169" s="106" t="str">
        <f t="shared" si="8433"/>
        <v/>
      </c>
      <c r="S8169" s="106" t="str">
        <f t="shared" si="8434"/>
        <v/>
      </c>
      <c r="T8169" s="106" t="str">
        <f t="shared" si="8435"/>
        <v/>
      </c>
    </row>
    <row r="8170" spans="1:20" outlineLevel="1">
      <c r="A8170" s="169"/>
      <c r="B8170" s="117">
        <v>44887</v>
      </c>
      <c r="C8170" s="90">
        <v>0.66666666666666696</v>
      </c>
      <c r="D8170" s="106"/>
      <c r="E8170" s="106" t="str">
        <f t="shared" si="8417"/>
        <v/>
      </c>
      <c r="F8170" s="106"/>
      <c r="G8170" s="106" t="str">
        <f t="shared" si="8418"/>
        <v/>
      </c>
      <c r="H8170" s="106"/>
      <c r="I8170" s="106" t="str">
        <f t="shared" si="8419"/>
        <v/>
      </c>
      <c r="J8170" s="106"/>
      <c r="K8170" s="106" t="str">
        <f t="shared" si="8420"/>
        <v/>
      </c>
      <c r="L8170" s="107" t="str">
        <f t="shared" si="8421"/>
        <v>чи робить СНВВ?</v>
      </c>
      <c r="M8170" s="94"/>
      <c r="N8170" s="106" t="str">
        <f t="shared" si="8429"/>
        <v/>
      </c>
      <c r="O8170" s="106" t="str">
        <f t="shared" si="8430"/>
        <v/>
      </c>
      <c r="P8170" s="106" t="str">
        <f t="shared" si="8431"/>
        <v/>
      </c>
      <c r="Q8170" s="106" t="str">
        <f t="shared" si="8432"/>
        <v/>
      </c>
      <c r="R8170" s="106" t="str">
        <f t="shared" si="8433"/>
        <v/>
      </c>
      <c r="S8170" s="106" t="str">
        <f t="shared" si="8434"/>
        <v/>
      </c>
      <c r="T8170" s="106" t="str">
        <f t="shared" si="8435"/>
        <v/>
      </c>
    </row>
    <row r="8171" spans="1:20" outlineLevel="1">
      <c r="A8171" s="169"/>
      <c r="B8171" s="117">
        <v>44887</v>
      </c>
      <c r="C8171" s="90">
        <v>0.70833333333333304</v>
      </c>
      <c r="D8171" s="106"/>
      <c r="E8171" s="106" t="str">
        <f t="shared" si="8417"/>
        <v/>
      </c>
      <c r="F8171" s="106"/>
      <c r="G8171" s="106" t="str">
        <f t="shared" si="8418"/>
        <v/>
      </c>
      <c r="H8171" s="106"/>
      <c r="I8171" s="106" t="str">
        <f t="shared" si="8419"/>
        <v/>
      </c>
      <c r="J8171" s="106"/>
      <c r="K8171" s="106" t="str">
        <f t="shared" si="8420"/>
        <v/>
      </c>
      <c r="L8171" s="107" t="str">
        <f t="shared" si="8421"/>
        <v>чи робить СНВВ?</v>
      </c>
      <c r="M8171" s="94"/>
      <c r="N8171" s="106" t="str">
        <f t="shared" si="8429"/>
        <v/>
      </c>
      <c r="O8171" s="106" t="str">
        <f t="shared" si="8430"/>
        <v/>
      </c>
      <c r="P8171" s="106" t="str">
        <f t="shared" si="8431"/>
        <v/>
      </c>
      <c r="Q8171" s="106" t="str">
        <f t="shared" si="8432"/>
        <v/>
      </c>
      <c r="R8171" s="106" t="str">
        <f t="shared" si="8433"/>
        <v/>
      </c>
      <c r="S8171" s="106" t="str">
        <f t="shared" si="8434"/>
        <v/>
      </c>
      <c r="T8171" s="106" t="str">
        <f t="shared" si="8435"/>
        <v/>
      </c>
    </row>
    <row r="8172" spans="1:20" outlineLevel="1">
      <c r="A8172" s="169"/>
      <c r="B8172" s="117">
        <v>44887</v>
      </c>
      <c r="C8172" s="90">
        <v>0.75</v>
      </c>
      <c r="D8172" s="106"/>
      <c r="E8172" s="106" t="str">
        <f t="shared" si="8417"/>
        <v/>
      </c>
      <c r="F8172" s="106"/>
      <c r="G8172" s="106" t="str">
        <f t="shared" si="8418"/>
        <v/>
      </c>
      <c r="H8172" s="106"/>
      <c r="I8172" s="106" t="str">
        <f t="shared" si="8419"/>
        <v/>
      </c>
      <c r="J8172" s="106"/>
      <c r="K8172" s="106" t="str">
        <f t="shared" si="8420"/>
        <v/>
      </c>
      <c r="L8172" s="107" t="str">
        <f t="shared" si="8421"/>
        <v>чи робить СНВВ?</v>
      </c>
      <c r="M8172" s="94"/>
      <c r="N8172" s="106" t="str">
        <f t="shared" si="8429"/>
        <v/>
      </c>
      <c r="O8172" s="106" t="str">
        <f t="shared" si="8430"/>
        <v/>
      </c>
      <c r="P8172" s="106" t="str">
        <f t="shared" si="8431"/>
        <v/>
      </c>
      <c r="Q8172" s="106" t="str">
        <f t="shared" si="8432"/>
        <v/>
      </c>
      <c r="R8172" s="106" t="str">
        <f t="shared" si="8433"/>
        <v/>
      </c>
      <c r="S8172" s="106" t="str">
        <f t="shared" si="8434"/>
        <v/>
      </c>
      <c r="T8172" s="106" t="str">
        <f t="shared" si="8435"/>
        <v/>
      </c>
    </row>
    <row r="8173" spans="1:20" outlineLevel="1">
      <c r="A8173" s="169"/>
      <c r="B8173" s="117">
        <v>44887</v>
      </c>
      <c r="C8173" s="90">
        <v>0.79166666666666696</v>
      </c>
      <c r="D8173" s="106"/>
      <c r="E8173" s="106" t="str">
        <f t="shared" si="8417"/>
        <v/>
      </c>
      <c r="F8173" s="106"/>
      <c r="G8173" s="106" t="str">
        <f t="shared" si="8418"/>
        <v/>
      </c>
      <c r="H8173" s="106"/>
      <c r="I8173" s="106" t="str">
        <f t="shared" si="8419"/>
        <v/>
      </c>
      <c r="J8173" s="106"/>
      <c r="K8173" s="106" t="str">
        <f t="shared" si="8420"/>
        <v/>
      </c>
      <c r="L8173" s="107" t="str">
        <f t="shared" si="8421"/>
        <v>чи робить СНВВ?</v>
      </c>
      <c r="M8173" s="94"/>
      <c r="N8173" s="106" t="str">
        <f t="shared" si="8429"/>
        <v/>
      </c>
      <c r="O8173" s="106" t="str">
        <f t="shared" si="8430"/>
        <v/>
      </c>
      <c r="P8173" s="106" t="str">
        <f t="shared" si="8431"/>
        <v/>
      </c>
      <c r="Q8173" s="106" t="str">
        <f t="shared" si="8432"/>
        <v/>
      </c>
      <c r="R8173" s="106" t="str">
        <f t="shared" si="8433"/>
        <v/>
      </c>
      <c r="S8173" s="106" t="str">
        <f t="shared" si="8434"/>
        <v/>
      </c>
      <c r="T8173" s="106" t="str">
        <f t="shared" si="8435"/>
        <v/>
      </c>
    </row>
    <row r="8174" spans="1:20" outlineLevel="1">
      <c r="A8174" s="169"/>
      <c r="B8174" s="117">
        <v>44887</v>
      </c>
      <c r="C8174" s="90">
        <v>0.83333333333333304</v>
      </c>
      <c r="D8174" s="106"/>
      <c r="E8174" s="106" t="str">
        <f t="shared" si="8417"/>
        <v/>
      </c>
      <c r="F8174" s="106"/>
      <c r="G8174" s="106" t="str">
        <f t="shared" si="8418"/>
        <v/>
      </c>
      <c r="H8174" s="106"/>
      <c r="I8174" s="106" t="str">
        <f t="shared" si="8419"/>
        <v/>
      </c>
      <c r="J8174" s="106"/>
      <c r="K8174" s="106" t="str">
        <f t="shared" si="8420"/>
        <v/>
      </c>
      <c r="L8174" s="107" t="str">
        <f t="shared" si="8421"/>
        <v>чи робить СНВВ?</v>
      </c>
      <c r="M8174" s="94"/>
      <c r="N8174" s="106" t="str">
        <f t="shared" si="8429"/>
        <v/>
      </c>
      <c r="O8174" s="106" t="str">
        <f t="shared" si="8430"/>
        <v/>
      </c>
      <c r="P8174" s="106" t="str">
        <f t="shared" si="8431"/>
        <v/>
      </c>
      <c r="Q8174" s="106" t="str">
        <f t="shared" si="8432"/>
        <v/>
      </c>
      <c r="R8174" s="106" t="str">
        <f t="shared" si="8433"/>
        <v/>
      </c>
      <c r="S8174" s="106" t="str">
        <f t="shared" si="8434"/>
        <v/>
      </c>
      <c r="T8174" s="106" t="str">
        <f t="shared" si="8435"/>
        <v/>
      </c>
    </row>
    <row r="8175" spans="1:20" outlineLevel="1">
      <c r="A8175" s="169"/>
      <c r="B8175" s="117">
        <v>44887</v>
      </c>
      <c r="C8175" s="90">
        <v>0.875</v>
      </c>
      <c r="D8175" s="106"/>
      <c r="E8175" s="106" t="str">
        <f t="shared" si="8417"/>
        <v/>
      </c>
      <c r="F8175" s="106"/>
      <c r="G8175" s="106" t="str">
        <f t="shared" si="8418"/>
        <v/>
      </c>
      <c r="H8175" s="106"/>
      <c r="I8175" s="106" t="str">
        <f t="shared" si="8419"/>
        <v/>
      </c>
      <c r="J8175" s="106"/>
      <c r="K8175" s="106" t="str">
        <f t="shared" si="8420"/>
        <v/>
      </c>
      <c r="L8175" s="107" t="str">
        <f t="shared" si="8421"/>
        <v>чи робить СНВВ?</v>
      </c>
      <c r="M8175" s="94"/>
      <c r="N8175" s="106" t="str">
        <f t="shared" si="8429"/>
        <v/>
      </c>
      <c r="O8175" s="106" t="str">
        <f t="shared" si="8430"/>
        <v/>
      </c>
      <c r="P8175" s="106" t="str">
        <f t="shared" si="8431"/>
        <v/>
      </c>
      <c r="Q8175" s="106" t="str">
        <f t="shared" si="8432"/>
        <v/>
      </c>
      <c r="R8175" s="106" t="str">
        <f t="shared" si="8433"/>
        <v/>
      </c>
      <c r="S8175" s="106" t="str">
        <f t="shared" si="8434"/>
        <v/>
      </c>
      <c r="T8175" s="106" t="str">
        <f t="shared" si="8435"/>
        <v/>
      </c>
    </row>
    <row r="8176" spans="1:20" outlineLevel="1">
      <c r="A8176" s="169"/>
      <c r="B8176" s="117">
        <v>44887</v>
      </c>
      <c r="C8176" s="90">
        <v>0.91666666666666696</v>
      </c>
      <c r="D8176" s="106"/>
      <c r="E8176" s="106" t="str">
        <f t="shared" si="8417"/>
        <v/>
      </c>
      <c r="F8176" s="106"/>
      <c r="G8176" s="106" t="str">
        <f t="shared" si="8418"/>
        <v/>
      </c>
      <c r="H8176" s="106"/>
      <c r="I8176" s="106" t="str">
        <f t="shared" si="8419"/>
        <v/>
      </c>
      <c r="J8176" s="106"/>
      <c r="K8176" s="106" t="str">
        <f t="shared" si="8420"/>
        <v/>
      </c>
      <c r="L8176" s="107" t="str">
        <f t="shared" si="8421"/>
        <v>чи робить СНВВ?</v>
      </c>
      <c r="M8176" s="94"/>
      <c r="N8176" s="106" t="str">
        <f t="shared" si="8429"/>
        <v/>
      </c>
      <c r="O8176" s="106" t="str">
        <f t="shared" si="8430"/>
        <v/>
      </c>
      <c r="P8176" s="106" t="str">
        <f t="shared" si="8431"/>
        <v/>
      </c>
      <c r="Q8176" s="106" t="str">
        <f t="shared" si="8432"/>
        <v/>
      </c>
      <c r="R8176" s="106" t="str">
        <f t="shared" si="8433"/>
        <v/>
      </c>
      <c r="S8176" s="106" t="str">
        <f t="shared" si="8434"/>
        <v/>
      </c>
      <c r="T8176" s="106" t="str">
        <f t="shared" si="8435"/>
        <v/>
      </c>
    </row>
    <row r="8177" spans="1:20" outlineLevel="1">
      <c r="A8177" s="169"/>
      <c r="B8177" s="117">
        <v>44887</v>
      </c>
      <c r="C8177" s="90">
        <v>0.95833333333333304</v>
      </c>
      <c r="D8177" s="106"/>
      <c r="E8177" s="106" t="str">
        <f t="shared" si="8417"/>
        <v/>
      </c>
      <c r="F8177" s="106"/>
      <c r="G8177" s="106" t="str">
        <f t="shared" si="8418"/>
        <v/>
      </c>
      <c r="H8177" s="106"/>
      <c r="I8177" s="106" t="str">
        <f t="shared" si="8419"/>
        <v/>
      </c>
      <c r="J8177" s="106"/>
      <c r="K8177" s="106" t="str">
        <f t="shared" si="8420"/>
        <v/>
      </c>
      <c r="L8177" s="107" t="str">
        <f t="shared" si="8421"/>
        <v>чи робить СНВВ?</v>
      </c>
      <c r="M8177" s="94"/>
      <c r="N8177" s="106" t="str">
        <f t="shared" si="8429"/>
        <v/>
      </c>
      <c r="O8177" s="106" t="str">
        <f t="shared" si="8430"/>
        <v/>
      </c>
      <c r="P8177" s="106" t="str">
        <f t="shared" si="8431"/>
        <v/>
      </c>
      <c r="Q8177" s="106" t="str">
        <f t="shared" si="8432"/>
        <v/>
      </c>
      <c r="R8177" s="106" t="str">
        <f t="shared" si="8433"/>
        <v/>
      </c>
      <c r="S8177" s="106" t="str">
        <f t="shared" si="8434"/>
        <v/>
      </c>
      <c r="T8177" s="106" t="str">
        <f t="shared" si="8435"/>
        <v/>
      </c>
    </row>
    <row r="8178" spans="1:20" outlineLevel="1">
      <c r="A8178" s="169"/>
      <c r="B8178" s="117">
        <v>44887</v>
      </c>
      <c r="C8178" s="90">
        <v>1</v>
      </c>
      <c r="D8178" s="106"/>
      <c r="E8178" s="106" t="str">
        <f t="shared" si="8417"/>
        <v/>
      </c>
      <c r="F8178" s="106"/>
      <c r="G8178" s="106" t="str">
        <f t="shared" si="8418"/>
        <v/>
      </c>
      <c r="H8178" s="106"/>
      <c r="I8178" s="106" t="str">
        <f t="shared" si="8419"/>
        <v/>
      </c>
      <c r="J8178" s="106"/>
      <c r="K8178" s="106" t="str">
        <f t="shared" si="8420"/>
        <v/>
      </c>
      <c r="L8178" s="107" t="str">
        <f t="shared" si="8421"/>
        <v>чи робить СНВВ?</v>
      </c>
      <c r="M8178" s="94"/>
      <c r="N8178" s="106" t="str">
        <f t="shared" si="8429"/>
        <v/>
      </c>
      <c r="O8178" s="106" t="str">
        <f t="shared" si="8430"/>
        <v/>
      </c>
      <c r="P8178" s="106" t="str">
        <f t="shared" si="8431"/>
        <v/>
      </c>
      <c r="Q8178" s="106" t="str">
        <f t="shared" si="8432"/>
        <v/>
      </c>
      <c r="R8178" s="106" t="str">
        <f t="shared" si="8433"/>
        <v/>
      </c>
      <c r="S8178" s="106" t="str">
        <f t="shared" si="8434"/>
        <v/>
      </c>
      <c r="T8178" s="106" t="str">
        <f t="shared" si="8435"/>
        <v/>
      </c>
    </row>
    <row r="8179" spans="1:20">
      <c r="A8179" s="113"/>
      <c r="B8179" s="170" t="s">
        <v>417</v>
      </c>
      <c r="C8179" s="170"/>
      <c r="D8179" s="97">
        <f t="shared" ref="D8179" si="8436">SUM(D8155:D8178)</f>
        <v>0</v>
      </c>
      <c r="E8179" s="98">
        <f t="shared" ref="E8179" si="8437">COUNTIF(E8155:E8178,"&gt;0")</f>
        <v>0</v>
      </c>
      <c r="F8179" s="97">
        <f t="shared" ref="F8179" si="8438">SUM(F8155:F8178)</f>
        <v>0</v>
      </c>
      <c r="G8179" s="98">
        <f t="shared" ref="G8179" si="8439">COUNTIF(G8155:G8178,"&gt;0")</f>
        <v>0</v>
      </c>
      <c r="H8179" s="97">
        <f t="shared" ref="H8179" si="8440">SUM(H8155:H8178)</f>
        <v>0</v>
      </c>
      <c r="I8179" s="98">
        <f t="shared" ref="I8179" si="8441">COUNTIF(I8155:I8178,"&gt;0")</f>
        <v>0</v>
      </c>
      <c r="J8179" s="97">
        <f t="shared" ref="J8179" si="8442">SUM(J8155:J8178)</f>
        <v>0</v>
      </c>
      <c r="K8179" s="98">
        <f t="shared" ref="K8179" si="8443">COUNTIF(K8155:K8178,"&gt;0")</f>
        <v>0</v>
      </c>
      <c r="L8179" s="98">
        <f t="shared" ref="L8179" si="8444">COUNTIF(L8155:L8178,"СНВВ не працює")</f>
        <v>0</v>
      </c>
      <c r="M8179" s="94"/>
      <c r="N8179" s="97">
        <f>AVERAGEA(N8155:N8178)</f>
        <v>0</v>
      </c>
      <c r="O8179" s="97">
        <f>AVERAGEA(O8155:O8178)</f>
        <v>0</v>
      </c>
      <c r="P8179" s="97">
        <f>SUM(P8155:P8178)</f>
        <v>0</v>
      </c>
      <c r="Q8179" s="97">
        <f>SUM(Q8155:Q8178)</f>
        <v>0</v>
      </c>
      <c r="R8179" s="97">
        <f>SUM(R8155:R8178)</f>
        <v>0</v>
      </c>
      <c r="S8179" s="97">
        <f>SUM(S8155:S8178)</f>
        <v>0</v>
      </c>
      <c r="T8179" s="97">
        <f>SUM(T8155:T8178)</f>
        <v>0</v>
      </c>
    </row>
    <row r="8180" spans="1:20" ht="15.75" customHeight="1" outlineLevel="1">
      <c r="A8180" s="168">
        <v>44888</v>
      </c>
      <c r="B8180" s="117">
        <v>44888</v>
      </c>
      <c r="C8180" s="90">
        <v>4.1666666666666664E-2</v>
      </c>
      <c r="D8180" s="106"/>
      <c r="E8180" s="106" t="str">
        <f t="shared" ref="E8180:E8203" si="8445">IF(D8180="","",IF(D8180&lt;1,1,0))</f>
        <v/>
      </c>
      <c r="F8180" s="106"/>
      <c r="G8180" s="106" t="str">
        <f t="shared" ref="G8180:G8203" si="8446">IF(F8180="","",IF(F8180&lt;1,1,0))</f>
        <v/>
      </c>
      <c r="H8180" s="106"/>
      <c r="I8180" s="106" t="str">
        <f t="shared" ref="I8180:I8203" si="8447">IF(H8180="","",IF(H8180&lt;1,1,0))</f>
        <v/>
      </c>
      <c r="J8180" s="106"/>
      <c r="K8180" s="106" t="str">
        <f t="shared" ref="K8180:K8203" si="8448">IF(J8180="","",IF(J8180&lt;1,1,0))</f>
        <v/>
      </c>
      <c r="L8180" s="107" t="str">
        <f t="shared" ref="L8180:L8203" si="8449">IF(H8180="","чи робить СНВВ?",IF(J8180="","чи роблять агрегати?",IF($J8180=0,"агрегати не працюють",IF(AND($H8180=0,$J8180=1),"СНВВ не працює","OK"))))</f>
        <v>чи робить СНВВ?</v>
      </c>
      <c r="M8180" s="94"/>
      <c r="N8180" s="106" t="str">
        <f t="shared" ref="N8180" si="8450">IF(OR(E8180&lt;&gt;0, J8180=0), "",D8180)</f>
        <v/>
      </c>
      <c r="O8180" s="106" t="str">
        <f t="shared" ref="O8180" si="8451">IF(N8180="", "",(N8180*$Q$2+$Q$3))</f>
        <v/>
      </c>
      <c r="P8180" s="106" t="str">
        <f t="shared" ref="P8180" si="8452">IF(AND($E8180&lt;&gt;0,$J8180=1),D8180,O8180)</f>
        <v/>
      </c>
      <c r="Q8180" s="106" t="str">
        <f t="shared" ref="Q8180" si="8453">IF(OR(G8180&lt;&gt;0, J8180=0), "",F8180)</f>
        <v/>
      </c>
      <c r="R8180" s="106" t="str">
        <f t="shared" ref="R8180" si="8454">IF(Q8180="", "",(Q8180*$S$2+$S$3))</f>
        <v/>
      </c>
      <c r="S8180" s="106" t="str">
        <f t="shared" ref="S8180" si="8455">IF(AND(G8180&lt;&gt;0,J8180=1),F8180,R8180)</f>
        <v/>
      </c>
      <c r="T8180" s="106" t="str">
        <f t="shared" ref="T8180" si="8456">IFERROR(P8180*S8180,"")</f>
        <v/>
      </c>
    </row>
    <row r="8181" spans="1:20" outlineLevel="1">
      <c r="A8181" s="169"/>
      <c r="B8181" s="117">
        <v>44888</v>
      </c>
      <c r="C8181" s="90">
        <v>8.3333333333333301E-2</v>
      </c>
      <c r="D8181" s="106"/>
      <c r="E8181" s="106" t="str">
        <f t="shared" si="8445"/>
        <v/>
      </c>
      <c r="F8181" s="106"/>
      <c r="G8181" s="106" t="str">
        <f t="shared" si="8446"/>
        <v/>
      </c>
      <c r="H8181" s="106"/>
      <c r="I8181" s="106" t="str">
        <f t="shared" si="8447"/>
        <v/>
      </c>
      <c r="J8181" s="106"/>
      <c r="K8181" s="106" t="str">
        <f t="shared" si="8448"/>
        <v/>
      </c>
      <c r="L8181" s="107" t="str">
        <f t="shared" si="8449"/>
        <v>чи робить СНВВ?</v>
      </c>
      <c r="M8181" s="94"/>
      <c r="N8181" s="106" t="str">
        <f t="shared" ref="N8181:N8203" si="8457">IF(OR(E8181&lt;&gt;0, J8181=0), "",D8181)</f>
        <v/>
      </c>
      <c r="O8181" s="106" t="str">
        <f t="shared" ref="O8181:O8203" si="8458">IF(N8181="", "",(N8181*$Q$2+$Q$3))</f>
        <v/>
      </c>
      <c r="P8181" s="106" t="str">
        <f t="shared" ref="P8181:P8203" si="8459">IF(AND($E8181&lt;&gt;0,$J8181=1),D8181,O8181)</f>
        <v/>
      </c>
      <c r="Q8181" s="106" t="str">
        <f t="shared" ref="Q8181:Q8203" si="8460">IF(OR(G8181&lt;&gt;0, J8181=0), "",F8181)</f>
        <v/>
      </c>
      <c r="R8181" s="106" t="str">
        <f t="shared" ref="R8181:R8203" si="8461">IF(Q8181="", "",(Q8181*$S$2+$S$3))</f>
        <v/>
      </c>
      <c r="S8181" s="106" t="str">
        <f t="shared" ref="S8181:S8203" si="8462">IF(AND(G8181&lt;&gt;0,J8181=1),F8181,R8181)</f>
        <v/>
      </c>
      <c r="T8181" s="106" t="str">
        <f t="shared" ref="T8181:T8203" si="8463">IFERROR(P8181*S8181,"")</f>
        <v/>
      </c>
    </row>
    <row r="8182" spans="1:20" outlineLevel="1">
      <c r="A8182" s="169"/>
      <c r="B8182" s="117">
        <v>44888</v>
      </c>
      <c r="C8182" s="90">
        <v>0.125</v>
      </c>
      <c r="D8182" s="106"/>
      <c r="E8182" s="106" t="str">
        <f t="shared" si="8445"/>
        <v/>
      </c>
      <c r="F8182" s="106"/>
      <c r="G8182" s="106" t="str">
        <f t="shared" si="8446"/>
        <v/>
      </c>
      <c r="H8182" s="106"/>
      <c r="I8182" s="106" t="str">
        <f t="shared" si="8447"/>
        <v/>
      </c>
      <c r="J8182" s="106"/>
      <c r="K8182" s="106" t="str">
        <f t="shared" si="8448"/>
        <v/>
      </c>
      <c r="L8182" s="107" t="str">
        <f t="shared" si="8449"/>
        <v>чи робить СНВВ?</v>
      </c>
      <c r="M8182" s="94"/>
      <c r="N8182" s="106" t="str">
        <f t="shared" si="8457"/>
        <v/>
      </c>
      <c r="O8182" s="106" t="str">
        <f t="shared" si="8458"/>
        <v/>
      </c>
      <c r="P8182" s="106" t="str">
        <f t="shared" si="8459"/>
        <v/>
      </c>
      <c r="Q8182" s="106" t="str">
        <f t="shared" si="8460"/>
        <v/>
      </c>
      <c r="R8182" s="106" t="str">
        <f t="shared" si="8461"/>
        <v/>
      </c>
      <c r="S8182" s="106" t="str">
        <f t="shared" si="8462"/>
        <v/>
      </c>
      <c r="T8182" s="106" t="str">
        <f t="shared" si="8463"/>
        <v/>
      </c>
    </row>
    <row r="8183" spans="1:20" outlineLevel="1">
      <c r="A8183" s="169"/>
      <c r="B8183" s="117">
        <v>44888</v>
      </c>
      <c r="C8183" s="90">
        <v>0.16666666666666699</v>
      </c>
      <c r="D8183" s="106"/>
      <c r="E8183" s="106" t="str">
        <f t="shared" si="8445"/>
        <v/>
      </c>
      <c r="F8183" s="106"/>
      <c r="G8183" s="106" t="str">
        <f t="shared" si="8446"/>
        <v/>
      </c>
      <c r="H8183" s="106"/>
      <c r="I8183" s="106" t="str">
        <f t="shared" si="8447"/>
        <v/>
      </c>
      <c r="J8183" s="106"/>
      <c r="K8183" s="106" t="str">
        <f t="shared" si="8448"/>
        <v/>
      </c>
      <c r="L8183" s="107" t="str">
        <f t="shared" si="8449"/>
        <v>чи робить СНВВ?</v>
      </c>
      <c r="M8183" s="94"/>
      <c r="N8183" s="106" t="str">
        <f t="shared" si="8457"/>
        <v/>
      </c>
      <c r="O8183" s="106" t="str">
        <f t="shared" si="8458"/>
        <v/>
      </c>
      <c r="P8183" s="106" t="str">
        <f t="shared" si="8459"/>
        <v/>
      </c>
      <c r="Q8183" s="106" t="str">
        <f t="shared" si="8460"/>
        <v/>
      </c>
      <c r="R8183" s="106" t="str">
        <f t="shared" si="8461"/>
        <v/>
      </c>
      <c r="S8183" s="106" t="str">
        <f t="shared" si="8462"/>
        <v/>
      </c>
      <c r="T8183" s="106" t="str">
        <f t="shared" si="8463"/>
        <v/>
      </c>
    </row>
    <row r="8184" spans="1:20" outlineLevel="1">
      <c r="A8184" s="169"/>
      <c r="B8184" s="117">
        <v>44888</v>
      </c>
      <c r="C8184" s="90">
        <v>0.20833333333333301</v>
      </c>
      <c r="D8184" s="106"/>
      <c r="E8184" s="106" t="str">
        <f t="shared" si="8445"/>
        <v/>
      </c>
      <c r="F8184" s="106"/>
      <c r="G8184" s="106" t="str">
        <f t="shared" si="8446"/>
        <v/>
      </c>
      <c r="H8184" s="106"/>
      <c r="I8184" s="106" t="str">
        <f t="shared" si="8447"/>
        <v/>
      </c>
      <c r="J8184" s="106"/>
      <c r="K8184" s="106" t="str">
        <f t="shared" si="8448"/>
        <v/>
      </c>
      <c r="L8184" s="107" t="str">
        <f t="shared" si="8449"/>
        <v>чи робить СНВВ?</v>
      </c>
      <c r="M8184" s="94"/>
      <c r="N8184" s="106" t="str">
        <f t="shared" si="8457"/>
        <v/>
      </c>
      <c r="O8184" s="106" t="str">
        <f t="shared" si="8458"/>
        <v/>
      </c>
      <c r="P8184" s="106" t="str">
        <f t="shared" si="8459"/>
        <v/>
      </c>
      <c r="Q8184" s="106" t="str">
        <f t="shared" si="8460"/>
        <v/>
      </c>
      <c r="R8184" s="106" t="str">
        <f t="shared" si="8461"/>
        <v/>
      </c>
      <c r="S8184" s="106" t="str">
        <f t="shared" si="8462"/>
        <v/>
      </c>
      <c r="T8184" s="106" t="str">
        <f t="shared" si="8463"/>
        <v/>
      </c>
    </row>
    <row r="8185" spans="1:20" outlineLevel="1">
      <c r="A8185" s="169"/>
      <c r="B8185" s="117">
        <v>44888</v>
      </c>
      <c r="C8185" s="90">
        <v>0.25</v>
      </c>
      <c r="D8185" s="106"/>
      <c r="E8185" s="106" t="str">
        <f t="shared" si="8445"/>
        <v/>
      </c>
      <c r="F8185" s="106"/>
      <c r="G8185" s="106" t="str">
        <f t="shared" si="8446"/>
        <v/>
      </c>
      <c r="H8185" s="106"/>
      <c r="I8185" s="106" t="str">
        <f t="shared" si="8447"/>
        <v/>
      </c>
      <c r="J8185" s="106"/>
      <c r="K8185" s="106" t="str">
        <f t="shared" si="8448"/>
        <v/>
      </c>
      <c r="L8185" s="107" t="str">
        <f t="shared" si="8449"/>
        <v>чи робить СНВВ?</v>
      </c>
      <c r="M8185" s="94"/>
      <c r="N8185" s="106" t="str">
        <f t="shared" si="8457"/>
        <v/>
      </c>
      <c r="O8185" s="106" t="str">
        <f t="shared" si="8458"/>
        <v/>
      </c>
      <c r="P8185" s="106" t="str">
        <f t="shared" si="8459"/>
        <v/>
      </c>
      <c r="Q8185" s="106" t="str">
        <f t="shared" si="8460"/>
        <v/>
      </c>
      <c r="R8185" s="106" t="str">
        <f t="shared" si="8461"/>
        <v/>
      </c>
      <c r="S8185" s="106" t="str">
        <f t="shared" si="8462"/>
        <v/>
      </c>
      <c r="T8185" s="106" t="str">
        <f t="shared" si="8463"/>
        <v/>
      </c>
    </row>
    <row r="8186" spans="1:20" outlineLevel="1">
      <c r="A8186" s="169"/>
      <c r="B8186" s="117">
        <v>44888</v>
      </c>
      <c r="C8186" s="90">
        <v>0.29166666666666702</v>
      </c>
      <c r="D8186" s="106"/>
      <c r="E8186" s="106" t="str">
        <f t="shared" si="8445"/>
        <v/>
      </c>
      <c r="F8186" s="106"/>
      <c r="G8186" s="106" t="str">
        <f t="shared" si="8446"/>
        <v/>
      </c>
      <c r="H8186" s="106"/>
      <c r="I8186" s="106" t="str">
        <f t="shared" si="8447"/>
        <v/>
      </c>
      <c r="J8186" s="106"/>
      <c r="K8186" s="106" t="str">
        <f t="shared" si="8448"/>
        <v/>
      </c>
      <c r="L8186" s="107" t="str">
        <f t="shared" si="8449"/>
        <v>чи робить СНВВ?</v>
      </c>
      <c r="M8186" s="94"/>
      <c r="N8186" s="106" t="str">
        <f t="shared" si="8457"/>
        <v/>
      </c>
      <c r="O8186" s="106" t="str">
        <f t="shared" si="8458"/>
        <v/>
      </c>
      <c r="P8186" s="106" t="str">
        <f t="shared" si="8459"/>
        <v/>
      </c>
      <c r="Q8186" s="106" t="str">
        <f t="shared" si="8460"/>
        <v/>
      </c>
      <c r="R8186" s="106" t="str">
        <f t="shared" si="8461"/>
        <v/>
      </c>
      <c r="S8186" s="106" t="str">
        <f t="shared" si="8462"/>
        <v/>
      </c>
      <c r="T8186" s="106" t="str">
        <f t="shared" si="8463"/>
        <v/>
      </c>
    </row>
    <row r="8187" spans="1:20" outlineLevel="1">
      <c r="A8187" s="169"/>
      <c r="B8187" s="117">
        <v>44888</v>
      </c>
      <c r="C8187" s="90">
        <v>0.33333333333333298</v>
      </c>
      <c r="D8187" s="106"/>
      <c r="E8187" s="106" t="str">
        <f t="shared" si="8445"/>
        <v/>
      </c>
      <c r="F8187" s="106"/>
      <c r="G8187" s="106" t="str">
        <f t="shared" si="8446"/>
        <v/>
      </c>
      <c r="H8187" s="106"/>
      <c r="I8187" s="106" t="str">
        <f t="shared" si="8447"/>
        <v/>
      </c>
      <c r="J8187" s="106"/>
      <c r="K8187" s="106" t="str">
        <f t="shared" si="8448"/>
        <v/>
      </c>
      <c r="L8187" s="107" t="str">
        <f t="shared" si="8449"/>
        <v>чи робить СНВВ?</v>
      </c>
      <c r="M8187" s="94"/>
      <c r="N8187" s="106" t="str">
        <f t="shared" si="8457"/>
        <v/>
      </c>
      <c r="O8187" s="106" t="str">
        <f t="shared" si="8458"/>
        <v/>
      </c>
      <c r="P8187" s="106" t="str">
        <f t="shared" si="8459"/>
        <v/>
      </c>
      <c r="Q8187" s="106" t="str">
        <f t="shared" si="8460"/>
        <v/>
      </c>
      <c r="R8187" s="106" t="str">
        <f t="shared" si="8461"/>
        <v/>
      </c>
      <c r="S8187" s="106" t="str">
        <f t="shared" si="8462"/>
        <v/>
      </c>
      <c r="T8187" s="106" t="str">
        <f t="shared" si="8463"/>
        <v/>
      </c>
    </row>
    <row r="8188" spans="1:20" outlineLevel="1">
      <c r="A8188" s="169"/>
      <c r="B8188" s="117">
        <v>44888</v>
      </c>
      <c r="C8188" s="90">
        <v>0.375</v>
      </c>
      <c r="D8188" s="106"/>
      <c r="E8188" s="106" t="str">
        <f t="shared" si="8445"/>
        <v/>
      </c>
      <c r="F8188" s="106"/>
      <c r="G8188" s="106" t="str">
        <f t="shared" si="8446"/>
        <v/>
      </c>
      <c r="H8188" s="106"/>
      <c r="I8188" s="106" t="str">
        <f t="shared" si="8447"/>
        <v/>
      </c>
      <c r="J8188" s="106"/>
      <c r="K8188" s="106" t="str">
        <f t="shared" si="8448"/>
        <v/>
      </c>
      <c r="L8188" s="107" t="str">
        <f t="shared" si="8449"/>
        <v>чи робить СНВВ?</v>
      </c>
      <c r="M8188" s="94"/>
      <c r="N8188" s="106" t="str">
        <f t="shared" si="8457"/>
        <v/>
      </c>
      <c r="O8188" s="106" t="str">
        <f t="shared" si="8458"/>
        <v/>
      </c>
      <c r="P8188" s="106" t="str">
        <f t="shared" si="8459"/>
        <v/>
      </c>
      <c r="Q8188" s="106" t="str">
        <f t="shared" si="8460"/>
        <v/>
      </c>
      <c r="R8188" s="106" t="str">
        <f t="shared" si="8461"/>
        <v/>
      </c>
      <c r="S8188" s="106" t="str">
        <f t="shared" si="8462"/>
        <v/>
      </c>
      <c r="T8188" s="106" t="str">
        <f t="shared" si="8463"/>
        <v/>
      </c>
    </row>
    <row r="8189" spans="1:20" outlineLevel="1">
      <c r="A8189" s="169"/>
      <c r="B8189" s="117">
        <v>44888</v>
      </c>
      <c r="C8189" s="90">
        <v>0.41666666666666702</v>
      </c>
      <c r="D8189" s="106"/>
      <c r="E8189" s="106" t="str">
        <f t="shared" si="8445"/>
        <v/>
      </c>
      <c r="F8189" s="106"/>
      <c r="G8189" s="106" t="str">
        <f t="shared" si="8446"/>
        <v/>
      </c>
      <c r="H8189" s="106"/>
      <c r="I8189" s="106" t="str">
        <f t="shared" si="8447"/>
        <v/>
      </c>
      <c r="J8189" s="106"/>
      <c r="K8189" s="106" t="str">
        <f t="shared" si="8448"/>
        <v/>
      </c>
      <c r="L8189" s="107" t="str">
        <f t="shared" si="8449"/>
        <v>чи робить СНВВ?</v>
      </c>
      <c r="M8189" s="94"/>
      <c r="N8189" s="106" t="str">
        <f t="shared" si="8457"/>
        <v/>
      </c>
      <c r="O8189" s="106" t="str">
        <f t="shared" si="8458"/>
        <v/>
      </c>
      <c r="P8189" s="106" t="str">
        <f t="shared" si="8459"/>
        <v/>
      </c>
      <c r="Q8189" s="106" t="str">
        <f t="shared" si="8460"/>
        <v/>
      </c>
      <c r="R8189" s="106" t="str">
        <f t="shared" si="8461"/>
        <v/>
      </c>
      <c r="S8189" s="106" t="str">
        <f t="shared" si="8462"/>
        <v/>
      </c>
      <c r="T8189" s="106" t="str">
        <f t="shared" si="8463"/>
        <v/>
      </c>
    </row>
    <row r="8190" spans="1:20" outlineLevel="1">
      <c r="A8190" s="169"/>
      <c r="B8190" s="117">
        <v>44888</v>
      </c>
      <c r="C8190" s="90">
        <v>0.45833333333333298</v>
      </c>
      <c r="D8190" s="106"/>
      <c r="E8190" s="106" t="str">
        <f t="shared" si="8445"/>
        <v/>
      </c>
      <c r="F8190" s="106"/>
      <c r="G8190" s="106" t="str">
        <f t="shared" si="8446"/>
        <v/>
      </c>
      <c r="H8190" s="106"/>
      <c r="I8190" s="106" t="str">
        <f t="shared" si="8447"/>
        <v/>
      </c>
      <c r="J8190" s="106"/>
      <c r="K8190" s="106" t="str">
        <f t="shared" si="8448"/>
        <v/>
      </c>
      <c r="L8190" s="107" t="str">
        <f t="shared" si="8449"/>
        <v>чи робить СНВВ?</v>
      </c>
      <c r="M8190" s="94"/>
      <c r="N8190" s="106" t="str">
        <f t="shared" si="8457"/>
        <v/>
      </c>
      <c r="O8190" s="106" t="str">
        <f t="shared" si="8458"/>
        <v/>
      </c>
      <c r="P8190" s="106" t="str">
        <f t="shared" si="8459"/>
        <v/>
      </c>
      <c r="Q8190" s="106" t="str">
        <f t="shared" si="8460"/>
        <v/>
      </c>
      <c r="R8190" s="106" t="str">
        <f t="shared" si="8461"/>
        <v/>
      </c>
      <c r="S8190" s="106" t="str">
        <f t="shared" si="8462"/>
        <v/>
      </c>
      <c r="T8190" s="106" t="str">
        <f t="shared" si="8463"/>
        <v/>
      </c>
    </row>
    <row r="8191" spans="1:20" outlineLevel="1">
      <c r="A8191" s="169"/>
      <c r="B8191" s="117">
        <v>44888</v>
      </c>
      <c r="C8191" s="90">
        <v>0.5</v>
      </c>
      <c r="D8191" s="106"/>
      <c r="E8191" s="106" t="str">
        <f t="shared" si="8445"/>
        <v/>
      </c>
      <c r="F8191" s="106"/>
      <c r="G8191" s="106" t="str">
        <f t="shared" si="8446"/>
        <v/>
      </c>
      <c r="H8191" s="106"/>
      <c r="I8191" s="106" t="str">
        <f t="shared" si="8447"/>
        <v/>
      </c>
      <c r="J8191" s="106"/>
      <c r="K8191" s="106" t="str">
        <f t="shared" si="8448"/>
        <v/>
      </c>
      <c r="L8191" s="107" t="str">
        <f t="shared" si="8449"/>
        <v>чи робить СНВВ?</v>
      </c>
      <c r="M8191" s="94"/>
      <c r="N8191" s="106" t="str">
        <f t="shared" si="8457"/>
        <v/>
      </c>
      <c r="O8191" s="106" t="str">
        <f t="shared" si="8458"/>
        <v/>
      </c>
      <c r="P8191" s="106" t="str">
        <f t="shared" si="8459"/>
        <v/>
      </c>
      <c r="Q8191" s="106" t="str">
        <f t="shared" si="8460"/>
        <v/>
      </c>
      <c r="R8191" s="106" t="str">
        <f t="shared" si="8461"/>
        <v/>
      </c>
      <c r="S8191" s="106" t="str">
        <f t="shared" si="8462"/>
        <v/>
      </c>
      <c r="T8191" s="106" t="str">
        <f t="shared" si="8463"/>
        <v/>
      </c>
    </row>
    <row r="8192" spans="1:20" outlineLevel="1">
      <c r="A8192" s="169"/>
      <c r="B8192" s="117">
        <v>44888</v>
      </c>
      <c r="C8192" s="90">
        <v>0.54166666666666696</v>
      </c>
      <c r="D8192" s="106"/>
      <c r="E8192" s="106" t="str">
        <f t="shared" si="8445"/>
        <v/>
      </c>
      <c r="F8192" s="106"/>
      <c r="G8192" s="106" t="str">
        <f t="shared" si="8446"/>
        <v/>
      </c>
      <c r="H8192" s="106"/>
      <c r="I8192" s="106" t="str">
        <f t="shared" si="8447"/>
        <v/>
      </c>
      <c r="J8192" s="106"/>
      <c r="K8192" s="106" t="str">
        <f t="shared" si="8448"/>
        <v/>
      </c>
      <c r="L8192" s="107" t="str">
        <f t="shared" si="8449"/>
        <v>чи робить СНВВ?</v>
      </c>
      <c r="M8192" s="94"/>
      <c r="N8192" s="106" t="str">
        <f t="shared" si="8457"/>
        <v/>
      </c>
      <c r="O8192" s="106" t="str">
        <f t="shared" si="8458"/>
        <v/>
      </c>
      <c r="P8192" s="106" t="str">
        <f t="shared" si="8459"/>
        <v/>
      </c>
      <c r="Q8192" s="106" t="str">
        <f t="shared" si="8460"/>
        <v/>
      </c>
      <c r="R8192" s="106" t="str">
        <f t="shared" si="8461"/>
        <v/>
      </c>
      <c r="S8192" s="106" t="str">
        <f t="shared" si="8462"/>
        <v/>
      </c>
      <c r="T8192" s="106" t="str">
        <f t="shared" si="8463"/>
        <v/>
      </c>
    </row>
    <row r="8193" spans="1:20" outlineLevel="1">
      <c r="A8193" s="169"/>
      <c r="B8193" s="117">
        <v>44888</v>
      </c>
      <c r="C8193" s="90">
        <v>0.58333333333333304</v>
      </c>
      <c r="D8193" s="106"/>
      <c r="E8193" s="106" t="str">
        <f t="shared" si="8445"/>
        <v/>
      </c>
      <c r="F8193" s="106"/>
      <c r="G8193" s="106" t="str">
        <f t="shared" si="8446"/>
        <v/>
      </c>
      <c r="H8193" s="106"/>
      <c r="I8193" s="106" t="str">
        <f t="shared" si="8447"/>
        <v/>
      </c>
      <c r="J8193" s="106"/>
      <c r="K8193" s="106" t="str">
        <f t="shared" si="8448"/>
        <v/>
      </c>
      <c r="L8193" s="107" t="str">
        <f t="shared" si="8449"/>
        <v>чи робить СНВВ?</v>
      </c>
      <c r="M8193" s="94"/>
      <c r="N8193" s="106" t="str">
        <f t="shared" si="8457"/>
        <v/>
      </c>
      <c r="O8193" s="106" t="str">
        <f t="shared" si="8458"/>
        <v/>
      </c>
      <c r="P8193" s="106" t="str">
        <f t="shared" si="8459"/>
        <v/>
      </c>
      <c r="Q8193" s="106" t="str">
        <f t="shared" si="8460"/>
        <v/>
      </c>
      <c r="R8193" s="106" t="str">
        <f t="shared" si="8461"/>
        <v/>
      </c>
      <c r="S8193" s="106" t="str">
        <f t="shared" si="8462"/>
        <v/>
      </c>
      <c r="T8193" s="106" t="str">
        <f t="shared" si="8463"/>
        <v/>
      </c>
    </row>
    <row r="8194" spans="1:20" outlineLevel="1">
      <c r="A8194" s="169"/>
      <c r="B8194" s="117">
        <v>44888</v>
      </c>
      <c r="C8194" s="90">
        <v>0.625</v>
      </c>
      <c r="D8194" s="106"/>
      <c r="E8194" s="106" t="str">
        <f t="shared" si="8445"/>
        <v/>
      </c>
      <c r="F8194" s="106"/>
      <c r="G8194" s="106" t="str">
        <f t="shared" si="8446"/>
        <v/>
      </c>
      <c r="H8194" s="106"/>
      <c r="I8194" s="106" t="str">
        <f t="shared" si="8447"/>
        <v/>
      </c>
      <c r="J8194" s="106"/>
      <c r="K8194" s="106" t="str">
        <f t="shared" si="8448"/>
        <v/>
      </c>
      <c r="L8194" s="107" t="str">
        <f t="shared" si="8449"/>
        <v>чи робить СНВВ?</v>
      </c>
      <c r="M8194" s="94"/>
      <c r="N8194" s="106" t="str">
        <f t="shared" si="8457"/>
        <v/>
      </c>
      <c r="O8194" s="106" t="str">
        <f t="shared" si="8458"/>
        <v/>
      </c>
      <c r="P8194" s="106" t="str">
        <f t="shared" si="8459"/>
        <v/>
      </c>
      <c r="Q8194" s="106" t="str">
        <f t="shared" si="8460"/>
        <v/>
      </c>
      <c r="R8194" s="106" t="str">
        <f t="shared" si="8461"/>
        <v/>
      </c>
      <c r="S8194" s="106" t="str">
        <f t="shared" si="8462"/>
        <v/>
      </c>
      <c r="T8194" s="106" t="str">
        <f t="shared" si="8463"/>
        <v/>
      </c>
    </row>
    <row r="8195" spans="1:20" outlineLevel="1">
      <c r="A8195" s="169"/>
      <c r="B8195" s="117">
        <v>44888</v>
      </c>
      <c r="C8195" s="90">
        <v>0.66666666666666696</v>
      </c>
      <c r="D8195" s="106"/>
      <c r="E8195" s="106" t="str">
        <f t="shared" si="8445"/>
        <v/>
      </c>
      <c r="F8195" s="106"/>
      <c r="G8195" s="106" t="str">
        <f t="shared" si="8446"/>
        <v/>
      </c>
      <c r="H8195" s="106"/>
      <c r="I8195" s="106" t="str">
        <f t="shared" si="8447"/>
        <v/>
      </c>
      <c r="J8195" s="106"/>
      <c r="K8195" s="106" t="str">
        <f t="shared" si="8448"/>
        <v/>
      </c>
      <c r="L8195" s="107" t="str">
        <f t="shared" si="8449"/>
        <v>чи робить СНВВ?</v>
      </c>
      <c r="M8195" s="94"/>
      <c r="N8195" s="106" t="str">
        <f t="shared" si="8457"/>
        <v/>
      </c>
      <c r="O8195" s="106" t="str">
        <f t="shared" si="8458"/>
        <v/>
      </c>
      <c r="P8195" s="106" t="str">
        <f t="shared" si="8459"/>
        <v/>
      </c>
      <c r="Q8195" s="106" t="str">
        <f t="shared" si="8460"/>
        <v/>
      </c>
      <c r="R8195" s="106" t="str">
        <f t="shared" si="8461"/>
        <v/>
      </c>
      <c r="S8195" s="106" t="str">
        <f t="shared" si="8462"/>
        <v/>
      </c>
      <c r="T8195" s="106" t="str">
        <f t="shared" si="8463"/>
        <v/>
      </c>
    </row>
    <row r="8196" spans="1:20" outlineLevel="1">
      <c r="A8196" s="169"/>
      <c r="B8196" s="117">
        <v>44888</v>
      </c>
      <c r="C8196" s="90">
        <v>0.70833333333333304</v>
      </c>
      <c r="D8196" s="106"/>
      <c r="E8196" s="106" t="str">
        <f t="shared" si="8445"/>
        <v/>
      </c>
      <c r="F8196" s="106"/>
      <c r="G8196" s="106" t="str">
        <f t="shared" si="8446"/>
        <v/>
      </c>
      <c r="H8196" s="106"/>
      <c r="I8196" s="106" t="str">
        <f t="shared" si="8447"/>
        <v/>
      </c>
      <c r="J8196" s="106"/>
      <c r="K8196" s="106" t="str">
        <f t="shared" si="8448"/>
        <v/>
      </c>
      <c r="L8196" s="107" t="str">
        <f t="shared" si="8449"/>
        <v>чи робить СНВВ?</v>
      </c>
      <c r="M8196" s="94"/>
      <c r="N8196" s="106" t="str">
        <f t="shared" si="8457"/>
        <v/>
      </c>
      <c r="O8196" s="106" t="str">
        <f t="shared" si="8458"/>
        <v/>
      </c>
      <c r="P8196" s="106" t="str">
        <f t="shared" si="8459"/>
        <v/>
      </c>
      <c r="Q8196" s="106" t="str">
        <f t="shared" si="8460"/>
        <v/>
      </c>
      <c r="R8196" s="106" t="str">
        <f t="shared" si="8461"/>
        <v/>
      </c>
      <c r="S8196" s="106" t="str">
        <f t="shared" si="8462"/>
        <v/>
      </c>
      <c r="T8196" s="106" t="str">
        <f t="shared" si="8463"/>
        <v/>
      </c>
    </row>
    <row r="8197" spans="1:20" outlineLevel="1">
      <c r="A8197" s="169"/>
      <c r="B8197" s="117">
        <v>44888</v>
      </c>
      <c r="C8197" s="90">
        <v>0.75</v>
      </c>
      <c r="D8197" s="106"/>
      <c r="E8197" s="106" t="str">
        <f t="shared" si="8445"/>
        <v/>
      </c>
      <c r="F8197" s="106"/>
      <c r="G8197" s="106" t="str">
        <f t="shared" si="8446"/>
        <v/>
      </c>
      <c r="H8197" s="106"/>
      <c r="I8197" s="106" t="str">
        <f t="shared" si="8447"/>
        <v/>
      </c>
      <c r="J8197" s="106"/>
      <c r="K8197" s="106" t="str">
        <f t="shared" si="8448"/>
        <v/>
      </c>
      <c r="L8197" s="107" t="str">
        <f t="shared" si="8449"/>
        <v>чи робить СНВВ?</v>
      </c>
      <c r="M8197" s="94"/>
      <c r="N8197" s="106" t="str">
        <f t="shared" si="8457"/>
        <v/>
      </c>
      <c r="O8197" s="106" t="str">
        <f t="shared" si="8458"/>
        <v/>
      </c>
      <c r="P8197" s="106" t="str">
        <f t="shared" si="8459"/>
        <v/>
      </c>
      <c r="Q8197" s="106" t="str">
        <f t="shared" si="8460"/>
        <v/>
      </c>
      <c r="R8197" s="106" t="str">
        <f t="shared" si="8461"/>
        <v/>
      </c>
      <c r="S8197" s="106" t="str">
        <f t="shared" si="8462"/>
        <v/>
      </c>
      <c r="T8197" s="106" t="str">
        <f t="shared" si="8463"/>
        <v/>
      </c>
    </row>
    <row r="8198" spans="1:20" outlineLevel="1">
      <c r="A8198" s="169"/>
      <c r="B8198" s="117">
        <v>44888</v>
      </c>
      <c r="C8198" s="90">
        <v>0.79166666666666696</v>
      </c>
      <c r="D8198" s="106"/>
      <c r="E8198" s="106" t="str">
        <f t="shared" si="8445"/>
        <v/>
      </c>
      <c r="F8198" s="106"/>
      <c r="G8198" s="106" t="str">
        <f t="shared" si="8446"/>
        <v/>
      </c>
      <c r="H8198" s="106"/>
      <c r="I8198" s="106" t="str">
        <f t="shared" si="8447"/>
        <v/>
      </c>
      <c r="J8198" s="106"/>
      <c r="K8198" s="106" t="str">
        <f t="shared" si="8448"/>
        <v/>
      </c>
      <c r="L8198" s="107" t="str">
        <f t="shared" si="8449"/>
        <v>чи робить СНВВ?</v>
      </c>
      <c r="M8198" s="94"/>
      <c r="N8198" s="106" t="str">
        <f t="shared" si="8457"/>
        <v/>
      </c>
      <c r="O8198" s="106" t="str">
        <f t="shared" si="8458"/>
        <v/>
      </c>
      <c r="P8198" s="106" t="str">
        <f t="shared" si="8459"/>
        <v/>
      </c>
      <c r="Q8198" s="106" t="str">
        <f t="shared" si="8460"/>
        <v/>
      </c>
      <c r="R8198" s="106" t="str">
        <f t="shared" si="8461"/>
        <v/>
      </c>
      <c r="S8198" s="106" t="str">
        <f t="shared" si="8462"/>
        <v/>
      </c>
      <c r="T8198" s="106" t="str">
        <f t="shared" si="8463"/>
        <v/>
      </c>
    </row>
    <row r="8199" spans="1:20" outlineLevel="1">
      <c r="A8199" s="169"/>
      <c r="B8199" s="117">
        <v>44888</v>
      </c>
      <c r="C8199" s="90">
        <v>0.83333333333333304</v>
      </c>
      <c r="D8199" s="106"/>
      <c r="E8199" s="106" t="str">
        <f t="shared" si="8445"/>
        <v/>
      </c>
      <c r="F8199" s="106"/>
      <c r="G8199" s="106" t="str">
        <f t="shared" si="8446"/>
        <v/>
      </c>
      <c r="H8199" s="106"/>
      <c r="I8199" s="106" t="str">
        <f t="shared" si="8447"/>
        <v/>
      </c>
      <c r="J8199" s="106"/>
      <c r="K8199" s="106" t="str">
        <f t="shared" si="8448"/>
        <v/>
      </c>
      <c r="L8199" s="107" t="str">
        <f t="shared" si="8449"/>
        <v>чи робить СНВВ?</v>
      </c>
      <c r="M8199" s="94"/>
      <c r="N8199" s="106" t="str">
        <f t="shared" si="8457"/>
        <v/>
      </c>
      <c r="O8199" s="106" t="str">
        <f t="shared" si="8458"/>
        <v/>
      </c>
      <c r="P8199" s="106" t="str">
        <f t="shared" si="8459"/>
        <v/>
      </c>
      <c r="Q8199" s="106" t="str">
        <f t="shared" si="8460"/>
        <v/>
      </c>
      <c r="R8199" s="106" t="str">
        <f t="shared" si="8461"/>
        <v/>
      </c>
      <c r="S8199" s="106" t="str">
        <f t="shared" si="8462"/>
        <v/>
      </c>
      <c r="T8199" s="106" t="str">
        <f t="shared" si="8463"/>
        <v/>
      </c>
    </row>
    <row r="8200" spans="1:20" outlineLevel="1">
      <c r="A8200" s="169"/>
      <c r="B8200" s="117">
        <v>44888</v>
      </c>
      <c r="C8200" s="90">
        <v>0.875</v>
      </c>
      <c r="D8200" s="106"/>
      <c r="E8200" s="106" t="str">
        <f t="shared" si="8445"/>
        <v/>
      </c>
      <c r="F8200" s="106"/>
      <c r="G8200" s="106" t="str">
        <f t="shared" si="8446"/>
        <v/>
      </c>
      <c r="H8200" s="106"/>
      <c r="I8200" s="106" t="str">
        <f t="shared" si="8447"/>
        <v/>
      </c>
      <c r="J8200" s="106"/>
      <c r="K8200" s="106" t="str">
        <f t="shared" si="8448"/>
        <v/>
      </c>
      <c r="L8200" s="107" t="str">
        <f t="shared" si="8449"/>
        <v>чи робить СНВВ?</v>
      </c>
      <c r="M8200" s="94"/>
      <c r="N8200" s="106" t="str">
        <f t="shared" si="8457"/>
        <v/>
      </c>
      <c r="O8200" s="106" t="str">
        <f t="shared" si="8458"/>
        <v/>
      </c>
      <c r="P8200" s="106" t="str">
        <f t="shared" si="8459"/>
        <v/>
      </c>
      <c r="Q8200" s="106" t="str">
        <f t="shared" si="8460"/>
        <v/>
      </c>
      <c r="R8200" s="106" t="str">
        <f t="shared" si="8461"/>
        <v/>
      </c>
      <c r="S8200" s="106" t="str">
        <f t="shared" si="8462"/>
        <v/>
      </c>
      <c r="T8200" s="106" t="str">
        <f t="shared" si="8463"/>
        <v/>
      </c>
    </row>
    <row r="8201" spans="1:20" outlineLevel="1">
      <c r="A8201" s="169"/>
      <c r="B8201" s="117">
        <v>44888</v>
      </c>
      <c r="C8201" s="90">
        <v>0.91666666666666696</v>
      </c>
      <c r="D8201" s="106"/>
      <c r="E8201" s="106" t="str">
        <f t="shared" si="8445"/>
        <v/>
      </c>
      <c r="F8201" s="106"/>
      <c r="G8201" s="106" t="str">
        <f t="shared" si="8446"/>
        <v/>
      </c>
      <c r="H8201" s="106"/>
      <c r="I8201" s="106" t="str">
        <f t="shared" si="8447"/>
        <v/>
      </c>
      <c r="J8201" s="106"/>
      <c r="K8201" s="106" t="str">
        <f t="shared" si="8448"/>
        <v/>
      </c>
      <c r="L8201" s="107" t="str">
        <f t="shared" si="8449"/>
        <v>чи робить СНВВ?</v>
      </c>
      <c r="M8201" s="94"/>
      <c r="N8201" s="106" t="str">
        <f t="shared" si="8457"/>
        <v/>
      </c>
      <c r="O8201" s="106" t="str">
        <f t="shared" si="8458"/>
        <v/>
      </c>
      <c r="P8201" s="106" t="str">
        <f t="shared" si="8459"/>
        <v/>
      </c>
      <c r="Q8201" s="106" t="str">
        <f t="shared" si="8460"/>
        <v/>
      </c>
      <c r="R8201" s="106" t="str">
        <f t="shared" si="8461"/>
        <v/>
      </c>
      <c r="S8201" s="106" t="str">
        <f t="shared" si="8462"/>
        <v/>
      </c>
      <c r="T8201" s="106" t="str">
        <f t="shared" si="8463"/>
        <v/>
      </c>
    </row>
    <row r="8202" spans="1:20" outlineLevel="1">
      <c r="A8202" s="169"/>
      <c r="B8202" s="117">
        <v>44888</v>
      </c>
      <c r="C8202" s="90">
        <v>0.95833333333333304</v>
      </c>
      <c r="D8202" s="106"/>
      <c r="E8202" s="106" t="str">
        <f t="shared" si="8445"/>
        <v/>
      </c>
      <c r="F8202" s="106"/>
      <c r="G8202" s="106" t="str">
        <f t="shared" si="8446"/>
        <v/>
      </c>
      <c r="H8202" s="106"/>
      <c r="I8202" s="106" t="str">
        <f t="shared" si="8447"/>
        <v/>
      </c>
      <c r="J8202" s="106"/>
      <c r="K8202" s="106" t="str">
        <f t="shared" si="8448"/>
        <v/>
      </c>
      <c r="L8202" s="107" t="str">
        <f t="shared" si="8449"/>
        <v>чи робить СНВВ?</v>
      </c>
      <c r="M8202" s="94"/>
      <c r="N8202" s="106" t="str">
        <f t="shared" si="8457"/>
        <v/>
      </c>
      <c r="O8202" s="106" t="str">
        <f t="shared" si="8458"/>
        <v/>
      </c>
      <c r="P8202" s="106" t="str">
        <f t="shared" si="8459"/>
        <v/>
      </c>
      <c r="Q8202" s="106" t="str">
        <f t="shared" si="8460"/>
        <v/>
      </c>
      <c r="R8202" s="106" t="str">
        <f t="shared" si="8461"/>
        <v/>
      </c>
      <c r="S8202" s="106" t="str">
        <f t="shared" si="8462"/>
        <v/>
      </c>
      <c r="T8202" s="106" t="str">
        <f t="shared" si="8463"/>
        <v/>
      </c>
    </row>
    <row r="8203" spans="1:20" outlineLevel="1">
      <c r="A8203" s="169"/>
      <c r="B8203" s="117">
        <v>44888</v>
      </c>
      <c r="C8203" s="90">
        <v>1</v>
      </c>
      <c r="D8203" s="106"/>
      <c r="E8203" s="106" t="str">
        <f t="shared" si="8445"/>
        <v/>
      </c>
      <c r="F8203" s="106"/>
      <c r="G8203" s="106" t="str">
        <f t="shared" si="8446"/>
        <v/>
      </c>
      <c r="H8203" s="106"/>
      <c r="I8203" s="106" t="str">
        <f t="shared" si="8447"/>
        <v/>
      </c>
      <c r="J8203" s="106"/>
      <c r="K8203" s="106" t="str">
        <f t="shared" si="8448"/>
        <v/>
      </c>
      <c r="L8203" s="107" t="str">
        <f t="shared" si="8449"/>
        <v>чи робить СНВВ?</v>
      </c>
      <c r="M8203" s="94"/>
      <c r="N8203" s="106" t="str">
        <f t="shared" si="8457"/>
        <v/>
      </c>
      <c r="O8203" s="106" t="str">
        <f t="shared" si="8458"/>
        <v/>
      </c>
      <c r="P8203" s="106" t="str">
        <f t="shared" si="8459"/>
        <v/>
      </c>
      <c r="Q8203" s="106" t="str">
        <f t="shared" si="8460"/>
        <v/>
      </c>
      <c r="R8203" s="106" t="str">
        <f t="shared" si="8461"/>
        <v/>
      </c>
      <c r="S8203" s="106" t="str">
        <f t="shared" si="8462"/>
        <v/>
      </c>
      <c r="T8203" s="106" t="str">
        <f t="shared" si="8463"/>
        <v/>
      </c>
    </row>
    <row r="8204" spans="1:20">
      <c r="A8204" s="113"/>
      <c r="B8204" s="170" t="s">
        <v>418</v>
      </c>
      <c r="C8204" s="170"/>
      <c r="D8204" s="97">
        <f t="shared" ref="D8204" si="8464">SUM(D8180:D8203)</f>
        <v>0</v>
      </c>
      <c r="E8204" s="98">
        <f t="shared" ref="E8204" si="8465">COUNTIF(E8180:E8203,"&gt;0")</f>
        <v>0</v>
      </c>
      <c r="F8204" s="97">
        <f t="shared" ref="F8204" si="8466">SUM(F8180:F8203)</f>
        <v>0</v>
      </c>
      <c r="G8204" s="98">
        <f t="shared" ref="G8204" si="8467">COUNTIF(G8180:G8203,"&gt;0")</f>
        <v>0</v>
      </c>
      <c r="H8204" s="97">
        <f t="shared" ref="H8204" si="8468">SUM(H8180:H8203)</f>
        <v>0</v>
      </c>
      <c r="I8204" s="98">
        <f t="shared" ref="I8204" si="8469">COUNTIF(I8180:I8203,"&gt;0")</f>
        <v>0</v>
      </c>
      <c r="J8204" s="97">
        <f t="shared" ref="J8204" si="8470">SUM(J8180:J8203)</f>
        <v>0</v>
      </c>
      <c r="K8204" s="98">
        <f t="shared" ref="K8204" si="8471">COUNTIF(K8180:K8203,"&gt;0")</f>
        <v>0</v>
      </c>
      <c r="L8204" s="98">
        <f t="shared" ref="L8204" si="8472">COUNTIF(L8180:L8203,"СНВВ не працює")</f>
        <v>0</v>
      </c>
      <c r="M8204" s="94"/>
      <c r="N8204" s="97">
        <f>AVERAGEA(N8180:N8203)</f>
        <v>0</v>
      </c>
      <c r="O8204" s="97">
        <f>AVERAGEA(O8180:O8203)</f>
        <v>0</v>
      </c>
      <c r="P8204" s="97">
        <f>SUM(P8180:P8203)</f>
        <v>0</v>
      </c>
      <c r="Q8204" s="97">
        <f>SUM(Q8180:Q8203)</f>
        <v>0</v>
      </c>
      <c r="R8204" s="97">
        <f>SUM(R8180:R8203)</f>
        <v>0</v>
      </c>
      <c r="S8204" s="97">
        <f>SUM(S8180:S8203)</f>
        <v>0</v>
      </c>
      <c r="T8204" s="97">
        <f>SUM(T8180:T8203)</f>
        <v>0</v>
      </c>
    </row>
    <row r="8205" spans="1:20" outlineLevel="1">
      <c r="A8205" s="168">
        <v>44889</v>
      </c>
      <c r="B8205" s="117">
        <v>44889</v>
      </c>
      <c r="C8205" s="90">
        <v>4.1666666666666664E-2</v>
      </c>
      <c r="D8205" s="106"/>
      <c r="E8205" s="106" t="str">
        <f t="shared" ref="E8205:E8228" si="8473">IF(D8205="","",IF(D8205&lt;1,1,0))</f>
        <v/>
      </c>
      <c r="F8205" s="106"/>
      <c r="G8205" s="106" t="str">
        <f t="shared" ref="G8205:G8228" si="8474">IF(F8205="","",IF(F8205&lt;1,1,0))</f>
        <v/>
      </c>
      <c r="H8205" s="106"/>
      <c r="I8205" s="106" t="str">
        <f t="shared" ref="I8205:I8228" si="8475">IF(H8205="","",IF(H8205&lt;1,1,0))</f>
        <v/>
      </c>
      <c r="J8205" s="106"/>
      <c r="K8205" s="106" t="str">
        <f t="shared" ref="K8205:K8228" si="8476">IF(J8205="","",IF(J8205&lt;1,1,0))</f>
        <v/>
      </c>
      <c r="L8205" s="107" t="str">
        <f t="shared" ref="L8205:L8228" si="8477">IF(H8205="","чи робить СНВВ?",IF(J8205="","чи роблять агрегати?",IF($J8205=0,"агрегати не працюють",IF(AND($H8205=0,$J8205=1),"СНВВ не працює","OK"))))</f>
        <v>чи робить СНВВ?</v>
      </c>
      <c r="M8205" s="94"/>
      <c r="N8205" s="106" t="str">
        <f t="shared" ref="N8205" si="8478">IF(OR(E8205&lt;&gt;0, J8205=0), "",D8205)</f>
        <v/>
      </c>
      <c r="O8205" s="106" t="str">
        <f t="shared" ref="O8205" si="8479">IF(N8205="", "",(N8205*$Q$2+$Q$3))</f>
        <v/>
      </c>
      <c r="P8205" s="106" t="str">
        <f t="shared" ref="P8205" si="8480">IF(AND($E8205&lt;&gt;0,$J8205=1),D8205,O8205)</f>
        <v/>
      </c>
      <c r="Q8205" s="106" t="str">
        <f t="shared" ref="Q8205" si="8481">IF(OR(G8205&lt;&gt;0, J8205=0), "",F8205)</f>
        <v/>
      </c>
      <c r="R8205" s="106" t="str">
        <f t="shared" ref="R8205" si="8482">IF(Q8205="", "",(Q8205*$S$2+$S$3))</f>
        <v/>
      </c>
      <c r="S8205" s="106" t="str">
        <f t="shared" ref="S8205" si="8483">IF(AND(G8205&lt;&gt;0,J8205=1),F8205,R8205)</f>
        <v/>
      </c>
      <c r="T8205" s="106" t="str">
        <f t="shared" ref="T8205" si="8484">IFERROR(P8205*S8205,"")</f>
        <v/>
      </c>
    </row>
    <row r="8206" spans="1:20" outlineLevel="1">
      <c r="A8206" s="169"/>
      <c r="B8206" s="117">
        <v>44889</v>
      </c>
      <c r="C8206" s="90">
        <v>8.3333333333333301E-2</v>
      </c>
      <c r="D8206" s="106"/>
      <c r="E8206" s="106" t="str">
        <f t="shared" si="8473"/>
        <v/>
      </c>
      <c r="F8206" s="106"/>
      <c r="G8206" s="106" t="str">
        <f t="shared" si="8474"/>
        <v/>
      </c>
      <c r="H8206" s="106"/>
      <c r="I8206" s="106" t="str">
        <f t="shared" si="8475"/>
        <v/>
      </c>
      <c r="J8206" s="106"/>
      <c r="K8206" s="106" t="str">
        <f t="shared" si="8476"/>
        <v/>
      </c>
      <c r="L8206" s="107" t="str">
        <f t="shared" si="8477"/>
        <v>чи робить СНВВ?</v>
      </c>
      <c r="M8206" s="94"/>
      <c r="N8206" s="106" t="str">
        <f t="shared" ref="N8206:N8228" si="8485">IF(OR(E8206&lt;&gt;0, J8206=0), "",D8206)</f>
        <v/>
      </c>
      <c r="O8206" s="106" t="str">
        <f t="shared" ref="O8206:O8228" si="8486">IF(N8206="", "",(N8206*$Q$2+$Q$3))</f>
        <v/>
      </c>
      <c r="P8206" s="106" t="str">
        <f t="shared" ref="P8206:P8228" si="8487">IF(AND($E8206&lt;&gt;0,$J8206=1),D8206,O8206)</f>
        <v/>
      </c>
      <c r="Q8206" s="106" t="str">
        <f t="shared" ref="Q8206:Q8228" si="8488">IF(OR(G8206&lt;&gt;0, J8206=0), "",F8206)</f>
        <v/>
      </c>
      <c r="R8206" s="106" t="str">
        <f t="shared" ref="R8206:R8228" si="8489">IF(Q8206="", "",(Q8206*$S$2+$S$3))</f>
        <v/>
      </c>
      <c r="S8206" s="106" t="str">
        <f t="shared" ref="S8206:S8228" si="8490">IF(AND(G8206&lt;&gt;0,J8206=1),F8206,R8206)</f>
        <v/>
      </c>
      <c r="T8206" s="106" t="str">
        <f t="shared" ref="T8206:T8228" si="8491">IFERROR(P8206*S8206,"")</f>
        <v/>
      </c>
    </row>
    <row r="8207" spans="1:20" outlineLevel="1">
      <c r="A8207" s="169"/>
      <c r="B8207" s="117">
        <v>44889</v>
      </c>
      <c r="C8207" s="90">
        <v>0.125</v>
      </c>
      <c r="D8207" s="106"/>
      <c r="E8207" s="106" t="str">
        <f t="shared" si="8473"/>
        <v/>
      </c>
      <c r="F8207" s="106"/>
      <c r="G8207" s="106" t="str">
        <f t="shared" si="8474"/>
        <v/>
      </c>
      <c r="H8207" s="106"/>
      <c r="I8207" s="106" t="str">
        <f t="shared" si="8475"/>
        <v/>
      </c>
      <c r="J8207" s="106"/>
      <c r="K8207" s="106" t="str">
        <f t="shared" si="8476"/>
        <v/>
      </c>
      <c r="L8207" s="107" t="str">
        <f t="shared" si="8477"/>
        <v>чи робить СНВВ?</v>
      </c>
      <c r="M8207" s="94"/>
      <c r="N8207" s="106" t="str">
        <f t="shared" si="8485"/>
        <v/>
      </c>
      <c r="O8207" s="106" t="str">
        <f t="shared" si="8486"/>
        <v/>
      </c>
      <c r="P8207" s="106" t="str">
        <f t="shared" si="8487"/>
        <v/>
      </c>
      <c r="Q8207" s="106" t="str">
        <f t="shared" si="8488"/>
        <v/>
      </c>
      <c r="R8207" s="106" t="str">
        <f t="shared" si="8489"/>
        <v/>
      </c>
      <c r="S8207" s="106" t="str">
        <f t="shared" si="8490"/>
        <v/>
      </c>
      <c r="T8207" s="106" t="str">
        <f t="shared" si="8491"/>
        <v/>
      </c>
    </row>
    <row r="8208" spans="1:20" outlineLevel="1">
      <c r="A8208" s="169"/>
      <c r="B8208" s="117">
        <v>44889</v>
      </c>
      <c r="C8208" s="90">
        <v>0.16666666666666699</v>
      </c>
      <c r="D8208" s="106"/>
      <c r="E8208" s="106" t="str">
        <f t="shared" si="8473"/>
        <v/>
      </c>
      <c r="F8208" s="106"/>
      <c r="G8208" s="106" t="str">
        <f t="shared" si="8474"/>
        <v/>
      </c>
      <c r="H8208" s="106"/>
      <c r="I8208" s="106" t="str">
        <f t="shared" si="8475"/>
        <v/>
      </c>
      <c r="J8208" s="106"/>
      <c r="K8208" s="106" t="str">
        <f t="shared" si="8476"/>
        <v/>
      </c>
      <c r="L8208" s="107" t="str">
        <f t="shared" si="8477"/>
        <v>чи робить СНВВ?</v>
      </c>
      <c r="M8208" s="94"/>
      <c r="N8208" s="106" t="str">
        <f t="shared" si="8485"/>
        <v/>
      </c>
      <c r="O8208" s="106" t="str">
        <f t="shared" si="8486"/>
        <v/>
      </c>
      <c r="P8208" s="106" t="str">
        <f t="shared" si="8487"/>
        <v/>
      </c>
      <c r="Q8208" s="106" t="str">
        <f t="shared" si="8488"/>
        <v/>
      </c>
      <c r="R8208" s="106" t="str">
        <f t="shared" si="8489"/>
        <v/>
      </c>
      <c r="S8208" s="106" t="str">
        <f t="shared" si="8490"/>
        <v/>
      </c>
      <c r="T8208" s="106" t="str">
        <f t="shared" si="8491"/>
        <v/>
      </c>
    </row>
    <row r="8209" spans="1:20" outlineLevel="1">
      <c r="A8209" s="169"/>
      <c r="B8209" s="117">
        <v>44889</v>
      </c>
      <c r="C8209" s="90">
        <v>0.20833333333333301</v>
      </c>
      <c r="D8209" s="106"/>
      <c r="E8209" s="106" t="str">
        <f t="shared" si="8473"/>
        <v/>
      </c>
      <c r="F8209" s="106"/>
      <c r="G8209" s="106" t="str">
        <f t="shared" si="8474"/>
        <v/>
      </c>
      <c r="H8209" s="106"/>
      <c r="I8209" s="106" t="str">
        <f t="shared" si="8475"/>
        <v/>
      </c>
      <c r="J8209" s="106"/>
      <c r="K8209" s="106" t="str">
        <f t="shared" si="8476"/>
        <v/>
      </c>
      <c r="L8209" s="107" t="str">
        <f t="shared" si="8477"/>
        <v>чи робить СНВВ?</v>
      </c>
      <c r="M8209" s="94"/>
      <c r="N8209" s="106" t="str">
        <f t="shared" si="8485"/>
        <v/>
      </c>
      <c r="O8209" s="106" t="str">
        <f t="shared" si="8486"/>
        <v/>
      </c>
      <c r="P8209" s="106" t="str">
        <f t="shared" si="8487"/>
        <v/>
      </c>
      <c r="Q8209" s="106" t="str">
        <f t="shared" si="8488"/>
        <v/>
      </c>
      <c r="R8209" s="106" t="str">
        <f t="shared" si="8489"/>
        <v/>
      </c>
      <c r="S8209" s="106" t="str">
        <f t="shared" si="8490"/>
        <v/>
      </c>
      <c r="T8209" s="106" t="str">
        <f t="shared" si="8491"/>
        <v/>
      </c>
    </row>
    <row r="8210" spans="1:20" outlineLevel="1">
      <c r="A8210" s="169"/>
      <c r="B8210" s="117">
        <v>44889</v>
      </c>
      <c r="C8210" s="90">
        <v>0.25</v>
      </c>
      <c r="D8210" s="106"/>
      <c r="E8210" s="106" t="str">
        <f t="shared" si="8473"/>
        <v/>
      </c>
      <c r="F8210" s="106"/>
      <c r="G8210" s="106" t="str">
        <f t="shared" si="8474"/>
        <v/>
      </c>
      <c r="H8210" s="106"/>
      <c r="I8210" s="106" t="str">
        <f t="shared" si="8475"/>
        <v/>
      </c>
      <c r="J8210" s="106"/>
      <c r="K8210" s="106" t="str">
        <f t="shared" si="8476"/>
        <v/>
      </c>
      <c r="L8210" s="107" t="str">
        <f t="shared" si="8477"/>
        <v>чи робить СНВВ?</v>
      </c>
      <c r="M8210" s="94"/>
      <c r="N8210" s="106" t="str">
        <f t="shared" si="8485"/>
        <v/>
      </c>
      <c r="O8210" s="106" t="str">
        <f t="shared" si="8486"/>
        <v/>
      </c>
      <c r="P8210" s="106" t="str">
        <f t="shared" si="8487"/>
        <v/>
      </c>
      <c r="Q8210" s="106" t="str">
        <f t="shared" si="8488"/>
        <v/>
      </c>
      <c r="R8210" s="106" t="str">
        <f t="shared" si="8489"/>
        <v/>
      </c>
      <c r="S8210" s="106" t="str">
        <f t="shared" si="8490"/>
        <v/>
      </c>
      <c r="T8210" s="106" t="str">
        <f t="shared" si="8491"/>
        <v/>
      </c>
    </row>
    <row r="8211" spans="1:20" outlineLevel="1">
      <c r="A8211" s="169"/>
      <c r="B8211" s="117">
        <v>44889</v>
      </c>
      <c r="C8211" s="90">
        <v>0.29166666666666702</v>
      </c>
      <c r="D8211" s="106"/>
      <c r="E8211" s="106" t="str">
        <f t="shared" si="8473"/>
        <v/>
      </c>
      <c r="F8211" s="106"/>
      <c r="G8211" s="106" t="str">
        <f t="shared" si="8474"/>
        <v/>
      </c>
      <c r="H8211" s="106"/>
      <c r="I8211" s="106" t="str">
        <f t="shared" si="8475"/>
        <v/>
      </c>
      <c r="J8211" s="106"/>
      <c r="K8211" s="106" t="str">
        <f t="shared" si="8476"/>
        <v/>
      </c>
      <c r="L8211" s="107" t="str">
        <f t="shared" si="8477"/>
        <v>чи робить СНВВ?</v>
      </c>
      <c r="M8211" s="94"/>
      <c r="N8211" s="106" t="str">
        <f t="shared" si="8485"/>
        <v/>
      </c>
      <c r="O8211" s="106" t="str">
        <f t="shared" si="8486"/>
        <v/>
      </c>
      <c r="P8211" s="106" t="str">
        <f t="shared" si="8487"/>
        <v/>
      </c>
      <c r="Q8211" s="106" t="str">
        <f t="shared" si="8488"/>
        <v/>
      </c>
      <c r="R8211" s="106" t="str">
        <f t="shared" si="8489"/>
        <v/>
      </c>
      <c r="S8211" s="106" t="str">
        <f t="shared" si="8490"/>
        <v/>
      </c>
      <c r="T8211" s="106" t="str">
        <f t="shared" si="8491"/>
        <v/>
      </c>
    </row>
    <row r="8212" spans="1:20" outlineLevel="1">
      <c r="A8212" s="169"/>
      <c r="B8212" s="117">
        <v>44889</v>
      </c>
      <c r="C8212" s="90">
        <v>0.33333333333333298</v>
      </c>
      <c r="D8212" s="106"/>
      <c r="E8212" s="106" t="str">
        <f t="shared" si="8473"/>
        <v/>
      </c>
      <c r="F8212" s="106"/>
      <c r="G8212" s="106" t="str">
        <f t="shared" si="8474"/>
        <v/>
      </c>
      <c r="H8212" s="106"/>
      <c r="I8212" s="106" t="str">
        <f t="shared" si="8475"/>
        <v/>
      </c>
      <c r="J8212" s="106"/>
      <c r="K8212" s="106" t="str">
        <f t="shared" si="8476"/>
        <v/>
      </c>
      <c r="L8212" s="107" t="str">
        <f t="shared" si="8477"/>
        <v>чи робить СНВВ?</v>
      </c>
      <c r="M8212" s="94"/>
      <c r="N8212" s="106" t="str">
        <f t="shared" si="8485"/>
        <v/>
      </c>
      <c r="O8212" s="106" t="str">
        <f t="shared" si="8486"/>
        <v/>
      </c>
      <c r="P8212" s="106" t="str">
        <f t="shared" si="8487"/>
        <v/>
      </c>
      <c r="Q8212" s="106" t="str">
        <f t="shared" si="8488"/>
        <v/>
      </c>
      <c r="R8212" s="106" t="str">
        <f t="shared" si="8489"/>
        <v/>
      </c>
      <c r="S8212" s="106" t="str">
        <f t="shared" si="8490"/>
        <v/>
      </c>
      <c r="T8212" s="106" t="str">
        <f t="shared" si="8491"/>
        <v/>
      </c>
    </row>
    <row r="8213" spans="1:20" outlineLevel="1">
      <c r="A8213" s="169"/>
      <c r="B8213" s="117">
        <v>44889</v>
      </c>
      <c r="C8213" s="90">
        <v>0.375</v>
      </c>
      <c r="D8213" s="106"/>
      <c r="E8213" s="106" t="str">
        <f t="shared" si="8473"/>
        <v/>
      </c>
      <c r="F8213" s="106"/>
      <c r="G8213" s="106" t="str">
        <f t="shared" si="8474"/>
        <v/>
      </c>
      <c r="H8213" s="106"/>
      <c r="I8213" s="106" t="str">
        <f t="shared" si="8475"/>
        <v/>
      </c>
      <c r="J8213" s="106"/>
      <c r="K8213" s="106" t="str">
        <f t="shared" si="8476"/>
        <v/>
      </c>
      <c r="L8213" s="107" t="str">
        <f t="shared" si="8477"/>
        <v>чи робить СНВВ?</v>
      </c>
      <c r="M8213" s="94"/>
      <c r="N8213" s="106" t="str">
        <f t="shared" si="8485"/>
        <v/>
      </c>
      <c r="O8213" s="106" t="str">
        <f t="shared" si="8486"/>
        <v/>
      </c>
      <c r="P8213" s="106" t="str">
        <f t="shared" si="8487"/>
        <v/>
      </c>
      <c r="Q8213" s="106" t="str">
        <f t="shared" si="8488"/>
        <v/>
      </c>
      <c r="R8213" s="106" t="str">
        <f t="shared" si="8489"/>
        <v/>
      </c>
      <c r="S8213" s="106" t="str">
        <f t="shared" si="8490"/>
        <v/>
      </c>
      <c r="T8213" s="106" t="str">
        <f t="shared" si="8491"/>
        <v/>
      </c>
    </row>
    <row r="8214" spans="1:20" outlineLevel="1">
      <c r="A8214" s="169"/>
      <c r="B8214" s="117">
        <v>44889</v>
      </c>
      <c r="C8214" s="90">
        <v>0.41666666666666702</v>
      </c>
      <c r="D8214" s="106"/>
      <c r="E8214" s="106" t="str">
        <f t="shared" si="8473"/>
        <v/>
      </c>
      <c r="F8214" s="106"/>
      <c r="G8214" s="106" t="str">
        <f t="shared" si="8474"/>
        <v/>
      </c>
      <c r="H8214" s="106"/>
      <c r="I8214" s="106" t="str">
        <f t="shared" si="8475"/>
        <v/>
      </c>
      <c r="J8214" s="106"/>
      <c r="K8214" s="106" t="str">
        <f t="shared" si="8476"/>
        <v/>
      </c>
      <c r="L8214" s="107" t="str">
        <f t="shared" si="8477"/>
        <v>чи робить СНВВ?</v>
      </c>
      <c r="M8214" s="94"/>
      <c r="N8214" s="106" t="str">
        <f t="shared" si="8485"/>
        <v/>
      </c>
      <c r="O8214" s="106" t="str">
        <f t="shared" si="8486"/>
        <v/>
      </c>
      <c r="P8214" s="106" t="str">
        <f t="shared" si="8487"/>
        <v/>
      </c>
      <c r="Q8214" s="106" t="str">
        <f t="shared" si="8488"/>
        <v/>
      </c>
      <c r="R8214" s="106" t="str">
        <f t="shared" si="8489"/>
        <v/>
      </c>
      <c r="S8214" s="106" t="str">
        <f t="shared" si="8490"/>
        <v/>
      </c>
      <c r="T8214" s="106" t="str">
        <f t="shared" si="8491"/>
        <v/>
      </c>
    </row>
    <row r="8215" spans="1:20" outlineLevel="1">
      <c r="A8215" s="169"/>
      <c r="B8215" s="117">
        <v>44889</v>
      </c>
      <c r="C8215" s="90">
        <v>0.45833333333333298</v>
      </c>
      <c r="D8215" s="106"/>
      <c r="E8215" s="106" t="str">
        <f t="shared" si="8473"/>
        <v/>
      </c>
      <c r="F8215" s="106"/>
      <c r="G8215" s="106" t="str">
        <f t="shared" si="8474"/>
        <v/>
      </c>
      <c r="H8215" s="106"/>
      <c r="I8215" s="106" t="str">
        <f t="shared" si="8475"/>
        <v/>
      </c>
      <c r="J8215" s="106"/>
      <c r="K8215" s="106" t="str">
        <f t="shared" si="8476"/>
        <v/>
      </c>
      <c r="L8215" s="107" t="str">
        <f t="shared" si="8477"/>
        <v>чи робить СНВВ?</v>
      </c>
      <c r="M8215" s="94"/>
      <c r="N8215" s="106" t="str">
        <f t="shared" si="8485"/>
        <v/>
      </c>
      <c r="O8215" s="106" t="str">
        <f t="shared" si="8486"/>
        <v/>
      </c>
      <c r="P8215" s="106" t="str">
        <f t="shared" si="8487"/>
        <v/>
      </c>
      <c r="Q8215" s="106" t="str">
        <f t="shared" si="8488"/>
        <v/>
      </c>
      <c r="R8215" s="106" t="str">
        <f t="shared" si="8489"/>
        <v/>
      </c>
      <c r="S8215" s="106" t="str">
        <f t="shared" si="8490"/>
        <v/>
      </c>
      <c r="T8215" s="106" t="str">
        <f t="shared" si="8491"/>
        <v/>
      </c>
    </row>
    <row r="8216" spans="1:20" outlineLevel="1">
      <c r="A8216" s="169"/>
      <c r="B8216" s="117">
        <v>44889</v>
      </c>
      <c r="C8216" s="90">
        <v>0.5</v>
      </c>
      <c r="D8216" s="106"/>
      <c r="E8216" s="106" t="str">
        <f t="shared" si="8473"/>
        <v/>
      </c>
      <c r="F8216" s="106"/>
      <c r="G8216" s="106" t="str">
        <f t="shared" si="8474"/>
        <v/>
      </c>
      <c r="H8216" s="106"/>
      <c r="I8216" s="106" t="str">
        <f t="shared" si="8475"/>
        <v/>
      </c>
      <c r="J8216" s="106"/>
      <c r="K8216" s="106" t="str">
        <f t="shared" si="8476"/>
        <v/>
      </c>
      <c r="L8216" s="107" t="str">
        <f t="shared" si="8477"/>
        <v>чи робить СНВВ?</v>
      </c>
      <c r="M8216" s="94"/>
      <c r="N8216" s="106" t="str">
        <f t="shared" si="8485"/>
        <v/>
      </c>
      <c r="O8216" s="106" t="str">
        <f t="shared" si="8486"/>
        <v/>
      </c>
      <c r="P8216" s="106" t="str">
        <f t="shared" si="8487"/>
        <v/>
      </c>
      <c r="Q8216" s="106" t="str">
        <f t="shared" si="8488"/>
        <v/>
      </c>
      <c r="R8216" s="106" t="str">
        <f t="shared" si="8489"/>
        <v/>
      </c>
      <c r="S8216" s="106" t="str">
        <f t="shared" si="8490"/>
        <v/>
      </c>
      <c r="T8216" s="106" t="str">
        <f t="shared" si="8491"/>
        <v/>
      </c>
    </row>
    <row r="8217" spans="1:20" outlineLevel="1">
      <c r="A8217" s="169"/>
      <c r="B8217" s="117">
        <v>44889</v>
      </c>
      <c r="C8217" s="90">
        <v>0.54166666666666696</v>
      </c>
      <c r="D8217" s="106"/>
      <c r="E8217" s="106" t="str">
        <f t="shared" si="8473"/>
        <v/>
      </c>
      <c r="F8217" s="106"/>
      <c r="G8217" s="106" t="str">
        <f t="shared" si="8474"/>
        <v/>
      </c>
      <c r="H8217" s="106"/>
      <c r="I8217" s="106" t="str">
        <f t="shared" si="8475"/>
        <v/>
      </c>
      <c r="J8217" s="106"/>
      <c r="K8217" s="106" t="str">
        <f t="shared" si="8476"/>
        <v/>
      </c>
      <c r="L8217" s="107" t="str">
        <f t="shared" si="8477"/>
        <v>чи робить СНВВ?</v>
      </c>
      <c r="M8217" s="94"/>
      <c r="N8217" s="106" t="str">
        <f t="shared" si="8485"/>
        <v/>
      </c>
      <c r="O8217" s="106" t="str">
        <f t="shared" si="8486"/>
        <v/>
      </c>
      <c r="P8217" s="106" t="str">
        <f t="shared" si="8487"/>
        <v/>
      </c>
      <c r="Q8217" s="106" t="str">
        <f t="shared" si="8488"/>
        <v/>
      </c>
      <c r="R8217" s="106" t="str">
        <f t="shared" si="8489"/>
        <v/>
      </c>
      <c r="S8217" s="106" t="str">
        <f t="shared" si="8490"/>
        <v/>
      </c>
      <c r="T8217" s="106" t="str">
        <f t="shared" si="8491"/>
        <v/>
      </c>
    </row>
    <row r="8218" spans="1:20" outlineLevel="1">
      <c r="A8218" s="169"/>
      <c r="B8218" s="117">
        <v>44889</v>
      </c>
      <c r="C8218" s="90">
        <v>0.58333333333333304</v>
      </c>
      <c r="D8218" s="106"/>
      <c r="E8218" s="106" t="str">
        <f t="shared" si="8473"/>
        <v/>
      </c>
      <c r="F8218" s="106"/>
      <c r="G8218" s="106" t="str">
        <f t="shared" si="8474"/>
        <v/>
      </c>
      <c r="H8218" s="106"/>
      <c r="I8218" s="106" t="str">
        <f t="shared" si="8475"/>
        <v/>
      </c>
      <c r="J8218" s="106"/>
      <c r="K8218" s="106" t="str">
        <f t="shared" si="8476"/>
        <v/>
      </c>
      <c r="L8218" s="107" t="str">
        <f t="shared" si="8477"/>
        <v>чи робить СНВВ?</v>
      </c>
      <c r="M8218" s="94"/>
      <c r="N8218" s="106" t="str">
        <f t="shared" si="8485"/>
        <v/>
      </c>
      <c r="O8218" s="106" t="str">
        <f t="shared" si="8486"/>
        <v/>
      </c>
      <c r="P8218" s="106" t="str">
        <f t="shared" si="8487"/>
        <v/>
      </c>
      <c r="Q8218" s="106" t="str">
        <f t="shared" si="8488"/>
        <v/>
      </c>
      <c r="R8218" s="106" t="str">
        <f t="shared" si="8489"/>
        <v/>
      </c>
      <c r="S8218" s="106" t="str">
        <f t="shared" si="8490"/>
        <v/>
      </c>
      <c r="T8218" s="106" t="str">
        <f t="shared" si="8491"/>
        <v/>
      </c>
    </row>
    <row r="8219" spans="1:20" outlineLevel="1">
      <c r="A8219" s="169"/>
      <c r="B8219" s="117">
        <v>44889</v>
      </c>
      <c r="C8219" s="90">
        <v>0.625</v>
      </c>
      <c r="D8219" s="106"/>
      <c r="E8219" s="106" t="str">
        <f t="shared" si="8473"/>
        <v/>
      </c>
      <c r="F8219" s="106"/>
      <c r="G8219" s="106" t="str">
        <f t="shared" si="8474"/>
        <v/>
      </c>
      <c r="H8219" s="106"/>
      <c r="I8219" s="106" t="str">
        <f t="shared" si="8475"/>
        <v/>
      </c>
      <c r="J8219" s="106"/>
      <c r="K8219" s="106" t="str">
        <f t="shared" si="8476"/>
        <v/>
      </c>
      <c r="L8219" s="107" t="str">
        <f t="shared" si="8477"/>
        <v>чи робить СНВВ?</v>
      </c>
      <c r="M8219" s="94"/>
      <c r="N8219" s="106" t="str">
        <f t="shared" si="8485"/>
        <v/>
      </c>
      <c r="O8219" s="106" t="str">
        <f t="shared" si="8486"/>
        <v/>
      </c>
      <c r="P8219" s="106" t="str">
        <f t="shared" si="8487"/>
        <v/>
      </c>
      <c r="Q8219" s="106" t="str">
        <f t="shared" si="8488"/>
        <v/>
      </c>
      <c r="R8219" s="106" t="str">
        <f t="shared" si="8489"/>
        <v/>
      </c>
      <c r="S8219" s="106" t="str">
        <f t="shared" si="8490"/>
        <v/>
      </c>
      <c r="T8219" s="106" t="str">
        <f t="shared" si="8491"/>
        <v/>
      </c>
    </row>
    <row r="8220" spans="1:20" outlineLevel="1">
      <c r="A8220" s="169"/>
      <c r="B8220" s="117">
        <v>44889</v>
      </c>
      <c r="C8220" s="90">
        <v>0.66666666666666696</v>
      </c>
      <c r="D8220" s="106"/>
      <c r="E8220" s="106" t="str">
        <f t="shared" si="8473"/>
        <v/>
      </c>
      <c r="F8220" s="106"/>
      <c r="G8220" s="106" t="str">
        <f t="shared" si="8474"/>
        <v/>
      </c>
      <c r="H8220" s="106"/>
      <c r="I8220" s="106" t="str">
        <f t="shared" si="8475"/>
        <v/>
      </c>
      <c r="J8220" s="106"/>
      <c r="K8220" s="106" t="str">
        <f t="shared" si="8476"/>
        <v/>
      </c>
      <c r="L8220" s="107" t="str">
        <f t="shared" si="8477"/>
        <v>чи робить СНВВ?</v>
      </c>
      <c r="M8220" s="94"/>
      <c r="N8220" s="106" t="str">
        <f t="shared" si="8485"/>
        <v/>
      </c>
      <c r="O8220" s="106" t="str">
        <f t="shared" si="8486"/>
        <v/>
      </c>
      <c r="P8220" s="106" t="str">
        <f t="shared" si="8487"/>
        <v/>
      </c>
      <c r="Q8220" s="106" t="str">
        <f t="shared" si="8488"/>
        <v/>
      </c>
      <c r="R8220" s="106" t="str">
        <f t="shared" si="8489"/>
        <v/>
      </c>
      <c r="S8220" s="106" t="str">
        <f t="shared" si="8490"/>
        <v/>
      </c>
      <c r="T8220" s="106" t="str">
        <f t="shared" si="8491"/>
        <v/>
      </c>
    </row>
    <row r="8221" spans="1:20" outlineLevel="1">
      <c r="A8221" s="169"/>
      <c r="B8221" s="117">
        <v>44889</v>
      </c>
      <c r="C8221" s="90">
        <v>0.70833333333333304</v>
      </c>
      <c r="D8221" s="106"/>
      <c r="E8221" s="106" t="str">
        <f t="shared" si="8473"/>
        <v/>
      </c>
      <c r="F8221" s="106"/>
      <c r="G8221" s="106" t="str">
        <f t="shared" si="8474"/>
        <v/>
      </c>
      <c r="H8221" s="106"/>
      <c r="I8221" s="106" t="str">
        <f t="shared" si="8475"/>
        <v/>
      </c>
      <c r="J8221" s="106"/>
      <c r="K8221" s="106" t="str">
        <f t="shared" si="8476"/>
        <v/>
      </c>
      <c r="L8221" s="107" t="str">
        <f t="shared" si="8477"/>
        <v>чи робить СНВВ?</v>
      </c>
      <c r="M8221" s="94"/>
      <c r="N8221" s="106" t="str">
        <f t="shared" si="8485"/>
        <v/>
      </c>
      <c r="O8221" s="106" t="str">
        <f t="shared" si="8486"/>
        <v/>
      </c>
      <c r="P8221" s="106" t="str">
        <f t="shared" si="8487"/>
        <v/>
      </c>
      <c r="Q8221" s="106" t="str">
        <f t="shared" si="8488"/>
        <v/>
      </c>
      <c r="R8221" s="106" t="str">
        <f t="shared" si="8489"/>
        <v/>
      </c>
      <c r="S8221" s="106" t="str">
        <f t="shared" si="8490"/>
        <v/>
      </c>
      <c r="T8221" s="106" t="str">
        <f t="shared" si="8491"/>
        <v/>
      </c>
    </row>
    <row r="8222" spans="1:20" outlineLevel="1">
      <c r="A8222" s="169"/>
      <c r="B8222" s="117">
        <v>44889</v>
      </c>
      <c r="C8222" s="90">
        <v>0.75</v>
      </c>
      <c r="D8222" s="106"/>
      <c r="E8222" s="106" t="str">
        <f t="shared" si="8473"/>
        <v/>
      </c>
      <c r="F8222" s="106"/>
      <c r="G8222" s="106" t="str">
        <f t="shared" si="8474"/>
        <v/>
      </c>
      <c r="H8222" s="106"/>
      <c r="I8222" s="106" t="str">
        <f t="shared" si="8475"/>
        <v/>
      </c>
      <c r="J8222" s="106"/>
      <c r="K8222" s="106" t="str">
        <f t="shared" si="8476"/>
        <v/>
      </c>
      <c r="L8222" s="107" t="str">
        <f t="shared" si="8477"/>
        <v>чи робить СНВВ?</v>
      </c>
      <c r="M8222" s="94"/>
      <c r="N8222" s="106" t="str">
        <f t="shared" si="8485"/>
        <v/>
      </c>
      <c r="O8222" s="106" t="str">
        <f t="shared" si="8486"/>
        <v/>
      </c>
      <c r="P8222" s="106" t="str">
        <f t="shared" si="8487"/>
        <v/>
      </c>
      <c r="Q8222" s="106" t="str">
        <f t="shared" si="8488"/>
        <v/>
      </c>
      <c r="R8222" s="106" t="str">
        <f t="shared" si="8489"/>
        <v/>
      </c>
      <c r="S8222" s="106" t="str">
        <f t="shared" si="8490"/>
        <v/>
      </c>
      <c r="T8222" s="106" t="str">
        <f t="shared" si="8491"/>
        <v/>
      </c>
    </row>
    <row r="8223" spans="1:20" outlineLevel="1">
      <c r="A8223" s="169"/>
      <c r="B8223" s="117">
        <v>44889</v>
      </c>
      <c r="C8223" s="90">
        <v>0.79166666666666696</v>
      </c>
      <c r="D8223" s="106"/>
      <c r="E8223" s="106" t="str">
        <f t="shared" si="8473"/>
        <v/>
      </c>
      <c r="F8223" s="106"/>
      <c r="G8223" s="106" t="str">
        <f t="shared" si="8474"/>
        <v/>
      </c>
      <c r="H8223" s="106"/>
      <c r="I8223" s="106" t="str">
        <f t="shared" si="8475"/>
        <v/>
      </c>
      <c r="J8223" s="106"/>
      <c r="K8223" s="106" t="str">
        <f t="shared" si="8476"/>
        <v/>
      </c>
      <c r="L8223" s="107" t="str">
        <f t="shared" si="8477"/>
        <v>чи робить СНВВ?</v>
      </c>
      <c r="M8223" s="94"/>
      <c r="N8223" s="106" t="str">
        <f t="shared" si="8485"/>
        <v/>
      </c>
      <c r="O8223" s="106" t="str">
        <f t="shared" si="8486"/>
        <v/>
      </c>
      <c r="P8223" s="106" t="str">
        <f t="shared" si="8487"/>
        <v/>
      </c>
      <c r="Q8223" s="106" t="str">
        <f t="shared" si="8488"/>
        <v/>
      </c>
      <c r="R8223" s="106" t="str">
        <f t="shared" si="8489"/>
        <v/>
      </c>
      <c r="S8223" s="106" t="str">
        <f t="shared" si="8490"/>
        <v/>
      </c>
      <c r="T8223" s="106" t="str">
        <f t="shared" si="8491"/>
        <v/>
      </c>
    </row>
    <row r="8224" spans="1:20" outlineLevel="1">
      <c r="A8224" s="169"/>
      <c r="B8224" s="117">
        <v>44889</v>
      </c>
      <c r="C8224" s="90">
        <v>0.83333333333333304</v>
      </c>
      <c r="D8224" s="106"/>
      <c r="E8224" s="106" t="str">
        <f t="shared" si="8473"/>
        <v/>
      </c>
      <c r="F8224" s="106"/>
      <c r="G8224" s="106" t="str">
        <f t="shared" si="8474"/>
        <v/>
      </c>
      <c r="H8224" s="106"/>
      <c r="I8224" s="106" t="str">
        <f t="shared" si="8475"/>
        <v/>
      </c>
      <c r="J8224" s="106"/>
      <c r="K8224" s="106" t="str">
        <f t="shared" si="8476"/>
        <v/>
      </c>
      <c r="L8224" s="107" t="str">
        <f t="shared" si="8477"/>
        <v>чи робить СНВВ?</v>
      </c>
      <c r="M8224" s="94"/>
      <c r="N8224" s="106" t="str">
        <f t="shared" si="8485"/>
        <v/>
      </c>
      <c r="O8224" s="106" t="str">
        <f t="shared" si="8486"/>
        <v/>
      </c>
      <c r="P8224" s="106" t="str">
        <f t="shared" si="8487"/>
        <v/>
      </c>
      <c r="Q8224" s="106" t="str">
        <f t="shared" si="8488"/>
        <v/>
      </c>
      <c r="R8224" s="106" t="str">
        <f t="shared" si="8489"/>
        <v/>
      </c>
      <c r="S8224" s="106" t="str">
        <f t="shared" si="8490"/>
        <v/>
      </c>
      <c r="T8224" s="106" t="str">
        <f t="shared" si="8491"/>
        <v/>
      </c>
    </row>
    <row r="8225" spans="1:20" outlineLevel="1">
      <c r="A8225" s="169"/>
      <c r="B8225" s="117">
        <v>44889</v>
      </c>
      <c r="C8225" s="90">
        <v>0.875</v>
      </c>
      <c r="D8225" s="106"/>
      <c r="E8225" s="106" t="str">
        <f t="shared" si="8473"/>
        <v/>
      </c>
      <c r="F8225" s="106"/>
      <c r="G8225" s="106" t="str">
        <f t="shared" si="8474"/>
        <v/>
      </c>
      <c r="H8225" s="106"/>
      <c r="I8225" s="106" t="str">
        <f t="shared" si="8475"/>
        <v/>
      </c>
      <c r="J8225" s="106"/>
      <c r="K8225" s="106" t="str">
        <f t="shared" si="8476"/>
        <v/>
      </c>
      <c r="L8225" s="107" t="str">
        <f t="shared" si="8477"/>
        <v>чи робить СНВВ?</v>
      </c>
      <c r="M8225" s="94"/>
      <c r="N8225" s="106" t="str">
        <f t="shared" si="8485"/>
        <v/>
      </c>
      <c r="O8225" s="106" t="str">
        <f t="shared" si="8486"/>
        <v/>
      </c>
      <c r="P8225" s="106" t="str">
        <f t="shared" si="8487"/>
        <v/>
      </c>
      <c r="Q8225" s="106" t="str">
        <f t="shared" si="8488"/>
        <v/>
      </c>
      <c r="R8225" s="106" t="str">
        <f t="shared" si="8489"/>
        <v/>
      </c>
      <c r="S8225" s="106" t="str">
        <f t="shared" si="8490"/>
        <v/>
      </c>
      <c r="T8225" s="106" t="str">
        <f t="shared" si="8491"/>
        <v/>
      </c>
    </row>
    <row r="8226" spans="1:20" outlineLevel="1">
      <c r="A8226" s="169"/>
      <c r="B8226" s="117">
        <v>44889</v>
      </c>
      <c r="C8226" s="90">
        <v>0.91666666666666696</v>
      </c>
      <c r="D8226" s="106"/>
      <c r="E8226" s="106" t="str">
        <f t="shared" si="8473"/>
        <v/>
      </c>
      <c r="F8226" s="106"/>
      <c r="G8226" s="106" t="str">
        <f t="shared" si="8474"/>
        <v/>
      </c>
      <c r="H8226" s="106"/>
      <c r="I8226" s="106" t="str">
        <f t="shared" si="8475"/>
        <v/>
      </c>
      <c r="J8226" s="106"/>
      <c r="K8226" s="106" t="str">
        <f t="shared" si="8476"/>
        <v/>
      </c>
      <c r="L8226" s="107" t="str">
        <f t="shared" si="8477"/>
        <v>чи робить СНВВ?</v>
      </c>
      <c r="M8226" s="94"/>
      <c r="N8226" s="106" t="str">
        <f t="shared" si="8485"/>
        <v/>
      </c>
      <c r="O8226" s="106" t="str">
        <f t="shared" si="8486"/>
        <v/>
      </c>
      <c r="P8226" s="106" t="str">
        <f t="shared" si="8487"/>
        <v/>
      </c>
      <c r="Q8226" s="106" t="str">
        <f t="shared" si="8488"/>
        <v/>
      </c>
      <c r="R8226" s="106" t="str">
        <f t="shared" si="8489"/>
        <v/>
      </c>
      <c r="S8226" s="106" t="str">
        <f t="shared" si="8490"/>
        <v/>
      </c>
      <c r="T8226" s="106" t="str">
        <f t="shared" si="8491"/>
        <v/>
      </c>
    </row>
    <row r="8227" spans="1:20" outlineLevel="1">
      <c r="A8227" s="169"/>
      <c r="B8227" s="117">
        <v>44889</v>
      </c>
      <c r="C8227" s="90">
        <v>0.95833333333333304</v>
      </c>
      <c r="D8227" s="106"/>
      <c r="E8227" s="106" t="str">
        <f t="shared" si="8473"/>
        <v/>
      </c>
      <c r="F8227" s="106"/>
      <c r="G8227" s="106" t="str">
        <f t="shared" si="8474"/>
        <v/>
      </c>
      <c r="H8227" s="106"/>
      <c r="I8227" s="106" t="str">
        <f t="shared" si="8475"/>
        <v/>
      </c>
      <c r="J8227" s="106"/>
      <c r="K8227" s="106" t="str">
        <f t="shared" si="8476"/>
        <v/>
      </c>
      <c r="L8227" s="107" t="str">
        <f t="shared" si="8477"/>
        <v>чи робить СНВВ?</v>
      </c>
      <c r="M8227" s="94"/>
      <c r="N8227" s="106" t="str">
        <f t="shared" si="8485"/>
        <v/>
      </c>
      <c r="O8227" s="106" t="str">
        <f t="shared" si="8486"/>
        <v/>
      </c>
      <c r="P8227" s="106" t="str">
        <f t="shared" si="8487"/>
        <v/>
      </c>
      <c r="Q8227" s="106" t="str">
        <f t="shared" si="8488"/>
        <v/>
      </c>
      <c r="R8227" s="106" t="str">
        <f t="shared" si="8489"/>
        <v/>
      </c>
      <c r="S8227" s="106" t="str">
        <f t="shared" si="8490"/>
        <v/>
      </c>
      <c r="T8227" s="106" t="str">
        <f t="shared" si="8491"/>
        <v/>
      </c>
    </row>
    <row r="8228" spans="1:20" outlineLevel="1">
      <c r="A8228" s="169"/>
      <c r="B8228" s="117">
        <v>44889</v>
      </c>
      <c r="C8228" s="90">
        <v>1</v>
      </c>
      <c r="D8228" s="106"/>
      <c r="E8228" s="106" t="str">
        <f t="shared" si="8473"/>
        <v/>
      </c>
      <c r="F8228" s="106"/>
      <c r="G8228" s="106" t="str">
        <f t="shared" si="8474"/>
        <v/>
      </c>
      <c r="H8228" s="106"/>
      <c r="I8228" s="106" t="str">
        <f t="shared" si="8475"/>
        <v/>
      </c>
      <c r="J8228" s="106"/>
      <c r="K8228" s="106" t="str">
        <f t="shared" si="8476"/>
        <v/>
      </c>
      <c r="L8228" s="107" t="str">
        <f t="shared" si="8477"/>
        <v>чи робить СНВВ?</v>
      </c>
      <c r="M8228" s="94"/>
      <c r="N8228" s="106" t="str">
        <f t="shared" si="8485"/>
        <v/>
      </c>
      <c r="O8228" s="106" t="str">
        <f t="shared" si="8486"/>
        <v/>
      </c>
      <c r="P8228" s="106" t="str">
        <f t="shared" si="8487"/>
        <v/>
      </c>
      <c r="Q8228" s="106" t="str">
        <f t="shared" si="8488"/>
        <v/>
      </c>
      <c r="R8228" s="106" t="str">
        <f t="shared" si="8489"/>
        <v/>
      </c>
      <c r="S8228" s="106" t="str">
        <f t="shared" si="8490"/>
        <v/>
      </c>
      <c r="T8228" s="106" t="str">
        <f t="shared" si="8491"/>
        <v/>
      </c>
    </row>
    <row r="8229" spans="1:20">
      <c r="A8229" s="113"/>
      <c r="B8229" s="170" t="s">
        <v>419</v>
      </c>
      <c r="C8229" s="170"/>
      <c r="D8229" s="97">
        <f t="shared" ref="D8229" si="8492">SUM(D8205:D8228)</f>
        <v>0</v>
      </c>
      <c r="E8229" s="98">
        <f t="shared" ref="E8229" si="8493">COUNTIF(E8205:E8228,"&gt;0")</f>
        <v>0</v>
      </c>
      <c r="F8229" s="97">
        <f t="shared" ref="F8229" si="8494">SUM(F8205:F8228)</f>
        <v>0</v>
      </c>
      <c r="G8229" s="98">
        <f t="shared" ref="G8229" si="8495">COUNTIF(G8205:G8228,"&gt;0")</f>
        <v>0</v>
      </c>
      <c r="H8229" s="97">
        <f t="shared" ref="H8229" si="8496">SUM(H8205:H8228)</f>
        <v>0</v>
      </c>
      <c r="I8229" s="98">
        <f t="shared" ref="I8229" si="8497">COUNTIF(I8205:I8228,"&gt;0")</f>
        <v>0</v>
      </c>
      <c r="J8229" s="97">
        <f t="shared" ref="J8229" si="8498">SUM(J8205:J8228)</f>
        <v>0</v>
      </c>
      <c r="K8229" s="98">
        <f t="shared" ref="K8229" si="8499">COUNTIF(K8205:K8228,"&gt;0")</f>
        <v>0</v>
      </c>
      <c r="L8229" s="98">
        <f t="shared" ref="L8229" si="8500">COUNTIF(L8205:L8228,"СНВВ не працює")</f>
        <v>0</v>
      </c>
      <c r="M8229" s="94"/>
      <c r="N8229" s="97">
        <f>AVERAGEA(N8205:N8228)</f>
        <v>0</v>
      </c>
      <c r="O8229" s="97">
        <f>AVERAGEA(O8205:O8228)</f>
        <v>0</v>
      </c>
      <c r="P8229" s="97">
        <f>SUM(P8205:P8228)</f>
        <v>0</v>
      </c>
      <c r="Q8229" s="97">
        <f>SUM(Q8205:Q8228)</f>
        <v>0</v>
      </c>
      <c r="R8229" s="97">
        <f>SUM(R8205:R8228)</f>
        <v>0</v>
      </c>
      <c r="S8229" s="97">
        <f>SUM(S8205:S8228)</f>
        <v>0</v>
      </c>
      <c r="T8229" s="97">
        <f>SUM(T8205:T8228)</f>
        <v>0</v>
      </c>
    </row>
    <row r="8230" spans="1:20" ht="15.75" customHeight="1" outlineLevel="1">
      <c r="A8230" s="168">
        <v>44890</v>
      </c>
      <c r="B8230" s="117">
        <v>44890</v>
      </c>
      <c r="C8230" s="90">
        <v>4.1666666666666664E-2</v>
      </c>
      <c r="D8230" s="106"/>
      <c r="E8230" s="106" t="str">
        <f t="shared" ref="E8230:E8253" si="8501">IF(D8230="","",IF(D8230&lt;1,1,0))</f>
        <v/>
      </c>
      <c r="F8230" s="106"/>
      <c r="G8230" s="106" t="str">
        <f t="shared" ref="G8230:G8253" si="8502">IF(F8230="","",IF(F8230&lt;1,1,0))</f>
        <v/>
      </c>
      <c r="H8230" s="106"/>
      <c r="I8230" s="106" t="str">
        <f t="shared" ref="I8230:I8253" si="8503">IF(H8230="","",IF(H8230&lt;1,1,0))</f>
        <v/>
      </c>
      <c r="J8230" s="106"/>
      <c r="K8230" s="106" t="str">
        <f t="shared" ref="K8230:K8253" si="8504">IF(J8230="","",IF(J8230&lt;1,1,0))</f>
        <v/>
      </c>
      <c r="L8230" s="107" t="str">
        <f t="shared" ref="L8230:L8253" si="8505">IF(H8230="","чи робить СНВВ?",IF(J8230="","чи роблять агрегати?",IF($J8230=0,"агрегати не працюють",IF(AND($H8230=0,$J8230=1),"СНВВ не працює","OK"))))</f>
        <v>чи робить СНВВ?</v>
      </c>
      <c r="M8230" s="94"/>
      <c r="N8230" s="106" t="str">
        <f t="shared" ref="N8230" si="8506">IF(OR(E8230&lt;&gt;0, J8230=0), "",D8230)</f>
        <v/>
      </c>
      <c r="O8230" s="106" t="str">
        <f t="shared" ref="O8230" si="8507">IF(N8230="", "",(N8230*$Q$2+$Q$3))</f>
        <v/>
      </c>
      <c r="P8230" s="106" t="str">
        <f t="shared" ref="P8230" si="8508">IF(AND($E8230&lt;&gt;0,$J8230=1),D8230,O8230)</f>
        <v/>
      </c>
      <c r="Q8230" s="106" t="str">
        <f t="shared" ref="Q8230" si="8509">IF(OR(G8230&lt;&gt;0, J8230=0), "",F8230)</f>
        <v/>
      </c>
      <c r="R8230" s="106" t="str">
        <f t="shared" ref="R8230" si="8510">IF(Q8230="", "",(Q8230*$S$2+$S$3))</f>
        <v/>
      </c>
      <c r="S8230" s="106" t="str">
        <f t="shared" ref="S8230" si="8511">IF(AND(G8230&lt;&gt;0,J8230=1),F8230,R8230)</f>
        <v/>
      </c>
      <c r="T8230" s="106" t="str">
        <f t="shared" ref="T8230" si="8512">IFERROR(P8230*S8230,"")</f>
        <v/>
      </c>
    </row>
    <row r="8231" spans="1:20" outlineLevel="1">
      <c r="A8231" s="169"/>
      <c r="B8231" s="117">
        <v>44890</v>
      </c>
      <c r="C8231" s="90">
        <v>8.3333333333333301E-2</v>
      </c>
      <c r="D8231" s="106"/>
      <c r="E8231" s="106" t="str">
        <f t="shared" si="8501"/>
        <v/>
      </c>
      <c r="F8231" s="106"/>
      <c r="G8231" s="106" t="str">
        <f t="shared" si="8502"/>
        <v/>
      </c>
      <c r="H8231" s="106"/>
      <c r="I8231" s="106" t="str">
        <f t="shared" si="8503"/>
        <v/>
      </c>
      <c r="J8231" s="106"/>
      <c r="K8231" s="106" t="str">
        <f t="shared" si="8504"/>
        <v/>
      </c>
      <c r="L8231" s="107" t="str">
        <f t="shared" si="8505"/>
        <v>чи робить СНВВ?</v>
      </c>
      <c r="M8231" s="94"/>
      <c r="N8231" s="106" t="str">
        <f t="shared" ref="N8231:N8253" si="8513">IF(OR(E8231&lt;&gt;0, J8231=0), "",D8231)</f>
        <v/>
      </c>
      <c r="O8231" s="106" t="str">
        <f t="shared" ref="O8231:O8253" si="8514">IF(N8231="", "",(N8231*$Q$2+$Q$3))</f>
        <v/>
      </c>
      <c r="P8231" s="106" t="str">
        <f t="shared" ref="P8231:P8253" si="8515">IF(AND($E8231&lt;&gt;0,$J8231=1),D8231,O8231)</f>
        <v/>
      </c>
      <c r="Q8231" s="106" t="str">
        <f t="shared" ref="Q8231:Q8253" si="8516">IF(OR(G8231&lt;&gt;0, J8231=0), "",F8231)</f>
        <v/>
      </c>
      <c r="R8231" s="106" t="str">
        <f t="shared" ref="R8231:R8253" si="8517">IF(Q8231="", "",(Q8231*$S$2+$S$3))</f>
        <v/>
      </c>
      <c r="S8231" s="106" t="str">
        <f t="shared" ref="S8231:S8253" si="8518">IF(AND(G8231&lt;&gt;0,J8231=1),F8231,R8231)</f>
        <v/>
      </c>
      <c r="T8231" s="106" t="str">
        <f t="shared" ref="T8231:T8253" si="8519">IFERROR(P8231*S8231,"")</f>
        <v/>
      </c>
    </row>
    <row r="8232" spans="1:20" outlineLevel="1">
      <c r="A8232" s="169"/>
      <c r="B8232" s="117">
        <v>44890</v>
      </c>
      <c r="C8232" s="90">
        <v>0.125</v>
      </c>
      <c r="D8232" s="106"/>
      <c r="E8232" s="106" t="str">
        <f t="shared" si="8501"/>
        <v/>
      </c>
      <c r="F8232" s="106"/>
      <c r="G8232" s="106" t="str">
        <f t="shared" si="8502"/>
        <v/>
      </c>
      <c r="H8232" s="106"/>
      <c r="I8232" s="106" t="str">
        <f t="shared" si="8503"/>
        <v/>
      </c>
      <c r="J8232" s="106"/>
      <c r="K8232" s="106" t="str">
        <f t="shared" si="8504"/>
        <v/>
      </c>
      <c r="L8232" s="107" t="str">
        <f t="shared" si="8505"/>
        <v>чи робить СНВВ?</v>
      </c>
      <c r="M8232" s="94"/>
      <c r="N8232" s="106" t="str">
        <f t="shared" si="8513"/>
        <v/>
      </c>
      <c r="O8232" s="106" t="str">
        <f t="shared" si="8514"/>
        <v/>
      </c>
      <c r="P8232" s="106" t="str">
        <f t="shared" si="8515"/>
        <v/>
      </c>
      <c r="Q8232" s="106" t="str">
        <f t="shared" si="8516"/>
        <v/>
      </c>
      <c r="R8232" s="106" t="str">
        <f t="shared" si="8517"/>
        <v/>
      </c>
      <c r="S8232" s="106" t="str">
        <f t="shared" si="8518"/>
        <v/>
      </c>
      <c r="T8232" s="106" t="str">
        <f t="shared" si="8519"/>
        <v/>
      </c>
    </row>
    <row r="8233" spans="1:20" outlineLevel="1">
      <c r="A8233" s="169"/>
      <c r="B8233" s="117">
        <v>44890</v>
      </c>
      <c r="C8233" s="90">
        <v>0.16666666666666699</v>
      </c>
      <c r="D8233" s="106"/>
      <c r="E8233" s="106" t="str">
        <f t="shared" si="8501"/>
        <v/>
      </c>
      <c r="F8233" s="106"/>
      <c r="G8233" s="106" t="str">
        <f t="shared" si="8502"/>
        <v/>
      </c>
      <c r="H8233" s="106"/>
      <c r="I8233" s="106" t="str">
        <f t="shared" si="8503"/>
        <v/>
      </c>
      <c r="J8233" s="106"/>
      <c r="K8233" s="106" t="str">
        <f t="shared" si="8504"/>
        <v/>
      </c>
      <c r="L8233" s="107" t="str">
        <f t="shared" si="8505"/>
        <v>чи робить СНВВ?</v>
      </c>
      <c r="M8233" s="94"/>
      <c r="N8233" s="106" t="str">
        <f t="shared" si="8513"/>
        <v/>
      </c>
      <c r="O8233" s="106" t="str">
        <f t="shared" si="8514"/>
        <v/>
      </c>
      <c r="P8233" s="106" t="str">
        <f t="shared" si="8515"/>
        <v/>
      </c>
      <c r="Q8233" s="106" t="str">
        <f t="shared" si="8516"/>
        <v/>
      </c>
      <c r="R8233" s="106" t="str">
        <f t="shared" si="8517"/>
        <v/>
      </c>
      <c r="S8233" s="106" t="str">
        <f t="shared" si="8518"/>
        <v/>
      </c>
      <c r="T8233" s="106" t="str">
        <f t="shared" si="8519"/>
        <v/>
      </c>
    </row>
    <row r="8234" spans="1:20" outlineLevel="1">
      <c r="A8234" s="169"/>
      <c r="B8234" s="117">
        <v>44890</v>
      </c>
      <c r="C8234" s="90">
        <v>0.20833333333333301</v>
      </c>
      <c r="D8234" s="106"/>
      <c r="E8234" s="106" t="str">
        <f t="shared" si="8501"/>
        <v/>
      </c>
      <c r="F8234" s="106"/>
      <c r="G8234" s="106" t="str">
        <f t="shared" si="8502"/>
        <v/>
      </c>
      <c r="H8234" s="106"/>
      <c r="I8234" s="106" t="str">
        <f t="shared" si="8503"/>
        <v/>
      </c>
      <c r="J8234" s="106"/>
      <c r="K8234" s="106" t="str">
        <f t="shared" si="8504"/>
        <v/>
      </c>
      <c r="L8234" s="107" t="str">
        <f t="shared" si="8505"/>
        <v>чи робить СНВВ?</v>
      </c>
      <c r="M8234" s="94"/>
      <c r="N8234" s="106" t="str">
        <f t="shared" si="8513"/>
        <v/>
      </c>
      <c r="O8234" s="106" t="str">
        <f t="shared" si="8514"/>
        <v/>
      </c>
      <c r="P8234" s="106" t="str">
        <f t="shared" si="8515"/>
        <v/>
      </c>
      <c r="Q8234" s="106" t="str">
        <f t="shared" si="8516"/>
        <v/>
      </c>
      <c r="R8234" s="106" t="str">
        <f t="shared" si="8517"/>
        <v/>
      </c>
      <c r="S8234" s="106" t="str">
        <f t="shared" si="8518"/>
        <v/>
      </c>
      <c r="T8234" s="106" t="str">
        <f t="shared" si="8519"/>
        <v/>
      </c>
    </row>
    <row r="8235" spans="1:20" outlineLevel="1">
      <c r="A8235" s="169"/>
      <c r="B8235" s="117">
        <v>44890</v>
      </c>
      <c r="C8235" s="90">
        <v>0.25</v>
      </c>
      <c r="D8235" s="106"/>
      <c r="E8235" s="106" t="str">
        <f t="shared" si="8501"/>
        <v/>
      </c>
      <c r="F8235" s="106"/>
      <c r="G8235" s="106" t="str">
        <f t="shared" si="8502"/>
        <v/>
      </c>
      <c r="H8235" s="106"/>
      <c r="I8235" s="106" t="str">
        <f t="shared" si="8503"/>
        <v/>
      </c>
      <c r="J8235" s="106"/>
      <c r="K8235" s="106" t="str">
        <f t="shared" si="8504"/>
        <v/>
      </c>
      <c r="L8235" s="107" t="str">
        <f t="shared" si="8505"/>
        <v>чи робить СНВВ?</v>
      </c>
      <c r="M8235" s="94"/>
      <c r="N8235" s="106" t="str">
        <f t="shared" si="8513"/>
        <v/>
      </c>
      <c r="O8235" s="106" t="str">
        <f t="shared" si="8514"/>
        <v/>
      </c>
      <c r="P8235" s="106" t="str">
        <f t="shared" si="8515"/>
        <v/>
      </c>
      <c r="Q8235" s="106" t="str">
        <f t="shared" si="8516"/>
        <v/>
      </c>
      <c r="R8235" s="106" t="str">
        <f t="shared" si="8517"/>
        <v/>
      </c>
      <c r="S8235" s="106" t="str">
        <f t="shared" si="8518"/>
        <v/>
      </c>
      <c r="T8235" s="106" t="str">
        <f t="shared" si="8519"/>
        <v/>
      </c>
    </row>
    <row r="8236" spans="1:20" outlineLevel="1">
      <c r="A8236" s="169"/>
      <c r="B8236" s="117">
        <v>44890</v>
      </c>
      <c r="C8236" s="90">
        <v>0.29166666666666702</v>
      </c>
      <c r="D8236" s="106"/>
      <c r="E8236" s="106" t="str">
        <f t="shared" si="8501"/>
        <v/>
      </c>
      <c r="F8236" s="106"/>
      <c r="G8236" s="106" t="str">
        <f t="shared" si="8502"/>
        <v/>
      </c>
      <c r="H8236" s="106"/>
      <c r="I8236" s="106" t="str">
        <f t="shared" si="8503"/>
        <v/>
      </c>
      <c r="J8236" s="106"/>
      <c r="K8236" s="106" t="str">
        <f t="shared" si="8504"/>
        <v/>
      </c>
      <c r="L8236" s="107" t="str">
        <f t="shared" si="8505"/>
        <v>чи робить СНВВ?</v>
      </c>
      <c r="M8236" s="94"/>
      <c r="N8236" s="106" t="str">
        <f t="shared" si="8513"/>
        <v/>
      </c>
      <c r="O8236" s="106" t="str">
        <f t="shared" si="8514"/>
        <v/>
      </c>
      <c r="P8236" s="106" t="str">
        <f t="shared" si="8515"/>
        <v/>
      </c>
      <c r="Q8236" s="106" t="str">
        <f t="shared" si="8516"/>
        <v/>
      </c>
      <c r="R8236" s="106" t="str">
        <f t="shared" si="8517"/>
        <v/>
      </c>
      <c r="S8236" s="106" t="str">
        <f t="shared" si="8518"/>
        <v/>
      </c>
      <c r="T8236" s="106" t="str">
        <f t="shared" si="8519"/>
        <v/>
      </c>
    </row>
    <row r="8237" spans="1:20" outlineLevel="1">
      <c r="A8237" s="169"/>
      <c r="B8237" s="117">
        <v>44890</v>
      </c>
      <c r="C8237" s="90">
        <v>0.33333333333333298</v>
      </c>
      <c r="D8237" s="106"/>
      <c r="E8237" s="106" t="str">
        <f t="shared" si="8501"/>
        <v/>
      </c>
      <c r="F8237" s="106"/>
      <c r="G8237" s="106" t="str">
        <f t="shared" si="8502"/>
        <v/>
      </c>
      <c r="H8237" s="106"/>
      <c r="I8237" s="106" t="str">
        <f t="shared" si="8503"/>
        <v/>
      </c>
      <c r="J8237" s="106"/>
      <c r="K8237" s="106" t="str">
        <f t="shared" si="8504"/>
        <v/>
      </c>
      <c r="L8237" s="107" t="str">
        <f t="shared" si="8505"/>
        <v>чи робить СНВВ?</v>
      </c>
      <c r="M8237" s="94"/>
      <c r="N8237" s="106" t="str">
        <f t="shared" si="8513"/>
        <v/>
      </c>
      <c r="O8237" s="106" t="str">
        <f t="shared" si="8514"/>
        <v/>
      </c>
      <c r="P8237" s="106" t="str">
        <f t="shared" si="8515"/>
        <v/>
      </c>
      <c r="Q8237" s="106" t="str">
        <f t="shared" si="8516"/>
        <v/>
      </c>
      <c r="R8237" s="106" t="str">
        <f t="shared" si="8517"/>
        <v/>
      </c>
      <c r="S8237" s="106" t="str">
        <f t="shared" si="8518"/>
        <v/>
      </c>
      <c r="T8237" s="106" t="str">
        <f t="shared" si="8519"/>
        <v/>
      </c>
    </row>
    <row r="8238" spans="1:20" outlineLevel="1">
      <c r="A8238" s="169"/>
      <c r="B8238" s="117">
        <v>44890</v>
      </c>
      <c r="C8238" s="90">
        <v>0.375</v>
      </c>
      <c r="D8238" s="106"/>
      <c r="E8238" s="106" t="str">
        <f t="shared" si="8501"/>
        <v/>
      </c>
      <c r="F8238" s="106"/>
      <c r="G8238" s="106" t="str">
        <f t="shared" si="8502"/>
        <v/>
      </c>
      <c r="H8238" s="106"/>
      <c r="I8238" s="106" t="str">
        <f t="shared" si="8503"/>
        <v/>
      </c>
      <c r="J8238" s="106"/>
      <c r="K8238" s="106" t="str">
        <f t="shared" si="8504"/>
        <v/>
      </c>
      <c r="L8238" s="107" t="str">
        <f t="shared" si="8505"/>
        <v>чи робить СНВВ?</v>
      </c>
      <c r="M8238" s="94"/>
      <c r="N8238" s="106" t="str">
        <f t="shared" si="8513"/>
        <v/>
      </c>
      <c r="O8238" s="106" t="str">
        <f t="shared" si="8514"/>
        <v/>
      </c>
      <c r="P8238" s="106" t="str">
        <f t="shared" si="8515"/>
        <v/>
      </c>
      <c r="Q8238" s="106" t="str">
        <f t="shared" si="8516"/>
        <v/>
      </c>
      <c r="R8238" s="106" t="str">
        <f t="shared" si="8517"/>
        <v/>
      </c>
      <c r="S8238" s="106" t="str">
        <f t="shared" si="8518"/>
        <v/>
      </c>
      <c r="T8238" s="106" t="str">
        <f t="shared" si="8519"/>
        <v/>
      </c>
    </row>
    <row r="8239" spans="1:20" outlineLevel="1">
      <c r="A8239" s="169"/>
      <c r="B8239" s="117">
        <v>44890</v>
      </c>
      <c r="C8239" s="90">
        <v>0.41666666666666702</v>
      </c>
      <c r="D8239" s="106"/>
      <c r="E8239" s="106" t="str">
        <f t="shared" si="8501"/>
        <v/>
      </c>
      <c r="F8239" s="106"/>
      <c r="G8239" s="106" t="str">
        <f t="shared" si="8502"/>
        <v/>
      </c>
      <c r="H8239" s="106"/>
      <c r="I8239" s="106" t="str">
        <f t="shared" si="8503"/>
        <v/>
      </c>
      <c r="J8239" s="106"/>
      <c r="K8239" s="106" t="str">
        <f t="shared" si="8504"/>
        <v/>
      </c>
      <c r="L8239" s="107" t="str">
        <f t="shared" si="8505"/>
        <v>чи робить СНВВ?</v>
      </c>
      <c r="M8239" s="94"/>
      <c r="N8239" s="106" t="str">
        <f t="shared" si="8513"/>
        <v/>
      </c>
      <c r="O8239" s="106" t="str">
        <f t="shared" si="8514"/>
        <v/>
      </c>
      <c r="P8239" s="106" t="str">
        <f t="shared" si="8515"/>
        <v/>
      </c>
      <c r="Q8239" s="106" t="str">
        <f t="shared" si="8516"/>
        <v/>
      </c>
      <c r="R8239" s="106" t="str">
        <f t="shared" si="8517"/>
        <v/>
      </c>
      <c r="S8239" s="106" t="str">
        <f t="shared" si="8518"/>
        <v/>
      </c>
      <c r="T8239" s="106" t="str">
        <f t="shared" si="8519"/>
        <v/>
      </c>
    </row>
    <row r="8240" spans="1:20" outlineLevel="1">
      <c r="A8240" s="169"/>
      <c r="B8240" s="117">
        <v>44890</v>
      </c>
      <c r="C8240" s="90">
        <v>0.45833333333333298</v>
      </c>
      <c r="D8240" s="106"/>
      <c r="E8240" s="106" t="str">
        <f t="shared" si="8501"/>
        <v/>
      </c>
      <c r="F8240" s="106"/>
      <c r="G8240" s="106" t="str">
        <f t="shared" si="8502"/>
        <v/>
      </c>
      <c r="H8240" s="106"/>
      <c r="I8240" s="106" t="str">
        <f t="shared" si="8503"/>
        <v/>
      </c>
      <c r="J8240" s="106"/>
      <c r="K8240" s="106" t="str">
        <f t="shared" si="8504"/>
        <v/>
      </c>
      <c r="L8240" s="107" t="str">
        <f t="shared" si="8505"/>
        <v>чи робить СНВВ?</v>
      </c>
      <c r="M8240" s="94"/>
      <c r="N8240" s="106" t="str">
        <f t="shared" si="8513"/>
        <v/>
      </c>
      <c r="O8240" s="106" t="str">
        <f t="shared" si="8514"/>
        <v/>
      </c>
      <c r="P8240" s="106" t="str">
        <f t="shared" si="8515"/>
        <v/>
      </c>
      <c r="Q8240" s="106" t="str">
        <f t="shared" si="8516"/>
        <v/>
      </c>
      <c r="R8240" s="106" t="str">
        <f t="shared" si="8517"/>
        <v/>
      </c>
      <c r="S8240" s="106" t="str">
        <f t="shared" si="8518"/>
        <v/>
      </c>
      <c r="T8240" s="106" t="str">
        <f t="shared" si="8519"/>
        <v/>
      </c>
    </row>
    <row r="8241" spans="1:20" outlineLevel="1">
      <c r="A8241" s="169"/>
      <c r="B8241" s="117">
        <v>44890</v>
      </c>
      <c r="C8241" s="90">
        <v>0.5</v>
      </c>
      <c r="D8241" s="106"/>
      <c r="E8241" s="106" t="str">
        <f t="shared" si="8501"/>
        <v/>
      </c>
      <c r="F8241" s="106"/>
      <c r="G8241" s="106" t="str">
        <f t="shared" si="8502"/>
        <v/>
      </c>
      <c r="H8241" s="106"/>
      <c r="I8241" s="106" t="str">
        <f t="shared" si="8503"/>
        <v/>
      </c>
      <c r="J8241" s="106"/>
      <c r="K8241" s="106" t="str">
        <f t="shared" si="8504"/>
        <v/>
      </c>
      <c r="L8241" s="107" t="str">
        <f t="shared" si="8505"/>
        <v>чи робить СНВВ?</v>
      </c>
      <c r="M8241" s="94"/>
      <c r="N8241" s="106" t="str">
        <f t="shared" si="8513"/>
        <v/>
      </c>
      <c r="O8241" s="106" t="str">
        <f t="shared" si="8514"/>
        <v/>
      </c>
      <c r="P8241" s="106" t="str">
        <f t="shared" si="8515"/>
        <v/>
      </c>
      <c r="Q8241" s="106" t="str">
        <f t="shared" si="8516"/>
        <v/>
      </c>
      <c r="R8241" s="106" t="str">
        <f t="shared" si="8517"/>
        <v/>
      </c>
      <c r="S8241" s="106" t="str">
        <f t="shared" si="8518"/>
        <v/>
      </c>
      <c r="T8241" s="106" t="str">
        <f t="shared" si="8519"/>
        <v/>
      </c>
    </row>
    <row r="8242" spans="1:20" outlineLevel="1">
      <c r="A8242" s="169"/>
      <c r="B8242" s="117">
        <v>44890</v>
      </c>
      <c r="C8242" s="90">
        <v>0.54166666666666696</v>
      </c>
      <c r="D8242" s="106"/>
      <c r="E8242" s="106" t="str">
        <f t="shared" si="8501"/>
        <v/>
      </c>
      <c r="F8242" s="106"/>
      <c r="G8242" s="106" t="str">
        <f t="shared" si="8502"/>
        <v/>
      </c>
      <c r="H8242" s="106"/>
      <c r="I8242" s="106" t="str">
        <f t="shared" si="8503"/>
        <v/>
      </c>
      <c r="J8242" s="106"/>
      <c r="K8242" s="106" t="str">
        <f t="shared" si="8504"/>
        <v/>
      </c>
      <c r="L8242" s="107" t="str">
        <f t="shared" si="8505"/>
        <v>чи робить СНВВ?</v>
      </c>
      <c r="M8242" s="94"/>
      <c r="N8242" s="106" t="str">
        <f t="shared" si="8513"/>
        <v/>
      </c>
      <c r="O8242" s="106" t="str">
        <f t="shared" si="8514"/>
        <v/>
      </c>
      <c r="P8242" s="106" t="str">
        <f t="shared" si="8515"/>
        <v/>
      </c>
      <c r="Q8242" s="106" t="str">
        <f t="shared" si="8516"/>
        <v/>
      </c>
      <c r="R8242" s="106" t="str">
        <f t="shared" si="8517"/>
        <v/>
      </c>
      <c r="S8242" s="106" t="str">
        <f t="shared" si="8518"/>
        <v/>
      </c>
      <c r="T8242" s="106" t="str">
        <f t="shared" si="8519"/>
        <v/>
      </c>
    </row>
    <row r="8243" spans="1:20" outlineLevel="1">
      <c r="A8243" s="169"/>
      <c r="B8243" s="117">
        <v>44890</v>
      </c>
      <c r="C8243" s="90">
        <v>0.58333333333333304</v>
      </c>
      <c r="D8243" s="106"/>
      <c r="E8243" s="106" t="str">
        <f t="shared" si="8501"/>
        <v/>
      </c>
      <c r="F8243" s="106"/>
      <c r="G8243" s="106" t="str">
        <f t="shared" si="8502"/>
        <v/>
      </c>
      <c r="H8243" s="106"/>
      <c r="I8243" s="106" t="str">
        <f t="shared" si="8503"/>
        <v/>
      </c>
      <c r="J8243" s="106"/>
      <c r="K8243" s="106" t="str">
        <f t="shared" si="8504"/>
        <v/>
      </c>
      <c r="L8243" s="107" t="str">
        <f t="shared" si="8505"/>
        <v>чи робить СНВВ?</v>
      </c>
      <c r="M8243" s="94"/>
      <c r="N8243" s="106" t="str">
        <f t="shared" si="8513"/>
        <v/>
      </c>
      <c r="O8243" s="106" t="str">
        <f t="shared" si="8514"/>
        <v/>
      </c>
      <c r="P8243" s="106" t="str">
        <f t="shared" si="8515"/>
        <v/>
      </c>
      <c r="Q8243" s="106" t="str">
        <f t="shared" si="8516"/>
        <v/>
      </c>
      <c r="R8243" s="106" t="str">
        <f t="shared" si="8517"/>
        <v/>
      </c>
      <c r="S8243" s="106" t="str">
        <f t="shared" si="8518"/>
        <v/>
      </c>
      <c r="T8243" s="106" t="str">
        <f t="shared" si="8519"/>
        <v/>
      </c>
    </row>
    <row r="8244" spans="1:20" outlineLevel="1">
      <c r="A8244" s="169"/>
      <c r="B8244" s="117">
        <v>44890</v>
      </c>
      <c r="C8244" s="90">
        <v>0.625</v>
      </c>
      <c r="D8244" s="106"/>
      <c r="E8244" s="106" t="str">
        <f t="shared" si="8501"/>
        <v/>
      </c>
      <c r="F8244" s="106"/>
      <c r="G8244" s="106" t="str">
        <f t="shared" si="8502"/>
        <v/>
      </c>
      <c r="H8244" s="106"/>
      <c r="I8244" s="106" t="str">
        <f t="shared" si="8503"/>
        <v/>
      </c>
      <c r="J8244" s="106"/>
      <c r="K8244" s="106" t="str">
        <f t="shared" si="8504"/>
        <v/>
      </c>
      <c r="L8244" s="107" t="str">
        <f t="shared" si="8505"/>
        <v>чи робить СНВВ?</v>
      </c>
      <c r="M8244" s="94"/>
      <c r="N8244" s="106" t="str">
        <f t="shared" si="8513"/>
        <v/>
      </c>
      <c r="O8244" s="106" t="str">
        <f t="shared" si="8514"/>
        <v/>
      </c>
      <c r="P8244" s="106" t="str">
        <f t="shared" si="8515"/>
        <v/>
      </c>
      <c r="Q8244" s="106" t="str">
        <f t="shared" si="8516"/>
        <v/>
      </c>
      <c r="R8244" s="106" t="str">
        <f t="shared" si="8517"/>
        <v/>
      </c>
      <c r="S8244" s="106" t="str">
        <f t="shared" si="8518"/>
        <v/>
      </c>
      <c r="T8244" s="106" t="str">
        <f t="shared" si="8519"/>
        <v/>
      </c>
    </row>
    <row r="8245" spans="1:20" outlineLevel="1">
      <c r="A8245" s="169"/>
      <c r="B8245" s="117">
        <v>44890</v>
      </c>
      <c r="C8245" s="90">
        <v>0.66666666666666696</v>
      </c>
      <c r="D8245" s="106"/>
      <c r="E8245" s="106" t="str">
        <f t="shared" si="8501"/>
        <v/>
      </c>
      <c r="F8245" s="106"/>
      <c r="G8245" s="106" t="str">
        <f t="shared" si="8502"/>
        <v/>
      </c>
      <c r="H8245" s="106"/>
      <c r="I8245" s="106" t="str">
        <f t="shared" si="8503"/>
        <v/>
      </c>
      <c r="J8245" s="106"/>
      <c r="K8245" s="106" t="str">
        <f t="shared" si="8504"/>
        <v/>
      </c>
      <c r="L8245" s="107" t="str">
        <f t="shared" si="8505"/>
        <v>чи робить СНВВ?</v>
      </c>
      <c r="M8245" s="94"/>
      <c r="N8245" s="106" t="str">
        <f t="shared" si="8513"/>
        <v/>
      </c>
      <c r="O8245" s="106" t="str">
        <f t="shared" si="8514"/>
        <v/>
      </c>
      <c r="P8245" s="106" t="str">
        <f t="shared" si="8515"/>
        <v/>
      </c>
      <c r="Q8245" s="106" t="str">
        <f t="shared" si="8516"/>
        <v/>
      </c>
      <c r="R8245" s="106" t="str">
        <f t="shared" si="8517"/>
        <v/>
      </c>
      <c r="S8245" s="106" t="str">
        <f t="shared" si="8518"/>
        <v/>
      </c>
      <c r="T8245" s="106" t="str">
        <f t="shared" si="8519"/>
        <v/>
      </c>
    </row>
    <row r="8246" spans="1:20" outlineLevel="1">
      <c r="A8246" s="169"/>
      <c r="B8246" s="117">
        <v>44890</v>
      </c>
      <c r="C8246" s="90">
        <v>0.70833333333333304</v>
      </c>
      <c r="D8246" s="106"/>
      <c r="E8246" s="106" t="str">
        <f t="shared" si="8501"/>
        <v/>
      </c>
      <c r="F8246" s="106"/>
      <c r="G8246" s="106" t="str">
        <f t="shared" si="8502"/>
        <v/>
      </c>
      <c r="H8246" s="106"/>
      <c r="I8246" s="106" t="str">
        <f t="shared" si="8503"/>
        <v/>
      </c>
      <c r="J8246" s="106"/>
      <c r="K8246" s="106" t="str">
        <f t="shared" si="8504"/>
        <v/>
      </c>
      <c r="L8246" s="107" t="str">
        <f t="shared" si="8505"/>
        <v>чи робить СНВВ?</v>
      </c>
      <c r="M8246" s="94"/>
      <c r="N8246" s="106" t="str">
        <f t="shared" si="8513"/>
        <v/>
      </c>
      <c r="O8246" s="106" t="str">
        <f t="shared" si="8514"/>
        <v/>
      </c>
      <c r="P8246" s="106" t="str">
        <f t="shared" si="8515"/>
        <v/>
      </c>
      <c r="Q8246" s="106" t="str">
        <f t="shared" si="8516"/>
        <v/>
      </c>
      <c r="R8246" s="106" t="str">
        <f t="shared" si="8517"/>
        <v/>
      </c>
      <c r="S8246" s="106" t="str">
        <f t="shared" si="8518"/>
        <v/>
      </c>
      <c r="T8246" s="106" t="str">
        <f t="shared" si="8519"/>
        <v/>
      </c>
    </row>
    <row r="8247" spans="1:20" outlineLevel="1">
      <c r="A8247" s="169"/>
      <c r="B8247" s="117">
        <v>44890</v>
      </c>
      <c r="C8247" s="90">
        <v>0.75</v>
      </c>
      <c r="D8247" s="106"/>
      <c r="E8247" s="106" t="str">
        <f t="shared" si="8501"/>
        <v/>
      </c>
      <c r="F8247" s="106"/>
      <c r="G8247" s="106" t="str">
        <f t="shared" si="8502"/>
        <v/>
      </c>
      <c r="H8247" s="106"/>
      <c r="I8247" s="106" t="str">
        <f t="shared" si="8503"/>
        <v/>
      </c>
      <c r="J8247" s="106"/>
      <c r="K8247" s="106" t="str">
        <f t="shared" si="8504"/>
        <v/>
      </c>
      <c r="L8247" s="107" t="str">
        <f t="shared" si="8505"/>
        <v>чи робить СНВВ?</v>
      </c>
      <c r="M8247" s="94"/>
      <c r="N8247" s="106" t="str">
        <f t="shared" si="8513"/>
        <v/>
      </c>
      <c r="O8247" s="106" t="str">
        <f t="shared" si="8514"/>
        <v/>
      </c>
      <c r="P8247" s="106" t="str">
        <f t="shared" si="8515"/>
        <v/>
      </c>
      <c r="Q8247" s="106" t="str">
        <f t="shared" si="8516"/>
        <v/>
      </c>
      <c r="R8247" s="106" t="str">
        <f t="shared" si="8517"/>
        <v/>
      </c>
      <c r="S8247" s="106" t="str">
        <f t="shared" si="8518"/>
        <v/>
      </c>
      <c r="T8247" s="106" t="str">
        <f t="shared" si="8519"/>
        <v/>
      </c>
    </row>
    <row r="8248" spans="1:20" outlineLevel="1">
      <c r="A8248" s="169"/>
      <c r="B8248" s="117">
        <v>44890</v>
      </c>
      <c r="C8248" s="90">
        <v>0.79166666666666696</v>
      </c>
      <c r="D8248" s="106"/>
      <c r="E8248" s="106" t="str">
        <f t="shared" si="8501"/>
        <v/>
      </c>
      <c r="F8248" s="106"/>
      <c r="G8248" s="106" t="str">
        <f t="shared" si="8502"/>
        <v/>
      </c>
      <c r="H8248" s="106"/>
      <c r="I8248" s="106" t="str">
        <f t="shared" si="8503"/>
        <v/>
      </c>
      <c r="J8248" s="106"/>
      <c r="K8248" s="106" t="str">
        <f t="shared" si="8504"/>
        <v/>
      </c>
      <c r="L8248" s="107" t="str">
        <f t="shared" si="8505"/>
        <v>чи робить СНВВ?</v>
      </c>
      <c r="M8248" s="94"/>
      <c r="N8248" s="106" t="str">
        <f t="shared" si="8513"/>
        <v/>
      </c>
      <c r="O8248" s="106" t="str">
        <f t="shared" si="8514"/>
        <v/>
      </c>
      <c r="P8248" s="106" t="str">
        <f t="shared" si="8515"/>
        <v/>
      </c>
      <c r="Q8248" s="106" t="str">
        <f t="shared" si="8516"/>
        <v/>
      </c>
      <c r="R8248" s="106" t="str">
        <f t="shared" si="8517"/>
        <v/>
      </c>
      <c r="S8248" s="106" t="str">
        <f t="shared" si="8518"/>
        <v/>
      </c>
      <c r="T8248" s="106" t="str">
        <f t="shared" si="8519"/>
        <v/>
      </c>
    </row>
    <row r="8249" spans="1:20" outlineLevel="1">
      <c r="A8249" s="169"/>
      <c r="B8249" s="117">
        <v>44890</v>
      </c>
      <c r="C8249" s="90">
        <v>0.83333333333333304</v>
      </c>
      <c r="D8249" s="106"/>
      <c r="E8249" s="106" t="str">
        <f t="shared" si="8501"/>
        <v/>
      </c>
      <c r="F8249" s="106"/>
      <c r="G8249" s="106" t="str">
        <f t="shared" si="8502"/>
        <v/>
      </c>
      <c r="H8249" s="106"/>
      <c r="I8249" s="106" t="str">
        <f t="shared" si="8503"/>
        <v/>
      </c>
      <c r="J8249" s="106"/>
      <c r="K8249" s="106" t="str">
        <f t="shared" si="8504"/>
        <v/>
      </c>
      <c r="L8249" s="107" t="str">
        <f t="shared" si="8505"/>
        <v>чи робить СНВВ?</v>
      </c>
      <c r="M8249" s="94"/>
      <c r="N8249" s="106" t="str">
        <f t="shared" si="8513"/>
        <v/>
      </c>
      <c r="O8249" s="106" t="str">
        <f t="shared" si="8514"/>
        <v/>
      </c>
      <c r="P8249" s="106" t="str">
        <f t="shared" si="8515"/>
        <v/>
      </c>
      <c r="Q8249" s="106" t="str">
        <f t="shared" si="8516"/>
        <v/>
      </c>
      <c r="R8249" s="106" t="str">
        <f t="shared" si="8517"/>
        <v/>
      </c>
      <c r="S8249" s="106" t="str">
        <f t="shared" si="8518"/>
        <v/>
      </c>
      <c r="T8249" s="106" t="str">
        <f t="shared" si="8519"/>
        <v/>
      </c>
    </row>
    <row r="8250" spans="1:20" outlineLevel="1">
      <c r="A8250" s="169"/>
      <c r="B8250" s="117">
        <v>44890</v>
      </c>
      <c r="C8250" s="90">
        <v>0.875</v>
      </c>
      <c r="D8250" s="106"/>
      <c r="E8250" s="106" t="str">
        <f t="shared" si="8501"/>
        <v/>
      </c>
      <c r="F8250" s="106"/>
      <c r="G8250" s="106" t="str">
        <f t="shared" si="8502"/>
        <v/>
      </c>
      <c r="H8250" s="106"/>
      <c r="I8250" s="106" t="str">
        <f t="shared" si="8503"/>
        <v/>
      </c>
      <c r="J8250" s="106"/>
      <c r="K8250" s="106" t="str">
        <f t="shared" si="8504"/>
        <v/>
      </c>
      <c r="L8250" s="107" t="str">
        <f t="shared" si="8505"/>
        <v>чи робить СНВВ?</v>
      </c>
      <c r="M8250" s="94"/>
      <c r="N8250" s="106" t="str">
        <f t="shared" si="8513"/>
        <v/>
      </c>
      <c r="O8250" s="106" t="str">
        <f t="shared" si="8514"/>
        <v/>
      </c>
      <c r="P8250" s="106" t="str">
        <f t="shared" si="8515"/>
        <v/>
      </c>
      <c r="Q8250" s="106" t="str">
        <f t="shared" si="8516"/>
        <v/>
      </c>
      <c r="R8250" s="106" t="str">
        <f t="shared" si="8517"/>
        <v/>
      </c>
      <c r="S8250" s="106" t="str">
        <f t="shared" si="8518"/>
        <v/>
      </c>
      <c r="T8250" s="106" t="str">
        <f t="shared" si="8519"/>
        <v/>
      </c>
    </row>
    <row r="8251" spans="1:20" outlineLevel="1">
      <c r="A8251" s="169"/>
      <c r="B8251" s="117">
        <v>44890</v>
      </c>
      <c r="C8251" s="90">
        <v>0.91666666666666696</v>
      </c>
      <c r="D8251" s="106"/>
      <c r="E8251" s="106" t="str">
        <f t="shared" si="8501"/>
        <v/>
      </c>
      <c r="F8251" s="106"/>
      <c r="G8251" s="106" t="str">
        <f t="shared" si="8502"/>
        <v/>
      </c>
      <c r="H8251" s="106"/>
      <c r="I8251" s="106" t="str">
        <f t="shared" si="8503"/>
        <v/>
      </c>
      <c r="J8251" s="106"/>
      <c r="K8251" s="106" t="str">
        <f t="shared" si="8504"/>
        <v/>
      </c>
      <c r="L8251" s="107" t="str">
        <f t="shared" si="8505"/>
        <v>чи робить СНВВ?</v>
      </c>
      <c r="M8251" s="94"/>
      <c r="N8251" s="106" t="str">
        <f t="shared" si="8513"/>
        <v/>
      </c>
      <c r="O8251" s="106" t="str">
        <f t="shared" si="8514"/>
        <v/>
      </c>
      <c r="P8251" s="106" t="str">
        <f t="shared" si="8515"/>
        <v/>
      </c>
      <c r="Q8251" s="106" t="str">
        <f t="shared" si="8516"/>
        <v/>
      </c>
      <c r="R8251" s="106" t="str">
        <f t="shared" si="8517"/>
        <v/>
      </c>
      <c r="S8251" s="106" t="str">
        <f t="shared" si="8518"/>
        <v/>
      </c>
      <c r="T8251" s="106" t="str">
        <f t="shared" si="8519"/>
        <v/>
      </c>
    </row>
    <row r="8252" spans="1:20" outlineLevel="1">
      <c r="A8252" s="169"/>
      <c r="B8252" s="117">
        <v>44890</v>
      </c>
      <c r="C8252" s="90">
        <v>0.95833333333333304</v>
      </c>
      <c r="D8252" s="106"/>
      <c r="E8252" s="106" t="str">
        <f t="shared" si="8501"/>
        <v/>
      </c>
      <c r="F8252" s="106"/>
      <c r="G8252" s="106" t="str">
        <f t="shared" si="8502"/>
        <v/>
      </c>
      <c r="H8252" s="106"/>
      <c r="I8252" s="106" t="str">
        <f t="shared" si="8503"/>
        <v/>
      </c>
      <c r="J8252" s="106"/>
      <c r="K8252" s="106" t="str">
        <f t="shared" si="8504"/>
        <v/>
      </c>
      <c r="L8252" s="107" t="str">
        <f t="shared" si="8505"/>
        <v>чи робить СНВВ?</v>
      </c>
      <c r="M8252" s="94"/>
      <c r="N8252" s="106" t="str">
        <f t="shared" si="8513"/>
        <v/>
      </c>
      <c r="O8252" s="106" t="str">
        <f t="shared" si="8514"/>
        <v/>
      </c>
      <c r="P8252" s="106" t="str">
        <f t="shared" si="8515"/>
        <v/>
      </c>
      <c r="Q8252" s="106" t="str">
        <f t="shared" si="8516"/>
        <v/>
      </c>
      <c r="R8252" s="106" t="str">
        <f t="shared" si="8517"/>
        <v/>
      </c>
      <c r="S8252" s="106" t="str">
        <f t="shared" si="8518"/>
        <v/>
      </c>
      <c r="T8252" s="106" t="str">
        <f t="shared" si="8519"/>
        <v/>
      </c>
    </row>
    <row r="8253" spans="1:20" outlineLevel="1">
      <c r="A8253" s="169"/>
      <c r="B8253" s="117">
        <v>44890</v>
      </c>
      <c r="C8253" s="90">
        <v>1</v>
      </c>
      <c r="D8253" s="106"/>
      <c r="E8253" s="106" t="str">
        <f t="shared" si="8501"/>
        <v/>
      </c>
      <c r="F8253" s="106"/>
      <c r="G8253" s="106" t="str">
        <f t="shared" si="8502"/>
        <v/>
      </c>
      <c r="H8253" s="106"/>
      <c r="I8253" s="106" t="str">
        <f t="shared" si="8503"/>
        <v/>
      </c>
      <c r="J8253" s="106"/>
      <c r="K8253" s="106" t="str">
        <f t="shared" si="8504"/>
        <v/>
      </c>
      <c r="L8253" s="107" t="str">
        <f t="shared" si="8505"/>
        <v>чи робить СНВВ?</v>
      </c>
      <c r="M8253" s="94"/>
      <c r="N8253" s="106" t="str">
        <f t="shared" si="8513"/>
        <v/>
      </c>
      <c r="O8253" s="106" t="str">
        <f t="shared" si="8514"/>
        <v/>
      </c>
      <c r="P8253" s="106" t="str">
        <f t="shared" si="8515"/>
        <v/>
      </c>
      <c r="Q8253" s="106" t="str">
        <f t="shared" si="8516"/>
        <v/>
      </c>
      <c r="R8253" s="106" t="str">
        <f t="shared" si="8517"/>
        <v/>
      </c>
      <c r="S8253" s="106" t="str">
        <f t="shared" si="8518"/>
        <v/>
      </c>
      <c r="T8253" s="106" t="str">
        <f t="shared" si="8519"/>
        <v/>
      </c>
    </row>
    <row r="8254" spans="1:20">
      <c r="A8254" s="113"/>
      <c r="B8254" s="170" t="s">
        <v>420</v>
      </c>
      <c r="C8254" s="170"/>
      <c r="D8254" s="97">
        <f t="shared" ref="D8254" si="8520">SUM(D8230:D8253)</f>
        <v>0</v>
      </c>
      <c r="E8254" s="98">
        <f t="shared" ref="E8254" si="8521">COUNTIF(E8230:E8253,"&gt;0")</f>
        <v>0</v>
      </c>
      <c r="F8254" s="97">
        <f t="shared" ref="F8254" si="8522">SUM(F8230:F8253)</f>
        <v>0</v>
      </c>
      <c r="G8254" s="98">
        <f t="shared" ref="G8254" si="8523">COUNTIF(G8230:G8253,"&gt;0")</f>
        <v>0</v>
      </c>
      <c r="H8254" s="97">
        <f t="shared" ref="H8254" si="8524">SUM(H8230:H8253)</f>
        <v>0</v>
      </c>
      <c r="I8254" s="98">
        <f t="shared" ref="I8254" si="8525">COUNTIF(I8230:I8253,"&gt;0")</f>
        <v>0</v>
      </c>
      <c r="J8254" s="97">
        <f t="shared" ref="J8254" si="8526">SUM(J8230:J8253)</f>
        <v>0</v>
      </c>
      <c r="K8254" s="98">
        <f t="shared" ref="K8254" si="8527">COUNTIF(K8230:K8253,"&gt;0")</f>
        <v>0</v>
      </c>
      <c r="L8254" s="98">
        <f t="shared" ref="L8254" si="8528">COUNTIF(L8230:L8253,"СНВВ не працює")</f>
        <v>0</v>
      </c>
      <c r="M8254" s="94"/>
      <c r="N8254" s="97">
        <f>AVERAGEA(N8230:N8253)</f>
        <v>0</v>
      </c>
      <c r="O8254" s="97">
        <f>AVERAGEA(O8230:O8253)</f>
        <v>0</v>
      </c>
      <c r="P8254" s="97">
        <f>SUM(P8230:P8253)</f>
        <v>0</v>
      </c>
      <c r="Q8254" s="97">
        <f>SUM(Q8230:Q8253)</f>
        <v>0</v>
      </c>
      <c r="R8254" s="97">
        <f>SUM(R8230:R8253)</f>
        <v>0</v>
      </c>
      <c r="S8254" s="97">
        <f>SUM(S8230:S8253)</f>
        <v>0</v>
      </c>
      <c r="T8254" s="97">
        <f>SUM(T8230:T8253)</f>
        <v>0</v>
      </c>
    </row>
    <row r="8255" spans="1:20" outlineLevel="1">
      <c r="A8255" s="168">
        <v>44891</v>
      </c>
      <c r="B8255" s="117">
        <v>44891</v>
      </c>
      <c r="C8255" s="90">
        <v>4.1666666666666664E-2</v>
      </c>
      <c r="D8255" s="106"/>
      <c r="E8255" s="106" t="str">
        <f t="shared" ref="E8255:E8278" si="8529">IF(D8255="","",IF(D8255&lt;1,1,0))</f>
        <v/>
      </c>
      <c r="F8255" s="106"/>
      <c r="G8255" s="106" t="str">
        <f t="shared" ref="G8255:G8278" si="8530">IF(F8255="","",IF(F8255&lt;1,1,0))</f>
        <v/>
      </c>
      <c r="H8255" s="106"/>
      <c r="I8255" s="106" t="str">
        <f t="shared" ref="I8255:I8278" si="8531">IF(H8255="","",IF(H8255&lt;1,1,0))</f>
        <v/>
      </c>
      <c r="J8255" s="106"/>
      <c r="K8255" s="106" t="str">
        <f t="shared" ref="K8255:K8278" si="8532">IF(J8255="","",IF(J8255&lt;1,1,0))</f>
        <v/>
      </c>
      <c r="L8255" s="107" t="str">
        <f t="shared" ref="L8255:L8278" si="8533">IF(H8255="","чи робить СНВВ?",IF(J8255="","чи роблять агрегати?",IF($J8255=0,"агрегати не працюють",IF(AND($H8255=0,$J8255=1),"СНВВ не працює","OK"))))</f>
        <v>чи робить СНВВ?</v>
      </c>
      <c r="M8255" s="94"/>
      <c r="N8255" s="106" t="str">
        <f t="shared" ref="N8255" si="8534">IF(OR(E8255&lt;&gt;0, J8255=0), "",D8255)</f>
        <v/>
      </c>
      <c r="O8255" s="106" t="str">
        <f t="shared" ref="O8255" si="8535">IF(N8255="", "",(N8255*$Q$2+$Q$3))</f>
        <v/>
      </c>
      <c r="P8255" s="106" t="str">
        <f t="shared" ref="P8255" si="8536">IF(AND($E8255&lt;&gt;0,$J8255=1),D8255,O8255)</f>
        <v/>
      </c>
      <c r="Q8255" s="106" t="str">
        <f t="shared" ref="Q8255" si="8537">IF(OR(G8255&lt;&gt;0, J8255=0), "",F8255)</f>
        <v/>
      </c>
      <c r="R8255" s="106" t="str">
        <f t="shared" ref="R8255" si="8538">IF(Q8255="", "",(Q8255*$S$2+$S$3))</f>
        <v/>
      </c>
      <c r="S8255" s="106" t="str">
        <f t="shared" ref="S8255" si="8539">IF(AND(G8255&lt;&gt;0,J8255=1),F8255,R8255)</f>
        <v/>
      </c>
      <c r="T8255" s="106" t="str">
        <f t="shared" ref="T8255" si="8540">IFERROR(P8255*S8255,"")</f>
        <v/>
      </c>
    </row>
    <row r="8256" spans="1:20" outlineLevel="1">
      <c r="A8256" s="169"/>
      <c r="B8256" s="117">
        <v>44891</v>
      </c>
      <c r="C8256" s="90">
        <v>8.3333333333333301E-2</v>
      </c>
      <c r="D8256" s="106"/>
      <c r="E8256" s="106" t="str">
        <f t="shared" si="8529"/>
        <v/>
      </c>
      <c r="F8256" s="106"/>
      <c r="G8256" s="106" t="str">
        <f t="shared" si="8530"/>
        <v/>
      </c>
      <c r="H8256" s="106"/>
      <c r="I8256" s="106" t="str">
        <f t="shared" si="8531"/>
        <v/>
      </c>
      <c r="J8256" s="106"/>
      <c r="K8256" s="106" t="str">
        <f t="shared" si="8532"/>
        <v/>
      </c>
      <c r="L8256" s="107" t="str">
        <f t="shared" si="8533"/>
        <v>чи робить СНВВ?</v>
      </c>
      <c r="M8256" s="94"/>
      <c r="N8256" s="106" t="str">
        <f t="shared" ref="N8256:N8278" si="8541">IF(OR(E8256&lt;&gt;0, J8256=0), "",D8256)</f>
        <v/>
      </c>
      <c r="O8256" s="106" t="str">
        <f t="shared" ref="O8256:O8278" si="8542">IF(N8256="", "",(N8256*$Q$2+$Q$3))</f>
        <v/>
      </c>
      <c r="P8256" s="106" t="str">
        <f t="shared" ref="P8256:P8278" si="8543">IF(AND($E8256&lt;&gt;0,$J8256=1),D8256,O8256)</f>
        <v/>
      </c>
      <c r="Q8256" s="106" t="str">
        <f t="shared" ref="Q8256:Q8278" si="8544">IF(OR(G8256&lt;&gt;0, J8256=0), "",F8256)</f>
        <v/>
      </c>
      <c r="R8256" s="106" t="str">
        <f t="shared" ref="R8256:R8278" si="8545">IF(Q8256="", "",(Q8256*$S$2+$S$3))</f>
        <v/>
      </c>
      <c r="S8256" s="106" t="str">
        <f t="shared" ref="S8256:S8278" si="8546">IF(AND(G8256&lt;&gt;0,J8256=1),F8256,R8256)</f>
        <v/>
      </c>
      <c r="T8256" s="106" t="str">
        <f t="shared" ref="T8256:T8278" si="8547">IFERROR(P8256*S8256,"")</f>
        <v/>
      </c>
    </row>
    <row r="8257" spans="1:20" outlineLevel="1">
      <c r="A8257" s="169"/>
      <c r="B8257" s="117">
        <v>44891</v>
      </c>
      <c r="C8257" s="90">
        <v>0.125</v>
      </c>
      <c r="D8257" s="106"/>
      <c r="E8257" s="106" t="str">
        <f t="shared" si="8529"/>
        <v/>
      </c>
      <c r="F8257" s="106"/>
      <c r="G8257" s="106" t="str">
        <f t="shared" si="8530"/>
        <v/>
      </c>
      <c r="H8257" s="106"/>
      <c r="I8257" s="106" t="str">
        <f t="shared" si="8531"/>
        <v/>
      </c>
      <c r="J8257" s="106"/>
      <c r="K8257" s="106" t="str">
        <f t="shared" si="8532"/>
        <v/>
      </c>
      <c r="L8257" s="107" t="str">
        <f t="shared" si="8533"/>
        <v>чи робить СНВВ?</v>
      </c>
      <c r="M8257" s="94"/>
      <c r="N8257" s="106" t="str">
        <f t="shared" si="8541"/>
        <v/>
      </c>
      <c r="O8257" s="106" t="str">
        <f t="shared" si="8542"/>
        <v/>
      </c>
      <c r="P8257" s="106" t="str">
        <f t="shared" si="8543"/>
        <v/>
      </c>
      <c r="Q8257" s="106" t="str">
        <f t="shared" si="8544"/>
        <v/>
      </c>
      <c r="R8257" s="106" t="str">
        <f t="shared" si="8545"/>
        <v/>
      </c>
      <c r="S8257" s="106" t="str">
        <f t="shared" si="8546"/>
        <v/>
      </c>
      <c r="T8257" s="106" t="str">
        <f t="shared" si="8547"/>
        <v/>
      </c>
    </row>
    <row r="8258" spans="1:20" outlineLevel="1">
      <c r="A8258" s="169"/>
      <c r="B8258" s="117">
        <v>44891</v>
      </c>
      <c r="C8258" s="90">
        <v>0.16666666666666699</v>
      </c>
      <c r="D8258" s="106"/>
      <c r="E8258" s="106" t="str">
        <f t="shared" si="8529"/>
        <v/>
      </c>
      <c r="F8258" s="106"/>
      <c r="G8258" s="106" t="str">
        <f t="shared" si="8530"/>
        <v/>
      </c>
      <c r="H8258" s="106"/>
      <c r="I8258" s="106" t="str">
        <f t="shared" si="8531"/>
        <v/>
      </c>
      <c r="J8258" s="106"/>
      <c r="K8258" s="106" t="str">
        <f t="shared" si="8532"/>
        <v/>
      </c>
      <c r="L8258" s="107" t="str">
        <f t="shared" si="8533"/>
        <v>чи робить СНВВ?</v>
      </c>
      <c r="M8258" s="94"/>
      <c r="N8258" s="106" t="str">
        <f t="shared" si="8541"/>
        <v/>
      </c>
      <c r="O8258" s="106" t="str">
        <f t="shared" si="8542"/>
        <v/>
      </c>
      <c r="P8258" s="106" t="str">
        <f t="shared" si="8543"/>
        <v/>
      </c>
      <c r="Q8258" s="106" t="str">
        <f t="shared" si="8544"/>
        <v/>
      </c>
      <c r="R8258" s="106" t="str">
        <f t="shared" si="8545"/>
        <v/>
      </c>
      <c r="S8258" s="106" t="str">
        <f t="shared" si="8546"/>
        <v/>
      </c>
      <c r="T8258" s="106" t="str">
        <f t="shared" si="8547"/>
        <v/>
      </c>
    </row>
    <row r="8259" spans="1:20" outlineLevel="1">
      <c r="A8259" s="169"/>
      <c r="B8259" s="117">
        <v>44891</v>
      </c>
      <c r="C8259" s="90">
        <v>0.20833333333333301</v>
      </c>
      <c r="D8259" s="106"/>
      <c r="E8259" s="106" t="str">
        <f t="shared" si="8529"/>
        <v/>
      </c>
      <c r="F8259" s="106"/>
      <c r="G8259" s="106" t="str">
        <f t="shared" si="8530"/>
        <v/>
      </c>
      <c r="H8259" s="106"/>
      <c r="I8259" s="106" t="str">
        <f t="shared" si="8531"/>
        <v/>
      </c>
      <c r="J8259" s="106"/>
      <c r="K8259" s="106" t="str">
        <f t="shared" si="8532"/>
        <v/>
      </c>
      <c r="L8259" s="107" t="str">
        <f t="shared" si="8533"/>
        <v>чи робить СНВВ?</v>
      </c>
      <c r="M8259" s="94"/>
      <c r="N8259" s="106" t="str">
        <f t="shared" si="8541"/>
        <v/>
      </c>
      <c r="O8259" s="106" t="str">
        <f t="shared" si="8542"/>
        <v/>
      </c>
      <c r="P8259" s="106" t="str">
        <f t="shared" si="8543"/>
        <v/>
      </c>
      <c r="Q8259" s="106" t="str">
        <f t="shared" si="8544"/>
        <v/>
      </c>
      <c r="R8259" s="106" t="str">
        <f t="shared" si="8545"/>
        <v/>
      </c>
      <c r="S8259" s="106" t="str">
        <f t="shared" si="8546"/>
        <v/>
      </c>
      <c r="T8259" s="106" t="str">
        <f t="shared" si="8547"/>
        <v/>
      </c>
    </row>
    <row r="8260" spans="1:20" outlineLevel="1">
      <c r="A8260" s="169"/>
      <c r="B8260" s="117">
        <v>44891</v>
      </c>
      <c r="C8260" s="90">
        <v>0.25</v>
      </c>
      <c r="D8260" s="106"/>
      <c r="E8260" s="106" t="str">
        <f t="shared" si="8529"/>
        <v/>
      </c>
      <c r="F8260" s="106"/>
      <c r="G8260" s="106" t="str">
        <f t="shared" si="8530"/>
        <v/>
      </c>
      <c r="H8260" s="106"/>
      <c r="I8260" s="106" t="str">
        <f t="shared" si="8531"/>
        <v/>
      </c>
      <c r="J8260" s="106"/>
      <c r="K8260" s="106" t="str">
        <f t="shared" si="8532"/>
        <v/>
      </c>
      <c r="L8260" s="107" t="str">
        <f t="shared" si="8533"/>
        <v>чи робить СНВВ?</v>
      </c>
      <c r="M8260" s="94"/>
      <c r="N8260" s="106" t="str">
        <f t="shared" si="8541"/>
        <v/>
      </c>
      <c r="O8260" s="106" t="str">
        <f t="shared" si="8542"/>
        <v/>
      </c>
      <c r="P8260" s="106" t="str">
        <f t="shared" si="8543"/>
        <v/>
      </c>
      <c r="Q8260" s="106" t="str">
        <f t="shared" si="8544"/>
        <v/>
      </c>
      <c r="R8260" s="106" t="str">
        <f t="shared" si="8545"/>
        <v/>
      </c>
      <c r="S8260" s="106" t="str">
        <f t="shared" si="8546"/>
        <v/>
      </c>
      <c r="T8260" s="106" t="str">
        <f t="shared" si="8547"/>
        <v/>
      </c>
    </row>
    <row r="8261" spans="1:20" outlineLevel="1">
      <c r="A8261" s="169"/>
      <c r="B8261" s="117">
        <v>44891</v>
      </c>
      <c r="C8261" s="90">
        <v>0.29166666666666702</v>
      </c>
      <c r="D8261" s="106"/>
      <c r="E8261" s="106" t="str">
        <f t="shared" si="8529"/>
        <v/>
      </c>
      <c r="F8261" s="106"/>
      <c r="G8261" s="106" t="str">
        <f t="shared" si="8530"/>
        <v/>
      </c>
      <c r="H8261" s="106"/>
      <c r="I8261" s="106" t="str">
        <f t="shared" si="8531"/>
        <v/>
      </c>
      <c r="J8261" s="106"/>
      <c r="K8261" s="106" t="str">
        <f t="shared" si="8532"/>
        <v/>
      </c>
      <c r="L8261" s="107" t="str">
        <f t="shared" si="8533"/>
        <v>чи робить СНВВ?</v>
      </c>
      <c r="M8261" s="94"/>
      <c r="N8261" s="106" t="str">
        <f t="shared" si="8541"/>
        <v/>
      </c>
      <c r="O8261" s="106" t="str">
        <f t="shared" si="8542"/>
        <v/>
      </c>
      <c r="P8261" s="106" t="str">
        <f t="shared" si="8543"/>
        <v/>
      </c>
      <c r="Q8261" s="106" t="str">
        <f t="shared" si="8544"/>
        <v/>
      </c>
      <c r="R8261" s="106" t="str">
        <f t="shared" si="8545"/>
        <v/>
      </c>
      <c r="S8261" s="106" t="str">
        <f t="shared" si="8546"/>
        <v/>
      </c>
      <c r="T8261" s="106" t="str">
        <f t="shared" si="8547"/>
        <v/>
      </c>
    </row>
    <row r="8262" spans="1:20" outlineLevel="1">
      <c r="A8262" s="169"/>
      <c r="B8262" s="117">
        <v>44891</v>
      </c>
      <c r="C8262" s="90">
        <v>0.33333333333333298</v>
      </c>
      <c r="D8262" s="106"/>
      <c r="E8262" s="106" t="str">
        <f t="shared" si="8529"/>
        <v/>
      </c>
      <c r="F8262" s="106"/>
      <c r="G8262" s="106" t="str">
        <f t="shared" si="8530"/>
        <v/>
      </c>
      <c r="H8262" s="106"/>
      <c r="I8262" s="106" t="str">
        <f t="shared" si="8531"/>
        <v/>
      </c>
      <c r="J8262" s="106"/>
      <c r="K8262" s="106" t="str">
        <f t="shared" si="8532"/>
        <v/>
      </c>
      <c r="L8262" s="107" t="str">
        <f t="shared" si="8533"/>
        <v>чи робить СНВВ?</v>
      </c>
      <c r="M8262" s="94"/>
      <c r="N8262" s="106" t="str">
        <f t="shared" si="8541"/>
        <v/>
      </c>
      <c r="O8262" s="106" t="str">
        <f t="shared" si="8542"/>
        <v/>
      </c>
      <c r="P8262" s="106" t="str">
        <f t="shared" si="8543"/>
        <v/>
      </c>
      <c r="Q8262" s="106" t="str">
        <f t="shared" si="8544"/>
        <v/>
      </c>
      <c r="R8262" s="106" t="str">
        <f t="shared" si="8545"/>
        <v/>
      </c>
      <c r="S8262" s="106" t="str">
        <f t="shared" si="8546"/>
        <v/>
      </c>
      <c r="T8262" s="106" t="str">
        <f t="shared" si="8547"/>
        <v/>
      </c>
    </row>
    <row r="8263" spans="1:20" outlineLevel="1">
      <c r="A8263" s="169"/>
      <c r="B8263" s="117">
        <v>44891</v>
      </c>
      <c r="C8263" s="90">
        <v>0.375</v>
      </c>
      <c r="D8263" s="106"/>
      <c r="E8263" s="106" t="str">
        <f t="shared" si="8529"/>
        <v/>
      </c>
      <c r="F8263" s="106"/>
      <c r="G8263" s="106" t="str">
        <f t="shared" si="8530"/>
        <v/>
      </c>
      <c r="H8263" s="106"/>
      <c r="I8263" s="106" t="str">
        <f t="shared" si="8531"/>
        <v/>
      </c>
      <c r="J8263" s="106"/>
      <c r="K8263" s="106" t="str">
        <f t="shared" si="8532"/>
        <v/>
      </c>
      <c r="L8263" s="107" t="str">
        <f t="shared" si="8533"/>
        <v>чи робить СНВВ?</v>
      </c>
      <c r="M8263" s="94"/>
      <c r="N8263" s="106" t="str">
        <f t="shared" si="8541"/>
        <v/>
      </c>
      <c r="O8263" s="106" t="str">
        <f t="shared" si="8542"/>
        <v/>
      </c>
      <c r="P8263" s="106" t="str">
        <f t="shared" si="8543"/>
        <v/>
      </c>
      <c r="Q8263" s="106" t="str">
        <f t="shared" si="8544"/>
        <v/>
      </c>
      <c r="R8263" s="106" t="str">
        <f t="shared" si="8545"/>
        <v/>
      </c>
      <c r="S8263" s="106" t="str">
        <f t="shared" si="8546"/>
        <v/>
      </c>
      <c r="T8263" s="106" t="str">
        <f t="shared" si="8547"/>
        <v/>
      </c>
    </row>
    <row r="8264" spans="1:20" outlineLevel="1">
      <c r="A8264" s="169"/>
      <c r="B8264" s="117">
        <v>44891</v>
      </c>
      <c r="C8264" s="90">
        <v>0.41666666666666702</v>
      </c>
      <c r="D8264" s="106"/>
      <c r="E8264" s="106" t="str">
        <f t="shared" si="8529"/>
        <v/>
      </c>
      <c r="F8264" s="106"/>
      <c r="G8264" s="106" t="str">
        <f t="shared" si="8530"/>
        <v/>
      </c>
      <c r="H8264" s="106"/>
      <c r="I8264" s="106" t="str">
        <f t="shared" si="8531"/>
        <v/>
      </c>
      <c r="J8264" s="106"/>
      <c r="K8264" s="106" t="str">
        <f t="shared" si="8532"/>
        <v/>
      </c>
      <c r="L8264" s="107" t="str">
        <f t="shared" si="8533"/>
        <v>чи робить СНВВ?</v>
      </c>
      <c r="M8264" s="94"/>
      <c r="N8264" s="106" t="str">
        <f t="shared" si="8541"/>
        <v/>
      </c>
      <c r="O8264" s="106" t="str">
        <f t="shared" si="8542"/>
        <v/>
      </c>
      <c r="P8264" s="106" t="str">
        <f t="shared" si="8543"/>
        <v/>
      </c>
      <c r="Q8264" s="106" t="str">
        <f t="shared" si="8544"/>
        <v/>
      </c>
      <c r="R8264" s="106" t="str">
        <f t="shared" si="8545"/>
        <v/>
      </c>
      <c r="S8264" s="106" t="str">
        <f t="shared" si="8546"/>
        <v/>
      </c>
      <c r="T8264" s="106" t="str">
        <f t="shared" si="8547"/>
        <v/>
      </c>
    </row>
    <row r="8265" spans="1:20" outlineLevel="1">
      <c r="A8265" s="169"/>
      <c r="B8265" s="117">
        <v>44891</v>
      </c>
      <c r="C8265" s="90">
        <v>0.45833333333333298</v>
      </c>
      <c r="D8265" s="106"/>
      <c r="E8265" s="106" t="str">
        <f t="shared" si="8529"/>
        <v/>
      </c>
      <c r="F8265" s="106"/>
      <c r="G8265" s="106" t="str">
        <f t="shared" si="8530"/>
        <v/>
      </c>
      <c r="H8265" s="106"/>
      <c r="I8265" s="106" t="str">
        <f t="shared" si="8531"/>
        <v/>
      </c>
      <c r="J8265" s="106"/>
      <c r="K8265" s="106" t="str">
        <f t="shared" si="8532"/>
        <v/>
      </c>
      <c r="L8265" s="107" t="str">
        <f t="shared" si="8533"/>
        <v>чи робить СНВВ?</v>
      </c>
      <c r="M8265" s="94"/>
      <c r="N8265" s="106" t="str">
        <f t="shared" si="8541"/>
        <v/>
      </c>
      <c r="O8265" s="106" t="str">
        <f t="shared" si="8542"/>
        <v/>
      </c>
      <c r="P8265" s="106" t="str">
        <f t="shared" si="8543"/>
        <v/>
      </c>
      <c r="Q8265" s="106" t="str">
        <f t="shared" si="8544"/>
        <v/>
      </c>
      <c r="R8265" s="106" t="str">
        <f t="shared" si="8545"/>
        <v/>
      </c>
      <c r="S8265" s="106" t="str">
        <f t="shared" si="8546"/>
        <v/>
      </c>
      <c r="T8265" s="106" t="str">
        <f t="shared" si="8547"/>
        <v/>
      </c>
    </row>
    <row r="8266" spans="1:20" outlineLevel="1">
      <c r="A8266" s="169"/>
      <c r="B8266" s="117">
        <v>44891</v>
      </c>
      <c r="C8266" s="90">
        <v>0.5</v>
      </c>
      <c r="D8266" s="106"/>
      <c r="E8266" s="106" t="str">
        <f t="shared" si="8529"/>
        <v/>
      </c>
      <c r="F8266" s="106"/>
      <c r="G8266" s="106" t="str">
        <f t="shared" si="8530"/>
        <v/>
      </c>
      <c r="H8266" s="106"/>
      <c r="I8266" s="106" t="str">
        <f t="shared" si="8531"/>
        <v/>
      </c>
      <c r="J8266" s="106"/>
      <c r="K8266" s="106" t="str">
        <f t="shared" si="8532"/>
        <v/>
      </c>
      <c r="L8266" s="107" t="str">
        <f t="shared" si="8533"/>
        <v>чи робить СНВВ?</v>
      </c>
      <c r="M8266" s="94"/>
      <c r="N8266" s="106" t="str">
        <f t="shared" si="8541"/>
        <v/>
      </c>
      <c r="O8266" s="106" t="str">
        <f t="shared" si="8542"/>
        <v/>
      </c>
      <c r="P8266" s="106" t="str">
        <f t="shared" si="8543"/>
        <v/>
      </c>
      <c r="Q8266" s="106" t="str">
        <f t="shared" si="8544"/>
        <v/>
      </c>
      <c r="R8266" s="106" t="str">
        <f t="shared" si="8545"/>
        <v/>
      </c>
      <c r="S8266" s="106" t="str">
        <f t="shared" si="8546"/>
        <v/>
      </c>
      <c r="T8266" s="106" t="str">
        <f t="shared" si="8547"/>
        <v/>
      </c>
    </row>
    <row r="8267" spans="1:20" outlineLevel="1">
      <c r="A8267" s="169"/>
      <c r="B8267" s="117">
        <v>44891</v>
      </c>
      <c r="C8267" s="90">
        <v>0.54166666666666696</v>
      </c>
      <c r="D8267" s="106"/>
      <c r="E8267" s="106" t="str">
        <f t="shared" si="8529"/>
        <v/>
      </c>
      <c r="F8267" s="106"/>
      <c r="G8267" s="106" t="str">
        <f t="shared" si="8530"/>
        <v/>
      </c>
      <c r="H8267" s="106"/>
      <c r="I8267" s="106" t="str">
        <f t="shared" si="8531"/>
        <v/>
      </c>
      <c r="J8267" s="106"/>
      <c r="K8267" s="106" t="str">
        <f t="shared" si="8532"/>
        <v/>
      </c>
      <c r="L8267" s="107" t="str">
        <f t="shared" si="8533"/>
        <v>чи робить СНВВ?</v>
      </c>
      <c r="M8267" s="94"/>
      <c r="N8267" s="106" t="str">
        <f t="shared" si="8541"/>
        <v/>
      </c>
      <c r="O8267" s="106" t="str">
        <f t="shared" si="8542"/>
        <v/>
      </c>
      <c r="P8267" s="106" t="str">
        <f t="shared" si="8543"/>
        <v/>
      </c>
      <c r="Q8267" s="106" t="str">
        <f t="shared" si="8544"/>
        <v/>
      </c>
      <c r="R8267" s="106" t="str">
        <f t="shared" si="8545"/>
        <v/>
      </c>
      <c r="S8267" s="106" t="str">
        <f t="shared" si="8546"/>
        <v/>
      </c>
      <c r="T8267" s="106" t="str">
        <f t="shared" si="8547"/>
        <v/>
      </c>
    </row>
    <row r="8268" spans="1:20" outlineLevel="1">
      <c r="A8268" s="169"/>
      <c r="B8268" s="117">
        <v>44891</v>
      </c>
      <c r="C8268" s="90">
        <v>0.58333333333333304</v>
      </c>
      <c r="D8268" s="106"/>
      <c r="E8268" s="106" t="str">
        <f t="shared" si="8529"/>
        <v/>
      </c>
      <c r="F8268" s="106"/>
      <c r="G8268" s="106" t="str">
        <f t="shared" si="8530"/>
        <v/>
      </c>
      <c r="H8268" s="106"/>
      <c r="I8268" s="106" t="str">
        <f t="shared" si="8531"/>
        <v/>
      </c>
      <c r="J8268" s="106"/>
      <c r="K8268" s="106" t="str">
        <f t="shared" si="8532"/>
        <v/>
      </c>
      <c r="L8268" s="107" t="str">
        <f t="shared" si="8533"/>
        <v>чи робить СНВВ?</v>
      </c>
      <c r="M8268" s="94"/>
      <c r="N8268" s="106" t="str">
        <f t="shared" si="8541"/>
        <v/>
      </c>
      <c r="O8268" s="106" t="str">
        <f t="shared" si="8542"/>
        <v/>
      </c>
      <c r="P8268" s="106" t="str">
        <f t="shared" si="8543"/>
        <v/>
      </c>
      <c r="Q8268" s="106" t="str">
        <f t="shared" si="8544"/>
        <v/>
      </c>
      <c r="R8268" s="106" t="str">
        <f t="shared" si="8545"/>
        <v/>
      </c>
      <c r="S8268" s="106" t="str">
        <f t="shared" si="8546"/>
        <v/>
      </c>
      <c r="T8268" s="106" t="str">
        <f t="shared" si="8547"/>
        <v/>
      </c>
    </row>
    <row r="8269" spans="1:20" outlineLevel="1">
      <c r="A8269" s="169"/>
      <c r="B8269" s="117">
        <v>44891</v>
      </c>
      <c r="C8269" s="90">
        <v>0.625</v>
      </c>
      <c r="D8269" s="106"/>
      <c r="E8269" s="106" t="str">
        <f t="shared" si="8529"/>
        <v/>
      </c>
      <c r="F8269" s="106"/>
      <c r="G8269" s="106" t="str">
        <f t="shared" si="8530"/>
        <v/>
      </c>
      <c r="H8269" s="106"/>
      <c r="I8269" s="106" t="str">
        <f t="shared" si="8531"/>
        <v/>
      </c>
      <c r="J8269" s="106"/>
      <c r="K8269" s="106" t="str">
        <f t="shared" si="8532"/>
        <v/>
      </c>
      <c r="L8269" s="107" t="str">
        <f t="shared" si="8533"/>
        <v>чи робить СНВВ?</v>
      </c>
      <c r="M8269" s="94"/>
      <c r="N8269" s="106" t="str">
        <f t="shared" si="8541"/>
        <v/>
      </c>
      <c r="O8269" s="106" t="str">
        <f t="shared" si="8542"/>
        <v/>
      </c>
      <c r="P8269" s="106" t="str">
        <f t="shared" si="8543"/>
        <v/>
      </c>
      <c r="Q8269" s="106" t="str">
        <f t="shared" si="8544"/>
        <v/>
      </c>
      <c r="R8269" s="106" t="str">
        <f t="shared" si="8545"/>
        <v/>
      </c>
      <c r="S8269" s="106" t="str">
        <f t="shared" si="8546"/>
        <v/>
      </c>
      <c r="T8269" s="106" t="str">
        <f t="shared" si="8547"/>
        <v/>
      </c>
    </row>
    <row r="8270" spans="1:20" outlineLevel="1">
      <c r="A8270" s="169"/>
      <c r="B8270" s="117">
        <v>44891</v>
      </c>
      <c r="C8270" s="90">
        <v>0.66666666666666696</v>
      </c>
      <c r="D8270" s="106"/>
      <c r="E8270" s="106" t="str">
        <f t="shared" si="8529"/>
        <v/>
      </c>
      <c r="F8270" s="106"/>
      <c r="G8270" s="106" t="str">
        <f t="shared" si="8530"/>
        <v/>
      </c>
      <c r="H8270" s="106"/>
      <c r="I8270" s="106" t="str">
        <f t="shared" si="8531"/>
        <v/>
      </c>
      <c r="J8270" s="106"/>
      <c r="K8270" s="106" t="str">
        <f t="shared" si="8532"/>
        <v/>
      </c>
      <c r="L8270" s="107" t="str">
        <f t="shared" si="8533"/>
        <v>чи робить СНВВ?</v>
      </c>
      <c r="M8270" s="94"/>
      <c r="N8270" s="106" t="str">
        <f t="shared" si="8541"/>
        <v/>
      </c>
      <c r="O8270" s="106" t="str">
        <f t="shared" si="8542"/>
        <v/>
      </c>
      <c r="P8270" s="106" t="str">
        <f t="shared" si="8543"/>
        <v/>
      </c>
      <c r="Q8270" s="106" t="str">
        <f t="shared" si="8544"/>
        <v/>
      </c>
      <c r="R8270" s="106" t="str">
        <f t="shared" si="8545"/>
        <v/>
      </c>
      <c r="S8270" s="106" t="str">
        <f t="shared" si="8546"/>
        <v/>
      </c>
      <c r="T8270" s="106" t="str">
        <f t="shared" si="8547"/>
        <v/>
      </c>
    </row>
    <row r="8271" spans="1:20" outlineLevel="1">
      <c r="A8271" s="169"/>
      <c r="B8271" s="117">
        <v>44891</v>
      </c>
      <c r="C8271" s="90">
        <v>0.70833333333333304</v>
      </c>
      <c r="D8271" s="106"/>
      <c r="E8271" s="106" t="str">
        <f t="shared" si="8529"/>
        <v/>
      </c>
      <c r="F8271" s="106"/>
      <c r="G8271" s="106" t="str">
        <f t="shared" si="8530"/>
        <v/>
      </c>
      <c r="H8271" s="106"/>
      <c r="I8271" s="106" t="str">
        <f t="shared" si="8531"/>
        <v/>
      </c>
      <c r="J8271" s="106"/>
      <c r="K8271" s="106" t="str">
        <f t="shared" si="8532"/>
        <v/>
      </c>
      <c r="L8271" s="107" t="str">
        <f t="shared" si="8533"/>
        <v>чи робить СНВВ?</v>
      </c>
      <c r="M8271" s="94"/>
      <c r="N8271" s="106" t="str">
        <f t="shared" si="8541"/>
        <v/>
      </c>
      <c r="O8271" s="106" t="str">
        <f t="shared" si="8542"/>
        <v/>
      </c>
      <c r="P8271" s="106" t="str">
        <f t="shared" si="8543"/>
        <v/>
      </c>
      <c r="Q8271" s="106" t="str">
        <f t="shared" si="8544"/>
        <v/>
      </c>
      <c r="R8271" s="106" t="str">
        <f t="shared" si="8545"/>
        <v/>
      </c>
      <c r="S8271" s="106" t="str">
        <f t="shared" si="8546"/>
        <v/>
      </c>
      <c r="T8271" s="106" t="str">
        <f t="shared" si="8547"/>
        <v/>
      </c>
    </row>
    <row r="8272" spans="1:20" outlineLevel="1">
      <c r="A8272" s="169"/>
      <c r="B8272" s="117">
        <v>44891</v>
      </c>
      <c r="C8272" s="90">
        <v>0.75</v>
      </c>
      <c r="D8272" s="106"/>
      <c r="E8272" s="106" t="str">
        <f t="shared" si="8529"/>
        <v/>
      </c>
      <c r="F8272" s="106"/>
      <c r="G8272" s="106" t="str">
        <f t="shared" si="8530"/>
        <v/>
      </c>
      <c r="H8272" s="106"/>
      <c r="I8272" s="106" t="str">
        <f t="shared" si="8531"/>
        <v/>
      </c>
      <c r="J8272" s="106"/>
      <c r="K8272" s="106" t="str">
        <f t="shared" si="8532"/>
        <v/>
      </c>
      <c r="L8272" s="107" t="str">
        <f t="shared" si="8533"/>
        <v>чи робить СНВВ?</v>
      </c>
      <c r="M8272" s="94"/>
      <c r="N8272" s="106" t="str">
        <f t="shared" si="8541"/>
        <v/>
      </c>
      <c r="O8272" s="106" t="str">
        <f t="shared" si="8542"/>
        <v/>
      </c>
      <c r="P8272" s="106" t="str">
        <f t="shared" si="8543"/>
        <v/>
      </c>
      <c r="Q8272" s="106" t="str">
        <f t="shared" si="8544"/>
        <v/>
      </c>
      <c r="R8272" s="106" t="str">
        <f t="shared" si="8545"/>
        <v/>
      </c>
      <c r="S8272" s="106" t="str">
        <f t="shared" si="8546"/>
        <v/>
      </c>
      <c r="T8272" s="106" t="str">
        <f t="shared" si="8547"/>
        <v/>
      </c>
    </row>
    <row r="8273" spans="1:20" outlineLevel="1">
      <c r="A8273" s="169"/>
      <c r="B8273" s="117">
        <v>44891</v>
      </c>
      <c r="C8273" s="90">
        <v>0.79166666666666696</v>
      </c>
      <c r="D8273" s="106"/>
      <c r="E8273" s="106" t="str">
        <f t="shared" si="8529"/>
        <v/>
      </c>
      <c r="F8273" s="106"/>
      <c r="G8273" s="106" t="str">
        <f t="shared" si="8530"/>
        <v/>
      </c>
      <c r="H8273" s="106"/>
      <c r="I8273" s="106" t="str">
        <f t="shared" si="8531"/>
        <v/>
      </c>
      <c r="J8273" s="106"/>
      <c r="K8273" s="106" t="str">
        <f t="shared" si="8532"/>
        <v/>
      </c>
      <c r="L8273" s="107" t="str">
        <f t="shared" si="8533"/>
        <v>чи робить СНВВ?</v>
      </c>
      <c r="M8273" s="94"/>
      <c r="N8273" s="106" t="str">
        <f t="shared" si="8541"/>
        <v/>
      </c>
      <c r="O8273" s="106" t="str">
        <f t="shared" si="8542"/>
        <v/>
      </c>
      <c r="P8273" s="106" t="str">
        <f t="shared" si="8543"/>
        <v/>
      </c>
      <c r="Q8273" s="106" t="str">
        <f t="shared" si="8544"/>
        <v/>
      </c>
      <c r="R8273" s="106" t="str">
        <f t="shared" si="8545"/>
        <v/>
      </c>
      <c r="S8273" s="106" t="str">
        <f t="shared" si="8546"/>
        <v/>
      </c>
      <c r="T8273" s="106" t="str">
        <f t="shared" si="8547"/>
        <v/>
      </c>
    </row>
    <row r="8274" spans="1:20" outlineLevel="1">
      <c r="A8274" s="169"/>
      <c r="B8274" s="117">
        <v>44891</v>
      </c>
      <c r="C8274" s="90">
        <v>0.83333333333333304</v>
      </c>
      <c r="D8274" s="106"/>
      <c r="E8274" s="106" t="str">
        <f t="shared" si="8529"/>
        <v/>
      </c>
      <c r="F8274" s="106"/>
      <c r="G8274" s="106" t="str">
        <f t="shared" si="8530"/>
        <v/>
      </c>
      <c r="H8274" s="106"/>
      <c r="I8274" s="106" t="str">
        <f t="shared" si="8531"/>
        <v/>
      </c>
      <c r="J8274" s="106"/>
      <c r="K8274" s="106" t="str">
        <f t="shared" si="8532"/>
        <v/>
      </c>
      <c r="L8274" s="107" t="str">
        <f t="shared" si="8533"/>
        <v>чи робить СНВВ?</v>
      </c>
      <c r="M8274" s="94"/>
      <c r="N8274" s="106" t="str">
        <f t="shared" si="8541"/>
        <v/>
      </c>
      <c r="O8274" s="106" t="str">
        <f t="shared" si="8542"/>
        <v/>
      </c>
      <c r="P8274" s="106" t="str">
        <f t="shared" si="8543"/>
        <v/>
      </c>
      <c r="Q8274" s="106" t="str">
        <f t="shared" si="8544"/>
        <v/>
      </c>
      <c r="R8274" s="106" t="str">
        <f t="shared" si="8545"/>
        <v/>
      </c>
      <c r="S8274" s="106" t="str">
        <f t="shared" si="8546"/>
        <v/>
      </c>
      <c r="T8274" s="106" t="str">
        <f t="shared" si="8547"/>
        <v/>
      </c>
    </row>
    <row r="8275" spans="1:20" outlineLevel="1">
      <c r="A8275" s="169"/>
      <c r="B8275" s="117">
        <v>44891</v>
      </c>
      <c r="C8275" s="90">
        <v>0.875</v>
      </c>
      <c r="D8275" s="106"/>
      <c r="E8275" s="106" t="str">
        <f t="shared" si="8529"/>
        <v/>
      </c>
      <c r="F8275" s="106"/>
      <c r="G8275" s="106" t="str">
        <f t="shared" si="8530"/>
        <v/>
      </c>
      <c r="H8275" s="106"/>
      <c r="I8275" s="106" t="str">
        <f t="shared" si="8531"/>
        <v/>
      </c>
      <c r="J8275" s="106"/>
      <c r="K8275" s="106" t="str">
        <f t="shared" si="8532"/>
        <v/>
      </c>
      <c r="L8275" s="107" t="str">
        <f t="shared" si="8533"/>
        <v>чи робить СНВВ?</v>
      </c>
      <c r="M8275" s="94"/>
      <c r="N8275" s="106" t="str">
        <f t="shared" si="8541"/>
        <v/>
      </c>
      <c r="O8275" s="106" t="str">
        <f t="shared" si="8542"/>
        <v/>
      </c>
      <c r="P8275" s="106" t="str">
        <f t="shared" si="8543"/>
        <v/>
      </c>
      <c r="Q8275" s="106" t="str">
        <f t="shared" si="8544"/>
        <v/>
      </c>
      <c r="R8275" s="106" t="str">
        <f t="shared" si="8545"/>
        <v/>
      </c>
      <c r="S8275" s="106" t="str">
        <f t="shared" si="8546"/>
        <v/>
      </c>
      <c r="T8275" s="106" t="str">
        <f t="shared" si="8547"/>
        <v/>
      </c>
    </row>
    <row r="8276" spans="1:20" outlineLevel="1">
      <c r="A8276" s="169"/>
      <c r="B8276" s="117">
        <v>44891</v>
      </c>
      <c r="C8276" s="90">
        <v>0.91666666666666696</v>
      </c>
      <c r="D8276" s="106"/>
      <c r="E8276" s="106" t="str">
        <f t="shared" si="8529"/>
        <v/>
      </c>
      <c r="F8276" s="106"/>
      <c r="G8276" s="106" t="str">
        <f t="shared" si="8530"/>
        <v/>
      </c>
      <c r="H8276" s="106"/>
      <c r="I8276" s="106" t="str">
        <f t="shared" si="8531"/>
        <v/>
      </c>
      <c r="J8276" s="106"/>
      <c r="K8276" s="106" t="str">
        <f t="shared" si="8532"/>
        <v/>
      </c>
      <c r="L8276" s="107" t="str">
        <f t="shared" si="8533"/>
        <v>чи робить СНВВ?</v>
      </c>
      <c r="M8276" s="94"/>
      <c r="N8276" s="106" t="str">
        <f t="shared" si="8541"/>
        <v/>
      </c>
      <c r="O8276" s="106" t="str">
        <f t="shared" si="8542"/>
        <v/>
      </c>
      <c r="P8276" s="106" t="str">
        <f t="shared" si="8543"/>
        <v/>
      </c>
      <c r="Q8276" s="106" t="str">
        <f t="shared" si="8544"/>
        <v/>
      </c>
      <c r="R8276" s="106" t="str">
        <f t="shared" si="8545"/>
        <v/>
      </c>
      <c r="S8276" s="106" t="str">
        <f t="shared" si="8546"/>
        <v/>
      </c>
      <c r="T8276" s="106" t="str">
        <f t="shared" si="8547"/>
        <v/>
      </c>
    </row>
    <row r="8277" spans="1:20" outlineLevel="1">
      <c r="A8277" s="169"/>
      <c r="B8277" s="117">
        <v>44891</v>
      </c>
      <c r="C8277" s="90">
        <v>0.95833333333333304</v>
      </c>
      <c r="D8277" s="106"/>
      <c r="E8277" s="106" t="str">
        <f t="shared" si="8529"/>
        <v/>
      </c>
      <c r="F8277" s="106"/>
      <c r="G8277" s="106" t="str">
        <f t="shared" si="8530"/>
        <v/>
      </c>
      <c r="H8277" s="106"/>
      <c r="I8277" s="106" t="str">
        <f t="shared" si="8531"/>
        <v/>
      </c>
      <c r="J8277" s="106"/>
      <c r="K8277" s="106" t="str">
        <f t="shared" si="8532"/>
        <v/>
      </c>
      <c r="L8277" s="107" t="str">
        <f t="shared" si="8533"/>
        <v>чи робить СНВВ?</v>
      </c>
      <c r="M8277" s="94"/>
      <c r="N8277" s="106" t="str">
        <f t="shared" si="8541"/>
        <v/>
      </c>
      <c r="O8277" s="106" t="str">
        <f t="shared" si="8542"/>
        <v/>
      </c>
      <c r="P8277" s="106" t="str">
        <f t="shared" si="8543"/>
        <v/>
      </c>
      <c r="Q8277" s="106" t="str">
        <f t="shared" si="8544"/>
        <v/>
      </c>
      <c r="R8277" s="106" t="str">
        <f t="shared" si="8545"/>
        <v/>
      </c>
      <c r="S8277" s="106" t="str">
        <f t="shared" si="8546"/>
        <v/>
      </c>
      <c r="T8277" s="106" t="str">
        <f t="shared" si="8547"/>
        <v/>
      </c>
    </row>
    <row r="8278" spans="1:20" outlineLevel="1">
      <c r="A8278" s="169"/>
      <c r="B8278" s="117">
        <v>44891</v>
      </c>
      <c r="C8278" s="90">
        <v>1</v>
      </c>
      <c r="D8278" s="106"/>
      <c r="E8278" s="106" t="str">
        <f t="shared" si="8529"/>
        <v/>
      </c>
      <c r="F8278" s="106"/>
      <c r="G8278" s="106" t="str">
        <f t="shared" si="8530"/>
        <v/>
      </c>
      <c r="H8278" s="106"/>
      <c r="I8278" s="106" t="str">
        <f t="shared" si="8531"/>
        <v/>
      </c>
      <c r="J8278" s="106"/>
      <c r="K8278" s="106" t="str">
        <f t="shared" si="8532"/>
        <v/>
      </c>
      <c r="L8278" s="107" t="str">
        <f t="shared" si="8533"/>
        <v>чи робить СНВВ?</v>
      </c>
      <c r="M8278" s="94"/>
      <c r="N8278" s="106" t="str">
        <f t="shared" si="8541"/>
        <v/>
      </c>
      <c r="O8278" s="106" t="str">
        <f t="shared" si="8542"/>
        <v/>
      </c>
      <c r="P8278" s="106" t="str">
        <f t="shared" si="8543"/>
        <v/>
      </c>
      <c r="Q8278" s="106" t="str">
        <f t="shared" si="8544"/>
        <v/>
      </c>
      <c r="R8278" s="106" t="str">
        <f t="shared" si="8545"/>
        <v/>
      </c>
      <c r="S8278" s="106" t="str">
        <f t="shared" si="8546"/>
        <v/>
      </c>
      <c r="T8278" s="106" t="str">
        <f t="shared" si="8547"/>
        <v/>
      </c>
    </row>
    <row r="8279" spans="1:20">
      <c r="A8279" s="113"/>
      <c r="B8279" s="170" t="s">
        <v>421</v>
      </c>
      <c r="C8279" s="170"/>
      <c r="D8279" s="97">
        <f t="shared" ref="D8279" si="8548">SUM(D8255:D8278)</f>
        <v>0</v>
      </c>
      <c r="E8279" s="98">
        <f t="shared" ref="E8279" si="8549">COUNTIF(E8255:E8278,"&gt;0")</f>
        <v>0</v>
      </c>
      <c r="F8279" s="97">
        <f t="shared" ref="F8279" si="8550">SUM(F8255:F8278)</f>
        <v>0</v>
      </c>
      <c r="G8279" s="98">
        <f t="shared" ref="G8279" si="8551">COUNTIF(G8255:G8278,"&gt;0")</f>
        <v>0</v>
      </c>
      <c r="H8279" s="97">
        <f t="shared" ref="H8279" si="8552">SUM(H8255:H8278)</f>
        <v>0</v>
      </c>
      <c r="I8279" s="98">
        <f t="shared" ref="I8279" si="8553">COUNTIF(I8255:I8278,"&gt;0")</f>
        <v>0</v>
      </c>
      <c r="J8279" s="97">
        <f t="shared" ref="J8279" si="8554">SUM(J8255:J8278)</f>
        <v>0</v>
      </c>
      <c r="K8279" s="98">
        <f t="shared" ref="K8279" si="8555">COUNTIF(K8255:K8278,"&gt;0")</f>
        <v>0</v>
      </c>
      <c r="L8279" s="98">
        <f t="shared" ref="L8279" si="8556">COUNTIF(L8255:L8278,"СНВВ не працює")</f>
        <v>0</v>
      </c>
      <c r="M8279" s="94"/>
      <c r="N8279" s="97">
        <f>AVERAGEA(N8255:N8278)</f>
        <v>0</v>
      </c>
      <c r="O8279" s="97">
        <f>AVERAGEA(O8255:O8278)</f>
        <v>0</v>
      </c>
      <c r="P8279" s="97">
        <f>SUM(P8255:P8278)</f>
        <v>0</v>
      </c>
      <c r="Q8279" s="97">
        <f>SUM(Q8255:Q8278)</f>
        <v>0</v>
      </c>
      <c r="R8279" s="97">
        <f>SUM(R8255:R8278)</f>
        <v>0</v>
      </c>
      <c r="S8279" s="97">
        <f>SUM(S8255:S8278)</f>
        <v>0</v>
      </c>
      <c r="T8279" s="97">
        <f>SUM(T8255:T8278)</f>
        <v>0</v>
      </c>
    </row>
    <row r="8280" spans="1:20" ht="15.75" customHeight="1" outlineLevel="1">
      <c r="A8280" s="168">
        <v>44892</v>
      </c>
      <c r="B8280" s="117">
        <v>44892</v>
      </c>
      <c r="C8280" s="90">
        <v>4.1666666666666664E-2</v>
      </c>
      <c r="D8280" s="106"/>
      <c r="E8280" s="106" t="str">
        <f t="shared" ref="E8280:E8303" si="8557">IF(D8280="","",IF(D8280&lt;1,1,0))</f>
        <v/>
      </c>
      <c r="F8280" s="106"/>
      <c r="G8280" s="106" t="str">
        <f t="shared" ref="G8280:G8303" si="8558">IF(F8280="","",IF(F8280&lt;1,1,0))</f>
        <v/>
      </c>
      <c r="H8280" s="106"/>
      <c r="I8280" s="106" t="str">
        <f t="shared" ref="I8280:I8303" si="8559">IF(H8280="","",IF(H8280&lt;1,1,0))</f>
        <v/>
      </c>
      <c r="J8280" s="106"/>
      <c r="K8280" s="106" t="str">
        <f t="shared" ref="K8280:K8303" si="8560">IF(J8280="","",IF(J8280&lt;1,1,0))</f>
        <v/>
      </c>
      <c r="L8280" s="107" t="str">
        <f t="shared" ref="L8280:L8303" si="8561">IF(H8280="","чи робить СНВВ?",IF(J8280="","чи роблять агрегати?",IF($J8280=0,"агрегати не працюють",IF(AND($H8280=0,$J8280=1),"СНВВ не працює","OK"))))</f>
        <v>чи робить СНВВ?</v>
      </c>
      <c r="M8280" s="94"/>
      <c r="N8280" s="106" t="str">
        <f t="shared" ref="N8280" si="8562">IF(OR(E8280&lt;&gt;0, J8280=0), "",D8280)</f>
        <v/>
      </c>
      <c r="O8280" s="106" t="str">
        <f t="shared" ref="O8280" si="8563">IF(N8280="", "",(N8280*$Q$2+$Q$3))</f>
        <v/>
      </c>
      <c r="P8280" s="106" t="str">
        <f t="shared" ref="P8280" si="8564">IF(AND($E8280&lt;&gt;0,$J8280=1),D8280,O8280)</f>
        <v/>
      </c>
      <c r="Q8280" s="106" t="str">
        <f t="shared" ref="Q8280" si="8565">IF(OR(G8280&lt;&gt;0, J8280=0), "",F8280)</f>
        <v/>
      </c>
      <c r="R8280" s="106" t="str">
        <f t="shared" ref="R8280" si="8566">IF(Q8280="", "",(Q8280*$S$2+$S$3))</f>
        <v/>
      </c>
      <c r="S8280" s="106" t="str">
        <f t="shared" ref="S8280" si="8567">IF(AND(G8280&lt;&gt;0,J8280=1),F8280,R8280)</f>
        <v/>
      </c>
      <c r="T8280" s="106" t="str">
        <f t="shared" ref="T8280" si="8568">IFERROR(P8280*S8280,"")</f>
        <v/>
      </c>
    </row>
    <row r="8281" spans="1:20" outlineLevel="1">
      <c r="A8281" s="169"/>
      <c r="B8281" s="117">
        <v>44892</v>
      </c>
      <c r="C8281" s="90">
        <v>8.3333333333333301E-2</v>
      </c>
      <c r="D8281" s="106"/>
      <c r="E8281" s="106" t="str">
        <f t="shared" si="8557"/>
        <v/>
      </c>
      <c r="F8281" s="106"/>
      <c r="G8281" s="106" t="str">
        <f t="shared" si="8558"/>
        <v/>
      </c>
      <c r="H8281" s="106"/>
      <c r="I8281" s="106" t="str">
        <f t="shared" si="8559"/>
        <v/>
      </c>
      <c r="J8281" s="106"/>
      <c r="K8281" s="106" t="str">
        <f t="shared" si="8560"/>
        <v/>
      </c>
      <c r="L8281" s="107" t="str">
        <f t="shared" si="8561"/>
        <v>чи робить СНВВ?</v>
      </c>
      <c r="M8281" s="94"/>
      <c r="N8281" s="106" t="str">
        <f t="shared" ref="N8281:N8303" si="8569">IF(OR(E8281&lt;&gt;0, J8281=0), "",D8281)</f>
        <v/>
      </c>
      <c r="O8281" s="106" t="str">
        <f t="shared" ref="O8281:O8303" si="8570">IF(N8281="", "",(N8281*$Q$2+$Q$3))</f>
        <v/>
      </c>
      <c r="P8281" s="106" t="str">
        <f t="shared" ref="P8281:P8303" si="8571">IF(AND($E8281&lt;&gt;0,$J8281=1),D8281,O8281)</f>
        <v/>
      </c>
      <c r="Q8281" s="106" t="str">
        <f t="shared" ref="Q8281:Q8303" si="8572">IF(OR(G8281&lt;&gt;0, J8281=0), "",F8281)</f>
        <v/>
      </c>
      <c r="R8281" s="106" t="str">
        <f t="shared" ref="R8281:R8303" si="8573">IF(Q8281="", "",(Q8281*$S$2+$S$3))</f>
        <v/>
      </c>
      <c r="S8281" s="106" t="str">
        <f t="shared" ref="S8281:S8303" si="8574">IF(AND(G8281&lt;&gt;0,J8281=1),F8281,R8281)</f>
        <v/>
      </c>
      <c r="T8281" s="106" t="str">
        <f t="shared" ref="T8281:T8303" si="8575">IFERROR(P8281*S8281,"")</f>
        <v/>
      </c>
    </row>
    <row r="8282" spans="1:20" outlineLevel="1">
      <c r="A8282" s="169"/>
      <c r="B8282" s="117">
        <v>44892</v>
      </c>
      <c r="C8282" s="90">
        <v>0.125</v>
      </c>
      <c r="D8282" s="106"/>
      <c r="E8282" s="106" t="str">
        <f t="shared" si="8557"/>
        <v/>
      </c>
      <c r="F8282" s="106"/>
      <c r="G8282" s="106" t="str">
        <f t="shared" si="8558"/>
        <v/>
      </c>
      <c r="H8282" s="106"/>
      <c r="I8282" s="106" t="str">
        <f t="shared" si="8559"/>
        <v/>
      </c>
      <c r="J8282" s="106"/>
      <c r="K8282" s="106" t="str">
        <f t="shared" si="8560"/>
        <v/>
      </c>
      <c r="L8282" s="107" t="str">
        <f t="shared" si="8561"/>
        <v>чи робить СНВВ?</v>
      </c>
      <c r="M8282" s="94"/>
      <c r="N8282" s="106" t="str">
        <f t="shared" si="8569"/>
        <v/>
      </c>
      <c r="O8282" s="106" t="str">
        <f t="shared" si="8570"/>
        <v/>
      </c>
      <c r="P8282" s="106" t="str">
        <f t="shared" si="8571"/>
        <v/>
      </c>
      <c r="Q8282" s="106" t="str">
        <f t="shared" si="8572"/>
        <v/>
      </c>
      <c r="R8282" s="106" t="str">
        <f t="shared" si="8573"/>
        <v/>
      </c>
      <c r="S8282" s="106" t="str">
        <f t="shared" si="8574"/>
        <v/>
      </c>
      <c r="T8282" s="106" t="str">
        <f t="shared" si="8575"/>
        <v/>
      </c>
    </row>
    <row r="8283" spans="1:20" outlineLevel="1">
      <c r="A8283" s="169"/>
      <c r="B8283" s="117">
        <v>44892</v>
      </c>
      <c r="C8283" s="90">
        <v>0.16666666666666699</v>
      </c>
      <c r="D8283" s="106"/>
      <c r="E8283" s="106" t="str">
        <f t="shared" si="8557"/>
        <v/>
      </c>
      <c r="F8283" s="106"/>
      <c r="G8283" s="106" t="str">
        <f t="shared" si="8558"/>
        <v/>
      </c>
      <c r="H8283" s="106"/>
      <c r="I8283" s="106" t="str">
        <f t="shared" si="8559"/>
        <v/>
      </c>
      <c r="J8283" s="106"/>
      <c r="K8283" s="106" t="str">
        <f t="shared" si="8560"/>
        <v/>
      </c>
      <c r="L8283" s="107" t="str">
        <f t="shared" si="8561"/>
        <v>чи робить СНВВ?</v>
      </c>
      <c r="M8283" s="94"/>
      <c r="N8283" s="106" t="str">
        <f t="shared" si="8569"/>
        <v/>
      </c>
      <c r="O8283" s="106" t="str">
        <f t="shared" si="8570"/>
        <v/>
      </c>
      <c r="P8283" s="106" t="str">
        <f t="shared" si="8571"/>
        <v/>
      </c>
      <c r="Q8283" s="106" t="str">
        <f t="shared" si="8572"/>
        <v/>
      </c>
      <c r="R8283" s="106" t="str">
        <f t="shared" si="8573"/>
        <v/>
      </c>
      <c r="S8283" s="106" t="str">
        <f t="shared" si="8574"/>
        <v/>
      </c>
      <c r="T8283" s="106" t="str">
        <f t="shared" si="8575"/>
        <v/>
      </c>
    </row>
    <row r="8284" spans="1:20" outlineLevel="1">
      <c r="A8284" s="169"/>
      <c r="B8284" s="117">
        <v>44892</v>
      </c>
      <c r="C8284" s="90">
        <v>0.20833333333333301</v>
      </c>
      <c r="D8284" s="106"/>
      <c r="E8284" s="106" t="str">
        <f t="shared" si="8557"/>
        <v/>
      </c>
      <c r="F8284" s="106"/>
      <c r="G8284" s="106" t="str">
        <f t="shared" si="8558"/>
        <v/>
      </c>
      <c r="H8284" s="106"/>
      <c r="I8284" s="106" t="str">
        <f t="shared" si="8559"/>
        <v/>
      </c>
      <c r="J8284" s="106"/>
      <c r="K8284" s="106" t="str">
        <f t="shared" si="8560"/>
        <v/>
      </c>
      <c r="L8284" s="107" t="str">
        <f t="shared" si="8561"/>
        <v>чи робить СНВВ?</v>
      </c>
      <c r="M8284" s="94"/>
      <c r="N8284" s="106" t="str">
        <f t="shared" si="8569"/>
        <v/>
      </c>
      <c r="O8284" s="106" t="str">
        <f t="shared" si="8570"/>
        <v/>
      </c>
      <c r="P8284" s="106" t="str">
        <f t="shared" si="8571"/>
        <v/>
      </c>
      <c r="Q8284" s="106" t="str">
        <f t="shared" si="8572"/>
        <v/>
      </c>
      <c r="R8284" s="106" t="str">
        <f t="shared" si="8573"/>
        <v/>
      </c>
      <c r="S8284" s="106" t="str">
        <f t="shared" si="8574"/>
        <v/>
      </c>
      <c r="T8284" s="106" t="str">
        <f t="shared" si="8575"/>
        <v/>
      </c>
    </row>
    <row r="8285" spans="1:20" outlineLevel="1">
      <c r="A8285" s="169"/>
      <c r="B8285" s="117">
        <v>44892</v>
      </c>
      <c r="C8285" s="90">
        <v>0.25</v>
      </c>
      <c r="D8285" s="106"/>
      <c r="E8285" s="106" t="str">
        <f t="shared" si="8557"/>
        <v/>
      </c>
      <c r="F8285" s="106"/>
      <c r="G8285" s="106" t="str">
        <f t="shared" si="8558"/>
        <v/>
      </c>
      <c r="H8285" s="106"/>
      <c r="I8285" s="106" t="str">
        <f t="shared" si="8559"/>
        <v/>
      </c>
      <c r="J8285" s="106"/>
      <c r="K8285" s="106" t="str">
        <f t="shared" si="8560"/>
        <v/>
      </c>
      <c r="L8285" s="107" t="str">
        <f t="shared" si="8561"/>
        <v>чи робить СНВВ?</v>
      </c>
      <c r="M8285" s="94"/>
      <c r="N8285" s="106" t="str">
        <f t="shared" si="8569"/>
        <v/>
      </c>
      <c r="O8285" s="106" t="str">
        <f t="shared" si="8570"/>
        <v/>
      </c>
      <c r="P8285" s="106" t="str">
        <f t="shared" si="8571"/>
        <v/>
      </c>
      <c r="Q8285" s="106" t="str">
        <f t="shared" si="8572"/>
        <v/>
      </c>
      <c r="R8285" s="106" t="str">
        <f t="shared" si="8573"/>
        <v/>
      </c>
      <c r="S8285" s="106" t="str">
        <f t="shared" si="8574"/>
        <v/>
      </c>
      <c r="T8285" s="106" t="str">
        <f t="shared" si="8575"/>
        <v/>
      </c>
    </row>
    <row r="8286" spans="1:20" outlineLevel="1">
      <c r="A8286" s="169"/>
      <c r="B8286" s="117">
        <v>44892</v>
      </c>
      <c r="C8286" s="90">
        <v>0.29166666666666702</v>
      </c>
      <c r="D8286" s="106"/>
      <c r="E8286" s="106" t="str">
        <f t="shared" si="8557"/>
        <v/>
      </c>
      <c r="F8286" s="106"/>
      <c r="G8286" s="106" t="str">
        <f t="shared" si="8558"/>
        <v/>
      </c>
      <c r="H8286" s="106"/>
      <c r="I8286" s="106" t="str">
        <f t="shared" si="8559"/>
        <v/>
      </c>
      <c r="J8286" s="106"/>
      <c r="K8286" s="106" t="str">
        <f t="shared" si="8560"/>
        <v/>
      </c>
      <c r="L8286" s="107" t="str">
        <f t="shared" si="8561"/>
        <v>чи робить СНВВ?</v>
      </c>
      <c r="M8286" s="94"/>
      <c r="N8286" s="106" t="str">
        <f t="shared" si="8569"/>
        <v/>
      </c>
      <c r="O8286" s="106" t="str">
        <f t="shared" si="8570"/>
        <v/>
      </c>
      <c r="P8286" s="106" t="str">
        <f t="shared" si="8571"/>
        <v/>
      </c>
      <c r="Q8286" s="106" t="str">
        <f t="shared" si="8572"/>
        <v/>
      </c>
      <c r="R8286" s="106" t="str">
        <f t="shared" si="8573"/>
        <v/>
      </c>
      <c r="S8286" s="106" t="str">
        <f t="shared" si="8574"/>
        <v/>
      </c>
      <c r="T8286" s="106" t="str">
        <f t="shared" si="8575"/>
        <v/>
      </c>
    </row>
    <row r="8287" spans="1:20" outlineLevel="1">
      <c r="A8287" s="169"/>
      <c r="B8287" s="117">
        <v>44892</v>
      </c>
      <c r="C8287" s="90">
        <v>0.33333333333333298</v>
      </c>
      <c r="D8287" s="106"/>
      <c r="E8287" s="106" t="str">
        <f t="shared" si="8557"/>
        <v/>
      </c>
      <c r="F8287" s="106"/>
      <c r="G8287" s="106" t="str">
        <f t="shared" si="8558"/>
        <v/>
      </c>
      <c r="H8287" s="106"/>
      <c r="I8287" s="106" t="str">
        <f t="shared" si="8559"/>
        <v/>
      </c>
      <c r="J8287" s="106"/>
      <c r="K8287" s="106" t="str">
        <f t="shared" si="8560"/>
        <v/>
      </c>
      <c r="L8287" s="107" t="str">
        <f t="shared" si="8561"/>
        <v>чи робить СНВВ?</v>
      </c>
      <c r="M8287" s="94"/>
      <c r="N8287" s="106" t="str">
        <f t="shared" si="8569"/>
        <v/>
      </c>
      <c r="O8287" s="106" t="str">
        <f t="shared" si="8570"/>
        <v/>
      </c>
      <c r="P8287" s="106" t="str">
        <f t="shared" si="8571"/>
        <v/>
      </c>
      <c r="Q8287" s="106" t="str">
        <f t="shared" si="8572"/>
        <v/>
      </c>
      <c r="R8287" s="106" t="str">
        <f t="shared" si="8573"/>
        <v/>
      </c>
      <c r="S8287" s="106" t="str">
        <f t="shared" si="8574"/>
        <v/>
      </c>
      <c r="T8287" s="106" t="str">
        <f t="shared" si="8575"/>
        <v/>
      </c>
    </row>
    <row r="8288" spans="1:20" outlineLevel="1">
      <c r="A8288" s="169"/>
      <c r="B8288" s="117">
        <v>44892</v>
      </c>
      <c r="C8288" s="90">
        <v>0.375</v>
      </c>
      <c r="D8288" s="106"/>
      <c r="E8288" s="106" t="str">
        <f t="shared" si="8557"/>
        <v/>
      </c>
      <c r="F8288" s="106"/>
      <c r="G8288" s="106" t="str">
        <f t="shared" si="8558"/>
        <v/>
      </c>
      <c r="H8288" s="106"/>
      <c r="I8288" s="106" t="str">
        <f t="shared" si="8559"/>
        <v/>
      </c>
      <c r="J8288" s="106"/>
      <c r="K8288" s="106" t="str">
        <f t="shared" si="8560"/>
        <v/>
      </c>
      <c r="L8288" s="107" t="str">
        <f t="shared" si="8561"/>
        <v>чи робить СНВВ?</v>
      </c>
      <c r="M8288" s="94"/>
      <c r="N8288" s="106" t="str">
        <f t="shared" si="8569"/>
        <v/>
      </c>
      <c r="O8288" s="106" t="str">
        <f t="shared" si="8570"/>
        <v/>
      </c>
      <c r="P8288" s="106" t="str">
        <f t="shared" si="8571"/>
        <v/>
      </c>
      <c r="Q8288" s="106" t="str">
        <f t="shared" si="8572"/>
        <v/>
      </c>
      <c r="R8288" s="106" t="str">
        <f t="shared" si="8573"/>
        <v/>
      </c>
      <c r="S8288" s="106" t="str">
        <f t="shared" si="8574"/>
        <v/>
      </c>
      <c r="T8288" s="106" t="str">
        <f t="shared" si="8575"/>
        <v/>
      </c>
    </row>
    <row r="8289" spans="1:20" outlineLevel="1">
      <c r="A8289" s="169"/>
      <c r="B8289" s="117">
        <v>44892</v>
      </c>
      <c r="C8289" s="90">
        <v>0.41666666666666702</v>
      </c>
      <c r="D8289" s="106"/>
      <c r="E8289" s="106" t="str">
        <f t="shared" si="8557"/>
        <v/>
      </c>
      <c r="F8289" s="106"/>
      <c r="G8289" s="106" t="str">
        <f t="shared" si="8558"/>
        <v/>
      </c>
      <c r="H8289" s="106"/>
      <c r="I8289" s="106" t="str">
        <f t="shared" si="8559"/>
        <v/>
      </c>
      <c r="J8289" s="106"/>
      <c r="K8289" s="106" t="str">
        <f t="shared" si="8560"/>
        <v/>
      </c>
      <c r="L8289" s="107" t="str">
        <f t="shared" si="8561"/>
        <v>чи робить СНВВ?</v>
      </c>
      <c r="M8289" s="94"/>
      <c r="N8289" s="106" t="str">
        <f t="shared" si="8569"/>
        <v/>
      </c>
      <c r="O8289" s="106" t="str">
        <f t="shared" si="8570"/>
        <v/>
      </c>
      <c r="P8289" s="106" t="str">
        <f t="shared" si="8571"/>
        <v/>
      </c>
      <c r="Q8289" s="106" t="str">
        <f t="shared" si="8572"/>
        <v/>
      </c>
      <c r="R8289" s="106" t="str">
        <f t="shared" si="8573"/>
        <v/>
      </c>
      <c r="S8289" s="106" t="str">
        <f t="shared" si="8574"/>
        <v/>
      </c>
      <c r="T8289" s="106" t="str">
        <f t="shared" si="8575"/>
        <v/>
      </c>
    </row>
    <row r="8290" spans="1:20" outlineLevel="1">
      <c r="A8290" s="169"/>
      <c r="B8290" s="117">
        <v>44892</v>
      </c>
      <c r="C8290" s="90">
        <v>0.45833333333333298</v>
      </c>
      <c r="D8290" s="106"/>
      <c r="E8290" s="106" t="str">
        <f t="shared" si="8557"/>
        <v/>
      </c>
      <c r="F8290" s="106"/>
      <c r="G8290" s="106" t="str">
        <f t="shared" si="8558"/>
        <v/>
      </c>
      <c r="H8290" s="106"/>
      <c r="I8290" s="106" t="str">
        <f t="shared" si="8559"/>
        <v/>
      </c>
      <c r="J8290" s="106"/>
      <c r="K8290" s="106" t="str">
        <f t="shared" si="8560"/>
        <v/>
      </c>
      <c r="L8290" s="107" t="str">
        <f t="shared" si="8561"/>
        <v>чи робить СНВВ?</v>
      </c>
      <c r="M8290" s="94"/>
      <c r="N8290" s="106" t="str">
        <f t="shared" si="8569"/>
        <v/>
      </c>
      <c r="O8290" s="106" t="str">
        <f t="shared" si="8570"/>
        <v/>
      </c>
      <c r="P8290" s="106" t="str">
        <f t="shared" si="8571"/>
        <v/>
      </c>
      <c r="Q8290" s="106" t="str">
        <f t="shared" si="8572"/>
        <v/>
      </c>
      <c r="R8290" s="106" t="str">
        <f t="shared" si="8573"/>
        <v/>
      </c>
      <c r="S8290" s="106" t="str">
        <f t="shared" si="8574"/>
        <v/>
      </c>
      <c r="T8290" s="106" t="str">
        <f t="shared" si="8575"/>
        <v/>
      </c>
    </row>
    <row r="8291" spans="1:20" outlineLevel="1">
      <c r="A8291" s="169"/>
      <c r="B8291" s="117">
        <v>44892</v>
      </c>
      <c r="C8291" s="90">
        <v>0.5</v>
      </c>
      <c r="D8291" s="106"/>
      <c r="E8291" s="106" t="str">
        <f t="shared" si="8557"/>
        <v/>
      </c>
      <c r="F8291" s="106"/>
      <c r="G8291" s="106" t="str">
        <f t="shared" si="8558"/>
        <v/>
      </c>
      <c r="H8291" s="106"/>
      <c r="I8291" s="106" t="str">
        <f t="shared" si="8559"/>
        <v/>
      </c>
      <c r="J8291" s="106"/>
      <c r="K8291" s="106" t="str">
        <f t="shared" si="8560"/>
        <v/>
      </c>
      <c r="L8291" s="107" t="str">
        <f t="shared" si="8561"/>
        <v>чи робить СНВВ?</v>
      </c>
      <c r="M8291" s="94"/>
      <c r="N8291" s="106" t="str">
        <f t="shared" si="8569"/>
        <v/>
      </c>
      <c r="O8291" s="106" t="str">
        <f t="shared" si="8570"/>
        <v/>
      </c>
      <c r="P8291" s="106" t="str">
        <f t="shared" si="8571"/>
        <v/>
      </c>
      <c r="Q8291" s="106" t="str">
        <f t="shared" si="8572"/>
        <v/>
      </c>
      <c r="R8291" s="106" t="str">
        <f t="shared" si="8573"/>
        <v/>
      </c>
      <c r="S8291" s="106" t="str">
        <f t="shared" si="8574"/>
        <v/>
      </c>
      <c r="T8291" s="106" t="str">
        <f t="shared" si="8575"/>
        <v/>
      </c>
    </row>
    <row r="8292" spans="1:20" outlineLevel="1">
      <c r="A8292" s="169"/>
      <c r="B8292" s="117">
        <v>44892</v>
      </c>
      <c r="C8292" s="90">
        <v>0.54166666666666696</v>
      </c>
      <c r="D8292" s="106"/>
      <c r="E8292" s="106" t="str">
        <f t="shared" si="8557"/>
        <v/>
      </c>
      <c r="F8292" s="106"/>
      <c r="G8292" s="106" t="str">
        <f t="shared" si="8558"/>
        <v/>
      </c>
      <c r="H8292" s="106"/>
      <c r="I8292" s="106" t="str">
        <f t="shared" si="8559"/>
        <v/>
      </c>
      <c r="J8292" s="106"/>
      <c r="K8292" s="106" t="str">
        <f t="shared" si="8560"/>
        <v/>
      </c>
      <c r="L8292" s="107" t="str">
        <f t="shared" si="8561"/>
        <v>чи робить СНВВ?</v>
      </c>
      <c r="M8292" s="94"/>
      <c r="N8292" s="106" t="str">
        <f t="shared" si="8569"/>
        <v/>
      </c>
      <c r="O8292" s="106" t="str">
        <f t="shared" si="8570"/>
        <v/>
      </c>
      <c r="P8292" s="106" t="str">
        <f t="shared" si="8571"/>
        <v/>
      </c>
      <c r="Q8292" s="106" t="str">
        <f t="shared" si="8572"/>
        <v/>
      </c>
      <c r="R8292" s="106" t="str">
        <f t="shared" si="8573"/>
        <v/>
      </c>
      <c r="S8292" s="106" t="str">
        <f t="shared" si="8574"/>
        <v/>
      </c>
      <c r="T8292" s="106" t="str">
        <f t="shared" si="8575"/>
        <v/>
      </c>
    </row>
    <row r="8293" spans="1:20" outlineLevel="1">
      <c r="A8293" s="169"/>
      <c r="B8293" s="117">
        <v>44892</v>
      </c>
      <c r="C8293" s="90">
        <v>0.58333333333333304</v>
      </c>
      <c r="D8293" s="106"/>
      <c r="E8293" s="106" t="str">
        <f t="shared" si="8557"/>
        <v/>
      </c>
      <c r="F8293" s="106"/>
      <c r="G8293" s="106" t="str">
        <f t="shared" si="8558"/>
        <v/>
      </c>
      <c r="H8293" s="106"/>
      <c r="I8293" s="106" t="str">
        <f t="shared" si="8559"/>
        <v/>
      </c>
      <c r="J8293" s="106"/>
      <c r="K8293" s="106" t="str">
        <f t="shared" si="8560"/>
        <v/>
      </c>
      <c r="L8293" s="107" t="str">
        <f t="shared" si="8561"/>
        <v>чи робить СНВВ?</v>
      </c>
      <c r="M8293" s="94"/>
      <c r="N8293" s="106" t="str">
        <f t="shared" si="8569"/>
        <v/>
      </c>
      <c r="O8293" s="106" t="str">
        <f t="shared" si="8570"/>
        <v/>
      </c>
      <c r="P8293" s="106" t="str">
        <f t="shared" si="8571"/>
        <v/>
      </c>
      <c r="Q8293" s="106" t="str">
        <f t="shared" si="8572"/>
        <v/>
      </c>
      <c r="R8293" s="106" t="str">
        <f t="shared" si="8573"/>
        <v/>
      </c>
      <c r="S8293" s="106" t="str">
        <f t="shared" si="8574"/>
        <v/>
      </c>
      <c r="T8293" s="106" t="str">
        <f t="shared" si="8575"/>
        <v/>
      </c>
    </row>
    <row r="8294" spans="1:20" outlineLevel="1">
      <c r="A8294" s="169"/>
      <c r="B8294" s="117">
        <v>44892</v>
      </c>
      <c r="C8294" s="90">
        <v>0.625</v>
      </c>
      <c r="D8294" s="106"/>
      <c r="E8294" s="106" t="str">
        <f t="shared" si="8557"/>
        <v/>
      </c>
      <c r="F8294" s="106"/>
      <c r="G8294" s="106" t="str">
        <f t="shared" si="8558"/>
        <v/>
      </c>
      <c r="H8294" s="106"/>
      <c r="I8294" s="106" t="str">
        <f t="shared" si="8559"/>
        <v/>
      </c>
      <c r="J8294" s="106"/>
      <c r="K8294" s="106" t="str">
        <f t="shared" si="8560"/>
        <v/>
      </c>
      <c r="L8294" s="107" t="str">
        <f t="shared" si="8561"/>
        <v>чи робить СНВВ?</v>
      </c>
      <c r="M8294" s="94"/>
      <c r="N8294" s="106" t="str">
        <f t="shared" si="8569"/>
        <v/>
      </c>
      <c r="O8294" s="106" t="str">
        <f t="shared" si="8570"/>
        <v/>
      </c>
      <c r="P8294" s="106" t="str">
        <f t="shared" si="8571"/>
        <v/>
      </c>
      <c r="Q8294" s="106" t="str">
        <f t="shared" si="8572"/>
        <v/>
      </c>
      <c r="R8294" s="106" t="str">
        <f t="shared" si="8573"/>
        <v/>
      </c>
      <c r="S8294" s="106" t="str">
        <f t="shared" si="8574"/>
        <v/>
      </c>
      <c r="T8294" s="106" t="str">
        <f t="shared" si="8575"/>
        <v/>
      </c>
    </row>
    <row r="8295" spans="1:20" outlineLevel="1">
      <c r="A8295" s="169"/>
      <c r="B8295" s="117">
        <v>44892</v>
      </c>
      <c r="C8295" s="90">
        <v>0.66666666666666696</v>
      </c>
      <c r="D8295" s="106"/>
      <c r="E8295" s="106" t="str">
        <f t="shared" si="8557"/>
        <v/>
      </c>
      <c r="F8295" s="106"/>
      <c r="G8295" s="106" t="str">
        <f t="shared" si="8558"/>
        <v/>
      </c>
      <c r="H8295" s="106"/>
      <c r="I8295" s="106" t="str">
        <f t="shared" si="8559"/>
        <v/>
      </c>
      <c r="J8295" s="106"/>
      <c r="K8295" s="106" t="str">
        <f t="shared" si="8560"/>
        <v/>
      </c>
      <c r="L8295" s="107" t="str">
        <f t="shared" si="8561"/>
        <v>чи робить СНВВ?</v>
      </c>
      <c r="M8295" s="94"/>
      <c r="N8295" s="106" t="str">
        <f t="shared" si="8569"/>
        <v/>
      </c>
      <c r="O8295" s="106" t="str">
        <f t="shared" si="8570"/>
        <v/>
      </c>
      <c r="P8295" s="106" t="str">
        <f t="shared" si="8571"/>
        <v/>
      </c>
      <c r="Q8295" s="106" t="str">
        <f t="shared" si="8572"/>
        <v/>
      </c>
      <c r="R8295" s="106" t="str">
        <f t="shared" si="8573"/>
        <v/>
      </c>
      <c r="S8295" s="106" t="str">
        <f t="shared" si="8574"/>
        <v/>
      </c>
      <c r="T8295" s="106" t="str">
        <f t="shared" si="8575"/>
        <v/>
      </c>
    </row>
    <row r="8296" spans="1:20" outlineLevel="1">
      <c r="A8296" s="169"/>
      <c r="B8296" s="117">
        <v>44892</v>
      </c>
      <c r="C8296" s="90">
        <v>0.70833333333333304</v>
      </c>
      <c r="D8296" s="106"/>
      <c r="E8296" s="106" t="str">
        <f t="shared" si="8557"/>
        <v/>
      </c>
      <c r="F8296" s="106"/>
      <c r="G8296" s="106" t="str">
        <f t="shared" si="8558"/>
        <v/>
      </c>
      <c r="H8296" s="106"/>
      <c r="I8296" s="106" t="str">
        <f t="shared" si="8559"/>
        <v/>
      </c>
      <c r="J8296" s="106"/>
      <c r="K8296" s="106" t="str">
        <f t="shared" si="8560"/>
        <v/>
      </c>
      <c r="L8296" s="107" t="str">
        <f t="shared" si="8561"/>
        <v>чи робить СНВВ?</v>
      </c>
      <c r="M8296" s="94"/>
      <c r="N8296" s="106" t="str">
        <f t="shared" si="8569"/>
        <v/>
      </c>
      <c r="O8296" s="106" t="str">
        <f t="shared" si="8570"/>
        <v/>
      </c>
      <c r="P8296" s="106" t="str">
        <f t="shared" si="8571"/>
        <v/>
      </c>
      <c r="Q8296" s="106" t="str">
        <f t="shared" si="8572"/>
        <v/>
      </c>
      <c r="R8296" s="106" t="str">
        <f t="shared" si="8573"/>
        <v/>
      </c>
      <c r="S8296" s="106" t="str">
        <f t="shared" si="8574"/>
        <v/>
      </c>
      <c r="T8296" s="106" t="str">
        <f t="shared" si="8575"/>
        <v/>
      </c>
    </row>
    <row r="8297" spans="1:20" outlineLevel="1">
      <c r="A8297" s="169"/>
      <c r="B8297" s="117">
        <v>44892</v>
      </c>
      <c r="C8297" s="90">
        <v>0.75</v>
      </c>
      <c r="D8297" s="106"/>
      <c r="E8297" s="106" t="str">
        <f t="shared" si="8557"/>
        <v/>
      </c>
      <c r="F8297" s="106"/>
      <c r="G8297" s="106" t="str">
        <f t="shared" si="8558"/>
        <v/>
      </c>
      <c r="H8297" s="106"/>
      <c r="I8297" s="106" t="str">
        <f t="shared" si="8559"/>
        <v/>
      </c>
      <c r="J8297" s="106"/>
      <c r="K8297" s="106" t="str">
        <f t="shared" si="8560"/>
        <v/>
      </c>
      <c r="L8297" s="107" t="str">
        <f t="shared" si="8561"/>
        <v>чи робить СНВВ?</v>
      </c>
      <c r="M8297" s="94"/>
      <c r="N8297" s="106" t="str">
        <f t="shared" si="8569"/>
        <v/>
      </c>
      <c r="O8297" s="106" t="str">
        <f t="shared" si="8570"/>
        <v/>
      </c>
      <c r="P8297" s="106" t="str">
        <f t="shared" si="8571"/>
        <v/>
      </c>
      <c r="Q8297" s="106" t="str">
        <f t="shared" si="8572"/>
        <v/>
      </c>
      <c r="R8297" s="106" t="str">
        <f t="shared" si="8573"/>
        <v/>
      </c>
      <c r="S8297" s="106" t="str">
        <f t="shared" si="8574"/>
        <v/>
      </c>
      <c r="T8297" s="106" t="str">
        <f t="shared" si="8575"/>
        <v/>
      </c>
    </row>
    <row r="8298" spans="1:20" outlineLevel="1">
      <c r="A8298" s="169"/>
      <c r="B8298" s="117">
        <v>44892</v>
      </c>
      <c r="C8298" s="90">
        <v>0.79166666666666696</v>
      </c>
      <c r="D8298" s="106"/>
      <c r="E8298" s="106" t="str">
        <f t="shared" si="8557"/>
        <v/>
      </c>
      <c r="F8298" s="106"/>
      <c r="G8298" s="106" t="str">
        <f t="shared" si="8558"/>
        <v/>
      </c>
      <c r="H8298" s="106"/>
      <c r="I8298" s="106" t="str">
        <f t="shared" si="8559"/>
        <v/>
      </c>
      <c r="J8298" s="106"/>
      <c r="K8298" s="106" t="str">
        <f t="shared" si="8560"/>
        <v/>
      </c>
      <c r="L8298" s="107" t="str">
        <f t="shared" si="8561"/>
        <v>чи робить СНВВ?</v>
      </c>
      <c r="M8298" s="94"/>
      <c r="N8298" s="106" t="str">
        <f t="shared" si="8569"/>
        <v/>
      </c>
      <c r="O8298" s="106" t="str">
        <f t="shared" si="8570"/>
        <v/>
      </c>
      <c r="P8298" s="106" t="str">
        <f t="shared" si="8571"/>
        <v/>
      </c>
      <c r="Q8298" s="106" t="str">
        <f t="shared" si="8572"/>
        <v/>
      </c>
      <c r="R8298" s="106" t="str">
        <f t="shared" si="8573"/>
        <v/>
      </c>
      <c r="S8298" s="106" t="str">
        <f t="shared" si="8574"/>
        <v/>
      </c>
      <c r="T8298" s="106" t="str">
        <f t="shared" si="8575"/>
        <v/>
      </c>
    </row>
    <row r="8299" spans="1:20" outlineLevel="1">
      <c r="A8299" s="169"/>
      <c r="B8299" s="117">
        <v>44892</v>
      </c>
      <c r="C8299" s="90">
        <v>0.83333333333333304</v>
      </c>
      <c r="D8299" s="106"/>
      <c r="E8299" s="106" t="str">
        <f t="shared" si="8557"/>
        <v/>
      </c>
      <c r="F8299" s="106"/>
      <c r="G8299" s="106" t="str">
        <f t="shared" si="8558"/>
        <v/>
      </c>
      <c r="H8299" s="106"/>
      <c r="I8299" s="106" t="str">
        <f t="shared" si="8559"/>
        <v/>
      </c>
      <c r="J8299" s="106"/>
      <c r="K8299" s="106" t="str">
        <f t="shared" si="8560"/>
        <v/>
      </c>
      <c r="L8299" s="107" t="str">
        <f t="shared" si="8561"/>
        <v>чи робить СНВВ?</v>
      </c>
      <c r="M8299" s="94"/>
      <c r="N8299" s="106" t="str">
        <f t="shared" si="8569"/>
        <v/>
      </c>
      <c r="O8299" s="106" t="str">
        <f t="shared" si="8570"/>
        <v/>
      </c>
      <c r="P8299" s="106" t="str">
        <f t="shared" si="8571"/>
        <v/>
      </c>
      <c r="Q8299" s="106" t="str">
        <f t="shared" si="8572"/>
        <v/>
      </c>
      <c r="R8299" s="106" t="str">
        <f t="shared" si="8573"/>
        <v/>
      </c>
      <c r="S8299" s="106" t="str">
        <f t="shared" si="8574"/>
        <v/>
      </c>
      <c r="T8299" s="106" t="str">
        <f t="shared" si="8575"/>
        <v/>
      </c>
    </row>
    <row r="8300" spans="1:20" outlineLevel="1">
      <c r="A8300" s="169"/>
      <c r="B8300" s="117">
        <v>44892</v>
      </c>
      <c r="C8300" s="90">
        <v>0.875</v>
      </c>
      <c r="D8300" s="106"/>
      <c r="E8300" s="106" t="str">
        <f t="shared" si="8557"/>
        <v/>
      </c>
      <c r="F8300" s="106"/>
      <c r="G8300" s="106" t="str">
        <f t="shared" si="8558"/>
        <v/>
      </c>
      <c r="H8300" s="106"/>
      <c r="I8300" s="106" t="str">
        <f t="shared" si="8559"/>
        <v/>
      </c>
      <c r="J8300" s="106"/>
      <c r="K8300" s="106" t="str">
        <f t="shared" si="8560"/>
        <v/>
      </c>
      <c r="L8300" s="107" t="str">
        <f t="shared" si="8561"/>
        <v>чи робить СНВВ?</v>
      </c>
      <c r="M8300" s="94"/>
      <c r="N8300" s="106" t="str">
        <f t="shared" si="8569"/>
        <v/>
      </c>
      <c r="O8300" s="106" t="str">
        <f t="shared" si="8570"/>
        <v/>
      </c>
      <c r="P8300" s="106" t="str">
        <f t="shared" si="8571"/>
        <v/>
      </c>
      <c r="Q8300" s="106" t="str">
        <f t="shared" si="8572"/>
        <v/>
      </c>
      <c r="R8300" s="106" t="str">
        <f t="shared" si="8573"/>
        <v/>
      </c>
      <c r="S8300" s="106" t="str">
        <f t="shared" si="8574"/>
        <v/>
      </c>
      <c r="T8300" s="106" t="str">
        <f t="shared" si="8575"/>
        <v/>
      </c>
    </row>
    <row r="8301" spans="1:20" outlineLevel="1">
      <c r="A8301" s="169"/>
      <c r="B8301" s="117">
        <v>44892</v>
      </c>
      <c r="C8301" s="90">
        <v>0.91666666666666696</v>
      </c>
      <c r="D8301" s="106"/>
      <c r="E8301" s="106" t="str">
        <f t="shared" si="8557"/>
        <v/>
      </c>
      <c r="F8301" s="106"/>
      <c r="G8301" s="106" t="str">
        <f t="shared" si="8558"/>
        <v/>
      </c>
      <c r="H8301" s="106"/>
      <c r="I8301" s="106" t="str">
        <f t="shared" si="8559"/>
        <v/>
      </c>
      <c r="J8301" s="106"/>
      <c r="K8301" s="106" t="str">
        <f t="shared" si="8560"/>
        <v/>
      </c>
      <c r="L8301" s="107" t="str">
        <f t="shared" si="8561"/>
        <v>чи робить СНВВ?</v>
      </c>
      <c r="M8301" s="94"/>
      <c r="N8301" s="106" t="str">
        <f t="shared" si="8569"/>
        <v/>
      </c>
      <c r="O8301" s="106" t="str">
        <f t="shared" si="8570"/>
        <v/>
      </c>
      <c r="P8301" s="106" t="str">
        <f t="shared" si="8571"/>
        <v/>
      </c>
      <c r="Q8301" s="106" t="str">
        <f t="shared" si="8572"/>
        <v/>
      </c>
      <c r="R8301" s="106" t="str">
        <f t="shared" si="8573"/>
        <v/>
      </c>
      <c r="S8301" s="106" t="str">
        <f t="shared" si="8574"/>
        <v/>
      </c>
      <c r="T8301" s="106" t="str">
        <f t="shared" si="8575"/>
        <v/>
      </c>
    </row>
    <row r="8302" spans="1:20" outlineLevel="1">
      <c r="A8302" s="169"/>
      <c r="B8302" s="117">
        <v>44892</v>
      </c>
      <c r="C8302" s="90">
        <v>0.95833333333333304</v>
      </c>
      <c r="D8302" s="106"/>
      <c r="E8302" s="106" t="str">
        <f t="shared" si="8557"/>
        <v/>
      </c>
      <c r="F8302" s="106"/>
      <c r="G8302" s="106" t="str">
        <f t="shared" si="8558"/>
        <v/>
      </c>
      <c r="H8302" s="106"/>
      <c r="I8302" s="106" t="str">
        <f t="shared" si="8559"/>
        <v/>
      </c>
      <c r="J8302" s="106"/>
      <c r="K8302" s="106" t="str">
        <f t="shared" si="8560"/>
        <v/>
      </c>
      <c r="L8302" s="107" t="str">
        <f t="shared" si="8561"/>
        <v>чи робить СНВВ?</v>
      </c>
      <c r="M8302" s="94"/>
      <c r="N8302" s="106" t="str">
        <f t="shared" si="8569"/>
        <v/>
      </c>
      <c r="O8302" s="106" t="str">
        <f t="shared" si="8570"/>
        <v/>
      </c>
      <c r="P8302" s="106" t="str">
        <f t="shared" si="8571"/>
        <v/>
      </c>
      <c r="Q8302" s="106" t="str">
        <f t="shared" si="8572"/>
        <v/>
      </c>
      <c r="R8302" s="106" t="str">
        <f t="shared" si="8573"/>
        <v/>
      </c>
      <c r="S8302" s="106" t="str">
        <f t="shared" si="8574"/>
        <v/>
      </c>
      <c r="T8302" s="106" t="str">
        <f t="shared" si="8575"/>
        <v/>
      </c>
    </row>
    <row r="8303" spans="1:20" outlineLevel="1">
      <c r="A8303" s="169"/>
      <c r="B8303" s="117">
        <v>44892</v>
      </c>
      <c r="C8303" s="90">
        <v>1</v>
      </c>
      <c r="D8303" s="106"/>
      <c r="E8303" s="106" t="str">
        <f t="shared" si="8557"/>
        <v/>
      </c>
      <c r="F8303" s="106"/>
      <c r="G8303" s="106" t="str">
        <f t="shared" si="8558"/>
        <v/>
      </c>
      <c r="H8303" s="106"/>
      <c r="I8303" s="106" t="str">
        <f t="shared" si="8559"/>
        <v/>
      </c>
      <c r="J8303" s="106"/>
      <c r="K8303" s="106" t="str">
        <f t="shared" si="8560"/>
        <v/>
      </c>
      <c r="L8303" s="107" t="str">
        <f t="shared" si="8561"/>
        <v>чи робить СНВВ?</v>
      </c>
      <c r="M8303" s="94"/>
      <c r="N8303" s="106" t="str">
        <f t="shared" si="8569"/>
        <v/>
      </c>
      <c r="O8303" s="106" t="str">
        <f t="shared" si="8570"/>
        <v/>
      </c>
      <c r="P8303" s="106" t="str">
        <f t="shared" si="8571"/>
        <v/>
      </c>
      <c r="Q8303" s="106" t="str">
        <f t="shared" si="8572"/>
        <v/>
      </c>
      <c r="R8303" s="106" t="str">
        <f t="shared" si="8573"/>
        <v/>
      </c>
      <c r="S8303" s="106" t="str">
        <f t="shared" si="8574"/>
        <v/>
      </c>
      <c r="T8303" s="106" t="str">
        <f t="shared" si="8575"/>
        <v/>
      </c>
    </row>
    <row r="8304" spans="1:20">
      <c r="A8304" s="113"/>
      <c r="B8304" s="170" t="s">
        <v>422</v>
      </c>
      <c r="C8304" s="170"/>
      <c r="D8304" s="97">
        <f t="shared" ref="D8304" si="8576">SUM(D8280:D8303)</f>
        <v>0</v>
      </c>
      <c r="E8304" s="98">
        <f t="shared" ref="E8304" si="8577">COUNTIF(E8280:E8303,"&gt;0")</f>
        <v>0</v>
      </c>
      <c r="F8304" s="97">
        <f t="shared" ref="F8304" si="8578">SUM(F8280:F8303)</f>
        <v>0</v>
      </c>
      <c r="G8304" s="98">
        <f t="shared" ref="G8304" si="8579">COUNTIF(G8280:G8303,"&gt;0")</f>
        <v>0</v>
      </c>
      <c r="H8304" s="97">
        <f t="shared" ref="H8304" si="8580">SUM(H8280:H8303)</f>
        <v>0</v>
      </c>
      <c r="I8304" s="98">
        <f t="shared" ref="I8304" si="8581">COUNTIF(I8280:I8303,"&gt;0")</f>
        <v>0</v>
      </c>
      <c r="J8304" s="97">
        <f t="shared" ref="J8304" si="8582">SUM(J8280:J8303)</f>
        <v>0</v>
      </c>
      <c r="K8304" s="98">
        <f t="shared" ref="K8304" si="8583">COUNTIF(K8280:K8303,"&gt;0")</f>
        <v>0</v>
      </c>
      <c r="L8304" s="98">
        <f t="shared" ref="L8304" si="8584">COUNTIF(L8280:L8303,"СНВВ не працює")</f>
        <v>0</v>
      </c>
      <c r="M8304" s="94"/>
      <c r="N8304" s="97">
        <f>AVERAGEA(N8280:N8303)</f>
        <v>0</v>
      </c>
      <c r="O8304" s="97">
        <f>AVERAGEA(O8280:O8303)</f>
        <v>0</v>
      </c>
      <c r="P8304" s="97">
        <f>SUM(P8280:P8303)</f>
        <v>0</v>
      </c>
      <c r="Q8304" s="97">
        <f>SUM(Q8280:Q8303)</f>
        <v>0</v>
      </c>
      <c r="R8304" s="97">
        <f>SUM(R8280:R8303)</f>
        <v>0</v>
      </c>
      <c r="S8304" s="97">
        <f>SUM(S8280:S8303)</f>
        <v>0</v>
      </c>
      <c r="T8304" s="97">
        <f>SUM(T8280:T8303)</f>
        <v>0</v>
      </c>
    </row>
    <row r="8305" spans="1:20" outlineLevel="1">
      <c r="A8305" s="168">
        <v>44893</v>
      </c>
      <c r="B8305" s="117">
        <v>44893</v>
      </c>
      <c r="C8305" s="90">
        <v>4.1666666666666664E-2</v>
      </c>
      <c r="D8305" s="106"/>
      <c r="E8305" s="106" t="str">
        <f t="shared" ref="E8305:E8328" si="8585">IF(D8305="","",IF(D8305&lt;1,1,0))</f>
        <v/>
      </c>
      <c r="F8305" s="106"/>
      <c r="G8305" s="106" t="str">
        <f t="shared" ref="G8305:G8328" si="8586">IF(F8305="","",IF(F8305&lt;1,1,0))</f>
        <v/>
      </c>
      <c r="H8305" s="106"/>
      <c r="I8305" s="106" t="str">
        <f t="shared" ref="I8305:I8328" si="8587">IF(H8305="","",IF(H8305&lt;1,1,0))</f>
        <v/>
      </c>
      <c r="J8305" s="106"/>
      <c r="K8305" s="106" t="str">
        <f t="shared" ref="K8305:K8328" si="8588">IF(J8305="","",IF(J8305&lt;1,1,0))</f>
        <v/>
      </c>
      <c r="L8305" s="107" t="str">
        <f t="shared" ref="L8305:L8328" si="8589">IF(H8305="","чи робить СНВВ?",IF(J8305="","чи роблять агрегати?",IF($J8305=0,"агрегати не працюють",IF(AND($H8305=0,$J8305=1),"СНВВ не працює","OK"))))</f>
        <v>чи робить СНВВ?</v>
      </c>
      <c r="M8305" s="94"/>
      <c r="N8305" s="106" t="str">
        <f t="shared" ref="N8305" si="8590">IF(OR(E8305&lt;&gt;0, J8305=0), "",D8305)</f>
        <v/>
      </c>
      <c r="O8305" s="106" t="str">
        <f t="shared" ref="O8305" si="8591">IF(N8305="", "",(N8305*$Q$2+$Q$3))</f>
        <v/>
      </c>
      <c r="P8305" s="106" t="str">
        <f t="shared" ref="P8305" si="8592">IF(AND($E8305&lt;&gt;0,$J8305=1),D8305,O8305)</f>
        <v/>
      </c>
      <c r="Q8305" s="106" t="str">
        <f t="shared" ref="Q8305" si="8593">IF(OR(G8305&lt;&gt;0, J8305=0), "",F8305)</f>
        <v/>
      </c>
      <c r="R8305" s="106" t="str">
        <f t="shared" ref="R8305" si="8594">IF(Q8305="", "",(Q8305*$S$2+$S$3))</f>
        <v/>
      </c>
      <c r="S8305" s="106" t="str">
        <f t="shared" ref="S8305" si="8595">IF(AND(G8305&lt;&gt;0,J8305=1),F8305,R8305)</f>
        <v/>
      </c>
      <c r="T8305" s="106" t="str">
        <f t="shared" ref="T8305" si="8596">IFERROR(P8305*S8305,"")</f>
        <v/>
      </c>
    </row>
    <row r="8306" spans="1:20" outlineLevel="1">
      <c r="A8306" s="169"/>
      <c r="B8306" s="117">
        <v>44893</v>
      </c>
      <c r="C8306" s="90">
        <v>8.3333333333333301E-2</v>
      </c>
      <c r="D8306" s="106"/>
      <c r="E8306" s="106" t="str">
        <f t="shared" si="8585"/>
        <v/>
      </c>
      <c r="F8306" s="106"/>
      <c r="G8306" s="106" t="str">
        <f t="shared" si="8586"/>
        <v/>
      </c>
      <c r="H8306" s="106"/>
      <c r="I8306" s="106" t="str">
        <f t="shared" si="8587"/>
        <v/>
      </c>
      <c r="J8306" s="106"/>
      <c r="K8306" s="106" t="str">
        <f t="shared" si="8588"/>
        <v/>
      </c>
      <c r="L8306" s="107" t="str">
        <f t="shared" si="8589"/>
        <v>чи робить СНВВ?</v>
      </c>
      <c r="M8306" s="94"/>
      <c r="N8306" s="106" t="str">
        <f t="shared" ref="N8306:N8328" si="8597">IF(OR(E8306&lt;&gt;0, J8306=0), "",D8306)</f>
        <v/>
      </c>
      <c r="O8306" s="106" t="str">
        <f t="shared" ref="O8306:O8328" si="8598">IF(N8306="", "",(N8306*$Q$2+$Q$3))</f>
        <v/>
      </c>
      <c r="P8306" s="106" t="str">
        <f t="shared" ref="P8306:P8328" si="8599">IF(AND($E8306&lt;&gt;0,$J8306=1),D8306,O8306)</f>
        <v/>
      </c>
      <c r="Q8306" s="106" t="str">
        <f t="shared" ref="Q8306:Q8328" si="8600">IF(OR(G8306&lt;&gt;0, J8306=0), "",F8306)</f>
        <v/>
      </c>
      <c r="R8306" s="106" t="str">
        <f t="shared" ref="R8306:R8328" si="8601">IF(Q8306="", "",(Q8306*$S$2+$S$3))</f>
        <v/>
      </c>
      <c r="S8306" s="106" t="str">
        <f t="shared" ref="S8306:S8328" si="8602">IF(AND(G8306&lt;&gt;0,J8306=1),F8306,R8306)</f>
        <v/>
      </c>
      <c r="T8306" s="106" t="str">
        <f t="shared" ref="T8306:T8328" si="8603">IFERROR(P8306*S8306,"")</f>
        <v/>
      </c>
    </row>
    <row r="8307" spans="1:20" outlineLevel="1">
      <c r="A8307" s="169"/>
      <c r="B8307" s="117">
        <v>44893</v>
      </c>
      <c r="C8307" s="90">
        <v>0.125</v>
      </c>
      <c r="D8307" s="106"/>
      <c r="E8307" s="106" t="str">
        <f t="shared" si="8585"/>
        <v/>
      </c>
      <c r="F8307" s="106"/>
      <c r="G8307" s="106" t="str">
        <f t="shared" si="8586"/>
        <v/>
      </c>
      <c r="H8307" s="106"/>
      <c r="I8307" s="106" t="str">
        <f t="shared" si="8587"/>
        <v/>
      </c>
      <c r="J8307" s="106"/>
      <c r="K8307" s="106" t="str">
        <f t="shared" si="8588"/>
        <v/>
      </c>
      <c r="L8307" s="107" t="str">
        <f t="shared" si="8589"/>
        <v>чи робить СНВВ?</v>
      </c>
      <c r="M8307" s="94"/>
      <c r="N8307" s="106" t="str">
        <f t="shared" si="8597"/>
        <v/>
      </c>
      <c r="O8307" s="106" t="str">
        <f t="shared" si="8598"/>
        <v/>
      </c>
      <c r="P8307" s="106" t="str">
        <f t="shared" si="8599"/>
        <v/>
      </c>
      <c r="Q8307" s="106" t="str">
        <f t="shared" si="8600"/>
        <v/>
      </c>
      <c r="R8307" s="106" t="str">
        <f t="shared" si="8601"/>
        <v/>
      </c>
      <c r="S8307" s="106" t="str">
        <f t="shared" si="8602"/>
        <v/>
      </c>
      <c r="T8307" s="106" t="str">
        <f t="shared" si="8603"/>
        <v/>
      </c>
    </row>
    <row r="8308" spans="1:20" outlineLevel="1">
      <c r="A8308" s="169"/>
      <c r="B8308" s="117">
        <v>44893</v>
      </c>
      <c r="C8308" s="90">
        <v>0.16666666666666699</v>
      </c>
      <c r="D8308" s="106"/>
      <c r="E8308" s="106" t="str">
        <f t="shared" si="8585"/>
        <v/>
      </c>
      <c r="F8308" s="106"/>
      <c r="G8308" s="106" t="str">
        <f t="shared" si="8586"/>
        <v/>
      </c>
      <c r="H8308" s="106"/>
      <c r="I8308" s="106" t="str">
        <f t="shared" si="8587"/>
        <v/>
      </c>
      <c r="J8308" s="106"/>
      <c r="K8308" s="106" t="str">
        <f t="shared" si="8588"/>
        <v/>
      </c>
      <c r="L8308" s="107" t="str">
        <f t="shared" si="8589"/>
        <v>чи робить СНВВ?</v>
      </c>
      <c r="M8308" s="94"/>
      <c r="N8308" s="106" t="str">
        <f t="shared" si="8597"/>
        <v/>
      </c>
      <c r="O8308" s="106" t="str">
        <f t="shared" si="8598"/>
        <v/>
      </c>
      <c r="P8308" s="106" t="str">
        <f t="shared" si="8599"/>
        <v/>
      </c>
      <c r="Q8308" s="106" t="str">
        <f t="shared" si="8600"/>
        <v/>
      </c>
      <c r="R8308" s="106" t="str">
        <f t="shared" si="8601"/>
        <v/>
      </c>
      <c r="S8308" s="106" t="str">
        <f t="shared" si="8602"/>
        <v/>
      </c>
      <c r="T8308" s="106" t="str">
        <f t="shared" si="8603"/>
        <v/>
      </c>
    </row>
    <row r="8309" spans="1:20" outlineLevel="1">
      <c r="A8309" s="169"/>
      <c r="B8309" s="117">
        <v>44893</v>
      </c>
      <c r="C8309" s="90">
        <v>0.20833333333333301</v>
      </c>
      <c r="D8309" s="106"/>
      <c r="E8309" s="106" t="str">
        <f t="shared" si="8585"/>
        <v/>
      </c>
      <c r="F8309" s="106"/>
      <c r="G8309" s="106" t="str">
        <f t="shared" si="8586"/>
        <v/>
      </c>
      <c r="H8309" s="106"/>
      <c r="I8309" s="106" t="str">
        <f t="shared" si="8587"/>
        <v/>
      </c>
      <c r="J8309" s="106"/>
      <c r="K8309" s="106" t="str">
        <f t="shared" si="8588"/>
        <v/>
      </c>
      <c r="L8309" s="107" t="str">
        <f t="shared" si="8589"/>
        <v>чи робить СНВВ?</v>
      </c>
      <c r="M8309" s="94"/>
      <c r="N8309" s="106" t="str">
        <f t="shared" si="8597"/>
        <v/>
      </c>
      <c r="O8309" s="106" t="str">
        <f t="shared" si="8598"/>
        <v/>
      </c>
      <c r="P8309" s="106" t="str">
        <f t="shared" si="8599"/>
        <v/>
      </c>
      <c r="Q8309" s="106" t="str">
        <f t="shared" si="8600"/>
        <v/>
      </c>
      <c r="R8309" s="106" t="str">
        <f t="shared" si="8601"/>
        <v/>
      </c>
      <c r="S8309" s="106" t="str">
        <f t="shared" si="8602"/>
        <v/>
      </c>
      <c r="T8309" s="106" t="str">
        <f t="shared" si="8603"/>
        <v/>
      </c>
    </row>
    <row r="8310" spans="1:20" outlineLevel="1">
      <c r="A8310" s="169"/>
      <c r="B8310" s="117">
        <v>44893</v>
      </c>
      <c r="C8310" s="90">
        <v>0.25</v>
      </c>
      <c r="D8310" s="106"/>
      <c r="E8310" s="106" t="str">
        <f t="shared" si="8585"/>
        <v/>
      </c>
      <c r="F8310" s="106"/>
      <c r="G8310" s="106" t="str">
        <f t="shared" si="8586"/>
        <v/>
      </c>
      <c r="H8310" s="106"/>
      <c r="I8310" s="106" t="str">
        <f t="shared" si="8587"/>
        <v/>
      </c>
      <c r="J8310" s="106"/>
      <c r="K8310" s="106" t="str">
        <f t="shared" si="8588"/>
        <v/>
      </c>
      <c r="L8310" s="107" t="str">
        <f t="shared" si="8589"/>
        <v>чи робить СНВВ?</v>
      </c>
      <c r="M8310" s="94"/>
      <c r="N8310" s="106" t="str">
        <f t="shared" si="8597"/>
        <v/>
      </c>
      <c r="O8310" s="106" t="str">
        <f t="shared" si="8598"/>
        <v/>
      </c>
      <c r="P8310" s="106" t="str">
        <f t="shared" si="8599"/>
        <v/>
      </c>
      <c r="Q8310" s="106" t="str">
        <f t="shared" si="8600"/>
        <v/>
      </c>
      <c r="R8310" s="106" t="str">
        <f t="shared" si="8601"/>
        <v/>
      </c>
      <c r="S8310" s="106" t="str">
        <f t="shared" si="8602"/>
        <v/>
      </c>
      <c r="T8310" s="106" t="str">
        <f t="shared" si="8603"/>
        <v/>
      </c>
    </row>
    <row r="8311" spans="1:20" outlineLevel="1">
      <c r="A8311" s="169"/>
      <c r="B8311" s="117">
        <v>44893</v>
      </c>
      <c r="C8311" s="90">
        <v>0.29166666666666702</v>
      </c>
      <c r="D8311" s="106"/>
      <c r="E8311" s="106" t="str">
        <f t="shared" si="8585"/>
        <v/>
      </c>
      <c r="F8311" s="106"/>
      <c r="G8311" s="106" t="str">
        <f t="shared" si="8586"/>
        <v/>
      </c>
      <c r="H8311" s="106"/>
      <c r="I8311" s="106" t="str">
        <f t="shared" si="8587"/>
        <v/>
      </c>
      <c r="J8311" s="106"/>
      <c r="K8311" s="106" t="str">
        <f t="shared" si="8588"/>
        <v/>
      </c>
      <c r="L8311" s="107" t="str">
        <f t="shared" si="8589"/>
        <v>чи робить СНВВ?</v>
      </c>
      <c r="M8311" s="94"/>
      <c r="N8311" s="106" t="str">
        <f t="shared" si="8597"/>
        <v/>
      </c>
      <c r="O8311" s="106" t="str">
        <f t="shared" si="8598"/>
        <v/>
      </c>
      <c r="P8311" s="106" t="str">
        <f t="shared" si="8599"/>
        <v/>
      </c>
      <c r="Q8311" s="106" t="str">
        <f t="shared" si="8600"/>
        <v/>
      </c>
      <c r="R8311" s="106" t="str">
        <f t="shared" si="8601"/>
        <v/>
      </c>
      <c r="S8311" s="106" t="str">
        <f t="shared" si="8602"/>
        <v/>
      </c>
      <c r="T8311" s="106" t="str">
        <f t="shared" si="8603"/>
        <v/>
      </c>
    </row>
    <row r="8312" spans="1:20" outlineLevel="1">
      <c r="A8312" s="169"/>
      <c r="B8312" s="117">
        <v>44893</v>
      </c>
      <c r="C8312" s="90">
        <v>0.33333333333333298</v>
      </c>
      <c r="D8312" s="106"/>
      <c r="E8312" s="106" t="str">
        <f t="shared" si="8585"/>
        <v/>
      </c>
      <c r="F8312" s="106"/>
      <c r="G8312" s="106" t="str">
        <f t="shared" si="8586"/>
        <v/>
      </c>
      <c r="H8312" s="106"/>
      <c r="I8312" s="106" t="str">
        <f t="shared" si="8587"/>
        <v/>
      </c>
      <c r="J8312" s="106"/>
      <c r="K8312" s="106" t="str">
        <f t="shared" si="8588"/>
        <v/>
      </c>
      <c r="L8312" s="107" t="str">
        <f t="shared" si="8589"/>
        <v>чи робить СНВВ?</v>
      </c>
      <c r="M8312" s="94"/>
      <c r="N8312" s="106" t="str">
        <f t="shared" si="8597"/>
        <v/>
      </c>
      <c r="O8312" s="106" t="str">
        <f t="shared" si="8598"/>
        <v/>
      </c>
      <c r="P8312" s="106" t="str">
        <f t="shared" si="8599"/>
        <v/>
      </c>
      <c r="Q8312" s="106" t="str">
        <f t="shared" si="8600"/>
        <v/>
      </c>
      <c r="R8312" s="106" t="str">
        <f t="shared" si="8601"/>
        <v/>
      </c>
      <c r="S8312" s="106" t="str">
        <f t="shared" si="8602"/>
        <v/>
      </c>
      <c r="T8312" s="106" t="str">
        <f t="shared" si="8603"/>
        <v/>
      </c>
    </row>
    <row r="8313" spans="1:20" outlineLevel="1">
      <c r="A8313" s="169"/>
      <c r="B8313" s="117">
        <v>44893</v>
      </c>
      <c r="C8313" s="90">
        <v>0.375</v>
      </c>
      <c r="D8313" s="106"/>
      <c r="E8313" s="106" t="str">
        <f t="shared" si="8585"/>
        <v/>
      </c>
      <c r="F8313" s="106"/>
      <c r="G8313" s="106" t="str">
        <f t="shared" si="8586"/>
        <v/>
      </c>
      <c r="H8313" s="106"/>
      <c r="I8313" s="106" t="str">
        <f t="shared" si="8587"/>
        <v/>
      </c>
      <c r="J8313" s="106"/>
      <c r="K8313" s="106" t="str">
        <f t="shared" si="8588"/>
        <v/>
      </c>
      <c r="L8313" s="107" t="str">
        <f t="shared" si="8589"/>
        <v>чи робить СНВВ?</v>
      </c>
      <c r="M8313" s="94"/>
      <c r="N8313" s="106" t="str">
        <f t="shared" si="8597"/>
        <v/>
      </c>
      <c r="O8313" s="106" t="str">
        <f t="shared" si="8598"/>
        <v/>
      </c>
      <c r="P8313" s="106" t="str">
        <f t="shared" si="8599"/>
        <v/>
      </c>
      <c r="Q8313" s="106" t="str">
        <f t="shared" si="8600"/>
        <v/>
      </c>
      <c r="R8313" s="106" t="str">
        <f t="shared" si="8601"/>
        <v/>
      </c>
      <c r="S8313" s="106" t="str">
        <f t="shared" si="8602"/>
        <v/>
      </c>
      <c r="T8313" s="106" t="str">
        <f t="shared" si="8603"/>
        <v/>
      </c>
    </row>
    <row r="8314" spans="1:20" outlineLevel="1">
      <c r="A8314" s="169"/>
      <c r="B8314" s="117">
        <v>44893</v>
      </c>
      <c r="C8314" s="90">
        <v>0.41666666666666702</v>
      </c>
      <c r="D8314" s="106"/>
      <c r="E8314" s="106" t="str">
        <f t="shared" si="8585"/>
        <v/>
      </c>
      <c r="F8314" s="106"/>
      <c r="G8314" s="106" t="str">
        <f t="shared" si="8586"/>
        <v/>
      </c>
      <c r="H8314" s="106"/>
      <c r="I8314" s="106" t="str">
        <f t="shared" si="8587"/>
        <v/>
      </c>
      <c r="J8314" s="106"/>
      <c r="K8314" s="106" t="str">
        <f t="shared" si="8588"/>
        <v/>
      </c>
      <c r="L8314" s="107" t="str">
        <f t="shared" si="8589"/>
        <v>чи робить СНВВ?</v>
      </c>
      <c r="M8314" s="94"/>
      <c r="N8314" s="106" t="str">
        <f t="shared" si="8597"/>
        <v/>
      </c>
      <c r="O8314" s="106" t="str">
        <f t="shared" si="8598"/>
        <v/>
      </c>
      <c r="P8314" s="106" t="str">
        <f t="shared" si="8599"/>
        <v/>
      </c>
      <c r="Q8314" s="106" t="str">
        <f t="shared" si="8600"/>
        <v/>
      </c>
      <c r="R8314" s="106" t="str">
        <f t="shared" si="8601"/>
        <v/>
      </c>
      <c r="S8314" s="106" t="str">
        <f t="shared" si="8602"/>
        <v/>
      </c>
      <c r="T8314" s="106" t="str">
        <f t="shared" si="8603"/>
        <v/>
      </c>
    </row>
    <row r="8315" spans="1:20" outlineLevel="1">
      <c r="A8315" s="169"/>
      <c r="B8315" s="117">
        <v>44893</v>
      </c>
      <c r="C8315" s="90">
        <v>0.45833333333333298</v>
      </c>
      <c r="D8315" s="106"/>
      <c r="E8315" s="106" t="str">
        <f t="shared" si="8585"/>
        <v/>
      </c>
      <c r="F8315" s="106"/>
      <c r="G8315" s="106" t="str">
        <f t="shared" si="8586"/>
        <v/>
      </c>
      <c r="H8315" s="106"/>
      <c r="I8315" s="106" t="str">
        <f t="shared" si="8587"/>
        <v/>
      </c>
      <c r="J8315" s="106"/>
      <c r="K8315" s="106" t="str">
        <f t="shared" si="8588"/>
        <v/>
      </c>
      <c r="L8315" s="107" t="str">
        <f t="shared" si="8589"/>
        <v>чи робить СНВВ?</v>
      </c>
      <c r="M8315" s="94"/>
      <c r="N8315" s="106" t="str">
        <f t="shared" si="8597"/>
        <v/>
      </c>
      <c r="O8315" s="106" t="str">
        <f t="shared" si="8598"/>
        <v/>
      </c>
      <c r="P8315" s="106" t="str">
        <f t="shared" si="8599"/>
        <v/>
      </c>
      <c r="Q8315" s="106" t="str">
        <f t="shared" si="8600"/>
        <v/>
      </c>
      <c r="R8315" s="106" t="str">
        <f t="shared" si="8601"/>
        <v/>
      </c>
      <c r="S8315" s="106" t="str">
        <f t="shared" si="8602"/>
        <v/>
      </c>
      <c r="T8315" s="106" t="str">
        <f t="shared" si="8603"/>
        <v/>
      </c>
    </row>
    <row r="8316" spans="1:20" outlineLevel="1">
      <c r="A8316" s="169"/>
      <c r="B8316" s="117">
        <v>44893</v>
      </c>
      <c r="C8316" s="90">
        <v>0.5</v>
      </c>
      <c r="D8316" s="106"/>
      <c r="E8316" s="106" t="str">
        <f t="shared" si="8585"/>
        <v/>
      </c>
      <c r="F8316" s="106"/>
      <c r="G8316" s="106" t="str">
        <f t="shared" si="8586"/>
        <v/>
      </c>
      <c r="H8316" s="106"/>
      <c r="I8316" s="106" t="str">
        <f t="shared" si="8587"/>
        <v/>
      </c>
      <c r="J8316" s="106"/>
      <c r="K8316" s="106" t="str">
        <f t="shared" si="8588"/>
        <v/>
      </c>
      <c r="L8316" s="107" t="str">
        <f t="shared" si="8589"/>
        <v>чи робить СНВВ?</v>
      </c>
      <c r="M8316" s="94"/>
      <c r="N8316" s="106" t="str">
        <f t="shared" si="8597"/>
        <v/>
      </c>
      <c r="O8316" s="106" t="str">
        <f t="shared" si="8598"/>
        <v/>
      </c>
      <c r="P8316" s="106" t="str">
        <f t="shared" si="8599"/>
        <v/>
      </c>
      <c r="Q8316" s="106" t="str">
        <f t="shared" si="8600"/>
        <v/>
      </c>
      <c r="R8316" s="106" t="str">
        <f t="shared" si="8601"/>
        <v/>
      </c>
      <c r="S8316" s="106" t="str">
        <f t="shared" si="8602"/>
        <v/>
      </c>
      <c r="T8316" s="106" t="str">
        <f t="shared" si="8603"/>
        <v/>
      </c>
    </row>
    <row r="8317" spans="1:20" outlineLevel="1">
      <c r="A8317" s="169"/>
      <c r="B8317" s="117">
        <v>44893</v>
      </c>
      <c r="C8317" s="90">
        <v>0.54166666666666696</v>
      </c>
      <c r="D8317" s="106"/>
      <c r="E8317" s="106" t="str">
        <f t="shared" si="8585"/>
        <v/>
      </c>
      <c r="F8317" s="106"/>
      <c r="G8317" s="106" t="str">
        <f t="shared" si="8586"/>
        <v/>
      </c>
      <c r="H8317" s="106"/>
      <c r="I8317" s="106" t="str">
        <f t="shared" si="8587"/>
        <v/>
      </c>
      <c r="J8317" s="106"/>
      <c r="K8317" s="106" t="str">
        <f t="shared" si="8588"/>
        <v/>
      </c>
      <c r="L8317" s="107" t="str">
        <f t="shared" si="8589"/>
        <v>чи робить СНВВ?</v>
      </c>
      <c r="M8317" s="94"/>
      <c r="N8317" s="106" t="str">
        <f t="shared" si="8597"/>
        <v/>
      </c>
      <c r="O8317" s="106" t="str">
        <f t="shared" si="8598"/>
        <v/>
      </c>
      <c r="P8317" s="106" t="str">
        <f t="shared" si="8599"/>
        <v/>
      </c>
      <c r="Q8317" s="106" t="str">
        <f t="shared" si="8600"/>
        <v/>
      </c>
      <c r="R8317" s="106" t="str">
        <f t="shared" si="8601"/>
        <v/>
      </c>
      <c r="S8317" s="106" t="str">
        <f t="shared" si="8602"/>
        <v/>
      </c>
      <c r="T8317" s="106" t="str">
        <f t="shared" si="8603"/>
        <v/>
      </c>
    </row>
    <row r="8318" spans="1:20" outlineLevel="1">
      <c r="A8318" s="169"/>
      <c r="B8318" s="117">
        <v>44893</v>
      </c>
      <c r="C8318" s="90">
        <v>0.58333333333333304</v>
      </c>
      <c r="D8318" s="106"/>
      <c r="E8318" s="106" t="str">
        <f t="shared" si="8585"/>
        <v/>
      </c>
      <c r="F8318" s="106"/>
      <c r="G8318" s="106" t="str">
        <f t="shared" si="8586"/>
        <v/>
      </c>
      <c r="H8318" s="106"/>
      <c r="I8318" s="106" t="str">
        <f t="shared" si="8587"/>
        <v/>
      </c>
      <c r="J8318" s="106"/>
      <c r="K8318" s="106" t="str">
        <f t="shared" si="8588"/>
        <v/>
      </c>
      <c r="L8318" s="107" t="str">
        <f t="shared" si="8589"/>
        <v>чи робить СНВВ?</v>
      </c>
      <c r="M8318" s="94"/>
      <c r="N8318" s="106" t="str">
        <f t="shared" si="8597"/>
        <v/>
      </c>
      <c r="O8318" s="106" t="str">
        <f t="shared" si="8598"/>
        <v/>
      </c>
      <c r="P8318" s="106" t="str">
        <f t="shared" si="8599"/>
        <v/>
      </c>
      <c r="Q8318" s="106" t="str">
        <f t="shared" si="8600"/>
        <v/>
      </c>
      <c r="R8318" s="106" t="str">
        <f t="shared" si="8601"/>
        <v/>
      </c>
      <c r="S8318" s="106" t="str">
        <f t="shared" si="8602"/>
        <v/>
      </c>
      <c r="T8318" s="106" t="str">
        <f t="shared" si="8603"/>
        <v/>
      </c>
    </row>
    <row r="8319" spans="1:20" outlineLevel="1">
      <c r="A8319" s="169"/>
      <c r="B8319" s="117">
        <v>44893</v>
      </c>
      <c r="C8319" s="90">
        <v>0.625</v>
      </c>
      <c r="D8319" s="106"/>
      <c r="E8319" s="106" t="str">
        <f t="shared" si="8585"/>
        <v/>
      </c>
      <c r="F8319" s="106"/>
      <c r="G8319" s="106" t="str">
        <f t="shared" si="8586"/>
        <v/>
      </c>
      <c r="H8319" s="106"/>
      <c r="I8319" s="106" t="str">
        <f t="shared" si="8587"/>
        <v/>
      </c>
      <c r="J8319" s="106"/>
      <c r="K8319" s="106" t="str">
        <f t="shared" si="8588"/>
        <v/>
      </c>
      <c r="L8319" s="107" t="str">
        <f t="shared" si="8589"/>
        <v>чи робить СНВВ?</v>
      </c>
      <c r="M8319" s="94"/>
      <c r="N8319" s="106" t="str">
        <f t="shared" si="8597"/>
        <v/>
      </c>
      <c r="O8319" s="106" t="str">
        <f t="shared" si="8598"/>
        <v/>
      </c>
      <c r="P8319" s="106" t="str">
        <f t="shared" si="8599"/>
        <v/>
      </c>
      <c r="Q8319" s="106" t="str">
        <f t="shared" si="8600"/>
        <v/>
      </c>
      <c r="R8319" s="106" t="str">
        <f t="shared" si="8601"/>
        <v/>
      </c>
      <c r="S8319" s="106" t="str">
        <f t="shared" si="8602"/>
        <v/>
      </c>
      <c r="T8319" s="106" t="str">
        <f t="shared" si="8603"/>
        <v/>
      </c>
    </row>
    <row r="8320" spans="1:20" outlineLevel="1">
      <c r="A8320" s="169"/>
      <c r="B8320" s="117">
        <v>44893</v>
      </c>
      <c r="C8320" s="90">
        <v>0.66666666666666696</v>
      </c>
      <c r="D8320" s="106"/>
      <c r="E8320" s="106" t="str">
        <f t="shared" si="8585"/>
        <v/>
      </c>
      <c r="F8320" s="106"/>
      <c r="G8320" s="106" t="str">
        <f t="shared" si="8586"/>
        <v/>
      </c>
      <c r="H8320" s="106"/>
      <c r="I8320" s="106" t="str">
        <f t="shared" si="8587"/>
        <v/>
      </c>
      <c r="J8320" s="106"/>
      <c r="K8320" s="106" t="str">
        <f t="shared" si="8588"/>
        <v/>
      </c>
      <c r="L8320" s="107" t="str">
        <f t="shared" si="8589"/>
        <v>чи робить СНВВ?</v>
      </c>
      <c r="M8320" s="94"/>
      <c r="N8320" s="106" t="str">
        <f t="shared" si="8597"/>
        <v/>
      </c>
      <c r="O8320" s="106" t="str">
        <f t="shared" si="8598"/>
        <v/>
      </c>
      <c r="P8320" s="106" t="str">
        <f t="shared" si="8599"/>
        <v/>
      </c>
      <c r="Q8320" s="106" t="str">
        <f t="shared" si="8600"/>
        <v/>
      </c>
      <c r="R8320" s="106" t="str">
        <f t="shared" si="8601"/>
        <v/>
      </c>
      <c r="S8320" s="106" t="str">
        <f t="shared" si="8602"/>
        <v/>
      </c>
      <c r="T8320" s="106" t="str">
        <f t="shared" si="8603"/>
        <v/>
      </c>
    </row>
    <row r="8321" spans="1:20" outlineLevel="1">
      <c r="A8321" s="169"/>
      <c r="B8321" s="117">
        <v>44893</v>
      </c>
      <c r="C8321" s="90">
        <v>0.70833333333333304</v>
      </c>
      <c r="D8321" s="106"/>
      <c r="E8321" s="106" t="str">
        <f t="shared" si="8585"/>
        <v/>
      </c>
      <c r="F8321" s="106"/>
      <c r="G8321" s="106" t="str">
        <f t="shared" si="8586"/>
        <v/>
      </c>
      <c r="H8321" s="106"/>
      <c r="I8321" s="106" t="str">
        <f t="shared" si="8587"/>
        <v/>
      </c>
      <c r="J8321" s="106"/>
      <c r="K8321" s="106" t="str">
        <f t="shared" si="8588"/>
        <v/>
      </c>
      <c r="L8321" s="107" t="str">
        <f t="shared" si="8589"/>
        <v>чи робить СНВВ?</v>
      </c>
      <c r="M8321" s="94"/>
      <c r="N8321" s="106" t="str">
        <f t="shared" si="8597"/>
        <v/>
      </c>
      <c r="O8321" s="106" t="str">
        <f t="shared" si="8598"/>
        <v/>
      </c>
      <c r="P8321" s="106" t="str">
        <f t="shared" si="8599"/>
        <v/>
      </c>
      <c r="Q8321" s="106" t="str">
        <f t="shared" si="8600"/>
        <v/>
      </c>
      <c r="R8321" s="106" t="str">
        <f t="shared" si="8601"/>
        <v/>
      </c>
      <c r="S8321" s="106" t="str">
        <f t="shared" si="8602"/>
        <v/>
      </c>
      <c r="T8321" s="106" t="str">
        <f t="shared" si="8603"/>
        <v/>
      </c>
    </row>
    <row r="8322" spans="1:20" outlineLevel="1">
      <c r="A8322" s="169"/>
      <c r="B8322" s="117">
        <v>44893</v>
      </c>
      <c r="C8322" s="90">
        <v>0.75</v>
      </c>
      <c r="D8322" s="106"/>
      <c r="E8322" s="106" t="str">
        <f t="shared" si="8585"/>
        <v/>
      </c>
      <c r="F8322" s="106"/>
      <c r="G8322" s="106" t="str">
        <f t="shared" si="8586"/>
        <v/>
      </c>
      <c r="H8322" s="106"/>
      <c r="I8322" s="106" t="str">
        <f t="shared" si="8587"/>
        <v/>
      </c>
      <c r="J8322" s="106"/>
      <c r="K8322" s="106" t="str">
        <f t="shared" si="8588"/>
        <v/>
      </c>
      <c r="L8322" s="107" t="str">
        <f t="shared" si="8589"/>
        <v>чи робить СНВВ?</v>
      </c>
      <c r="M8322" s="94"/>
      <c r="N8322" s="106" t="str">
        <f t="shared" si="8597"/>
        <v/>
      </c>
      <c r="O8322" s="106" t="str">
        <f t="shared" si="8598"/>
        <v/>
      </c>
      <c r="P8322" s="106" t="str">
        <f t="shared" si="8599"/>
        <v/>
      </c>
      <c r="Q8322" s="106" t="str">
        <f t="shared" si="8600"/>
        <v/>
      </c>
      <c r="R8322" s="106" t="str">
        <f t="shared" si="8601"/>
        <v/>
      </c>
      <c r="S8322" s="106" t="str">
        <f t="shared" si="8602"/>
        <v/>
      </c>
      <c r="T8322" s="106" t="str">
        <f t="shared" si="8603"/>
        <v/>
      </c>
    </row>
    <row r="8323" spans="1:20" outlineLevel="1">
      <c r="A8323" s="169"/>
      <c r="B8323" s="117">
        <v>44893</v>
      </c>
      <c r="C8323" s="90">
        <v>0.79166666666666696</v>
      </c>
      <c r="D8323" s="106"/>
      <c r="E8323" s="106" t="str">
        <f t="shared" si="8585"/>
        <v/>
      </c>
      <c r="F8323" s="106"/>
      <c r="G8323" s="106" t="str">
        <f t="shared" si="8586"/>
        <v/>
      </c>
      <c r="H8323" s="106"/>
      <c r="I8323" s="106" t="str">
        <f t="shared" si="8587"/>
        <v/>
      </c>
      <c r="J8323" s="106"/>
      <c r="K8323" s="106" t="str">
        <f t="shared" si="8588"/>
        <v/>
      </c>
      <c r="L8323" s="107" t="str">
        <f t="shared" si="8589"/>
        <v>чи робить СНВВ?</v>
      </c>
      <c r="M8323" s="94"/>
      <c r="N8323" s="106" t="str">
        <f t="shared" si="8597"/>
        <v/>
      </c>
      <c r="O8323" s="106" t="str">
        <f t="shared" si="8598"/>
        <v/>
      </c>
      <c r="P8323" s="106" t="str">
        <f t="shared" si="8599"/>
        <v/>
      </c>
      <c r="Q8323" s="106" t="str">
        <f t="shared" si="8600"/>
        <v/>
      </c>
      <c r="R8323" s="106" t="str">
        <f t="shared" si="8601"/>
        <v/>
      </c>
      <c r="S8323" s="106" t="str">
        <f t="shared" si="8602"/>
        <v/>
      </c>
      <c r="T8323" s="106" t="str">
        <f t="shared" si="8603"/>
        <v/>
      </c>
    </row>
    <row r="8324" spans="1:20" outlineLevel="1">
      <c r="A8324" s="169"/>
      <c r="B8324" s="117">
        <v>44893</v>
      </c>
      <c r="C8324" s="90">
        <v>0.83333333333333304</v>
      </c>
      <c r="D8324" s="106"/>
      <c r="E8324" s="106" t="str">
        <f t="shared" si="8585"/>
        <v/>
      </c>
      <c r="F8324" s="106"/>
      <c r="G8324" s="106" t="str">
        <f t="shared" si="8586"/>
        <v/>
      </c>
      <c r="H8324" s="106"/>
      <c r="I8324" s="106" t="str">
        <f t="shared" si="8587"/>
        <v/>
      </c>
      <c r="J8324" s="106"/>
      <c r="K8324" s="106" t="str">
        <f t="shared" si="8588"/>
        <v/>
      </c>
      <c r="L8324" s="107" t="str">
        <f t="shared" si="8589"/>
        <v>чи робить СНВВ?</v>
      </c>
      <c r="M8324" s="94"/>
      <c r="N8324" s="106" t="str">
        <f t="shared" si="8597"/>
        <v/>
      </c>
      <c r="O8324" s="106" t="str">
        <f t="shared" si="8598"/>
        <v/>
      </c>
      <c r="P8324" s="106" t="str">
        <f t="shared" si="8599"/>
        <v/>
      </c>
      <c r="Q8324" s="106" t="str">
        <f t="shared" si="8600"/>
        <v/>
      </c>
      <c r="R8324" s="106" t="str">
        <f t="shared" si="8601"/>
        <v/>
      </c>
      <c r="S8324" s="106" t="str">
        <f t="shared" si="8602"/>
        <v/>
      </c>
      <c r="T8324" s="106" t="str">
        <f t="shared" si="8603"/>
        <v/>
      </c>
    </row>
    <row r="8325" spans="1:20" outlineLevel="1">
      <c r="A8325" s="169"/>
      <c r="B8325" s="117">
        <v>44893</v>
      </c>
      <c r="C8325" s="90">
        <v>0.875</v>
      </c>
      <c r="D8325" s="106"/>
      <c r="E8325" s="106" t="str">
        <f t="shared" si="8585"/>
        <v/>
      </c>
      <c r="F8325" s="106"/>
      <c r="G8325" s="106" t="str">
        <f t="shared" si="8586"/>
        <v/>
      </c>
      <c r="H8325" s="106"/>
      <c r="I8325" s="106" t="str">
        <f t="shared" si="8587"/>
        <v/>
      </c>
      <c r="J8325" s="106"/>
      <c r="K8325" s="106" t="str">
        <f t="shared" si="8588"/>
        <v/>
      </c>
      <c r="L8325" s="107" t="str">
        <f t="shared" si="8589"/>
        <v>чи робить СНВВ?</v>
      </c>
      <c r="M8325" s="94"/>
      <c r="N8325" s="106" t="str">
        <f t="shared" si="8597"/>
        <v/>
      </c>
      <c r="O8325" s="106" t="str">
        <f t="shared" si="8598"/>
        <v/>
      </c>
      <c r="P8325" s="106" t="str">
        <f t="shared" si="8599"/>
        <v/>
      </c>
      <c r="Q8325" s="106" t="str">
        <f t="shared" si="8600"/>
        <v/>
      </c>
      <c r="R8325" s="106" t="str">
        <f t="shared" si="8601"/>
        <v/>
      </c>
      <c r="S8325" s="106" t="str">
        <f t="shared" si="8602"/>
        <v/>
      </c>
      <c r="T8325" s="106" t="str">
        <f t="shared" si="8603"/>
        <v/>
      </c>
    </row>
    <row r="8326" spans="1:20" outlineLevel="1">
      <c r="A8326" s="169"/>
      <c r="B8326" s="117">
        <v>44893</v>
      </c>
      <c r="C8326" s="90">
        <v>0.91666666666666696</v>
      </c>
      <c r="D8326" s="106"/>
      <c r="E8326" s="106" t="str">
        <f t="shared" si="8585"/>
        <v/>
      </c>
      <c r="F8326" s="106"/>
      <c r="G8326" s="106" t="str">
        <f t="shared" si="8586"/>
        <v/>
      </c>
      <c r="H8326" s="106"/>
      <c r="I8326" s="106" t="str">
        <f t="shared" si="8587"/>
        <v/>
      </c>
      <c r="J8326" s="106"/>
      <c r="K8326" s="106" t="str">
        <f t="shared" si="8588"/>
        <v/>
      </c>
      <c r="L8326" s="107" t="str">
        <f t="shared" si="8589"/>
        <v>чи робить СНВВ?</v>
      </c>
      <c r="M8326" s="94"/>
      <c r="N8326" s="106" t="str">
        <f t="shared" si="8597"/>
        <v/>
      </c>
      <c r="O8326" s="106" t="str">
        <f t="shared" si="8598"/>
        <v/>
      </c>
      <c r="P8326" s="106" t="str">
        <f t="shared" si="8599"/>
        <v/>
      </c>
      <c r="Q8326" s="106" t="str">
        <f t="shared" si="8600"/>
        <v/>
      </c>
      <c r="R8326" s="106" t="str">
        <f t="shared" si="8601"/>
        <v/>
      </c>
      <c r="S8326" s="106" t="str">
        <f t="shared" si="8602"/>
        <v/>
      </c>
      <c r="T8326" s="106" t="str">
        <f t="shared" si="8603"/>
        <v/>
      </c>
    </row>
    <row r="8327" spans="1:20" outlineLevel="1">
      <c r="A8327" s="169"/>
      <c r="B8327" s="117">
        <v>44893</v>
      </c>
      <c r="C8327" s="90">
        <v>0.95833333333333304</v>
      </c>
      <c r="D8327" s="106"/>
      <c r="E8327" s="106" t="str">
        <f t="shared" si="8585"/>
        <v/>
      </c>
      <c r="F8327" s="106"/>
      <c r="G8327" s="106" t="str">
        <f t="shared" si="8586"/>
        <v/>
      </c>
      <c r="H8327" s="106"/>
      <c r="I8327" s="106" t="str">
        <f t="shared" si="8587"/>
        <v/>
      </c>
      <c r="J8327" s="106"/>
      <c r="K8327" s="106" t="str">
        <f t="shared" si="8588"/>
        <v/>
      </c>
      <c r="L8327" s="107" t="str">
        <f t="shared" si="8589"/>
        <v>чи робить СНВВ?</v>
      </c>
      <c r="M8327" s="94"/>
      <c r="N8327" s="106" t="str">
        <f t="shared" si="8597"/>
        <v/>
      </c>
      <c r="O8327" s="106" t="str">
        <f t="shared" si="8598"/>
        <v/>
      </c>
      <c r="P8327" s="106" t="str">
        <f t="shared" si="8599"/>
        <v/>
      </c>
      <c r="Q8327" s="106" t="str">
        <f t="shared" si="8600"/>
        <v/>
      </c>
      <c r="R8327" s="106" t="str">
        <f t="shared" si="8601"/>
        <v/>
      </c>
      <c r="S8327" s="106" t="str">
        <f t="shared" si="8602"/>
        <v/>
      </c>
      <c r="T8327" s="106" t="str">
        <f t="shared" si="8603"/>
        <v/>
      </c>
    </row>
    <row r="8328" spans="1:20" outlineLevel="1">
      <c r="A8328" s="169"/>
      <c r="B8328" s="117">
        <v>44893</v>
      </c>
      <c r="C8328" s="90">
        <v>1</v>
      </c>
      <c r="D8328" s="106"/>
      <c r="E8328" s="106" t="str">
        <f t="shared" si="8585"/>
        <v/>
      </c>
      <c r="F8328" s="106"/>
      <c r="G8328" s="106" t="str">
        <f t="shared" si="8586"/>
        <v/>
      </c>
      <c r="H8328" s="106"/>
      <c r="I8328" s="106" t="str">
        <f t="shared" si="8587"/>
        <v/>
      </c>
      <c r="J8328" s="106"/>
      <c r="K8328" s="106" t="str">
        <f t="shared" si="8588"/>
        <v/>
      </c>
      <c r="L8328" s="107" t="str">
        <f t="shared" si="8589"/>
        <v>чи робить СНВВ?</v>
      </c>
      <c r="M8328" s="94"/>
      <c r="N8328" s="106" t="str">
        <f t="shared" si="8597"/>
        <v/>
      </c>
      <c r="O8328" s="106" t="str">
        <f t="shared" si="8598"/>
        <v/>
      </c>
      <c r="P8328" s="106" t="str">
        <f t="shared" si="8599"/>
        <v/>
      </c>
      <c r="Q8328" s="106" t="str">
        <f t="shared" si="8600"/>
        <v/>
      </c>
      <c r="R8328" s="106" t="str">
        <f t="shared" si="8601"/>
        <v/>
      </c>
      <c r="S8328" s="106" t="str">
        <f t="shared" si="8602"/>
        <v/>
      </c>
      <c r="T8328" s="106" t="str">
        <f t="shared" si="8603"/>
        <v/>
      </c>
    </row>
    <row r="8329" spans="1:20">
      <c r="A8329" s="113"/>
      <c r="B8329" s="170" t="s">
        <v>423</v>
      </c>
      <c r="C8329" s="170"/>
      <c r="D8329" s="97">
        <f t="shared" ref="D8329" si="8604">SUM(D8305:D8328)</f>
        <v>0</v>
      </c>
      <c r="E8329" s="98">
        <f t="shared" ref="E8329" si="8605">COUNTIF(E8305:E8328,"&gt;0")</f>
        <v>0</v>
      </c>
      <c r="F8329" s="97">
        <f t="shared" ref="F8329" si="8606">SUM(F8305:F8328)</f>
        <v>0</v>
      </c>
      <c r="G8329" s="98">
        <f t="shared" ref="G8329" si="8607">COUNTIF(G8305:G8328,"&gt;0")</f>
        <v>0</v>
      </c>
      <c r="H8329" s="97">
        <f t="shared" ref="H8329" si="8608">SUM(H8305:H8328)</f>
        <v>0</v>
      </c>
      <c r="I8329" s="98">
        <f t="shared" ref="I8329" si="8609">COUNTIF(I8305:I8328,"&gt;0")</f>
        <v>0</v>
      </c>
      <c r="J8329" s="97">
        <f t="shared" ref="J8329" si="8610">SUM(J8305:J8328)</f>
        <v>0</v>
      </c>
      <c r="K8329" s="98">
        <f t="shared" ref="K8329" si="8611">COUNTIF(K8305:K8328,"&gt;0")</f>
        <v>0</v>
      </c>
      <c r="L8329" s="98">
        <f t="shared" ref="L8329" si="8612">COUNTIF(L8305:L8328,"СНВВ не працює")</f>
        <v>0</v>
      </c>
      <c r="M8329" s="94"/>
      <c r="N8329" s="97">
        <f>AVERAGEA(N8305:N8328)</f>
        <v>0</v>
      </c>
      <c r="O8329" s="97">
        <f>AVERAGEA(O8305:O8328)</f>
        <v>0</v>
      </c>
      <c r="P8329" s="97">
        <f>SUM(P8305:P8328)</f>
        <v>0</v>
      </c>
      <c r="Q8329" s="97">
        <f>SUM(Q8305:Q8328)</f>
        <v>0</v>
      </c>
      <c r="R8329" s="97">
        <f>SUM(R8305:R8328)</f>
        <v>0</v>
      </c>
      <c r="S8329" s="97">
        <f>SUM(S8305:S8328)</f>
        <v>0</v>
      </c>
      <c r="T8329" s="97">
        <f>SUM(T8305:T8328)</f>
        <v>0</v>
      </c>
    </row>
    <row r="8330" spans="1:20" ht="15.75" customHeight="1" outlineLevel="1">
      <c r="A8330" s="168">
        <v>44894</v>
      </c>
      <c r="B8330" s="117">
        <v>44894</v>
      </c>
      <c r="C8330" s="90">
        <v>4.1666666666666664E-2</v>
      </c>
      <c r="D8330" s="106"/>
      <c r="E8330" s="106" t="str">
        <f t="shared" ref="E8330:E8353" si="8613">IF(D8330="","",IF(D8330&lt;1,1,0))</f>
        <v/>
      </c>
      <c r="F8330" s="106"/>
      <c r="G8330" s="106" t="str">
        <f t="shared" ref="G8330:G8353" si="8614">IF(F8330="","",IF(F8330&lt;1,1,0))</f>
        <v/>
      </c>
      <c r="H8330" s="106"/>
      <c r="I8330" s="106" t="str">
        <f t="shared" ref="I8330:I8353" si="8615">IF(H8330="","",IF(H8330&lt;1,1,0))</f>
        <v/>
      </c>
      <c r="J8330" s="106"/>
      <c r="K8330" s="106" t="str">
        <f t="shared" ref="K8330:K8353" si="8616">IF(J8330="","",IF(J8330&lt;1,1,0))</f>
        <v/>
      </c>
      <c r="L8330" s="107" t="str">
        <f t="shared" ref="L8330:L8353" si="8617">IF(H8330="","чи робить СНВВ?",IF(J8330="","чи роблять агрегати?",IF($J8330=0,"агрегати не працюють",IF(AND($H8330=0,$J8330=1),"СНВВ не працює","OK"))))</f>
        <v>чи робить СНВВ?</v>
      </c>
      <c r="M8330" s="94"/>
      <c r="N8330" s="106" t="str">
        <f t="shared" ref="N8330" si="8618">IF(OR(E8330&lt;&gt;0, J8330=0), "",D8330)</f>
        <v/>
      </c>
      <c r="O8330" s="106" t="str">
        <f t="shared" ref="O8330" si="8619">IF(N8330="", "",(N8330*$Q$2+$Q$3))</f>
        <v/>
      </c>
      <c r="P8330" s="106" t="str">
        <f t="shared" ref="P8330" si="8620">IF(AND($E8330&lt;&gt;0,$J8330=1),D8330,O8330)</f>
        <v/>
      </c>
      <c r="Q8330" s="106" t="str">
        <f t="shared" ref="Q8330" si="8621">IF(OR(G8330&lt;&gt;0, J8330=0), "",F8330)</f>
        <v/>
      </c>
      <c r="R8330" s="106" t="str">
        <f t="shared" ref="R8330" si="8622">IF(Q8330="", "",(Q8330*$S$2+$S$3))</f>
        <v/>
      </c>
      <c r="S8330" s="106" t="str">
        <f t="shared" ref="S8330" si="8623">IF(AND(G8330&lt;&gt;0,J8330=1),F8330,R8330)</f>
        <v/>
      </c>
      <c r="T8330" s="106" t="str">
        <f t="shared" ref="T8330" si="8624">IFERROR(P8330*S8330,"")</f>
        <v/>
      </c>
    </row>
    <row r="8331" spans="1:20" outlineLevel="1">
      <c r="A8331" s="169"/>
      <c r="B8331" s="117">
        <v>44894</v>
      </c>
      <c r="C8331" s="90">
        <v>8.3333333333333301E-2</v>
      </c>
      <c r="D8331" s="106"/>
      <c r="E8331" s="106" t="str">
        <f t="shared" si="8613"/>
        <v/>
      </c>
      <c r="F8331" s="106"/>
      <c r="G8331" s="106" t="str">
        <f t="shared" si="8614"/>
        <v/>
      </c>
      <c r="H8331" s="106"/>
      <c r="I8331" s="106" t="str">
        <f t="shared" si="8615"/>
        <v/>
      </c>
      <c r="J8331" s="106"/>
      <c r="K8331" s="106" t="str">
        <f t="shared" si="8616"/>
        <v/>
      </c>
      <c r="L8331" s="107" t="str">
        <f t="shared" si="8617"/>
        <v>чи робить СНВВ?</v>
      </c>
      <c r="M8331" s="94"/>
      <c r="N8331" s="106" t="str">
        <f t="shared" ref="N8331:N8353" si="8625">IF(OR(E8331&lt;&gt;0, J8331=0), "",D8331)</f>
        <v/>
      </c>
      <c r="O8331" s="106" t="str">
        <f t="shared" ref="O8331:O8353" si="8626">IF(N8331="", "",(N8331*$Q$2+$Q$3))</f>
        <v/>
      </c>
      <c r="P8331" s="106" t="str">
        <f t="shared" ref="P8331:P8353" si="8627">IF(AND($E8331&lt;&gt;0,$J8331=1),D8331,O8331)</f>
        <v/>
      </c>
      <c r="Q8331" s="106" t="str">
        <f t="shared" ref="Q8331:Q8353" si="8628">IF(OR(G8331&lt;&gt;0, J8331=0), "",F8331)</f>
        <v/>
      </c>
      <c r="R8331" s="106" t="str">
        <f t="shared" ref="R8331:R8353" si="8629">IF(Q8331="", "",(Q8331*$S$2+$S$3))</f>
        <v/>
      </c>
      <c r="S8331" s="106" t="str">
        <f t="shared" ref="S8331:S8353" si="8630">IF(AND(G8331&lt;&gt;0,J8331=1),F8331,R8331)</f>
        <v/>
      </c>
      <c r="T8331" s="106" t="str">
        <f t="shared" ref="T8331:T8353" si="8631">IFERROR(P8331*S8331,"")</f>
        <v/>
      </c>
    </row>
    <row r="8332" spans="1:20" outlineLevel="1">
      <c r="A8332" s="169"/>
      <c r="B8332" s="117">
        <v>44894</v>
      </c>
      <c r="C8332" s="90">
        <v>0.125</v>
      </c>
      <c r="D8332" s="106"/>
      <c r="E8332" s="106" t="str">
        <f t="shared" si="8613"/>
        <v/>
      </c>
      <c r="F8332" s="106"/>
      <c r="G8332" s="106" t="str">
        <f t="shared" si="8614"/>
        <v/>
      </c>
      <c r="H8332" s="106"/>
      <c r="I8332" s="106" t="str">
        <f t="shared" si="8615"/>
        <v/>
      </c>
      <c r="J8332" s="106"/>
      <c r="K8332" s="106" t="str">
        <f t="shared" si="8616"/>
        <v/>
      </c>
      <c r="L8332" s="107" t="str">
        <f t="shared" si="8617"/>
        <v>чи робить СНВВ?</v>
      </c>
      <c r="M8332" s="94"/>
      <c r="N8332" s="106" t="str">
        <f t="shared" si="8625"/>
        <v/>
      </c>
      <c r="O8332" s="106" t="str">
        <f t="shared" si="8626"/>
        <v/>
      </c>
      <c r="P8332" s="106" t="str">
        <f t="shared" si="8627"/>
        <v/>
      </c>
      <c r="Q8332" s="106" t="str">
        <f t="shared" si="8628"/>
        <v/>
      </c>
      <c r="R8332" s="106" t="str">
        <f t="shared" si="8629"/>
        <v/>
      </c>
      <c r="S8332" s="106" t="str">
        <f t="shared" si="8630"/>
        <v/>
      </c>
      <c r="T8332" s="106" t="str">
        <f t="shared" si="8631"/>
        <v/>
      </c>
    </row>
    <row r="8333" spans="1:20" outlineLevel="1">
      <c r="A8333" s="169"/>
      <c r="B8333" s="117">
        <v>44894</v>
      </c>
      <c r="C8333" s="90">
        <v>0.16666666666666699</v>
      </c>
      <c r="D8333" s="106"/>
      <c r="E8333" s="106" t="str">
        <f t="shared" si="8613"/>
        <v/>
      </c>
      <c r="F8333" s="106"/>
      <c r="G8333" s="106" t="str">
        <f t="shared" si="8614"/>
        <v/>
      </c>
      <c r="H8333" s="106"/>
      <c r="I8333" s="106" t="str">
        <f t="shared" si="8615"/>
        <v/>
      </c>
      <c r="J8333" s="106"/>
      <c r="K8333" s="106" t="str">
        <f t="shared" si="8616"/>
        <v/>
      </c>
      <c r="L8333" s="107" t="str">
        <f t="shared" si="8617"/>
        <v>чи робить СНВВ?</v>
      </c>
      <c r="M8333" s="94"/>
      <c r="N8333" s="106" t="str">
        <f t="shared" si="8625"/>
        <v/>
      </c>
      <c r="O8333" s="106" t="str">
        <f t="shared" si="8626"/>
        <v/>
      </c>
      <c r="P8333" s="106" t="str">
        <f t="shared" si="8627"/>
        <v/>
      </c>
      <c r="Q8333" s="106" t="str">
        <f t="shared" si="8628"/>
        <v/>
      </c>
      <c r="R8333" s="106" t="str">
        <f t="shared" si="8629"/>
        <v/>
      </c>
      <c r="S8333" s="106" t="str">
        <f t="shared" si="8630"/>
        <v/>
      </c>
      <c r="T8333" s="106" t="str">
        <f t="shared" si="8631"/>
        <v/>
      </c>
    </row>
    <row r="8334" spans="1:20" outlineLevel="1">
      <c r="A8334" s="169"/>
      <c r="B8334" s="117">
        <v>44894</v>
      </c>
      <c r="C8334" s="90">
        <v>0.20833333333333301</v>
      </c>
      <c r="D8334" s="106"/>
      <c r="E8334" s="106" t="str">
        <f t="shared" si="8613"/>
        <v/>
      </c>
      <c r="F8334" s="106"/>
      <c r="G8334" s="106" t="str">
        <f t="shared" si="8614"/>
        <v/>
      </c>
      <c r="H8334" s="106"/>
      <c r="I8334" s="106" t="str">
        <f t="shared" si="8615"/>
        <v/>
      </c>
      <c r="J8334" s="106"/>
      <c r="K8334" s="106" t="str">
        <f t="shared" si="8616"/>
        <v/>
      </c>
      <c r="L8334" s="107" t="str">
        <f t="shared" si="8617"/>
        <v>чи робить СНВВ?</v>
      </c>
      <c r="M8334" s="94"/>
      <c r="N8334" s="106" t="str">
        <f t="shared" si="8625"/>
        <v/>
      </c>
      <c r="O8334" s="106" t="str">
        <f t="shared" si="8626"/>
        <v/>
      </c>
      <c r="P8334" s="106" t="str">
        <f t="shared" si="8627"/>
        <v/>
      </c>
      <c r="Q8334" s="106" t="str">
        <f t="shared" si="8628"/>
        <v/>
      </c>
      <c r="R8334" s="106" t="str">
        <f t="shared" si="8629"/>
        <v/>
      </c>
      <c r="S8334" s="106" t="str">
        <f t="shared" si="8630"/>
        <v/>
      </c>
      <c r="T8334" s="106" t="str">
        <f t="shared" si="8631"/>
        <v/>
      </c>
    </row>
    <row r="8335" spans="1:20" outlineLevel="1">
      <c r="A8335" s="169"/>
      <c r="B8335" s="117">
        <v>44894</v>
      </c>
      <c r="C8335" s="90">
        <v>0.25</v>
      </c>
      <c r="D8335" s="106"/>
      <c r="E8335" s="106" t="str">
        <f t="shared" si="8613"/>
        <v/>
      </c>
      <c r="F8335" s="106"/>
      <c r="G8335" s="106" t="str">
        <f t="shared" si="8614"/>
        <v/>
      </c>
      <c r="H8335" s="106"/>
      <c r="I8335" s="106" t="str">
        <f t="shared" si="8615"/>
        <v/>
      </c>
      <c r="J8335" s="106"/>
      <c r="K8335" s="106" t="str">
        <f t="shared" si="8616"/>
        <v/>
      </c>
      <c r="L8335" s="107" t="str">
        <f t="shared" si="8617"/>
        <v>чи робить СНВВ?</v>
      </c>
      <c r="M8335" s="94"/>
      <c r="N8335" s="106" t="str">
        <f t="shared" si="8625"/>
        <v/>
      </c>
      <c r="O8335" s="106" t="str">
        <f t="shared" si="8626"/>
        <v/>
      </c>
      <c r="P8335" s="106" t="str">
        <f t="shared" si="8627"/>
        <v/>
      </c>
      <c r="Q8335" s="106" t="str">
        <f t="shared" si="8628"/>
        <v/>
      </c>
      <c r="R8335" s="106" t="str">
        <f t="shared" si="8629"/>
        <v/>
      </c>
      <c r="S8335" s="106" t="str">
        <f t="shared" si="8630"/>
        <v/>
      </c>
      <c r="T8335" s="106" t="str">
        <f t="shared" si="8631"/>
        <v/>
      </c>
    </row>
    <row r="8336" spans="1:20" outlineLevel="1">
      <c r="A8336" s="169"/>
      <c r="B8336" s="117">
        <v>44894</v>
      </c>
      <c r="C8336" s="90">
        <v>0.29166666666666702</v>
      </c>
      <c r="D8336" s="106"/>
      <c r="E8336" s="106" t="str">
        <f t="shared" si="8613"/>
        <v/>
      </c>
      <c r="F8336" s="106"/>
      <c r="G8336" s="106" t="str">
        <f t="shared" si="8614"/>
        <v/>
      </c>
      <c r="H8336" s="106"/>
      <c r="I8336" s="106" t="str">
        <f t="shared" si="8615"/>
        <v/>
      </c>
      <c r="J8336" s="106"/>
      <c r="K8336" s="106" t="str">
        <f t="shared" si="8616"/>
        <v/>
      </c>
      <c r="L8336" s="107" t="str">
        <f t="shared" si="8617"/>
        <v>чи робить СНВВ?</v>
      </c>
      <c r="M8336" s="94"/>
      <c r="N8336" s="106" t="str">
        <f t="shared" si="8625"/>
        <v/>
      </c>
      <c r="O8336" s="106" t="str">
        <f t="shared" si="8626"/>
        <v/>
      </c>
      <c r="P8336" s="106" t="str">
        <f t="shared" si="8627"/>
        <v/>
      </c>
      <c r="Q8336" s="106" t="str">
        <f t="shared" si="8628"/>
        <v/>
      </c>
      <c r="R8336" s="106" t="str">
        <f t="shared" si="8629"/>
        <v/>
      </c>
      <c r="S8336" s="106" t="str">
        <f t="shared" si="8630"/>
        <v/>
      </c>
      <c r="T8336" s="106" t="str">
        <f t="shared" si="8631"/>
        <v/>
      </c>
    </row>
    <row r="8337" spans="1:20" outlineLevel="1">
      <c r="A8337" s="169"/>
      <c r="B8337" s="117">
        <v>44894</v>
      </c>
      <c r="C8337" s="90">
        <v>0.33333333333333298</v>
      </c>
      <c r="D8337" s="106"/>
      <c r="E8337" s="106" t="str">
        <f t="shared" si="8613"/>
        <v/>
      </c>
      <c r="F8337" s="106"/>
      <c r="G8337" s="106" t="str">
        <f t="shared" si="8614"/>
        <v/>
      </c>
      <c r="H8337" s="106"/>
      <c r="I8337" s="106" t="str">
        <f t="shared" si="8615"/>
        <v/>
      </c>
      <c r="J8337" s="106"/>
      <c r="K8337" s="106" t="str">
        <f t="shared" si="8616"/>
        <v/>
      </c>
      <c r="L8337" s="107" t="str">
        <f t="shared" si="8617"/>
        <v>чи робить СНВВ?</v>
      </c>
      <c r="M8337" s="94"/>
      <c r="N8337" s="106" t="str">
        <f t="shared" si="8625"/>
        <v/>
      </c>
      <c r="O8337" s="106" t="str">
        <f t="shared" si="8626"/>
        <v/>
      </c>
      <c r="P8337" s="106" t="str">
        <f t="shared" si="8627"/>
        <v/>
      </c>
      <c r="Q8337" s="106" t="str">
        <f t="shared" si="8628"/>
        <v/>
      </c>
      <c r="R8337" s="106" t="str">
        <f t="shared" si="8629"/>
        <v/>
      </c>
      <c r="S8337" s="106" t="str">
        <f t="shared" si="8630"/>
        <v/>
      </c>
      <c r="T8337" s="106" t="str">
        <f t="shared" si="8631"/>
        <v/>
      </c>
    </row>
    <row r="8338" spans="1:20" outlineLevel="1">
      <c r="A8338" s="169"/>
      <c r="B8338" s="117">
        <v>44894</v>
      </c>
      <c r="C8338" s="90">
        <v>0.375</v>
      </c>
      <c r="D8338" s="106"/>
      <c r="E8338" s="106" t="str">
        <f t="shared" si="8613"/>
        <v/>
      </c>
      <c r="F8338" s="106"/>
      <c r="G8338" s="106" t="str">
        <f t="shared" si="8614"/>
        <v/>
      </c>
      <c r="H8338" s="106"/>
      <c r="I8338" s="106" t="str">
        <f t="shared" si="8615"/>
        <v/>
      </c>
      <c r="J8338" s="106"/>
      <c r="K8338" s="106" t="str">
        <f t="shared" si="8616"/>
        <v/>
      </c>
      <c r="L8338" s="107" t="str">
        <f t="shared" si="8617"/>
        <v>чи робить СНВВ?</v>
      </c>
      <c r="M8338" s="94"/>
      <c r="N8338" s="106" t="str">
        <f t="shared" si="8625"/>
        <v/>
      </c>
      <c r="O8338" s="106" t="str">
        <f t="shared" si="8626"/>
        <v/>
      </c>
      <c r="P8338" s="106" t="str">
        <f t="shared" si="8627"/>
        <v/>
      </c>
      <c r="Q8338" s="106" t="str">
        <f t="shared" si="8628"/>
        <v/>
      </c>
      <c r="R8338" s="106" t="str">
        <f t="shared" si="8629"/>
        <v/>
      </c>
      <c r="S8338" s="106" t="str">
        <f t="shared" si="8630"/>
        <v/>
      </c>
      <c r="T8338" s="106" t="str">
        <f t="shared" si="8631"/>
        <v/>
      </c>
    </row>
    <row r="8339" spans="1:20" outlineLevel="1">
      <c r="A8339" s="169"/>
      <c r="B8339" s="117">
        <v>44894</v>
      </c>
      <c r="C8339" s="90">
        <v>0.41666666666666702</v>
      </c>
      <c r="D8339" s="106"/>
      <c r="E8339" s="106" t="str">
        <f t="shared" si="8613"/>
        <v/>
      </c>
      <c r="F8339" s="106"/>
      <c r="G8339" s="106" t="str">
        <f t="shared" si="8614"/>
        <v/>
      </c>
      <c r="H8339" s="106"/>
      <c r="I8339" s="106" t="str">
        <f t="shared" si="8615"/>
        <v/>
      </c>
      <c r="J8339" s="106"/>
      <c r="K8339" s="106" t="str">
        <f t="shared" si="8616"/>
        <v/>
      </c>
      <c r="L8339" s="107" t="str">
        <f t="shared" si="8617"/>
        <v>чи робить СНВВ?</v>
      </c>
      <c r="M8339" s="94"/>
      <c r="N8339" s="106" t="str">
        <f t="shared" si="8625"/>
        <v/>
      </c>
      <c r="O8339" s="106" t="str">
        <f t="shared" si="8626"/>
        <v/>
      </c>
      <c r="P8339" s="106" t="str">
        <f t="shared" si="8627"/>
        <v/>
      </c>
      <c r="Q8339" s="106" t="str">
        <f t="shared" si="8628"/>
        <v/>
      </c>
      <c r="R8339" s="106" t="str">
        <f t="shared" si="8629"/>
        <v/>
      </c>
      <c r="S8339" s="106" t="str">
        <f t="shared" si="8630"/>
        <v/>
      </c>
      <c r="T8339" s="106" t="str">
        <f t="shared" si="8631"/>
        <v/>
      </c>
    </row>
    <row r="8340" spans="1:20" outlineLevel="1">
      <c r="A8340" s="169"/>
      <c r="B8340" s="117">
        <v>44894</v>
      </c>
      <c r="C8340" s="90">
        <v>0.45833333333333298</v>
      </c>
      <c r="D8340" s="106"/>
      <c r="E8340" s="106" t="str">
        <f t="shared" si="8613"/>
        <v/>
      </c>
      <c r="F8340" s="106"/>
      <c r="G8340" s="106" t="str">
        <f t="shared" si="8614"/>
        <v/>
      </c>
      <c r="H8340" s="106"/>
      <c r="I8340" s="106" t="str">
        <f t="shared" si="8615"/>
        <v/>
      </c>
      <c r="J8340" s="106"/>
      <c r="K8340" s="106" t="str">
        <f t="shared" si="8616"/>
        <v/>
      </c>
      <c r="L8340" s="107" t="str">
        <f t="shared" si="8617"/>
        <v>чи робить СНВВ?</v>
      </c>
      <c r="M8340" s="94"/>
      <c r="N8340" s="106" t="str">
        <f t="shared" si="8625"/>
        <v/>
      </c>
      <c r="O8340" s="106" t="str">
        <f t="shared" si="8626"/>
        <v/>
      </c>
      <c r="P8340" s="106" t="str">
        <f t="shared" si="8627"/>
        <v/>
      </c>
      <c r="Q8340" s="106" t="str">
        <f t="shared" si="8628"/>
        <v/>
      </c>
      <c r="R8340" s="106" t="str">
        <f t="shared" si="8629"/>
        <v/>
      </c>
      <c r="S8340" s="106" t="str">
        <f t="shared" si="8630"/>
        <v/>
      </c>
      <c r="T8340" s="106" t="str">
        <f t="shared" si="8631"/>
        <v/>
      </c>
    </row>
    <row r="8341" spans="1:20" outlineLevel="1">
      <c r="A8341" s="169"/>
      <c r="B8341" s="117">
        <v>44894</v>
      </c>
      <c r="C8341" s="90">
        <v>0.5</v>
      </c>
      <c r="D8341" s="106"/>
      <c r="E8341" s="106" t="str">
        <f t="shared" si="8613"/>
        <v/>
      </c>
      <c r="F8341" s="106"/>
      <c r="G8341" s="106" t="str">
        <f t="shared" si="8614"/>
        <v/>
      </c>
      <c r="H8341" s="106"/>
      <c r="I8341" s="106" t="str">
        <f t="shared" si="8615"/>
        <v/>
      </c>
      <c r="J8341" s="106"/>
      <c r="K8341" s="106" t="str">
        <f t="shared" si="8616"/>
        <v/>
      </c>
      <c r="L8341" s="107" t="str">
        <f t="shared" si="8617"/>
        <v>чи робить СНВВ?</v>
      </c>
      <c r="M8341" s="94"/>
      <c r="N8341" s="106" t="str">
        <f t="shared" si="8625"/>
        <v/>
      </c>
      <c r="O8341" s="106" t="str">
        <f t="shared" si="8626"/>
        <v/>
      </c>
      <c r="P8341" s="106" t="str">
        <f t="shared" si="8627"/>
        <v/>
      </c>
      <c r="Q8341" s="106" t="str">
        <f t="shared" si="8628"/>
        <v/>
      </c>
      <c r="R8341" s="106" t="str">
        <f t="shared" si="8629"/>
        <v/>
      </c>
      <c r="S8341" s="106" t="str">
        <f t="shared" si="8630"/>
        <v/>
      </c>
      <c r="T8341" s="106" t="str">
        <f t="shared" si="8631"/>
        <v/>
      </c>
    </row>
    <row r="8342" spans="1:20" outlineLevel="1">
      <c r="A8342" s="169"/>
      <c r="B8342" s="117">
        <v>44894</v>
      </c>
      <c r="C8342" s="90">
        <v>0.54166666666666696</v>
      </c>
      <c r="D8342" s="106"/>
      <c r="E8342" s="106" t="str">
        <f t="shared" si="8613"/>
        <v/>
      </c>
      <c r="F8342" s="106"/>
      <c r="G8342" s="106" t="str">
        <f t="shared" si="8614"/>
        <v/>
      </c>
      <c r="H8342" s="106"/>
      <c r="I8342" s="106" t="str">
        <f t="shared" si="8615"/>
        <v/>
      </c>
      <c r="J8342" s="106"/>
      <c r="K8342" s="106" t="str">
        <f t="shared" si="8616"/>
        <v/>
      </c>
      <c r="L8342" s="107" t="str">
        <f t="shared" si="8617"/>
        <v>чи робить СНВВ?</v>
      </c>
      <c r="M8342" s="94"/>
      <c r="N8342" s="106" t="str">
        <f t="shared" si="8625"/>
        <v/>
      </c>
      <c r="O8342" s="106" t="str">
        <f t="shared" si="8626"/>
        <v/>
      </c>
      <c r="P8342" s="106" t="str">
        <f t="shared" si="8627"/>
        <v/>
      </c>
      <c r="Q8342" s="106" t="str">
        <f t="shared" si="8628"/>
        <v/>
      </c>
      <c r="R8342" s="106" t="str">
        <f t="shared" si="8629"/>
        <v/>
      </c>
      <c r="S8342" s="106" t="str">
        <f t="shared" si="8630"/>
        <v/>
      </c>
      <c r="T8342" s="106" t="str">
        <f t="shared" si="8631"/>
        <v/>
      </c>
    </row>
    <row r="8343" spans="1:20" outlineLevel="1">
      <c r="A8343" s="169"/>
      <c r="B8343" s="117">
        <v>44894</v>
      </c>
      <c r="C8343" s="90">
        <v>0.58333333333333304</v>
      </c>
      <c r="D8343" s="106"/>
      <c r="E8343" s="106" t="str">
        <f t="shared" si="8613"/>
        <v/>
      </c>
      <c r="F8343" s="106"/>
      <c r="G8343" s="106" t="str">
        <f t="shared" si="8614"/>
        <v/>
      </c>
      <c r="H8343" s="106"/>
      <c r="I8343" s="106" t="str">
        <f t="shared" si="8615"/>
        <v/>
      </c>
      <c r="J8343" s="106"/>
      <c r="K8343" s="106" t="str">
        <f t="shared" si="8616"/>
        <v/>
      </c>
      <c r="L8343" s="107" t="str">
        <f t="shared" si="8617"/>
        <v>чи робить СНВВ?</v>
      </c>
      <c r="M8343" s="94"/>
      <c r="N8343" s="106" t="str">
        <f t="shared" si="8625"/>
        <v/>
      </c>
      <c r="O8343" s="106" t="str">
        <f t="shared" si="8626"/>
        <v/>
      </c>
      <c r="P8343" s="106" t="str">
        <f t="shared" si="8627"/>
        <v/>
      </c>
      <c r="Q8343" s="106" t="str">
        <f t="shared" si="8628"/>
        <v/>
      </c>
      <c r="R8343" s="106" t="str">
        <f t="shared" si="8629"/>
        <v/>
      </c>
      <c r="S8343" s="106" t="str">
        <f t="shared" si="8630"/>
        <v/>
      </c>
      <c r="T8343" s="106" t="str">
        <f t="shared" si="8631"/>
        <v/>
      </c>
    </row>
    <row r="8344" spans="1:20" outlineLevel="1">
      <c r="A8344" s="169"/>
      <c r="B8344" s="117">
        <v>44894</v>
      </c>
      <c r="C8344" s="90">
        <v>0.625</v>
      </c>
      <c r="D8344" s="106"/>
      <c r="E8344" s="106" t="str">
        <f t="shared" si="8613"/>
        <v/>
      </c>
      <c r="F8344" s="106"/>
      <c r="G8344" s="106" t="str">
        <f t="shared" si="8614"/>
        <v/>
      </c>
      <c r="H8344" s="106"/>
      <c r="I8344" s="106" t="str">
        <f t="shared" si="8615"/>
        <v/>
      </c>
      <c r="J8344" s="106"/>
      <c r="K8344" s="106" t="str">
        <f t="shared" si="8616"/>
        <v/>
      </c>
      <c r="L8344" s="107" t="str">
        <f t="shared" si="8617"/>
        <v>чи робить СНВВ?</v>
      </c>
      <c r="M8344" s="94"/>
      <c r="N8344" s="106" t="str">
        <f t="shared" si="8625"/>
        <v/>
      </c>
      <c r="O8344" s="106" t="str">
        <f t="shared" si="8626"/>
        <v/>
      </c>
      <c r="P8344" s="106" t="str">
        <f t="shared" si="8627"/>
        <v/>
      </c>
      <c r="Q8344" s="106" t="str">
        <f t="shared" si="8628"/>
        <v/>
      </c>
      <c r="R8344" s="106" t="str">
        <f t="shared" si="8629"/>
        <v/>
      </c>
      <c r="S8344" s="106" t="str">
        <f t="shared" si="8630"/>
        <v/>
      </c>
      <c r="T8344" s="106" t="str">
        <f t="shared" si="8631"/>
        <v/>
      </c>
    </row>
    <row r="8345" spans="1:20" outlineLevel="1">
      <c r="A8345" s="169"/>
      <c r="B8345" s="117">
        <v>44894</v>
      </c>
      <c r="C8345" s="90">
        <v>0.66666666666666696</v>
      </c>
      <c r="D8345" s="106"/>
      <c r="E8345" s="106" t="str">
        <f t="shared" si="8613"/>
        <v/>
      </c>
      <c r="F8345" s="106"/>
      <c r="G8345" s="106" t="str">
        <f t="shared" si="8614"/>
        <v/>
      </c>
      <c r="H8345" s="106"/>
      <c r="I8345" s="106" t="str">
        <f t="shared" si="8615"/>
        <v/>
      </c>
      <c r="J8345" s="106"/>
      <c r="K8345" s="106" t="str">
        <f t="shared" si="8616"/>
        <v/>
      </c>
      <c r="L8345" s="107" t="str">
        <f t="shared" si="8617"/>
        <v>чи робить СНВВ?</v>
      </c>
      <c r="M8345" s="94"/>
      <c r="N8345" s="106" t="str">
        <f t="shared" si="8625"/>
        <v/>
      </c>
      <c r="O8345" s="106" t="str">
        <f t="shared" si="8626"/>
        <v/>
      </c>
      <c r="P8345" s="106" t="str">
        <f t="shared" si="8627"/>
        <v/>
      </c>
      <c r="Q8345" s="106" t="str">
        <f t="shared" si="8628"/>
        <v/>
      </c>
      <c r="R8345" s="106" t="str">
        <f t="shared" si="8629"/>
        <v/>
      </c>
      <c r="S8345" s="106" t="str">
        <f t="shared" si="8630"/>
        <v/>
      </c>
      <c r="T8345" s="106" t="str">
        <f t="shared" si="8631"/>
        <v/>
      </c>
    </row>
    <row r="8346" spans="1:20" outlineLevel="1">
      <c r="A8346" s="169"/>
      <c r="B8346" s="117">
        <v>44894</v>
      </c>
      <c r="C8346" s="90">
        <v>0.70833333333333304</v>
      </c>
      <c r="D8346" s="106"/>
      <c r="E8346" s="106" t="str">
        <f t="shared" si="8613"/>
        <v/>
      </c>
      <c r="F8346" s="106"/>
      <c r="G8346" s="106" t="str">
        <f t="shared" si="8614"/>
        <v/>
      </c>
      <c r="H8346" s="106"/>
      <c r="I8346" s="106" t="str">
        <f t="shared" si="8615"/>
        <v/>
      </c>
      <c r="J8346" s="106"/>
      <c r="K8346" s="106" t="str">
        <f t="shared" si="8616"/>
        <v/>
      </c>
      <c r="L8346" s="107" t="str">
        <f t="shared" si="8617"/>
        <v>чи робить СНВВ?</v>
      </c>
      <c r="M8346" s="94"/>
      <c r="N8346" s="106" t="str">
        <f t="shared" si="8625"/>
        <v/>
      </c>
      <c r="O8346" s="106" t="str">
        <f t="shared" si="8626"/>
        <v/>
      </c>
      <c r="P8346" s="106" t="str">
        <f t="shared" si="8627"/>
        <v/>
      </c>
      <c r="Q8346" s="106" t="str">
        <f t="shared" si="8628"/>
        <v/>
      </c>
      <c r="R8346" s="106" t="str">
        <f t="shared" si="8629"/>
        <v/>
      </c>
      <c r="S8346" s="106" t="str">
        <f t="shared" si="8630"/>
        <v/>
      </c>
      <c r="T8346" s="106" t="str">
        <f t="shared" si="8631"/>
        <v/>
      </c>
    </row>
    <row r="8347" spans="1:20" outlineLevel="1">
      <c r="A8347" s="169"/>
      <c r="B8347" s="117">
        <v>44894</v>
      </c>
      <c r="C8347" s="90">
        <v>0.75</v>
      </c>
      <c r="D8347" s="106"/>
      <c r="E8347" s="106" t="str">
        <f t="shared" si="8613"/>
        <v/>
      </c>
      <c r="F8347" s="106"/>
      <c r="G8347" s="106" t="str">
        <f t="shared" si="8614"/>
        <v/>
      </c>
      <c r="H8347" s="106"/>
      <c r="I8347" s="106" t="str">
        <f t="shared" si="8615"/>
        <v/>
      </c>
      <c r="J8347" s="106"/>
      <c r="K8347" s="106" t="str">
        <f t="shared" si="8616"/>
        <v/>
      </c>
      <c r="L8347" s="107" t="str">
        <f t="shared" si="8617"/>
        <v>чи робить СНВВ?</v>
      </c>
      <c r="M8347" s="94"/>
      <c r="N8347" s="106" t="str">
        <f t="shared" si="8625"/>
        <v/>
      </c>
      <c r="O8347" s="106" t="str">
        <f t="shared" si="8626"/>
        <v/>
      </c>
      <c r="P8347" s="106" t="str">
        <f t="shared" si="8627"/>
        <v/>
      </c>
      <c r="Q8347" s="106" t="str">
        <f t="shared" si="8628"/>
        <v/>
      </c>
      <c r="R8347" s="106" t="str">
        <f t="shared" si="8629"/>
        <v/>
      </c>
      <c r="S8347" s="106" t="str">
        <f t="shared" si="8630"/>
        <v/>
      </c>
      <c r="T8347" s="106" t="str">
        <f t="shared" si="8631"/>
        <v/>
      </c>
    </row>
    <row r="8348" spans="1:20" outlineLevel="1">
      <c r="A8348" s="169"/>
      <c r="B8348" s="117">
        <v>44894</v>
      </c>
      <c r="C8348" s="90">
        <v>0.79166666666666696</v>
      </c>
      <c r="D8348" s="106"/>
      <c r="E8348" s="106" t="str">
        <f t="shared" si="8613"/>
        <v/>
      </c>
      <c r="F8348" s="106"/>
      <c r="G8348" s="106" t="str">
        <f t="shared" si="8614"/>
        <v/>
      </c>
      <c r="H8348" s="106"/>
      <c r="I8348" s="106" t="str">
        <f t="shared" si="8615"/>
        <v/>
      </c>
      <c r="J8348" s="106"/>
      <c r="K8348" s="106" t="str">
        <f t="shared" si="8616"/>
        <v/>
      </c>
      <c r="L8348" s="107" t="str">
        <f t="shared" si="8617"/>
        <v>чи робить СНВВ?</v>
      </c>
      <c r="M8348" s="94"/>
      <c r="N8348" s="106" t="str">
        <f t="shared" si="8625"/>
        <v/>
      </c>
      <c r="O8348" s="106" t="str">
        <f t="shared" si="8626"/>
        <v/>
      </c>
      <c r="P8348" s="106" t="str">
        <f t="shared" si="8627"/>
        <v/>
      </c>
      <c r="Q8348" s="106" t="str">
        <f t="shared" si="8628"/>
        <v/>
      </c>
      <c r="R8348" s="106" t="str">
        <f t="shared" si="8629"/>
        <v/>
      </c>
      <c r="S8348" s="106" t="str">
        <f t="shared" si="8630"/>
        <v/>
      </c>
      <c r="T8348" s="106" t="str">
        <f t="shared" si="8631"/>
        <v/>
      </c>
    </row>
    <row r="8349" spans="1:20" outlineLevel="1">
      <c r="A8349" s="169"/>
      <c r="B8349" s="117">
        <v>44894</v>
      </c>
      <c r="C8349" s="90">
        <v>0.83333333333333304</v>
      </c>
      <c r="D8349" s="106"/>
      <c r="E8349" s="106" t="str">
        <f t="shared" si="8613"/>
        <v/>
      </c>
      <c r="F8349" s="106"/>
      <c r="G8349" s="106" t="str">
        <f t="shared" si="8614"/>
        <v/>
      </c>
      <c r="H8349" s="106"/>
      <c r="I8349" s="106" t="str">
        <f t="shared" si="8615"/>
        <v/>
      </c>
      <c r="J8349" s="106"/>
      <c r="K8349" s="106" t="str">
        <f t="shared" si="8616"/>
        <v/>
      </c>
      <c r="L8349" s="107" t="str">
        <f t="shared" si="8617"/>
        <v>чи робить СНВВ?</v>
      </c>
      <c r="M8349" s="94"/>
      <c r="N8349" s="106" t="str">
        <f t="shared" si="8625"/>
        <v/>
      </c>
      <c r="O8349" s="106" t="str">
        <f t="shared" si="8626"/>
        <v/>
      </c>
      <c r="P8349" s="106" t="str">
        <f t="shared" si="8627"/>
        <v/>
      </c>
      <c r="Q8349" s="106" t="str">
        <f t="shared" si="8628"/>
        <v/>
      </c>
      <c r="R8349" s="106" t="str">
        <f t="shared" si="8629"/>
        <v/>
      </c>
      <c r="S8349" s="106" t="str">
        <f t="shared" si="8630"/>
        <v/>
      </c>
      <c r="T8349" s="106" t="str">
        <f t="shared" si="8631"/>
        <v/>
      </c>
    </row>
    <row r="8350" spans="1:20" outlineLevel="1">
      <c r="A8350" s="169"/>
      <c r="B8350" s="117">
        <v>44894</v>
      </c>
      <c r="C8350" s="90">
        <v>0.875</v>
      </c>
      <c r="D8350" s="106"/>
      <c r="E8350" s="106" t="str">
        <f t="shared" si="8613"/>
        <v/>
      </c>
      <c r="F8350" s="106"/>
      <c r="G8350" s="106" t="str">
        <f t="shared" si="8614"/>
        <v/>
      </c>
      <c r="H8350" s="106"/>
      <c r="I8350" s="106" t="str">
        <f t="shared" si="8615"/>
        <v/>
      </c>
      <c r="J8350" s="106"/>
      <c r="K8350" s="106" t="str">
        <f t="shared" si="8616"/>
        <v/>
      </c>
      <c r="L8350" s="107" t="str">
        <f t="shared" si="8617"/>
        <v>чи робить СНВВ?</v>
      </c>
      <c r="M8350" s="94"/>
      <c r="N8350" s="106" t="str">
        <f t="shared" si="8625"/>
        <v/>
      </c>
      <c r="O8350" s="106" t="str">
        <f t="shared" si="8626"/>
        <v/>
      </c>
      <c r="P8350" s="106" t="str">
        <f t="shared" si="8627"/>
        <v/>
      </c>
      <c r="Q8350" s="106" t="str">
        <f t="shared" si="8628"/>
        <v/>
      </c>
      <c r="R8350" s="106" t="str">
        <f t="shared" si="8629"/>
        <v/>
      </c>
      <c r="S8350" s="106" t="str">
        <f t="shared" si="8630"/>
        <v/>
      </c>
      <c r="T8350" s="106" t="str">
        <f t="shared" si="8631"/>
        <v/>
      </c>
    </row>
    <row r="8351" spans="1:20" outlineLevel="1">
      <c r="A8351" s="169"/>
      <c r="B8351" s="117">
        <v>44894</v>
      </c>
      <c r="C8351" s="90">
        <v>0.91666666666666696</v>
      </c>
      <c r="D8351" s="106"/>
      <c r="E8351" s="106" t="str">
        <f t="shared" si="8613"/>
        <v/>
      </c>
      <c r="F8351" s="106"/>
      <c r="G8351" s="106" t="str">
        <f t="shared" si="8614"/>
        <v/>
      </c>
      <c r="H8351" s="106"/>
      <c r="I8351" s="106" t="str">
        <f t="shared" si="8615"/>
        <v/>
      </c>
      <c r="J8351" s="106"/>
      <c r="K8351" s="106" t="str">
        <f t="shared" si="8616"/>
        <v/>
      </c>
      <c r="L8351" s="107" t="str">
        <f t="shared" si="8617"/>
        <v>чи робить СНВВ?</v>
      </c>
      <c r="M8351" s="94"/>
      <c r="N8351" s="106" t="str">
        <f t="shared" si="8625"/>
        <v/>
      </c>
      <c r="O8351" s="106" t="str">
        <f t="shared" si="8626"/>
        <v/>
      </c>
      <c r="P8351" s="106" t="str">
        <f t="shared" si="8627"/>
        <v/>
      </c>
      <c r="Q8351" s="106" t="str">
        <f t="shared" si="8628"/>
        <v/>
      </c>
      <c r="R8351" s="106" t="str">
        <f t="shared" si="8629"/>
        <v/>
      </c>
      <c r="S8351" s="106" t="str">
        <f t="shared" si="8630"/>
        <v/>
      </c>
      <c r="T8351" s="106" t="str">
        <f t="shared" si="8631"/>
        <v/>
      </c>
    </row>
    <row r="8352" spans="1:20" outlineLevel="1">
      <c r="A8352" s="169"/>
      <c r="B8352" s="117">
        <v>44894</v>
      </c>
      <c r="C8352" s="90">
        <v>0.95833333333333304</v>
      </c>
      <c r="D8352" s="106"/>
      <c r="E8352" s="106" t="str">
        <f t="shared" si="8613"/>
        <v/>
      </c>
      <c r="F8352" s="106"/>
      <c r="G8352" s="106" t="str">
        <f t="shared" si="8614"/>
        <v/>
      </c>
      <c r="H8352" s="106"/>
      <c r="I8352" s="106" t="str">
        <f t="shared" si="8615"/>
        <v/>
      </c>
      <c r="J8352" s="106"/>
      <c r="K8352" s="106" t="str">
        <f t="shared" si="8616"/>
        <v/>
      </c>
      <c r="L8352" s="107" t="str">
        <f t="shared" si="8617"/>
        <v>чи робить СНВВ?</v>
      </c>
      <c r="M8352" s="94"/>
      <c r="N8352" s="106" t="str">
        <f t="shared" si="8625"/>
        <v/>
      </c>
      <c r="O8352" s="106" t="str">
        <f t="shared" si="8626"/>
        <v/>
      </c>
      <c r="P8352" s="106" t="str">
        <f t="shared" si="8627"/>
        <v/>
      </c>
      <c r="Q8352" s="106" t="str">
        <f t="shared" si="8628"/>
        <v/>
      </c>
      <c r="R8352" s="106" t="str">
        <f t="shared" si="8629"/>
        <v/>
      </c>
      <c r="S8352" s="106" t="str">
        <f t="shared" si="8630"/>
        <v/>
      </c>
      <c r="T8352" s="106" t="str">
        <f t="shared" si="8631"/>
        <v/>
      </c>
    </row>
    <row r="8353" spans="1:20" outlineLevel="1">
      <c r="A8353" s="169"/>
      <c r="B8353" s="117">
        <v>44894</v>
      </c>
      <c r="C8353" s="90">
        <v>1</v>
      </c>
      <c r="D8353" s="106"/>
      <c r="E8353" s="106" t="str">
        <f t="shared" si="8613"/>
        <v/>
      </c>
      <c r="F8353" s="106"/>
      <c r="G8353" s="106" t="str">
        <f t="shared" si="8614"/>
        <v/>
      </c>
      <c r="H8353" s="106"/>
      <c r="I8353" s="106" t="str">
        <f t="shared" si="8615"/>
        <v/>
      </c>
      <c r="J8353" s="106"/>
      <c r="K8353" s="106" t="str">
        <f t="shared" si="8616"/>
        <v/>
      </c>
      <c r="L8353" s="107" t="str">
        <f t="shared" si="8617"/>
        <v>чи робить СНВВ?</v>
      </c>
      <c r="M8353" s="94"/>
      <c r="N8353" s="106" t="str">
        <f t="shared" si="8625"/>
        <v/>
      </c>
      <c r="O8353" s="106" t="str">
        <f t="shared" si="8626"/>
        <v/>
      </c>
      <c r="P8353" s="106" t="str">
        <f t="shared" si="8627"/>
        <v/>
      </c>
      <c r="Q8353" s="106" t="str">
        <f t="shared" si="8628"/>
        <v/>
      </c>
      <c r="R8353" s="106" t="str">
        <f t="shared" si="8629"/>
        <v/>
      </c>
      <c r="S8353" s="106" t="str">
        <f t="shared" si="8630"/>
        <v/>
      </c>
      <c r="T8353" s="106" t="str">
        <f t="shared" si="8631"/>
        <v/>
      </c>
    </row>
    <row r="8354" spans="1:20">
      <c r="A8354" s="113"/>
      <c r="B8354" s="170" t="s">
        <v>424</v>
      </c>
      <c r="C8354" s="170"/>
      <c r="D8354" s="97">
        <f t="shared" ref="D8354" si="8632">SUM(D8330:D8353)</f>
        <v>0</v>
      </c>
      <c r="E8354" s="98">
        <f t="shared" ref="E8354" si="8633">COUNTIF(E8330:E8353,"&gt;0")</f>
        <v>0</v>
      </c>
      <c r="F8354" s="97">
        <f t="shared" ref="F8354" si="8634">SUM(F8330:F8353)</f>
        <v>0</v>
      </c>
      <c r="G8354" s="98">
        <f t="shared" ref="G8354" si="8635">COUNTIF(G8330:G8353,"&gt;0")</f>
        <v>0</v>
      </c>
      <c r="H8354" s="97">
        <f t="shared" ref="H8354" si="8636">SUM(H8330:H8353)</f>
        <v>0</v>
      </c>
      <c r="I8354" s="98">
        <f t="shared" ref="I8354" si="8637">COUNTIF(I8330:I8353,"&gt;0")</f>
        <v>0</v>
      </c>
      <c r="J8354" s="97">
        <f t="shared" ref="J8354" si="8638">SUM(J8330:J8353)</f>
        <v>0</v>
      </c>
      <c r="K8354" s="98">
        <f t="shared" ref="K8354" si="8639">COUNTIF(K8330:K8353,"&gt;0")</f>
        <v>0</v>
      </c>
      <c r="L8354" s="98">
        <f t="shared" ref="L8354" si="8640">COUNTIF(L8330:L8353,"СНВВ не працює")</f>
        <v>0</v>
      </c>
      <c r="M8354" s="94"/>
      <c r="N8354" s="97">
        <f>AVERAGEA(N8330:N8353)</f>
        <v>0</v>
      </c>
      <c r="O8354" s="97">
        <f>AVERAGEA(O8330:O8353)</f>
        <v>0</v>
      </c>
      <c r="P8354" s="97">
        <f>SUM(P8330:P8353)</f>
        <v>0</v>
      </c>
      <c r="Q8354" s="97">
        <f>SUM(Q8330:Q8353)</f>
        <v>0</v>
      </c>
      <c r="R8354" s="97">
        <f>SUM(R8330:R8353)</f>
        <v>0</v>
      </c>
      <c r="S8354" s="97">
        <f>SUM(S8330:S8353)</f>
        <v>0</v>
      </c>
      <c r="T8354" s="97">
        <f>SUM(T8330:T8353)</f>
        <v>0</v>
      </c>
    </row>
    <row r="8355" spans="1:20" outlineLevel="1">
      <c r="A8355" s="168">
        <v>44895</v>
      </c>
      <c r="B8355" s="117">
        <v>44895</v>
      </c>
      <c r="C8355" s="90">
        <v>4.1666666666666664E-2</v>
      </c>
      <c r="D8355" s="106"/>
      <c r="E8355" s="106" t="str">
        <f t="shared" ref="E8355:E8378" si="8641">IF(D8355="","",IF(D8355&lt;1,1,0))</f>
        <v/>
      </c>
      <c r="F8355" s="106"/>
      <c r="G8355" s="106" t="str">
        <f t="shared" ref="G8355:G8378" si="8642">IF(F8355="","",IF(F8355&lt;1,1,0))</f>
        <v/>
      </c>
      <c r="H8355" s="106"/>
      <c r="I8355" s="106" t="str">
        <f t="shared" ref="I8355:I8378" si="8643">IF(H8355="","",IF(H8355&lt;1,1,0))</f>
        <v/>
      </c>
      <c r="J8355" s="106"/>
      <c r="K8355" s="106" t="str">
        <f t="shared" ref="K8355:K8378" si="8644">IF(J8355="","",IF(J8355&lt;1,1,0))</f>
        <v/>
      </c>
      <c r="L8355" s="107" t="str">
        <f t="shared" ref="L8355:L8378" si="8645">IF(H8355="","чи робить СНВВ?",IF(J8355="","чи роблять агрегати?",IF($J8355=0,"агрегати не працюють",IF(AND($H8355=0,$J8355=1),"СНВВ не працює","OK"))))</f>
        <v>чи робить СНВВ?</v>
      </c>
      <c r="M8355" s="94"/>
      <c r="N8355" s="106" t="str">
        <f t="shared" ref="N8355" si="8646">IF(OR(E8355&lt;&gt;0, J8355=0), "",D8355)</f>
        <v/>
      </c>
      <c r="O8355" s="106" t="str">
        <f t="shared" ref="O8355" si="8647">IF(N8355="", "",(N8355*$Q$2+$Q$3))</f>
        <v/>
      </c>
      <c r="P8355" s="106" t="str">
        <f t="shared" ref="P8355" si="8648">IF(AND($E8355&lt;&gt;0,$J8355=1),D8355,O8355)</f>
        <v/>
      </c>
      <c r="Q8355" s="106" t="str">
        <f t="shared" ref="Q8355" si="8649">IF(OR(G8355&lt;&gt;0, J8355=0), "",F8355)</f>
        <v/>
      </c>
      <c r="R8355" s="106" t="str">
        <f t="shared" ref="R8355" si="8650">IF(Q8355="", "",(Q8355*$S$2+$S$3))</f>
        <v/>
      </c>
      <c r="S8355" s="106" t="str">
        <f t="shared" ref="S8355" si="8651">IF(AND(G8355&lt;&gt;0,J8355=1),F8355,R8355)</f>
        <v/>
      </c>
      <c r="T8355" s="106" t="str">
        <f t="shared" ref="T8355" si="8652">IFERROR(P8355*S8355,"")</f>
        <v/>
      </c>
    </row>
    <row r="8356" spans="1:20" outlineLevel="1">
      <c r="A8356" s="169"/>
      <c r="B8356" s="117">
        <v>44895</v>
      </c>
      <c r="C8356" s="90">
        <v>8.3333333333333301E-2</v>
      </c>
      <c r="D8356" s="106"/>
      <c r="E8356" s="106" t="str">
        <f t="shared" si="8641"/>
        <v/>
      </c>
      <c r="F8356" s="106"/>
      <c r="G8356" s="106" t="str">
        <f t="shared" si="8642"/>
        <v/>
      </c>
      <c r="H8356" s="106"/>
      <c r="I8356" s="106" t="str">
        <f t="shared" si="8643"/>
        <v/>
      </c>
      <c r="J8356" s="106"/>
      <c r="K8356" s="106" t="str">
        <f t="shared" si="8644"/>
        <v/>
      </c>
      <c r="L8356" s="107" t="str">
        <f t="shared" si="8645"/>
        <v>чи робить СНВВ?</v>
      </c>
      <c r="M8356" s="94"/>
      <c r="N8356" s="106" t="str">
        <f t="shared" ref="N8356:N8378" si="8653">IF(OR(E8356&lt;&gt;0, J8356=0), "",D8356)</f>
        <v/>
      </c>
      <c r="O8356" s="106" t="str">
        <f t="shared" ref="O8356:O8378" si="8654">IF(N8356="", "",(N8356*$Q$2+$Q$3))</f>
        <v/>
      </c>
      <c r="P8356" s="106" t="str">
        <f t="shared" ref="P8356:P8378" si="8655">IF(AND($E8356&lt;&gt;0,$J8356=1),D8356,O8356)</f>
        <v/>
      </c>
      <c r="Q8356" s="106" t="str">
        <f t="shared" ref="Q8356:Q8378" si="8656">IF(OR(G8356&lt;&gt;0, J8356=0), "",F8356)</f>
        <v/>
      </c>
      <c r="R8356" s="106" t="str">
        <f t="shared" ref="R8356:R8378" si="8657">IF(Q8356="", "",(Q8356*$S$2+$S$3))</f>
        <v/>
      </c>
      <c r="S8356" s="106" t="str">
        <f t="shared" ref="S8356:S8378" si="8658">IF(AND(G8356&lt;&gt;0,J8356=1),F8356,R8356)</f>
        <v/>
      </c>
      <c r="T8356" s="106" t="str">
        <f t="shared" ref="T8356:T8378" si="8659">IFERROR(P8356*S8356,"")</f>
        <v/>
      </c>
    </row>
    <row r="8357" spans="1:20" outlineLevel="1">
      <c r="A8357" s="169"/>
      <c r="B8357" s="117">
        <v>44895</v>
      </c>
      <c r="C8357" s="90">
        <v>0.125</v>
      </c>
      <c r="D8357" s="106"/>
      <c r="E8357" s="106" t="str">
        <f t="shared" si="8641"/>
        <v/>
      </c>
      <c r="F8357" s="106"/>
      <c r="G8357" s="106" t="str">
        <f t="shared" si="8642"/>
        <v/>
      </c>
      <c r="H8357" s="106"/>
      <c r="I8357" s="106" t="str">
        <f t="shared" si="8643"/>
        <v/>
      </c>
      <c r="J8357" s="106"/>
      <c r="K8357" s="106" t="str">
        <f t="shared" si="8644"/>
        <v/>
      </c>
      <c r="L8357" s="107" t="str">
        <f t="shared" si="8645"/>
        <v>чи робить СНВВ?</v>
      </c>
      <c r="M8357" s="94"/>
      <c r="N8357" s="106" t="str">
        <f t="shared" si="8653"/>
        <v/>
      </c>
      <c r="O8357" s="106" t="str">
        <f t="shared" si="8654"/>
        <v/>
      </c>
      <c r="P8357" s="106" t="str">
        <f t="shared" si="8655"/>
        <v/>
      </c>
      <c r="Q8357" s="106" t="str">
        <f t="shared" si="8656"/>
        <v/>
      </c>
      <c r="R8357" s="106" t="str">
        <f t="shared" si="8657"/>
        <v/>
      </c>
      <c r="S8357" s="106" t="str">
        <f t="shared" si="8658"/>
        <v/>
      </c>
      <c r="T8357" s="106" t="str">
        <f t="shared" si="8659"/>
        <v/>
      </c>
    </row>
    <row r="8358" spans="1:20" outlineLevel="1">
      <c r="A8358" s="169"/>
      <c r="B8358" s="117">
        <v>44895</v>
      </c>
      <c r="C8358" s="90">
        <v>0.16666666666666699</v>
      </c>
      <c r="D8358" s="106"/>
      <c r="E8358" s="106" t="str">
        <f t="shared" si="8641"/>
        <v/>
      </c>
      <c r="F8358" s="106"/>
      <c r="G8358" s="106" t="str">
        <f t="shared" si="8642"/>
        <v/>
      </c>
      <c r="H8358" s="106"/>
      <c r="I8358" s="106" t="str">
        <f t="shared" si="8643"/>
        <v/>
      </c>
      <c r="J8358" s="106"/>
      <c r="K8358" s="106" t="str">
        <f t="shared" si="8644"/>
        <v/>
      </c>
      <c r="L8358" s="107" t="str">
        <f t="shared" si="8645"/>
        <v>чи робить СНВВ?</v>
      </c>
      <c r="M8358" s="94"/>
      <c r="N8358" s="106" t="str">
        <f t="shared" si="8653"/>
        <v/>
      </c>
      <c r="O8358" s="106" t="str">
        <f t="shared" si="8654"/>
        <v/>
      </c>
      <c r="P8358" s="106" t="str">
        <f t="shared" si="8655"/>
        <v/>
      </c>
      <c r="Q8358" s="106" t="str">
        <f t="shared" si="8656"/>
        <v/>
      </c>
      <c r="R8358" s="106" t="str">
        <f t="shared" si="8657"/>
        <v/>
      </c>
      <c r="S8358" s="106" t="str">
        <f t="shared" si="8658"/>
        <v/>
      </c>
      <c r="T8358" s="106" t="str">
        <f t="shared" si="8659"/>
        <v/>
      </c>
    </row>
    <row r="8359" spans="1:20" outlineLevel="1">
      <c r="A8359" s="169"/>
      <c r="B8359" s="117">
        <v>44895</v>
      </c>
      <c r="C8359" s="90">
        <v>0.20833333333333301</v>
      </c>
      <c r="D8359" s="106"/>
      <c r="E8359" s="106" t="str">
        <f t="shared" si="8641"/>
        <v/>
      </c>
      <c r="F8359" s="106"/>
      <c r="G8359" s="106" t="str">
        <f t="shared" si="8642"/>
        <v/>
      </c>
      <c r="H8359" s="106"/>
      <c r="I8359" s="106" t="str">
        <f t="shared" si="8643"/>
        <v/>
      </c>
      <c r="J8359" s="106"/>
      <c r="K8359" s="106" t="str">
        <f t="shared" si="8644"/>
        <v/>
      </c>
      <c r="L8359" s="107" t="str">
        <f t="shared" si="8645"/>
        <v>чи робить СНВВ?</v>
      </c>
      <c r="M8359" s="94"/>
      <c r="N8359" s="106" t="str">
        <f t="shared" si="8653"/>
        <v/>
      </c>
      <c r="O8359" s="106" t="str">
        <f t="shared" si="8654"/>
        <v/>
      </c>
      <c r="P8359" s="106" t="str">
        <f t="shared" si="8655"/>
        <v/>
      </c>
      <c r="Q8359" s="106" t="str">
        <f t="shared" si="8656"/>
        <v/>
      </c>
      <c r="R8359" s="106" t="str">
        <f t="shared" si="8657"/>
        <v/>
      </c>
      <c r="S8359" s="106" t="str">
        <f t="shared" si="8658"/>
        <v/>
      </c>
      <c r="T8359" s="106" t="str">
        <f t="shared" si="8659"/>
        <v/>
      </c>
    </row>
    <row r="8360" spans="1:20" outlineLevel="1">
      <c r="A8360" s="169"/>
      <c r="B8360" s="117">
        <v>44895</v>
      </c>
      <c r="C8360" s="90">
        <v>0.25</v>
      </c>
      <c r="D8360" s="106"/>
      <c r="E8360" s="106" t="str">
        <f t="shared" si="8641"/>
        <v/>
      </c>
      <c r="F8360" s="106"/>
      <c r="G8360" s="106" t="str">
        <f t="shared" si="8642"/>
        <v/>
      </c>
      <c r="H8360" s="106"/>
      <c r="I8360" s="106" t="str">
        <f t="shared" si="8643"/>
        <v/>
      </c>
      <c r="J8360" s="106"/>
      <c r="K8360" s="106" t="str">
        <f t="shared" si="8644"/>
        <v/>
      </c>
      <c r="L8360" s="107" t="str">
        <f t="shared" si="8645"/>
        <v>чи робить СНВВ?</v>
      </c>
      <c r="M8360" s="94"/>
      <c r="N8360" s="106" t="str">
        <f t="shared" si="8653"/>
        <v/>
      </c>
      <c r="O8360" s="106" t="str">
        <f t="shared" si="8654"/>
        <v/>
      </c>
      <c r="P8360" s="106" t="str">
        <f t="shared" si="8655"/>
        <v/>
      </c>
      <c r="Q8360" s="106" t="str">
        <f t="shared" si="8656"/>
        <v/>
      </c>
      <c r="R8360" s="106" t="str">
        <f t="shared" si="8657"/>
        <v/>
      </c>
      <c r="S8360" s="106" t="str">
        <f t="shared" si="8658"/>
        <v/>
      </c>
      <c r="T8360" s="106" t="str">
        <f t="shared" si="8659"/>
        <v/>
      </c>
    </row>
    <row r="8361" spans="1:20" outlineLevel="1">
      <c r="A8361" s="169"/>
      <c r="B8361" s="117">
        <v>44895</v>
      </c>
      <c r="C8361" s="90">
        <v>0.29166666666666702</v>
      </c>
      <c r="D8361" s="106"/>
      <c r="E8361" s="106" t="str">
        <f t="shared" si="8641"/>
        <v/>
      </c>
      <c r="F8361" s="106"/>
      <c r="G8361" s="106" t="str">
        <f t="shared" si="8642"/>
        <v/>
      </c>
      <c r="H8361" s="106"/>
      <c r="I8361" s="106" t="str">
        <f t="shared" si="8643"/>
        <v/>
      </c>
      <c r="J8361" s="106"/>
      <c r="K8361" s="106" t="str">
        <f t="shared" si="8644"/>
        <v/>
      </c>
      <c r="L8361" s="107" t="str">
        <f t="shared" si="8645"/>
        <v>чи робить СНВВ?</v>
      </c>
      <c r="M8361" s="94"/>
      <c r="N8361" s="106" t="str">
        <f t="shared" si="8653"/>
        <v/>
      </c>
      <c r="O8361" s="106" t="str">
        <f t="shared" si="8654"/>
        <v/>
      </c>
      <c r="P8361" s="106" t="str">
        <f t="shared" si="8655"/>
        <v/>
      </c>
      <c r="Q8361" s="106" t="str">
        <f t="shared" si="8656"/>
        <v/>
      </c>
      <c r="R8361" s="106" t="str">
        <f t="shared" si="8657"/>
        <v/>
      </c>
      <c r="S8361" s="106" t="str">
        <f t="shared" si="8658"/>
        <v/>
      </c>
      <c r="T8361" s="106" t="str">
        <f t="shared" si="8659"/>
        <v/>
      </c>
    </row>
    <row r="8362" spans="1:20" outlineLevel="1">
      <c r="A8362" s="169"/>
      <c r="B8362" s="117">
        <v>44895</v>
      </c>
      <c r="C8362" s="90">
        <v>0.33333333333333298</v>
      </c>
      <c r="D8362" s="106"/>
      <c r="E8362" s="106" t="str">
        <f t="shared" si="8641"/>
        <v/>
      </c>
      <c r="F8362" s="106"/>
      <c r="G8362" s="106" t="str">
        <f t="shared" si="8642"/>
        <v/>
      </c>
      <c r="H8362" s="106"/>
      <c r="I8362" s="106" t="str">
        <f t="shared" si="8643"/>
        <v/>
      </c>
      <c r="J8362" s="106"/>
      <c r="K8362" s="106" t="str">
        <f t="shared" si="8644"/>
        <v/>
      </c>
      <c r="L8362" s="107" t="str">
        <f t="shared" si="8645"/>
        <v>чи робить СНВВ?</v>
      </c>
      <c r="M8362" s="94"/>
      <c r="N8362" s="106" t="str">
        <f t="shared" si="8653"/>
        <v/>
      </c>
      <c r="O8362" s="106" t="str">
        <f t="shared" si="8654"/>
        <v/>
      </c>
      <c r="P8362" s="106" t="str">
        <f t="shared" si="8655"/>
        <v/>
      </c>
      <c r="Q8362" s="106" t="str">
        <f t="shared" si="8656"/>
        <v/>
      </c>
      <c r="R8362" s="106" t="str">
        <f t="shared" si="8657"/>
        <v/>
      </c>
      <c r="S8362" s="106" t="str">
        <f t="shared" si="8658"/>
        <v/>
      </c>
      <c r="T8362" s="106" t="str">
        <f t="shared" si="8659"/>
        <v/>
      </c>
    </row>
    <row r="8363" spans="1:20" outlineLevel="1">
      <c r="A8363" s="169"/>
      <c r="B8363" s="117">
        <v>44895</v>
      </c>
      <c r="C8363" s="90">
        <v>0.375</v>
      </c>
      <c r="D8363" s="106"/>
      <c r="E8363" s="106" t="str">
        <f t="shared" si="8641"/>
        <v/>
      </c>
      <c r="F8363" s="106"/>
      <c r="G8363" s="106" t="str">
        <f t="shared" si="8642"/>
        <v/>
      </c>
      <c r="H8363" s="106"/>
      <c r="I8363" s="106" t="str">
        <f t="shared" si="8643"/>
        <v/>
      </c>
      <c r="J8363" s="106"/>
      <c r="K8363" s="106" t="str">
        <f t="shared" si="8644"/>
        <v/>
      </c>
      <c r="L8363" s="107" t="str">
        <f t="shared" si="8645"/>
        <v>чи робить СНВВ?</v>
      </c>
      <c r="M8363" s="94"/>
      <c r="N8363" s="106" t="str">
        <f t="shared" si="8653"/>
        <v/>
      </c>
      <c r="O8363" s="106" t="str">
        <f t="shared" si="8654"/>
        <v/>
      </c>
      <c r="P8363" s="106" t="str">
        <f t="shared" si="8655"/>
        <v/>
      </c>
      <c r="Q8363" s="106" t="str">
        <f t="shared" si="8656"/>
        <v/>
      </c>
      <c r="R8363" s="106" t="str">
        <f t="shared" si="8657"/>
        <v/>
      </c>
      <c r="S8363" s="106" t="str">
        <f t="shared" si="8658"/>
        <v/>
      </c>
      <c r="T8363" s="106" t="str">
        <f t="shared" si="8659"/>
        <v/>
      </c>
    </row>
    <row r="8364" spans="1:20" outlineLevel="1">
      <c r="A8364" s="169"/>
      <c r="B8364" s="117">
        <v>44895</v>
      </c>
      <c r="C8364" s="90">
        <v>0.41666666666666702</v>
      </c>
      <c r="D8364" s="106"/>
      <c r="E8364" s="106" t="str">
        <f t="shared" si="8641"/>
        <v/>
      </c>
      <c r="F8364" s="106"/>
      <c r="G8364" s="106" t="str">
        <f t="shared" si="8642"/>
        <v/>
      </c>
      <c r="H8364" s="106"/>
      <c r="I8364" s="106" t="str">
        <f t="shared" si="8643"/>
        <v/>
      </c>
      <c r="J8364" s="106"/>
      <c r="K8364" s="106" t="str">
        <f t="shared" si="8644"/>
        <v/>
      </c>
      <c r="L8364" s="107" t="str">
        <f t="shared" si="8645"/>
        <v>чи робить СНВВ?</v>
      </c>
      <c r="M8364" s="94"/>
      <c r="N8364" s="106" t="str">
        <f t="shared" si="8653"/>
        <v/>
      </c>
      <c r="O8364" s="106" t="str">
        <f t="shared" si="8654"/>
        <v/>
      </c>
      <c r="P8364" s="106" t="str">
        <f t="shared" si="8655"/>
        <v/>
      </c>
      <c r="Q8364" s="106" t="str">
        <f t="shared" si="8656"/>
        <v/>
      </c>
      <c r="R8364" s="106" t="str">
        <f t="shared" si="8657"/>
        <v/>
      </c>
      <c r="S8364" s="106" t="str">
        <f t="shared" si="8658"/>
        <v/>
      </c>
      <c r="T8364" s="106" t="str">
        <f t="shared" si="8659"/>
        <v/>
      </c>
    </row>
    <row r="8365" spans="1:20" outlineLevel="1">
      <c r="A8365" s="169"/>
      <c r="B8365" s="117">
        <v>44895</v>
      </c>
      <c r="C8365" s="90">
        <v>0.45833333333333298</v>
      </c>
      <c r="D8365" s="106"/>
      <c r="E8365" s="106" t="str">
        <f t="shared" si="8641"/>
        <v/>
      </c>
      <c r="F8365" s="106"/>
      <c r="G8365" s="106" t="str">
        <f t="shared" si="8642"/>
        <v/>
      </c>
      <c r="H8365" s="106"/>
      <c r="I8365" s="106" t="str">
        <f t="shared" si="8643"/>
        <v/>
      </c>
      <c r="J8365" s="106"/>
      <c r="K8365" s="106" t="str">
        <f t="shared" si="8644"/>
        <v/>
      </c>
      <c r="L8365" s="107" t="str">
        <f t="shared" si="8645"/>
        <v>чи робить СНВВ?</v>
      </c>
      <c r="M8365" s="94"/>
      <c r="N8365" s="106" t="str">
        <f t="shared" si="8653"/>
        <v/>
      </c>
      <c r="O8365" s="106" t="str">
        <f t="shared" si="8654"/>
        <v/>
      </c>
      <c r="P8365" s="106" t="str">
        <f t="shared" si="8655"/>
        <v/>
      </c>
      <c r="Q8365" s="106" t="str">
        <f t="shared" si="8656"/>
        <v/>
      </c>
      <c r="R8365" s="106" t="str">
        <f t="shared" si="8657"/>
        <v/>
      </c>
      <c r="S8365" s="106" t="str">
        <f t="shared" si="8658"/>
        <v/>
      </c>
      <c r="T8365" s="106" t="str">
        <f t="shared" si="8659"/>
        <v/>
      </c>
    </row>
    <row r="8366" spans="1:20" outlineLevel="1">
      <c r="A8366" s="169"/>
      <c r="B8366" s="117">
        <v>44895</v>
      </c>
      <c r="C8366" s="90">
        <v>0.5</v>
      </c>
      <c r="D8366" s="106"/>
      <c r="E8366" s="106" t="str">
        <f t="shared" si="8641"/>
        <v/>
      </c>
      <c r="F8366" s="106"/>
      <c r="G8366" s="106" t="str">
        <f t="shared" si="8642"/>
        <v/>
      </c>
      <c r="H8366" s="106"/>
      <c r="I8366" s="106" t="str">
        <f t="shared" si="8643"/>
        <v/>
      </c>
      <c r="J8366" s="106"/>
      <c r="K8366" s="106" t="str">
        <f t="shared" si="8644"/>
        <v/>
      </c>
      <c r="L8366" s="107" t="str">
        <f t="shared" si="8645"/>
        <v>чи робить СНВВ?</v>
      </c>
      <c r="M8366" s="94"/>
      <c r="N8366" s="106" t="str">
        <f t="shared" si="8653"/>
        <v/>
      </c>
      <c r="O8366" s="106" t="str">
        <f t="shared" si="8654"/>
        <v/>
      </c>
      <c r="P8366" s="106" t="str">
        <f t="shared" si="8655"/>
        <v/>
      </c>
      <c r="Q8366" s="106" t="str">
        <f t="shared" si="8656"/>
        <v/>
      </c>
      <c r="R8366" s="106" t="str">
        <f t="shared" si="8657"/>
        <v/>
      </c>
      <c r="S8366" s="106" t="str">
        <f t="shared" si="8658"/>
        <v/>
      </c>
      <c r="T8366" s="106" t="str">
        <f t="shared" si="8659"/>
        <v/>
      </c>
    </row>
    <row r="8367" spans="1:20" outlineLevel="1">
      <c r="A8367" s="169"/>
      <c r="B8367" s="117">
        <v>44895</v>
      </c>
      <c r="C8367" s="90">
        <v>0.54166666666666696</v>
      </c>
      <c r="D8367" s="106"/>
      <c r="E8367" s="106" t="str">
        <f t="shared" si="8641"/>
        <v/>
      </c>
      <c r="F8367" s="106"/>
      <c r="G8367" s="106" t="str">
        <f t="shared" si="8642"/>
        <v/>
      </c>
      <c r="H8367" s="106"/>
      <c r="I8367" s="106" t="str">
        <f t="shared" si="8643"/>
        <v/>
      </c>
      <c r="J8367" s="106"/>
      <c r="K8367" s="106" t="str">
        <f t="shared" si="8644"/>
        <v/>
      </c>
      <c r="L8367" s="107" t="str">
        <f t="shared" si="8645"/>
        <v>чи робить СНВВ?</v>
      </c>
      <c r="M8367" s="94"/>
      <c r="N8367" s="106" t="str">
        <f t="shared" si="8653"/>
        <v/>
      </c>
      <c r="O8367" s="106" t="str">
        <f t="shared" si="8654"/>
        <v/>
      </c>
      <c r="P8367" s="106" t="str">
        <f t="shared" si="8655"/>
        <v/>
      </c>
      <c r="Q8367" s="106" t="str">
        <f t="shared" si="8656"/>
        <v/>
      </c>
      <c r="R8367" s="106" t="str">
        <f t="shared" si="8657"/>
        <v/>
      </c>
      <c r="S8367" s="106" t="str">
        <f t="shared" si="8658"/>
        <v/>
      </c>
      <c r="T8367" s="106" t="str">
        <f t="shared" si="8659"/>
        <v/>
      </c>
    </row>
    <row r="8368" spans="1:20" outlineLevel="1">
      <c r="A8368" s="169"/>
      <c r="B8368" s="117">
        <v>44895</v>
      </c>
      <c r="C8368" s="90">
        <v>0.58333333333333304</v>
      </c>
      <c r="D8368" s="106"/>
      <c r="E8368" s="106" t="str">
        <f t="shared" si="8641"/>
        <v/>
      </c>
      <c r="F8368" s="106"/>
      <c r="G8368" s="106" t="str">
        <f t="shared" si="8642"/>
        <v/>
      </c>
      <c r="H8368" s="106"/>
      <c r="I8368" s="106" t="str">
        <f t="shared" si="8643"/>
        <v/>
      </c>
      <c r="J8368" s="106"/>
      <c r="K8368" s="106" t="str">
        <f t="shared" si="8644"/>
        <v/>
      </c>
      <c r="L8368" s="107" t="str">
        <f t="shared" si="8645"/>
        <v>чи робить СНВВ?</v>
      </c>
      <c r="M8368" s="94"/>
      <c r="N8368" s="106" t="str">
        <f t="shared" si="8653"/>
        <v/>
      </c>
      <c r="O8368" s="106" t="str">
        <f t="shared" si="8654"/>
        <v/>
      </c>
      <c r="P8368" s="106" t="str">
        <f t="shared" si="8655"/>
        <v/>
      </c>
      <c r="Q8368" s="106" t="str">
        <f t="shared" si="8656"/>
        <v/>
      </c>
      <c r="R8368" s="106" t="str">
        <f t="shared" si="8657"/>
        <v/>
      </c>
      <c r="S8368" s="106" t="str">
        <f t="shared" si="8658"/>
        <v/>
      </c>
      <c r="T8368" s="106" t="str">
        <f t="shared" si="8659"/>
        <v/>
      </c>
    </row>
    <row r="8369" spans="1:20" outlineLevel="1">
      <c r="A8369" s="169"/>
      <c r="B8369" s="117">
        <v>44895</v>
      </c>
      <c r="C8369" s="90">
        <v>0.625</v>
      </c>
      <c r="D8369" s="106"/>
      <c r="E8369" s="106" t="str">
        <f t="shared" si="8641"/>
        <v/>
      </c>
      <c r="F8369" s="106"/>
      <c r="G8369" s="106" t="str">
        <f t="shared" si="8642"/>
        <v/>
      </c>
      <c r="H8369" s="106"/>
      <c r="I8369" s="106" t="str">
        <f t="shared" si="8643"/>
        <v/>
      </c>
      <c r="J8369" s="106"/>
      <c r="K8369" s="106" t="str">
        <f t="shared" si="8644"/>
        <v/>
      </c>
      <c r="L8369" s="107" t="str">
        <f t="shared" si="8645"/>
        <v>чи робить СНВВ?</v>
      </c>
      <c r="M8369" s="94"/>
      <c r="N8369" s="106" t="str">
        <f t="shared" si="8653"/>
        <v/>
      </c>
      <c r="O8369" s="106" t="str">
        <f t="shared" si="8654"/>
        <v/>
      </c>
      <c r="P8369" s="106" t="str">
        <f t="shared" si="8655"/>
        <v/>
      </c>
      <c r="Q8369" s="106" t="str">
        <f t="shared" si="8656"/>
        <v/>
      </c>
      <c r="R8369" s="106" t="str">
        <f t="shared" si="8657"/>
        <v/>
      </c>
      <c r="S8369" s="106" t="str">
        <f t="shared" si="8658"/>
        <v/>
      </c>
      <c r="T8369" s="106" t="str">
        <f t="shared" si="8659"/>
        <v/>
      </c>
    </row>
    <row r="8370" spans="1:20" outlineLevel="1">
      <c r="A8370" s="169"/>
      <c r="B8370" s="117">
        <v>44895</v>
      </c>
      <c r="C8370" s="90">
        <v>0.66666666666666696</v>
      </c>
      <c r="D8370" s="106"/>
      <c r="E8370" s="106" t="str">
        <f t="shared" si="8641"/>
        <v/>
      </c>
      <c r="F8370" s="106"/>
      <c r="G8370" s="106" t="str">
        <f t="shared" si="8642"/>
        <v/>
      </c>
      <c r="H8370" s="106"/>
      <c r="I8370" s="106" t="str">
        <f t="shared" si="8643"/>
        <v/>
      </c>
      <c r="J8370" s="106"/>
      <c r="K8370" s="106" t="str">
        <f t="shared" si="8644"/>
        <v/>
      </c>
      <c r="L8370" s="107" t="str">
        <f t="shared" si="8645"/>
        <v>чи робить СНВВ?</v>
      </c>
      <c r="M8370" s="94"/>
      <c r="N8370" s="106" t="str">
        <f t="shared" si="8653"/>
        <v/>
      </c>
      <c r="O8370" s="106" t="str">
        <f t="shared" si="8654"/>
        <v/>
      </c>
      <c r="P8370" s="106" t="str">
        <f t="shared" si="8655"/>
        <v/>
      </c>
      <c r="Q8370" s="106" t="str">
        <f t="shared" si="8656"/>
        <v/>
      </c>
      <c r="R8370" s="106" t="str">
        <f t="shared" si="8657"/>
        <v/>
      </c>
      <c r="S8370" s="106" t="str">
        <f t="shared" si="8658"/>
        <v/>
      </c>
      <c r="T8370" s="106" t="str">
        <f t="shared" si="8659"/>
        <v/>
      </c>
    </row>
    <row r="8371" spans="1:20" outlineLevel="1">
      <c r="A8371" s="169"/>
      <c r="B8371" s="117">
        <v>44895</v>
      </c>
      <c r="C8371" s="90">
        <v>0.70833333333333304</v>
      </c>
      <c r="D8371" s="106"/>
      <c r="E8371" s="106" t="str">
        <f t="shared" si="8641"/>
        <v/>
      </c>
      <c r="F8371" s="106"/>
      <c r="G8371" s="106" t="str">
        <f t="shared" si="8642"/>
        <v/>
      </c>
      <c r="H8371" s="106"/>
      <c r="I8371" s="106" t="str">
        <f t="shared" si="8643"/>
        <v/>
      </c>
      <c r="J8371" s="106"/>
      <c r="K8371" s="106" t="str">
        <f t="shared" si="8644"/>
        <v/>
      </c>
      <c r="L8371" s="107" t="str">
        <f t="shared" si="8645"/>
        <v>чи робить СНВВ?</v>
      </c>
      <c r="M8371" s="94"/>
      <c r="N8371" s="106" t="str">
        <f t="shared" si="8653"/>
        <v/>
      </c>
      <c r="O8371" s="106" t="str">
        <f t="shared" si="8654"/>
        <v/>
      </c>
      <c r="P8371" s="106" t="str">
        <f t="shared" si="8655"/>
        <v/>
      </c>
      <c r="Q8371" s="106" t="str">
        <f t="shared" si="8656"/>
        <v/>
      </c>
      <c r="R8371" s="106" t="str">
        <f t="shared" si="8657"/>
        <v/>
      </c>
      <c r="S8371" s="106" t="str">
        <f t="shared" si="8658"/>
        <v/>
      </c>
      <c r="T8371" s="106" t="str">
        <f t="shared" si="8659"/>
        <v/>
      </c>
    </row>
    <row r="8372" spans="1:20" outlineLevel="1">
      <c r="A8372" s="169"/>
      <c r="B8372" s="117">
        <v>44895</v>
      </c>
      <c r="C8372" s="90">
        <v>0.75</v>
      </c>
      <c r="D8372" s="106"/>
      <c r="E8372" s="106" t="str">
        <f t="shared" si="8641"/>
        <v/>
      </c>
      <c r="F8372" s="106"/>
      <c r="G8372" s="106" t="str">
        <f t="shared" si="8642"/>
        <v/>
      </c>
      <c r="H8372" s="106"/>
      <c r="I8372" s="106" t="str">
        <f t="shared" si="8643"/>
        <v/>
      </c>
      <c r="J8372" s="106"/>
      <c r="K8372" s="106" t="str">
        <f t="shared" si="8644"/>
        <v/>
      </c>
      <c r="L8372" s="107" t="str">
        <f t="shared" si="8645"/>
        <v>чи робить СНВВ?</v>
      </c>
      <c r="M8372" s="94"/>
      <c r="N8372" s="106" t="str">
        <f t="shared" si="8653"/>
        <v/>
      </c>
      <c r="O8372" s="106" t="str">
        <f t="shared" si="8654"/>
        <v/>
      </c>
      <c r="P8372" s="106" t="str">
        <f t="shared" si="8655"/>
        <v/>
      </c>
      <c r="Q8372" s="106" t="str">
        <f t="shared" si="8656"/>
        <v/>
      </c>
      <c r="R8372" s="106" t="str">
        <f t="shared" si="8657"/>
        <v/>
      </c>
      <c r="S8372" s="106" t="str">
        <f t="shared" si="8658"/>
        <v/>
      </c>
      <c r="T8372" s="106" t="str">
        <f t="shared" si="8659"/>
        <v/>
      </c>
    </row>
    <row r="8373" spans="1:20" outlineLevel="1">
      <c r="A8373" s="169"/>
      <c r="B8373" s="117">
        <v>44895</v>
      </c>
      <c r="C8373" s="90">
        <v>0.79166666666666696</v>
      </c>
      <c r="D8373" s="106"/>
      <c r="E8373" s="106" t="str">
        <f t="shared" si="8641"/>
        <v/>
      </c>
      <c r="F8373" s="106"/>
      <c r="G8373" s="106" t="str">
        <f t="shared" si="8642"/>
        <v/>
      </c>
      <c r="H8373" s="106"/>
      <c r="I8373" s="106" t="str">
        <f t="shared" si="8643"/>
        <v/>
      </c>
      <c r="J8373" s="106"/>
      <c r="K8373" s="106" t="str">
        <f t="shared" si="8644"/>
        <v/>
      </c>
      <c r="L8373" s="107" t="str">
        <f t="shared" si="8645"/>
        <v>чи робить СНВВ?</v>
      </c>
      <c r="M8373" s="94"/>
      <c r="N8373" s="106" t="str">
        <f t="shared" si="8653"/>
        <v/>
      </c>
      <c r="O8373" s="106" t="str">
        <f t="shared" si="8654"/>
        <v/>
      </c>
      <c r="P8373" s="106" t="str">
        <f t="shared" si="8655"/>
        <v/>
      </c>
      <c r="Q8373" s="106" t="str">
        <f t="shared" si="8656"/>
        <v/>
      </c>
      <c r="R8373" s="106" t="str">
        <f t="shared" si="8657"/>
        <v/>
      </c>
      <c r="S8373" s="106" t="str">
        <f t="shared" si="8658"/>
        <v/>
      </c>
      <c r="T8373" s="106" t="str">
        <f t="shared" si="8659"/>
        <v/>
      </c>
    </row>
    <row r="8374" spans="1:20" outlineLevel="1">
      <c r="A8374" s="169"/>
      <c r="B8374" s="117">
        <v>44895</v>
      </c>
      <c r="C8374" s="90">
        <v>0.83333333333333304</v>
      </c>
      <c r="D8374" s="106"/>
      <c r="E8374" s="106" t="str">
        <f t="shared" si="8641"/>
        <v/>
      </c>
      <c r="F8374" s="106"/>
      <c r="G8374" s="106" t="str">
        <f t="shared" si="8642"/>
        <v/>
      </c>
      <c r="H8374" s="106"/>
      <c r="I8374" s="106" t="str">
        <f t="shared" si="8643"/>
        <v/>
      </c>
      <c r="J8374" s="106"/>
      <c r="K8374" s="106" t="str">
        <f t="shared" si="8644"/>
        <v/>
      </c>
      <c r="L8374" s="107" t="str">
        <f t="shared" si="8645"/>
        <v>чи робить СНВВ?</v>
      </c>
      <c r="M8374" s="94"/>
      <c r="N8374" s="106" t="str">
        <f t="shared" si="8653"/>
        <v/>
      </c>
      <c r="O8374" s="106" t="str">
        <f t="shared" si="8654"/>
        <v/>
      </c>
      <c r="P8374" s="106" t="str">
        <f t="shared" si="8655"/>
        <v/>
      </c>
      <c r="Q8374" s="106" t="str">
        <f t="shared" si="8656"/>
        <v/>
      </c>
      <c r="R8374" s="106" t="str">
        <f t="shared" si="8657"/>
        <v/>
      </c>
      <c r="S8374" s="106" t="str">
        <f t="shared" si="8658"/>
        <v/>
      </c>
      <c r="T8374" s="106" t="str">
        <f t="shared" si="8659"/>
        <v/>
      </c>
    </row>
    <row r="8375" spans="1:20" outlineLevel="1">
      <c r="A8375" s="169"/>
      <c r="B8375" s="117">
        <v>44895</v>
      </c>
      <c r="C8375" s="90">
        <v>0.875</v>
      </c>
      <c r="D8375" s="106"/>
      <c r="E8375" s="106" t="str">
        <f t="shared" si="8641"/>
        <v/>
      </c>
      <c r="F8375" s="106"/>
      <c r="G8375" s="106" t="str">
        <f t="shared" si="8642"/>
        <v/>
      </c>
      <c r="H8375" s="106"/>
      <c r="I8375" s="106" t="str">
        <f t="shared" si="8643"/>
        <v/>
      </c>
      <c r="J8375" s="106"/>
      <c r="K8375" s="106" t="str">
        <f t="shared" si="8644"/>
        <v/>
      </c>
      <c r="L8375" s="107" t="str">
        <f t="shared" si="8645"/>
        <v>чи робить СНВВ?</v>
      </c>
      <c r="M8375" s="94"/>
      <c r="N8375" s="106" t="str">
        <f t="shared" si="8653"/>
        <v/>
      </c>
      <c r="O8375" s="106" t="str">
        <f t="shared" si="8654"/>
        <v/>
      </c>
      <c r="P8375" s="106" t="str">
        <f t="shared" si="8655"/>
        <v/>
      </c>
      <c r="Q8375" s="106" t="str">
        <f t="shared" si="8656"/>
        <v/>
      </c>
      <c r="R8375" s="106" t="str">
        <f t="shared" si="8657"/>
        <v/>
      </c>
      <c r="S8375" s="106" t="str">
        <f t="shared" si="8658"/>
        <v/>
      </c>
      <c r="T8375" s="106" t="str">
        <f t="shared" si="8659"/>
        <v/>
      </c>
    </row>
    <row r="8376" spans="1:20" outlineLevel="1">
      <c r="A8376" s="169"/>
      <c r="B8376" s="117">
        <v>44895</v>
      </c>
      <c r="C8376" s="90">
        <v>0.91666666666666696</v>
      </c>
      <c r="D8376" s="106"/>
      <c r="E8376" s="106" t="str">
        <f t="shared" si="8641"/>
        <v/>
      </c>
      <c r="F8376" s="106"/>
      <c r="G8376" s="106" t="str">
        <f t="shared" si="8642"/>
        <v/>
      </c>
      <c r="H8376" s="106"/>
      <c r="I8376" s="106" t="str">
        <f t="shared" si="8643"/>
        <v/>
      </c>
      <c r="J8376" s="106"/>
      <c r="K8376" s="106" t="str">
        <f t="shared" si="8644"/>
        <v/>
      </c>
      <c r="L8376" s="107" t="str">
        <f t="shared" si="8645"/>
        <v>чи робить СНВВ?</v>
      </c>
      <c r="M8376" s="94"/>
      <c r="N8376" s="106" t="str">
        <f t="shared" si="8653"/>
        <v/>
      </c>
      <c r="O8376" s="106" t="str">
        <f t="shared" si="8654"/>
        <v/>
      </c>
      <c r="P8376" s="106" t="str">
        <f t="shared" si="8655"/>
        <v/>
      </c>
      <c r="Q8376" s="106" t="str">
        <f t="shared" si="8656"/>
        <v/>
      </c>
      <c r="R8376" s="106" t="str">
        <f t="shared" si="8657"/>
        <v/>
      </c>
      <c r="S8376" s="106" t="str">
        <f t="shared" si="8658"/>
        <v/>
      </c>
      <c r="T8376" s="106" t="str">
        <f t="shared" si="8659"/>
        <v/>
      </c>
    </row>
    <row r="8377" spans="1:20" outlineLevel="1">
      <c r="A8377" s="169"/>
      <c r="B8377" s="117">
        <v>44895</v>
      </c>
      <c r="C8377" s="90">
        <v>0.95833333333333304</v>
      </c>
      <c r="D8377" s="106"/>
      <c r="E8377" s="106" t="str">
        <f t="shared" si="8641"/>
        <v/>
      </c>
      <c r="F8377" s="106"/>
      <c r="G8377" s="106" t="str">
        <f t="shared" si="8642"/>
        <v/>
      </c>
      <c r="H8377" s="106"/>
      <c r="I8377" s="106" t="str">
        <f t="shared" si="8643"/>
        <v/>
      </c>
      <c r="J8377" s="106"/>
      <c r="K8377" s="106" t="str">
        <f t="shared" si="8644"/>
        <v/>
      </c>
      <c r="L8377" s="107" t="str">
        <f t="shared" si="8645"/>
        <v>чи робить СНВВ?</v>
      </c>
      <c r="M8377" s="94"/>
      <c r="N8377" s="106" t="str">
        <f t="shared" si="8653"/>
        <v/>
      </c>
      <c r="O8377" s="106" t="str">
        <f t="shared" si="8654"/>
        <v/>
      </c>
      <c r="P8377" s="106" t="str">
        <f t="shared" si="8655"/>
        <v/>
      </c>
      <c r="Q8377" s="106" t="str">
        <f t="shared" si="8656"/>
        <v/>
      </c>
      <c r="R8377" s="106" t="str">
        <f t="shared" si="8657"/>
        <v/>
      </c>
      <c r="S8377" s="106" t="str">
        <f t="shared" si="8658"/>
        <v/>
      </c>
      <c r="T8377" s="106" t="str">
        <f t="shared" si="8659"/>
        <v/>
      </c>
    </row>
    <row r="8378" spans="1:20" outlineLevel="1">
      <c r="A8378" s="169"/>
      <c r="B8378" s="117">
        <v>44895</v>
      </c>
      <c r="C8378" s="90">
        <v>1</v>
      </c>
      <c r="D8378" s="106"/>
      <c r="E8378" s="106" t="str">
        <f t="shared" si="8641"/>
        <v/>
      </c>
      <c r="F8378" s="106"/>
      <c r="G8378" s="106" t="str">
        <f t="shared" si="8642"/>
        <v/>
      </c>
      <c r="H8378" s="106"/>
      <c r="I8378" s="106" t="str">
        <f t="shared" si="8643"/>
        <v/>
      </c>
      <c r="J8378" s="106"/>
      <c r="K8378" s="106" t="str">
        <f t="shared" si="8644"/>
        <v/>
      </c>
      <c r="L8378" s="107" t="str">
        <f t="shared" si="8645"/>
        <v>чи робить СНВВ?</v>
      </c>
      <c r="M8378" s="94"/>
      <c r="N8378" s="106" t="str">
        <f t="shared" si="8653"/>
        <v/>
      </c>
      <c r="O8378" s="106" t="str">
        <f t="shared" si="8654"/>
        <v/>
      </c>
      <c r="P8378" s="106" t="str">
        <f t="shared" si="8655"/>
        <v/>
      </c>
      <c r="Q8378" s="106" t="str">
        <f t="shared" si="8656"/>
        <v/>
      </c>
      <c r="R8378" s="106" t="str">
        <f t="shared" si="8657"/>
        <v/>
      </c>
      <c r="S8378" s="106" t="str">
        <f t="shared" si="8658"/>
        <v/>
      </c>
      <c r="T8378" s="106" t="str">
        <f t="shared" si="8659"/>
        <v/>
      </c>
    </row>
    <row r="8379" spans="1:20">
      <c r="A8379" s="113"/>
      <c r="B8379" s="170" t="s">
        <v>425</v>
      </c>
      <c r="C8379" s="170"/>
      <c r="D8379" s="97">
        <f t="shared" ref="D8379" si="8660">SUM(D8355:D8378)</f>
        <v>0</v>
      </c>
      <c r="E8379" s="98">
        <f t="shared" ref="E8379" si="8661">COUNTIF(E8355:E8378,"&gt;0")</f>
        <v>0</v>
      </c>
      <c r="F8379" s="97">
        <f t="shared" ref="F8379" si="8662">SUM(F8355:F8378)</f>
        <v>0</v>
      </c>
      <c r="G8379" s="98">
        <f t="shared" ref="G8379" si="8663">COUNTIF(G8355:G8378,"&gt;0")</f>
        <v>0</v>
      </c>
      <c r="H8379" s="97">
        <f t="shared" ref="H8379" si="8664">SUM(H8355:H8378)</f>
        <v>0</v>
      </c>
      <c r="I8379" s="98">
        <f t="shared" ref="I8379" si="8665">COUNTIF(I8355:I8378,"&gt;0")</f>
        <v>0</v>
      </c>
      <c r="J8379" s="97">
        <f t="shared" ref="J8379" si="8666">SUM(J8355:J8378)</f>
        <v>0</v>
      </c>
      <c r="K8379" s="98">
        <f t="shared" ref="K8379" si="8667">COUNTIF(K8355:K8378,"&gt;0")</f>
        <v>0</v>
      </c>
      <c r="L8379" s="98">
        <f t="shared" ref="L8379" si="8668">COUNTIF(L8355:L8378,"СНВВ не працює")</f>
        <v>0</v>
      </c>
      <c r="M8379" s="94"/>
      <c r="N8379" s="97">
        <f>AVERAGEA(N8355:N8378)</f>
        <v>0</v>
      </c>
      <c r="O8379" s="97">
        <f>AVERAGEA(O8355:O8378)</f>
        <v>0</v>
      </c>
      <c r="P8379" s="97">
        <f>SUM(P8355:P8378)</f>
        <v>0</v>
      </c>
      <c r="Q8379" s="97">
        <f>SUM(Q8355:Q8378)</f>
        <v>0</v>
      </c>
      <c r="R8379" s="97">
        <f>SUM(R8355:R8378)</f>
        <v>0</v>
      </c>
      <c r="S8379" s="97">
        <f>SUM(S8355:S8378)</f>
        <v>0</v>
      </c>
      <c r="T8379" s="97">
        <f>SUM(T8355:T8378)</f>
        <v>0</v>
      </c>
    </row>
    <row r="8380" spans="1:20">
      <c r="A8380" s="114"/>
      <c r="B8380" s="171" t="s">
        <v>426</v>
      </c>
      <c r="C8380" s="171"/>
      <c r="D8380" s="96">
        <f t="shared" ref="D8380:L8380" si="8669">D7654+D7679+D7704+D7729+D7754+D7779+D7804+D7829+D7854+D7879+D7904+D7929+D7954+D7979+D8004+D8029+D8054+D8079+D8104+D8129+D8154+D8179+D8204+D8229+D8254+D8279+D8304+D8329+D8354+D8379</f>
        <v>0</v>
      </c>
      <c r="E8380" s="95">
        <f t="shared" si="8669"/>
        <v>0</v>
      </c>
      <c r="F8380" s="96">
        <f t="shared" si="8669"/>
        <v>0</v>
      </c>
      <c r="G8380" s="95">
        <f t="shared" si="8669"/>
        <v>0</v>
      </c>
      <c r="H8380" s="96">
        <f t="shared" si="8669"/>
        <v>0</v>
      </c>
      <c r="I8380" s="95">
        <f t="shared" si="8669"/>
        <v>0</v>
      </c>
      <c r="J8380" s="96">
        <f t="shared" si="8669"/>
        <v>0</v>
      </c>
      <c r="K8380" s="95">
        <f t="shared" si="8669"/>
        <v>0</v>
      </c>
      <c r="L8380" s="95">
        <f t="shared" si="8669"/>
        <v>0</v>
      </c>
      <c r="M8380" s="94"/>
      <c r="N8380" s="96">
        <f t="shared" ref="N8380:T8380" si="8670">N7654+N7679+N7704+N7729+N7754+N7779+N7804+N7829+N7854+N7879+N7904+N7929+N7954+N7979+N8004+N8029+N8054+N8079+N8104+N8129+N8154+N8179+N8204+N8229+N8254+N8279+N8304+N8329+N8354+N8379</f>
        <v>0</v>
      </c>
      <c r="O8380" s="96">
        <f t="shared" si="8670"/>
        <v>0</v>
      </c>
      <c r="P8380" s="96">
        <f t="shared" si="8670"/>
        <v>0</v>
      </c>
      <c r="Q8380" s="96">
        <f t="shared" si="8670"/>
        <v>0</v>
      </c>
      <c r="R8380" s="96">
        <f t="shared" si="8670"/>
        <v>0</v>
      </c>
      <c r="S8380" s="96">
        <f t="shared" si="8670"/>
        <v>0</v>
      </c>
      <c r="T8380" s="96">
        <f t="shared" si="8670"/>
        <v>0</v>
      </c>
    </row>
    <row r="8381" spans="1:20" ht="15.75" customHeight="1" outlineLevel="1">
      <c r="A8381" s="168">
        <v>44896</v>
      </c>
      <c r="B8381" s="117">
        <v>44896</v>
      </c>
      <c r="C8381" s="90">
        <v>4.1666666666666664E-2</v>
      </c>
      <c r="D8381" s="106"/>
      <c r="E8381" s="106" t="str">
        <f t="shared" ref="E8381:E8404" si="8671">IF(D8381="","",IF(D8381&lt;1,1,0))</f>
        <v/>
      </c>
      <c r="F8381" s="106"/>
      <c r="G8381" s="106" t="str">
        <f t="shared" ref="G8381:G8404" si="8672">IF(F8381="","",IF(F8381&lt;1,1,0))</f>
        <v/>
      </c>
      <c r="H8381" s="106"/>
      <c r="I8381" s="106" t="str">
        <f t="shared" ref="I8381:I8404" si="8673">IF(H8381="","",IF(H8381&lt;1,1,0))</f>
        <v/>
      </c>
      <c r="J8381" s="106"/>
      <c r="K8381" s="106" t="str">
        <f t="shared" ref="K8381:K8404" si="8674">IF(J8381="","",IF(J8381&lt;1,1,0))</f>
        <v/>
      </c>
      <c r="L8381" s="107" t="str">
        <f t="shared" ref="L8381:L8404" si="8675">IF(H8381="","чи робить СНВВ?",IF(J8381="","чи роблять агрегати?",IF($J8381=0,"агрегати не працюють",IF(AND($H8381=0,$J8381=1),"СНВВ не працює","OK"))))</f>
        <v>чи робить СНВВ?</v>
      </c>
      <c r="M8381" s="94"/>
      <c r="N8381" s="106" t="str">
        <f t="shared" ref="N8381" si="8676">IF(OR(E8381&lt;&gt;0, J8381=0), "",D8381)</f>
        <v/>
      </c>
      <c r="O8381" s="106" t="str">
        <f t="shared" ref="O8381" si="8677">IF(N8381="", "",(N8381*$Q$2+$Q$3))</f>
        <v/>
      </c>
      <c r="P8381" s="106" t="str">
        <f t="shared" ref="P8381" si="8678">IF(AND($E8381&lt;&gt;0,$J8381=1),D8381,O8381)</f>
        <v/>
      </c>
      <c r="Q8381" s="106" t="str">
        <f t="shared" ref="Q8381" si="8679">IF(OR(G8381&lt;&gt;0, J8381=0), "",F8381)</f>
        <v/>
      </c>
      <c r="R8381" s="106" t="str">
        <f t="shared" ref="R8381" si="8680">IF(Q8381="", "",(Q8381*$S$2+$S$3))</f>
        <v/>
      </c>
      <c r="S8381" s="106" t="str">
        <f t="shared" ref="S8381" si="8681">IF(AND(G8381&lt;&gt;0,J8381=1),F8381,R8381)</f>
        <v/>
      </c>
      <c r="T8381" s="106" t="str">
        <f t="shared" ref="T8381" si="8682">IFERROR(P8381*S8381,"")</f>
        <v/>
      </c>
    </row>
    <row r="8382" spans="1:20" outlineLevel="1">
      <c r="A8382" s="169"/>
      <c r="B8382" s="117">
        <v>44896</v>
      </c>
      <c r="C8382" s="90">
        <v>8.3333333333333301E-2</v>
      </c>
      <c r="D8382" s="106"/>
      <c r="E8382" s="106" t="str">
        <f t="shared" si="8671"/>
        <v/>
      </c>
      <c r="F8382" s="106"/>
      <c r="G8382" s="106" t="str">
        <f t="shared" si="8672"/>
        <v/>
      </c>
      <c r="H8382" s="106"/>
      <c r="I8382" s="106" t="str">
        <f t="shared" si="8673"/>
        <v/>
      </c>
      <c r="J8382" s="106"/>
      <c r="K8382" s="106" t="str">
        <f t="shared" si="8674"/>
        <v/>
      </c>
      <c r="L8382" s="107" t="str">
        <f t="shared" si="8675"/>
        <v>чи робить СНВВ?</v>
      </c>
      <c r="M8382" s="94"/>
      <c r="N8382" s="106" t="str">
        <f t="shared" ref="N8382:N8404" si="8683">IF(OR(E8382&lt;&gt;0, J8382=0), "",D8382)</f>
        <v/>
      </c>
      <c r="O8382" s="106" t="str">
        <f t="shared" ref="O8382:O8404" si="8684">IF(N8382="", "",(N8382*$Q$2+$Q$3))</f>
        <v/>
      </c>
      <c r="P8382" s="106" t="str">
        <f t="shared" ref="P8382:P8404" si="8685">IF(AND($E8382&lt;&gt;0,$J8382=1),D8382,O8382)</f>
        <v/>
      </c>
      <c r="Q8382" s="106" t="str">
        <f t="shared" ref="Q8382:Q8404" si="8686">IF(OR(G8382&lt;&gt;0, J8382=0), "",F8382)</f>
        <v/>
      </c>
      <c r="R8382" s="106" t="str">
        <f t="shared" ref="R8382:R8404" si="8687">IF(Q8382="", "",(Q8382*$S$2+$S$3))</f>
        <v/>
      </c>
      <c r="S8382" s="106" t="str">
        <f t="shared" ref="S8382:S8404" si="8688">IF(AND(G8382&lt;&gt;0,J8382=1),F8382,R8382)</f>
        <v/>
      </c>
      <c r="T8382" s="106" t="str">
        <f t="shared" ref="T8382:T8404" si="8689">IFERROR(P8382*S8382,"")</f>
        <v/>
      </c>
    </row>
    <row r="8383" spans="1:20" outlineLevel="1">
      <c r="A8383" s="169"/>
      <c r="B8383" s="117">
        <v>44896</v>
      </c>
      <c r="C8383" s="90">
        <v>0.125</v>
      </c>
      <c r="D8383" s="106"/>
      <c r="E8383" s="106" t="str">
        <f t="shared" si="8671"/>
        <v/>
      </c>
      <c r="F8383" s="106"/>
      <c r="G8383" s="106" t="str">
        <f t="shared" si="8672"/>
        <v/>
      </c>
      <c r="H8383" s="106"/>
      <c r="I8383" s="106" t="str">
        <f t="shared" si="8673"/>
        <v/>
      </c>
      <c r="J8383" s="106"/>
      <c r="K8383" s="106" t="str">
        <f t="shared" si="8674"/>
        <v/>
      </c>
      <c r="L8383" s="107" t="str">
        <f t="shared" si="8675"/>
        <v>чи робить СНВВ?</v>
      </c>
      <c r="M8383" s="94"/>
      <c r="N8383" s="106" t="str">
        <f t="shared" si="8683"/>
        <v/>
      </c>
      <c r="O8383" s="106" t="str">
        <f t="shared" si="8684"/>
        <v/>
      </c>
      <c r="P8383" s="106" t="str">
        <f t="shared" si="8685"/>
        <v/>
      </c>
      <c r="Q8383" s="106" t="str">
        <f t="shared" si="8686"/>
        <v/>
      </c>
      <c r="R8383" s="106" t="str">
        <f t="shared" si="8687"/>
        <v/>
      </c>
      <c r="S8383" s="106" t="str">
        <f t="shared" si="8688"/>
        <v/>
      </c>
      <c r="T8383" s="106" t="str">
        <f t="shared" si="8689"/>
        <v/>
      </c>
    </row>
    <row r="8384" spans="1:20" outlineLevel="1">
      <c r="A8384" s="169"/>
      <c r="B8384" s="117">
        <v>44896</v>
      </c>
      <c r="C8384" s="90">
        <v>0.16666666666666699</v>
      </c>
      <c r="D8384" s="106"/>
      <c r="E8384" s="106" t="str">
        <f t="shared" si="8671"/>
        <v/>
      </c>
      <c r="F8384" s="106"/>
      <c r="G8384" s="106" t="str">
        <f t="shared" si="8672"/>
        <v/>
      </c>
      <c r="H8384" s="106"/>
      <c r="I8384" s="106" t="str">
        <f t="shared" si="8673"/>
        <v/>
      </c>
      <c r="J8384" s="106"/>
      <c r="K8384" s="106" t="str">
        <f t="shared" si="8674"/>
        <v/>
      </c>
      <c r="L8384" s="107" t="str">
        <f t="shared" si="8675"/>
        <v>чи робить СНВВ?</v>
      </c>
      <c r="M8384" s="94"/>
      <c r="N8384" s="106" t="str">
        <f t="shared" si="8683"/>
        <v/>
      </c>
      <c r="O8384" s="106" t="str">
        <f t="shared" si="8684"/>
        <v/>
      </c>
      <c r="P8384" s="106" t="str">
        <f t="shared" si="8685"/>
        <v/>
      </c>
      <c r="Q8384" s="106" t="str">
        <f t="shared" si="8686"/>
        <v/>
      </c>
      <c r="R8384" s="106" t="str">
        <f t="shared" si="8687"/>
        <v/>
      </c>
      <c r="S8384" s="106" t="str">
        <f t="shared" si="8688"/>
        <v/>
      </c>
      <c r="T8384" s="106" t="str">
        <f t="shared" si="8689"/>
        <v/>
      </c>
    </row>
    <row r="8385" spans="1:20" outlineLevel="1">
      <c r="A8385" s="169"/>
      <c r="B8385" s="117">
        <v>44896</v>
      </c>
      <c r="C8385" s="90">
        <v>0.20833333333333301</v>
      </c>
      <c r="D8385" s="106"/>
      <c r="E8385" s="106" t="str">
        <f t="shared" si="8671"/>
        <v/>
      </c>
      <c r="F8385" s="106"/>
      <c r="G8385" s="106" t="str">
        <f t="shared" si="8672"/>
        <v/>
      </c>
      <c r="H8385" s="106"/>
      <c r="I8385" s="106" t="str">
        <f t="shared" si="8673"/>
        <v/>
      </c>
      <c r="J8385" s="106"/>
      <c r="K8385" s="106" t="str">
        <f t="shared" si="8674"/>
        <v/>
      </c>
      <c r="L8385" s="107" t="str">
        <f t="shared" si="8675"/>
        <v>чи робить СНВВ?</v>
      </c>
      <c r="M8385" s="94"/>
      <c r="N8385" s="106" t="str">
        <f t="shared" si="8683"/>
        <v/>
      </c>
      <c r="O8385" s="106" t="str">
        <f t="shared" si="8684"/>
        <v/>
      </c>
      <c r="P8385" s="106" t="str">
        <f t="shared" si="8685"/>
        <v/>
      </c>
      <c r="Q8385" s="106" t="str">
        <f t="shared" si="8686"/>
        <v/>
      </c>
      <c r="R8385" s="106" t="str">
        <f t="shared" si="8687"/>
        <v/>
      </c>
      <c r="S8385" s="106" t="str">
        <f t="shared" si="8688"/>
        <v/>
      </c>
      <c r="T8385" s="106" t="str">
        <f t="shared" si="8689"/>
        <v/>
      </c>
    </row>
    <row r="8386" spans="1:20" outlineLevel="1">
      <c r="A8386" s="169"/>
      <c r="B8386" s="117">
        <v>44896</v>
      </c>
      <c r="C8386" s="90">
        <v>0.25</v>
      </c>
      <c r="D8386" s="106"/>
      <c r="E8386" s="106" t="str">
        <f t="shared" si="8671"/>
        <v/>
      </c>
      <c r="F8386" s="106"/>
      <c r="G8386" s="106" t="str">
        <f t="shared" si="8672"/>
        <v/>
      </c>
      <c r="H8386" s="106"/>
      <c r="I8386" s="106" t="str">
        <f t="shared" si="8673"/>
        <v/>
      </c>
      <c r="J8386" s="106"/>
      <c r="K8386" s="106" t="str">
        <f t="shared" si="8674"/>
        <v/>
      </c>
      <c r="L8386" s="107" t="str">
        <f t="shared" si="8675"/>
        <v>чи робить СНВВ?</v>
      </c>
      <c r="M8386" s="94"/>
      <c r="N8386" s="106" t="str">
        <f t="shared" si="8683"/>
        <v/>
      </c>
      <c r="O8386" s="106" t="str">
        <f t="shared" si="8684"/>
        <v/>
      </c>
      <c r="P8386" s="106" t="str">
        <f t="shared" si="8685"/>
        <v/>
      </c>
      <c r="Q8386" s="106" t="str">
        <f t="shared" si="8686"/>
        <v/>
      </c>
      <c r="R8386" s="106" t="str">
        <f t="shared" si="8687"/>
        <v/>
      </c>
      <c r="S8386" s="106" t="str">
        <f t="shared" si="8688"/>
        <v/>
      </c>
      <c r="T8386" s="106" t="str">
        <f t="shared" si="8689"/>
        <v/>
      </c>
    </row>
    <row r="8387" spans="1:20" outlineLevel="1">
      <c r="A8387" s="169"/>
      <c r="B8387" s="117">
        <v>44896</v>
      </c>
      <c r="C8387" s="90">
        <v>0.29166666666666702</v>
      </c>
      <c r="D8387" s="106"/>
      <c r="E8387" s="106" t="str">
        <f t="shared" si="8671"/>
        <v/>
      </c>
      <c r="F8387" s="106"/>
      <c r="G8387" s="106" t="str">
        <f t="shared" si="8672"/>
        <v/>
      </c>
      <c r="H8387" s="106"/>
      <c r="I8387" s="106" t="str">
        <f t="shared" si="8673"/>
        <v/>
      </c>
      <c r="J8387" s="106"/>
      <c r="K8387" s="106" t="str">
        <f t="shared" si="8674"/>
        <v/>
      </c>
      <c r="L8387" s="107" t="str">
        <f t="shared" si="8675"/>
        <v>чи робить СНВВ?</v>
      </c>
      <c r="M8387" s="94"/>
      <c r="N8387" s="106" t="str">
        <f t="shared" si="8683"/>
        <v/>
      </c>
      <c r="O8387" s="106" t="str">
        <f t="shared" si="8684"/>
        <v/>
      </c>
      <c r="P8387" s="106" t="str">
        <f t="shared" si="8685"/>
        <v/>
      </c>
      <c r="Q8387" s="106" t="str">
        <f t="shared" si="8686"/>
        <v/>
      </c>
      <c r="R8387" s="106" t="str">
        <f t="shared" si="8687"/>
        <v/>
      </c>
      <c r="S8387" s="106" t="str">
        <f t="shared" si="8688"/>
        <v/>
      </c>
      <c r="T8387" s="106" t="str">
        <f t="shared" si="8689"/>
        <v/>
      </c>
    </row>
    <row r="8388" spans="1:20" outlineLevel="1">
      <c r="A8388" s="169"/>
      <c r="B8388" s="117">
        <v>44896</v>
      </c>
      <c r="C8388" s="90">
        <v>0.33333333333333298</v>
      </c>
      <c r="D8388" s="106"/>
      <c r="E8388" s="106" t="str">
        <f t="shared" si="8671"/>
        <v/>
      </c>
      <c r="F8388" s="106"/>
      <c r="G8388" s="106" t="str">
        <f t="shared" si="8672"/>
        <v/>
      </c>
      <c r="H8388" s="106"/>
      <c r="I8388" s="106" t="str">
        <f t="shared" si="8673"/>
        <v/>
      </c>
      <c r="J8388" s="106"/>
      <c r="K8388" s="106" t="str">
        <f t="shared" si="8674"/>
        <v/>
      </c>
      <c r="L8388" s="107" t="str">
        <f t="shared" si="8675"/>
        <v>чи робить СНВВ?</v>
      </c>
      <c r="M8388" s="94"/>
      <c r="N8388" s="106" t="str">
        <f t="shared" si="8683"/>
        <v/>
      </c>
      <c r="O8388" s="106" t="str">
        <f t="shared" si="8684"/>
        <v/>
      </c>
      <c r="P8388" s="106" t="str">
        <f t="shared" si="8685"/>
        <v/>
      </c>
      <c r="Q8388" s="106" t="str">
        <f t="shared" si="8686"/>
        <v/>
      </c>
      <c r="R8388" s="106" t="str">
        <f t="shared" si="8687"/>
        <v/>
      </c>
      <c r="S8388" s="106" t="str">
        <f t="shared" si="8688"/>
        <v/>
      </c>
      <c r="T8388" s="106" t="str">
        <f t="shared" si="8689"/>
        <v/>
      </c>
    </row>
    <row r="8389" spans="1:20" outlineLevel="1">
      <c r="A8389" s="169"/>
      <c r="B8389" s="117">
        <v>44896</v>
      </c>
      <c r="C8389" s="90">
        <v>0.375</v>
      </c>
      <c r="D8389" s="106"/>
      <c r="E8389" s="106" t="str">
        <f t="shared" si="8671"/>
        <v/>
      </c>
      <c r="F8389" s="106"/>
      <c r="G8389" s="106" t="str">
        <f t="shared" si="8672"/>
        <v/>
      </c>
      <c r="H8389" s="106"/>
      <c r="I8389" s="106" t="str">
        <f t="shared" si="8673"/>
        <v/>
      </c>
      <c r="J8389" s="106"/>
      <c r="K8389" s="106" t="str">
        <f t="shared" si="8674"/>
        <v/>
      </c>
      <c r="L8389" s="107" t="str">
        <f t="shared" si="8675"/>
        <v>чи робить СНВВ?</v>
      </c>
      <c r="M8389" s="94"/>
      <c r="N8389" s="106" t="str">
        <f t="shared" si="8683"/>
        <v/>
      </c>
      <c r="O8389" s="106" t="str">
        <f t="shared" si="8684"/>
        <v/>
      </c>
      <c r="P8389" s="106" t="str">
        <f t="shared" si="8685"/>
        <v/>
      </c>
      <c r="Q8389" s="106" t="str">
        <f t="shared" si="8686"/>
        <v/>
      </c>
      <c r="R8389" s="106" t="str">
        <f t="shared" si="8687"/>
        <v/>
      </c>
      <c r="S8389" s="106" t="str">
        <f t="shared" si="8688"/>
        <v/>
      </c>
      <c r="T8389" s="106" t="str">
        <f t="shared" si="8689"/>
        <v/>
      </c>
    </row>
    <row r="8390" spans="1:20" outlineLevel="1">
      <c r="A8390" s="169"/>
      <c r="B8390" s="117">
        <v>44896</v>
      </c>
      <c r="C8390" s="90">
        <v>0.41666666666666702</v>
      </c>
      <c r="D8390" s="106"/>
      <c r="E8390" s="106" t="str">
        <f t="shared" si="8671"/>
        <v/>
      </c>
      <c r="F8390" s="106"/>
      <c r="G8390" s="106" t="str">
        <f t="shared" si="8672"/>
        <v/>
      </c>
      <c r="H8390" s="106"/>
      <c r="I8390" s="106" t="str">
        <f t="shared" si="8673"/>
        <v/>
      </c>
      <c r="J8390" s="106"/>
      <c r="K8390" s="106" t="str">
        <f t="shared" si="8674"/>
        <v/>
      </c>
      <c r="L8390" s="107" t="str">
        <f t="shared" si="8675"/>
        <v>чи робить СНВВ?</v>
      </c>
      <c r="M8390" s="94"/>
      <c r="N8390" s="106" t="str">
        <f t="shared" si="8683"/>
        <v/>
      </c>
      <c r="O8390" s="106" t="str">
        <f t="shared" si="8684"/>
        <v/>
      </c>
      <c r="P8390" s="106" t="str">
        <f t="shared" si="8685"/>
        <v/>
      </c>
      <c r="Q8390" s="106" t="str">
        <f t="shared" si="8686"/>
        <v/>
      </c>
      <c r="R8390" s="106" t="str">
        <f t="shared" si="8687"/>
        <v/>
      </c>
      <c r="S8390" s="106" t="str">
        <f t="shared" si="8688"/>
        <v/>
      </c>
      <c r="T8390" s="106" t="str">
        <f t="shared" si="8689"/>
        <v/>
      </c>
    </row>
    <row r="8391" spans="1:20" outlineLevel="1">
      <c r="A8391" s="169"/>
      <c r="B8391" s="117">
        <v>44896</v>
      </c>
      <c r="C8391" s="90">
        <v>0.45833333333333298</v>
      </c>
      <c r="D8391" s="106"/>
      <c r="E8391" s="106" t="str">
        <f t="shared" si="8671"/>
        <v/>
      </c>
      <c r="F8391" s="106"/>
      <c r="G8391" s="106" t="str">
        <f t="shared" si="8672"/>
        <v/>
      </c>
      <c r="H8391" s="106"/>
      <c r="I8391" s="106" t="str">
        <f t="shared" si="8673"/>
        <v/>
      </c>
      <c r="J8391" s="106"/>
      <c r="K8391" s="106" t="str">
        <f t="shared" si="8674"/>
        <v/>
      </c>
      <c r="L8391" s="107" t="str">
        <f t="shared" si="8675"/>
        <v>чи робить СНВВ?</v>
      </c>
      <c r="M8391" s="94"/>
      <c r="N8391" s="106" t="str">
        <f t="shared" si="8683"/>
        <v/>
      </c>
      <c r="O8391" s="106" t="str">
        <f t="shared" si="8684"/>
        <v/>
      </c>
      <c r="P8391" s="106" t="str">
        <f t="shared" si="8685"/>
        <v/>
      </c>
      <c r="Q8391" s="106" t="str">
        <f t="shared" si="8686"/>
        <v/>
      </c>
      <c r="R8391" s="106" t="str">
        <f t="shared" si="8687"/>
        <v/>
      </c>
      <c r="S8391" s="106" t="str">
        <f t="shared" si="8688"/>
        <v/>
      </c>
      <c r="T8391" s="106" t="str">
        <f t="shared" si="8689"/>
        <v/>
      </c>
    </row>
    <row r="8392" spans="1:20" outlineLevel="1">
      <c r="A8392" s="169"/>
      <c r="B8392" s="117">
        <v>44896</v>
      </c>
      <c r="C8392" s="90">
        <v>0.5</v>
      </c>
      <c r="D8392" s="106"/>
      <c r="E8392" s="106" t="str">
        <f t="shared" si="8671"/>
        <v/>
      </c>
      <c r="F8392" s="106"/>
      <c r="G8392" s="106" t="str">
        <f t="shared" si="8672"/>
        <v/>
      </c>
      <c r="H8392" s="106"/>
      <c r="I8392" s="106" t="str">
        <f t="shared" si="8673"/>
        <v/>
      </c>
      <c r="J8392" s="106"/>
      <c r="K8392" s="106" t="str">
        <f t="shared" si="8674"/>
        <v/>
      </c>
      <c r="L8392" s="107" t="str">
        <f t="shared" si="8675"/>
        <v>чи робить СНВВ?</v>
      </c>
      <c r="M8392" s="94"/>
      <c r="N8392" s="106" t="str">
        <f t="shared" si="8683"/>
        <v/>
      </c>
      <c r="O8392" s="106" t="str">
        <f t="shared" si="8684"/>
        <v/>
      </c>
      <c r="P8392" s="106" t="str">
        <f t="shared" si="8685"/>
        <v/>
      </c>
      <c r="Q8392" s="106" t="str">
        <f t="shared" si="8686"/>
        <v/>
      </c>
      <c r="R8392" s="106" t="str">
        <f t="shared" si="8687"/>
        <v/>
      </c>
      <c r="S8392" s="106" t="str">
        <f t="shared" si="8688"/>
        <v/>
      </c>
      <c r="T8392" s="106" t="str">
        <f t="shared" si="8689"/>
        <v/>
      </c>
    </row>
    <row r="8393" spans="1:20" outlineLevel="1">
      <c r="A8393" s="169"/>
      <c r="B8393" s="117">
        <v>44896</v>
      </c>
      <c r="C8393" s="90">
        <v>0.54166666666666696</v>
      </c>
      <c r="D8393" s="106"/>
      <c r="E8393" s="106" t="str">
        <f t="shared" si="8671"/>
        <v/>
      </c>
      <c r="F8393" s="106"/>
      <c r="G8393" s="106" t="str">
        <f t="shared" si="8672"/>
        <v/>
      </c>
      <c r="H8393" s="106"/>
      <c r="I8393" s="106" t="str">
        <f t="shared" si="8673"/>
        <v/>
      </c>
      <c r="J8393" s="106"/>
      <c r="K8393" s="106" t="str">
        <f t="shared" si="8674"/>
        <v/>
      </c>
      <c r="L8393" s="107" t="str">
        <f t="shared" si="8675"/>
        <v>чи робить СНВВ?</v>
      </c>
      <c r="M8393" s="94"/>
      <c r="N8393" s="106" t="str">
        <f t="shared" si="8683"/>
        <v/>
      </c>
      <c r="O8393" s="106" t="str">
        <f t="shared" si="8684"/>
        <v/>
      </c>
      <c r="P8393" s="106" t="str">
        <f t="shared" si="8685"/>
        <v/>
      </c>
      <c r="Q8393" s="106" t="str">
        <f t="shared" si="8686"/>
        <v/>
      </c>
      <c r="R8393" s="106" t="str">
        <f t="shared" si="8687"/>
        <v/>
      </c>
      <c r="S8393" s="106" t="str">
        <f t="shared" si="8688"/>
        <v/>
      </c>
      <c r="T8393" s="106" t="str">
        <f t="shared" si="8689"/>
        <v/>
      </c>
    </row>
    <row r="8394" spans="1:20" outlineLevel="1">
      <c r="A8394" s="169"/>
      <c r="B8394" s="117">
        <v>44896</v>
      </c>
      <c r="C8394" s="90">
        <v>0.58333333333333304</v>
      </c>
      <c r="D8394" s="106"/>
      <c r="E8394" s="106" t="str">
        <f t="shared" si="8671"/>
        <v/>
      </c>
      <c r="F8394" s="106"/>
      <c r="G8394" s="106" t="str">
        <f t="shared" si="8672"/>
        <v/>
      </c>
      <c r="H8394" s="106"/>
      <c r="I8394" s="106" t="str">
        <f t="shared" si="8673"/>
        <v/>
      </c>
      <c r="J8394" s="106"/>
      <c r="K8394" s="106" t="str">
        <f t="shared" si="8674"/>
        <v/>
      </c>
      <c r="L8394" s="107" t="str">
        <f t="shared" si="8675"/>
        <v>чи робить СНВВ?</v>
      </c>
      <c r="M8394" s="94"/>
      <c r="N8394" s="106" t="str">
        <f t="shared" si="8683"/>
        <v/>
      </c>
      <c r="O8394" s="106" t="str">
        <f t="shared" si="8684"/>
        <v/>
      </c>
      <c r="P8394" s="106" t="str">
        <f t="shared" si="8685"/>
        <v/>
      </c>
      <c r="Q8394" s="106" t="str">
        <f t="shared" si="8686"/>
        <v/>
      </c>
      <c r="R8394" s="106" t="str">
        <f t="shared" si="8687"/>
        <v/>
      </c>
      <c r="S8394" s="106" t="str">
        <f t="shared" si="8688"/>
        <v/>
      </c>
      <c r="T8394" s="106" t="str">
        <f t="shared" si="8689"/>
        <v/>
      </c>
    </row>
    <row r="8395" spans="1:20" outlineLevel="1">
      <c r="A8395" s="169"/>
      <c r="B8395" s="117">
        <v>44896</v>
      </c>
      <c r="C8395" s="90">
        <v>0.625</v>
      </c>
      <c r="D8395" s="106"/>
      <c r="E8395" s="106" t="str">
        <f t="shared" si="8671"/>
        <v/>
      </c>
      <c r="F8395" s="106"/>
      <c r="G8395" s="106" t="str">
        <f t="shared" si="8672"/>
        <v/>
      </c>
      <c r="H8395" s="106"/>
      <c r="I8395" s="106" t="str">
        <f t="shared" si="8673"/>
        <v/>
      </c>
      <c r="J8395" s="106"/>
      <c r="K8395" s="106" t="str">
        <f t="shared" si="8674"/>
        <v/>
      </c>
      <c r="L8395" s="107" t="str">
        <f t="shared" si="8675"/>
        <v>чи робить СНВВ?</v>
      </c>
      <c r="M8395" s="94"/>
      <c r="N8395" s="106" t="str">
        <f t="shared" si="8683"/>
        <v/>
      </c>
      <c r="O8395" s="106" t="str">
        <f t="shared" si="8684"/>
        <v/>
      </c>
      <c r="P8395" s="106" t="str">
        <f t="shared" si="8685"/>
        <v/>
      </c>
      <c r="Q8395" s="106" t="str">
        <f t="shared" si="8686"/>
        <v/>
      </c>
      <c r="R8395" s="106" t="str">
        <f t="shared" si="8687"/>
        <v/>
      </c>
      <c r="S8395" s="106" t="str">
        <f t="shared" si="8688"/>
        <v/>
      </c>
      <c r="T8395" s="106" t="str">
        <f t="shared" si="8689"/>
        <v/>
      </c>
    </row>
    <row r="8396" spans="1:20" outlineLevel="1">
      <c r="A8396" s="169"/>
      <c r="B8396" s="117">
        <v>44896</v>
      </c>
      <c r="C8396" s="90">
        <v>0.66666666666666696</v>
      </c>
      <c r="D8396" s="106"/>
      <c r="E8396" s="106" t="str">
        <f t="shared" si="8671"/>
        <v/>
      </c>
      <c r="F8396" s="106"/>
      <c r="G8396" s="106" t="str">
        <f t="shared" si="8672"/>
        <v/>
      </c>
      <c r="H8396" s="106"/>
      <c r="I8396" s="106" t="str">
        <f t="shared" si="8673"/>
        <v/>
      </c>
      <c r="J8396" s="106"/>
      <c r="K8396" s="106" t="str">
        <f t="shared" si="8674"/>
        <v/>
      </c>
      <c r="L8396" s="107" t="str">
        <f t="shared" si="8675"/>
        <v>чи робить СНВВ?</v>
      </c>
      <c r="M8396" s="94"/>
      <c r="N8396" s="106" t="str">
        <f t="shared" si="8683"/>
        <v/>
      </c>
      <c r="O8396" s="106" t="str">
        <f t="shared" si="8684"/>
        <v/>
      </c>
      <c r="P8396" s="106" t="str">
        <f t="shared" si="8685"/>
        <v/>
      </c>
      <c r="Q8396" s="106" t="str">
        <f t="shared" si="8686"/>
        <v/>
      </c>
      <c r="R8396" s="106" t="str">
        <f t="shared" si="8687"/>
        <v/>
      </c>
      <c r="S8396" s="106" t="str">
        <f t="shared" si="8688"/>
        <v/>
      </c>
      <c r="T8396" s="106" t="str">
        <f t="shared" si="8689"/>
        <v/>
      </c>
    </row>
    <row r="8397" spans="1:20" outlineLevel="1">
      <c r="A8397" s="169"/>
      <c r="B8397" s="117">
        <v>44896</v>
      </c>
      <c r="C8397" s="90">
        <v>0.70833333333333304</v>
      </c>
      <c r="D8397" s="106"/>
      <c r="E8397" s="106" t="str">
        <f t="shared" si="8671"/>
        <v/>
      </c>
      <c r="F8397" s="106"/>
      <c r="G8397" s="106" t="str">
        <f t="shared" si="8672"/>
        <v/>
      </c>
      <c r="H8397" s="106"/>
      <c r="I8397" s="106" t="str">
        <f t="shared" si="8673"/>
        <v/>
      </c>
      <c r="J8397" s="106"/>
      <c r="K8397" s="106" t="str">
        <f t="shared" si="8674"/>
        <v/>
      </c>
      <c r="L8397" s="107" t="str">
        <f t="shared" si="8675"/>
        <v>чи робить СНВВ?</v>
      </c>
      <c r="M8397" s="94"/>
      <c r="N8397" s="106" t="str">
        <f t="shared" si="8683"/>
        <v/>
      </c>
      <c r="O8397" s="106" t="str">
        <f t="shared" si="8684"/>
        <v/>
      </c>
      <c r="P8397" s="106" t="str">
        <f t="shared" si="8685"/>
        <v/>
      </c>
      <c r="Q8397" s="106" t="str">
        <f t="shared" si="8686"/>
        <v/>
      </c>
      <c r="R8397" s="106" t="str">
        <f t="shared" si="8687"/>
        <v/>
      </c>
      <c r="S8397" s="106" t="str">
        <f t="shared" si="8688"/>
        <v/>
      </c>
      <c r="T8397" s="106" t="str">
        <f t="shared" si="8689"/>
        <v/>
      </c>
    </row>
    <row r="8398" spans="1:20" outlineLevel="1">
      <c r="A8398" s="169"/>
      <c r="B8398" s="117">
        <v>44896</v>
      </c>
      <c r="C8398" s="90">
        <v>0.75</v>
      </c>
      <c r="D8398" s="106"/>
      <c r="E8398" s="106" t="str">
        <f t="shared" si="8671"/>
        <v/>
      </c>
      <c r="F8398" s="106"/>
      <c r="G8398" s="106" t="str">
        <f t="shared" si="8672"/>
        <v/>
      </c>
      <c r="H8398" s="106"/>
      <c r="I8398" s="106" t="str">
        <f t="shared" si="8673"/>
        <v/>
      </c>
      <c r="J8398" s="106"/>
      <c r="K8398" s="106" t="str">
        <f t="shared" si="8674"/>
        <v/>
      </c>
      <c r="L8398" s="107" t="str">
        <f t="shared" si="8675"/>
        <v>чи робить СНВВ?</v>
      </c>
      <c r="M8398" s="94"/>
      <c r="N8398" s="106" t="str">
        <f t="shared" si="8683"/>
        <v/>
      </c>
      <c r="O8398" s="106" t="str">
        <f t="shared" si="8684"/>
        <v/>
      </c>
      <c r="P8398" s="106" t="str">
        <f t="shared" si="8685"/>
        <v/>
      </c>
      <c r="Q8398" s="106" t="str">
        <f t="shared" si="8686"/>
        <v/>
      </c>
      <c r="R8398" s="106" t="str">
        <f t="shared" si="8687"/>
        <v/>
      </c>
      <c r="S8398" s="106" t="str">
        <f t="shared" si="8688"/>
        <v/>
      </c>
      <c r="T8398" s="106" t="str">
        <f t="shared" si="8689"/>
        <v/>
      </c>
    </row>
    <row r="8399" spans="1:20" outlineLevel="1">
      <c r="A8399" s="169"/>
      <c r="B8399" s="117">
        <v>44896</v>
      </c>
      <c r="C8399" s="90">
        <v>0.79166666666666696</v>
      </c>
      <c r="D8399" s="106"/>
      <c r="E8399" s="106" t="str">
        <f t="shared" si="8671"/>
        <v/>
      </c>
      <c r="F8399" s="106"/>
      <c r="G8399" s="106" t="str">
        <f t="shared" si="8672"/>
        <v/>
      </c>
      <c r="H8399" s="106"/>
      <c r="I8399" s="106" t="str">
        <f t="shared" si="8673"/>
        <v/>
      </c>
      <c r="J8399" s="106"/>
      <c r="K8399" s="106" t="str">
        <f t="shared" si="8674"/>
        <v/>
      </c>
      <c r="L8399" s="107" t="str">
        <f t="shared" si="8675"/>
        <v>чи робить СНВВ?</v>
      </c>
      <c r="M8399" s="94"/>
      <c r="N8399" s="106" t="str">
        <f t="shared" si="8683"/>
        <v/>
      </c>
      <c r="O8399" s="106" t="str">
        <f t="shared" si="8684"/>
        <v/>
      </c>
      <c r="P8399" s="106" t="str">
        <f t="shared" si="8685"/>
        <v/>
      </c>
      <c r="Q8399" s="106" t="str">
        <f t="shared" si="8686"/>
        <v/>
      </c>
      <c r="R8399" s="106" t="str">
        <f t="shared" si="8687"/>
        <v/>
      </c>
      <c r="S8399" s="106" t="str">
        <f t="shared" si="8688"/>
        <v/>
      </c>
      <c r="T8399" s="106" t="str">
        <f t="shared" si="8689"/>
        <v/>
      </c>
    </row>
    <row r="8400" spans="1:20" outlineLevel="1">
      <c r="A8400" s="169"/>
      <c r="B8400" s="117">
        <v>44896</v>
      </c>
      <c r="C8400" s="90">
        <v>0.83333333333333304</v>
      </c>
      <c r="D8400" s="106"/>
      <c r="E8400" s="106" t="str">
        <f t="shared" si="8671"/>
        <v/>
      </c>
      <c r="F8400" s="106"/>
      <c r="G8400" s="106" t="str">
        <f t="shared" si="8672"/>
        <v/>
      </c>
      <c r="H8400" s="106"/>
      <c r="I8400" s="106" t="str">
        <f t="shared" si="8673"/>
        <v/>
      </c>
      <c r="J8400" s="106"/>
      <c r="K8400" s="106" t="str">
        <f t="shared" si="8674"/>
        <v/>
      </c>
      <c r="L8400" s="107" t="str">
        <f t="shared" si="8675"/>
        <v>чи робить СНВВ?</v>
      </c>
      <c r="M8400" s="94"/>
      <c r="N8400" s="106" t="str">
        <f t="shared" si="8683"/>
        <v/>
      </c>
      <c r="O8400" s="106" t="str">
        <f t="shared" si="8684"/>
        <v/>
      </c>
      <c r="P8400" s="106" t="str">
        <f t="shared" si="8685"/>
        <v/>
      </c>
      <c r="Q8400" s="106" t="str">
        <f t="shared" si="8686"/>
        <v/>
      </c>
      <c r="R8400" s="106" t="str">
        <f t="shared" si="8687"/>
        <v/>
      </c>
      <c r="S8400" s="106" t="str">
        <f t="shared" si="8688"/>
        <v/>
      </c>
      <c r="T8400" s="106" t="str">
        <f t="shared" si="8689"/>
        <v/>
      </c>
    </row>
    <row r="8401" spans="1:20" outlineLevel="1">
      <c r="A8401" s="169"/>
      <c r="B8401" s="117">
        <v>44896</v>
      </c>
      <c r="C8401" s="90">
        <v>0.875</v>
      </c>
      <c r="D8401" s="106"/>
      <c r="E8401" s="106" t="str">
        <f t="shared" si="8671"/>
        <v/>
      </c>
      <c r="F8401" s="106"/>
      <c r="G8401" s="106" t="str">
        <f t="shared" si="8672"/>
        <v/>
      </c>
      <c r="H8401" s="106"/>
      <c r="I8401" s="106" t="str">
        <f t="shared" si="8673"/>
        <v/>
      </c>
      <c r="J8401" s="106"/>
      <c r="K8401" s="106" t="str">
        <f t="shared" si="8674"/>
        <v/>
      </c>
      <c r="L8401" s="107" t="str">
        <f t="shared" si="8675"/>
        <v>чи робить СНВВ?</v>
      </c>
      <c r="M8401" s="94"/>
      <c r="N8401" s="106" t="str">
        <f t="shared" si="8683"/>
        <v/>
      </c>
      <c r="O8401" s="106" t="str">
        <f t="shared" si="8684"/>
        <v/>
      </c>
      <c r="P8401" s="106" t="str">
        <f t="shared" si="8685"/>
        <v/>
      </c>
      <c r="Q8401" s="106" t="str">
        <f t="shared" si="8686"/>
        <v/>
      </c>
      <c r="R8401" s="106" t="str">
        <f t="shared" si="8687"/>
        <v/>
      </c>
      <c r="S8401" s="106" t="str">
        <f t="shared" si="8688"/>
        <v/>
      </c>
      <c r="T8401" s="106" t="str">
        <f t="shared" si="8689"/>
        <v/>
      </c>
    </row>
    <row r="8402" spans="1:20" outlineLevel="1">
      <c r="A8402" s="169"/>
      <c r="B8402" s="117">
        <v>44896</v>
      </c>
      <c r="C8402" s="90">
        <v>0.91666666666666696</v>
      </c>
      <c r="D8402" s="106"/>
      <c r="E8402" s="106" t="str">
        <f t="shared" si="8671"/>
        <v/>
      </c>
      <c r="F8402" s="106"/>
      <c r="G8402" s="106" t="str">
        <f t="shared" si="8672"/>
        <v/>
      </c>
      <c r="H8402" s="106"/>
      <c r="I8402" s="106" t="str">
        <f t="shared" si="8673"/>
        <v/>
      </c>
      <c r="J8402" s="106"/>
      <c r="K8402" s="106" t="str">
        <f t="shared" si="8674"/>
        <v/>
      </c>
      <c r="L8402" s="107" t="str">
        <f t="shared" si="8675"/>
        <v>чи робить СНВВ?</v>
      </c>
      <c r="M8402" s="94"/>
      <c r="N8402" s="106" t="str">
        <f t="shared" si="8683"/>
        <v/>
      </c>
      <c r="O8402" s="106" t="str">
        <f t="shared" si="8684"/>
        <v/>
      </c>
      <c r="P8402" s="106" t="str">
        <f t="shared" si="8685"/>
        <v/>
      </c>
      <c r="Q8402" s="106" t="str">
        <f t="shared" si="8686"/>
        <v/>
      </c>
      <c r="R8402" s="106" t="str">
        <f t="shared" si="8687"/>
        <v/>
      </c>
      <c r="S8402" s="106" t="str">
        <f t="shared" si="8688"/>
        <v/>
      </c>
      <c r="T8402" s="106" t="str">
        <f t="shared" si="8689"/>
        <v/>
      </c>
    </row>
    <row r="8403" spans="1:20" outlineLevel="1">
      <c r="A8403" s="169"/>
      <c r="B8403" s="117">
        <v>44896</v>
      </c>
      <c r="C8403" s="90">
        <v>0.95833333333333304</v>
      </c>
      <c r="D8403" s="106"/>
      <c r="E8403" s="106" t="str">
        <f t="shared" si="8671"/>
        <v/>
      </c>
      <c r="F8403" s="106"/>
      <c r="G8403" s="106" t="str">
        <f t="shared" si="8672"/>
        <v/>
      </c>
      <c r="H8403" s="106"/>
      <c r="I8403" s="106" t="str">
        <f t="shared" si="8673"/>
        <v/>
      </c>
      <c r="J8403" s="106"/>
      <c r="K8403" s="106" t="str">
        <f t="shared" si="8674"/>
        <v/>
      </c>
      <c r="L8403" s="107" t="str">
        <f t="shared" si="8675"/>
        <v>чи робить СНВВ?</v>
      </c>
      <c r="M8403" s="94"/>
      <c r="N8403" s="106" t="str">
        <f t="shared" si="8683"/>
        <v/>
      </c>
      <c r="O8403" s="106" t="str">
        <f t="shared" si="8684"/>
        <v/>
      </c>
      <c r="P8403" s="106" t="str">
        <f t="shared" si="8685"/>
        <v/>
      </c>
      <c r="Q8403" s="106" t="str">
        <f t="shared" si="8686"/>
        <v/>
      </c>
      <c r="R8403" s="106" t="str">
        <f t="shared" si="8687"/>
        <v/>
      </c>
      <c r="S8403" s="106" t="str">
        <f t="shared" si="8688"/>
        <v/>
      </c>
      <c r="T8403" s="106" t="str">
        <f t="shared" si="8689"/>
        <v/>
      </c>
    </row>
    <row r="8404" spans="1:20" outlineLevel="1">
      <c r="A8404" s="169"/>
      <c r="B8404" s="117">
        <v>44896</v>
      </c>
      <c r="C8404" s="90">
        <v>1</v>
      </c>
      <c r="D8404" s="106"/>
      <c r="E8404" s="106" t="str">
        <f t="shared" si="8671"/>
        <v/>
      </c>
      <c r="F8404" s="106"/>
      <c r="G8404" s="106" t="str">
        <f t="shared" si="8672"/>
        <v/>
      </c>
      <c r="H8404" s="106"/>
      <c r="I8404" s="106" t="str">
        <f t="shared" si="8673"/>
        <v/>
      </c>
      <c r="J8404" s="106"/>
      <c r="K8404" s="106" t="str">
        <f t="shared" si="8674"/>
        <v/>
      </c>
      <c r="L8404" s="107" t="str">
        <f t="shared" si="8675"/>
        <v>чи робить СНВВ?</v>
      </c>
      <c r="M8404" s="94"/>
      <c r="N8404" s="106" t="str">
        <f t="shared" si="8683"/>
        <v/>
      </c>
      <c r="O8404" s="106" t="str">
        <f t="shared" si="8684"/>
        <v/>
      </c>
      <c r="P8404" s="106" t="str">
        <f t="shared" si="8685"/>
        <v/>
      </c>
      <c r="Q8404" s="106" t="str">
        <f t="shared" si="8686"/>
        <v/>
      </c>
      <c r="R8404" s="106" t="str">
        <f t="shared" si="8687"/>
        <v/>
      </c>
      <c r="S8404" s="106" t="str">
        <f t="shared" si="8688"/>
        <v/>
      </c>
      <c r="T8404" s="106" t="str">
        <f t="shared" si="8689"/>
        <v/>
      </c>
    </row>
    <row r="8405" spans="1:20">
      <c r="A8405" s="113"/>
      <c r="B8405" s="170" t="s">
        <v>427</v>
      </c>
      <c r="C8405" s="170"/>
      <c r="D8405" s="97">
        <f t="shared" ref="D8405" si="8690">SUM(D8381:D8404)</f>
        <v>0</v>
      </c>
      <c r="E8405" s="98">
        <f t="shared" ref="E8405" si="8691">COUNTIF(E8381:E8404,"&gt;0")</f>
        <v>0</v>
      </c>
      <c r="F8405" s="97">
        <f t="shared" ref="F8405" si="8692">SUM(F8381:F8404)</f>
        <v>0</v>
      </c>
      <c r="G8405" s="98">
        <f t="shared" ref="G8405" si="8693">COUNTIF(G8381:G8404,"&gt;0")</f>
        <v>0</v>
      </c>
      <c r="H8405" s="97">
        <f t="shared" ref="H8405" si="8694">SUM(H8381:H8404)</f>
        <v>0</v>
      </c>
      <c r="I8405" s="98">
        <f t="shared" ref="I8405" si="8695">COUNTIF(I8381:I8404,"&gt;0")</f>
        <v>0</v>
      </c>
      <c r="J8405" s="97">
        <f t="shared" ref="J8405" si="8696">SUM(J8381:J8404)</f>
        <v>0</v>
      </c>
      <c r="K8405" s="98">
        <f t="shared" ref="K8405" si="8697">COUNTIF(K8381:K8404,"&gt;0")</f>
        <v>0</v>
      </c>
      <c r="L8405" s="98">
        <f t="shared" ref="L8405" si="8698">COUNTIF(L8381:L8404,"СНВВ не працює")</f>
        <v>0</v>
      </c>
      <c r="M8405" s="94"/>
      <c r="N8405" s="97">
        <f>AVERAGEA(N8381:N8404)</f>
        <v>0</v>
      </c>
      <c r="O8405" s="97">
        <f>AVERAGEA(O8381:O8404)</f>
        <v>0</v>
      </c>
      <c r="P8405" s="97">
        <f>SUM(P8381:P8404)</f>
        <v>0</v>
      </c>
      <c r="Q8405" s="97">
        <f>SUM(Q8381:Q8404)</f>
        <v>0</v>
      </c>
      <c r="R8405" s="97">
        <f>SUM(R8381:R8404)</f>
        <v>0</v>
      </c>
      <c r="S8405" s="97">
        <f>SUM(S8381:S8404)</f>
        <v>0</v>
      </c>
      <c r="T8405" s="97">
        <f>SUM(T8381:T8404)</f>
        <v>0</v>
      </c>
    </row>
    <row r="8406" spans="1:20" outlineLevel="1">
      <c r="A8406" s="168">
        <v>44897</v>
      </c>
      <c r="B8406" s="117">
        <v>44897</v>
      </c>
      <c r="C8406" s="90">
        <v>4.1666666666666664E-2</v>
      </c>
      <c r="D8406" s="106"/>
      <c r="E8406" s="106" t="str">
        <f t="shared" ref="E8406:E8429" si="8699">IF(D8406="","",IF(D8406&lt;1,1,0))</f>
        <v/>
      </c>
      <c r="F8406" s="106"/>
      <c r="G8406" s="106" t="str">
        <f t="shared" ref="G8406:G8429" si="8700">IF(F8406="","",IF(F8406&lt;1,1,0))</f>
        <v/>
      </c>
      <c r="H8406" s="106"/>
      <c r="I8406" s="106" t="str">
        <f t="shared" ref="I8406:I8429" si="8701">IF(H8406="","",IF(H8406&lt;1,1,0))</f>
        <v/>
      </c>
      <c r="J8406" s="106"/>
      <c r="K8406" s="106" t="str">
        <f t="shared" ref="K8406:K8429" si="8702">IF(J8406="","",IF(J8406&lt;1,1,0))</f>
        <v/>
      </c>
      <c r="L8406" s="107" t="str">
        <f t="shared" ref="L8406:L8429" si="8703">IF(H8406="","чи робить СНВВ?",IF(J8406="","чи роблять агрегати?",IF($J8406=0,"агрегати не працюють",IF(AND($H8406=0,$J8406=1),"СНВВ не працює","OK"))))</f>
        <v>чи робить СНВВ?</v>
      </c>
      <c r="M8406" s="94"/>
      <c r="N8406" s="106" t="str">
        <f t="shared" ref="N8406" si="8704">IF(OR(E8406&lt;&gt;0, J8406=0), "",D8406)</f>
        <v/>
      </c>
      <c r="O8406" s="106" t="str">
        <f t="shared" ref="O8406" si="8705">IF(N8406="", "",(N8406*$Q$2+$Q$3))</f>
        <v/>
      </c>
      <c r="P8406" s="106" t="str">
        <f t="shared" ref="P8406" si="8706">IF(AND($E8406&lt;&gt;0,$J8406=1),D8406,O8406)</f>
        <v/>
      </c>
      <c r="Q8406" s="106" t="str">
        <f t="shared" ref="Q8406" si="8707">IF(OR(G8406&lt;&gt;0, J8406=0), "",F8406)</f>
        <v/>
      </c>
      <c r="R8406" s="106" t="str">
        <f t="shared" ref="R8406" si="8708">IF(Q8406="", "",(Q8406*$S$2+$S$3))</f>
        <v/>
      </c>
      <c r="S8406" s="106" t="str">
        <f t="shared" ref="S8406" si="8709">IF(AND(G8406&lt;&gt;0,J8406=1),F8406,R8406)</f>
        <v/>
      </c>
      <c r="T8406" s="106" t="str">
        <f t="shared" ref="T8406" si="8710">IFERROR(P8406*S8406,"")</f>
        <v/>
      </c>
    </row>
    <row r="8407" spans="1:20" outlineLevel="1">
      <c r="A8407" s="169"/>
      <c r="B8407" s="117">
        <v>44897</v>
      </c>
      <c r="C8407" s="90">
        <v>8.3333333333333301E-2</v>
      </c>
      <c r="D8407" s="106"/>
      <c r="E8407" s="106" t="str">
        <f t="shared" si="8699"/>
        <v/>
      </c>
      <c r="F8407" s="106"/>
      <c r="G8407" s="106" t="str">
        <f t="shared" si="8700"/>
        <v/>
      </c>
      <c r="H8407" s="106"/>
      <c r="I8407" s="106" t="str">
        <f t="shared" si="8701"/>
        <v/>
      </c>
      <c r="J8407" s="106"/>
      <c r="K8407" s="106" t="str">
        <f t="shared" si="8702"/>
        <v/>
      </c>
      <c r="L8407" s="107" t="str">
        <f t="shared" si="8703"/>
        <v>чи робить СНВВ?</v>
      </c>
      <c r="M8407" s="94"/>
      <c r="N8407" s="106" t="str">
        <f t="shared" ref="N8407:N8429" si="8711">IF(OR(E8407&lt;&gt;0, J8407=0), "",D8407)</f>
        <v/>
      </c>
      <c r="O8407" s="106" t="str">
        <f t="shared" ref="O8407:O8429" si="8712">IF(N8407="", "",(N8407*$Q$2+$Q$3))</f>
        <v/>
      </c>
      <c r="P8407" s="106" t="str">
        <f t="shared" ref="P8407:P8429" si="8713">IF(AND($E8407&lt;&gt;0,$J8407=1),D8407,O8407)</f>
        <v/>
      </c>
      <c r="Q8407" s="106" t="str">
        <f t="shared" ref="Q8407:Q8429" si="8714">IF(OR(G8407&lt;&gt;0, J8407=0), "",F8407)</f>
        <v/>
      </c>
      <c r="R8407" s="106" t="str">
        <f t="shared" ref="R8407:R8429" si="8715">IF(Q8407="", "",(Q8407*$S$2+$S$3))</f>
        <v/>
      </c>
      <c r="S8407" s="106" t="str">
        <f t="shared" ref="S8407:S8429" si="8716">IF(AND(G8407&lt;&gt;0,J8407=1),F8407,R8407)</f>
        <v/>
      </c>
      <c r="T8407" s="106" t="str">
        <f t="shared" ref="T8407:T8429" si="8717">IFERROR(P8407*S8407,"")</f>
        <v/>
      </c>
    </row>
    <row r="8408" spans="1:20" outlineLevel="1">
      <c r="A8408" s="169"/>
      <c r="B8408" s="117">
        <v>44897</v>
      </c>
      <c r="C8408" s="90">
        <v>0.125</v>
      </c>
      <c r="D8408" s="106"/>
      <c r="E8408" s="106" t="str">
        <f t="shared" si="8699"/>
        <v/>
      </c>
      <c r="F8408" s="106"/>
      <c r="G8408" s="106" t="str">
        <f t="shared" si="8700"/>
        <v/>
      </c>
      <c r="H8408" s="106"/>
      <c r="I8408" s="106" t="str">
        <f t="shared" si="8701"/>
        <v/>
      </c>
      <c r="J8408" s="106"/>
      <c r="K8408" s="106" t="str">
        <f t="shared" si="8702"/>
        <v/>
      </c>
      <c r="L8408" s="107" t="str">
        <f t="shared" si="8703"/>
        <v>чи робить СНВВ?</v>
      </c>
      <c r="M8408" s="94"/>
      <c r="N8408" s="106" t="str">
        <f t="shared" si="8711"/>
        <v/>
      </c>
      <c r="O8408" s="106" t="str">
        <f t="shared" si="8712"/>
        <v/>
      </c>
      <c r="P8408" s="106" t="str">
        <f t="shared" si="8713"/>
        <v/>
      </c>
      <c r="Q8408" s="106" t="str">
        <f t="shared" si="8714"/>
        <v/>
      </c>
      <c r="R8408" s="106" t="str">
        <f t="shared" si="8715"/>
        <v/>
      </c>
      <c r="S8408" s="106" t="str">
        <f t="shared" si="8716"/>
        <v/>
      </c>
      <c r="T8408" s="106" t="str">
        <f t="shared" si="8717"/>
        <v/>
      </c>
    </row>
    <row r="8409" spans="1:20" outlineLevel="1">
      <c r="A8409" s="169"/>
      <c r="B8409" s="117">
        <v>44897</v>
      </c>
      <c r="C8409" s="90">
        <v>0.16666666666666699</v>
      </c>
      <c r="D8409" s="106"/>
      <c r="E8409" s="106" t="str">
        <f t="shared" si="8699"/>
        <v/>
      </c>
      <c r="F8409" s="106"/>
      <c r="G8409" s="106" t="str">
        <f t="shared" si="8700"/>
        <v/>
      </c>
      <c r="H8409" s="106"/>
      <c r="I8409" s="106" t="str">
        <f t="shared" si="8701"/>
        <v/>
      </c>
      <c r="J8409" s="106"/>
      <c r="K8409" s="106" t="str">
        <f t="shared" si="8702"/>
        <v/>
      </c>
      <c r="L8409" s="107" t="str">
        <f t="shared" si="8703"/>
        <v>чи робить СНВВ?</v>
      </c>
      <c r="M8409" s="94"/>
      <c r="N8409" s="106" t="str">
        <f t="shared" si="8711"/>
        <v/>
      </c>
      <c r="O8409" s="106" t="str">
        <f t="shared" si="8712"/>
        <v/>
      </c>
      <c r="P8409" s="106" t="str">
        <f t="shared" si="8713"/>
        <v/>
      </c>
      <c r="Q8409" s="106" t="str">
        <f t="shared" si="8714"/>
        <v/>
      </c>
      <c r="R8409" s="106" t="str">
        <f t="shared" si="8715"/>
        <v/>
      </c>
      <c r="S8409" s="106" t="str">
        <f t="shared" si="8716"/>
        <v/>
      </c>
      <c r="T8409" s="106" t="str">
        <f t="shared" si="8717"/>
        <v/>
      </c>
    </row>
    <row r="8410" spans="1:20" outlineLevel="1">
      <c r="A8410" s="169"/>
      <c r="B8410" s="117">
        <v>44897</v>
      </c>
      <c r="C8410" s="90">
        <v>0.20833333333333301</v>
      </c>
      <c r="D8410" s="106"/>
      <c r="E8410" s="106" t="str">
        <f t="shared" si="8699"/>
        <v/>
      </c>
      <c r="F8410" s="106"/>
      <c r="G8410" s="106" t="str">
        <f t="shared" si="8700"/>
        <v/>
      </c>
      <c r="H8410" s="106"/>
      <c r="I8410" s="106" t="str">
        <f t="shared" si="8701"/>
        <v/>
      </c>
      <c r="J8410" s="106"/>
      <c r="K8410" s="106" t="str">
        <f t="shared" si="8702"/>
        <v/>
      </c>
      <c r="L8410" s="107" t="str">
        <f t="shared" si="8703"/>
        <v>чи робить СНВВ?</v>
      </c>
      <c r="M8410" s="94"/>
      <c r="N8410" s="106" t="str">
        <f t="shared" si="8711"/>
        <v/>
      </c>
      <c r="O8410" s="106" t="str">
        <f t="shared" si="8712"/>
        <v/>
      </c>
      <c r="P8410" s="106" t="str">
        <f t="shared" si="8713"/>
        <v/>
      </c>
      <c r="Q8410" s="106" t="str">
        <f t="shared" si="8714"/>
        <v/>
      </c>
      <c r="R8410" s="106" t="str">
        <f t="shared" si="8715"/>
        <v/>
      </c>
      <c r="S8410" s="106" t="str">
        <f t="shared" si="8716"/>
        <v/>
      </c>
      <c r="T8410" s="106" t="str">
        <f t="shared" si="8717"/>
        <v/>
      </c>
    </row>
    <row r="8411" spans="1:20" outlineLevel="1">
      <c r="A8411" s="169"/>
      <c r="B8411" s="117">
        <v>44897</v>
      </c>
      <c r="C8411" s="90">
        <v>0.25</v>
      </c>
      <c r="D8411" s="106"/>
      <c r="E8411" s="106" t="str">
        <f t="shared" si="8699"/>
        <v/>
      </c>
      <c r="F8411" s="106"/>
      <c r="G8411" s="106" t="str">
        <f t="shared" si="8700"/>
        <v/>
      </c>
      <c r="H8411" s="106"/>
      <c r="I8411" s="106" t="str">
        <f t="shared" si="8701"/>
        <v/>
      </c>
      <c r="J8411" s="106"/>
      <c r="K8411" s="106" t="str">
        <f t="shared" si="8702"/>
        <v/>
      </c>
      <c r="L8411" s="107" t="str">
        <f t="shared" si="8703"/>
        <v>чи робить СНВВ?</v>
      </c>
      <c r="M8411" s="94"/>
      <c r="N8411" s="106" t="str">
        <f t="shared" si="8711"/>
        <v/>
      </c>
      <c r="O8411" s="106" t="str">
        <f t="shared" si="8712"/>
        <v/>
      </c>
      <c r="P8411" s="106" t="str">
        <f t="shared" si="8713"/>
        <v/>
      </c>
      <c r="Q8411" s="106" t="str">
        <f t="shared" si="8714"/>
        <v/>
      </c>
      <c r="R8411" s="106" t="str">
        <f t="shared" si="8715"/>
        <v/>
      </c>
      <c r="S8411" s="106" t="str">
        <f t="shared" si="8716"/>
        <v/>
      </c>
      <c r="T8411" s="106" t="str">
        <f t="shared" si="8717"/>
        <v/>
      </c>
    </row>
    <row r="8412" spans="1:20" outlineLevel="1">
      <c r="A8412" s="169"/>
      <c r="B8412" s="117">
        <v>44897</v>
      </c>
      <c r="C8412" s="90">
        <v>0.29166666666666702</v>
      </c>
      <c r="D8412" s="106"/>
      <c r="E8412" s="106" t="str">
        <f t="shared" si="8699"/>
        <v/>
      </c>
      <c r="F8412" s="106"/>
      <c r="G8412" s="106" t="str">
        <f t="shared" si="8700"/>
        <v/>
      </c>
      <c r="H8412" s="106"/>
      <c r="I8412" s="106" t="str">
        <f t="shared" si="8701"/>
        <v/>
      </c>
      <c r="J8412" s="106"/>
      <c r="K8412" s="106" t="str">
        <f t="shared" si="8702"/>
        <v/>
      </c>
      <c r="L8412" s="107" t="str">
        <f t="shared" si="8703"/>
        <v>чи робить СНВВ?</v>
      </c>
      <c r="M8412" s="94"/>
      <c r="N8412" s="106" t="str">
        <f t="shared" si="8711"/>
        <v/>
      </c>
      <c r="O8412" s="106" t="str">
        <f t="shared" si="8712"/>
        <v/>
      </c>
      <c r="P8412" s="106" t="str">
        <f t="shared" si="8713"/>
        <v/>
      </c>
      <c r="Q8412" s="106" t="str">
        <f t="shared" si="8714"/>
        <v/>
      </c>
      <c r="R8412" s="106" t="str">
        <f t="shared" si="8715"/>
        <v/>
      </c>
      <c r="S8412" s="106" t="str">
        <f t="shared" si="8716"/>
        <v/>
      </c>
      <c r="T8412" s="106" t="str">
        <f t="shared" si="8717"/>
        <v/>
      </c>
    </row>
    <row r="8413" spans="1:20" outlineLevel="1">
      <c r="A8413" s="169"/>
      <c r="B8413" s="117">
        <v>44897</v>
      </c>
      <c r="C8413" s="90">
        <v>0.33333333333333298</v>
      </c>
      <c r="D8413" s="106"/>
      <c r="E8413" s="106" t="str">
        <f t="shared" si="8699"/>
        <v/>
      </c>
      <c r="F8413" s="106"/>
      <c r="G8413" s="106" t="str">
        <f t="shared" si="8700"/>
        <v/>
      </c>
      <c r="H8413" s="106"/>
      <c r="I8413" s="106" t="str">
        <f t="shared" si="8701"/>
        <v/>
      </c>
      <c r="J8413" s="106"/>
      <c r="K8413" s="106" t="str">
        <f t="shared" si="8702"/>
        <v/>
      </c>
      <c r="L8413" s="107" t="str">
        <f t="shared" si="8703"/>
        <v>чи робить СНВВ?</v>
      </c>
      <c r="M8413" s="94"/>
      <c r="N8413" s="106" t="str">
        <f t="shared" si="8711"/>
        <v/>
      </c>
      <c r="O8413" s="106" t="str">
        <f t="shared" si="8712"/>
        <v/>
      </c>
      <c r="P8413" s="106" t="str">
        <f t="shared" si="8713"/>
        <v/>
      </c>
      <c r="Q8413" s="106" t="str">
        <f t="shared" si="8714"/>
        <v/>
      </c>
      <c r="R8413" s="106" t="str">
        <f t="shared" si="8715"/>
        <v/>
      </c>
      <c r="S8413" s="106" t="str">
        <f t="shared" si="8716"/>
        <v/>
      </c>
      <c r="T8413" s="106" t="str">
        <f t="shared" si="8717"/>
        <v/>
      </c>
    </row>
    <row r="8414" spans="1:20" outlineLevel="1">
      <c r="A8414" s="169"/>
      <c r="B8414" s="117">
        <v>44897</v>
      </c>
      <c r="C8414" s="90">
        <v>0.375</v>
      </c>
      <c r="D8414" s="106"/>
      <c r="E8414" s="106" t="str">
        <f t="shared" si="8699"/>
        <v/>
      </c>
      <c r="F8414" s="106"/>
      <c r="G8414" s="106" t="str">
        <f t="shared" si="8700"/>
        <v/>
      </c>
      <c r="H8414" s="106"/>
      <c r="I8414" s="106" t="str">
        <f t="shared" si="8701"/>
        <v/>
      </c>
      <c r="J8414" s="106"/>
      <c r="K8414" s="106" t="str">
        <f t="shared" si="8702"/>
        <v/>
      </c>
      <c r="L8414" s="107" t="str">
        <f t="shared" si="8703"/>
        <v>чи робить СНВВ?</v>
      </c>
      <c r="M8414" s="94"/>
      <c r="N8414" s="106" t="str">
        <f t="shared" si="8711"/>
        <v/>
      </c>
      <c r="O8414" s="106" t="str">
        <f t="shared" si="8712"/>
        <v/>
      </c>
      <c r="P8414" s="106" t="str">
        <f t="shared" si="8713"/>
        <v/>
      </c>
      <c r="Q8414" s="106" t="str">
        <f t="shared" si="8714"/>
        <v/>
      </c>
      <c r="R8414" s="106" t="str">
        <f t="shared" si="8715"/>
        <v/>
      </c>
      <c r="S8414" s="106" t="str">
        <f t="shared" si="8716"/>
        <v/>
      </c>
      <c r="T8414" s="106" t="str">
        <f t="shared" si="8717"/>
        <v/>
      </c>
    </row>
    <row r="8415" spans="1:20" outlineLevel="1">
      <c r="A8415" s="169"/>
      <c r="B8415" s="117">
        <v>44897</v>
      </c>
      <c r="C8415" s="90">
        <v>0.41666666666666702</v>
      </c>
      <c r="D8415" s="106"/>
      <c r="E8415" s="106" t="str">
        <f t="shared" si="8699"/>
        <v/>
      </c>
      <c r="F8415" s="106"/>
      <c r="G8415" s="106" t="str">
        <f t="shared" si="8700"/>
        <v/>
      </c>
      <c r="H8415" s="106"/>
      <c r="I8415" s="106" t="str">
        <f t="shared" si="8701"/>
        <v/>
      </c>
      <c r="J8415" s="106"/>
      <c r="K8415" s="106" t="str">
        <f t="shared" si="8702"/>
        <v/>
      </c>
      <c r="L8415" s="107" t="str">
        <f t="shared" si="8703"/>
        <v>чи робить СНВВ?</v>
      </c>
      <c r="M8415" s="94"/>
      <c r="N8415" s="106" t="str">
        <f t="shared" si="8711"/>
        <v/>
      </c>
      <c r="O8415" s="106" t="str">
        <f t="shared" si="8712"/>
        <v/>
      </c>
      <c r="P8415" s="106" t="str">
        <f t="shared" si="8713"/>
        <v/>
      </c>
      <c r="Q8415" s="106" t="str">
        <f t="shared" si="8714"/>
        <v/>
      </c>
      <c r="R8415" s="106" t="str">
        <f t="shared" si="8715"/>
        <v/>
      </c>
      <c r="S8415" s="106" t="str">
        <f t="shared" si="8716"/>
        <v/>
      </c>
      <c r="T8415" s="106" t="str">
        <f t="shared" si="8717"/>
        <v/>
      </c>
    </row>
    <row r="8416" spans="1:20" outlineLevel="1">
      <c r="A8416" s="169"/>
      <c r="B8416" s="117">
        <v>44897</v>
      </c>
      <c r="C8416" s="90">
        <v>0.45833333333333298</v>
      </c>
      <c r="D8416" s="106"/>
      <c r="E8416" s="106" t="str">
        <f t="shared" si="8699"/>
        <v/>
      </c>
      <c r="F8416" s="106"/>
      <c r="G8416" s="106" t="str">
        <f t="shared" si="8700"/>
        <v/>
      </c>
      <c r="H8416" s="106"/>
      <c r="I8416" s="106" t="str">
        <f t="shared" si="8701"/>
        <v/>
      </c>
      <c r="J8416" s="106"/>
      <c r="K8416" s="106" t="str">
        <f t="shared" si="8702"/>
        <v/>
      </c>
      <c r="L8416" s="107" t="str">
        <f t="shared" si="8703"/>
        <v>чи робить СНВВ?</v>
      </c>
      <c r="M8416" s="94"/>
      <c r="N8416" s="106" t="str">
        <f t="shared" si="8711"/>
        <v/>
      </c>
      <c r="O8416" s="106" t="str">
        <f t="shared" si="8712"/>
        <v/>
      </c>
      <c r="P8416" s="106" t="str">
        <f t="shared" si="8713"/>
        <v/>
      </c>
      <c r="Q8416" s="106" t="str">
        <f t="shared" si="8714"/>
        <v/>
      </c>
      <c r="R8416" s="106" t="str">
        <f t="shared" si="8715"/>
        <v/>
      </c>
      <c r="S8416" s="106" t="str">
        <f t="shared" si="8716"/>
        <v/>
      </c>
      <c r="T8416" s="106" t="str">
        <f t="shared" si="8717"/>
        <v/>
      </c>
    </row>
    <row r="8417" spans="1:20" outlineLevel="1">
      <c r="A8417" s="169"/>
      <c r="B8417" s="117">
        <v>44897</v>
      </c>
      <c r="C8417" s="90">
        <v>0.5</v>
      </c>
      <c r="D8417" s="106"/>
      <c r="E8417" s="106" t="str">
        <f t="shared" si="8699"/>
        <v/>
      </c>
      <c r="F8417" s="106"/>
      <c r="G8417" s="106" t="str">
        <f t="shared" si="8700"/>
        <v/>
      </c>
      <c r="H8417" s="106"/>
      <c r="I8417" s="106" t="str">
        <f t="shared" si="8701"/>
        <v/>
      </c>
      <c r="J8417" s="106"/>
      <c r="K8417" s="106" t="str">
        <f t="shared" si="8702"/>
        <v/>
      </c>
      <c r="L8417" s="107" t="str">
        <f t="shared" si="8703"/>
        <v>чи робить СНВВ?</v>
      </c>
      <c r="M8417" s="94"/>
      <c r="N8417" s="106" t="str">
        <f t="shared" si="8711"/>
        <v/>
      </c>
      <c r="O8417" s="106" t="str">
        <f t="shared" si="8712"/>
        <v/>
      </c>
      <c r="P8417" s="106" t="str">
        <f t="shared" si="8713"/>
        <v/>
      </c>
      <c r="Q8417" s="106" t="str">
        <f t="shared" si="8714"/>
        <v/>
      </c>
      <c r="R8417" s="106" t="str">
        <f t="shared" si="8715"/>
        <v/>
      </c>
      <c r="S8417" s="106" t="str">
        <f t="shared" si="8716"/>
        <v/>
      </c>
      <c r="T8417" s="106" t="str">
        <f t="shared" si="8717"/>
        <v/>
      </c>
    </row>
    <row r="8418" spans="1:20" outlineLevel="1">
      <c r="A8418" s="169"/>
      <c r="B8418" s="117">
        <v>44897</v>
      </c>
      <c r="C8418" s="90">
        <v>0.54166666666666696</v>
      </c>
      <c r="D8418" s="106"/>
      <c r="E8418" s="106" t="str">
        <f t="shared" si="8699"/>
        <v/>
      </c>
      <c r="F8418" s="106"/>
      <c r="G8418" s="106" t="str">
        <f t="shared" si="8700"/>
        <v/>
      </c>
      <c r="H8418" s="106"/>
      <c r="I8418" s="106" t="str">
        <f t="shared" si="8701"/>
        <v/>
      </c>
      <c r="J8418" s="106"/>
      <c r="K8418" s="106" t="str">
        <f t="shared" si="8702"/>
        <v/>
      </c>
      <c r="L8418" s="107" t="str">
        <f t="shared" si="8703"/>
        <v>чи робить СНВВ?</v>
      </c>
      <c r="M8418" s="94"/>
      <c r="N8418" s="106" t="str">
        <f t="shared" si="8711"/>
        <v/>
      </c>
      <c r="O8418" s="106" t="str">
        <f t="shared" si="8712"/>
        <v/>
      </c>
      <c r="P8418" s="106" t="str">
        <f t="shared" si="8713"/>
        <v/>
      </c>
      <c r="Q8418" s="106" t="str">
        <f t="shared" si="8714"/>
        <v/>
      </c>
      <c r="R8418" s="106" t="str">
        <f t="shared" si="8715"/>
        <v/>
      </c>
      <c r="S8418" s="106" t="str">
        <f t="shared" si="8716"/>
        <v/>
      </c>
      <c r="T8418" s="106" t="str">
        <f t="shared" si="8717"/>
        <v/>
      </c>
    </row>
    <row r="8419" spans="1:20" outlineLevel="1">
      <c r="A8419" s="169"/>
      <c r="B8419" s="117">
        <v>44897</v>
      </c>
      <c r="C8419" s="90">
        <v>0.58333333333333304</v>
      </c>
      <c r="D8419" s="106"/>
      <c r="E8419" s="106" t="str">
        <f t="shared" si="8699"/>
        <v/>
      </c>
      <c r="F8419" s="106"/>
      <c r="G8419" s="106" t="str">
        <f t="shared" si="8700"/>
        <v/>
      </c>
      <c r="H8419" s="106"/>
      <c r="I8419" s="106" t="str">
        <f t="shared" si="8701"/>
        <v/>
      </c>
      <c r="J8419" s="106"/>
      <c r="K8419" s="106" t="str">
        <f t="shared" si="8702"/>
        <v/>
      </c>
      <c r="L8419" s="107" t="str">
        <f t="shared" si="8703"/>
        <v>чи робить СНВВ?</v>
      </c>
      <c r="M8419" s="94"/>
      <c r="N8419" s="106" t="str">
        <f t="shared" si="8711"/>
        <v/>
      </c>
      <c r="O8419" s="106" t="str">
        <f t="shared" si="8712"/>
        <v/>
      </c>
      <c r="P8419" s="106" t="str">
        <f t="shared" si="8713"/>
        <v/>
      </c>
      <c r="Q8419" s="106" t="str">
        <f t="shared" si="8714"/>
        <v/>
      </c>
      <c r="R8419" s="106" t="str">
        <f t="shared" si="8715"/>
        <v/>
      </c>
      <c r="S8419" s="106" t="str">
        <f t="shared" si="8716"/>
        <v/>
      </c>
      <c r="T8419" s="106" t="str">
        <f t="shared" si="8717"/>
        <v/>
      </c>
    </row>
    <row r="8420" spans="1:20" outlineLevel="1">
      <c r="A8420" s="169"/>
      <c r="B8420" s="117">
        <v>44897</v>
      </c>
      <c r="C8420" s="90">
        <v>0.625</v>
      </c>
      <c r="D8420" s="106"/>
      <c r="E8420" s="106" t="str">
        <f t="shared" si="8699"/>
        <v/>
      </c>
      <c r="F8420" s="106"/>
      <c r="G8420" s="106" t="str">
        <f t="shared" si="8700"/>
        <v/>
      </c>
      <c r="H8420" s="106"/>
      <c r="I8420" s="106" t="str">
        <f t="shared" si="8701"/>
        <v/>
      </c>
      <c r="J8420" s="106"/>
      <c r="K8420" s="106" t="str">
        <f t="shared" si="8702"/>
        <v/>
      </c>
      <c r="L8420" s="107" t="str">
        <f t="shared" si="8703"/>
        <v>чи робить СНВВ?</v>
      </c>
      <c r="M8420" s="94"/>
      <c r="N8420" s="106" t="str">
        <f t="shared" si="8711"/>
        <v/>
      </c>
      <c r="O8420" s="106" t="str">
        <f t="shared" si="8712"/>
        <v/>
      </c>
      <c r="P8420" s="106" t="str">
        <f t="shared" si="8713"/>
        <v/>
      </c>
      <c r="Q8420" s="106" t="str">
        <f t="shared" si="8714"/>
        <v/>
      </c>
      <c r="R8420" s="106" t="str">
        <f t="shared" si="8715"/>
        <v/>
      </c>
      <c r="S8420" s="106" t="str">
        <f t="shared" si="8716"/>
        <v/>
      </c>
      <c r="T8420" s="106" t="str">
        <f t="shared" si="8717"/>
        <v/>
      </c>
    </row>
    <row r="8421" spans="1:20" outlineLevel="1">
      <c r="A8421" s="169"/>
      <c r="B8421" s="117">
        <v>44897</v>
      </c>
      <c r="C8421" s="90">
        <v>0.66666666666666696</v>
      </c>
      <c r="D8421" s="106"/>
      <c r="E8421" s="106" t="str">
        <f t="shared" si="8699"/>
        <v/>
      </c>
      <c r="F8421" s="106"/>
      <c r="G8421" s="106" t="str">
        <f t="shared" si="8700"/>
        <v/>
      </c>
      <c r="H8421" s="106"/>
      <c r="I8421" s="106" t="str">
        <f t="shared" si="8701"/>
        <v/>
      </c>
      <c r="J8421" s="106"/>
      <c r="K8421" s="106" t="str">
        <f t="shared" si="8702"/>
        <v/>
      </c>
      <c r="L8421" s="107" t="str">
        <f t="shared" si="8703"/>
        <v>чи робить СНВВ?</v>
      </c>
      <c r="M8421" s="94"/>
      <c r="N8421" s="106" t="str">
        <f t="shared" si="8711"/>
        <v/>
      </c>
      <c r="O8421" s="106" t="str">
        <f t="shared" si="8712"/>
        <v/>
      </c>
      <c r="P8421" s="106" t="str">
        <f t="shared" si="8713"/>
        <v/>
      </c>
      <c r="Q8421" s="106" t="str">
        <f t="shared" si="8714"/>
        <v/>
      </c>
      <c r="R8421" s="106" t="str">
        <f t="shared" si="8715"/>
        <v/>
      </c>
      <c r="S8421" s="106" t="str">
        <f t="shared" si="8716"/>
        <v/>
      </c>
      <c r="T8421" s="106" t="str">
        <f t="shared" si="8717"/>
        <v/>
      </c>
    </row>
    <row r="8422" spans="1:20" outlineLevel="1">
      <c r="A8422" s="169"/>
      <c r="B8422" s="117">
        <v>44897</v>
      </c>
      <c r="C8422" s="90">
        <v>0.70833333333333304</v>
      </c>
      <c r="D8422" s="106"/>
      <c r="E8422" s="106" t="str">
        <f t="shared" si="8699"/>
        <v/>
      </c>
      <c r="F8422" s="106"/>
      <c r="G8422" s="106" t="str">
        <f t="shared" si="8700"/>
        <v/>
      </c>
      <c r="H8422" s="106"/>
      <c r="I8422" s="106" t="str">
        <f t="shared" si="8701"/>
        <v/>
      </c>
      <c r="J8422" s="106"/>
      <c r="K8422" s="106" t="str">
        <f t="shared" si="8702"/>
        <v/>
      </c>
      <c r="L8422" s="107" t="str">
        <f t="shared" si="8703"/>
        <v>чи робить СНВВ?</v>
      </c>
      <c r="M8422" s="94"/>
      <c r="N8422" s="106" t="str">
        <f t="shared" si="8711"/>
        <v/>
      </c>
      <c r="O8422" s="106" t="str">
        <f t="shared" si="8712"/>
        <v/>
      </c>
      <c r="P8422" s="106" t="str">
        <f t="shared" si="8713"/>
        <v/>
      </c>
      <c r="Q8422" s="106" t="str">
        <f t="shared" si="8714"/>
        <v/>
      </c>
      <c r="R8422" s="106" t="str">
        <f t="shared" si="8715"/>
        <v/>
      </c>
      <c r="S8422" s="106" t="str">
        <f t="shared" si="8716"/>
        <v/>
      </c>
      <c r="T8422" s="106" t="str">
        <f t="shared" si="8717"/>
        <v/>
      </c>
    </row>
    <row r="8423" spans="1:20" outlineLevel="1">
      <c r="A8423" s="169"/>
      <c r="B8423" s="117">
        <v>44897</v>
      </c>
      <c r="C8423" s="90">
        <v>0.75</v>
      </c>
      <c r="D8423" s="106"/>
      <c r="E8423" s="106" t="str">
        <f t="shared" si="8699"/>
        <v/>
      </c>
      <c r="F8423" s="106"/>
      <c r="G8423" s="106" t="str">
        <f t="shared" si="8700"/>
        <v/>
      </c>
      <c r="H8423" s="106"/>
      <c r="I8423" s="106" t="str">
        <f t="shared" si="8701"/>
        <v/>
      </c>
      <c r="J8423" s="106"/>
      <c r="K8423" s="106" t="str">
        <f t="shared" si="8702"/>
        <v/>
      </c>
      <c r="L8423" s="107" t="str">
        <f t="shared" si="8703"/>
        <v>чи робить СНВВ?</v>
      </c>
      <c r="M8423" s="94"/>
      <c r="N8423" s="106" t="str">
        <f t="shared" si="8711"/>
        <v/>
      </c>
      <c r="O8423" s="106" t="str">
        <f t="shared" si="8712"/>
        <v/>
      </c>
      <c r="P8423" s="106" t="str">
        <f t="shared" si="8713"/>
        <v/>
      </c>
      <c r="Q8423" s="106" t="str">
        <f t="shared" si="8714"/>
        <v/>
      </c>
      <c r="R8423" s="106" t="str">
        <f t="shared" si="8715"/>
        <v/>
      </c>
      <c r="S8423" s="106" t="str">
        <f t="shared" si="8716"/>
        <v/>
      </c>
      <c r="T8423" s="106" t="str">
        <f t="shared" si="8717"/>
        <v/>
      </c>
    </row>
    <row r="8424" spans="1:20" outlineLevel="1">
      <c r="A8424" s="169"/>
      <c r="B8424" s="117">
        <v>44897</v>
      </c>
      <c r="C8424" s="90">
        <v>0.79166666666666696</v>
      </c>
      <c r="D8424" s="106"/>
      <c r="E8424" s="106" t="str">
        <f t="shared" si="8699"/>
        <v/>
      </c>
      <c r="F8424" s="106"/>
      <c r="G8424" s="106" t="str">
        <f t="shared" si="8700"/>
        <v/>
      </c>
      <c r="H8424" s="106"/>
      <c r="I8424" s="106" t="str">
        <f t="shared" si="8701"/>
        <v/>
      </c>
      <c r="J8424" s="106"/>
      <c r="K8424" s="106" t="str">
        <f t="shared" si="8702"/>
        <v/>
      </c>
      <c r="L8424" s="107" t="str">
        <f t="shared" si="8703"/>
        <v>чи робить СНВВ?</v>
      </c>
      <c r="M8424" s="94"/>
      <c r="N8424" s="106" t="str">
        <f t="shared" si="8711"/>
        <v/>
      </c>
      <c r="O8424" s="106" t="str">
        <f t="shared" si="8712"/>
        <v/>
      </c>
      <c r="P8424" s="106" t="str">
        <f t="shared" si="8713"/>
        <v/>
      </c>
      <c r="Q8424" s="106" t="str">
        <f t="shared" si="8714"/>
        <v/>
      </c>
      <c r="R8424" s="106" t="str">
        <f t="shared" si="8715"/>
        <v/>
      </c>
      <c r="S8424" s="106" t="str">
        <f t="shared" si="8716"/>
        <v/>
      </c>
      <c r="T8424" s="106" t="str">
        <f t="shared" si="8717"/>
        <v/>
      </c>
    </row>
    <row r="8425" spans="1:20" outlineLevel="1">
      <c r="A8425" s="169"/>
      <c r="B8425" s="117">
        <v>44897</v>
      </c>
      <c r="C8425" s="90">
        <v>0.83333333333333304</v>
      </c>
      <c r="D8425" s="106"/>
      <c r="E8425" s="106" t="str">
        <f t="shared" si="8699"/>
        <v/>
      </c>
      <c r="F8425" s="106"/>
      <c r="G8425" s="106" t="str">
        <f t="shared" si="8700"/>
        <v/>
      </c>
      <c r="H8425" s="106"/>
      <c r="I8425" s="106" t="str">
        <f t="shared" si="8701"/>
        <v/>
      </c>
      <c r="J8425" s="106"/>
      <c r="K8425" s="106" t="str">
        <f t="shared" si="8702"/>
        <v/>
      </c>
      <c r="L8425" s="107" t="str">
        <f t="shared" si="8703"/>
        <v>чи робить СНВВ?</v>
      </c>
      <c r="M8425" s="94"/>
      <c r="N8425" s="106" t="str">
        <f t="shared" si="8711"/>
        <v/>
      </c>
      <c r="O8425" s="106" t="str">
        <f t="shared" si="8712"/>
        <v/>
      </c>
      <c r="P8425" s="106" t="str">
        <f t="shared" si="8713"/>
        <v/>
      </c>
      <c r="Q8425" s="106" t="str">
        <f t="shared" si="8714"/>
        <v/>
      </c>
      <c r="R8425" s="106" t="str">
        <f t="shared" si="8715"/>
        <v/>
      </c>
      <c r="S8425" s="106" t="str">
        <f t="shared" si="8716"/>
        <v/>
      </c>
      <c r="T8425" s="106" t="str">
        <f t="shared" si="8717"/>
        <v/>
      </c>
    </row>
    <row r="8426" spans="1:20" outlineLevel="1">
      <c r="A8426" s="169"/>
      <c r="B8426" s="117">
        <v>44897</v>
      </c>
      <c r="C8426" s="90">
        <v>0.875</v>
      </c>
      <c r="D8426" s="106"/>
      <c r="E8426" s="106" t="str">
        <f t="shared" si="8699"/>
        <v/>
      </c>
      <c r="F8426" s="106"/>
      <c r="G8426" s="106" t="str">
        <f t="shared" si="8700"/>
        <v/>
      </c>
      <c r="H8426" s="106"/>
      <c r="I8426" s="106" t="str">
        <f t="shared" si="8701"/>
        <v/>
      </c>
      <c r="J8426" s="106"/>
      <c r="K8426" s="106" t="str">
        <f t="shared" si="8702"/>
        <v/>
      </c>
      <c r="L8426" s="107" t="str">
        <f t="shared" si="8703"/>
        <v>чи робить СНВВ?</v>
      </c>
      <c r="M8426" s="94"/>
      <c r="N8426" s="106" t="str">
        <f t="shared" si="8711"/>
        <v/>
      </c>
      <c r="O8426" s="106" t="str">
        <f t="shared" si="8712"/>
        <v/>
      </c>
      <c r="P8426" s="106" t="str">
        <f t="shared" si="8713"/>
        <v/>
      </c>
      <c r="Q8426" s="106" t="str">
        <f t="shared" si="8714"/>
        <v/>
      </c>
      <c r="R8426" s="106" t="str">
        <f t="shared" si="8715"/>
        <v/>
      </c>
      <c r="S8426" s="106" t="str">
        <f t="shared" si="8716"/>
        <v/>
      </c>
      <c r="T8426" s="106" t="str">
        <f t="shared" si="8717"/>
        <v/>
      </c>
    </row>
    <row r="8427" spans="1:20" outlineLevel="1">
      <c r="A8427" s="169"/>
      <c r="B8427" s="117">
        <v>44897</v>
      </c>
      <c r="C8427" s="90">
        <v>0.91666666666666696</v>
      </c>
      <c r="D8427" s="106"/>
      <c r="E8427" s="106" t="str">
        <f t="shared" si="8699"/>
        <v/>
      </c>
      <c r="F8427" s="106"/>
      <c r="G8427" s="106" t="str">
        <f t="shared" si="8700"/>
        <v/>
      </c>
      <c r="H8427" s="106"/>
      <c r="I8427" s="106" t="str">
        <f t="shared" si="8701"/>
        <v/>
      </c>
      <c r="J8427" s="106"/>
      <c r="K8427" s="106" t="str">
        <f t="shared" si="8702"/>
        <v/>
      </c>
      <c r="L8427" s="107" t="str">
        <f t="shared" si="8703"/>
        <v>чи робить СНВВ?</v>
      </c>
      <c r="M8427" s="94"/>
      <c r="N8427" s="106" t="str">
        <f t="shared" si="8711"/>
        <v/>
      </c>
      <c r="O8427" s="106" t="str">
        <f t="shared" si="8712"/>
        <v/>
      </c>
      <c r="P8427" s="106" t="str">
        <f t="shared" si="8713"/>
        <v/>
      </c>
      <c r="Q8427" s="106" t="str">
        <f t="shared" si="8714"/>
        <v/>
      </c>
      <c r="R8427" s="106" t="str">
        <f t="shared" si="8715"/>
        <v/>
      </c>
      <c r="S8427" s="106" t="str">
        <f t="shared" si="8716"/>
        <v/>
      </c>
      <c r="T8427" s="106" t="str">
        <f t="shared" si="8717"/>
        <v/>
      </c>
    </row>
    <row r="8428" spans="1:20" outlineLevel="1">
      <c r="A8428" s="169"/>
      <c r="B8428" s="117">
        <v>44897</v>
      </c>
      <c r="C8428" s="90">
        <v>0.95833333333333304</v>
      </c>
      <c r="D8428" s="106"/>
      <c r="E8428" s="106" t="str">
        <f t="shared" si="8699"/>
        <v/>
      </c>
      <c r="F8428" s="106"/>
      <c r="G8428" s="106" t="str">
        <f t="shared" si="8700"/>
        <v/>
      </c>
      <c r="H8428" s="106"/>
      <c r="I8428" s="106" t="str">
        <f t="shared" si="8701"/>
        <v/>
      </c>
      <c r="J8428" s="106"/>
      <c r="K8428" s="106" t="str">
        <f t="shared" si="8702"/>
        <v/>
      </c>
      <c r="L8428" s="107" t="str">
        <f t="shared" si="8703"/>
        <v>чи робить СНВВ?</v>
      </c>
      <c r="M8428" s="94"/>
      <c r="N8428" s="106" t="str">
        <f t="shared" si="8711"/>
        <v/>
      </c>
      <c r="O8428" s="106" t="str">
        <f t="shared" si="8712"/>
        <v/>
      </c>
      <c r="P8428" s="106" t="str">
        <f t="shared" si="8713"/>
        <v/>
      </c>
      <c r="Q8428" s="106" t="str">
        <f t="shared" si="8714"/>
        <v/>
      </c>
      <c r="R8428" s="106" t="str">
        <f t="shared" si="8715"/>
        <v/>
      </c>
      <c r="S8428" s="106" t="str">
        <f t="shared" si="8716"/>
        <v/>
      </c>
      <c r="T8428" s="106" t="str">
        <f t="shared" si="8717"/>
        <v/>
      </c>
    </row>
    <row r="8429" spans="1:20" outlineLevel="1">
      <c r="A8429" s="169"/>
      <c r="B8429" s="117">
        <v>44897</v>
      </c>
      <c r="C8429" s="90">
        <v>1</v>
      </c>
      <c r="D8429" s="106"/>
      <c r="E8429" s="106" t="str">
        <f t="shared" si="8699"/>
        <v/>
      </c>
      <c r="F8429" s="106"/>
      <c r="G8429" s="106" t="str">
        <f t="shared" si="8700"/>
        <v/>
      </c>
      <c r="H8429" s="106"/>
      <c r="I8429" s="106" t="str">
        <f t="shared" si="8701"/>
        <v/>
      </c>
      <c r="J8429" s="106"/>
      <c r="K8429" s="106" t="str">
        <f t="shared" si="8702"/>
        <v/>
      </c>
      <c r="L8429" s="107" t="str">
        <f t="shared" si="8703"/>
        <v>чи робить СНВВ?</v>
      </c>
      <c r="M8429" s="94"/>
      <c r="N8429" s="106" t="str">
        <f t="shared" si="8711"/>
        <v/>
      </c>
      <c r="O8429" s="106" t="str">
        <f t="shared" si="8712"/>
        <v/>
      </c>
      <c r="P8429" s="106" t="str">
        <f t="shared" si="8713"/>
        <v/>
      </c>
      <c r="Q8429" s="106" t="str">
        <f t="shared" si="8714"/>
        <v/>
      </c>
      <c r="R8429" s="106" t="str">
        <f t="shared" si="8715"/>
        <v/>
      </c>
      <c r="S8429" s="106" t="str">
        <f t="shared" si="8716"/>
        <v/>
      </c>
      <c r="T8429" s="106" t="str">
        <f t="shared" si="8717"/>
        <v/>
      </c>
    </row>
    <row r="8430" spans="1:20">
      <c r="A8430" s="113"/>
      <c r="B8430" s="170" t="s">
        <v>428</v>
      </c>
      <c r="C8430" s="170"/>
      <c r="D8430" s="97">
        <f t="shared" ref="D8430" si="8718">SUM(D8406:D8429)</f>
        <v>0</v>
      </c>
      <c r="E8430" s="98">
        <f t="shared" ref="E8430" si="8719">COUNTIF(E8406:E8429,"&gt;0")</f>
        <v>0</v>
      </c>
      <c r="F8430" s="97">
        <f t="shared" ref="F8430" si="8720">SUM(F8406:F8429)</f>
        <v>0</v>
      </c>
      <c r="G8430" s="98">
        <f t="shared" ref="G8430" si="8721">COUNTIF(G8406:G8429,"&gt;0")</f>
        <v>0</v>
      </c>
      <c r="H8430" s="97">
        <f t="shared" ref="H8430" si="8722">SUM(H8406:H8429)</f>
        <v>0</v>
      </c>
      <c r="I8430" s="98">
        <f t="shared" ref="I8430" si="8723">COUNTIF(I8406:I8429,"&gt;0")</f>
        <v>0</v>
      </c>
      <c r="J8430" s="97">
        <f t="shared" ref="J8430" si="8724">SUM(J8406:J8429)</f>
        <v>0</v>
      </c>
      <c r="K8430" s="98">
        <f t="shared" ref="K8430" si="8725">COUNTIF(K8406:K8429,"&gt;0")</f>
        <v>0</v>
      </c>
      <c r="L8430" s="98">
        <f t="shared" ref="L8430" si="8726">COUNTIF(L8406:L8429,"СНВВ не працює")</f>
        <v>0</v>
      </c>
      <c r="M8430" s="94"/>
      <c r="N8430" s="97">
        <f>AVERAGEA(N8406:N8429)</f>
        <v>0</v>
      </c>
      <c r="O8430" s="97">
        <f>AVERAGEA(O8406:O8429)</f>
        <v>0</v>
      </c>
      <c r="P8430" s="97">
        <f>SUM(P8406:P8429)</f>
        <v>0</v>
      </c>
      <c r="Q8430" s="97">
        <f>SUM(Q8406:Q8429)</f>
        <v>0</v>
      </c>
      <c r="R8430" s="97">
        <f>SUM(R8406:R8429)</f>
        <v>0</v>
      </c>
      <c r="S8430" s="97">
        <f>SUM(S8406:S8429)</f>
        <v>0</v>
      </c>
      <c r="T8430" s="97">
        <f>SUM(T8406:T8429)</f>
        <v>0</v>
      </c>
    </row>
    <row r="8431" spans="1:20" ht="15.75" customHeight="1" outlineLevel="1">
      <c r="A8431" s="168">
        <v>44898</v>
      </c>
      <c r="B8431" s="117">
        <v>44898</v>
      </c>
      <c r="C8431" s="90">
        <v>4.1666666666666664E-2</v>
      </c>
      <c r="D8431" s="106"/>
      <c r="E8431" s="106" t="str">
        <f t="shared" ref="E8431:E8454" si="8727">IF(D8431="","",IF(D8431&lt;1,1,0))</f>
        <v/>
      </c>
      <c r="F8431" s="106"/>
      <c r="G8431" s="106" t="str">
        <f t="shared" ref="G8431:G8454" si="8728">IF(F8431="","",IF(F8431&lt;1,1,0))</f>
        <v/>
      </c>
      <c r="H8431" s="106"/>
      <c r="I8431" s="106" t="str">
        <f t="shared" ref="I8431:I8454" si="8729">IF(H8431="","",IF(H8431&lt;1,1,0))</f>
        <v/>
      </c>
      <c r="J8431" s="106"/>
      <c r="K8431" s="106" t="str">
        <f t="shared" ref="K8431:K8454" si="8730">IF(J8431="","",IF(J8431&lt;1,1,0))</f>
        <v/>
      </c>
      <c r="L8431" s="107" t="str">
        <f t="shared" ref="L8431:L8454" si="8731">IF(H8431="","чи робить СНВВ?",IF(J8431="","чи роблять агрегати?",IF($J8431=0,"агрегати не працюють",IF(AND($H8431=0,$J8431=1),"СНВВ не працює","OK"))))</f>
        <v>чи робить СНВВ?</v>
      </c>
      <c r="M8431" s="94"/>
      <c r="N8431" s="106" t="str">
        <f t="shared" ref="N8431" si="8732">IF(OR(E8431&lt;&gt;0, J8431=0), "",D8431)</f>
        <v/>
      </c>
      <c r="O8431" s="106" t="str">
        <f t="shared" ref="O8431" si="8733">IF(N8431="", "",(N8431*$Q$2+$Q$3))</f>
        <v/>
      </c>
      <c r="P8431" s="106" t="str">
        <f t="shared" ref="P8431" si="8734">IF(AND($E8431&lt;&gt;0,$J8431=1),D8431,O8431)</f>
        <v/>
      </c>
      <c r="Q8431" s="106" t="str">
        <f t="shared" ref="Q8431" si="8735">IF(OR(G8431&lt;&gt;0, J8431=0), "",F8431)</f>
        <v/>
      </c>
      <c r="R8431" s="106" t="str">
        <f t="shared" ref="R8431" si="8736">IF(Q8431="", "",(Q8431*$S$2+$S$3))</f>
        <v/>
      </c>
      <c r="S8431" s="106" t="str">
        <f t="shared" ref="S8431" si="8737">IF(AND(G8431&lt;&gt;0,J8431=1),F8431,R8431)</f>
        <v/>
      </c>
      <c r="T8431" s="106" t="str">
        <f t="shared" ref="T8431" si="8738">IFERROR(P8431*S8431,"")</f>
        <v/>
      </c>
    </row>
    <row r="8432" spans="1:20" outlineLevel="1">
      <c r="A8432" s="169"/>
      <c r="B8432" s="117">
        <v>44898</v>
      </c>
      <c r="C8432" s="90">
        <v>8.3333333333333301E-2</v>
      </c>
      <c r="D8432" s="106"/>
      <c r="E8432" s="106" t="str">
        <f t="shared" si="8727"/>
        <v/>
      </c>
      <c r="F8432" s="106"/>
      <c r="G8432" s="106" t="str">
        <f t="shared" si="8728"/>
        <v/>
      </c>
      <c r="H8432" s="106"/>
      <c r="I8432" s="106" t="str">
        <f t="shared" si="8729"/>
        <v/>
      </c>
      <c r="J8432" s="106"/>
      <c r="K8432" s="106" t="str">
        <f t="shared" si="8730"/>
        <v/>
      </c>
      <c r="L8432" s="107" t="str">
        <f t="shared" si="8731"/>
        <v>чи робить СНВВ?</v>
      </c>
      <c r="M8432" s="94"/>
      <c r="N8432" s="106" t="str">
        <f t="shared" ref="N8432:N8454" si="8739">IF(OR(E8432&lt;&gt;0, J8432=0), "",D8432)</f>
        <v/>
      </c>
      <c r="O8432" s="106" t="str">
        <f t="shared" ref="O8432:O8454" si="8740">IF(N8432="", "",(N8432*$Q$2+$Q$3))</f>
        <v/>
      </c>
      <c r="P8432" s="106" t="str">
        <f t="shared" ref="P8432:P8454" si="8741">IF(AND($E8432&lt;&gt;0,$J8432=1),D8432,O8432)</f>
        <v/>
      </c>
      <c r="Q8432" s="106" t="str">
        <f t="shared" ref="Q8432:Q8454" si="8742">IF(OR(G8432&lt;&gt;0, J8432=0), "",F8432)</f>
        <v/>
      </c>
      <c r="R8432" s="106" t="str">
        <f t="shared" ref="R8432:R8454" si="8743">IF(Q8432="", "",(Q8432*$S$2+$S$3))</f>
        <v/>
      </c>
      <c r="S8432" s="106" t="str">
        <f t="shared" ref="S8432:S8454" si="8744">IF(AND(G8432&lt;&gt;0,J8432=1),F8432,R8432)</f>
        <v/>
      </c>
      <c r="T8432" s="106" t="str">
        <f t="shared" ref="T8432:T8454" si="8745">IFERROR(P8432*S8432,"")</f>
        <v/>
      </c>
    </row>
    <row r="8433" spans="1:20" outlineLevel="1">
      <c r="A8433" s="169"/>
      <c r="B8433" s="117">
        <v>44898</v>
      </c>
      <c r="C8433" s="90">
        <v>0.125</v>
      </c>
      <c r="D8433" s="106"/>
      <c r="E8433" s="106" t="str">
        <f t="shared" si="8727"/>
        <v/>
      </c>
      <c r="F8433" s="106"/>
      <c r="G8433" s="106" t="str">
        <f t="shared" si="8728"/>
        <v/>
      </c>
      <c r="H8433" s="106"/>
      <c r="I8433" s="106" t="str">
        <f t="shared" si="8729"/>
        <v/>
      </c>
      <c r="J8433" s="106"/>
      <c r="K8433" s="106" t="str">
        <f t="shared" si="8730"/>
        <v/>
      </c>
      <c r="L8433" s="107" t="str">
        <f t="shared" si="8731"/>
        <v>чи робить СНВВ?</v>
      </c>
      <c r="M8433" s="94"/>
      <c r="N8433" s="106" t="str">
        <f t="shared" si="8739"/>
        <v/>
      </c>
      <c r="O8433" s="106" t="str">
        <f t="shared" si="8740"/>
        <v/>
      </c>
      <c r="P8433" s="106" t="str">
        <f t="shared" si="8741"/>
        <v/>
      </c>
      <c r="Q8433" s="106" t="str">
        <f t="shared" si="8742"/>
        <v/>
      </c>
      <c r="R8433" s="106" t="str">
        <f t="shared" si="8743"/>
        <v/>
      </c>
      <c r="S8433" s="106" t="str">
        <f t="shared" si="8744"/>
        <v/>
      </c>
      <c r="T8433" s="106" t="str">
        <f t="shared" si="8745"/>
        <v/>
      </c>
    </row>
    <row r="8434" spans="1:20" outlineLevel="1">
      <c r="A8434" s="169"/>
      <c r="B8434" s="117">
        <v>44898</v>
      </c>
      <c r="C8434" s="90">
        <v>0.16666666666666699</v>
      </c>
      <c r="D8434" s="106"/>
      <c r="E8434" s="106" t="str">
        <f t="shared" si="8727"/>
        <v/>
      </c>
      <c r="F8434" s="106"/>
      <c r="G8434" s="106" t="str">
        <f t="shared" si="8728"/>
        <v/>
      </c>
      <c r="H8434" s="106"/>
      <c r="I8434" s="106" t="str">
        <f t="shared" si="8729"/>
        <v/>
      </c>
      <c r="J8434" s="106"/>
      <c r="K8434" s="106" t="str">
        <f t="shared" si="8730"/>
        <v/>
      </c>
      <c r="L8434" s="107" t="str">
        <f t="shared" si="8731"/>
        <v>чи робить СНВВ?</v>
      </c>
      <c r="M8434" s="94"/>
      <c r="N8434" s="106" t="str">
        <f t="shared" si="8739"/>
        <v/>
      </c>
      <c r="O8434" s="106" t="str">
        <f t="shared" si="8740"/>
        <v/>
      </c>
      <c r="P8434" s="106" t="str">
        <f t="shared" si="8741"/>
        <v/>
      </c>
      <c r="Q8434" s="106" t="str">
        <f t="shared" si="8742"/>
        <v/>
      </c>
      <c r="R8434" s="106" t="str">
        <f t="shared" si="8743"/>
        <v/>
      </c>
      <c r="S8434" s="106" t="str">
        <f t="shared" si="8744"/>
        <v/>
      </c>
      <c r="T8434" s="106" t="str">
        <f t="shared" si="8745"/>
        <v/>
      </c>
    </row>
    <row r="8435" spans="1:20" outlineLevel="1">
      <c r="A8435" s="169"/>
      <c r="B8435" s="117">
        <v>44898</v>
      </c>
      <c r="C8435" s="90">
        <v>0.20833333333333301</v>
      </c>
      <c r="D8435" s="106"/>
      <c r="E8435" s="106" t="str">
        <f t="shared" si="8727"/>
        <v/>
      </c>
      <c r="F8435" s="106"/>
      <c r="G8435" s="106" t="str">
        <f t="shared" si="8728"/>
        <v/>
      </c>
      <c r="H8435" s="106"/>
      <c r="I8435" s="106" t="str">
        <f t="shared" si="8729"/>
        <v/>
      </c>
      <c r="J8435" s="106"/>
      <c r="K8435" s="106" t="str">
        <f t="shared" si="8730"/>
        <v/>
      </c>
      <c r="L8435" s="107" t="str">
        <f t="shared" si="8731"/>
        <v>чи робить СНВВ?</v>
      </c>
      <c r="M8435" s="94"/>
      <c r="N8435" s="106" t="str">
        <f t="shared" si="8739"/>
        <v/>
      </c>
      <c r="O8435" s="106" t="str">
        <f t="shared" si="8740"/>
        <v/>
      </c>
      <c r="P8435" s="106" t="str">
        <f t="shared" si="8741"/>
        <v/>
      </c>
      <c r="Q8435" s="106" t="str">
        <f t="shared" si="8742"/>
        <v/>
      </c>
      <c r="R8435" s="106" t="str">
        <f t="shared" si="8743"/>
        <v/>
      </c>
      <c r="S8435" s="106" t="str">
        <f t="shared" si="8744"/>
        <v/>
      </c>
      <c r="T8435" s="106" t="str">
        <f t="shared" si="8745"/>
        <v/>
      </c>
    </row>
    <row r="8436" spans="1:20" outlineLevel="1">
      <c r="A8436" s="169"/>
      <c r="B8436" s="117">
        <v>44898</v>
      </c>
      <c r="C8436" s="90">
        <v>0.25</v>
      </c>
      <c r="D8436" s="106"/>
      <c r="E8436" s="106" t="str">
        <f t="shared" si="8727"/>
        <v/>
      </c>
      <c r="F8436" s="106"/>
      <c r="G8436" s="106" t="str">
        <f t="shared" si="8728"/>
        <v/>
      </c>
      <c r="H8436" s="106"/>
      <c r="I8436" s="106" t="str">
        <f t="shared" si="8729"/>
        <v/>
      </c>
      <c r="J8436" s="106"/>
      <c r="K8436" s="106" t="str">
        <f t="shared" si="8730"/>
        <v/>
      </c>
      <c r="L8436" s="107" t="str">
        <f t="shared" si="8731"/>
        <v>чи робить СНВВ?</v>
      </c>
      <c r="M8436" s="94"/>
      <c r="N8436" s="106" t="str">
        <f t="shared" si="8739"/>
        <v/>
      </c>
      <c r="O8436" s="106" t="str">
        <f t="shared" si="8740"/>
        <v/>
      </c>
      <c r="P8436" s="106" t="str">
        <f t="shared" si="8741"/>
        <v/>
      </c>
      <c r="Q8436" s="106" t="str">
        <f t="shared" si="8742"/>
        <v/>
      </c>
      <c r="R8436" s="106" t="str">
        <f t="shared" si="8743"/>
        <v/>
      </c>
      <c r="S8436" s="106" t="str">
        <f t="shared" si="8744"/>
        <v/>
      </c>
      <c r="T8436" s="106" t="str">
        <f t="shared" si="8745"/>
        <v/>
      </c>
    </row>
    <row r="8437" spans="1:20" outlineLevel="1">
      <c r="A8437" s="169"/>
      <c r="B8437" s="117">
        <v>44898</v>
      </c>
      <c r="C8437" s="90">
        <v>0.29166666666666702</v>
      </c>
      <c r="D8437" s="106"/>
      <c r="E8437" s="106" t="str">
        <f t="shared" si="8727"/>
        <v/>
      </c>
      <c r="F8437" s="106"/>
      <c r="G8437" s="106" t="str">
        <f t="shared" si="8728"/>
        <v/>
      </c>
      <c r="H8437" s="106"/>
      <c r="I8437" s="106" t="str">
        <f t="shared" si="8729"/>
        <v/>
      </c>
      <c r="J8437" s="106"/>
      <c r="K8437" s="106" t="str">
        <f t="shared" si="8730"/>
        <v/>
      </c>
      <c r="L8437" s="107" t="str">
        <f t="shared" si="8731"/>
        <v>чи робить СНВВ?</v>
      </c>
      <c r="M8437" s="94"/>
      <c r="N8437" s="106" t="str">
        <f t="shared" si="8739"/>
        <v/>
      </c>
      <c r="O8437" s="106" t="str">
        <f t="shared" si="8740"/>
        <v/>
      </c>
      <c r="P8437" s="106" t="str">
        <f t="shared" si="8741"/>
        <v/>
      </c>
      <c r="Q8437" s="106" t="str">
        <f t="shared" si="8742"/>
        <v/>
      </c>
      <c r="R8437" s="106" t="str">
        <f t="shared" si="8743"/>
        <v/>
      </c>
      <c r="S8437" s="106" t="str">
        <f t="shared" si="8744"/>
        <v/>
      </c>
      <c r="T8437" s="106" t="str">
        <f t="shared" si="8745"/>
        <v/>
      </c>
    </row>
    <row r="8438" spans="1:20" outlineLevel="1">
      <c r="A8438" s="169"/>
      <c r="B8438" s="117">
        <v>44898</v>
      </c>
      <c r="C8438" s="90">
        <v>0.33333333333333298</v>
      </c>
      <c r="D8438" s="106"/>
      <c r="E8438" s="106" t="str">
        <f t="shared" si="8727"/>
        <v/>
      </c>
      <c r="F8438" s="106"/>
      <c r="G8438" s="106" t="str">
        <f t="shared" si="8728"/>
        <v/>
      </c>
      <c r="H8438" s="106"/>
      <c r="I8438" s="106" t="str">
        <f t="shared" si="8729"/>
        <v/>
      </c>
      <c r="J8438" s="106"/>
      <c r="K8438" s="106" t="str">
        <f t="shared" si="8730"/>
        <v/>
      </c>
      <c r="L8438" s="107" t="str">
        <f t="shared" si="8731"/>
        <v>чи робить СНВВ?</v>
      </c>
      <c r="M8438" s="94"/>
      <c r="N8438" s="106" t="str">
        <f t="shared" si="8739"/>
        <v/>
      </c>
      <c r="O8438" s="106" t="str">
        <f t="shared" si="8740"/>
        <v/>
      </c>
      <c r="P8438" s="106" t="str">
        <f t="shared" si="8741"/>
        <v/>
      </c>
      <c r="Q8438" s="106" t="str">
        <f t="shared" si="8742"/>
        <v/>
      </c>
      <c r="R8438" s="106" t="str">
        <f t="shared" si="8743"/>
        <v/>
      </c>
      <c r="S8438" s="106" t="str">
        <f t="shared" si="8744"/>
        <v/>
      </c>
      <c r="T8438" s="106" t="str">
        <f t="shared" si="8745"/>
        <v/>
      </c>
    </row>
    <row r="8439" spans="1:20" outlineLevel="1">
      <c r="A8439" s="169"/>
      <c r="B8439" s="117">
        <v>44898</v>
      </c>
      <c r="C8439" s="90">
        <v>0.375</v>
      </c>
      <c r="D8439" s="106"/>
      <c r="E8439" s="106" t="str">
        <f t="shared" si="8727"/>
        <v/>
      </c>
      <c r="F8439" s="106"/>
      <c r="G8439" s="106" t="str">
        <f t="shared" si="8728"/>
        <v/>
      </c>
      <c r="H8439" s="106"/>
      <c r="I8439" s="106" t="str">
        <f t="shared" si="8729"/>
        <v/>
      </c>
      <c r="J8439" s="106"/>
      <c r="K8439" s="106" t="str">
        <f t="shared" si="8730"/>
        <v/>
      </c>
      <c r="L8439" s="107" t="str">
        <f t="shared" si="8731"/>
        <v>чи робить СНВВ?</v>
      </c>
      <c r="M8439" s="94"/>
      <c r="N8439" s="106" t="str">
        <f t="shared" si="8739"/>
        <v/>
      </c>
      <c r="O8439" s="106" t="str">
        <f t="shared" si="8740"/>
        <v/>
      </c>
      <c r="P8439" s="106" t="str">
        <f t="shared" si="8741"/>
        <v/>
      </c>
      <c r="Q8439" s="106" t="str">
        <f t="shared" si="8742"/>
        <v/>
      </c>
      <c r="R8439" s="106" t="str">
        <f t="shared" si="8743"/>
        <v/>
      </c>
      <c r="S8439" s="106" t="str">
        <f t="shared" si="8744"/>
        <v/>
      </c>
      <c r="T8439" s="106" t="str">
        <f t="shared" si="8745"/>
        <v/>
      </c>
    </row>
    <row r="8440" spans="1:20" outlineLevel="1">
      <c r="A8440" s="169"/>
      <c r="B8440" s="117">
        <v>44898</v>
      </c>
      <c r="C8440" s="90">
        <v>0.41666666666666702</v>
      </c>
      <c r="D8440" s="106"/>
      <c r="E8440" s="106" t="str">
        <f t="shared" si="8727"/>
        <v/>
      </c>
      <c r="F8440" s="106"/>
      <c r="G8440" s="106" t="str">
        <f t="shared" si="8728"/>
        <v/>
      </c>
      <c r="H8440" s="106"/>
      <c r="I8440" s="106" t="str">
        <f t="shared" si="8729"/>
        <v/>
      </c>
      <c r="J8440" s="106"/>
      <c r="K8440" s="106" t="str">
        <f t="shared" si="8730"/>
        <v/>
      </c>
      <c r="L8440" s="107" t="str">
        <f t="shared" si="8731"/>
        <v>чи робить СНВВ?</v>
      </c>
      <c r="M8440" s="94"/>
      <c r="N8440" s="106" t="str">
        <f t="shared" si="8739"/>
        <v/>
      </c>
      <c r="O8440" s="106" t="str">
        <f t="shared" si="8740"/>
        <v/>
      </c>
      <c r="P8440" s="106" t="str">
        <f t="shared" si="8741"/>
        <v/>
      </c>
      <c r="Q8440" s="106" t="str">
        <f t="shared" si="8742"/>
        <v/>
      </c>
      <c r="R8440" s="106" t="str">
        <f t="shared" si="8743"/>
        <v/>
      </c>
      <c r="S8440" s="106" t="str">
        <f t="shared" si="8744"/>
        <v/>
      </c>
      <c r="T8440" s="106" t="str">
        <f t="shared" si="8745"/>
        <v/>
      </c>
    </row>
    <row r="8441" spans="1:20" outlineLevel="1">
      <c r="A8441" s="169"/>
      <c r="B8441" s="117">
        <v>44898</v>
      </c>
      <c r="C8441" s="90">
        <v>0.45833333333333298</v>
      </c>
      <c r="D8441" s="106"/>
      <c r="E8441" s="106" t="str">
        <f t="shared" si="8727"/>
        <v/>
      </c>
      <c r="F8441" s="106"/>
      <c r="G8441" s="106" t="str">
        <f t="shared" si="8728"/>
        <v/>
      </c>
      <c r="H8441" s="106"/>
      <c r="I8441" s="106" t="str">
        <f t="shared" si="8729"/>
        <v/>
      </c>
      <c r="J8441" s="106"/>
      <c r="K8441" s="106" t="str">
        <f t="shared" si="8730"/>
        <v/>
      </c>
      <c r="L8441" s="107" t="str">
        <f t="shared" si="8731"/>
        <v>чи робить СНВВ?</v>
      </c>
      <c r="M8441" s="94"/>
      <c r="N8441" s="106" t="str">
        <f t="shared" si="8739"/>
        <v/>
      </c>
      <c r="O8441" s="106" t="str">
        <f t="shared" si="8740"/>
        <v/>
      </c>
      <c r="P8441" s="106" t="str">
        <f t="shared" si="8741"/>
        <v/>
      </c>
      <c r="Q8441" s="106" t="str">
        <f t="shared" si="8742"/>
        <v/>
      </c>
      <c r="R8441" s="106" t="str">
        <f t="shared" si="8743"/>
        <v/>
      </c>
      <c r="S8441" s="106" t="str">
        <f t="shared" si="8744"/>
        <v/>
      </c>
      <c r="T8441" s="106" t="str">
        <f t="shared" si="8745"/>
        <v/>
      </c>
    </row>
    <row r="8442" spans="1:20" outlineLevel="1">
      <c r="A8442" s="169"/>
      <c r="B8442" s="117">
        <v>44898</v>
      </c>
      <c r="C8442" s="90">
        <v>0.5</v>
      </c>
      <c r="D8442" s="106"/>
      <c r="E8442" s="106" t="str">
        <f t="shared" si="8727"/>
        <v/>
      </c>
      <c r="F8442" s="106"/>
      <c r="G8442" s="106" t="str">
        <f t="shared" si="8728"/>
        <v/>
      </c>
      <c r="H8442" s="106"/>
      <c r="I8442" s="106" t="str">
        <f t="shared" si="8729"/>
        <v/>
      </c>
      <c r="J8442" s="106"/>
      <c r="K8442" s="106" t="str">
        <f t="shared" si="8730"/>
        <v/>
      </c>
      <c r="L8442" s="107" t="str">
        <f t="shared" si="8731"/>
        <v>чи робить СНВВ?</v>
      </c>
      <c r="M8442" s="94"/>
      <c r="N8442" s="106" t="str">
        <f t="shared" si="8739"/>
        <v/>
      </c>
      <c r="O8442" s="106" t="str">
        <f t="shared" si="8740"/>
        <v/>
      </c>
      <c r="P8442" s="106" t="str">
        <f t="shared" si="8741"/>
        <v/>
      </c>
      <c r="Q8442" s="106" t="str">
        <f t="shared" si="8742"/>
        <v/>
      </c>
      <c r="R8442" s="106" t="str">
        <f t="shared" si="8743"/>
        <v/>
      </c>
      <c r="S8442" s="106" t="str">
        <f t="shared" si="8744"/>
        <v/>
      </c>
      <c r="T8442" s="106" t="str">
        <f t="shared" si="8745"/>
        <v/>
      </c>
    </row>
    <row r="8443" spans="1:20" outlineLevel="1">
      <c r="A8443" s="169"/>
      <c r="B8443" s="117">
        <v>44898</v>
      </c>
      <c r="C8443" s="90">
        <v>0.54166666666666696</v>
      </c>
      <c r="D8443" s="106"/>
      <c r="E8443" s="106" t="str">
        <f t="shared" si="8727"/>
        <v/>
      </c>
      <c r="F8443" s="106"/>
      <c r="G8443" s="106" t="str">
        <f t="shared" si="8728"/>
        <v/>
      </c>
      <c r="H8443" s="106"/>
      <c r="I8443" s="106" t="str">
        <f t="shared" si="8729"/>
        <v/>
      </c>
      <c r="J8443" s="106"/>
      <c r="K8443" s="106" t="str">
        <f t="shared" si="8730"/>
        <v/>
      </c>
      <c r="L8443" s="107" t="str">
        <f t="shared" si="8731"/>
        <v>чи робить СНВВ?</v>
      </c>
      <c r="M8443" s="94"/>
      <c r="N8443" s="106" t="str">
        <f t="shared" si="8739"/>
        <v/>
      </c>
      <c r="O8443" s="106" t="str">
        <f t="shared" si="8740"/>
        <v/>
      </c>
      <c r="P8443" s="106" t="str">
        <f t="shared" si="8741"/>
        <v/>
      </c>
      <c r="Q8443" s="106" t="str">
        <f t="shared" si="8742"/>
        <v/>
      </c>
      <c r="R8443" s="106" t="str">
        <f t="shared" si="8743"/>
        <v/>
      </c>
      <c r="S8443" s="106" t="str">
        <f t="shared" si="8744"/>
        <v/>
      </c>
      <c r="T8443" s="106" t="str">
        <f t="shared" si="8745"/>
        <v/>
      </c>
    </row>
    <row r="8444" spans="1:20" outlineLevel="1">
      <c r="A8444" s="169"/>
      <c r="B8444" s="117">
        <v>44898</v>
      </c>
      <c r="C8444" s="90">
        <v>0.58333333333333304</v>
      </c>
      <c r="D8444" s="106"/>
      <c r="E8444" s="106" t="str">
        <f t="shared" si="8727"/>
        <v/>
      </c>
      <c r="F8444" s="106"/>
      <c r="G8444" s="106" t="str">
        <f t="shared" si="8728"/>
        <v/>
      </c>
      <c r="H8444" s="106"/>
      <c r="I8444" s="106" t="str">
        <f t="shared" si="8729"/>
        <v/>
      </c>
      <c r="J8444" s="106"/>
      <c r="K8444" s="106" t="str">
        <f t="shared" si="8730"/>
        <v/>
      </c>
      <c r="L8444" s="107" t="str">
        <f t="shared" si="8731"/>
        <v>чи робить СНВВ?</v>
      </c>
      <c r="M8444" s="94"/>
      <c r="N8444" s="106" t="str">
        <f t="shared" si="8739"/>
        <v/>
      </c>
      <c r="O8444" s="106" t="str">
        <f t="shared" si="8740"/>
        <v/>
      </c>
      <c r="P8444" s="106" t="str">
        <f t="shared" si="8741"/>
        <v/>
      </c>
      <c r="Q8444" s="106" t="str">
        <f t="shared" si="8742"/>
        <v/>
      </c>
      <c r="R8444" s="106" t="str">
        <f t="shared" si="8743"/>
        <v/>
      </c>
      <c r="S8444" s="106" t="str">
        <f t="shared" si="8744"/>
        <v/>
      </c>
      <c r="T8444" s="106" t="str">
        <f t="shared" si="8745"/>
        <v/>
      </c>
    </row>
    <row r="8445" spans="1:20" outlineLevel="1">
      <c r="A8445" s="169"/>
      <c r="B8445" s="117">
        <v>44898</v>
      </c>
      <c r="C8445" s="90">
        <v>0.625</v>
      </c>
      <c r="D8445" s="106"/>
      <c r="E8445" s="106" t="str">
        <f t="shared" si="8727"/>
        <v/>
      </c>
      <c r="F8445" s="106"/>
      <c r="G8445" s="106" t="str">
        <f t="shared" si="8728"/>
        <v/>
      </c>
      <c r="H8445" s="106"/>
      <c r="I8445" s="106" t="str">
        <f t="shared" si="8729"/>
        <v/>
      </c>
      <c r="J8445" s="106"/>
      <c r="K8445" s="106" t="str">
        <f t="shared" si="8730"/>
        <v/>
      </c>
      <c r="L8445" s="107" t="str">
        <f t="shared" si="8731"/>
        <v>чи робить СНВВ?</v>
      </c>
      <c r="M8445" s="94"/>
      <c r="N8445" s="106" t="str">
        <f t="shared" si="8739"/>
        <v/>
      </c>
      <c r="O8445" s="106" t="str">
        <f t="shared" si="8740"/>
        <v/>
      </c>
      <c r="P8445" s="106" t="str">
        <f t="shared" si="8741"/>
        <v/>
      </c>
      <c r="Q8445" s="106" t="str">
        <f t="shared" si="8742"/>
        <v/>
      </c>
      <c r="R8445" s="106" t="str">
        <f t="shared" si="8743"/>
        <v/>
      </c>
      <c r="S8445" s="106" t="str">
        <f t="shared" si="8744"/>
        <v/>
      </c>
      <c r="T8445" s="106" t="str">
        <f t="shared" si="8745"/>
        <v/>
      </c>
    </row>
    <row r="8446" spans="1:20" outlineLevel="1">
      <c r="A8446" s="169"/>
      <c r="B8446" s="117">
        <v>44898</v>
      </c>
      <c r="C8446" s="90">
        <v>0.66666666666666696</v>
      </c>
      <c r="D8446" s="106"/>
      <c r="E8446" s="106" t="str">
        <f t="shared" si="8727"/>
        <v/>
      </c>
      <c r="F8446" s="106"/>
      <c r="G8446" s="106" t="str">
        <f t="shared" si="8728"/>
        <v/>
      </c>
      <c r="H8446" s="106"/>
      <c r="I8446" s="106" t="str">
        <f t="shared" si="8729"/>
        <v/>
      </c>
      <c r="J8446" s="106"/>
      <c r="K8446" s="106" t="str">
        <f t="shared" si="8730"/>
        <v/>
      </c>
      <c r="L8446" s="107" t="str">
        <f t="shared" si="8731"/>
        <v>чи робить СНВВ?</v>
      </c>
      <c r="M8446" s="94"/>
      <c r="N8446" s="106" t="str">
        <f t="shared" si="8739"/>
        <v/>
      </c>
      <c r="O8446" s="106" t="str">
        <f t="shared" si="8740"/>
        <v/>
      </c>
      <c r="P8446" s="106" t="str">
        <f t="shared" si="8741"/>
        <v/>
      </c>
      <c r="Q8446" s="106" t="str">
        <f t="shared" si="8742"/>
        <v/>
      </c>
      <c r="R8446" s="106" t="str">
        <f t="shared" si="8743"/>
        <v/>
      </c>
      <c r="S8446" s="106" t="str">
        <f t="shared" si="8744"/>
        <v/>
      </c>
      <c r="T8446" s="106" t="str">
        <f t="shared" si="8745"/>
        <v/>
      </c>
    </row>
    <row r="8447" spans="1:20" outlineLevel="1">
      <c r="A8447" s="169"/>
      <c r="B8447" s="117">
        <v>44898</v>
      </c>
      <c r="C8447" s="90">
        <v>0.70833333333333304</v>
      </c>
      <c r="D8447" s="106"/>
      <c r="E8447" s="106" t="str">
        <f t="shared" si="8727"/>
        <v/>
      </c>
      <c r="F8447" s="106"/>
      <c r="G8447" s="106" t="str">
        <f t="shared" si="8728"/>
        <v/>
      </c>
      <c r="H8447" s="106"/>
      <c r="I8447" s="106" t="str">
        <f t="shared" si="8729"/>
        <v/>
      </c>
      <c r="J8447" s="106"/>
      <c r="K8447" s="106" t="str">
        <f t="shared" si="8730"/>
        <v/>
      </c>
      <c r="L8447" s="107" t="str">
        <f t="shared" si="8731"/>
        <v>чи робить СНВВ?</v>
      </c>
      <c r="M8447" s="94"/>
      <c r="N8447" s="106" t="str">
        <f t="shared" si="8739"/>
        <v/>
      </c>
      <c r="O8447" s="106" t="str">
        <f t="shared" si="8740"/>
        <v/>
      </c>
      <c r="P8447" s="106" t="str">
        <f t="shared" si="8741"/>
        <v/>
      </c>
      <c r="Q8447" s="106" t="str">
        <f t="shared" si="8742"/>
        <v/>
      </c>
      <c r="R8447" s="106" t="str">
        <f t="shared" si="8743"/>
        <v/>
      </c>
      <c r="S8447" s="106" t="str">
        <f t="shared" si="8744"/>
        <v/>
      </c>
      <c r="T8447" s="106" t="str">
        <f t="shared" si="8745"/>
        <v/>
      </c>
    </row>
    <row r="8448" spans="1:20" outlineLevel="1">
      <c r="A8448" s="169"/>
      <c r="B8448" s="117">
        <v>44898</v>
      </c>
      <c r="C8448" s="90">
        <v>0.75</v>
      </c>
      <c r="D8448" s="106"/>
      <c r="E8448" s="106" t="str">
        <f t="shared" si="8727"/>
        <v/>
      </c>
      <c r="F8448" s="106"/>
      <c r="G8448" s="106" t="str">
        <f t="shared" si="8728"/>
        <v/>
      </c>
      <c r="H8448" s="106"/>
      <c r="I8448" s="106" t="str">
        <f t="shared" si="8729"/>
        <v/>
      </c>
      <c r="J8448" s="106"/>
      <c r="K8448" s="106" t="str">
        <f t="shared" si="8730"/>
        <v/>
      </c>
      <c r="L8448" s="107" t="str">
        <f t="shared" si="8731"/>
        <v>чи робить СНВВ?</v>
      </c>
      <c r="M8448" s="94"/>
      <c r="N8448" s="106" t="str">
        <f t="shared" si="8739"/>
        <v/>
      </c>
      <c r="O8448" s="106" t="str">
        <f t="shared" si="8740"/>
        <v/>
      </c>
      <c r="P8448" s="106" t="str">
        <f t="shared" si="8741"/>
        <v/>
      </c>
      <c r="Q8448" s="106" t="str">
        <f t="shared" si="8742"/>
        <v/>
      </c>
      <c r="R8448" s="106" t="str">
        <f t="shared" si="8743"/>
        <v/>
      </c>
      <c r="S8448" s="106" t="str">
        <f t="shared" si="8744"/>
        <v/>
      </c>
      <c r="T8448" s="106" t="str">
        <f t="shared" si="8745"/>
        <v/>
      </c>
    </row>
    <row r="8449" spans="1:20" outlineLevel="1">
      <c r="A8449" s="169"/>
      <c r="B8449" s="117">
        <v>44898</v>
      </c>
      <c r="C8449" s="90">
        <v>0.79166666666666696</v>
      </c>
      <c r="D8449" s="106"/>
      <c r="E8449" s="106" t="str">
        <f t="shared" si="8727"/>
        <v/>
      </c>
      <c r="F8449" s="106"/>
      <c r="G8449" s="106" t="str">
        <f t="shared" si="8728"/>
        <v/>
      </c>
      <c r="H8449" s="106"/>
      <c r="I8449" s="106" t="str">
        <f t="shared" si="8729"/>
        <v/>
      </c>
      <c r="J8449" s="106"/>
      <c r="K8449" s="106" t="str">
        <f t="shared" si="8730"/>
        <v/>
      </c>
      <c r="L8449" s="107" t="str">
        <f t="shared" si="8731"/>
        <v>чи робить СНВВ?</v>
      </c>
      <c r="M8449" s="94"/>
      <c r="N8449" s="106" t="str">
        <f t="shared" si="8739"/>
        <v/>
      </c>
      <c r="O8449" s="106" t="str">
        <f t="shared" si="8740"/>
        <v/>
      </c>
      <c r="P8449" s="106" t="str">
        <f t="shared" si="8741"/>
        <v/>
      </c>
      <c r="Q8449" s="106" t="str">
        <f t="shared" si="8742"/>
        <v/>
      </c>
      <c r="R8449" s="106" t="str">
        <f t="shared" si="8743"/>
        <v/>
      </c>
      <c r="S8449" s="106" t="str">
        <f t="shared" si="8744"/>
        <v/>
      </c>
      <c r="T8449" s="106" t="str">
        <f t="shared" si="8745"/>
        <v/>
      </c>
    </row>
    <row r="8450" spans="1:20" outlineLevel="1">
      <c r="A8450" s="169"/>
      <c r="B8450" s="117">
        <v>44898</v>
      </c>
      <c r="C8450" s="90">
        <v>0.83333333333333304</v>
      </c>
      <c r="D8450" s="106"/>
      <c r="E8450" s="106" t="str">
        <f t="shared" si="8727"/>
        <v/>
      </c>
      <c r="F8450" s="106"/>
      <c r="G8450" s="106" t="str">
        <f t="shared" si="8728"/>
        <v/>
      </c>
      <c r="H8450" s="106"/>
      <c r="I8450" s="106" t="str">
        <f t="shared" si="8729"/>
        <v/>
      </c>
      <c r="J8450" s="106"/>
      <c r="K8450" s="106" t="str">
        <f t="shared" si="8730"/>
        <v/>
      </c>
      <c r="L8450" s="107" t="str">
        <f t="shared" si="8731"/>
        <v>чи робить СНВВ?</v>
      </c>
      <c r="M8450" s="94"/>
      <c r="N8450" s="106" t="str">
        <f t="shared" si="8739"/>
        <v/>
      </c>
      <c r="O8450" s="106" t="str">
        <f t="shared" si="8740"/>
        <v/>
      </c>
      <c r="P8450" s="106" t="str">
        <f t="shared" si="8741"/>
        <v/>
      </c>
      <c r="Q8450" s="106" t="str">
        <f t="shared" si="8742"/>
        <v/>
      </c>
      <c r="R8450" s="106" t="str">
        <f t="shared" si="8743"/>
        <v/>
      </c>
      <c r="S8450" s="106" t="str">
        <f t="shared" si="8744"/>
        <v/>
      </c>
      <c r="T8450" s="106" t="str">
        <f t="shared" si="8745"/>
        <v/>
      </c>
    </row>
    <row r="8451" spans="1:20" outlineLevel="1">
      <c r="A8451" s="169"/>
      <c r="B8451" s="117">
        <v>44898</v>
      </c>
      <c r="C8451" s="90">
        <v>0.875</v>
      </c>
      <c r="D8451" s="106"/>
      <c r="E8451" s="106" t="str">
        <f t="shared" si="8727"/>
        <v/>
      </c>
      <c r="F8451" s="106"/>
      <c r="G8451" s="106" t="str">
        <f t="shared" si="8728"/>
        <v/>
      </c>
      <c r="H8451" s="106"/>
      <c r="I8451" s="106" t="str">
        <f t="shared" si="8729"/>
        <v/>
      </c>
      <c r="J8451" s="106"/>
      <c r="K8451" s="106" t="str">
        <f t="shared" si="8730"/>
        <v/>
      </c>
      <c r="L8451" s="107" t="str">
        <f t="shared" si="8731"/>
        <v>чи робить СНВВ?</v>
      </c>
      <c r="M8451" s="94"/>
      <c r="N8451" s="106" t="str">
        <f t="shared" si="8739"/>
        <v/>
      </c>
      <c r="O8451" s="106" t="str">
        <f t="shared" si="8740"/>
        <v/>
      </c>
      <c r="P8451" s="106" t="str">
        <f t="shared" si="8741"/>
        <v/>
      </c>
      <c r="Q8451" s="106" t="str">
        <f t="shared" si="8742"/>
        <v/>
      </c>
      <c r="R8451" s="106" t="str">
        <f t="shared" si="8743"/>
        <v/>
      </c>
      <c r="S8451" s="106" t="str">
        <f t="shared" si="8744"/>
        <v/>
      </c>
      <c r="T8451" s="106" t="str">
        <f t="shared" si="8745"/>
        <v/>
      </c>
    </row>
    <row r="8452" spans="1:20" outlineLevel="1">
      <c r="A8452" s="169"/>
      <c r="B8452" s="117">
        <v>44898</v>
      </c>
      <c r="C8452" s="90">
        <v>0.91666666666666696</v>
      </c>
      <c r="D8452" s="106"/>
      <c r="E8452" s="106" t="str">
        <f t="shared" si="8727"/>
        <v/>
      </c>
      <c r="F8452" s="106"/>
      <c r="G8452" s="106" t="str">
        <f t="shared" si="8728"/>
        <v/>
      </c>
      <c r="H8452" s="106"/>
      <c r="I8452" s="106" t="str">
        <f t="shared" si="8729"/>
        <v/>
      </c>
      <c r="J8452" s="106"/>
      <c r="K8452" s="106" t="str">
        <f t="shared" si="8730"/>
        <v/>
      </c>
      <c r="L8452" s="107" t="str">
        <f t="shared" si="8731"/>
        <v>чи робить СНВВ?</v>
      </c>
      <c r="M8452" s="94"/>
      <c r="N8452" s="106" t="str">
        <f t="shared" si="8739"/>
        <v/>
      </c>
      <c r="O8452" s="106" t="str">
        <f t="shared" si="8740"/>
        <v/>
      </c>
      <c r="P8452" s="106" t="str">
        <f t="shared" si="8741"/>
        <v/>
      </c>
      <c r="Q8452" s="106" t="str">
        <f t="shared" si="8742"/>
        <v/>
      </c>
      <c r="R8452" s="106" t="str">
        <f t="shared" si="8743"/>
        <v/>
      </c>
      <c r="S8452" s="106" t="str">
        <f t="shared" si="8744"/>
        <v/>
      </c>
      <c r="T8452" s="106" t="str">
        <f t="shared" si="8745"/>
        <v/>
      </c>
    </row>
    <row r="8453" spans="1:20" outlineLevel="1">
      <c r="A8453" s="169"/>
      <c r="B8453" s="117">
        <v>44898</v>
      </c>
      <c r="C8453" s="90">
        <v>0.95833333333333304</v>
      </c>
      <c r="D8453" s="106"/>
      <c r="E8453" s="106" t="str">
        <f t="shared" si="8727"/>
        <v/>
      </c>
      <c r="F8453" s="106"/>
      <c r="G8453" s="106" t="str">
        <f t="shared" si="8728"/>
        <v/>
      </c>
      <c r="H8453" s="106"/>
      <c r="I8453" s="106" t="str">
        <f t="shared" si="8729"/>
        <v/>
      </c>
      <c r="J8453" s="106"/>
      <c r="K8453" s="106" t="str">
        <f t="shared" si="8730"/>
        <v/>
      </c>
      <c r="L8453" s="107" t="str">
        <f t="shared" si="8731"/>
        <v>чи робить СНВВ?</v>
      </c>
      <c r="M8453" s="94"/>
      <c r="N8453" s="106" t="str">
        <f t="shared" si="8739"/>
        <v/>
      </c>
      <c r="O8453" s="106" t="str">
        <f t="shared" si="8740"/>
        <v/>
      </c>
      <c r="P8453" s="106" t="str">
        <f t="shared" si="8741"/>
        <v/>
      </c>
      <c r="Q8453" s="106" t="str">
        <f t="shared" si="8742"/>
        <v/>
      </c>
      <c r="R8453" s="106" t="str">
        <f t="shared" si="8743"/>
        <v/>
      </c>
      <c r="S8453" s="106" t="str">
        <f t="shared" si="8744"/>
        <v/>
      </c>
      <c r="T8453" s="106" t="str">
        <f t="shared" si="8745"/>
        <v/>
      </c>
    </row>
    <row r="8454" spans="1:20" outlineLevel="1">
      <c r="A8454" s="169"/>
      <c r="B8454" s="117">
        <v>44898</v>
      </c>
      <c r="C8454" s="90">
        <v>1</v>
      </c>
      <c r="D8454" s="106"/>
      <c r="E8454" s="106" t="str">
        <f t="shared" si="8727"/>
        <v/>
      </c>
      <c r="F8454" s="106"/>
      <c r="G8454" s="106" t="str">
        <f t="shared" si="8728"/>
        <v/>
      </c>
      <c r="H8454" s="106"/>
      <c r="I8454" s="106" t="str">
        <f t="shared" si="8729"/>
        <v/>
      </c>
      <c r="J8454" s="106"/>
      <c r="K8454" s="106" t="str">
        <f t="shared" si="8730"/>
        <v/>
      </c>
      <c r="L8454" s="107" t="str">
        <f t="shared" si="8731"/>
        <v>чи робить СНВВ?</v>
      </c>
      <c r="M8454" s="94"/>
      <c r="N8454" s="106" t="str">
        <f t="shared" si="8739"/>
        <v/>
      </c>
      <c r="O8454" s="106" t="str">
        <f t="shared" si="8740"/>
        <v/>
      </c>
      <c r="P8454" s="106" t="str">
        <f t="shared" si="8741"/>
        <v/>
      </c>
      <c r="Q8454" s="106" t="str">
        <f t="shared" si="8742"/>
        <v/>
      </c>
      <c r="R8454" s="106" t="str">
        <f t="shared" si="8743"/>
        <v/>
      </c>
      <c r="S8454" s="106" t="str">
        <f t="shared" si="8744"/>
        <v/>
      </c>
      <c r="T8454" s="106" t="str">
        <f t="shared" si="8745"/>
        <v/>
      </c>
    </row>
    <row r="8455" spans="1:20">
      <c r="A8455" s="113"/>
      <c r="B8455" s="170" t="s">
        <v>429</v>
      </c>
      <c r="C8455" s="170"/>
      <c r="D8455" s="97">
        <f t="shared" ref="D8455" si="8746">SUM(D8431:D8454)</f>
        <v>0</v>
      </c>
      <c r="E8455" s="98">
        <f t="shared" ref="E8455" si="8747">COUNTIF(E8431:E8454,"&gt;0")</f>
        <v>0</v>
      </c>
      <c r="F8455" s="97">
        <f t="shared" ref="F8455" si="8748">SUM(F8431:F8454)</f>
        <v>0</v>
      </c>
      <c r="G8455" s="98">
        <f t="shared" ref="G8455" si="8749">COUNTIF(G8431:G8454,"&gt;0")</f>
        <v>0</v>
      </c>
      <c r="H8455" s="97">
        <f t="shared" ref="H8455" si="8750">SUM(H8431:H8454)</f>
        <v>0</v>
      </c>
      <c r="I8455" s="98">
        <f t="shared" ref="I8455" si="8751">COUNTIF(I8431:I8454,"&gt;0")</f>
        <v>0</v>
      </c>
      <c r="J8455" s="97">
        <f t="shared" ref="J8455" si="8752">SUM(J8431:J8454)</f>
        <v>0</v>
      </c>
      <c r="K8455" s="98">
        <f t="shared" ref="K8455" si="8753">COUNTIF(K8431:K8454,"&gt;0")</f>
        <v>0</v>
      </c>
      <c r="L8455" s="98">
        <f t="shared" ref="L8455" si="8754">COUNTIF(L8431:L8454,"СНВВ не працює")</f>
        <v>0</v>
      </c>
      <c r="M8455" s="94"/>
      <c r="N8455" s="97">
        <f>AVERAGEA(N8431:N8454)</f>
        <v>0</v>
      </c>
      <c r="O8455" s="97">
        <f>AVERAGEA(O8431:O8454)</f>
        <v>0</v>
      </c>
      <c r="P8455" s="97">
        <f>SUM(P8431:P8454)</f>
        <v>0</v>
      </c>
      <c r="Q8455" s="97">
        <f>SUM(Q8431:Q8454)</f>
        <v>0</v>
      </c>
      <c r="R8455" s="97">
        <f>SUM(R8431:R8454)</f>
        <v>0</v>
      </c>
      <c r="S8455" s="97">
        <f>SUM(S8431:S8454)</f>
        <v>0</v>
      </c>
      <c r="T8455" s="97">
        <f>SUM(T8431:T8454)</f>
        <v>0</v>
      </c>
    </row>
    <row r="8456" spans="1:20" outlineLevel="1">
      <c r="A8456" s="168">
        <v>44899</v>
      </c>
      <c r="B8456" s="117">
        <v>44899</v>
      </c>
      <c r="C8456" s="90">
        <v>4.1666666666666664E-2</v>
      </c>
      <c r="D8456" s="106"/>
      <c r="E8456" s="106" t="str">
        <f t="shared" ref="E8456:E8479" si="8755">IF(D8456="","",IF(D8456&lt;1,1,0))</f>
        <v/>
      </c>
      <c r="F8456" s="106"/>
      <c r="G8456" s="106" t="str">
        <f t="shared" ref="G8456:G8479" si="8756">IF(F8456="","",IF(F8456&lt;1,1,0))</f>
        <v/>
      </c>
      <c r="H8456" s="106"/>
      <c r="I8456" s="106" t="str">
        <f t="shared" ref="I8456:I8479" si="8757">IF(H8456="","",IF(H8456&lt;1,1,0))</f>
        <v/>
      </c>
      <c r="J8456" s="106"/>
      <c r="K8456" s="106" t="str">
        <f t="shared" ref="K8456:K8479" si="8758">IF(J8456="","",IF(J8456&lt;1,1,0))</f>
        <v/>
      </c>
      <c r="L8456" s="107" t="str">
        <f t="shared" ref="L8456:L8479" si="8759">IF(H8456="","чи робить СНВВ?",IF(J8456="","чи роблять агрегати?",IF($J8456=0,"агрегати не працюють",IF(AND($H8456=0,$J8456=1),"СНВВ не працює","OK"))))</f>
        <v>чи робить СНВВ?</v>
      </c>
      <c r="M8456" s="94"/>
      <c r="N8456" s="106" t="str">
        <f t="shared" ref="N8456" si="8760">IF(OR(E8456&lt;&gt;0, J8456=0), "",D8456)</f>
        <v/>
      </c>
      <c r="O8456" s="106" t="str">
        <f t="shared" ref="O8456" si="8761">IF(N8456="", "",(N8456*$Q$2+$Q$3))</f>
        <v/>
      </c>
      <c r="P8456" s="106" t="str">
        <f t="shared" ref="P8456" si="8762">IF(AND($E8456&lt;&gt;0,$J8456=1),D8456,O8456)</f>
        <v/>
      </c>
      <c r="Q8456" s="106" t="str">
        <f t="shared" ref="Q8456" si="8763">IF(OR(G8456&lt;&gt;0, J8456=0), "",F8456)</f>
        <v/>
      </c>
      <c r="R8456" s="106" t="str">
        <f t="shared" ref="R8456" si="8764">IF(Q8456="", "",(Q8456*$S$2+$S$3))</f>
        <v/>
      </c>
      <c r="S8456" s="106" t="str">
        <f t="shared" ref="S8456" si="8765">IF(AND(G8456&lt;&gt;0,J8456=1),F8456,R8456)</f>
        <v/>
      </c>
      <c r="T8456" s="106" t="str">
        <f t="shared" ref="T8456" si="8766">IFERROR(P8456*S8456,"")</f>
        <v/>
      </c>
    </row>
    <row r="8457" spans="1:20" outlineLevel="1">
      <c r="A8457" s="169"/>
      <c r="B8457" s="117">
        <v>44899</v>
      </c>
      <c r="C8457" s="90">
        <v>8.3333333333333301E-2</v>
      </c>
      <c r="D8457" s="106"/>
      <c r="E8457" s="106" t="str">
        <f t="shared" si="8755"/>
        <v/>
      </c>
      <c r="F8457" s="106"/>
      <c r="G8457" s="106" t="str">
        <f t="shared" si="8756"/>
        <v/>
      </c>
      <c r="H8457" s="106"/>
      <c r="I8457" s="106" t="str">
        <f t="shared" si="8757"/>
        <v/>
      </c>
      <c r="J8457" s="106"/>
      <c r="K8457" s="106" t="str">
        <f t="shared" si="8758"/>
        <v/>
      </c>
      <c r="L8457" s="107" t="str">
        <f t="shared" si="8759"/>
        <v>чи робить СНВВ?</v>
      </c>
      <c r="M8457" s="94"/>
      <c r="N8457" s="106" t="str">
        <f t="shared" ref="N8457:N8479" si="8767">IF(OR(E8457&lt;&gt;0, J8457=0), "",D8457)</f>
        <v/>
      </c>
      <c r="O8457" s="106" t="str">
        <f t="shared" ref="O8457:O8479" si="8768">IF(N8457="", "",(N8457*$Q$2+$Q$3))</f>
        <v/>
      </c>
      <c r="P8457" s="106" t="str">
        <f t="shared" ref="P8457:P8479" si="8769">IF(AND($E8457&lt;&gt;0,$J8457=1),D8457,O8457)</f>
        <v/>
      </c>
      <c r="Q8457" s="106" t="str">
        <f t="shared" ref="Q8457:Q8479" si="8770">IF(OR(G8457&lt;&gt;0, J8457=0), "",F8457)</f>
        <v/>
      </c>
      <c r="R8457" s="106" t="str">
        <f t="shared" ref="R8457:R8479" si="8771">IF(Q8457="", "",(Q8457*$S$2+$S$3))</f>
        <v/>
      </c>
      <c r="S8457" s="106" t="str">
        <f t="shared" ref="S8457:S8479" si="8772">IF(AND(G8457&lt;&gt;0,J8457=1),F8457,R8457)</f>
        <v/>
      </c>
      <c r="T8457" s="106" t="str">
        <f t="shared" ref="T8457:T8479" si="8773">IFERROR(P8457*S8457,"")</f>
        <v/>
      </c>
    </row>
    <row r="8458" spans="1:20" outlineLevel="1">
      <c r="A8458" s="169"/>
      <c r="B8458" s="117">
        <v>44899</v>
      </c>
      <c r="C8458" s="90">
        <v>0.125</v>
      </c>
      <c r="D8458" s="106"/>
      <c r="E8458" s="106" t="str">
        <f t="shared" si="8755"/>
        <v/>
      </c>
      <c r="F8458" s="106"/>
      <c r="G8458" s="106" t="str">
        <f t="shared" si="8756"/>
        <v/>
      </c>
      <c r="H8458" s="106"/>
      <c r="I8458" s="106" t="str">
        <f t="shared" si="8757"/>
        <v/>
      </c>
      <c r="J8458" s="106"/>
      <c r="K8458" s="106" t="str">
        <f t="shared" si="8758"/>
        <v/>
      </c>
      <c r="L8458" s="107" t="str">
        <f t="shared" si="8759"/>
        <v>чи робить СНВВ?</v>
      </c>
      <c r="M8458" s="94"/>
      <c r="N8458" s="106" t="str">
        <f t="shared" si="8767"/>
        <v/>
      </c>
      <c r="O8458" s="106" t="str">
        <f t="shared" si="8768"/>
        <v/>
      </c>
      <c r="P8458" s="106" t="str">
        <f t="shared" si="8769"/>
        <v/>
      </c>
      <c r="Q8458" s="106" t="str">
        <f t="shared" si="8770"/>
        <v/>
      </c>
      <c r="R8458" s="106" t="str">
        <f t="shared" si="8771"/>
        <v/>
      </c>
      <c r="S8458" s="106" t="str">
        <f t="shared" si="8772"/>
        <v/>
      </c>
      <c r="T8458" s="106" t="str">
        <f t="shared" si="8773"/>
        <v/>
      </c>
    </row>
    <row r="8459" spans="1:20" outlineLevel="1">
      <c r="A8459" s="169"/>
      <c r="B8459" s="117">
        <v>44899</v>
      </c>
      <c r="C8459" s="90">
        <v>0.16666666666666699</v>
      </c>
      <c r="D8459" s="106"/>
      <c r="E8459" s="106" t="str">
        <f t="shared" si="8755"/>
        <v/>
      </c>
      <c r="F8459" s="106"/>
      <c r="G8459" s="106" t="str">
        <f t="shared" si="8756"/>
        <v/>
      </c>
      <c r="H8459" s="106"/>
      <c r="I8459" s="106" t="str">
        <f t="shared" si="8757"/>
        <v/>
      </c>
      <c r="J8459" s="106"/>
      <c r="K8459" s="106" t="str">
        <f t="shared" si="8758"/>
        <v/>
      </c>
      <c r="L8459" s="107" t="str">
        <f t="shared" si="8759"/>
        <v>чи робить СНВВ?</v>
      </c>
      <c r="M8459" s="94"/>
      <c r="N8459" s="106" t="str">
        <f t="shared" si="8767"/>
        <v/>
      </c>
      <c r="O8459" s="106" t="str">
        <f t="shared" si="8768"/>
        <v/>
      </c>
      <c r="P8459" s="106" t="str">
        <f t="shared" si="8769"/>
        <v/>
      </c>
      <c r="Q8459" s="106" t="str">
        <f t="shared" si="8770"/>
        <v/>
      </c>
      <c r="R8459" s="106" t="str">
        <f t="shared" si="8771"/>
        <v/>
      </c>
      <c r="S8459" s="106" t="str">
        <f t="shared" si="8772"/>
        <v/>
      </c>
      <c r="T8459" s="106" t="str">
        <f t="shared" si="8773"/>
        <v/>
      </c>
    </row>
    <row r="8460" spans="1:20" outlineLevel="1">
      <c r="A8460" s="169"/>
      <c r="B8460" s="117">
        <v>44899</v>
      </c>
      <c r="C8460" s="90">
        <v>0.20833333333333301</v>
      </c>
      <c r="D8460" s="106"/>
      <c r="E8460" s="106" t="str">
        <f t="shared" si="8755"/>
        <v/>
      </c>
      <c r="F8460" s="106"/>
      <c r="G8460" s="106" t="str">
        <f t="shared" si="8756"/>
        <v/>
      </c>
      <c r="H8460" s="106"/>
      <c r="I8460" s="106" t="str">
        <f t="shared" si="8757"/>
        <v/>
      </c>
      <c r="J8460" s="106"/>
      <c r="K8460" s="106" t="str">
        <f t="shared" si="8758"/>
        <v/>
      </c>
      <c r="L8460" s="107" t="str">
        <f t="shared" si="8759"/>
        <v>чи робить СНВВ?</v>
      </c>
      <c r="M8460" s="94"/>
      <c r="N8460" s="106" t="str">
        <f t="shared" si="8767"/>
        <v/>
      </c>
      <c r="O8460" s="106" t="str">
        <f t="shared" si="8768"/>
        <v/>
      </c>
      <c r="P8460" s="106" t="str">
        <f t="shared" si="8769"/>
        <v/>
      </c>
      <c r="Q8460" s="106" t="str">
        <f t="shared" si="8770"/>
        <v/>
      </c>
      <c r="R8460" s="106" t="str">
        <f t="shared" si="8771"/>
        <v/>
      </c>
      <c r="S8460" s="106" t="str">
        <f t="shared" si="8772"/>
        <v/>
      </c>
      <c r="T8460" s="106" t="str">
        <f t="shared" si="8773"/>
        <v/>
      </c>
    </row>
    <row r="8461" spans="1:20" outlineLevel="1">
      <c r="A8461" s="169"/>
      <c r="B8461" s="117">
        <v>44899</v>
      </c>
      <c r="C8461" s="90">
        <v>0.25</v>
      </c>
      <c r="D8461" s="106"/>
      <c r="E8461" s="106" t="str">
        <f t="shared" si="8755"/>
        <v/>
      </c>
      <c r="F8461" s="106"/>
      <c r="G8461" s="106" t="str">
        <f t="shared" si="8756"/>
        <v/>
      </c>
      <c r="H8461" s="106"/>
      <c r="I8461" s="106" t="str">
        <f t="shared" si="8757"/>
        <v/>
      </c>
      <c r="J8461" s="106"/>
      <c r="K8461" s="106" t="str">
        <f t="shared" si="8758"/>
        <v/>
      </c>
      <c r="L8461" s="107" t="str">
        <f t="shared" si="8759"/>
        <v>чи робить СНВВ?</v>
      </c>
      <c r="M8461" s="94"/>
      <c r="N8461" s="106" t="str">
        <f t="shared" si="8767"/>
        <v/>
      </c>
      <c r="O8461" s="106" t="str">
        <f t="shared" si="8768"/>
        <v/>
      </c>
      <c r="P8461" s="106" t="str">
        <f t="shared" si="8769"/>
        <v/>
      </c>
      <c r="Q8461" s="106" t="str">
        <f t="shared" si="8770"/>
        <v/>
      </c>
      <c r="R8461" s="106" t="str">
        <f t="shared" si="8771"/>
        <v/>
      </c>
      <c r="S8461" s="106" t="str">
        <f t="shared" si="8772"/>
        <v/>
      </c>
      <c r="T8461" s="106" t="str">
        <f t="shared" si="8773"/>
        <v/>
      </c>
    </row>
    <row r="8462" spans="1:20" outlineLevel="1">
      <c r="A8462" s="169"/>
      <c r="B8462" s="117">
        <v>44899</v>
      </c>
      <c r="C8462" s="90">
        <v>0.29166666666666702</v>
      </c>
      <c r="D8462" s="106"/>
      <c r="E8462" s="106" t="str">
        <f t="shared" si="8755"/>
        <v/>
      </c>
      <c r="F8462" s="106"/>
      <c r="G8462" s="106" t="str">
        <f t="shared" si="8756"/>
        <v/>
      </c>
      <c r="H8462" s="106"/>
      <c r="I8462" s="106" t="str">
        <f t="shared" si="8757"/>
        <v/>
      </c>
      <c r="J8462" s="106"/>
      <c r="K8462" s="106" t="str">
        <f t="shared" si="8758"/>
        <v/>
      </c>
      <c r="L8462" s="107" t="str">
        <f t="shared" si="8759"/>
        <v>чи робить СНВВ?</v>
      </c>
      <c r="M8462" s="94"/>
      <c r="N8462" s="106" t="str">
        <f t="shared" si="8767"/>
        <v/>
      </c>
      <c r="O8462" s="106" t="str">
        <f t="shared" si="8768"/>
        <v/>
      </c>
      <c r="P8462" s="106" t="str">
        <f t="shared" si="8769"/>
        <v/>
      </c>
      <c r="Q8462" s="106" t="str">
        <f t="shared" si="8770"/>
        <v/>
      </c>
      <c r="R8462" s="106" t="str">
        <f t="shared" si="8771"/>
        <v/>
      </c>
      <c r="S8462" s="106" t="str">
        <f t="shared" si="8772"/>
        <v/>
      </c>
      <c r="T8462" s="106" t="str">
        <f t="shared" si="8773"/>
        <v/>
      </c>
    </row>
    <row r="8463" spans="1:20" outlineLevel="1">
      <c r="A8463" s="169"/>
      <c r="B8463" s="117">
        <v>44899</v>
      </c>
      <c r="C8463" s="90">
        <v>0.33333333333333298</v>
      </c>
      <c r="D8463" s="106"/>
      <c r="E8463" s="106" t="str">
        <f t="shared" si="8755"/>
        <v/>
      </c>
      <c r="F8463" s="106"/>
      <c r="G8463" s="106" t="str">
        <f t="shared" si="8756"/>
        <v/>
      </c>
      <c r="H8463" s="106"/>
      <c r="I8463" s="106" t="str">
        <f t="shared" si="8757"/>
        <v/>
      </c>
      <c r="J8463" s="106"/>
      <c r="K8463" s="106" t="str">
        <f t="shared" si="8758"/>
        <v/>
      </c>
      <c r="L8463" s="107" t="str">
        <f t="shared" si="8759"/>
        <v>чи робить СНВВ?</v>
      </c>
      <c r="M8463" s="94"/>
      <c r="N8463" s="106" t="str">
        <f t="shared" si="8767"/>
        <v/>
      </c>
      <c r="O8463" s="106" t="str">
        <f t="shared" si="8768"/>
        <v/>
      </c>
      <c r="P8463" s="106" t="str">
        <f t="shared" si="8769"/>
        <v/>
      </c>
      <c r="Q8463" s="106" t="str">
        <f t="shared" si="8770"/>
        <v/>
      </c>
      <c r="R8463" s="106" t="str">
        <f t="shared" si="8771"/>
        <v/>
      </c>
      <c r="S8463" s="106" t="str">
        <f t="shared" si="8772"/>
        <v/>
      </c>
      <c r="T8463" s="106" t="str">
        <f t="shared" si="8773"/>
        <v/>
      </c>
    </row>
    <row r="8464" spans="1:20" outlineLevel="1">
      <c r="A8464" s="169"/>
      <c r="B8464" s="117">
        <v>44899</v>
      </c>
      <c r="C8464" s="90">
        <v>0.375</v>
      </c>
      <c r="D8464" s="106"/>
      <c r="E8464" s="106" t="str">
        <f t="shared" si="8755"/>
        <v/>
      </c>
      <c r="F8464" s="106"/>
      <c r="G8464" s="106" t="str">
        <f t="shared" si="8756"/>
        <v/>
      </c>
      <c r="H8464" s="106"/>
      <c r="I8464" s="106" t="str">
        <f t="shared" si="8757"/>
        <v/>
      </c>
      <c r="J8464" s="106"/>
      <c r="K8464" s="106" t="str">
        <f t="shared" si="8758"/>
        <v/>
      </c>
      <c r="L8464" s="107" t="str">
        <f t="shared" si="8759"/>
        <v>чи робить СНВВ?</v>
      </c>
      <c r="M8464" s="94"/>
      <c r="N8464" s="106" t="str">
        <f t="shared" si="8767"/>
        <v/>
      </c>
      <c r="O8464" s="106" t="str">
        <f t="shared" si="8768"/>
        <v/>
      </c>
      <c r="P8464" s="106" t="str">
        <f t="shared" si="8769"/>
        <v/>
      </c>
      <c r="Q8464" s="106" t="str">
        <f t="shared" si="8770"/>
        <v/>
      </c>
      <c r="R8464" s="106" t="str">
        <f t="shared" si="8771"/>
        <v/>
      </c>
      <c r="S8464" s="106" t="str">
        <f t="shared" si="8772"/>
        <v/>
      </c>
      <c r="T8464" s="106" t="str">
        <f t="shared" si="8773"/>
        <v/>
      </c>
    </row>
    <row r="8465" spans="1:20" outlineLevel="1">
      <c r="A8465" s="169"/>
      <c r="B8465" s="117">
        <v>44899</v>
      </c>
      <c r="C8465" s="90">
        <v>0.41666666666666702</v>
      </c>
      <c r="D8465" s="106"/>
      <c r="E8465" s="106" t="str">
        <f t="shared" si="8755"/>
        <v/>
      </c>
      <c r="F8465" s="106"/>
      <c r="G8465" s="106" t="str">
        <f t="shared" si="8756"/>
        <v/>
      </c>
      <c r="H8465" s="106"/>
      <c r="I8465" s="106" t="str">
        <f t="shared" si="8757"/>
        <v/>
      </c>
      <c r="J8465" s="106"/>
      <c r="K8465" s="106" t="str">
        <f t="shared" si="8758"/>
        <v/>
      </c>
      <c r="L8465" s="107" t="str">
        <f t="shared" si="8759"/>
        <v>чи робить СНВВ?</v>
      </c>
      <c r="M8465" s="94"/>
      <c r="N8465" s="106" t="str">
        <f t="shared" si="8767"/>
        <v/>
      </c>
      <c r="O8465" s="106" t="str">
        <f t="shared" si="8768"/>
        <v/>
      </c>
      <c r="P8465" s="106" t="str">
        <f t="shared" si="8769"/>
        <v/>
      </c>
      <c r="Q8465" s="106" t="str">
        <f t="shared" si="8770"/>
        <v/>
      </c>
      <c r="R8465" s="106" t="str">
        <f t="shared" si="8771"/>
        <v/>
      </c>
      <c r="S8465" s="106" t="str">
        <f t="shared" si="8772"/>
        <v/>
      </c>
      <c r="T8465" s="106" t="str">
        <f t="shared" si="8773"/>
        <v/>
      </c>
    </row>
    <row r="8466" spans="1:20" outlineLevel="1">
      <c r="A8466" s="169"/>
      <c r="B8466" s="117">
        <v>44899</v>
      </c>
      <c r="C8466" s="90">
        <v>0.45833333333333298</v>
      </c>
      <c r="D8466" s="106"/>
      <c r="E8466" s="106" t="str">
        <f t="shared" si="8755"/>
        <v/>
      </c>
      <c r="F8466" s="106"/>
      <c r="G8466" s="106" t="str">
        <f t="shared" si="8756"/>
        <v/>
      </c>
      <c r="H8466" s="106"/>
      <c r="I8466" s="106" t="str">
        <f t="shared" si="8757"/>
        <v/>
      </c>
      <c r="J8466" s="106"/>
      <c r="K8466" s="106" t="str">
        <f t="shared" si="8758"/>
        <v/>
      </c>
      <c r="L8466" s="107" t="str">
        <f t="shared" si="8759"/>
        <v>чи робить СНВВ?</v>
      </c>
      <c r="M8466" s="94"/>
      <c r="N8466" s="106" t="str">
        <f t="shared" si="8767"/>
        <v/>
      </c>
      <c r="O8466" s="106" t="str">
        <f t="shared" si="8768"/>
        <v/>
      </c>
      <c r="P8466" s="106" t="str">
        <f t="shared" si="8769"/>
        <v/>
      </c>
      <c r="Q8466" s="106" t="str">
        <f t="shared" si="8770"/>
        <v/>
      </c>
      <c r="R8466" s="106" t="str">
        <f t="shared" si="8771"/>
        <v/>
      </c>
      <c r="S8466" s="106" t="str">
        <f t="shared" si="8772"/>
        <v/>
      </c>
      <c r="T8466" s="106" t="str">
        <f t="shared" si="8773"/>
        <v/>
      </c>
    </row>
    <row r="8467" spans="1:20" outlineLevel="1">
      <c r="A8467" s="169"/>
      <c r="B8467" s="117">
        <v>44899</v>
      </c>
      <c r="C8467" s="90">
        <v>0.5</v>
      </c>
      <c r="D8467" s="106"/>
      <c r="E8467" s="106" t="str">
        <f t="shared" si="8755"/>
        <v/>
      </c>
      <c r="F8467" s="106"/>
      <c r="G8467" s="106" t="str">
        <f t="shared" si="8756"/>
        <v/>
      </c>
      <c r="H8467" s="106"/>
      <c r="I8467" s="106" t="str">
        <f t="shared" si="8757"/>
        <v/>
      </c>
      <c r="J8467" s="106"/>
      <c r="K8467" s="106" t="str">
        <f t="shared" si="8758"/>
        <v/>
      </c>
      <c r="L8467" s="107" t="str">
        <f t="shared" si="8759"/>
        <v>чи робить СНВВ?</v>
      </c>
      <c r="M8467" s="94"/>
      <c r="N8467" s="106" t="str">
        <f t="shared" si="8767"/>
        <v/>
      </c>
      <c r="O8467" s="106" t="str">
        <f t="shared" si="8768"/>
        <v/>
      </c>
      <c r="P8467" s="106" t="str">
        <f t="shared" si="8769"/>
        <v/>
      </c>
      <c r="Q8467" s="106" t="str">
        <f t="shared" si="8770"/>
        <v/>
      </c>
      <c r="R8467" s="106" t="str">
        <f t="shared" si="8771"/>
        <v/>
      </c>
      <c r="S8467" s="106" t="str">
        <f t="shared" si="8772"/>
        <v/>
      </c>
      <c r="T8467" s="106" t="str">
        <f t="shared" si="8773"/>
        <v/>
      </c>
    </row>
    <row r="8468" spans="1:20" outlineLevel="1">
      <c r="A8468" s="169"/>
      <c r="B8468" s="117">
        <v>44899</v>
      </c>
      <c r="C8468" s="90">
        <v>0.54166666666666696</v>
      </c>
      <c r="D8468" s="106"/>
      <c r="E8468" s="106" t="str">
        <f t="shared" si="8755"/>
        <v/>
      </c>
      <c r="F8468" s="106"/>
      <c r="G8468" s="106" t="str">
        <f t="shared" si="8756"/>
        <v/>
      </c>
      <c r="H8468" s="106"/>
      <c r="I8468" s="106" t="str">
        <f t="shared" si="8757"/>
        <v/>
      </c>
      <c r="J8468" s="106"/>
      <c r="K8468" s="106" t="str">
        <f t="shared" si="8758"/>
        <v/>
      </c>
      <c r="L8468" s="107" t="str">
        <f t="shared" si="8759"/>
        <v>чи робить СНВВ?</v>
      </c>
      <c r="M8468" s="94"/>
      <c r="N8468" s="106" t="str">
        <f t="shared" si="8767"/>
        <v/>
      </c>
      <c r="O8468" s="106" t="str">
        <f t="shared" si="8768"/>
        <v/>
      </c>
      <c r="P8468" s="106" t="str">
        <f t="shared" si="8769"/>
        <v/>
      </c>
      <c r="Q8468" s="106" t="str">
        <f t="shared" si="8770"/>
        <v/>
      </c>
      <c r="R8468" s="106" t="str">
        <f t="shared" si="8771"/>
        <v/>
      </c>
      <c r="S8468" s="106" t="str">
        <f t="shared" si="8772"/>
        <v/>
      </c>
      <c r="T8468" s="106" t="str">
        <f t="shared" si="8773"/>
        <v/>
      </c>
    </row>
    <row r="8469" spans="1:20" outlineLevel="1">
      <c r="A8469" s="169"/>
      <c r="B8469" s="117">
        <v>44899</v>
      </c>
      <c r="C8469" s="90">
        <v>0.58333333333333304</v>
      </c>
      <c r="D8469" s="106"/>
      <c r="E8469" s="106" t="str">
        <f t="shared" si="8755"/>
        <v/>
      </c>
      <c r="F8469" s="106"/>
      <c r="G8469" s="106" t="str">
        <f t="shared" si="8756"/>
        <v/>
      </c>
      <c r="H8469" s="106"/>
      <c r="I8469" s="106" t="str">
        <f t="shared" si="8757"/>
        <v/>
      </c>
      <c r="J8469" s="106"/>
      <c r="K8469" s="106" t="str">
        <f t="shared" si="8758"/>
        <v/>
      </c>
      <c r="L8469" s="107" t="str">
        <f t="shared" si="8759"/>
        <v>чи робить СНВВ?</v>
      </c>
      <c r="M8469" s="94"/>
      <c r="N8469" s="106" t="str">
        <f t="shared" si="8767"/>
        <v/>
      </c>
      <c r="O8469" s="106" t="str">
        <f t="shared" si="8768"/>
        <v/>
      </c>
      <c r="P8469" s="106" t="str">
        <f t="shared" si="8769"/>
        <v/>
      </c>
      <c r="Q8469" s="106" t="str">
        <f t="shared" si="8770"/>
        <v/>
      </c>
      <c r="R8469" s="106" t="str">
        <f t="shared" si="8771"/>
        <v/>
      </c>
      <c r="S8469" s="106" t="str">
        <f t="shared" si="8772"/>
        <v/>
      </c>
      <c r="T8469" s="106" t="str">
        <f t="shared" si="8773"/>
        <v/>
      </c>
    </row>
    <row r="8470" spans="1:20" outlineLevel="1">
      <c r="A8470" s="169"/>
      <c r="B8470" s="117">
        <v>44899</v>
      </c>
      <c r="C8470" s="90">
        <v>0.625</v>
      </c>
      <c r="D8470" s="106"/>
      <c r="E8470" s="106" t="str">
        <f t="shared" si="8755"/>
        <v/>
      </c>
      <c r="F8470" s="106"/>
      <c r="G8470" s="106" t="str">
        <f t="shared" si="8756"/>
        <v/>
      </c>
      <c r="H8470" s="106"/>
      <c r="I8470" s="106" t="str">
        <f t="shared" si="8757"/>
        <v/>
      </c>
      <c r="J8470" s="106"/>
      <c r="K8470" s="106" t="str">
        <f t="shared" si="8758"/>
        <v/>
      </c>
      <c r="L8470" s="107" t="str">
        <f t="shared" si="8759"/>
        <v>чи робить СНВВ?</v>
      </c>
      <c r="M8470" s="94"/>
      <c r="N8470" s="106" t="str">
        <f t="shared" si="8767"/>
        <v/>
      </c>
      <c r="O8470" s="106" t="str">
        <f t="shared" si="8768"/>
        <v/>
      </c>
      <c r="P8470" s="106" t="str">
        <f t="shared" si="8769"/>
        <v/>
      </c>
      <c r="Q8470" s="106" t="str">
        <f t="shared" si="8770"/>
        <v/>
      </c>
      <c r="R8470" s="106" t="str">
        <f t="shared" si="8771"/>
        <v/>
      </c>
      <c r="S8470" s="106" t="str">
        <f t="shared" si="8772"/>
        <v/>
      </c>
      <c r="T8470" s="106" t="str">
        <f t="shared" si="8773"/>
        <v/>
      </c>
    </row>
    <row r="8471" spans="1:20" outlineLevel="1">
      <c r="A8471" s="169"/>
      <c r="B8471" s="117">
        <v>44899</v>
      </c>
      <c r="C8471" s="90">
        <v>0.66666666666666696</v>
      </c>
      <c r="D8471" s="106"/>
      <c r="E8471" s="106" t="str">
        <f t="shared" si="8755"/>
        <v/>
      </c>
      <c r="F8471" s="106"/>
      <c r="G8471" s="106" t="str">
        <f t="shared" si="8756"/>
        <v/>
      </c>
      <c r="H8471" s="106"/>
      <c r="I8471" s="106" t="str">
        <f t="shared" si="8757"/>
        <v/>
      </c>
      <c r="J8471" s="106"/>
      <c r="K8471" s="106" t="str">
        <f t="shared" si="8758"/>
        <v/>
      </c>
      <c r="L8471" s="107" t="str">
        <f t="shared" si="8759"/>
        <v>чи робить СНВВ?</v>
      </c>
      <c r="M8471" s="94"/>
      <c r="N8471" s="106" t="str">
        <f t="shared" si="8767"/>
        <v/>
      </c>
      <c r="O8471" s="106" t="str">
        <f t="shared" si="8768"/>
        <v/>
      </c>
      <c r="P8471" s="106" t="str">
        <f t="shared" si="8769"/>
        <v/>
      </c>
      <c r="Q8471" s="106" t="str">
        <f t="shared" si="8770"/>
        <v/>
      </c>
      <c r="R8471" s="106" t="str">
        <f t="shared" si="8771"/>
        <v/>
      </c>
      <c r="S8471" s="106" t="str">
        <f t="shared" si="8772"/>
        <v/>
      </c>
      <c r="T8471" s="106" t="str">
        <f t="shared" si="8773"/>
        <v/>
      </c>
    </row>
    <row r="8472" spans="1:20" outlineLevel="1">
      <c r="A8472" s="169"/>
      <c r="B8472" s="117">
        <v>44899</v>
      </c>
      <c r="C8472" s="90">
        <v>0.70833333333333304</v>
      </c>
      <c r="D8472" s="106"/>
      <c r="E8472" s="106" t="str">
        <f t="shared" si="8755"/>
        <v/>
      </c>
      <c r="F8472" s="106"/>
      <c r="G8472" s="106" t="str">
        <f t="shared" si="8756"/>
        <v/>
      </c>
      <c r="H8472" s="106"/>
      <c r="I8472" s="106" t="str">
        <f t="shared" si="8757"/>
        <v/>
      </c>
      <c r="J8472" s="106"/>
      <c r="K8472" s="106" t="str">
        <f t="shared" si="8758"/>
        <v/>
      </c>
      <c r="L8472" s="107" t="str">
        <f t="shared" si="8759"/>
        <v>чи робить СНВВ?</v>
      </c>
      <c r="M8472" s="94"/>
      <c r="N8472" s="106" t="str">
        <f t="shared" si="8767"/>
        <v/>
      </c>
      <c r="O8472" s="106" t="str">
        <f t="shared" si="8768"/>
        <v/>
      </c>
      <c r="P8472" s="106" t="str">
        <f t="shared" si="8769"/>
        <v/>
      </c>
      <c r="Q8472" s="106" t="str">
        <f t="shared" si="8770"/>
        <v/>
      </c>
      <c r="R8472" s="106" t="str">
        <f t="shared" si="8771"/>
        <v/>
      </c>
      <c r="S8472" s="106" t="str">
        <f t="shared" si="8772"/>
        <v/>
      </c>
      <c r="T8472" s="106" t="str">
        <f t="shared" si="8773"/>
        <v/>
      </c>
    </row>
    <row r="8473" spans="1:20" outlineLevel="1">
      <c r="A8473" s="169"/>
      <c r="B8473" s="117">
        <v>44899</v>
      </c>
      <c r="C8473" s="90">
        <v>0.75</v>
      </c>
      <c r="D8473" s="106"/>
      <c r="E8473" s="106" t="str">
        <f t="shared" si="8755"/>
        <v/>
      </c>
      <c r="F8473" s="106"/>
      <c r="G8473" s="106" t="str">
        <f t="shared" si="8756"/>
        <v/>
      </c>
      <c r="H8473" s="106"/>
      <c r="I8473" s="106" t="str">
        <f t="shared" si="8757"/>
        <v/>
      </c>
      <c r="J8473" s="106"/>
      <c r="K8473" s="106" t="str">
        <f t="shared" si="8758"/>
        <v/>
      </c>
      <c r="L8473" s="107" t="str">
        <f t="shared" si="8759"/>
        <v>чи робить СНВВ?</v>
      </c>
      <c r="M8473" s="94"/>
      <c r="N8473" s="106" t="str">
        <f t="shared" si="8767"/>
        <v/>
      </c>
      <c r="O8473" s="106" t="str">
        <f t="shared" si="8768"/>
        <v/>
      </c>
      <c r="P8473" s="106" t="str">
        <f t="shared" si="8769"/>
        <v/>
      </c>
      <c r="Q8473" s="106" t="str">
        <f t="shared" si="8770"/>
        <v/>
      </c>
      <c r="R8473" s="106" t="str">
        <f t="shared" si="8771"/>
        <v/>
      </c>
      <c r="S8473" s="106" t="str">
        <f t="shared" si="8772"/>
        <v/>
      </c>
      <c r="T8473" s="106" t="str">
        <f t="shared" si="8773"/>
        <v/>
      </c>
    </row>
    <row r="8474" spans="1:20" outlineLevel="1">
      <c r="A8474" s="169"/>
      <c r="B8474" s="117">
        <v>44899</v>
      </c>
      <c r="C8474" s="90">
        <v>0.79166666666666696</v>
      </c>
      <c r="D8474" s="106"/>
      <c r="E8474" s="106" t="str">
        <f t="shared" si="8755"/>
        <v/>
      </c>
      <c r="F8474" s="106"/>
      <c r="G8474" s="106" t="str">
        <f t="shared" si="8756"/>
        <v/>
      </c>
      <c r="H8474" s="106"/>
      <c r="I8474" s="106" t="str">
        <f t="shared" si="8757"/>
        <v/>
      </c>
      <c r="J8474" s="106"/>
      <c r="K8474" s="106" t="str">
        <f t="shared" si="8758"/>
        <v/>
      </c>
      <c r="L8474" s="107" t="str">
        <f t="shared" si="8759"/>
        <v>чи робить СНВВ?</v>
      </c>
      <c r="M8474" s="94"/>
      <c r="N8474" s="106" t="str">
        <f t="shared" si="8767"/>
        <v/>
      </c>
      <c r="O8474" s="106" t="str">
        <f t="shared" si="8768"/>
        <v/>
      </c>
      <c r="P8474" s="106" t="str">
        <f t="shared" si="8769"/>
        <v/>
      </c>
      <c r="Q8474" s="106" t="str">
        <f t="shared" si="8770"/>
        <v/>
      </c>
      <c r="R8474" s="106" t="str">
        <f t="shared" si="8771"/>
        <v/>
      </c>
      <c r="S8474" s="106" t="str">
        <f t="shared" si="8772"/>
        <v/>
      </c>
      <c r="T8474" s="106" t="str">
        <f t="shared" si="8773"/>
        <v/>
      </c>
    </row>
    <row r="8475" spans="1:20" outlineLevel="1">
      <c r="A8475" s="169"/>
      <c r="B8475" s="117">
        <v>44899</v>
      </c>
      <c r="C8475" s="90">
        <v>0.83333333333333304</v>
      </c>
      <c r="D8475" s="106"/>
      <c r="E8475" s="106" t="str">
        <f t="shared" si="8755"/>
        <v/>
      </c>
      <c r="F8475" s="106"/>
      <c r="G8475" s="106" t="str">
        <f t="shared" si="8756"/>
        <v/>
      </c>
      <c r="H8475" s="106"/>
      <c r="I8475" s="106" t="str">
        <f t="shared" si="8757"/>
        <v/>
      </c>
      <c r="J8475" s="106"/>
      <c r="K8475" s="106" t="str">
        <f t="shared" si="8758"/>
        <v/>
      </c>
      <c r="L8475" s="107" t="str">
        <f t="shared" si="8759"/>
        <v>чи робить СНВВ?</v>
      </c>
      <c r="M8475" s="94"/>
      <c r="N8475" s="106" t="str">
        <f t="shared" si="8767"/>
        <v/>
      </c>
      <c r="O8475" s="106" t="str">
        <f t="shared" si="8768"/>
        <v/>
      </c>
      <c r="P8475" s="106" t="str">
        <f t="shared" si="8769"/>
        <v/>
      </c>
      <c r="Q8475" s="106" t="str">
        <f t="shared" si="8770"/>
        <v/>
      </c>
      <c r="R8475" s="106" t="str">
        <f t="shared" si="8771"/>
        <v/>
      </c>
      <c r="S8475" s="106" t="str">
        <f t="shared" si="8772"/>
        <v/>
      </c>
      <c r="T8475" s="106" t="str">
        <f t="shared" si="8773"/>
        <v/>
      </c>
    </row>
    <row r="8476" spans="1:20" outlineLevel="1">
      <c r="A8476" s="169"/>
      <c r="B8476" s="117">
        <v>44899</v>
      </c>
      <c r="C8476" s="90">
        <v>0.875</v>
      </c>
      <c r="D8476" s="106"/>
      <c r="E8476" s="106" t="str">
        <f t="shared" si="8755"/>
        <v/>
      </c>
      <c r="F8476" s="106"/>
      <c r="G8476" s="106" t="str">
        <f t="shared" si="8756"/>
        <v/>
      </c>
      <c r="H8476" s="106"/>
      <c r="I8476" s="106" t="str">
        <f t="shared" si="8757"/>
        <v/>
      </c>
      <c r="J8476" s="106"/>
      <c r="K8476" s="106" t="str">
        <f t="shared" si="8758"/>
        <v/>
      </c>
      <c r="L8476" s="107" t="str">
        <f t="shared" si="8759"/>
        <v>чи робить СНВВ?</v>
      </c>
      <c r="M8476" s="94"/>
      <c r="N8476" s="106" t="str">
        <f t="shared" si="8767"/>
        <v/>
      </c>
      <c r="O8476" s="106" t="str">
        <f t="shared" si="8768"/>
        <v/>
      </c>
      <c r="P8476" s="106" t="str">
        <f t="shared" si="8769"/>
        <v/>
      </c>
      <c r="Q8476" s="106" t="str">
        <f t="shared" si="8770"/>
        <v/>
      </c>
      <c r="R8476" s="106" t="str">
        <f t="shared" si="8771"/>
        <v/>
      </c>
      <c r="S8476" s="106" t="str">
        <f t="shared" si="8772"/>
        <v/>
      </c>
      <c r="T8476" s="106" t="str">
        <f t="shared" si="8773"/>
        <v/>
      </c>
    </row>
    <row r="8477" spans="1:20" outlineLevel="1">
      <c r="A8477" s="169"/>
      <c r="B8477" s="117">
        <v>44899</v>
      </c>
      <c r="C8477" s="90">
        <v>0.91666666666666696</v>
      </c>
      <c r="D8477" s="106"/>
      <c r="E8477" s="106" t="str">
        <f t="shared" si="8755"/>
        <v/>
      </c>
      <c r="F8477" s="106"/>
      <c r="G8477" s="106" t="str">
        <f t="shared" si="8756"/>
        <v/>
      </c>
      <c r="H8477" s="106"/>
      <c r="I8477" s="106" t="str">
        <f t="shared" si="8757"/>
        <v/>
      </c>
      <c r="J8477" s="106"/>
      <c r="K8477" s="106" t="str">
        <f t="shared" si="8758"/>
        <v/>
      </c>
      <c r="L8477" s="107" t="str">
        <f t="shared" si="8759"/>
        <v>чи робить СНВВ?</v>
      </c>
      <c r="M8477" s="94"/>
      <c r="N8477" s="106" t="str">
        <f t="shared" si="8767"/>
        <v/>
      </c>
      <c r="O8477" s="106" t="str">
        <f t="shared" si="8768"/>
        <v/>
      </c>
      <c r="P8477" s="106" t="str">
        <f t="shared" si="8769"/>
        <v/>
      </c>
      <c r="Q8477" s="106" t="str">
        <f t="shared" si="8770"/>
        <v/>
      </c>
      <c r="R8477" s="106" t="str">
        <f t="shared" si="8771"/>
        <v/>
      </c>
      <c r="S8477" s="106" t="str">
        <f t="shared" si="8772"/>
        <v/>
      </c>
      <c r="T8477" s="106" t="str">
        <f t="shared" si="8773"/>
        <v/>
      </c>
    </row>
    <row r="8478" spans="1:20" outlineLevel="1">
      <c r="A8478" s="169"/>
      <c r="B8478" s="117">
        <v>44899</v>
      </c>
      <c r="C8478" s="90">
        <v>0.95833333333333304</v>
      </c>
      <c r="D8478" s="106"/>
      <c r="E8478" s="106" t="str">
        <f t="shared" si="8755"/>
        <v/>
      </c>
      <c r="F8478" s="106"/>
      <c r="G8478" s="106" t="str">
        <f t="shared" si="8756"/>
        <v/>
      </c>
      <c r="H8478" s="106"/>
      <c r="I8478" s="106" t="str">
        <f t="shared" si="8757"/>
        <v/>
      </c>
      <c r="J8478" s="106"/>
      <c r="K8478" s="106" t="str">
        <f t="shared" si="8758"/>
        <v/>
      </c>
      <c r="L8478" s="107" t="str">
        <f t="shared" si="8759"/>
        <v>чи робить СНВВ?</v>
      </c>
      <c r="M8478" s="94"/>
      <c r="N8478" s="106" t="str">
        <f t="shared" si="8767"/>
        <v/>
      </c>
      <c r="O8478" s="106" t="str">
        <f t="shared" si="8768"/>
        <v/>
      </c>
      <c r="P8478" s="106" t="str">
        <f t="shared" si="8769"/>
        <v/>
      </c>
      <c r="Q8478" s="106" t="str">
        <f t="shared" si="8770"/>
        <v/>
      </c>
      <c r="R8478" s="106" t="str">
        <f t="shared" si="8771"/>
        <v/>
      </c>
      <c r="S8478" s="106" t="str">
        <f t="shared" si="8772"/>
        <v/>
      </c>
      <c r="T8478" s="106" t="str">
        <f t="shared" si="8773"/>
        <v/>
      </c>
    </row>
    <row r="8479" spans="1:20" outlineLevel="1">
      <c r="A8479" s="169"/>
      <c r="B8479" s="117">
        <v>44899</v>
      </c>
      <c r="C8479" s="90">
        <v>1</v>
      </c>
      <c r="D8479" s="106"/>
      <c r="E8479" s="106" t="str">
        <f t="shared" si="8755"/>
        <v/>
      </c>
      <c r="F8479" s="106"/>
      <c r="G8479" s="106" t="str">
        <f t="shared" si="8756"/>
        <v/>
      </c>
      <c r="H8479" s="106"/>
      <c r="I8479" s="106" t="str">
        <f t="shared" si="8757"/>
        <v/>
      </c>
      <c r="J8479" s="106"/>
      <c r="K8479" s="106" t="str">
        <f t="shared" si="8758"/>
        <v/>
      </c>
      <c r="L8479" s="107" t="str">
        <f t="shared" si="8759"/>
        <v>чи робить СНВВ?</v>
      </c>
      <c r="M8479" s="94"/>
      <c r="N8479" s="106" t="str">
        <f t="shared" si="8767"/>
        <v/>
      </c>
      <c r="O8479" s="106" t="str">
        <f t="shared" si="8768"/>
        <v/>
      </c>
      <c r="P8479" s="106" t="str">
        <f t="shared" si="8769"/>
        <v/>
      </c>
      <c r="Q8479" s="106" t="str">
        <f t="shared" si="8770"/>
        <v/>
      </c>
      <c r="R8479" s="106" t="str">
        <f t="shared" si="8771"/>
        <v/>
      </c>
      <c r="S8479" s="106" t="str">
        <f t="shared" si="8772"/>
        <v/>
      </c>
      <c r="T8479" s="106" t="str">
        <f t="shared" si="8773"/>
        <v/>
      </c>
    </row>
    <row r="8480" spans="1:20">
      <c r="A8480" s="113"/>
      <c r="B8480" s="170" t="s">
        <v>430</v>
      </c>
      <c r="C8480" s="170"/>
      <c r="D8480" s="97">
        <f t="shared" ref="D8480" si="8774">SUM(D8456:D8479)</f>
        <v>0</v>
      </c>
      <c r="E8480" s="98">
        <f t="shared" ref="E8480" si="8775">COUNTIF(E8456:E8479,"&gt;0")</f>
        <v>0</v>
      </c>
      <c r="F8480" s="97">
        <f t="shared" ref="F8480" si="8776">SUM(F8456:F8479)</f>
        <v>0</v>
      </c>
      <c r="G8480" s="98">
        <f t="shared" ref="G8480" si="8777">COUNTIF(G8456:G8479,"&gt;0")</f>
        <v>0</v>
      </c>
      <c r="H8480" s="97">
        <f t="shared" ref="H8480" si="8778">SUM(H8456:H8479)</f>
        <v>0</v>
      </c>
      <c r="I8480" s="98">
        <f t="shared" ref="I8480" si="8779">COUNTIF(I8456:I8479,"&gt;0")</f>
        <v>0</v>
      </c>
      <c r="J8480" s="97">
        <f t="shared" ref="J8480" si="8780">SUM(J8456:J8479)</f>
        <v>0</v>
      </c>
      <c r="K8480" s="98">
        <f t="shared" ref="K8480" si="8781">COUNTIF(K8456:K8479,"&gt;0")</f>
        <v>0</v>
      </c>
      <c r="L8480" s="98">
        <f t="shared" ref="L8480" si="8782">COUNTIF(L8456:L8479,"СНВВ не працює")</f>
        <v>0</v>
      </c>
      <c r="M8480" s="94"/>
      <c r="N8480" s="97">
        <f>AVERAGEA(N8456:N8479)</f>
        <v>0</v>
      </c>
      <c r="O8480" s="97">
        <f>AVERAGEA(O8456:O8479)</f>
        <v>0</v>
      </c>
      <c r="P8480" s="97">
        <f>SUM(P8456:P8479)</f>
        <v>0</v>
      </c>
      <c r="Q8480" s="97">
        <f>SUM(Q8456:Q8479)</f>
        <v>0</v>
      </c>
      <c r="R8480" s="97">
        <f>SUM(R8456:R8479)</f>
        <v>0</v>
      </c>
      <c r="S8480" s="97">
        <f>SUM(S8456:S8479)</f>
        <v>0</v>
      </c>
      <c r="T8480" s="97">
        <f>SUM(T8456:T8479)</f>
        <v>0</v>
      </c>
    </row>
    <row r="8481" spans="1:20" ht="15.75" customHeight="1" outlineLevel="1">
      <c r="A8481" s="168">
        <v>44900</v>
      </c>
      <c r="B8481" s="117">
        <v>44900</v>
      </c>
      <c r="C8481" s="90">
        <v>4.1666666666666664E-2</v>
      </c>
      <c r="D8481" s="106"/>
      <c r="E8481" s="106" t="str">
        <f t="shared" ref="E8481:E8504" si="8783">IF(D8481="","",IF(D8481&lt;1,1,0))</f>
        <v/>
      </c>
      <c r="F8481" s="106"/>
      <c r="G8481" s="106" t="str">
        <f t="shared" ref="G8481:G8504" si="8784">IF(F8481="","",IF(F8481&lt;1,1,0))</f>
        <v/>
      </c>
      <c r="H8481" s="106"/>
      <c r="I8481" s="106" t="str">
        <f t="shared" ref="I8481:I8504" si="8785">IF(H8481="","",IF(H8481&lt;1,1,0))</f>
        <v/>
      </c>
      <c r="J8481" s="106"/>
      <c r="K8481" s="106" t="str">
        <f t="shared" ref="K8481:K8504" si="8786">IF(J8481="","",IF(J8481&lt;1,1,0))</f>
        <v/>
      </c>
      <c r="L8481" s="107" t="str">
        <f t="shared" ref="L8481:L8504" si="8787">IF(H8481="","чи робить СНВВ?",IF(J8481="","чи роблять агрегати?",IF($J8481=0,"агрегати не працюють",IF(AND($H8481=0,$J8481=1),"СНВВ не працює","OK"))))</f>
        <v>чи робить СНВВ?</v>
      </c>
      <c r="M8481" s="94"/>
      <c r="N8481" s="106" t="str">
        <f t="shared" ref="N8481" si="8788">IF(OR(E8481&lt;&gt;0, J8481=0), "",D8481)</f>
        <v/>
      </c>
      <c r="O8481" s="106" t="str">
        <f t="shared" ref="O8481" si="8789">IF(N8481="", "",(N8481*$Q$2+$Q$3))</f>
        <v/>
      </c>
      <c r="P8481" s="106" t="str">
        <f t="shared" ref="P8481" si="8790">IF(AND($E8481&lt;&gt;0,$J8481=1),D8481,O8481)</f>
        <v/>
      </c>
      <c r="Q8481" s="106" t="str">
        <f t="shared" ref="Q8481" si="8791">IF(OR(G8481&lt;&gt;0, J8481=0), "",F8481)</f>
        <v/>
      </c>
      <c r="R8481" s="106" t="str">
        <f t="shared" ref="R8481" si="8792">IF(Q8481="", "",(Q8481*$S$2+$S$3))</f>
        <v/>
      </c>
      <c r="S8481" s="106" t="str">
        <f t="shared" ref="S8481" si="8793">IF(AND(G8481&lt;&gt;0,J8481=1),F8481,R8481)</f>
        <v/>
      </c>
      <c r="T8481" s="106" t="str">
        <f t="shared" ref="T8481" si="8794">IFERROR(P8481*S8481,"")</f>
        <v/>
      </c>
    </row>
    <row r="8482" spans="1:20" outlineLevel="1">
      <c r="A8482" s="169"/>
      <c r="B8482" s="117">
        <v>44900</v>
      </c>
      <c r="C8482" s="90">
        <v>8.3333333333333301E-2</v>
      </c>
      <c r="D8482" s="106"/>
      <c r="E8482" s="106" t="str">
        <f t="shared" si="8783"/>
        <v/>
      </c>
      <c r="F8482" s="106"/>
      <c r="G8482" s="106" t="str">
        <f t="shared" si="8784"/>
        <v/>
      </c>
      <c r="H8482" s="106"/>
      <c r="I8482" s="106" t="str">
        <f t="shared" si="8785"/>
        <v/>
      </c>
      <c r="J8482" s="106"/>
      <c r="K8482" s="106" t="str">
        <f t="shared" si="8786"/>
        <v/>
      </c>
      <c r="L8482" s="107" t="str">
        <f t="shared" si="8787"/>
        <v>чи робить СНВВ?</v>
      </c>
      <c r="M8482" s="94"/>
      <c r="N8482" s="106" t="str">
        <f t="shared" ref="N8482:N8504" si="8795">IF(OR(E8482&lt;&gt;0, J8482=0), "",D8482)</f>
        <v/>
      </c>
      <c r="O8482" s="106" t="str">
        <f t="shared" ref="O8482:O8504" si="8796">IF(N8482="", "",(N8482*$Q$2+$Q$3))</f>
        <v/>
      </c>
      <c r="P8482" s="106" t="str">
        <f t="shared" ref="P8482:P8504" si="8797">IF(AND($E8482&lt;&gt;0,$J8482=1),D8482,O8482)</f>
        <v/>
      </c>
      <c r="Q8482" s="106" t="str">
        <f t="shared" ref="Q8482:Q8504" si="8798">IF(OR(G8482&lt;&gt;0, J8482=0), "",F8482)</f>
        <v/>
      </c>
      <c r="R8482" s="106" t="str">
        <f t="shared" ref="R8482:R8504" si="8799">IF(Q8482="", "",(Q8482*$S$2+$S$3))</f>
        <v/>
      </c>
      <c r="S8482" s="106" t="str">
        <f t="shared" ref="S8482:S8504" si="8800">IF(AND(G8482&lt;&gt;0,J8482=1),F8482,R8482)</f>
        <v/>
      </c>
      <c r="T8482" s="106" t="str">
        <f t="shared" ref="T8482:T8504" si="8801">IFERROR(P8482*S8482,"")</f>
        <v/>
      </c>
    </row>
    <row r="8483" spans="1:20" outlineLevel="1">
      <c r="A8483" s="169"/>
      <c r="B8483" s="117">
        <v>44900</v>
      </c>
      <c r="C8483" s="90">
        <v>0.125</v>
      </c>
      <c r="D8483" s="106"/>
      <c r="E8483" s="106" t="str">
        <f t="shared" si="8783"/>
        <v/>
      </c>
      <c r="F8483" s="106"/>
      <c r="G8483" s="106" t="str">
        <f t="shared" si="8784"/>
        <v/>
      </c>
      <c r="H8483" s="106"/>
      <c r="I8483" s="106" t="str">
        <f t="shared" si="8785"/>
        <v/>
      </c>
      <c r="J8483" s="106"/>
      <c r="K8483" s="106" t="str">
        <f t="shared" si="8786"/>
        <v/>
      </c>
      <c r="L8483" s="107" t="str">
        <f t="shared" si="8787"/>
        <v>чи робить СНВВ?</v>
      </c>
      <c r="M8483" s="94"/>
      <c r="N8483" s="106" t="str">
        <f t="shared" si="8795"/>
        <v/>
      </c>
      <c r="O8483" s="106" t="str">
        <f t="shared" si="8796"/>
        <v/>
      </c>
      <c r="P8483" s="106" t="str">
        <f t="shared" si="8797"/>
        <v/>
      </c>
      <c r="Q8483" s="106" t="str">
        <f t="shared" si="8798"/>
        <v/>
      </c>
      <c r="R8483" s="106" t="str">
        <f t="shared" si="8799"/>
        <v/>
      </c>
      <c r="S8483" s="106" t="str">
        <f t="shared" si="8800"/>
        <v/>
      </c>
      <c r="T8483" s="106" t="str">
        <f t="shared" si="8801"/>
        <v/>
      </c>
    </row>
    <row r="8484" spans="1:20" outlineLevel="1">
      <c r="A8484" s="169"/>
      <c r="B8484" s="117">
        <v>44900</v>
      </c>
      <c r="C8484" s="90">
        <v>0.16666666666666699</v>
      </c>
      <c r="D8484" s="106"/>
      <c r="E8484" s="106" t="str">
        <f t="shared" si="8783"/>
        <v/>
      </c>
      <c r="F8484" s="106"/>
      <c r="G8484" s="106" t="str">
        <f t="shared" si="8784"/>
        <v/>
      </c>
      <c r="H8484" s="106"/>
      <c r="I8484" s="106" t="str">
        <f t="shared" si="8785"/>
        <v/>
      </c>
      <c r="J8484" s="106"/>
      <c r="K8484" s="106" t="str">
        <f t="shared" si="8786"/>
        <v/>
      </c>
      <c r="L8484" s="107" t="str">
        <f t="shared" si="8787"/>
        <v>чи робить СНВВ?</v>
      </c>
      <c r="M8484" s="94"/>
      <c r="N8484" s="106" t="str">
        <f t="shared" si="8795"/>
        <v/>
      </c>
      <c r="O8484" s="106" t="str">
        <f t="shared" si="8796"/>
        <v/>
      </c>
      <c r="P8484" s="106" t="str">
        <f t="shared" si="8797"/>
        <v/>
      </c>
      <c r="Q8484" s="106" t="str">
        <f t="shared" si="8798"/>
        <v/>
      </c>
      <c r="R8484" s="106" t="str">
        <f t="shared" si="8799"/>
        <v/>
      </c>
      <c r="S8484" s="106" t="str">
        <f t="shared" si="8800"/>
        <v/>
      </c>
      <c r="T8484" s="106" t="str">
        <f t="shared" si="8801"/>
        <v/>
      </c>
    </row>
    <row r="8485" spans="1:20" outlineLevel="1">
      <c r="A8485" s="169"/>
      <c r="B8485" s="117">
        <v>44900</v>
      </c>
      <c r="C8485" s="90">
        <v>0.20833333333333301</v>
      </c>
      <c r="D8485" s="106"/>
      <c r="E8485" s="106" t="str">
        <f t="shared" si="8783"/>
        <v/>
      </c>
      <c r="F8485" s="106"/>
      <c r="G8485" s="106" t="str">
        <f t="shared" si="8784"/>
        <v/>
      </c>
      <c r="H8485" s="106"/>
      <c r="I8485" s="106" t="str">
        <f t="shared" si="8785"/>
        <v/>
      </c>
      <c r="J8485" s="106"/>
      <c r="K8485" s="106" t="str">
        <f t="shared" si="8786"/>
        <v/>
      </c>
      <c r="L8485" s="107" t="str">
        <f t="shared" si="8787"/>
        <v>чи робить СНВВ?</v>
      </c>
      <c r="M8485" s="94"/>
      <c r="N8485" s="106" t="str">
        <f t="shared" si="8795"/>
        <v/>
      </c>
      <c r="O8485" s="106" t="str">
        <f t="shared" si="8796"/>
        <v/>
      </c>
      <c r="P8485" s="106" t="str">
        <f t="shared" si="8797"/>
        <v/>
      </c>
      <c r="Q8485" s="106" t="str">
        <f t="shared" si="8798"/>
        <v/>
      </c>
      <c r="R8485" s="106" t="str">
        <f t="shared" si="8799"/>
        <v/>
      </c>
      <c r="S8485" s="106" t="str">
        <f t="shared" si="8800"/>
        <v/>
      </c>
      <c r="T8485" s="106" t="str">
        <f t="shared" si="8801"/>
        <v/>
      </c>
    </row>
    <row r="8486" spans="1:20" outlineLevel="1">
      <c r="A8486" s="169"/>
      <c r="B8486" s="117">
        <v>44900</v>
      </c>
      <c r="C8486" s="90">
        <v>0.25</v>
      </c>
      <c r="D8486" s="106"/>
      <c r="E8486" s="106" t="str">
        <f t="shared" si="8783"/>
        <v/>
      </c>
      <c r="F8486" s="106"/>
      <c r="G8486" s="106" t="str">
        <f t="shared" si="8784"/>
        <v/>
      </c>
      <c r="H8486" s="106"/>
      <c r="I8486" s="106" t="str">
        <f t="shared" si="8785"/>
        <v/>
      </c>
      <c r="J8486" s="106"/>
      <c r="K8486" s="106" t="str">
        <f t="shared" si="8786"/>
        <v/>
      </c>
      <c r="L8486" s="107" t="str">
        <f t="shared" si="8787"/>
        <v>чи робить СНВВ?</v>
      </c>
      <c r="M8486" s="94"/>
      <c r="N8486" s="106" t="str">
        <f t="shared" si="8795"/>
        <v/>
      </c>
      <c r="O8486" s="106" t="str">
        <f t="shared" si="8796"/>
        <v/>
      </c>
      <c r="P8486" s="106" t="str">
        <f t="shared" si="8797"/>
        <v/>
      </c>
      <c r="Q8486" s="106" t="str">
        <f t="shared" si="8798"/>
        <v/>
      </c>
      <c r="R8486" s="106" t="str">
        <f t="shared" si="8799"/>
        <v/>
      </c>
      <c r="S8486" s="106" t="str">
        <f t="shared" si="8800"/>
        <v/>
      </c>
      <c r="T8486" s="106" t="str">
        <f t="shared" si="8801"/>
        <v/>
      </c>
    </row>
    <row r="8487" spans="1:20" outlineLevel="1">
      <c r="A8487" s="169"/>
      <c r="B8487" s="117">
        <v>44900</v>
      </c>
      <c r="C8487" s="90">
        <v>0.29166666666666702</v>
      </c>
      <c r="D8487" s="106"/>
      <c r="E8487" s="106" t="str">
        <f t="shared" si="8783"/>
        <v/>
      </c>
      <c r="F8487" s="106"/>
      <c r="G8487" s="106" t="str">
        <f t="shared" si="8784"/>
        <v/>
      </c>
      <c r="H8487" s="106"/>
      <c r="I8487" s="106" t="str">
        <f t="shared" si="8785"/>
        <v/>
      </c>
      <c r="J8487" s="106"/>
      <c r="K8487" s="106" t="str">
        <f t="shared" si="8786"/>
        <v/>
      </c>
      <c r="L8487" s="107" t="str">
        <f t="shared" si="8787"/>
        <v>чи робить СНВВ?</v>
      </c>
      <c r="M8487" s="94"/>
      <c r="N8487" s="106" t="str">
        <f t="shared" si="8795"/>
        <v/>
      </c>
      <c r="O8487" s="106" t="str">
        <f t="shared" si="8796"/>
        <v/>
      </c>
      <c r="P8487" s="106" t="str">
        <f t="shared" si="8797"/>
        <v/>
      </c>
      <c r="Q8487" s="106" t="str">
        <f t="shared" si="8798"/>
        <v/>
      </c>
      <c r="R8487" s="106" t="str">
        <f t="shared" si="8799"/>
        <v/>
      </c>
      <c r="S8487" s="106" t="str">
        <f t="shared" si="8800"/>
        <v/>
      </c>
      <c r="T8487" s="106" t="str">
        <f t="shared" si="8801"/>
        <v/>
      </c>
    </row>
    <row r="8488" spans="1:20" outlineLevel="1">
      <c r="A8488" s="169"/>
      <c r="B8488" s="117">
        <v>44900</v>
      </c>
      <c r="C8488" s="90">
        <v>0.33333333333333298</v>
      </c>
      <c r="D8488" s="106"/>
      <c r="E8488" s="106" t="str">
        <f t="shared" si="8783"/>
        <v/>
      </c>
      <c r="F8488" s="106"/>
      <c r="G8488" s="106" t="str">
        <f t="shared" si="8784"/>
        <v/>
      </c>
      <c r="H8488" s="106"/>
      <c r="I8488" s="106" t="str">
        <f t="shared" si="8785"/>
        <v/>
      </c>
      <c r="J8488" s="106"/>
      <c r="K8488" s="106" t="str">
        <f t="shared" si="8786"/>
        <v/>
      </c>
      <c r="L8488" s="107" t="str">
        <f t="shared" si="8787"/>
        <v>чи робить СНВВ?</v>
      </c>
      <c r="M8488" s="94"/>
      <c r="N8488" s="106" t="str">
        <f t="shared" si="8795"/>
        <v/>
      </c>
      <c r="O8488" s="106" t="str">
        <f t="shared" si="8796"/>
        <v/>
      </c>
      <c r="P8488" s="106" t="str">
        <f t="shared" si="8797"/>
        <v/>
      </c>
      <c r="Q8488" s="106" t="str">
        <f t="shared" si="8798"/>
        <v/>
      </c>
      <c r="R8488" s="106" t="str">
        <f t="shared" si="8799"/>
        <v/>
      </c>
      <c r="S8488" s="106" t="str">
        <f t="shared" si="8800"/>
        <v/>
      </c>
      <c r="T8488" s="106" t="str">
        <f t="shared" si="8801"/>
        <v/>
      </c>
    </row>
    <row r="8489" spans="1:20" outlineLevel="1">
      <c r="A8489" s="169"/>
      <c r="B8489" s="117">
        <v>44900</v>
      </c>
      <c r="C8489" s="90">
        <v>0.375</v>
      </c>
      <c r="D8489" s="106"/>
      <c r="E8489" s="106" t="str">
        <f t="shared" si="8783"/>
        <v/>
      </c>
      <c r="F8489" s="106"/>
      <c r="G8489" s="106" t="str">
        <f t="shared" si="8784"/>
        <v/>
      </c>
      <c r="H8489" s="106"/>
      <c r="I8489" s="106" t="str">
        <f t="shared" si="8785"/>
        <v/>
      </c>
      <c r="J8489" s="106"/>
      <c r="K8489" s="106" t="str">
        <f t="shared" si="8786"/>
        <v/>
      </c>
      <c r="L8489" s="107" t="str">
        <f t="shared" si="8787"/>
        <v>чи робить СНВВ?</v>
      </c>
      <c r="M8489" s="94"/>
      <c r="N8489" s="106" t="str">
        <f t="shared" si="8795"/>
        <v/>
      </c>
      <c r="O8489" s="106" t="str">
        <f t="shared" si="8796"/>
        <v/>
      </c>
      <c r="P8489" s="106" t="str">
        <f t="shared" si="8797"/>
        <v/>
      </c>
      <c r="Q8489" s="106" t="str">
        <f t="shared" si="8798"/>
        <v/>
      </c>
      <c r="R8489" s="106" t="str">
        <f t="shared" si="8799"/>
        <v/>
      </c>
      <c r="S8489" s="106" t="str">
        <f t="shared" si="8800"/>
        <v/>
      </c>
      <c r="T8489" s="106" t="str">
        <f t="shared" si="8801"/>
        <v/>
      </c>
    </row>
    <row r="8490" spans="1:20" outlineLevel="1">
      <c r="A8490" s="169"/>
      <c r="B8490" s="117">
        <v>44900</v>
      </c>
      <c r="C8490" s="90">
        <v>0.41666666666666702</v>
      </c>
      <c r="D8490" s="106"/>
      <c r="E8490" s="106" t="str">
        <f t="shared" si="8783"/>
        <v/>
      </c>
      <c r="F8490" s="106"/>
      <c r="G8490" s="106" t="str">
        <f t="shared" si="8784"/>
        <v/>
      </c>
      <c r="H8490" s="106"/>
      <c r="I8490" s="106" t="str">
        <f t="shared" si="8785"/>
        <v/>
      </c>
      <c r="J8490" s="106"/>
      <c r="K8490" s="106" t="str">
        <f t="shared" si="8786"/>
        <v/>
      </c>
      <c r="L8490" s="107" t="str">
        <f t="shared" si="8787"/>
        <v>чи робить СНВВ?</v>
      </c>
      <c r="M8490" s="94"/>
      <c r="N8490" s="106" t="str">
        <f t="shared" si="8795"/>
        <v/>
      </c>
      <c r="O8490" s="106" t="str">
        <f t="shared" si="8796"/>
        <v/>
      </c>
      <c r="P8490" s="106" t="str">
        <f t="shared" si="8797"/>
        <v/>
      </c>
      <c r="Q8490" s="106" t="str">
        <f t="shared" si="8798"/>
        <v/>
      </c>
      <c r="R8490" s="106" t="str">
        <f t="shared" si="8799"/>
        <v/>
      </c>
      <c r="S8490" s="106" t="str">
        <f t="shared" si="8800"/>
        <v/>
      </c>
      <c r="T8490" s="106" t="str">
        <f t="shared" si="8801"/>
        <v/>
      </c>
    </row>
    <row r="8491" spans="1:20" outlineLevel="1">
      <c r="A8491" s="169"/>
      <c r="B8491" s="117">
        <v>44900</v>
      </c>
      <c r="C8491" s="90">
        <v>0.45833333333333298</v>
      </c>
      <c r="D8491" s="106"/>
      <c r="E8491" s="106" t="str">
        <f t="shared" si="8783"/>
        <v/>
      </c>
      <c r="F8491" s="106"/>
      <c r="G8491" s="106" t="str">
        <f t="shared" si="8784"/>
        <v/>
      </c>
      <c r="H8491" s="106"/>
      <c r="I8491" s="106" t="str">
        <f t="shared" si="8785"/>
        <v/>
      </c>
      <c r="J8491" s="106"/>
      <c r="K8491" s="106" t="str">
        <f t="shared" si="8786"/>
        <v/>
      </c>
      <c r="L8491" s="107" t="str">
        <f t="shared" si="8787"/>
        <v>чи робить СНВВ?</v>
      </c>
      <c r="M8491" s="94"/>
      <c r="N8491" s="106" t="str">
        <f t="shared" si="8795"/>
        <v/>
      </c>
      <c r="O8491" s="106" t="str">
        <f t="shared" si="8796"/>
        <v/>
      </c>
      <c r="P8491" s="106" t="str">
        <f t="shared" si="8797"/>
        <v/>
      </c>
      <c r="Q8491" s="106" t="str">
        <f t="shared" si="8798"/>
        <v/>
      </c>
      <c r="R8491" s="106" t="str">
        <f t="shared" si="8799"/>
        <v/>
      </c>
      <c r="S8491" s="106" t="str">
        <f t="shared" si="8800"/>
        <v/>
      </c>
      <c r="T8491" s="106" t="str">
        <f t="shared" si="8801"/>
        <v/>
      </c>
    </row>
    <row r="8492" spans="1:20" outlineLevel="1">
      <c r="A8492" s="169"/>
      <c r="B8492" s="117">
        <v>44900</v>
      </c>
      <c r="C8492" s="90">
        <v>0.5</v>
      </c>
      <c r="D8492" s="106"/>
      <c r="E8492" s="106" t="str">
        <f t="shared" si="8783"/>
        <v/>
      </c>
      <c r="F8492" s="106"/>
      <c r="G8492" s="106" t="str">
        <f t="shared" si="8784"/>
        <v/>
      </c>
      <c r="H8492" s="106"/>
      <c r="I8492" s="106" t="str">
        <f t="shared" si="8785"/>
        <v/>
      </c>
      <c r="J8492" s="106"/>
      <c r="K8492" s="106" t="str">
        <f t="shared" si="8786"/>
        <v/>
      </c>
      <c r="L8492" s="107" t="str">
        <f t="shared" si="8787"/>
        <v>чи робить СНВВ?</v>
      </c>
      <c r="M8492" s="94"/>
      <c r="N8492" s="106" t="str">
        <f t="shared" si="8795"/>
        <v/>
      </c>
      <c r="O8492" s="106" t="str">
        <f t="shared" si="8796"/>
        <v/>
      </c>
      <c r="P8492" s="106" t="str">
        <f t="shared" si="8797"/>
        <v/>
      </c>
      <c r="Q8492" s="106" t="str">
        <f t="shared" si="8798"/>
        <v/>
      </c>
      <c r="R8492" s="106" t="str">
        <f t="shared" si="8799"/>
        <v/>
      </c>
      <c r="S8492" s="106" t="str">
        <f t="shared" si="8800"/>
        <v/>
      </c>
      <c r="T8492" s="106" t="str">
        <f t="shared" si="8801"/>
        <v/>
      </c>
    </row>
    <row r="8493" spans="1:20" outlineLevel="1">
      <c r="A8493" s="169"/>
      <c r="B8493" s="117">
        <v>44900</v>
      </c>
      <c r="C8493" s="90">
        <v>0.54166666666666696</v>
      </c>
      <c r="D8493" s="106"/>
      <c r="E8493" s="106" t="str">
        <f t="shared" si="8783"/>
        <v/>
      </c>
      <c r="F8493" s="106"/>
      <c r="G8493" s="106" t="str">
        <f t="shared" si="8784"/>
        <v/>
      </c>
      <c r="H8493" s="106"/>
      <c r="I8493" s="106" t="str">
        <f t="shared" si="8785"/>
        <v/>
      </c>
      <c r="J8493" s="106"/>
      <c r="K8493" s="106" t="str">
        <f t="shared" si="8786"/>
        <v/>
      </c>
      <c r="L8493" s="107" t="str">
        <f t="shared" si="8787"/>
        <v>чи робить СНВВ?</v>
      </c>
      <c r="M8493" s="94"/>
      <c r="N8493" s="106" t="str">
        <f t="shared" si="8795"/>
        <v/>
      </c>
      <c r="O8493" s="106" t="str">
        <f t="shared" si="8796"/>
        <v/>
      </c>
      <c r="P8493" s="106" t="str">
        <f t="shared" si="8797"/>
        <v/>
      </c>
      <c r="Q8493" s="106" t="str">
        <f t="shared" si="8798"/>
        <v/>
      </c>
      <c r="R8493" s="106" t="str">
        <f t="shared" si="8799"/>
        <v/>
      </c>
      <c r="S8493" s="106" t="str">
        <f t="shared" si="8800"/>
        <v/>
      </c>
      <c r="T8493" s="106" t="str">
        <f t="shared" si="8801"/>
        <v/>
      </c>
    </row>
    <row r="8494" spans="1:20" outlineLevel="1">
      <c r="A8494" s="169"/>
      <c r="B8494" s="117">
        <v>44900</v>
      </c>
      <c r="C8494" s="90">
        <v>0.58333333333333304</v>
      </c>
      <c r="D8494" s="106"/>
      <c r="E8494" s="106" t="str">
        <f t="shared" si="8783"/>
        <v/>
      </c>
      <c r="F8494" s="106"/>
      <c r="G8494" s="106" t="str">
        <f t="shared" si="8784"/>
        <v/>
      </c>
      <c r="H8494" s="106"/>
      <c r="I8494" s="106" t="str">
        <f t="shared" si="8785"/>
        <v/>
      </c>
      <c r="J8494" s="106"/>
      <c r="K8494" s="106" t="str">
        <f t="shared" si="8786"/>
        <v/>
      </c>
      <c r="L8494" s="107" t="str">
        <f t="shared" si="8787"/>
        <v>чи робить СНВВ?</v>
      </c>
      <c r="M8494" s="94"/>
      <c r="N8494" s="106" t="str">
        <f t="shared" si="8795"/>
        <v/>
      </c>
      <c r="O8494" s="106" t="str">
        <f t="shared" si="8796"/>
        <v/>
      </c>
      <c r="P8494" s="106" t="str">
        <f t="shared" si="8797"/>
        <v/>
      </c>
      <c r="Q8494" s="106" t="str">
        <f t="shared" si="8798"/>
        <v/>
      </c>
      <c r="R8494" s="106" t="str">
        <f t="shared" si="8799"/>
        <v/>
      </c>
      <c r="S8494" s="106" t="str">
        <f t="shared" si="8800"/>
        <v/>
      </c>
      <c r="T8494" s="106" t="str">
        <f t="shared" si="8801"/>
        <v/>
      </c>
    </row>
    <row r="8495" spans="1:20" outlineLevel="1">
      <c r="A8495" s="169"/>
      <c r="B8495" s="117">
        <v>44900</v>
      </c>
      <c r="C8495" s="90">
        <v>0.625</v>
      </c>
      <c r="D8495" s="106"/>
      <c r="E8495" s="106" t="str">
        <f t="shared" si="8783"/>
        <v/>
      </c>
      <c r="F8495" s="106"/>
      <c r="G8495" s="106" t="str">
        <f t="shared" si="8784"/>
        <v/>
      </c>
      <c r="H8495" s="106"/>
      <c r="I8495" s="106" t="str">
        <f t="shared" si="8785"/>
        <v/>
      </c>
      <c r="J8495" s="106"/>
      <c r="K8495" s="106" t="str">
        <f t="shared" si="8786"/>
        <v/>
      </c>
      <c r="L8495" s="107" t="str">
        <f t="shared" si="8787"/>
        <v>чи робить СНВВ?</v>
      </c>
      <c r="M8495" s="94"/>
      <c r="N8495" s="106" t="str">
        <f t="shared" si="8795"/>
        <v/>
      </c>
      <c r="O8495" s="106" t="str">
        <f t="shared" si="8796"/>
        <v/>
      </c>
      <c r="P8495" s="106" t="str">
        <f t="shared" si="8797"/>
        <v/>
      </c>
      <c r="Q8495" s="106" t="str">
        <f t="shared" si="8798"/>
        <v/>
      </c>
      <c r="R8495" s="106" t="str">
        <f t="shared" si="8799"/>
        <v/>
      </c>
      <c r="S8495" s="106" t="str">
        <f t="shared" si="8800"/>
        <v/>
      </c>
      <c r="T8495" s="106" t="str">
        <f t="shared" si="8801"/>
        <v/>
      </c>
    </row>
    <row r="8496" spans="1:20" outlineLevel="1">
      <c r="A8496" s="169"/>
      <c r="B8496" s="117">
        <v>44900</v>
      </c>
      <c r="C8496" s="90">
        <v>0.66666666666666696</v>
      </c>
      <c r="D8496" s="106"/>
      <c r="E8496" s="106" t="str">
        <f t="shared" si="8783"/>
        <v/>
      </c>
      <c r="F8496" s="106"/>
      <c r="G8496" s="106" t="str">
        <f t="shared" si="8784"/>
        <v/>
      </c>
      <c r="H8496" s="106"/>
      <c r="I8496" s="106" t="str">
        <f t="shared" si="8785"/>
        <v/>
      </c>
      <c r="J8496" s="106"/>
      <c r="K8496" s="106" t="str">
        <f t="shared" si="8786"/>
        <v/>
      </c>
      <c r="L8496" s="107" t="str">
        <f t="shared" si="8787"/>
        <v>чи робить СНВВ?</v>
      </c>
      <c r="M8496" s="94"/>
      <c r="N8496" s="106" t="str">
        <f t="shared" si="8795"/>
        <v/>
      </c>
      <c r="O8496" s="106" t="str">
        <f t="shared" si="8796"/>
        <v/>
      </c>
      <c r="P8496" s="106" t="str">
        <f t="shared" si="8797"/>
        <v/>
      </c>
      <c r="Q8496" s="106" t="str">
        <f t="shared" si="8798"/>
        <v/>
      </c>
      <c r="R8496" s="106" t="str">
        <f t="shared" si="8799"/>
        <v/>
      </c>
      <c r="S8496" s="106" t="str">
        <f t="shared" si="8800"/>
        <v/>
      </c>
      <c r="T8496" s="106" t="str">
        <f t="shared" si="8801"/>
        <v/>
      </c>
    </row>
    <row r="8497" spans="1:20" outlineLevel="1">
      <c r="A8497" s="169"/>
      <c r="B8497" s="117">
        <v>44900</v>
      </c>
      <c r="C8497" s="90">
        <v>0.70833333333333304</v>
      </c>
      <c r="D8497" s="106"/>
      <c r="E8497" s="106" t="str">
        <f t="shared" si="8783"/>
        <v/>
      </c>
      <c r="F8497" s="106"/>
      <c r="G8497" s="106" t="str">
        <f t="shared" si="8784"/>
        <v/>
      </c>
      <c r="H8497" s="106"/>
      <c r="I8497" s="106" t="str">
        <f t="shared" si="8785"/>
        <v/>
      </c>
      <c r="J8497" s="106"/>
      <c r="K8497" s="106" t="str">
        <f t="shared" si="8786"/>
        <v/>
      </c>
      <c r="L8497" s="107" t="str">
        <f t="shared" si="8787"/>
        <v>чи робить СНВВ?</v>
      </c>
      <c r="M8497" s="94"/>
      <c r="N8497" s="106" t="str">
        <f t="shared" si="8795"/>
        <v/>
      </c>
      <c r="O8497" s="106" t="str">
        <f t="shared" si="8796"/>
        <v/>
      </c>
      <c r="P8497" s="106" t="str">
        <f t="shared" si="8797"/>
        <v/>
      </c>
      <c r="Q8497" s="106" t="str">
        <f t="shared" si="8798"/>
        <v/>
      </c>
      <c r="R8497" s="106" t="str">
        <f t="shared" si="8799"/>
        <v/>
      </c>
      <c r="S8497" s="106" t="str">
        <f t="shared" si="8800"/>
        <v/>
      </c>
      <c r="T8497" s="106" t="str">
        <f t="shared" si="8801"/>
        <v/>
      </c>
    </row>
    <row r="8498" spans="1:20" outlineLevel="1">
      <c r="A8498" s="169"/>
      <c r="B8498" s="117">
        <v>44900</v>
      </c>
      <c r="C8498" s="90">
        <v>0.75</v>
      </c>
      <c r="D8498" s="106"/>
      <c r="E8498" s="106" t="str">
        <f t="shared" si="8783"/>
        <v/>
      </c>
      <c r="F8498" s="106"/>
      <c r="G8498" s="106" t="str">
        <f t="shared" si="8784"/>
        <v/>
      </c>
      <c r="H8498" s="106"/>
      <c r="I8498" s="106" t="str">
        <f t="shared" si="8785"/>
        <v/>
      </c>
      <c r="J8498" s="106"/>
      <c r="K8498" s="106" t="str">
        <f t="shared" si="8786"/>
        <v/>
      </c>
      <c r="L8498" s="107" t="str">
        <f t="shared" si="8787"/>
        <v>чи робить СНВВ?</v>
      </c>
      <c r="M8498" s="94"/>
      <c r="N8498" s="106" t="str">
        <f t="shared" si="8795"/>
        <v/>
      </c>
      <c r="O8498" s="106" t="str">
        <f t="shared" si="8796"/>
        <v/>
      </c>
      <c r="P8498" s="106" t="str">
        <f t="shared" si="8797"/>
        <v/>
      </c>
      <c r="Q8498" s="106" t="str">
        <f t="shared" si="8798"/>
        <v/>
      </c>
      <c r="R8498" s="106" t="str">
        <f t="shared" si="8799"/>
        <v/>
      </c>
      <c r="S8498" s="106" t="str">
        <f t="shared" si="8800"/>
        <v/>
      </c>
      <c r="T8498" s="106" t="str">
        <f t="shared" si="8801"/>
        <v/>
      </c>
    </row>
    <row r="8499" spans="1:20" outlineLevel="1">
      <c r="A8499" s="169"/>
      <c r="B8499" s="117">
        <v>44900</v>
      </c>
      <c r="C8499" s="90">
        <v>0.79166666666666696</v>
      </c>
      <c r="D8499" s="106"/>
      <c r="E8499" s="106" t="str">
        <f t="shared" si="8783"/>
        <v/>
      </c>
      <c r="F8499" s="106"/>
      <c r="G8499" s="106" t="str">
        <f t="shared" si="8784"/>
        <v/>
      </c>
      <c r="H8499" s="106"/>
      <c r="I8499" s="106" t="str">
        <f t="shared" si="8785"/>
        <v/>
      </c>
      <c r="J8499" s="106"/>
      <c r="K8499" s="106" t="str">
        <f t="shared" si="8786"/>
        <v/>
      </c>
      <c r="L8499" s="107" t="str">
        <f t="shared" si="8787"/>
        <v>чи робить СНВВ?</v>
      </c>
      <c r="M8499" s="94"/>
      <c r="N8499" s="106" t="str">
        <f t="shared" si="8795"/>
        <v/>
      </c>
      <c r="O8499" s="106" t="str">
        <f t="shared" si="8796"/>
        <v/>
      </c>
      <c r="P8499" s="106" t="str">
        <f t="shared" si="8797"/>
        <v/>
      </c>
      <c r="Q8499" s="106" t="str">
        <f t="shared" si="8798"/>
        <v/>
      </c>
      <c r="R8499" s="106" t="str">
        <f t="shared" si="8799"/>
        <v/>
      </c>
      <c r="S8499" s="106" t="str">
        <f t="shared" si="8800"/>
        <v/>
      </c>
      <c r="T8499" s="106" t="str">
        <f t="shared" si="8801"/>
        <v/>
      </c>
    </row>
    <row r="8500" spans="1:20" outlineLevel="1">
      <c r="A8500" s="169"/>
      <c r="B8500" s="117">
        <v>44900</v>
      </c>
      <c r="C8500" s="90">
        <v>0.83333333333333304</v>
      </c>
      <c r="D8500" s="106"/>
      <c r="E8500" s="106" t="str">
        <f t="shared" si="8783"/>
        <v/>
      </c>
      <c r="F8500" s="106"/>
      <c r="G8500" s="106" t="str">
        <f t="shared" si="8784"/>
        <v/>
      </c>
      <c r="H8500" s="106"/>
      <c r="I8500" s="106" t="str">
        <f t="shared" si="8785"/>
        <v/>
      </c>
      <c r="J8500" s="106"/>
      <c r="K8500" s="106" t="str">
        <f t="shared" si="8786"/>
        <v/>
      </c>
      <c r="L8500" s="107" t="str">
        <f t="shared" si="8787"/>
        <v>чи робить СНВВ?</v>
      </c>
      <c r="M8500" s="94"/>
      <c r="N8500" s="106" t="str">
        <f t="shared" si="8795"/>
        <v/>
      </c>
      <c r="O8500" s="106" t="str">
        <f t="shared" si="8796"/>
        <v/>
      </c>
      <c r="P8500" s="106" t="str">
        <f t="shared" si="8797"/>
        <v/>
      </c>
      <c r="Q8500" s="106" t="str">
        <f t="shared" si="8798"/>
        <v/>
      </c>
      <c r="R8500" s="106" t="str">
        <f t="shared" si="8799"/>
        <v/>
      </c>
      <c r="S8500" s="106" t="str">
        <f t="shared" si="8800"/>
        <v/>
      </c>
      <c r="T8500" s="106" t="str">
        <f t="shared" si="8801"/>
        <v/>
      </c>
    </row>
    <row r="8501" spans="1:20" outlineLevel="1">
      <c r="A8501" s="169"/>
      <c r="B8501" s="117">
        <v>44900</v>
      </c>
      <c r="C8501" s="90">
        <v>0.875</v>
      </c>
      <c r="D8501" s="106"/>
      <c r="E8501" s="106" t="str">
        <f t="shared" si="8783"/>
        <v/>
      </c>
      <c r="F8501" s="106"/>
      <c r="G8501" s="106" t="str">
        <f t="shared" si="8784"/>
        <v/>
      </c>
      <c r="H8501" s="106"/>
      <c r="I8501" s="106" t="str">
        <f t="shared" si="8785"/>
        <v/>
      </c>
      <c r="J8501" s="106"/>
      <c r="K8501" s="106" t="str">
        <f t="shared" si="8786"/>
        <v/>
      </c>
      <c r="L8501" s="107" t="str">
        <f t="shared" si="8787"/>
        <v>чи робить СНВВ?</v>
      </c>
      <c r="M8501" s="94"/>
      <c r="N8501" s="106" t="str">
        <f t="shared" si="8795"/>
        <v/>
      </c>
      <c r="O8501" s="106" t="str">
        <f t="shared" si="8796"/>
        <v/>
      </c>
      <c r="P8501" s="106" t="str">
        <f t="shared" si="8797"/>
        <v/>
      </c>
      <c r="Q8501" s="106" t="str">
        <f t="shared" si="8798"/>
        <v/>
      </c>
      <c r="R8501" s="106" t="str">
        <f t="shared" si="8799"/>
        <v/>
      </c>
      <c r="S8501" s="106" t="str">
        <f t="shared" si="8800"/>
        <v/>
      </c>
      <c r="T8501" s="106" t="str">
        <f t="shared" si="8801"/>
        <v/>
      </c>
    </row>
    <row r="8502" spans="1:20" outlineLevel="1">
      <c r="A8502" s="169"/>
      <c r="B8502" s="117">
        <v>44900</v>
      </c>
      <c r="C8502" s="90">
        <v>0.91666666666666696</v>
      </c>
      <c r="D8502" s="106"/>
      <c r="E8502" s="106" t="str">
        <f t="shared" si="8783"/>
        <v/>
      </c>
      <c r="F8502" s="106"/>
      <c r="G8502" s="106" t="str">
        <f t="shared" si="8784"/>
        <v/>
      </c>
      <c r="H8502" s="106"/>
      <c r="I8502" s="106" t="str">
        <f t="shared" si="8785"/>
        <v/>
      </c>
      <c r="J8502" s="106"/>
      <c r="K8502" s="106" t="str">
        <f t="shared" si="8786"/>
        <v/>
      </c>
      <c r="L8502" s="107" t="str">
        <f t="shared" si="8787"/>
        <v>чи робить СНВВ?</v>
      </c>
      <c r="M8502" s="94"/>
      <c r="N8502" s="106" t="str">
        <f t="shared" si="8795"/>
        <v/>
      </c>
      <c r="O8502" s="106" t="str">
        <f t="shared" si="8796"/>
        <v/>
      </c>
      <c r="P8502" s="106" t="str">
        <f t="shared" si="8797"/>
        <v/>
      </c>
      <c r="Q8502" s="106" t="str">
        <f t="shared" si="8798"/>
        <v/>
      </c>
      <c r="R8502" s="106" t="str">
        <f t="shared" si="8799"/>
        <v/>
      </c>
      <c r="S8502" s="106" t="str">
        <f t="shared" si="8800"/>
        <v/>
      </c>
      <c r="T8502" s="106" t="str">
        <f t="shared" si="8801"/>
        <v/>
      </c>
    </row>
    <row r="8503" spans="1:20" outlineLevel="1">
      <c r="A8503" s="169"/>
      <c r="B8503" s="117">
        <v>44900</v>
      </c>
      <c r="C8503" s="90">
        <v>0.95833333333333304</v>
      </c>
      <c r="D8503" s="106"/>
      <c r="E8503" s="106" t="str">
        <f t="shared" si="8783"/>
        <v/>
      </c>
      <c r="F8503" s="106"/>
      <c r="G8503" s="106" t="str">
        <f t="shared" si="8784"/>
        <v/>
      </c>
      <c r="H8503" s="106"/>
      <c r="I8503" s="106" t="str">
        <f t="shared" si="8785"/>
        <v/>
      </c>
      <c r="J8503" s="106"/>
      <c r="K8503" s="106" t="str">
        <f t="shared" si="8786"/>
        <v/>
      </c>
      <c r="L8503" s="107" t="str">
        <f t="shared" si="8787"/>
        <v>чи робить СНВВ?</v>
      </c>
      <c r="M8503" s="94"/>
      <c r="N8503" s="106" t="str">
        <f t="shared" si="8795"/>
        <v/>
      </c>
      <c r="O8503" s="106" t="str">
        <f t="shared" si="8796"/>
        <v/>
      </c>
      <c r="P8503" s="106" t="str">
        <f t="shared" si="8797"/>
        <v/>
      </c>
      <c r="Q8503" s="106" t="str">
        <f t="shared" si="8798"/>
        <v/>
      </c>
      <c r="R8503" s="106" t="str">
        <f t="shared" si="8799"/>
        <v/>
      </c>
      <c r="S8503" s="106" t="str">
        <f t="shared" si="8800"/>
        <v/>
      </c>
      <c r="T8503" s="106" t="str">
        <f t="shared" si="8801"/>
        <v/>
      </c>
    </row>
    <row r="8504" spans="1:20" outlineLevel="1">
      <c r="A8504" s="169"/>
      <c r="B8504" s="117">
        <v>44900</v>
      </c>
      <c r="C8504" s="90">
        <v>1</v>
      </c>
      <c r="D8504" s="106"/>
      <c r="E8504" s="106" t="str">
        <f t="shared" si="8783"/>
        <v/>
      </c>
      <c r="F8504" s="106"/>
      <c r="G8504" s="106" t="str">
        <f t="shared" si="8784"/>
        <v/>
      </c>
      <c r="H8504" s="106"/>
      <c r="I8504" s="106" t="str">
        <f t="shared" si="8785"/>
        <v/>
      </c>
      <c r="J8504" s="106"/>
      <c r="K8504" s="106" t="str">
        <f t="shared" si="8786"/>
        <v/>
      </c>
      <c r="L8504" s="107" t="str">
        <f t="shared" si="8787"/>
        <v>чи робить СНВВ?</v>
      </c>
      <c r="M8504" s="94"/>
      <c r="N8504" s="106" t="str">
        <f t="shared" si="8795"/>
        <v/>
      </c>
      <c r="O8504" s="106" t="str">
        <f t="shared" si="8796"/>
        <v/>
      </c>
      <c r="P8504" s="106" t="str">
        <f t="shared" si="8797"/>
        <v/>
      </c>
      <c r="Q8504" s="106" t="str">
        <f t="shared" si="8798"/>
        <v/>
      </c>
      <c r="R8504" s="106" t="str">
        <f t="shared" si="8799"/>
        <v/>
      </c>
      <c r="S8504" s="106" t="str">
        <f t="shared" si="8800"/>
        <v/>
      </c>
      <c r="T8504" s="106" t="str">
        <f t="shared" si="8801"/>
        <v/>
      </c>
    </row>
    <row r="8505" spans="1:20">
      <c r="A8505" s="113"/>
      <c r="B8505" s="170" t="s">
        <v>431</v>
      </c>
      <c r="C8505" s="170"/>
      <c r="D8505" s="97">
        <f t="shared" ref="D8505" si="8802">SUM(D8481:D8504)</f>
        <v>0</v>
      </c>
      <c r="E8505" s="98">
        <f t="shared" ref="E8505" si="8803">COUNTIF(E8481:E8504,"&gt;0")</f>
        <v>0</v>
      </c>
      <c r="F8505" s="97">
        <f t="shared" ref="F8505" si="8804">SUM(F8481:F8504)</f>
        <v>0</v>
      </c>
      <c r="G8505" s="98">
        <f t="shared" ref="G8505" si="8805">COUNTIF(G8481:G8504,"&gt;0")</f>
        <v>0</v>
      </c>
      <c r="H8505" s="97">
        <f t="shared" ref="H8505" si="8806">SUM(H8481:H8504)</f>
        <v>0</v>
      </c>
      <c r="I8505" s="98">
        <f t="shared" ref="I8505" si="8807">COUNTIF(I8481:I8504,"&gt;0")</f>
        <v>0</v>
      </c>
      <c r="J8505" s="97">
        <f t="shared" ref="J8505" si="8808">SUM(J8481:J8504)</f>
        <v>0</v>
      </c>
      <c r="K8505" s="98">
        <f t="shared" ref="K8505" si="8809">COUNTIF(K8481:K8504,"&gt;0")</f>
        <v>0</v>
      </c>
      <c r="L8505" s="98">
        <f t="shared" ref="L8505" si="8810">COUNTIF(L8481:L8504,"СНВВ не працює")</f>
        <v>0</v>
      </c>
      <c r="M8505" s="94"/>
      <c r="N8505" s="97">
        <f>AVERAGEA(N8481:N8504)</f>
        <v>0</v>
      </c>
      <c r="O8505" s="97">
        <f>AVERAGEA(O8481:O8504)</f>
        <v>0</v>
      </c>
      <c r="P8505" s="97">
        <f>SUM(P8481:P8504)</f>
        <v>0</v>
      </c>
      <c r="Q8505" s="97">
        <f>SUM(Q8481:Q8504)</f>
        <v>0</v>
      </c>
      <c r="R8505" s="97">
        <f>SUM(R8481:R8504)</f>
        <v>0</v>
      </c>
      <c r="S8505" s="97">
        <f>SUM(S8481:S8504)</f>
        <v>0</v>
      </c>
      <c r="T8505" s="97">
        <f>SUM(T8481:T8504)</f>
        <v>0</v>
      </c>
    </row>
    <row r="8506" spans="1:20" outlineLevel="1">
      <c r="A8506" s="168">
        <v>44901</v>
      </c>
      <c r="B8506" s="117">
        <v>44901</v>
      </c>
      <c r="C8506" s="90">
        <v>4.1666666666666664E-2</v>
      </c>
      <c r="D8506" s="106"/>
      <c r="E8506" s="106" t="str">
        <f t="shared" ref="E8506:E8529" si="8811">IF(D8506="","",IF(D8506&lt;1,1,0))</f>
        <v/>
      </c>
      <c r="F8506" s="106"/>
      <c r="G8506" s="106" t="str">
        <f t="shared" ref="G8506:G8529" si="8812">IF(F8506="","",IF(F8506&lt;1,1,0))</f>
        <v/>
      </c>
      <c r="H8506" s="106"/>
      <c r="I8506" s="106" t="str">
        <f t="shared" ref="I8506:I8529" si="8813">IF(H8506="","",IF(H8506&lt;1,1,0))</f>
        <v/>
      </c>
      <c r="J8506" s="106"/>
      <c r="K8506" s="106" t="str">
        <f t="shared" ref="K8506:K8529" si="8814">IF(J8506="","",IF(J8506&lt;1,1,0))</f>
        <v/>
      </c>
      <c r="L8506" s="107" t="str">
        <f t="shared" ref="L8506:L8529" si="8815">IF(H8506="","чи робить СНВВ?",IF(J8506="","чи роблять агрегати?",IF($J8506=0,"агрегати не працюють",IF(AND($H8506=0,$J8506=1),"СНВВ не працює","OK"))))</f>
        <v>чи робить СНВВ?</v>
      </c>
      <c r="M8506" s="94"/>
      <c r="N8506" s="106" t="str">
        <f t="shared" ref="N8506" si="8816">IF(OR(E8506&lt;&gt;0, J8506=0), "",D8506)</f>
        <v/>
      </c>
      <c r="O8506" s="106" t="str">
        <f t="shared" ref="O8506" si="8817">IF(N8506="", "",(N8506*$Q$2+$Q$3))</f>
        <v/>
      </c>
      <c r="P8506" s="106" t="str">
        <f t="shared" ref="P8506" si="8818">IF(AND($E8506&lt;&gt;0,$J8506=1),D8506,O8506)</f>
        <v/>
      </c>
      <c r="Q8506" s="106" t="str">
        <f t="shared" ref="Q8506" si="8819">IF(OR(G8506&lt;&gt;0, J8506=0), "",F8506)</f>
        <v/>
      </c>
      <c r="R8506" s="106" t="str">
        <f t="shared" ref="R8506" si="8820">IF(Q8506="", "",(Q8506*$S$2+$S$3))</f>
        <v/>
      </c>
      <c r="S8506" s="106" t="str">
        <f t="shared" ref="S8506" si="8821">IF(AND(G8506&lt;&gt;0,J8506=1),F8506,R8506)</f>
        <v/>
      </c>
      <c r="T8506" s="106" t="str">
        <f t="shared" ref="T8506" si="8822">IFERROR(P8506*S8506,"")</f>
        <v/>
      </c>
    </row>
    <row r="8507" spans="1:20" outlineLevel="1">
      <c r="A8507" s="169"/>
      <c r="B8507" s="117">
        <v>44901</v>
      </c>
      <c r="C8507" s="90">
        <v>8.3333333333333301E-2</v>
      </c>
      <c r="D8507" s="106"/>
      <c r="E8507" s="106" t="str">
        <f t="shared" si="8811"/>
        <v/>
      </c>
      <c r="F8507" s="106"/>
      <c r="G8507" s="106" t="str">
        <f t="shared" si="8812"/>
        <v/>
      </c>
      <c r="H8507" s="106"/>
      <c r="I8507" s="106" t="str">
        <f t="shared" si="8813"/>
        <v/>
      </c>
      <c r="J8507" s="106"/>
      <c r="K8507" s="106" t="str">
        <f t="shared" si="8814"/>
        <v/>
      </c>
      <c r="L8507" s="107" t="str">
        <f t="shared" si="8815"/>
        <v>чи робить СНВВ?</v>
      </c>
      <c r="M8507" s="94"/>
      <c r="N8507" s="106" t="str">
        <f t="shared" ref="N8507:N8529" si="8823">IF(OR(E8507&lt;&gt;0, J8507=0), "",D8507)</f>
        <v/>
      </c>
      <c r="O8507" s="106" t="str">
        <f t="shared" ref="O8507:O8529" si="8824">IF(N8507="", "",(N8507*$Q$2+$Q$3))</f>
        <v/>
      </c>
      <c r="P8507" s="106" t="str">
        <f t="shared" ref="P8507:P8529" si="8825">IF(AND($E8507&lt;&gt;0,$J8507=1),D8507,O8507)</f>
        <v/>
      </c>
      <c r="Q8507" s="106" t="str">
        <f t="shared" ref="Q8507:Q8529" si="8826">IF(OR(G8507&lt;&gt;0, J8507=0), "",F8507)</f>
        <v/>
      </c>
      <c r="R8507" s="106" t="str">
        <f t="shared" ref="R8507:R8529" si="8827">IF(Q8507="", "",(Q8507*$S$2+$S$3))</f>
        <v/>
      </c>
      <c r="S8507" s="106" t="str">
        <f t="shared" ref="S8507:S8529" si="8828">IF(AND(G8507&lt;&gt;0,J8507=1),F8507,R8507)</f>
        <v/>
      </c>
      <c r="T8507" s="106" t="str">
        <f t="shared" ref="T8507:T8529" si="8829">IFERROR(P8507*S8507,"")</f>
        <v/>
      </c>
    </row>
    <row r="8508" spans="1:20" outlineLevel="1">
      <c r="A8508" s="169"/>
      <c r="B8508" s="117">
        <v>44901</v>
      </c>
      <c r="C8508" s="90">
        <v>0.125</v>
      </c>
      <c r="D8508" s="106"/>
      <c r="E8508" s="106" t="str">
        <f t="shared" si="8811"/>
        <v/>
      </c>
      <c r="F8508" s="106"/>
      <c r="G8508" s="106" t="str">
        <f t="shared" si="8812"/>
        <v/>
      </c>
      <c r="H8508" s="106"/>
      <c r="I8508" s="106" t="str">
        <f t="shared" si="8813"/>
        <v/>
      </c>
      <c r="J8508" s="106"/>
      <c r="K8508" s="106" t="str">
        <f t="shared" si="8814"/>
        <v/>
      </c>
      <c r="L8508" s="107" t="str">
        <f t="shared" si="8815"/>
        <v>чи робить СНВВ?</v>
      </c>
      <c r="M8508" s="94"/>
      <c r="N8508" s="106" t="str">
        <f t="shared" si="8823"/>
        <v/>
      </c>
      <c r="O8508" s="106" t="str">
        <f t="shared" si="8824"/>
        <v/>
      </c>
      <c r="P8508" s="106" t="str">
        <f t="shared" si="8825"/>
        <v/>
      </c>
      <c r="Q8508" s="106" t="str">
        <f t="shared" si="8826"/>
        <v/>
      </c>
      <c r="R8508" s="106" t="str">
        <f t="shared" si="8827"/>
        <v/>
      </c>
      <c r="S8508" s="106" t="str">
        <f t="shared" si="8828"/>
        <v/>
      </c>
      <c r="T8508" s="106" t="str">
        <f t="shared" si="8829"/>
        <v/>
      </c>
    </row>
    <row r="8509" spans="1:20" outlineLevel="1">
      <c r="A8509" s="169"/>
      <c r="B8509" s="117">
        <v>44901</v>
      </c>
      <c r="C8509" s="90">
        <v>0.16666666666666699</v>
      </c>
      <c r="D8509" s="106"/>
      <c r="E8509" s="106" t="str">
        <f t="shared" si="8811"/>
        <v/>
      </c>
      <c r="F8509" s="106"/>
      <c r="G8509" s="106" t="str">
        <f t="shared" si="8812"/>
        <v/>
      </c>
      <c r="H8509" s="106"/>
      <c r="I8509" s="106" t="str">
        <f t="shared" si="8813"/>
        <v/>
      </c>
      <c r="J8509" s="106"/>
      <c r="K8509" s="106" t="str">
        <f t="shared" si="8814"/>
        <v/>
      </c>
      <c r="L8509" s="107" t="str">
        <f t="shared" si="8815"/>
        <v>чи робить СНВВ?</v>
      </c>
      <c r="M8509" s="94"/>
      <c r="N8509" s="106" t="str">
        <f t="shared" si="8823"/>
        <v/>
      </c>
      <c r="O8509" s="106" t="str">
        <f t="shared" si="8824"/>
        <v/>
      </c>
      <c r="P8509" s="106" t="str">
        <f t="shared" si="8825"/>
        <v/>
      </c>
      <c r="Q8509" s="106" t="str">
        <f t="shared" si="8826"/>
        <v/>
      </c>
      <c r="R8509" s="106" t="str">
        <f t="shared" si="8827"/>
        <v/>
      </c>
      <c r="S8509" s="106" t="str">
        <f t="shared" si="8828"/>
        <v/>
      </c>
      <c r="T8509" s="106" t="str">
        <f t="shared" si="8829"/>
        <v/>
      </c>
    </row>
    <row r="8510" spans="1:20" outlineLevel="1">
      <c r="A8510" s="169"/>
      <c r="B8510" s="117">
        <v>44901</v>
      </c>
      <c r="C8510" s="90">
        <v>0.20833333333333301</v>
      </c>
      <c r="D8510" s="106"/>
      <c r="E8510" s="106" t="str">
        <f t="shared" si="8811"/>
        <v/>
      </c>
      <c r="F8510" s="106"/>
      <c r="G8510" s="106" t="str">
        <f t="shared" si="8812"/>
        <v/>
      </c>
      <c r="H8510" s="106"/>
      <c r="I8510" s="106" t="str">
        <f t="shared" si="8813"/>
        <v/>
      </c>
      <c r="J8510" s="106"/>
      <c r="K8510" s="106" t="str">
        <f t="shared" si="8814"/>
        <v/>
      </c>
      <c r="L8510" s="107" t="str">
        <f t="shared" si="8815"/>
        <v>чи робить СНВВ?</v>
      </c>
      <c r="M8510" s="94"/>
      <c r="N8510" s="106" t="str">
        <f t="shared" si="8823"/>
        <v/>
      </c>
      <c r="O8510" s="106" t="str">
        <f t="shared" si="8824"/>
        <v/>
      </c>
      <c r="P8510" s="106" t="str">
        <f t="shared" si="8825"/>
        <v/>
      </c>
      <c r="Q8510" s="106" t="str">
        <f t="shared" si="8826"/>
        <v/>
      </c>
      <c r="R8510" s="106" t="str">
        <f t="shared" si="8827"/>
        <v/>
      </c>
      <c r="S8510" s="106" t="str">
        <f t="shared" si="8828"/>
        <v/>
      </c>
      <c r="T8510" s="106" t="str">
        <f t="shared" si="8829"/>
        <v/>
      </c>
    </row>
    <row r="8511" spans="1:20" outlineLevel="1">
      <c r="A8511" s="169"/>
      <c r="B8511" s="117">
        <v>44901</v>
      </c>
      <c r="C8511" s="90">
        <v>0.25</v>
      </c>
      <c r="D8511" s="106"/>
      <c r="E8511" s="106" t="str">
        <f t="shared" si="8811"/>
        <v/>
      </c>
      <c r="F8511" s="106"/>
      <c r="G8511" s="106" t="str">
        <f t="shared" si="8812"/>
        <v/>
      </c>
      <c r="H8511" s="106"/>
      <c r="I8511" s="106" t="str">
        <f t="shared" si="8813"/>
        <v/>
      </c>
      <c r="J8511" s="106"/>
      <c r="K8511" s="106" t="str">
        <f t="shared" si="8814"/>
        <v/>
      </c>
      <c r="L8511" s="107" t="str">
        <f t="shared" si="8815"/>
        <v>чи робить СНВВ?</v>
      </c>
      <c r="M8511" s="94"/>
      <c r="N8511" s="106" t="str">
        <f t="shared" si="8823"/>
        <v/>
      </c>
      <c r="O8511" s="106" t="str">
        <f t="shared" si="8824"/>
        <v/>
      </c>
      <c r="P8511" s="106" t="str">
        <f t="shared" si="8825"/>
        <v/>
      </c>
      <c r="Q8511" s="106" t="str">
        <f t="shared" si="8826"/>
        <v/>
      </c>
      <c r="R8511" s="106" t="str">
        <f t="shared" si="8827"/>
        <v/>
      </c>
      <c r="S8511" s="106" t="str">
        <f t="shared" si="8828"/>
        <v/>
      </c>
      <c r="T8511" s="106" t="str">
        <f t="shared" si="8829"/>
        <v/>
      </c>
    </row>
    <row r="8512" spans="1:20" outlineLevel="1">
      <c r="A8512" s="169"/>
      <c r="B8512" s="117">
        <v>44901</v>
      </c>
      <c r="C8512" s="90">
        <v>0.29166666666666702</v>
      </c>
      <c r="D8512" s="106"/>
      <c r="E8512" s="106" t="str">
        <f t="shared" si="8811"/>
        <v/>
      </c>
      <c r="F8512" s="106"/>
      <c r="G8512" s="106" t="str">
        <f t="shared" si="8812"/>
        <v/>
      </c>
      <c r="H8512" s="106"/>
      <c r="I8512" s="106" t="str">
        <f t="shared" si="8813"/>
        <v/>
      </c>
      <c r="J8512" s="106"/>
      <c r="K8512" s="106" t="str">
        <f t="shared" si="8814"/>
        <v/>
      </c>
      <c r="L8512" s="107" t="str">
        <f t="shared" si="8815"/>
        <v>чи робить СНВВ?</v>
      </c>
      <c r="M8512" s="94"/>
      <c r="N8512" s="106" t="str">
        <f t="shared" si="8823"/>
        <v/>
      </c>
      <c r="O8512" s="106" t="str">
        <f t="shared" si="8824"/>
        <v/>
      </c>
      <c r="P8512" s="106" t="str">
        <f t="shared" si="8825"/>
        <v/>
      </c>
      <c r="Q8512" s="106" t="str">
        <f t="shared" si="8826"/>
        <v/>
      </c>
      <c r="R8512" s="106" t="str">
        <f t="shared" si="8827"/>
        <v/>
      </c>
      <c r="S8512" s="106" t="str">
        <f t="shared" si="8828"/>
        <v/>
      </c>
      <c r="T8512" s="106" t="str">
        <f t="shared" si="8829"/>
        <v/>
      </c>
    </row>
    <row r="8513" spans="1:20" outlineLevel="1">
      <c r="A8513" s="169"/>
      <c r="B8513" s="117">
        <v>44901</v>
      </c>
      <c r="C8513" s="90">
        <v>0.33333333333333298</v>
      </c>
      <c r="D8513" s="106"/>
      <c r="E8513" s="106" t="str">
        <f t="shared" si="8811"/>
        <v/>
      </c>
      <c r="F8513" s="106"/>
      <c r="G8513" s="106" t="str">
        <f t="shared" si="8812"/>
        <v/>
      </c>
      <c r="H8513" s="106"/>
      <c r="I8513" s="106" t="str">
        <f t="shared" si="8813"/>
        <v/>
      </c>
      <c r="J8513" s="106"/>
      <c r="K8513" s="106" t="str">
        <f t="shared" si="8814"/>
        <v/>
      </c>
      <c r="L8513" s="107" t="str">
        <f t="shared" si="8815"/>
        <v>чи робить СНВВ?</v>
      </c>
      <c r="M8513" s="94"/>
      <c r="N8513" s="106" t="str">
        <f t="shared" si="8823"/>
        <v/>
      </c>
      <c r="O8513" s="106" t="str">
        <f t="shared" si="8824"/>
        <v/>
      </c>
      <c r="P8513" s="106" t="str">
        <f t="shared" si="8825"/>
        <v/>
      </c>
      <c r="Q8513" s="106" t="str">
        <f t="shared" si="8826"/>
        <v/>
      </c>
      <c r="R8513" s="106" t="str">
        <f t="shared" si="8827"/>
        <v/>
      </c>
      <c r="S8513" s="106" t="str">
        <f t="shared" si="8828"/>
        <v/>
      </c>
      <c r="T8513" s="106" t="str">
        <f t="shared" si="8829"/>
        <v/>
      </c>
    </row>
    <row r="8514" spans="1:20" outlineLevel="1">
      <c r="A8514" s="169"/>
      <c r="B8514" s="117">
        <v>44901</v>
      </c>
      <c r="C8514" s="90">
        <v>0.375</v>
      </c>
      <c r="D8514" s="106"/>
      <c r="E8514" s="106" t="str">
        <f t="shared" si="8811"/>
        <v/>
      </c>
      <c r="F8514" s="106"/>
      <c r="G8514" s="106" t="str">
        <f t="shared" si="8812"/>
        <v/>
      </c>
      <c r="H8514" s="106"/>
      <c r="I8514" s="106" t="str">
        <f t="shared" si="8813"/>
        <v/>
      </c>
      <c r="J8514" s="106"/>
      <c r="K8514" s="106" t="str">
        <f t="shared" si="8814"/>
        <v/>
      </c>
      <c r="L8514" s="107" t="str">
        <f t="shared" si="8815"/>
        <v>чи робить СНВВ?</v>
      </c>
      <c r="M8514" s="94"/>
      <c r="N8514" s="106" t="str">
        <f t="shared" si="8823"/>
        <v/>
      </c>
      <c r="O8514" s="106" t="str">
        <f t="shared" si="8824"/>
        <v/>
      </c>
      <c r="P8514" s="106" t="str">
        <f t="shared" si="8825"/>
        <v/>
      </c>
      <c r="Q8514" s="106" t="str">
        <f t="shared" si="8826"/>
        <v/>
      </c>
      <c r="R8514" s="106" t="str">
        <f t="shared" si="8827"/>
        <v/>
      </c>
      <c r="S8514" s="106" t="str">
        <f t="shared" si="8828"/>
        <v/>
      </c>
      <c r="T8514" s="106" t="str">
        <f t="shared" si="8829"/>
        <v/>
      </c>
    </row>
    <row r="8515" spans="1:20" outlineLevel="1">
      <c r="A8515" s="169"/>
      <c r="B8515" s="117">
        <v>44901</v>
      </c>
      <c r="C8515" s="90">
        <v>0.41666666666666702</v>
      </c>
      <c r="D8515" s="106"/>
      <c r="E8515" s="106" t="str">
        <f t="shared" si="8811"/>
        <v/>
      </c>
      <c r="F8515" s="106"/>
      <c r="G8515" s="106" t="str">
        <f t="shared" si="8812"/>
        <v/>
      </c>
      <c r="H8515" s="106"/>
      <c r="I8515" s="106" t="str">
        <f t="shared" si="8813"/>
        <v/>
      </c>
      <c r="J8515" s="106"/>
      <c r="K8515" s="106" t="str">
        <f t="shared" si="8814"/>
        <v/>
      </c>
      <c r="L8515" s="107" t="str">
        <f t="shared" si="8815"/>
        <v>чи робить СНВВ?</v>
      </c>
      <c r="M8515" s="94"/>
      <c r="N8515" s="106" t="str">
        <f t="shared" si="8823"/>
        <v/>
      </c>
      <c r="O8515" s="106" t="str">
        <f t="shared" si="8824"/>
        <v/>
      </c>
      <c r="P8515" s="106" t="str">
        <f t="shared" si="8825"/>
        <v/>
      </c>
      <c r="Q8515" s="106" t="str">
        <f t="shared" si="8826"/>
        <v/>
      </c>
      <c r="R8515" s="106" t="str">
        <f t="shared" si="8827"/>
        <v/>
      </c>
      <c r="S8515" s="106" t="str">
        <f t="shared" si="8828"/>
        <v/>
      </c>
      <c r="T8515" s="106" t="str">
        <f t="shared" si="8829"/>
        <v/>
      </c>
    </row>
    <row r="8516" spans="1:20" outlineLevel="1">
      <c r="A8516" s="169"/>
      <c r="B8516" s="117">
        <v>44901</v>
      </c>
      <c r="C8516" s="90">
        <v>0.45833333333333298</v>
      </c>
      <c r="D8516" s="106"/>
      <c r="E8516" s="106" t="str">
        <f t="shared" si="8811"/>
        <v/>
      </c>
      <c r="F8516" s="106"/>
      <c r="G8516" s="106" t="str">
        <f t="shared" si="8812"/>
        <v/>
      </c>
      <c r="H8516" s="106"/>
      <c r="I8516" s="106" t="str">
        <f t="shared" si="8813"/>
        <v/>
      </c>
      <c r="J8516" s="106"/>
      <c r="K8516" s="106" t="str">
        <f t="shared" si="8814"/>
        <v/>
      </c>
      <c r="L8516" s="107" t="str">
        <f t="shared" si="8815"/>
        <v>чи робить СНВВ?</v>
      </c>
      <c r="M8516" s="94"/>
      <c r="N8516" s="106" t="str">
        <f t="shared" si="8823"/>
        <v/>
      </c>
      <c r="O8516" s="106" t="str">
        <f t="shared" si="8824"/>
        <v/>
      </c>
      <c r="P8516" s="106" t="str">
        <f t="shared" si="8825"/>
        <v/>
      </c>
      <c r="Q8516" s="106" t="str">
        <f t="shared" si="8826"/>
        <v/>
      </c>
      <c r="R8516" s="106" t="str">
        <f t="shared" si="8827"/>
        <v/>
      </c>
      <c r="S8516" s="106" t="str">
        <f t="shared" si="8828"/>
        <v/>
      </c>
      <c r="T8516" s="106" t="str">
        <f t="shared" si="8829"/>
        <v/>
      </c>
    </row>
    <row r="8517" spans="1:20" outlineLevel="1">
      <c r="A8517" s="169"/>
      <c r="B8517" s="117">
        <v>44901</v>
      </c>
      <c r="C8517" s="90">
        <v>0.5</v>
      </c>
      <c r="D8517" s="106"/>
      <c r="E8517" s="106" t="str">
        <f t="shared" si="8811"/>
        <v/>
      </c>
      <c r="F8517" s="106"/>
      <c r="G8517" s="106" t="str">
        <f t="shared" si="8812"/>
        <v/>
      </c>
      <c r="H8517" s="106"/>
      <c r="I8517" s="106" t="str">
        <f t="shared" si="8813"/>
        <v/>
      </c>
      <c r="J8517" s="106"/>
      <c r="K8517" s="106" t="str">
        <f t="shared" si="8814"/>
        <v/>
      </c>
      <c r="L8517" s="107" t="str">
        <f t="shared" si="8815"/>
        <v>чи робить СНВВ?</v>
      </c>
      <c r="M8517" s="94"/>
      <c r="N8517" s="106" t="str">
        <f t="shared" si="8823"/>
        <v/>
      </c>
      <c r="O8517" s="106" t="str">
        <f t="shared" si="8824"/>
        <v/>
      </c>
      <c r="P8517" s="106" t="str">
        <f t="shared" si="8825"/>
        <v/>
      </c>
      <c r="Q8517" s="106" t="str">
        <f t="shared" si="8826"/>
        <v/>
      </c>
      <c r="R8517" s="106" t="str">
        <f t="shared" si="8827"/>
        <v/>
      </c>
      <c r="S8517" s="106" t="str">
        <f t="shared" si="8828"/>
        <v/>
      </c>
      <c r="T8517" s="106" t="str">
        <f t="shared" si="8829"/>
        <v/>
      </c>
    </row>
    <row r="8518" spans="1:20" outlineLevel="1">
      <c r="A8518" s="169"/>
      <c r="B8518" s="117">
        <v>44901</v>
      </c>
      <c r="C8518" s="90">
        <v>0.54166666666666696</v>
      </c>
      <c r="D8518" s="106"/>
      <c r="E8518" s="106" t="str">
        <f t="shared" si="8811"/>
        <v/>
      </c>
      <c r="F8518" s="106"/>
      <c r="G8518" s="106" t="str">
        <f t="shared" si="8812"/>
        <v/>
      </c>
      <c r="H8518" s="106"/>
      <c r="I8518" s="106" t="str">
        <f t="shared" si="8813"/>
        <v/>
      </c>
      <c r="J8518" s="106"/>
      <c r="K8518" s="106" t="str">
        <f t="shared" si="8814"/>
        <v/>
      </c>
      <c r="L8518" s="107" t="str">
        <f t="shared" si="8815"/>
        <v>чи робить СНВВ?</v>
      </c>
      <c r="M8518" s="94"/>
      <c r="N8518" s="106" t="str">
        <f t="shared" si="8823"/>
        <v/>
      </c>
      <c r="O8518" s="106" t="str">
        <f t="shared" si="8824"/>
        <v/>
      </c>
      <c r="P8518" s="106" t="str">
        <f t="shared" si="8825"/>
        <v/>
      </c>
      <c r="Q8518" s="106" t="str">
        <f t="shared" si="8826"/>
        <v/>
      </c>
      <c r="R8518" s="106" t="str">
        <f t="shared" si="8827"/>
        <v/>
      </c>
      <c r="S8518" s="106" t="str">
        <f t="shared" si="8828"/>
        <v/>
      </c>
      <c r="T8518" s="106" t="str">
        <f t="shared" si="8829"/>
        <v/>
      </c>
    </row>
    <row r="8519" spans="1:20" outlineLevel="1">
      <c r="A8519" s="169"/>
      <c r="B8519" s="117">
        <v>44901</v>
      </c>
      <c r="C8519" s="90">
        <v>0.58333333333333304</v>
      </c>
      <c r="D8519" s="106"/>
      <c r="E8519" s="106" t="str">
        <f t="shared" si="8811"/>
        <v/>
      </c>
      <c r="F8519" s="106"/>
      <c r="G8519" s="106" t="str">
        <f t="shared" si="8812"/>
        <v/>
      </c>
      <c r="H8519" s="106"/>
      <c r="I8519" s="106" t="str">
        <f t="shared" si="8813"/>
        <v/>
      </c>
      <c r="J8519" s="106"/>
      <c r="K8519" s="106" t="str">
        <f t="shared" si="8814"/>
        <v/>
      </c>
      <c r="L8519" s="107" t="str">
        <f t="shared" si="8815"/>
        <v>чи робить СНВВ?</v>
      </c>
      <c r="M8519" s="94"/>
      <c r="N8519" s="106" t="str">
        <f t="shared" si="8823"/>
        <v/>
      </c>
      <c r="O8519" s="106" t="str">
        <f t="shared" si="8824"/>
        <v/>
      </c>
      <c r="P8519" s="106" t="str">
        <f t="shared" si="8825"/>
        <v/>
      </c>
      <c r="Q8519" s="106" t="str">
        <f t="shared" si="8826"/>
        <v/>
      </c>
      <c r="R8519" s="106" t="str">
        <f t="shared" si="8827"/>
        <v/>
      </c>
      <c r="S8519" s="106" t="str">
        <f t="shared" si="8828"/>
        <v/>
      </c>
      <c r="T8519" s="106" t="str">
        <f t="shared" si="8829"/>
        <v/>
      </c>
    </row>
    <row r="8520" spans="1:20" outlineLevel="1">
      <c r="A8520" s="169"/>
      <c r="B8520" s="117">
        <v>44901</v>
      </c>
      <c r="C8520" s="90">
        <v>0.625</v>
      </c>
      <c r="D8520" s="106"/>
      <c r="E8520" s="106" t="str">
        <f t="shared" si="8811"/>
        <v/>
      </c>
      <c r="F8520" s="106"/>
      <c r="G8520" s="106" t="str">
        <f t="shared" si="8812"/>
        <v/>
      </c>
      <c r="H8520" s="106"/>
      <c r="I8520" s="106" t="str">
        <f t="shared" si="8813"/>
        <v/>
      </c>
      <c r="J8520" s="106"/>
      <c r="K8520" s="106" t="str">
        <f t="shared" si="8814"/>
        <v/>
      </c>
      <c r="L8520" s="107" t="str">
        <f t="shared" si="8815"/>
        <v>чи робить СНВВ?</v>
      </c>
      <c r="M8520" s="94"/>
      <c r="N8520" s="106" t="str">
        <f t="shared" si="8823"/>
        <v/>
      </c>
      <c r="O8520" s="106" t="str">
        <f t="shared" si="8824"/>
        <v/>
      </c>
      <c r="P8520" s="106" t="str">
        <f t="shared" si="8825"/>
        <v/>
      </c>
      <c r="Q8520" s="106" t="str">
        <f t="shared" si="8826"/>
        <v/>
      </c>
      <c r="R8520" s="106" t="str">
        <f t="shared" si="8827"/>
        <v/>
      </c>
      <c r="S8520" s="106" t="str">
        <f t="shared" si="8828"/>
        <v/>
      </c>
      <c r="T8520" s="106" t="str">
        <f t="shared" si="8829"/>
        <v/>
      </c>
    </row>
    <row r="8521" spans="1:20" outlineLevel="1">
      <c r="A8521" s="169"/>
      <c r="B8521" s="117">
        <v>44901</v>
      </c>
      <c r="C8521" s="90">
        <v>0.66666666666666696</v>
      </c>
      <c r="D8521" s="106"/>
      <c r="E8521" s="106" t="str">
        <f t="shared" si="8811"/>
        <v/>
      </c>
      <c r="F8521" s="106"/>
      <c r="G8521" s="106" t="str">
        <f t="shared" si="8812"/>
        <v/>
      </c>
      <c r="H8521" s="106"/>
      <c r="I8521" s="106" t="str">
        <f t="shared" si="8813"/>
        <v/>
      </c>
      <c r="J8521" s="106"/>
      <c r="K8521" s="106" t="str">
        <f t="shared" si="8814"/>
        <v/>
      </c>
      <c r="L8521" s="107" t="str">
        <f t="shared" si="8815"/>
        <v>чи робить СНВВ?</v>
      </c>
      <c r="M8521" s="94"/>
      <c r="N8521" s="106" t="str">
        <f t="shared" si="8823"/>
        <v/>
      </c>
      <c r="O8521" s="106" t="str">
        <f t="shared" si="8824"/>
        <v/>
      </c>
      <c r="P8521" s="106" t="str">
        <f t="shared" si="8825"/>
        <v/>
      </c>
      <c r="Q8521" s="106" t="str">
        <f t="shared" si="8826"/>
        <v/>
      </c>
      <c r="R8521" s="106" t="str">
        <f t="shared" si="8827"/>
        <v/>
      </c>
      <c r="S8521" s="106" t="str">
        <f t="shared" si="8828"/>
        <v/>
      </c>
      <c r="T8521" s="106" t="str">
        <f t="shared" si="8829"/>
        <v/>
      </c>
    </row>
    <row r="8522" spans="1:20" outlineLevel="1">
      <c r="A8522" s="169"/>
      <c r="B8522" s="117">
        <v>44901</v>
      </c>
      <c r="C8522" s="90">
        <v>0.70833333333333304</v>
      </c>
      <c r="D8522" s="106"/>
      <c r="E8522" s="106" t="str">
        <f t="shared" si="8811"/>
        <v/>
      </c>
      <c r="F8522" s="106"/>
      <c r="G8522" s="106" t="str">
        <f t="shared" si="8812"/>
        <v/>
      </c>
      <c r="H8522" s="106"/>
      <c r="I8522" s="106" t="str">
        <f t="shared" si="8813"/>
        <v/>
      </c>
      <c r="J8522" s="106"/>
      <c r="K8522" s="106" t="str">
        <f t="shared" si="8814"/>
        <v/>
      </c>
      <c r="L8522" s="107" t="str">
        <f t="shared" si="8815"/>
        <v>чи робить СНВВ?</v>
      </c>
      <c r="M8522" s="94"/>
      <c r="N8522" s="106" t="str">
        <f t="shared" si="8823"/>
        <v/>
      </c>
      <c r="O8522" s="106" t="str">
        <f t="shared" si="8824"/>
        <v/>
      </c>
      <c r="P8522" s="106" t="str">
        <f t="shared" si="8825"/>
        <v/>
      </c>
      <c r="Q8522" s="106" t="str">
        <f t="shared" si="8826"/>
        <v/>
      </c>
      <c r="R8522" s="106" t="str">
        <f t="shared" si="8827"/>
        <v/>
      </c>
      <c r="S8522" s="106" t="str">
        <f t="shared" si="8828"/>
        <v/>
      </c>
      <c r="T8522" s="106" t="str">
        <f t="shared" si="8829"/>
        <v/>
      </c>
    </row>
    <row r="8523" spans="1:20" outlineLevel="1">
      <c r="A8523" s="169"/>
      <c r="B8523" s="117">
        <v>44901</v>
      </c>
      <c r="C8523" s="90">
        <v>0.75</v>
      </c>
      <c r="D8523" s="106"/>
      <c r="E8523" s="106" t="str">
        <f t="shared" si="8811"/>
        <v/>
      </c>
      <c r="F8523" s="106"/>
      <c r="G8523" s="106" t="str">
        <f t="shared" si="8812"/>
        <v/>
      </c>
      <c r="H8523" s="106"/>
      <c r="I8523" s="106" t="str">
        <f t="shared" si="8813"/>
        <v/>
      </c>
      <c r="J8523" s="106"/>
      <c r="K8523" s="106" t="str">
        <f t="shared" si="8814"/>
        <v/>
      </c>
      <c r="L8523" s="107" t="str">
        <f t="shared" si="8815"/>
        <v>чи робить СНВВ?</v>
      </c>
      <c r="M8523" s="94"/>
      <c r="N8523" s="106" t="str">
        <f t="shared" si="8823"/>
        <v/>
      </c>
      <c r="O8523" s="106" t="str">
        <f t="shared" si="8824"/>
        <v/>
      </c>
      <c r="P8523" s="106" t="str">
        <f t="shared" si="8825"/>
        <v/>
      </c>
      <c r="Q8523" s="106" t="str">
        <f t="shared" si="8826"/>
        <v/>
      </c>
      <c r="R8523" s="106" t="str">
        <f t="shared" si="8827"/>
        <v/>
      </c>
      <c r="S8523" s="106" t="str">
        <f t="shared" si="8828"/>
        <v/>
      </c>
      <c r="T8523" s="106" t="str">
        <f t="shared" si="8829"/>
        <v/>
      </c>
    </row>
    <row r="8524" spans="1:20" outlineLevel="1">
      <c r="A8524" s="169"/>
      <c r="B8524" s="117">
        <v>44901</v>
      </c>
      <c r="C8524" s="90">
        <v>0.79166666666666696</v>
      </c>
      <c r="D8524" s="106"/>
      <c r="E8524" s="106" t="str">
        <f t="shared" si="8811"/>
        <v/>
      </c>
      <c r="F8524" s="106"/>
      <c r="G8524" s="106" t="str">
        <f t="shared" si="8812"/>
        <v/>
      </c>
      <c r="H8524" s="106"/>
      <c r="I8524" s="106" t="str">
        <f t="shared" si="8813"/>
        <v/>
      </c>
      <c r="J8524" s="106"/>
      <c r="K8524" s="106" t="str">
        <f t="shared" si="8814"/>
        <v/>
      </c>
      <c r="L8524" s="107" t="str">
        <f t="shared" si="8815"/>
        <v>чи робить СНВВ?</v>
      </c>
      <c r="M8524" s="94"/>
      <c r="N8524" s="106" t="str">
        <f t="shared" si="8823"/>
        <v/>
      </c>
      <c r="O8524" s="106" t="str">
        <f t="shared" si="8824"/>
        <v/>
      </c>
      <c r="P8524" s="106" t="str">
        <f t="shared" si="8825"/>
        <v/>
      </c>
      <c r="Q8524" s="106" t="str">
        <f t="shared" si="8826"/>
        <v/>
      </c>
      <c r="R8524" s="106" t="str">
        <f t="shared" si="8827"/>
        <v/>
      </c>
      <c r="S8524" s="106" t="str">
        <f t="shared" si="8828"/>
        <v/>
      </c>
      <c r="T8524" s="106" t="str">
        <f t="shared" si="8829"/>
        <v/>
      </c>
    </row>
    <row r="8525" spans="1:20" outlineLevel="1">
      <c r="A8525" s="169"/>
      <c r="B8525" s="117">
        <v>44901</v>
      </c>
      <c r="C8525" s="90">
        <v>0.83333333333333304</v>
      </c>
      <c r="D8525" s="106"/>
      <c r="E8525" s="106" t="str">
        <f t="shared" si="8811"/>
        <v/>
      </c>
      <c r="F8525" s="106"/>
      <c r="G8525" s="106" t="str">
        <f t="shared" si="8812"/>
        <v/>
      </c>
      <c r="H8525" s="106"/>
      <c r="I8525" s="106" t="str">
        <f t="shared" si="8813"/>
        <v/>
      </c>
      <c r="J8525" s="106"/>
      <c r="K8525" s="106" t="str">
        <f t="shared" si="8814"/>
        <v/>
      </c>
      <c r="L8525" s="107" t="str">
        <f t="shared" si="8815"/>
        <v>чи робить СНВВ?</v>
      </c>
      <c r="M8525" s="94"/>
      <c r="N8525" s="106" t="str">
        <f t="shared" si="8823"/>
        <v/>
      </c>
      <c r="O8525" s="106" t="str">
        <f t="shared" si="8824"/>
        <v/>
      </c>
      <c r="P8525" s="106" t="str">
        <f t="shared" si="8825"/>
        <v/>
      </c>
      <c r="Q8525" s="106" t="str">
        <f t="shared" si="8826"/>
        <v/>
      </c>
      <c r="R8525" s="106" t="str">
        <f t="shared" si="8827"/>
        <v/>
      </c>
      <c r="S8525" s="106" t="str">
        <f t="shared" si="8828"/>
        <v/>
      </c>
      <c r="T8525" s="106" t="str">
        <f t="shared" si="8829"/>
        <v/>
      </c>
    </row>
    <row r="8526" spans="1:20" outlineLevel="1">
      <c r="A8526" s="169"/>
      <c r="B8526" s="117">
        <v>44901</v>
      </c>
      <c r="C8526" s="90">
        <v>0.875</v>
      </c>
      <c r="D8526" s="106"/>
      <c r="E8526" s="106" t="str">
        <f t="shared" si="8811"/>
        <v/>
      </c>
      <c r="F8526" s="106"/>
      <c r="G8526" s="106" t="str">
        <f t="shared" si="8812"/>
        <v/>
      </c>
      <c r="H8526" s="106"/>
      <c r="I8526" s="106" t="str">
        <f t="shared" si="8813"/>
        <v/>
      </c>
      <c r="J8526" s="106"/>
      <c r="K8526" s="106" t="str">
        <f t="shared" si="8814"/>
        <v/>
      </c>
      <c r="L8526" s="107" t="str">
        <f t="shared" si="8815"/>
        <v>чи робить СНВВ?</v>
      </c>
      <c r="M8526" s="94"/>
      <c r="N8526" s="106" t="str">
        <f t="shared" si="8823"/>
        <v/>
      </c>
      <c r="O8526" s="106" t="str">
        <f t="shared" si="8824"/>
        <v/>
      </c>
      <c r="P8526" s="106" t="str">
        <f t="shared" si="8825"/>
        <v/>
      </c>
      <c r="Q8526" s="106" t="str">
        <f t="shared" si="8826"/>
        <v/>
      </c>
      <c r="R8526" s="106" t="str">
        <f t="shared" si="8827"/>
        <v/>
      </c>
      <c r="S8526" s="106" t="str">
        <f t="shared" si="8828"/>
        <v/>
      </c>
      <c r="T8526" s="106" t="str">
        <f t="shared" si="8829"/>
        <v/>
      </c>
    </row>
    <row r="8527" spans="1:20" outlineLevel="1">
      <c r="A8527" s="169"/>
      <c r="B8527" s="117">
        <v>44901</v>
      </c>
      <c r="C8527" s="90">
        <v>0.91666666666666696</v>
      </c>
      <c r="D8527" s="106"/>
      <c r="E8527" s="106" t="str">
        <f t="shared" si="8811"/>
        <v/>
      </c>
      <c r="F8527" s="106"/>
      <c r="G8527" s="106" t="str">
        <f t="shared" si="8812"/>
        <v/>
      </c>
      <c r="H8527" s="106"/>
      <c r="I8527" s="106" t="str">
        <f t="shared" si="8813"/>
        <v/>
      </c>
      <c r="J8527" s="106"/>
      <c r="K8527" s="106" t="str">
        <f t="shared" si="8814"/>
        <v/>
      </c>
      <c r="L8527" s="107" t="str">
        <f t="shared" si="8815"/>
        <v>чи робить СНВВ?</v>
      </c>
      <c r="M8527" s="94"/>
      <c r="N8527" s="106" t="str">
        <f t="shared" si="8823"/>
        <v/>
      </c>
      <c r="O8527" s="106" t="str">
        <f t="shared" si="8824"/>
        <v/>
      </c>
      <c r="P8527" s="106" t="str">
        <f t="shared" si="8825"/>
        <v/>
      </c>
      <c r="Q8527" s="106" t="str">
        <f t="shared" si="8826"/>
        <v/>
      </c>
      <c r="R8527" s="106" t="str">
        <f t="shared" si="8827"/>
        <v/>
      </c>
      <c r="S8527" s="106" t="str">
        <f t="shared" si="8828"/>
        <v/>
      </c>
      <c r="T8527" s="106" t="str">
        <f t="shared" si="8829"/>
        <v/>
      </c>
    </row>
    <row r="8528" spans="1:20" outlineLevel="1">
      <c r="A8528" s="169"/>
      <c r="B8528" s="117">
        <v>44901</v>
      </c>
      <c r="C8528" s="90">
        <v>0.95833333333333304</v>
      </c>
      <c r="D8528" s="106"/>
      <c r="E8528" s="106" t="str">
        <f t="shared" si="8811"/>
        <v/>
      </c>
      <c r="F8528" s="106"/>
      <c r="G8528" s="106" t="str">
        <f t="shared" si="8812"/>
        <v/>
      </c>
      <c r="H8528" s="106"/>
      <c r="I8528" s="106" t="str">
        <f t="shared" si="8813"/>
        <v/>
      </c>
      <c r="J8528" s="106"/>
      <c r="K8528" s="106" t="str">
        <f t="shared" si="8814"/>
        <v/>
      </c>
      <c r="L8528" s="107" t="str">
        <f t="shared" si="8815"/>
        <v>чи робить СНВВ?</v>
      </c>
      <c r="M8528" s="94"/>
      <c r="N8528" s="106" t="str">
        <f t="shared" si="8823"/>
        <v/>
      </c>
      <c r="O8528" s="106" t="str">
        <f t="shared" si="8824"/>
        <v/>
      </c>
      <c r="P8528" s="106" t="str">
        <f t="shared" si="8825"/>
        <v/>
      </c>
      <c r="Q8528" s="106" t="str">
        <f t="shared" si="8826"/>
        <v/>
      </c>
      <c r="R8528" s="106" t="str">
        <f t="shared" si="8827"/>
        <v/>
      </c>
      <c r="S8528" s="106" t="str">
        <f t="shared" si="8828"/>
        <v/>
      </c>
      <c r="T8528" s="106" t="str">
        <f t="shared" si="8829"/>
        <v/>
      </c>
    </row>
    <row r="8529" spans="1:20" outlineLevel="1">
      <c r="A8529" s="169"/>
      <c r="B8529" s="117">
        <v>44901</v>
      </c>
      <c r="C8529" s="90">
        <v>1</v>
      </c>
      <c r="D8529" s="106"/>
      <c r="E8529" s="106" t="str">
        <f t="shared" si="8811"/>
        <v/>
      </c>
      <c r="F8529" s="106"/>
      <c r="G8529" s="106" t="str">
        <f t="shared" si="8812"/>
        <v/>
      </c>
      <c r="H8529" s="106"/>
      <c r="I8529" s="106" t="str">
        <f t="shared" si="8813"/>
        <v/>
      </c>
      <c r="J8529" s="106"/>
      <c r="K8529" s="106" t="str">
        <f t="shared" si="8814"/>
        <v/>
      </c>
      <c r="L8529" s="107" t="str">
        <f t="shared" si="8815"/>
        <v>чи робить СНВВ?</v>
      </c>
      <c r="M8529" s="94"/>
      <c r="N8529" s="106" t="str">
        <f t="shared" si="8823"/>
        <v/>
      </c>
      <c r="O8529" s="106" t="str">
        <f t="shared" si="8824"/>
        <v/>
      </c>
      <c r="P8529" s="106" t="str">
        <f t="shared" si="8825"/>
        <v/>
      </c>
      <c r="Q8529" s="106" t="str">
        <f t="shared" si="8826"/>
        <v/>
      </c>
      <c r="R8529" s="106" t="str">
        <f t="shared" si="8827"/>
        <v/>
      </c>
      <c r="S8529" s="106" t="str">
        <f t="shared" si="8828"/>
        <v/>
      </c>
      <c r="T8529" s="106" t="str">
        <f t="shared" si="8829"/>
        <v/>
      </c>
    </row>
    <row r="8530" spans="1:20">
      <c r="A8530" s="113"/>
      <c r="B8530" s="170" t="s">
        <v>432</v>
      </c>
      <c r="C8530" s="170"/>
      <c r="D8530" s="97">
        <f t="shared" ref="D8530" si="8830">SUM(D8506:D8529)</f>
        <v>0</v>
      </c>
      <c r="E8530" s="98">
        <f t="shared" ref="E8530" si="8831">COUNTIF(E8506:E8529,"&gt;0")</f>
        <v>0</v>
      </c>
      <c r="F8530" s="97">
        <f t="shared" ref="F8530" si="8832">SUM(F8506:F8529)</f>
        <v>0</v>
      </c>
      <c r="G8530" s="98">
        <f t="shared" ref="G8530" si="8833">COUNTIF(G8506:G8529,"&gt;0")</f>
        <v>0</v>
      </c>
      <c r="H8530" s="97">
        <f t="shared" ref="H8530" si="8834">SUM(H8506:H8529)</f>
        <v>0</v>
      </c>
      <c r="I8530" s="98">
        <f t="shared" ref="I8530" si="8835">COUNTIF(I8506:I8529,"&gt;0")</f>
        <v>0</v>
      </c>
      <c r="J8530" s="97">
        <f t="shared" ref="J8530" si="8836">SUM(J8506:J8529)</f>
        <v>0</v>
      </c>
      <c r="K8530" s="98">
        <f t="shared" ref="K8530" si="8837">COUNTIF(K8506:K8529,"&gt;0")</f>
        <v>0</v>
      </c>
      <c r="L8530" s="98">
        <f t="shared" ref="L8530" si="8838">COUNTIF(L8506:L8529,"СНВВ не працює")</f>
        <v>0</v>
      </c>
      <c r="M8530" s="94"/>
      <c r="N8530" s="97">
        <f>AVERAGEA(N8506:N8529)</f>
        <v>0</v>
      </c>
      <c r="O8530" s="97">
        <f>AVERAGEA(O8506:O8529)</f>
        <v>0</v>
      </c>
      <c r="P8530" s="97">
        <f>SUM(P8506:P8529)</f>
        <v>0</v>
      </c>
      <c r="Q8530" s="97">
        <f>SUM(Q8506:Q8529)</f>
        <v>0</v>
      </c>
      <c r="R8530" s="97">
        <f>SUM(R8506:R8529)</f>
        <v>0</v>
      </c>
      <c r="S8530" s="97">
        <f>SUM(S8506:S8529)</f>
        <v>0</v>
      </c>
      <c r="T8530" s="97">
        <f>SUM(T8506:T8529)</f>
        <v>0</v>
      </c>
    </row>
    <row r="8531" spans="1:20" ht="15.75" customHeight="1" outlineLevel="1">
      <c r="A8531" s="168">
        <v>44902</v>
      </c>
      <c r="B8531" s="117">
        <v>44902</v>
      </c>
      <c r="C8531" s="90">
        <v>4.1666666666666664E-2</v>
      </c>
      <c r="D8531" s="106"/>
      <c r="E8531" s="106" t="str">
        <f t="shared" ref="E8531:E8554" si="8839">IF(D8531="","",IF(D8531&lt;1,1,0))</f>
        <v/>
      </c>
      <c r="F8531" s="106"/>
      <c r="G8531" s="106" t="str">
        <f t="shared" ref="G8531:G8554" si="8840">IF(F8531="","",IF(F8531&lt;1,1,0))</f>
        <v/>
      </c>
      <c r="H8531" s="106"/>
      <c r="I8531" s="106" t="str">
        <f t="shared" ref="I8531:I8554" si="8841">IF(H8531="","",IF(H8531&lt;1,1,0))</f>
        <v/>
      </c>
      <c r="J8531" s="106"/>
      <c r="K8531" s="106" t="str">
        <f t="shared" ref="K8531:K8554" si="8842">IF(J8531="","",IF(J8531&lt;1,1,0))</f>
        <v/>
      </c>
      <c r="L8531" s="107" t="str">
        <f t="shared" ref="L8531:L8554" si="8843">IF(H8531="","чи робить СНВВ?",IF(J8531="","чи роблять агрегати?",IF($J8531=0,"агрегати не працюють",IF(AND($H8531=0,$J8531=1),"СНВВ не працює","OK"))))</f>
        <v>чи робить СНВВ?</v>
      </c>
      <c r="M8531" s="94"/>
      <c r="N8531" s="106" t="str">
        <f t="shared" ref="N8531" si="8844">IF(OR(E8531&lt;&gt;0, J8531=0), "",D8531)</f>
        <v/>
      </c>
      <c r="O8531" s="106" t="str">
        <f t="shared" ref="O8531" si="8845">IF(N8531="", "",(N8531*$Q$2+$Q$3))</f>
        <v/>
      </c>
      <c r="P8531" s="106" t="str">
        <f t="shared" ref="P8531" si="8846">IF(AND($E8531&lt;&gt;0,$J8531=1),D8531,O8531)</f>
        <v/>
      </c>
      <c r="Q8531" s="106" t="str">
        <f t="shared" ref="Q8531" si="8847">IF(OR(G8531&lt;&gt;0, J8531=0), "",F8531)</f>
        <v/>
      </c>
      <c r="R8531" s="106" t="str">
        <f t="shared" ref="R8531" si="8848">IF(Q8531="", "",(Q8531*$S$2+$S$3))</f>
        <v/>
      </c>
      <c r="S8531" s="106" t="str">
        <f t="shared" ref="S8531" si="8849">IF(AND(G8531&lt;&gt;0,J8531=1),F8531,R8531)</f>
        <v/>
      </c>
      <c r="T8531" s="106" t="str">
        <f t="shared" ref="T8531" si="8850">IFERROR(P8531*S8531,"")</f>
        <v/>
      </c>
    </row>
    <row r="8532" spans="1:20" outlineLevel="1">
      <c r="A8532" s="169"/>
      <c r="B8532" s="117">
        <v>44902</v>
      </c>
      <c r="C8532" s="90">
        <v>8.3333333333333301E-2</v>
      </c>
      <c r="D8532" s="106"/>
      <c r="E8532" s="106" t="str">
        <f t="shared" si="8839"/>
        <v/>
      </c>
      <c r="F8532" s="106"/>
      <c r="G8532" s="106" t="str">
        <f t="shared" si="8840"/>
        <v/>
      </c>
      <c r="H8532" s="106"/>
      <c r="I8532" s="106" t="str">
        <f t="shared" si="8841"/>
        <v/>
      </c>
      <c r="J8532" s="106"/>
      <c r="K8532" s="106" t="str">
        <f t="shared" si="8842"/>
        <v/>
      </c>
      <c r="L8532" s="107" t="str">
        <f t="shared" si="8843"/>
        <v>чи робить СНВВ?</v>
      </c>
      <c r="M8532" s="94"/>
      <c r="N8532" s="106" t="str">
        <f t="shared" ref="N8532:N8554" si="8851">IF(OR(E8532&lt;&gt;0, J8532=0), "",D8532)</f>
        <v/>
      </c>
      <c r="O8532" s="106" t="str">
        <f t="shared" ref="O8532:O8554" si="8852">IF(N8532="", "",(N8532*$Q$2+$Q$3))</f>
        <v/>
      </c>
      <c r="P8532" s="106" t="str">
        <f t="shared" ref="P8532:P8554" si="8853">IF(AND($E8532&lt;&gt;0,$J8532=1),D8532,O8532)</f>
        <v/>
      </c>
      <c r="Q8532" s="106" t="str">
        <f t="shared" ref="Q8532:Q8554" si="8854">IF(OR(G8532&lt;&gt;0, J8532=0), "",F8532)</f>
        <v/>
      </c>
      <c r="R8532" s="106" t="str">
        <f t="shared" ref="R8532:R8554" si="8855">IF(Q8532="", "",(Q8532*$S$2+$S$3))</f>
        <v/>
      </c>
      <c r="S8532" s="106" t="str">
        <f t="shared" ref="S8532:S8554" si="8856">IF(AND(G8532&lt;&gt;0,J8532=1),F8532,R8532)</f>
        <v/>
      </c>
      <c r="T8532" s="106" t="str">
        <f t="shared" ref="T8532:T8554" si="8857">IFERROR(P8532*S8532,"")</f>
        <v/>
      </c>
    </row>
    <row r="8533" spans="1:20" outlineLevel="1">
      <c r="A8533" s="169"/>
      <c r="B8533" s="117">
        <v>44902</v>
      </c>
      <c r="C8533" s="90">
        <v>0.125</v>
      </c>
      <c r="D8533" s="106"/>
      <c r="E8533" s="106" t="str">
        <f t="shared" si="8839"/>
        <v/>
      </c>
      <c r="F8533" s="106"/>
      <c r="G8533" s="106" t="str">
        <f t="shared" si="8840"/>
        <v/>
      </c>
      <c r="H8533" s="106"/>
      <c r="I8533" s="106" t="str">
        <f t="shared" si="8841"/>
        <v/>
      </c>
      <c r="J8533" s="106"/>
      <c r="K8533" s="106" t="str">
        <f t="shared" si="8842"/>
        <v/>
      </c>
      <c r="L8533" s="107" t="str">
        <f t="shared" si="8843"/>
        <v>чи робить СНВВ?</v>
      </c>
      <c r="M8533" s="94"/>
      <c r="N8533" s="106" t="str">
        <f t="shared" si="8851"/>
        <v/>
      </c>
      <c r="O8533" s="106" t="str">
        <f t="shared" si="8852"/>
        <v/>
      </c>
      <c r="P8533" s="106" t="str">
        <f t="shared" si="8853"/>
        <v/>
      </c>
      <c r="Q8533" s="106" t="str">
        <f t="shared" si="8854"/>
        <v/>
      </c>
      <c r="R8533" s="106" t="str">
        <f t="shared" si="8855"/>
        <v/>
      </c>
      <c r="S8533" s="106" t="str">
        <f t="shared" si="8856"/>
        <v/>
      </c>
      <c r="T8533" s="106" t="str">
        <f t="shared" si="8857"/>
        <v/>
      </c>
    </row>
    <row r="8534" spans="1:20" outlineLevel="1">
      <c r="A8534" s="169"/>
      <c r="B8534" s="117">
        <v>44902</v>
      </c>
      <c r="C8534" s="90">
        <v>0.16666666666666699</v>
      </c>
      <c r="D8534" s="106"/>
      <c r="E8534" s="106" t="str">
        <f t="shared" si="8839"/>
        <v/>
      </c>
      <c r="F8534" s="106"/>
      <c r="G8534" s="106" t="str">
        <f t="shared" si="8840"/>
        <v/>
      </c>
      <c r="H8534" s="106"/>
      <c r="I8534" s="106" t="str">
        <f t="shared" si="8841"/>
        <v/>
      </c>
      <c r="J8534" s="106"/>
      <c r="K8534" s="106" t="str">
        <f t="shared" si="8842"/>
        <v/>
      </c>
      <c r="L8534" s="107" t="str">
        <f t="shared" si="8843"/>
        <v>чи робить СНВВ?</v>
      </c>
      <c r="M8534" s="94"/>
      <c r="N8534" s="106" t="str">
        <f t="shared" si="8851"/>
        <v/>
      </c>
      <c r="O8534" s="106" t="str">
        <f t="shared" si="8852"/>
        <v/>
      </c>
      <c r="P8534" s="106" t="str">
        <f t="shared" si="8853"/>
        <v/>
      </c>
      <c r="Q8534" s="106" t="str">
        <f t="shared" si="8854"/>
        <v/>
      </c>
      <c r="R8534" s="106" t="str">
        <f t="shared" si="8855"/>
        <v/>
      </c>
      <c r="S8534" s="106" t="str">
        <f t="shared" si="8856"/>
        <v/>
      </c>
      <c r="T8534" s="106" t="str">
        <f t="shared" si="8857"/>
        <v/>
      </c>
    </row>
    <row r="8535" spans="1:20" outlineLevel="1">
      <c r="A8535" s="169"/>
      <c r="B8535" s="117">
        <v>44902</v>
      </c>
      <c r="C8535" s="90">
        <v>0.20833333333333301</v>
      </c>
      <c r="D8535" s="106"/>
      <c r="E8535" s="106" t="str">
        <f t="shared" si="8839"/>
        <v/>
      </c>
      <c r="F8535" s="106"/>
      <c r="G8535" s="106" t="str">
        <f t="shared" si="8840"/>
        <v/>
      </c>
      <c r="H8535" s="106"/>
      <c r="I8535" s="106" t="str">
        <f t="shared" si="8841"/>
        <v/>
      </c>
      <c r="J8535" s="106"/>
      <c r="K8535" s="106" t="str">
        <f t="shared" si="8842"/>
        <v/>
      </c>
      <c r="L8535" s="107" t="str">
        <f t="shared" si="8843"/>
        <v>чи робить СНВВ?</v>
      </c>
      <c r="M8535" s="94"/>
      <c r="N8535" s="106" t="str">
        <f t="shared" si="8851"/>
        <v/>
      </c>
      <c r="O8535" s="106" t="str">
        <f t="shared" si="8852"/>
        <v/>
      </c>
      <c r="P8535" s="106" t="str">
        <f t="shared" si="8853"/>
        <v/>
      </c>
      <c r="Q8535" s="106" t="str">
        <f t="shared" si="8854"/>
        <v/>
      </c>
      <c r="R8535" s="106" t="str">
        <f t="shared" si="8855"/>
        <v/>
      </c>
      <c r="S8535" s="106" t="str">
        <f t="shared" si="8856"/>
        <v/>
      </c>
      <c r="T8535" s="106" t="str">
        <f t="shared" si="8857"/>
        <v/>
      </c>
    </row>
    <row r="8536" spans="1:20" outlineLevel="1">
      <c r="A8536" s="169"/>
      <c r="B8536" s="117">
        <v>44902</v>
      </c>
      <c r="C8536" s="90">
        <v>0.25</v>
      </c>
      <c r="D8536" s="106"/>
      <c r="E8536" s="106" t="str">
        <f t="shared" si="8839"/>
        <v/>
      </c>
      <c r="F8536" s="106"/>
      <c r="G8536" s="106" t="str">
        <f t="shared" si="8840"/>
        <v/>
      </c>
      <c r="H8536" s="106"/>
      <c r="I8536" s="106" t="str">
        <f t="shared" si="8841"/>
        <v/>
      </c>
      <c r="J8536" s="106"/>
      <c r="K8536" s="106" t="str">
        <f t="shared" si="8842"/>
        <v/>
      </c>
      <c r="L8536" s="107" t="str">
        <f t="shared" si="8843"/>
        <v>чи робить СНВВ?</v>
      </c>
      <c r="M8536" s="94"/>
      <c r="N8536" s="106" t="str">
        <f t="shared" si="8851"/>
        <v/>
      </c>
      <c r="O8536" s="106" t="str">
        <f t="shared" si="8852"/>
        <v/>
      </c>
      <c r="P8536" s="106" t="str">
        <f t="shared" si="8853"/>
        <v/>
      </c>
      <c r="Q8536" s="106" t="str">
        <f t="shared" si="8854"/>
        <v/>
      </c>
      <c r="R8536" s="106" t="str">
        <f t="shared" si="8855"/>
        <v/>
      </c>
      <c r="S8536" s="106" t="str">
        <f t="shared" si="8856"/>
        <v/>
      </c>
      <c r="T8536" s="106" t="str">
        <f t="shared" si="8857"/>
        <v/>
      </c>
    </row>
    <row r="8537" spans="1:20" outlineLevel="1">
      <c r="A8537" s="169"/>
      <c r="B8537" s="117">
        <v>44902</v>
      </c>
      <c r="C8537" s="90">
        <v>0.29166666666666702</v>
      </c>
      <c r="D8537" s="106"/>
      <c r="E8537" s="106" t="str">
        <f t="shared" si="8839"/>
        <v/>
      </c>
      <c r="F8537" s="106"/>
      <c r="G8537" s="106" t="str">
        <f t="shared" si="8840"/>
        <v/>
      </c>
      <c r="H8537" s="106"/>
      <c r="I8537" s="106" t="str">
        <f t="shared" si="8841"/>
        <v/>
      </c>
      <c r="J8537" s="106"/>
      <c r="K8537" s="106" t="str">
        <f t="shared" si="8842"/>
        <v/>
      </c>
      <c r="L8537" s="107" t="str">
        <f t="shared" si="8843"/>
        <v>чи робить СНВВ?</v>
      </c>
      <c r="M8537" s="94"/>
      <c r="N8537" s="106" t="str">
        <f t="shared" si="8851"/>
        <v/>
      </c>
      <c r="O8537" s="106" t="str">
        <f t="shared" si="8852"/>
        <v/>
      </c>
      <c r="P8537" s="106" t="str">
        <f t="shared" si="8853"/>
        <v/>
      </c>
      <c r="Q8537" s="106" t="str">
        <f t="shared" si="8854"/>
        <v/>
      </c>
      <c r="R8537" s="106" t="str">
        <f t="shared" si="8855"/>
        <v/>
      </c>
      <c r="S8537" s="106" t="str">
        <f t="shared" si="8856"/>
        <v/>
      </c>
      <c r="T8537" s="106" t="str">
        <f t="shared" si="8857"/>
        <v/>
      </c>
    </row>
    <row r="8538" spans="1:20" outlineLevel="1">
      <c r="A8538" s="169"/>
      <c r="B8538" s="117">
        <v>44902</v>
      </c>
      <c r="C8538" s="90">
        <v>0.33333333333333298</v>
      </c>
      <c r="D8538" s="106"/>
      <c r="E8538" s="106" t="str">
        <f t="shared" si="8839"/>
        <v/>
      </c>
      <c r="F8538" s="106"/>
      <c r="G8538" s="106" t="str">
        <f t="shared" si="8840"/>
        <v/>
      </c>
      <c r="H8538" s="106"/>
      <c r="I8538" s="106" t="str">
        <f t="shared" si="8841"/>
        <v/>
      </c>
      <c r="J8538" s="106"/>
      <c r="K8538" s="106" t="str">
        <f t="shared" si="8842"/>
        <v/>
      </c>
      <c r="L8538" s="107" t="str">
        <f t="shared" si="8843"/>
        <v>чи робить СНВВ?</v>
      </c>
      <c r="M8538" s="94"/>
      <c r="N8538" s="106" t="str">
        <f t="shared" si="8851"/>
        <v/>
      </c>
      <c r="O8538" s="106" t="str">
        <f t="shared" si="8852"/>
        <v/>
      </c>
      <c r="P8538" s="106" t="str">
        <f t="shared" si="8853"/>
        <v/>
      </c>
      <c r="Q8538" s="106" t="str">
        <f t="shared" si="8854"/>
        <v/>
      </c>
      <c r="R8538" s="106" t="str">
        <f t="shared" si="8855"/>
        <v/>
      </c>
      <c r="S8538" s="106" t="str">
        <f t="shared" si="8856"/>
        <v/>
      </c>
      <c r="T8538" s="106" t="str">
        <f t="shared" si="8857"/>
        <v/>
      </c>
    </row>
    <row r="8539" spans="1:20" outlineLevel="1">
      <c r="A8539" s="169"/>
      <c r="B8539" s="117">
        <v>44902</v>
      </c>
      <c r="C8539" s="90">
        <v>0.375</v>
      </c>
      <c r="D8539" s="106"/>
      <c r="E8539" s="106" t="str">
        <f t="shared" si="8839"/>
        <v/>
      </c>
      <c r="F8539" s="106"/>
      <c r="G8539" s="106" t="str">
        <f t="shared" si="8840"/>
        <v/>
      </c>
      <c r="H8539" s="106"/>
      <c r="I8539" s="106" t="str">
        <f t="shared" si="8841"/>
        <v/>
      </c>
      <c r="J8539" s="106"/>
      <c r="K8539" s="106" t="str">
        <f t="shared" si="8842"/>
        <v/>
      </c>
      <c r="L8539" s="107" t="str">
        <f t="shared" si="8843"/>
        <v>чи робить СНВВ?</v>
      </c>
      <c r="M8539" s="94"/>
      <c r="N8539" s="106" t="str">
        <f t="shared" si="8851"/>
        <v/>
      </c>
      <c r="O8539" s="106" t="str">
        <f t="shared" si="8852"/>
        <v/>
      </c>
      <c r="P8539" s="106" t="str">
        <f t="shared" si="8853"/>
        <v/>
      </c>
      <c r="Q8539" s="106" t="str">
        <f t="shared" si="8854"/>
        <v/>
      </c>
      <c r="R8539" s="106" t="str">
        <f t="shared" si="8855"/>
        <v/>
      </c>
      <c r="S8539" s="106" t="str">
        <f t="shared" si="8856"/>
        <v/>
      </c>
      <c r="T8539" s="106" t="str">
        <f t="shared" si="8857"/>
        <v/>
      </c>
    </row>
    <row r="8540" spans="1:20" outlineLevel="1">
      <c r="A8540" s="169"/>
      <c r="B8540" s="117">
        <v>44902</v>
      </c>
      <c r="C8540" s="90">
        <v>0.41666666666666702</v>
      </c>
      <c r="D8540" s="106"/>
      <c r="E8540" s="106" t="str">
        <f t="shared" si="8839"/>
        <v/>
      </c>
      <c r="F8540" s="106"/>
      <c r="G8540" s="106" t="str">
        <f t="shared" si="8840"/>
        <v/>
      </c>
      <c r="H8540" s="106"/>
      <c r="I8540" s="106" t="str">
        <f t="shared" si="8841"/>
        <v/>
      </c>
      <c r="J8540" s="106"/>
      <c r="K8540" s="106" t="str">
        <f t="shared" si="8842"/>
        <v/>
      </c>
      <c r="L8540" s="107" t="str">
        <f t="shared" si="8843"/>
        <v>чи робить СНВВ?</v>
      </c>
      <c r="M8540" s="94"/>
      <c r="N8540" s="106" t="str">
        <f t="shared" si="8851"/>
        <v/>
      </c>
      <c r="O8540" s="106" t="str">
        <f t="shared" si="8852"/>
        <v/>
      </c>
      <c r="P8540" s="106" t="str">
        <f t="shared" si="8853"/>
        <v/>
      </c>
      <c r="Q8540" s="106" t="str">
        <f t="shared" si="8854"/>
        <v/>
      </c>
      <c r="R8540" s="106" t="str">
        <f t="shared" si="8855"/>
        <v/>
      </c>
      <c r="S8540" s="106" t="str">
        <f t="shared" si="8856"/>
        <v/>
      </c>
      <c r="T8540" s="106" t="str">
        <f t="shared" si="8857"/>
        <v/>
      </c>
    </row>
    <row r="8541" spans="1:20" outlineLevel="1">
      <c r="A8541" s="169"/>
      <c r="B8541" s="117">
        <v>44902</v>
      </c>
      <c r="C8541" s="90">
        <v>0.45833333333333298</v>
      </c>
      <c r="D8541" s="106"/>
      <c r="E8541" s="106" t="str">
        <f t="shared" si="8839"/>
        <v/>
      </c>
      <c r="F8541" s="106"/>
      <c r="G8541" s="106" t="str">
        <f t="shared" si="8840"/>
        <v/>
      </c>
      <c r="H8541" s="106"/>
      <c r="I8541" s="106" t="str">
        <f t="shared" si="8841"/>
        <v/>
      </c>
      <c r="J8541" s="106"/>
      <c r="K8541" s="106" t="str">
        <f t="shared" si="8842"/>
        <v/>
      </c>
      <c r="L8541" s="107" t="str">
        <f t="shared" si="8843"/>
        <v>чи робить СНВВ?</v>
      </c>
      <c r="M8541" s="94"/>
      <c r="N8541" s="106" t="str">
        <f t="shared" si="8851"/>
        <v/>
      </c>
      <c r="O8541" s="106" t="str">
        <f t="shared" si="8852"/>
        <v/>
      </c>
      <c r="P8541" s="106" t="str">
        <f t="shared" si="8853"/>
        <v/>
      </c>
      <c r="Q8541" s="106" t="str">
        <f t="shared" si="8854"/>
        <v/>
      </c>
      <c r="R8541" s="106" t="str">
        <f t="shared" si="8855"/>
        <v/>
      </c>
      <c r="S8541" s="106" t="str">
        <f t="shared" si="8856"/>
        <v/>
      </c>
      <c r="T8541" s="106" t="str">
        <f t="shared" si="8857"/>
        <v/>
      </c>
    </row>
    <row r="8542" spans="1:20" outlineLevel="1">
      <c r="A8542" s="169"/>
      <c r="B8542" s="117">
        <v>44902</v>
      </c>
      <c r="C8542" s="90">
        <v>0.5</v>
      </c>
      <c r="D8542" s="106"/>
      <c r="E8542" s="106" t="str">
        <f t="shared" si="8839"/>
        <v/>
      </c>
      <c r="F8542" s="106"/>
      <c r="G8542" s="106" t="str">
        <f t="shared" si="8840"/>
        <v/>
      </c>
      <c r="H8542" s="106"/>
      <c r="I8542" s="106" t="str">
        <f t="shared" si="8841"/>
        <v/>
      </c>
      <c r="J8542" s="106"/>
      <c r="K8542" s="106" t="str">
        <f t="shared" si="8842"/>
        <v/>
      </c>
      <c r="L8542" s="107" t="str">
        <f t="shared" si="8843"/>
        <v>чи робить СНВВ?</v>
      </c>
      <c r="M8542" s="94"/>
      <c r="N8542" s="106" t="str">
        <f t="shared" si="8851"/>
        <v/>
      </c>
      <c r="O8542" s="106" t="str">
        <f t="shared" si="8852"/>
        <v/>
      </c>
      <c r="P8542" s="106" t="str">
        <f t="shared" si="8853"/>
        <v/>
      </c>
      <c r="Q8542" s="106" t="str">
        <f t="shared" si="8854"/>
        <v/>
      </c>
      <c r="R8542" s="106" t="str">
        <f t="shared" si="8855"/>
        <v/>
      </c>
      <c r="S8542" s="106" t="str">
        <f t="shared" si="8856"/>
        <v/>
      </c>
      <c r="T8542" s="106" t="str">
        <f t="shared" si="8857"/>
        <v/>
      </c>
    </row>
    <row r="8543" spans="1:20" outlineLevel="1">
      <c r="A8543" s="169"/>
      <c r="B8543" s="117">
        <v>44902</v>
      </c>
      <c r="C8543" s="90">
        <v>0.54166666666666696</v>
      </c>
      <c r="D8543" s="106"/>
      <c r="E8543" s="106" t="str">
        <f t="shared" si="8839"/>
        <v/>
      </c>
      <c r="F8543" s="106"/>
      <c r="G8543" s="106" t="str">
        <f t="shared" si="8840"/>
        <v/>
      </c>
      <c r="H8543" s="106"/>
      <c r="I8543" s="106" t="str">
        <f t="shared" si="8841"/>
        <v/>
      </c>
      <c r="J8543" s="106"/>
      <c r="K8543" s="106" t="str">
        <f t="shared" si="8842"/>
        <v/>
      </c>
      <c r="L8543" s="107" t="str">
        <f t="shared" si="8843"/>
        <v>чи робить СНВВ?</v>
      </c>
      <c r="M8543" s="94"/>
      <c r="N8543" s="106" t="str">
        <f t="shared" si="8851"/>
        <v/>
      </c>
      <c r="O8543" s="106" t="str">
        <f t="shared" si="8852"/>
        <v/>
      </c>
      <c r="P8543" s="106" t="str">
        <f t="shared" si="8853"/>
        <v/>
      </c>
      <c r="Q8543" s="106" t="str">
        <f t="shared" si="8854"/>
        <v/>
      </c>
      <c r="R8543" s="106" t="str">
        <f t="shared" si="8855"/>
        <v/>
      </c>
      <c r="S8543" s="106" t="str">
        <f t="shared" si="8856"/>
        <v/>
      </c>
      <c r="T8543" s="106" t="str">
        <f t="shared" si="8857"/>
        <v/>
      </c>
    </row>
    <row r="8544" spans="1:20" outlineLevel="1">
      <c r="A8544" s="169"/>
      <c r="B8544" s="117">
        <v>44902</v>
      </c>
      <c r="C8544" s="90">
        <v>0.58333333333333304</v>
      </c>
      <c r="D8544" s="106"/>
      <c r="E8544" s="106" t="str">
        <f t="shared" si="8839"/>
        <v/>
      </c>
      <c r="F8544" s="106"/>
      <c r="G8544" s="106" t="str">
        <f t="shared" si="8840"/>
        <v/>
      </c>
      <c r="H8544" s="106"/>
      <c r="I8544" s="106" t="str">
        <f t="shared" si="8841"/>
        <v/>
      </c>
      <c r="J8544" s="106"/>
      <c r="K8544" s="106" t="str">
        <f t="shared" si="8842"/>
        <v/>
      </c>
      <c r="L8544" s="107" t="str">
        <f t="shared" si="8843"/>
        <v>чи робить СНВВ?</v>
      </c>
      <c r="M8544" s="94"/>
      <c r="N8544" s="106" t="str">
        <f t="shared" si="8851"/>
        <v/>
      </c>
      <c r="O8544" s="106" t="str">
        <f t="shared" si="8852"/>
        <v/>
      </c>
      <c r="P8544" s="106" t="str">
        <f t="shared" si="8853"/>
        <v/>
      </c>
      <c r="Q8544" s="106" t="str">
        <f t="shared" si="8854"/>
        <v/>
      </c>
      <c r="R8544" s="106" t="str">
        <f t="shared" si="8855"/>
        <v/>
      </c>
      <c r="S8544" s="106" t="str">
        <f t="shared" si="8856"/>
        <v/>
      </c>
      <c r="T8544" s="106" t="str">
        <f t="shared" si="8857"/>
        <v/>
      </c>
    </row>
    <row r="8545" spans="1:20" outlineLevel="1">
      <c r="A8545" s="169"/>
      <c r="B8545" s="117">
        <v>44902</v>
      </c>
      <c r="C8545" s="90">
        <v>0.625</v>
      </c>
      <c r="D8545" s="106"/>
      <c r="E8545" s="106" t="str">
        <f t="shared" si="8839"/>
        <v/>
      </c>
      <c r="F8545" s="106"/>
      <c r="G8545" s="106" t="str">
        <f t="shared" si="8840"/>
        <v/>
      </c>
      <c r="H8545" s="106"/>
      <c r="I8545" s="106" t="str">
        <f t="shared" si="8841"/>
        <v/>
      </c>
      <c r="J8545" s="106"/>
      <c r="K8545" s="106" t="str">
        <f t="shared" si="8842"/>
        <v/>
      </c>
      <c r="L8545" s="107" t="str">
        <f t="shared" si="8843"/>
        <v>чи робить СНВВ?</v>
      </c>
      <c r="M8545" s="94"/>
      <c r="N8545" s="106" t="str">
        <f t="shared" si="8851"/>
        <v/>
      </c>
      <c r="O8545" s="106" t="str">
        <f t="shared" si="8852"/>
        <v/>
      </c>
      <c r="P8545" s="106" t="str">
        <f t="shared" si="8853"/>
        <v/>
      </c>
      <c r="Q8545" s="106" t="str">
        <f t="shared" si="8854"/>
        <v/>
      </c>
      <c r="R8545" s="106" t="str">
        <f t="shared" si="8855"/>
        <v/>
      </c>
      <c r="S8545" s="106" t="str">
        <f t="shared" si="8856"/>
        <v/>
      </c>
      <c r="T8545" s="106" t="str">
        <f t="shared" si="8857"/>
        <v/>
      </c>
    </row>
    <row r="8546" spans="1:20" outlineLevel="1">
      <c r="A8546" s="169"/>
      <c r="B8546" s="117">
        <v>44902</v>
      </c>
      <c r="C8546" s="90">
        <v>0.66666666666666696</v>
      </c>
      <c r="D8546" s="106"/>
      <c r="E8546" s="106" t="str">
        <f t="shared" si="8839"/>
        <v/>
      </c>
      <c r="F8546" s="106"/>
      <c r="G8546" s="106" t="str">
        <f t="shared" si="8840"/>
        <v/>
      </c>
      <c r="H8546" s="106"/>
      <c r="I8546" s="106" t="str">
        <f t="shared" si="8841"/>
        <v/>
      </c>
      <c r="J8546" s="106"/>
      <c r="K8546" s="106" t="str">
        <f t="shared" si="8842"/>
        <v/>
      </c>
      <c r="L8546" s="107" t="str">
        <f t="shared" si="8843"/>
        <v>чи робить СНВВ?</v>
      </c>
      <c r="M8546" s="94"/>
      <c r="N8546" s="106" t="str">
        <f t="shared" si="8851"/>
        <v/>
      </c>
      <c r="O8546" s="106" t="str">
        <f t="shared" si="8852"/>
        <v/>
      </c>
      <c r="P8546" s="106" t="str">
        <f t="shared" si="8853"/>
        <v/>
      </c>
      <c r="Q8546" s="106" t="str">
        <f t="shared" si="8854"/>
        <v/>
      </c>
      <c r="R8546" s="106" t="str">
        <f t="shared" si="8855"/>
        <v/>
      </c>
      <c r="S8546" s="106" t="str">
        <f t="shared" si="8856"/>
        <v/>
      </c>
      <c r="T8546" s="106" t="str">
        <f t="shared" si="8857"/>
        <v/>
      </c>
    </row>
    <row r="8547" spans="1:20" outlineLevel="1">
      <c r="A8547" s="169"/>
      <c r="B8547" s="117">
        <v>44902</v>
      </c>
      <c r="C8547" s="90">
        <v>0.70833333333333304</v>
      </c>
      <c r="D8547" s="106"/>
      <c r="E8547" s="106" t="str">
        <f t="shared" si="8839"/>
        <v/>
      </c>
      <c r="F8547" s="106"/>
      <c r="G8547" s="106" t="str">
        <f t="shared" si="8840"/>
        <v/>
      </c>
      <c r="H8547" s="106"/>
      <c r="I8547" s="106" t="str">
        <f t="shared" si="8841"/>
        <v/>
      </c>
      <c r="J8547" s="106"/>
      <c r="K8547" s="106" t="str">
        <f t="shared" si="8842"/>
        <v/>
      </c>
      <c r="L8547" s="107" t="str">
        <f t="shared" si="8843"/>
        <v>чи робить СНВВ?</v>
      </c>
      <c r="M8547" s="94"/>
      <c r="N8547" s="106" t="str">
        <f t="shared" si="8851"/>
        <v/>
      </c>
      <c r="O8547" s="106" t="str">
        <f t="shared" si="8852"/>
        <v/>
      </c>
      <c r="P8547" s="106" t="str">
        <f t="shared" si="8853"/>
        <v/>
      </c>
      <c r="Q8547" s="106" t="str">
        <f t="shared" si="8854"/>
        <v/>
      </c>
      <c r="R8547" s="106" t="str">
        <f t="shared" si="8855"/>
        <v/>
      </c>
      <c r="S8547" s="106" t="str">
        <f t="shared" si="8856"/>
        <v/>
      </c>
      <c r="T8547" s="106" t="str">
        <f t="shared" si="8857"/>
        <v/>
      </c>
    </row>
    <row r="8548" spans="1:20" outlineLevel="1">
      <c r="A8548" s="169"/>
      <c r="B8548" s="117">
        <v>44902</v>
      </c>
      <c r="C8548" s="90">
        <v>0.75</v>
      </c>
      <c r="D8548" s="106"/>
      <c r="E8548" s="106" t="str">
        <f t="shared" si="8839"/>
        <v/>
      </c>
      <c r="F8548" s="106"/>
      <c r="G8548" s="106" t="str">
        <f t="shared" si="8840"/>
        <v/>
      </c>
      <c r="H8548" s="106"/>
      <c r="I8548" s="106" t="str">
        <f t="shared" si="8841"/>
        <v/>
      </c>
      <c r="J8548" s="106"/>
      <c r="K8548" s="106" t="str">
        <f t="shared" si="8842"/>
        <v/>
      </c>
      <c r="L8548" s="107" t="str">
        <f t="shared" si="8843"/>
        <v>чи робить СНВВ?</v>
      </c>
      <c r="M8548" s="94"/>
      <c r="N8548" s="106" t="str">
        <f t="shared" si="8851"/>
        <v/>
      </c>
      <c r="O8548" s="106" t="str">
        <f t="shared" si="8852"/>
        <v/>
      </c>
      <c r="P8548" s="106" t="str">
        <f t="shared" si="8853"/>
        <v/>
      </c>
      <c r="Q8548" s="106" t="str">
        <f t="shared" si="8854"/>
        <v/>
      </c>
      <c r="R8548" s="106" t="str">
        <f t="shared" si="8855"/>
        <v/>
      </c>
      <c r="S8548" s="106" t="str">
        <f t="shared" si="8856"/>
        <v/>
      </c>
      <c r="T8548" s="106" t="str">
        <f t="shared" si="8857"/>
        <v/>
      </c>
    </row>
    <row r="8549" spans="1:20" outlineLevel="1">
      <c r="A8549" s="169"/>
      <c r="B8549" s="117">
        <v>44902</v>
      </c>
      <c r="C8549" s="90">
        <v>0.79166666666666696</v>
      </c>
      <c r="D8549" s="106"/>
      <c r="E8549" s="106" t="str">
        <f t="shared" si="8839"/>
        <v/>
      </c>
      <c r="F8549" s="106"/>
      <c r="G8549" s="106" t="str">
        <f t="shared" si="8840"/>
        <v/>
      </c>
      <c r="H8549" s="106"/>
      <c r="I8549" s="106" t="str">
        <f t="shared" si="8841"/>
        <v/>
      </c>
      <c r="J8549" s="106"/>
      <c r="K8549" s="106" t="str">
        <f t="shared" si="8842"/>
        <v/>
      </c>
      <c r="L8549" s="107" t="str">
        <f t="shared" si="8843"/>
        <v>чи робить СНВВ?</v>
      </c>
      <c r="M8549" s="94"/>
      <c r="N8549" s="106" t="str">
        <f t="shared" si="8851"/>
        <v/>
      </c>
      <c r="O8549" s="106" t="str">
        <f t="shared" si="8852"/>
        <v/>
      </c>
      <c r="P8549" s="106" t="str">
        <f t="shared" si="8853"/>
        <v/>
      </c>
      <c r="Q8549" s="106" t="str">
        <f t="shared" si="8854"/>
        <v/>
      </c>
      <c r="R8549" s="106" t="str">
        <f t="shared" si="8855"/>
        <v/>
      </c>
      <c r="S8549" s="106" t="str">
        <f t="shared" si="8856"/>
        <v/>
      </c>
      <c r="T8549" s="106" t="str">
        <f t="shared" si="8857"/>
        <v/>
      </c>
    </row>
    <row r="8550" spans="1:20" outlineLevel="1">
      <c r="A8550" s="169"/>
      <c r="B8550" s="117">
        <v>44902</v>
      </c>
      <c r="C8550" s="90">
        <v>0.83333333333333304</v>
      </c>
      <c r="D8550" s="106"/>
      <c r="E8550" s="106" t="str">
        <f t="shared" si="8839"/>
        <v/>
      </c>
      <c r="F8550" s="106"/>
      <c r="G8550" s="106" t="str">
        <f t="shared" si="8840"/>
        <v/>
      </c>
      <c r="H8550" s="106"/>
      <c r="I8550" s="106" t="str">
        <f t="shared" si="8841"/>
        <v/>
      </c>
      <c r="J8550" s="106"/>
      <c r="K8550" s="106" t="str">
        <f t="shared" si="8842"/>
        <v/>
      </c>
      <c r="L8550" s="107" t="str">
        <f t="shared" si="8843"/>
        <v>чи робить СНВВ?</v>
      </c>
      <c r="M8550" s="94"/>
      <c r="N8550" s="106" t="str">
        <f t="shared" si="8851"/>
        <v/>
      </c>
      <c r="O8550" s="106" t="str">
        <f t="shared" si="8852"/>
        <v/>
      </c>
      <c r="P8550" s="106" t="str">
        <f t="shared" si="8853"/>
        <v/>
      </c>
      <c r="Q8550" s="106" t="str">
        <f t="shared" si="8854"/>
        <v/>
      </c>
      <c r="R8550" s="106" t="str">
        <f t="shared" si="8855"/>
        <v/>
      </c>
      <c r="S8550" s="106" t="str">
        <f t="shared" si="8856"/>
        <v/>
      </c>
      <c r="T8550" s="106" t="str">
        <f t="shared" si="8857"/>
        <v/>
      </c>
    </row>
    <row r="8551" spans="1:20" outlineLevel="1">
      <c r="A8551" s="169"/>
      <c r="B8551" s="117">
        <v>44902</v>
      </c>
      <c r="C8551" s="90">
        <v>0.875</v>
      </c>
      <c r="D8551" s="106"/>
      <c r="E8551" s="106" t="str">
        <f t="shared" si="8839"/>
        <v/>
      </c>
      <c r="F8551" s="106"/>
      <c r="G8551" s="106" t="str">
        <f t="shared" si="8840"/>
        <v/>
      </c>
      <c r="H8551" s="106"/>
      <c r="I8551" s="106" t="str">
        <f t="shared" si="8841"/>
        <v/>
      </c>
      <c r="J8551" s="106"/>
      <c r="K8551" s="106" t="str">
        <f t="shared" si="8842"/>
        <v/>
      </c>
      <c r="L8551" s="107" t="str">
        <f t="shared" si="8843"/>
        <v>чи робить СНВВ?</v>
      </c>
      <c r="M8551" s="94"/>
      <c r="N8551" s="106" t="str">
        <f t="shared" si="8851"/>
        <v/>
      </c>
      <c r="O8551" s="106" t="str">
        <f t="shared" si="8852"/>
        <v/>
      </c>
      <c r="P8551" s="106" t="str">
        <f t="shared" si="8853"/>
        <v/>
      </c>
      <c r="Q8551" s="106" t="str">
        <f t="shared" si="8854"/>
        <v/>
      </c>
      <c r="R8551" s="106" t="str">
        <f t="shared" si="8855"/>
        <v/>
      </c>
      <c r="S8551" s="106" t="str">
        <f t="shared" si="8856"/>
        <v/>
      </c>
      <c r="T8551" s="106" t="str">
        <f t="shared" si="8857"/>
        <v/>
      </c>
    </row>
    <row r="8552" spans="1:20" outlineLevel="1">
      <c r="A8552" s="169"/>
      <c r="B8552" s="117">
        <v>44902</v>
      </c>
      <c r="C8552" s="90">
        <v>0.91666666666666696</v>
      </c>
      <c r="D8552" s="106"/>
      <c r="E8552" s="106" t="str">
        <f t="shared" si="8839"/>
        <v/>
      </c>
      <c r="F8552" s="106"/>
      <c r="G8552" s="106" t="str">
        <f t="shared" si="8840"/>
        <v/>
      </c>
      <c r="H8552" s="106"/>
      <c r="I8552" s="106" t="str">
        <f t="shared" si="8841"/>
        <v/>
      </c>
      <c r="J8552" s="106"/>
      <c r="K8552" s="106" t="str">
        <f t="shared" si="8842"/>
        <v/>
      </c>
      <c r="L8552" s="107" t="str">
        <f t="shared" si="8843"/>
        <v>чи робить СНВВ?</v>
      </c>
      <c r="M8552" s="94"/>
      <c r="N8552" s="106" t="str">
        <f t="shared" si="8851"/>
        <v/>
      </c>
      <c r="O8552" s="106" t="str">
        <f t="shared" si="8852"/>
        <v/>
      </c>
      <c r="P8552" s="106" t="str">
        <f t="shared" si="8853"/>
        <v/>
      </c>
      <c r="Q8552" s="106" t="str">
        <f t="shared" si="8854"/>
        <v/>
      </c>
      <c r="R8552" s="106" t="str">
        <f t="shared" si="8855"/>
        <v/>
      </c>
      <c r="S8552" s="106" t="str">
        <f t="shared" si="8856"/>
        <v/>
      </c>
      <c r="T8552" s="106" t="str">
        <f t="shared" si="8857"/>
        <v/>
      </c>
    </row>
    <row r="8553" spans="1:20" outlineLevel="1">
      <c r="A8553" s="169"/>
      <c r="B8553" s="117">
        <v>44902</v>
      </c>
      <c r="C8553" s="90">
        <v>0.95833333333333304</v>
      </c>
      <c r="D8553" s="106"/>
      <c r="E8553" s="106" t="str">
        <f t="shared" si="8839"/>
        <v/>
      </c>
      <c r="F8553" s="106"/>
      <c r="G8553" s="106" t="str">
        <f t="shared" si="8840"/>
        <v/>
      </c>
      <c r="H8553" s="106"/>
      <c r="I8553" s="106" t="str">
        <f t="shared" si="8841"/>
        <v/>
      </c>
      <c r="J8553" s="106"/>
      <c r="K8553" s="106" t="str">
        <f t="shared" si="8842"/>
        <v/>
      </c>
      <c r="L8553" s="107" t="str">
        <f t="shared" si="8843"/>
        <v>чи робить СНВВ?</v>
      </c>
      <c r="M8553" s="94"/>
      <c r="N8553" s="106" t="str">
        <f t="shared" si="8851"/>
        <v/>
      </c>
      <c r="O8553" s="106" t="str">
        <f t="shared" si="8852"/>
        <v/>
      </c>
      <c r="P8553" s="106" t="str">
        <f t="shared" si="8853"/>
        <v/>
      </c>
      <c r="Q8553" s="106" t="str">
        <f t="shared" si="8854"/>
        <v/>
      </c>
      <c r="R8553" s="106" t="str">
        <f t="shared" si="8855"/>
        <v/>
      </c>
      <c r="S8553" s="106" t="str">
        <f t="shared" si="8856"/>
        <v/>
      </c>
      <c r="T8553" s="106" t="str">
        <f t="shared" si="8857"/>
        <v/>
      </c>
    </row>
    <row r="8554" spans="1:20" outlineLevel="1">
      <c r="A8554" s="169"/>
      <c r="B8554" s="117">
        <v>44902</v>
      </c>
      <c r="C8554" s="90">
        <v>1</v>
      </c>
      <c r="D8554" s="106"/>
      <c r="E8554" s="106" t="str">
        <f t="shared" si="8839"/>
        <v/>
      </c>
      <c r="F8554" s="106"/>
      <c r="G8554" s="106" t="str">
        <f t="shared" si="8840"/>
        <v/>
      </c>
      <c r="H8554" s="106"/>
      <c r="I8554" s="106" t="str">
        <f t="shared" si="8841"/>
        <v/>
      </c>
      <c r="J8554" s="106"/>
      <c r="K8554" s="106" t="str">
        <f t="shared" si="8842"/>
        <v/>
      </c>
      <c r="L8554" s="107" t="str">
        <f t="shared" si="8843"/>
        <v>чи робить СНВВ?</v>
      </c>
      <c r="M8554" s="94"/>
      <c r="N8554" s="106" t="str">
        <f t="shared" si="8851"/>
        <v/>
      </c>
      <c r="O8554" s="106" t="str">
        <f t="shared" si="8852"/>
        <v/>
      </c>
      <c r="P8554" s="106" t="str">
        <f t="shared" si="8853"/>
        <v/>
      </c>
      <c r="Q8554" s="106" t="str">
        <f t="shared" si="8854"/>
        <v/>
      </c>
      <c r="R8554" s="106" t="str">
        <f t="shared" si="8855"/>
        <v/>
      </c>
      <c r="S8554" s="106" t="str">
        <f t="shared" si="8856"/>
        <v/>
      </c>
      <c r="T8554" s="106" t="str">
        <f t="shared" si="8857"/>
        <v/>
      </c>
    </row>
    <row r="8555" spans="1:20">
      <c r="A8555" s="113"/>
      <c r="B8555" s="170" t="s">
        <v>433</v>
      </c>
      <c r="C8555" s="170"/>
      <c r="D8555" s="97">
        <f t="shared" ref="D8555" si="8858">SUM(D8531:D8554)</f>
        <v>0</v>
      </c>
      <c r="E8555" s="98">
        <f t="shared" ref="E8555" si="8859">COUNTIF(E8531:E8554,"&gt;0")</f>
        <v>0</v>
      </c>
      <c r="F8555" s="97">
        <f t="shared" ref="F8555" si="8860">SUM(F8531:F8554)</f>
        <v>0</v>
      </c>
      <c r="G8555" s="98">
        <f t="shared" ref="G8555" si="8861">COUNTIF(G8531:G8554,"&gt;0")</f>
        <v>0</v>
      </c>
      <c r="H8555" s="97">
        <f t="shared" ref="H8555" si="8862">SUM(H8531:H8554)</f>
        <v>0</v>
      </c>
      <c r="I8555" s="98">
        <f t="shared" ref="I8555" si="8863">COUNTIF(I8531:I8554,"&gt;0")</f>
        <v>0</v>
      </c>
      <c r="J8555" s="97">
        <f t="shared" ref="J8555" si="8864">SUM(J8531:J8554)</f>
        <v>0</v>
      </c>
      <c r="K8555" s="98">
        <f t="shared" ref="K8555" si="8865">COUNTIF(K8531:K8554,"&gt;0")</f>
        <v>0</v>
      </c>
      <c r="L8555" s="98">
        <f t="shared" ref="L8555" si="8866">COUNTIF(L8531:L8554,"СНВВ не працює")</f>
        <v>0</v>
      </c>
      <c r="M8555" s="94"/>
      <c r="N8555" s="97">
        <f>AVERAGEA(N8531:N8554)</f>
        <v>0</v>
      </c>
      <c r="O8555" s="97">
        <f>AVERAGEA(O8531:O8554)</f>
        <v>0</v>
      </c>
      <c r="P8555" s="97">
        <f>SUM(P8531:P8554)</f>
        <v>0</v>
      </c>
      <c r="Q8555" s="97">
        <f>SUM(Q8531:Q8554)</f>
        <v>0</v>
      </c>
      <c r="R8555" s="97">
        <f>SUM(R8531:R8554)</f>
        <v>0</v>
      </c>
      <c r="S8555" s="97">
        <f>SUM(S8531:S8554)</f>
        <v>0</v>
      </c>
      <c r="T8555" s="97">
        <f>SUM(T8531:T8554)</f>
        <v>0</v>
      </c>
    </row>
    <row r="8556" spans="1:20" outlineLevel="1">
      <c r="A8556" s="168">
        <v>44903</v>
      </c>
      <c r="B8556" s="117">
        <v>44903</v>
      </c>
      <c r="C8556" s="90">
        <v>4.1666666666666664E-2</v>
      </c>
      <c r="D8556" s="106"/>
      <c r="E8556" s="106" t="str">
        <f t="shared" ref="E8556:E8579" si="8867">IF(D8556="","",IF(D8556&lt;1,1,0))</f>
        <v/>
      </c>
      <c r="F8556" s="106"/>
      <c r="G8556" s="106" t="str">
        <f t="shared" ref="G8556:G8579" si="8868">IF(F8556="","",IF(F8556&lt;1,1,0))</f>
        <v/>
      </c>
      <c r="H8556" s="106"/>
      <c r="I8556" s="106" t="str">
        <f t="shared" ref="I8556:I8579" si="8869">IF(H8556="","",IF(H8556&lt;1,1,0))</f>
        <v/>
      </c>
      <c r="J8556" s="106"/>
      <c r="K8556" s="106" t="str">
        <f t="shared" ref="K8556:K8579" si="8870">IF(J8556="","",IF(J8556&lt;1,1,0))</f>
        <v/>
      </c>
      <c r="L8556" s="107" t="str">
        <f t="shared" ref="L8556:L8579" si="8871">IF(H8556="","чи робить СНВВ?",IF(J8556="","чи роблять агрегати?",IF($J8556=0,"агрегати не працюють",IF(AND($H8556=0,$J8556=1),"СНВВ не працює","OK"))))</f>
        <v>чи робить СНВВ?</v>
      </c>
      <c r="M8556" s="94"/>
      <c r="N8556" s="106" t="str">
        <f t="shared" ref="N8556" si="8872">IF(OR(E8556&lt;&gt;0, J8556=0), "",D8556)</f>
        <v/>
      </c>
      <c r="O8556" s="106" t="str">
        <f t="shared" ref="O8556" si="8873">IF(N8556="", "",(N8556*$Q$2+$Q$3))</f>
        <v/>
      </c>
      <c r="P8556" s="106" t="str">
        <f t="shared" ref="P8556" si="8874">IF(AND($E8556&lt;&gt;0,$J8556=1),D8556,O8556)</f>
        <v/>
      </c>
      <c r="Q8556" s="106" t="str">
        <f t="shared" ref="Q8556" si="8875">IF(OR(G8556&lt;&gt;0, J8556=0), "",F8556)</f>
        <v/>
      </c>
      <c r="R8556" s="106" t="str">
        <f t="shared" ref="R8556" si="8876">IF(Q8556="", "",(Q8556*$S$2+$S$3))</f>
        <v/>
      </c>
      <c r="S8556" s="106" t="str">
        <f t="shared" ref="S8556" si="8877">IF(AND(G8556&lt;&gt;0,J8556=1),F8556,R8556)</f>
        <v/>
      </c>
      <c r="T8556" s="106" t="str">
        <f t="shared" ref="T8556" si="8878">IFERROR(P8556*S8556,"")</f>
        <v/>
      </c>
    </row>
    <row r="8557" spans="1:20" outlineLevel="1">
      <c r="A8557" s="169"/>
      <c r="B8557" s="117">
        <v>44903</v>
      </c>
      <c r="C8557" s="90">
        <v>8.3333333333333301E-2</v>
      </c>
      <c r="D8557" s="106"/>
      <c r="E8557" s="106" t="str">
        <f t="shared" si="8867"/>
        <v/>
      </c>
      <c r="F8557" s="106"/>
      <c r="G8557" s="106" t="str">
        <f t="shared" si="8868"/>
        <v/>
      </c>
      <c r="H8557" s="106"/>
      <c r="I8557" s="106" t="str">
        <f t="shared" si="8869"/>
        <v/>
      </c>
      <c r="J8557" s="106"/>
      <c r="K8557" s="106" t="str">
        <f t="shared" si="8870"/>
        <v/>
      </c>
      <c r="L8557" s="107" t="str">
        <f t="shared" si="8871"/>
        <v>чи робить СНВВ?</v>
      </c>
      <c r="M8557" s="94"/>
      <c r="N8557" s="106" t="str">
        <f t="shared" ref="N8557:N8579" si="8879">IF(OR(E8557&lt;&gt;0, J8557=0), "",D8557)</f>
        <v/>
      </c>
      <c r="O8557" s="106" t="str">
        <f t="shared" ref="O8557:O8579" si="8880">IF(N8557="", "",(N8557*$Q$2+$Q$3))</f>
        <v/>
      </c>
      <c r="P8557" s="106" t="str">
        <f t="shared" ref="P8557:P8579" si="8881">IF(AND($E8557&lt;&gt;0,$J8557=1),D8557,O8557)</f>
        <v/>
      </c>
      <c r="Q8557" s="106" t="str">
        <f t="shared" ref="Q8557:Q8579" si="8882">IF(OR(G8557&lt;&gt;0, J8557=0), "",F8557)</f>
        <v/>
      </c>
      <c r="R8557" s="106" t="str">
        <f t="shared" ref="R8557:R8579" si="8883">IF(Q8557="", "",(Q8557*$S$2+$S$3))</f>
        <v/>
      </c>
      <c r="S8557" s="106" t="str">
        <f t="shared" ref="S8557:S8579" si="8884">IF(AND(G8557&lt;&gt;0,J8557=1),F8557,R8557)</f>
        <v/>
      </c>
      <c r="T8557" s="106" t="str">
        <f t="shared" ref="T8557:T8579" si="8885">IFERROR(P8557*S8557,"")</f>
        <v/>
      </c>
    </row>
    <row r="8558" spans="1:20" outlineLevel="1">
      <c r="A8558" s="169"/>
      <c r="B8558" s="117">
        <v>44903</v>
      </c>
      <c r="C8558" s="90">
        <v>0.125</v>
      </c>
      <c r="D8558" s="106"/>
      <c r="E8558" s="106" t="str">
        <f t="shared" si="8867"/>
        <v/>
      </c>
      <c r="F8558" s="106"/>
      <c r="G8558" s="106" t="str">
        <f t="shared" si="8868"/>
        <v/>
      </c>
      <c r="H8558" s="106"/>
      <c r="I8558" s="106" t="str">
        <f t="shared" si="8869"/>
        <v/>
      </c>
      <c r="J8558" s="106"/>
      <c r="K8558" s="106" t="str">
        <f t="shared" si="8870"/>
        <v/>
      </c>
      <c r="L8558" s="107" t="str">
        <f t="shared" si="8871"/>
        <v>чи робить СНВВ?</v>
      </c>
      <c r="M8558" s="94"/>
      <c r="N8558" s="106" t="str">
        <f t="shared" si="8879"/>
        <v/>
      </c>
      <c r="O8558" s="106" t="str">
        <f t="shared" si="8880"/>
        <v/>
      </c>
      <c r="P8558" s="106" t="str">
        <f t="shared" si="8881"/>
        <v/>
      </c>
      <c r="Q8558" s="106" t="str">
        <f t="shared" si="8882"/>
        <v/>
      </c>
      <c r="R8558" s="106" t="str">
        <f t="shared" si="8883"/>
        <v/>
      </c>
      <c r="S8558" s="106" t="str">
        <f t="shared" si="8884"/>
        <v/>
      </c>
      <c r="T8558" s="106" t="str">
        <f t="shared" si="8885"/>
        <v/>
      </c>
    </row>
    <row r="8559" spans="1:20" outlineLevel="1">
      <c r="A8559" s="169"/>
      <c r="B8559" s="117">
        <v>44903</v>
      </c>
      <c r="C8559" s="90">
        <v>0.16666666666666699</v>
      </c>
      <c r="D8559" s="106"/>
      <c r="E8559" s="106" t="str">
        <f t="shared" si="8867"/>
        <v/>
      </c>
      <c r="F8559" s="106"/>
      <c r="G8559" s="106" t="str">
        <f t="shared" si="8868"/>
        <v/>
      </c>
      <c r="H8559" s="106"/>
      <c r="I8559" s="106" t="str">
        <f t="shared" si="8869"/>
        <v/>
      </c>
      <c r="J8559" s="106"/>
      <c r="K8559" s="106" t="str">
        <f t="shared" si="8870"/>
        <v/>
      </c>
      <c r="L8559" s="107" t="str">
        <f t="shared" si="8871"/>
        <v>чи робить СНВВ?</v>
      </c>
      <c r="M8559" s="94"/>
      <c r="N8559" s="106" t="str">
        <f t="shared" si="8879"/>
        <v/>
      </c>
      <c r="O8559" s="106" t="str">
        <f t="shared" si="8880"/>
        <v/>
      </c>
      <c r="P8559" s="106" t="str">
        <f t="shared" si="8881"/>
        <v/>
      </c>
      <c r="Q8559" s="106" t="str">
        <f t="shared" si="8882"/>
        <v/>
      </c>
      <c r="R8559" s="106" t="str">
        <f t="shared" si="8883"/>
        <v/>
      </c>
      <c r="S8559" s="106" t="str">
        <f t="shared" si="8884"/>
        <v/>
      </c>
      <c r="T8559" s="106" t="str">
        <f t="shared" si="8885"/>
        <v/>
      </c>
    </row>
    <row r="8560" spans="1:20" outlineLevel="1">
      <c r="A8560" s="169"/>
      <c r="B8560" s="117">
        <v>44903</v>
      </c>
      <c r="C8560" s="90">
        <v>0.20833333333333301</v>
      </c>
      <c r="D8560" s="106"/>
      <c r="E8560" s="106" t="str">
        <f t="shared" si="8867"/>
        <v/>
      </c>
      <c r="F8560" s="106"/>
      <c r="G8560" s="106" t="str">
        <f t="shared" si="8868"/>
        <v/>
      </c>
      <c r="H8560" s="106"/>
      <c r="I8560" s="106" t="str">
        <f t="shared" si="8869"/>
        <v/>
      </c>
      <c r="J8560" s="106"/>
      <c r="K8560" s="106" t="str">
        <f t="shared" si="8870"/>
        <v/>
      </c>
      <c r="L8560" s="107" t="str">
        <f t="shared" si="8871"/>
        <v>чи робить СНВВ?</v>
      </c>
      <c r="M8560" s="94"/>
      <c r="N8560" s="106" t="str">
        <f t="shared" si="8879"/>
        <v/>
      </c>
      <c r="O8560" s="106" t="str">
        <f t="shared" si="8880"/>
        <v/>
      </c>
      <c r="P8560" s="106" t="str">
        <f t="shared" si="8881"/>
        <v/>
      </c>
      <c r="Q8560" s="106" t="str">
        <f t="shared" si="8882"/>
        <v/>
      </c>
      <c r="R8560" s="106" t="str">
        <f t="shared" si="8883"/>
        <v/>
      </c>
      <c r="S8560" s="106" t="str">
        <f t="shared" si="8884"/>
        <v/>
      </c>
      <c r="T8560" s="106" t="str">
        <f t="shared" si="8885"/>
        <v/>
      </c>
    </row>
    <row r="8561" spans="1:20" outlineLevel="1">
      <c r="A8561" s="169"/>
      <c r="B8561" s="117">
        <v>44903</v>
      </c>
      <c r="C8561" s="90">
        <v>0.25</v>
      </c>
      <c r="D8561" s="106"/>
      <c r="E8561" s="106" t="str">
        <f t="shared" si="8867"/>
        <v/>
      </c>
      <c r="F8561" s="106"/>
      <c r="G8561" s="106" t="str">
        <f t="shared" si="8868"/>
        <v/>
      </c>
      <c r="H8561" s="106"/>
      <c r="I8561" s="106" t="str">
        <f t="shared" si="8869"/>
        <v/>
      </c>
      <c r="J8561" s="106"/>
      <c r="K8561" s="106" t="str">
        <f t="shared" si="8870"/>
        <v/>
      </c>
      <c r="L8561" s="107" t="str">
        <f t="shared" si="8871"/>
        <v>чи робить СНВВ?</v>
      </c>
      <c r="M8561" s="94"/>
      <c r="N8561" s="106" t="str">
        <f t="shared" si="8879"/>
        <v/>
      </c>
      <c r="O8561" s="106" t="str">
        <f t="shared" si="8880"/>
        <v/>
      </c>
      <c r="P8561" s="106" t="str">
        <f t="shared" si="8881"/>
        <v/>
      </c>
      <c r="Q8561" s="106" t="str">
        <f t="shared" si="8882"/>
        <v/>
      </c>
      <c r="R8561" s="106" t="str">
        <f t="shared" si="8883"/>
        <v/>
      </c>
      <c r="S8561" s="106" t="str">
        <f t="shared" si="8884"/>
        <v/>
      </c>
      <c r="T8561" s="106" t="str">
        <f t="shared" si="8885"/>
        <v/>
      </c>
    </row>
    <row r="8562" spans="1:20" outlineLevel="1">
      <c r="A8562" s="169"/>
      <c r="B8562" s="117">
        <v>44903</v>
      </c>
      <c r="C8562" s="90">
        <v>0.29166666666666702</v>
      </c>
      <c r="D8562" s="106"/>
      <c r="E8562" s="106" t="str">
        <f t="shared" si="8867"/>
        <v/>
      </c>
      <c r="F8562" s="106"/>
      <c r="G8562" s="106" t="str">
        <f t="shared" si="8868"/>
        <v/>
      </c>
      <c r="H8562" s="106"/>
      <c r="I8562" s="106" t="str">
        <f t="shared" si="8869"/>
        <v/>
      </c>
      <c r="J8562" s="106"/>
      <c r="K8562" s="106" t="str">
        <f t="shared" si="8870"/>
        <v/>
      </c>
      <c r="L8562" s="107" t="str">
        <f t="shared" si="8871"/>
        <v>чи робить СНВВ?</v>
      </c>
      <c r="M8562" s="94"/>
      <c r="N8562" s="106" t="str">
        <f t="shared" si="8879"/>
        <v/>
      </c>
      <c r="O8562" s="106" t="str">
        <f t="shared" si="8880"/>
        <v/>
      </c>
      <c r="P8562" s="106" t="str">
        <f t="shared" si="8881"/>
        <v/>
      </c>
      <c r="Q8562" s="106" t="str">
        <f t="shared" si="8882"/>
        <v/>
      </c>
      <c r="R8562" s="106" t="str">
        <f t="shared" si="8883"/>
        <v/>
      </c>
      <c r="S8562" s="106" t="str">
        <f t="shared" si="8884"/>
        <v/>
      </c>
      <c r="T8562" s="106" t="str">
        <f t="shared" si="8885"/>
        <v/>
      </c>
    </row>
    <row r="8563" spans="1:20" outlineLevel="1">
      <c r="A8563" s="169"/>
      <c r="B8563" s="117">
        <v>44903</v>
      </c>
      <c r="C8563" s="90">
        <v>0.33333333333333298</v>
      </c>
      <c r="D8563" s="106"/>
      <c r="E8563" s="106" t="str">
        <f t="shared" si="8867"/>
        <v/>
      </c>
      <c r="F8563" s="106"/>
      <c r="G8563" s="106" t="str">
        <f t="shared" si="8868"/>
        <v/>
      </c>
      <c r="H8563" s="106"/>
      <c r="I8563" s="106" t="str">
        <f t="shared" si="8869"/>
        <v/>
      </c>
      <c r="J8563" s="106"/>
      <c r="K8563" s="106" t="str">
        <f t="shared" si="8870"/>
        <v/>
      </c>
      <c r="L8563" s="107" t="str">
        <f t="shared" si="8871"/>
        <v>чи робить СНВВ?</v>
      </c>
      <c r="M8563" s="94"/>
      <c r="N8563" s="106" t="str">
        <f t="shared" si="8879"/>
        <v/>
      </c>
      <c r="O8563" s="106" t="str">
        <f t="shared" si="8880"/>
        <v/>
      </c>
      <c r="P8563" s="106" t="str">
        <f t="shared" si="8881"/>
        <v/>
      </c>
      <c r="Q8563" s="106" t="str">
        <f t="shared" si="8882"/>
        <v/>
      </c>
      <c r="R8563" s="106" t="str">
        <f t="shared" si="8883"/>
        <v/>
      </c>
      <c r="S8563" s="106" t="str">
        <f t="shared" si="8884"/>
        <v/>
      </c>
      <c r="T8563" s="106" t="str">
        <f t="shared" si="8885"/>
        <v/>
      </c>
    </row>
    <row r="8564" spans="1:20" outlineLevel="1">
      <c r="A8564" s="169"/>
      <c r="B8564" s="117">
        <v>44903</v>
      </c>
      <c r="C8564" s="90">
        <v>0.375</v>
      </c>
      <c r="D8564" s="106"/>
      <c r="E8564" s="106" t="str">
        <f t="shared" si="8867"/>
        <v/>
      </c>
      <c r="F8564" s="106"/>
      <c r="G8564" s="106" t="str">
        <f t="shared" si="8868"/>
        <v/>
      </c>
      <c r="H8564" s="106"/>
      <c r="I8564" s="106" t="str">
        <f t="shared" si="8869"/>
        <v/>
      </c>
      <c r="J8564" s="106"/>
      <c r="K8564" s="106" t="str">
        <f t="shared" si="8870"/>
        <v/>
      </c>
      <c r="L8564" s="107" t="str">
        <f t="shared" si="8871"/>
        <v>чи робить СНВВ?</v>
      </c>
      <c r="M8564" s="94"/>
      <c r="N8564" s="106" t="str">
        <f t="shared" si="8879"/>
        <v/>
      </c>
      <c r="O8564" s="106" t="str">
        <f t="shared" si="8880"/>
        <v/>
      </c>
      <c r="P8564" s="106" t="str">
        <f t="shared" si="8881"/>
        <v/>
      </c>
      <c r="Q8564" s="106" t="str">
        <f t="shared" si="8882"/>
        <v/>
      </c>
      <c r="R8564" s="106" t="str">
        <f t="shared" si="8883"/>
        <v/>
      </c>
      <c r="S8564" s="106" t="str">
        <f t="shared" si="8884"/>
        <v/>
      </c>
      <c r="T8564" s="106" t="str">
        <f t="shared" si="8885"/>
        <v/>
      </c>
    </row>
    <row r="8565" spans="1:20" outlineLevel="1">
      <c r="A8565" s="169"/>
      <c r="B8565" s="117">
        <v>44903</v>
      </c>
      <c r="C8565" s="90">
        <v>0.41666666666666702</v>
      </c>
      <c r="D8565" s="106"/>
      <c r="E8565" s="106" t="str">
        <f t="shared" si="8867"/>
        <v/>
      </c>
      <c r="F8565" s="106"/>
      <c r="G8565" s="106" t="str">
        <f t="shared" si="8868"/>
        <v/>
      </c>
      <c r="H8565" s="106"/>
      <c r="I8565" s="106" t="str">
        <f t="shared" si="8869"/>
        <v/>
      </c>
      <c r="J8565" s="106"/>
      <c r="K8565" s="106" t="str">
        <f t="shared" si="8870"/>
        <v/>
      </c>
      <c r="L8565" s="107" t="str">
        <f t="shared" si="8871"/>
        <v>чи робить СНВВ?</v>
      </c>
      <c r="M8565" s="94"/>
      <c r="N8565" s="106" t="str">
        <f t="shared" si="8879"/>
        <v/>
      </c>
      <c r="O8565" s="106" t="str">
        <f t="shared" si="8880"/>
        <v/>
      </c>
      <c r="P8565" s="106" t="str">
        <f t="shared" si="8881"/>
        <v/>
      </c>
      <c r="Q8565" s="106" t="str">
        <f t="shared" si="8882"/>
        <v/>
      </c>
      <c r="R8565" s="106" t="str">
        <f t="shared" si="8883"/>
        <v/>
      </c>
      <c r="S8565" s="106" t="str">
        <f t="shared" si="8884"/>
        <v/>
      </c>
      <c r="T8565" s="106" t="str">
        <f t="shared" si="8885"/>
        <v/>
      </c>
    </row>
    <row r="8566" spans="1:20" outlineLevel="1">
      <c r="A8566" s="169"/>
      <c r="B8566" s="117">
        <v>44903</v>
      </c>
      <c r="C8566" s="90">
        <v>0.45833333333333298</v>
      </c>
      <c r="D8566" s="106"/>
      <c r="E8566" s="106" t="str">
        <f t="shared" si="8867"/>
        <v/>
      </c>
      <c r="F8566" s="106"/>
      <c r="G8566" s="106" t="str">
        <f t="shared" si="8868"/>
        <v/>
      </c>
      <c r="H8566" s="106"/>
      <c r="I8566" s="106" t="str">
        <f t="shared" si="8869"/>
        <v/>
      </c>
      <c r="J8566" s="106"/>
      <c r="K8566" s="106" t="str">
        <f t="shared" si="8870"/>
        <v/>
      </c>
      <c r="L8566" s="107" t="str">
        <f t="shared" si="8871"/>
        <v>чи робить СНВВ?</v>
      </c>
      <c r="M8566" s="94"/>
      <c r="N8566" s="106" t="str">
        <f t="shared" si="8879"/>
        <v/>
      </c>
      <c r="O8566" s="106" t="str">
        <f t="shared" si="8880"/>
        <v/>
      </c>
      <c r="P8566" s="106" t="str">
        <f t="shared" si="8881"/>
        <v/>
      </c>
      <c r="Q8566" s="106" t="str">
        <f t="shared" si="8882"/>
        <v/>
      </c>
      <c r="R8566" s="106" t="str">
        <f t="shared" si="8883"/>
        <v/>
      </c>
      <c r="S8566" s="106" t="str">
        <f t="shared" si="8884"/>
        <v/>
      </c>
      <c r="T8566" s="106" t="str">
        <f t="shared" si="8885"/>
        <v/>
      </c>
    </row>
    <row r="8567" spans="1:20" outlineLevel="1">
      <c r="A8567" s="169"/>
      <c r="B8567" s="117">
        <v>44903</v>
      </c>
      <c r="C8567" s="90">
        <v>0.5</v>
      </c>
      <c r="D8567" s="106"/>
      <c r="E8567" s="106" t="str">
        <f t="shared" si="8867"/>
        <v/>
      </c>
      <c r="F8567" s="106"/>
      <c r="G8567" s="106" t="str">
        <f t="shared" si="8868"/>
        <v/>
      </c>
      <c r="H8567" s="106"/>
      <c r="I8567" s="106" t="str">
        <f t="shared" si="8869"/>
        <v/>
      </c>
      <c r="J8567" s="106"/>
      <c r="K8567" s="106" t="str">
        <f t="shared" si="8870"/>
        <v/>
      </c>
      <c r="L8567" s="107" t="str">
        <f t="shared" si="8871"/>
        <v>чи робить СНВВ?</v>
      </c>
      <c r="M8567" s="94"/>
      <c r="N8567" s="106" t="str">
        <f t="shared" si="8879"/>
        <v/>
      </c>
      <c r="O8567" s="106" t="str">
        <f t="shared" si="8880"/>
        <v/>
      </c>
      <c r="P8567" s="106" t="str">
        <f t="shared" si="8881"/>
        <v/>
      </c>
      <c r="Q8567" s="106" t="str">
        <f t="shared" si="8882"/>
        <v/>
      </c>
      <c r="R8567" s="106" t="str">
        <f t="shared" si="8883"/>
        <v/>
      </c>
      <c r="S8567" s="106" t="str">
        <f t="shared" si="8884"/>
        <v/>
      </c>
      <c r="T8567" s="106" t="str">
        <f t="shared" si="8885"/>
        <v/>
      </c>
    </row>
    <row r="8568" spans="1:20" outlineLevel="1">
      <c r="A8568" s="169"/>
      <c r="B8568" s="117">
        <v>44903</v>
      </c>
      <c r="C8568" s="90">
        <v>0.54166666666666696</v>
      </c>
      <c r="D8568" s="106"/>
      <c r="E8568" s="106" t="str">
        <f t="shared" si="8867"/>
        <v/>
      </c>
      <c r="F8568" s="106"/>
      <c r="G8568" s="106" t="str">
        <f t="shared" si="8868"/>
        <v/>
      </c>
      <c r="H8568" s="106"/>
      <c r="I8568" s="106" t="str">
        <f t="shared" si="8869"/>
        <v/>
      </c>
      <c r="J8568" s="106"/>
      <c r="K8568" s="106" t="str">
        <f t="shared" si="8870"/>
        <v/>
      </c>
      <c r="L8568" s="107" t="str">
        <f t="shared" si="8871"/>
        <v>чи робить СНВВ?</v>
      </c>
      <c r="M8568" s="94"/>
      <c r="N8568" s="106" t="str">
        <f t="shared" si="8879"/>
        <v/>
      </c>
      <c r="O8568" s="106" t="str">
        <f t="shared" si="8880"/>
        <v/>
      </c>
      <c r="P8568" s="106" t="str">
        <f t="shared" si="8881"/>
        <v/>
      </c>
      <c r="Q8568" s="106" t="str">
        <f t="shared" si="8882"/>
        <v/>
      </c>
      <c r="R8568" s="106" t="str">
        <f t="shared" si="8883"/>
        <v/>
      </c>
      <c r="S8568" s="106" t="str">
        <f t="shared" si="8884"/>
        <v/>
      </c>
      <c r="T8568" s="106" t="str">
        <f t="shared" si="8885"/>
        <v/>
      </c>
    </row>
    <row r="8569" spans="1:20" outlineLevel="1">
      <c r="A8569" s="169"/>
      <c r="B8569" s="117">
        <v>44903</v>
      </c>
      <c r="C8569" s="90">
        <v>0.58333333333333304</v>
      </c>
      <c r="D8569" s="106"/>
      <c r="E8569" s="106" t="str">
        <f t="shared" si="8867"/>
        <v/>
      </c>
      <c r="F8569" s="106"/>
      <c r="G8569" s="106" t="str">
        <f t="shared" si="8868"/>
        <v/>
      </c>
      <c r="H8569" s="106"/>
      <c r="I8569" s="106" t="str">
        <f t="shared" si="8869"/>
        <v/>
      </c>
      <c r="J8569" s="106"/>
      <c r="K8569" s="106" t="str">
        <f t="shared" si="8870"/>
        <v/>
      </c>
      <c r="L8569" s="107" t="str">
        <f t="shared" si="8871"/>
        <v>чи робить СНВВ?</v>
      </c>
      <c r="M8569" s="94"/>
      <c r="N8569" s="106" t="str">
        <f t="shared" si="8879"/>
        <v/>
      </c>
      <c r="O8569" s="106" t="str">
        <f t="shared" si="8880"/>
        <v/>
      </c>
      <c r="P8569" s="106" t="str">
        <f t="shared" si="8881"/>
        <v/>
      </c>
      <c r="Q8569" s="106" t="str">
        <f t="shared" si="8882"/>
        <v/>
      </c>
      <c r="R8569" s="106" t="str">
        <f t="shared" si="8883"/>
        <v/>
      </c>
      <c r="S8569" s="106" t="str">
        <f t="shared" si="8884"/>
        <v/>
      </c>
      <c r="T8569" s="106" t="str">
        <f t="shared" si="8885"/>
        <v/>
      </c>
    </row>
    <row r="8570" spans="1:20" outlineLevel="1">
      <c r="A8570" s="169"/>
      <c r="B8570" s="117">
        <v>44903</v>
      </c>
      <c r="C8570" s="90">
        <v>0.625</v>
      </c>
      <c r="D8570" s="106"/>
      <c r="E8570" s="106" t="str">
        <f t="shared" si="8867"/>
        <v/>
      </c>
      <c r="F8570" s="106"/>
      <c r="G8570" s="106" t="str">
        <f t="shared" si="8868"/>
        <v/>
      </c>
      <c r="H8570" s="106"/>
      <c r="I8570" s="106" t="str">
        <f t="shared" si="8869"/>
        <v/>
      </c>
      <c r="J8570" s="106"/>
      <c r="K8570" s="106" t="str">
        <f t="shared" si="8870"/>
        <v/>
      </c>
      <c r="L8570" s="107" t="str">
        <f t="shared" si="8871"/>
        <v>чи робить СНВВ?</v>
      </c>
      <c r="M8570" s="94"/>
      <c r="N8570" s="106" t="str">
        <f t="shared" si="8879"/>
        <v/>
      </c>
      <c r="O8570" s="106" t="str">
        <f t="shared" si="8880"/>
        <v/>
      </c>
      <c r="P8570" s="106" t="str">
        <f t="shared" si="8881"/>
        <v/>
      </c>
      <c r="Q8570" s="106" t="str">
        <f t="shared" si="8882"/>
        <v/>
      </c>
      <c r="R8570" s="106" t="str">
        <f t="shared" si="8883"/>
        <v/>
      </c>
      <c r="S8570" s="106" t="str">
        <f t="shared" si="8884"/>
        <v/>
      </c>
      <c r="T8570" s="106" t="str">
        <f t="shared" si="8885"/>
        <v/>
      </c>
    </row>
    <row r="8571" spans="1:20" outlineLevel="1">
      <c r="A8571" s="169"/>
      <c r="B8571" s="117">
        <v>44903</v>
      </c>
      <c r="C8571" s="90">
        <v>0.66666666666666696</v>
      </c>
      <c r="D8571" s="106"/>
      <c r="E8571" s="106" t="str">
        <f t="shared" si="8867"/>
        <v/>
      </c>
      <c r="F8571" s="106"/>
      <c r="G8571" s="106" t="str">
        <f t="shared" si="8868"/>
        <v/>
      </c>
      <c r="H8571" s="106"/>
      <c r="I8571" s="106" t="str">
        <f t="shared" si="8869"/>
        <v/>
      </c>
      <c r="J8571" s="106"/>
      <c r="K8571" s="106" t="str">
        <f t="shared" si="8870"/>
        <v/>
      </c>
      <c r="L8571" s="107" t="str">
        <f t="shared" si="8871"/>
        <v>чи робить СНВВ?</v>
      </c>
      <c r="M8571" s="94"/>
      <c r="N8571" s="106" t="str">
        <f t="shared" si="8879"/>
        <v/>
      </c>
      <c r="O8571" s="106" t="str">
        <f t="shared" si="8880"/>
        <v/>
      </c>
      <c r="P8571" s="106" t="str">
        <f t="shared" si="8881"/>
        <v/>
      </c>
      <c r="Q8571" s="106" t="str">
        <f t="shared" si="8882"/>
        <v/>
      </c>
      <c r="R8571" s="106" t="str">
        <f t="shared" si="8883"/>
        <v/>
      </c>
      <c r="S8571" s="106" t="str">
        <f t="shared" si="8884"/>
        <v/>
      </c>
      <c r="T8571" s="106" t="str">
        <f t="shared" si="8885"/>
        <v/>
      </c>
    </row>
    <row r="8572" spans="1:20" outlineLevel="1">
      <c r="A8572" s="169"/>
      <c r="B8572" s="117">
        <v>44903</v>
      </c>
      <c r="C8572" s="90">
        <v>0.70833333333333304</v>
      </c>
      <c r="D8572" s="106"/>
      <c r="E8572" s="106" t="str">
        <f t="shared" si="8867"/>
        <v/>
      </c>
      <c r="F8572" s="106"/>
      <c r="G8572" s="106" t="str">
        <f t="shared" si="8868"/>
        <v/>
      </c>
      <c r="H8572" s="106"/>
      <c r="I8572" s="106" t="str">
        <f t="shared" si="8869"/>
        <v/>
      </c>
      <c r="J8572" s="106"/>
      <c r="K8572" s="106" t="str">
        <f t="shared" si="8870"/>
        <v/>
      </c>
      <c r="L8572" s="107" t="str">
        <f t="shared" si="8871"/>
        <v>чи робить СНВВ?</v>
      </c>
      <c r="M8572" s="94"/>
      <c r="N8572" s="106" t="str">
        <f t="shared" si="8879"/>
        <v/>
      </c>
      <c r="O8572" s="106" t="str">
        <f t="shared" si="8880"/>
        <v/>
      </c>
      <c r="P8572" s="106" t="str">
        <f t="shared" si="8881"/>
        <v/>
      </c>
      <c r="Q8572" s="106" t="str">
        <f t="shared" si="8882"/>
        <v/>
      </c>
      <c r="R8572" s="106" t="str">
        <f t="shared" si="8883"/>
        <v/>
      </c>
      <c r="S8572" s="106" t="str">
        <f t="shared" si="8884"/>
        <v/>
      </c>
      <c r="T8572" s="106" t="str">
        <f t="shared" si="8885"/>
        <v/>
      </c>
    </row>
    <row r="8573" spans="1:20" outlineLevel="1">
      <c r="A8573" s="169"/>
      <c r="B8573" s="117">
        <v>44903</v>
      </c>
      <c r="C8573" s="90">
        <v>0.75</v>
      </c>
      <c r="D8573" s="106"/>
      <c r="E8573" s="106" t="str">
        <f t="shared" si="8867"/>
        <v/>
      </c>
      <c r="F8573" s="106"/>
      <c r="G8573" s="106" t="str">
        <f t="shared" si="8868"/>
        <v/>
      </c>
      <c r="H8573" s="106"/>
      <c r="I8573" s="106" t="str">
        <f t="shared" si="8869"/>
        <v/>
      </c>
      <c r="J8573" s="106"/>
      <c r="K8573" s="106" t="str">
        <f t="shared" si="8870"/>
        <v/>
      </c>
      <c r="L8573" s="107" t="str">
        <f t="shared" si="8871"/>
        <v>чи робить СНВВ?</v>
      </c>
      <c r="M8573" s="94"/>
      <c r="N8573" s="106" t="str">
        <f t="shared" si="8879"/>
        <v/>
      </c>
      <c r="O8573" s="106" t="str">
        <f t="shared" si="8880"/>
        <v/>
      </c>
      <c r="P8573" s="106" t="str">
        <f t="shared" si="8881"/>
        <v/>
      </c>
      <c r="Q8573" s="106" t="str">
        <f t="shared" si="8882"/>
        <v/>
      </c>
      <c r="R8573" s="106" t="str">
        <f t="shared" si="8883"/>
        <v/>
      </c>
      <c r="S8573" s="106" t="str">
        <f t="shared" si="8884"/>
        <v/>
      </c>
      <c r="T8573" s="106" t="str">
        <f t="shared" si="8885"/>
        <v/>
      </c>
    </row>
    <row r="8574" spans="1:20" outlineLevel="1">
      <c r="A8574" s="169"/>
      <c r="B8574" s="117">
        <v>44903</v>
      </c>
      <c r="C8574" s="90">
        <v>0.79166666666666696</v>
      </c>
      <c r="D8574" s="106"/>
      <c r="E8574" s="106" t="str">
        <f t="shared" si="8867"/>
        <v/>
      </c>
      <c r="F8574" s="106"/>
      <c r="G8574" s="106" t="str">
        <f t="shared" si="8868"/>
        <v/>
      </c>
      <c r="H8574" s="106"/>
      <c r="I8574" s="106" t="str">
        <f t="shared" si="8869"/>
        <v/>
      </c>
      <c r="J8574" s="106"/>
      <c r="K8574" s="106" t="str">
        <f t="shared" si="8870"/>
        <v/>
      </c>
      <c r="L8574" s="107" t="str">
        <f t="shared" si="8871"/>
        <v>чи робить СНВВ?</v>
      </c>
      <c r="M8574" s="94"/>
      <c r="N8574" s="106" t="str">
        <f t="shared" si="8879"/>
        <v/>
      </c>
      <c r="O8574" s="106" t="str">
        <f t="shared" si="8880"/>
        <v/>
      </c>
      <c r="P8574" s="106" t="str">
        <f t="shared" si="8881"/>
        <v/>
      </c>
      <c r="Q8574" s="106" t="str">
        <f t="shared" si="8882"/>
        <v/>
      </c>
      <c r="R8574" s="106" t="str">
        <f t="shared" si="8883"/>
        <v/>
      </c>
      <c r="S8574" s="106" t="str">
        <f t="shared" si="8884"/>
        <v/>
      </c>
      <c r="T8574" s="106" t="str">
        <f t="shared" si="8885"/>
        <v/>
      </c>
    </row>
    <row r="8575" spans="1:20" outlineLevel="1">
      <c r="A8575" s="169"/>
      <c r="B8575" s="117">
        <v>44903</v>
      </c>
      <c r="C8575" s="90">
        <v>0.83333333333333304</v>
      </c>
      <c r="D8575" s="106"/>
      <c r="E8575" s="106" t="str">
        <f t="shared" si="8867"/>
        <v/>
      </c>
      <c r="F8575" s="106"/>
      <c r="G8575" s="106" t="str">
        <f t="shared" si="8868"/>
        <v/>
      </c>
      <c r="H8575" s="106"/>
      <c r="I8575" s="106" t="str">
        <f t="shared" si="8869"/>
        <v/>
      </c>
      <c r="J8575" s="106"/>
      <c r="K8575" s="106" t="str">
        <f t="shared" si="8870"/>
        <v/>
      </c>
      <c r="L8575" s="107" t="str">
        <f t="shared" si="8871"/>
        <v>чи робить СНВВ?</v>
      </c>
      <c r="M8575" s="94"/>
      <c r="N8575" s="106" t="str">
        <f t="shared" si="8879"/>
        <v/>
      </c>
      <c r="O8575" s="106" t="str">
        <f t="shared" si="8880"/>
        <v/>
      </c>
      <c r="P8575" s="106" t="str">
        <f t="shared" si="8881"/>
        <v/>
      </c>
      <c r="Q8575" s="106" t="str">
        <f t="shared" si="8882"/>
        <v/>
      </c>
      <c r="R8575" s="106" t="str">
        <f t="shared" si="8883"/>
        <v/>
      </c>
      <c r="S8575" s="106" t="str">
        <f t="shared" si="8884"/>
        <v/>
      </c>
      <c r="T8575" s="106" t="str">
        <f t="shared" si="8885"/>
        <v/>
      </c>
    </row>
    <row r="8576" spans="1:20" outlineLevel="1">
      <c r="A8576" s="169"/>
      <c r="B8576" s="117">
        <v>44903</v>
      </c>
      <c r="C8576" s="90">
        <v>0.875</v>
      </c>
      <c r="D8576" s="106"/>
      <c r="E8576" s="106" t="str">
        <f t="shared" si="8867"/>
        <v/>
      </c>
      <c r="F8576" s="106"/>
      <c r="G8576" s="106" t="str">
        <f t="shared" si="8868"/>
        <v/>
      </c>
      <c r="H8576" s="106"/>
      <c r="I8576" s="106" t="str">
        <f t="shared" si="8869"/>
        <v/>
      </c>
      <c r="J8576" s="106"/>
      <c r="K8576" s="106" t="str">
        <f t="shared" si="8870"/>
        <v/>
      </c>
      <c r="L8576" s="107" t="str">
        <f t="shared" si="8871"/>
        <v>чи робить СНВВ?</v>
      </c>
      <c r="M8576" s="94"/>
      <c r="N8576" s="106" t="str">
        <f t="shared" si="8879"/>
        <v/>
      </c>
      <c r="O8576" s="106" t="str">
        <f t="shared" si="8880"/>
        <v/>
      </c>
      <c r="P8576" s="106" t="str">
        <f t="shared" si="8881"/>
        <v/>
      </c>
      <c r="Q8576" s="106" t="str">
        <f t="shared" si="8882"/>
        <v/>
      </c>
      <c r="R8576" s="106" t="str">
        <f t="shared" si="8883"/>
        <v/>
      </c>
      <c r="S8576" s="106" t="str">
        <f t="shared" si="8884"/>
        <v/>
      </c>
      <c r="T8576" s="106" t="str">
        <f t="shared" si="8885"/>
        <v/>
      </c>
    </row>
    <row r="8577" spans="1:20" outlineLevel="1">
      <c r="A8577" s="169"/>
      <c r="B8577" s="117">
        <v>44903</v>
      </c>
      <c r="C8577" s="90">
        <v>0.91666666666666696</v>
      </c>
      <c r="D8577" s="106"/>
      <c r="E8577" s="106" t="str">
        <f t="shared" si="8867"/>
        <v/>
      </c>
      <c r="F8577" s="106"/>
      <c r="G8577" s="106" t="str">
        <f t="shared" si="8868"/>
        <v/>
      </c>
      <c r="H8577" s="106"/>
      <c r="I8577" s="106" t="str">
        <f t="shared" si="8869"/>
        <v/>
      </c>
      <c r="J8577" s="106"/>
      <c r="K8577" s="106" t="str">
        <f t="shared" si="8870"/>
        <v/>
      </c>
      <c r="L8577" s="107" t="str">
        <f t="shared" si="8871"/>
        <v>чи робить СНВВ?</v>
      </c>
      <c r="M8577" s="94"/>
      <c r="N8577" s="106" t="str">
        <f t="shared" si="8879"/>
        <v/>
      </c>
      <c r="O8577" s="106" t="str">
        <f t="shared" si="8880"/>
        <v/>
      </c>
      <c r="P8577" s="106" t="str">
        <f t="shared" si="8881"/>
        <v/>
      </c>
      <c r="Q8577" s="106" t="str">
        <f t="shared" si="8882"/>
        <v/>
      </c>
      <c r="R8577" s="106" t="str">
        <f t="shared" si="8883"/>
        <v/>
      </c>
      <c r="S8577" s="106" t="str">
        <f t="shared" si="8884"/>
        <v/>
      </c>
      <c r="T8577" s="106" t="str">
        <f t="shared" si="8885"/>
        <v/>
      </c>
    </row>
    <row r="8578" spans="1:20" outlineLevel="1">
      <c r="A8578" s="169"/>
      <c r="B8578" s="117">
        <v>44903</v>
      </c>
      <c r="C8578" s="90">
        <v>0.95833333333333304</v>
      </c>
      <c r="D8578" s="106"/>
      <c r="E8578" s="106" t="str">
        <f t="shared" si="8867"/>
        <v/>
      </c>
      <c r="F8578" s="106"/>
      <c r="G8578" s="106" t="str">
        <f t="shared" si="8868"/>
        <v/>
      </c>
      <c r="H8578" s="106"/>
      <c r="I8578" s="106" t="str">
        <f t="shared" si="8869"/>
        <v/>
      </c>
      <c r="J8578" s="106"/>
      <c r="K8578" s="106" t="str">
        <f t="shared" si="8870"/>
        <v/>
      </c>
      <c r="L8578" s="107" t="str">
        <f t="shared" si="8871"/>
        <v>чи робить СНВВ?</v>
      </c>
      <c r="M8578" s="94"/>
      <c r="N8578" s="106" t="str">
        <f t="shared" si="8879"/>
        <v/>
      </c>
      <c r="O8578" s="106" t="str">
        <f t="shared" si="8880"/>
        <v/>
      </c>
      <c r="P8578" s="106" t="str">
        <f t="shared" si="8881"/>
        <v/>
      </c>
      <c r="Q8578" s="106" t="str">
        <f t="shared" si="8882"/>
        <v/>
      </c>
      <c r="R8578" s="106" t="str">
        <f t="shared" si="8883"/>
        <v/>
      </c>
      <c r="S8578" s="106" t="str">
        <f t="shared" si="8884"/>
        <v/>
      </c>
      <c r="T8578" s="106" t="str">
        <f t="shared" si="8885"/>
        <v/>
      </c>
    </row>
    <row r="8579" spans="1:20" outlineLevel="1">
      <c r="A8579" s="169"/>
      <c r="B8579" s="117">
        <v>44903</v>
      </c>
      <c r="C8579" s="90">
        <v>1</v>
      </c>
      <c r="D8579" s="106"/>
      <c r="E8579" s="106" t="str">
        <f t="shared" si="8867"/>
        <v/>
      </c>
      <c r="F8579" s="106"/>
      <c r="G8579" s="106" t="str">
        <f t="shared" si="8868"/>
        <v/>
      </c>
      <c r="H8579" s="106"/>
      <c r="I8579" s="106" t="str">
        <f t="shared" si="8869"/>
        <v/>
      </c>
      <c r="J8579" s="106"/>
      <c r="K8579" s="106" t="str">
        <f t="shared" si="8870"/>
        <v/>
      </c>
      <c r="L8579" s="107" t="str">
        <f t="shared" si="8871"/>
        <v>чи робить СНВВ?</v>
      </c>
      <c r="M8579" s="94"/>
      <c r="N8579" s="106" t="str">
        <f t="shared" si="8879"/>
        <v/>
      </c>
      <c r="O8579" s="106" t="str">
        <f t="shared" si="8880"/>
        <v/>
      </c>
      <c r="P8579" s="106" t="str">
        <f t="shared" si="8881"/>
        <v/>
      </c>
      <c r="Q8579" s="106" t="str">
        <f t="shared" si="8882"/>
        <v/>
      </c>
      <c r="R8579" s="106" t="str">
        <f t="shared" si="8883"/>
        <v/>
      </c>
      <c r="S8579" s="106" t="str">
        <f t="shared" si="8884"/>
        <v/>
      </c>
      <c r="T8579" s="106" t="str">
        <f t="shared" si="8885"/>
        <v/>
      </c>
    </row>
    <row r="8580" spans="1:20">
      <c r="A8580" s="113"/>
      <c r="B8580" s="170" t="s">
        <v>434</v>
      </c>
      <c r="C8580" s="170"/>
      <c r="D8580" s="97">
        <f t="shared" ref="D8580" si="8886">SUM(D8556:D8579)</f>
        <v>0</v>
      </c>
      <c r="E8580" s="98">
        <f t="shared" ref="E8580" si="8887">COUNTIF(E8556:E8579,"&gt;0")</f>
        <v>0</v>
      </c>
      <c r="F8580" s="97">
        <f t="shared" ref="F8580" si="8888">SUM(F8556:F8579)</f>
        <v>0</v>
      </c>
      <c r="G8580" s="98">
        <f t="shared" ref="G8580" si="8889">COUNTIF(G8556:G8579,"&gt;0")</f>
        <v>0</v>
      </c>
      <c r="H8580" s="97">
        <f t="shared" ref="H8580" si="8890">SUM(H8556:H8579)</f>
        <v>0</v>
      </c>
      <c r="I8580" s="98">
        <f t="shared" ref="I8580" si="8891">COUNTIF(I8556:I8579,"&gt;0")</f>
        <v>0</v>
      </c>
      <c r="J8580" s="97">
        <f t="shared" ref="J8580" si="8892">SUM(J8556:J8579)</f>
        <v>0</v>
      </c>
      <c r="K8580" s="98">
        <f t="shared" ref="K8580" si="8893">COUNTIF(K8556:K8579,"&gt;0")</f>
        <v>0</v>
      </c>
      <c r="L8580" s="98">
        <f t="shared" ref="L8580" si="8894">COUNTIF(L8556:L8579,"СНВВ не працює")</f>
        <v>0</v>
      </c>
      <c r="M8580" s="94"/>
      <c r="N8580" s="97">
        <f>AVERAGEA(N8556:N8579)</f>
        <v>0</v>
      </c>
      <c r="O8580" s="97">
        <f>AVERAGEA(O8556:O8579)</f>
        <v>0</v>
      </c>
      <c r="P8580" s="97">
        <f>SUM(P8556:P8579)</f>
        <v>0</v>
      </c>
      <c r="Q8580" s="97">
        <f>SUM(Q8556:Q8579)</f>
        <v>0</v>
      </c>
      <c r="R8580" s="97">
        <f>SUM(R8556:R8579)</f>
        <v>0</v>
      </c>
      <c r="S8580" s="97">
        <f>SUM(S8556:S8579)</f>
        <v>0</v>
      </c>
      <c r="T8580" s="97">
        <f>SUM(T8556:T8579)</f>
        <v>0</v>
      </c>
    </row>
    <row r="8581" spans="1:20" ht="15.75" customHeight="1" outlineLevel="1">
      <c r="A8581" s="168">
        <v>44904</v>
      </c>
      <c r="B8581" s="117">
        <v>44904</v>
      </c>
      <c r="C8581" s="90">
        <v>4.1666666666666664E-2</v>
      </c>
      <c r="D8581" s="106"/>
      <c r="E8581" s="106" t="str">
        <f t="shared" ref="E8581:E8604" si="8895">IF(D8581="","",IF(D8581&lt;1,1,0))</f>
        <v/>
      </c>
      <c r="F8581" s="106"/>
      <c r="G8581" s="106" t="str">
        <f t="shared" ref="G8581:G8604" si="8896">IF(F8581="","",IF(F8581&lt;1,1,0))</f>
        <v/>
      </c>
      <c r="H8581" s="106"/>
      <c r="I8581" s="106" t="str">
        <f t="shared" ref="I8581:I8604" si="8897">IF(H8581="","",IF(H8581&lt;1,1,0))</f>
        <v/>
      </c>
      <c r="J8581" s="106"/>
      <c r="K8581" s="106" t="str">
        <f t="shared" ref="K8581:K8604" si="8898">IF(J8581="","",IF(J8581&lt;1,1,0))</f>
        <v/>
      </c>
      <c r="L8581" s="107" t="str">
        <f t="shared" ref="L8581:L8604" si="8899">IF(H8581="","чи робить СНВВ?",IF(J8581="","чи роблять агрегати?",IF($J8581=0,"агрегати не працюють",IF(AND($H8581=0,$J8581=1),"СНВВ не працює","OK"))))</f>
        <v>чи робить СНВВ?</v>
      </c>
      <c r="M8581" s="94"/>
      <c r="N8581" s="106" t="str">
        <f t="shared" ref="N8581" si="8900">IF(OR(E8581&lt;&gt;0, J8581=0), "",D8581)</f>
        <v/>
      </c>
      <c r="O8581" s="106" t="str">
        <f t="shared" ref="O8581" si="8901">IF(N8581="", "",(N8581*$Q$2+$Q$3))</f>
        <v/>
      </c>
      <c r="P8581" s="106" t="str">
        <f t="shared" ref="P8581" si="8902">IF(AND($E8581&lt;&gt;0,$J8581=1),D8581,O8581)</f>
        <v/>
      </c>
      <c r="Q8581" s="106" t="str">
        <f t="shared" ref="Q8581" si="8903">IF(OR(G8581&lt;&gt;0, J8581=0), "",F8581)</f>
        <v/>
      </c>
      <c r="R8581" s="106" t="str">
        <f t="shared" ref="R8581" si="8904">IF(Q8581="", "",(Q8581*$S$2+$S$3))</f>
        <v/>
      </c>
      <c r="S8581" s="106" t="str">
        <f t="shared" ref="S8581" si="8905">IF(AND(G8581&lt;&gt;0,J8581=1),F8581,R8581)</f>
        <v/>
      </c>
      <c r="T8581" s="106" t="str">
        <f t="shared" ref="T8581" si="8906">IFERROR(P8581*S8581,"")</f>
        <v/>
      </c>
    </row>
    <row r="8582" spans="1:20" outlineLevel="1">
      <c r="A8582" s="169"/>
      <c r="B8582" s="117">
        <v>44904</v>
      </c>
      <c r="C8582" s="90">
        <v>8.3333333333333301E-2</v>
      </c>
      <c r="D8582" s="106"/>
      <c r="E8582" s="106" t="str">
        <f t="shared" si="8895"/>
        <v/>
      </c>
      <c r="F8582" s="106"/>
      <c r="G8582" s="106" t="str">
        <f t="shared" si="8896"/>
        <v/>
      </c>
      <c r="H8582" s="106"/>
      <c r="I8582" s="106" t="str">
        <f t="shared" si="8897"/>
        <v/>
      </c>
      <c r="J8582" s="106"/>
      <c r="K8582" s="106" t="str">
        <f t="shared" si="8898"/>
        <v/>
      </c>
      <c r="L8582" s="107" t="str">
        <f t="shared" si="8899"/>
        <v>чи робить СНВВ?</v>
      </c>
      <c r="M8582" s="94"/>
      <c r="N8582" s="106" t="str">
        <f t="shared" ref="N8582:N8604" si="8907">IF(OR(E8582&lt;&gt;0, J8582=0), "",D8582)</f>
        <v/>
      </c>
      <c r="O8582" s="106" t="str">
        <f t="shared" ref="O8582:O8604" si="8908">IF(N8582="", "",(N8582*$Q$2+$Q$3))</f>
        <v/>
      </c>
      <c r="P8582" s="106" t="str">
        <f t="shared" ref="P8582:P8604" si="8909">IF(AND($E8582&lt;&gt;0,$J8582=1),D8582,O8582)</f>
        <v/>
      </c>
      <c r="Q8582" s="106" t="str">
        <f t="shared" ref="Q8582:Q8604" si="8910">IF(OR(G8582&lt;&gt;0, J8582=0), "",F8582)</f>
        <v/>
      </c>
      <c r="R8582" s="106" t="str">
        <f t="shared" ref="R8582:R8604" si="8911">IF(Q8582="", "",(Q8582*$S$2+$S$3))</f>
        <v/>
      </c>
      <c r="S8582" s="106" t="str">
        <f t="shared" ref="S8582:S8604" si="8912">IF(AND(G8582&lt;&gt;0,J8582=1),F8582,R8582)</f>
        <v/>
      </c>
      <c r="T8582" s="106" t="str">
        <f t="shared" ref="T8582:T8604" si="8913">IFERROR(P8582*S8582,"")</f>
        <v/>
      </c>
    </row>
    <row r="8583" spans="1:20" outlineLevel="1">
      <c r="A8583" s="169"/>
      <c r="B8583" s="117">
        <v>44904</v>
      </c>
      <c r="C8583" s="90">
        <v>0.125</v>
      </c>
      <c r="D8583" s="106"/>
      <c r="E8583" s="106" t="str">
        <f t="shared" si="8895"/>
        <v/>
      </c>
      <c r="F8583" s="106"/>
      <c r="G8583" s="106" t="str">
        <f t="shared" si="8896"/>
        <v/>
      </c>
      <c r="H8583" s="106"/>
      <c r="I8583" s="106" t="str">
        <f t="shared" si="8897"/>
        <v/>
      </c>
      <c r="J8583" s="106"/>
      <c r="K8583" s="106" t="str">
        <f t="shared" si="8898"/>
        <v/>
      </c>
      <c r="L8583" s="107" t="str">
        <f t="shared" si="8899"/>
        <v>чи робить СНВВ?</v>
      </c>
      <c r="M8583" s="94"/>
      <c r="N8583" s="106" t="str">
        <f t="shared" si="8907"/>
        <v/>
      </c>
      <c r="O8583" s="106" t="str">
        <f t="shared" si="8908"/>
        <v/>
      </c>
      <c r="P8583" s="106" t="str">
        <f t="shared" si="8909"/>
        <v/>
      </c>
      <c r="Q8583" s="106" t="str">
        <f t="shared" si="8910"/>
        <v/>
      </c>
      <c r="R8583" s="106" t="str">
        <f t="shared" si="8911"/>
        <v/>
      </c>
      <c r="S8583" s="106" t="str">
        <f t="shared" si="8912"/>
        <v/>
      </c>
      <c r="T8583" s="106" t="str">
        <f t="shared" si="8913"/>
        <v/>
      </c>
    </row>
    <row r="8584" spans="1:20" outlineLevel="1">
      <c r="A8584" s="169"/>
      <c r="B8584" s="117">
        <v>44904</v>
      </c>
      <c r="C8584" s="90">
        <v>0.16666666666666699</v>
      </c>
      <c r="D8584" s="106"/>
      <c r="E8584" s="106" t="str">
        <f t="shared" si="8895"/>
        <v/>
      </c>
      <c r="F8584" s="106"/>
      <c r="G8584" s="106" t="str">
        <f t="shared" si="8896"/>
        <v/>
      </c>
      <c r="H8584" s="106"/>
      <c r="I8584" s="106" t="str">
        <f t="shared" si="8897"/>
        <v/>
      </c>
      <c r="J8584" s="106"/>
      <c r="K8584" s="106" t="str">
        <f t="shared" si="8898"/>
        <v/>
      </c>
      <c r="L8584" s="107" t="str">
        <f t="shared" si="8899"/>
        <v>чи робить СНВВ?</v>
      </c>
      <c r="M8584" s="94"/>
      <c r="N8584" s="106" t="str">
        <f t="shared" si="8907"/>
        <v/>
      </c>
      <c r="O8584" s="106" t="str">
        <f t="shared" si="8908"/>
        <v/>
      </c>
      <c r="P8584" s="106" t="str">
        <f t="shared" si="8909"/>
        <v/>
      </c>
      <c r="Q8584" s="106" t="str">
        <f t="shared" si="8910"/>
        <v/>
      </c>
      <c r="R8584" s="106" t="str">
        <f t="shared" si="8911"/>
        <v/>
      </c>
      <c r="S8584" s="106" t="str">
        <f t="shared" si="8912"/>
        <v/>
      </c>
      <c r="T8584" s="106" t="str">
        <f t="shared" si="8913"/>
        <v/>
      </c>
    </row>
    <row r="8585" spans="1:20" outlineLevel="1">
      <c r="A8585" s="169"/>
      <c r="B8585" s="117">
        <v>44904</v>
      </c>
      <c r="C8585" s="90">
        <v>0.20833333333333301</v>
      </c>
      <c r="D8585" s="106"/>
      <c r="E8585" s="106" t="str">
        <f t="shared" si="8895"/>
        <v/>
      </c>
      <c r="F8585" s="106"/>
      <c r="G8585" s="106" t="str">
        <f t="shared" si="8896"/>
        <v/>
      </c>
      <c r="H8585" s="106"/>
      <c r="I8585" s="106" t="str">
        <f t="shared" si="8897"/>
        <v/>
      </c>
      <c r="J8585" s="106"/>
      <c r="K8585" s="106" t="str">
        <f t="shared" si="8898"/>
        <v/>
      </c>
      <c r="L8585" s="107" t="str">
        <f t="shared" si="8899"/>
        <v>чи робить СНВВ?</v>
      </c>
      <c r="M8585" s="94"/>
      <c r="N8585" s="106" t="str">
        <f t="shared" si="8907"/>
        <v/>
      </c>
      <c r="O8585" s="106" t="str">
        <f t="shared" si="8908"/>
        <v/>
      </c>
      <c r="P8585" s="106" t="str">
        <f t="shared" si="8909"/>
        <v/>
      </c>
      <c r="Q8585" s="106" t="str">
        <f t="shared" si="8910"/>
        <v/>
      </c>
      <c r="R8585" s="106" t="str">
        <f t="shared" si="8911"/>
        <v/>
      </c>
      <c r="S8585" s="106" t="str">
        <f t="shared" si="8912"/>
        <v/>
      </c>
      <c r="T8585" s="106" t="str">
        <f t="shared" si="8913"/>
        <v/>
      </c>
    </row>
    <row r="8586" spans="1:20" outlineLevel="1">
      <c r="A8586" s="169"/>
      <c r="B8586" s="117">
        <v>44904</v>
      </c>
      <c r="C8586" s="90">
        <v>0.25</v>
      </c>
      <c r="D8586" s="106"/>
      <c r="E8586" s="106" t="str">
        <f t="shared" si="8895"/>
        <v/>
      </c>
      <c r="F8586" s="106"/>
      <c r="G8586" s="106" t="str">
        <f t="shared" si="8896"/>
        <v/>
      </c>
      <c r="H8586" s="106"/>
      <c r="I8586" s="106" t="str">
        <f t="shared" si="8897"/>
        <v/>
      </c>
      <c r="J8586" s="106"/>
      <c r="K8586" s="106" t="str">
        <f t="shared" si="8898"/>
        <v/>
      </c>
      <c r="L8586" s="107" t="str">
        <f t="shared" si="8899"/>
        <v>чи робить СНВВ?</v>
      </c>
      <c r="M8586" s="94"/>
      <c r="N8586" s="106" t="str">
        <f t="shared" si="8907"/>
        <v/>
      </c>
      <c r="O8586" s="106" t="str">
        <f t="shared" si="8908"/>
        <v/>
      </c>
      <c r="P8586" s="106" t="str">
        <f t="shared" si="8909"/>
        <v/>
      </c>
      <c r="Q8586" s="106" t="str">
        <f t="shared" si="8910"/>
        <v/>
      </c>
      <c r="R8586" s="106" t="str">
        <f t="shared" si="8911"/>
        <v/>
      </c>
      <c r="S8586" s="106" t="str">
        <f t="shared" si="8912"/>
        <v/>
      </c>
      <c r="T8586" s="106" t="str">
        <f t="shared" si="8913"/>
        <v/>
      </c>
    </row>
    <row r="8587" spans="1:20" outlineLevel="1">
      <c r="A8587" s="169"/>
      <c r="B8587" s="117">
        <v>44904</v>
      </c>
      <c r="C8587" s="90">
        <v>0.29166666666666702</v>
      </c>
      <c r="D8587" s="106"/>
      <c r="E8587" s="106" t="str">
        <f t="shared" si="8895"/>
        <v/>
      </c>
      <c r="F8587" s="106"/>
      <c r="G8587" s="106" t="str">
        <f t="shared" si="8896"/>
        <v/>
      </c>
      <c r="H8587" s="106"/>
      <c r="I8587" s="106" t="str">
        <f t="shared" si="8897"/>
        <v/>
      </c>
      <c r="J8587" s="106"/>
      <c r="K8587" s="106" t="str">
        <f t="shared" si="8898"/>
        <v/>
      </c>
      <c r="L8587" s="107" t="str">
        <f t="shared" si="8899"/>
        <v>чи робить СНВВ?</v>
      </c>
      <c r="M8587" s="94"/>
      <c r="N8587" s="106" t="str">
        <f t="shared" si="8907"/>
        <v/>
      </c>
      <c r="O8587" s="106" t="str">
        <f t="shared" si="8908"/>
        <v/>
      </c>
      <c r="P8587" s="106" t="str">
        <f t="shared" si="8909"/>
        <v/>
      </c>
      <c r="Q8587" s="106" t="str">
        <f t="shared" si="8910"/>
        <v/>
      </c>
      <c r="R8587" s="106" t="str">
        <f t="shared" si="8911"/>
        <v/>
      </c>
      <c r="S8587" s="106" t="str">
        <f t="shared" si="8912"/>
        <v/>
      </c>
      <c r="T8587" s="106" t="str">
        <f t="shared" si="8913"/>
        <v/>
      </c>
    </row>
    <row r="8588" spans="1:20" outlineLevel="1">
      <c r="A8588" s="169"/>
      <c r="B8588" s="117">
        <v>44904</v>
      </c>
      <c r="C8588" s="90">
        <v>0.33333333333333298</v>
      </c>
      <c r="D8588" s="106"/>
      <c r="E8588" s="106" t="str">
        <f t="shared" si="8895"/>
        <v/>
      </c>
      <c r="F8588" s="106"/>
      <c r="G8588" s="106" t="str">
        <f t="shared" si="8896"/>
        <v/>
      </c>
      <c r="H8588" s="106"/>
      <c r="I8588" s="106" t="str">
        <f t="shared" si="8897"/>
        <v/>
      </c>
      <c r="J8588" s="106"/>
      <c r="K8588" s="106" t="str">
        <f t="shared" si="8898"/>
        <v/>
      </c>
      <c r="L8588" s="107" t="str">
        <f t="shared" si="8899"/>
        <v>чи робить СНВВ?</v>
      </c>
      <c r="M8588" s="94"/>
      <c r="N8588" s="106" t="str">
        <f t="shared" si="8907"/>
        <v/>
      </c>
      <c r="O8588" s="106" t="str">
        <f t="shared" si="8908"/>
        <v/>
      </c>
      <c r="P8588" s="106" t="str">
        <f t="shared" si="8909"/>
        <v/>
      </c>
      <c r="Q8588" s="106" t="str">
        <f t="shared" si="8910"/>
        <v/>
      </c>
      <c r="R8588" s="106" t="str">
        <f t="shared" si="8911"/>
        <v/>
      </c>
      <c r="S8588" s="106" t="str">
        <f t="shared" si="8912"/>
        <v/>
      </c>
      <c r="T8588" s="106" t="str">
        <f t="shared" si="8913"/>
        <v/>
      </c>
    </row>
    <row r="8589" spans="1:20" outlineLevel="1">
      <c r="A8589" s="169"/>
      <c r="B8589" s="117">
        <v>44904</v>
      </c>
      <c r="C8589" s="90">
        <v>0.375</v>
      </c>
      <c r="D8589" s="106"/>
      <c r="E8589" s="106" t="str">
        <f t="shared" si="8895"/>
        <v/>
      </c>
      <c r="F8589" s="106"/>
      <c r="G8589" s="106" t="str">
        <f t="shared" si="8896"/>
        <v/>
      </c>
      <c r="H8589" s="106"/>
      <c r="I8589" s="106" t="str">
        <f t="shared" si="8897"/>
        <v/>
      </c>
      <c r="J8589" s="106"/>
      <c r="K8589" s="106" t="str">
        <f t="shared" si="8898"/>
        <v/>
      </c>
      <c r="L8589" s="107" t="str">
        <f t="shared" si="8899"/>
        <v>чи робить СНВВ?</v>
      </c>
      <c r="M8589" s="94"/>
      <c r="N8589" s="106" t="str">
        <f t="shared" si="8907"/>
        <v/>
      </c>
      <c r="O8589" s="106" t="str">
        <f t="shared" si="8908"/>
        <v/>
      </c>
      <c r="P8589" s="106" t="str">
        <f t="shared" si="8909"/>
        <v/>
      </c>
      <c r="Q8589" s="106" t="str">
        <f t="shared" si="8910"/>
        <v/>
      </c>
      <c r="R8589" s="106" t="str">
        <f t="shared" si="8911"/>
        <v/>
      </c>
      <c r="S8589" s="106" t="str">
        <f t="shared" si="8912"/>
        <v/>
      </c>
      <c r="T8589" s="106" t="str">
        <f t="shared" si="8913"/>
        <v/>
      </c>
    </row>
    <row r="8590" spans="1:20" outlineLevel="1">
      <c r="A8590" s="169"/>
      <c r="B8590" s="117">
        <v>44904</v>
      </c>
      <c r="C8590" s="90">
        <v>0.41666666666666702</v>
      </c>
      <c r="D8590" s="106"/>
      <c r="E8590" s="106" t="str">
        <f t="shared" si="8895"/>
        <v/>
      </c>
      <c r="F8590" s="106"/>
      <c r="G8590" s="106" t="str">
        <f t="shared" si="8896"/>
        <v/>
      </c>
      <c r="H8590" s="106"/>
      <c r="I8590" s="106" t="str">
        <f t="shared" si="8897"/>
        <v/>
      </c>
      <c r="J8590" s="106"/>
      <c r="K8590" s="106" t="str">
        <f t="shared" si="8898"/>
        <v/>
      </c>
      <c r="L8590" s="107" t="str">
        <f t="shared" si="8899"/>
        <v>чи робить СНВВ?</v>
      </c>
      <c r="M8590" s="94"/>
      <c r="N8590" s="106" t="str">
        <f t="shared" si="8907"/>
        <v/>
      </c>
      <c r="O8590" s="106" t="str">
        <f t="shared" si="8908"/>
        <v/>
      </c>
      <c r="P8590" s="106" t="str">
        <f t="shared" si="8909"/>
        <v/>
      </c>
      <c r="Q8590" s="106" t="str">
        <f t="shared" si="8910"/>
        <v/>
      </c>
      <c r="R8590" s="106" t="str">
        <f t="shared" si="8911"/>
        <v/>
      </c>
      <c r="S8590" s="106" t="str">
        <f t="shared" si="8912"/>
        <v/>
      </c>
      <c r="T8590" s="106" t="str">
        <f t="shared" si="8913"/>
        <v/>
      </c>
    </row>
    <row r="8591" spans="1:20" outlineLevel="1">
      <c r="A8591" s="169"/>
      <c r="B8591" s="117">
        <v>44904</v>
      </c>
      <c r="C8591" s="90">
        <v>0.45833333333333298</v>
      </c>
      <c r="D8591" s="106"/>
      <c r="E8591" s="106" t="str">
        <f t="shared" si="8895"/>
        <v/>
      </c>
      <c r="F8591" s="106"/>
      <c r="G8591" s="106" t="str">
        <f t="shared" si="8896"/>
        <v/>
      </c>
      <c r="H8591" s="106"/>
      <c r="I8591" s="106" t="str">
        <f t="shared" si="8897"/>
        <v/>
      </c>
      <c r="J8591" s="106"/>
      <c r="K8591" s="106" t="str">
        <f t="shared" si="8898"/>
        <v/>
      </c>
      <c r="L8591" s="107" t="str">
        <f t="shared" si="8899"/>
        <v>чи робить СНВВ?</v>
      </c>
      <c r="M8591" s="94"/>
      <c r="N8591" s="106" t="str">
        <f t="shared" si="8907"/>
        <v/>
      </c>
      <c r="O8591" s="106" t="str">
        <f t="shared" si="8908"/>
        <v/>
      </c>
      <c r="P8591" s="106" t="str">
        <f t="shared" si="8909"/>
        <v/>
      </c>
      <c r="Q8591" s="106" t="str">
        <f t="shared" si="8910"/>
        <v/>
      </c>
      <c r="R8591" s="106" t="str">
        <f t="shared" si="8911"/>
        <v/>
      </c>
      <c r="S8591" s="106" t="str">
        <f t="shared" si="8912"/>
        <v/>
      </c>
      <c r="T8591" s="106" t="str">
        <f t="shared" si="8913"/>
        <v/>
      </c>
    </row>
    <row r="8592" spans="1:20" outlineLevel="1">
      <c r="A8592" s="169"/>
      <c r="B8592" s="117">
        <v>44904</v>
      </c>
      <c r="C8592" s="90">
        <v>0.5</v>
      </c>
      <c r="D8592" s="106"/>
      <c r="E8592" s="106" t="str">
        <f t="shared" si="8895"/>
        <v/>
      </c>
      <c r="F8592" s="106"/>
      <c r="G8592" s="106" t="str">
        <f t="shared" si="8896"/>
        <v/>
      </c>
      <c r="H8592" s="106"/>
      <c r="I8592" s="106" t="str">
        <f t="shared" si="8897"/>
        <v/>
      </c>
      <c r="J8592" s="106"/>
      <c r="K8592" s="106" t="str">
        <f t="shared" si="8898"/>
        <v/>
      </c>
      <c r="L8592" s="107" t="str">
        <f t="shared" si="8899"/>
        <v>чи робить СНВВ?</v>
      </c>
      <c r="M8592" s="94"/>
      <c r="N8592" s="106" t="str">
        <f t="shared" si="8907"/>
        <v/>
      </c>
      <c r="O8592" s="106" t="str">
        <f t="shared" si="8908"/>
        <v/>
      </c>
      <c r="P8592" s="106" t="str">
        <f t="shared" si="8909"/>
        <v/>
      </c>
      <c r="Q8592" s="106" t="str">
        <f t="shared" si="8910"/>
        <v/>
      </c>
      <c r="R8592" s="106" t="str">
        <f t="shared" si="8911"/>
        <v/>
      </c>
      <c r="S8592" s="106" t="str">
        <f t="shared" si="8912"/>
        <v/>
      </c>
      <c r="T8592" s="106" t="str">
        <f t="shared" si="8913"/>
        <v/>
      </c>
    </row>
    <row r="8593" spans="1:20" outlineLevel="1">
      <c r="A8593" s="169"/>
      <c r="B8593" s="117">
        <v>44904</v>
      </c>
      <c r="C8593" s="90">
        <v>0.54166666666666696</v>
      </c>
      <c r="D8593" s="106"/>
      <c r="E8593" s="106" t="str">
        <f t="shared" si="8895"/>
        <v/>
      </c>
      <c r="F8593" s="106"/>
      <c r="G8593" s="106" t="str">
        <f t="shared" si="8896"/>
        <v/>
      </c>
      <c r="H8593" s="106"/>
      <c r="I8593" s="106" t="str">
        <f t="shared" si="8897"/>
        <v/>
      </c>
      <c r="J8593" s="106"/>
      <c r="K8593" s="106" t="str">
        <f t="shared" si="8898"/>
        <v/>
      </c>
      <c r="L8593" s="107" t="str">
        <f t="shared" si="8899"/>
        <v>чи робить СНВВ?</v>
      </c>
      <c r="M8593" s="94"/>
      <c r="N8593" s="106" t="str">
        <f t="shared" si="8907"/>
        <v/>
      </c>
      <c r="O8593" s="106" t="str">
        <f t="shared" si="8908"/>
        <v/>
      </c>
      <c r="P8593" s="106" t="str">
        <f t="shared" si="8909"/>
        <v/>
      </c>
      <c r="Q8593" s="106" t="str">
        <f t="shared" si="8910"/>
        <v/>
      </c>
      <c r="R8593" s="106" t="str">
        <f t="shared" si="8911"/>
        <v/>
      </c>
      <c r="S8593" s="106" t="str">
        <f t="shared" si="8912"/>
        <v/>
      </c>
      <c r="T8593" s="106" t="str">
        <f t="shared" si="8913"/>
        <v/>
      </c>
    </row>
    <row r="8594" spans="1:20" outlineLevel="1">
      <c r="A8594" s="169"/>
      <c r="B8594" s="117">
        <v>44904</v>
      </c>
      <c r="C8594" s="90">
        <v>0.58333333333333304</v>
      </c>
      <c r="D8594" s="106"/>
      <c r="E8594" s="106" t="str">
        <f t="shared" si="8895"/>
        <v/>
      </c>
      <c r="F8594" s="106"/>
      <c r="G8594" s="106" t="str">
        <f t="shared" si="8896"/>
        <v/>
      </c>
      <c r="H8594" s="106"/>
      <c r="I8594" s="106" t="str">
        <f t="shared" si="8897"/>
        <v/>
      </c>
      <c r="J8594" s="106"/>
      <c r="K8594" s="106" t="str">
        <f t="shared" si="8898"/>
        <v/>
      </c>
      <c r="L8594" s="107" t="str">
        <f t="shared" si="8899"/>
        <v>чи робить СНВВ?</v>
      </c>
      <c r="M8594" s="94"/>
      <c r="N8594" s="106" t="str">
        <f t="shared" si="8907"/>
        <v/>
      </c>
      <c r="O8594" s="106" t="str">
        <f t="shared" si="8908"/>
        <v/>
      </c>
      <c r="P8594" s="106" t="str">
        <f t="shared" si="8909"/>
        <v/>
      </c>
      <c r="Q8594" s="106" t="str">
        <f t="shared" si="8910"/>
        <v/>
      </c>
      <c r="R8594" s="106" t="str">
        <f t="shared" si="8911"/>
        <v/>
      </c>
      <c r="S8594" s="106" t="str">
        <f t="shared" si="8912"/>
        <v/>
      </c>
      <c r="T8594" s="106" t="str">
        <f t="shared" si="8913"/>
        <v/>
      </c>
    </row>
    <row r="8595" spans="1:20" outlineLevel="1">
      <c r="A8595" s="169"/>
      <c r="B8595" s="117">
        <v>44904</v>
      </c>
      <c r="C8595" s="90">
        <v>0.625</v>
      </c>
      <c r="D8595" s="106"/>
      <c r="E8595" s="106" t="str">
        <f t="shared" si="8895"/>
        <v/>
      </c>
      <c r="F8595" s="106"/>
      <c r="G8595" s="106" t="str">
        <f t="shared" si="8896"/>
        <v/>
      </c>
      <c r="H8595" s="106"/>
      <c r="I8595" s="106" t="str">
        <f t="shared" si="8897"/>
        <v/>
      </c>
      <c r="J8595" s="106"/>
      <c r="K8595" s="106" t="str">
        <f t="shared" si="8898"/>
        <v/>
      </c>
      <c r="L8595" s="107" t="str">
        <f t="shared" si="8899"/>
        <v>чи робить СНВВ?</v>
      </c>
      <c r="M8595" s="94"/>
      <c r="N8595" s="106" t="str">
        <f t="shared" si="8907"/>
        <v/>
      </c>
      <c r="O8595" s="106" t="str">
        <f t="shared" si="8908"/>
        <v/>
      </c>
      <c r="P8595" s="106" t="str">
        <f t="shared" si="8909"/>
        <v/>
      </c>
      <c r="Q8595" s="106" t="str">
        <f t="shared" si="8910"/>
        <v/>
      </c>
      <c r="R8595" s="106" t="str">
        <f t="shared" si="8911"/>
        <v/>
      </c>
      <c r="S8595" s="106" t="str">
        <f t="shared" si="8912"/>
        <v/>
      </c>
      <c r="T8595" s="106" t="str">
        <f t="shared" si="8913"/>
        <v/>
      </c>
    </row>
    <row r="8596" spans="1:20" outlineLevel="1">
      <c r="A8596" s="169"/>
      <c r="B8596" s="117">
        <v>44904</v>
      </c>
      <c r="C8596" s="90">
        <v>0.66666666666666696</v>
      </c>
      <c r="D8596" s="106"/>
      <c r="E8596" s="106" t="str">
        <f t="shared" si="8895"/>
        <v/>
      </c>
      <c r="F8596" s="106"/>
      <c r="G8596" s="106" t="str">
        <f t="shared" si="8896"/>
        <v/>
      </c>
      <c r="H8596" s="106"/>
      <c r="I8596" s="106" t="str">
        <f t="shared" si="8897"/>
        <v/>
      </c>
      <c r="J8596" s="106"/>
      <c r="K8596" s="106" t="str">
        <f t="shared" si="8898"/>
        <v/>
      </c>
      <c r="L8596" s="107" t="str">
        <f t="shared" si="8899"/>
        <v>чи робить СНВВ?</v>
      </c>
      <c r="M8596" s="94"/>
      <c r="N8596" s="106" t="str">
        <f t="shared" si="8907"/>
        <v/>
      </c>
      <c r="O8596" s="106" t="str">
        <f t="shared" si="8908"/>
        <v/>
      </c>
      <c r="P8596" s="106" t="str">
        <f t="shared" si="8909"/>
        <v/>
      </c>
      <c r="Q8596" s="106" t="str">
        <f t="shared" si="8910"/>
        <v/>
      </c>
      <c r="R8596" s="106" t="str">
        <f t="shared" si="8911"/>
        <v/>
      </c>
      <c r="S8596" s="106" t="str">
        <f t="shared" si="8912"/>
        <v/>
      </c>
      <c r="T8596" s="106" t="str">
        <f t="shared" si="8913"/>
        <v/>
      </c>
    </row>
    <row r="8597" spans="1:20" outlineLevel="1">
      <c r="A8597" s="169"/>
      <c r="B8597" s="117">
        <v>44904</v>
      </c>
      <c r="C8597" s="90">
        <v>0.70833333333333304</v>
      </c>
      <c r="D8597" s="106"/>
      <c r="E8597" s="106" t="str">
        <f t="shared" si="8895"/>
        <v/>
      </c>
      <c r="F8597" s="106"/>
      <c r="G8597" s="106" t="str">
        <f t="shared" si="8896"/>
        <v/>
      </c>
      <c r="H8597" s="106"/>
      <c r="I8597" s="106" t="str">
        <f t="shared" si="8897"/>
        <v/>
      </c>
      <c r="J8597" s="106"/>
      <c r="K8597" s="106" t="str">
        <f t="shared" si="8898"/>
        <v/>
      </c>
      <c r="L8597" s="107" t="str">
        <f t="shared" si="8899"/>
        <v>чи робить СНВВ?</v>
      </c>
      <c r="M8597" s="94"/>
      <c r="N8597" s="106" t="str">
        <f t="shared" si="8907"/>
        <v/>
      </c>
      <c r="O8597" s="106" t="str">
        <f t="shared" si="8908"/>
        <v/>
      </c>
      <c r="P8597" s="106" t="str">
        <f t="shared" si="8909"/>
        <v/>
      </c>
      <c r="Q8597" s="106" t="str">
        <f t="shared" si="8910"/>
        <v/>
      </c>
      <c r="R8597" s="106" t="str">
        <f t="shared" si="8911"/>
        <v/>
      </c>
      <c r="S8597" s="106" t="str">
        <f t="shared" si="8912"/>
        <v/>
      </c>
      <c r="T8597" s="106" t="str">
        <f t="shared" si="8913"/>
        <v/>
      </c>
    </row>
    <row r="8598" spans="1:20" outlineLevel="1">
      <c r="A8598" s="169"/>
      <c r="B8598" s="117">
        <v>44904</v>
      </c>
      <c r="C8598" s="90">
        <v>0.75</v>
      </c>
      <c r="D8598" s="106"/>
      <c r="E8598" s="106" t="str">
        <f t="shared" si="8895"/>
        <v/>
      </c>
      <c r="F8598" s="106"/>
      <c r="G8598" s="106" t="str">
        <f t="shared" si="8896"/>
        <v/>
      </c>
      <c r="H8598" s="106"/>
      <c r="I8598" s="106" t="str">
        <f t="shared" si="8897"/>
        <v/>
      </c>
      <c r="J8598" s="106"/>
      <c r="K8598" s="106" t="str">
        <f t="shared" si="8898"/>
        <v/>
      </c>
      <c r="L8598" s="107" t="str">
        <f t="shared" si="8899"/>
        <v>чи робить СНВВ?</v>
      </c>
      <c r="M8598" s="94"/>
      <c r="N8598" s="106" t="str">
        <f t="shared" si="8907"/>
        <v/>
      </c>
      <c r="O8598" s="106" t="str">
        <f t="shared" si="8908"/>
        <v/>
      </c>
      <c r="P8598" s="106" t="str">
        <f t="shared" si="8909"/>
        <v/>
      </c>
      <c r="Q8598" s="106" t="str">
        <f t="shared" si="8910"/>
        <v/>
      </c>
      <c r="R8598" s="106" t="str">
        <f t="shared" si="8911"/>
        <v/>
      </c>
      <c r="S8598" s="106" t="str">
        <f t="shared" si="8912"/>
        <v/>
      </c>
      <c r="T8598" s="106" t="str">
        <f t="shared" si="8913"/>
        <v/>
      </c>
    </row>
    <row r="8599" spans="1:20" outlineLevel="1">
      <c r="A8599" s="169"/>
      <c r="B8599" s="117">
        <v>44904</v>
      </c>
      <c r="C8599" s="90">
        <v>0.79166666666666696</v>
      </c>
      <c r="D8599" s="106"/>
      <c r="E8599" s="106" t="str">
        <f t="shared" si="8895"/>
        <v/>
      </c>
      <c r="F8599" s="106"/>
      <c r="G8599" s="106" t="str">
        <f t="shared" si="8896"/>
        <v/>
      </c>
      <c r="H8599" s="106"/>
      <c r="I8599" s="106" t="str">
        <f t="shared" si="8897"/>
        <v/>
      </c>
      <c r="J8599" s="106"/>
      <c r="K8599" s="106" t="str">
        <f t="shared" si="8898"/>
        <v/>
      </c>
      <c r="L8599" s="107" t="str">
        <f t="shared" si="8899"/>
        <v>чи робить СНВВ?</v>
      </c>
      <c r="M8599" s="94"/>
      <c r="N8599" s="106" t="str">
        <f t="shared" si="8907"/>
        <v/>
      </c>
      <c r="O8599" s="106" t="str">
        <f t="shared" si="8908"/>
        <v/>
      </c>
      <c r="P8599" s="106" t="str">
        <f t="shared" si="8909"/>
        <v/>
      </c>
      <c r="Q8599" s="106" t="str">
        <f t="shared" si="8910"/>
        <v/>
      </c>
      <c r="R8599" s="106" t="str">
        <f t="shared" si="8911"/>
        <v/>
      </c>
      <c r="S8599" s="106" t="str">
        <f t="shared" si="8912"/>
        <v/>
      </c>
      <c r="T8599" s="106" t="str">
        <f t="shared" si="8913"/>
        <v/>
      </c>
    </row>
    <row r="8600" spans="1:20" outlineLevel="1">
      <c r="A8600" s="169"/>
      <c r="B8600" s="117">
        <v>44904</v>
      </c>
      <c r="C8600" s="90">
        <v>0.83333333333333304</v>
      </c>
      <c r="D8600" s="106"/>
      <c r="E8600" s="106" t="str">
        <f t="shared" si="8895"/>
        <v/>
      </c>
      <c r="F8600" s="106"/>
      <c r="G8600" s="106" t="str">
        <f t="shared" si="8896"/>
        <v/>
      </c>
      <c r="H8600" s="106"/>
      <c r="I8600" s="106" t="str">
        <f t="shared" si="8897"/>
        <v/>
      </c>
      <c r="J8600" s="106"/>
      <c r="K8600" s="106" t="str">
        <f t="shared" si="8898"/>
        <v/>
      </c>
      <c r="L8600" s="107" t="str">
        <f t="shared" si="8899"/>
        <v>чи робить СНВВ?</v>
      </c>
      <c r="M8600" s="94"/>
      <c r="N8600" s="106" t="str">
        <f t="shared" si="8907"/>
        <v/>
      </c>
      <c r="O8600" s="106" t="str">
        <f t="shared" si="8908"/>
        <v/>
      </c>
      <c r="P8600" s="106" t="str">
        <f t="shared" si="8909"/>
        <v/>
      </c>
      <c r="Q8600" s="106" t="str">
        <f t="shared" si="8910"/>
        <v/>
      </c>
      <c r="R8600" s="106" t="str">
        <f t="shared" si="8911"/>
        <v/>
      </c>
      <c r="S8600" s="106" t="str">
        <f t="shared" si="8912"/>
        <v/>
      </c>
      <c r="T8600" s="106" t="str">
        <f t="shared" si="8913"/>
        <v/>
      </c>
    </row>
    <row r="8601" spans="1:20" outlineLevel="1">
      <c r="A8601" s="169"/>
      <c r="B8601" s="117">
        <v>44904</v>
      </c>
      <c r="C8601" s="90">
        <v>0.875</v>
      </c>
      <c r="D8601" s="106"/>
      <c r="E8601" s="106" t="str">
        <f t="shared" si="8895"/>
        <v/>
      </c>
      <c r="F8601" s="106"/>
      <c r="G8601" s="106" t="str">
        <f t="shared" si="8896"/>
        <v/>
      </c>
      <c r="H8601" s="106"/>
      <c r="I8601" s="106" t="str">
        <f t="shared" si="8897"/>
        <v/>
      </c>
      <c r="J8601" s="106"/>
      <c r="K8601" s="106" t="str">
        <f t="shared" si="8898"/>
        <v/>
      </c>
      <c r="L8601" s="107" t="str">
        <f t="shared" si="8899"/>
        <v>чи робить СНВВ?</v>
      </c>
      <c r="M8601" s="94"/>
      <c r="N8601" s="106" t="str">
        <f t="shared" si="8907"/>
        <v/>
      </c>
      <c r="O8601" s="106" t="str">
        <f t="shared" si="8908"/>
        <v/>
      </c>
      <c r="P8601" s="106" t="str">
        <f t="shared" si="8909"/>
        <v/>
      </c>
      <c r="Q8601" s="106" t="str">
        <f t="shared" si="8910"/>
        <v/>
      </c>
      <c r="R8601" s="106" t="str">
        <f t="shared" si="8911"/>
        <v/>
      </c>
      <c r="S8601" s="106" t="str">
        <f t="shared" si="8912"/>
        <v/>
      </c>
      <c r="T8601" s="106" t="str">
        <f t="shared" si="8913"/>
        <v/>
      </c>
    </row>
    <row r="8602" spans="1:20" outlineLevel="1">
      <c r="A8602" s="169"/>
      <c r="B8602" s="117">
        <v>44904</v>
      </c>
      <c r="C8602" s="90">
        <v>0.91666666666666696</v>
      </c>
      <c r="D8602" s="106"/>
      <c r="E8602" s="106" t="str">
        <f t="shared" si="8895"/>
        <v/>
      </c>
      <c r="F8602" s="106"/>
      <c r="G8602" s="106" t="str">
        <f t="shared" si="8896"/>
        <v/>
      </c>
      <c r="H8602" s="106"/>
      <c r="I8602" s="106" t="str">
        <f t="shared" si="8897"/>
        <v/>
      </c>
      <c r="J8602" s="106"/>
      <c r="K8602" s="106" t="str">
        <f t="shared" si="8898"/>
        <v/>
      </c>
      <c r="L8602" s="107" t="str">
        <f t="shared" si="8899"/>
        <v>чи робить СНВВ?</v>
      </c>
      <c r="M8602" s="94"/>
      <c r="N8602" s="106" t="str">
        <f t="shared" si="8907"/>
        <v/>
      </c>
      <c r="O8602" s="106" t="str">
        <f t="shared" si="8908"/>
        <v/>
      </c>
      <c r="P8602" s="106" t="str">
        <f t="shared" si="8909"/>
        <v/>
      </c>
      <c r="Q8602" s="106" t="str">
        <f t="shared" si="8910"/>
        <v/>
      </c>
      <c r="R8602" s="106" t="str">
        <f t="shared" si="8911"/>
        <v/>
      </c>
      <c r="S8602" s="106" t="str">
        <f t="shared" si="8912"/>
        <v/>
      </c>
      <c r="T8602" s="106" t="str">
        <f t="shared" si="8913"/>
        <v/>
      </c>
    </row>
    <row r="8603" spans="1:20" outlineLevel="1">
      <c r="A8603" s="169"/>
      <c r="B8603" s="117">
        <v>44904</v>
      </c>
      <c r="C8603" s="90">
        <v>0.95833333333333304</v>
      </c>
      <c r="D8603" s="106"/>
      <c r="E8603" s="106" t="str">
        <f t="shared" si="8895"/>
        <v/>
      </c>
      <c r="F8603" s="106"/>
      <c r="G8603" s="106" t="str">
        <f t="shared" si="8896"/>
        <v/>
      </c>
      <c r="H8603" s="106"/>
      <c r="I8603" s="106" t="str">
        <f t="shared" si="8897"/>
        <v/>
      </c>
      <c r="J8603" s="106"/>
      <c r="K8603" s="106" t="str">
        <f t="shared" si="8898"/>
        <v/>
      </c>
      <c r="L8603" s="107" t="str">
        <f t="shared" si="8899"/>
        <v>чи робить СНВВ?</v>
      </c>
      <c r="M8603" s="94"/>
      <c r="N8603" s="106" t="str">
        <f t="shared" si="8907"/>
        <v/>
      </c>
      <c r="O8603" s="106" t="str">
        <f t="shared" si="8908"/>
        <v/>
      </c>
      <c r="P8603" s="106" t="str">
        <f t="shared" si="8909"/>
        <v/>
      </c>
      <c r="Q8603" s="106" t="str">
        <f t="shared" si="8910"/>
        <v/>
      </c>
      <c r="R8603" s="106" t="str">
        <f t="shared" si="8911"/>
        <v/>
      </c>
      <c r="S8603" s="106" t="str">
        <f t="shared" si="8912"/>
        <v/>
      </c>
      <c r="T8603" s="106" t="str">
        <f t="shared" si="8913"/>
        <v/>
      </c>
    </row>
    <row r="8604" spans="1:20" outlineLevel="1">
      <c r="A8604" s="169"/>
      <c r="B8604" s="117">
        <v>44904</v>
      </c>
      <c r="C8604" s="90">
        <v>1</v>
      </c>
      <c r="D8604" s="106"/>
      <c r="E8604" s="106" t="str">
        <f t="shared" si="8895"/>
        <v/>
      </c>
      <c r="F8604" s="106"/>
      <c r="G8604" s="106" t="str">
        <f t="shared" si="8896"/>
        <v/>
      </c>
      <c r="H8604" s="106"/>
      <c r="I8604" s="106" t="str">
        <f t="shared" si="8897"/>
        <v/>
      </c>
      <c r="J8604" s="106"/>
      <c r="K8604" s="106" t="str">
        <f t="shared" si="8898"/>
        <v/>
      </c>
      <c r="L8604" s="107" t="str">
        <f t="shared" si="8899"/>
        <v>чи робить СНВВ?</v>
      </c>
      <c r="M8604" s="94"/>
      <c r="N8604" s="106" t="str">
        <f t="shared" si="8907"/>
        <v/>
      </c>
      <c r="O8604" s="106" t="str">
        <f t="shared" si="8908"/>
        <v/>
      </c>
      <c r="P8604" s="106" t="str">
        <f t="shared" si="8909"/>
        <v/>
      </c>
      <c r="Q8604" s="106" t="str">
        <f t="shared" si="8910"/>
        <v/>
      </c>
      <c r="R8604" s="106" t="str">
        <f t="shared" si="8911"/>
        <v/>
      </c>
      <c r="S8604" s="106" t="str">
        <f t="shared" si="8912"/>
        <v/>
      </c>
      <c r="T8604" s="106" t="str">
        <f t="shared" si="8913"/>
        <v/>
      </c>
    </row>
    <row r="8605" spans="1:20">
      <c r="A8605" s="113"/>
      <c r="B8605" s="170" t="s">
        <v>435</v>
      </c>
      <c r="C8605" s="170"/>
      <c r="D8605" s="97">
        <f t="shared" ref="D8605" si="8914">SUM(D8581:D8604)</f>
        <v>0</v>
      </c>
      <c r="E8605" s="98">
        <f t="shared" ref="E8605" si="8915">COUNTIF(E8581:E8604,"&gt;0")</f>
        <v>0</v>
      </c>
      <c r="F8605" s="97">
        <f t="shared" ref="F8605" si="8916">SUM(F8581:F8604)</f>
        <v>0</v>
      </c>
      <c r="G8605" s="98">
        <f t="shared" ref="G8605" si="8917">COUNTIF(G8581:G8604,"&gt;0")</f>
        <v>0</v>
      </c>
      <c r="H8605" s="97">
        <f t="shared" ref="H8605" si="8918">SUM(H8581:H8604)</f>
        <v>0</v>
      </c>
      <c r="I8605" s="98">
        <f t="shared" ref="I8605" si="8919">COUNTIF(I8581:I8604,"&gt;0")</f>
        <v>0</v>
      </c>
      <c r="J8605" s="97">
        <f t="shared" ref="J8605" si="8920">SUM(J8581:J8604)</f>
        <v>0</v>
      </c>
      <c r="K8605" s="98">
        <f t="shared" ref="K8605" si="8921">COUNTIF(K8581:K8604,"&gt;0")</f>
        <v>0</v>
      </c>
      <c r="L8605" s="98">
        <f t="shared" ref="L8605" si="8922">COUNTIF(L8581:L8604,"СНВВ не працює")</f>
        <v>0</v>
      </c>
      <c r="M8605" s="94"/>
      <c r="N8605" s="97">
        <f>AVERAGEA(N8581:N8604)</f>
        <v>0</v>
      </c>
      <c r="O8605" s="97">
        <f>AVERAGEA(O8581:O8604)</f>
        <v>0</v>
      </c>
      <c r="P8605" s="97">
        <f>SUM(P8581:P8604)</f>
        <v>0</v>
      </c>
      <c r="Q8605" s="97">
        <f>SUM(Q8581:Q8604)</f>
        <v>0</v>
      </c>
      <c r="R8605" s="97">
        <f>SUM(R8581:R8604)</f>
        <v>0</v>
      </c>
      <c r="S8605" s="97">
        <f>SUM(S8581:S8604)</f>
        <v>0</v>
      </c>
      <c r="T8605" s="97">
        <f>SUM(T8581:T8604)</f>
        <v>0</v>
      </c>
    </row>
    <row r="8606" spans="1:20" outlineLevel="1">
      <c r="A8606" s="168">
        <v>44905</v>
      </c>
      <c r="B8606" s="117">
        <v>44905</v>
      </c>
      <c r="C8606" s="90">
        <v>4.1666666666666664E-2</v>
      </c>
      <c r="D8606" s="106"/>
      <c r="E8606" s="106" t="str">
        <f t="shared" ref="E8606:E8629" si="8923">IF(D8606="","",IF(D8606&lt;1,1,0))</f>
        <v/>
      </c>
      <c r="F8606" s="106"/>
      <c r="G8606" s="106" t="str">
        <f t="shared" ref="G8606:G8629" si="8924">IF(F8606="","",IF(F8606&lt;1,1,0))</f>
        <v/>
      </c>
      <c r="H8606" s="106"/>
      <c r="I8606" s="106" t="str">
        <f t="shared" ref="I8606:I8629" si="8925">IF(H8606="","",IF(H8606&lt;1,1,0))</f>
        <v/>
      </c>
      <c r="J8606" s="106"/>
      <c r="K8606" s="106" t="str">
        <f t="shared" ref="K8606:K8629" si="8926">IF(J8606="","",IF(J8606&lt;1,1,0))</f>
        <v/>
      </c>
      <c r="L8606" s="107" t="str">
        <f t="shared" ref="L8606:L8629" si="8927">IF(H8606="","чи робить СНВВ?",IF(J8606="","чи роблять агрегати?",IF($J8606=0,"агрегати не працюють",IF(AND($H8606=0,$J8606=1),"СНВВ не працює","OK"))))</f>
        <v>чи робить СНВВ?</v>
      </c>
      <c r="M8606" s="94"/>
      <c r="N8606" s="106" t="str">
        <f t="shared" ref="N8606" si="8928">IF(OR(E8606&lt;&gt;0, J8606=0), "",D8606)</f>
        <v/>
      </c>
      <c r="O8606" s="106" t="str">
        <f t="shared" ref="O8606" si="8929">IF(N8606="", "",(N8606*$Q$2+$Q$3))</f>
        <v/>
      </c>
      <c r="P8606" s="106" t="str">
        <f t="shared" ref="P8606" si="8930">IF(AND($E8606&lt;&gt;0,$J8606=1),D8606,O8606)</f>
        <v/>
      </c>
      <c r="Q8606" s="106" t="str">
        <f t="shared" ref="Q8606" si="8931">IF(OR(G8606&lt;&gt;0, J8606=0), "",F8606)</f>
        <v/>
      </c>
      <c r="R8606" s="106" t="str">
        <f t="shared" ref="R8606" si="8932">IF(Q8606="", "",(Q8606*$S$2+$S$3))</f>
        <v/>
      </c>
      <c r="S8606" s="106" t="str">
        <f t="shared" ref="S8606" si="8933">IF(AND(G8606&lt;&gt;0,J8606=1),F8606,R8606)</f>
        <v/>
      </c>
      <c r="T8606" s="106" t="str">
        <f t="shared" ref="T8606" si="8934">IFERROR(P8606*S8606,"")</f>
        <v/>
      </c>
    </row>
    <row r="8607" spans="1:20" outlineLevel="1">
      <c r="A8607" s="169"/>
      <c r="B8607" s="117">
        <v>44905</v>
      </c>
      <c r="C8607" s="90">
        <v>8.3333333333333301E-2</v>
      </c>
      <c r="D8607" s="106"/>
      <c r="E8607" s="106" t="str">
        <f t="shared" si="8923"/>
        <v/>
      </c>
      <c r="F8607" s="106"/>
      <c r="G8607" s="106" t="str">
        <f t="shared" si="8924"/>
        <v/>
      </c>
      <c r="H8607" s="106"/>
      <c r="I8607" s="106" t="str">
        <f t="shared" si="8925"/>
        <v/>
      </c>
      <c r="J8607" s="106"/>
      <c r="K8607" s="106" t="str">
        <f t="shared" si="8926"/>
        <v/>
      </c>
      <c r="L8607" s="107" t="str">
        <f t="shared" si="8927"/>
        <v>чи робить СНВВ?</v>
      </c>
      <c r="M8607" s="94"/>
      <c r="N8607" s="106" t="str">
        <f t="shared" ref="N8607:N8629" si="8935">IF(OR(E8607&lt;&gt;0, J8607=0), "",D8607)</f>
        <v/>
      </c>
      <c r="O8607" s="106" t="str">
        <f t="shared" ref="O8607:O8629" si="8936">IF(N8607="", "",(N8607*$Q$2+$Q$3))</f>
        <v/>
      </c>
      <c r="P8607" s="106" t="str">
        <f t="shared" ref="P8607:P8629" si="8937">IF(AND($E8607&lt;&gt;0,$J8607=1),D8607,O8607)</f>
        <v/>
      </c>
      <c r="Q8607" s="106" t="str">
        <f t="shared" ref="Q8607:Q8629" si="8938">IF(OR(G8607&lt;&gt;0, J8607=0), "",F8607)</f>
        <v/>
      </c>
      <c r="R8607" s="106" t="str">
        <f t="shared" ref="R8607:R8629" si="8939">IF(Q8607="", "",(Q8607*$S$2+$S$3))</f>
        <v/>
      </c>
      <c r="S8607" s="106" t="str">
        <f t="shared" ref="S8607:S8629" si="8940">IF(AND(G8607&lt;&gt;0,J8607=1),F8607,R8607)</f>
        <v/>
      </c>
      <c r="T8607" s="106" t="str">
        <f t="shared" ref="T8607:T8629" si="8941">IFERROR(P8607*S8607,"")</f>
        <v/>
      </c>
    </row>
    <row r="8608" spans="1:20" outlineLevel="1">
      <c r="A8608" s="169"/>
      <c r="B8608" s="117">
        <v>44905</v>
      </c>
      <c r="C8608" s="90">
        <v>0.125</v>
      </c>
      <c r="D8608" s="106"/>
      <c r="E8608" s="106" t="str">
        <f t="shared" si="8923"/>
        <v/>
      </c>
      <c r="F8608" s="106"/>
      <c r="G8608" s="106" t="str">
        <f t="shared" si="8924"/>
        <v/>
      </c>
      <c r="H8608" s="106"/>
      <c r="I8608" s="106" t="str">
        <f t="shared" si="8925"/>
        <v/>
      </c>
      <c r="J8608" s="106"/>
      <c r="K8608" s="106" t="str">
        <f t="shared" si="8926"/>
        <v/>
      </c>
      <c r="L8608" s="107" t="str">
        <f t="shared" si="8927"/>
        <v>чи робить СНВВ?</v>
      </c>
      <c r="M8608" s="94"/>
      <c r="N8608" s="106" t="str">
        <f t="shared" si="8935"/>
        <v/>
      </c>
      <c r="O8608" s="106" t="str">
        <f t="shared" si="8936"/>
        <v/>
      </c>
      <c r="P8608" s="106" t="str">
        <f t="shared" si="8937"/>
        <v/>
      </c>
      <c r="Q8608" s="106" t="str">
        <f t="shared" si="8938"/>
        <v/>
      </c>
      <c r="R8608" s="106" t="str">
        <f t="shared" si="8939"/>
        <v/>
      </c>
      <c r="S8608" s="106" t="str">
        <f t="shared" si="8940"/>
        <v/>
      </c>
      <c r="T8608" s="106" t="str">
        <f t="shared" si="8941"/>
        <v/>
      </c>
    </row>
    <row r="8609" spans="1:20" outlineLevel="1">
      <c r="A8609" s="169"/>
      <c r="B8609" s="117">
        <v>44905</v>
      </c>
      <c r="C8609" s="90">
        <v>0.16666666666666699</v>
      </c>
      <c r="D8609" s="106"/>
      <c r="E8609" s="106" t="str">
        <f t="shared" si="8923"/>
        <v/>
      </c>
      <c r="F8609" s="106"/>
      <c r="G8609" s="106" t="str">
        <f t="shared" si="8924"/>
        <v/>
      </c>
      <c r="H8609" s="106"/>
      <c r="I8609" s="106" t="str">
        <f t="shared" si="8925"/>
        <v/>
      </c>
      <c r="J8609" s="106"/>
      <c r="K8609" s="106" t="str">
        <f t="shared" si="8926"/>
        <v/>
      </c>
      <c r="L8609" s="107" t="str">
        <f t="shared" si="8927"/>
        <v>чи робить СНВВ?</v>
      </c>
      <c r="M8609" s="94"/>
      <c r="N8609" s="106" t="str">
        <f t="shared" si="8935"/>
        <v/>
      </c>
      <c r="O8609" s="106" t="str">
        <f t="shared" si="8936"/>
        <v/>
      </c>
      <c r="P8609" s="106" t="str">
        <f t="shared" si="8937"/>
        <v/>
      </c>
      <c r="Q8609" s="106" t="str">
        <f t="shared" si="8938"/>
        <v/>
      </c>
      <c r="R8609" s="106" t="str">
        <f t="shared" si="8939"/>
        <v/>
      </c>
      <c r="S8609" s="106" t="str">
        <f t="shared" si="8940"/>
        <v/>
      </c>
      <c r="T8609" s="106" t="str">
        <f t="shared" si="8941"/>
        <v/>
      </c>
    </row>
    <row r="8610" spans="1:20" outlineLevel="1">
      <c r="A8610" s="169"/>
      <c r="B8610" s="117">
        <v>44905</v>
      </c>
      <c r="C8610" s="90">
        <v>0.20833333333333301</v>
      </c>
      <c r="D8610" s="106"/>
      <c r="E8610" s="106" t="str">
        <f t="shared" si="8923"/>
        <v/>
      </c>
      <c r="F8610" s="106"/>
      <c r="G8610" s="106" t="str">
        <f t="shared" si="8924"/>
        <v/>
      </c>
      <c r="H8610" s="106"/>
      <c r="I8610" s="106" t="str">
        <f t="shared" si="8925"/>
        <v/>
      </c>
      <c r="J8610" s="106"/>
      <c r="K8610" s="106" t="str">
        <f t="shared" si="8926"/>
        <v/>
      </c>
      <c r="L8610" s="107" t="str">
        <f t="shared" si="8927"/>
        <v>чи робить СНВВ?</v>
      </c>
      <c r="M8610" s="94"/>
      <c r="N8610" s="106" t="str">
        <f t="shared" si="8935"/>
        <v/>
      </c>
      <c r="O8610" s="106" t="str">
        <f t="shared" si="8936"/>
        <v/>
      </c>
      <c r="P8610" s="106" t="str">
        <f t="shared" si="8937"/>
        <v/>
      </c>
      <c r="Q8610" s="106" t="str">
        <f t="shared" si="8938"/>
        <v/>
      </c>
      <c r="R8610" s="106" t="str">
        <f t="shared" si="8939"/>
        <v/>
      </c>
      <c r="S8610" s="106" t="str">
        <f t="shared" si="8940"/>
        <v/>
      </c>
      <c r="T8610" s="106" t="str">
        <f t="shared" si="8941"/>
        <v/>
      </c>
    </row>
    <row r="8611" spans="1:20" outlineLevel="1">
      <c r="A8611" s="169"/>
      <c r="B8611" s="117">
        <v>44905</v>
      </c>
      <c r="C8611" s="90">
        <v>0.25</v>
      </c>
      <c r="D8611" s="106"/>
      <c r="E8611" s="106" t="str">
        <f t="shared" si="8923"/>
        <v/>
      </c>
      <c r="F8611" s="106"/>
      <c r="G8611" s="106" t="str">
        <f t="shared" si="8924"/>
        <v/>
      </c>
      <c r="H8611" s="106"/>
      <c r="I8611" s="106" t="str">
        <f t="shared" si="8925"/>
        <v/>
      </c>
      <c r="J8611" s="106"/>
      <c r="K8611" s="106" t="str">
        <f t="shared" si="8926"/>
        <v/>
      </c>
      <c r="L8611" s="107" t="str">
        <f t="shared" si="8927"/>
        <v>чи робить СНВВ?</v>
      </c>
      <c r="M8611" s="94"/>
      <c r="N8611" s="106" t="str">
        <f t="shared" si="8935"/>
        <v/>
      </c>
      <c r="O8611" s="106" t="str">
        <f t="shared" si="8936"/>
        <v/>
      </c>
      <c r="P8611" s="106" t="str">
        <f t="shared" si="8937"/>
        <v/>
      </c>
      <c r="Q8611" s="106" t="str">
        <f t="shared" si="8938"/>
        <v/>
      </c>
      <c r="R8611" s="106" t="str">
        <f t="shared" si="8939"/>
        <v/>
      </c>
      <c r="S8611" s="106" t="str">
        <f t="shared" si="8940"/>
        <v/>
      </c>
      <c r="T8611" s="106" t="str">
        <f t="shared" si="8941"/>
        <v/>
      </c>
    </row>
    <row r="8612" spans="1:20" outlineLevel="1">
      <c r="A8612" s="169"/>
      <c r="B8612" s="117">
        <v>44905</v>
      </c>
      <c r="C8612" s="90">
        <v>0.29166666666666702</v>
      </c>
      <c r="D8612" s="106"/>
      <c r="E8612" s="106" t="str">
        <f t="shared" si="8923"/>
        <v/>
      </c>
      <c r="F8612" s="106"/>
      <c r="G8612" s="106" t="str">
        <f t="shared" si="8924"/>
        <v/>
      </c>
      <c r="H8612" s="106"/>
      <c r="I8612" s="106" t="str">
        <f t="shared" si="8925"/>
        <v/>
      </c>
      <c r="J8612" s="106"/>
      <c r="K8612" s="106" t="str">
        <f t="shared" si="8926"/>
        <v/>
      </c>
      <c r="L8612" s="107" t="str">
        <f t="shared" si="8927"/>
        <v>чи робить СНВВ?</v>
      </c>
      <c r="M8612" s="94"/>
      <c r="N8612" s="106" t="str">
        <f t="shared" si="8935"/>
        <v/>
      </c>
      <c r="O8612" s="106" t="str">
        <f t="shared" si="8936"/>
        <v/>
      </c>
      <c r="P8612" s="106" t="str">
        <f t="shared" si="8937"/>
        <v/>
      </c>
      <c r="Q8612" s="106" t="str">
        <f t="shared" si="8938"/>
        <v/>
      </c>
      <c r="R8612" s="106" t="str">
        <f t="shared" si="8939"/>
        <v/>
      </c>
      <c r="S8612" s="106" t="str">
        <f t="shared" si="8940"/>
        <v/>
      </c>
      <c r="T8612" s="106" t="str">
        <f t="shared" si="8941"/>
        <v/>
      </c>
    </row>
    <row r="8613" spans="1:20" outlineLevel="1">
      <c r="A8613" s="169"/>
      <c r="B8613" s="117">
        <v>44905</v>
      </c>
      <c r="C8613" s="90">
        <v>0.33333333333333298</v>
      </c>
      <c r="D8613" s="106"/>
      <c r="E8613" s="106" t="str">
        <f t="shared" si="8923"/>
        <v/>
      </c>
      <c r="F8613" s="106"/>
      <c r="G8613" s="106" t="str">
        <f t="shared" si="8924"/>
        <v/>
      </c>
      <c r="H8613" s="106"/>
      <c r="I8613" s="106" t="str">
        <f t="shared" si="8925"/>
        <v/>
      </c>
      <c r="J8613" s="106"/>
      <c r="K8613" s="106" t="str">
        <f t="shared" si="8926"/>
        <v/>
      </c>
      <c r="L8613" s="107" t="str">
        <f t="shared" si="8927"/>
        <v>чи робить СНВВ?</v>
      </c>
      <c r="M8613" s="94"/>
      <c r="N8613" s="106" t="str">
        <f t="shared" si="8935"/>
        <v/>
      </c>
      <c r="O8613" s="106" t="str">
        <f t="shared" si="8936"/>
        <v/>
      </c>
      <c r="P8613" s="106" t="str">
        <f t="shared" si="8937"/>
        <v/>
      </c>
      <c r="Q8613" s="106" t="str">
        <f t="shared" si="8938"/>
        <v/>
      </c>
      <c r="R8613" s="106" t="str">
        <f t="shared" si="8939"/>
        <v/>
      </c>
      <c r="S8613" s="106" t="str">
        <f t="shared" si="8940"/>
        <v/>
      </c>
      <c r="T8613" s="106" t="str">
        <f t="shared" si="8941"/>
        <v/>
      </c>
    </row>
    <row r="8614" spans="1:20" outlineLevel="1">
      <c r="A8614" s="169"/>
      <c r="B8614" s="117">
        <v>44905</v>
      </c>
      <c r="C8614" s="90">
        <v>0.375</v>
      </c>
      <c r="D8614" s="106"/>
      <c r="E8614" s="106" t="str">
        <f t="shared" si="8923"/>
        <v/>
      </c>
      <c r="F8614" s="106"/>
      <c r="G8614" s="106" t="str">
        <f t="shared" si="8924"/>
        <v/>
      </c>
      <c r="H8614" s="106"/>
      <c r="I8614" s="106" t="str">
        <f t="shared" si="8925"/>
        <v/>
      </c>
      <c r="J8614" s="106"/>
      <c r="K8614" s="106" t="str">
        <f t="shared" si="8926"/>
        <v/>
      </c>
      <c r="L8614" s="107" t="str">
        <f t="shared" si="8927"/>
        <v>чи робить СНВВ?</v>
      </c>
      <c r="M8614" s="94"/>
      <c r="N8614" s="106" t="str">
        <f t="shared" si="8935"/>
        <v/>
      </c>
      <c r="O8614" s="106" t="str">
        <f t="shared" si="8936"/>
        <v/>
      </c>
      <c r="P8614" s="106" t="str">
        <f t="shared" si="8937"/>
        <v/>
      </c>
      <c r="Q8614" s="106" t="str">
        <f t="shared" si="8938"/>
        <v/>
      </c>
      <c r="R8614" s="106" t="str">
        <f t="shared" si="8939"/>
        <v/>
      </c>
      <c r="S8614" s="106" t="str">
        <f t="shared" si="8940"/>
        <v/>
      </c>
      <c r="T8614" s="106" t="str">
        <f t="shared" si="8941"/>
        <v/>
      </c>
    </row>
    <row r="8615" spans="1:20" outlineLevel="1">
      <c r="A8615" s="169"/>
      <c r="B8615" s="117">
        <v>44905</v>
      </c>
      <c r="C8615" s="90">
        <v>0.41666666666666702</v>
      </c>
      <c r="D8615" s="106"/>
      <c r="E8615" s="106" t="str">
        <f t="shared" si="8923"/>
        <v/>
      </c>
      <c r="F8615" s="106"/>
      <c r="G8615" s="106" t="str">
        <f t="shared" si="8924"/>
        <v/>
      </c>
      <c r="H8615" s="106"/>
      <c r="I8615" s="106" t="str">
        <f t="shared" si="8925"/>
        <v/>
      </c>
      <c r="J8615" s="106"/>
      <c r="K8615" s="106" t="str">
        <f t="shared" si="8926"/>
        <v/>
      </c>
      <c r="L8615" s="107" t="str">
        <f t="shared" si="8927"/>
        <v>чи робить СНВВ?</v>
      </c>
      <c r="M8615" s="94"/>
      <c r="N8615" s="106" t="str">
        <f t="shared" si="8935"/>
        <v/>
      </c>
      <c r="O8615" s="106" t="str">
        <f t="shared" si="8936"/>
        <v/>
      </c>
      <c r="P8615" s="106" t="str">
        <f t="shared" si="8937"/>
        <v/>
      </c>
      <c r="Q8615" s="106" t="str">
        <f t="shared" si="8938"/>
        <v/>
      </c>
      <c r="R8615" s="106" t="str">
        <f t="shared" si="8939"/>
        <v/>
      </c>
      <c r="S8615" s="106" t="str">
        <f t="shared" si="8940"/>
        <v/>
      </c>
      <c r="T8615" s="106" t="str">
        <f t="shared" si="8941"/>
        <v/>
      </c>
    </row>
    <row r="8616" spans="1:20" outlineLevel="1">
      <c r="A8616" s="169"/>
      <c r="B8616" s="117">
        <v>44905</v>
      </c>
      <c r="C8616" s="90">
        <v>0.45833333333333298</v>
      </c>
      <c r="D8616" s="106"/>
      <c r="E8616" s="106" t="str">
        <f t="shared" si="8923"/>
        <v/>
      </c>
      <c r="F8616" s="106"/>
      <c r="G8616" s="106" t="str">
        <f t="shared" si="8924"/>
        <v/>
      </c>
      <c r="H8616" s="106"/>
      <c r="I8616" s="106" t="str">
        <f t="shared" si="8925"/>
        <v/>
      </c>
      <c r="J8616" s="106"/>
      <c r="K8616" s="106" t="str">
        <f t="shared" si="8926"/>
        <v/>
      </c>
      <c r="L8616" s="107" t="str">
        <f t="shared" si="8927"/>
        <v>чи робить СНВВ?</v>
      </c>
      <c r="M8616" s="94"/>
      <c r="N8616" s="106" t="str">
        <f t="shared" si="8935"/>
        <v/>
      </c>
      <c r="O8616" s="106" t="str">
        <f t="shared" si="8936"/>
        <v/>
      </c>
      <c r="P8616" s="106" t="str">
        <f t="shared" si="8937"/>
        <v/>
      </c>
      <c r="Q8616" s="106" t="str">
        <f t="shared" si="8938"/>
        <v/>
      </c>
      <c r="R8616" s="106" t="str">
        <f t="shared" si="8939"/>
        <v/>
      </c>
      <c r="S8616" s="106" t="str">
        <f t="shared" si="8940"/>
        <v/>
      </c>
      <c r="T8616" s="106" t="str">
        <f t="shared" si="8941"/>
        <v/>
      </c>
    </row>
    <row r="8617" spans="1:20" outlineLevel="1">
      <c r="A8617" s="169"/>
      <c r="B8617" s="117">
        <v>44905</v>
      </c>
      <c r="C8617" s="90">
        <v>0.5</v>
      </c>
      <c r="D8617" s="106"/>
      <c r="E8617" s="106" t="str">
        <f t="shared" si="8923"/>
        <v/>
      </c>
      <c r="F8617" s="106"/>
      <c r="G8617" s="106" t="str">
        <f t="shared" si="8924"/>
        <v/>
      </c>
      <c r="H8617" s="106"/>
      <c r="I8617" s="106" t="str">
        <f t="shared" si="8925"/>
        <v/>
      </c>
      <c r="J8617" s="106"/>
      <c r="K8617" s="106" t="str">
        <f t="shared" si="8926"/>
        <v/>
      </c>
      <c r="L8617" s="107" t="str">
        <f t="shared" si="8927"/>
        <v>чи робить СНВВ?</v>
      </c>
      <c r="M8617" s="94"/>
      <c r="N8617" s="106" t="str">
        <f t="shared" si="8935"/>
        <v/>
      </c>
      <c r="O8617" s="106" t="str">
        <f t="shared" si="8936"/>
        <v/>
      </c>
      <c r="P8617" s="106" t="str">
        <f t="shared" si="8937"/>
        <v/>
      </c>
      <c r="Q8617" s="106" t="str">
        <f t="shared" si="8938"/>
        <v/>
      </c>
      <c r="R8617" s="106" t="str">
        <f t="shared" si="8939"/>
        <v/>
      </c>
      <c r="S8617" s="106" t="str">
        <f t="shared" si="8940"/>
        <v/>
      </c>
      <c r="T8617" s="106" t="str">
        <f t="shared" si="8941"/>
        <v/>
      </c>
    </row>
    <row r="8618" spans="1:20" outlineLevel="1">
      <c r="A8618" s="169"/>
      <c r="B8618" s="117">
        <v>44905</v>
      </c>
      <c r="C8618" s="90">
        <v>0.54166666666666696</v>
      </c>
      <c r="D8618" s="106"/>
      <c r="E8618" s="106" t="str">
        <f t="shared" si="8923"/>
        <v/>
      </c>
      <c r="F8618" s="106"/>
      <c r="G8618" s="106" t="str">
        <f t="shared" si="8924"/>
        <v/>
      </c>
      <c r="H8618" s="106"/>
      <c r="I8618" s="106" t="str">
        <f t="shared" si="8925"/>
        <v/>
      </c>
      <c r="J8618" s="106"/>
      <c r="K8618" s="106" t="str">
        <f t="shared" si="8926"/>
        <v/>
      </c>
      <c r="L8618" s="107" t="str">
        <f t="shared" si="8927"/>
        <v>чи робить СНВВ?</v>
      </c>
      <c r="M8618" s="94"/>
      <c r="N8618" s="106" t="str">
        <f t="shared" si="8935"/>
        <v/>
      </c>
      <c r="O8618" s="106" t="str">
        <f t="shared" si="8936"/>
        <v/>
      </c>
      <c r="P8618" s="106" t="str">
        <f t="shared" si="8937"/>
        <v/>
      </c>
      <c r="Q8618" s="106" t="str">
        <f t="shared" si="8938"/>
        <v/>
      </c>
      <c r="R8618" s="106" t="str">
        <f t="shared" si="8939"/>
        <v/>
      </c>
      <c r="S8618" s="106" t="str">
        <f t="shared" si="8940"/>
        <v/>
      </c>
      <c r="T8618" s="106" t="str">
        <f t="shared" si="8941"/>
        <v/>
      </c>
    </row>
    <row r="8619" spans="1:20" outlineLevel="1">
      <c r="A8619" s="169"/>
      <c r="B8619" s="117">
        <v>44905</v>
      </c>
      <c r="C8619" s="90">
        <v>0.58333333333333304</v>
      </c>
      <c r="D8619" s="106"/>
      <c r="E8619" s="106" t="str">
        <f t="shared" si="8923"/>
        <v/>
      </c>
      <c r="F8619" s="106"/>
      <c r="G8619" s="106" t="str">
        <f t="shared" si="8924"/>
        <v/>
      </c>
      <c r="H8619" s="106"/>
      <c r="I8619" s="106" t="str">
        <f t="shared" si="8925"/>
        <v/>
      </c>
      <c r="J8619" s="106"/>
      <c r="K8619" s="106" t="str">
        <f t="shared" si="8926"/>
        <v/>
      </c>
      <c r="L8619" s="107" t="str">
        <f t="shared" si="8927"/>
        <v>чи робить СНВВ?</v>
      </c>
      <c r="M8619" s="94"/>
      <c r="N8619" s="106" t="str">
        <f t="shared" si="8935"/>
        <v/>
      </c>
      <c r="O8619" s="106" t="str">
        <f t="shared" si="8936"/>
        <v/>
      </c>
      <c r="P8619" s="106" t="str">
        <f t="shared" si="8937"/>
        <v/>
      </c>
      <c r="Q8619" s="106" t="str">
        <f t="shared" si="8938"/>
        <v/>
      </c>
      <c r="R8619" s="106" t="str">
        <f t="shared" si="8939"/>
        <v/>
      </c>
      <c r="S8619" s="106" t="str">
        <f t="shared" si="8940"/>
        <v/>
      </c>
      <c r="T8619" s="106" t="str">
        <f t="shared" si="8941"/>
        <v/>
      </c>
    </row>
    <row r="8620" spans="1:20" outlineLevel="1">
      <c r="A8620" s="169"/>
      <c r="B8620" s="117">
        <v>44905</v>
      </c>
      <c r="C8620" s="90">
        <v>0.625</v>
      </c>
      <c r="D8620" s="106"/>
      <c r="E8620" s="106" t="str">
        <f t="shared" si="8923"/>
        <v/>
      </c>
      <c r="F8620" s="106"/>
      <c r="G8620" s="106" t="str">
        <f t="shared" si="8924"/>
        <v/>
      </c>
      <c r="H8620" s="106"/>
      <c r="I8620" s="106" t="str">
        <f t="shared" si="8925"/>
        <v/>
      </c>
      <c r="J8620" s="106"/>
      <c r="K8620" s="106" t="str">
        <f t="shared" si="8926"/>
        <v/>
      </c>
      <c r="L8620" s="107" t="str">
        <f t="shared" si="8927"/>
        <v>чи робить СНВВ?</v>
      </c>
      <c r="M8620" s="94"/>
      <c r="N8620" s="106" t="str">
        <f t="shared" si="8935"/>
        <v/>
      </c>
      <c r="O8620" s="106" t="str">
        <f t="shared" si="8936"/>
        <v/>
      </c>
      <c r="P8620" s="106" t="str">
        <f t="shared" si="8937"/>
        <v/>
      </c>
      <c r="Q8620" s="106" t="str">
        <f t="shared" si="8938"/>
        <v/>
      </c>
      <c r="R8620" s="106" t="str">
        <f t="shared" si="8939"/>
        <v/>
      </c>
      <c r="S8620" s="106" t="str">
        <f t="shared" si="8940"/>
        <v/>
      </c>
      <c r="T8620" s="106" t="str">
        <f t="shared" si="8941"/>
        <v/>
      </c>
    </row>
    <row r="8621" spans="1:20" outlineLevel="1">
      <c r="A8621" s="169"/>
      <c r="B8621" s="117">
        <v>44905</v>
      </c>
      <c r="C8621" s="90">
        <v>0.66666666666666696</v>
      </c>
      <c r="D8621" s="106"/>
      <c r="E8621" s="106" t="str">
        <f t="shared" si="8923"/>
        <v/>
      </c>
      <c r="F8621" s="106"/>
      <c r="G8621" s="106" t="str">
        <f t="shared" si="8924"/>
        <v/>
      </c>
      <c r="H8621" s="106"/>
      <c r="I8621" s="106" t="str">
        <f t="shared" si="8925"/>
        <v/>
      </c>
      <c r="J8621" s="106"/>
      <c r="K8621" s="106" t="str">
        <f t="shared" si="8926"/>
        <v/>
      </c>
      <c r="L8621" s="107" t="str">
        <f t="shared" si="8927"/>
        <v>чи робить СНВВ?</v>
      </c>
      <c r="M8621" s="94"/>
      <c r="N8621" s="106" t="str">
        <f t="shared" si="8935"/>
        <v/>
      </c>
      <c r="O8621" s="106" t="str">
        <f t="shared" si="8936"/>
        <v/>
      </c>
      <c r="P8621" s="106" t="str">
        <f t="shared" si="8937"/>
        <v/>
      </c>
      <c r="Q8621" s="106" t="str">
        <f t="shared" si="8938"/>
        <v/>
      </c>
      <c r="R8621" s="106" t="str">
        <f t="shared" si="8939"/>
        <v/>
      </c>
      <c r="S8621" s="106" t="str">
        <f t="shared" si="8940"/>
        <v/>
      </c>
      <c r="T8621" s="106" t="str">
        <f t="shared" si="8941"/>
        <v/>
      </c>
    </row>
    <row r="8622" spans="1:20" outlineLevel="1">
      <c r="A8622" s="169"/>
      <c r="B8622" s="117">
        <v>44905</v>
      </c>
      <c r="C8622" s="90">
        <v>0.70833333333333304</v>
      </c>
      <c r="D8622" s="106"/>
      <c r="E8622" s="106" t="str">
        <f t="shared" si="8923"/>
        <v/>
      </c>
      <c r="F8622" s="106"/>
      <c r="G8622" s="106" t="str">
        <f t="shared" si="8924"/>
        <v/>
      </c>
      <c r="H8622" s="106"/>
      <c r="I8622" s="106" t="str">
        <f t="shared" si="8925"/>
        <v/>
      </c>
      <c r="J8622" s="106"/>
      <c r="K8622" s="106" t="str">
        <f t="shared" si="8926"/>
        <v/>
      </c>
      <c r="L8622" s="107" t="str">
        <f t="shared" si="8927"/>
        <v>чи робить СНВВ?</v>
      </c>
      <c r="M8622" s="94"/>
      <c r="N8622" s="106" t="str">
        <f t="shared" si="8935"/>
        <v/>
      </c>
      <c r="O8622" s="106" t="str">
        <f t="shared" si="8936"/>
        <v/>
      </c>
      <c r="P8622" s="106" t="str">
        <f t="shared" si="8937"/>
        <v/>
      </c>
      <c r="Q8622" s="106" t="str">
        <f t="shared" si="8938"/>
        <v/>
      </c>
      <c r="R8622" s="106" t="str">
        <f t="shared" si="8939"/>
        <v/>
      </c>
      <c r="S8622" s="106" t="str">
        <f t="shared" si="8940"/>
        <v/>
      </c>
      <c r="T8622" s="106" t="str">
        <f t="shared" si="8941"/>
        <v/>
      </c>
    </row>
    <row r="8623" spans="1:20" outlineLevel="1">
      <c r="A8623" s="169"/>
      <c r="B8623" s="117">
        <v>44905</v>
      </c>
      <c r="C8623" s="90">
        <v>0.75</v>
      </c>
      <c r="D8623" s="106"/>
      <c r="E8623" s="106" t="str">
        <f t="shared" si="8923"/>
        <v/>
      </c>
      <c r="F8623" s="106"/>
      <c r="G8623" s="106" t="str">
        <f t="shared" si="8924"/>
        <v/>
      </c>
      <c r="H8623" s="106"/>
      <c r="I8623" s="106" t="str">
        <f t="shared" si="8925"/>
        <v/>
      </c>
      <c r="J8623" s="106"/>
      <c r="K8623" s="106" t="str">
        <f t="shared" si="8926"/>
        <v/>
      </c>
      <c r="L8623" s="107" t="str">
        <f t="shared" si="8927"/>
        <v>чи робить СНВВ?</v>
      </c>
      <c r="M8623" s="94"/>
      <c r="N8623" s="106" t="str">
        <f t="shared" si="8935"/>
        <v/>
      </c>
      <c r="O8623" s="106" t="str">
        <f t="shared" si="8936"/>
        <v/>
      </c>
      <c r="P8623" s="106" t="str">
        <f t="shared" si="8937"/>
        <v/>
      </c>
      <c r="Q8623" s="106" t="str">
        <f t="shared" si="8938"/>
        <v/>
      </c>
      <c r="R8623" s="106" t="str">
        <f t="shared" si="8939"/>
        <v/>
      </c>
      <c r="S8623" s="106" t="str">
        <f t="shared" si="8940"/>
        <v/>
      </c>
      <c r="T8623" s="106" t="str">
        <f t="shared" si="8941"/>
        <v/>
      </c>
    </row>
    <row r="8624" spans="1:20" outlineLevel="1">
      <c r="A8624" s="169"/>
      <c r="B8624" s="117">
        <v>44905</v>
      </c>
      <c r="C8624" s="90">
        <v>0.79166666666666696</v>
      </c>
      <c r="D8624" s="106"/>
      <c r="E8624" s="106" t="str">
        <f t="shared" si="8923"/>
        <v/>
      </c>
      <c r="F8624" s="106"/>
      <c r="G8624" s="106" t="str">
        <f t="shared" si="8924"/>
        <v/>
      </c>
      <c r="H8624" s="106"/>
      <c r="I8624" s="106" t="str">
        <f t="shared" si="8925"/>
        <v/>
      </c>
      <c r="J8624" s="106"/>
      <c r="K8624" s="106" t="str">
        <f t="shared" si="8926"/>
        <v/>
      </c>
      <c r="L8624" s="107" t="str">
        <f t="shared" si="8927"/>
        <v>чи робить СНВВ?</v>
      </c>
      <c r="M8624" s="94"/>
      <c r="N8624" s="106" t="str">
        <f t="shared" si="8935"/>
        <v/>
      </c>
      <c r="O8624" s="106" t="str">
        <f t="shared" si="8936"/>
        <v/>
      </c>
      <c r="P8624" s="106" t="str">
        <f t="shared" si="8937"/>
        <v/>
      </c>
      <c r="Q8624" s="106" t="str">
        <f t="shared" si="8938"/>
        <v/>
      </c>
      <c r="R8624" s="106" t="str">
        <f t="shared" si="8939"/>
        <v/>
      </c>
      <c r="S8624" s="106" t="str">
        <f t="shared" si="8940"/>
        <v/>
      </c>
      <c r="T8624" s="106" t="str">
        <f t="shared" si="8941"/>
        <v/>
      </c>
    </row>
    <row r="8625" spans="1:20" outlineLevel="1">
      <c r="A8625" s="169"/>
      <c r="B8625" s="117">
        <v>44905</v>
      </c>
      <c r="C8625" s="90">
        <v>0.83333333333333304</v>
      </c>
      <c r="D8625" s="106"/>
      <c r="E8625" s="106" t="str">
        <f t="shared" si="8923"/>
        <v/>
      </c>
      <c r="F8625" s="106"/>
      <c r="G8625" s="106" t="str">
        <f t="shared" si="8924"/>
        <v/>
      </c>
      <c r="H8625" s="106"/>
      <c r="I8625" s="106" t="str">
        <f t="shared" si="8925"/>
        <v/>
      </c>
      <c r="J8625" s="106"/>
      <c r="K8625" s="106" t="str">
        <f t="shared" si="8926"/>
        <v/>
      </c>
      <c r="L8625" s="107" t="str">
        <f t="shared" si="8927"/>
        <v>чи робить СНВВ?</v>
      </c>
      <c r="M8625" s="94"/>
      <c r="N8625" s="106" t="str">
        <f t="shared" si="8935"/>
        <v/>
      </c>
      <c r="O8625" s="106" t="str">
        <f t="shared" si="8936"/>
        <v/>
      </c>
      <c r="P8625" s="106" t="str">
        <f t="shared" si="8937"/>
        <v/>
      </c>
      <c r="Q8625" s="106" t="str">
        <f t="shared" si="8938"/>
        <v/>
      </c>
      <c r="R8625" s="106" t="str">
        <f t="shared" si="8939"/>
        <v/>
      </c>
      <c r="S8625" s="106" t="str">
        <f t="shared" si="8940"/>
        <v/>
      </c>
      <c r="T8625" s="106" t="str">
        <f t="shared" si="8941"/>
        <v/>
      </c>
    </row>
    <row r="8626" spans="1:20" outlineLevel="1">
      <c r="A8626" s="169"/>
      <c r="B8626" s="117">
        <v>44905</v>
      </c>
      <c r="C8626" s="90">
        <v>0.875</v>
      </c>
      <c r="D8626" s="106"/>
      <c r="E8626" s="106" t="str">
        <f t="shared" si="8923"/>
        <v/>
      </c>
      <c r="F8626" s="106"/>
      <c r="G8626" s="106" t="str">
        <f t="shared" si="8924"/>
        <v/>
      </c>
      <c r="H8626" s="106"/>
      <c r="I8626" s="106" t="str">
        <f t="shared" si="8925"/>
        <v/>
      </c>
      <c r="J8626" s="106"/>
      <c r="K8626" s="106" t="str">
        <f t="shared" si="8926"/>
        <v/>
      </c>
      <c r="L8626" s="107" t="str">
        <f t="shared" si="8927"/>
        <v>чи робить СНВВ?</v>
      </c>
      <c r="M8626" s="94"/>
      <c r="N8626" s="106" t="str">
        <f t="shared" si="8935"/>
        <v/>
      </c>
      <c r="O8626" s="106" t="str">
        <f t="shared" si="8936"/>
        <v/>
      </c>
      <c r="P8626" s="106" t="str">
        <f t="shared" si="8937"/>
        <v/>
      </c>
      <c r="Q8626" s="106" t="str">
        <f t="shared" si="8938"/>
        <v/>
      </c>
      <c r="R8626" s="106" t="str">
        <f t="shared" si="8939"/>
        <v/>
      </c>
      <c r="S8626" s="106" t="str">
        <f t="shared" si="8940"/>
        <v/>
      </c>
      <c r="T8626" s="106" t="str">
        <f t="shared" si="8941"/>
        <v/>
      </c>
    </row>
    <row r="8627" spans="1:20" outlineLevel="1">
      <c r="A8627" s="169"/>
      <c r="B8627" s="117">
        <v>44905</v>
      </c>
      <c r="C8627" s="90">
        <v>0.91666666666666696</v>
      </c>
      <c r="D8627" s="106"/>
      <c r="E8627" s="106" t="str">
        <f t="shared" si="8923"/>
        <v/>
      </c>
      <c r="F8627" s="106"/>
      <c r="G8627" s="106" t="str">
        <f t="shared" si="8924"/>
        <v/>
      </c>
      <c r="H8627" s="106"/>
      <c r="I8627" s="106" t="str">
        <f t="shared" si="8925"/>
        <v/>
      </c>
      <c r="J8627" s="106"/>
      <c r="K8627" s="106" t="str">
        <f t="shared" si="8926"/>
        <v/>
      </c>
      <c r="L8627" s="107" t="str">
        <f t="shared" si="8927"/>
        <v>чи робить СНВВ?</v>
      </c>
      <c r="M8627" s="94"/>
      <c r="N8627" s="106" t="str">
        <f t="shared" si="8935"/>
        <v/>
      </c>
      <c r="O8627" s="106" t="str">
        <f t="shared" si="8936"/>
        <v/>
      </c>
      <c r="P8627" s="106" t="str">
        <f t="shared" si="8937"/>
        <v/>
      </c>
      <c r="Q8627" s="106" t="str">
        <f t="shared" si="8938"/>
        <v/>
      </c>
      <c r="R8627" s="106" t="str">
        <f t="shared" si="8939"/>
        <v/>
      </c>
      <c r="S8627" s="106" t="str">
        <f t="shared" si="8940"/>
        <v/>
      </c>
      <c r="T8627" s="106" t="str">
        <f t="shared" si="8941"/>
        <v/>
      </c>
    </row>
    <row r="8628" spans="1:20" outlineLevel="1">
      <c r="A8628" s="169"/>
      <c r="B8628" s="117">
        <v>44905</v>
      </c>
      <c r="C8628" s="90">
        <v>0.95833333333333304</v>
      </c>
      <c r="D8628" s="106"/>
      <c r="E8628" s="106" t="str">
        <f t="shared" si="8923"/>
        <v/>
      </c>
      <c r="F8628" s="106"/>
      <c r="G8628" s="106" t="str">
        <f t="shared" si="8924"/>
        <v/>
      </c>
      <c r="H8628" s="106"/>
      <c r="I8628" s="106" t="str">
        <f t="shared" si="8925"/>
        <v/>
      </c>
      <c r="J8628" s="106"/>
      <c r="K8628" s="106" t="str">
        <f t="shared" si="8926"/>
        <v/>
      </c>
      <c r="L8628" s="107" t="str">
        <f t="shared" si="8927"/>
        <v>чи робить СНВВ?</v>
      </c>
      <c r="M8628" s="94"/>
      <c r="N8628" s="106" t="str">
        <f t="shared" si="8935"/>
        <v/>
      </c>
      <c r="O8628" s="106" t="str">
        <f t="shared" si="8936"/>
        <v/>
      </c>
      <c r="P8628" s="106" t="str">
        <f t="shared" si="8937"/>
        <v/>
      </c>
      <c r="Q8628" s="106" t="str">
        <f t="shared" si="8938"/>
        <v/>
      </c>
      <c r="R8628" s="106" t="str">
        <f t="shared" si="8939"/>
        <v/>
      </c>
      <c r="S8628" s="106" t="str">
        <f t="shared" si="8940"/>
        <v/>
      </c>
      <c r="T8628" s="106" t="str">
        <f t="shared" si="8941"/>
        <v/>
      </c>
    </row>
    <row r="8629" spans="1:20" outlineLevel="1">
      <c r="A8629" s="169"/>
      <c r="B8629" s="117">
        <v>44905</v>
      </c>
      <c r="C8629" s="90">
        <v>1</v>
      </c>
      <c r="D8629" s="106"/>
      <c r="E8629" s="106" t="str">
        <f t="shared" si="8923"/>
        <v/>
      </c>
      <c r="F8629" s="106"/>
      <c r="G8629" s="106" t="str">
        <f t="shared" si="8924"/>
        <v/>
      </c>
      <c r="H8629" s="106"/>
      <c r="I8629" s="106" t="str">
        <f t="shared" si="8925"/>
        <v/>
      </c>
      <c r="J8629" s="106"/>
      <c r="K8629" s="106" t="str">
        <f t="shared" si="8926"/>
        <v/>
      </c>
      <c r="L8629" s="107" t="str">
        <f t="shared" si="8927"/>
        <v>чи робить СНВВ?</v>
      </c>
      <c r="M8629" s="94"/>
      <c r="N8629" s="106" t="str">
        <f t="shared" si="8935"/>
        <v/>
      </c>
      <c r="O8629" s="106" t="str">
        <f t="shared" si="8936"/>
        <v/>
      </c>
      <c r="P8629" s="106" t="str">
        <f t="shared" si="8937"/>
        <v/>
      </c>
      <c r="Q8629" s="106" t="str">
        <f t="shared" si="8938"/>
        <v/>
      </c>
      <c r="R8629" s="106" t="str">
        <f t="shared" si="8939"/>
        <v/>
      </c>
      <c r="S8629" s="106" t="str">
        <f t="shared" si="8940"/>
        <v/>
      </c>
      <c r="T8629" s="106" t="str">
        <f t="shared" si="8941"/>
        <v/>
      </c>
    </row>
    <row r="8630" spans="1:20">
      <c r="A8630" s="113"/>
      <c r="B8630" s="170" t="s">
        <v>436</v>
      </c>
      <c r="C8630" s="170"/>
      <c r="D8630" s="97">
        <f t="shared" ref="D8630" si="8942">SUM(D8606:D8629)</f>
        <v>0</v>
      </c>
      <c r="E8630" s="98">
        <f t="shared" ref="E8630" si="8943">COUNTIF(E8606:E8629,"&gt;0")</f>
        <v>0</v>
      </c>
      <c r="F8630" s="97">
        <f t="shared" ref="F8630" si="8944">SUM(F8606:F8629)</f>
        <v>0</v>
      </c>
      <c r="G8630" s="98">
        <f t="shared" ref="G8630" si="8945">COUNTIF(G8606:G8629,"&gt;0")</f>
        <v>0</v>
      </c>
      <c r="H8630" s="97">
        <f t="shared" ref="H8630" si="8946">SUM(H8606:H8629)</f>
        <v>0</v>
      </c>
      <c r="I8630" s="98">
        <f t="shared" ref="I8630" si="8947">COUNTIF(I8606:I8629,"&gt;0")</f>
        <v>0</v>
      </c>
      <c r="J8630" s="97">
        <f t="shared" ref="J8630" si="8948">SUM(J8606:J8629)</f>
        <v>0</v>
      </c>
      <c r="K8630" s="98">
        <f t="shared" ref="K8630" si="8949">COUNTIF(K8606:K8629,"&gt;0")</f>
        <v>0</v>
      </c>
      <c r="L8630" s="98">
        <f t="shared" ref="L8630" si="8950">COUNTIF(L8606:L8629,"СНВВ не працює")</f>
        <v>0</v>
      </c>
      <c r="M8630" s="94"/>
      <c r="N8630" s="97">
        <f>AVERAGEA(N8606:N8629)</f>
        <v>0</v>
      </c>
      <c r="O8630" s="97">
        <f>AVERAGEA(O8606:O8629)</f>
        <v>0</v>
      </c>
      <c r="P8630" s="97">
        <f>SUM(P8606:P8629)</f>
        <v>0</v>
      </c>
      <c r="Q8630" s="97">
        <f>SUM(Q8606:Q8629)</f>
        <v>0</v>
      </c>
      <c r="R8630" s="97">
        <f>SUM(R8606:R8629)</f>
        <v>0</v>
      </c>
      <c r="S8630" s="97">
        <f>SUM(S8606:S8629)</f>
        <v>0</v>
      </c>
      <c r="T8630" s="97">
        <f>SUM(T8606:T8629)</f>
        <v>0</v>
      </c>
    </row>
    <row r="8631" spans="1:20" ht="15.75" customHeight="1" outlineLevel="1">
      <c r="A8631" s="168">
        <v>44906</v>
      </c>
      <c r="B8631" s="117">
        <v>44906</v>
      </c>
      <c r="C8631" s="90">
        <v>4.1666666666666664E-2</v>
      </c>
      <c r="D8631" s="106"/>
      <c r="E8631" s="106" t="str">
        <f t="shared" ref="E8631:E8654" si="8951">IF(D8631="","",IF(D8631&lt;1,1,0))</f>
        <v/>
      </c>
      <c r="F8631" s="106"/>
      <c r="G8631" s="106" t="str">
        <f t="shared" ref="G8631:G8654" si="8952">IF(F8631="","",IF(F8631&lt;1,1,0))</f>
        <v/>
      </c>
      <c r="H8631" s="106"/>
      <c r="I8631" s="106" t="str">
        <f t="shared" ref="I8631:I8654" si="8953">IF(H8631="","",IF(H8631&lt;1,1,0))</f>
        <v/>
      </c>
      <c r="J8631" s="106"/>
      <c r="K8631" s="106" t="str">
        <f t="shared" ref="K8631:K8654" si="8954">IF(J8631="","",IF(J8631&lt;1,1,0))</f>
        <v/>
      </c>
      <c r="L8631" s="107" t="str">
        <f t="shared" ref="L8631:L8654" si="8955">IF(H8631="","чи робить СНВВ?",IF(J8631="","чи роблять агрегати?",IF($J8631=0,"агрегати не працюють",IF(AND($H8631=0,$J8631=1),"СНВВ не працює","OK"))))</f>
        <v>чи робить СНВВ?</v>
      </c>
      <c r="M8631" s="94"/>
      <c r="N8631" s="106" t="str">
        <f t="shared" ref="N8631" si="8956">IF(OR(E8631&lt;&gt;0, J8631=0), "",D8631)</f>
        <v/>
      </c>
      <c r="O8631" s="106" t="str">
        <f t="shared" ref="O8631" si="8957">IF(N8631="", "",(N8631*$Q$2+$Q$3))</f>
        <v/>
      </c>
      <c r="P8631" s="106" t="str">
        <f t="shared" ref="P8631" si="8958">IF(AND($E8631&lt;&gt;0,$J8631=1),D8631,O8631)</f>
        <v/>
      </c>
      <c r="Q8631" s="106" t="str">
        <f t="shared" ref="Q8631" si="8959">IF(OR(G8631&lt;&gt;0, J8631=0), "",F8631)</f>
        <v/>
      </c>
      <c r="R8631" s="106" t="str">
        <f t="shared" ref="R8631" si="8960">IF(Q8631="", "",(Q8631*$S$2+$S$3))</f>
        <v/>
      </c>
      <c r="S8631" s="106" t="str">
        <f t="shared" ref="S8631" si="8961">IF(AND(G8631&lt;&gt;0,J8631=1),F8631,R8631)</f>
        <v/>
      </c>
      <c r="T8631" s="106" t="str">
        <f t="shared" ref="T8631" si="8962">IFERROR(P8631*S8631,"")</f>
        <v/>
      </c>
    </row>
    <row r="8632" spans="1:20" outlineLevel="1">
      <c r="A8632" s="169"/>
      <c r="B8632" s="117">
        <v>44906</v>
      </c>
      <c r="C8632" s="90">
        <v>8.3333333333333301E-2</v>
      </c>
      <c r="D8632" s="106"/>
      <c r="E8632" s="106" t="str">
        <f t="shared" si="8951"/>
        <v/>
      </c>
      <c r="F8632" s="106"/>
      <c r="G8632" s="106" t="str">
        <f t="shared" si="8952"/>
        <v/>
      </c>
      <c r="H8632" s="106"/>
      <c r="I8632" s="106" t="str">
        <f t="shared" si="8953"/>
        <v/>
      </c>
      <c r="J8632" s="106"/>
      <c r="K8632" s="106" t="str">
        <f t="shared" si="8954"/>
        <v/>
      </c>
      <c r="L8632" s="107" t="str">
        <f t="shared" si="8955"/>
        <v>чи робить СНВВ?</v>
      </c>
      <c r="M8632" s="94"/>
      <c r="N8632" s="106" t="str">
        <f t="shared" ref="N8632:N8654" si="8963">IF(OR(E8632&lt;&gt;0, J8632=0), "",D8632)</f>
        <v/>
      </c>
      <c r="O8632" s="106" t="str">
        <f t="shared" ref="O8632:O8654" si="8964">IF(N8632="", "",(N8632*$Q$2+$Q$3))</f>
        <v/>
      </c>
      <c r="P8632" s="106" t="str">
        <f t="shared" ref="P8632:P8654" si="8965">IF(AND($E8632&lt;&gt;0,$J8632=1),D8632,O8632)</f>
        <v/>
      </c>
      <c r="Q8632" s="106" t="str">
        <f t="shared" ref="Q8632:Q8654" si="8966">IF(OR(G8632&lt;&gt;0, J8632=0), "",F8632)</f>
        <v/>
      </c>
      <c r="R8632" s="106" t="str">
        <f t="shared" ref="R8632:R8654" si="8967">IF(Q8632="", "",(Q8632*$S$2+$S$3))</f>
        <v/>
      </c>
      <c r="S8632" s="106" t="str">
        <f t="shared" ref="S8632:S8654" si="8968">IF(AND(G8632&lt;&gt;0,J8632=1),F8632,R8632)</f>
        <v/>
      </c>
      <c r="T8632" s="106" t="str">
        <f t="shared" ref="T8632:T8654" si="8969">IFERROR(P8632*S8632,"")</f>
        <v/>
      </c>
    </row>
    <row r="8633" spans="1:20" outlineLevel="1">
      <c r="A8633" s="169"/>
      <c r="B8633" s="117">
        <v>44906</v>
      </c>
      <c r="C8633" s="90">
        <v>0.125</v>
      </c>
      <c r="D8633" s="106"/>
      <c r="E8633" s="106" t="str">
        <f t="shared" si="8951"/>
        <v/>
      </c>
      <c r="F8633" s="106"/>
      <c r="G8633" s="106" t="str">
        <f t="shared" si="8952"/>
        <v/>
      </c>
      <c r="H8633" s="106"/>
      <c r="I8633" s="106" t="str">
        <f t="shared" si="8953"/>
        <v/>
      </c>
      <c r="J8633" s="106"/>
      <c r="K8633" s="106" t="str">
        <f t="shared" si="8954"/>
        <v/>
      </c>
      <c r="L8633" s="107" t="str">
        <f t="shared" si="8955"/>
        <v>чи робить СНВВ?</v>
      </c>
      <c r="M8633" s="94"/>
      <c r="N8633" s="106" t="str">
        <f t="shared" si="8963"/>
        <v/>
      </c>
      <c r="O8633" s="106" t="str">
        <f t="shared" si="8964"/>
        <v/>
      </c>
      <c r="P8633" s="106" t="str">
        <f t="shared" si="8965"/>
        <v/>
      </c>
      <c r="Q8633" s="106" t="str">
        <f t="shared" si="8966"/>
        <v/>
      </c>
      <c r="R8633" s="106" t="str">
        <f t="shared" si="8967"/>
        <v/>
      </c>
      <c r="S8633" s="106" t="str">
        <f t="shared" si="8968"/>
        <v/>
      </c>
      <c r="T8633" s="106" t="str">
        <f t="shared" si="8969"/>
        <v/>
      </c>
    </row>
    <row r="8634" spans="1:20" outlineLevel="1">
      <c r="A8634" s="169"/>
      <c r="B8634" s="117">
        <v>44906</v>
      </c>
      <c r="C8634" s="90">
        <v>0.16666666666666699</v>
      </c>
      <c r="D8634" s="106"/>
      <c r="E8634" s="106" t="str">
        <f t="shared" si="8951"/>
        <v/>
      </c>
      <c r="F8634" s="106"/>
      <c r="G8634" s="106" t="str">
        <f t="shared" si="8952"/>
        <v/>
      </c>
      <c r="H8634" s="106"/>
      <c r="I8634" s="106" t="str">
        <f t="shared" si="8953"/>
        <v/>
      </c>
      <c r="J8634" s="106"/>
      <c r="K8634" s="106" t="str">
        <f t="shared" si="8954"/>
        <v/>
      </c>
      <c r="L8634" s="107" t="str">
        <f t="shared" si="8955"/>
        <v>чи робить СНВВ?</v>
      </c>
      <c r="M8634" s="94"/>
      <c r="N8634" s="106" t="str">
        <f t="shared" si="8963"/>
        <v/>
      </c>
      <c r="O8634" s="106" t="str">
        <f t="shared" si="8964"/>
        <v/>
      </c>
      <c r="P8634" s="106" t="str">
        <f t="shared" si="8965"/>
        <v/>
      </c>
      <c r="Q8634" s="106" t="str">
        <f t="shared" si="8966"/>
        <v/>
      </c>
      <c r="R8634" s="106" t="str">
        <f t="shared" si="8967"/>
        <v/>
      </c>
      <c r="S8634" s="106" t="str">
        <f t="shared" si="8968"/>
        <v/>
      </c>
      <c r="T8634" s="106" t="str">
        <f t="shared" si="8969"/>
        <v/>
      </c>
    </row>
    <row r="8635" spans="1:20" outlineLevel="1">
      <c r="A8635" s="169"/>
      <c r="B8635" s="117">
        <v>44906</v>
      </c>
      <c r="C8635" s="90">
        <v>0.20833333333333301</v>
      </c>
      <c r="D8635" s="106"/>
      <c r="E8635" s="106" t="str">
        <f t="shared" si="8951"/>
        <v/>
      </c>
      <c r="F8635" s="106"/>
      <c r="G8635" s="106" t="str">
        <f t="shared" si="8952"/>
        <v/>
      </c>
      <c r="H8635" s="106"/>
      <c r="I8635" s="106" t="str">
        <f t="shared" si="8953"/>
        <v/>
      </c>
      <c r="J8635" s="106"/>
      <c r="K8635" s="106" t="str">
        <f t="shared" si="8954"/>
        <v/>
      </c>
      <c r="L8635" s="107" t="str">
        <f t="shared" si="8955"/>
        <v>чи робить СНВВ?</v>
      </c>
      <c r="M8635" s="94"/>
      <c r="N8635" s="106" t="str">
        <f t="shared" si="8963"/>
        <v/>
      </c>
      <c r="O8635" s="106" t="str">
        <f t="shared" si="8964"/>
        <v/>
      </c>
      <c r="P8635" s="106" t="str">
        <f t="shared" si="8965"/>
        <v/>
      </c>
      <c r="Q8635" s="106" t="str">
        <f t="shared" si="8966"/>
        <v/>
      </c>
      <c r="R8635" s="106" t="str">
        <f t="shared" si="8967"/>
        <v/>
      </c>
      <c r="S8635" s="106" t="str">
        <f t="shared" si="8968"/>
        <v/>
      </c>
      <c r="T8635" s="106" t="str">
        <f t="shared" si="8969"/>
        <v/>
      </c>
    </row>
    <row r="8636" spans="1:20" outlineLevel="1">
      <c r="A8636" s="169"/>
      <c r="B8636" s="117">
        <v>44906</v>
      </c>
      <c r="C8636" s="90">
        <v>0.25</v>
      </c>
      <c r="D8636" s="106"/>
      <c r="E8636" s="106" t="str">
        <f t="shared" si="8951"/>
        <v/>
      </c>
      <c r="F8636" s="106"/>
      <c r="G8636" s="106" t="str">
        <f t="shared" si="8952"/>
        <v/>
      </c>
      <c r="H8636" s="106"/>
      <c r="I8636" s="106" t="str">
        <f t="shared" si="8953"/>
        <v/>
      </c>
      <c r="J8636" s="106"/>
      <c r="K8636" s="106" t="str">
        <f t="shared" si="8954"/>
        <v/>
      </c>
      <c r="L8636" s="107" t="str">
        <f t="shared" si="8955"/>
        <v>чи робить СНВВ?</v>
      </c>
      <c r="M8636" s="94"/>
      <c r="N8636" s="106" t="str">
        <f t="shared" si="8963"/>
        <v/>
      </c>
      <c r="O8636" s="106" t="str">
        <f t="shared" si="8964"/>
        <v/>
      </c>
      <c r="P8636" s="106" t="str">
        <f t="shared" si="8965"/>
        <v/>
      </c>
      <c r="Q8636" s="106" t="str">
        <f t="shared" si="8966"/>
        <v/>
      </c>
      <c r="R8636" s="106" t="str">
        <f t="shared" si="8967"/>
        <v/>
      </c>
      <c r="S8636" s="106" t="str">
        <f t="shared" si="8968"/>
        <v/>
      </c>
      <c r="T8636" s="106" t="str">
        <f t="shared" si="8969"/>
        <v/>
      </c>
    </row>
    <row r="8637" spans="1:20" outlineLevel="1">
      <c r="A8637" s="169"/>
      <c r="B8637" s="117">
        <v>44906</v>
      </c>
      <c r="C8637" s="90">
        <v>0.29166666666666702</v>
      </c>
      <c r="D8637" s="106"/>
      <c r="E8637" s="106" t="str">
        <f t="shared" si="8951"/>
        <v/>
      </c>
      <c r="F8637" s="106"/>
      <c r="G8637" s="106" t="str">
        <f t="shared" si="8952"/>
        <v/>
      </c>
      <c r="H8637" s="106"/>
      <c r="I8637" s="106" t="str">
        <f t="shared" si="8953"/>
        <v/>
      </c>
      <c r="J8637" s="106"/>
      <c r="K8637" s="106" t="str">
        <f t="shared" si="8954"/>
        <v/>
      </c>
      <c r="L8637" s="107" t="str">
        <f t="shared" si="8955"/>
        <v>чи робить СНВВ?</v>
      </c>
      <c r="M8637" s="94"/>
      <c r="N8637" s="106" t="str">
        <f t="shared" si="8963"/>
        <v/>
      </c>
      <c r="O8637" s="106" t="str">
        <f t="shared" si="8964"/>
        <v/>
      </c>
      <c r="P8637" s="106" t="str">
        <f t="shared" si="8965"/>
        <v/>
      </c>
      <c r="Q8637" s="106" t="str">
        <f t="shared" si="8966"/>
        <v/>
      </c>
      <c r="R8637" s="106" t="str">
        <f t="shared" si="8967"/>
        <v/>
      </c>
      <c r="S8637" s="106" t="str">
        <f t="shared" si="8968"/>
        <v/>
      </c>
      <c r="T8637" s="106" t="str">
        <f t="shared" si="8969"/>
        <v/>
      </c>
    </row>
    <row r="8638" spans="1:20" outlineLevel="1">
      <c r="A8638" s="169"/>
      <c r="B8638" s="117">
        <v>44906</v>
      </c>
      <c r="C8638" s="90">
        <v>0.33333333333333298</v>
      </c>
      <c r="D8638" s="106"/>
      <c r="E8638" s="106" t="str">
        <f t="shared" si="8951"/>
        <v/>
      </c>
      <c r="F8638" s="106"/>
      <c r="G8638" s="106" t="str">
        <f t="shared" si="8952"/>
        <v/>
      </c>
      <c r="H8638" s="106"/>
      <c r="I8638" s="106" t="str">
        <f t="shared" si="8953"/>
        <v/>
      </c>
      <c r="J8638" s="106"/>
      <c r="K8638" s="106" t="str">
        <f t="shared" si="8954"/>
        <v/>
      </c>
      <c r="L8638" s="107" t="str">
        <f t="shared" si="8955"/>
        <v>чи робить СНВВ?</v>
      </c>
      <c r="M8638" s="94"/>
      <c r="N8638" s="106" t="str">
        <f t="shared" si="8963"/>
        <v/>
      </c>
      <c r="O8638" s="106" t="str">
        <f t="shared" si="8964"/>
        <v/>
      </c>
      <c r="P8638" s="106" t="str">
        <f t="shared" si="8965"/>
        <v/>
      </c>
      <c r="Q8638" s="106" t="str">
        <f t="shared" si="8966"/>
        <v/>
      </c>
      <c r="R8638" s="106" t="str">
        <f t="shared" si="8967"/>
        <v/>
      </c>
      <c r="S8638" s="106" t="str">
        <f t="shared" si="8968"/>
        <v/>
      </c>
      <c r="T8638" s="106" t="str">
        <f t="shared" si="8969"/>
        <v/>
      </c>
    </row>
    <row r="8639" spans="1:20" outlineLevel="1">
      <c r="A8639" s="169"/>
      <c r="B8639" s="117">
        <v>44906</v>
      </c>
      <c r="C8639" s="90">
        <v>0.375</v>
      </c>
      <c r="D8639" s="106"/>
      <c r="E8639" s="106" t="str">
        <f t="shared" si="8951"/>
        <v/>
      </c>
      <c r="F8639" s="106"/>
      <c r="G8639" s="106" t="str">
        <f t="shared" si="8952"/>
        <v/>
      </c>
      <c r="H8639" s="106"/>
      <c r="I8639" s="106" t="str">
        <f t="shared" si="8953"/>
        <v/>
      </c>
      <c r="J8639" s="106"/>
      <c r="K8639" s="106" t="str">
        <f t="shared" si="8954"/>
        <v/>
      </c>
      <c r="L8639" s="107" t="str">
        <f t="shared" si="8955"/>
        <v>чи робить СНВВ?</v>
      </c>
      <c r="M8639" s="94"/>
      <c r="N8639" s="106" t="str">
        <f t="shared" si="8963"/>
        <v/>
      </c>
      <c r="O8639" s="106" t="str">
        <f t="shared" si="8964"/>
        <v/>
      </c>
      <c r="P8639" s="106" t="str">
        <f t="shared" si="8965"/>
        <v/>
      </c>
      <c r="Q8639" s="106" t="str">
        <f t="shared" si="8966"/>
        <v/>
      </c>
      <c r="R8639" s="106" t="str">
        <f t="shared" si="8967"/>
        <v/>
      </c>
      <c r="S8639" s="106" t="str">
        <f t="shared" si="8968"/>
        <v/>
      </c>
      <c r="T8639" s="106" t="str">
        <f t="shared" si="8969"/>
        <v/>
      </c>
    </row>
    <row r="8640" spans="1:20" outlineLevel="1">
      <c r="A8640" s="169"/>
      <c r="B8640" s="117">
        <v>44906</v>
      </c>
      <c r="C8640" s="90">
        <v>0.41666666666666702</v>
      </c>
      <c r="D8640" s="106"/>
      <c r="E8640" s="106" t="str">
        <f t="shared" si="8951"/>
        <v/>
      </c>
      <c r="F8640" s="106"/>
      <c r="G8640" s="106" t="str">
        <f t="shared" si="8952"/>
        <v/>
      </c>
      <c r="H8640" s="106"/>
      <c r="I8640" s="106" t="str">
        <f t="shared" si="8953"/>
        <v/>
      </c>
      <c r="J8640" s="106"/>
      <c r="K8640" s="106" t="str">
        <f t="shared" si="8954"/>
        <v/>
      </c>
      <c r="L8640" s="107" t="str">
        <f t="shared" si="8955"/>
        <v>чи робить СНВВ?</v>
      </c>
      <c r="M8640" s="94"/>
      <c r="N8640" s="106" t="str">
        <f t="shared" si="8963"/>
        <v/>
      </c>
      <c r="O8640" s="106" t="str">
        <f t="shared" si="8964"/>
        <v/>
      </c>
      <c r="P8640" s="106" t="str">
        <f t="shared" si="8965"/>
        <v/>
      </c>
      <c r="Q8640" s="106" t="str">
        <f t="shared" si="8966"/>
        <v/>
      </c>
      <c r="R8640" s="106" t="str">
        <f t="shared" si="8967"/>
        <v/>
      </c>
      <c r="S8640" s="106" t="str">
        <f t="shared" si="8968"/>
        <v/>
      </c>
      <c r="T8640" s="106" t="str">
        <f t="shared" si="8969"/>
        <v/>
      </c>
    </row>
    <row r="8641" spans="1:20" outlineLevel="1">
      <c r="A8641" s="169"/>
      <c r="B8641" s="117">
        <v>44906</v>
      </c>
      <c r="C8641" s="90">
        <v>0.45833333333333298</v>
      </c>
      <c r="D8641" s="106"/>
      <c r="E8641" s="106" t="str">
        <f t="shared" si="8951"/>
        <v/>
      </c>
      <c r="F8641" s="106"/>
      <c r="G8641" s="106" t="str">
        <f t="shared" si="8952"/>
        <v/>
      </c>
      <c r="H8641" s="106"/>
      <c r="I8641" s="106" t="str">
        <f t="shared" si="8953"/>
        <v/>
      </c>
      <c r="J8641" s="106"/>
      <c r="K8641" s="106" t="str">
        <f t="shared" si="8954"/>
        <v/>
      </c>
      <c r="L8641" s="107" t="str">
        <f t="shared" si="8955"/>
        <v>чи робить СНВВ?</v>
      </c>
      <c r="M8641" s="94"/>
      <c r="N8641" s="106" t="str">
        <f t="shared" si="8963"/>
        <v/>
      </c>
      <c r="O8641" s="106" t="str">
        <f t="shared" si="8964"/>
        <v/>
      </c>
      <c r="P8641" s="106" t="str">
        <f t="shared" si="8965"/>
        <v/>
      </c>
      <c r="Q8641" s="106" t="str">
        <f t="shared" si="8966"/>
        <v/>
      </c>
      <c r="R8641" s="106" t="str">
        <f t="shared" si="8967"/>
        <v/>
      </c>
      <c r="S8641" s="106" t="str">
        <f t="shared" si="8968"/>
        <v/>
      </c>
      <c r="T8641" s="106" t="str">
        <f t="shared" si="8969"/>
        <v/>
      </c>
    </row>
    <row r="8642" spans="1:20" outlineLevel="1">
      <c r="A8642" s="169"/>
      <c r="B8642" s="117">
        <v>44906</v>
      </c>
      <c r="C8642" s="90">
        <v>0.5</v>
      </c>
      <c r="D8642" s="106"/>
      <c r="E8642" s="106" t="str">
        <f t="shared" si="8951"/>
        <v/>
      </c>
      <c r="F8642" s="106"/>
      <c r="G8642" s="106" t="str">
        <f t="shared" si="8952"/>
        <v/>
      </c>
      <c r="H8642" s="106"/>
      <c r="I8642" s="106" t="str">
        <f t="shared" si="8953"/>
        <v/>
      </c>
      <c r="J8642" s="106"/>
      <c r="K8642" s="106" t="str">
        <f t="shared" si="8954"/>
        <v/>
      </c>
      <c r="L8642" s="107" t="str">
        <f t="shared" si="8955"/>
        <v>чи робить СНВВ?</v>
      </c>
      <c r="M8642" s="94"/>
      <c r="N8642" s="106" t="str">
        <f t="shared" si="8963"/>
        <v/>
      </c>
      <c r="O8642" s="106" t="str">
        <f t="shared" si="8964"/>
        <v/>
      </c>
      <c r="P8642" s="106" t="str">
        <f t="shared" si="8965"/>
        <v/>
      </c>
      <c r="Q8642" s="106" t="str">
        <f t="shared" si="8966"/>
        <v/>
      </c>
      <c r="R8642" s="106" t="str">
        <f t="shared" si="8967"/>
        <v/>
      </c>
      <c r="S8642" s="106" t="str">
        <f t="shared" si="8968"/>
        <v/>
      </c>
      <c r="T8642" s="106" t="str">
        <f t="shared" si="8969"/>
        <v/>
      </c>
    </row>
    <row r="8643" spans="1:20" outlineLevel="1">
      <c r="A8643" s="169"/>
      <c r="B8643" s="117">
        <v>44906</v>
      </c>
      <c r="C8643" s="90">
        <v>0.54166666666666696</v>
      </c>
      <c r="D8643" s="106"/>
      <c r="E8643" s="106" t="str">
        <f t="shared" si="8951"/>
        <v/>
      </c>
      <c r="F8643" s="106"/>
      <c r="G8643" s="106" t="str">
        <f t="shared" si="8952"/>
        <v/>
      </c>
      <c r="H8643" s="106"/>
      <c r="I8643" s="106" t="str">
        <f t="shared" si="8953"/>
        <v/>
      </c>
      <c r="J8643" s="106"/>
      <c r="K8643" s="106" t="str">
        <f t="shared" si="8954"/>
        <v/>
      </c>
      <c r="L8643" s="107" t="str">
        <f t="shared" si="8955"/>
        <v>чи робить СНВВ?</v>
      </c>
      <c r="M8643" s="94"/>
      <c r="N8643" s="106" t="str">
        <f t="shared" si="8963"/>
        <v/>
      </c>
      <c r="O8643" s="106" t="str">
        <f t="shared" si="8964"/>
        <v/>
      </c>
      <c r="P8643" s="106" t="str">
        <f t="shared" si="8965"/>
        <v/>
      </c>
      <c r="Q8643" s="106" t="str">
        <f t="shared" si="8966"/>
        <v/>
      </c>
      <c r="R8643" s="106" t="str">
        <f t="shared" si="8967"/>
        <v/>
      </c>
      <c r="S8643" s="106" t="str">
        <f t="shared" si="8968"/>
        <v/>
      </c>
      <c r="T8643" s="106" t="str">
        <f t="shared" si="8969"/>
        <v/>
      </c>
    </row>
    <row r="8644" spans="1:20" outlineLevel="1">
      <c r="A8644" s="169"/>
      <c r="B8644" s="117">
        <v>44906</v>
      </c>
      <c r="C8644" s="90">
        <v>0.58333333333333304</v>
      </c>
      <c r="D8644" s="106"/>
      <c r="E8644" s="106" t="str">
        <f t="shared" si="8951"/>
        <v/>
      </c>
      <c r="F8644" s="106"/>
      <c r="G8644" s="106" t="str">
        <f t="shared" si="8952"/>
        <v/>
      </c>
      <c r="H8644" s="106"/>
      <c r="I8644" s="106" t="str">
        <f t="shared" si="8953"/>
        <v/>
      </c>
      <c r="J8644" s="106"/>
      <c r="K8644" s="106" t="str">
        <f t="shared" si="8954"/>
        <v/>
      </c>
      <c r="L8644" s="107" t="str">
        <f t="shared" si="8955"/>
        <v>чи робить СНВВ?</v>
      </c>
      <c r="M8644" s="94"/>
      <c r="N8644" s="106" t="str">
        <f t="shared" si="8963"/>
        <v/>
      </c>
      <c r="O8644" s="106" t="str">
        <f t="shared" si="8964"/>
        <v/>
      </c>
      <c r="P8644" s="106" t="str">
        <f t="shared" si="8965"/>
        <v/>
      </c>
      <c r="Q8644" s="106" t="str">
        <f t="shared" si="8966"/>
        <v/>
      </c>
      <c r="R8644" s="106" t="str">
        <f t="shared" si="8967"/>
        <v/>
      </c>
      <c r="S8644" s="106" t="str">
        <f t="shared" si="8968"/>
        <v/>
      </c>
      <c r="T8644" s="106" t="str">
        <f t="shared" si="8969"/>
        <v/>
      </c>
    </row>
    <row r="8645" spans="1:20" outlineLevel="1">
      <c r="A8645" s="169"/>
      <c r="B8645" s="117">
        <v>44906</v>
      </c>
      <c r="C8645" s="90">
        <v>0.625</v>
      </c>
      <c r="D8645" s="106"/>
      <c r="E8645" s="106" t="str">
        <f t="shared" si="8951"/>
        <v/>
      </c>
      <c r="F8645" s="106"/>
      <c r="G8645" s="106" t="str">
        <f t="shared" si="8952"/>
        <v/>
      </c>
      <c r="H8645" s="106"/>
      <c r="I8645" s="106" t="str">
        <f t="shared" si="8953"/>
        <v/>
      </c>
      <c r="J8645" s="106"/>
      <c r="K8645" s="106" t="str">
        <f t="shared" si="8954"/>
        <v/>
      </c>
      <c r="L8645" s="107" t="str">
        <f t="shared" si="8955"/>
        <v>чи робить СНВВ?</v>
      </c>
      <c r="M8645" s="94"/>
      <c r="N8645" s="106" t="str">
        <f t="shared" si="8963"/>
        <v/>
      </c>
      <c r="O8645" s="106" t="str">
        <f t="shared" si="8964"/>
        <v/>
      </c>
      <c r="P8645" s="106" t="str">
        <f t="shared" si="8965"/>
        <v/>
      </c>
      <c r="Q8645" s="106" t="str">
        <f t="shared" si="8966"/>
        <v/>
      </c>
      <c r="R8645" s="106" t="str">
        <f t="shared" si="8967"/>
        <v/>
      </c>
      <c r="S8645" s="106" t="str">
        <f t="shared" si="8968"/>
        <v/>
      </c>
      <c r="T8645" s="106" t="str">
        <f t="shared" si="8969"/>
        <v/>
      </c>
    </row>
    <row r="8646" spans="1:20" outlineLevel="1">
      <c r="A8646" s="169"/>
      <c r="B8646" s="117">
        <v>44906</v>
      </c>
      <c r="C8646" s="90">
        <v>0.66666666666666696</v>
      </c>
      <c r="D8646" s="106"/>
      <c r="E8646" s="106" t="str">
        <f t="shared" si="8951"/>
        <v/>
      </c>
      <c r="F8646" s="106"/>
      <c r="G8646" s="106" t="str">
        <f t="shared" si="8952"/>
        <v/>
      </c>
      <c r="H8646" s="106"/>
      <c r="I8646" s="106" t="str">
        <f t="shared" si="8953"/>
        <v/>
      </c>
      <c r="J8646" s="106"/>
      <c r="K8646" s="106" t="str">
        <f t="shared" si="8954"/>
        <v/>
      </c>
      <c r="L8646" s="107" t="str">
        <f t="shared" si="8955"/>
        <v>чи робить СНВВ?</v>
      </c>
      <c r="M8646" s="94"/>
      <c r="N8646" s="106" t="str">
        <f t="shared" si="8963"/>
        <v/>
      </c>
      <c r="O8646" s="106" t="str">
        <f t="shared" si="8964"/>
        <v/>
      </c>
      <c r="P8646" s="106" t="str">
        <f t="shared" si="8965"/>
        <v/>
      </c>
      <c r="Q8646" s="106" t="str">
        <f t="shared" si="8966"/>
        <v/>
      </c>
      <c r="R8646" s="106" t="str">
        <f t="shared" si="8967"/>
        <v/>
      </c>
      <c r="S8646" s="106" t="str">
        <f t="shared" si="8968"/>
        <v/>
      </c>
      <c r="T8646" s="106" t="str">
        <f t="shared" si="8969"/>
        <v/>
      </c>
    </row>
    <row r="8647" spans="1:20" outlineLevel="1">
      <c r="A8647" s="169"/>
      <c r="B8647" s="117">
        <v>44906</v>
      </c>
      <c r="C8647" s="90">
        <v>0.70833333333333304</v>
      </c>
      <c r="D8647" s="106"/>
      <c r="E8647" s="106" t="str">
        <f t="shared" si="8951"/>
        <v/>
      </c>
      <c r="F8647" s="106"/>
      <c r="G8647" s="106" t="str">
        <f t="shared" si="8952"/>
        <v/>
      </c>
      <c r="H8647" s="106"/>
      <c r="I8647" s="106" t="str">
        <f t="shared" si="8953"/>
        <v/>
      </c>
      <c r="J8647" s="106"/>
      <c r="K8647" s="106" t="str">
        <f t="shared" si="8954"/>
        <v/>
      </c>
      <c r="L8647" s="107" t="str">
        <f t="shared" si="8955"/>
        <v>чи робить СНВВ?</v>
      </c>
      <c r="M8647" s="94"/>
      <c r="N8647" s="106" t="str">
        <f t="shared" si="8963"/>
        <v/>
      </c>
      <c r="O8647" s="106" t="str">
        <f t="shared" si="8964"/>
        <v/>
      </c>
      <c r="P8647" s="106" t="str">
        <f t="shared" si="8965"/>
        <v/>
      </c>
      <c r="Q8647" s="106" t="str">
        <f t="shared" si="8966"/>
        <v/>
      </c>
      <c r="R8647" s="106" t="str">
        <f t="shared" si="8967"/>
        <v/>
      </c>
      <c r="S8647" s="106" t="str">
        <f t="shared" si="8968"/>
        <v/>
      </c>
      <c r="T8647" s="106" t="str">
        <f t="shared" si="8969"/>
        <v/>
      </c>
    </row>
    <row r="8648" spans="1:20" outlineLevel="1">
      <c r="A8648" s="169"/>
      <c r="B8648" s="117">
        <v>44906</v>
      </c>
      <c r="C8648" s="90">
        <v>0.75</v>
      </c>
      <c r="D8648" s="106"/>
      <c r="E8648" s="106" t="str">
        <f t="shared" si="8951"/>
        <v/>
      </c>
      <c r="F8648" s="106"/>
      <c r="G8648" s="106" t="str">
        <f t="shared" si="8952"/>
        <v/>
      </c>
      <c r="H8648" s="106"/>
      <c r="I8648" s="106" t="str">
        <f t="shared" si="8953"/>
        <v/>
      </c>
      <c r="J8648" s="106"/>
      <c r="K8648" s="106" t="str">
        <f t="shared" si="8954"/>
        <v/>
      </c>
      <c r="L8648" s="107" t="str">
        <f t="shared" si="8955"/>
        <v>чи робить СНВВ?</v>
      </c>
      <c r="M8648" s="94"/>
      <c r="N8648" s="106" t="str">
        <f t="shared" si="8963"/>
        <v/>
      </c>
      <c r="O8648" s="106" t="str">
        <f t="shared" si="8964"/>
        <v/>
      </c>
      <c r="P8648" s="106" t="str">
        <f t="shared" si="8965"/>
        <v/>
      </c>
      <c r="Q8648" s="106" t="str">
        <f t="shared" si="8966"/>
        <v/>
      </c>
      <c r="R8648" s="106" t="str">
        <f t="shared" si="8967"/>
        <v/>
      </c>
      <c r="S8648" s="106" t="str">
        <f t="shared" si="8968"/>
        <v/>
      </c>
      <c r="T8648" s="106" t="str">
        <f t="shared" si="8969"/>
        <v/>
      </c>
    </row>
    <row r="8649" spans="1:20" outlineLevel="1">
      <c r="A8649" s="169"/>
      <c r="B8649" s="117">
        <v>44906</v>
      </c>
      <c r="C8649" s="90">
        <v>0.79166666666666696</v>
      </c>
      <c r="D8649" s="106"/>
      <c r="E8649" s="106" t="str">
        <f t="shared" si="8951"/>
        <v/>
      </c>
      <c r="F8649" s="106"/>
      <c r="G8649" s="106" t="str">
        <f t="shared" si="8952"/>
        <v/>
      </c>
      <c r="H8649" s="106"/>
      <c r="I8649" s="106" t="str">
        <f t="shared" si="8953"/>
        <v/>
      </c>
      <c r="J8649" s="106"/>
      <c r="K8649" s="106" t="str">
        <f t="shared" si="8954"/>
        <v/>
      </c>
      <c r="L8649" s="107" t="str">
        <f t="shared" si="8955"/>
        <v>чи робить СНВВ?</v>
      </c>
      <c r="M8649" s="94"/>
      <c r="N8649" s="106" t="str">
        <f t="shared" si="8963"/>
        <v/>
      </c>
      <c r="O8649" s="106" t="str">
        <f t="shared" si="8964"/>
        <v/>
      </c>
      <c r="P8649" s="106" t="str">
        <f t="shared" si="8965"/>
        <v/>
      </c>
      <c r="Q8649" s="106" t="str">
        <f t="shared" si="8966"/>
        <v/>
      </c>
      <c r="R8649" s="106" t="str">
        <f t="shared" si="8967"/>
        <v/>
      </c>
      <c r="S8649" s="106" t="str">
        <f t="shared" si="8968"/>
        <v/>
      </c>
      <c r="T8649" s="106" t="str">
        <f t="shared" si="8969"/>
        <v/>
      </c>
    </row>
    <row r="8650" spans="1:20" outlineLevel="1">
      <c r="A8650" s="169"/>
      <c r="B8650" s="117">
        <v>44906</v>
      </c>
      <c r="C8650" s="90">
        <v>0.83333333333333304</v>
      </c>
      <c r="D8650" s="106"/>
      <c r="E8650" s="106" t="str">
        <f t="shared" si="8951"/>
        <v/>
      </c>
      <c r="F8650" s="106"/>
      <c r="G8650" s="106" t="str">
        <f t="shared" si="8952"/>
        <v/>
      </c>
      <c r="H8650" s="106"/>
      <c r="I8650" s="106" t="str">
        <f t="shared" si="8953"/>
        <v/>
      </c>
      <c r="J8650" s="106"/>
      <c r="K8650" s="106" t="str">
        <f t="shared" si="8954"/>
        <v/>
      </c>
      <c r="L8650" s="107" t="str">
        <f t="shared" si="8955"/>
        <v>чи робить СНВВ?</v>
      </c>
      <c r="M8650" s="94"/>
      <c r="N8650" s="106" t="str">
        <f t="shared" si="8963"/>
        <v/>
      </c>
      <c r="O8650" s="106" t="str">
        <f t="shared" si="8964"/>
        <v/>
      </c>
      <c r="P8650" s="106" t="str">
        <f t="shared" si="8965"/>
        <v/>
      </c>
      <c r="Q8650" s="106" t="str">
        <f t="shared" si="8966"/>
        <v/>
      </c>
      <c r="R8650" s="106" t="str">
        <f t="shared" si="8967"/>
        <v/>
      </c>
      <c r="S8650" s="106" t="str">
        <f t="shared" si="8968"/>
        <v/>
      </c>
      <c r="T8650" s="106" t="str">
        <f t="shared" si="8969"/>
        <v/>
      </c>
    </row>
    <row r="8651" spans="1:20" outlineLevel="1">
      <c r="A8651" s="169"/>
      <c r="B8651" s="117">
        <v>44906</v>
      </c>
      <c r="C8651" s="90">
        <v>0.875</v>
      </c>
      <c r="D8651" s="106"/>
      <c r="E8651" s="106" t="str">
        <f t="shared" si="8951"/>
        <v/>
      </c>
      <c r="F8651" s="106"/>
      <c r="G8651" s="106" t="str">
        <f t="shared" si="8952"/>
        <v/>
      </c>
      <c r="H8651" s="106"/>
      <c r="I8651" s="106" t="str">
        <f t="shared" si="8953"/>
        <v/>
      </c>
      <c r="J8651" s="106"/>
      <c r="K8651" s="106" t="str">
        <f t="shared" si="8954"/>
        <v/>
      </c>
      <c r="L8651" s="107" t="str">
        <f t="shared" si="8955"/>
        <v>чи робить СНВВ?</v>
      </c>
      <c r="M8651" s="94"/>
      <c r="N8651" s="106" t="str">
        <f t="shared" si="8963"/>
        <v/>
      </c>
      <c r="O8651" s="106" t="str">
        <f t="shared" si="8964"/>
        <v/>
      </c>
      <c r="P8651" s="106" t="str">
        <f t="shared" si="8965"/>
        <v/>
      </c>
      <c r="Q8651" s="106" t="str">
        <f t="shared" si="8966"/>
        <v/>
      </c>
      <c r="R8651" s="106" t="str">
        <f t="shared" si="8967"/>
        <v/>
      </c>
      <c r="S8651" s="106" t="str">
        <f t="shared" si="8968"/>
        <v/>
      </c>
      <c r="T8651" s="106" t="str">
        <f t="shared" si="8969"/>
        <v/>
      </c>
    </row>
    <row r="8652" spans="1:20" outlineLevel="1">
      <c r="A8652" s="169"/>
      <c r="B8652" s="117">
        <v>44906</v>
      </c>
      <c r="C8652" s="90">
        <v>0.91666666666666696</v>
      </c>
      <c r="D8652" s="106"/>
      <c r="E8652" s="106" t="str">
        <f t="shared" si="8951"/>
        <v/>
      </c>
      <c r="F8652" s="106"/>
      <c r="G8652" s="106" t="str">
        <f t="shared" si="8952"/>
        <v/>
      </c>
      <c r="H8652" s="106"/>
      <c r="I8652" s="106" t="str">
        <f t="shared" si="8953"/>
        <v/>
      </c>
      <c r="J8652" s="106"/>
      <c r="K8652" s="106" t="str">
        <f t="shared" si="8954"/>
        <v/>
      </c>
      <c r="L8652" s="107" t="str">
        <f t="shared" si="8955"/>
        <v>чи робить СНВВ?</v>
      </c>
      <c r="M8652" s="94"/>
      <c r="N8652" s="106" t="str">
        <f t="shared" si="8963"/>
        <v/>
      </c>
      <c r="O8652" s="106" t="str">
        <f t="shared" si="8964"/>
        <v/>
      </c>
      <c r="P8652" s="106" t="str">
        <f t="shared" si="8965"/>
        <v/>
      </c>
      <c r="Q8652" s="106" t="str">
        <f t="shared" si="8966"/>
        <v/>
      </c>
      <c r="R8652" s="106" t="str">
        <f t="shared" si="8967"/>
        <v/>
      </c>
      <c r="S8652" s="106" t="str">
        <f t="shared" si="8968"/>
        <v/>
      </c>
      <c r="T8652" s="106" t="str">
        <f t="shared" si="8969"/>
        <v/>
      </c>
    </row>
    <row r="8653" spans="1:20" outlineLevel="1">
      <c r="A8653" s="169"/>
      <c r="B8653" s="117">
        <v>44906</v>
      </c>
      <c r="C8653" s="90">
        <v>0.95833333333333304</v>
      </c>
      <c r="D8653" s="106"/>
      <c r="E8653" s="106" t="str">
        <f t="shared" si="8951"/>
        <v/>
      </c>
      <c r="F8653" s="106"/>
      <c r="G8653" s="106" t="str">
        <f t="shared" si="8952"/>
        <v/>
      </c>
      <c r="H8653" s="106"/>
      <c r="I8653" s="106" t="str">
        <f t="shared" si="8953"/>
        <v/>
      </c>
      <c r="J8653" s="106"/>
      <c r="K8653" s="106" t="str">
        <f t="shared" si="8954"/>
        <v/>
      </c>
      <c r="L8653" s="107" t="str">
        <f t="shared" si="8955"/>
        <v>чи робить СНВВ?</v>
      </c>
      <c r="M8653" s="94"/>
      <c r="N8653" s="106" t="str">
        <f t="shared" si="8963"/>
        <v/>
      </c>
      <c r="O8653" s="106" t="str">
        <f t="shared" si="8964"/>
        <v/>
      </c>
      <c r="P8653" s="106" t="str">
        <f t="shared" si="8965"/>
        <v/>
      </c>
      <c r="Q8653" s="106" t="str">
        <f t="shared" si="8966"/>
        <v/>
      </c>
      <c r="R8653" s="106" t="str">
        <f t="shared" si="8967"/>
        <v/>
      </c>
      <c r="S8653" s="106" t="str">
        <f t="shared" si="8968"/>
        <v/>
      </c>
      <c r="T8653" s="106" t="str">
        <f t="shared" si="8969"/>
        <v/>
      </c>
    </row>
    <row r="8654" spans="1:20" outlineLevel="1">
      <c r="A8654" s="169"/>
      <c r="B8654" s="117">
        <v>44906</v>
      </c>
      <c r="C8654" s="90">
        <v>1</v>
      </c>
      <c r="D8654" s="106"/>
      <c r="E8654" s="106" t="str">
        <f t="shared" si="8951"/>
        <v/>
      </c>
      <c r="F8654" s="106"/>
      <c r="G8654" s="106" t="str">
        <f t="shared" si="8952"/>
        <v/>
      </c>
      <c r="H8654" s="106"/>
      <c r="I8654" s="106" t="str">
        <f t="shared" si="8953"/>
        <v/>
      </c>
      <c r="J8654" s="106"/>
      <c r="K8654" s="106" t="str">
        <f t="shared" si="8954"/>
        <v/>
      </c>
      <c r="L8654" s="107" t="str">
        <f t="shared" si="8955"/>
        <v>чи робить СНВВ?</v>
      </c>
      <c r="M8654" s="94"/>
      <c r="N8654" s="106" t="str">
        <f t="shared" si="8963"/>
        <v/>
      </c>
      <c r="O8654" s="106" t="str">
        <f t="shared" si="8964"/>
        <v/>
      </c>
      <c r="P8654" s="106" t="str">
        <f t="shared" si="8965"/>
        <v/>
      </c>
      <c r="Q8654" s="106" t="str">
        <f t="shared" si="8966"/>
        <v/>
      </c>
      <c r="R8654" s="106" t="str">
        <f t="shared" si="8967"/>
        <v/>
      </c>
      <c r="S8654" s="106" t="str">
        <f t="shared" si="8968"/>
        <v/>
      </c>
      <c r="T8654" s="106" t="str">
        <f t="shared" si="8969"/>
        <v/>
      </c>
    </row>
    <row r="8655" spans="1:20">
      <c r="A8655" s="113"/>
      <c r="B8655" s="170" t="s">
        <v>437</v>
      </c>
      <c r="C8655" s="170"/>
      <c r="D8655" s="97">
        <f t="shared" ref="D8655" si="8970">SUM(D8631:D8654)</f>
        <v>0</v>
      </c>
      <c r="E8655" s="98">
        <f t="shared" ref="E8655" si="8971">COUNTIF(E8631:E8654,"&gt;0")</f>
        <v>0</v>
      </c>
      <c r="F8655" s="97">
        <f t="shared" ref="F8655" si="8972">SUM(F8631:F8654)</f>
        <v>0</v>
      </c>
      <c r="G8655" s="98">
        <f t="shared" ref="G8655" si="8973">COUNTIF(G8631:G8654,"&gt;0")</f>
        <v>0</v>
      </c>
      <c r="H8655" s="97">
        <f t="shared" ref="H8655" si="8974">SUM(H8631:H8654)</f>
        <v>0</v>
      </c>
      <c r="I8655" s="98">
        <f t="shared" ref="I8655" si="8975">COUNTIF(I8631:I8654,"&gt;0")</f>
        <v>0</v>
      </c>
      <c r="J8655" s="97">
        <f t="shared" ref="J8655" si="8976">SUM(J8631:J8654)</f>
        <v>0</v>
      </c>
      <c r="K8655" s="98">
        <f t="shared" ref="K8655" si="8977">COUNTIF(K8631:K8654,"&gt;0")</f>
        <v>0</v>
      </c>
      <c r="L8655" s="98">
        <f t="shared" ref="L8655" si="8978">COUNTIF(L8631:L8654,"СНВВ не працює")</f>
        <v>0</v>
      </c>
      <c r="M8655" s="94"/>
      <c r="N8655" s="97">
        <f>AVERAGEA(N8631:N8654)</f>
        <v>0</v>
      </c>
      <c r="O8655" s="97">
        <f>AVERAGEA(O8631:O8654)</f>
        <v>0</v>
      </c>
      <c r="P8655" s="97">
        <f>SUM(P8631:P8654)</f>
        <v>0</v>
      </c>
      <c r="Q8655" s="97">
        <f>SUM(Q8631:Q8654)</f>
        <v>0</v>
      </c>
      <c r="R8655" s="97">
        <f>SUM(R8631:R8654)</f>
        <v>0</v>
      </c>
      <c r="S8655" s="97">
        <f>SUM(S8631:S8654)</f>
        <v>0</v>
      </c>
      <c r="T8655" s="97">
        <f>SUM(T8631:T8654)</f>
        <v>0</v>
      </c>
    </row>
    <row r="8656" spans="1:20" outlineLevel="1">
      <c r="A8656" s="168">
        <v>44907</v>
      </c>
      <c r="B8656" s="117">
        <v>44907</v>
      </c>
      <c r="C8656" s="90">
        <v>4.1666666666666664E-2</v>
      </c>
      <c r="D8656" s="106"/>
      <c r="E8656" s="106" t="str">
        <f t="shared" ref="E8656:E8679" si="8979">IF(D8656="","",IF(D8656&lt;1,1,0))</f>
        <v/>
      </c>
      <c r="F8656" s="106"/>
      <c r="G8656" s="106" t="str">
        <f t="shared" ref="G8656:G8679" si="8980">IF(F8656="","",IF(F8656&lt;1,1,0))</f>
        <v/>
      </c>
      <c r="H8656" s="106"/>
      <c r="I8656" s="106" t="str">
        <f t="shared" ref="I8656:I8679" si="8981">IF(H8656="","",IF(H8656&lt;1,1,0))</f>
        <v/>
      </c>
      <c r="J8656" s="106"/>
      <c r="K8656" s="106" t="str">
        <f t="shared" ref="K8656:K8679" si="8982">IF(J8656="","",IF(J8656&lt;1,1,0))</f>
        <v/>
      </c>
      <c r="L8656" s="107" t="str">
        <f t="shared" ref="L8656:L8679" si="8983">IF(H8656="","чи робить СНВВ?",IF(J8656="","чи роблять агрегати?",IF($J8656=0,"агрегати не працюють",IF(AND($H8656=0,$J8656=1),"СНВВ не працює","OK"))))</f>
        <v>чи робить СНВВ?</v>
      </c>
      <c r="M8656" s="94"/>
      <c r="N8656" s="106" t="str">
        <f t="shared" ref="N8656" si="8984">IF(OR(E8656&lt;&gt;0, J8656=0), "",D8656)</f>
        <v/>
      </c>
      <c r="O8656" s="106" t="str">
        <f t="shared" ref="O8656" si="8985">IF(N8656="", "",(N8656*$Q$2+$Q$3))</f>
        <v/>
      </c>
      <c r="P8656" s="106" t="str">
        <f t="shared" ref="P8656" si="8986">IF(AND($E8656&lt;&gt;0,$J8656=1),D8656,O8656)</f>
        <v/>
      </c>
      <c r="Q8656" s="106" t="str">
        <f t="shared" ref="Q8656" si="8987">IF(OR(G8656&lt;&gt;0, J8656=0), "",F8656)</f>
        <v/>
      </c>
      <c r="R8656" s="106" t="str">
        <f t="shared" ref="R8656" si="8988">IF(Q8656="", "",(Q8656*$S$2+$S$3))</f>
        <v/>
      </c>
      <c r="S8656" s="106" t="str">
        <f t="shared" ref="S8656" si="8989">IF(AND(G8656&lt;&gt;0,J8656=1),F8656,R8656)</f>
        <v/>
      </c>
      <c r="T8656" s="106" t="str">
        <f t="shared" ref="T8656" si="8990">IFERROR(P8656*S8656,"")</f>
        <v/>
      </c>
    </row>
    <row r="8657" spans="1:20" outlineLevel="1">
      <c r="A8657" s="169"/>
      <c r="B8657" s="117">
        <v>44907</v>
      </c>
      <c r="C8657" s="90">
        <v>8.3333333333333301E-2</v>
      </c>
      <c r="D8657" s="106"/>
      <c r="E8657" s="106" t="str">
        <f t="shared" si="8979"/>
        <v/>
      </c>
      <c r="F8657" s="106"/>
      <c r="G8657" s="106" t="str">
        <f t="shared" si="8980"/>
        <v/>
      </c>
      <c r="H8657" s="106"/>
      <c r="I8657" s="106" t="str">
        <f t="shared" si="8981"/>
        <v/>
      </c>
      <c r="J8657" s="106"/>
      <c r="K8657" s="106" t="str">
        <f t="shared" si="8982"/>
        <v/>
      </c>
      <c r="L8657" s="107" t="str">
        <f t="shared" si="8983"/>
        <v>чи робить СНВВ?</v>
      </c>
      <c r="M8657" s="94"/>
      <c r="N8657" s="106" t="str">
        <f t="shared" ref="N8657:N8679" si="8991">IF(OR(E8657&lt;&gt;0, J8657=0), "",D8657)</f>
        <v/>
      </c>
      <c r="O8657" s="106" t="str">
        <f t="shared" ref="O8657:O8679" si="8992">IF(N8657="", "",(N8657*$Q$2+$Q$3))</f>
        <v/>
      </c>
      <c r="P8657" s="106" t="str">
        <f t="shared" ref="P8657:P8679" si="8993">IF(AND($E8657&lt;&gt;0,$J8657=1),D8657,O8657)</f>
        <v/>
      </c>
      <c r="Q8657" s="106" t="str">
        <f t="shared" ref="Q8657:Q8679" si="8994">IF(OR(G8657&lt;&gt;0, J8657=0), "",F8657)</f>
        <v/>
      </c>
      <c r="R8657" s="106" t="str">
        <f t="shared" ref="R8657:R8679" si="8995">IF(Q8657="", "",(Q8657*$S$2+$S$3))</f>
        <v/>
      </c>
      <c r="S8657" s="106" t="str">
        <f t="shared" ref="S8657:S8679" si="8996">IF(AND(G8657&lt;&gt;0,J8657=1),F8657,R8657)</f>
        <v/>
      </c>
      <c r="T8657" s="106" t="str">
        <f t="shared" ref="T8657:T8679" si="8997">IFERROR(P8657*S8657,"")</f>
        <v/>
      </c>
    </row>
    <row r="8658" spans="1:20" outlineLevel="1">
      <c r="A8658" s="169"/>
      <c r="B8658" s="117">
        <v>44907</v>
      </c>
      <c r="C8658" s="90">
        <v>0.125</v>
      </c>
      <c r="D8658" s="106"/>
      <c r="E8658" s="106" t="str">
        <f t="shared" si="8979"/>
        <v/>
      </c>
      <c r="F8658" s="106"/>
      <c r="G8658" s="106" t="str">
        <f t="shared" si="8980"/>
        <v/>
      </c>
      <c r="H8658" s="106"/>
      <c r="I8658" s="106" t="str">
        <f t="shared" si="8981"/>
        <v/>
      </c>
      <c r="J8658" s="106"/>
      <c r="K8658" s="106" t="str">
        <f t="shared" si="8982"/>
        <v/>
      </c>
      <c r="L8658" s="107" t="str">
        <f t="shared" si="8983"/>
        <v>чи робить СНВВ?</v>
      </c>
      <c r="M8658" s="94"/>
      <c r="N8658" s="106" t="str">
        <f t="shared" si="8991"/>
        <v/>
      </c>
      <c r="O8658" s="106" t="str">
        <f t="shared" si="8992"/>
        <v/>
      </c>
      <c r="P8658" s="106" t="str">
        <f t="shared" si="8993"/>
        <v/>
      </c>
      <c r="Q8658" s="106" t="str">
        <f t="shared" si="8994"/>
        <v/>
      </c>
      <c r="R8658" s="106" t="str">
        <f t="shared" si="8995"/>
        <v/>
      </c>
      <c r="S8658" s="106" t="str">
        <f t="shared" si="8996"/>
        <v/>
      </c>
      <c r="T8658" s="106" t="str">
        <f t="shared" si="8997"/>
        <v/>
      </c>
    </row>
    <row r="8659" spans="1:20" outlineLevel="1">
      <c r="A8659" s="169"/>
      <c r="B8659" s="117">
        <v>44907</v>
      </c>
      <c r="C8659" s="90">
        <v>0.16666666666666699</v>
      </c>
      <c r="D8659" s="106"/>
      <c r="E8659" s="106" t="str">
        <f t="shared" si="8979"/>
        <v/>
      </c>
      <c r="F8659" s="106"/>
      <c r="G8659" s="106" t="str">
        <f t="shared" si="8980"/>
        <v/>
      </c>
      <c r="H8659" s="106"/>
      <c r="I8659" s="106" t="str">
        <f t="shared" si="8981"/>
        <v/>
      </c>
      <c r="J8659" s="106"/>
      <c r="K8659" s="106" t="str">
        <f t="shared" si="8982"/>
        <v/>
      </c>
      <c r="L8659" s="107" t="str">
        <f t="shared" si="8983"/>
        <v>чи робить СНВВ?</v>
      </c>
      <c r="M8659" s="94"/>
      <c r="N8659" s="106" t="str">
        <f t="shared" si="8991"/>
        <v/>
      </c>
      <c r="O8659" s="106" t="str">
        <f t="shared" si="8992"/>
        <v/>
      </c>
      <c r="P8659" s="106" t="str">
        <f t="shared" si="8993"/>
        <v/>
      </c>
      <c r="Q8659" s="106" t="str">
        <f t="shared" si="8994"/>
        <v/>
      </c>
      <c r="R8659" s="106" t="str">
        <f t="shared" si="8995"/>
        <v/>
      </c>
      <c r="S8659" s="106" t="str">
        <f t="shared" si="8996"/>
        <v/>
      </c>
      <c r="T8659" s="106" t="str">
        <f t="shared" si="8997"/>
        <v/>
      </c>
    </row>
    <row r="8660" spans="1:20" outlineLevel="1">
      <c r="A8660" s="169"/>
      <c r="B8660" s="117">
        <v>44907</v>
      </c>
      <c r="C8660" s="90">
        <v>0.20833333333333301</v>
      </c>
      <c r="D8660" s="106"/>
      <c r="E8660" s="106" t="str">
        <f t="shared" si="8979"/>
        <v/>
      </c>
      <c r="F8660" s="106"/>
      <c r="G8660" s="106" t="str">
        <f t="shared" si="8980"/>
        <v/>
      </c>
      <c r="H8660" s="106"/>
      <c r="I8660" s="106" t="str">
        <f t="shared" si="8981"/>
        <v/>
      </c>
      <c r="J8660" s="106"/>
      <c r="K8660" s="106" t="str">
        <f t="shared" si="8982"/>
        <v/>
      </c>
      <c r="L8660" s="107" t="str">
        <f t="shared" si="8983"/>
        <v>чи робить СНВВ?</v>
      </c>
      <c r="M8660" s="94"/>
      <c r="N8660" s="106" t="str">
        <f t="shared" si="8991"/>
        <v/>
      </c>
      <c r="O8660" s="106" t="str">
        <f t="shared" si="8992"/>
        <v/>
      </c>
      <c r="P8660" s="106" t="str">
        <f t="shared" si="8993"/>
        <v/>
      </c>
      <c r="Q8660" s="106" t="str">
        <f t="shared" si="8994"/>
        <v/>
      </c>
      <c r="R8660" s="106" t="str">
        <f t="shared" si="8995"/>
        <v/>
      </c>
      <c r="S8660" s="106" t="str">
        <f t="shared" si="8996"/>
        <v/>
      </c>
      <c r="T8660" s="106" t="str">
        <f t="shared" si="8997"/>
        <v/>
      </c>
    </row>
    <row r="8661" spans="1:20" outlineLevel="1">
      <c r="A8661" s="169"/>
      <c r="B8661" s="117">
        <v>44907</v>
      </c>
      <c r="C8661" s="90">
        <v>0.25</v>
      </c>
      <c r="D8661" s="106"/>
      <c r="E8661" s="106" t="str">
        <f t="shared" si="8979"/>
        <v/>
      </c>
      <c r="F8661" s="106"/>
      <c r="G8661" s="106" t="str">
        <f t="shared" si="8980"/>
        <v/>
      </c>
      <c r="H8661" s="106"/>
      <c r="I8661" s="106" t="str">
        <f t="shared" si="8981"/>
        <v/>
      </c>
      <c r="J8661" s="106"/>
      <c r="K8661" s="106" t="str">
        <f t="shared" si="8982"/>
        <v/>
      </c>
      <c r="L8661" s="107" t="str">
        <f t="shared" si="8983"/>
        <v>чи робить СНВВ?</v>
      </c>
      <c r="M8661" s="94"/>
      <c r="N8661" s="106" t="str">
        <f t="shared" si="8991"/>
        <v/>
      </c>
      <c r="O8661" s="106" t="str">
        <f t="shared" si="8992"/>
        <v/>
      </c>
      <c r="P8661" s="106" t="str">
        <f t="shared" si="8993"/>
        <v/>
      </c>
      <c r="Q8661" s="106" t="str">
        <f t="shared" si="8994"/>
        <v/>
      </c>
      <c r="R8661" s="106" t="str">
        <f t="shared" si="8995"/>
        <v/>
      </c>
      <c r="S8661" s="106" t="str">
        <f t="shared" si="8996"/>
        <v/>
      </c>
      <c r="T8661" s="106" t="str">
        <f t="shared" si="8997"/>
        <v/>
      </c>
    </row>
    <row r="8662" spans="1:20" outlineLevel="1">
      <c r="A8662" s="169"/>
      <c r="B8662" s="117">
        <v>44907</v>
      </c>
      <c r="C8662" s="90">
        <v>0.29166666666666702</v>
      </c>
      <c r="D8662" s="106"/>
      <c r="E8662" s="106" t="str">
        <f t="shared" si="8979"/>
        <v/>
      </c>
      <c r="F8662" s="106"/>
      <c r="G8662" s="106" t="str">
        <f t="shared" si="8980"/>
        <v/>
      </c>
      <c r="H8662" s="106"/>
      <c r="I8662" s="106" t="str">
        <f t="shared" si="8981"/>
        <v/>
      </c>
      <c r="J8662" s="106"/>
      <c r="K8662" s="106" t="str">
        <f t="shared" si="8982"/>
        <v/>
      </c>
      <c r="L8662" s="107" t="str">
        <f t="shared" si="8983"/>
        <v>чи робить СНВВ?</v>
      </c>
      <c r="M8662" s="94"/>
      <c r="N8662" s="106" t="str">
        <f t="shared" si="8991"/>
        <v/>
      </c>
      <c r="O8662" s="106" t="str">
        <f t="shared" si="8992"/>
        <v/>
      </c>
      <c r="P8662" s="106" t="str">
        <f t="shared" si="8993"/>
        <v/>
      </c>
      <c r="Q8662" s="106" t="str">
        <f t="shared" si="8994"/>
        <v/>
      </c>
      <c r="R8662" s="106" t="str">
        <f t="shared" si="8995"/>
        <v/>
      </c>
      <c r="S8662" s="106" t="str">
        <f t="shared" si="8996"/>
        <v/>
      </c>
      <c r="T8662" s="106" t="str">
        <f t="shared" si="8997"/>
        <v/>
      </c>
    </row>
    <row r="8663" spans="1:20" outlineLevel="1">
      <c r="A8663" s="169"/>
      <c r="B8663" s="117">
        <v>44907</v>
      </c>
      <c r="C8663" s="90">
        <v>0.33333333333333298</v>
      </c>
      <c r="D8663" s="106"/>
      <c r="E8663" s="106" t="str">
        <f t="shared" si="8979"/>
        <v/>
      </c>
      <c r="F8663" s="106"/>
      <c r="G8663" s="106" t="str">
        <f t="shared" si="8980"/>
        <v/>
      </c>
      <c r="H8663" s="106"/>
      <c r="I8663" s="106" t="str">
        <f t="shared" si="8981"/>
        <v/>
      </c>
      <c r="J8663" s="106"/>
      <c r="K8663" s="106" t="str">
        <f t="shared" si="8982"/>
        <v/>
      </c>
      <c r="L8663" s="107" t="str">
        <f t="shared" si="8983"/>
        <v>чи робить СНВВ?</v>
      </c>
      <c r="M8663" s="94"/>
      <c r="N8663" s="106" t="str">
        <f t="shared" si="8991"/>
        <v/>
      </c>
      <c r="O8663" s="106" t="str">
        <f t="shared" si="8992"/>
        <v/>
      </c>
      <c r="P8663" s="106" t="str">
        <f t="shared" si="8993"/>
        <v/>
      </c>
      <c r="Q8663" s="106" t="str">
        <f t="shared" si="8994"/>
        <v/>
      </c>
      <c r="R8663" s="106" t="str">
        <f t="shared" si="8995"/>
        <v/>
      </c>
      <c r="S8663" s="106" t="str">
        <f t="shared" si="8996"/>
        <v/>
      </c>
      <c r="T8663" s="106" t="str">
        <f t="shared" si="8997"/>
        <v/>
      </c>
    </row>
    <row r="8664" spans="1:20" outlineLevel="1">
      <c r="A8664" s="169"/>
      <c r="B8664" s="117">
        <v>44907</v>
      </c>
      <c r="C8664" s="90">
        <v>0.375</v>
      </c>
      <c r="D8664" s="106"/>
      <c r="E8664" s="106" t="str">
        <f t="shared" si="8979"/>
        <v/>
      </c>
      <c r="F8664" s="106"/>
      <c r="G8664" s="106" t="str">
        <f t="shared" si="8980"/>
        <v/>
      </c>
      <c r="H8664" s="106"/>
      <c r="I8664" s="106" t="str">
        <f t="shared" si="8981"/>
        <v/>
      </c>
      <c r="J8664" s="106"/>
      <c r="K8664" s="106" t="str">
        <f t="shared" si="8982"/>
        <v/>
      </c>
      <c r="L8664" s="107" t="str">
        <f t="shared" si="8983"/>
        <v>чи робить СНВВ?</v>
      </c>
      <c r="M8664" s="94"/>
      <c r="N8664" s="106" t="str">
        <f t="shared" si="8991"/>
        <v/>
      </c>
      <c r="O8664" s="106" t="str">
        <f t="shared" si="8992"/>
        <v/>
      </c>
      <c r="P8664" s="106" t="str">
        <f t="shared" si="8993"/>
        <v/>
      </c>
      <c r="Q8664" s="106" t="str">
        <f t="shared" si="8994"/>
        <v/>
      </c>
      <c r="R8664" s="106" t="str">
        <f t="shared" si="8995"/>
        <v/>
      </c>
      <c r="S8664" s="106" t="str">
        <f t="shared" si="8996"/>
        <v/>
      </c>
      <c r="T8664" s="106" t="str">
        <f t="shared" si="8997"/>
        <v/>
      </c>
    </row>
    <row r="8665" spans="1:20" outlineLevel="1">
      <c r="A8665" s="169"/>
      <c r="B8665" s="117">
        <v>44907</v>
      </c>
      <c r="C8665" s="90">
        <v>0.41666666666666702</v>
      </c>
      <c r="D8665" s="106"/>
      <c r="E8665" s="106" t="str">
        <f t="shared" si="8979"/>
        <v/>
      </c>
      <c r="F8665" s="106"/>
      <c r="G8665" s="106" t="str">
        <f t="shared" si="8980"/>
        <v/>
      </c>
      <c r="H8665" s="106"/>
      <c r="I8665" s="106" t="str">
        <f t="shared" si="8981"/>
        <v/>
      </c>
      <c r="J8665" s="106"/>
      <c r="K8665" s="106" t="str">
        <f t="shared" si="8982"/>
        <v/>
      </c>
      <c r="L8665" s="107" t="str">
        <f t="shared" si="8983"/>
        <v>чи робить СНВВ?</v>
      </c>
      <c r="M8665" s="94"/>
      <c r="N8665" s="106" t="str">
        <f t="shared" si="8991"/>
        <v/>
      </c>
      <c r="O8665" s="106" t="str">
        <f t="shared" si="8992"/>
        <v/>
      </c>
      <c r="P8665" s="106" t="str">
        <f t="shared" si="8993"/>
        <v/>
      </c>
      <c r="Q8665" s="106" t="str">
        <f t="shared" si="8994"/>
        <v/>
      </c>
      <c r="R8665" s="106" t="str">
        <f t="shared" si="8995"/>
        <v/>
      </c>
      <c r="S8665" s="106" t="str">
        <f t="shared" si="8996"/>
        <v/>
      </c>
      <c r="T8665" s="106" t="str">
        <f t="shared" si="8997"/>
        <v/>
      </c>
    </row>
    <row r="8666" spans="1:20" outlineLevel="1">
      <c r="A8666" s="169"/>
      <c r="B8666" s="117">
        <v>44907</v>
      </c>
      <c r="C8666" s="90">
        <v>0.45833333333333298</v>
      </c>
      <c r="D8666" s="106"/>
      <c r="E8666" s="106" t="str">
        <f t="shared" si="8979"/>
        <v/>
      </c>
      <c r="F8666" s="106"/>
      <c r="G8666" s="106" t="str">
        <f t="shared" si="8980"/>
        <v/>
      </c>
      <c r="H8666" s="106"/>
      <c r="I8666" s="106" t="str">
        <f t="shared" si="8981"/>
        <v/>
      </c>
      <c r="J8666" s="106"/>
      <c r="K8666" s="106" t="str">
        <f t="shared" si="8982"/>
        <v/>
      </c>
      <c r="L8666" s="107" t="str">
        <f t="shared" si="8983"/>
        <v>чи робить СНВВ?</v>
      </c>
      <c r="M8666" s="94"/>
      <c r="N8666" s="106" t="str">
        <f t="shared" si="8991"/>
        <v/>
      </c>
      <c r="O8666" s="106" t="str">
        <f t="shared" si="8992"/>
        <v/>
      </c>
      <c r="P8666" s="106" t="str">
        <f t="shared" si="8993"/>
        <v/>
      </c>
      <c r="Q8666" s="106" t="str">
        <f t="shared" si="8994"/>
        <v/>
      </c>
      <c r="R8666" s="106" t="str">
        <f t="shared" si="8995"/>
        <v/>
      </c>
      <c r="S8666" s="106" t="str">
        <f t="shared" si="8996"/>
        <v/>
      </c>
      <c r="T8666" s="106" t="str">
        <f t="shared" si="8997"/>
        <v/>
      </c>
    </row>
    <row r="8667" spans="1:20" outlineLevel="1">
      <c r="A8667" s="169"/>
      <c r="B8667" s="117">
        <v>44907</v>
      </c>
      <c r="C8667" s="90">
        <v>0.5</v>
      </c>
      <c r="D8667" s="106"/>
      <c r="E8667" s="106" t="str">
        <f t="shared" si="8979"/>
        <v/>
      </c>
      <c r="F8667" s="106"/>
      <c r="G8667" s="106" t="str">
        <f t="shared" si="8980"/>
        <v/>
      </c>
      <c r="H8667" s="106"/>
      <c r="I8667" s="106" t="str">
        <f t="shared" si="8981"/>
        <v/>
      </c>
      <c r="J8667" s="106"/>
      <c r="K8667" s="106" t="str">
        <f t="shared" si="8982"/>
        <v/>
      </c>
      <c r="L8667" s="107" t="str">
        <f t="shared" si="8983"/>
        <v>чи робить СНВВ?</v>
      </c>
      <c r="M8667" s="94"/>
      <c r="N8667" s="106" t="str">
        <f t="shared" si="8991"/>
        <v/>
      </c>
      <c r="O8667" s="106" t="str">
        <f t="shared" si="8992"/>
        <v/>
      </c>
      <c r="P8667" s="106" t="str">
        <f t="shared" si="8993"/>
        <v/>
      </c>
      <c r="Q8667" s="106" t="str">
        <f t="shared" si="8994"/>
        <v/>
      </c>
      <c r="R8667" s="106" t="str">
        <f t="shared" si="8995"/>
        <v/>
      </c>
      <c r="S8667" s="106" t="str">
        <f t="shared" si="8996"/>
        <v/>
      </c>
      <c r="T8667" s="106" t="str">
        <f t="shared" si="8997"/>
        <v/>
      </c>
    </row>
    <row r="8668" spans="1:20" outlineLevel="1">
      <c r="A8668" s="169"/>
      <c r="B8668" s="117">
        <v>44907</v>
      </c>
      <c r="C8668" s="90">
        <v>0.54166666666666696</v>
      </c>
      <c r="D8668" s="106"/>
      <c r="E8668" s="106" t="str">
        <f t="shared" si="8979"/>
        <v/>
      </c>
      <c r="F8668" s="106"/>
      <c r="G8668" s="106" t="str">
        <f t="shared" si="8980"/>
        <v/>
      </c>
      <c r="H8668" s="106"/>
      <c r="I8668" s="106" t="str">
        <f t="shared" si="8981"/>
        <v/>
      </c>
      <c r="J8668" s="106"/>
      <c r="K8668" s="106" t="str">
        <f t="shared" si="8982"/>
        <v/>
      </c>
      <c r="L8668" s="107" t="str">
        <f t="shared" si="8983"/>
        <v>чи робить СНВВ?</v>
      </c>
      <c r="M8668" s="94"/>
      <c r="N8668" s="106" t="str">
        <f t="shared" si="8991"/>
        <v/>
      </c>
      <c r="O8668" s="106" t="str">
        <f t="shared" si="8992"/>
        <v/>
      </c>
      <c r="P8668" s="106" t="str">
        <f t="shared" si="8993"/>
        <v/>
      </c>
      <c r="Q8668" s="106" t="str">
        <f t="shared" si="8994"/>
        <v/>
      </c>
      <c r="R8668" s="106" t="str">
        <f t="shared" si="8995"/>
        <v/>
      </c>
      <c r="S8668" s="106" t="str">
        <f t="shared" si="8996"/>
        <v/>
      </c>
      <c r="T8668" s="106" t="str">
        <f t="shared" si="8997"/>
        <v/>
      </c>
    </row>
    <row r="8669" spans="1:20" outlineLevel="1">
      <c r="A8669" s="169"/>
      <c r="B8669" s="117">
        <v>44907</v>
      </c>
      <c r="C8669" s="90">
        <v>0.58333333333333304</v>
      </c>
      <c r="D8669" s="106"/>
      <c r="E8669" s="106" t="str">
        <f t="shared" si="8979"/>
        <v/>
      </c>
      <c r="F8669" s="106"/>
      <c r="G8669" s="106" t="str">
        <f t="shared" si="8980"/>
        <v/>
      </c>
      <c r="H8669" s="106"/>
      <c r="I8669" s="106" t="str">
        <f t="shared" si="8981"/>
        <v/>
      </c>
      <c r="J8669" s="106"/>
      <c r="K8669" s="106" t="str">
        <f t="shared" si="8982"/>
        <v/>
      </c>
      <c r="L8669" s="107" t="str">
        <f t="shared" si="8983"/>
        <v>чи робить СНВВ?</v>
      </c>
      <c r="M8669" s="94"/>
      <c r="N8669" s="106" t="str">
        <f t="shared" si="8991"/>
        <v/>
      </c>
      <c r="O8669" s="106" t="str">
        <f t="shared" si="8992"/>
        <v/>
      </c>
      <c r="P8669" s="106" t="str">
        <f t="shared" si="8993"/>
        <v/>
      </c>
      <c r="Q8669" s="106" t="str">
        <f t="shared" si="8994"/>
        <v/>
      </c>
      <c r="R8669" s="106" t="str">
        <f t="shared" si="8995"/>
        <v/>
      </c>
      <c r="S8669" s="106" t="str">
        <f t="shared" si="8996"/>
        <v/>
      </c>
      <c r="T8669" s="106" t="str">
        <f t="shared" si="8997"/>
        <v/>
      </c>
    </row>
    <row r="8670" spans="1:20" outlineLevel="1">
      <c r="A8670" s="169"/>
      <c r="B8670" s="117">
        <v>44907</v>
      </c>
      <c r="C8670" s="90">
        <v>0.625</v>
      </c>
      <c r="D8670" s="106"/>
      <c r="E8670" s="106" t="str">
        <f t="shared" si="8979"/>
        <v/>
      </c>
      <c r="F8670" s="106"/>
      <c r="G8670" s="106" t="str">
        <f t="shared" si="8980"/>
        <v/>
      </c>
      <c r="H8670" s="106"/>
      <c r="I8670" s="106" t="str">
        <f t="shared" si="8981"/>
        <v/>
      </c>
      <c r="J8670" s="106"/>
      <c r="K8670" s="106" t="str">
        <f t="shared" si="8982"/>
        <v/>
      </c>
      <c r="L8670" s="107" t="str">
        <f t="shared" si="8983"/>
        <v>чи робить СНВВ?</v>
      </c>
      <c r="M8670" s="94"/>
      <c r="N8670" s="106" t="str">
        <f t="shared" si="8991"/>
        <v/>
      </c>
      <c r="O8670" s="106" t="str">
        <f t="shared" si="8992"/>
        <v/>
      </c>
      <c r="P8670" s="106" t="str">
        <f t="shared" si="8993"/>
        <v/>
      </c>
      <c r="Q8670" s="106" t="str">
        <f t="shared" si="8994"/>
        <v/>
      </c>
      <c r="R8670" s="106" t="str">
        <f t="shared" si="8995"/>
        <v/>
      </c>
      <c r="S8670" s="106" t="str">
        <f t="shared" si="8996"/>
        <v/>
      </c>
      <c r="T8670" s="106" t="str">
        <f t="shared" si="8997"/>
        <v/>
      </c>
    </row>
    <row r="8671" spans="1:20" outlineLevel="1">
      <c r="A8671" s="169"/>
      <c r="B8671" s="117">
        <v>44907</v>
      </c>
      <c r="C8671" s="90">
        <v>0.66666666666666696</v>
      </c>
      <c r="D8671" s="106"/>
      <c r="E8671" s="106" t="str">
        <f t="shared" si="8979"/>
        <v/>
      </c>
      <c r="F8671" s="106"/>
      <c r="G8671" s="106" t="str">
        <f t="shared" si="8980"/>
        <v/>
      </c>
      <c r="H8671" s="106"/>
      <c r="I8671" s="106" t="str">
        <f t="shared" si="8981"/>
        <v/>
      </c>
      <c r="J8671" s="106"/>
      <c r="K8671" s="106" t="str">
        <f t="shared" si="8982"/>
        <v/>
      </c>
      <c r="L8671" s="107" t="str">
        <f t="shared" si="8983"/>
        <v>чи робить СНВВ?</v>
      </c>
      <c r="M8671" s="94"/>
      <c r="N8671" s="106" t="str">
        <f t="shared" si="8991"/>
        <v/>
      </c>
      <c r="O8671" s="106" t="str">
        <f t="shared" si="8992"/>
        <v/>
      </c>
      <c r="P8671" s="106" t="str">
        <f t="shared" si="8993"/>
        <v/>
      </c>
      <c r="Q8671" s="106" t="str">
        <f t="shared" si="8994"/>
        <v/>
      </c>
      <c r="R8671" s="106" t="str">
        <f t="shared" si="8995"/>
        <v/>
      </c>
      <c r="S8671" s="106" t="str">
        <f t="shared" si="8996"/>
        <v/>
      </c>
      <c r="T8671" s="106" t="str">
        <f t="shared" si="8997"/>
        <v/>
      </c>
    </row>
    <row r="8672" spans="1:20" outlineLevel="1">
      <c r="A8672" s="169"/>
      <c r="B8672" s="117">
        <v>44907</v>
      </c>
      <c r="C8672" s="90">
        <v>0.70833333333333304</v>
      </c>
      <c r="D8672" s="106"/>
      <c r="E8672" s="106" t="str">
        <f t="shared" si="8979"/>
        <v/>
      </c>
      <c r="F8672" s="106"/>
      <c r="G8672" s="106" t="str">
        <f t="shared" si="8980"/>
        <v/>
      </c>
      <c r="H8672" s="106"/>
      <c r="I8672" s="106" t="str">
        <f t="shared" si="8981"/>
        <v/>
      </c>
      <c r="J8672" s="106"/>
      <c r="K8672" s="106" t="str">
        <f t="shared" si="8982"/>
        <v/>
      </c>
      <c r="L8672" s="107" t="str">
        <f t="shared" si="8983"/>
        <v>чи робить СНВВ?</v>
      </c>
      <c r="M8672" s="94"/>
      <c r="N8672" s="106" t="str">
        <f t="shared" si="8991"/>
        <v/>
      </c>
      <c r="O8672" s="106" t="str">
        <f t="shared" si="8992"/>
        <v/>
      </c>
      <c r="P8672" s="106" t="str">
        <f t="shared" si="8993"/>
        <v/>
      </c>
      <c r="Q8672" s="106" t="str">
        <f t="shared" si="8994"/>
        <v/>
      </c>
      <c r="R8672" s="106" t="str">
        <f t="shared" si="8995"/>
        <v/>
      </c>
      <c r="S8672" s="106" t="str">
        <f t="shared" si="8996"/>
        <v/>
      </c>
      <c r="T8672" s="106" t="str">
        <f t="shared" si="8997"/>
        <v/>
      </c>
    </row>
    <row r="8673" spans="1:20" outlineLevel="1">
      <c r="A8673" s="169"/>
      <c r="B8673" s="117">
        <v>44907</v>
      </c>
      <c r="C8673" s="90">
        <v>0.75</v>
      </c>
      <c r="D8673" s="106"/>
      <c r="E8673" s="106" t="str">
        <f t="shared" si="8979"/>
        <v/>
      </c>
      <c r="F8673" s="106"/>
      <c r="G8673" s="106" t="str">
        <f t="shared" si="8980"/>
        <v/>
      </c>
      <c r="H8673" s="106"/>
      <c r="I8673" s="106" t="str">
        <f t="shared" si="8981"/>
        <v/>
      </c>
      <c r="J8673" s="106"/>
      <c r="K8673" s="106" t="str">
        <f t="shared" si="8982"/>
        <v/>
      </c>
      <c r="L8673" s="107" t="str">
        <f t="shared" si="8983"/>
        <v>чи робить СНВВ?</v>
      </c>
      <c r="M8673" s="94"/>
      <c r="N8673" s="106" t="str">
        <f t="shared" si="8991"/>
        <v/>
      </c>
      <c r="O8673" s="106" t="str">
        <f t="shared" si="8992"/>
        <v/>
      </c>
      <c r="P8673" s="106" t="str">
        <f t="shared" si="8993"/>
        <v/>
      </c>
      <c r="Q8673" s="106" t="str">
        <f t="shared" si="8994"/>
        <v/>
      </c>
      <c r="R8673" s="106" t="str">
        <f t="shared" si="8995"/>
        <v/>
      </c>
      <c r="S8673" s="106" t="str">
        <f t="shared" si="8996"/>
        <v/>
      </c>
      <c r="T8673" s="106" t="str">
        <f t="shared" si="8997"/>
        <v/>
      </c>
    </row>
    <row r="8674" spans="1:20" outlineLevel="1">
      <c r="A8674" s="169"/>
      <c r="B8674" s="117">
        <v>44907</v>
      </c>
      <c r="C8674" s="90">
        <v>0.79166666666666696</v>
      </c>
      <c r="D8674" s="106"/>
      <c r="E8674" s="106" t="str">
        <f t="shared" si="8979"/>
        <v/>
      </c>
      <c r="F8674" s="106"/>
      <c r="G8674" s="106" t="str">
        <f t="shared" si="8980"/>
        <v/>
      </c>
      <c r="H8674" s="106"/>
      <c r="I8674" s="106" t="str">
        <f t="shared" si="8981"/>
        <v/>
      </c>
      <c r="J8674" s="106"/>
      <c r="K8674" s="106" t="str">
        <f t="shared" si="8982"/>
        <v/>
      </c>
      <c r="L8674" s="107" t="str">
        <f t="shared" si="8983"/>
        <v>чи робить СНВВ?</v>
      </c>
      <c r="M8674" s="94"/>
      <c r="N8674" s="106" t="str">
        <f t="shared" si="8991"/>
        <v/>
      </c>
      <c r="O8674" s="106" t="str">
        <f t="shared" si="8992"/>
        <v/>
      </c>
      <c r="P8674" s="106" t="str">
        <f t="shared" si="8993"/>
        <v/>
      </c>
      <c r="Q8674" s="106" t="str">
        <f t="shared" si="8994"/>
        <v/>
      </c>
      <c r="R8674" s="106" t="str">
        <f t="shared" si="8995"/>
        <v/>
      </c>
      <c r="S8674" s="106" t="str">
        <f t="shared" si="8996"/>
        <v/>
      </c>
      <c r="T8674" s="106" t="str">
        <f t="shared" si="8997"/>
        <v/>
      </c>
    </row>
    <row r="8675" spans="1:20" outlineLevel="1">
      <c r="A8675" s="169"/>
      <c r="B8675" s="117">
        <v>44907</v>
      </c>
      <c r="C8675" s="90">
        <v>0.83333333333333304</v>
      </c>
      <c r="D8675" s="106"/>
      <c r="E8675" s="106" t="str">
        <f t="shared" si="8979"/>
        <v/>
      </c>
      <c r="F8675" s="106"/>
      <c r="G8675" s="106" t="str">
        <f t="shared" si="8980"/>
        <v/>
      </c>
      <c r="H8675" s="106"/>
      <c r="I8675" s="106" t="str">
        <f t="shared" si="8981"/>
        <v/>
      </c>
      <c r="J8675" s="106"/>
      <c r="K8675" s="106" t="str">
        <f t="shared" si="8982"/>
        <v/>
      </c>
      <c r="L8675" s="107" t="str">
        <f t="shared" si="8983"/>
        <v>чи робить СНВВ?</v>
      </c>
      <c r="M8675" s="94"/>
      <c r="N8675" s="106" t="str">
        <f t="shared" si="8991"/>
        <v/>
      </c>
      <c r="O8675" s="106" t="str">
        <f t="shared" si="8992"/>
        <v/>
      </c>
      <c r="P8675" s="106" t="str">
        <f t="shared" si="8993"/>
        <v/>
      </c>
      <c r="Q8675" s="106" t="str">
        <f t="shared" si="8994"/>
        <v/>
      </c>
      <c r="R8675" s="106" t="str">
        <f t="shared" si="8995"/>
        <v/>
      </c>
      <c r="S8675" s="106" t="str">
        <f t="shared" si="8996"/>
        <v/>
      </c>
      <c r="T8675" s="106" t="str">
        <f t="shared" si="8997"/>
        <v/>
      </c>
    </row>
    <row r="8676" spans="1:20" outlineLevel="1">
      <c r="A8676" s="169"/>
      <c r="B8676" s="117">
        <v>44907</v>
      </c>
      <c r="C8676" s="90">
        <v>0.875</v>
      </c>
      <c r="D8676" s="106"/>
      <c r="E8676" s="106" t="str">
        <f t="shared" si="8979"/>
        <v/>
      </c>
      <c r="F8676" s="106"/>
      <c r="G8676" s="106" t="str">
        <f t="shared" si="8980"/>
        <v/>
      </c>
      <c r="H8676" s="106"/>
      <c r="I8676" s="106" t="str">
        <f t="shared" si="8981"/>
        <v/>
      </c>
      <c r="J8676" s="106"/>
      <c r="K8676" s="106" t="str">
        <f t="shared" si="8982"/>
        <v/>
      </c>
      <c r="L8676" s="107" t="str">
        <f t="shared" si="8983"/>
        <v>чи робить СНВВ?</v>
      </c>
      <c r="M8676" s="94"/>
      <c r="N8676" s="106" t="str">
        <f t="shared" si="8991"/>
        <v/>
      </c>
      <c r="O8676" s="106" t="str">
        <f t="shared" si="8992"/>
        <v/>
      </c>
      <c r="P8676" s="106" t="str">
        <f t="shared" si="8993"/>
        <v/>
      </c>
      <c r="Q8676" s="106" t="str">
        <f t="shared" si="8994"/>
        <v/>
      </c>
      <c r="R8676" s="106" t="str">
        <f t="shared" si="8995"/>
        <v/>
      </c>
      <c r="S8676" s="106" t="str">
        <f t="shared" si="8996"/>
        <v/>
      </c>
      <c r="T8676" s="106" t="str">
        <f t="shared" si="8997"/>
        <v/>
      </c>
    </row>
    <row r="8677" spans="1:20" outlineLevel="1">
      <c r="A8677" s="169"/>
      <c r="B8677" s="117">
        <v>44907</v>
      </c>
      <c r="C8677" s="90">
        <v>0.91666666666666696</v>
      </c>
      <c r="D8677" s="106"/>
      <c r="E8677" s="106" t="str">
        <f t="shared" si="8979"/>
        <v/>
      </c>
      <c r="F8677" s="106"/>
      <c r="G8677" s="106" t="str">
        <f t="shared" si="8980"/>
        <v/>
      </c>
      <c r="H8677" s="106"/>
      <c r="I8677" s="106" t="str">
        <f t="shared" si="8981"/>
        <v/>
      </c>
      <c r="J8677" s="106"/>
      <c r="K8677" s="106" t="str">
        <f t="shared" si="8982"/>
        <v/>
      </c>
      <c r="L8677" s="107" t="str">
        <f t="shared" si="8983"/>
        <v>чи робить СНВВ?</v>
      </c>
      <c r="M8677" s="94"/>
      <c r="N8677" s="106" t="str">
        <f t="shared" si="8991"/>
        <v/>
      </c>
      <c r="O8677" s="106" t="str">
        <f t="shared" si="8992"/>
        <v/>
      </c>
      <c r="P8677" s="106" t="str">
        <f t="shared" si="8993"/>
        <v/>
      </c>
      <c r="Q8677" s="106" t="str">
        <f t="shared" si="8994"/>
        <v/>
      </c>
      <c r="R8677" s="106" t="str">
        <f t="shared" si="8995"/>
        <v/>
      </c>
      <c r="S8677" s="106" t="str">
        <f t="shared" si="8996"/>
        <v/>
      </c>
      <c r="T8677" s="106" t="str">
        <f t="shared" si="8997"/>
        <v/>
      </c>
    </row>
    <row r="8678" spans="1:20" outlineLevel="1">
      <c r="A8678" s="169"/>
      <c r="B8678" s="117">
        <v>44907</v>
      </c>
      <c r="C8678" s="90">
        <v>0.95833333333333304</v>
      </c>
      <c r="D8678" s="106"/>
      <c r="E8678" s="106" t="str">
        <f t="shared" si="8979"/>
        <v/>
      </c>
      <c r="F8678" s="106"/>
      <c r="G8678" s="106" t="str">
        <f t="shared" si="8980"/>
        <v/>
      </c>
      <c r="H8678" s="106"/>
      <c r="I8678" s="106" t="str">
        <f t="shared" si="8981"/>
        <v/>
      </c>
      <c r="J8678" s="106"/>
      <c r="K8678" s="106" t="str">
        <f t="shared" si="8982"/>
        <v/>
      </c>
      <c r="L8678" s="107" t="str">
        <f t="shared" si="8983"/>
        <v>чи робить СНВВ?</v>
      </c>
      <c r="M8678" s="94"/>
      <c r="N8678" s="106" t="str">
        <f t="shared" si="8991"/>
        <v/>
      </c>
      <c r="O8678" s="106" t="str">
        <f t="shared" si="8992"/>
        <v/>
      </c>
      <c r="P8678" s="106" t="str">
        <f t="shared" si="8993"/>
        <v/>
      </c>
      <c r="Q8678" s="106" t="str">
        <f t="shared" si="8994"/>
        <v/>
      </c>
      <c r="R8678" s="106" t="str">
        <f t="shared" si="8995"/>
        <v/>
      </c>
      <c r="S8678" s="106" t="str">
        <f t="shared" si="8996"/>
        <v/>
      </c>
      <c r="T8678" s="106" t="str">
        <f t="shared" si="8997"/>
        <v/>
      </c>
    </row>
    <row r="8679" spans="1:20" outlineLevel="1">
      <c r="A8679" s="169"/>
      <c r="B8679" s="117">
        <v>44907</v>
      </c>
      <c r="C8679" s="90">
        <v>1</v>
      </c>
      <c r="D8679" s="106"/>
      <c r="E8679" s="106" t="str">
        <f t="shared" si="8979"/>
        <v/>
      </c>
      <c r="F8679" s="106"/>
      <c r="G8679" s="106" t="str">
        <f t="shared" si="8980"/>
        <v/>
      </c>
      <c r="H8679" s="106"/>
      <c r="I8679" s="106" t="str">
        <f t="shared" si="8981"/>
        <v/>
      </c>
      <c r="J8679" s="106"/>
      <c r="K8679" s="106" t="str">
        <f t="shared" si="8982"/>
        <v/>
      </c>
      <c r="L8679" s="107" t="str">
        <f t="shared" si="8983"/>
        <v>чи робить СНВВ?</v>
      </c>
      <c r="M8679" s="94"/>
      <c r="N8679" s="106" t="str">
        <f t="shared" si="8991"/>
        <v/>
      </c>
      <c r="O8679" s="106" t="str">
        <f t="shared" si="8992"/>
        <v/>
      </c>
      <c r="P8679" s="106" t="str">
        <f t="shared" si="8993"/>
        <v/>
      </c>
      <c r="Q8679" s="106" t="str">
        <f t="shared" si="8994"/>
        <v/>
      </c>
      <c r="R8679" s="106" t="str">
        <f t="shared" si="8995"/>
        <v/>
      </c>
      <c r="S8679" s="106" t="str">
        <f t="shared" si="8996"/>
        <v/>
      </c>
      <c r="T8679" s="106" t="str">
        <f t="shared" si="8997"/>
        <v/>
      </c>
    </row>
    <row r="8680" spans="1:20">
      <c r="A8680" s="113"/>
      <c r="B8680" s="170" t="s">
        <v>438</v>
      </c>
      <c r="C8680" s="170"/>
      <c r="D8680" s="97">
        <f t="shared" ref="D8680" si="8998">SUM(D8656:D8679)</f>
        <v>0</v>
      </c>
      <c r="E8680" s="98">
        <f t="shared" ref="E8680" si="8999">COUNTIF(E8656:E8679,"&gt;0")</f>
        <v>0</v>
      </c>
      <c r="F8680" s="97">
        <f t="shared" ref="F8680" si="9000">SUM(F8656:F8679)</f>
        <v>0</v>
      </c>
      <c r="G8680" s="98">
        <f t="shared" ref="G8680" si="9001">COUNTIF(G8656:G8679,"&gt;0")</f>
        <v>0</v>
      </c>
      <c r="H8680" s="97">
        <f t="shared" ref="H8680" si="9002">SUM(H8656:H8679)</f>
        <v>0</v>
      </c>
      <c r="I8680" s="98">
        <f t="shared" ref="I8680" si="9003">COUNTIF(I8656:I8679,"&gt;0")</f>
        <v>0</v>
      </c>
      <c r="J8680" s="97">
        <f t="shared" ref="J8680" si="9004">SUM(J8656:J8679)</f>
        <v>0</v>
      </c>
      <c r="K8680" s="98">
        <f t="shared" ref="K8680" si="9005">COUNTIF(K8656:K8679,"&gt;0")</f>
        <v>0</v>
      </c>
      <c r="L8680" s="98">
        <f t="shared" ref="L8680" si="9006">COUNTIF(L8656:L8679,"СНВВ не працює")</f>
        <v>0</v>
      </c>
      <c r="M8680" s="94"/>
      <c r="N8680" s="97">
        <f>AVERAGEA(N8656:N8679)</f>
        <v>0</v>
      </c>
      <c r="O8680" s="97">
        <f>AVERAGEA(O8656:O8679)</f>
        <v>0</v>
      </c>
      <c r="P8680" s="97">
        <f>SUM(P8656:P8679)</f>
        <v>0</v>
      </c>
      <c r="Q8680" s="97">
        <f>SUM(Q8656:Q8679)</f>
        <v>0</v>
      </c>
      <c r="R8680" s="97">
        <f>SUM(R8656:R8679)</f>
        <v>0</v>
      </c>
      <c r="S8680" s="97">
        <f>SUM(S8656:S8679)</f>
        <v>0</v>
      </c>
      <c r="T8680" s="97">
        <f>SUM(T8656:T8679)</f>
        <v>0</v>
      </c>
    </row>
    <row r="8681" spans="1:20" ht="15.75" customHeight="1" outlineLevel="1">
      <c r="A8681" s="168">
        <v>44908</v>
      </c>
      <c r="B8681" s="117">
        <v>44908</v>
      </c>
      <c r="C8681" s="90">
        <v>4.1666666666666664E-2</v>
      </c>
      <c r="D8681" s="106"/>
      <c r="E8681" s="106" t="str">
        <f t="shared" ref="E8681:E8704" si="9007">IF(D8681="","",IF(D8681&lt;1,1,0))</f>
        <v/>
      </c>
      <c r="F8681" s="106"/>
      <c r="G8681" s="106" t="str">
        <f t="shared" ref="G8681:G8704" si="9008">IF(F8681="","",IF(F8681&lt;1,1,0))</f>
        <v/>
      </c>
      <c r="H8681" s="106"/>
      <c r="I8681" s="106" t="str">
        <f t="shared" ref="I8681:I8704" si="9009">IF(H8681="","",IF(H8681&lt;1,1,0))</f>
        <v/>
      </c>
      <c r="J8681" s="106"/>
      <c r="K8681" s="106" t="str">
        <f t="shared" ref="K8681:K8704" si="9010">IF(J8681="","",IF(J8681&lt;1,1,0))</f>
        <v/>
      </c>
      <c r="L8681" s="107" t="str">
        <f t="shared" ref="L8681:L8704" si="9011">IF(H8681="","чи робить СНВВ?",IF(J8681="","чи роблять агрегати?",IF($J8681=0,"агрегати не працюють",IF(AND($H8681=0,$J8681=1),"СНВВ не працює","OK"))))</f>
        <v>чи робить СНВВ?</v>
      </c>
      <c r="M8681" s="94"/>
      <c r="N8681" s="106" t="str">
        <f t="shared" ref="N8681" si="9012">IF(OR(E8681&lt;&gt;0, J8681=0), "",D8681)</f>
        <v/>
      </c>
      <c r="O8681" s="106" t="str">
        <f t="shared" ref="O8681" si="9013">IF(N8681="", "",(N8681*$Q$2+$Q$3))</f>
        <v/>
      </c>
      <c r="P8681" s="106" t="str">
        <f t="shared" ref="P8681" si="9014">IF(AND($E8681&lt;&gt;0,$J8681=1),D8681,O8681)</f>
        <v/>
      </c>
      <c r="Q8681" s="106" t="str">
        <f t="shared" ref="Q8681" si="9015">IF(OR(G8681&lt;&gt;0, J8681=0), "",F8681)</f>
        <v/>
      </c>
      <c r="R8681" s="106" t="str">
        <f t="shared" ref="R8681" si="9016">IF(Q8681="", "",(Q8681*$S$2+$S$3))</f>
        <v/>
      </c>
      <c r="S8681" s="106" t="str">
        <f t="shared" ref="S8681" si="9017">IF(AND(G8681&lt;&gt;0,J8681=1),F8681,R8681)</f>
        <v/>
      </c>
      <c r="T8681" s="106" t="str">
        <f t="shared" ref="T8681" si="9018">IFERROR(P8681*S8681,"")</f>
        <v/>
      </c>
    </row>
    <row r="8682" spans="1:20" outlineLevel="1">
      <c r="A8682" s="169"/>
      <c r="B8682" s="117">
        <v>44908</v>
      </c>
      <c r="C8682" s="90">
        <v>8.3333333333333301E-2</v>
      </c>
      <c r="D8682" s="106"/>
      <c r="E8682" s="106" t="str">
        <f t="shared" si="9007"/>
        <v/>
      </c>
      <c r="F8682" s="106"/>
      <c r="G8682" s="106" t="str">
        <f t="shared" si="9008"/>
        <v/>
      </c>
      <c r="H8682" s="106"/>
      <c r="I8682" s="106" t="str">
        <f t="shared" si="9009"/>
        <v/>
      </c>
      <c r="J8682" s="106"/>
      <c r="K8682" s="106" t="str">
        <f t="shared" si="9010"/>
        <v/>
      </c>
      <c r="L8682" s="107" t="str">
        <f t="shared" si="9011"/>
        <v>чи робить СНВВ?</v>
      </c>
      <c r="M8682" s="94"/>
      <c r="N8682" s="106" t="str">
        <f t="shared" ref="N8682:N8704" si="9019">IF(OR(E8682&lt;&gt;0, J8682=0), "",D8682)</f>
        <v/>
      </c>
      <c r="O8682" s="106" t="str">
        <f t="shared" ref="O8682:O8704" si="9020">IF(N8682="", "",(N8682*$Q$2+$Q$3))</f>
        <v/>
      </c>
      <c r="P8682" s="106" t="str">
        <f t="shared" ref="P8682:P8704" si="9021">IF(AND($E8682&lt;&gt;0,$J8682=1),D8682,O8682)</f>
        <v/>
      </c>
      <c r="Q8682" s="106" t="str">
        <f t="shared" ref="Q8682:Q8704" si="9022">IF(OR(G8682&lt;&gt;0, J8682=0), "",F8682)</f>
        <v/>
      </c>
      <c r="R8682" s="106" t="str">
        <f t="shared" ref="R8682:R8704" si="9023">IF(Q8682="", "",(Q8682*$S$2+$S$3))</f>
        <v/>
      </c>
      <c r="S8682" s="106" t="str">
        <f t="shared" ref="S8682:S8704" si="9024">IF(AND(G8682&lt;&gt;0,J8682=1),F8682,R8682)</f>
        <v/>
      </c>
      <c r="T8682" s="106" t="str">
        <f t="shared" ref="T8682:T8704" si="9025">IFERROR(P8682*S8682,"")</f>
        <v/>
      </c>
    </row>
    <row r="8683" spans="1:20" outlineLevel="1">
      <c r="A8683" s="169"/>
      <c r="B8683" s="117">
        <v>44908</v>
      </c>
      <c r="C8683" s="90">
        <v>0.125</v>
      </c>
      <c r="D8683" s="106"/>
      <c r="E8683" s="106" t="str">
        <f t="shared" si="9007"/>
        <v/>
      </c>
      <c r="F8683" s="106"/>
      <c r="G8683" s="106" t="str">
        <f t="shared" si="9008"/>
        <v/>
      </c>
      <c r="H8683" s="106"/>
      <c r="I8683" s="106" t="str">
        <f t="shared" si="9009"/>
        <v/>
      </c>
      <c r="J8683" s="106"/>
      <c r="K8683" s="106" t="str">
        <f t="shared" si="9010"/>
        <v/>
      </c>
      <c r="L8683" s="107" t="str">
        <f t="shared" si="9011"/>
        <v>чи робить СНВВ?</v>
      </c>
      <c r="M8683" s="94"/>
      <c r="N8683" s="106" t="str">
        <f t="shared" si="9019"/>
        <v/>
      </c>
      <c r="O8683" s="106" t="str">
        <f t="shared" si="9020"/>
        <v/>
      </c>
      <c r="P8683" s="106" t="str">
        <f t="shared" si="9021"/>
        <v/>
      </c>
      <c r="Q8683" s="106" t="str">
        <f t="shared" si="9022"/>
        <v/>
      </c>
      <c r="R8683" s="106" t="str">
        <f t="shared" si="9023"/>
        <v/>
      </c>
      <c r="S8683" s="106" t="str">
        <f t="shared" si="9024"/>
        <v/>
      </c>
      <c r="T8683" s="106" t="str">
        <f t="shared" si="9025"/>
        <v/>
      </c>
    </row>
    <row r="8684" spans="1:20" outlineLevel="1">
      <c r="A8684" s="169"/>
      <c r="B8684" s="117">
        <v>44908</v>
      </c>
      <c r="C8684" s="90">
        <v>0.16666666666666699</v>
      </c>
      <c r="D8684" s="106"/>
      <c r="E8684" s="106" t="str">
        <f t="shared" si="9007"/>
        <v/>
      </c>
      <c r="F8684" s="106"/>
      <c r="G8684" s="106" t="str">
        <f t="shared" si="9008"/>
        <v/>
      </c>
      <c r="H8684" s="106"/>
      <c r="I8684" s="106" t="str">
        <f t="shared" si="9009"/>
        <v/>
      </c>
      <c r="J8684" s="106"/>
      <c r="K8684" s="106" t="str">
        <f t="shared" si="9010"/>
        <v/>
      </c>
      <c r="L8684" s="107" t="str">
        <f t="shared" si="9011"/>
        <v>чи робить СНВВ?</v>
      </c>
      <c r="M8684" s="94"/>
      <c r="N8684" s="106" t="str">
        <f t="shared" si="9019"/>
        <v/>
      </c>
      <c r="O8684" s="106" t="str">
        <f t="shared" si="9020"/>
        <v/>
      </c>
      <c r="P8684" s="106" t="str">
        <f t="shared" si="9021"/>
        <v/>
      </c>
      <c r="Q8684" s="106" t="str">
        <f t="shared" si="9022"/>
        <v/>
      </c>
      <c r="R8684" s="106" t="str">
        <f t="shared" si="9023"/>
        <v/>
      </c>
      <c r="S8684" s="106" t="str">
        <f t="shared" si="9024"/>
        <v/>
      </c>
      <c r="T8684" s="106" t="str">
        <f t="shared" si="9025"/>
        <v/>
      </c>
    </row>
    <row r="8685" spans="1:20" outlineLevel="1">
      <c r="A8685" s="169"/>
      <c r="B8685" s="117">
        <v>44908</v>
      </c>
      <c r="C8685" s="90">
        <v>0.20833333333333301</v>
      </c>
      <c r="D8685" s="106"/>
      <c r="E8685" s="106" t="str">
        <f t="shared" si="9007"/>
        <v/>
      </c>
      <c r="F8685" s="106"/>
      <c r="G8685" s="106" t="str">
        <f t="shared" si="9008"/>
        <v/>
      </c>
      <c r="H8685" s="106"/>
      <c r="I8685" s="106" t="str">
        <f t="shared" si="9009"/>
        <v/>
      </c>
      <c r="J8685" s="106"/>
      <c r="K8685" s="106" t="str">
        <f t="shared" si="9010"/>
        <v/>
      </c>
      <c r="L8685" s="107" t="str">
        <f t="shared" si="9011"/>
        <v>чи робить СНВВ?</v>
      </c>
      <c r="M8685" s="94"/>
      <c r="N8685" s="106" t="str">
        <f t="shared" si="9019"/>
        <v/>
      </c>
      <c r="O8685" s="106" t="str">
        <f t="shared" si="9020"/>
        <v/>
      </c>
      <c r="P8685" s="106" t="str">
        <f t="shared" si="9021"/>
        <v/>
      </c>
      <c r="Q8685" s="106" t="str">
        <f t="shared" si="9022"/>
        <v/>
      </c>
      <c r="R8685" s="106" t="str">
        <f t="shared" si="9023"/>
        <v/>
      </c>
      <c r="S8685" s="106" t="str">
        <f t="shared" si="9024"/>
        <v/>
      </c>
      <c r="T8685" s="106" t="str">
        <f t="shared" si="9025"/>
        <v/>
      </c>
    </row>
    <row r="8686" spans="1:20" outlineLevel="1">
      <c r="A8686" s="169"/>
      <c r="B8686" s="117">
        <v>44908</v>
      </c>
      <c r="C8686" s="90">
        <v>0.25</v>
      </c>
      <c r="D8686" s="106"/>
      <c r="E8686" s="106" t="str">
        <f t="shared" si="9007"/>
        <v/>
      </c>
      <c r="F8686" s="106"/>
      <c r="G8686" s="106" t="str">
        <f t="shared" si="9008"/>
        <v/>
      </c>
      <c r="H8686" s="106"/>
      <c r="I8686" s="106" t="str">
        <f t="shared" si="9009"/>
        <v/>
      </c>
      <c r="J8686" s="106"/>
      <c r="K8686" s="106" t="str">
        <f t="shared" si="9010"/>
        <v/>
      </c>
      <c r="L8686" s="107" t="str">
        <f t="shared" si="9011"/>
        <v>чи робить СНВВ?</v>
      </c>
      <c r="M8686" s="94"/>
      <c r="N8686" s="106" t="str">
        <f t="shared" si="9019"/>
        <v/>
      </c>
      <c r="O8686" s="106" t="str">
        <f t="shared" si="9020"/>
        <v/>
      </c>
      <c r="P8686" s="106" t="str">
        <f t="shared" si="9021"/>
        <v/>
      </c>
      <c r="Q8686" s="106" t="str">
        <f t="shared" si="9022"/>
        <v/>
      </c>
      <c r="R8686" s="106" t="str">
        <f t="shared" si="9023"/>
        <v/>
      </c>
      <c r="S8686" s="106" t="str">
        <f t="shared" si="9024"/>
        <v/>
      </c>
      <c r="T8686" s="106" t="str">
        <f t="shared" si="9025"/>
        <v/>
      </c>
    </row>
    <row r="8687" spans="1:20" outlineLevel="1">
      <c r="A8687" s="169"/>
      <c r="B8687" s="117">
        <v>44908</v>
      </c>
      <c r="C8687" s="90">
        <v>0.29166666666666702</v>
      </c>
      <c r="D8687" s="106"/>
      <c r="E8687" s="106" t="str">
        <f t="shared" si="9007"/>
        <v/>
      </c>
      <c r="F8687" s="106"/>
      <c r="G8687" s="106" t="str">
        <f t="shared" si="9008"/>
        <v/>
      </c>
      <c r="H8687" s="106"/>
      <c r="I8687" s="106" t="str">
        <f t="shared" si="9009"/>
        <v/>
      </c>
      <c r="J8687" s="106"/>
      <c r="K8687" s="106" t="str">
        <f t="shared" si="9010"/>
        <v/>
      </c>
      <c r="L8687" s="107" t="str">
        <f t="shared" si="9011"/>
        <v>чи робить СНВВ?</v>
      </c>
      <c r="M8687" s="94"/>
      <c r="N8687" s="106" t="str">
        <f t="shared" si="9019"/>
        <v/>
      </c>
      <c r="O8687" s="106" t="str">
        <f t="shared" si="9020"/>
        <v/>
      </c>
      <c r="P8687" s="106" t="str">
        <f t="shared" si="9021"/>
        <v/>
      </c>
      <c r="Q8687" s="106" t="str">
        <f t="shared" si="9022"/>
        <v/>
      </c>
      <c r="R8687" s="106" t="str">
        <f t="shared" si="9023"/>
        <v/>
      </c>
      <c r="S8687" s="106" t="str">
        <f t="shared" si="9024"/>
        <v/>
      </c>
      <c r="T8687" s="106" t="str">
        <f t="shared" si="9025"/>
        <v/>
      </c>
    </row>
    <row r="8688" spans="1:20" outlineLevel="1">
      <c r="A8688" s="169"/>
      <c r="B8688" s="117">
        <v>44908</v>
      </c>
      <c r="C8688" s="90">
        <v>0.33333333333333298</v>
      </c>
      <c r="D8688" s="106"/>
      <c r="E8688" s="106" t="str">
        <f t="shared" si="9007"/>
        <v/>
      </c>
      <c r="F8688" s="106"/>
      <c r="G8688" s="106" t="str">
        <f t="shared" si="9008"/>
        <v/>
      </c>
      <c r="H8688" s="106"/>
      <c r="I8688" s="106" t="str">
        <f t="shared" si="9009"/>
        <v/>
      </c>
      <c r="J8688" s="106"/>
      <c r="K8688" s="106" t="str">
        <f t="shared" si="9010"/>
        <v/>
      </c>
      <c r="L8688" s="107" t="str">
        <f t="shared" si="9011"/>
        <v>чи робить СНВВ?</v>
      </c>
      <c r="M8688" s="94"/>
      <c r="N8688" s="106" t="str">
        <f t="shared" si="9019"/>
        <v/>
      </c>
      <c r="O8688" s="106" t="str">
        <f t="shared" si="9020"/>
        <v/>
      </c>
      <c r="P8688" s="106" t="str">
        <f t="shared" si="9021"/>
        <v/>
      </c>
      <c r="Q8688" s="106" t="str">
        <f t="shared" si="9022"/>
        <v/>
      </c>
      <c r="R8688" s="106" t="str">
        <f t="shared" si="9023"/>
        <v/>
      </c>
      <c r="S8688" s="106" t="str">
        <f t="shared" si="9024"/>
        <v/>
      </c>
      <c r="T8688" s="106" t="str">
        <f t="shared" si="9025"/>
        <v/>
      </c>
    </row>
    <row r="8689" spans="1:20" outlineLevel="1">
      <c r="A8689" s="169"/>
      <c r="B8689" s="117">
        <v>44908</v>
      </c>
      <c r="C8689" s="90">
        <v>0.375</v>
      </c>
      <c r="D8689" s="106"/>
      <c r="E8689" s="106" t="str">
        <f t="shared" si="9007"/>
        <v/>
      </c>
      <c r="F8689" s="106"/>
      <c r="G8689" s="106" t="str">
        <f t="shared" si="9008"/>
        <v/>
      </c>
      <c r="H8689" s="106"/>
      <c r="I8689" s="106" t="str">
        <f t="shared" si="9009"/>
        <v/>
      </c>
      <c r="J8689" s="106"/>
      <c r="K8689" s="106" t="str">
        <f t="shared" si="9010"/>
        <v/>
      </c>
      <c r="L8689" s="107" t="str">
        <f t="shared" si="9011"/>
        <v>чи робить СНВВ?</v>
      </c>
      <c r="M8689" s="94"/>
      <c r="N8689" s="106" t="str">
        <f t="shared" si="9019"/>
        <v/>
      </c>
      <c r="O8689" s="106" t="str">
        <f t="shared" si="9020"/>
        <v/>
      </c>
      <c r="P8689" s="106" t="str">
        <f t="shared" si="9021"/>
        <v/>
      </c>
      <c r="Q8689" s="106" t="str">
        <f t="shared" si="9022"/>
        <v/>
      </c>
      <c r="R8689" s="106" t="str">
        <f t="shared" si="9023"/>
        <v/>
      </c>
      <c r="S8689" s="106" t="str">
        <f t="shared" si="9024"/>
        <v/>
      </c>
      <c r="T8689" s="106" t="str">
        <f t="shared" si="9025"/>
        <v/>
      </c>
    </row>
    <row r="8690" spans="1:20" outlineLevel="1">
      <c r="A8690" s="169"/>
      <c r="B8690" s="117">
        <v>44908</v>
      </c>
      <c r="C8690" s="90">
        <v>0.41666666666666702</v>
      </c>
      <c r="D8690" s="106"/>
      <c r="E8690" s="106" t="str">
        <f t="shared" si="9007"/>
        <v/>
      </c>
      <c r="F8690" s="106"/>
      <c r="G8690" s="106" t="str">
        <f t="shared" si="9008"/>
        <v/>
      </c>
      <c r="H8690" s="106"/>
      <c r="I8690" s="106" t="str">
        <f t="shared" si="9009"/>
        <v/>
      </c>
      <c r="J8690" s="106"/>
      <c r="K8690" s="106" t="str">
        <f t="shared" si="9010"/>
        <v/>
      </c>
      <c r="L8690" s="107" t="str">
        <f t="shared" si="9011"/>
        <v>чи робить СНВВ?</v>
      </c>
      <c r="M8690" s="94"/>
      <c r="N8690" s="106" t="str">
        <f t="shared" si="9019"/>
        <v/>
      </c>
      <c r="O8690" s="106" t="str">
        <f t="shared" si="9020"/>
        <v/>
      </c>
      <c r="P8690" s="106" t="str">
        <f t="shared" si="9021"/>
        <v/>
      </c>
      <c r="Q8690" s="106" t="str">
        <f t="shared" si="9022"/>
        <v/>
      </c>
      <c r="R8690" s="106" t="str">
        <f t="shared" si="9023"/>
        <v/>
      </c>
      <c r="S8690" s="106" t="str">
        <f t="shared" si="9024"/>
        <v/>
      </c>
      <c r="T8690" s="106" t="str">
        <f t="shared" si="9025"/>
        <v/>
      </c>
    </row>
    <row r="8691" spans="1:20" outlineLevel="1">
      <c r="A8691" s="169"/>
      <c r="B8691" s="117">
        <v>44908</v>
      </c>
      <c r="C8691" s="90">
        <v>0.45833333333333298</v>
      </c>
      <c r="D8691" s="106"/>
      <c r="E8691" s="106" t="str">
        <f t="shared" si="9007"/>
        <v/>
      </c>
      <c r="F8691" s="106"/>
      <c r="G8691" s="106" t="str">
        <f t="shared" si="9008"/>
        <v/>
      </c>
      <c r="H8691" s="106"/>
      <c r="I8691" s="106" t="str">
        <f t="shared" si="9009"/>
        <v/>
      </c>
      <c r="J8691" s="106"/>
      <c r="K8691" s="106" t="str">
        <f t="shared" si="9010"/>
        <v/>
      </c>
      <c r="L8691" s="107" t="str">
        <f t="shared" si="9011"/>
        <v>чи робить СНВВ?</v>
      </c>
      <c r="M8691" s="94"/>
      <c r="N8691" s="106" t="str">
        <f t="shared" si="9019"/>
        <v/>
      </c>
      <c r="O8691" s="106" t="str">
        <f t="shared" si="9020"/>
        <v/>
      </c>
      <c r="P8691" s="106" t="str">
        <f t="shared" si="9021"/>
        <v/>
      </c>
      <c r="Q8691" s="106" t="str">
        <f t="shared" si="9022"/>
        <v/>
      </c>
      <c r="R8691" s="106" t="str">
        <f t="shared" si="9023"/>
        <v/>
      </c>
      <c r="S8691" s="106" t="str">
        <f t="shared" si="9024"/>
        <v/>
      </c>
      <c r="T8691" s="106" t="str">
        <f t="shared" si="9025"/>
        <v/>
      </c>
    </row>
    <row r="8692" spans="1:20" outlineLevel="1">
      <c r="A8692" s="169"/>
      <c r="B8692" s="117">
        <v>44908</v>
      </c>
      <c r="C8692" s="90">
        <v>0.5</v>
      </c>
      <c r="D8692" s="106"/>
      <c r="E8692" s="106" t="str">
        <f t="shared" si="9007"/>
        <v/>
      </c>
      <c r="F8692" s="106"/>
      <c r="G8692" s="106" t="str">
        <f t="shared" si="9008"/>
        <v/>
      </c>
      <c r="H8692" s="106"/>
      <c r="I8692" s="106" t="str">
        <f t="shared" si="9009"/>
        <v/>
      </c>
      <c r="J8692" s="106"/>
      <c r="K8692" s="106" t="str">
        <f t="shared" si="9010"/>
        <v/>
      </c>
      <c r="L8692" s="107" t="str">
        <f t="shared" si="9011"/>
        <v>чи робить СНВВ?</v>
      </c>
      <c r="M8692" s="94"/>
      <c r="N8692" s="106" t="str">
        <f t="shared" si="9019"/>
        <v/>
      </c>
      <c r="O8692" s="106" t="str">
        <f t="shared" si="9020"/>
        <v/>
      </c>
      <c r="P8692" s="106" t="str">
        <f t="shared" si="9021"/>
        <v/>
      </c>
      <c r="Q8692" s="106" t="str">
        <f t="shared" si="9022"/>
        <v/>
      </c>
      <c r="R8692" s="106" t="str">
        <f t="shared" si="9023"/>
        <v/>
      </c>
      <c r="S8692" s="106" t="str">
        <f t="shared" si="9024"/>
        <v/>
      </c>
      <c r="T8692" s="106" t="str">
        <f t="shared" si="9025"/>
        <v/>
      </c>
    </row>
    <row r="8693" spans="1:20" outlineLevel="1">
      <c r="A8693" s="169"/>
      <c r="B8693" s="117">
        <v>44908</v>
      </c>
      <c r="C8693" s="90">
        <v>0.54166666666666696</v>
      </c>
      <c r="D8693" s="106"/>
      <c r="E8693" s="106" t="str">
        <f t="shared" si="9007"/>
        <v/>
      </c>
      <c r="F8693" s="106"/>
      <c r="G8693" s="106" t="str">
        <f t="shared" si="9008"/>
        <v/>
      </c>
      <c r="H8693" s="106"/>
      <c r="I8693" s="106" t="str">
        <f t="shared" si="9009"/>
        <v/>
      </c>
      <c r="J8693" s="106"/>
      <c r="K8693" s="106" t="str">
        <f t="shared" si="9010"/>
        <v/>
      </c>
      <c r="L8693" s="107" t="str">
        <f t="shared" si="9011"/>
        <v>чи робить СНВВ?</v>
      </c>
      <c r="M8693" s="94"/>
      <c r="N8693" s="106" t="str">
        <f t="shared" si="9019"/>
        <v/>
      </c>
      <c r="O8693" s="106" t="str">
        <f t="shared" si="9020"/>
        <v/>
      </c>
      <c r="P8693" s="106" t="str">
        <f t="shared" si="9021"/>
        <v/>
      </c>
      <c r="Q8693" s="106" t="str">
        <f t="shared" si="9022"/>
        <v/>
      </c>
      <c r="R8693" s="106" t="str">
        <f t="shared" si="9023"/>
        <v/>
      </c>
      <c r="S8693" s="106" t="str">
        <f t="shared" si="9024"/>
        <v/>
      </c>
      <c r="T8693" s="106" t="str">
        <f t="shared" si="9025"/>
        <v/>
      </c>
    </row>
    <row r="8694" spans="1:20" outlineLevel="1">
      <c r="A8694" s="169"/>
      <c r="B8694" s="117">
        <v>44908</v>
      </c>
      <c r="C8694" s="90">
        <v>0.58333333333333304</v>
      </c>
      <c r="D8694" s="106"/>
      <c r="E8694" s="106" t="str">
        <f t="shared" si="9007"/>
        <v/>
      </c>
      <c r="F8694" s="106"/>
      <c r="G8694" s="106" t="str">
        <f t="shared" si="9008"/>
        <v/>
      </c>
      <c r="H8694" s="106"/>
      <c r="I8694" s="106" t="str">
        <f t="shared" si="9009"/>
        <v/>
      </c>
      <c r="J8694" s="106"/>
      <c r="K8694" s="106" t="str">
        <f t="shared" si="9010"/>
        <v/>
      </c>
      <c r="L8694" s="107" t="str">
        <f t="shared" si="9011"/>
        <v>чи робить СНВВ?</v>
      </c>
      <c r="M8694" s="94"/>
      <c r="N8694" s="106" t="str">
        <f t="shared" si="9019"/>
        <v/>
      </c>
      <c r="O8694" s="106" t="str">
        <f t="shared" si="9020"/>
        <v/>
      </c>
      <c r="P8694" s="106" t="str">
        <f t="shared" si="9021"/>
        <v/>
      </c>
      <c r="Q8694" s="106" t="str">
        <f t="shared" si="9022"/>
        <v/>
      </c>
      <c r="R8694" s="106" t="str">
        <f t="shared" si="9023"/>
        <v/>
      </c>
      <c r="S8694" s="106" t="str">
        <f t="shared" si="9024"/>
        <v/>
      </c>
      <c r="T8694" s="106" t="str">
        <f t="shared" si="9025"/>
        <v/>
      </c>
    </row>
    <row r="8695" spans="1:20" outlineLevel="1">
      <c r="A8695" s="169"/>
      <c r="B8695" s="117">
        <v>44908</v>
      </c>
      <c r="C8695" s="90">
        <v>0.625</v>
      </c>
      <c r="D8695" s="106"/>
      <c r="E8695" s="106" t="str">
        <f t="shared" si="9007"/>
        <v/>
      </c>
      <c r="F8695" s="106"/>
      <c r="G8695" s="106" t="str">
        <f t="shared" si="9008"/>
        <v/>
      </c>
      <c r="H8695" s="106"/>
      <c r="I8695" s="106" t="str">
        <f t="shared" si="9009"/>
        <v/>
      </c>
      <c r="J8695" s="106"/>
      <c r="K8695" s="106" t="str">
        <f t="shared" si="9010"/>
        <v/>
      </c>
      <c r="L8695" s="107" t="str">
        <f t="shared" si="9011"/>
        <v>чи робить СНВВ?</v>
      </c>
      <c r="M8695" s="94"/>
      <c r="N8695" s="106" t="str">
        <f t="shared" si="9019"/>
        <v/>
      </c>
      <c r="O8695" s="106" t="str">
        <f t="shared" si="9020"/>
        <v/>
      </c>
      <c r="P8695" s="106" t="str">
        <f t="shared" si="9021"/>
        <v/>
      </c>
      <c r="Q8695" s="106" t="str">
        <f t="shared" si="9022"/>
        <v/>
      </c>
      <c r="R8695" s="106" t="str">
        <f t="shared" si="9023"/>
        <v/>
      </c>
      <c r="S8695" s="106" t="str">
        <f t="shared" si="9024"/>
        <v/>
      </c>
      <c r="T8695" s="106" t="str">
        <f t="shared" si="9025"/>
        <v/>
      </c>
    </row>
    <row r="8696" spans="1:20" outlineLevel="1">
      <c r="A8696" s="169"/>
      <c r="B8696" s="117">
        <v>44908</v>
      </c>
      <c r="C8696" s="90">
        <v>0.66666666666666696</v>
      </c>
      <c r="D8696" s="106"/>
      <c r="E8696" s="106" t="str">
        <f t="shared" si="9007"/>
        <v/>
      </c>
      <c r="F8696" s="106"/>
      <c r="G8696" s="106" t="str">
        <f t="shared" si="9008"/>
        <v/>
      </c>
      <c r="H8696" s="106"/>
      <c r="I8696" s="106" t="str">
        <f t="shared" si="9009"/>
        <v/>
      </c>
      <c r="J8696" s="106"/>
      <c r="K8696" s="106" t="str">
        <f t="shared" si="9010"/>
        <v/>
      </c>
      <c r="L8696" s="107" t="str">
        <f t="shared" si="9011"/>
        <v>чи робить СНВВ?</v>
      </c>
      <c r="M8696" s="94"/>
      <c r="N8696" s="106" t="str">
        <f t="shared" si="9019"/>
        <v/>
      </c>
      <c r="O8696" s="106" t="str">
        <f t="shared" si="9020"/>
        <v/>
      </c>
      <c r="P8696" s="106" t="str">
        <f t="shared" si="9021"/>
        <v/>
      </c>
      <c r="Q8696" s="106" t="str">
        <f t="shared" si="9022"/>
        <v/>
      </c>
      <c r="R8696" s="106" t="str">
        <f t="shared" si="9023"/>
        <v/>
      </c>
      <c r="S8696" s="106" t="str">
        <f t="shared" si="9024"/>
        <v/>
      </c>
      <c r="T8696" s="106" t="str">
        <f t="shared" si="9025"/>
        <v/>
      </c>
    </row>
    <row r="8697" spans="1:20" outlineLevel="1">
      <c r="A8697" s="169"/>
      <c r="B8697" s="117">
        <v>44908</v>
      </c>
      <c r="C8697" s="90">
        <v>0.70833333333333304</v>
      </c>
      <c r="D8697" s="106"/>
      <c r="E8697" s="106" t="str">
        <f t="shared" si="9007"/>
        <v/>
      </c>
      <c r="F8697" s="106"/>
      <c r="G8697" s="106" t="str">
        <f t="shared" si="9008"/>
        <v/>
      </c>
      <c r="H8697" s="106"/>
      <c r="I8697" s="106" t="str">
        <f t="shared" si="9009"/>
        <v/>
      </c>
      <c r="J8697" s="106"/>
      <c r="K8697" s="106" t="str">
        <f t="shared" si="9010"/>
        <v/>
      </c>
      <c r="L8697" s="107" t="str">
        <f t="shared" si="9011"/>
        <v>чи робить СНВВ?</v>
      </c>
      <c r="M8697" s="94"/>
      <c r="N8697" s="106" t="str">
        <f t="shared" si="9019"/>
        <v/>
      </c>
      <c r="O8697" s="106" t="str">
        <f t="shared" si="9020"/>
        <v/>
      </c>
      <c r="P8697" s="106" t="str">
        <f t="shared" si="9021"/>
        <v/>
      </c>
      <c r="Q8697" s="106" t="str">
        <f t="shared" si="9022"/>
        <v/>
      </c>
      <c r="R8697" s="106" t="str">
        <f t="shared" si="9023"/>
        <v/>
      </c>
      <c r="S8697" s="106" t="str">
        <f t="shared" si="9024"/>
        <v/>
      </c>
      <c r="T8697" s="106" t="str">
        <f t="shared" si="9025"/>
        <v/>
      </c>
    </row>
    <row r="8698" spans="1:20" outlineLevel="1">
      <c r="A8698" s="169"/>
      <c r="B8698" s="117">
        <v>44908</v>
      </c>
      <c r="C8698" s="90">
        <v>0.75</v>
      </c>
      <c r="D8698" s="106"/>
      <c r="E8698" s="106" t="str">
        <f t="shared" si="9007"/>
        <v/>
      </c>
      <c r="F8698" s="106"/>
      <c r="G8698" s="106" t="str">
        <f t="shared" si="9008"/>
        <v/>
      </c>
      <c r="H8698" s="106"/>
      <c r="I8698" s="106" t="str">
        <f t="shared" si="9009"/>
        <v/>
      </c>
      <c r="J8698" s="106"/>
      <c r="K8698" s="106" t="str">
        <f t="shared" si="9010"/>
        <v/>
      </c>
      <c r="L8698" s="107" t="str">
        <f t="shared" si="9011"/>
        <v>чи робить СНВВ?</v>
      </c>
      <c r="M8698" s="94"/>
      <c r="N8698" s="106" t="str">
        <f t="shared" si="9019"/>
        <v/>
      </c>
      <c r="O8698" s="106" t="str">
        <f t="shared" si="9020"/>
        <v/>
      </c>
      <c r="P8698" s="106" t="str">
        <f t="shared" si="9021"/>
        <v/>
      </c>
      <c r="Q8698" s="106" t="str">
        <f t="shared" si="9022"/>
        <v/>
      </c>
      <c r="R8698" s="106" t="str">
        <f t="shared" si="9023"/>
        <v/>
      </c>
      <c r="S8698" s="106" t="str">
        <f t="shared" si="9024"/>
        <v/>
      </c>
      <c r="T8698" s="106" t="str">
        <f t="shared" si="9025"/>
        <v/>
      </c>
    </row>
    <row r="8699" spans="1:20" outlineLevel="1">
      <c r="A8699" s="169"/>
      <c r="B8699" s="117">
        <v>44908</v>
      </c>
      <c r="C8699" s="90">
        <v>0.79166666666666696</v>
      </c>
      <c r="D8699" s="106"/>
      <c r="E8699" s="106" t="str">
        <f t="shared" si="9007"/>
        <v/>
      </c>
      <c r="F8699" s="106"/>
      <c r="G8699" s="106" t="str">
        <f t="shared" si="9008"/>
        <v/>
      </c>
      <c r="H8699" s="106"/>
      <c r="I8699" s="106" t="str">
        <f t="shared" si="9009"/>
        <v/>
      </c>
      <c r="J8699" s="106"/>
      <c r="K8699" s="106" t="str">
        <f t="shared" si="9010"/>
        <v/>
      </c>
      <c r="L8699" s="107" t="str">
        <f t="shared" si="9011"/>
        <v>чи робить СНВВ?</v>
      </c>
      <c r="M8699" s="94"/>
      <c r="N8699" s="106" t="str">
        <f t="shared" si="9019"/>
        <v/>
      </c>
      <c r="O8699" s="106" t="str">
        <f t="shared" si="9020"/>
        <v/>
      </c>
      <c r="P8699" s="106" t="str">
        <f t="shared" si="9021"/>
        <v/>
      </c>
      <c r="Q8699" s="106" t="str">
        <f t="shared" si="9022"/>
        <v/>
      </c>
      <c r="R8699" s="106" t="str">
        <f t="shared" si="9023"/>
        <v/>
      </c>
      <c r="S8699" s="106" t="str">
        <f t="shared" si="9024"/>
        <v/>
      </c>
      <c r="T8699" s="106" t="str">
        <f t="shared" si="9025"/>
        <v/>
      </c>
    </row>
    <row r="8700" spans="1:20" outlineLevel="1">
      <c r="A8700" s="169"/>
      <c r="B8700" s="117">
        <v>44908</v>
      </c>
      <c r="C8700" s="90">
        <v>0.83333333333333304</v>
      </c>
      <c r="D8700" s="106"/>
      <c r="E8700" s="106" t="str">
        <f t="shared" si="9007"/>
        <v/>
      </c>
      <c r="F8700" s="106"/>
      <c r="G8700" s="106" t="str">
        <f t="shared" si="9008"/>
        <v/>
      </c>
      <c r="H8700" s="106"/>
      <c r="I8700" s="106" t="str">
        <f t="shared" si="9009"/>
        <v/>
      </c>
      <c r="J8700" s="106"/>
      <c r="K8700" s="106" t="str">
        <f t="shared" si="9010"/>
        <v/>
      </c>
      <c r="L8700" s="107" t="str">
        <f t="shared" si="9011"/>
        <v>чи робить СНВВ?</v>
      </c>
      <c r="M8700" s="94"/>
      <c r="N8700" s="106" t="str">
        <f t="shared" si="9019"/>
        <v/>
      </c>
      <c r="O8700" s="106" t="str">
        <f t="shared" si="9020"/>
        <v/>
      </c>
      <c r="P8700" s="106" t="str">
        <f t="shared" si="9021"/>
        <v/>
      </c>
      <c r="Q8700" s="106" t="str">
        <f t="shared" si="9022"/>
        <v/>
      </c>
      <c r="R8700" s="106" t="str">
        <f t="shared" si="9023"/>
        <v/>
      </c>
      <c r="S8700" s="106" t="str">
        <f t="shared" si="9024"/>
        <v/>
      </c>
      <c r="T8700" s="106" t="str">
        <f t="shared" si="9025"/>
        <v/>
      </c>
    </row>
    <row r="8701" spans="1:20" outlineLevel="1">
      <c r="A8701" s="169"/>
      <c r="B8701" s="117">
        <v>44908</v>
      </c>
      <c r="C8701" s="90">
        <v>0.875</v>
      </c>
      <c r="D8701" s="106"/>
      <c r="E8701" s="106" t="str">
        <f t="shared" si="9007"/>
        <v/>
      </c>
      <c r="F8701" s="106"/>
      <c r="G8701" s="106" t="str">
        <f t="shared" si="9008"/>
        <v/>
      </c>
      <c r="H8701" s="106"/>
      <c r="I8701" s="106" t="str">
        <f t="shared" si="9009"/>
        <v/>
      </c>
      <c r="J8701" s="106"/>
      <c r="K8701" s="106" t="str">
        <f t="shared" si="9010"/>
        <v/>
      </c>
      <c r="L8701" s="107" t="str">
        <f t="shared" si="9011"/>
        <v>чи робить СНВВ?</v>
      </c>
      <c r="M8701" s="94"/>
      <c r="N8701" s="106" t="str">
        <f t="shared" si="9019"/>
        <v/>
      </c>
      <c r="O8701" s="106" t="str">
        <f t="shared" si="9020"/>
        <v/>
      </c>
      <c r="P8701" s="106" t="str">
        <f t="shared" si="9021"/>
        <v/>
      </c>
      <c r="Q8701" s="106" t="str">
        <f t="shared" si="9022"/>
        <v/>
      </c>
      <c r="R8701" s="106" t="str">
        <f t="shared" si="9023"/>
        <v/>
      </c>
      <c r="S8701" s="106" t="str">
        <f t="shared" si="9024"/>
        <v/>
      </c>
      <c r="T8701" s="106" t="str">
        <f t="shared" si="9025"/>
        <v/>
      </c>
    </row>
    <row r="8702" spans="1:20" outlineLevel="1">
      <c r="A8702" s="169"/>
      <c r="B8702" s="117">
        <v>44908</v>
      </c>
      <c r="C8702" s="90">
        <v>0.91666666666666696</v>
      </c>
      <c r="D8702" s="106"/>
      <c r="E8702" s="106" t="str">
        <f t="shared" si="9007"/>
        <v/>
      </c>
      <c r="F8702" s="106"/>
      <c r="G8702" s="106" t="str">
        <f t="shared" si="9008"/>
        <v/>
      </c>
      <c r="H8702" s="106"/>
      <c r="I8702" s="106" t="str">
        <f t="shared" si="9009"/>
        <v/>
      </c>
      <c r="J8702" s="106"/>
      <c r="K8702" s="106" t="str">
        <f t="shared" si="9010"/>
        <v/>
      </c>
      <c r="L8702" s="107" t="str">
        <f t="shared" si="9011"/>
        <v>чи робить СНВВ?</v>
      </c>
      <c r="M8702" s="94"/>
      <c r="N8702" s="106" t="str">
        <f t="shared" si="9019"/>
        <v/>
      </c>
      <c r="O8702" s="106" t="str">
        <f t="shared" si="9020"/>
        <v/>
      </c>
      <c r="P8702" s="106" t="str">
        <f t="shared" si="9021"/>
        <v/>
      </c>
      <c r="Q8702" s="106" t="str">
        <f t="shared" si="9022"/>
        <v/>
      </c>
      <c r="R8702" s="106" t="str">
        <f t="shared" si="9023"/>
        <v/>
      </c>
      <c r="S8702" s="106" t="str">
        <f t="shared" si="9024"/>
        <v/>
      </c>
      <c r="T8702" s="106" t="str">
        <f t="shared" si="9025"/>
        <v/>
      </c>
    </row>
    <row r="8703" spans="1:20" outlineLevel="1">
      <c r="A8703" s="169"/>
      <c r="B8703" s="117">
        <v>44908</v>
      </c>
      <c r="C8703" s="90">
        <v>0.95833333333333304</v>
      </c>
      <c r="D8703" s="106"/>
      <c r="E8703" s="106" t="str">
        <f t="shared" si="9007"/>
        <v/>
      </c>
      <c r="F8703" s="106"/>
      <c r="G8703" s="106" t="str">
        <f t="shared" si="9008"/>
        <v/>
      </c>
      <c r="H8703" s="106"/>
      <c r="I8703" s="106" t="str">
        <f t="shared" si="9009"/>
        <v/>
      </c>
      <c r="J8703" s="106"/>
      <c r="K8703" s="106" t="str">
        <f t="shared" si="9010"/>
        <v/>
      </c>
      <c r="L8703" s="107" t="str">
        <f t="shared" si="9011"/>
        <v>чи робить СНВВ?</v>
      </c>
      <c r="M8703" s="94"/>
      <c r="N8703" s="106" t="str">
        <f t="shared" si="9019"/>
        <v/>
      </c>
      <c r="O8703" s="106" t="str">
        <f t="shared" si="9020"/>
        <v/>
      </c>
      <c r="P8703" s="106" t="str">
        <f t="shared" si="9021"/>
        <v/>
      </c>
      <c r="Q8703" s="106" t="str">
        <f t="shared" si="9022"/>
        <v/>
      </c>
      <c r="R8703" s="106" t="str">
        <f t="shared" si="9023"/>
        <v/>
      </c>
      <c r="S8703" s="106" t="str">
        <f t="shared" si="9024"/>
        <v/>
      </c>
      <c r="T8703" s="106" t="str">
        <f t="shared" si="9025"/>
        <v/>
      </c>
    </row>
    <row r="8704" spans="1:20" outlineLevel="1">
      <c r="A8704" s="169"/>
      <c r="B8704" s="117">
        <v>44908</v>
      </c>
      <c r="C8704" s="90">
        <v>1</v>
      </c>
      <c r="D8704" s="106"/>
      <c r="E8704" s="106" t="str">
        <f t="shared" si="9007"/>
        <v/>
      </c>
      <c r="F8704" s="106"/>
      <c r="G8704" s="106" t="str">
        <f t="shared" si="9008"/>
        <v/>
      </c>
      <c r="H8704" s="106"/>
      <c r="I8704" s="106" t="str">
        <f t="shared" si="9009"/>
        <v/>
      </c>
      <c r="J8704" s="106"/>
      <c r="K8704" s="106" t="str">
        <f t="shared" si="9010"/>
        <v/>
      </c>
      <c r="L8704" s="107" t="str">
        <f t="shared" si="9011"/>
        <v>чи робить СНВВ?</v>
      </c>
      <c r="M8704" s="94"/>
      <c r="N8704" s="106" t="str">
        <f t="shared" si="9019"/>
        <v/>
      </c>
      <c r="O8704" s="106" t="str">
        <f t="shared" si="9020"/>
        <v/>
      </c>
      <c r="P8704" s="106" t="str">
        <f t="shared" si="9021"/>
        <v/>
      </c>
      <c r="Q8704" s="106" t="str">
        <f t="shared" si="9022"/>
        <v/>
      </c>
      <c r="R8704" s="106" t="str">
        <f t="shared" si="9023"/>
        <v/>
      </c>
      <c r="S8704" s="106" t="str">
        <f t="shared" si="9024"/>
        <v/>
      </c>
      <c r="T8704" s="106" t="str">
        <f t="shared" si="9025"/>
        <v/>
      </c>
    </row>
    <row r="8705" spans="1:20">
      <c r="A8705" s="113"/>
      <c r="B8705" s="170" t="s">
        <v>439</v>
      </c>
      <c r="C8705" s="170"/>
      <c r="D8705" s="97">
        <f t="shared" ref="D8705" si="9026">SUM(D8681:D8704)</f>
        <v>0</v>
      </c>
      <c r="E8705" s="98">
        <f t="shared" ref="E8705" si="9027">COUNTIF(E8681:E8704,"&gt;0")</f>
        <v>0</v>
      </c>
      <c r="F8705" s="97">
        <f t="shared" ref="F8705" si="9028">SUM(F8681:F8704)</f>
        <v>0</v>
      </c>
      <c r="G8705" s="98">
        <f t="shared" ref="G8705" si="9029">COUNTIF(G8681:G8704,"&gt;0")</f>
        <v>0</v>
      </c>
      <c r="H8705" s="97">
        <f t="shared" ref="H8705" si="9030">SUM(H8681:H8704)</f>
        <v>0</v>
      </c>
      <c r="I8705" s="98">
        <f t="shared" ref="I8705" si="9031">COUNTIF(I8681:I8704,"&gt;0")</f>
        <v>0</v>
      </c>
      <c r="J8705" s="97">
        <f t="shared" ref="J8705" si="9032">SUM(J8681:J8704)</f>
        <v>0</v>
      </c>
      <c r="K8705" s="98">
        <f t="shared" ref="K8705" si="9033">COUNTIF(K8681:K8704,"&gt;0")</f>
        <v>0</v>
      </c>
      <c r="L8705" s="98">
        <f t="shared" ref="L8705" si="9034">COUNTIF(L8681:L8704,"СНВВ не працює")</f>
        <v>0</v>
      </c>
      <c r="M8705" s="94"/>
      <c r="N8705" s="97">
        <f>AVERAGEA(N8681:N8704)</f>
        <v>0</v>
      </c>
      <c r="O8705" s="97">
        <f>AVERAGEA(O8681:O8704)</f>
        <v>0</v>
      </c>
      <c r="P8705" s="97">
        <f>SUM(P8681:P8704)</f>
        <v>0</v>
      </c>
      <c r="Q8705" s="97">
        <f>SUM(Q8681:Q8704)</f>
        <v>0</v>
      </c>
      <c r="R8705" s="97">
        <f>SUM(R8681:R8704)</f>
        <v>0</v>
      </c>
      <c r="S8705" s="97">
        <f>SUM(S8681:S8704)</f>
        <v>0</v>
      </c>
      <c r="T8705" s="97">
        <f>SUM(T8681:T8704)</f>
        <v>0</v>
      </c>
    </row>
    <row r="8706" spans="1:20" outlineLevel="1">
      <c r="A8706" s="168">
        <v>44909</v>
      </c>
      <c r="B8706" s="117">
        <v>44909</v>
      </c>
      <c r="C8706" s="90">
        <v>4.1666666666666664E-2</v>
      </c>
      <c r="D8706" s="106"/>
      <c r="E8706" s="106" t="str">
        <f t="shared" ref="E8706:E8729" si="9035">IF(D8706="","",IF(D8706&lt;1,1,0))</f>
        <v/>
      </c>
      <c r="F8706" s="106"/>
      <c r="G8706" s="106" t="str">
        <f t="shared" ref="G8706:G8729" si="9036">IF(F8706="","",IF(F8706&lt;1,1,0))</f>
        <v/>
      </c>
      <c r="H8706" s="106"/>
      <c r="I8706" s="106" t="str">
        <f t="shared" ref="I8706:I8729" si="9037">IF(H8706="","",IF(H8706&lt;1,1,0))</f>
        <v/>
      </c>
      <c r="J8706" s="106"/>
      <c r="K8706" s="106" t="str">
        <f t="shared" ref="K8706:K8729" si="9038">IF(J8706="","",IF(J8706&lt;1,1,0))</f>
        <v/>
      </c>
      <c r="L8706" s="107" t="str">
        <f t="shared" ref="L8706:L8729" si="9039">IF(H8706="","чи робить СНВВ?",IF(J8706="","чи роблять агрегати?",IF($J8706=0,"агрегати не працюють",IF(AND($H8706=0,$J8706=1),"СНВВ не працює","OK"))))</f>
        <v>чи робить СНВВ?</v>
      </c>
      <c r="M8706" s="94"/>
      <c r="N8706" s="106" t="str">
        <f t="shared" ref="N8706" si="9040">IF(OR(E8706&lt;&gt;0, J8706=0), "",D8706)</f>
        <v/>
      </c>
      <c r="O8706" s="106" t="str">
        <f t="shared" ref="O8706" si="9041">IF(N8706="", "",(N8706*$Q$2+$Q$3))</f>
        <v/>
      </c>
      <c r="P8706" s="106" t="str">
        <f t="shared" ref="P8706" si="9042">IF(AND($E8706&lt;&gt;0,$J8706=1),D8706,O8706)</f>
        <v/>
      </c>
      <c r="Q8706" s="106" t="str">
        <f t="shared" ref="Q8706" si="9043">IF(OR(G8706&lt;&gt;0, J8706=0), "",F8706)</f>
        <v/>
      </c>
      <c r="R8706" s="106" t="str">
        <f t="shared" ref="R8706" si="9044">IF(Q8706="", "",(Q8706*$S$2+$S$3))</f>
        <v/>
      </c>
      <c r="S8706" s="106" t="str">
        <f t="shared" ref="S8706" si="9045">IF(AND(G8706&lt;&gt;0,J8706=1),F8706,R8706)</f>
        <v/>
      </c>
      <c r="T8706" s="106" t="str">
        <f t="shared" ref="T8706" si="9046">IFERROR(P8706*S8706,"")</f>
        <v/>
      </c>
    </row>
    <row r="8707" spans="1:20" outlineLevel="1">
      <c r="A8707" s="169"/>
      <c r="B8707" s="117">
        <v>44909</v>
      </c>
      <c r="C8707" s="90">
        <v>8.3333333333333301E-2</v>
      </c>
      <c r="D8707" s="106"/>
      <c r="E8707" s="106" t="str">
        <f t="shared" si="9035"/>
        <v/>
      </c>
      <c r="F8707" s="106"/>
      <c r="G8707" s="106" t="str">
        <f t="shared" si="9036"/>
        <v/>
      </c>
      <c r="H8707" s="106"/>
      <c r="I8707" s="106" t="str">
        <f t="shared" si="9037"/>
        <v/>
      </c>
      <c r="J8707" s="106"/>
      <c r="K8707" s="106" t="str">
        <f t="shared" si="9038"/>
        <v/>
      </c>
      <c r="L8707" s="107" t="str">
        <f t="shared" si="9039"/>
        <v>чи робить СНВВ?</v>
      </c>
      <c r="M8707" s="94"/>
      <c r="N8707" s="106" t="str">
        <f t="shared" ref="N8707:N8729" si="9047">IF(OR(E8707&lt;&gt;0, J8707=0), "",D8707)</f>
        <v/>
      </c>
      <c r="O8707" s="106" t="str">
        <f t="shared" ref="O8707:O8729" si="9048">IF(N8707="", "",(N8707*$Q$2+$Q$3))</f>
        <v/>
      </c>
      <c r="P8707" s="106" t="str">
        <f t="shared" ref="P8707:P8729" si="9049">IF(AND($E8707&lt;&gt;0,$J8707=1),D8707,O8707)</f>
        <v/>
      </c>
      <c r="Q8707" s="106" t="str">
        <f t="shared" ref="Q8707:Q8729" si="9050">IF(OR(G8707&lt;&gt;0, J8707=0), "",F8707)</f>
        <v/>
      </c>
      <c r="R8707" s="106" t="str">
        <f t="shared" ref="R8707:R8729" si="9051">IF(Q8707="", "",(Q8707*$S$2+$S$3))</f>
        <v/>
      </c>
      <c r="S8707" s="106" t="str">
        <f t="shared" ref="S8707:S8729" si="9052">IF(AND(G8707&lt;&gt;0,J8707=1),F8707,R8707)</f>
        <v/>
      </c>
      <c r="T8707" s="106" t="str">
        <f t="shared" ref="T8707:T8729" si="9053">IFERROR(P8707*S8707,"")</f>
        <v/>
      </c>
    </row>
    <row r="8708" spans="1:20" outlineLevel="1">
      <c r="A8708" s="169"/>
      <c r="B8708" s="117">
        <v>44909</v>
      </c>
      <c r="C8708" s="90">
        <v>0.125</v>
      </c>
      <c r="D8708" s="106"/>
      <c r="E8708" s="106" t="str">
        <f t="shared" si="9035"/>
        <v/>
      </c>
      <c r="F8708" s="106"/>
      <c r="G8708" s="106" t="str">
        <f t="shared" si="9036"/>
        <v/>
      </c>
      <c r="H8708" s="106"/>
      <c r="I8708" s="106" t="str">
        <f t="shared" si="9037"/>
        <v/>
      </c>
      <c r="J8708" s="106"/>
      <c r="K8708" s="106" t="str">
        <f t="shared" si="9038"/>
        <v/>
      </c>
      <c r="L8708" s="107" t="str">
        <f t="shared" si="9039"/>
        <v>чи робить СНВВ?</v>
      </c>
      <c r="M8708" s="94"/>
      <c r="N8708" s="106" t="str">
        <f t="shared" si="9047"/>
        <v/>
      </c>
      <c r="O8708" s="106" t="str">
        <f t="shared" si="9048"/>
        <v/>
      </c>
      <c r="P8708" s="106" t="str">
        <f t="shared" si="9049"/>
        <v/>
      </c>
      <c r="Q8708" s="106" t="str">
        <f t="shared" si="9050"/>
        <v/>
      </c>
      <c r="R8708" s="106" t="str">
        <f t="shared" si="9051"/>
        <v/>
      </c>
      <c r="S8708" s="106" t="str">
        <f t="shared" si="9052"/>
        <v/>
      </c>
      <c r="T8708" s="106" t="str">
        <f t="shared" si="9053"/>
        <v/>
      </c>
    </row>
    <row r="8709" spans="1:20" outlineLevel="1">
      <c r="A8709" s="169"/>
      <c r="B8709" s="117">
        <v>44909</v>
      </c>
      <c r="C8709" s="90">
        <v>0.16666666666666699</v>
      </c>
      <c r="D8709" s="106"/>
      <c r="E8709" s="106" t="str">
        <f t="shared" si="9035"/>
        <v/>
      </c>
      <c r="F8709" s="106"/>
      <c r="G8709" s="106" t="str">
        <f t="shared" si="9036"/>
        <v/>
      </c>
      <c r="H8709" s="106"/>
      <c r="I8709" s="106" t="str">
        <f t="shared" si="9037"/>
        <v/>
      </c>
      <c r="J8709" s="106"/>
      <c r="K8709" s="106" t="str">
        <f t="shared" si="9038"/>
        <v/>
      </c>
      <c r="L8709" s="107" t="str">
        <f t="shared" si="9039"/>
        <v>чи робить СНВВ?</v>
      </c>
      <c r="M8709" s="94"/>
      <c r="N8709" s="106" t="str">
        <f t="shared" si="9047"/>
        <v/>
      </c>
      <c r="O8709" s="106" t="str">
        <f t="shared" si="9048"/>
        <v/>
      </c>
      <c r="P8709" s="106" t="str">
        <f t="shared" si="9049"/>
        <v/>
      </c>
      <c r="Q8709" s="106" t="str">
        <f t="shared" si="9050"/>
        <v/>
      </c>
      <c r="R8709" s="106" t="str">
        <f t="shared" si="9051"/>
        <v/>
      </c>
      <c r="S8709" s="106" t="str">
        <f t="shared" si="9052"/>
        <v/>
      </c>
      <c r="T8709" s="106" t="str">
        <f t="shared" si="9053"/>
        <v/>
      </c>
    </row>
    <row r="8710" spans="1:20" outlineLevel="1">
      <c r="A8710" s="169"/>
      <c r="B8710" s="117">
        <v>44909</v>
      </c>
      <c r="C8710" s="90">
        <v>0.20833333333333301</v>
      </c>
      <c r="D8710" s="106"/>
      <c r="E8710" s="106" t="str">
        <f t="shared" si="9035"/>
        <v/>
      </c>
      <c r="F8710" s="106"/>
      <c r="G8710" s="106" t="str">
        <f t="shared" si="9036"/>
        <v/>
      </c>
      <c r="H8710" s="106"/>
      <c r="I8710" s="106" t="str">
        <f t="shared" si="9037"/>
        <v/>
      </c>
      <c r="J8710" s="106"/>
      <c r="K8710" s="106" t="str">
        <f t="shared" si="9038"/>
        <v/>
      </c>
      <c r="L8710" s="107" t="str">
        <f t="shared" si="9039"/>
        <v>чи робить СНВВ?</v>
      </c>
      <c r="M8710" s="94"/>
      <c r="N8710" s="106" t="str">
        <f t="shared" si="9047"/>
        <v/>
      </c>
      <c r="O8710" s="106" t="str">
        <f t="shared" si="9048"/>
        <v/>
      </c>
      <c r="P8710" s="106" t="str">
        <f t="shared" si="9049"/>
        <v/>
      </c>
      <c r="Q8710" s="106" t="str">
        <f t="shared" si="9050"/>
        <v/>
      </c>
      <c r="R8710" s="106" t="str">
        <f t="shared" si="9051"/>
        <v/>
      </c>
      <c r="S8710" s="106" t="str">
        <f t="shared" si="9052"/>
        <v/>
      </c>
      <c r="T8710" s="106" t="str">
        <f t="shared" si="9053"/>
        <v/>
      </c>
    </row>
    <row r="8711" spans="1:20" outlineLevel="1">
      <c r="A8711" s="169"/>
      <c r="B8711" s="117">
        <v>44909</v>
      </c>
      <c r="C8711" s="90">
        <v>0.25</v>
      </c>
      <c r="D8711" s="106"/>
      <c r="E8711" s="106" t="str">
        <f t="shared" si="9035"/>
        <v/>
      </c>
      <c r="F8711" s="106"/>
      <c r="G8711" s="106" t="str">
        <f t="shared" si="9036"/>
        <v/>
      </c>
      <c r="H8711" s="106"/>
      <c r="I8711" s="106" t="str">
        <f t="shared" si="9037"/>
        <v/>
      </c>
      <c r="J8711" s="106"/>
      <c r="K8711" s="106" t="str">
        <f t="shared" si="9038"/>
        <v/>
      </c>
      <c r="L8711" s="107" t="str">
        <f t="shared" si="9039"/>
        <v>чи робить СНВВ?</v>
      </c>
      <c r="M8711" s="94"/>
      <c r="N8711" s="106" t="str">
        <f t="shared" si="9047"/>
        <v/>
      </c>
      <c r="O8711" s="106" t="str">
        <f t="shared" si="9048"/>
        <v/>
      </c>
      <c r="P8711" s="106" t="str">
        <f t="shared" si="9049"/>
        <v/>
      </c>
      <c r="Q8711" s="106" t="str">
        <f t="shared" si="9050"/>
        <v/>
      </c>
      <c r="R8711" s="106" t="str">
        <f t="shared" si="9051"/>
        <v/>
      </c>
      <c r="S8711" s="106" t="str">
        <f t="shared" si="9052"/>
        <v/>
      </c>
      <c r="T8711" s="106" t="str">
        <f t="shared" si="9053"/>
        <v/>
      </c>
    </row>
    <row r="8712" spans="1:20" outlineLevel="1">
      <c r="A8712" s="169"/>
      <c r="B8712" s="117">
        <v>44909</v>
      </c>
      <c r="C8712" s="90">
        <v>0.29166666666666702</v>
      </c>
      <c r="D8712" s="106"/>
      <c r="E8712" s="106" t="str">
        <f t="shared" si="9035"/>
        <v/>
      </c>
      <c r="F8712" s="106"/>
      <c r="G8712" s="106" t="str">
        <f t="shared" si="9036"/>
        <v/>
      </c>
      <c r="H8712" s="106"/>
      <c r="I8712" s="106" t="str">
        <f t="shared" si="9037"/>
        <v/>
      </c>
      <c r="J8712" s="106"/>
      <c r="K8712" s="106" t="str">
        <f t="shared" si="9038"/>
        <v/>
      </c>
      <c r="L8712" s="107" t="str">
        <f t="shared" si="9039"/>
        <v>чи робить СНВВ?</v>
      </c>
      <c r="M8712" s="94"/>
      <c r="N8712" s="106" t="str">
        <f t="shared" si="9047"/>
        <v/>
      </c>
      <c r="O8712" s="106" t="str">
        <f t="shared" si="9048"/>
        <v/>
      </c>
      <c r="P8712" s="106" t="str">
        <f t="shared" si="9049"/>
        <v/>
      </c>
      <c r="Q8712" s="106" t="str">
        <f t="shared" si="9050"/>
        <v/>
      </c>
      <c r="R8712" s="106" t="str">
        <f t="shared" si="9051"/>
        <v/>
      </c>
      <c r="S8712" s="106" t="str">
        <f t="shared" si="9052"/>
        <v/>
      </c>
      <c r="T8712" s="106" t="str">
        <f t="shared" si="9053"/>
        <v/>
      </c>
    </row>
    <row r="8713" spans="1:20" outlineLevel="1">
      <c r="A8713" s="169"/>
      <c r="B8713" s="117">
        <v>44909</v>
      </c>
      <c r="C8713" s="90">
        <v>0.33333333333333298</v>
      </c>
      <c r="D8713" s="106"/>
      <c r="E8713" s="106" t="str">
        <f t="shared" si="9035"/>
        <v/>
      </c>
      <c r="F8713" s="106"/>
      <c r="G8713" s="106" t="str">
        <f t="shared" si="9036"/>
        <v/>
      </c>
      <c r="H8713" s="106"/>
      <c r="I8713" s="106" t="str">
        <f t="shared" si="9037"/>
        <v/>
      </c>
      <c r="J8713" s="106"/>
      <c r="K8713" s="106" t="str">
        <f t="shared" si="9038"/>
        <v/>
      </c>
      <c r="L8713" s="107" t="str">
        <f t="shared" si="9039"/>
        <v>чи робить СНВВ?</v>
      </c>
      <c r="M8713" s="94"/>
      <c r="N8713" s="106" t="str">
        <f t="shared" si="9047"/>
        <v/>
      </c>
      <c r="O8713" s="106" t="str">
        <f t="shared" si="9048"/>
        <v/>
      </c>
      <c r="P8713" s="106" t="str">
        <f t="shared" si="9049"/>
        <v/>
      </c>
      <c r="Q8713" s="106" t="str">
        <f t="shared" si="9050"/>
        <v/>
      </c>
      <c r="R8713" s="106" t="str">
        <f t="shared" si="9051"/>
        <v/>
      </c>
      <c r="S8713" s="106" t="str">
        <f t="shared" si="9052"/>
        <v/>
      </c>
      <c r="T8713" s="106" t="str">
        <f t="shared" si="9053"/>
        <v/>
      </c>
    </row>
    <row r="8714" spans="1:20" outlineLevel="1">
      <c r="A8714" s="169"/>
      <c r="B8714" s="117">
        <v>44909</v>
      </c>
      <c r="C8714" s="90">
        <v>0.375</v>
      </c>
      <c r="D8714" s="106"/>
      <c r="E8714" s="106" t="str">
        <f t="shared" si="9035"/>
        <v/>
      </c>
      <c r="F8714" s="106"/>
      <c r="G8714" s="106" t="str">
        <f t="shared" si="9036"/>
        <v/>
      </c>
      <c r="H8714" s="106"/>
      <c r="I8714" s="106" t="str">
        <f t="shared" si="9037"/>
        <v/>
      </c>
      <c r="J8714" s="106"/>
      <c r="K8714" s="106" t="str">
        <f t="shared" si="9038"/>
        <v/>
      </c>
      <c r="L8714" s="107" t="str">
        <f t="shared" si="9039"/>
        <v>чи робить СНВВ?</v>
      </c>
      <c r="M8714" s="94"/>
      <c r="N8714" s="106" t="str">
        <f t="shared" si="9047"/>
        <v/>
      </c>
      <c r="O8714" s="106" t="str">
        <f t="shared" si="9048"/>
        <v/>
      </c>
      <c r="P8714" s="106" t="str">
        <f t="shared" si="9049"/>
        <v/>
      </c>
      <c r="Q8714" s="106" t="str">
        <f t="shared" si="9050"/>
        <v/>
      </c>
      <c r="R8714" s="106" t="str">
        <f t="shared" si="9051"/>
        <v/>
      </c>
      <c r="S8714" s="106" t="str">
        <f t="shared" si="9052"/>
        <v/>
      </c>
      <c r="T8714" s="106" t="str">
        <f t="shared" si="9053"/>
        <v/>
      </c>
    </row>
    <row r="8715" spans="1:20" outlineLevel="1">
      <c r="A8715" s="169"/>
      <c r="B8715" s="117">
        <v>44909</v>
      </c>
      <c r="C8715" s="90">
        <v>0.41666666666666702</v>
      </c>
      <c r="D8715" s="106"/>
      <c r="E8715" s="106" t="str">
        <f t="shared" si="9035"/>
        <v/>
      </c>
      <c r="F8715" s="106"/>
      <c r="G8715" s="106" t="str">
        <f t="shared" si="9036"/>
        <v/>
      </c>
      <c r="H8715" s="106"/>
      <c r="I8715" s="106" t="str">
        <f t="shared" si="9037"/>
        <v/>
      </c>
      <c r="J8715" s="106"/>
      <c r="K8715" s="106" t="str">
        <f t="shared" si="9038"/>
        <v/>
      </c>
      <c r="L8715" s="107" t="str">
        <f t="shared" si="9039"/>
        <v>чи робить СНВВ?</v>
      </c>
      <c r="M8715" s="94"/>
      <c r="N8715" s="106" t="str">
        <f t="shared" si="9047"/>
        <v/>
      </c>
      <c r="O8715" s="106" t="str">
        <f t="shared" si="9048"/>
        <v/>
      </c>
      <c r="P8715" s="106" t="str">
        <f t="shared" si="9049"/>
        <v/>
      </c>
      <c r="Q8715" s="106" t="str">
        <f t="shared" si="9050"/>
        <v/>
      </c>
      <c r="R8715" s="106" t="str">
        <f t="shared" si="9051"/>
        <v/>
      </c>
      <c r="S8715" s="106" t="str">
        <f t="shared" si="9052"/>
        <v/>
      </c>
      <c r="T8715" s="106" t="str">
        <f t="shared" si="9053"/>
        <v/>
      </c>
    </row>
    <row r="8716" spans="1:20" outlineLevel="1">
      <c r="A8716" s="169"/>
      <c r="B8716" s="117">
        <v>44909</v>
      </c>
      <c r="C8716" s="90">
        <v>0.45833333333333298</v>
      </c>
      <c r="D8716" s="106"/>
      <c r="E8716" s="106" t="str">
        <f t="shared" si="9035"/>
        <v/>
      </c>
      <c r="F8716" s="106"/>
      <c r="G8716" s="106" t="str">
        <f t="shared" si="9036"/>
        <v/>
      </c>
      <c r="H8716" s="106"/>
      <c r="I8716" s="106" t="str">
        <f t="shared" si="9037"/>
        <v/>
      </c>
      <c r="J8716" s="106"/>
      <c r="K8716" s="106" t="str">
        <f t="shared" si="9038"/>
        <v/>
      </c>
      <c r="L8716" s="107" t="str">
        <f t="shared" si="9039"/>
        <v>чи робить СНВВ?</v>
      </c>
      <c r="M8716" s="94"/>
      <c r="N8716" s="106" t="str">
        <f t="shared" si="9047"/>
        <v/>
      </c>
      <c r="O8716" s="106" t="str">
        <f t="shared" si="9048"/>
        <v/>
      </c>
      <c r="P8716" s="106" t="str">
        <f t="shared" si="9049"/>
        <v/>
      </c>
      <c r="Q8716" s="106" t="str">
        <f t="shared" si="9050"/>
        <v/>
      </c>
      <c r="R8716" s="106" t="str">
        <f t="shared" si="9051"/>
        <v/>
      </c>
      <c r="S8716" s="106" t="str">
        <f t="shared" si="9052"/>
        <v/>
      </c>
      <c r="T8716" s="106" t="str">
        <f t="shared" si="9053"/>
        <v/>
      </c>
    </row>
    <row r="8717" spans="1:20" outlineLevel="1">
      <c r="A8717" s="169"/>
      <c r="B8717" s="117">
        <v>44909</v>
      </c>
      <c r="C8717" s="90">
        <v>0.5</v>
      </c>
      <c r="D8717" s="106"/>
      <c r="E8717" s="106" t="str">
        <f t="shared" si="9035"/>
        <v/>
      </c>
      <c r="F8717" s="106"/>
      <c r="G8717" s="106" t="str">
        <f t="shared" si="9036"/>
        <v/>
      </c>
      <c r="H8717" s="106"/>
      <c r="I8717" s="106" t="str">
        <f t="shared" si="9037"/>
        <v/>
      </c>
      <c r="J8717" s="106"/>
      <c r="K8717" s="106" t="str">
        <f t="shared" si="9038"/>
        <v/>
      </c>
      <c r="L8717" s="107" t="str">
        <f t="shared" si="9039"/>
        <v>чи робить СНВВ?</v>
      </c>
      <c r="M8717" s="94"/>
      <c r="N8717" s="106" t="str">
        <f t="shared" si="9047"/>
        <v/>
      </c>
      <c r="O8717" s="106" t="str">
        <f t="shared" si="9048"/>
        <v/>
      </c>
      <c r="P8717" s="106" t="str">
        <f t="shared" si="9049"/>
        <v/>
      </c>
      <c r="Q8717" s="106" t="str">
        <f t="shared" si="9050"/>
        <v/>
      </c>
      <c r="R8717" s="106" t="str">
        <f t="shared" si="9051"/>
        <v/>
      </c>
      <c r="S8717" s="106" t="str">
        <f t="shared" si="9052"/>
        <v/>
      </c>
      <c r="T8717" s="106" t="str">
        <f t="shared" si="9053"/>
        <v/>
      </c>
    </row>
    <row r="8718" spans="1:20" outlineLevel="1">
      <c r="A8718" s="169"/>
      <c r="B8718" s="117">
        <v>44909</v>
      </c>
      <c r="C8718" s="90">
        <v>0.54166666666666696</v>
      </c>
      <c r="D8718" s="106"/>
      <c r="E8718" s="106" t="str">
        <f t="shared" si="9035"/>
        <v/>
      </c>
      <c r="F8718" s="106"/>
      <c r="G8718" s="106" t="str">
        <f t="shared" si="9036"/>
        <v/>
      </c>
      <c r="H8718" s="106"/>
      <c r="I8718" s="106" t="str">
        <f t="shared" si="9037"/>
        <v/>
      </c>
      <c r="J8718" s="106"/>
      <c r="K8718" s="106" t="str">
        <f t="shared" si="9038"/>
        <v/>
      </c>
      <c r="L8718" s="107" t="str">
        <f t="shared" si="9039"/>
        <v>чи робить СНВВ?</v>
      </c>
      <c r="M8718" s="94"/>
      <c r="N8718" s="106" t="str">
        <f t="shared" si="9047"/>
        <v/>
      </c>
      <c r="O8718" s="106" t="str">
        <f t="shared" si="9048"/>
        <v/>
      </c>
      <c r="P8718" s="106" t="str">
        <f t="shared" si="9049"/>
        <v/>
      </c>
      <c r="Q8718" s="106" t="str">
        <f t="shared" si="9050"/>
        <v/>
      </c>
      <c r="R8718" s="106" t="str">
        <f t="shared" si="9051"/>
        <v/>
      </c>
      <c r="S8718" s="106" t="str">
        <f t="shared" si="9052"/>
        <v/>
      </c>
      <c r="T8718" s="106" t="str">
        <f t="shared" si="9053"/>
        <v/>
      </c>
    </row>
    <row r="8719" spans="1:20" outlineLevel="1">
      <c r="A8719" s="169"/>
      <c r="B8719" s="117">
        <v>44909</v>
      </c>
      <c r="C8719" s="90">
        <v>0.58333333333333304</v>
      </c>
      <c r="D8719" s="106"/>
      <c r="E8719" s="106" t="str">
        <f t="shared" si="9035"/>
        <v/>
      </c>
      <c r="F8719" s="106"/>
      <c r="G8719" s="106" t="str">
        <f t="shared" si="9036"/>
        <v/>
      </c>
      <c r="H8719" s="106"/>
      <c r="I8719" s="106" t="str">
        <f t="shared" si="9037"/>
        <v/>
      </c>
      <c r="J8719" s="106"/>
      <c r="K8719" s="106" t="str">
        <f t="shared" si="9038"/>
        <v/>
      </c>
      <c r="L8719" s="107" t="str">
        <f t="shared" si="9039"/>
        <v>чи робить СНВВ?</v>
      </c>
      <c r="M8719" s="94"/>
      <c r="N8719" s="106" t="str">
        <f t="shared" si="9047"/>
        <v/>
      </c>
      <c r="O8719" s="106" t="str">
        <f t="shared" si="9048"/>
        <v/>
      </c>
      <c r="P8719" s="106" t="str">
        <f t="shared" si="9049"/>
        <v/>
      </c>
      <c r="Q8719" s="106" t="str">
        <f t="shared" si="9050"/>
        <v/>
      </c>
      <c r="R8719" s="106" t="str">
        <f t="shared" si="9051"/>
        <v/>
      </c>
      <c r="S8719" s="106" t="str">
        <f t="shared" si="9052"/>
        <v/>
      </c>
      <c r="T8719" s="106" t="str">
        <f t="shared" si="9053"/>
        <v/>
      </c>
    </row>
    <row r="8720" spans="1:20" outlineLevel="1">
      <c r="A8720" s="169"/>
      <c r="B8720" s="117">
        <v>44909</v>
      </c>
      <c r="C8720" s="90">
        <v>0.625</v>
      </c>
      <c r="D8720" s="106"/>
      <c r="E8720" s="106" t="str">
        <f t="shared" si="9035"/>
        <v/>
      </c>
      <c r="F8720" s="106"/>
      <c r="G8720" s="106" t="str">
        <f t="shared" si="9036"/>
        <v/>
      </c>
      <c r="H8720" s="106"/>
      <c r="I8720" s="106" t="str">
        <f t="shared" si="9037"/>
        <v/>
      </c>
      <c r="J8720" s="106"/>
      <c r="K8720" s="106" t="str">
        <f t="shared" si="9038"/>
        <v/>
      </c>
      <c r="L8720" s="107" t="str">
        <f t="shared" si="9039"/>
        <v>чи робить СНВВ?</v>
      </c>
      <c r="M8720" s="94"/>
      <c r="N8720" s="106" t="str">
        <f t="shared" si="9047"/>
        <v/>
      </c>
      <c r="O8720" s="106" t="str">
        <f t="shared" si="9048"/>
        <v/>
      </c>
      <c r="P8720" s="106" t="str">
        <f t="shared" si="9049"/>
        <v/>
      </c>
      <c r="Q8720" s="106" t="str">
        <f t="shared" si="9050"/>
        <v/>
      </c>
      <c r="R8720" s="106" t="str">
        <f t="shared" si="9051"/>
        <v/>
      </c>
      <c r="S8720" s="106" t="str">
        <f t="shared" si="9052"/>
        <v/>
      </c>
      <c r="T8720" s="106" t="str">
        <f t="shared" si="9053"/>
        <v/>
      </c>
    </row>
    <row r="8721" spans="1:20" outlineLevel="1">
      <c r="A8721" s="169"/>
      <c r="B8721" s="117">
        <v>44909</v>
      </c>
      <c r="C8721" s="90">
        <v>0.66666666666666696</v>
      </c>
      <c r="D8721" s="106"/>
      <c r="E8721" s="106" t="str">
        <f t="shared" si="9035"/>
        <v/>
      </c>
      <c r="F8721" s="106"/>
      <c r="G8721" s="106" t="str">
        <f t="shared" si="9036"/>
        <v/>
      </c>
      <c r="H8721" s="106"/>
      <c r="I8721" s="106" t="str">
        <f t="shared" si="9037"/>
        <v/>
      </c>
      <c r="J8721" s="106"/>
      <c r="K8721" s="106" t="str">
        <f t="shared" si="9038"/>
        <v/>
      </c>
      <c r="L8721" s="107" t="str">
        <f t="shared" si="9039"/>
        <v>чи робить СНВВ?</v>
      </c>
      <c r="M8721" s="94"/>
      <c r="N8721" s="106" t="str">
        <f t="shared" si="9047"/>
        <v/>
      </c>
      <c r="O8721" s="106" t="str">
        <f t="shared" si="9048"/>
        <v/>
      </c>
      <c r="P8721" s="106" t="str">
        <f t="shared" si="9049"/>
        <v/>
      </c>
      <c r="Q8721" s="106" t="str">
        <f t="shared" si="9050"/>
        <v/>
      </c>
      <c r="R8721" s="106" t="str">
        <f t="shared" si="9051"/>
        <v/>
      </c>
      <c r="S8721" s="106" t="str">
        <f t="shared" si="9052"/>
        <v/>
      </c>
      <c r="T8721" s="106" t="str">
        <f t="shared" si="9053"/>
        <v/>
      </c>
    </row>
    <row r="8722" spans="1:20" outlineLevel="1">
      <c r="A8722" s="169"/>
      <c r="B8722" s="117">
        <v>44909</v>
      </c>
      <c r="C8722" s="90">
        <v>0.70833333333333304</v>
      </c>
      <c r="D8722" s="106"/>
      <c r="E8722" s="106" t="str">
        <f t="shared" si="9035"/>
        <v/>
      </c>
      <c r="F8722" s="106"/>
      <c r="G8722" s="106" t="str">
        <f t="shared" si="9036"/>
        <v/>
      </c>
      <c r="H8722" s="106"/>
      <c r="I8722" s="106" t="str">
        <f t="shared" si="9037"/>
        <v/>
      </c>
      <c r="J8722" s="106"/>
      <c r="K8722" s="106" t="str">
        <f t="shared" si="9038"/>
        <v/>
      </c>
      <c r="L8722" s="107" t="str">
        <f t="shared" si="9039"/>
        <v>чи робить СНВВ?</v>
      </c>
      <c r="M8722" s="94"/>
      <c r="N8722" s="106" t="str">
        <f t="shared" si="9047"/>
        <v/>
      </c>
      <c r="O8722" s="106" t="str">
        <f t="shared" si="9048"/>
        <v/>
      </c>
      <c r="P8722" s="106" t="str">
        <f t="shared" si="9049"/>
        <v/>
      </c>
      <c r="Q8722" s="106" t="str">
        <f t="shared" si="9050"/>
        <v/>
      </c>
      <c r="R8722" s="106" t="str">
        <f t="shared" si="9051"/>
        <v/>
      </c>
      <c r="S8722" s="106" t="str">
        <f t="shared" si="9052"/>
        <v/>
      </c>
      <c r="T8722" s="106" t="str">
        <f t="shared" si="9053"/>
        <v/>
      </c>
    </row>
    <row r="8723" spans="1:20" outlineLevel="1">
      <c r="A8723" s="169"/>
      <c r="B8723" s="117">
        <v>44909</v>
      </c>
      <c r="C8723" s="90">
        <v>0.75</v>
      </c>
      <c r="D8723" s="106"/>
      <c r="E8723" s="106" t="str">
        <f t="shared" si="9035"/>
        <v/>
      </c>
      <c r="F8723" s="106"/>
      <c r="G8723" s="106" t="str">
        <f t="shared" si="9036"/>
        <v/>
      </c>
      <c r="H8723" s="106"/>
      <c r="I8723" s="106" t="str">
        <f t="shared" si="9037"/>
        <v/>
      </c>
      <c r="J8723" s="106"/>
      <c r="K8723" s="106" t="str">
        <f t="shared" si="9038"/>
        <v/>
      </c>
      <c r="L8723" s="107" t="str">
        <f t="shared" si="9039"/>
        <v>чи робить СНВВ?</v>
      </c>
      <c r="M8723" s="94"/>
      <c r="N8723" s="106" t="str">
        <f t="shared" si="9047"/>
        <v/>
      </c>
      <c r="O8723" s="106" t="str">
        <f t="shared" si="9048"/>
        <v/>
      </c>
      <c r="P8723" s="106" t="str">
        <f t="shared" si="9049"/>
        <v/>
      </c>
      <c r="Q8723" s="106" t="str">
        <f t="shared" si="9050"/>
        <v/>
      </c>
      <c r="R8723" s="106" t="str">
        <f t="shared" si="9051"/>
        <v/>
      </c>
      <c r="S8723" s="106" t="str">
        <f t="shared" si="9052"/>
        <v/>
      </c>
      <c r="T8723" s="106" t="str">
        <f t="shared" si="9053"/>
        <v/>
      </c>
    </row>
    <row r="8724" spans="1:20" outlineLevel="1">
      <c r="A8724" s="169"/>
      <c r="B8724" s="117">
        <v>44909</v>
      </c>
      <c r="C8724" s="90">
        <v>0.79166666666666696</v>
      </c>
      <c r="D8724" s="106"/>
      <c r="E8724" s="106" t="str">
        <f t="shared" si="9035"/>
        <v/>
      </c>
      <c r="F8724" s="106"/>
      <c r="G8724" s="106" t="str">
        <f t="shared" si="9036"/>
        <v/>
      </c>
      <c r="H8724" s="106"/>
      <c r="I8724" s="106" t="str">
        <f t="shared" si="9037"/>
        <v/>
      </c>
      <c r="J8724" s="106"/>
      <c r="K8724" s="106" t="str">
        <f t="shared" si="9038"/>
        <v/>
      </c>
      <c r="L8724" s="107" t="str">
        <f t="shared" si="9039"/>
        <v>чи робить СНВВ?</v>
      </c>
      <c r="M8724" s="94"/>
      <c r="N8724" s="106" t="str">
        <f t="shared" si="9047"/>
        <v/>
      </c>
      <c r="O8724" s="106" t="str">
        <f t="shared" si="9048"/>
        <v/>
      </c>
      <c r="P8724" s="106" t="str">
        <f t="shared" si="9049"/>
        <v/>
      </c>
      <c r="Q8724" s="106" t="str">
        <f t="shared" si="9050"/>
        <v/>
      </c>
      <c r="R8724" s="106" t="str">
        <f t="shared" si="9051"/>
        <v/>
      </c>
      <c r="S8724" s="106" t="str">
        <f t="shared" si="9052"/>
        <v/>
      </c>
      <c r="T8724" s="106" t="str">
        <f t="shared" si="9053"/>
        <v/>
      </c>
    </row>
    <row r="8725" spans="1:20" outlineLevel="1">
      <c r="A8725" s="169"/>
      <c r="B8725" s="117">
        <v>44909</v>
      </c>
      <c r="C8725" s="90">
        <v>0.83333333333333304</v>
      </c>
      <c r="D8725" s="106"/>
      <c r="E8725" s="106" t="str">
        <f t="shared" si="9035"/>
        <v/>
      </c>
      <c r="F8725" s="106"/>
      <c r="G8725" s="106" t="str">
        <f t="shared" si="9036"/>
        <v/>
      </c>
      <c r="H8725" s="106"/>
      <c r="I8725" s="106" t="str">
        <f t="shared" si="9037"/>
        <v/>
      </c>
      <c r="J8725" s="106"/>
      <c r="K8725" s="106" t="str">
        <f t="shared" si="9038"/>
        <v/>
      </c>
      <c r="L8725" s="107" t="str">
        <f t="shared" si="9039"/>
        <v>чи робить СНВВ?</v>
      </c>
      <c r="M8725" s="94"/>
      <c r="N8725" s="106" t="str">
        <f t="shared" si="9047"/>
        <v/>
      </c>
      <c r="O8725" s="106" t="str">
        <f t="shared" si="9048"/>
        <v/>
      </c>
      <c r="P8725" s="106" t="str">
        <f t="shared" si="9049"/>
        <v/>
      </c>
      <c r="Q8725" s="106" t="str">
        <f t="shared" si="9050"/>
        <v/>
      </c>
      <c r="R8725" s="106" t="str">
        <f t="shared" si="9051"/>
        <v/>
      </c>
      <c r="S8725" s="106" t="str">
        <f t="shared" si="9052"/>
        <v/>
      </c>
      <c r="T8725" s="106" t="str">
        <f t="shared" si="9053"/>
        <v/>
      </c>
    </row>
    <row r="8726" spans="1:20" outlineLevel="1">
      <c r="A8726" s="169"/>
      <c r="B8726" s="117">
        <v>44909</v>
      </c>
      <c r="C8726" s="90">
        <v>0.875</v>
      </c>
      <c r="D8726" s="106"/>
      <c r="E8726" s="106" t="str">
        <f t="shared" si="9035"/>
        <v/>
      </c>
      <c r="F8726" s="106"/>
      <c r="G8726" s="106" t="str">
        <f t="shared" si="9036"/>
        <v/>
      </c>
      <c r="H8726" s="106"/>
      <c r="I8726" s="106" t="str">
        <f t="shared" si="9037"/>
        <v/>
      </c>
      <c r="J8726" s="106"/>
      <c r="K8726" s="106" t="str">
        <f t="shared" si="9038"/>
        <v/>
      </c>
      <c r="L8726" s="107" t="str">
        <f t="shared" si="9039"/>
        <v>чи робить СНВВ?</v>
      </c>
      <c r="M8726" s="94"/>
      <c r="N8726" s="106" t="str">
        <f t="shared" si="9047"/>
        <v/>
      </c>
      <c r="O8726" s="106" t="str">
        <f t="shared" si="9048"/>
        <v/>
      </c>
      <c r="P8726" s="106" t="str">
        <f t="shared" si="9049"/>
        <v/>
      </c>
      <c r="Q8726" s="106" t="str">
        <f t="shared" si="9050"/>
        <v/>
      </c>
      <c r="R8726" s="106" t="str">
        <f t="shared" si="9051"/>
        <v/>
      </c>
      <c r="S8726" s="106" t="str">
        <f t="shared" si="9052"/>
        <v/>
      </c>
      <c r="T8726" s="106" t="str">
        <f t="shared" si="9053"/>
        <v/>
      </c>
    </row>
    <row r="8727" spans="1:20" outlineLevel="1">
      <c r="A8727" s="169"/>
      <c r="B8727" s="117">
        <v>44909</v>
      </c>
      <c r="C8727" s="90">
        <v>0.91666666666666696</v>
      </c>
      <c r="D8727" s="106"/>
      <c r="E8727" s="106" t="str">
        <f t="shared" si="9035"/>
        <v/>
      </c>
      <c r="F8727" s="106"/>
      <c r="G8727" s="106" t="str">
        <f t="shared" si="9036"/>
        <v/>
      </c>
      <c r="H8727" s="106"/>
      <c r="I8727" s="106" t="str">
        <f t="shared" si="9037"/>
        <v/>
      </c>
      <c r="J8727" s="106"/>
      <c r="K8727" s="106" t="str">
        <f t="shared" si="9038"/>
        <v/>
      </c>
      <c r="L8727" s="107" t="str">
        <f t="shared" si="9039"/>
        <v>чи робить СНВВ?</v>
      </c>
      <c r="M8727" s="94"/>
      <c r="N8727" s="106" t="str">
        <f t="shared" si="9047"/>
        <v/>
      </c>
      <c r="O8727" s="106" t="str">
        <f t="shared" si="9048"/>
        <v/>
      </c>
      <c r="P8727" s="106" t="str">
        <f t="shared" si="9049"/>
        <v/>
      </c>
      <c r="Q8727" s="106" t="str">
        <f t="shared" si="9050"/>
        <v/>
      </c>
      <c r="R8727" s="106" t="str">
        <f t="shared" si="9051"/>
        <v/>
      </c>
      <c r="S8727" s="106" t="str">
        <f t="shared" si="9052"/>
        <v/>
      </c>
      <c r="T8727" s="106" t="str">
        <f t="shared" si="9053"/>
        <v/>
      </c>
    </row>
    <row r="8728" spans="1:20" outlineLevel="1">
      <c r="A8728" s="169"/>
      <c r="B8728" s="117">
        <v>44909</v>
      </c>
      <c r="C8728" s="90">
        <v>0.95833333333333304</v>
      </c>
      <c r="D8728" s="106"/>
      <c r="E8728" s="106" t="str">
        <f t="shared" si="9035"/>
        <v/>
      </c>
      <c r="F8728" s="106"/>
      <c r="G8728" s="106" t="str">
        <f t="shared" si="9036"/>
        <v/>
      </c>
      <c r="H8728" s="106"/>
      <c r="I8728" s="106" t="str">
        <f t="shared" si="9037"/>
        <v/>
      </c>
      <c r="J8728" s="106"/>
      <c r="K8728" s="106" t="str">
        <f t="shared" si="9038"/>
        <v/>
      </c>
      <c r="L8728" s="107" t="str">
        <f t="shared" si="9039"/>
        <v>чи робить СНВВ?</v>
      </c>
      <c r="M8728" s="94"/>
      <c r="N8728" s="106" t="str">
        <f t="shared" si="9047"/>
        <v/>
      </c>
      <c r="O8728" s="106" t="str">
        <f t="shared" si="9048"/>
        <v/>
      </c>
      <c r="P8728" s="106" t="str">
        <f t="shared" si="9049"/>
        <v/>
      </c>
      <c r="Q8728" s="106" t="str">
        <f t="shared" si="9050"/>
        <v/>
      </c>
      <c r="R8728" s="106" t="str">
        <f t="shared" si="9051"/>
        <v/>
      </c>
      <c r="S8728" s="106" t="str">
        <f t="shared" si="9052"/>
        <v/>
      </c>
      <c r="T8728" s="106" t="str">
        <f t="shared" si="9053"/>
        <v/>
      </c>
    </row>
    <row r="8729" spans="1:20" outlineLevel="1">
      <c r="A8729" s="169"/>
      <c r="B8729" s="117">
        <v>44909</v>
      </c>
      <c r="C8729" s="90">
        <v>1</v>
      </c>
      <c r="D8729" s="106"/>
      <c r="E8729" s="106" t="str">
        <f t="shared" si="9035"/>
        <v/>
      </c>
      <c r="F8729" s="106"/>
      <c r="G8729" s="106" t="str">
        <f t="shared" si="9036"/>
        <v/>
      </c>
      <c r="H8729" s="106"/>
      <c r="I8729" s="106" t="str">
        <f t="shared" si="9037"/>
        <v/>
      </c>
      <c r="J8729" s="106"/>
      <c r="K8729" s="106" t="str">
        <f t="shared" si="9038"/>
        <v/>
      </c>
      <c r="L8729" s="107" t="str">
        <f t="shared" si="9039"/>
        <v>чи робить СНВВ?</v>
      </c>
      <c r="M8729" s="94"/>
      <c r="N8729" s="106" t="str">
        <f t="shared" si="9047"/>
        <v/>
      </c>
      <c r="O8729" s="106" t="str">
        <f t="shared" si="9048"/>
        <v/>
      </c>
      <c r="P8729" s="106" t="str">
        <f t="shared" si="9049"/>
        <v/>
      </c>
      <c r="Q8729" s="106" t="str">
        <f t="shared" si="9050"/>
        <v/>
      </c>
      <c r="R8729" s="106" t="str">
        <f t="shared" si="9051"/>
        <v/>
      </c>
      <c r="S8729" s="106" t="str">
        <f t="shared" si="9052"/>
        <v/>
      </c>
      <c r="T8729" s="106" t="str">
        <f t="shared" si="9053"/>
        <v/>
      </c>
    </row>
    <row r="8730" spans="1:20">
      <c r="A8730" s="113"/>
      <c r="B8730" s="170" t="s">
        <v>440</v>
      </c>
      <c r="C8730" s="170"/>
      <c r="D8730" s="97">
        <f t="shared" ref="D8730" si="9054">SUM(D8706:D8729)</f>
        <v>0</v>
      </c>
      <c r="E8730" s="98">
        <f t="shared" ref="E8730" si="9055">COUNTIF(E8706:E8729,"&gt;0")</f>
        <v>0</v>
      </c>
      <c r="F8730" s="97">
        <f t="shared" ref="F8730" si="9056">SUM(F8706:F8729)</f>
        <v>0</v>
      </c>
      <c r="G8730" s="98">
        <f t="shared" ref="G8730" si="9057">COUNTIF(G8706:G8729,"&gt;0")</f>
        <v>0</v>
      </c>
      <c r="H8730" s="97">
        <f t="shared" ref="H8730" si="9058">SUM(H8706:H8729)</f>
        <v>0</v>
      </c>
      <c r="I8730" s="98">
        <f t="shared" ref="I8730" si="9059">COUNTIF(I8706:I8729,"&gt;0")</f>
        <v>0</v>
      </c>
      <c r="J8730" s="97">
        <f t="shared" ref="J8730" si="9060">SUM(J8706:J8729)</f>
        <v>0</v>
      </c>
      <c r="K8730" s="98">
        <f t="shared" ref="K8730" si="9061">COUNTIF(K8706:K8729,"&gt;0")</f>
        <v>0</v>
      </c>
      <c r="L8730" s="98">
        <f t="shared" ref="L8730" si="9062">COUNTIF(L8706:L8729,"СНВВ не працює")</f>
        <v>0</v>
      </c>
      <c r="M8730" s="94"/>
      <c r="N8730" s="97">
        <f>AVERAGEA(N8706:N8729)</f>
        <v>0</v>
      </c>
      <c r="O8730" s="97">
        <f>AVERAGEA(O8706:O8729)</f>
        <v>0</v>
      </c>
      <c r="P8730" s="97">
        <f>SUM(P8706:P8729)</f>
        <v>0</v>
      </c>
      <c r="Q8730" s="97">
        <f>SUM(Q8706:Q8729)</f>
        <v>0</v>
      </c>
      <c r="R8730" s="97">
        <f>SUM(R8706:R8729)</f>
        <v>0</v>
      </c>
      <c r="S8730" s="97">
        <f>SUM(S8706:S8729)</f>
        <v>0</v>
      </c>
      <c r="T8730" s="97">
        <f>SUM(T8706:T8729)</f>
        <v>0</v>
      </c>
    </row>
    <row r="8731" spans="1:20" ht="15.75" customHeight="1" outlineLevel="1">
      <c r="A8731" s="168">
        <v>44910</v>
      </c>
      <c r="B8731" s="117">
        <v>44910</v>
      </c>
      <c r="C8731" s="90">
        <v>4.1666666666666664E-2</v>
      </c>
      <c r="D8731" s="106"/>
      <c r="E8731" s="106" t="str">
        <f t="shared" ref="E8731:E8754" si="9063">IF(D8731="","",IF(D8731&lt;1,1,0))</f>
        <v/>
      </c>
      <c r="F8731" s="106"/>
      <c r="G8731" s="106" t="str">
        <f t="shared" ref="G8731:G8754" si="9064">IF(F8731="","",IF(F8731&lt;1,1,0))</f>
        <v/>
      </c>
      <c r="H8731" s="106"/>
      <c r="I8731" s="106" t="str">
        <f t="shared" ref="I8731:I8754" si="9065">IF(H8731="","",IF(H8731&lt;1,1,0))</f>
        <v/>
      </c>
      <c r="J8731" s="106"/>
      <c r="K8731" s="106" t="str">
        <f t="shared" ref="K8731:K8754" si="9066">IF(J8731="","",IF(J8731&lt;1,1,0))</f>
        <v/>
      </c>
      <c r="L8731" s="107" t="str">
        <f t="shared" ref="L8731:L8754" si="9067">IF(H8731="","чи робить СНВВ?",IF(J8731="","чи роблять агрегати?",IF($J8731=0,"агрегати не працюють",IF(AND($H8731=0,$J8731=1),"СНВВ не працює","OK"))))</f>
        <v>чи робить СНВВ?</v>
      </c>
      <c r="M8731" s="94"/>
      <c r="N8731" s="106" t="str">
        <f t="shared" ref="N8731" si="9068">IF(OR(E8731&lt;&gt;0, J8731=0), "",D8731)</f>
        <v/>
      </c>
      <c r="O8731" s="106" t="str">
        <f t="shared" ref="O8731" si="9069">IF(N8731="", "",(N8731*$Q$2+$Q$3))</f>
        <v/>
      </c>
      <c r="P8731" s="106" t="str">
        <f t="shared" ref="P8731" si="9070">IF(AND($E8731&lt;&gt;0,$J8731=1),D8731,O8731)</f>
        <v/>
      </c>
      <c r="Q8731" s="106" t="str">
        <f t="shared" ref="Q8731" si="9071">IF(OR(G8731&lt;&gt;0, J8731=0), "",F8731)</f>
        <v/>
      </c>
      <c r="R8731" s="106" t="str">
        <f t="shared" ref="R8731" si="9072">IF(Q8731="", "",(Q8731*$S$2+$S$3))</f>
        <v/>
      </c>
      <c r="S8731" s="106" t="str">
        <f t="shared" ref="S8731" si="9073">IF(AND(G8731&lt;&gt;0,J8731=1),F8731,R8731)</f>
        <v/>
      </c>
      <c r="T8731" s="106" t="str">
        <f t="shared" ref="T8731" si="9074">IFERROR(P8731*S8731,"")</f>
        <v/>
      </c>
    </row>
    <row r="8732" spans="1:20" outlineLevel="1">
      <c r="A8732" s="169"/>
      <c r="B8732" s="117">
        <v>44910</v>
      </c>
      <c r="C8732" s="90">
        <v>8.3333333333333301E-2</v>
      </c>
      <c r="D8732" s="106"/>
      <c r="E8732" s="106" t="str">
        <f t="shared" si="9063"/>
        <v/>
      </c>
      <c r="F8732" s="106"/>
      <c r="G8732" s="106" t="str">
        <f t="shared" si="9064"/>
        <v/>
      </c>
      <c r="H8732" s="106"/>
      <c r="I8732" s="106" t="str">
        <f t="shared" si="9065"/>
        <v/>
      </c>
      <c r="J8732" s="106"/>
      <c r="K8732" s="106" t="str">
        <f t="shared" si="9066"/>
        <v/>
      </c>
      <c r="L8732" s="107" t="str">
        <f t="shared" si="9067"/>
        <v>чи робить СНВВ?</v>
      </c>
      <c r="M8732" s="94"/>
      <c r="N8732" s="106" t="str">
        <f t="shared" ref="N8732:N8754" si="9075">IF(OR(E8732&lt;&gt;0, J8732=0), "",D8732)</f>
        <v/>
      </c>
      <c r="O8732" s="106" t="str">
        <f t="shared" ref="O8732:O8754" si="9076">IF(N8732="", "",(N8732*$Q$2+$Q$3))</f>
        <v/>
      </c>
      <c r="P8732" s="106" t="str">
        <f t="shared" ref="P8732:P8754" si="9077">IF(AND($E8732&lt;&gt;0,$J8732=1),D8732,O8732)</f>
        <v/>
      </c>
      <c r="Q8732" s="106" t="str">
        <f t="shared" ref="Q8732:Q8754" si="9078">IF(OR(G8732&lt;&gt;0, J8732=0), "",F8732)</f>
        <v/>
      </c>
      <c r="R8732" s="106" t="str">
        <f t="shared" ref="R8732:R8754" si="9079">IF(Q8732="", "",(Q8732*$S$2+$S$3))</f>
        <v/>
      </c>
      <c r="S8732" s="106" t="str">
        <f t="shared" ref="S8732:S8754" si="9080">IF(AND(G8732&lt;&gt;0,J8732=1),F8732,R8732)</f>
        <v/>
      </c>
      <c r="T8732" s="106" t="str">
        <f t="shared" ref="T8732:T8754" si="9081">IFERROR(P8732*S8732,"")</f>
        <v/>
      </c>
    </row>
    <row r="8733" spans="1:20" outlineLevel="1">
      <c r="A8733" s="169"/>
      <c r="B8733" s="117">
        <v>44910</v>
      </c>
      <c r="C8733" s="90">
        <v>0.125</v>
      </c>
      <c r="D8733" s="106"/>
      <c r="E8733" s="106" t="str">
        <f t="shared" si="9063"/>
        <v/>
      </c>
      <c r="F8733" s="106"/>
      <c r="G8733" s="106" t="str">
        <f t="shared" si="9064"/>
        <v/>
      </c>
      <c r="H8733" s="106"/>
      <c r="I8733" s="106" t="str">
        <f t="shared" si="9065"/>
        <v/>
      </c>
      <c r="J8733" s="106"/>
      <c r="K8733" s="106" t="str">
        <f t="shared" si="9066"/>
        <v/>
      </c>
      <c r="L8733" s="107" t="str">
        <f t="shared" si="9067"/>
        <v>чи робить СНВВ?</v>
      </c>
      <c r="M8733" s="94"/>
      <c r="N8733" s="106" t="str">
        <f t="shared" si="9075"/>
        <v/>
      </c>
      <c r="O8733" s="106" t="str">
        <f t="shared" si="9076"/>
        <v/>
      </c>
      <c r="P8733" s="106" t="str">
        <f t="shared" si="9077"/>
        <v/>
      </c>
      <c r="Q8733" s="106" t="str">
        <f t="shared" si="9078"/>
        <v/>
      </c>
      <c r="R8733" s="106" t="str">
        <f t="shared" si="9079"/>
        <v/>
      </c>
      <c r="S8733" s="106" t="str">
        <f t="shared" si="9080"/>
        <v/>
      </c>
      <c r="T8733" s="106" t="str">
        <f t="shared" si="9081"/>
        <v/>
      </c>
    </row>
    <row r="8734" spans="1:20" outlineLevel="1">
      <c r="A8734" s="169"/>
      <c r="B8734" s="117">
        <v>44910</v>
      </c>
      <c r="C8734" s="90">
        <v>0.16666666666666699</v>
      </c>
      <c r="D8734" s="106"/>
      <c r="E8734" s="106" t="str">
        <f t="shared" si="9063"/>
        <v/>
      </c>
      <c r="F8734" s="106"/>
      <c r="G8734" s="106" t="str">
        <f t="shared" si="9064"/>
        <v/>
      </c>
      <c r="H8734" s="106"/>
      <c r="I8734" s="106" t="str">
        <f t="shared" si="9065"/>
        <v/>
      </c>
      <c r="J8734" s="106"/>
      <c r="K8734" s="106" t="str">
        <f t="shared" si="9066"/>
        <v/>
      </c>
      <c r="L8734" s="107" t="str">
        <f t="shared" si="9067"/>
        <v>чи робить СНВВ?</v>
      </c>
      <c r="M8734" s="94"/>
      <c r="N8734" s="106" t="str">
        <f t="shared" si="9075"/>
        <v/>
      </c>
      <c r="O8734" s="106" t="str">
        <f t="shared" si="9076"/>
        <v/>
      </c>
      <c r="P8734" s="106" t="str">
        <f t="shared" si="9077"/>
        <v/>
      </c>
      <c r="Q8734" s="106" t="str">
        <f t="shared" si="9078"/>
        <v/>
      </c>
      <c r="R8734" s="106" t="str">
        <f t="shared" si="9079"/>
        <v/>
      </c>
      <c r="S8734" s="106" t="str">
        <f t="shared" si="9080"/>
        <v/>
      </c>
      <c r="T8734" s="106" t="str">
        <f t="shared" si="9081"/>
        <v/>
      </c>
    </row>
    <row r="8735" spans="1:20" outlineLevel="1">
      <c r="A8735" s="169"/>
      <c r="B8735" s="117">
        <v>44910</v>
      </c>
      <c r="C8735" s="90">
        <v>0.20833333333333301</v>
      </c>
      <c r="D8735" s="106"/>
      <c r="E8735" s="106" t="str">
        <f t="shared" si="9063"/>
        <v/>
      </c>
      <c r="F8735" s="106"/>
      <c r="G8735" s="106" t="str">
        <f t="shared" si="9064"/>
        <v/>
      </c>
      <c r="H8735" s="106"/>
      <c r="I8735" s="106" t="str">
        <f t="shared" si="9065"/>
        <v/>
      </c>
      <c r="J8735" s="106"/>
      <c r="K8735" s="106" t="str">
        <f t="shared" si="9066"/>
        <v/>
      </c>
      <c r="L8735" s="107" t="str">
        <f t="shared" si="9067"/>
        <v>чи робить СНВВ?</v>
      </c>
      <c r="M8735" s="94"/>
      <c r="N8735" s="106" t="str">
        <f t="shared" si="9075"/>
        <v/>
      </c>
      <c r="O8735" s="106" t="str">
        <f t="shared" si="9076"/>
        <v/>
      </c>
      <c r="P8735" s="106" t="str">
        <f t="shared" si="9077"/>
        <v/>
      </c>
      <c r="Q8735" s="106" t="str">
        <f t="shared" si="9078"/>
        <v/>
      </c>
      <c r="R8735" s="106" t="str">
        <f t="shared" si="9079"/>
        <v/>
      </c>
      <c r="S8735" s="106" t="str">
        <f t="shared" si="9080"/>
        <v/>
      </c>
      <c r="T8735" s="106" t="str">
        <f t="shared" si="9081"/>
        <v/>
      </c>
    </row>
    <row r="8736" spans="1:20" outlineLevel="1">
      <c r="A8736" s="169"/>
      <c r="B8736" s="117">
        <v>44910</v>
      </c>
      <c r="C8736" s="90">
        <v>0.25</v>
      </c>
      <c r="D8736" s="106"/>
      <c r="E8736" s="106" t="str">
        <f t="shared" si="9063"/>
        <v/>
      </c>
      <c r="F8736" s="106"/>
      <c r="G8736" s="106" t="str">
        <f t="shared" si="9064"/>
        <v/>
      </c>
      <c r="H8736" s="106"/>
      <c r="I8736" s="106" t="str">
        <f t="shared" si="9065"/>
        <v/>
      </c>
      <c r="J8736" s="106"/>
      <c r="K8736" s="106" t="str">
        <f t="shared" si="9066"/>
        <v/>
      </c>
      <c r="L8736" s="107" t="str">
        <f t="shared" si="9067"/>
        <v>чи робить СНВВ?</v>
      </c>
      <c r="M8736" s="94"/>
      <c r="N8736" s="106" t="str">
        <f t="shared" si="9075"/>
        <v/>
      </c>
      <c r="O8736" s="106" t="str">
        <f t="shared" si="9076"/>
        <v/>
      </c>
      <c r="P8736" s="106" t="str">
        <f t="shared" si="9077"/>
        <v/>
      </c>
      <c r="Q8736" s="106" t="str">
        <f t="shared" si="9078"/>
        <v/>
      </c>
      <c r="R8736" s="106" t="str">
        <f t="shared" si="9079"/>
        <v/>
      </c>
      <c r="S8736" s="106" t="str">
        <f t="shared" si="9080"/>
        <v/>
      </c>
      <c r="T8736" s="106" t="str">
        <f t="shared" si="9081"/>
        <v/>
      </c>
    </row>
    <row r="8737" spans="1:20" outlineLevel="1">
      <c r="A8737" s="169"/>
      <c r="B8737" s="117">
        <v>44910</v>
      </c>
      <c r="C8737" s="90">
        <v>0.29166666666666702</v>
      </c>
      <c r="D8737" s="106"/>
      <c r="E8737" s="106" t="str">
        <f t="shared" si="9063"/>
        <v/>
      </c>
      <c r="F8737" s="106"/>
      <c r="G8737" s="106" t="str">
        <f t="shared" si="9064"/>
        <v/>
      </c>
      <c r="H8737" s="106"/>
      <c r="I8737" s="106" t="str">
        <f t="shared" si="9065"/>
        <v/>
      </c>
      <c r="J8737" s="106"/>
      <c r="K8737" s="106" t="str">
        <f t="shared" si="9066"/>
        <v/>
      </c>
      <c r="L8737" s="107" t="str">
        <f t="shared" si="9067"/>
        <v>чи робить СНВВ?</v>
      </c>
      <c r="M8737" s="94"/>
      <c r="N8737" s="106" t="str">
        <f t="shared" si="9075"/>
        <v/>
      </c>
      <c r="O8737" s="106" t="str">
        <f t="shared" si="9076"/>
        <v/>
      </c>
      <c r="P8737" s="106" t="str">
        <f t="shared" si="9077"/>
        <v/>
      </c>
      <c r="Q8737" s="106" t="str">
        <f t="shared" si="9078"/>
        <v/>
      </c>
      <c r="R8737" s="106" t="str">
        <f t="shared" si="9079"/>
        <v/>
      </c>
      <c r="S8737" s="106" t="str">
        <f t="shared" si="9080"/>
        <v/>
      </c>
      <c r="T8737" s="106" t="str">
        <f t="shared" si="9081"/>
        <v/>
      </c>
    </row>
    <row r="8738" spans="1:20" outlineLevel="1">
      <c r="A8738" s="169"/>
      <c r="B8738" s="117">
        <v>44910</v>
      </c>
      <c r="C8738" s="90">
        <v>0.33333333333333298</v>
      </c>
      <c r="D8738" s="106"/>
      <c r="E8738" s="106" t="str">
        <f t="shared" si="9063"/>
        <v/>
      </c>
      <c r="F8738" s="106"/>
      <c r="G8738" s="106" t="str">
        <f t="shared" si="9064"/>
        <v/>
      </c>
      <c r="H8738" s="106"/>
      <c r="I8738" s="106" t="str">
        <f t="shared" si="9065"/>
        <v/>
      </c>
      <c r="J8738" s="106"/>
      <c r="K8738" s="106" t="str">
        <f t="shared" si="9066"/>
        <v/>
      </c>
      <c r="L8738" s="107" t="str">
        <f t="shared" si="9067"/>
        <v>чи робить СНВВ?</v>
      </c>
      <c r="M8738" s="94"/>
      <c r="N8738" s="106" t="str">
        <f t="shared" si="9075"/>
        <v/>
      </c>
      <c r="O8738" s="106" t="str">
        <f t="shared" si="9076"/>
        <v/>
      </c>
      <c r="P8738" s="106" t="str">
        <f t="shared" si="9077"/>
        <v/>
      </c>
      <c r="Q8738" s="106" t="str">
        <f t="shared" si="9078"/>
        <v/>
      </c>
      <c r="R8738" s="106" t="str">
        <f t="shared" si="9079"/>
        <v/>
      </c>
      <c r="S8738" s="106" t="str">
        <f t="shared" si="9080"/>
        <v/>
      </c>
      <c r="T8738" s="106" t="str">
        <f t="shared" si="9081"/>
        <v/>
      </c>
    </row>
    <row r="8739" spans="1:20" outlineLevel="1">
      <c r="A8739" s="169"/>
      <c r="B8739" s="117">
        <v>44910</v>
      </c>
      <c r="C8739" s="90">
        <v>0.375</v>
      </c>
      <c r="D8739" s="106"/>
      <c r="E8739" s="106" t="str">
        <f t="shared" si="9063"/>
        <v/>
      </c>
      <c r="F8739" s="106"/>
      <c r="G8739" s="106" t="str">
        <f t="shared" si="9064"/>
        <v/>
      </c>
      <c r="H8739" s="106"/>
      <c r="I8739" s="106" t="str">
        <f t="shared" si="9065"/>
        <v/>
      </c>
      <c r="J8739" s="106"/>
      <c r="K8739" s="106" t="str">
        <f t="shared" si="9066"/>
        <v/>
      </c>
      <c r="L8739" s="107" t="str">
        <f t="shared" si="9067"/>
        <v>чи робить СНВВ?</v>
      </c>
      <c r="M8739" s="94"/>
      <c r="N8739" s="106" t="str">
        <f t="shared" si="9075"/>
        <v/>
      </c>
      <c r="O8739" s="106" t="str">
        <f t="shared" si="9076"/>
        <v/>
      </c>
      <c r="P8739" s="106" t="str">
        <f t="shared" si="9077"/>
        <v/>
      </c>
      <c r="Q8739" s="106" t="str">
        <f t="shared" si="9078"/>
        <v/>
      </c>
      <c r="R8739" s="106" t="str">
        <f t="shared" si="9079"/>
        <v/>
      </c>
      <c r="S8739" s="106" t="str">
        <f t="shared" si="9080"/>
        <v/>
      </c>
      <c r="T8739" s="106" t="str">
        <f t="shared" si="9081"/>
        <v/>
      </c>
    </row>
    <row r="8740" spans="1:20" outlineLevel="1">
      <c r="A8740" s="169"/>
      <c r="B8740" s="117">
        <v>44910</v>
      </c>
      <c r="C8740" s="90">
        <v>0.41666666666666702</v>
      </c>
      <c r="D8740" s="106"/>
      <c r="E8740" s="106" t="str">
        <f t="shared" si="9063"/>
        <v/>
      </c>
      <c r="F8740" s="106"/>
      <c r="G8740" s="106" t="str">
        <f t="shared" si="9064"/>
        <v/>
      </c>
      <c r="H8740" s="106"/>
      <c r="I8740" s="106" t="str">
        <f t="shared" si="9065"/>
        <v/>
      </c>
      <c r="J8740" s="106"/>
      <c r="K8740" s="106" t="str">
        <f t="shared" si="9066"/>
        <v/>
      </c>
      <c r="L8740" s="107" t="str">
        <f t="shared" si="9067"/>
        <v>чи робить СНВВ?</v>
      </c>
      <c r="M8740" s="94"/>
      <c r="N8740" s="106" t="str">
        <f t="shared" si="9075"/>
        <v/>
      </c>
      <c r="O8740" s="106" t="str">
        <f t="shared" si="9076"/>
        <v/>
      </c>
      <c r="P8740" s="106" t="str">
        <f t="shared" si="9077"/>
        <v/>
      </c>
      <c r="Q8740" s="106" t="str">
        <f t="shared" si="9078"/>
        <v/>
      </c>
      <c r="R8740" s="106" t="str">
        <f t="shared" si="9079"/>
        <v/>
      </c>
      <c r="S8740" s="106" t="str">
        <f t="shared" si="9080"/>
        <v/>
      </c>
      <c r="T8740" s="106" t="str">
        <f t="shared" si="9081"/>
        <v/>
      </c>
    </row>
    <row r="8741" spans="1:20" outlineLevel="1">
      <c r="A8741" s="169"/>
      <c r="B8741" s="117">
        <v>44910</v>
      </c>
      <c r="C8741" s="90">
        <v>0.45833333333333298</v>
      </c>
      <c r="D8741" s="106"/>
      <c r="E8741" s="106" t="str">
        <f t="shared" si="9063"/>
        <v/>
      </c>
      <c r="F8741" s="106"/>
      <c r="G8741" s="106" t="str">
        <f t="shared" si="9064"/>
        <v/>
      </c>
      <c r="H8741" s="106"/>
      <c r="I8741" s="106" t="str">
        <f t="shared" si="9065"/>
        <v/>
      </c>
      <c r="J8741" s="106"/>
      <c r="K8741" s="106" t="str">
        <f t="shared" si="9066"/>
        <v/>
      </c>
      <c r="L8741" s="107" t="str">
        <f t="shared" si="9067"/>
        <v>чи робить СНВВ?</v>
      </c>
      <c r="M8741" s="94"/>
      <c r="N8741" s="106" t="str">
        <f t="shared" si="9075"/>
        <v/>
      </c>
      <c r="O8741" s="106" t="str">
        <f t="shared" si="9076"/>
        <v/>
      </c>
      <c r="P8741" s="106" t="str">
        <f t="shared" si="9077"/>
        <v/>
      </c>
      <c r="Q8741" s="106" t="str">
        <f t="shared" si="9078"/>
        <v/>
      </c>
      <c r="R8741" s="106" t="str">
        <f t="shared" si="9079"/>
        <v/>
      </c>
      <c r="S8741" s="106" t="str">
        <f t="shared" si="9080"/>
        <v/>
      </c>
      <c r="T8741" s="106" t="str">
        <f t="shared" si="9081"/>
        <v/>
      </c>
    </row>
    <row r="8742" spans="1:20" outlineLevel="1">
      <c r="A8742" s="169"/>
      <c r="B8742" s="117">
        <v>44910</v>
      </c>
      <c r="C8742" s="90">
        <v>0.5</v>
      </c>
      <c r="D8742" s="106"/>
      <c r="E8742" s="106" t="str">
        <f t="shared" si="9063"/>
        <v/>
      </c>
      <c r="F8742" s="106"/>
      <c r="G8742" s="106" t="str">
        <f t="shared" si="9064"/>
        <v/>
      </c>
      <c r="H8742" s="106"/>
      <c r="I8742" s="106" t="str">
        <f t="shared" si="9065"/>
        <v/>
      </c>
      <c r="J8742" s="106"/>
      <c r="K8742" s="106" t="str">
        <f t="shared" si="9066"/>
        <v/>
      </c>
      <c r="L8742" s="107" t="str">
        <f t="shared" si="9067"/>
        <v>чи робить СНВВ?</v>
      </c>
      <c r="M8742" s="94"/>
      <c r="N8742" s="106" t="str">
        <f t="shared" si="9075"/>
        <v/>
      </c>
      <c r="O8742" s="106" t="str">
        <f t="shared" si="9076"/>
        <v/>
      </c>
      <c r="P8742" s="106" t="str">
        <f t="shared" si="9077"/>
        <v/>
      </c>
      <c r="Q8742" s="106" t="str">
        <f t="shared" si="9078"/>
        <v/>
      </c>
      <c r="R8742" s="106" t="str">
        <f t="shared" si="9079"/>
        <v/>
      </c>
      <c r="S8742" s="106" t="str">
        <f t="shared" si="9080"/>
        <v/>
      </c>
      <c r="T8742" s="106" t="str">
        <f t="shared" si="9081"/>
        <v/>
      </c>
    </row>
    <row r="8743" spans="1:20" outlineLevel="1">
      <c r="A8743" s="169"/>
      <c r="B8743" s="117">
        <v>44910</v>
      </c>
      <c r="C8743" s="90">
        <v>0.54166666666666696</v>
      </c>
      <c r="D8743" s="106"/>
      <c r="E8743" s="106" t="str">
        <f t="shared" si="9063"/>
        <v/>
      </c>
      <c r="F8743" s="106"/>
      <c r="G8743" s="106" t="str">
        <f t="shared" si="9064"/>
        <v/>
      </c>
      <c r="H8743" s="106"/>
      <c r="I8743" s="106" t="str">
        <f t="shared" si="9065"/>
        <v/>
      </c>
      <c r="J8743" s="106"/>
      <c r="K8743" s="106" t="str">
        <f t="shared" si="9066"/>
        <v/>
      </c>
      <c r="L8743" s="107" t="str">
        <f t="shared" si="9067"/>
        <v>чи робить СНВВ?</v>
      </c>
      <c r="M8743" s="94"/>
      <c r="N8743" s="106" t="str">
        <f t="shared" si="9075"/>
        <v/>
      </c>
      <c r="O8743" s="106" t="str">
        <f t="shared" si="9076"/>
        <v/>
      </c>
      <c r="P8743" s="106" t="str">
        <f t="shared" si="9077"/>
        <v/>
      </c>
      <c r="Q8743" s="106" t="str">
        <f t="shared" si="9078"/>
        <v/>
      </c>
      <c r="R8743" s="106" t="str">
        <f t="shared" si="9079"/>
        <v/>
      </c>
      <c r="S8743" s="106" t="str">
        <f t="shared" si="9080"/>
        <v/>
      </c>
      <c r="T8743" s="106" t="str">
        <f t="shared" si="9081"/>
        <v/>
      </c>
    </row>
    <row r="8744" spans="1:20" outlineLevel="1">
      <c r="A8744" s="169"/>
      <c r="B8744" s="117">
        <v>44910</v>
      </c>
      <c r="C8744" s="90">
        <v>0.58333333333333304</v>
      </c>
      <c r="D8744" s="106"/>
      <c r="E8744" s="106" t="str">
        <f t="shared" si="9063"/>
        <v/>
      </c>
      <c r="F8744" s="106"/>
      <c r="G8744" s="106" t="str">
        <f t="shared" si="9064"/>
        <v/>
      </c>
      <c r="H8744" s="106"/>
      <c r="I8744" s="106" t="str">
        <f t="shared" si="9065"/>
        <v/>
      </c>
      <c r="J8744" s="106"/>
      <c r="K8744" s="106" t="str">
        <f t="shared" si="9066"/>
        <v/>
      </c>
      <c r="L8744" s="107" t="str">
        <f t="shared" si="9067"/>
        <v>чи робить СНВВ?</v>
      </c>
      <c r="M8744" s="94"/>
      <c r="N8744" s="106" t="str">
        <f t="shared" si="9075"/>
        <v/>
      </c>
      <c r="O8744" s="106" t="str">
        <f t="shared" si="9076"/>
        <v/>
      </c>
      <c r="P8744" s="106" t="str">
        <f t="shared" si="9077"/>
        <v/>
      </c>
      <c r="Q8744" s="106" t="str">
        <f t="shared" si="9078"/>
        <v/>
      </c>
      <c r="R8744" s="106" t="str">
        <f t="shared" si="9079"/>
        <v/>
      </c>
      <c r="S8744" s="106" t="str">
        <f t="shared" si="9080"/>
        <v/>
      </c>
      <c r="T8744" s="106" t="str">
        <f t="shared" si="9081"/>
        <v/>
      </c>
    </row>
    <row r="8745" spans="1:20" outlineLevel="1">
      <c r="A8745" s="169"/>
      <c r="B8745" s="117">
        <v>44910</v>
      </c>
      <c r="C8745" s="90">
        <v>0.625</v>
      </c>
      <c r="D8745" s="106"/>
      <c r="E8745" s="106" t="str">
        <f t="shared" si="9063"/>
        <v/>
      </c>
      <c r="F8745" s="106"/>
      <c r="G8745" s="106" t="str">
        <f t="shared" si="9064"/>
        <v/>
      </c>
      <c r="H8745" s="106"/>
      <c r="I8745" s="106" t="str">
        <f t="shared" si="9065"/>
        <v/>
      </c>
      <c r="J8745" s="106"/>
      <c r="K8745" s="106" t="str">
        <f t="shared" si="9066"/>
        <v/>
      </c>
      <c r="L8745" s="107" t="str">
        <f t="shared" si="9067"/>
        <v>чи робить СНВВ?</v>
      </c>
      <c r="M8745" s="94"/>
      <c r="N8745" s="106" t="str">
        <f t="shared" si="9075"/>
        <v/>
      </c>
      <c r="O8745" s="106" t="str">
        <f t="shared" si="9076"/>
        <v/>
      </c>
      <c r="P8745" s="106" t="str">
        <f t="shared" si="9077"/>
        <v/>
      </c>
      <c r="Q8745" s="106" t="str">
        <f t="shared" si="9078"/>
        <v/>
      </c>
      <c r="R8745" s="106" t="str">
        <f t="shared" si="9079"/>
        <v/>
      </c>
      <c r="S8745" s="106" t="str">
        <f t="shared" si="9080"/>
        <v/>
      </c>
      <c r="T8745" s="106" t="str">
        <f t="shared" si="9081"/>
        <v/>
      </c>
    </row>
    <row r="8746" spans="1:20" outlineLevel="1">
      <c r="A8746" s="169"/>
      <c r="B8746" s="117">
        <v>44910</v>
      </c>
      <c r="C8746" s="90">
        <v>0.66666666666666696</v>
      </c>
      <c r="D8746" s="106"/>
      <c r="E8746" s="106" t="str">
        <f t="shared" si="9063"/>
        <v/>
      </c>
      <c r="F8746" s="106"/>
      <c r="G8746" s="106" t="str">
        <f t="shared" si="9064"/>
        <v/>
      </c>
      <c r="H8746" s="106"/>
      <c r="I8746" s="106" t="str">
        <f t="shared" si="9065"/>
        <v/>
      </c>
      <c r="J8746" s="106"/>
      <c r="K8746" s="106" t="str">
        <f t="shared" si="9066"/>
        <v/>
      </c>
      <c r="L8746" s="107" t="str">
        <f t="shared" si="9067"/>
        <v>чи робить СНВВ?</v>
      </c>
      <c r="M8746" s="94"/>
      <c r="N8746" s="106" t="str">
        <f t="shared" si="9075"/>
        <v/>
      </c>
      <c r="O8746" s="106" t="str">
        <f t="shared" si="9076"/>
        <v/>
      </c>
      <c r="P8746" s="106" t="str">
        <f t="shared" si="9077"/>
        <v/>
      </c>
      <c r="Q8746" s="106" t="str">
        <f t="shared" si="9078"/>
        <v/>
      </c>
      <c r="R8746" s="106" t="str">
        <f t="shared" si="9079"/>
        <v/>
      </c>
      <c r="S8746" s="106" t="str">
        <f t="shared" si="9080"/>
        <v/>
      </c>
      <c r="T8746" s="106" t="str">
        <f t="shared" si="9081"/>
        <v/>
      </c>
    </row>
    <row r="8747" spans="1:20" outlineLevel="1">
      <c r="A8747" s="169"/>
      <c r="B8747" s="117">
        <v>44910</v>
      </c>
      <c r="C8747" s="90">
        <v>0.70833333333333304</v>
      </c>
      <c r="D8747" s="106"/>
      <c r="E8747" s="106" t="str">
        <f t="shared" si="9063"/>
        <v/>
      </c>
      <c r="F8747" s="106"/>
      <c r="G8747" s="106" t="str">
        <f t="shared" si="9064"/>
        <v/>
      </c>
      <c r="H8747" s="106"/>
      <c r="I8747" s="106" t="str">
        <f t="shared" si="9065"/>
        <v/>
      </c>
      <c r="J8747" s="106"/>
      <c r="K8747" s="106" t="str">
        <f t="shared" si="9066"/>
        <v/>
      </c>
      <c r="L8747" s="107" t="str">
        <f t="shared" si="9067"/>
        <v>чи робить СНВВ?</v>
      </c>
      <c r="M8747" s="94"/>
      <c r="N8747" s="106" t="str">
        <f t="shared" si="9075"/>
        <v/>
      </c>
      <c r="O8747" s="106" t="str">
        <f t="shared" si="9076"/>
        <v/>
      </c>
      <c r="P8747" s="106" t="str">
        <f t="shared" si="9077"/>
        <v/>
      </c>
      <c r="Q8747" s="106" t="str">
        <f t="shared" si="9078"/>
        <v/>
      </c>
      <c r="R8747" s="106" t="str">
        <f t="shared" si="9079"/>
        <v/>
      </c>
      <c r="S8747" s="106" t="str">
        <f t="shared" si="9080"/>
        <v/>
      </c>
      <c r="T8747" s="106" t="str">
        <f t="shared" si="9081"/>
        <v/>
      </c>
    </row>
    <row r="8748" spans="1:20" outlineLevel="1">
      <c r="A8748" s="169"/>
      <c r="B8748" s="117">
        <v>44910</v>
      </c>
      <c r="C8748" s="90">
        <v>0.75</v>
      </c>
      <c r="D8748" s="106"/>
      <c r="E8748" s="106" t="str">
        <f t="shared" si="9063"/>
        <v/>
      </c>
      <c r="F8748" s="106"/>
      <c r="G8748" s="106" t="str">
        <f t="shared" si="9064"/>
        <v/>
      </c>
      <c r="H8748" s="106"/>
      <c r="I8748" s="106" t="str">
        <f t="shared" si="9065"/>
        <v/>
      </c>
      <c r="J8748" s="106"/>
      <c r="K8748" s="106" t="str">
        <f t="shared" si="9066"/>
        <v/>
      </c>
      <c r="L8748" s="107" t="str">
        <f t="shared" si="9067"/>
        <v>чи робить СНВВ?</v>
      </c>
      <c r="M8748" s="94"/>
      <c r="N8748" s="106" t="str">
        <f t="shared" si="9075"/>
        <v/>
      </c>
      <c r="O8748" s="106" t="str">
        <f t="shared" si="9076"/>
        <v/>
      </c>
      <c r="P8748" s="106" t="str">
        <f t="shared" si="9077"/>
        <v/>
      </c>
      <c r="Q8748" s="106" t="str">
        <f t="shared" si="9078"/>
        <v/>
      </c>
      <c r="R8748" s="106" t="str">
        <f t="shared" si="9079"/>
        <v/>
      </c>
      <c r="S8748" s="106" t="str">
        <f t="shared" si="9080"/>
        <v/>
      </c>
      <c r="T8748" s="106" t="str">
        <f t="shared" si="9081"/>
        <v/>
      </c>
    </row>
    <row r="8749" spans="1:20" outlineLevel="1">
      <c r="A8749" s="169"/>
      <c r="B8749" s="117">
        <v>44910</v>
      </c>
      <c r="C8749" s="90">
        <v>0.79166666666666696</v>
      </c>
      <c r="D8749" s="106"/>
      <c r="E8749" s="106" t="str">
        <f t="shared" si="9063"/>
        <v/>
      </c>
      <c r="F8749" s="106"/>
      <c r="G8749" s="106" t="str">
        <f t="shared" si="9064"/>
        <v/>
      </c>
      <c r="H8749" s="106"/>
      <c r="I8749" s="106" t="str">
        <f t="shared" si="9065"/>
        <v/>
      </c>
      <c r="J8749" s="106"/>
      <c r="K8749" s="106" t="str">
        <f t="shared" si="9066"/>
        <v/>
      </c>
      <c r="L8749" s="107" t="str">
        <f t="shared" si="9067"/>
        <v>чи робить СНВВ?</v>
      </c>
      <c r="M8749" s="94"/>
      <c r="N8749" s="106" t="str">
        <f t="shared" si="9075"/>
        <v/>
      </c>
      <c r="O8749" s="106" t="str">
        <f t="shared" si="9076"/>
        <v/>
      </c>
      <c r="P8749" s="106" t="str">
        <f t="shared" si="9077"/>
        <v/>
      </c>
      <c r="Q8749" s="106" t="str">
        <f t="shared" si="9078"/>
        <v/>
      </c>
      <c r="R8749" s="106" t="str">
        <f t="shared" si="9079"/>
        <v/>
      </c>
      <c r="S8749" s="106" t="str">
        <f t="shared" si="9080"/>
        <v/>
      </c>
      <c r="T8749" s="106" t="str">
        <f t="shared" si="9081"/>
        <v/>
      </c>
    </row>
    <row r="8750" spans="1:20" outlineLevel="1">
      <c r="A8750" s="169"/>
      <c r="B8750" s="117">
        <v>44910</v>
      </c>
      <c r="C8750" s="90">
        <v>0.83333333333333304</v>
      </c>
      <c r="D8750" s="106"/>
      <c r="E8750" s="106" t="str">
        <f t="shared" si="9063"/>
        <v/>
      </c>
      <c r="F8750" s="106"/>
      <c r="G8750" s="106" t="str">
        <f t="shared" si="9064"/>
        <v/>
      </c>
      <c r="H8750" s="106"/>
      <c r="I8750" s="106" t="str">
        <f t="shared" si="9065"/>
        <v/>
      </c>
      <c r="J8750" s="106"/>
      <c r="K8750" s="106" t="str">
        <f t="shared" si="9066"/>
        <v/>
      </c>
      <c r="L8750" s="107" t="str">
        <f t="shared" si="9067"/>
        <v>чи робить СНВВ?</v>
      </c>
      <c r="M8750" s="94"/>
      <c r="N8750" s="106" t="str">
        <f t="shared" si="9075"/>
        <v/>
      </c>
      <c r="O8750" s="106" t="str">
        <f t="shared" si="9076"/>
        <v/>
      </c>
      <c r="P8750" s="106" t="str">
        <f t="shared" si="9077"/>
        <v/>
      </c>
      <c r="Q8750" s="106" t="str">
        <f t="shared" si="9078"/>
        <v/>
      </c>
      <c r="R8750" s="106" t="str">
        <f t="shared" si="9079"/>
        <v/>
      </c>
      <c r="S8750" s="106" t="str">
        <f t="shared" si="9080"/>
        <v/>
      </c>
      <c r="T8750" s="106" t="str">
        <f t="shared" si="9081"/>
        <v/>
      </c>
    </row>
    <row r="8751" spans="1:20" outlineLevel="1">
      <c r="A8751" s="169"/>
      <c r="B8751" s="117">
        <v>44910</v>
      </c>
      <c r="C8751" s="90">
        <v>0.875</v>
      </c>
      <c r="D8751" s="106"/>
      <c r="E8751" s="106" t="str">
        <f t="shared" si="9063"/>
        <v/>
      </c>
      <c r="F8751" s="106"/>
      <c r="G8751" s="106" t="str">
        <f t="shared" si="9064"/>
        <v/>
      </c>
      <c r="H8751" s="106"/>
      <c r="I8751" s="106" t="str">
        <f t="shared" si="9065"/>
        <v/>
      </c>
      <c r="J8751" s="106"/>
      <c r="K8751" s="106" t="str">
        <f t="shared" si="9066"/>
        <v/>
      </c>
      <c r="L8751" s="107" t="str">
        <f t="shared" si="9067"/>
        <v>чи робить СНВВ?</v>
      </c>
      <c r="M8751" s="94"/>
      <c r="N8751" s="106" t="str">
        <f t="shared" si="9075"/>
        <v/>
      </c>
      <c r="O8751" s="106" t="str">
        <f t="shared" si="9076"/>
        <v/>
      </c>
      <c r="P8751" s="106" t="str">
        <f t="shared" si="9077"/>
        <v/>
      </c>
      <c r="Q8751" s="106" t="str">
        <f t="shared" si="9078"/>
        <v/>
      </c>
      <c r="R8751" s="106" t="str">
        <f t="shared" si="9079"/>
        <v/>
      </c>
      <c r="S8751" s="106" t="str">
        <f t="shared" si="9080"/>
        <v/>
      </c>
      <c r="T8751" s="106" t="str">
        <f t="shared" si="9081"/>
        <v/>
      </c>
    </row>
    <row r="8752" spans="1:20" outlineLevel="1">
      <c r="A8752" s="169"/>
      <c r="B8752" s="117">
        <v>44910</v>
      </c>
      <c r="C8752" s="90">
        <v>0.91666666666666696</v>
      </c>
      <c r="D8752" s="106"/>
      <c r="E8752" s="106" t="str">
        <f t="shared" si="9063"/>
        <v/>
      </c>
      <c r="F8752" s="106"/>
      <c r="G8752" s="106" t="str">
        <f t="shared" si="9064"/>
        <v/>
      </c>
      <c r="H8752" s="106"/>
      <c r="I8752" s="106" t="str">
        <f t="shared" si="9065"/>
        <v/>
      </c>
      <c r="J8752" s="106"/>
      <c r="K8752" s="106" t="str">
        <f t="shared" si="9066"/>
        <v/>
      </c>
      <c r="L8752" s="107" t="str">
        <f t="shared" si="9067"/>
        <v>чи робить СНВВ?</v>
      </c>
      <c r="M8752" s="94"/>
      <c r="N8752" s="106" t="str">
        <f t="shared" si="9075"/>
        <v/>
      </c>
      <c r="O8752" s="106" t="str">
        <f t="shared" si="9076"/>
        <v/>
      </c>
      <c r="P8752" s="106" t="str">
        <f t="shared" si="9077"/>
        <v/>
      </c>
      <c r="Q8752" s="106" t="str">
        <f t="shared" si="9078"/>
        <v/>
      </c>
      <c r="R8752" s="106" t="str">
        <f t="shared" si="9079"/>
        <v/>
      </c>
      <c r="S8752" s="106" t="str">
        <f t="shared" si="9080"/>
        <v/>
      </c>
      <c r="T8752" s="106" t="str">
        <f t="shared" si="9081"/>
        <v/>
      </c>
    </row>
    <row r="8753" spans="1:20" outlineLevel="1">
      <c r="A8753" s="169"/>
      <c r="B8753" s="117">
        <v>44910</v>
      </c>
      <c r="C8753" s="90">
        <v>0.95833333333333304</v>
      </c>
      <c r="D8753" s="106"/>
      <c r="E8753" s="106" t="str">
        <f t="shared" si="9063"/>
        <v/>
      </c>
      <c r="F8753" s="106"/>
      <c r="G8753" s="106" t="str">
        <f t="shared" si="9064"/>
        <v/>
      </c>
      <c r="H8753" s="106"/>
      <c r="I8753" s="106" t="str">
        <f t="shared" si="9065"/>
        <v/>
      </c>
      <c r="J8753" s="106"/>
      <c r="K8753" s="106" t="str">
        <f t="shared" si="9066"/>
        <v/>
      </c>
      <c r="L8753" s="107" t="str">
        <f t="shared" si="9067"/>
        <v>чи робить СНВВ?</v>
      </c>
      <c r="M8753" s="94"/>
      <c r="N8753" s="106" t="str">
        <f t="shared" si="9075"/>
        <v/>
      </c>
      <c r="O8753" s="106" t="str">
        <f t="shared" si="9076"/>
        <v/>
      </c>
      <c r="P8753" s="106" t="str">
        <f t="shared" si="9077"/>
        <v/>
      </c>
      <c r="Q8753" s="106" t="str">
        <f t="shared" si="9078"/>
        <v/>
      </c>
      <c r="R8753" s="106" t="str">
        <f t="shared" si="9079"/>
        <v/>
      </c>
      <c r="S8753" s="106" t="str">
        <f t="shared" si="9080"/>
        <v/>
      </c>
      <c r="T8753" s="106" t="str">
        <f t="shared" si="9081"/>
        <v/>
      </c>
    </row>
    <row r="8754" spans="1:20" outlineLevel="1">
      <c r="A8754" s="169"/>
      <c r="B8754" s="117">
        <v>44910</v>
      </c>
      <c r="C8754" s="90">
        <v>1</v>
      </c>
      <c r="D8754" s="106"/>
      <c r="E8754" s="106" t="str">
        <f t="shared" si="9063"/>
        <v/>
      </c>
      <c r="F8754" s="106"/>
      <c r="G8754" s="106" t="str">
        <f t="shared" si="9064"/>
        <v/>
      </c>
      <c r="H8754" s="106"/>
      <c r="I8754" s="106" t="str">
        <f t="shared" si="9065"/>
        <v/>
      </c>
      <c r="J8754" s="106"/>
      <c r="K8754" s="106" t="str">
        <f t="shared" si="9066"/>
        <v/>
      </c>
      <c r="L8754" s="107" t="str">
        <f t="shared" si="9067"/>
        <v>чи робить СНВВ?</v>
      </c>
      <c r="M8754" s="94"/>
      <c r="N8754" s="106" t="str">
        <f t="shared" si="9075"/>
        <v/>
      </c>
      <c r="O8754" s="106" t="str">
        <f t="shared" si="9076"/>
        <v/>
      </c>
      <c r="P8754" s="106" t="str">
        <f t="shared" si="9077"/>
        <v/>
      </c>
      <c r="Q8754" s="106" t="str">
        <f t="shared" si="9078"/>
        <v/>
      </c>
      <c r="R8754" s="106" t="str">
        <f t="shared" si="9079"/>
        <v/>
      </c>
      <c r="S8754" s="106" t="str">
        <f t="shared" si="9080"/>
        <v/>
      </c>
      <c r="T8754" s="106" t="str">
        <f t="shared" si="9081"/>
        <v/>
      </c>
    </row>
    <row r="8755" spans="1:20">
      <c r="A8755" s="113"/>
      <c r="B8755" s="170" t="s">
        <v>441</v>
      </c>
      <c r="C8755" s="170"/>
      <c r="D8755" s="97">
        <f t="shared" ref="D8755" si="9082">SUM(D8731:D8754)</f>
        <v>0</v>
      </c>
      <c r="E8755" s="98">
        <f t="shared" ref="E8755" si="9083">COUNTIF(E8731:E8754,"&gt;0")</f>
        <v>0</v>
      </c>
      <c r="F8755" s="97">
        <f t="shared" ref="F8755" si="9084">SUM(F8731:F8754)</f>
        <v>0</v>
      </c>
      <c r="G8755" s="98">
        <f t="shared" ref="G8755" si="9085">COUNTIF(G8731:G8754,"&gt;0")</f>
        <v>0</v>
      </c>
      <c r="H8755" s="97">
        <f t="shared" ref="H8755" si="9086">SUM(H8731:H8754)</f>
        <v>0</v>
      </c>
      <c r="I8755" s="98">
        <f t="shared" ref="I8755" si="9087">COUNTIF(I8731:I8754,"&gt;0")</f>
        <v>0</v>
      </c>
      <c r="J8755" s="97">
        <f t="shared" ref="J8755" si="9088">SUM(J8731:J8754)</f>
        <v>0</v>
      </c>
      <c r="K8755" s="98">
        <f t="shared" ref="K8755" si="9089">COUNTIF(K8731:K8754,"&gt;0")</f>
        <v>0</v>
      </c>
      <c r="L8755" s="98">
        <f t="shared" ref="L8755" si="9090">COUNTIF(L8731:L8754,"СНВВ не працює")</f>
        <v>0</v>
      </c>
      <c r="M8755" s="94"/>
      <c r="N8755" s="97">
        <f>AVERAGEA(N8731:N8754)</f>
        <v>0</v>
      </c>
      <c r="O8755" s="97">
        <f>AVERAGEA(O8731:O8754)</f>
        <v>0</v>
      </c>
      <c r="P8755" s="97">
        <f>SUM(P8731:P8754)</f>
        <v>0</v>
      </c>
      <c r="Q8755" s="97">
        <f>SUM(Q8731:Q8754)</f>
        <v>0</v>
      </c>
      <c r="R8755" s="97">
        <f>SUM(R8731:R8754)</f>
        <v>0</v>
      </c>
      <c r="S8755" s="97">
        <f>SUM(S8731:S8754)</f>
        <v>0</v>
      </c>
      <c r="T8755" s="97">
        <f>SUM(T8731:T8754)</f>
        <v>0</v>
      </c>
    </row>
    <row r="8756" spans="1:20" outlineLevel="1">
      <c r="A8756" s="168">
        <v>44911</v>
      </c>
      <c r="B8756" s="117">
        <v>44911</v>
      </c>
      <c r="C8756" s="90">
        <v>4.1666666666666664E-2</v>
      </c>
      <c r="D8756" s="106"/>
      <c r="E8756" s="106" t="str">
        <f t="shared" ref="E8756:E8779" si="9091">IF(D8756="","",IF(D8756&lt;1,1,0))</f>
        <v/>
      </c>
      <c r="F8756" s="106"/>
      <c r="G8756" s="106" t="str">
        <f t="shared" ref="G8756:G8779" si="9092">IF(F8756="","",IF(F8756&lt;1,1,0))</f>
        <v/>
      </c>
      <c r="H8756" s="106"/>
      <c r="I8756" s="106" t="str">
        <f t="shared" ref="I8756:I8779" si="9093">IF(H8756="","",IF(H8756&lt;1,1,0))</f>
        <v/>
      </c>
      <c r="J8756" s="106"/>
      <c r="K8756" s="106" t="str">
        <f t="shared" ref="K8756:K8779" si="9094">IF(J8756="","",IF(J8756&lt;1,1,0))</f>
        <v/>
      </c>
      <c r="L8756" s="107" t="str">
        <f t="shared" ref="L8756:L8779" si="9095">IF(H8756="","чи робить СНВВ?",IF(J8756="","чи роблять агрегати?",IF($J8756=0,"агрегати не працюють",IF(AND($H8756=0,$J8756=1),"СНВВ не працює","OK"))))</f>
        <v>чи робить СНВВ?</v>
      </c>
      <c r="M8756" s="94"/>
      <c r="N8756" s="106" t="str">
        <f t="shared" ref="N8756" si="9096">IF(OR(E8756&lt;&gt;0, J8756=0), "",D8756)</f>
        <v/>
      </c>
      <c r="O8756" s="106" t="str">
        <f t="shared" ref="O8756" si="9097">IF(N8756="", "",(N8756*$Q$2+$Q$3))</f>
        <v/>
      </c>
      <c r="P8756" s="106" t="str">
        <f t="shared" ref="P8756" si="9098">IF(AND($E8756&lt;&gt;0,$J8756=1),D8756,O8756)</f>
        <v/>
      </c>
      <c r="Q8756" s="106" t="str">
        <f t="shared" ref="Q8756" si="9099">IF(OR(G8756&lt;&gt;0, J8756=0), "",F8756)</f>
        <v/>
      </c>
      <c r="R8756" s="106" t="str">
        <f t="shared" ref="R8756" si="9100">IF(Q8756="", "",(Q8756*$S$2+$S$3))</f>
        <v/>
      </c>
      <c r="S8756" s="106" t="str">
        <f t="shared" ref="S8756" si="9101">IF(AND(G8756&lt;&gt;0,J8756=1),F8756,R8756)</f>
        <v/>
      </c>
      <c r="T8756" s="106" t="str">
        <f t="shared" ref="T8756" si="9102">IFERROR(P8756*S8756,"")</f>
        <v/>
      </c>
    </row>
    <row r="8757" spans="1:20" outlineLevel="1">
      <c r="A8757" s="169"/>
      <c r="B8757" s="117">
        <v>44911</v>
      </c>
      <c r="C8757" s="90">
        <v>8.3333333333333301E-2</v>
      </c>
      <c r="D8757" s="106"/>
      <c r="E8757" s="106" t="str">
        <f t="shared" si="9091"/>
        <v/>
      </c>
      <c r="F8757" s="106"/>
      <c r="G8757" s="106" t="str">
        <f t="shared" si="9092"/>
        <v/>
      </c>
      <c r="H8757" s="106"/>
      <c r="I8757" s="106" t="str">
        <f t="shared" si="9093"/>
        <v/>
      </c>
      <c r="J8757" s="106"/>
      <c r="K8757" s="106" t="str">
        <f t="shared" si="9094"/>
        <v/>
      </c>
      <c r="L8757" s="107" t="str">
        <f t="shared" si="9095"/>
        <v>чи робить СНВВ?</v>
      </c>
      <c r="M8757" s="94"/>
      <c r="N8757" s="106" t="str">
        <f t="shared" ref="N8757:N8779" si="9103">IF(OR(E8757&lt;&gt;0, J8757=0), "",D8757)</f>
        <v/>
      </c>
      <c r="O8757" s="106" t="str">
        <f t="shared" ref="O8757:O8779" si="9104">IF(N8757="", "",(N8757*$Q$2+$Q$3))</f>
        <v/>
      </c>
      <c r="P8757" s="106" t="str">
        <f t="shared" ref="P8757:P8779" si="9105">IF(AND($E8757&lt;&gt;0,$J8757=1),D8757,O8757)</f>
        <v/>
      </c>
      <c r="Q8757" s="106" t="str">
        <f t="shared" ref="Q8757:Q8779" si="9106">IF(OR(G8757&lt;&gt;0, J8757=0), "",F8757)</f>
        <v/>
      </c>
      <c r="R8757" s="106" t="str">
        <f t="shared" ref="R8757:R8779" si="9107">IF(Q8757="", "",(Q8757*$S$2+$S$3))</f>
        <v/>
      </c>
      <c r="S8757" s="106" t="str">
        <f t="shared" ref="S8757:S8779" si="9108">IF(AND(G8757&lt;&gt;0,J8757=1),F8757,R8757)</f>
        <v/>
      </c>
      <c r="T8757" s="106" t="str">
        <f t="shared" ref="T8757:T8779" si="9109">IFERROR(P8757*S8757,"")</f>
        <v/>
      </c>
    </row>
    <row r="8758" spans="1:20" outlineLevel="1">
      <c r="A8758" s="169"/>
      <c r="B8758" s="117">
        <v>44911</v>
      </c>
      <c r="C8758" s="90">
        <v>0.125</v>
      </c>
      <c r="D8758" s="106"/>
      <c r="E8758" s="106" t="str">
        <f t="shared" si="9091"/>
        <v/>
      </c>
      <c r="F8758" s="106"/>
      <c r="G8758" s="106" t="str">
        <f t="shared" si="9092"/>
        <v/>
      </c>
      <c r="H8758" s="106"/>
      <c r="I8758" s="106" t="str">
        <f t="shared" si="9093"/>
        <v/>
      </c>
      <c r="J8758" s="106"/>
      <c r="K8758" s="106" t="str">
        <f t="shared" si="9094"/>
        <v/>
      </c>
      <c r="L8758" s="107" t="str">
        <f t="shared" si="9095"/>
        <v>чи робить СНВВ?</v>
      </c>
      <c r="M8758" s="94"/>
      <c r="N8758" s="106" t="str">
        <f t="shared" si="9103"/>
        <v/>
      </c>
      <c r="O8758" s="106" t="str">
        <f t="shared" si="9104"/>
        <v/>
      </c>
      <c r="P8758" s="106" t="str">
        <f t="shared" si="9105"/>
        <v/>
      </c>
      <c r="Q8758" s="106" t="str">
        <f t="shared" si="9106"/>
        <v/>
      </c>
      <c r="R8758" s="106" t="str">
        <f t="shared" si="9107"/>
        <v/>
      </c>
      <c r="S8758" s="106" t="str">
        <f t="shared" si="9108"/>
        <v/>
      </c>
      <c r="T8758" s="106" t="str">
        <f t="shared" si="9109"/>
        <v/>
      </c>
    </row>
    <row r="8759" spans="1:20" outlineLevel="1">
      <c r="A8759" s="169"/>
      <c r="B8759" s="117">
        <v>44911</v>
      </c>
      <c r="C8759" s="90">
        <v>0.16666666666666699</v>
      </c>
      <c r="D8759" s="106"/>
      <c r="E8759" s="106" t="str">
        <f t="shared" si="9091"/>
        <v/>
      </c>
      <c r="F8759" s="106"/>
      <c r="G8759" s="106" t="str">
        <f t="shared" si="9092"/>
        <v/>
      </c>
      <c r="H8759" s="106"/>
      <c r="I8759" s="106" t="str">
        <f t="shared" si="9093"/>
        <v/>
      </c>
      <c r="J8759" s="106"/>
      <c r="K8759" s="106" t="str">
        <f t="shared" si="9094"/>
        <v/>
      </c>
      <c r="L8759" s="107" t="str">
        <f t="shared" si="9095"/>
        <v>чи робить СНВВ?</v>
      </c>
      <c r="M8759" s="94"/>
      <c r="N8759" s="106" t="str">
        <f t="shared" si="9103"/>
        <v/>
      </c>
      <c r="O8759" s="106" t="str">
        <f t="shared" si="9104"/>
        <v/>
      </c>
      <c r="P8759" s="106" t="str">
        <f t="shared" si="9105"/>
        <v/>
      </c>
      <c r="Q8759" s="106" t="str">
        <f t="shared" si="9106"/>
        <v/>
      </c>
      <c r="R8759" s="106" t="str">
        <f t="shared" si="9107"/>
        <v/>
      </c>
      <c r="S8759" s="106" t="str">
        <f t="shared" si="9108"/>
        <v/>
      </c>
      <c r="T8759" s="106" t="str">
        <f t="shared" si="9109"/>
        <v/>
      </c>
    </row>
    <row r="8760" spans="1:20" outlineLevel="1">
      <c r="A8760" s="169"/>
      <c r="B8760" s="117">
        <v>44911</v>
      </c>
      <c r="C8760" s="90">
        <v>0.20833333333333301</v>
      </c>
      <c r="D8760" s="106"/>
      <c r="E8760" s="106" t="str">
        <f t="shared" si="9091"/>
        <v/>
      </c>
      <c r="F8760" s="106"/>
      <c r="G8760" s="106" t="str">
        <f t="shared" si="9092"/>
        <v/>
      </c>
      <c r="H8760" s="106"/>
      <c r="I8760" s="106" t="str">
        <f t="shared" si="9093"/>
        <v/>
      </c>
      <c r="J8760" s="106"/>
      <c r="K8760" s="106" t="str">
        <f t="shared" si="9094"/>
        <v/>
      </c>
      <c r="L8760" s="107" t="str">
        <f t="shared" si="9095"/>
        <v>чи робить СНВВ?</v>
      </c>
      <c r="M8760" s="94"/>
      <c r="N8760" s="106" t="str">
        <f t="shared" si="9103"/>
        <v/>
      </c>
      <c r="O8760" s="106" t="str">
        <f t="shared" si="9104"/>
        <v/>
      </c>
      <c r="P8760" s="106" t="str">
        <f t="shared" si="9105"/>
        <v/>
      </c>
      <c r="Q8760" s="106" t="str">
        <f t="shared" si="9106"/>
        <v/>
      </c>
      <c r="R8760" s="106" t="str">
        <f t="shared" si="9107"/>
        <v/>
      </c>
      <c r="S8760" s="106" t="str">
        <f t="shared" si="9108"/>
        <v/>
      </c>
      <c r="T8760" s="106" t="str">
        <f t="shared" si="9109"/>
        <v/>
      </c>
    </row>
    <row r="8761" spans="1:20" outlineLevel="1">
      <c r="A8761" s="169"/>
      <c r="B8761" s="117">
        <v>44911</v>
      </c>
      <c r="C8761" s="90">
        <v>0.25</v>
      </c>
      <c r="D8761" s="106"/>
      <c r="E8761" s="106" t="str">
        <f t="shared" si="9091"/>
        <v/>
      </c>
      <c r="F8761" s="106"/>
      <c r="G8761" s="106" t="str">
        <f t="shared" si="9092"/>
        <v/>
      </c>
      <c r="H8761" s="106"/>
      <c r="I8761" s="106" t="str">
        <f t="shared" si="9093"/>
        <v/>
      </c>
      <c r="J8761" s="106"/>
      <c r="K8761" s="106" t="str">
        <f t="shared" si="9094"/>
        <v/>
      </c>
      <c r="L8761" s="107" t="str">
        <f t="shared" si="9095"/>
        <v>чи робить СНВВ?</v>
      </c>
      <c r="M8761" s="94"/>
      <c r="N8761" s="106" t="str">
        <f t="shared" si="9103"/>
        <v/>
      </c>
      <c r="O8761" s="106" t="str">
        <f t="shared" si="9104"/>
        <v/>
      </c>
      <c r="P8761" s="106" t="str">
        <f t="shared" si="9105"/>
        <v/>
      </c>
      <c r="Q8761" s="106" t="str">
        <f t="shared" si="9106"/>
        <v/>
      </c>
      <c r="R8761" s="106" t="str">
        <f t="shared" si="9107"/>
        <v/>
      </c>
      <c r="S8761" s="106" t="str">
        <f t="shared" si="9108"/>
        <v/>
      </c>
      <c r="T8761" s="106" t="str">
        <f t="shared" si="9109"/>
        <v/>
      </c>
    </row>
    <row r="8762" spans="1:20" outlineLevel="1">
      <c r="A8762" s="169"/>
      <c r="B8762" s="117">
        <v>44911</v>
      </c>
      <c r="C8762" s="90">
        <v>0.29166666666666702</v>
      </c>
      <c r="D8762" s="106"/>
      <c r="E8762" s="106" t="str">
        <f t="shared" si="9091"/>
        <v/>
      </c>
      <c r="F8762" s="106"/>
      <c r="G8762" s="106" t="str">
        <f t="shared" si="9092"/>
        <v/>
      </c>
      <c r="H8762" s="106"/>
      <c r="I8762" s="106" t="str">
        <f t="shared" si="9093"/>
        <v/>
      </c>
      <c r="J8762" s="106"/>
      <c r="K8762" s="106" t="str">
        <f t="shared" si="9094"/>
        <v/>
      </c>
      <c r="L8762" s="107" t="str">
        <f t="shared" si="9095"/>
        <v>чи робить СНВВ?</v>
      </c>
      <c r="M8762" s="94"/>
      <c r="N8762" s="106" t="str">
        <f t="shared" si="9103"/>
        <v/>
      </c>
      <c r="O8762" s="106" t="str">
        <f t="shared" si="9104"/>
        <v/>
      </c>
      <c r="P8762" s="106" t="str">
        <f t="shared" si="9105"/>
        <v/>
      </c>
      <c r="Q8762" s="106" t="str">
        <f t="shared" si="9106"/>
        <v/>
      </c>
      <c r="R8762" s="106" t="str">
        <f t="shared" si="9107"/>
        <v/>
      </c>
      <c r="S8762" s="106" t="str">
        <f t="shared" si="9108"/>
        <v/>
      </c>
      <c r="T8762" s="106" t="str">
        <f t="shared" si="9109"/>
        <v/>
      </c>
    </row>
    <row r="8763" spans="1:20" outlineLevel="1">
      <c r="A8763" s="169"/>
      <c r="B8763" s="117">
        <v>44911</v>
      </c>
      <c r="C8763" s="90">
        <v>0.33333333333333298</v>
      </c>
      <c r="D8763" s="106"/>
      <c r="E8763" s="106" t="str">
        <f t="shared" si="9091"/>
        <v/>
      </c>
      <c r="F8763" s="106"/>
      <c r="G8763" s="106" t="str">
        <f t="shared" si="9092"/>
        <v/>
      </c>
      <c r="H8763" s="106"/>
      <c r="I8763" s="106" t="str">
        <f t="shared" si="9093"/>
        <v/>
      </c>
      <c r="J8763" s="106"/>
      <c r="K8763" s="106" t="str">
        <f t="shared" si="9094"/>
        <v/>
      </c>
      <c r="L8763" s="107" t="str">
        <f t="shared" si="9095"/>
        <v>чи робить СНВВ?</v>
      </c>
      <c r="M8763" s="94"/>
      <c r="N8763" s="106" t="str">
        <f t="shared" si="9103"/>
        <v/>
      </c>
      <c r="O8763" s="106" t="str">
        <f t="shared" si="9104"/>
        <v/>
      </c>
      <c r="P8763" s="106" t="str">
        <f t="shared" si="9105"/>
        <v/>
      </c>
      <c r="Q8763" s="106" t="str">
        <f t="shared" si="9106"/>
        <v/>
      </c>
      <c r="R8763" s="106" t="str">
        <f t="shared" si="9107"/>
        <v/>
      </c>
      <c r="S8763" s="106" t="str">
        <f t="shared" si="9108"/>
        <v/>
      </c>
      <c r="T8763" s="106" t="str">
        <f t="shared" si="9109"/>
        <v/>
      </c>
    </row>
    <row r="8764" spans="1:20" outlineLevel="1">
      <c r="A8764" s="169"/>
      <c r="B8764" s="117">
        <v>44911</v>
      </c>
      <c r="C8764" s="90">
        <v>0.375</v>
      </c>
      <c r="D8764" s="106"/>
      <c r="E8764" s="106" t="str">
        <f t="shared" si="9091"/>
        <v/>
      </c>
      <c r="F8764" s="106"/>
      <c r="G8764" s="106" t="str">
        <f t="shared" si="9092"/>
        <v/>
      </c>
      <c r="H8764" s="106"/>
      <c r="I8764" s="106" t="str">
        <f t="shared" si="9093"/>
        <v/>
      </c>
      <c r="J8764" s="106"/>
      <c r="K8764" s="106" t="str">
        <f t="shared" si="9094"/>
        <v/>
      </c>
      <c r="L8764" s="107" t="str">
        <f t="shared" si="9095"/>
        <v>чи робить СНВВ?</v>
      </c>
      <c r="M8764" s="94"/>
      <c r="N8764" s="106" t="str">
        <f t="shared" si="9103"/>
        <v/>
      </c>
      <c r="O8764" s="106" t="str">
        <f t="shared" si="9104"/>
        <v/>
      </c>
      <c r="P8764" s="106" t="str">
        <f t="shared" si="9105"/>
        <v/>
      </c>
      <c r="Q8764" s="106" t="str">
        <f t="shared" si="9106"/>
        <v/>
      </c>
      <c r="R8764" s="106" t="str">
        <f t="shared" si="9107"/>
        <v/>
      </c>
      <c r="S8764" s="106" t="str">
        <f t="shared" si="9108"/>
        <v/>
      </c>
      <c r="T8764" s="106" t="str">
        <f t="shared" si="9109"/>
        <v/>
      </c>
    </row>
    <row r="8765" spans="1:20" outlineLevel="1">
      <c r="A8765" s="169"/>
      <c r="B8765" s="117">
        <v>44911</v>
      </c>
      <c r="C8765" s="90">
        <v>0.41666666666666702</v>
      </c>
      <c r="D8765" s="106"/>
      <c r="E8765" s="106" t="str">
        <f t="shared" si="9091"/>
        <v/>
      </c>
      <c r="F8765" s="106"/>
      <c r="G8765" s="106" t="str">
        <f t="shared" si="9092"/>
        <v/>
      </c>
      <c r="H8765" s="106"/>
      <c r="I8765" s="106" t="str">
        <f t="shared" si="9093"/>
        <v/>
      </c>
      <c r="J8765" s="106"/>
      <c r="K8765" s="106" t="str">
        <f t="shared" si="9094"/>
        <v/>
      </c>
      <c r="L8765" s="107" t="str">
        <f t="shared" si="9095"/>
        <v>чи робить СНВВ?</v>
      </c>
      <c r="M8765" s="94"/>
      <c r="N8765" s="106" t="str">
        <f t="shared" si="9103"/>
        <v/>
      </c>
      <c r="O8765" s="106" t="str">
        <f t="shared" si="9104"/>
        <v/>
      </c>
      <c r="P8765" s="106" t="str">
        <f t="shared" si="9105"/>
        <v/>
      </c>
      <c r="Q8765" s="106" t="str">
        <f t="shared" si="9106"/>
        <v/>
      </c>
      <c r="R8765" s="106" t="str">
        <f t="shared" si="9107"/>
        <v/>
      </c>
      <c r="S8765" s="106" t="str">
        <f t="shared" si="9108"/>
        <v/>
      </c>
      <c r="T8765" s="106" t="str">
        <f t="shared" si="9109"/>
        <v/>
      </c>
    </row>
    <row r="8766" spans="1:20" outlineLevel="1">
      <c r="A8766" s="169"/>
      <c r="B8766" s="117">
        <v>44911</v>
      </c>
      <c r="C8766" s="90">
        <v>0.45833333333333298</v>
      </c>
      <c r="D8766" s="106"/>
      <c r="E8766" s="106" t="str">
        <f t="shared" si="9091"/>
        <v/>
      </c>
      <c r="F8766" s="106"/>
      <c r="G8766" s="106" t="str">
        <f t="shared" si="9092"/>
        <v/>
      </c>
      <c r="H8766" s="106"/>
      <c r="I8766" s="106" t="str">
        <f t="shared" si="9093"/>
        <v/>
      </c>
      <c r="J8766" s="106"/>
      <c r="K8766" s="106" t="str">
        <f t="shared" si="9094"/>
        <v/>
      </c>
      <c r="L8766" s="107" t="str">
        <f t="shared" si="9095"/>
        <v>чи робить СНВВ?</v>
      </c>
      <c r="M8766" s="94"/>
      <c r="N8766" s="106" t="str">
        <f t="shared" si="9103"/>
        <v/>
      </c>
      <c r="O8766" s="106" t="str">
        <f t="shared" si="9104"/>
        <v/>
      </c>
      <c r="P8766" s="106" t="str">
        <f t="shared" si="9105"/>
        <v/>
      </c>
      <c r="Q8766" s="106" t="str">
        <f t="shared" si="9106"/>
        <v/>
      </c>
      <c r="R8766" s="106" t="str">
        <f t="shared" si="9107"/>
        <v/>
      </c>
      <c r="S8766" s="106" t="str">
        <f t="shared" si="9108"/>
        <v/>
      </c>
      <c r="T8766" s="106" t="str">
        <f t="shared" si="9109"/>
        <v/>
      </c>
    </row>
    <row r="8767" spans="1:20" outlineLevel="1">
      <c r="A8767" s="169"/>
      <c r="B8767" s="117">
        <v>44911</v>
      </c>
      <c r="C8767" s="90">
        <v>0.5</v>
      </c>
      <c r="D8767" s="106"/>
      <c r="E8767" s="106" t="str">
        <f t="shared" si="9091"/>
        <v/>
      </c>
      <c r="F8767" s="106"/>
      <c r="G8767" s="106" t="str">
        <f t="shared" si="9092"/>
        <v/>
      </c>
      <c r="H8767" s="106"/>
      <c r="I8767" s="106" t="str">
        <f t="shared" si="9093"/>
        <v/>
      </c>
      <c r="J8767" s="106"/>
      <c r="K8767" s="106" t="str">
        <f t="shared" si="9094"/>
        <v/>
      </c>
      <c r="L8767" s="107" t="str">
        <f t="shared" si="9095"/>
        <v>чи робить СНВВ?</v>
      </c>
      <c r="M8767" s="94"/>
      <c r="N8767" s="106" t="str">
        <f t="shared" si="9103"/>
        <v/>
      </c>
      <c r="O8767" s="106" t="str">
        <f t="shared" si="9104"/>
        <v/>
      </c>
      <c r="P8767" s="106" t="str">
        <f t="shared" si="9105"/>
        <v/>
      </c>
      <c r="Q8767" s="106" t="str">
        <f t="shared" si="9106"/>
        <v/>
      </c>
      <c r="R8767" s="106" t="str">
        <f t="shared" si="9107"/>
        <v/>
      </c>
      <c r="S8767" s="106" t="str">
        <f t="shared" si="9108"/>
        <v/>
      </c>
      <c r="T8767" s="106" t="str">
        <f t="shared" si="9109"/>
        <v/>
      </c>
    </row>
    <row r="8768" spans="1:20" outlineLevel="1">
      <c r="A8768" s="169"/>
      <c r="B8768" s="117">
        <v>44911</v>
      </c>
      <c r="C8768" s="90">
        <v>0.54166666666666696</v>
      </c>
      <c r="D8768" s="106"/>
      <c r="E8768" s="106" t="str">
        <f t="shared" si="9091"/>
        <v/>
      </c>
      <c r="F8768" s="106"/>
      <c r="G8768" s="106" t="str">
        <f t="shared" si="9092"/>
        <v/>
      </c>
      <c r="H8768" s="106"/>
      <c r="I8768" s="106" t="str">
        <f t="shared" si="9093"/>
        <v/>
      </c>
      <c r="J8768" s="106"/>
      <c r="K8768" s="106" t="str">
        <f t="shared" si="9094"/>
        <v/>
      </c>
      <c r="L8768" s="107" t="str">
        <f t="shared" si="9095"/>
        <v>чи робить СНВВ?</v>
      </c>
      <c r="M8768" s="94"/>
      <c r="N8768" s="106" t="str">
        <f t="shared" si="9103"/>
        <v/>
      </c>
      <c r="O8768" s="106" t="str">
        <f t="shared" si="9104"/>
        <v/>
      </c>
      <c r="P8768" s="106" t="str">
        <f t="shared" si="9105"/>
        <v/>
      </c>
      <c r="Q8768" s="106" t="str">
        <f t="shared" si="9106"/>
        <v/>
      </c>
      <c r="R8768" s="106" t="str">
        <f t="shared" si="9107"/>
        <v/>
      </c>
      <c r="S8768" s="106" t="str">
        <f t="shared" si="9108"/>
        <v/>
      </c>
      <c r="T8768" s="106" t="str">
        <f t="shared" si="9109"/>
        <v/>
      </c>
    </row>
    <row r="8769" spans="1:20" outlineLevel="1">
      <c r="A8769" s="169"/>
      <c r="B8769" s="117">
        <v>44911</v>
      </c>
      <c r="C8769" s="90">
        <v>0.58333333333333304</v>
      </c>
      <c r="D8769" s="106"/>
      <c r="E8769" s="106" t="str">
        <f t="shared" si="9091"/>
        <v/>
      </c>
      <c r="F8769" s="106"/>
      <c r="G8769" s="106" t="str">
        <f t="shared" si="9092"/>
        <v/>
      </c>
      <c r="H8769" s="106"/>
      <c r="I8769" s="106" t="str">
        <f t="shared" si="9093"/>
        <v/>
      </c>
      <c r="J8769" s="106"/>
      <c r="K8769" s="106" t="str">
        <f t="shared" si="9094"/>
        <v/>
      </c>
      <c r="L8769" s="107" t="str">
        <f t="shared" si="9095"/>
        <v>чи робить СНВВ?</v>
      </c>
      <c r="M8769" s="94"/>
      <c r="N8769" s="106" t="str">
        <f t="shared" si="9103"/>
        <v/>
      </c>
      <c r="O8769" s="106" t="str">
        <f t="shared" si="9104"/>
        <v/>
      </c>
      <c r="P8769" s="106" t="str">
        <f t="shared" si="9105"/>
        <v/>
      </c>
      <c r="Q8769" s="106" t="str">
        <f t="shared" si="9106"/>
        <v/>
      </c>
      <c r="R8769" s="106" t="str">
        <f t="shared" si="9107"/>
        <v/>
      </c>
      <c r="S8769" s="106" t="str">
        <f t="shared" si="9108"/>
        <v/>
      </c>
      <c r="T8769" s="106" t="str">
        <f t="shared" si="9109"/>
        <v/>
      </c>
    </row>
    <row r="8770" spans="1:20" outlineLevel="1">
      <c r="A8770" s="169"/>
      <c r="B8770" s="117">
        <v>44911</v>
      </c>
      <c r="C8770" s="90">
        <v>0.625</v>
      </c>
      <c r="D8770" s="106"/>
      <c r="E8770" s="106" t="str">
        <f t="shared" si="9091"/>
        <v/>
      </c>
      <c r="F8770" s="106"/>
      <c r="G8770" s="106" t="str">
        <f t="shared" si="9092"/>
        <v/>
      </c>
      <c r="H8770" s="106"/>
      <c r="I8770" s="106" t="str">
        <f t="shared" si="9093"/>
        <v/>
      </c>
      <c r="J8770" s="106"/>
      <c r="K8770" s="106" t="str">
        <f t="shared" si="9094"/>
        <v/>
      </c>
      <c r="L8770" s="107" t="str">
        <f t="shared" si="9095"/>
        <v>чи робить СНВВ?</v>
      </c>
      <c r="M8770" s="94"/>
      <c r="N8770" s="106" t="str">
        <f t="shared" si="9103"/>
        <v/>
      </c>
      <c r="O8770" s="106" t="str">
        <f t="shared" si="9104"/>
        <v/>
      </c>
      <c r="P8770" s="106" t="str">
        <f t="shared" si="9105"/>
        <v/>
      </c>
      <c r="Q8770" s="106" t="str">
        <f t="shared" si="9106"/>
        <v/>
      </c>
      <c r="R8770" s="106" t="str">
        <f t="shared" si="9107"/>
        <v/>
      </c>
      <c r="S8770" s="106" t="str">
        <f t="shared" si="9108"/>
        <v/>
      </c>
      <c r="T8770" s="106" t="str">
        <f t="shared" si="9109"/>
        <v/>
      </c>
    </row>
    <row r="8771" spans="1:20" outlineLevel="1">
      <c r="A8771" s="169"/>
      <c r="B8771" s="117">
        <v>44911</v>
      </c>
      <c r="C8771" s="90">
        <v>0.66666666666666696</v>
      </c>
      <c r="D8771" s="106"/>
      <c r="E8771" s="106" t="str">
        <f t="shared" si="9091"/>
        <v/>
      </c>
      <c r="F8771" s="106"/>
      <c r="G8771" s="106" t="str">
        <f t="shared" si="9092"/>
        <v/>
      </c>
      <c r="H8771" s="106"/>
      <c r="I8771" s="106" t="str">
        <f t="shared" si="9093"/>
        <v/>
      </c>
      <c r="J8771" s="106"/>
      <c r="K8771" s="106" t="str">
        <f t="shared" si="9094"/>
        <v/>
      </c>
      <c r="L8771" s="107" t="str">
        <f t="shared" si="9095"/>
        <v>чи робить СНВВ?</v>
      </c>
      <c r="M8771" s="94"/>
      <c r="N8771" s="106" t="str">
        <f t="shared" si="9103"/>
        <v/>
      </c>
      <c r="O8771" s="106" t="str">
        <f t="shared" si="9104"/>
        <v/>
      </c>
      <c r="P8771" s="106" t="str">
        <f t="shared" si="9105"/>
        <v/>
      </c>
      <c r="Q8771" s="106" t="str">
        <f t="shared" si="9106"/>
        <v/>
      </c>
      <c r="R8771" s="106" t="str">
        <f t="shared" si="9107"/>
        <v/>
      </c>
      <c r="S8771" s="106" t="str">
        <f t="shared" si="9108"/>
        <v/>
      </c>
      <c r="T8771" s="106" t="str">
        <f t="shared" si="9109"/>
        <v/>
      </c>
    </row>
    <row r="8772" spans="1:20" outlineLevel="1">
      <c r="A8772" s="169"/>
      <c r="B8772" s="117">
        <v>44911</v>
      </c>
      <c r="C8772" s="90">
        <v>0.70833333333333304</v>
      </c>
      <c r="D8772" s="106"/>
      <c r="E8772" s="106" t="str">
        <f t="shared" si="9091"/>
        <v/>
      </c>
      <c r="F8772" s="106"/>
      <c r="G8772" s="106" t="str">
        <f t="shared" si="9092"/>
        <v/>
      </c>
      <c r="H8772" s="106"/>
      <c r="I8772" s="106" t="str">
        <f t="shared" si="9093"/>
        <v/>
      </c>
      <c r="J8772" s="106"/>
      <c r="K8772" s="106" t="str">
        <f t="shared" si="9094"/>
        <v/>
      </c>
      <c r="L8772" s="107" t="str">
        <f t="shared" si="9095"/>
        <v>чи робить СНВВ?</v>
      </c>
      <c r="M8772" s="94"/>
      <c r="N8772" s="106" t="str">
        <f t="shared" si="9103"/>
        <v/>
      </c>
      <c r="O8772" s="106" t="str">
        <f t="shared" si="9104"/>
        <v/>
      </c>
      <c r="P8772" s="106" t="str">
        <f t="shared" si="9105"/>
        <v/>
      </c>
      <c r="Q8772" s="106" t="str">
        <f t="shared" si="9106"/>
        <v/>
      </c>
      <c r="R8772" s="106" t="str">
        <f t="shared" si="9107"/>
        <v/>
      </c>
      <c r="S8772" s="106" t="str">
        <f t="shared" si="9108"/>
        <v/>
      </c>
      <c r="T8772" s="106" t="str">
        <f t="shared" si="9109"/>
        <v/>
      </c>
    </row>
    <row r="8773" spans="1:20" outlineLevel="1">
      <c r="A8773" s="169"/>
      <c r="B8773" s="117">
        <v>44911</v>
      </c>
      <c r="C8773" s="90">
        <v>0.75</v>
      </c>
      <c r="D8773" s="106"/>
      <c r="E8773" s="106" t="str">
        <f t="shared" si="9091"/>
        <v/>
      </c>
      <c r="F8773" s="106"/>
      <c r="G8773" s="106" t="str">
        <f t="shared" si="9092"/>
        <v/>
      </c>
      <c r="H8773" s="106"/>
      <c r="I8773" s="106" t="str">
        <f t="shared" si="9093"/>
        <v/>
      </c>
      <c r="J8773" s="106"/>
      <c r="K8773" s="106" t="str">
        <f t="shared" si="9094"/>
        <v/>
      </c>
      <c r="L8773" s="107" t="str">
        <f t="shared" si="9095"/>
        <v>чи робить СНВВ?</v>
      </c>
      <c r="M8773" s="94"/>
      <c r="N8773" s="106" t="str">
        <f t="shared" si="9103"/>
        <v/>
      </c>
      <c r="O8773" s="106" t="str">
        <f t="shared" si="9104"/>
        <v/>
      </c>
      <c r="P8773" s="106" t="str">
        <f t="shared" si="9105"/>
        <v/>
      </c>
      <c r="Q8773" s="106" t="str">
        <f t="shared" si="9106"/>
        <v/>
      </c>
      <c r="R8773" s="106" t="str">
        <f t="shared" si="9107"/>
        <v/>
      </c>
      <c r="S8773" s="106" t="str">
        <f t="shared" si="9108"/>
        <v/>
      </c>
      <c r="T8773" s="106" t="str">
        <f t="shared" si="9109"/>
        <v/>
      </c>
    </row>
    <row r="8774" spans="1:20" outlineLevel="1">
      <c r="A8774" s="169"/>
      <c r="B8774" s="117">
        <v>44911</v>
      </c>
      <c r="C8774" s="90">
        <v>0.79166666666666696</v>
      </c>
      <c r="D8774" s="106"/>
      <c r="E8774" s="106" t="str">
        <f t="shared" si="9091"/>
        <v/>
      </c>
      <c r="F8774" s="106"/>
      <c r="G8774" s="106" t="str">
        <f t="shared" si="9092"/>
        <v/>
      </c>
      <c r="H8774" s="106"/>
      <c r="I8774" s="106" t="str">
        <f t="shared" si="9093"/>
        <v/>
      </c>
      <c r="J8774" s="106"/>
      <c r="K8774" s="106" t="str">
        <f t="shared" si="9094"/>
        <v/>
      </c>
      <c r="L8774" s="107" t="str">
        <f t="shared" si="9095"/>
        <v>чи робить СНВВ?</v>
      </c>
      <c r="M8774" s="94"/>
      <c r="N8774" s="106" t="str">
        <f t="shared" si="9103"/>
        <v/>
      </c>
      <c r="O8774" s="106" t="str">
        <f t="shared" si="9104"/>
        <v/>
      </c>
      <c r="P8774" s="106" t="str">
        <f t="shared" si="9105"/>
        <v/>
      </c>
      <c r="Q8774" s="106" t="str">
        <f t="shared" si="9106"/>
        <v/>
      </c>
      <c r="R8774" s="106" t="str">
        <f t="shared" si="9107"/>
        <v/>
      </c>
      <c r="S8774" s="106" t="str">
        <f t="shared" si="9108"/>
        <v/>
      </c>
      <c r="T8774" s="106" t="str">
        <f t="shared" si="9109"/>
        <v/>
      </c>
    </row>
    <row r="8775" spans="1:20" outlineLevel="1">
      <c r="A8775" s="169"/>
      <c r="B8775" s="117">
        <v>44911</v>
      </c>
      <c r="C8775" s="90">
        <v>0.83333333333333304</v>
      </c>
      <c r="D8775" s="106"/>
      <c r="E8775" s="106" t="str">
        <f t="shared" si="9091"/>
        <v/>
      </c>
      <c r="F8775" s="106"/>
      <c r="G8775" s="106" t="str">
        <f t="shared" si="9092"/>
        <v/>
      </c>
      <c r="H8775" s="106"/>
      <c r="I8775" s="106" t="str">
        <f t="shared" si="9093"/>
        <v/>
      </c>
      <c r="J8775" s="106"/>
      <c r="K8775" s="106" t="str">
        <f t="shared" si="9094"/>
        <v/>
      </c>
      <c r="L8775" s="107" t="str">
        <f t="shared" si="9095"/>
        <v>чи робить СНВВ?</v>
      </c>
      <c r="M8775" s="94"/>
      <c r="N8775" s="106" t="str">
        <f t="shared" si="9103"/>
        <v/>
      </c>
      <c r="O8775" s="106" t="str">
        <f t="shared" si="9104"/>
        <v/>
      </c>
      <c r="P8775" s="106" t="str">
        <f t="shared" si="9105"/>
        <v/>
      </c>
      <c r="Q8775" s="106" t="str">
        <f t="shared" si="9106"/>
        <v/>
      </c>
      <c r="R8775" s="106" t="str">
        <f t="shared" si="9107"/>
        <v/>
      </c>
      <c r="S8775" s="106" t="str">
        <f t="shared" si="9108"/>
        <v/>
      </c>
      <c r="T8775" s="106" t="str">
        <f t="shared" si="9109"/>
        <v/>
      </c>
    </row>
    <row r="8776" spans="1:20" outlineLevel="1">
      <c r="A8776" s="169"/>
      <c r="B8776" s="117">
        <v>44911</v>
      </c>
      <c r="C8776" s="90">
        <v>0.875</v>
      </c>
      <c r="D8776" s="106"/>
      <c r="E8776" s="106" t="str">
        <f t="shared" si="9091"/>
        <v/>
      </c>
      <c r="F8776" s="106"/>
      <c r="G8776" s="106" t="str">
        <f t="shared" si="9092"/>
        <v/>
      </c>
      <c r="H8776" s="106"/>
      <c r="I8776" s="106" t="str">
        <f t="shared" si="9093"/>
        <v/>
      </c>
      <c r="J8776" s="106"/>
      <c r="K8776" s="106" t="str">
        <f t="shared" si="9094"/>
        <v/>
      </c>
      <c r="L8776" s="107" t="str">
        <f t="shared" si="9095"/>
        <v>чи робить СНВВ?</v>
      </c>
      <c r="M8776" s="94"/>
      <c r="N8776" s="106" t="str">
        <f t="shared" si="9103"/>
        <v/>
      </c>
      <c r="O8776" s="106" t="str">
        <f t="shared" si="9104"/>
        <v/>
      </c>
      <c r="P8776" s="106" t="str">
        <f t="shared" si="9105"/>
        <v/>
      </c>
      <c r="Q8776" s="106" t="str">
        <f t="shared" si="9106"/>
        <v/>
      </c>
      <c r="R8776" s="106" t="str">
        <f t="shared" si="9107"/>
        <v/>
      </c>
      <c r="S8776" s="106" t="str">
        <f t="shared" si="9108"/>
        <v/>
      </c>
      <c r="T8776" s="106" t="str">
        <f t="shared" si="9109"/>
        <v/>
      </c>
    </row>
    <row r="8777" spans="1:20" outlineLevel="1">
      <c r="A8777" s="169"/>
      <c r="B8777" s="117">
        <v>44911</v>
      </c>
      <c r="C8777" s="90">
        <v>0.91666666666666696</v>
      </c>
      <c r="D8777" s="106"/>
      <c r="E8777" s="106" t="str">
        <f t="shared" si="9091"/>
        <v/>
      </c>
      <c r="F8777" s="106"/>
      <c r="G8777" s="106" t="str">
        <f t="shared" si="9092"/>
        <v/>
      </c>
      <c r="H8777" s="106"/>
      <c r="I8777" s="106" t="str">
        <f t="shared" si="9093"/>
        <v/>
      </c>
      <c r="J8777" s="106"/>
      <c r="K8777" s="106" t="str">
        <f t="shared" si="9094"/>
        <v/>
      </c>
      <c r="L8777" s="107" t="str">
        <f t="shared" si="9095"/>
        <v>чи робить СНВВ?</v>
      </c>
      <c r="M8777" s="94"/>
      <c r="N8777" s="106" t="str">
        <f t="shared" si="9103"/>
        <v/>
      </c>
      <c r="O8777" s="106" t="str">
        <f t="shared" si="9104"/>
        <v/>
      </c>
      <c r="P8777" s="106" t="str">
        <f t="shared" si="9105"/>
        <v/>
      </c>
      <c r="Q8777" s="106" t="str">
        <f t="shared" si="9106"/>
        <v/>
      </c>
      <c r="R8777" s="106" t="str">
        <f t="shared" si="9107"/>
        <v/>
      </c>
      <c r="S8777" s="106" t="str">
        <f t="shared" si="9108"/>
        <v/>
      </c>
      <c r="T8777" s="106" t="str">
        <f t="shared" si="9109"/>
        <v/>
      </c>
    </row>
    <row r="8778" spans="1:20" outlineLevel="1">
      <c r="A8778" s="169"/>
      <c r="B8778" s="117">
        <v>44911</v>
      </c>
      <c r="C8778" s="90">
        <v>0.95833333333333304</v>
      </c>
      <c r="D8778" s="106"/>
      <c r="E8778" s="106" t="str">
        <f t="shared" si="9091"/>
        <v/>
      </c>
      <c r="F8778" s="106"/>
      <c r="G8778" s="106" t="str">
        <f t="shared" si="9092"/>
        <v/>
      </c>
      <c r="H8778" s="106"/>
      <c r="I8778" s="106" t="str">
        <f t="shared" si="9093"/>
        <v/>
      </c>
      <c r="J8778" s="106"/>
      <c r="K8778" s="106" t="str">
        <f t="shared" si="9094"/>
        <v/>
      </c>
      <c r="L8778" s="107" t="str">
        <f t="shared" si="9095"/>
        <v>чи робить СНВВ?</v>
      </c>
      <c r="M8778" s="94"/>
      <c r="N8778" s="106" t="str">
        <f t="shared" si="9103"/>
        <v/>
      </c>
      <c r="O8778" s="106" t="str">
        <f t="shared" si="9104"/>
        <v/>
      </c>
      <c r="P8778" s="106" t="str">
        <f t="shared" si="9105"/>
        <v/>
      </c>
      <c r="Q8778" s="106" t="str">
        <f t="shared" si="9106"/>
        <v/>
      </c>
      <c r="R8778" s="106" t="str">
        <f t="shared" si="9107"/>
        <v/>
      </c>
      <c r="S8778" s="106" t="str">
        <f t="shared" si="9108"/>
        <v/>
      </c>
      <c r="T8778" s="106" t="str">
        <f t="shared" si="9109"/>
        <v/>
      </c>
    </row>
    <row r="8779" spans="1:20" outlineLevel="1">
      <c r="A8779" s="169"/>
      <c r="B8779" s="117">
        <v>44911</v>
      </c>
      <c r="C8779" s="90">
        <v>1</v>
      </c>
      <c r="D8779" s="106"/>
      <c r="E8779" s="106" t="str">
        <f t="shared" si="9091"/>
        <v/>
      </c>
      <c r="F8779" s="106"/>
      <c r="G8779" s="106" t="str">
        <f t="shared" si="9092"/>
        <v/>
      </c>
      <c r="H8779" s="106"/>
      <c r="I8779" s="106" t="str">
        <f t="shared" si="9093"/>
        <v/>
      </c>
      <c r="J8779" s="106"/>
      <c r="K8779" s="106" t="str">
        <f t="shared" si="9094"/>
        <v/>
      </c>
      <c r="L8779" s="107" t="str">
        <f t="shared" si="9095"/>
        <v>чи робить СНВВ?</v>
      </c>
      <c r="M8779" s="94"/>
      <c r="N8779" s="106" t="str">
        <f t="shared" si="9103"/>
        <v/>
      </c>
      <c r="O8779" s="106" t="str">
        <f t="shared" si="9104"/>
        <v/>
      </c>
      <c r="P8779" s="106" t="str">
        <f t="shared" si="9105"/>
        <v/>
      </c>
      <c r="Q8779" s="106" t="str">
        <f t="shared" si="9106"/>
        <v/>
      </c>
      <c r="R8779" s="106" t="str">
        <f t="shared" si="9107"/>
        <v/>
      </c>
      <c r="S8779" s="106" t="str">
        <f t="shared" si="9108"/>
        <v/>
      </c>
      <c r="T8779" s="106" t="str">
        <f t="shared" si="9109"/>
        <v/>
      </c>
    </row>
    <row r="8780" spans="1:20">
      <c r="A8780" s="113"/>
      <c r="B8780" s="170" t="s">
        <v>442</v>
      </c>
      <c r="C8780" s="170"/>
      <c r="D8780" s="97">
        <f t="shared" ref="D8780" si="9110">SUM(D8756:D8779)</f>
        <v>0</v>
      </c>
      <c r="E8780" s="98">
        <f t="shared" ref="E8780" si="9111">COUNTIF(E8756:E8779,"&gt;0")</f>
        <v>0</v>
      </c>
      <c r="F8780" s="97">
        <f t="shared" ref="F8780" si="9112">SUM(F8756:F8779)</f>
        <v>0</v>
      </c>
      <c r="G8780" s="98">
        <f t="shared" ref="G8780" si="9113">COUNTIF(G8756:G8779,"&gt;0")</f>
        <v>0</v>
      </c>
      <c r="H8780" s="97">
        <f t="shared" ref="H8780" si="9114">SUM(H8756:H8779)</f>
        <v>0</v>
      </c>
      <c r="I8780" s="98">
        <f t="shared" ref="I8780" si="9115">COUNTIF(I8756:I8779,"&gt;0")</f>
        <v>0</v>
      </c>
      <c r="J8780" s="97">
        <f t="shared" ref="J8780" si="9116">SUM(J8756:J8779)</f>
        <v>0</v>
      </c>
      <c r="K8780" s="98">
        <f t="shared" ref="K8780" si="9117">COUNTIF(K8756:K8779,"&gt;0")</f>
        <v>0</v>
      </c>
      <c r="L8780" s="98">
        <f t="shared" ref="L8780" si="9118">COUNTIF(L8756:L8779,"СНВВ не працює")</f>
        <v>0</v>
      </c>
      <c r="M8780" s="94"/>
      <c r="N8780" s="97">
        <f>AVERAGEA(N8756:N8779)</f>
        <v>0</v>
      </c>
      <c r="O8780" s="97">
        <f>AVERAGEA(O8756:O8779)</f>
        <v>0</v>
      </c>
      <c r="P8780" s="97">
        <f>SUM(P8756:P8779)</f>
        <v>0</v>
      </c>
      <c r="Q8780" s="97">
        <f>SUM(Q8756:Q8779)</f>
        <v>0</v>
      </c>
      <c r="R8780" s="97">
        <f>SUM(R8756:R8779)</f>
        <v>0</v>
      </c>
      <c r="S8780" s="97">
        <f>SUM(S8756:S8779)</f>
        <v>0</v>
      </c>
      <c r="T8780" s="97">
        <f>SUM(T8756:T8779)</f>
        <v>0</v>
      </c>
    </row>
    <row r="8781" spans="1:20" ht="15.75" customHeight="1" outlineLevel="1">
      <c r="A8781" s="168">
        <v>44912</v>
      </c>
      <c r="B8781" s="117">
        <v>44912</v>
      </c>
      <c r="C8781" s="90">
        <v>4.1666666666666664E-2</v>
      </c>
      <c r="D8781" s="106"/>
      <c r="E8781" s="106" t="str">
        <f t="shared" ref="E8781:E8804" si="9119">IF(D8781="","",IF(D8781&lt;1,1,0))</f>
        <v/>
      </c>
      <c r="F8781" s="106"/>
      <c r="G8781" s="106" t="str">
        <f t="shared" ref="G8781:G8804" si="9120">IF(F8781="","",IF(F8781&lt;1,1,0))</f>
        <v/>
      </c>
      <c r="H8781" s="106"/>
      <c r="I8781" s="106" t="str">
        <f t="shared" ref="I8781:I8804" si="9121">IF(H8781="","",IF(H8781&lt;1,1,0))</f>
        <v/>
      </c>
      <c r="J8781" s="106"/>
      <c r="K8781" s="106" t="str">
        <f t="shared" ref="K8781:K8804" si="9122">IF(J8781="","",IF(J8781&lt;1,1,0))</f>
        <v/>
      </c>
      <c r="L8781" s="107" t="str">
        <f t="shared" ref="L8781:L8804" si="9123">IF(H8781="","чи робить СНВВ?",IF(J8781="","чи роблять агрегати?",IF($J8781=0,"агрегати не працюють",IF(AND($H8781=0,$J8781=1),"СНВВ не працює","OK"))))</f>
        <v>чи робить СНВВ?</v>
      </c>
      <c r="M8781" s="94"/>
      <c r="N8781" s="106" t="str">
        <f t="shared" ref="N8781" si="9124">IF(OR(E8781&lt;&gt;0, J8781=0), "",D8781)</f>
        <v/>
      </c>
      <c r="O8781" s="106" t="str">
        <f t="shared" ref="O8781" si="9125">IF(N8781="", "",(N8781*$Q$2+$Q$3))</f>
        <v/>
      </c>
      <c r="P8781" s="106" t="str">
        <f t="shared" ref="P8781" si="9126">IF(AND($E8781&lt;&gt;0,$J8781=1),D8781,O8781)</f>
        <v/>
      </c>
      <c r="Q8781" s="106" t="str">
        <f t="shared" ref="Q8781" si="9127">IF(OR(G8781&lt;&gt;0, J8781=0), "",F8781)</f>
        <v/>
      </c>
      <c r="R8781" s="106" t="str">
        <f t="shared" ref="R8781" si="9128">IF(Q8781="", "",(Q8781*$S$2+$S$3))</f>
        <v/>
      </c>
      <c r="S8781" s="106" t="str">
        <f t="shared" ref="S8781" si="9129">IF(AND(G8781&lt;&gt;0,J8781=1),F8781,R8781)</f>
        <v/>
      </c>
      <c r="T8781" s="106" t="str">
        <f t="shared" ref="T8781" si="9130">IFERROR(P8781*S8781,"")</f>
        <v/>
      </c>
    </row>
    <row r="8782" spans="1:20" outlineLevel="1">
      <c r="A8782" s="169"/>
      <c r="B8782" s="117">
        <v>44912</v>
      </c>
      <c r="C8782" s="90">
        <v>8.3333333333333301E-2</v>
      </c>
      <c r="D8782" s="106"/>
      <c r="E8782" s="106" t="str">
        <f t="shared" si="9119"/>
        <v/>
      </c>
      <c r="F8782" s="106"/>
      <c r="G8782" s="106" t="str">
        <f t="shared" si="9120"/>
        <v/>
      </c>
      <c r="H8782" s="106"/>
      <c r="I8782" s="106" t="str">
        <f t="shared" si="9121"/>
        <v/>
      </c>
      <c r="J8782" s="106"/>
      <c r="K8782" s="106" t="str">
        <f t="shared" si="9122"/>
        <v/>
      </c>
      <c r="L8782" s="107" t="str">
        <f t="shared" si="9123"/>
        <v>чи робить СНВВ?</v>
      </c>
      <c r="M8782" s="94"/>
      <c r="N8782" s="106" t="str">
        <f t="shared" ref="N8782:N8804" si="9131">IF(OR(E8782&lt;&gt;0, J8782=0), "",D8782)</f>
        <v/>
      </c>
      <c r="O8782" s="106" t="str">
        <f t="shared" ref="O8782:O8804" si="9132">IF(N8782="", "",(N8782*$Q$2+$Q$3))</f>
        <v/>
      </c>
      <c r="P8782" s="106" t="str">
        <f t="shared" ref="P8782:P8804" si="9133">IF(AND($E8782&lt;&gt;0,$J8782=1),D8782,O8782)</f>
        <v/>
      </c>
      <c r="Q8782" s="106" t="str">
        <f t="shared" ref="Q8782:Q8804" si="9134">IF(OR(G8782&lt;&gt;0, J8782=0), "",F8782)</f>
        <v/>
      </c>
      <c r="R8782" s="106" t="str">
        <f t="shared" ref="R8782:R8804" si="9135">IF(Q8782="", "",(Q8782*$S$2+$S$3))</f>
        <v/>
      </c>
      <c r="S8782" s="106" t="str">
        <f t="shared" ref="S8782:S8804" si="9136">IF(AND(G8782&lt;&gt;0,J8782=1),F8782,R8782)</f>
        <v/>
      </c>
      <c r="T8782" s="106" t="str">
        <f t="shared" ref="T8782:T8804" si="9137">IFERROR(P8782*S8782,"")</f>
        <v/>
      </c>
    </row>
    <row r="8783" spans="1:20" outlineLevel="1">
      <c r="A8783" s="169"/>
      <c r="B8783" s="117">
        <v>44912</v>
      </c>
      <c r="C8783" s="90">
        <v>0.125</v>
      </c>
      <c r="D8783" s="106"/>
      <c r="E8783" s="106" t="str">
        <f t="shared" si="9119"/>
        <v/>
      </c>
      <c r="F8783" s="106"/>
      <c r="G8783" s="106" t="str">
        <f t="shared" si="9120"/>
        <v/>
      </c>
      <c r="H8783" s="106"/>
      <c r="I8783" s="106" t="str">
        <f t="shared" si="9121"/>
        <v/>
      </c>
      <c r="J8783" s="106"/>
      <c r="K8783" s="106" t="str">
        <f t="shared" si="9122"/>
        <v/>
      </c>
      <c r="L8783" s="107" t="str">
        <f t="shared" si="9123"/>
        <v>чи робить СНВВ?</v>
      </c>
      <c r="M8783" s="94"/>
      <c r="N8783" s="106" t="str">
        <f t="shared" si="9131"/>
        <v/>
      </c>
      <c r="O8783" s="106" t="str">
        <f t="shared" si="9132"/>
        <v/>
      </c>
      <c r="P8783" s="106" t="str">
        <f t="shared" si="9133"/>
        <v/>
      </c>
      <c r="Q8783" s="106" t="str">
        <f t="shared" si="9134"/>
        <v/>
      </c>
      <c r="R8783" s="106" t="str">
        <f t="shared" si="9135"/>
        <v/>
      </c>
      <c r="S8783" s="106" t="str">
        <f t="shared" si="9136"/>
        <v/>
      </c>
      <c r="T8783" s="106" t="str">
        <f t="shared" si="9137"/>
        <v/>
      </c>
    </row>
    <row r="8784" spans="1:20" outlineLevel="1">
      <c r="A8784" s="169"/>
      <c r="B8784" s="117">
        <v>44912</v>
      </c>
      <c r="C8784" s="90">
        <v>0.16666666666666699</v>
      </c>
      <c r="D8784" s="106"/>
      <c r="E8784" s="106" t="str">
        <f t="shared" si="9119"/>
        <v/>
      </c>
      <c r="F8784" s="106"/>
      <c r="G8784" s="106" t="str">
        <f t="shared" si="9120"/>
        <v/>
      </c>
      <c r="H8784" s="106"/>
      <c r="I8784" s="106" t="str">
        <f t="shared" si="9121"/>
        <v/>
      </c>
      <c r="J8784" s="106"/>
      <c r="K8784" s="106" t="str">
        <f t="shared" si="9122"/>
        <v/>
      </c>
      <c r="L8784" s="107" t="str">
        <f t="shared" si="9123"/>
        <v>чи робить СНВВ?</v>
      </c>
      <c r="M8784" s="94"/>
      <c r="N8784" s="106" t="str">
        <f t="shared" si="9131"/>
        <v/>
      </c>
      <c r="O8784" s="106" t="str">
        <f t="shared" si="9132"/>
        <v/>
      </c>
      <c r="P8784" s="106" t="str">
        <f t="shared" si="9133"/>
        <v/>
      </c>
      <c r="Q8784" s="106" t="str">
        <f t="shared" si="9134"/>
        <v/>
      </c>
      <c r="R8784" s="106" t="str">
        <f t="shared" si="9135"/>
        <v/>
      </c>
      <c r="S8784" s="106" t="str">
        <f t="shared" si="9136"/>
        <v/>
      </c>
      <c r="T8784" s="106" t="str">
        <f t="shared" si="9137"/>
        <v/>
      </c>
    </row>
    <row r="8785" spans="1:20" outlineLevel="1">
      <c r="A8785" s="169"/>
      <c r="B8785" s="117">
        <v>44912</v>
      </c>
      <c r="C8785" s="90">
        <v>0.20833333333333301</v>
      </c>
      <c r="D8785" s="106"/>
      <c r="E8785" s="106" t="str">
        <f t="shared" si="9119"/>
        <v/>
      </c>
      <c r="F8785" s="106"/>
      <c r="G8785" s="106" t="str">
        <f t="shared" si="9120"/>
        <v/>
      </c>
      <c r="H8785" s="106"/>
      <c r="I8785" s="106" t="str">
        <f t="shared" si="9121"/>
        <v/>
      </c>
      <c r="J8785" s="106"/>
      <c r="K8785" s="106" t="str">
        <f t="shared" si="9122"/>
        <v/>
      </c>
      <c r="L8785" s="107" t="str">
        <f t="shared" si="9123"/>
        <v>чи робить СНВВ?</v>
      </c>
      <c r="M8785" s="94"/>
      <c r="N8785" s="106" t="str">
        <f t="shared" si="9131"/>
        <v/>
      </c>
      <c r="O8785" s="106" t="str">
        <f t="shared" si="9132"/>
        <v/>
      </c>
      <c r="P8785" s="106" t="str">
        <f t="shared" si="9133"/>
        <v/>
      </c>
      <c r="Q8785" s="106" t="str">
        <f t="shared" si="9134"/>
        <v/>
      </c>
      <c r="R8785" s="106" t="str">
        <f t="shared" si="9135"/>
        <v/>
      </c>
      <c r="S8785" s="106" t="str">
        <f t="shared" si="9136"/>
        <v/>
      </c>
      <c r="T8785" s="106" t="str">
        <f t="shared" si="9137"/>
        <v/>
      </c>
    </row>
    <row r="8786" spans="1:20" outlineLevel="1">
      <c r="A8786" s="169"/>
      <c r="B8786" s="117">
        <v>44912</v>
      </c>
      <c r="C8786" s="90">
        <v>0.25</v>
      </c>
      <c r="D8786" s="106"/>
      <c r="E8786" s="106" t="str">
        <f t="shared" si="9119"/>
        <v/>
      </c>
      <c r="F8786" s="106"/>
      <c r="G8786" s="106" t="str">
        <f t="shared" si="9120"/>
        <v/>
      </c>
      <c r="H8786" s="106"/>
      <c r="I8786" s="106" t="str">
        <f t="shared" si="9121"/>
        <v/>
      </c>
      <c r="J8786" s="106"/>
      <c r="K8786" s="106" t="str">
        <f t="shared" si="9122"/>
        <v/>
      </c>
      <c r="L8786" s="107" t="str">
        <f t="shared" si="9123"/>
        <v>чи робить СНВВ?</v>
      </c>
      <c r="M8786" s="94"/>
      <c r="N8786" s="106" t="str">
        <f t="shared" si="9131"/>
        <v/>
      </c>
      <c r="O8786" s="106" t="str">
        <f t="shared" si="9132"/>
        <v/>
      </c>
      <c r="P8786" s="106" t="str">
        <f t="shared" si="9133"/>
        <v/>
      </c>
      <c r="Q8786" s="106" t="str">
        <f t="shared" si="9134"/>
        <v/>
      </c>
      <c r="R8786" s="106" t="str">
        <f t="shared" si="9135"/>
        <v/>
      </c>
      <c r="S8786" s="106" t="str">
        <f t="shared" si="9136"/>
        <v/>
      </c>
      <c r="T8786" s="106" t="str">
        <f t="shared" si="9137"/>
        <v/>
      </c>
    </row>
    <row r="8787" spans="1:20" outlineLevel="1">
      <c r="A8787" s="169"/>
      <c r="B8787" s="117">
        <v>44912</v>
      </c>
      <c r="C8787" s="90">
        <v>0.29166666666666702</v>
      </c>
      <c r="D8787" s="106"/>
      <c r="E8787" s="106" t="str">
        <f t="shared" si="9119"/>
        <v/>
      </c>
      <c r="F8787" s="106"/>
      <c r="G8787" s="106" t="str">
        <f t="shared" si="9120"/>
        <v/>
      </c>
      <c r="H8787" s="106"/>
      <c r="I8787" s="106" t="str">
        <f t="shared" si="9121"/>
        <v/>
      </c>
      <c r="J8787" s="106"/>
      <c r="K8787" s="106" t="str">
        <f t="shared" si="9122"/>
        <v/>
      </c>
      <c r="L8787" s="107" t="str">
        <f t="shared" si="9123"/>
        <v>чи робить СНВВ?</v>
      </c>
      <c r="M8787" s="94"/>
      <c r="N8787" s="106" t="str">
        <f t="shared" si="9131"/>
        <v/>
      </c>
      <c r="O8787" s="106" t="str">
        <f t="shared" si="9132"/>
        <v/>
      </c>
      <c r="P8787" s="106" t="str">
        <f t="shared" si="9133"/>
        <v/>
      </c>
      <c r="Q8787" s="106" t="str">
        <f t="shared" si="9134"/>
        <v/>
      </c>
      <c r="R8787" s="106" t="str">
        <f t="shared" si="9135"/>
        <v/>
      </c>
      <c r="S8787" s="106" t="str">
        <f t="shared" si="9136"/>
        <v/>
      </c>
      <c r="T8787" s="106" t="str">
        <f t="shared" si="9137"/>
        <v/>
      </c>
    </row>
    <row r="8788" spans="1:20" outlineLevel="1">
      <c r="A8788" s="169"/>
      <c r="B8788" s="117">
        <v>44912</v>
      </c>
      <c r="C8788" s="90">
        <v>0.33333333333333298</v>
      </c>
      <c r="D8788" s="106"/>
      <c r="E8788" s="106" t="str">
        <f t="shared" si="9119"/>
        <v/>
      </c>
      <c r="F8788" s="106"/>
      <c r="G8788" s="106" t="str">
        <f t="shared" si="9120"/>
        <v/>
      </c>
      <c r="H8788" s="106"/>
      <c r="I8788" s="106" t="str">
        <f t="shared" si="9121"/>
        <v/>
      </c>
      <c r="J8788" s="106"/>
      <c r="K8788" s="106" t="str">
        <f t="shared" si="9122"/>
        <v/>
      </c>
      <c r="L8788" s="107" t="str">
        <f t="shared" si="9123"/>
        <v>чи робить СНВВ?</v>
      </c>
      <c r="M8788" s="94"/>
      <c r="N8788" s="106" t="str">
        <f t="shared" si="9131"/>
        <v/>
      </c>
      <c r="O8788" s="106" t="str">
        <f t="shared" si="9132"/>
        <v/>
      </c>
      <c r="P8788" s="106" t="str">
        <f t="shared" si="9133"/>
        <v/>
      </c>
      <c r="Q8788" s="106" t="str">
        <f t="shared" si="9134"/>
        <v/>
      </c>
      <c r="R8788" s="106" t="str">
        <f t="shared" si="9135"/>
        <v/>
      </c>
      <c r="S8788" s="106" t="str">
        <f t="shared" si="9136"/>
        <v/>
      </c>
      <c r="T8788" s="106" t="str">
        <f t="shared" si="9137"/>
        <v/>
      </c>
    </row>
    <row r="8789" spans="1:20" outlineLevel="1">
      <c r="A8789" s="169"/>
      <c r="B8789" s="117">
        <v>44912</v>
      </c>
      <c r="C8789" s="90">
        <v>0.375</v>
      </c>
      <c r="D8789" s="106"/>
      <c r="E8789" s="106" t="str">
        <f t="shared" si="9119"/>
        <v/>
      </c>
      <c r="F8789" s="106"/>
      <c r="G8789" s="106" t="str">
        <f t="shared" si="9120"/>
        <v/>
      </c>
      <c r="H8789" s="106"/>
      <c r="I8789" s="106" t="str">
        <f t="shared" si="9121"/>
        <v/>
      </c>
      <c r="J8789" s="106"/>
      <c r="K8789" s="106" t="str">
        <f t="shared" si="9122"/>
        <v/>
      </c>
      <c r="L8789" s="107" t="str">
        <f t="shared" si="9123"/>
        <v>чи робить СНВВ?</v>
      </c>
      <c r="M8789" s="94"/>
      <c r="N8789" s="106" t="str">
        <f t="shared" si="9131"/>
        <v/>
      </c>
      <c r="O8789" s="106" t="str">
        <f t="shared" si="9132"/>
        <v/>
      </c>
      <c r="P8789" s="106" t="str">
        <f t="shared" si="9133"/>
        <v/>
      </c>
      <c r="Q8789" s="106" t="str">
        <f t="shared" si="9134"/>
        <v/>
      </c>
      <c r="R8789" s="106" t="str">
        <f t="shared" si="9135"/>
        <v/>
      </c>
      <c r="S8789" s="106" t="str">
        <f t="shared" si="9136"/>
        <v/>
      </c>
      <c r="T8789" s="106" t="str">
        <f t="shared" si="9137"/>
        <v/>
      </c>
    </row>
    <row r="8790" spans="1:20" outlineLevel="1">
      <c r="A8790" s="169"/>
      <c r="B8790" s="117">
        <v>44912</v>
      </c>
      <c r="C8790" s="90">
        <v>0.41666666666666702</v>
      </c>
      <c r="D8790" s="106"/>
      <c r="E8790" s="106" t="str">
        <f t="shared" si="9119"/>
        <v/>
      </c>
      <c r="F8790" s="106"/>
      <c r="G8790" s="106" t="str">
        <f t="shared" si="9120"/>
        <v/>
      </c>
      <c r="H8790" s="106"/>
      <c r="I8790" s="106" t="str">
        <f t="shared" si="9121"/>
        <v/>
      </c>
      <c r="J8790" s="106"/>
      <c r="K8790" s="106" t="str">
        <f t="shared" si="9122"/>
        <v/>
      </c>
      <c r="L8790" s="107" t="str">
        <f t="shared" si="9123"/>
        <v>чи робить СНВВ?</v>
      </c>
      <c r="M8790" s="94"/>
      <c r="N8790" s="106" t="str">
        <f t="shared" si="9131"/>
        <v/>
      </c>
      <c r="O8790" s="106" t="str">
        <f t="shared" si="9132"/>
        <v/>
      </c>
      <c r="P8790" s="106" t="str">
        <f t="shared" si="9133"/>
        <v/>
      </c>
      <c r="Q8790" s="106" t="str">
        <f t="shared" si="9134"/>
        <v/>
      </c>
      <c r="R8790" s="106" t="str">
        <f t="shared" si="9135"/>
        <v/>
      </c>
      <c r="S8790" s="106" t="str">
        <f t="shared" si="9136"/>
        <v/>
      </c>
      <c r="T8790" s="106" t="str">
        <f t="shared" si="9137"/>
        <v/>
      </c>
    </row>
    <row r="8791" spans="1:20" outlineLevel="1">
      <c r="A8791" s="169"/>
      <c r="B8791" s="117">
        <v>44912</v>
      </c>
      <c r="C8791" s="90">
        <v>0.45833333333333298</v>
      </c>
      <c r="D8791" s="106"/>
      <c r="E8791" s="106" t="str">
        <f t="shared" si="9119"/>
        <v/>
      </c>
      <c r="F8791" s="106"/>
      <c r="G8791" s="106" t="str">
        <f t="shared" si="9120"/>
        <v/>
      </c>
      <c r="H8791" s="106"/>
      <c r="I8791" s="106" t="str">
        <f t="shared" si="9121"/>
        <v/>
      </c>
      <c r="J8791" s="106"/>
      <c r="K8791" s="106" t="str">
        <f t="shared" si="9122"/>
        <v/>
      </c>
      <c r="L8791" s="107" t="str">
        <f t="shared" si="9123"/>
        <v>чи робить СНВВ?</v>
      </c>
      <c r="M8791" s="94"/>
      <c r="N8791" s="106" t="str">
        <f t="shared" si="9131"/>
        <v/>
      </c>
      <c r="O8791" s="106" t="str">
        <f t="shared" si="9132"/>
        <v/>
      </c>
      <c r="P8791" s="106" t="str">
        <f t="shared" si="9133"/>
        <v/>
      </c>
      <c r="Q8791" s="106" t="str">
        <f t="shared" si="9134"/>
        <v/>
      </c>
      <c r="R8791" s="106" t="str">
        <f t="shared" si="9135"/>
        <v/>
      </c>
      <c r="S8791" s="106" t="str">
        <f t="shared" si="9136"/>
        <v/>
      </c>
      <c r="T8791" s="106" t="str">
        <f t="shared" si="9137"/>
        <v/>
      </c>
    </row>
    <row r="8792" spans="1:20" outlineLevel="1">
      <c r="A8792" s="169"/>
      <c r="B8792" s="117">
        <v>44912</v>
      </c>
      <c r="C8792" s="90">
        <v>0.5</v>
      </c>
      <c r="D8792" s="106"/>
      <c r="E8792" s="106" t="str">
        <f t="shared" si="9119"/>
        <v/>
      </c>
      <c r="F8792" s="106"/>
      <c r="G8792" s="106" t="str">
        <f t="shared" si="9120"/>
        <v/>
      </c>
      <c r="H8792" s="106"/>
      <c r="I8792" s="106" t="str">
        <f t="shared" si="9121"/>
        <v/>
      </c>
      <c r="J8792" s="106"/>
      <c r="K8792" s="106" t="str">
        <f t="shared" si="9122"/>
        <v/>
      </c>
      <c r="L8792" s="107" t="str">
        <f t="shared" si="9123"/>
        <v>чи робить СНВВ?</v>
      </c>
      <c r="M8792" s="94"/>
      <c r="N8792" s="106" t="str">
        <f t="shared" si="9131"/>
        <v/>
      </c>
      <c r="O8792" s="106" t="str">
        <f t="shared" si="9132"/>
        <v/>
      </c>
      <c r="P8792" s="106" t="str">
        <f t="shared" si="9133"/>
        <v/>
      </c>
      <c r="Q8792" s="106" t="str">
        <f t="shared" si="9134"/>
        <v/>
      </c>
      <c r="R8792" s="106" t="str">
        <f t="shared" si="9135"/>
        <v/>
      </c>
      <c r="S8792" s="106" t="str">
        <f t="shared" si="9136"/>
        <v/>
      </c>
      <c r="T8792" s="106" t="str">
        <f t="shared" si="9137"/>
        <v/>
      </c>
    </row>
    <row r="8793" spans="1:20" outlineLevel="1">
      <c r="A8793" s="169"/>
      <c r="B8793" s="117">
        <v>44912</v>
      </c>
      <c r="C8793" s="90">
        <v>0.54166666666666696</v>
      </c>
      <c r="D8793" s="106"/>
      <c r="E8793" s="106" t="str">
        <f t="shared" si="9119"/>
        <v/>
      </c>
      <c r="F8793" s="106"/>
      <c r="G8793" s="106" t="str">
        <f t="shared" si="9120"/>
        <v/>
      </c>
      <c r="H8793" s="106"/>
      <c r="I8793" s="106" t="str">
        <f t="shared" si="9121"/>
        <v/>
      </c>
      <c r="J8793" s="106"/>
      <c r="K8793" s="106" t="str">
        <f t="shared" si="9122"/>
        <v/>
      </c>
      <c r="L8793" s="107" t="str">
        <f t="shared" si="9123"/>
        <v>чи робить СНВВ?</v>
      </c>
      <c r="M8793" s="94"/>
      <c r="N8793" s="106" t="str">
        <f t="shared" si="9131"/>
        <v/>
      </c>
      <c r="O8793" s="106" t="str">
        <f t="shared" si="9132"/>
        <v/>
      </c>
      <c r="P8793" s="106" t="str">
        <f t="shared" si="9133"/>
        <v/>
      </c>
      <c r="Q8793" s="106" t="str">
        <f t="shared" si="9134"/>
        <v/>
      </c>
      <c r="R8793" s="106" t="str">
        <f t="shared" si="9135"/>
        <v/>
      </c>
      <c r="S8793" s="106" t="str">
        <f t="shared" si="9136"/>
        <v/>
      </c>
      <c r="T8793" s="106" t="str">
        <f t="shared" si="9137"/>
        <v/>
      </c>
    </row>
    <row r="8794" spans="1:20" outlineLevel="1">
      <c r="A8794" s="169"/>
      <c r="B8794" s="117">
        <v>44912</v>
      </c>
      <c r="C8794" s="90">
        <v>0.58333333333333304</v>
      </c>
      <c r="D8794" s="106"/>
      <c r="E8794" s="106" t="str">
        <f t="shared" si="9119"/>
        <v/>
      </c>
      <c r="F8794" s="106"/>
      <c r="G8794" s="106" t="str">
        <f t="shared" si="9120"/>
        <v/>
      </c>
      <c r="H8794" s="106"/>
      <c r="I8794" s="106" t="str">
        <f t="shared" si="9121"/>
        <v/>
      </c>
      <c r="J8794" s="106"/>
      <c r="K8794" s="106" t="str">
        <f t="shared" si="9122"/>
        <v/>
      </c>
      <c r="L8794" s="107" t="str">
        <f t="shared" si="9123"/>
        <v>чи робить СНВВ?</v>
      </c>
      <c r="M8794" s="94"/>
      <c r="N8794" s="106" t="str">
        <f t="shared" si="9131"/>
        <v/>
      </c>
      <c r="O8794" s="106" t="str">
        <f t="shared" si="9132"/>
        <v/>
      </c>
      <c r="P8794" s="106" t="str">
        <f t="shared" si="9133"/>
        <v/>
      </c>
      <c r="Q8794" s="106" t="str">
        <f t="shared" si="9134"/>
        <v/>
      </c>
      <c r="R8794" s="106" t="str">
        <f t="shared" si="9135"/>
        <v/>
      </c>
      <c r="S8794" s="106" t="str">
        <f t="shared" si="9136"/>
        <v/>
      </c>
      <c r="T8794" s="106" t="str">
        <f t="shared" si="9137"/>
        <v/>
      </c>
    </row>
    <row r="8795" spans="1:20" outlineLevel="1">
      <c r="A8795" s="169"/>
      <c r="B8795" s="117">
        <v>44912</v>
      </c>
      <c r="C8795" s="90">
        <v>0.625</v>
      </c>
      <c r="D8795" s="106"/>
      <c r="E8795" s="106" t="str">
        <f t="shared" si="9119"/>
        <v/>
      </c>
      <c r="F8795" s="106"/>
      <c r="G8795" s="106" t="str">
        <f t="shared" si="9120"/>
        <v/>
      </c>
      <c r="H8795" s="106"/>
      <c r="I8795" s="106" t="str">
        <f t="shared" si="9121"/>
        <v/>
      </c>
      <c r="J8795" s="106"/>
      <c r="K8795" s="106" t="str">
        <f t="shared" si="9122"/>
        <v/>
      </c>
      <c r="L8795" s="107" t="str">
        <f t="shared" si="9123"/>
        <v>чи робить СНВВ?</v>
      </c>
      <c r="M8795" s="94"/>
      <c r="N8795" s="106" t="str">
        <f t="shared" si="9131"/>
        <v/>
      </c>
      <c r="O8795" s="106" t="str">
        <f t="shared" si="9132"/>
        <v/>
      </c>
      <c r="P8795" s="106" t="str">
        <f t="shared" si="9133"/>
        <v/>
      </c>
      <c r="Q8795" s="106" t="str">
        <f t="shared" si="9134"/>
        <v/>
      </c>
      <c r="R8795" s="106" t="str">
        <f t="shared" si="9135"/>
        <v/>
      </c>
      <c r="S8795" s="106" t="str">
        <f t="shared" si="9136"/>
        <v/>
      </c>
      <c r="T8795" s="106" t="str">
        <f t="shared" si="9137"/>
        <v/>
      </c>
    </row>
    <row r="8796" spans="1:20" outlineLevel="1">
      <c r="A8796" s="169"/>
      <c r="B8796" s="117">
        <v>44912</v>
      </c>
      <c r="C8796" s="90">
        <v>0.66666666666666696</v>
      </c>
      <c r="D8796" s="106"/>
      <c r="E8796" s="106" t="str">
        <f t="shared" si="9119"/>
        <v/>
      </c>
      <c r="F8796" s="106"/>
      <c r="G8796" s="106" t="str">
        <f t="shared" si="9120"/>
        <v/>
      </c>
      <c r="H8796" s="106"/>
      <c r="I8796" s="106" t="str">
        <f t="shared" si="9121"/>
        <v/>
      </c>
      <c r="J8796" s="106"/>
      <c r="K8796" s="106" t="str">
        <f t="shared" si="9122"/>
        <v/>
      </c>
      <c r="L8796" s="107" t="str">
        <f t="shared" si="9123"/>
        <v>чи робить СНВВ?</v>
      </c>
      <c r="M8796" s="94"/>
      <c r="N8796" s="106" t="str">
        <f t="shared" si="9131"/>
        <v/>
      </c>
      <c r="O8796" s="106" t="str">
        <f t="shared" si="9132"/>
        <v/>
      </c>
      <c r="P8796" s="106" t="str">
        <f t="shared" si="9133"/>
        <v/>
      </c>
      <c r="Q8796" s="106" t="str">
        <f t="shared" si="9134"/>
        <v/>
      </c>
      <c r="R8796" s="106" t="str">
        <f t="shared" si="9135"/>
        <v/>
      </c>
      <c r="S8796" s="106" t="str">
        <f t="shared" si="9136"/>
        <v/>
      </c>
      <c r="T8796" s="106" t="str">
        <f t="shared" si="9137"/>
        <v/>
      </c>
    </row>
    <row r="8797" spans="1:20" outlineLevel="1">
      <c r="A8797" s="169"/>
      <c r="B8797" s="117">
        <v>44912</v>
      </c>
      <c r="C8797" s="90">
        <v>0.70833333333333304</v>
      </c>
      <c r="D8797" s="106"/>
      <c r="E8797" s="106" t="str">
        <f t="shared" si="9119"/>
        <v/>
      </c>
      <c r="F8797" s="106"/>
      <c r="G8797" s="106" t="str">
        <f t="shared" si="9120"/>
        <v/>
      </c>
      <c r="H8797" s="106"/>
      <c r="I8797" s="106" t="str">
        <f t="shared" si="9121"/>
        <v/>
      </c>
      <c r="J8797" s="106"/>
      <c r="K8797" s="106" t="str">
        <f t="shared" si="9122"/>
        <v/>
      </c>
      <c r="L8797" s="107" t="str">
        <f t="shared" si="9123"/>
        <v>чи робить СНВВ?</v>
      </c>
      <c r="M8797" s="94"/>
      <c r="N8797" s="106" t="str">
        <f t="shared" si="9131"/>
        <v/>
      </c>
      <c r="O8797" s="106" t="str">
        <f t="shared" si="9132"/>
        <v/>
      </c>
      <c r="P8797" s="106" t="str">
        <f t="shared" si="9133"/>
        <v/>
      </c>
      <c r="Q8797" s="106" t="str">
        <f t="shared" si="9134"/>
        <v/>
      </c>
      <c r="R8797" s="106" t="str">
        <f t="shared" si="9135"/>
        <v/>
      </c>
      <c r="S8797" s="106" t="str">
        <f t="shared" si="9136"/>
        <v/>
      </c>
      <c r="T8797" s="106" t="str">
        <f t="shared" si="9137"/>
        <v/>
      </c>
    </row>
    <row r="8798" spans="1:20" outlineLevel="1">
      <c r="A8798" s="169"/>
      <c r="B8798" s="117">
        <v>44912</v>
      </c>
      <c r="C8798" s="90">
        <v>0.75</v>
      </c>
      <c r="D8798" s="106"/>
      <c r="E8798" s="106" t="str">
        <f t="shared" si="9119"/>
        <v/>
      </c>
      <c r="F8798" s="106"/>
      <c r="G8798" s="106" t="str">
        <f t="shared" si="9120"/>
        <v/>
      </c>
      <c r="H8798" s="106"/>
      <c r="I8798" s="106" t="str">
        <f t="shared" si="9121"/>
        <v/>
      </c>
      <c r="J8798" s="106"/>
      <c r="K8798" s="106" t="str">
        <f t="shared" si="9122"/>
        <v/>
      </c>
      <c r="L8798" s="107" t="str">
        <f t="shared" si="9123"/>
        <v>чи робить СНВВ?</v>
      </c>
      <c r="M8798" s="94"/>
      <c r="N8798" s="106" t="str">
        <f t="shared" si="9131"/>
        <v/>
      </c>
      <c r="O8798" s="106" t="str">
        <f t="shared" si="9132"/>
        <v/>
      </c>
      <c r="P8798" s="106" t="str">
        <f t="shared" si="9133"/>
        <v/>
      </c>
      <c r="Q8798" s="106" t="str">
        <f t="shared" si="9134"/>
        <v/>
      </c>
      <c r="R8798" s="106" t="str">
        <f t="shared" si="9135"/>
        <v/>
      </c>
      <c r="S8798" s="106" t="str">
        <f t="shared" si="9136"/>
        <v/>
      </c>
      <c r="T8798" s="106" t="str">
        <f t="shared" si="9137"/>
        <v/>
      </c>
    </row>
    <row r="8799" spans="1:20" outlineLevel="1">
      <c r="A8799" s="169"/>
      <c r="B8799" s="117">
        <v>44912</v>
      </c>
      <c r="C8799" s="90">
        <v>0.79166666666666696</v>
      </c>
      <c r="D8799" s="106"/>
      <c r="E8799" s="106" t="str">
        <f t="shared" si="9119"/>
        <v/>
      </c>
      <c r="F8799" s="106"/>
      <c r="G8799" s="106" t="str">
        <f t="shared" si="9120"/>
        <v/>
      </c>
      <c r="H8799" s="106"/>
      <c r="I8799" s="106" t="str">
        <f t="shared" si="9121"/>
        <v/>
      </c>
      <c r="J8799" s="106"/>
      <c r="K8799" s="106" t="str">
        <f t="shared" si="9122"/>
        <v/>
      </c>
      <c r="L8799" s="107" t="str">
        <f t="shared" si="9123"/>
        <v>чи робить СНВВ?</v>
      </c>
      <c r="M8799" s="94"/>
      <c r="N8799" s="106" t="str">
        <f t="shared" si="9131"/>
        <v/>
      </c>
      <c r="O8799" s="106" t="str">
        <f t="shared" si="9132"/>
        <v/>
      </c>
      <c r="P8799" s="106" t="str">
        <f t="shared" si="9133"/>
        <v/>
      </c>
      <c r="Q8799" s="106" t="str">
        <f t="shared" si="9134"/>
        <v/>
      </c>
      <c r="R8799" s="106" t="str">
        <f t="shared" si="9135"/>
        <v/>
      </c>
      <c r="S8799" s="106" t="str">
        <f t="shared" si="9136"/>
        <v/>
      </c>
      <c r="T8799" s="106" t="str">
        <f t="shared" si="9137"/>
        <v/>
      </c>
    </row>
    <row r="8800" spans="1:20" outlineLevel="1">
      <c r="A8800" s="169"/>
      <c r="B8800" s="117">
        <v>44912</v>
      </c>
      <c r="C8800" s="90">
        <v>0.83333333333333304</v>
      </c>
      <c r="D8800" s="106"/>
      <c r="E8800" s="106" t="str">
        <f t="shared" si="9119"/>
        <v/>
      </c>
      <c r="F8800" s="106"/>
      <c r="G8800" s="106" t="str">
        <f t="shared" si="9120"/>
        <v/>
      </c>
      <c r="H8800" s="106"/>
      <c r="I8800" s="106" t="str">
        <f t="shared" si="9121"/>
        <v/>
      </c>
      <c r="J8800" s="106"/>
      <c r="K8800" s="106" t="str">
        <f t="shared" si="9122"/>
        <v/>
      </c>
      <c r="L8800" s="107" t="str">
        <f t="shared" si="9123"/>
        <v>чи робить СНВВ?</v>
      </c>
      <c r="M8800" s="94"/>
      <c r="N8800" s="106" t="str">
        <f t="shared" si="9131"/>
        <v/>
      </c>
      <c r="O8800" s="106" t="str">
        <f t="shared" si="9132"/>
        <v/>
      </c>
      <c r="P8800" s="106" t="str">
        <f t="shared" si="9133"/>
        <v/>
      </c>
      <c r="Q8800" s="106" t="str">
        <f t="shared" si="9134"/>
        <v/>
      </c>
      <c r="R8800" s="106" t="str">
        <f t="shared" si="9135"/>
        <v/>
      </c>
      <c r="S8800" s="106" t="str">
        <f t="shared" si="9136"/>
        <v/>
      </c>
      <c r="T8800" s="106" t="str">
        <f t="shared" si="9137"/>
        <v/>
      </c>
    </row>
    <row r="8801" spans="1:20" outlineLevel="1">
      <c r="A8801" s="169"/>
      <c r="B8801" s="117">
        <v>44912</v>
      </c>
      <c r="C8801" s="90">
        <v>0.875</v>
      </c>
      <c r="D8801" s="106"/>
      <c r="E8801" s="106" t="str">
        <f t="shared" si="9119"/>
        <v/>
      </c>
      <c r="F8801" s="106"/>
      <c r="G8801" s="106" t="str">
        <f t="shared" si="9120"/>
        <v/>
      </c>
      <c r="H8801" s="106"/>
      <c r="I8801" s="106" t="str">
        <f t="shared" si="9121"/>
        <v/>
      </c>
      <c r="J8801" s="106"/>
      <c r="K8801" s="106" t="str">
        <f t="shared" si="9122"/>
        <v/>
      </c>
      <c r="L8801" s="107" t="str">
        <f t="shared" si="9123"/>
        <v>чи робить СНВВ?</v>
      </c>
      <c r="M8801" s="94"/>
      <c r="N8801" s="106" t="str">
        <f t="shared" si="9131"/>
        <v/>
      </c>
      <c r="O8801" s="106" t="str">
        <f t="shared" si="9132"/>
        <v/>
      </c>
      <c r="P8801" s="106" t="str">
        <f t="shared" si="9133"/>
        <v/>
      </c>
      <c r="Q8801" s="106" t="str">
        <f t="shared" si="9134"/>
        <v/>
      </c>
      <c r="R8801" s="106" t="str">
        <f t="shared" si="9135"/>
        <v/>
      </c>
      <c r="S8801" s="106" t="str">
        <f t="shared" si="9136"/>
        <v/>
      </c>
      <c r="T8801" s="106" t="str">
        <f t="shared" si="9137"/>
        <v/>
      </c>
    </row>
    <row r="8802" spans="1:20" outlineLevel="1">
      <c r="A8802" s="169"/>
      <c r="B8802" s="117">
        <v>44912</v>
      </c>
      <c r="C8802" s="90">
        <v>0.91666666666666696</v>
      </c>
      <c r="D8802" s="106"/>
      <c r="E8802" s="106" t="str">
        <f t="shared" si="9119"/>
        <v/>
      </c>
      <c r="F8802" s="106"/>
      <c r="G8802" s="106" t="str">
        <f t="shared" si="9120"/>
        <v/>
      </c>
      <c r="H8802" s="106"/>
      <c r="I8802" s="106" t="str">
        <f t="shared" si="9121"/>
        <v/>
      </c>
      <c r="J8802" s="106"/>
      <c r="K8802" s="106" t="str">
        <f t="shared" si="9122"/>
        <v/>
      </c>
      <c r="L8802" s="107" t="str">
        <f t="shared" si="9123"/>
        <v>чи робить СНВВ?</v>
      </c>
      <c r="M8802" s="94"/>
      <c r="N8802" s="106" t="str">
        <f t="shared" si="9131"/>
        <v/>
      </c>
      <c r="O8802" s="106" t="str">
        <f t="shared" si="9132"/>
        <v/>
      </c>
      <c r="P8802" s="106" t="str">
        <f t="shared" si="9133"/>
        <v/>
      </c>
      <c r="Q8802" s="106" t="str">
        <f t="shared" si="9134"/>
        <v/>
      </c>
      <c r="R8802" s="106" t="str">
        <f t="shared" si="9135"/>
        <v/>
      </c>
      <c r="S8802" s="106" t="str">
        <f t="shared" si="9136"/>
        <v/>
      </c>
      <c r="T8802" s="106" t="str">
        <f t="shared" si="9137"/>
        <v/>
      </c>
    </row>
    <row r="8803" spans="1:20" outlineLevel="1">
      <c r="A8803" s="169"/>
      <c r="B8803" s="117">
        <v>44912</v>
      </c>
      <c r="C8803" s="90">
        <v>0.95833333333333304</v>
      </c>
      <c r="D8803" s="106"/>
      <c r="E8803" s="106" t="str">
        <f t="shared" si="9119"/>
        <v/>
      </c>
      <c r="F8803" s="106"/>
      <c r="G8803" s="106" t="str">
        <f t="shared" si="9120"/>
        <v/>
      </c>
      <c r="H8803" s="106"/>
      <c r="I8803" s="106" t="str">
        <f t="shared" si="9121"/>
        <v/>
      </c>
      <c r="J8803" s="106"/>
      <c r="K8803" s="106" t="str">
        <f t="shared" si="9122"/>
        <v/>
      </c>
      <c r="L8803" s="107" t="str">
        <f t="shared" si="9123"/>
        <v>чи робить СНВВ?</v>
      </c>
      <c r="M8803" s="94"/>
      <c r="N8803" s="106" t="str">
        <f t="shared" si="9131"/>
        <v/>
      </c>
      <c r="O8803" s="106" t="str">
        <f t="shared" si="9132"/>
        <v/>
      </c>
      <c r="P8803" s="106" t="str">
        <f t="shared" si="9133"/>
        <v/>
      </c>
      <c r="Q8803" s="106" t="str">
        <f t="shared" si="9134"/>
        <v/>
      </c>
      <c r="R8803" s="106" t="str">
        <f t="shared" si="9135"/>
        <v/>
      </c>
      <c r="S8803" s="106" t="str">
        <f t="shared" si="9136"/>
        <v/>
      </c>
      <c r="T8803" s="106" t="str">
        <f t="shared" si="9137"/>
        <v/>
      </c>
    </row>
    <row r="8804" spans="1:20" outlineLevel="1">
      <c r="A8804" s="169"/>
      <c r="B8804" s="117">
        <v>44912</v>
      </c>
      <c r="C8804" s="90">
        <v>1</v>
      </c>
      <c r="D8804" s="106"/>
      <c r="E8804" s="106" t="str">
        <f t="shared" si="9119"/>
        <v/>
      </c>
      <c r="F8804" s="106"/>
      <c r="G8804" s="106" t="str">
        <f t="shared" si="9120"/>
        <v/>
      </c>
      <c r="H8804" s="106"/>
      <c r="I8804" s="106" t="str">
        <f t="shared" si="9121"/>
        <v/>
      </c>
      <c r="J8804" s="106"/>
      <c r="K8804" s="106" t="str">
        <f t="shared" si="9122"/>
        <v/>
      </c>
      <c r="L8804" s="107" t="str">
        <f t="shared" si="9123"/>
        <v>чи робить СНВВ?</v>
      </c>
      <c r="M8804" s="94"/>
      <c r="N8804" s="106" t="str">
        <f t="shared" si="9131"/>
        <v/>
      </c>
      <c r="O8804" s="106" t="str">
        <f t="shared" si="9132"/>
        <v/>
      </c>
      <c r="P8804" s="106" t="str">
        <f t="shared" si="9133"/>
        <v/>
      </c>
      <c r="Q8804" s="106" t="str">
        <f t="shared" si="9134"/>
        <v/>
      </c>
      <c r="R8804" s="106" t="str">
        <f t="shared" si="9135"/>
        <v/>
      </c>
      <c r="S8804" s="106" t="str">
        <f t="shared" si="9136"/>
        <v/>
      </c>
      <c r="T8804" s="106" t="str">
        <f t="shared" si="9137"/>
        <v/>
      </c>
    </row>
    <row r="8805" spans="1:20">
      <c r="A8805" s="113"/>
      <c r="B8805" s="170" t="s">
        <v>443</v>
      </c>
      <c r="C8805" s="170"/>
      <c r="D8805" s="97">
        <f t="shared" ref="D8805" si="9138">SUM(D8781:D8804)</f>
        <v>0</v>
      </c>
      <c r="E8805" s="98">
        <f t="shared" ref="E8805" si="9139">COUNTIF(E8781:E8804,"&gt;0")</f>
        <v>0</v>
      </c>
      <c r="F8805" s="97">
        <f t="shared" ref="F8805" si="9140">SUM(F8781:F8804)</f>
        <v>0</v>
      </c>
      <c r="G8805" s="98">
        <f t="shared" ref="G8805" si="9141">COUNTIF(G8781:G8804,"&gt;0")</f>
        <v>0</v>
      </c>
      <c r="H8805" s="97">
        <f t="shared" ref="H8805" si="9142">SUM(H8781:H8804)</f>
        <v>0</v>
      </c>
      <c r="I8805" s="98">
        <f t="shared" ref="I8805" si="9143">COUNTIF(I8781:I8804,"&gt;0")</f>
        <v>0</v>
      </c>
      <c r="J8805" s="97">
        <f t="shared" ref="J8805" si="9144">SUM(J8781:J8804)</f>
        <v>0</v>
      </c>
      <c r="K8805" s="98">
        <f t="shared" ref="K8805" si="9145">COUNTIF(K8781:K8804,"&gt;0")</f>
        <v>0</v>
      </c>
      <c r="L8805" s="98">
        <f t="shared" ref="L8805" si="9146">COUNTIF(L8781:L8804,"СНВВ не працює")</f>
        <v>0</v>
      </c>
      <c r="M8805" s="94"/>
      <c r="N8805" s="97">
        <f>AVERAGEA(N8781:N8804)</f>
        <v>0</v>
      </c>
      <c r="O8805" s="97">
        <f>AVERAGEA(O8781:O8804)</f>
        <v>0</v>
      </c>
      <c r="P8805" s="97">
        <f>SUM(P8781:P8804)</f>
        <v>0</v>
      </c>
      <c r="Q8805" s="97">
        <f>SUM(Q8781:Q8804)</f>
        <v>0</v>
      </c>
      <c r="R8805" s="97">
        <f>SUM(R8781:R8804)</f>
        <v>0</v>
      </c>
      <c r="S8805" s="97">
        <f>SUM(S8781:S8804)</f>
        <v>0</v>
      </c>
      <c r="T8805" s="97">
        <f>SUM(T8781:T8804)</f>
        <v>0</v>
      </c>
    </row>
    <row r="8806" spans="1:20" outlineLevel="1">
      <c r="A8806" s="168">
        <v>44913</v>
      </c>
      <c r="B8806" s="117">
        <v>44913</v>
      </c>
      <c r="C8806" s="90">
        <v>4.1666666666666664E-2</v>
      </c>
      <c r="D8806" s="106"/>
      <c r="E8806" s="106" t="str">
        <f t="shared" ref="E8806:E8829" si="9147">IF(D8806="","",IF(D8806&lt;1,1,0))</f>
        <v/>
      </c>
      <c r="F8806" s="106"/>
      <c r="G8806" s="106" t="str">
        <f t="shared" ref="G8806:G8829" si="9148">IF(F8806="","",IF(F8806&lt;1,1,0))</f>
        <v/>
      </c>
      <c r="H8806" s="106"/>
      <c r="I8806" s="106" t="str">
        <f t="shared" ref="I8806:I8829" si="9149">IF(H8806="","",IF(H8806&lt;1,1,0))</f>
        <v/>
      </c>
      <c r="J8806" s="106"/>
      <c r="K8806" s="106" t="str">
        <f t="shared" ref="K8806:K8829" si="9150">IF(J8806="","",IF(J8806&lt;1,1,0))</f>
        <v/>
      </c>
      <c r="L8806" s="107" t="str">
        <f t="shared" ref="L8806:L8829" si="9151">IF(H8806="","чи робить СНВВ?",IF(J8806="","чи роблять агрегати?",IF($J8806=0,"агрегати не працюють",IF(AND($H8806=0,$J8806=1),"СНВВ не працює","OK"))))</f>
        <v>чи робить СНВВ?</v>
      </c>
      <c r="M8806" s="94"/>
      <c r="N8806" s="106" t="str">
        <f t="shared" ref="N8806" si="9152">IF(OR(E8806&lt;&gt;0, J8806=0), "",D8806)</f>
        <v/>
      </c>
      <c r="O8806" s="106" t="str">
        <f t="shared" ref="O8806" si="9153">IF(N8806="", "",(N8806*$Q$2+$Q$3))</f>
        <v/>
      </c>
      <c r="P8806" s="106" t="str">
        <f t="shared" ref="P8806" si="9154">IF(AND($E8806&lt;&gt;0,$J8806=1),D8806,O8806)</f>
        <v/>
      </c>
      <c r="Q8806" s="106" t="str">
        <f t="shared" ref="Q8806" si="9155">IF(OR(G8806&lt;&gt;0, J8806=0), "",F8806)</f>
        <v/>
      </c>
      <c r="R8806" s="106" t="str">
        <f t="shared" ref="R8806" si="9156">IF(Q8806="", "",(Q8806*$S$2+$S$3))</f>
        <v/>
      </c>
      <c r="S8806" s="106" t="str">
        <f t="shared" ref="S8806" si="9157">IF(AND(G8806&lt;&gt;0,J8806=1),F8806,R8806)</f>
        <v/>
      </c>
      <c r="T8806" s="106" t="str">
        <f t="shared" ref="T8806" si="9158">IFERROR(P8806*S8806,"")</f>
        <v/>
      </c>
    </row>
    <row r="8807" spans="1:20" outlineLevel="1">
      <c r="A8807" s="169"/>
      <c r="B8807" s="117">
        <v>44913</v>
      </c>
      <c r="C8807" s="90">
        <v>8.3333333333333301E-2</v>
      </c>
      <c r="D8807" s="106"/>
      <c r="E8807" s="106" t="str">
        <f t="shared" si="9147"/>
        <v/>
      </c>
      <c r="F8807" s="106"/>
      <c r="G8807" s="106" t="str">
        <f t="shared" si="9148"/>
        <v/>
      </c>
      <c r="H8807" s="106"/>
      <c r="I8807" s="106" t="str">
        <f t="shared" si="9149"/>
        <v/>
      </c>
      <c r="J8807" s="106"/>
      <c r="K8807" s="106" t="str">
        <f t="shared" si="9150"/>
        <v/>
      </c>
      <c r="L8807" s="107" t="str">
        <f t="shared" si="9151"/>
        <v>чи робить СНВВ?</v>
      </c>
      <c r="M8807" s="94"/>
      <c r="N8807" s="106" t="str">
        <f t="shared" ref="N8807:N8829" si="9159">IF(OR(E8807&lt;&gt;0, J8807=0), "",D8807)</f>
        <v/>
      </c>
      <c r="O8807" s="106" t="str">
        <f t="shared" ref="O8807:O8829" si="9160">IF(N8807="", "",(N8807*$Q$2+$Q$3))</f>
        <v/>
      </c>
      <c r="P8807" s="106" t="str">
        <f t="shared" ref="P8807:P8829" si="9161">IF(AND($E8807&lt;&gt;0,$J8807=1),D8807,O8807)</f>
        <v/>
      </c>
      <c r="Q8807" s="106" t="str">
        <f t="shared" ref="Q8807:Q8829" si="9162">IF(OR(G8807&lt;&gt;0, J8807=0), "",F8807)</f>
        <v/>
      </c>
      <c r="R8807" s="106" t="str">
        <f t="shared" ref="R8807:R8829" si="9163">IF(Q8807="", "",(Q8807*$S$2+$S$3))</f>
        <v/>
      </c>
      <c r="S8807" s="106" t="str">
        <f t="shared" ref="S8807:S8829" si="9164">IF(AND(G8807&lt;&gt;0,J8807=1),F8807,R8807)</f>
        <v/>
      </c>
      <c r="T8807" s="106" t="str">
        <f t="shared" ref="T8807:T8829" si="9165">IFERROR(P8807*S8807,"")</f>
        <v/>
      </c>
    </row>
    <row r="8808" spans="1:20" outlineLevel="1">
      <c r="A8808" s="169"/>
      <c r="B8808" s="117">
        <v>44913</v>
      </c>
      <c r="C8808" s="90">
        <v>0.125</v>
      </c>
      <c r="D8808" s="106"/>
      <c r="E8808" s="106" t="str">
        <f t="shared" si="9147"/>
        <v/>
      </c>
      <c r="F8808" s="106"/>
      <c r="G8808" s="106" t="str">
        <f t="shared" si="9148"/>
        <v/>
      </c>
      <c r="H8808" s="106"/>
      <c r="I8808" s="106" t="str">
        <f t="shared" si="9149"/>
        <v/>
      </c>
      <c r="J8808" s="106"/>
      <c r="K8808" s="106" t="str">
        <f t="shared" si="9150"/>
        <v/>
      </c>
      <c r="L8808" s="107" t="str">
        <f t="shared" si="9151"/>
        <v>чи робить СНВВ?</v>
      </c>
      <c r="M8808" s="94"/>
      <c r="N8808" s="106" t="str">
        <f t="shared" si="9159"/>
        <v/>
      </c>
      <c r="O8808" s="106" t="str">
        <f t="shared" si="9160"/>
        <v/>
      </c>
      <c r="P8808" s="106" t="str">
        <f t="shared" si="9161"/>
        <v/>
      </c>
      <c r="Q8808" s="106" t="str">
        <f t="shared" si="9162"/>
        <v/>
      </c>
      <c r="R8808" s="106" t="str">
        <f t="shared" si="9163"/>
        <v/>
      </c>
      <c r="S8808" s="106" t="str">
        <f t="shared" si="9164"/>
        <v/>
      </c>
      <c r="T8808" s="106" t="str">
        <f t="shared" si="9165"/>
        <v/>
      </c>
    </row>
    <row r="8809" spans="1:20" outlineLevel="1">
      <c r="A8809" s="169"/>
      <c r="B8809" s="117">
        <v>44913</v>
      </c>
      <c r="C8809" s="90">
        <v>0.16666666666666699</v>
      </c>
      <c r="D8809" s="106"/>
      <c r="E8809" s="106" t="str">
        <f t="shared" si="9147"/>
        <v/>
      </c>
      <c r="F8809" s="106"/>
      <c r="G8809" s="106" t="str">
        <f t="shared" si="9148"/>
        <v/>
      </c>
      <c r="H8809" s="106"/>
      <c r="I8809" s="106" t="str">
        <f t="shared" si="9149"/>
        <v/>
      </c>
      <c r="J8809" s="106"/>
      <c r="K8809" s="106" t="str">
        <f t="shared" si="9150"/>
        <v/>
      </c>
      <c r="L8809" s="107" t="str">
        <f t="shared" si="9151"/>
        <v>чи робить СНВВ?</v>
      </c>
      <c r="M8809" s="94"/>
      <c r="N8809" s="106" t="str">
        <f t="shared" si="9159"/>
        <v/>
      </c>
      <c r="O8809" s="106" t="str">
        <f t="shared" si="9160"/>
        <v/>
      </c>
      <c r="P8809" s="106" t="str">
        <f t="shared" si="9161"/>
        <v/>
      </c>
      <c r="Q8809" s="106" t="str">
        <f t="shared" si="9162"/>
        <v/>
      </c>
      <c r="R8809" s="106" t="str">
        <f t="shared" si="9163"/>
        <v/>
      </c>
      <c r="S8809" s="106" t="str">
        <f t="shared" si="9164"/>
        <v/>
      </c>
      <c r="T8809" s="106" t="str">
        <f t="shared" si="9165"/>
        <v/>
      </c>
    </row>
    <row r="8810" spans="1:20" outlineLevel="1">
      <c r="A8810" s="169"/>
      <c r="B8810" s="117">
        <v>44913</v>
      </c>
      <c r="C8810" s="90">
        <v>0.20833333333333301</v>
      </c>
      <c r="D8810" s="106"/>
      <c r="E8810" s="106" t="str">
        <f t="shared" si="9147"/>
        <v/>
      </c>
      <c r="F8810" s="106"/>
      <c r="G8810" s="106" t="str">
        <f t="shared" si="9148"/>
        <v/>
      </c>
      <c r="H8810" s="106"/>
      <c r="I8810" s="106" t="str">
        <f t="shared" si="9149"/>
        <v/>
      </c>
      <c r="J8810" s="106"/>
      <c r="K8810" s="106" t="str">
        <f t="shared" si="9150"/>
        <v/>
      </c>
      <c r="L8810" s="107" t="str">
        <f t="shared" si="9151"/>
        <v>чи робить СНВВ?</v>
      </c>
      <c r="M8810" s="94"/>
      <c r="N8810" s="106" t="str">
        <f t="shared" si="9159"/>
        <v/>
      </c>
      <c r="O8810" s="106" t="str">
        <f t="shared" si="9160"/>
        <v/>
      </c>
      <c r="P8810" s="106" t="str">
        <f t="shared" si="9161"/>
        <v/>
      </c>
      <c r="Q8810" s="106" t="str">
        <f t="shared" si="9162"/>
        <v/>
      </c>
      <c r="R8810" s="106" t="str">
        <f t="shared" si="9163"/>
        <v/>
      </c>
      <c r="S8810" s="106" t="str">
        <f t="shared" si="9164"/>
        <v/>
      </c>
      <c r="T8810" s="106" t="str">
        <f t="shared" si="9165"/>
        <v/>
      </c>
    </row>
    <row r="8811" spans="1:20" outlineLevel="1">
      <c r="A8811" s="169"/>
      <c r="B8811" s="117">
        <v>44913</v>
      </c>
      <c r="C8811" s="90">
        <v>0.25</v>
      </c>
      <c r="D8811" s="106"/>
      <c r="E8811" s="106" t="str">
        <f t="shared" si="9147"/>
        <v/>
      </c>
      <c r="F8811" s="106"/>
      <c r="G8811" s="106" t="str">
        <f t="shared" si="9148"/>
        <v/>
      </c>
      <c r="H8811" s="106"/>
      <c r="I8811" s="106" t="str">
        <f t="shared" si="9149"/>
        <v/>
      </c>
      <c r="J8811" s="106"/>
      <c r="K8811" s="106" t="str">
        <f t="shared" si="9150"/>
        <v/>
      </c>
      <c r="L8811" s="107" t="str">
        <f t="shared" si="9151"/>
        <v>чи робить СНВВ?</v>
      </c>
      <c r="M8811" s="94"/>
      <c r="N8811" s="106" t="str">
        <f t="shared" si="9159"/>
        <v/>
      </c>
      <c r="O8811" s="106" t="str">
        <f t="shared" si="9160"/>
        <v/>
      </c>
      <c r="P8811" s="106" t="str">
        <f t="shared" si="9161"/>
        <v/>
      </c>
      <c r="Q8811" s="106" t="str">
        <f t="shared" si="9162"/>
        <v/>
      </c>
      <c r="R8811" s="106" t="str">
        <f t="shared" si="9163"/>
        <v/>
      </c>
      <c r="S8811" s="106" t="str">
        <f t="shared" si="9164"/>
        <v/>
      </c>
      <c r="T8811" s="106" t="str">
        <f t="shared" si="9165"/>
        <v/>
      </c>
    </row>
    <row r="8812" spans="1:20" outlineLevel="1">
      <c r="A8812" s="169"/>
      <c r="B8812" s="117">
        <v>44913</v>
      </c>
      <c r="C8812" s="90">
        <v>0.29166666666666702</v>
      </c>
      <c r="D8812" s="106"/>
      <c r="E8812" s="106" t="str">
        <f t="shared" si="9147"/>
        <v/>
      </c>
      <c r="F8812" s="106"/>
      <c r="G8812" s="106" t="str">
        <f t="shared" si="9148"/>
        <v/>
      </c>
      <c r="H8812" s="106"/>
      <c r="I8812" s="106" t="str">
        <f t="shared" si="9149"/>
        <v/>
      </c>
      <c r="J8812" s="106"/>
      <c r="K8812" s="106" t="str">
        <f t="shared" si="9150"/>
        <v/>
      </c>
      <c r="L8812" s="107" t="str">
        <f t="shared" si="9151"/>
        <v>чи робить СНВВ?</v>
      </c>
      <c r="M8812" s="94"/>
      <c r="N8812" s="106" t="str">
        <f t="shared" si="9159"/>
        <v/>
      </c>
      <c r="O8812" s="106" t="str">
        <f t="shared" si="9160"/>
        <v/>
      </c>
      <c r="P8812" s="106" t="str">
        <f t="shared" si="9161"/>
        <v/>
      </c>
      <c r="Q8812" s="106" t="str">
        <f t="shared" si="9162"/>
        <v/>
      </c>
      <c r="R8812" s="106" t="str">
        <f t="shared" si="9163"/>
        <v/>
      </c>
      <c r="S8812" s="106" t="str">
        <f t="shared" si="9164"/>
        <v/>
      </c>
      <c r="T8812" s="106" t="str">
        <f t="shared" si="9165"/>
        <v/>
      </c>
    </row>
    <row r="8813" spans="1:20" outlineLevel="1">
      <c r="A8813" s="169"/>
      <c r="B8813" s="117">
        <v>44913</v>
      </c>
      <c r="C8813" s="90">
        <v>0.33333333333333298</v>
      </c>
      <c r="D8813" s="106"/>
      <c r="E8813" s="106" t="str">
        <f t="shared" si="9147"/>
        <v/>
      </c>
      <c r="F8813" s="106"/>
      <c r="G8813" s="106" t="str">
        <f t="shared" si="9148"/>
        <v/>
      </c>
      <c r="H8813" s="106"/>
      <c r="I8813" s="106" t="str">
        <f t="shared" si="9149"/>
        <v/>
      </c>
      <c r="J8813" s="106"/>
      <c r="K8813" s="106" t="str">
        <f t="shared" si="9150"/>
        <v/>
      </c>
      <c r="L8813" s="107" t="str">
        <f t="shared" si="9151"/>
        <v>чи робить СНВВ?</v>
      </c>
      <c r="M8813" s="94"/>
      <c r="N8813" s="106" t="str">
        <f t="shared" si="9159"/>
        <v/>
      </c>
      <c r="O8813" s="106" t="str">
        <f t="shared" si="9160"/>
        <v/>
      </c>
      <c r="P8813" s="106" t="str">
        <f t="shared" si="9161"/>
        <v/>
      </c>
      <c r="Q8813" s="106" t="str">
        <f t="shared" si="9162"/>
        <v/>
      </c>
      <c r="R8813" s="106" t="str">
        <f t="shared" si="9163"/>
        <v/>
      </c>
      <c r="S8813" s="106" t="str">
        <f t="shared" si="9164"/>
        <v/>
      </c>
      <c r="T8813" s="106" t="str">
        <f t="shared" si="9165"/>
        <v/>
      </c>
    </row>
    <row r="8814" spans="1:20" outlineLevel="1">
      <c r="A8814" s="169"/>
      <c r="B8814" s="117">
        <v>44913</v>
      </c>
      <c r="C8814" s="90">
        <v>0.375</v>
      </c>
      <c r="D8814" s="106"/>
      <c r="E8814" s="106" t="str">
        <f t="shared" si="9147"/>
        <v/>
      </c>
      <c r="F8814" s="106"/>
      <c r="G8814" s="106" t="str">
        <f t="shared" si="9148"/>
        <v/>
      </c>
      <c r="H8814" s="106"/>
      <c r="I8814" s="106" t="str">
        <f t="shared" si="9149"/>
        <v/>
      </c>
      <c r="J8814" s="106"/>
      <c r="K8814" s="106" t="str">
        <f t="shared" si="9150"/>
        <v/>
      </c>
      <c r="L8814" s="107" t="str">
        <f t="shared" si="9151"/>
        <v>чи робить СНВВ?</v>
      </c>
      <c r="M8814" s="94"/>
      <c r="N8814" s="106" t="str">
        <f t="shared" si="9159"/>
        <v/>
      </c>
      <c r="O8814" s="106" t="str">
        <f t="shared" si="9160"/>
        <v/>
      </c>
      <c r="P8814" s="106" t="str">
        <f t="shared" si="9161"/>
        <v/>
      </c>
      <c r="Q8814" s="106" t="str">
        <f t="shared" si="9162"/>
        <v/>
      </c>
      <c r="R8814" s="106" t="str">
        <f t="shared" si="9163"/>
        <v/>
      </c>
      <c r="S8814" s="106" t="str">
        <f t="shared" si="9164"/>
        <v/>
      </c>
      <c r="T8814" s="106" t="str">
        <f t="shared" si="9165"/>
        <v/>
      </c>
    </row>
    <row r="8815" spans="1:20" outlineLevel="1">
      <c r="A8815" s="169"/>
      <c r="B8815" s="117">
        <v>44913</v>
      </c>
      <c r="C8815" s="90">
        <v>0.41666666666666702</v>
      </c>
      <c r="D8815" s="106"/>
      <c r="E8815" s="106" t="str">
        <f t="shared" si="9147"/>
        <v/>
      </c>
      <c r="F8815" s="106"/>
      <c r="G8815" s="106" t="str">
        <f t="shared" si="9148"/>
        <v/>
      </c>
      <c r="H8815" s="106"/>
      <c r="I8815" s="106" t="str">
        <f t="shared" si="9149"/>
        <v/>
      </c>
      <c r="J8815" s="106"/>
      <c r="K8815" s="106" t="str">
        <f t="shared" si="9150"/>
        <v/>
      </c>
      <c r="L8815" s="107" t="str">
        <f t="shared" si="9151"/>
        <v>чи робить СНВВ?</v>
      </c>
      <c r="M8815" s="94"/>
      <c r="N8815" s="106" t="str">
        <f t="shared" si="9159"/>
        <v/>
      </c>
      <c r="O8815" s="106" t="str">
        <f t="shared" si="9160"/>
        <v/>
      </c>
      <c r="P8815" s="106" t="str">
        <f t="shared" si="9161"/>
        <v/>
      </c>
      <c r="Q8815" s="106" t="str">
        <f t="shared" si="9162"/>
        <v/>
      </c>
      <c r="R8815" s="106" t="str">
        <f t="shared" si="9163"/>
        <v/>
      </c>
      <c r="S8815" s="106" t="str">
        <f t="shared" si="9164"/>
        <v/>
      </c>
      <c r="T8815" s="106" t="str">
        <f t="shared" si="9165"/>
        <v/>
      </c>
    </row>
    <row r="8816" spans="1:20" outlineLevel="1">
      <c r="A8816" s="169"/>
      <c r="B8816" s="117">
        <v>44913</v>
      </c>
      <c r="C8816" s="90">
        <v>0.45833333333333298</v>
      </c>
      <c r="D8816" s="106"/>
      <c r="E8816" s="106" t="str">
        <f t="shared" si="9147"/>
        <v/>
      </c>
      <c r="F8816" s="106"/>
      <c r="G8816" s="106" t="str">
        <f t="shared" si="9148"/>
        <v/>
      </c>
      <c r="H8816" s="106"/>
      <c r="I8816" s="106" t="str">
        <f t="shared" si="9149"/>
        <v/>
      </c>
      <c r="J8816" s="106"/>
      <c r="K8816" s="106" t="str">
        <f t="shared" si="9150"/>
        <v/>
      </c>
      <c r="L8816" s="107" t="str">
        <f t="shared" si="9151"/>
        <v>чи робить СНВВ?</v>
      </c>
      <c r="M8816" s="94"/>
      <c r="N8816" s="106" t="str">
        <f t="shared" si="9159"/>
        <v/>
      </c>
      <c r="O8816" s="106" t="str">
        <f t="shared" si="9160"/>
        <v/>
      </c>
      <c r="P8816" s="106" t="str">
        <f t="shared" si="9161"/>
        <v/>
      </c>
      <c r="Q8816" s="106" t="str">
        <f t="shared" si="9162"/>
        <v/>
      </c>
      <c r="R8816" s="106" t="str">
        <f t="shared" si="9163"/>
        <v/>
      </c>
      <c r="S8816" s="106" t="str">
        <f t="shared" si="9164"/>
        <v/>
      </c>
      <c r="T8816" s="106" t="str">
        <f t="shared" si="9165"/>
        <v/>
      </c>
    </row>
    <row r="8817" spans="1:20" outlineLevel="1">
      <c r="A8817" s="169"/>
      <c r="B8817" s="117">
        <v>44913</v>
      </c>
      <c r="C8817" s="90">
        <v>0.5</v>
      </c>
      <c r="D8817" s="106"/>
      <c r="E8817" s="106" t="str">
        <f t="shared" si="9147"/>
        <v/>
      </c>
      <c r="F8817" s="106"/>
      <c r="G8817" s="106" t="str">
        <f t="shared" si="9148"/>
        <v/>
      </c>
      <c r="H8817" s="106"/>
      <c r="I8817" s="106" t="str">
        <f t="shared" si="9149"/>
        <v/>
      </c>
      <c r="J8817" s="106"/>
      <c r="K8817" s="106" t="str">
        <f t="shared" si="9150"/>
        <v/>
      </c>
      <c r="L8817" s="107" t="str">
        <f t="shared" si="9151"/>
        <v>чи робить СНВВ?</v>
      </c>
      <c r="M8817" s="94"/>
      <c r="N8817" s="106" t="str">
        <f t="shared" si="9159"/>
        <v/>
      </c>
      <c r="O8817" s="106" t="str">
        <f t="shared" si="9160"/>
        <v/>
      </c>
      <c r="P8817" s="106" t="str">
        <f t="shared" si="9161"/>
        <v/>
      </c>
      <c r="Q8817" s="106" t="str">
        <f t="shared" si="9162"/>
        <v/>
      </c>
      <c r="R8817" s="106" t="str">
        <f t="shared" si="9163"/>
        <v/>
      </c>
      <c r="S8817" s="106" t="str">
        <f t="shared" si="9164"/>
        <v/>
      </c>
      <c r="T8817" s="106" t="str">
        <f t="shared" si="9165"/>
        <v/>
      </c>
    </row>
    <row r="8818" spans="1:20" outlineLevel="1">
      <c r="A8818" s="169"/>
      <c r="B8818" s="117">
        <v>44913</v>
      </c>
      <c r="C8818" s="90">
        <v>0.54166666666666696</v>
      </c>
      <c r="D8818" s="106"/>
      <c r="E8818" s="106" t="str">
        <f t="shared" si="9147"/>
        <v/>
      </c>
      <c r="F8818" s="106"/>
      <c r="G8818" s="106" t="str">
        <f t="shared" si="9148"/>
        <v/>
      </c>
      <c r="H8818" s="106"/>
      <c r="I8818" s="106" t="str">
        <f t="shared" si="9149"/>
        <v/>
      </c>
      <c r="J8818" s="106"/>
      <c r="K8818" s="106" t="str">
        <f t="shared" si="9150"/>
        <v/>
      </c>
      <c r="L8818" s="107" t="str">
        <f t="shared" si="9151"/>
        <v>чи робить СНВВ?</v>
      </c>
      <c r="M8818" s="94"/>
      <c r="N8818" s="106" t="str">
        <f t="shared" si="9159"/>
        <v/>
      </c>
      <c r="O8818" s="106" t="str">
        <f t="shared" si="9160"/>
        <v/>
      </c>
      <c r="P8818" s="106" t="str">
        <f t="shared" si="9161"/>
        <v/>
      </c>
      <c r="Q8818" s="106" t="str">
        <f t="shared" si="9162"/>
        <v/>
      </c>
      <c r="R8818" s="106" t="str">
        <f t="shared" si="9163"/>
        <v/>
      </c>
      <c r="S8818" s="106" t="str">
        <f t="shared" si="9164"/>
        <v/>
      </c>
      <c r="T8818" s="106" t="str">
        <f t="shared" si="9165"/>
        <v/>
      </c>
    </row>
    <row r="8819" spans="1:20" outlineLevel="1">
      <c r="A8819" s="169"/>
      <c r="B8819" s="117">
        <v>44913</v>
      </c>
      <c r="C8819" s="90">
        <v>0.58333333333333304</v>
      </c>
      <c r="D8819" s="106"/>
      <c r="E8819" s="106" t="str">
        <f t="shared" si="9147"/>
        <v/>
      </c>
      <c r="F8819" s="106"/>
      <c r="G8819" s="106" t="str">
        <f t="shared" si="9148"/>
        <v/>
      </c>
      <c r="H8819" s="106"/>
      <c r="I8819" s="106" t="str">
        <f t="shared" si="9149"/>
        <v/>
      </c>
      <c r="J8819" s="106"/>
      <c r="K8819" s="106" t="str">
        <f t="shared" si="9150"/>
        <v/>
      </c>
      <c r="L8819" s="107" t="str">
        <f t="shared" si="9151"/>
        <v>чи робить СНВВ?</v>
      </c>
      <c r="M8819" s="94"/>
      <c r="N8819" s="106" t="str">
        <f t="shared" si="9159"/>
        <v/>
      </c>
      <c r="O8819" s="106" t="str">
        <f t="shared" si="9160"/>
        <v/>
      </c>
      <c r="P8819" s="106" t="str">
        <f t="shared" si="9161"/>
        <v/>
      </c>
      <c r="Q8819" s="106" t="str">
        <f t="shared" si="9162"/>
        <v/>
      </c>
      <c r="R8819" s="106" t="str">
        <f t="shared" si="9163"/>
        <v/>
      </c>
      <c r="S8819" s="106" t="str">
        <f t="shared" si="9164"/>
        <v/>
      </c>
      <c r="T8819" s="106" t="str">
        <f t="shared" si="9165"/>
        <v/>
      </c>
    </row>
    <row r="8820" spans="1:20" outlineLevel="1">
      <c r="A8820" s="169"/>
      <c r="B8820" s="117">
        <v>44913</v>
      </c>
      <c r="C8820" s="90">
        <v>0.625</v>
      </c>
      <c r="D8820" s="106"/>
      <c r="E8820" s="106" t="str">
        <f t="shared" si="9147"/>
        <v/>
      </c>
      <c r="F8820" s="106"/>
      <c r="G8820" s="106" t="str">
        <f t="shared" si="9148"/>
        <v/>
      </c>
      <c r="H8820" s="106"/>
      <c r="I8820" s="106" t="str">
        <f t="shared" si="9149"/>
        <v/>
      </c>
      <c r="J8820" s="106"/>
      <c r="K8820" s="106" t="str">
        <f t="shared" si="9150"/>
        <v/>
      </c>
      <c r="L8820" s="107" t="str">
        <f t="shared" si="9151"/>
        <v>чи робить СНВВ?</v>
      </c>
      <c r="M8820" s="94"/>
      <c r="N8820" s="106" t="str">
        <f t="shared" si="9159"/>
        <v/>
      </c>
      <c r="O8820" s="106" t="str">
        <f t="shared" si="9160"/>
        <v/>
      </c>
      <c r="P8820" s="106" t="str">
        <f t="shared" si="9161"/>
        <v/>
      </c>
      <c r="Q8820" s="106" t="str">
        <f t="shared" si="9162"/>
        <v/>
      </c>
      <c r="R8820" s="106" t="str">
        <f t="shared" si="9163"/>
        <v/>
      </c>
      <c r="S8820" s="106" t="str">
        <f t="shared" si="9164"/>
        <v/>
      </c>
      <c r="T8820" s="106" t="str">
        <f t="shared" si="9165"/>
        <v/>
      </c>
    </row>
    <row r="8821" spans="1:20" outlineLevel="1">
      <c r="A8821" s="169"/>
      <c r="B8821" s="117">
        <v>44913</v>
      </c>
      <c r="C8821" s="90">
        <v>0.66666666666666696</v>
      </c>
      <c r="D8821" s="106"/>
      <c r="E8821" s="106" t="str">
        <f t="shared" si="9147"/>
        <v/>
      </c>
      <c r="F8821" s="106"/>
      <c r="G8821" s="106" t="str">
        <f t="shared" si="9148"/>
        <v/>
      </c>
      <c r="H8821" s="106"/>
      <c r="I8821" s="106" t="str">
        <f t="shared" si="9149"/>
        <v/>
      </c>
      <c r="J8821" s="106"/>
      <c r="K8821" s="106" t="str">
        <f t="shared" si="9150"/>
        <v/>
      </c>
      <c r="L8821" s="107" t="str">
        <f t="shared" si="9151"/>
        <v>чи робить СНВВ?</v>
      </c>
      <c r="M8821" s="94"/>
      <c r="N8821" s="106" t="str">
        <f t="shared" si="9159"/>
        <v/>
      </c>
      <c r="O8821" s="106" t="str">
        <f t="shared" si="9160"/>
        <v/>
      </c>
      <c r="P8821" s="106" t="str">
        <f t="shared" si="9161"/>
        <v/>
      </c>
      <c r="Q8821" s="106" t="str">
        <f t="shared" si="9162"/>
        <v/>
      </c>
      <c r="R8821" s="106" t="str">
        <f t="shared" si="9163"/>
        <v/>
      </c>
      <c r="S8821" s="106" t="str">
        <f t="shared" si="9164"/>
        <v/>
      </c>
      <c r="T8821" s="106" t="str">
        <f t="shared" si="9165"/>
        <v/>
      </c>
    </row>
    <row r="8822" spans="1:20" outlineLevel="1">
      <c r="A8822" s="169"/>
      <c r="B8822" s="117">
        <v>44913</v>
      </c>
      <c r="C8822" s="90">
        <v>0.70833333333333304</v>
      </c>
      <c r="D8822" s="106"/>
      <c r="E8822" s="106" t="str">
        <f t="shared" si="9147"/>
        <v/>
      </c>
      <c r="F8822" s="106"/>
      <c r="G8822" s="106" t="str">
        <f t="shared" si="9148"/>
        <v/>
      </c>
      <c r="H8822" s="106"/>
      <c r="I8822" s="106" t="str">
        <f t="shared" si="9149"/>
        <v/>
      </c>
      <c r="J8822" s="106"/>
      <c r="K8822" s="106" t="str">
        <f t="shared" si="9150"/>
        <v/>
      </c>
      <c r="L8822" s="107" t="str">
        <f t="shared" si="9151"/>
        <v>чи робить СНВВ?</v>
      </c>
      <c r="M8822" s="94"/>
      <c r="N8822" s="106" t="str">
        <f t="shared" si="9159"/>
        <v/>
      </c>
      <c r="O8822" s="106" t="str">
        <f t="shared" si="9160"/>
        <v/>
      </c>
      <c r="P8822" s="106" t="str">
        <f t="shared" si="9161"/>
        <v/>
      </c>
      <c r="Q8822" s="106" t="str">
        <f t="shared" si="9162"/>
        <v/>
      </c>
      <c r="R8822" s="106" t="str">
        <f t="shared" si="9163"/>
        <v/>
      </c>
      <c r="S8822" s="106" t="str">
        <f t="shared" si="9164"/>
        <v/>
      </c>
      <c r="T8822" s="106" t="str">
        <f t="shared" si="9165"/>
        <v/>
      </c>
    </row>
    <row r="8823" spans="1:20" outlineLevel="1">
      <c r="A8823" s="169"/>
      <c r="B8823" s="117">
        <v>44913</v>
      </c>
      <c r="C8823" s="90">
        <v>0.75</v>
      </c>
      <c r="D8823" s="106"/>
      <c r="E8823" s="106" t="str">
        <f t="shared" si="9147"/>
        <v/>
      </c>
      <c r="F8823" s="106"/>
      <c r="G8823" s="106" t="str">
        <f t="shared" si="9148"/>
        <v/>
      </c>
      <c r="H8823" s="106"/>
      <c r="I8823" s="106" t="str">
        <f t="shared" si="9149"/>
        <v/>
      </c>
      <c r="J8823" s="106"/>
      <c r="K8823" s="106" t="str">
        <f t="shared" si="9150"/>
        <v/>
      </c>
      <c r="L8823" s="107" t="str">
        <f t="shared" si="9151"/>
        <v>чи робить СНВВ?</v>
      </c>
      <c r="M8823" s="94"/>
      <c r="N8823" s="106" t="str">
        <f t="shared" si="9159"/>
        <v/>
      </c>
      <c r="O8823" s="106" t="str">
        <f t="shared" si="9160"/>
        <v/>
      </c>
      <c r="P8823" s="106" t="str">
        <f t="shared" si="9161"/>
        <v/>
      </c>
      <c r="Q8823" s="106" t="str">
        <f t="shared" si="9162"/>
        <v/>
      </c>
      <c r="R8823" s="106" t="str">
        <f t="shared" si="9163"/>
        <v/>
      </c>
      <c r="S8823" s="106" t="str">
        <f t="shared" si="9164"/>
        <v/>
      </c>
      <c r="T8823" s="106" t="str">
        <f t="shared" si="9165"/>
        <v/>
      </c>
    </row>
    <row r="8824" spans="1:20" outlineLevel="1">
      <c r="A8824" s="169"/>
      <c r="B8824" s="117">
        <v>44913</v>
      </c>
      <c r="C8824" s="90">
        <v>0.79166666666666696</v>
      </c>
      <c r="D8824" s="106"/>
      <c r="E8824" s="106" t="str">
        <f t="shared" si="9147"/>
        <v/>
      </c>
      <c r="F8824" s="106"/>
      <c r="G8824" s="106" t="str">
        <f t="shared" si="9148"/>
        <v/>
      </c>
      <c r="H8824" s="106"/>
      <c r="I8824" s="106" t="str">
        <f t="shared" si="9149"/>
        <v/>
      </c>
      <c r="J8824" s="106"/>
      <c r="K8824" s="106" t="str">
        <f t="shared" si="9150"/>
        <v/>
      </c>
      <c r="L8824" s="107" t="str">
        <f t="shared" si="9151"/>
        <v>чи робить СНВВ?</v>
      </c>
      <c r="M8824" s="94"/>
      <c r="N8824" s="106" t="str">
        <f t="shared" si="9159"/>
        <v/>
      </c>
      <c r="O8824" s="106" t="str">
        <f t="shared" si="9160"/>
        <v/>
      </c>
      <c r="P8824" s="106" t="str">
        <f t="shared" si="9161"/>
        <v/>
      </c>
      <c r="Q8824" s="106" t="str">
        <f t="shared" si="9162"/>
        <v/>
      </c>
      <c r="R8824" s="106" t="str">
        <f t="shared" si="9163"/>
        <v/>
      </c>
      <c r="S8824" s="106" t="str">
        <f t="shared" si="9164"/>
        <v/>
      </c>
      <c r="T8824" s="106" t="str">
        <f t="shared" si="9165"/>
        <v/>
      </c>
    </row>
    <row r="8825" spans="1:20" outlineLevel="1">
      <c r="A8825" s="169"/>
      <c r="B8825" s="117">
        <v>44913</v>
      </c>
      <c r="C8825" s="90">
        <v>0.83333333333333304</v>
      </c>
      <c r="D8825" s="106"/>
      <c r="E8825" s="106" t="str">
        <f t="shared" si="9147"/>
        <v/>
      </c>
      <c r="F8825" s="106"/>
      <c r="G8825" s="106" t="str">
        <f t="shared" si="9148"/>
        <v/>
      </c>
      <c r="H8825" s="106"/>
      <c r="I8825" s="106" t="str">
        <f t="shared" si="9149"/>
        <v/>
      </c>
      <c r="J8825" s="106"/>
      <c r="K8825" s="106" t="str">
        <f t="shared" si="9150"/>
        <v/>
      </c>
      <c r="L8825" s="107" t="str">
        <f t="shared" si="9151"/>
        <v>чи робить СНВВ?</v>
      </c>
      <c r="M8825" s="94"/>
      <c r="N8825" s="106" t="str">
        <f t="shared" si="9159"/>
        <v/>
      </c>
      <c r="O8825" s="106" t="str">
        <f t="shared" si="9160"/>
        <v/>
      </c>
      <c r="P8825" s="106" t="str">
        <f t="shared" si="9161"/>
        <v/>
      </c>
      <c r="Q8825" s="106" t="str">
        <f t="shared" si="9162"/>
        <v/>
      </c>
      <c r="R8825" s="106" t="str">
        <f t="shared" si="9163"/>
        <v/>
      </c>
      <c r="S8825" s="106" t="str">
        <f t="shared" si="9164"/>
        <v/>
      </c>
      <c r="T8825" s="106" t="str">
        <f t="shared" si="9165"/>
        <v/>
      </c>
    </row>
    <row r="8826" spans="1:20" outlineLevel="1">
      <c r="A8826" s="169"/>
      <c r="B8826" s="117">
        <v>44913</v>
      </c>
      <c r="C8826" s="90">
        <v>0.875</v>
      </c>
      <c r="D8826" s="106"/>
      <c r="E8826" s="106" t="str">
        <f t="shared" si="9147"/>
        <v/>
      </c>
      <c r="F8826" s="106"/>
      <c r="G8826" s="106" t="str">
        <f t="shared" si="9148"/>
        <v/>
      </c>
      <c r="H8826" s="106"/>
      <c r="I8826" s="106" t="str">
        <f t="shared" si="9149"/>
        <v/>
      </c>
      <c r="J8826" s="106"/>
      <c r="K8826" s="106" t="str">
        <f t="shared" si="9150"/>
        <v/>
      </c>
      <c r="L8826" s="107" t="str">
        <f t="shared" si="9151"/>
        <v>чи робить СНВВ?</v>
      </c>
      <c r="M8826" s="94"/>
      <c r="N8826" s="106" t="str">
        <f t="shared" si="9159"/>
        <v/>
      </c>
      <c r="O8826" s="106" t="str">
        <f t="shared" si="9160"/>
        <v/>
      </c>
      <c r="P8826" s="106" t="str">
        <f t="shared" si="9161"/>
        <v/>
      </c>
      <c r="Q8826" s="106" t="str">
        <f t="shared" si="9162"/>
        <v/>
      </c>
      <c r="R8826" s="106" t="str">
        <f t="shared" si="9163"/>
        <v/>
      </c>
      <c r="S8826" s="106" t="str">
        <f t="shared" si="9164"/>
        <v/>
      </c>
      <c r="T8826" s="106" t="str">
        <f t="shared" si="9165"/>
        <v/>
      </c>
    </row>
    <row r="8827" spans="1:20" outlineLevel="1">
      <c r="A8827" s="169"/>
      <c r="B8827" s="117">
        <v>44913</v>
      </c>
      <c r="C8827" s="90">
        <v>0.91666666666666696</v>
      </c>
      <c r="D8827" s="106"/>
      <c r="E8827" s="106" t="str">
        <f t="shared" si="9147"/>
        <v/>
      </c>
      <c r="F8827" s="106"/>
      <c r="G8827" s="106" t="str">
        <f t="shared" si="9148"/>
        <v/>
      </c>
      <c r="H8827" s="106"/>
      <c r="I8827" s="106" t="str">
        <f t="shared" si="9149"/>
        <v/>
      </c>
      <c r="J8827" s="106"/>
      <c r="K8827" s="106" t="str">
        <f t="shared" si="9150"/>
        <v/>
      </c>
      <c r="L8827" s="107" t="str">
        <f t="shared" si="9151"/>
        <v>чи робить СНВВ?</v>
      </c>
      <c r="M8827" s="94"/>
      <c r="N8827" s="106" t="str">
        <f t="shared" si="9159"/>
        <v/>
      </c>
      <c r="O8827" s="106" t="str">
        <f t="shared" si="9160"/>
        <v/>
      </c>
      <c r="P8827" s="106" t="str">
        <f t="shared" si="9161"/>
        <v/>
      </c>
      <c r="Q8827" s="106" t="str">
        <f t="shared" si="9162"/>
        <v/>
      </c>
      <c r="R8827" s="106" t="str">
        <f t="shared" si="9163"/>
        <v/>
      </c>
      <c r="S8827" s="106" t="str">
        <f t="shared" si="9164"/>
        <v/>
      </c>
      <c r="T8827" s="106" t="str">
        <f t="shared" si="9165"/>
        <v/>
      </c>
    </row>
    <row r="8828" spans="1:20" outlineLevel="1">
      <c r="A8828" s="169"/>
      <c r="B8828" s="117">
        <v>44913</v>
      </c>
      <c r="C8828" s="90">
        <v>0.95833333333333304</v>
      </c>
      <c r="D8828" s="106"/>
      <c r="E8828" s="106" t="str">
        <f t="shared" si="9147"/>
        <v/>
      </c>
      <c r="F8828" s="106"/>
      <c r="G8828" s="106" t="str">
        <f t="shared" si="9148"/>
        <v/>
      </c>
      <c r="H8828" s="106"/>
      <c r="I8828" s="106" t="str">
        <f t="shared" si="9149"/>
        <v/>
      </c>
      <c r="J8828" s="106"/>
      <c r="K8828" s="106" t="str">
        <f t="shared" si="9150"/>
        <v/>
      </c>
      <c r="L8828" s="107" t="str">
        <f t="shared" si="9151"/>
        <v>чи робить СНВВ?</v>
      </c>
      <c r="M8828" s="94"/>
      <c r="N8828" s="106" t="str">
        <f t="shared" si="9159"/>
        <v/>
      </c>
      <c r="O8828" s="106" t="str">
        <f t="shared" si="9160"/>
        <v/>
      </c>
      <c r="P8828" s="106" t="str">
        <f t="shared" si="9161"/>
        <v/>
      </c>
      <c r="Q8828" s="106" t="str">
        <f t="shared" si="9162"/>
        <v/>
      </c>
      <c r="R8828" s="106" t="str">
        <f t="shared" si="9163"/>
        <v/>
      </c>
      <c r="S8828" s="106" t="str">
        <f t="shared" si="9164"/>
        <v/>
      </c>
      <c r="T8828" s="106" t="str">
        <f t="shared" si="9165"/>
        <v/>
      </c>
    </row>
    <row r="8829" spans="1:20" outlineLevel="1">
      <c r="A8829" s="169"/>
      <c r="B8829" s="117">
        <v>44913</v>
      </c>
      <c r="C8829" s="90">
        <v>1</v>
      </c>
      <c r="D8829" s="106"/>
      <c r="E8829" s="106" t="str">
        <f t="shared" si="9147"/>
        <v/>
      </c>
      <c r="F8829" s="106"/>
      <c r="G8829" s="106" t="str">
        <f t="shared" si="9148"/>
        <v/>
      </c>
      <c r="H8829" s="106"/>
      <c r="I8829" s="106" t="str">
        <f t="shared" si="9149"/>
        <v/>
      </c>
      <c r="J8829" s="106"/>
      <c r="K8829" s="106" t="str">
        <f t="shared" si="9150"/>
        <v/>
      </c>
      <c r="L8829" s="107" t="str">
        <f t="shared" si="9151"/>
        <v>чи робить СНВВ?</v>
      </c>
      <c r="M8829" s="94"/>
      <c r="N8829" s="106" t="str">
        <f t="shared" si="9159"/>
        <v/>
      </c>
      <c r="O8829" s="106" t="str">
        <f t="shared" si="9160"/>
        <v/>
      </c>
      <c r="P8829" s="106" t="str">
        <f t="shared" si="9161"/>
        <v/>
      </c>
      <c r="Q8829" s="106" t="str">
        <f t="shared" si="9162"/>
        <v/>
      </c>
      <c r="R8829" s="106" t="str">
        <f t="shared" si="9163"/>
        <v/>
      </c>
      <c r="S8829" s="106" t="str">
        <f t="shared" si="9164"/>
        <v/>
      </c>
      <c r="T8829" s="106" t="str">
        <f t="shared" si="9165"/>
        <v/>
      </c>
    </row>
    <row r="8830" spans="1:20">
      <c r="A8830" s="113"/>
      <c r="B8830" s="170" t="s">
        <v>444</v>
      </c>
      <c r="C8830" s="170"/>
      <c r="D8830" s="97">
        <f t="shared" ref="D8830" si="9166">SUM(D8806:D8829)</f>
        <v>0</v>
      </c>
      <c r="E8830" s="98">
        <f t="shared" ref="E8830" si="9167">COUNTIF(E8806:E8829,"&gt;0")</f>
        <v>0</v>
      </c>
      <c r="F8830" s="97">
        <f t="shared" ref="F8830" si="9168">SUM(F8806:F8829)</f>
        <v>0</v>
      </c>
      <c r="G8830" s="98">
        <f t="shared" ref="G8830" si="9169">COUNTIF(G8806:G8829,"&gt;0")</f>
        <v>0</v>
      </c>
      <c r="H8830" s="97">
        <f t="shared" ref="H8830" si="9170">SUM(H8806:H8829)</f>
        <v>0</v>
      </c>
      <c r="I8830" s="98">
        <f t="shared" ref="I8830" si="9171">COUNTIF(I8806:I8829,"&gt;0")</f>
        <v>0</v>
      </c>
      <c r="J8830" s="97">
        <f t="shared" ref="J8830" si="9172">SUM(J8806:J8829)</f>
        <v>0</v>
      </c>
      <c r="K8830" s="98">
        <f t="shared" ref="K8830" si="9173">COUNTIF(K8806:K8829,"&gt;0")</f>
        <v>0</v>
      </c>
      <c r="L8830" s="98">
        <f t="shared" ref="L8830" si="9174">COUNTIF(L8806:L8829,"СНВВ не працює")</f>
        <v>0</v>
      </c>
      <c r="M8830" s="94"/>
      <c r="N8830" s="97">
        <f>AVERAGEA(N8806:N8829)</f>
        <v>0</v>
      </c>
      <c r="O8830" s="97">
        <f>AVERAGEA(O8806:O8829)</f>
        <v>0</v>
      </c>
      <c r="P8830" s="97">
        <f>SUM(P8806:P8829)</f>
        <v>0</v>
      </c>
      <c r="Q8830" s="97">
        <f>SUM(Q8806:Q8829)</f>
        <v>0</v>
      </c>
      <c r="R8830" s="97">
        <f>SUM(R8806:R8829)</f>
        <v>0</v>
      </c>
      <c r="S8830" s="97">
        <f>SUM(S8806:S8829)</f>
        <v>0</v>
      </c>
      <c r="T8830" s="97">
        <f>SUM(T8806:T8829)</f>
        <v>0</v>
      </c>
    </row>
    <row r="8831" spans="1:20" ht="15.75" customHeight="1" outlineLevel="1">
      <c r="A8831" s="168">
        <v>44914</v>
      </c>
      <c r="B8831" s="117">
        <v>44914</v>
      </c>
      <c r="C8831" s="90">
        <v>4.1666666666666664E-2</v>
      </c>
      <c r="D8831" s="106"/>
      <c r="E8831" s="106" t="str">
        <f t="shared" ref="E8831:E8854" si="9175">IF(D8831="","",IF(D8831&lt;1,1,0))</f>
        <v/>
      </c>
      <c r="F8831" s="106"/>
      <c r="G8831" s="106" t="str">
        <f t="shared" ref="G8831:G8854" si="9176">IF(F8831="","",IF(F8831&lt;1,1,0))</f>
        <v/>
      </c>
      <c r="H8831" s="106"/>
      <c r="I8831" s="106" t="str">
        <f t="shared" ref="I8831:I8854" si="9177">IF(H8831="","",IF(H8831&lt;1,1,0))</f>
        <v/>
      </c>
      <c r="J8831" s="106"/>
      <c r="K8831" s="106" t="str">
        <f t="shared" ref="K8831:K8854" si="9178">IF(J8831="","",IF(J8831&lt;1,1,0))</f>
        <v/>
      </c>
      <c r="L8831" s="107" t="str">
        <f t="shared" ref="L8831:L8854" si="9179">IF(H8831="","чи робить СНВВ?",IF(J8831="","чи роблять агрегати?",IF($J8831=0,"агрегати не працюють",IF(AND($H8831=0,$J8831=1),"СНВВ не працює","OK"))))</f>
        <v>чи робить СНВВ?</v>
      </c>
      <c r="M8831" s="94"/>
      <c r="N8831" s="106" t="str">
        <f t="shared" ref="N8831" si="9180">IF(OR(E8831&lt;&gt;0, J8831=0), "",D8831)</f>
        <v/>
      </c>
      <c r="O8831" s="106" t="str">
        <f t="shared" ref="O8831" si="9181">IF(N8831="", "",(N8831*$Q$2+$Q$3))</f>
        <v/>
      </c>
      <c r="P8831" s="106" t="str">
        <f t="shared" ref="P8831" si="9182">IF(AND($E8831&lt;&gt;0,$J8831=1),D8831,O8831)</f>
        <v/>
      </c>
      <c r="Q8831" s="106" t="str">
        <f t="shared" ref="Q8831" si="9183">IF(OR(G8831&lt;&gt;0, J8831=0), "",F8831)</f>
        <v/>
      </c>
      <c r="R8831" s="106" t="str">
        <f t="shared" ref="R8831" si="9184">IF(Q8831="", "",(Q8831*$S$2+$S$3))</f>
        <v/>
      </c>
      <c r="S8831" s="106" t="str">
        <f t="shared" ref="S8831" si="9185">IF(AND(G8831&lt;&gt;0,J8831=1),F8831,R8831)</f>
        <v/>
      </c>
      <c r="T8831" s="106" t="str">
        <f t="shared" ref="T8831" si="9186">IFERROR(P8831*S8831,"")</f>
        <v/>
      </c>
    </row>
    <row r="8832" spans="1:20" outlineLevel="1">
      <c r="A8832" s="169"/>
      <c r="B8832" s="117">
        <v>44914</v>
      </c>
      <c r="C8832" s="90">
        <v>8.3333333333333301E-2</v>
      </c>
      <c r="D8832" s="106"/>
      <c r="E8832" s="106" t="str">
        <f t="shared" si="9175"/>
        <v/>
      </c>
      <c r="F8832" s="106"/>
      <c r="G8832" s="106" t="str">
        <f t="shared" si="9176"/>
        <v/>
      </c>
      <c r="H8832" s="106"/>
      <c r="I8832" s="106" t="str">
        <f t="shared" si="9177"/>
        <v/>
      </c>
      <c r="J8832" s="106"/>
      <c r="K8832" s="106" t="str">
        <f t="shared" si="9178"/>
        <v/>
      </c>
      <c r="L8832" s="107" t="str">
        <f t="shared" si="9179"/>
        <v>чи робить СНВВ?</v>
      </c>
      <c r="M8832" s="94"/>
      <c r="N8832" s="106" t="str">
        <f t="shared" ref="N8832:N8854" si="9187">IF(OR(E8832&lt;&gt;0, J8832=0), "",D8832)</f>
        <v/>
      </c>
      <c r="O8832" s="106" t="str">
        <f t="shared" ref="O8832:O8854" si="9188">IF(N8832="", "",(N8832*$Q$2+$Q$3))</f>
        <v/>
      </c>
      <c r="P8832" s="106" t="str">
        <f t="shared" ref="P8832:P8854" si="9189">IF(AND($E8832&lt;&gt;0,$J8832=1),D8832,O8832)</f>
        <v/>
      </c>
      <c r="Q8832" s="106" t="str">
        <f t="shared" ref="Q8832:Q8854" si="9190">IF(OR(G8832&lt;&gt;0, J8832=0), "",F8832)</f>
        <v/>
      </c>
      <c r="R8832" s="106" t="str">
        <f t="shared" ref="R8832:R8854" si="9191">IF(Q8832="", "",(Q8832*$S$2+$S$3))</f>
        <v/>
      </c>
      <c r="S8832" s="106" t="str">
        <f t="shared" ref="S8832:S8854" si="9192">IF(AND(G8832&lt;&gt;0,J8832=1),F8832,R8832)</f>
        <v/>
      </c>
      <c r="T8832" s="106" t="str">
        <f t="shared" ref="T8832:T8854" si="9193">IFERROR(P8832*S8832,"")</f>
        <v/>
      </c>
    </row>
    <row r="8833" spans="1:20" outlineLevel="1">
      <c r="A8833" s="169"/>
      <c r="B8833" s="117">
        <v>44914</v>
      </c>
      <c r="C8833" s="90">
        <v>0.125</v>
      </c>
      <c r="D8833" s="106"/>
      <c r="E8833" s="106" t="str">
        <f t="shared" si="9175"/>
        <v/>
      </c>
      <c r="F8833" s="106"/>
      <c r="G8833" s="106" t="str">
        <f t="shared" si="9176"/>
        <v/>
      </c>
      <c r="H8833" s="106"/>
      <c r="I8833" s="106" t="str">
        <f t="shared" si="9177"/>
        <v/>
      </c>
      <c r="J8833" s="106"/>
      <c r="K8833" s="106" t="str">
        <f t="shared" si="9178"/>
        <v/>
      </c>
      <c r="L8833" s="107" t="str">
        <f t="shared" si="9179"/>
        <v>чи робить СНВВ?</v>
      </c>
      <c r="M8833" s="94"/>
      <c r="N8833" s="106" t="str">
        <f t="shared" si="9187"/>
        <v/>
      </c>
      <c r="O8833" s="106" t="str">
        <f t="shared" si="9188"/>
        <v/>
      </c>
      <c r="P8833" s="106" t="str">
        <f t="shared" si="9189"/>
        <v/>
      </c>
      <c r="Q8833" s="106" t="str">
        <f t="shared" si="9190"/>
        <v/>
      </c>
      <c r="R8833" s="106" t="str">
        <f t="shared" si="9191"/>
        <v/>
      </c>
      <c r="S8833" s="106" t="str">
        <f t="shared" si="9192"/>
        <v/>
      </c>
      <c r="T8833" s="106" t="str">
        <f t="shared" si="9193"/>
        <v/>
      </c>
    </row>
    <row r="8834" spans="1:20" outlineLevel="1">
      <c r="A8834" s="169"/>
      <c r="B8834" s="117">
        <v>44914</v>
      </c>
      <c r="C8834" s="90">
        <v>0.16666666666666699</v>
      </c>
      <c r="D8834" s="106"/>
      <c r="E8834" s="106" t="str">
        <f t="shared" si="9175"/>
        <v/>
      </c>
      <c r="F8834" s="106"/>
      <c r="G8834" s="106" t="str">
        <f t="shared" si="9176"/>
        <v/>
      </c>
      <c r="H8834" s="106"/>
      <c r="I8834" s="106" t="str">
        <f t="shared" si="9177"/>
        <v/>
      </c>
      <c r="J8834" s="106"/>
      <c r="K8834" s="106" t="str">
        <f t="shared" si="9178"/>
        <v/>
      </c>
      <c r="L8834" s="107" t="str">
        <f t="shared" si="9179"/>
        <v>чи робить СНВВ?</v>
      </c>
      <c r="M8834" s="94"/>
      <c r="N8834" s="106" t="str">
        <f t="shared" si="9187"/>
        <v/>
      </c>
      <c r="O8834" s="106" t="str">
        <f t="shared" si="9188"/>
        <v/>
      </c>
      <c r="P8834" s="106" t="str">
        <f t="shared" si="9189"/>
        <v/>
      </c>
      <c r="Q8834" s="106" t="str">
        <f t="shared" si="9190"/>
        <v/>
      </c>
      <c r="R8834" s="106" t="str">
        <f t="shared" si="9191"/>
        <v/>
      </c>
      <c r="S8834" s="106" t="str">
        <f t="shared" si="9192"/>
        <v/>
      </c>
      <c r="T8834" s="106" t="str">
        <f t="shared" si="9193"/>
        <v/>
      </c>
    </row>
    <row r="8835" spans="1:20" outlineLevel="1">
      <c r="A8835" s="169"/>
      <c r="B8835" s="117">
        <v>44914</v>
      </c>
      <c r="C8835" s="90">
        <v>0.20833333333333301</v>
      </c>
      <c r="D8835" s="106"/>
      <c r="E8835" s="106" t="str">
        <f t="shared" si="9175"/>
        <v/>
      </c>
      <c r="F8835" s="106"/>
      <c r="G8835" s="106" t="str">
        <f t="shared" si="9176"/>
        <v/>
      </c>
      <c r="H8835" s="106"/>
      <c r="I8835" s="106" t="str">
        <f t="shared" si="9177"/>
        <v/>
      </c>
      <c r="J8835" s="106"/>
      <c r="K8835" s="106" t="str">
        <f t="shared" si="9178"/>
        <v/>
      </c>
      <c r="L8835" s="107" t="str">
        <f t="shared" si="9179"/>
        <v>чи робить СНВВ?</v>
      </c>
      <c r="M8835" s="94"/>
      <c r="N8835" s="106" t="str">
        <f t="shared" si="9187"/>
        <v/>
      </c>
      <c r="O8835" s="106" t="str">
        <f t="shared" si="9188"/>
        <v/>
      </c>
      <c r="P8835" s="106" t="str">
        <f t="shared" si="9189"/>
        <v/>
      </c>
      <c r="Q8835" s="106" t="str">
        <f t="shared" si="9190"/>
        <v/>
      </c>
      <c r="R8835" s="106" t="str">
        <f t="shared" si="9191"/>
        <v/>
      </c>
      <c r="S8835" s="106" t="str">
        <f t="shared" si="9192"/>
        <v/>
      </c>
      <c r="T8835" s="106" t="str">
        <f t="shared" si="9193"/>
        <v/>
      </c>
    </row>
    <row r="8836" spans="1:20" outlineLevel="1">
      <c r="A8836" s="169"/>
      <c r="B8836" s="117">
        <v>44914</v>
      </c>
      <c r="C8836" s="90">
        <v>0.25</v>
      </c>
      <c r="D8836" s="106"/>
      <c r="E8836" s="106" t="str">
        <f t="shared" si="9175"/>
        <v/>
      </c>
      <c r="F8836" s="106"/>
      <c r="G8836" s="106" t="str">
        <f t="shared" si="9176"/>
        <v/>
      </c>
      <c r="H8836" s="106"/>
      <c r="I8836" s="106" t="str">
        <f t="shared" si="9177"/>
        <v/>
      </c>
      <c r="J8836" s="106"/>
      <c r="K8836" s="106" t="str">
        <f t="shared" si="9178"/>
        <v/>
      </c>
      <c r="L8836" s="107" t="str">
        <f t="shared" si="9179"/>
        <v>чи робить СНВВ?</v>
      </c>
      <c r="M8836" s="94"/>
      <c r="N8836" s="106" t="str">
        <f t="shared" si="9187"/>
        <v/>
      </c>
      <c r="O8836" s="106" t="str">
        <f t="shared" si="9188"/>
        <v/>
      </c>
      <c r="P8836" s="106" t="str">
        <f t="shared" si="9189"/>
        <v/>
      </c>
      <c r="Q8836" s="106" t="str">
        <f t="shared" si="9190"/>
        <v/>
      </c>
      <c r="R8836" s="106" t="str">
        <f t="shared" si="9191"/>
        <v/>
      </c>
      <c r="S8836" s="106" t="str">
        <f t="shared" si="9192"/>
        <v/>
      </c>
      <c r="T8836" s="106" t="str">
        <f t="shared" si="9193"/>
        <v/>
      </c>
    </row>
    <row r="8837" spans="1:20" outlineLevel="1">
      <c r="A8837" s="169"/>
      <c r="B8837" s="117">
        <v>44914</v>
      </c>
      <c r="C8837" s="90">
        <v>0.29166666666666702</v>
      </c>
      <c r="D8837" s="106"/>
      <c r="E8837" s="106" t="str">
        <f t="shared" si="9175"/>
        <v/>
      </c>
      <c r="F8837" s="106"/>
      <c r="G8837" s="106" t="str">
        <f t="shared" si="9176"/>
        <v/>
      </c>
      <c r="H8837" s="106"/>
      <c r="I8837" s="106" t="str">
        <f t="shared" si="9177"/>
        <v/>
      </c>
      <c r="J8837" s="106"/>
      <c r="K8837" s="106" t="str">
        <f t="shared" si="9178"/>
        <v/>
      </c>
      <c r="L8837" s="107" t="str">
        <f t="shared" si="9179"/>
        <v>чи робить СНВВ?</v>
      </c>
      <c r="M8837" s="94"/>
      <c r="N8837" s="106" t="str">
        <f t="shared" si="9187"/>
        <v/>
      </c>
      <c r="O8837" s="106" t="str">
        <f t="shared" si="9188"/>
        <v/>
      </c>
      <c r="P8837" s="106" t="str">
        <f t="shared" si="9189"/>
        <v/>
      </c>
      <c r="Q8837" s="106" t="str">
        <f t="shared" si="9190"/>
        <v/>
      </c>
      <c r="R8837" s="106" t="str">
        <f t="shared" si="9191"/>
        <v/>
      </c>
      <c r="S8837" s="106" t="str">
        <f t="shared" si="9192"/>
        <v/>
      </c>
      <c r="T8837" s="106" t="str">
        <f t="shared" si="9193"/>
        <v/>
      </c>
    </row>
    <row r="8838" spans="1:20" outlineLevel="1">
      <c r="A8838" s="169"/>
      <c r="B8838" s="117">
        <v>44914</v>
      </c>
      <c r="C8838" s="90">
        <v>0.33333333333333298</v>
      </c>
      <c r="D8838" s="106"/>
      <c r="E8838" s="106" t="str">
        <f t="shared" si="9175"/>
        <v/>
      </c>
      <c r="F8838" s="106"/>
      <c r="G8838" s="106" t="str">
        <f t="shared" si="9176"/>
        <v/>
      </c>
      <c r="H8838" s="106"/>
      <c r="I8838" s="106" t="str">
        <f t="shared" si="9177"/>
        <v/>
      </c>
      <c r="J8838" s="106"/>
      <c r="K8838" s="106" t="str">
        <f t="shared" si="9178"/>
        <v/>
      </c>
      <c r="L8838" s="107" t="str">
        <f t="shared" si="9179"/>
        <v>чи робить СНВВ?</v>
      </c>
      <c r="M8838" s="94"/>
      <c r="N8838" s="106" t="str">
        <f t="shared" si="9187"/>
        <v/>
      </c>
      <c r="O8838" s="106" t="str">
        <f t="shared" si="9188"/>
        <v/>
      </c>
      <c r="P8838" s="106" t="str">
        <f t="shared" si="9189"/>
        <v/>
      </c>
      <c r="Q8838" s="106" t="str">
        <f t="shared" si="9190"/>
        <v/>
      </c>
      <c r="R8838" s="106" t="str">
        <f t="shared" si="9191"/>
        <v/>
      </c>
      <c r="S8838" s="106" t="str">
        <f t="shared" si="9192"/>
        <v/>
      </c>
      <c r="T8838" s="106" t="str">
        <f t="shared" si="9193"/>
        <v/>
      </c>
    </row>
    <row r="8839" spans="1:20" outlineLevel="1">
      <c r="A8839" s="169"/>
      <c r="B8839" s="117">
        <v>44914</v>
      </c>
      <c r="C8839" s="90">
        <v>0.375</v>
      </c>
      <c r="D8839" s="106"/>
      <c r="E8839" s="106" t="str">
        <f t="shared" si="9175"/>
        <v/>
      </c>
      <c r="F8839" s="106"/>
      <c r="G8839" s="106" t="str">
        <f t="shared" si="9176"/>
        <v/>
      </c>
      <c r="H8839" s="106"/>
      <c r="I8839" s="106" t="str">
        <f t="shared" si="9177"/>
        <v/>
      </c>
      <c r="J8839" s="106"/>
      <c r="K8839" s="106" t="str">
        <f t="shared" si="9178"/>
        <v/>
      </c>
      <c r="L8839" s="107" t="str">
        <f t="shared" si="9179"/>
        <v>чи робить СНВВ?</v>
      </c>
      <c r="M8839" s="94"/>
      <c r="N8839" s="106" t="str">
        <f t="shared" si="9187"/>
        <v/>
      </c>
      <c r="O8839" s="106" t="str">
        <f t="shared" si="9188"/>
        <v/>
      </c>
      <c r="P8839" s="106" t="str">
        <f t="shared" si="9189"/>
        <v/>
      </c>
      <c r="Q8839" s="106" t="str">
        <f t="shared" si="9190"/>
        <v/>
      </c>
      <c r="R8839" s="106" t="str">
        <f t="shared" si="9191"/>
        <v/>
      </c>
      <c r="S8839" s="106" t="str">
        <f t="shared" si="9192"/>
        <v/>
      </c>
      <c r="T8839" s="106" t="str">
        <f t="shared" si="9193"/>
        <v/>
      </c>
    </row>
    <row r="8840" spans="1:20" outlineLevel="1">
      <c r="A8840" s="169"/>
      <c r="B8840" s="117">
        <v>44914</v>
      </c>
      <c r="C8840" s="90">
        <v>0.41666666666666702</v>
      </c>
      <c r="D8840" s="106"/>
      <c r="E8840" s="106" t="str">
        <f t="shared" si="9175"/>
        <v/>
      </c>
      <c r="F8840" s="106"/>
      <c r="G8840" s="106" t="str">
        <f t="shared" si="9176"/>
        <v/>
      </c>
      <c r="H8840" s="106"/>
      <c r="I8840" s="106" t="str">
        <f t="shared" si="9177"/>
        <v/>
      </c>
      <c r="J8840" s="106"/>
      <c r="K8840" s="106" t="str">
        <f t="shared" si="9178"/>
        <v/>
      </c>
      <c r="L8840" s="107" t="str">
        <f t="shared" si="9179"/>
        <v>чи робить СНВВ?</v>
      </c>
      <c r="M8840" s="94"/>
      <c r="N8840" s="106" t="str">
        <f t="shared" si="9187"/>
        <v/>
      </c>
      <c r="O8840" s="106" t="str">
        <f t="shared" si="9188"/>
        <v/>
      </c>
      <c r="P8840" s="106" t="str">
        <f t="shared" si="9189"/>
        <v/>
      </c>
      <c r="Q8840" s="106" t="str">
        <f t="shared" si="9190"/>
        <v/>
      </c>
      <c r="R8840" s="106" t="str">
        <f t="shared" si="9191"/>
        <v/>
      </c>
      <c r="S8840" s="106" t="str">
        <f t="shared" si="9192"/>
        <v/>
      </c>
      <c r="T8840" s="106" t="str">
        <f t="shared" si="9193"/>
        <v/>
      </c>
    </row>
    <row r="8841" spans="1:20" outlineLevel="1">
      <c r="A8841" s="169"/>
      <c r="B8841" s="117">
        <v>44914</v>
      </c>
      <c r="C8841" s="90">
        <v>0.45833333333333298</v>
      </c>
      <c r="D8841" s="106"/>
      <c r="E8841" s="106" t="str">
        <f t="shared" si="9175"/>
        <v/>
      </c>
      <c r="F8841" s="106"/>
      <c r="G8841" s="106" t="str">
        <f t="shared" si="9176"/>
        <v/>
      </c>
      <c r="H8841" s="106"/>
      <c r="I8841" s="106" t="str">
        <f t="shared" si="9177"/>
        <v/>
      </c>
      <c r="J8841" s="106"/>
      <c r="K8841" s="106" t="str">
        <f t="shared" si="9178"/>
        <v/>
      </c>
      <c r="L8841" s="107" t="str">
        <f t="shared" si="9179"/>
        <v>чи робить СНВВ?</v>
      </c>
      <c r="M8841" s="94"/>
      <c r="N8841" s="106" t="str">
        <f t="shared" si="9187"/>
        <v/>
      </c>
      <c r="O8841" s="106" t="str">
        <f t="shared" si="9188"/>
        <v/>
      </c>
      <c r="P8841" s="106" t="str">
        <f t="shared" si="9189"/>
        <v/>
      </c>
      <c r="Q8841" s="106" t="str">
        <f t="shared" si="9190"/>
        <v/>
      </c>
      <c r="R8841" s="106" t="str">
        <f t="shared" si="9191"/>
        <v/>
      </c>
      <c r="S8841" s="106" t="str">
        <f t="shared" si="9192"/>
        <v/>
      </c>
      <c r="T8841" s="106" t="str">
        <f t="shared" si="9193"/>
        <v/>
      </c>
    </row>
    <row r="8842" spans="1:20" outlineLevel="1">
      <c r="A8842" s="169"/>
      <c r="B8842" s="117">
        <v>44914</v>
      </c>
      <c r="C8842" s="90">
        <v>0.5</v>
      </c>
      <c r="D8842" s="106"/>
      <c r="E8842" s="106" t="str">
        <f t="shared" si="9175"/>
        <v/>
      </c>
      <c r="F8842" s="106"/>
      <c r="G8842" s="106" t="str">
        <f t="shared" si="9176"/>
        <v/>
      </c>
      <c r="H8842" s="106"/>
      <c r="I8842" s="106" t="str">
        <f t="shared" si="9177"/>
        <v/>
      </c>
      <c r="J8842" s="106"/>
      <c r="K8842" s="106" t="str">
        <f t="shared" si="9178"/>
        <v/>
      </c>
      <c r="L8842" s="107" t="str">
        <f t="shared" si="9179"/>
        <v>чи робить СНВВ?</v>
      </c>
      <c r="M8842" s="94"/>
      <c r="N8842" s="106" t="str">
        <f t="shared" si="9187"/>
        <v/>
      </c>
      <c r="O8842" s="106" t="str">
        <f t="shared" si="9188"/>
        <v/>
      </c>
      <c r="P8842" s="106" t="str">
        <f t="shared" si="9189"/>
        <v/>
      </c>
      <c r="Q8842" s="106" t="str">
        <f t="shared" si="9190"/>
        <v/>
      </c>
      <c r="R8842" s="106" t="str">
        <f t="shared" si="9191"/>
        <v/>
      </c>
      <c r="S8842" s="106" t="str">
        <f t="shared" si="9192"/>
        <v/>
      </c>
      <c r="T8842" s="106" t="str">
        <f t="shared" si="9193"/>
        <v/>
      </c>
    </row>
    <row r="8843" spans="1:20" outlineLevel="1">
      <c r="A8843" s="169"/>
      <c r="B8843" s="117">
        <v>44914</v>
      </c>
      <c r="C8843" s="90">
        <v>0.54166666666666696</v>
      </c>
      <c r="D8843" s="106"/>
      <c r="E8843" s="106" t="str">
        <f t="shared" si="9175"/>
        <v/>
      </c>
      <c r="F8843" s="106"/>
      <c r="G8843" s="106" t="str">
        <f t="shared" si="9176"/>
        <v/>
      </c>
      <c r="H8843" s="106"/>
      <c r="I8843" s="106" t="str">
        <f t="shared" si="9177"/>
        <v/>
      </c>
      <c r="J8843" s="106"/>
      <c r="K8843" s="106" t="str">
        <f t="shared" si="9178"/>
        <v/>
      </c>
      <c r="L8843" s="107" t="str">
        <f t="shared" si="9179"/>
        <v>чи робить СНВВ?</v>
      </c>
      <c r="M8843" s="94"/>
      <c r="N8843" s="106" t="str">
        <f t="shared" si="9187"/>
        <v/>
      </c>
      <c r="O8843" s="106" t="str">
        <f t="shared" si="9188"/>
        <v/>
      </c>
      <c r="P8843" s="106" t="str">
        <f t="shared" si="9189"/>
        <v/>
      </c>
      <c r="Q8843" s="106" t="str">
        <f t="shared" si="9190"/>
        <v/>
      </c>
      <c r="R8843" s="106" t="str">
        <f t="shared" si="9191"/>
        <v/>
      </c>
      <c r="S8843" s="106" t="str">
        <f t="shared" si="9192"/>
        <v/>
      </c>
      <c r="T8843" s="106" t="str">
        <f t="shared" si="9193"/>
        <v/>
      </c>
    </row>
    <row r="8844" spans="1:20" outlineLevel="1">
      <c r="A8844" s="169"/>
      <c r="B8844" s="117">
        <v>44914</v>
      </c>
      <c r="C8844" s="90">
        <v>0.58333333333333304</v>
      </c>
      <c r="D8844" s="106"/>
      <c r="E8844" s="106" t="str">
        <f t="shared" si="9175"/>
        <v/>
      </c>
      <c r="F8844" s="106"/>
      <c r="G8844" s="106" t="str">
        <f t="shared" si="9176"/>
        <v/>
      </c>
      <c r="H8844" s="106"/>
      <c r="I8844" s="106" t="str">
        <f t="shared" si="9177"/>
        <v/>
      </c>
      <c r="J8844" s="106"/>
      <c r="K8844" s="106" t="str">
        <f t="shared" si="9178"/>
        <v/>
      </c>
      <c r="L8844" s="107" t="str">
        <f t="shared" si="9179"/>
        <v>чи робить СНВВ?</v>
      </c>
      <c r="M8844" s="94"/>
      <c r="N8844" s="106" t="str">
        <f t="shared" si="9187"/>
        <v/>
      </c>
      <c r="O8844" s="106" t="str">
        <f t="shared" si="9188"/>
        <v/>
      </c>
      <c r="P8844" s="106" t="str">
        <f t="shared" si="9189"/>
        <v/>
      </c>
      <c r="Q8844" s="106" t="str">
        <f t="shared" si="9190"/>
        <v/>
      </c>
      <c r="R8844" s="106" t="str">
        <f t="shared" si="9191"/>
        <v/>
      </c>
      <c r="S8844" s="106" t="str">
        <f t="shared" si="9192"/>
        <v/>
      </c>
      <c r="T8844" s="106" t="str">
        <f t="shared" si="9193"/>
        <v/>
      </c>
    </row>
    <row r="8845" spans="1:20" outlineLevel="1">
      <c r="A8845" s="169"/>
      <c r="B8845" s="117">
        <v>44914</v>
      </c>
      <c r="C8845" s="90">
        <v>0.625</v>
      </c>
      <c r="D8845" s="106"/>
      <c r="E8845" s="106" t="str">
        <f t="shared" si="9175"/>
        <v/>
      </c>
      <c r="F8845" s="106"/>
      <c r="G8845" s="106" t="str">
        <f t="shared" si="9176"/>
        <v/>
      </c>
      <c r="H8845" s="106"/>
      <c r="I8845" s="106" t="str">
        <f t="shared" si="9177"/>
        <v/>
      </c>
      <c r="J8845" s="106"/>
      <c r="K8845" s="106" t="str">
        <f t="shared" si="9178"/>
        <v/>
      </c>
      <c r="L8845" s="107" t="str">
        <f t="shared" si="9179"/>
        <v>чи робить СНВВ?</v>
      </c>
      <c r="M8845" s="94"/>
      <c r="N8845" s="106" t="str">
        <f t="shared" si="9187"/>
        <v/>
      </c>
      <c r="O8845" s="106" t="str">
        <f t="shared" si="9188"/>
        <v/>
      </c>
      <c r="P8845" s="106" t="str">
        <f t="shared" si="9189"/>
        <v/>
      </c>
      <c r="Q8845" s="106" t="str">
        <f t="shared" si="9190"/>
        <v/>
      </c>
      <c r="R8845" s="106" t="str">
        <f t="shared" si="9191"/>
        <v/>
      </c>
      <c r="S8845" s="106" t="str">
        <f t="shared" si="9192"/>
        <v/>
      </c>
      <c r="T8845" s="106" t="str">
        <f t="shared" si="9193"/>
        <v/>
      </c>
    </row>
    <row r="8846" spans="1:20" outlineLevel="1">
      <c r="A8846" s="169"/>
      <c r="B8846" s="117">
        <v>44914</v>
      </c>
      <c r="C8846" s="90">
        <v>0.66666666666666696</v>
      </c>
      <c r="D8846" s="106"/>
      <c r="E8846" s="106" t="str">
        <f t="shared" si="9175"/>
        <v/>
      </c>
      <c r="F8846" s="106"/>
      <c r="G8846" s="106" t="str">
        <f t="shared" si="9176"/>
        <v/>
      </c>
      <c r="H8846" s="106"/>
      <c r="I8846" s="106" t="str">
        <f t="shared" si="9177"/>
        <v/>
      </c>
      <c r="J8846" s="106"/>
      <c r="K8846" s="106" t="str">
        <f t="shared" si="9178"/>
        <v/>
      </c>
      <c r="L8846" s="107" t="str">
        <f t="shared" si="9179"/>
        <v>чи робить СНВВ?</v>
      </c>
      <c r="M8846" s="94"/>
      <c r="N8846" s="106" t="str">
        <f t="shared" si="9187"/>
        <v/>
      </c>
      <c r="O8846" s="106" t="str">
        <f t="shared" si="9188"/>
        <v/>
      </c>
      <c r="P8846" s="106" t="str">
        <f t="shared" si="9189"/>
        <v/>
      </c>
      <c r="Q8846" s="106" t="str">
        <f t="shared" si="9190"/>
        <v/>
      </c>
      <c r="R8846" s="106" t="str">
        <f t="shared" si="9191"/>
        <v/>
      </c>
      <c r="S8846" s="106" t="str">
        <f t="shared" si="9192"/>
        <v/>
      </c>
      <c r="T8846" s="106" t="str">
        <f t="shared" si="9193"/>
        <v/>
      </c>
    </row>
    <row r="8847" spans="1:20" outlineLevel="1">
      <c r="A8847" s="169"/>
      <c r="B8847" s="117">
        <v>44914</v>
      </c>
      <c r="C8847" s="90">
        <v>0.70833333333333304</v>
      </c>
      <c r="D8847" s="106"/>
      <c r="E8847" s="106" t="str">
        <f t="shared" si="9175"/>
        <v/>
      </c>
      <c r="F8847" s="106"/>
      <c r="G8847" s="106" t="str">
        <f t="shared" si="9176"/>
        <v/>
      </c>
      <c r="H8847" s="106"/>
      <c r="I8847" s="106" t="str">
        <f t="shared" si="9177"/>
        <v/>
      </c>
      <c r="J8847" s="106"/>
      <c r="K8847" s="106" t="str">
        <f t="shared" si="9178"/>
        <v/>
      </c>
      <c r="L8847" s="107" t="str">
        <f t="shared" si="9179"/>
        <v>чи робить СНВВ?</v>
      </c>
      <c r="M8847" s="94"/>
      <c r="N8847" s="106" t="str">
        <f t="shared" si="9187"/>
        <v/>
      </c>
      <c r="O8847" s="106" t="str">
        <f t="shared" si="9188"/>
        <v/>
      </c>
      <c r="P8847" s="106" t="str">
        <f t="shared" si="9189"/>
        <v/>
      </c>
      <c r="Q8847" s="106" t="str">
        <f t="shared" si="9190"/>
        <v/>
      </c>
      <c r="R8847" s="106" t="str">
        <f t="shared" si="9191"/>
        <v/>
      </c>
      <c r="S8847" s="106" t="str">
        <f t="shared" si="9192"/>
        <v/>
      </c>
      <c r="T8847" s="106" t="str">
        <f t="shared" si="9193"/>
        <v/>
      </c>
    </row>
    <row r="8848" spans="1:20" outlineLevel="1">
      <c r="A8848" s="169"/>
      <c r="B8848" s="117">
        <v>44914</v>
      </c>
      <c r="C8848" s="90">
        <v>0.75</v>
      </c>
      <c r="D8848" s="106"/>
      <c r="E8848" s="106" t="str">
        <f t="shared" si="9175"/>
        <v/>
      </c>
      <c r="F8848" s="106"/>
      <c r="G8848" s="106" t="str">
        <f t="shared" si="9176"/>
        <v/>
      </c>
      <c r="H8848" s="106"/>
      <c r="I8848" s="106" t="str">
        <f t="shared" si="9177"/>
        <v/>
      </c>
      <c r="J8848" s="106"/>
      <c r="K8848" s="106" t="str">
        <f t="shared" si="9178"/>
        <v/>
      </c>
      <c r="L8848" s="107" t="str">
        <f t="shared" si="9179"/>
        <v>чи робить СНВВ?</v>
      </c>
      <c r="M8848" s="94"/>
      <c r="N8848" s="106" t="str">
        <f t="shared" si="9187"/>
        <v/>
      </c>
      <c r="O8848" s="106" t="str">
        <f t="shared" si="9188"/>
        <v/>
      </c>
      <c r="P8848" s="106" t="str">
        <f t="shared" si="9189"/>
        <v/>
      </c>
      <c r="Q8848" s="106" t="str">
        <f t="shared" si="9190"/>
        <v/>
      </c>
      <c r="R8848" s="106" t="str">
        <f t="shared" si="9191"/>
        <v/>
      </c>
      <c r="S8848" s="106" t="str">
        <f t="shared" si="9192"/>
        <v/>
      </c>
      <c r="T8848" s="106" t="str">
        <f t="shared" si="9193"/>
        <v/>
      </c>
    </row>
    <row r="8849" spans="1:20" outlineLevel="1">
      <c r="A8849" s="169"/>
      <c r="B8849" s="117">
        <v>44914</v>
      </c>
      <c r="C8849" s="90">
        <v>0.79166666666666696</v>
      </c>
      <c r="D8849" s="106"/>
      <c r="E8849" s="106" t="str">
        <f t="shared" si="9175"/>
        <v/>
      </c>
      <c r="F8849" s="106"/>
      <c r="G8849" s="106" t="str">
        <f t="shared" si="9176"/>
        <v/>
      </c>
      <c r="H8849" s="106"/>
      <c r="I8849" s="106" t="str">
        <f t="shared" si="9177"/>
        <v/>
      </c>
      <c r="J8849" s="106"/>
      <c r="K8849" s="106" t="str">
        <f t="shared" si="9178"/>
        <v/>
      </c>
      <c r="L8849" s="107" t="str">
        <f t="shared" si="9179"/>
        <v>чи робить СНВВ?</v>
      </c>
      <c r="M8849" s="94"/>
      <c r="N8849" s="106" t="str">
        <f t="shared" si="9187"/>
        <v/>
      </c>
      <c r="O8849" s="106" t="str">
        <f t="shared" si="9188"/>
        <v/>
      </c>
      <c r="P8849" s="106" t="str">
        <f t="shared" si="9189"/>
        <v/>
      </c>
      <c r="Q8849" s="106" t="str">
        <f t="shared" si="9190"/>
        <v/>
      </c>
      <c r="R8849" s="106" t="str">
        <f t="shared" si="9191"/>
        <v/>
      </c>
      <c r="S8849" s="106" t="str">
        <f t="shared" si="9192"/>
        <v/>
      </c>
      <c r="T8849" s="106" t="str">
        <f t="shared" si="9193"/>
        <v/>
      </c>
    </row>
    <row r="8850" spans="1:20" outlineLevel="1">
      <c r="A8850" s="169"/>
      <c r="B8850" s="117">
        <v>44914</v>
      </c>
      <c r="C8850" s="90">
        <v>0.83333333333333304</v>
      </c>
      <c r="D8850" s="106"/>
      <c r="E8850" s="106" t="str">
        <f t="shared" si="9175"/>
        <v/>
      </c>
      <c r="F8850" s="106"/>
      <c r="G8850" s="106" t="str">
        <f t="shared" si="9176"/>
        <v/>
      </c>
      <c r="H8850" s="106"/>
      <c r="I8850" s="106" t="str">
        <f t="shared" si="9177"/>
        <v/>
      </c>
      <c r="J8850" s="106"/>
      <c r="K8850" s="106" t="str">
        <f t="shared" si="9178"/>
        <v/>
      </c>
      <c r="L8850" s="107" t="str">
        <f t="shared" si="9179"/>
        <v>чи робить СНВВ?</v>
      </c>
      <c r="M8850" s="94"/>
      <c r="N8850" s="106" t="str">
        <f t="shared" si="9187"/>
        <v/>
      </c>
      <c r="O8850" s="106" t="str">
        <f t="shared" si="9188"/>
        <v/>
      </c>
      <c r="P8850" s="106" t="str">
        <f t="shared" si="9189"/>
        <v/>
      </c>
      <c r="Q8850" s="106" t="str">
        <f t="shared" si="9190"/>
        <v/>
      </c>
      <c r="R8850" s="106" t="str">
        <f t="shared" si="9191"/>
        <v/>
      </c>
      <c r="S8850" s="106" t="str">
        <f t="shared" si="9192"/>
        <v/>
      </c>
      <c r="T8850" s="106" t="str">
        <f t="shared" si="9193"/>
        <v/>
      </c>
    </row>
    <row r="8851" spans="1:20" outlineLevel="1">
      <c r="A8851" s="169"/>
      <c r="B8851" s="117">
        <v>44914</v>
      </c>
      <c r="C8851" s="90">
        <v>0.875</v>
      </c>
      <c r="D8851" s="106"/>
      <c r="E8851" s="106" t="str">
        <f t="shared" si="9175"/>
        <v/>
      </c>
      <c r="F8851" s="106"/>
      <c r="G8851" s="106" t="str">
        <f t="shared" si="9176"/>
        <v/>
      </c>
      <c r="H8851" s="106"/>
      <c r="I8851" s="106" t="str">
        <f t="shared" si="9177"/>
        <v/>
      </c>
      <c r="J8851" s="106"/>
      <c r="K8851" s="106" t="str">
        <f t="shared" si="9178"/>
        <v/>
      </c>
      <c r="L8851" s="107" t="str">
        <f t="shared" si="9179"/>
        <v>чи робить СНВВ?</v>
      </c>
      <c r="M8851" s="94"/>
      <c r="N8851" s="106" t="str">
        <f t="shared" si="9187"/>
        <v/>
      </c>
      <c r="O8851" s="106" t="str">
        <f t="shared" si="9188"/>
        <v/>
      </c>
      <c r="P8851" s="106" t="str">
        <f t="shared" si="9189"/>
        <v/>
      </c>
      <c r="Q8851" s="106" t="str">
        <f t="shared" si="9190"/>
        <v/>
      </c>
      <c r="R8851" s="106" t="str">
        <f t="shared" si="9191"/>
        <v/>
      </c>
      <c r="S8851" s="106" t="str">
        <f t="shared" si="9192"/>
        <v/>
      </c>
      <c r="T8851" s="106" t="str">
        <f t="shared" si="9193"/>
        <v/>
      </c>
    </row>
    <row r="8852" spans="1:20" outlineLevel="1">
      <c r="A8852" s="169"/>
      <c r="B8852" s="117">
        <v>44914</v>
      </c>
      <c r="C8852" s="90">
        <v>0.91666666666666696</v>
      </c>
      <c r="D8852" s="106"/>
      <c r="E8852" s="106" t="str">
        <f t="shared" si="9175"/>
        <v/>
      </c>
      <c r="F8852" s="106"/>
      <c r="G8852" s="106" t="str">
        <f t="shared" si="9176"/>
        <v/>
      </c>
      <c r="H8852" s="106"/>
      <c r="I8852" s="106" t="str">
        <f t="shared" si="9177"/>
        <v/>
      </c>
      <c r="J8852" s="106"/>
      <c r="K8852" s="106" t="str">
        <f t="shared" si="9178"/>
        <v/>
      </c>
      <c r="L8852" s="107" t="str">
        <f t="shared" si="9179"/>
        <v>чи робить СНВВ?</v>
      </c>
      <c r="M8852" s="94"/>
      <c r="N8852" s="106" t="str">
        <f t="shared" si="9187"/>
        <v/>
      </c>
      <c r="O8852" s="106" t="str">
        <f t="shared" si="9188"/>
        <v/>
      </c>
      <c r="P8852" s="106" t="str">
        <f t="shared" si="9189"/>
        <v/>
      </c>
      <c r="Q8852" s="106" t="str">
        <f t="shared" si="9190"/>
        <v/>
      </c>
      <c r="R8852" s="106" t="str">
        <f t="shared" si="9191"/>
        <v/>
      </c>
      <c r="S8852" s="106" t="str">
        <f t="shared" si="9192"/>
        <v/>
      </c>
      <c r="T8852" s="106" t="str">
        <f t="shared" si="9193"/>
        <v/>
      </c>
    </row>
    <row r="8853" spans="1:20" outlineLevel="1">
      <c r="A8853" s="169"/>
      <c r="B8853" s="117">
        <v>44914</v>
      </c>
      <c r="C8853" s="90">
        <v>0.95833333333333304</v>
      </c>
      <c r="D8853" s="106"/>
      <c r="E8853" s="106" t="str">
        <f t="shared" si="9175"/>
        <v/>
      </c>
      <c r="F8853" s="106"/>
      <c r="G8853" s="106" t="str">
        <f t="shared" si="9176"/>
        <v/>
      </c>
      <c r="H8853" s="106"/>
      <c r="I8853" s="106" t="str">
        <f t="shared" si="9177"/>
        <v/>
      </c>
      <c r="J8853" s="106"/>
      <c r="K8853" s="106" t="str">
        <f t="shared" si="9178"/>
        <v/>
      </c>
      <c r="L8853" s="107" t="str">
        <f t="shared" si="9179"/>
        <v>чи робить СНВВ?</v>
      </c>
      <c r="M8853" s="94"/>
      <c r="N8853" s="106" t="str">
        <f t="shared" si="9187"/>
        <v/>
      </c>
      <c r="O8853" s="106" t="str">
        <f t="shared" si="9188"/>
        <v/>
      </c>
      <c r="P8853" s="106" t="str">
        <f t="shared" si="9189"/>
        <v/>
      </c>
      <c r="Q8853" s="106" t="str">
        <f t="shared" si="9190"/>
        <v/>
      </c>
      <c r="R8853" s="106" t="str">
        <f t="shared" si="9191"/>
        <v/>
      </c>
      <c r="S8853" s="106" t="str">
        <f t="shared" si="9192"/>
        <v/>
      </c>
      <c r="T8853" s="106" t="str">
        <f t="shared" si="9193"/>
        <v/>
      </c>
    </row>
    <row r="8854" spans="1:20" outlineLevel="1">
      <c r="A8854" s="169"/>
      <c r="B8854" s="117">
        <v>44914</v>
      </c>
      <c r="C8854" s="90">
        <v>1</v>
      </c>
      <c r="D8854" s="106"/>
      <c r="E8854" s="106" t="str">
        <f t="shared" si="9175"/>
        <v/>
      </c>
      <c r="F8854" s="106"/>
      <c r="G8854" s="106" t="str">
        <f t="shared" si="9176"/>
        <v/>
      </c>
      <c r="H8854" s="106"/>
      <c r="I8854" s="106" t="str">
        <f t="shared" si="9177"/>
        <v/>
      </c>
      <c r="J8854" s="106"/>
      <c r="K8854" s="106" t="str">
        <f t="shared" si="9178"/>
        <v/>
      </c>
      <c r="L8854" s="107" t="str">
        <f t="shared" si="9179"/>
        <v>чи робить СНВВ?</v>
      </c>
      <c r="M8854" s="94"/>
      <c r="N8854" s="106" t="str">
        <f t="shared" si="9187"/>
        <v/>
      </c>
      <c r="O8854" s="106" t="str">
        <f t="shared" si="9188"/>
        <v/>
      </c>
      <c r="P8854" s="106" t="str">
        <f t="shared" si="9189"/>
        <v/>
      </c>
      <c r="Q8854" s="106" t="str">
        <f t="shared" si="9190"/>
        <v/>
      </c>
      <c r="R8854" s="106" t="str">
        <f t="shared" si="9191"/>
        <v/>
      </c>
      <c r="S8854" s="106" t="str">
        <f t="shared" si="9192"/>
        <v/>
      </c>
      <c r="T8854" s="106" t="str">
        <f t="shared" si="9193"/>
        <v/>
      </c>
    </row>
    <row r="8855" spans="1:20">
      <c r="A8855" s="113"/>
      <c r="B8855" s="170" t="s">
        <v>445</v>
      </c>
      <c r="C8855" s="170"/>
      <c r="D8855" s="97">
        <f t="shared" ref="D8855" si="9194">SUM(D8831:D8854)</f>
        <v>0</v>
      </c>
      <c r="E8855" s="98">
        <f t="shared" ref="E8855" si="9195">COUNTIF(E8831:E8854,"&gt;0")</f>
        <v>0</v>
      </c>
      <c r="F8855" s="97">
        <f t="shared" ref="F8855" si="9196">SUM(F8831:F8854)</f>
        <v>0</v>
      </c>
      <c r="G8855" s="98">
        <f t="shared" ref="G8855" si="9197">COUNTIF(G8831:G8854,"&gt;0")</f>
        <v>0</v>
      </c>
      <c r="H8855" s="97">
        <f t="shared" ref="H8855" si="9198">SUM(H8831:H8854)</f>
        <v>0</v>
      </c>
      <c r="I8855" s="98">
        <f t="shared" ref="I8855" si="9199">COUNTIF(I8831:I8854,"&gt;0")</f>
        <v>0</v>
      </c>
      <c r="J8855" s="97">
        <f t="shared" ref="J8855" si="9200">SUM(J8831:J8854)</f>
        <v>0</v>
      </c>
      <c r="K8855" s="98">
        <f t="shared" ref="K8855" si="9201">COUNTIF(K8831:K8854,"&gt;0")</f>
        <v>0</v>
      </c>
      <c r="L8855" s="98">
        <f t="shared" ref="L8855" si="9202">COUNTIF(L8831:L8854,"СНВВ не працює")</f>
        <v>0</v>
      </c>
      <c r="M8855" s="94"/>
      <c r="N8855" s="97">
        <f>AVERAGEA(N8831:N8854)</f>
        <v>0</v>
      </c>
      <c r="O8855" s="97">
        <f>AVERAGEA(O8831:O8854)</f>
        <v>0</v>
      </c>
      <c r="P8855" s="97">
        <f>SUM(P8831:P8854)</f>
        <v>0</v>
      </c>
      <c r="Q8855" s="97">
        <f>SUM(Q8831:Q8854)</f>
        <v>0</v>
      </c>
      <c r="R8855" s="97">
        <f>SUM(R8831:R8854)</f>
        <v>0</v>
      </c>
      <c r="S8855" s="97">
        <f>SUM(S8831:S8854)</f>
        <v>0</v>
      </c>
      <c r="T8855" s="97">
        <f>SUM(T8831:T8854)</f>
        <v>0</v>
      </c>
    </row>
    <row r="8856" spans="1:20" outlineLevel="1">
      <c r="A8856" s="168">
        <v>44915</v>
      </c>
      <c r="B8856" s="117">
        <v>44915</v>
      </c>
      <c r="C8856" s="90">
        <v>4.1666666666666664E-2</v>
      </c>
      <c r="D8856" s="106"/>
      <c r="E8856" s="106" t="str">
        <f t="shared" ref="E8856:E8879" si="9203">IF(D8856="","",IF(D8856&lt;1,1,0))</f>
        <v/>
      </c>
      <c r="F8856" s="106"/>
      <c r="G8856" s="106" t="str">
        <f t="shared" ref="G8856:G8879" si="9204">IF(F8856="","",IF(F8856&lt;1,1,0))</f>
        <v/>
      </c>
      <c r="H8856" s="106"/>
      <c r="I8856" s="106" t="str">
        <f t="shared" ref="I8856:I8879" si="9205">IF(H8856="","",IF(H8856&lt;1,1,0))</f>
        <v/>
      </c>
      <c r="J8856" s="106"/>
      <c r="K8856" s="106" t="str">
        <f t="shared" ref="K8856:K8879" si="9206">IF(J8856="","",IF(J8856&lt;1,1,0))</f>
        <v/>
      </c>
      <c r="L8856" s="107" t="str">
        <f t="shared" ref="L8856:L8879" si="9207">IF(H8856="","чи робить СНВВ?",IF(J8856="","чи роблять агрегати?",IF($J8856=0,"агрегати не працюють",IF(AND($H8856=0,$J8856=1),"СНВВ не працює","OK"))))</f>
        <v>чи робить СНВВ?</v>
      </c>
      <c r="M8856" s="94"/>
      <c r="N8856" s="106" t="str">
        <f t="shared" ref="N8856" si="9208">IF(OR(E8856&lt;&gt;0, J8856=0), "",D8856)</f>
        <v/>
      </c>
      <c r="O8856" s="106" t="str">
        <f t="shared" ref="O8856" si="9209">IF(N8856="", "",(N8856*$Q$2+$Q$3))</f>
        <v/>
      </c>
      <c r="P8856" s="106" t="str">
        <f t="shared" ref="P8856" si="9210">IF(AND($E8856&lt;&gt;0,$J8856=1),D8856,O8856)</f>
        <v/>
      </c>
      <c r="Q8856" s="106" t="str">
        <f t="shared" ref="Q8856" si="9211">IF(OR(G8856&lt;&gt;0, J8856=0), "",F8856)</f>
        <v/>
      </c>
      <c r="R8856" s="106" t="str">
        <f t="shared" ref="R8856" si="9212">IF(Q8856="", "",(Q8856*$S$2+$S$3))</f>
        <v/>
      </c>
      <c r="S8856" s="106" t="str">
        <f t="shared" ref="S8856" si="9213">IF(AND(G8856&lt;&gt;0,J8856=1),F8856,R8856)</f>
        <v/>
      </c>
      <c r="T8856" s="106" t="str">
        <f t="shared" ref="T8856" si="9214">IFERROR(P8856*S8856,"")</f>
        <v/>
      </c>
    </row>
    <row r="8857" spans="1:20" outlineLevel="1">
      <c r="A8857" s="169"/>
      <c r="B8857" s="117">
        <v>44915</v>
      </c>
      <c r="C8857" s="90">
        <v>8.3333333333333301E-2</v>
      </c>
      <c r="D8857" s="106"/>
      <c r="E8857" s="106" t="str">
        <f t="shared" si="9203"/>
        <v/>
      </c>
      <c r="F8857" s="106"/>
      <c r="G8857" s="106" t="str">
        <f t="shared" si="9204"/>
        <v/>
      </c>
      <c r="H8857" s="106"/>
      <c r="I8857" s="106" t="str">
        <f t="shared" si="9205"/>
        <v/>
      </c>
      <c r="J8857" s="106"/>
      <c r="K8857" s="106" t="str">
        <f t="shared" si="9206"/>
        <v/>
      </c>
      <c r="L8857" s="107" t="str">
        <f t="shared" si="9207"/>
        <v>чи робить СНВВ?</v>
      </c>
      <c r="M8857" s="94"/>
      <c r="N8857" s="106" t="str">
        <f t="shared" ref="N8857:N8879" si="9215">IF(OR(E8857&lt;&gt;0, J8857=0), "",D8857)</f>
        <v/>
      </c>
      <c r="O8857" s="106" t="str">
        <f t="shared" ref="O8857:O8879" si="9216">IF(N8857="", "",(N8857*$Q$2+$Q$3))</f>
        <v/>
      </c>
      <c r="P8857" s="106" t="str">
        <f t="shared" ref="P8857:P8879" si="9217">IF(AND($E8857&lt;&gt;0,$J8857=1),D8857,O8857)</f>
        <v/>
      </c>
      <c r="Q8857" s="106" t="str">
        <f t="shared" ref="Q8857:Q8879" si="9218">IF(OR(G8857&lt;&gt;0, J8857=0), "",F8857)</f>
        <v/>
      </c>
      <c r="R8857" s="106" t="str">
        <f t="shared" ref="R8857:R8879" si="9219">IF(Q8857="", "",(Q8857*$S$2+$S$3))</f>
        <v/>
      </c>
      <c r="S8857" s="106" t="str">
        <f t="shared" ref="S8857:S8879" si="9220">IF(AND(G8857&lt;&gt;0,J8857=1),F8857,R8857)</f>
        <v/>
      </c>
      <c r="T8857" s="106" t="str">
        <f t="shared" ref="T8857:T8879" si="9221">IFERROR(P8857*S8857,"")</f>
        <v/>
      </c>
    </row>
    <row r="8858" spans="1:20" outlineLevel="1">
      <c r="A8858" s="169"/>
      <c r="B8858" s="117">
        <v>44915</v>
      </c>
      <c r="C8858" s="90">
        <v>0.125</v>
      </c>
      <c r="D8858" s="106"/>
      <c r="E8858" s="106" t="str">
        <f t="shared" si="9203"/>
        <v/>
      </c>
      <c r="F8858" s="106"/>
      <c r="G8858" s="106" t="str">
        <f t="shared" si="9204"/>
        <v/>
      </c>
      <c r="H8858" s="106"/>
      <c r="I8858" s="106" t="str">
        <f t="shared" si="9205"/>
        <v/>
      </c>
      <c r="J8858" s="106"/>
      <c r="K8858" s="106" t="str">
        <f t="shared" si="9206"/>
        <v/>
      </c>
      <c r="L8858" s="107" t="str">
        <f t="shared" si="9207"/>
        <v>чи робить СНВВ?</v>
      </c>
      <c r="M8858" s="94"/>
      <c r="N8858" s="106" t="str">
        <f t="shared" si="9215"/>
        <v/>
      </c>
      <c r="O8858" s="106" t="str">
        <f t="shared" si="9216"/>
        <v/>
      </c>
      <c r="P8858" s="106" t="str">
        <f t="shared" si="9217"/>
        <v/>
      </c>
      <c r="Q8858" s="106" t="str">
        <f t="shared" si="9218"/>
        <v/>
      </c>
      <c r="R8858" s="106" t="str">
        <f t="shared" si="9219"/>
        <v/>
      </c>
      <c r="S8858" s="106" t="str">
        <f t="shared" si="9220"/>
        <v/>
      </c>
      <c r="T8858" s="106" t="str">
        <f t="shared" si="9221"/>
        <v/>
      </c>
    </row>
    <row r="8859" spans="1:20" outlineLevel="1">
      <c r="A8859" s="169"/>
      <c r="B8859" s="117">
        <v>44915</v>
      </c>
      <c r="C8859" s="90">
        <v>0.16666666666666699</v>
      </c>
      <c r="D8859" s="106"/>
      <c r="E8859" s="106" t="str">
        <f t="shared" si="9203"/>
        <v/>
      </c>
      <c r="F8859" s="106"/>
      <c r="G8859" s="106" t="str">
        <f t="shared" si="9204"/>
        <v/>
      </c>
      <c r="H8859" s="106"/>
      <c r="I8859" s="106" t="str">
        <f t="shared" si="9205"/>
        <v/>
      </c>
      <c r="J8859" s="106"/>
      <c r="K8859" s="106" t="str">
        <f t="shared" si="9206"/>
        <v/>
      </c>
      <c r="L8859" s="107" t="str">
        <f t="shared" si="9207"/>
        <v>чи робить СНВВ?</v>
      </c>
      <c r="M8859" s="94"/>
      <c r="N8859" s="106" t="str">
        <f t="shared" si="9215"/>
        <v/>
      </c>
      <c r="O8859" s="106" t="str">
        <f t="shared" si="9216"/>
        <v/>
      </c>
      <c r="P8859" s="106" t="str">
        <f t="shared" si="9217"/>
        <v/>
      </c>
      <c r="Q8859" s="106" t="str">
        <f t="shared" si="9218"/>
        <v/>
      </c>
      <c r="R8859" s="106" t="str">
        <f t="shared" si="9219"/>
        <v/>
      </c>
      <c r="S8859" s="106" t="str">
        <f t="shared" si="9220"/>
        <v/>
      </c>
      <c r="T8859" s="106" t="str">
        <f t="shared" si="9221"/>
        <v/>
      </c>
    </row>
    <row r="8860" spans="1:20" outlineLevel="1">
      <c r="A8860" s="169"/>
      <c r="B8860" s="117">
        <v>44915</v>
      </c>
      <c r="C8860" s="90">
        <v>0.20833333333333301</v>
      </c>
      <c r="D8860" s="106"/>
      <c r="E8860" s="106" t="str">
        <f t="shared" si="9203"/>
        <v/>
      </c>
      <c r="F8860" s="106"/>
      <c r="G8860" s="106" t="str">
        <f t="shared" si="9204"/>
        <v/>
      </c>
      <c r="H8860" s="106"/>
      <c r="I8860" s="106" t="str">
        <f t="shared" si="9205"/>
        <v/>
      </c>
      <c r="J8860" s="106"/>
      <c r="K8860" s="106" t="str">
        <f t="shared" si="9206"/>
        <v/>
      </c>
      <c r="L8860" s="107" t="str">
        <f t="shared" si="9207"/>
        <v>чи робить СНВВ?</v>
      </c>
      <c r="M8860" s="94"/>
      <c r="N8860" s="106" t="str">
        <f t="shared" si="9215"/>
        <v/>
      </c>
      <c r="O8860" s="106" t="str">
        <f t="shared" si="9216"/>
        <v/>
      </c>
      <c r="P8860" s="106" t="str">
        <f t="shared" si="9217"/>
        <v/>
      </c>
      <c r="Q8860" s="106" t="str">
        <f t="shared" si="9218"/>
        <v/>
      </c>
      <c r="R8860" s="106" t="str">
        <f t="shared" si="9219"/>
        <v/>
      </c>
      <c r="S8860" s="106" t="str">
        <f t="shared" si="9220"/>
        <v/>
      </c>
      <c r="T8860" s="106" t="str">
        <f t="shared" si="9221"/>
        <v/>
      </c>
    </row>
    <row r="8861" spans="1:20" outlineLevel="1">
      <c r="A8861" s="169"/>
      <c r="B8861" s="117">
        <v>44915</v>
      </c>
      <c r="C8861" s="90">
        <v>0.25</v>
      </c>
      <c r="D8861" s="106"/>
      <c r="E8861" s="106" t="str">
        <f t="shared" si="9203"/>
        <v/>
      </c>
      <c r="F8861" s="106"/>
      <c r="G8861" s="106" t="str">
        <f t="shared" si="9204"/>
        <v/>
      </c>
      <c r="H8861" s="106"/>
      <c r="I8861" s="106" t="str">
        <f t="shared" si="9205"/>
        <v/>
      </c>
      <c r="J8861" s="106"/>
      <c r="K8861" s="106" t="str">
        <f t="shared" si="9206"/>
        <v/>
      </c>
      <c r="L8861" s="107" t="str">
        <f t="shared" si="9207"/>
        <v>чи робить СНВВ?</v>
      </c>
      <c r="M8861" s="94"/>
      <c r="N8861" s="106" t="str">
        <f t="shared" si="9215"/>
        <v/>
      </c>
      <c r="O8861" s="106" t="str">
        <f t="shared" si="9216"/>
        <v/>
      </c>
      <c r="P8861" s="106" t="str">
        <f t="shared" si="9217"/>
        <v/>
      </c>
      <c r="Q8861" s="106" t="str">
        <f t="shared" si="9218"/>
        <v/>
      </c>
      <c r="R8861" s="106" t="str">
        <f t="shared" si="9219"/>
        <v/>
      </c>
      <c r="S8861" s="106" t="str">
        <f t="shared" si="9220"/>
        <v/>
      </c>
      <c r="T8861" s="106" t="str">
        <f t="shared" si="9221"/>
        <v/>
      </c>
    </row>
    <row r="8862" spans="1:20" outlineLevel="1">
      <c r="A8862" s="169"/>
      <c r="B8862" s="117">
        <v>44915</v>
      </c>
      <c r="C8862" s="90">
        <v>0.29166666666666702</v>
      </c>
      <c r="D8862" s="106"/>
      <c r="E8862" s="106" t="str">
        <f t="shared" si="9203"/>
        <v/>
      </c>
      <c r="F8862" s="106"/>
      <c r="G8862" s="106" t="str">
        <f t="shared" si="9204"/>
        <v/>
      </c>
      <c r="H8862" s="106"/>
      <c r="I8862" s="106" t="str">
        <f t="shared" si="9205"/>
        <v/>
      </c>
      <c r="J8862" s="106"/>
      <c r="K8862" s="106" t="str">
        <f t="shared" si="9206"/>
        <v/>
      </c>
      <c r="L8862" s="107" t="str">
        <f t="shared" si="9207"/>
        <v>чи робить СНВВ?</v>
      </c>
      <c r="M8862" s="94"/>
      <c r="N8862" s="106" t="str">
        <f t="shared" si="9215"/>
        <v/>
      </c>
      <c r="O8862" s="106" t="str">
        <f t="shared" si="9216"/>
        <v/>
      </c>
      <c r="P8862" s="106" t="str">
        <f t="shared" si="9217"/>
        <v/>
      </c>
      <c r="Q8862" s="106" t="str">
        <f t="shared" si="9218"/>
        <v/>
      </c>
      <c r="R8862" s="106" t="str">
        <f t="shared" si="9219"/>
        <v/>
      </c>
      <c r="S8862" s="106" t="str">
        <f t="shared" si="9220"/>
        <v/>
      </c>
      <c r="T8862" s="106" t="str">
        <f t="shared" si="9221"/>
        <v/>
      </c>
    </row>
    <row r="8863" spans="1:20" outlineLevel="1">
      <c r="A8863" s="169"/>
      <c r="B8863" s="117">
        <v>44915</v>
      </c>
      <c r="C8863" s="90">
        <v>0.33333333333333298</v>
      </c>
      <c r="D8863" s="106"/>
      <c r="E8863" s="106" t="str">
        <f t="shared" si="9203"/>
        <v/>
      </c>
      <c r="F8863" s="106"/>
      <c r="G8863" s="106" t="str">
        <f t="shared" si="9204"/>
        <v/>
      </c>
      <c r="H8863" s="106"/>
      <c r="I8863" s="106" t="str">
        <f t="shared" si="9205"/>
        <v/>
      </c>
      <c r="J8863" s="106"/>
      <c r="K8863" s="106" t="str">
        <f t="shared" si="9206"/>
        <v/>
      </c>
      <c r="L8863" s="107" t="str">
        <f t="shared" si="9207"/>
        <v>чи робить СНВВ?</v>
      </c>
      <c r="M8863" s="94"/>
      <c r="N8863" s="106" t="str">
        <f t="shared" si="9215"/>
        <v/>
      </c>
      <c r="O8863" s="106" t="str">
        <f t="shared" si="9216"/>
        <v/>
      </c>
      <c r="P8863" s="106" t="str">
        <f t="shared" si="9217"/>
        <v/>
      </c>
      <c r="Q8863" s="106" t="str">
        <f t="shared" si="9218"/>
        <v/>
      </c>
      <c r="R8863" s="106" t="str">
        <f t="shared" si="9219"/>
        <v/>
      </c>
      <c r="S8863" s="106" t="str">
        <f t="shared" si="9220"/>
        <v/>
      </c>
      <c r="T8863" s="106" t="str">
        <f t="shared" si="9221"/>
        <v/>
      </c>
    </row>
    <row r="8864" spans="1:20" outlineLevel="1">
      <c r="A8864" s="169"/>
      <c r="B8864" s="117">
        <v>44915</v>
      </c>
      <c r="C8864" s="90">
        <v>0.375</v>
      </c>
      <c r="D8864" s="106"/>
      <c r="E8864" s="106" t="str">
        <f t="shared" si="9203"/>
        <v/>
      </c>
      <c r="F8864" s="106"/>
      <c r="G8864" s="106" t="str">
        <f t="shared" si="9204"/>
        <v/>
      </c>
      <c r="H8864" s="106"/>
      <c r="I8864" s="106" t="str">
        <f t="shared" si="9205"/>
        <v/>
      </c>
      <c r="J8864" s="106"/>
      <c r="K8864" s="106" t="str">
        <f t="shared" si="9206"/>
        <v/>
      </c>
      <c r="L8864" s="107" t="str">
        <f t="shared" si="9207"/>
        <v>чи робить СНВВ?</v>
      </c>
      <c r="M8864" s="94"/>
      <c r="N8864" s="106" t="str">
        <f t="shared" si="9215"/>
        <v/>
      </c>
      <c r="O8864" s="106" t="str">
        <f t="shared" si="9216"/>
        <v/>
      </c>
      <c r="P8864" s="106" t="str">
        <f t="shared" si="9217"/>
        <v/>
      </c>
      <c r="Q8864" s="106" t="str">
        <f t="shared" si="9218"/>
        <v/>
      </c>
      <c r="R8864" s="106" t="str">
        <f t="shared" si="9219"/>
        <v/>
      </c>
      <c r="S8864" s="106" t="str">
        <f t="shared" si="9220"/>
        <v/>
      </c>
      <c r="T8864" s="106" t="str">
        <f t="shared" si="9221"/>
        <v/>
      </c>
    </row>
    <row r="8865" spans="1:20" outlineLevel="1">
      <c r="A8865" s="169"/>
      <c r="B8865" s="117">
        <v>44915</v>
      </c>
      <c r="C8865" s="90">
        <v>0.41666666666666702</v>
      </c>
      <c r="D8865" s="106"/>
      <c r="E8865" s="106" t="str">
        <f t="shared" si="9203"/>
        <v/>
      </c>
      <c r="F8865" s="106"/>
      <c r="G8865" s="106" t="str">
        <f t="shared" si="9204"/>
        <v/>
      </c>
      <c r="H8865" s="106"/>
      <c r="I8865" s="106" t="str">
        <f t="shared" si="9205"/>
        <v/>
      </c>
      <c r="J8865" s="106"/>
      <c r="K8865" s="106" t="str">
        <f t="shared" si="9206"/>
        <v/>
      </c>
      <c r="L8865" s="107" t="str">
        <f t="shared" si="9207"/>
        <v>чи робить СНВВ?</v>
      </c>
      <c r="M8865" s="94"/>
      <c r="N8865" s="106" t="str">
        <f t="shared" si="9215"/>
        <v/>
      </c>
      <c r="O8865" s="106" t="str">
        <f t="shared" si="9216"/>
        <v/>
      </c>
      <c r="P8865" s="106" t="str">
        <f t="shared" si="9217"/>
        <v/>
      </c>
      <c r="Q8865" s="106" t="str">
        <f t="shared" si="9218"/>
        <v/>
      </c>
      <c r="R8865" s="106" t="str">
        <f t="shared" si="9219"/>
        <v/>
      </c>
      <c r="S8865" s="106" t="str">
        <f t="shared" si="9220"/>
        <v/>
      </c>
      <c r="T8865" s="106" t="str">
        <f t="shared" si="9221"/>
        <v/>
      </c>
    </row>
    <row r="8866" spans="1:20" outlineLevel="1">
      <c r="A8866" s="169"/>
      <c r="B8866" s="117">
        <v>44915</v>
      </c>
      <c r="C8866" s="90">
        <v>0.45833333333333298</v>
      </c>
      <c r="D8866" s="106"/>
      <c r="E8866" s="106" t="str">
        <f t="shared" si="9203"/>
        <v/>
      </c>
      <c r="F8866" s="106"/>
      <c r="G8866" s="106" t="str">
        <f t="shared" si="9204"/>
        <v/>
      </c>
      <c r="H8866" s="106"/>
      <c r="I8866" s="106" t="str">
        <f t="shared" si="9205"/>
        <v/>
      </c>
      <c r="J8866" s="106"/>
      <c r="K8866" s="106" t="str">
        <f t="shared" si="9206"/>
        <v/>
      </c>
      <c r="L8866" s="107" t="str">
        <f t="shared" si="9207"/>
        <v>чи робить СНВВ?</v>
      </c>
      <c r="M8866" s="94"/>
      <c r="N8866" s="106" t="str">
        <f t="shared" si="9215"/>
        <v/>
      </c>
      <c r="O8866" s="106" t="str">
        <f t="shared" si="9216"/>
        <v/>
      </c>
      <c r="P8866" s="106" t="str">
        <f t="shared" si="9217"/>
        <v/>
      </c>
      <c r="Q8866" s="106" t="str">
        <f t="shared" si="9218"/>
        <v/>
      </c>
      <c r="R8866" s="106" t="str">
        <f t="shared" si="9219"/>
        <v/>
      </c>
      <c r="S8866" s="106" t="str">
        <f t="shared" si="9220"/>
        <v/>
      </c>
      <c r="T8866" s="106" t="str">
        <f t="shared" si="9221"/>
        <v/>
      </c>
    </row>
    <row r="8867" spans="1:20" outlineLevel="1">
      <c r="A8867" s="169"/>
      <c r="B8867" s="117">
        <v>44915</v>
      </c>
      <c r="C8867" s="90">
        <v>0.5</v>
      </c>
      <c r="D8867" s="106"/>
      <c r="E8867" s="106" t="str">
        <f t="shared" si="9203"/>
        <v/>
      </c>
      <c r="F8867" s="106"/>
      <c r="G8867" s="106" t="str">
        <f t="shared" si="9204"/>
        <v/>
      </c>
      <c r="H8867" s="106"/>
      <c r="I8867" s="106" t="str">
        <f t="shared" si="9205"/>
        <v/>
      </c>
      <c r="J8867" s="106"/>
      <c r="K8867" s="106" t="str">
        <f t="shared" si="9206"/>
        <v/>
      </c>
      <c r="L8867" s="107" t="str">
        <f t="shared" si="9207"/>
        <v>чи робить СНВВ?</v>
      </c>
      <c r="M8867" s="94"/>
      <c r="N8867" s="106" t="str">
        <f t="shared" si="9215"/>
        <v/>
      </c>
      <c r="O8867" s="106" t="str">
        <f t="shared" si="9216"/>
        <v/>
      </c>
      <c r="P8867" s="106" t="str">
        <f t="shared" si="9217"/>
        <v/>
      </c>
      <c r="Q8867" s="106" t="str">
        <f t="shared" si="9218"/>
        <v/>
      </c>
      <c r="R8867" s="106" t="str">
        <f t="shared" si="9219"/>
        <v/>
      </c>
      <c r="S8867" s="106" t="str">
        <f t="shared" si="9220"/>
        <v/>
      </c>
      <c r="T8867" s="106" t="str">
        <f t="shared" si="9221"/>
        <v/>
      </c>
    </row>
    <row r="8868" spans="1:20" outlineLevel="1">
      <c r="A8868" s="169"/>
      <c r="B8868" s="117">
        <v>44915</v>
      </c>
      <c r="C8868" s="90">
        <v>0.54166666666666696</v>
      </c>
      <c r="D8868" s="106"/>
      <c r="E8868" s="106" t="str">
        <f t="shared" si="9203"/>
        <v/>
      </c>
      <c r="F8868" s="106"/>
      <c r="G8868" s="106" t="str">
        <f t="shared" si="9204"/>
        <v/>
      </c>
      <c r="H8868" s="106"/>
      <c r="I8868" s="106" t="str">
        <f t="shared" si="9205"/>
        <v/>
      </c>
      <c r="J8868" s="106"/>
      <c r="K8868" s="106" t="str">
        <f t="shared" si="9206"/>
        <v/>
      </c>
      <c r="L8868" s="107" t="str">
        <f t="shared" si="9207"/>
        <v>чи робить СНВВ?</v>
      </c>
      <c r="M8868" s="94"/>
      <c r="N8868" s="106" t="str">
        <f t="shared" si="9215"/>
        <v/>
      </c>
      <c r="O8868" s="106" t="str">
        <f t="shared" si="9216"/>
        <v/>
      </c>
      <c r="P8868" s="106" t="str">
        <f t="shared" si="9217"/>
        <v/>
      </c>
      <c r="Q8868" s="106" t="str">
        <f t="shared" si="9218"/>
        <v/>
      </c>
      <c r="R8868" s="106" t="str">
        <f t="shared" si="9219"/>
        <v/>
      </c>
      <c r="S8868" s="106" t="str">
        <f t="shared" si="9220"/>
        <v/>
      </c>
      <c r="T8868" s="106" t="str">
        <f t="shared" si="9221"/>
        <v/>
      </c>
    </row>
    <row r="8869" spans="1:20" outlineLevel="1">
      <c r="A8869" s="169"/>
      <c r="B8869" s="117">
        <v>44915</v>
      </c>
      <c r="C8869" s="90">
        <v>0.58333333333333304</v>
      </c>
      <c r="D8869" s="106"/>
      <c r="E8869" s="106" t="str">
        <f t="shared" si="9203"/>
        <v/>
      </c>
      <c r="F8869" s="106"/>
      <c r="G8869" s="106" t="str">
        <f t="shared" si="9204"/>
        <v/>
      </c>
      <c r="H8869" s="106"/>
      <c r="I8869" s="106" t="str">
        <f t="shared" si="9205"/>
        <v/>
      </c>
      <c r="J8869" s="106"/>
      <c r="K8869" s="106" t="str">
        <f t="shared" si="9206"/>
        <v/>
      </c>
      <c r="L8869" s="107" t="str">
        <f t="shared" si="9207"/>
        <v>чи робить СНВВ?</v>
      </c>
      <c r="M8869" s="94"/>
      <c r="N8869" s="106" t="str">
        <f t="shared" si="9215"/>
        <v/>
      </c>
      <c r="O8869" s="106" t="str">
        <f t="shared" si="9216"/>
        <v/>
      </c>
      <c r="P8869" s="106" t="str">
        <f t="shared" si="9217"/>
        <v/>
      </c>
      <c r="Q8869" s="106" t="str">
        <f t="shared" si="9218"/>
        <v/>
      </c>
      <c r="R8869" s="106" t="str">
        <f t="shared" si="9219"/>
        <v/>
      </c>
      <c r="S8869" s="106" t="str">
        <f t="shared" si="9220"/>
        <v/>
      </c>
      <c r="T8869" s="106" t="str">
        <f t="shared" si="9221"/>
        <v/>
      </c>
    </row>
    <row r="8870" spans="1:20" outlineLevel="1">
      <c r="A8870" s="169"/>
      <c r="B8870" s="117">
        <v>44915</v>
      </c>
      <c r="C8870" s="90">
        <v>0.625</v>
      </c>
      <c r="D8870" s="106"/>
      <c r="E8870" s="106" t="str">
        <f t="shared" si="9203"/>
        <v/>
      </c>
      <c r="F8870" s="106"/>
      <c r="G8870" s="106" t="str">
        <f t="shared" si="9204"/>
        <v/>
      </c>
      <c r="H8870" s="106"/>
      <c r="I8870" s="106" t="str">
        <f t="shared" si="9205"/>
        <v/>
      </c>
      <c r="J8870" s="106"/>
      <c r="K8870" s="106" t="str">
        <f t="shared" si="9206"/>
        <v/>
      </c>
      <c r="L8870" s="107" t="str">
        <f t="shared" si="9207"/>
        <v>чи робить СНВВ?</v>
      </c>
      <c r="M8870" s="94"/>
      <c r="N8870" s="106" t="str">
        <f t="shared" si="9215"/>
        <v/>
      </c>
      <c r="O8870" s="106" t="str">
        <f t="shared" si="9216"/>
        <v/>
      </c>
      <c r="P8870" s="106" t="str">
        <f t="shared" si="9217"/>
        <v/>
      </c>
      <c r="Q8870" s="106" t="str">
        <f t="shared" si="9218"/>
        <v/>
      </c>
      <c r="R8870" s="106" t="str">
        <f t="shared" si="9219"/>
        <v/>
      </c>
      <c r="S8870" s="106" t="str">
        <f t="shared" si="9220"/>
        <v/>
      </c>
      <c r="T8870" s="106" t="str">
        <f t="shared" si="9221"/>
        <v/>
      </c>
    </row>
    <row r="8871" spans="1:20" outlineLevel="1">
      <c r="A8871" s="169"/>
      <c r="B8871" s="117">
        <v>44915</v>
      </c>
      <c r="C8871" s="90">
        <v>0.66666666666666696</v>
      </c>
      <c r="D8871" s="106"/>
      <c r="E8871" s="106" t="str">
        <f t="shared" si="9203"/>
        <v/>
      </c>
      <c r="F8871" s="106"/>
      <c r="G8871" s="106" t="str">
        <f t="shared" si="9204"/>
        <v/>
      </c>
      <c r="H8871" s="106"/>
      <c r="I8871" s="106" t="str">
        <f t="shared" si="9205"/>
        <v/>
      </c>
      <c r="J8871" s="106"/>
      <c r="K8871" s="106" t="str">
        <f t="shared" si="9206"/>
        <v/>
      </c>
      <c r="L8871" s="107" t="str">
        <f t="shared" si="9207"/>
        <v>чи робить СНВВ?</v>
      </c>
      <c r="M8871" s="94"/>
      <c r="N8871" s="106" t="str">
        <f t="shared" si="9215"/>
        <v/>
      </c>
      <c r="O8871" s="106" t="str">
        <f t="shared" si="9216"/>
        <v/>
      </c>
      <c r="P8871" s="106" t="str">
        <f t="shared" si="9217"/>
        <v/>
      </c>
      <c r="Q8871" s="106" t="str">
        <f t="shared" si="9218"/>
        <v/>
      </c>
      <c r="R8871" s="106" t="str">
        <f t="shared" si="9219"/>
        <v/>
      </c>
      <c r="S8871" s="106" t="str">
        <f t="shared" si="9220"/>
        <v/>
      </c>
      <c r="T8871" s="106" t="str">
        <f t="shared" si="9221"/>
        <v/>
      </c>
    </row>
    <row r="8872" spans="1:20" outlineLevel="1">
      <c r="A8872" s="169"/>
      <c r="B8872" s="117">
        <v>44915</v>
      </c>
      <c r="C8872" s="90">
        <v>0.70833333333333304</v>
      </c>
      <c r="D8872" s="106"/>
      <c r="E8872" s="106" t="str">
        <f t="shared" si="9203"/>
        <v/>
      </c>
      <c r="F8872" s="106"/>
      <c r="G8872" s="106" t="str">
        <f t="shared" si="9204"/>
        <v/>
      </c>
      <c r="H8872" s="106"/>
      <c r="I8872" s="106" t="str">
        <f t="shared" si="9205"/>
        <v/>
      </c>
      <c r="J8872" s="106"/>
      <c r="K8872" s="106" t="str">
        <f t="shared" si="9206"/>
        <v/>
      </c>
      <c r="L8872" s="107" t="str">
        <f t="shared" si="9207"/>
        <v>чи робить СНВВ?</v>
      </c>
      <c r="M8872" s="94"/>
      <c r="N8872" s="106" t="str">
        <f t="shared" si="9215"/>
        <v/>
      </c>
      <c r="O8872" s="106" t="str">
        <f t="shared" si="9216"/>
        <v/>
      </c>
      <c r="P8872" s="106" t="str">
        <f t="shared" si="9217"/>
        <v/>
      </c>
      <c r="Q8872" s="106" t="str">
        <f t="shared" si="9218"/>
        <v/>
      </c>
      <c r="R8872" s="106" t="str">
        <f t="shared" si="9219"/>
        <v/>
      </c>
      <c r="S8872" s="106" t="str">
        <f t="shared" si="9220"/>
        <v/>
      </c>
      <c r="T8872" s="106" t="str">
        <f t="shared" si="9221"/>
        <v/>
      </c>
    </row>
    <row r="8873" spans="1:20" outlineLevel="1">
      <c r="A8873" s="169"/>
      <c r="B8873" s="117">
        <v>44915</v>
      </c>
      <c r="C8873" s="90">
        <v>0.75</v>
      </c>
      <c r="D8873" s="106"/>
      <c r="E8873" s="106" t="str">
        <f t="shared" si="9203"/>
        <v/>
      </c>
      <c r="F8873" s="106"/>
      <c r="G8873" s="106" t="str">
        <f t="shared" si="9204"/>
        <v/>
      </c>
      <c r="H8873" s="106"/>
      <c r="I8873" s="106" t="str">
        <f t="shared" si="9205"/>
        <v/>
      </c>
      <c r="J8873" s="106"/>
      <c r="K8873" s="106" t="str">
        <f t="shared" si="9206"/>
        <v/>
      </c>
      <c r="L8873" s="107" t="str">
        <f t="shared" si="9207"/>
        <v>чи робить СНВВ?</v>
      </c>
      <c r="M8873" s="94"/>
      <c r="N8873" s="106" t="str">
        <f t="shared" si="9215"/>
        <v/>
      </c>
      <c r="O8873" s="106" t="str">
        <f t="shared" si="9216"/>
        <v/>
      </c>
      <c r="P8873" s="106" t="str">
        <f t="shared" si="9217"/>
        <v/>
      </c>
      <c r="Q8873" s="106" t="str">
        <f t="shared" si="9218"/>
        <v/>
      </c>
      <c r="R8873" s="106" t="str">
        <f t="shared" si="9219"/>
        <v/>
      </c>
      <c r="S8873" s="106" t="str">
        <f t="shared" si="9220"/>
        <v/>
      </c>
      <c r="T8873" s="106" t="str">
        <f t="shared" si="9221"/>
        <v/>
      </c>
    </row>
    <row r="8874" spans="1:20" outlineLevel="1">
      <c r="A8874" s="169"/>
      <c r="B8874" s="117">
        <v>44915</v>
      </c>
      <c r="C8874" s="90">
        <v>0.79166666666666696</v>
      </c>
      <c r="D8874" s="106"/>
      <c r="E8874" s="106" t="str">
        <f t="shared" si="9203"/>
        <v/>
      </c>
      <c r="F8874" s="106"/>
      <c r="G8874" s="106" t="str">
        <f t="shared" si="9204"/>
        <v/>
      </c>
      <c r="H8874" s="106"/>
      <c r="I8874" s="106" t="str">
        <f t="shared" si="9205"/>
        <v/>
      </c>
      <c r="J8874" s="106"/>
      <c r="K8874" s="106" t="str">
        <f t="shared" si="9206"/>
        <v/>
      </c>
      <c r="L8874" s="107" t="str">
        <f t="shared" si="9207"/>
        <v>чи робить СНВВ?</v>
      </c>
      <c r="M8874" s="94"/>
      <c r="N8874" s="106" t="str">
        <f t="shared" si="9215"/>
        <v/>
      </c>
      <c r="O8874" s="106" t="str">
        <f t="shared" si="9216"/>
        <v/>
      </c>
      <c r="P8874" s="106" t="str">
        <f t="shared" si="9217"/>
        <v/>
      </c>
      <c r="Q8874" s="106" t="str">
        <f t="shared" si="9218"/>
        <v/>
      </c>
      <c r="R8874" s="106" t="str">
        <f t="shared" si="9219"/>
        <v/>
      </c>
      <c r="S8874" s="106" t="str">
        <f t="shared" si="9220"/>
        <v/>
      </c>
      <c r="T8874" s="106" t="str">
        <f t="shared" si="9221"/>
        <v/>
      </c>
    </row>
    <row r="8875" spans="1:20" outlineLevel="1">
      <c r="A8875" s="169"/>
      <c r="B8875" s="117">
        <v>44915</v>
      </c>
      <c r="C8875" s="90">
        <v>0.83333333333333304</v>
      </c>
      <c r="D8875" s="106"/>
      <c r="E8875" s="106" t="str">
        <f t="shared" si="9203"/>
        <v/>
      </c>
      <c r="F8875" s="106"/>
      <c r="G8875" s="106" t="str">
        <f t="shared" si="9204"/>
        <v/>
      </c>
      <c r="H8875" s="106"/>
      <c r="I8875" s="106" t="str">
        <f t="shared" si="9205"/>
        <v/>
      </c>
      <c r="J8875" s="106"/>
      <c r="K8875" s="106" t="str">
        <f t="shared" si="9206"/>
        <v/>
      </c>
      <c r="L8875" s="107" t="str">
        <f t="shared" si="9207"/>
        <v>чи робить СНВВ?</v>
      </c>
      <c r="M8875" s="94"/>
      <c r="N8875" s="106" t="str">
        <f t="shared" si="9215"/>
        <v/>
      </c>
      <c r="O8875" s="106" t="str">
        <f t="shared" si="9216"/>
        <v/>
      </c>
      <c r="P8875" s="106" t="str">
        <f t="shared" si="9217"/>
        <v/>
      </c>
      <c r="Q8875" s="106" t="str">
        <f t="shared" si="9218"/>
        <v/>
      </c>
      <c r="R8875" s="106" t="str">
        <f t="shared" si="9219"/>
        <v/>
      </c>
      <c r="S8875" s="106" t="str">
        <f t="shared" si="9220"/>
        <v/>
      </c>
      <c r="T8875" s="106" t="str">
        <f t="shared" si="9221"/>
        <v/>
      </c>
    </row>
    <row r="8876" spans="1:20" outlineLevel="1">
      <c r="A8876" s="169"/>
      <c r="B8876" s="117">
        <v>44915</v>
      </c>
      <c r="C8876" s="90">
        <v>0.875</v>
      </c>
      <c r="D8876" s="106"/>
      <c r="E8876" s="106" t="str">
        <f t="shared" si="9203"/>
        <v/>
      </c>
      <c r="F8876" s="106"/>
      <c r="G8876" s="106" t="str">
        <f t="shared" si="9204"/>
        <v/>
      </c>
      <c r="H8876" s="106"/>
      <c r="I8876" s="106" t="str">
        <f t="shared" si="9205"/>
        <v/>
      </c>
      <c r="J8876" s="106"/>
      <c r="K8876" s="106" t="str">
        <f t="shared" si="9206"/>
        <v/>
      </c>
      <c r="L8876" s="107" t="str">
        <f t="shared" si="9207"/>
        <v>чи робить СНВВ?</v>
      </c>
      <c r="M8876" s="94"/>
      <c r="N8876" s="106" t="str">
        <f t="shared" si="9215"/>
        <v/>
      </c>
      <c r="O8876" s="106" t="str">
        <f t="shared" si="9216"/>
        <v/>
      </c>
      <c r="P8876" s="106" t="str">
        <f t="shared" si="9217"/>
        <v/>
      </c>
      <c r="Q8876" s="106" t="str">
        <f t="shared" si="9218"/>
        <v/>
      </c>
      <c r="R8876" s="106" t="str">
        <f t="shared" si="9219"/>
        <v/>
      </c>
      <c r="S8876" s="106" t="str">
        <f t="shared" si="9220"/>
        <v/>
      </c>
      <c r="T8876" s="106" t="str">
        <f t="shared" si="9221"/>
        <v/>
      </c>
    </row>
    <row r="8877" spans="1:20" outlineLevel="1">
      <c r="A8877" s="169"/>
      <c r="B8877" s="117">
        <v>44915</v>
      </c>
      <c r="C8877" s="90">
        <v>0.91666666666666696</v>
      </c>
      <c r="D8877" s="106"/>
      <c r="E8877" s="106" t="str">
        <f t="shared" si="9203"/>
        <v/>
      </c>
      <c r="F8877" s="106"/>
      <c r="G8877" s="106" t="str">
        <f t="shared" si="9204"/>
        <v/>
      </c>
      <c r="H8877" s="106"/>
      <c r="I8877" s="106" t="str">
        <f t="shared" si="9205"/>
        <v/>
      </c>
      <c r="J8877" s="106"/>
      <c r="K8877" s="106" t="str">
        <f t="shared" si="9206"/>
        <v/>
      </c>
      <c r="L8877" s="107" t="str">
        <f t="shared" si="9207"/>
        <v>чи робить СНВВ?</v>
      </c>
      <c r="M8877" s="94"/>
      <c r="N8877" s="106" t="str">
        <f t="shared" si="9215"/>
        <v/>
      </c>
      <c r="O8877" s="106" t="str">
        <f t="shared" si="9216"/>
        <v/>
      </c>
      <c r="P8877" s="106" t="str">
        <f t="shared" si="9217"/>
        <v/>
      </c>
      <c r="Q8877" s="106" t="str">
        <f t="shared" si="9218"/>
        <v/>
      </c>
      <c r="R8877" s="106" t="str">
        <f t="shared" si="9219"/>
        <v/>
      </c>
      <c r="S8877" s="106" t="str">
        <f t="shared" si="9220"/>
        <v/>
      </c>
      <c r="T8877" s="106" t="str">
        <f t="shared" si="9221"/>
        <v/>
      </c>
    </row>
    <row r="8878" spans="1:20" outlineLevel="1">
      <c r="A8878" s="169"/>
      <c r="B8878" s="117">
        <v>44915</v>
      </c>
      <c r="C8878" s="90">
        <v>0.95833333333333304</v>
      </c>
      <c r="D8878" s="106"/>
      <c r="E8878" s="106" t="str">
        <f t="shared" si="9203"/>
        <v/>
      </c>
      <c r="F8878" s="106"/>
      <c r="G8878" s="106" t="str">
        <f t="shared" si="9204"/>
        <v/>
      </c>
      <c r="H8878" s="106"/>
      <c r="I8878" s="106" t="str">
        <f t="shared" si="9205"/>
        <v/>
      </c>
      <c r="J8878" s="106"/>
      <c r="K8878" s="106" t="str">
        <f t="shared" si="9206"/>
        <v/>
      </c>
      <c r="L8878" s="107" t="str">
        <f t="shared" si="9207"/>
        <v>чи робить СНВВ?</v>
      </c>
      <c r="M8878" s="94"/>
      <c r="N8878" s="106" t="str">
        <f t="shared" si="9215"/>
        <v/>
      </c>
      <c r="O8878" s="106" t="str">
        <f t="shared" si="9216"/>
        <v/>
      </c>
      <c r="P8878" s="106" t="str">
        <f t="shared" si="9217"/>
        <v/>
      </c>
      <c r="Q8878" s="106" t="str">
        <f t="shared" si="9218"/>
        <v/>
      </c>
      <c r="R8878" s="106" t="str">
        <f t="shared" si="9219"/>
        <v/>
      </c>
      <c r="S8878" s="106" t="str">
        <f t="shared" si="9220"/>
        <v/>
      </c>
      <c r="T8878" s="106" t="str">
        <f t="shared" si="9221"/>
        <v/>
      </c>
    </row>
    <row r="8879" spans="1:20" outlineLevel="1">
      <c r="A8879" s="169"/>
      <c r="B8879" s="117">
        <v>44915</v>
      </c>
      <c r="C8879" s="90">
        <v>1</v>
      </c>
      <c r="D8879" s="106"/>
      <c r="E8879" s="106" t="str">
        <f t="shared" si="9203"/>
        <v/>
      </c>
      <c r="F8879" s="106"/>
      <c r="G8879" s="106" t="str">
        <f t="shared" si="9204"/>
        <v/>
      </c>
      <c r="H8879" s="106"/>
      <c r="I8879" s="106" t="str">
        <f t="shared" si="9205"/>
        <v/>
      </c>
      <c r="J8879" s="106"/>
      <c r="K8879" s="106" t="str">
        <f t="shared" si="9206"/>
        <v/>
      </c>
      <c r="L8879" s="107" t="str">
        <f t="shared" si="9207"/>
        <v>чи робить СНВВ?</v>
      </c>
      <c r="M8879" s="94"/>
      <c r="N8879" s="106" t="str">
        <f t="shared" si="9215"/>
        <v/>
      </c>
      <c r="O8879" s="106" t="str">
        <f t="shared" si="9216"/>
        <v/>
      </c>
      <c r="P8879" s="106" t="str">
        <f t="shared" si="9217"/>
        <v/>
      </c>
      <c r="Q8879" s="106" t="str">
        <f t="shared" si="9218"/>
        <v/>
      </c>
      <c r="R8879" s="106" t="str">
        <f t="shared" si="9219"/>
        <v/>
      </c>
      <c r="S8879" s="106" t="str">
        <f t="shared" si="9220"/>
        <v/>
      </c>
      <c r="T8879" s="106" t="str">
        <f t="shared" si="9221"/>
        <v/>
      </c>
    </row>
    <row r="8880" spans="1:20">
      <c r="A8880" s="113"/>
      <c r="B8880" s="170" t="s">
        <v>446</v>
      </c>
      <c r="C8880" s="170"/>
      <c r="D8880" s="97">
        <f t="shared" ref="D8880" si="9222">SUM(D8856:D8879)</f>
        <v>0</v>
      </c>
      <c r="E8880" s="98">
        <f t="shared" ref="E8880" si="9223">COUNTIF(E8856:E8879,"&gt;0")</f>
        <v>0</v>
      </c>
      <c r="F8880" s="97">
        <f t="shared" ref="F8880" si="9224">SUM(F8856:F8879)</f>
        <v>0</v>
      </c>
      <c r="G8880" s="98">
        <f t="shared" ref="G8880" si="9225">COUNTIF(G8856:G8879,"&gt;0")</f>
        <v>0</v>
      </c>
      <c r="H8880" s="97">
        <f t="shared" ref="H8880" si="9226">SUM(H8856:H8879)</f>
        <v>0</v>
      </c>
      <c r="I8880" s="98">
        <f t="shared" ref="I8880" si="9227">COUNTIF(I8856:I8879,"&gt;0")</f>
        <v>0</v>
      </c>
      <c r="J8880" s="97">
        <f t="shared" ref="J8880" si="9228">SUM(J8856:J8879)</f>
        <v>0</v>
      </c>
      <c r="K8880" s="98">
        <f t="shared" ref="K8880" si="9229">COUNTIF(K8856:K8879,"&gt;0")</f>
        <v>0</v>
      </c>
      <c r="L8880" s="98">
        <f t="shared" ref="L8880" si="9230">COUNTIF(L8856:L8879,"СНВВ не працює")</f>
        <v>0</v>
      </c>
      <c r="M8880" s="94"/>
      <c r="N8880" s="97">
        <f>AVERAGEA(N8856:N8879)</f>
        <v>0</v>
      </c>
      <c r="O8880" s="97">
        <f>AVERAGEA(O8856:O8879)</f>
        <v>0</v>
      </c>
      <c r="P8880" s="97">
        <f>SUM(P8856:P8879)</f>
        <v>0</v>
      </c>
      <c r="Q8880" s="97">
        <f>SUM(Q8856:Q8879)</f>
        <v>0</v>
      </c>
      <c r="R8880" s="97">
        <f>SUM(R8856:R8879)</f>
        <v>0</v>
      </c>
      <c r="S8880" s="97">
        <f>SUM(S8856:S8879)</f>
        <v>0</v>
      </c>
      <c r="T8880" s="97">
        <f>SUM(T8856:T8879)</f>
        <v>0</v>
      </c>
    </row>
    <row r="8881" spans="1:20" ht="15.75" customHeight="1" outlineLevel="1">
      <c r="A8881" s="168">
        <v>44916</v>
      </c>
      <c r="B8881" s="117">
        <v>44916</v>
      </c>
      <c r="C8881" s="90">
        <v>4.1666666666666664E-2</v>
      </c>
      <c r="D8881" s="106"/>
      <c r="E8881" s="106" t="str">
        <f t="shared" ref="E8881:E8904" si="9231">IF(D8881="","",IF(D8881&lt;1,1,0))</f>
        <v/>
      </c>
      <c r="F8881" s="106"/>
      <c r="G8881" s="106" t="str">
        <f t="shared" ref="G8881:G8904" si="9232">IF(F8881="","",IF(F8881&lt;1,1,0))</f>
        <v/>
      </c>
      <c r="H8881" s="106"/>
      <c r="I8881" s="106" t="str">
        <f t="shared" ref="I8881:I8904" si="9233">IF(H8881="","",IF(H8881&lt;1,1,0))</f>
        <v/>
      </c>
      <c r="J8881" s="106"/>
      <c r="K8881" s="106" t="str">
        <f t="shared" ref="K8881:K8904" si="9234">IF(J8881="","",IF(J8881&lt;1,1,0))</f>
        <v/>
      </c>
      <c r="L8881" s="107" t="str">
        <f t="shared" ref="L8881:L8904" si="9235">IF(H8881="","чи робить СНВВ?",IF(J8881="","чи роблять агрегати?",IF($J8881=0,"агрегати не працюють",IF(AND($H8881=0,$J8881=1),"СНВВ не працює","OK"))))</f>
        <v>чи робить СНВВ?</v>
      </c>
      <c r="M8881" s="94"/>
      <c r="N8881" s="106" t="str">
        <f t="shared" ref="N8881" si="9236">IF(OR(E8881&lt;&gt;0, J8881=0), "",D8881)</f>
        <v/>
      </c>
      <c r="O8881" s="106" t="str">
        <f t="shared" ref="O8881" si="9237">IF(N8881="", "",(N8881*$Q$2+$Q$3))</f>
        <v/>
      </c>
      <c r="P8881" s="106" t="str">
        <f t="shared" ref="P8881" si="9238">IF(AND($E8881&lt;&gt;0,$J8881=1),D8881,O8881)</f>
        <v/>
      </c>
      <c r="Q8881" s="106" t="str">
        <f t="shared" ref="Q8881" si="9239">IF(OR(G8881&lt;&gt;0, J8881=0), "",F8881)</f>
        <v/>
      </c>
      <c r="R8881" s="106" t="str">
        <f t="shared" ref="R8881" si="9240">IF(Q8881="", "",(Q8881*$S$2+$S$3))</f>
        <v/>
      </c>
      <c r="S8881" s="106" t="str">
        <f t="shared" ref="S8881" si="9241">IF(AND(G8881&lt;&gt;0,J8881=1),F8881,R8881)</f>
        <v/>
      </c>
      <c r="T8881" s="106" t="str">
        <f t="shared" ref="T8881" si="9242">IFERROR(P8881*S8881,"")</f>
        <v/>
      </c>
    </row>
    <row r="8882" spans="1:20" outlineLevel="1">
      <c r="A8882" s="169"/>
      <c r="B8882" s="117">
        <v>44916</v>
      </c>
      <c r="C8882" s="90">
        <v>8.3333333333333301E-2</v>
      </c>
      <c r="D8882" s="106"/>
      <c r="E8882" s="106" t="str">
        <f t="shared" si="9231"/>
        <v/>
      </c>
      <c r="F8882" s="106"/>
      <c r="G8882" s="106" t="str">
        <f t="shared" si="9232"/>
        <v/>
      </c>
      <c r="H8882" s="106"/>
      <c r="I8882" s="106" t="str">
        <f t="shared" si="9233"/>
        <v/>
      </c>
      <c r="J8882" s="106"/>
      <c r="K8882" s="106" t="str">
        <f t="shared" si="9234"/>
        <v/>
      </c>
      <c r="L8882" s="107" t="str">
        <f t="shared" si="9235"/>
        <v>чи робить СНВВ?</v>
      </c>
      <c r="M8882" s="94"/>
      <c r="N8882" s="106" t="str">
        <f t="shared" ref="N8882:N8904" si="9243">IF(OR(E8882&lt;&gt;0, J8882=0), "",D8882)</f>
        <v/>
      </c>
      <c r="O8882" s="106" t="str">
        <f t="shared" ref="O8882:O8904" si="9244">IF(N8882="", "",(N8882*$Q$2+$Q$3))</f>
        <v/>
      </c>
      <c r="P8882" s="106" t="str">
        <f t="shared" ref="P8882:P8904" si="9245">IF(AND($E8882&lt;&gt;0,$J8882=1),D8882,O8882)</f>
        <v/>
      </c>
      <c r="Q8882" s="106" t="str">
        <f t="shared" ref="Q8882:Q8904" si="9246">IF(OR(G8882&lt;&gt;0, J8882=0), "",F8882)</f>
        <v/>
      </c>
      <c r="R8882" s="106" t="str">
        <f t="shared" ref="R8882:R8904" si="9247">IF(Q8882="", "",(Q8882*$S$2+$S$3))</f>
        <v/>
      </c>
      <c r="S8882" s="106" t="str">
        <f t="shared" ref="S8882:S8904" si="9248">IF(AND(G8882&lt;&gt;0,J8882=1),F8882,R8882)</f>
        <v/>
      </c>
      <c r="T8882" s="106" t="str">
        <f t="shared" ref="T8882:T8904" si="9249">IFERROR(P8882*S8882,"")</f>
        <v/>
      </c>
    </row>
    <row r="8883" spans="1:20" outlineLevel="1">
      <c r="A8883" s="169"/>
      <c r="B8883" s="117">
        <v>44916</v>
      </c>
      <c r="C8883" s="90">
        <v>0.125</v>
      </c>
      <c r="D8883" s="106"/>
      <c r="E8883" s="106" t="str">
        <f t="shared" si="9231"/>
        <v/>
      </c>
      <c r="F8883" s="106"/>
      <c r="G8883" s="106" t="str">
        <f t="shared" si="9232"/>
        <v/>
      </c>
      <c r="H8883" s="106"/>
      <c r="I8883" s="106" t="str">
        <f t="shared" si="9233"/>
        <v/>
      </c>
      <c r="J8883" s="106"/>
      <c r="K8883" s="106" t="str">
        <f t="shared" si="9234"/>
        <v/>
      </c>
      <c r="L8883" s="107" t="str">
        <f t="shared" si="9235"/>
        <v>чи робить СНВВ?</v>
      </c>
      <c r="M8883" s="94"/>
      <c r="N8883" s="106" t="str">
        <f t="shared" si="9243"/>
        <v/>
      </c>
      <c r="O8883" s="106" t="str">
        <f t="shared" si="9244"/>
        <v/>
      </c>
      <c r="P8883" s="106" t="str">
        <f t="shared" si="9245"/>
        <v/>
      </c>
      <c r="Q8883" s="106" t="str">
        <f t="shared" si="9246"/>
        <v/>
      </c>
      <c r="R8883" s="106" t="str">
        <f t="shared" si="9247"/>
        <v/>
      </c>
      <c r="S8883" s="106" t="str">
        <f t="shared" si="9248"/>
        <v/>
      </c>
      <c r="T8883" s="106" t="str">
        <f t="shared" si="9249"/>
        <v/>
      </c>
    </row>
    <row r="8884" spans="1:20" outlineLevel="1">
      <c r="A8884" s="169"/>
      <c r="B8884" s="117">
        <v>44916</v>
      </c>
      <c r="C8884" s="90">
        <v>0.16666666666666699</v>
      </c>
      <c r="D8884" s="106"/>
      <c r="E8884" s="106" t="str">
        <f t="shared" si="9231"/>
        <v/>
      </c>
      <c r="F8884" s="106"/>
      <c r="G8884" s="106" t="str">
        <f t="shared" si="9232"/>
        <v/>
      </c>
      <c r="H8884" s="106"/>
      <c r="I8884" s="106" t="str">
        <f t="shared" si="9233"/>
        <v/>
      </c>
      <c r="J8884" s="106"/>
      <c r="K8884" s="106" t="str">
        <f t="shared" si="9234"/>
        <v/>
      </c>
      <c r="L8884" s="107" t="str">
        <f t="shared" si="9235"/>
        <v>чи робить СНВВ?</v>
      </c>
      <c r="M8884" s="94"/>
      <c r="N8884" s="106" t="str">
        <f t="shared" si="9243"/>
        <v/>
      </c>
      <c r="O8884" s="106" t="str">
        <f t="shared" si="9244"/>
        <v/>
      </c>
      <c r="P8884" s="106" t="str">
        <f t="shared" si="9245"/>
        <v/>
      </c>
      <c r="Q8884" s="106" t="str">
        <f t="shared" si="9246"/>
        <v/>
      </c>
      <c r="R8884" s="106" t="str">
        <f t="shared" si="9247"/>
        <v/>
      </c>
      <c r="S8884" s="106" t="str">
        <f t="shared" si="9248"/>
        <v/>
      </c>
      <c r="T8884" s="106" t="str">
        <f t="shared" si="9249"/>
        <v/>
      </c>
    </row>
    <row r="8885" spans="1:20" outlineLevel="1">
      <c r="A8885" s="169"/>
      <c r="B8885" s="117">
        <v>44916</v>
      </c>
      <c r="C8885" s="90">
        <v>0.20833333333333301</v>
      </c>
      <c r="D8885" s="106"/>
      <c r="E8885" s="106" t="str">
        <f t="shared" si="9231"/>
        <v/>
      </c>
      <c r="F8885" s="106"/>
      <c r="G8885" s="106" t="str">
        <f t="shared" si="9232"/>
        <v/>
      </c>
      <c r="H8885" s="106"/>
      <c r="I8885" s="106" t="str">
        <f t="shared" si="9233"/>
        <v/>
      </c>
      <c r="J8885" s="106"/>
      <c r="K8885" s="106" t="str">
        <f t="shared" si="9234"/>
        <v/>
      </c>
      <c r="L8885" s="107" t="str">
        <f t="shared" si="9235"/>
        <v>чи робить СНВВ?</v>
      </c>
      <c r="M8885" s="94"/>
      <c r="N8885" s="106" t="str">
        <f t="shared" si="9243"/>
        <v/>
      </c>
      <c r="O8885" s="106" t="str">
        <f t="shared" si="9244"/>
        <v/>
      </c>
      <c r="P8885" s="106" t="str">
        <f t="shared" si="9245"/>
        <v/>
      </c>
      <c r="Q8885" s="106" t="str">
        <f t="shared" si="9246"/>
        <v/>
      </c>
      <c r="R8885" s="106" t="str">
        <f t="shared" si="9247"/>
        <v/>
      </c>
      <c r="S8885" s="106" t="str">
        <f t="shared" si="9248"/>
        <v/>
      </c>
      <c r="T8885" s="106" t="str">
        <f t="shared" si="9249"/>
        <v/>
      </c>
    </row>
    <row r="8886" spans="1:20" outlineLevel="1">
      <c r="A8886" s="169"/>
      <c r="B8886" s="117">
        <v>44916</v>
      </c>
      <c r="C8886" s="90">
        <v>0.25</v>
      </c>
      <c r="D8886" s="106"/>
      <c r="E8886" s="106" t="str">
        <f t="shared" si="9231"/>
        <v/>
      </c>
      <c r="F8886" s="106"/>
      <c r="G8886" s="106" t="str">
        <f t="shared" si="9232"/>
        <v/>
      </c>
      <c r="H8886" s="106"/>
      <c r="I8886" s="106" t="str">
        <f t="shared" si="9233"/>
        <v/>
      </c>
      <c r="J8886" s="106"/>
      <c r="K8886" s="106" t="str">
        <f t="shared" si="9234"/>
        <v/>
      </c>
      <c r="L8886" s="107" t="str">
        <f t="shared" si="9235"/>
        <v>чи робить СНВВ?</v>
      </c>
      <c r="M8886" s="94"/>
      <c r="N8886" s="106" t="str">
        <f t="shared" si="9243"/>
        <v/>
      </c>
      <c r="O8886" s="106" t="str">
        <f t="shared" si="9244"/>
        <v/>
      </c>
      <c r="P8886" s="106" t="str">
        <f t="shared" si="9245"/>
        <v/>
      </c>
      <c r="Q8886" s="106" t="str">
        <f t="shared" si="9246"/>
        <v/>
      </c>
      <c r="R8886" s="106" t="str">
        <f t="shared" si="9247"/>
        <v/>
      </c>
      <c r="S8886" s="106" t="str">
        <f t="shared" si="9248"/>
        <v/>
      </c>
      <c r="T8886" s="106" t="str">
        <f t="shared" si="9249"/>
        <v/>
      </c>
    </row>
    <row r="8887" spans="1:20" outlineLevel="1">
      <c r="A8887" s="169"/>
      <c r="B8887" s="117">
        <v>44916</v>
      </c>
      <c r="C8887" s="90">
        <v>0.29166666666666702</v>
      </c>
      <c r="D8887" s="106"/>
      <c r="E8887" s="106" t="str">
        <f t="shared" si="9231"/>
        <v/>
      </c>
      <c r="F8887" s="106"/>
      <c r="G8887" s="106" t="str">
        <f t="shared" si="9232"/>
        <v/>
      </c>
      <c r="H8887" s="106"/>
      <c r="I8887" s="106" t="str">
        <f t="shared" si="9233"/>
        <v/>
      </c>
      <c r="J8887" s="106"/>
      <c r="K8887" s="106" t="str">
        <f t="shared" si="9234"/>
        <v/>
      </c>
      <c r="L8887" s="107" t="str">
        <f t="shared" si="9235"/>
        <v>чи робить СНВВ?</v>
      </c>
      <c r="M8887" s="94"/>
      <c r="N8887" s="106" t="str">
        <f t="shared" si="9243"/>
        <v/>
      </c>
      <c r="O8887" s="106" t="str">
        <f t="shared" si="9244"/>
        <v/>
      </c>
      <c r="P8887" s="106" t="str">
        <f t="shared" si="9245"/>
        <v/>
      </c>
      <c r="Q8887" s="106" t="str">
        <f t="shared" si="9246"/>
        <v/>
      </c>
      <c r="R8887" s="106" t="str">
        <f t="shared" si="9247"/>
        <v/>
      </c>
      <c r="S8887" s="106" t="str">
        <f t="shared" si="9248"/>
        <v/>
      </c>
      <c r="T8887" s="106" t="str">
        <f t="shared" si="9249"/>
        <v/>
      </c>
    </row>
    <row r="8888" spans="1:20" outlineLevel="1">
      <c r="A8888" s="169"/>
      <c r="B8888" s="117">
        <v>44916</v>
      </c>
      <c r="C8888" s="90">
        <v>0.33333333333333298</v>
      </c>
      <c r="D8888" s="106"/>
      <c r="E8888" s="106" t="str">
        <f t="shared" si="9231"/>
        <v/>
      </c>
      <c r="F8888" s="106"/>
      <c r="G8888" s="106" t="str">
        <f t="shared" si="9232"/>
        <v/>
      </c>
      <c r="H8888" s="106"/>
      <c r="I8888" s="106" t="str">
        <f t="shared" si="9233"/>
        <v/>
      </c>
      <c r="J8888" s="106"/>
      <c r="K8888" s="106" t="str">
        <f t="shared" si="9234"/>
        <v/>
      </c>
      <c r="L8888" s="107" t="str">
        <f t="shared" si="9235"/>
        <v>чи робить СНВВ?</v>
      </c>
      <c r="M8888" s="94"/>
      <c r="N8888" s="106" t="str">
        <f t="shared" si="9243"/>
        <v/>
      </c>
      <c r="O8888" s="106" t="str">
        <f t="shared" si="9244"/>
        <v/>
      </c>
      <c r="P8888" s="106" t="str">
        <f t="shared" si="9245"/>
        <v/>
      </c>
      <c r="Q8888" s="106" t="str">
        <f t="shared" si="9246"/>
        <v/>
      </c>
      <c r="R8888" s="106" t="str">
        <f t="shared" si="9247"/>
        <v/>
      </c>
      <c r="S8888" s="106" t="str">
        <f t="shared" si="9248"/>
        <v/>
      </c>
      <c r="T8888" s="106" t="str">
        <f t="shared" si="9249"/>
        <v/>
      </c>
    </row>
    <row r="8889" spans="1:20" outlineLevel="1">
      <c r="A8889" s="169"/>
      <c r="B8889" s="117">
        <v>44916</v>
      </c>
      <c r="C8889" s="90">
        <v>0.375</v>
      </c>
      <c r="D8889" s="106"/>
      <c r="E8889" s="106" t="str">
        <f t="shared" si="9231"/>
        <v/>
      </c>
      <c r="F8889" s="106"/>
      <c r="G8889" s="106" t="str">
        <f t="shared" si="9232"/>
        <v/>
      </c>
      <c r="H8889" s="106"/>
      <c r="I8889" s="106" t="str">
        <f t="shared" si="9233"/>
        <v/>
      </c>
      <c r="J8889" s="106"/>
      <c r="K8889" s="106" t="str">
        <f t="shared" si="9234"/>
        <v/>
      </c>
      <c r="L8889" s="107" t="str">
        <f t="shared" si="9235"/>
        <v>чи робить СНВВ?</v>
      </c>
      <c r="M8889" s="94"/>
      <c r="N8889" s="106" t="str">
        <f t="shared" si="9243"/>
        <v/>
      </c>
      <c r="O8889" s="106" t="str">
        <f t="shared" si="9244"/>
        <v/>
      </c>
      <c r="P8889" s="106" t="str">
        <f t="shared" si="9245"/>
        <v/>
      </c>
      <c r="Q8889" s="106" t="str">
        <f t="shared" si="9246"/>
        <v/>
      </c>
      <c r="R8889" s="106" t="str">
        <f t="shared" si="9247"/>
        <v/>
      </c>
      <c r="S8889" s="106" t="str">
        <f t="shared" si="9248"/>
        <v/>
      </c>
      <c r="T8889" s="106" t="str">
        <f t="shared" si="9249"/>
        <v/>
      </c>
    </row>
    <row r="8890" spans="1:20" outlineLevel="1">
      <c r="A8890" s="169"/>
      <c r="B8890" s="117">
        <v>44916</v>
      </c>
      <c r="C8890" s="90">
        <v>0.41666666666666702</v>
      </c>
      <c r="D8890" s="106"/>
      <c r="E8890" s="106" t="str">
        <f t="shared" si="9231"/>
        <v/>
      </c>
      <c r="F8890" s="106"/>
      <c r="G8890" s="106" t="str">
        <f t="shared" si="9232"/>
        <v/>
      </c>
      <c r="H8890" s="106"/>
      <c r="I8890" s="106" t="str">
        <f t="shared" si="9233"/>
        <v/>
      </c>
      <c r="J8890" s="106"/>
      <c r="K8890" s="106" t="str">
        <f t="shared" si="9234"/>
        <v/>
      </c>
      <c r="L8890" s="107" t="str">
        <f t="shared" si="9235"/>
        <v>чи робить СНВВ?</v>
      </c>
      <c r="M8890" s="94"/>
      <c r="N8890" s="106" t="str">
        <f t="shared" si="9243"/>
        <v/>
      </c>
      <c r="O8890" s="106" t="str">
        <f t="shared" si="9244"/>
        <v/>
      </c>
      <c r="P8890" s="106" t="str">
        <f t="shared" si="9245"/>
        <v/>
      </c>
      <c r="Q8890" s="106" t="str">
        <f t="shared" si="9246"/>
        <v/>
      </c>
      <c r="R8890" s="106" t="str">
        <f t="shared" si="9247"/>
        <v/>
      </c>
      <c r="S8890" s="106" t="str">
        <f t="shared" si="9248"/>
        <v/>
      </c>
      <c r="T8890" s="106" t="str">
        <f t="shared" si="9249"/>
        <v/>
      </c>
    </row>
    <row r="8891" spans="1:20" outlineLevel="1">
      <c r="A8891" s="169"/>
      <c r="B8891" s="117">
        <v>44916</v>
      </c>
      <c r="C8891" s="90">
        <v>0.45833333333333298</v>
      </c>
      <c r="D8891" s="106"/>
      <c r="E8891" s="106" t="str">
        <f t="shared" si="9231"/>
        <v/>
      </c>
      <c r="F8891" s="106"/>
      <c r="G8891" s="106" t="str">
        <f t="shared" si="9232"/>
        <v/>
      </c>
      <c r="H8891" s="106"/>
      <c r="I8891" s="106" t="str">
        <f t="shared" si="9233"/>
        <v/>
      </c>
      <c r="J8891" s="106"/>
      <c r="K8891" s="106" t="str">
        <f t="shared" si="9234"/>
        <v/>
      </c>
      <c r="L8891" s="107" t="str">
        <f t="shared" si="9235"/>
        <v>чи робить СНВВ?</v>
      </c>
      <c r="M8891" s="94"/>
      <c r="N8891" s="106" t="str">
        <f t="shared" si="9243"/>
        <v/>
      </c>
      <c r="O8891" s="106" t="str">
        <f t="shared" si="9244"/>
        <v/>
      </c>
      <c r="P8891" s="106" t="str">
        <f t="shared" si="9245"/>
        <v/>
      </c>
      <c r="Q8891" s="106" t="str">
        <f t="shared" si="9246"/>
        <v/>
      </c>
      <c r="R8891" s="106" t="str">
        <f t="shared" si="9247"/>
        <v/>
      </c>
      <c r="S8891" s="106" t="str">
        <f t="shared" si="9248"/>
        <v/>
      </c>
      <c r="T8891" s="106" t="str">
        <f t="shared" si="9249"/>
        <v/>
      </c>
    </row>
    <row r="8892" spans="1:20" outlineLevel="1">
      <c r="A8892" s="169"/>
      <c r="B8892" s="117">
        <v>44916</v>
      </c>
      <c r="C8892" s="90">
        <v>0.5</v>
      </c>
      <c r="D8892" s="106"/>
      <c r="E8892" s="106" t="str">
        <f t="shared" si="9231"/>
        <v/>
      </c>
      <c r="F8892" s="106"/>
      <c r="G8892" s="106" t="str">
        <f t="shared" si="9232"/>
        <v/>
      </c>
      <c r="H8892" s="106"/>
      <c r="I8892" s="106" t="str">
        <f t="shared" si="9233"/>
        <v/>
      </c>
      <c r="J8892" s="106"/>
      <c r="K8892" s="106" t="str">
        <f t="shared" si="9234"/>
        <v/>
      </c>
      <c r="L8892" s="107" t="str">
        <f t="shared" si="9235"/>
        <v>чи робить СНВВ?</v>
      </c>
      <c r="M8892" s="94"/>
      <c r="N8892" s="106" t="str">
        <f t="shared" si="9243"/>
        <v/>
      </c>
      <c r="O8892" s="106" t="str">
        <f t="shared" si="9244"/>
        <v/>
      </c>
      <c r="P8892" s="106" t="str">
        <f t="shared" si="9245"/>
        <v/>
      </c>
      <c r="Q8892" s="106" t="str">
        <f t="shared" si="9246"/>
        <v/>
      </c>
      <c r="R8892" s="106" t="str">
        <f t="shared" si="9247"/>
        <v/>
      </c>
      <c r="S8892" s="106" t="str">
        <f t="shared" si="9248"/>
        <v/>
      </c>
      <c r="T8892" s="106" t="str">
        <f t="shared" si="9249"/>
        <v/>
      </c>
    </row>
    <row r="8893" spans="1:20" outlineLevel="1">
      <c r="A8893" s="169"/>
      <c r="B8893" s="117">
        <v>44916</v>
      </c>
      <c r="C8893" s="90">
        <v>0.54166666666666696</v>
      </c>
      <c r="D8893" s="106"/>
      <c r="E8893" s="106" t="str">
        <f t="shared" si="9231"/>
        <v/>
      </c>
      <c r="F8893" s="106"/>
      <c r="G8893" s="106" t="str">
        <f t="shared" si="9232"/>
        <v/>
      </c>
      <c r="H8893" s="106"/>
      <c r="I8893" s="106" t="str">
        <f t="shared" si="9233"/>
        <v/>
      </c>
      <c r="J8893" s="106"/>
      <c r="K8893" s="106" t="str">
        <f t="shared" si="9234"/>
        <v/>
      </c>
      <c r="L8893" s="107" t="str">
        <f t="shared" si="9235"/>
        <v>чи робить СНВВ?</v>
      </c>
      <c r="M8893" s="94"/>
      <c r="N8893" s="106" t="str">
        <f t="shared" si="9243"/>
        <v/>
      </c>
      <c r="O8893" s="106" t="str">
        <f t="shared" si="9244"/>
        <v/>
      </c>
      <c r="P8893" s="106" t="str">
        <f t="shared" si="9245"/>
        <v/>
      </c>
      <c r="Q8893" s="106" t="str">
        <f t="shared" si="9246"/>
        <v/>
      </c>
      <c r="R8893" s="106" t="str">
        <f t="shared" si="9247"/>
        <v/>
      </c>
      <c r="S8893" s="106" t="str">
        <f t="shared" si="9248"/>
        <v/>
      </c>
      <c r="T8893" s="106" t="str">
        <f t="shared" si="9249"/>
        <v/>
      </c>
    </row>
    <row r="8894" spans="1:20" outlineLevel="1">
      <c r="A8894" s="169"/>
      <c r="B8894" s="117">
        <v>44916</v>
      </c>
      <c r="C8894" s="90">
        <v>0.58333333333333304</v>
      </c>
      <c r="D8894" s="106"/>
      <c r="E8894" s="106" t="str">
        <f t="shared" si="9231"/>
        <v/>
      </c>
      <c r="F8894" s="106"/>
      <c r="G8894" s="106" t="str">
        <f t="shared" si="9232"/>
        <v/>
      </c>
      <c r="H8894" s="106"/>
      <c r="I8894" s="106" t="str">
        <f t="shared" si="9233"/>
        <v/>
      </c>
      <c r="J8894" s="106"/>
      <c r="K8894" s="106" t="str">
        <f t="shared" si="9234"/>
        <v/>
      </c>
      <c r="L8894" s="107" t="str">
        <f t="shared" si="9235"/>
        <v>чи робить СНВВ?</v>
      </c>
      <c r="M8894" s="94"/>
      <c r="N8894" s="106" t="str">
        <f t="shared" si="9243"/>
        <v/>
      </c>
      <c r="O8894" s="106" t="str">
        <f t="shared" si="9244"/>
        <v/>
      </c>
      <c r="P8894" s="106" t="str">
        <f t="shared" si="9245"/>
        <v/>
      </c>
      <c r="Q8894" s="106" t="str">
        <f t="shared" si="9246"/>
        <v/>
      </c>
      <c r="R8894" s="106" t="str">
        <f t="shared" si="9247"/>
        <v/>
      </c>
      <c r="S8894" s="106" t="str">
        <f t="shared" si="9248"/>
        <v/>
      </c>
      <c r="T8894" s="106" t="str">
        <f t="shared" si="9249"/>
        <v/>
      </c>
    </row>
    <row r="8895" spans="1:20" outlineLevel="1">
      <c r="A8895" s="169"/>
      <c r="B8895" s="117">
        <v>44916</v>
      </c>
      <c r="C8895" s="90">
        <v>0.625</v>
      </c>
      <c r="D8895" s="106"/>
      <c r="E8895" s="106" t="str">
        <f t="shared" si="9231"/>
        <v/>
      </c>
      <c r="F8895" s="106"/>
      <c r="G8895" s="106" t="str">
        <f t="shared" si="9232"/>
        <v/>
      </c>
      <c r="H8895" s="106"/>
      <c r="I8895" s="106" t="str">
        <f t="shared" si="9233"/>
        <v/>
      </c>
      <c r="J8895" s="106"/>
      <c r="K8895" s="106" t="str">
        <f t="shared" si="9234"/>
        <v/>
      </c>
      <c r="L8895" s="107" t="str">
        <f t="shared" si="9235"/>
        <v>чи робить СНВВ?</v>
      </c>
      <c r="M8895" s="94"/>
      <c r="N8895" s="106" t="str">
        <f t="shared" si="9243"/>
        <v/>
      </c>
      <c r="O8895" s="106" t="str">
        <f t="shared" si="9244"/>
        <v/>
      </c>
      <c r="P8895" s="106" t="str">
        <f t="shared" si="9245"/>
        <v/>
      </c>
      <c r="Q8895" s="106" t="str">
        <f t="shared" si="9246"/>
        <v/>
      </c>
      <c r="R8895" s="106" t="str">
        <f t="shared" si="9247"/>
        <v/>
      </c>
      <c r="S8895" s="106" t="str">
        <f t="shared" si="9248"/>
        <v/>
      </c>
      <c r="T8895" s="106" t="str">
        <f t="shared" si="9249"/>
        <v/>
      </c>
    </row>
    <row r="8896" spans="1:20" outlineLevel="1">
      <c r="A8896" s="169"/>
      <c r="B8896" s="117">
        <v>44916</v>
      </c>
      <c r="C8896" s="90">
        <v>0.66666666666666696</v>
      </c>
      <c r="D8896" s="106"/>
      <c r="E8896" s="106" t="str">
        <f t="shared" si="9231"/>
        <v/>
      </c>
      <c r="F8896" s="106"/>
      <c r="G8896" s="106" t="str">
        <f t="shared" si="9232"/>
        <v/>
      </c>
      <c r="H8896" s="106"/>
      <c r="I8896" s="106" t="str">
        <f t="shared" si="9233"/>
        <v/>
      </c>
      <c r="J8896" s="106"/>
      <c r="K8896" s="106" t="str">
        <f t="shared" si="9234"/>
        <v/>
      </c>
      <c r="L8896" s="107" t="str">
        <f t="shared" si="9235"/>
        <v>чи робить СНВВ?</v>
      </c>
      <c r="M8896" s="94"/>
      <c r="N8896" s="106" t="str">
        <f t="shared" si="9243"/>
        <v/>
      </c>
      <c r="O8896" s="106" t="str">
        <f t="shared" si="9244"/>
        <v/>
      </c>
      <c r="P8896" s="106" t="str">
        <f t="shared" si="9245"/>
        <v/>
      </c>
      <c r="Q8896" s="106" t="str">
        <f t="shared" si="9246"/>
        <v/>
      </c>
      <c r="R8896" s="106" t="str">
        <f t="shared" si="9247"/>
        <v/>
      </c>
      <c r="S8896" s="106" t="str">
        <f t="shared" si="9248"/>
        <v/>
      </c>
      <c r="T8896" s="106" t="str">
        <f t="shared" si="9249"/>
        <v/>
      </c>
    </row>
    <row r="8897" spans="1:20" outlineLevel="1">
      <c r="A8897" s="169"/>
      <c r="B8897" s="117">
        <v>44916</v>
      </c>
      <c r="C8897" s="90">
        <v>0.70833333333333304</v>
      </c>
      <c r="D8897" s="106"/>
      <c r="E8897" s="106" t="str">
        <f t="shared" si="9231"/>
        <v/>
      </c>
      <c r="F8897" s="106"/>
      <c r="G8897" s="106" t="str">
        <f t="shared" si="9232"/>
        <v/>
      </c>
      <c r="H8897" s="106"/>
      <c r="I8897" s="106" t="str">
        <f t="shared" si="9233"/>
        <v/>
      </c>
      <c r="J8897" s="106"/>
      <c r="K8897" s="106" t="str">
        <f t="shared" si="9234"/>
        <v/>
      </c>
      <c r="L8897" s="107" t="str">
        <f t="shared" si="9235"/>
        <v>чи робить СНВВ?</v>
      </c>
      <c r="M8897" s="94"/>
      <c r="N8897" s="106" t="str">
        <f t="shared" si="9243"/>
        <v/>
      </c>
      <c r="O8897" s="106" t="str">
        <f t="shared" si="9244"/>
        <v/>
      </c>
      <c r="P8897" s="106" t="str">
        <f t="shared" si="9245"/>
        <v/>
      </c>
      <c r="Q8897" s="106" t="str">
        <f t="shared" si="9246"/>
        <v/>
      </c>
      <c r="R8897" s="106" t="str">
        <f t="shared" si="9247"/>
        <v/>
      </c>
      <c r="S8897" s="106" t="str">
        <f t="shared" si="9248"/>
        <v/>
      </c>
      <c r="T8897" s="106" t="str">
        <f t="shared" si="9249"/>
        <v/>
      </c>
    </row>
    <row r="8898" spans="1:20" outlineLevel="1">
      <c r="A8898" s="169"/>
      <c r="B8898" s="117">
        <v>44916</v>
      </c>
      <c r="C8898" s="90">
        <v>0.75</v>
      </c>
      <c r="D8898" s="106"/>
      <c r="E8898" s="106" t="str">
        <f t="shared" si="9231"/>
        <v/>
      </c>
      <c r="F8898" s="106"/>
      <c r="G8898" s="106" t="str">
        <f t="shared" si="9232"/>
        <v/>
      </c>
      <c r="H8898" s="106"/>
      <c r="I8898" s="106" t="str">
        <f t="shared" si="9233"/>
        <v/>
      </c>
      <c r="J8898" s="106"/>
      <c r="K8898" s="106" t="str">
        <f t="shared" si="9234"/>
        <v/>
      </c>
      <c r="L8898" s="107" t="str">
        <f t="shared" si="9235"/>
        <v>чи робить СНВВ?</v>
      </c>
      <c r="M8898" s="94"/>
      <c r="N8898" s="106" t="str">
        <f t="shared" si="9243"/>
        <v/>
      </c>
      <c r="O8898" s="106" t="str">
        <f t="shared" si="9244"/>
        <v/>
      </c>
      <c r="P8898" s="106" t="str">
        <f t="shared" si="9245"/>
        <v/>
      </c>
      <c r="Q8898" s="106" t="str">
        <f t="shared" si="9246"/>
        <v/>
      </c>
      <c r="R8898" s="106" t="str">
        <f t="shared" si="9247"/>
        <v/>
      </c>
      <c r="S8898" s="106" t="str">
        <f t="shared" si="9248"/>
        <v/>
      </c>
      <c r="T8898" s="106" t="str">
        <f t="shared" si="9249"/>
        <v/>
      </c>
    </row>
    <row r="8899" spans="1:20" outlineLevel="1">
      <c r="A8899" s="169"/>
      <c r="B8899" s="117">
        <v>44916</v>
      </c>
      <c r="C8899" s="90">
        <v>0.79166666666666696</v>
      </c>
      <c r="D8899" s="106"/>
      <c r="E8899" s="106" t="str">
        <f t="shared" si="9231"/>
        <v/>
      </c>
      <c r="F8899" s="106"/>
      <c r="G8899" s="106" t="str">
        <f t="shared" si="9232"/>
        <v/>
      </c>
      <c r="H8899" s="106"/>
      <c r="I8899" s="106" t="str">
        <f t="shared" si="9233"/>
        <v/>
      </c>
      <c r="J8899" s="106"/>
      <c r="K8899" s="106" t="str">
        <f t="shared" si="9234"/>
        <v/>
      </c>
      <c r="L8899" s="107" t="str">
        <f t="shared" si="9235"/>
        <v>чи робить СНВВ?</v>
      </c>
      <c r="M8899" s="94"/>
      <c r="N8899" s="106" t="str">
        <f t="shared" si="9243"/>
        <v/>
      </c>
      <c r="O8899" s="106" t="str">
        <f t="shared" si="9244"/>
        <v/>
      </c>
      <c r="P8899" s="106" t="str">
        <f t="shared" si="9245"/>
        <v/>
      </c>
      <c r="Q8899" s="106" t="str">
        <f t="shared" si="9246"/>
        <v/>
      </c>
      <c r="R8899" s="106" t="str">
        <f t="shared" si="9247"/>
        <v/>
      </c>
      <c r="S8899" s="106" t="str">
        <f t="shared" si="9248"/>
        <v/>
      </c>
      <c r="T8899" s="106" t="str">
        <f t="shared" si="9249"/>
        <v/>
      </c>
    </row>
    <row r="8900" spans="1:20" outlineLevel="1">
      <c r="A8900" s="169"/>
      <c r="B8900" s="117">
        <v>44916</v>
      </c>
      <c r="C8900" s="90">
        <v>0.83333333333333304</v>
      </c>
      <c r="D8900" s="106"/>
      <c r="E8900" s="106" t="str">
        <f t="shared" si="9231"/>
        <v/>
      </c>
      <c r="F8900" s="106"/>
      <c r="G8900" s="106" t="str">
        <f t="shared" si="9232"/>
        <v/>
      </c>
      <c r="H8900" s="106"/>
      <c r="I8900" s="106" t="str">
        <f t="shared" si="9233"/>
        <v/>
      </c>
      <c r="J8900" s="106"/>
      <c r="K8900" s="106" t="str">
        <f t="shared" si="9234"/>
        <v/>
      </c>
      <c r="L8900" s="107" t="str">
        <f t="shared" si="9235"/>
        <v>чи робить СНВВ?</v>
      </c>
      <c r="M8900" s="94"/>
      <c r="N8900" s="106" t="str">
        <f t="shared" si="9243"/>
        <v/>
      </c>
      <c r="O8900" s="106" t="str">
        <f t="shared" si="9244"/>
        <v/>
      </c>
      <c r="P8900" s="106" t="str">
        <f t="shared" si="9245"/>
        <v/>
      </c>
      <c r="Q8900" s="106" t="str">
        <f t="shared" si="9246"/>
        <v/>
      </c>
      <c r="R8900" s="106" t="str">
        <f t="shared" si="9247"/>
        <v/>
      </c>
      <c r="S8900" s="106" t="str">
        <f t="shared" si="9248"/>
        <v/>
      </c>
      <c r="T8900" s="106" t="str">
        <f t="shared" si="9249"/>
        <v/>
      </c>
    </row>
    <row r="8901" spans="1:20" outlineLevel="1">
      <c r="A8901" s="169"/>
      <c r="B8901" s="117">
        <v>44916</v>
      </c>
      <c r="C8901" s="90">
        <v>0.875</v>
      </c>
      <c r="D8901" s="106"/>
      <c r="E8901" s="106" t="str">
        <f t="shared" si="9231"/>
        <v/>
      </c>
      <c r="F8901" s="106"/>
      <c r="G8901" s="106" t="str">
        <f t="shared" si="9232"/>
        <v/>
      </c>
      <c r="H8901" s="106"/>
      <c r="I8901" s="106" t="str">
        <f t="shared" si="9233"/>
        <v/>
      </c>
      <c r="J8901" s="106"/>
      <c r="K8901" s="106" t="str">
        <f t="shared" si="9234"/>
        <v/>
      </c>
      <c r="L8901" s="107" t="str">
        <f t="shared" si="9235"/>
        <v>чи робить СНВВ?</v>
      </c>
      <c r="M8901" s="94"/>
      <c r="N8901" s="106" t="str">
        <f t="shared" si="9243"/>
        <v/>
      </c>
      <c r="O8901" s="106" t="str">
        <f t="shared" si="9244"/>
        <v/>
      </c>
      <c r="P8901" s="106" t="str">
        <f t="shared" si="9245"/>
        <v/>
      </c>
      <c r="Q8901" s="106" t="str">
        <f t="shared" si="9246"/>
        <v/>
      </c>
      <c r="R8901" s="106" t="str">
        <f t="shared" si="9247"/>
        <v/>
      </c>
      <c r="S8901" s="106" t="str">
        <f t="shared" si="9248"/>
        <v/>
      </c>
      <c r="T8901" s="106" t="str">
        <f t="shared" si="9249"/>
        <v/>
      </c>
    </row>
    <row r="8902" spans="1:20" outlineLevel="1">
      <c r="A8902" s="169"/>
      <c r="B8902" s="117">
        <v>44916</v>
      </c>
      <c r="C8902" s="90">
        <v>0.91666666666666696</v>
      </c>
      <c r="D8902" s="106"/>
      <c r="E8902" s="106" t="str">
        <f t="shared" si="9231"/>
        <v/>
      </c>
      <c r="F8902" s="106"/>
      <c r="G8902" s="106" t="str">
        <f t="shared" si="9232"/>
        <v/>
      </c>
      <c r="H8902" s="106"/>
      <c r="I8902" s="106" t="str">
        <f t="shared" si="9233"/>
        <v/>
      </c>
      <c r="J8902" s="106"/>
      <c r="K8902" s="106" t="str">
        <f t="shared" si="9234"/>
        <v/>
      </c>
      <c r="L8902" s="107" t="str">
        <f t="shared" si="9235"/>
        <v>чи робить СНВВ?</v>
      </c>
      <c r="M8902" s="94"/>
      <c r="N8902" s="106" t="str">
        <f t="shared" si="9243"/>
        <v/>
      </c>
      <c r="O8902" s="106" t="str">
        <f t="shared" si="9244"/>
        <v/>
      </c>
      <c r="P8902" s="106" t="str">
        <f t="shared" si="9245"/>
        <v/>
      </c>
      <c r="Q8902" s="106" t="str">
        <f t="shared" si="9246"/>
        <v/>
      </c>
      <c r="R8902" s="106" t="str">
        <f t="shared" si="9247"/>
        <v/>
      </c>
      <c r="S8902" s="106" t="str">
        <f t="shared" si="9248"/>
        <v/>
      </c>
      <c r="T8902" s="106" t="str">
        <f t="shared" si="9249"/>
        <v/>
      </c>
    </row>
    <row r="8903" spans="1:20" outlineLevel="1">
      <c r="A8903" s="169"/>
      <c r="B8903" s="117">
        <v>44916</v>
      </c>
      <c r="C8903" s="90">
        <v>0.95833333333333304</v>
      </c>
      <c r="D8903" s="106"/>
      <c r="E8903" s="106" t="str">
        <f t="shared" si="9231"/>
        <v/>
      </c>
      <c r="F8903" s="106"/>
      <c r="G8903" s="106" t="str">
        <f t="shared" si="9232"/>
        <v/>
      </c>
      <c r="H8903" s="106"/>
      <c r="I8903" s="106" t="str">
        <f t="shared" si="9233"/>
        <v/>
      </c>
      <c r="J8903" s="106"/>
      <c r="K8903" s="106" t="str">
        <f t="shared" si="9234"/>
        <v/>
      </c>
      <c r="L8903" s="107" t="str">
        <f t="shared" si="9235"/>
        <v>чи робить СНВВ?</v>
      </c>
      <c r="M8903" s="94"/>
      <c r="N8903" s="106" t="str">
        <f t="shared" si="9243"/>
        <v/>
      </c>
      <c r="O8903" s="106" t="str">
        <f t="shared" si="9244"/>
        <v/>
      </c>
      <c r="P8903" s="106" t="str">
        <f t="shared" si="9245"/>
        <v/>
      </c>
      <c r="Q8903" s="106" t="str">
        <f t="shared" si="9246"/>
        <v/>
      </c>
      <c r="R8903" s="106" t="str">
        <f t="shared" si="9247"/>
        <v/>
      </c>
      <c r="S8903" s="106" t="str">
        <f t="shared" si="9248"/>
        <v/>
      </c>
      <c r="T8903" s="106" t="str">
        <f t="shared" si="9249"/>
        <v/>
      </c>
    </row>
    <row r="8904" spans="1:20" outlineLevel="1">
      <c r="A8904" s="169"/>
      <c r="B8904" s="117">
        <v>44916</v>
      </c>
      <c r="C8904" s="90">
        <v>1</v>
      </c>
      <c r="D8904" s="106"/>
      <c r="E8904" s="106" t="str">
        <f t="shared" si="9231"/>
        <v/>
      </c>
      <c r="F8904" s="106"/>
      <c r="G8904" s="106" t="str">
        <f t="shared" si="9232"/>
        <v/>
      </c>
      <c r="H8904" s="106"/>
      <c r="I8904" s="106" t="str">
        <f t="shared" si="9233"/>
        <v/>
      </c>
      <c r="J8904" s="106"/>
      <c r="K8904" s="106" t="str">
        <f t="shared" si="9234"/>
        <v/>
      </c>
      <c r="L8904" s="107" t="str">
        <f t="shared" si="9235"/>
        <v>чи робить СНВВ?</v>
      </c>
      <c r="M8904" s="94"/>
      <c r="N8904" s="106" t="str">
        <f t="shared" si="9243"/>
        <v/>
      </c>
      <c r="O8904" s="106" t="str">
        <f t="shared" si="9244"/>
        <v/>
      </c>
      <c r="P8904" s="106" t="str">
        <f t="shared" si="9245"/>
        <v/>
      </c>
      <c r="Q8904" s="106" t="str">
        <f t="shared" si="9246"/>
        <v/>
      </c>
      <c r="R8904" s="106" t="str">
        <f t="shared" si="9247"/>
        <v/>
      </c>
      <c r="S8904" s="106" t="str">
        <f t="shared" si="9248"/>
        <v/>
      </c>
      <c r="T8904" s="106" t="str">
        <f t="shared" si="9249"/>
        <v/>
      </c>
    </row>
    <row r="8905" spans="1:20">
      <c r="A8905" s="113"/>
      <c r="B8905" s="170" t="s">
        <v>447</v>
      </c>
      <c r="C8905" s="170"/>
      <c r="D8905" s="97">
        <f t="shared" ref="D8905" si="9250">SUM(D8881:D8904)</f>
        <v>0</v>
      </c>
      <c r="E8905" s="98">
        <f t="shared" ref="E8905" si="9251">COUNTIF(E8881:E8904,"&gt;0")</f>
        <v>0</v>
      </c>
      <c r="F8905" s="97">
        <f t="shared" ref="F8905" si="9252">SUM(F8881:F8904)</f>
        <v>0</v>
      </c>
      <c r="G8905" s="98">
        <f t="shared" ref="G8905" si="9253">COUNTIF(G8881:G8904,"&gt;0")</f>
        <v>0</v>
      </c>
      <c r="H8905" s="97">
        <f t="shared" ref="H8905" si="9254">SUM(H8881:H8904)</f>
        <v>0</v>
      </c>
      <c r="I8905" s="98">
        <f t="shared" ref="I8905" si="9255">COUNTIF(I8881:I8904,"&gt;0")</f>
        <v>0</v>
      </c>
      <c r="J8905" s="97">
        <f t="shared" ref="J8905" si="9256">SUM(J8881:J8904)</f>
        <v>0</v>
      </c>
      <c r="K8905" s="98">
        <f t="shared" ref="K8905" si="9257">COUNTIF(K8881:K8904,"&gt;0")</f>
        <v>0</v>
      </c>
      <c r="L8905" s="98">
        <f t="shared" ref="L8905" si="9258">COUNTIF(L8881:L8904,"СНВВ не працює")</f>
        <v>0</v>
      </c>
      <c r="M8905" s="94"/>
      <c r="N8905" s="97">
        <f>AVERAGEA(N8881:N8904)</f>
        <v>0</v>
      </c>
      <c r="O8905" s="97">
        <f>AVERAGEA(O8881:O8904)</f>
        <v>0</v>
      </c>
      <c r="P8905" s="97">
        <f>SUM(P8881:P8904)</f>
        <v>0</v>
      </c>
      <c r="Q8905" s="97">
        <f>SUM(Q8881:Q8904)</f>
        <v>0</v>
      </c>
      <c r="R8905" s="97">
        <f>SUM(R8881:R8904)</f>
        <v>0</v>
      </c>
      <c r="S8905" s="97">
        <f>SUM(S8881:S8904)</f>
        <v>0</v>
      </c>
      <c r="T8905" s="97">
        <f>SUM(T8881:T8904)</f>
        <v>0</v>
      </c>
    </row>
    <row r="8906" spans="1:20" outlineLevel="1">
      <c r="A8906" s="168">
        <v>44917</v>
      </c>
      <c r="B8906" s="117">
        <v>44917</v>
      </c>
      <c r="C8906" s="90">
        <v>4.1666666666666664E-2</v>
      </c>
      <c r="D8906" s="106"/>
      <c r="E8906" s="106" t="str">
        <f t="shared" ref="E8906:E8929" si="9259">IF(D8906="","",IF(D8906&lt;1,1,0))</f>
        <v/>
      </c>
      <c r="F8906" s="106"/>
      <c r="G8906" s="106" t="str">
        <f t="shared" ref="G8906:G8929" si="9260">IF(F8906="","",IF(F8906&lt;1,1,0))</f>
        <v/>
      </c>
      <c r="H8906" s="106"/>
      <c r="I8906" s="106" t="str">
        <f t="shared" ref="I8906:I8929" si="9261">IF(H8906="","",IF(H8906&lt;1,1,0))</f>
        <v/>
      </c>
      <c r="J8906" s="106"/>
      <c r="K8906" s="106" t="str">
        <f t="shared" ref="K8906:K8929" si="9262">IF(J8906="","",IF(J8906&lt;1,1,0))</f>
        <v/>
      </c>
      <c r="L8906" s="107" t="str">
        <f t="shared" ref="L8906:L8929" si="9263">IF(H8906="","чи робить СНВВ?",IF(J8906="","чи роблять агрегати?",IF($J8906=0,"агрегати не працюють",IF(AND($H8906=0,$J8906=1),"СНВВ не працює","OK"))))</f>
        <v>чи робить СНВВ?</v>
      </c>
      <c r="M8906" s="94"/>
      <c r="N8906" s="106" t="str">
        <f t="shared" ref="N8906" si="9264">IF(OR(E8906&lt;&gt;0, J8906=0), "",D8906)</f>
        <v/>
      </c>
      <c r="O8906" s="106" t="str">
        <f t="shared" ref="O8906" si="9265">IF(N8906="", "",(N8906*$Q$2+$Q$3))</f>
        <v/>
      </c>
      <c r="P8906" s="106" t="str">
        <f t="shared" ref="P8906" si="9266">IF(AND($E8906&lt;&gt;0,$J8906=1),D8906,O8906)</f>
        <v/>
      </c>
      <c r="Q8906" s="106" t="str">
        <f t="shared" ref="Q8906" si="9267">IF(OR(G8906&lt;&gt;0, J8906=0), "",F8906)</f>
        <v/>
      </c>
      <c r="R8906" s="106" t="str">
        <f t="shared" ref="R8906" si="9268">IF(Q8906="", "",(Q8906*$S$2+$S$3))</f>
        <v/>
      </c>
      <c r="S8906" s="106" t="str">
        <f t="shared" ref="S8906" si="9269">IF(AND(G8906&lt;&gt;0,J8906=1),F8906,R8906)</f>
        <v/>
      </c>
      <c r="T8906" s="106" t="str">
        <f t="shared" ref="T8906" si="9270">IFERROR(P8906*S8906,"")</f>
        <v/>
      </c>
    </row>
    <row r="8907" spans="1:20" outlineLevel="1">
      <c r="A8907" s="169"/>
      <c r="B8907" s="117">
        <v>44917</v>
      </c>
      <c r="C8907" s="90">
        <v>8.3333333333333301E-2</v>
      </c>
      <c r="D8907" s="106"/>
      <c r="E8907" s="106" t="str">
        <f t="shared" si="9259"/>
        <v/>
      </c>
      <c r="F8907" s="106"/>
      <c r="G8907" s="106" t="str">
        <f t="shared" si="9260"/>
        <v/>
      </c>
      <c r="H8907" s="106"/>
      <c r="I8907" s="106" t="str">
        <f t="shared" si="9261"/>
        <v/>
      </c>
      <c r="J8907" s="106"/>
      <c r="K8907" s="106" t="str">
        <f t="shared" si="9262"/>
        <v/>
      </c>
      <c r="L8907" s="107" t="str">
        <f t="shared" si="9263"/>
        <v>чи робить СНВВ?</v>
      </c>
      <c r="M8907" s="94"/>
      <c r="N8907" s="106" t="str">
        <f t="shared" ref="N8907:N8929" si="9271">IF(OR(E8907&lt;&gt;0, J8907=0), "",D8907)</f>
        <v/>
      </c>
      <c r="O8907" s="106" t="str">
        <f t="shared" ref="O8907:O8929" si="9272">IF(N8907="", "",(N8907*$Q$2+$Q$3))</f>
        <v/>
      </c>
      <c r="P8907" s="106" t="str">
        <f t="shared" ref="P8907:P8929" si="9273">IF(AND($E8907&lt;&gt;0,$J8907=1),D8907,O8907)</f>
        <v/>
      </c>
      <c r="Q8907" s="106" t="str">
        <f t="shared" ref="Q8907:Q8929" si="9274">IF(OR(G8907&lt;&gt;0, J8907=0), "",F8907)</f>
        <v/>
      </c>
      <c r="R8907" s="106" t="str">
        <f t="shared" ref="R8907:R8929" si="9275">IF(Q8907="", "",(Q8907*$S$2+$S$3))</f>
        <v/>
      </c>
      <c r="S8907" s="106" t="str">
        <f t="shared" ref="S8907:S8929" si="9276">IF(AND(G8907&lt;&gt;0,J8907=1),F8907,R8907)</f>
        <v/>
      </c>
      <c r="T8907" s="106" t="str">
        <f t="shared" ref="T8907:T8929" si="9277">IFERROR(P8907*S8907,"")</f>
        <v/>
      </c>
    </row>
    <row r="8908" spans="1:20" outlineLevel="1">
      <c r="A8908" s="169"/>
      <c r="B8908" s="117">
        <v>44917</v>
      </c>
      <c r="C8908" s="90">
        <v>0.125</v>
      </c>
      <c r="D8908" s="106"/>
      <c r="E8908" s="106" t="str">
        <f t="shared" si="9259"/>
        <v/>
      </c>
      <c r="F8908" s="106"/>
      <c r="G8908" s="106" t="str">
        <f t="shared" si="9260"/>
        <v/>
      </c>
      <c r="H8908" s="106"/>
      <c r="I8908" s="106" t="str">
        <f t="shared" si="9261"/>
        <v/>
      </c>
      <c r="J8908" s="106"/>
      <c r="K8908" s="106" t="str">
        <f t="shared" si="9262"/>
        <v/>
      </c>
      <c r="L8908" s="107" t="str">
        <f t="shared" si="9263"/>
        <v>чи робить СНВВ?</v>
      </c>
      <c r="M8908" s="94"/>
      <c r="N8908" s="106" t="str">
        <f t="shared" si="9271"/>
        <v/>
      </c>
      <c r="O8908" s="106" t="str">
        <f t="shared" si="9272"/>
        <v/>
      </c>
      <c r="P8908" s="106" t="str">
        <f t="shared" si="9273"/>
        <v/>
      </c>
      <c r="Q8908" s="106" t="str">
        <f t="shared" si="9274"/>
        <v/>
      </c>
      <c r="R8908" s="106" t="str">
        <f t="shared" si="9275"/>
        <v/>
      </c>
      <c r="S8908" s="106" t="str">
        <f t="shared" si="9276"/>
        <v/>
      </c>
      <c r="T8908" s="106" t="str">
        <f t="shared" si="9277"/>
        <v/>
      </c>
    </row>
    <row r="8909" spans="1:20" outlineLevel="1">
      <c r="A8909" s="169"/>
      <c r="B8909" s="117">
        <v>44917</v>
      </c>
      <c r="C8909" s="90">
        <v>0.16666666666666699</v>
      </c>
      <c r="D8909" s="106"/>
      <c r="E8909" s="106" t="str">
        <f t="shared" si="9259"/>
        <v/>
      </c>
      <c r="F8909" s="106"/>
      <c r="G8909" s="106" t="str">
        <f t="shared" si="9260"/>
        <v/>
      </c>
      <c r="H8909" s="106"/>
      <c r="I8909" s="106" t="str">
        <f t="shared" si="9261"/>
        <v/>
      </c>
      <c r="J8909" s="106"/>
      <c r="K8909" s="106" t="str">
        <f t="shared" si="9262"/>
        <v/>
      </c>
      <c r="L8909" s="107" t="str">
        <f t="shared" si="9263"/>
        <v>чи робить СНВВ?</v>
      </c>
      <c r="M8909" s="94"/>
      <c r="N8909" s="106" t="str">
        <f t="shared" si="9271"/>
        <v/>
      </c>
      <c r="O8909" s="106" t="str">
        <f t="shared" si="9272"/>
        <v/>
      </c>
      <c r="P8909" s="106" t="str">
        <f t="shared" si="9273"/>
        <v/>
      </c>
      <c r="Q8909" s="106" t="str">
        <f t="shared" si="9274"/>
        <v/>
      </c>
      <c r="R8909" s="106" t="str">
        <f t="shared" si="9275"/>
        <v/>
      </c>
      <c r="S8909" s="106" t="str">
        <f t="shared" si="9276"/>
        <v/>
      </c>
      <c r="T8909" s="106" t="str">
        <f t="shared" si="9277"/>
        <v/>
      </c>
    </row>
    <row r="8910" spans="1:20" outlineLevel="1">
      <c r="A8910" s="169"/>
      <c r="B8910" s="117">
        <v>44917</v>
      </c>
      <c r="C8910" s="90">
        <v>0.20833333333333301</v>
      </c>
      <c r="D8910" s="106"/>
      <c r="E8910" s="106" t="str">
        <f t="shared" si="9259"/>
        <v/>
      </c>
      <c r="F8910" s="106"/>
      <c r="G8910" s="106" t="str">
        <f t="shared" si="9260"/>
        <v/>
      </c>
      <c r="H8910" s="106"/>
      <c r="I8910" s="106" t="str">
        <f t="shared" si="9261"/>
        <v/>
      </c>
      <c r="J8910" s="106"/>
      <c r="K8910" s="106" t="str">
        <f t="shared" si="9262"/>
        <v/>
      </c>
      <c r="L8910" s="107" t="str">
        <f t="shared" si="9263"/>
        <v>чи робить СНВВ?</v>
      </c>
      <c r="M8910" s="94"/>
      <c r="N8910" s="106" t="str">
        <f t="shared" si="9271"/>
        <v/>
      </c>
      <c r="O8910" s="106" t="str">
        <f t="shared" si="9272"/>
        <v/>
      </c>
      <c r="P8910" s="106" t="str">
        <f t="shared" si="9273"/>
        <v/>
      </c>
      <c r="Q8910" s="106" t="str">
        <f t="shared" si="9274"/>
        <v/>
      </c>
      <c r="R8910" s="106" t="str">
        <f t="shared" si="9275"/>
        <v/>
      </c>
      <c r="S8910" s="106" t="str">
        <f t="shared" si="9276"/>
        <v/>
      </c>
      <c r="T8910" s="106" t="str">
        <f t="shared" si="9277"/>
        <v/>
      </c>
    </row>
    <row r="8911" spans="1:20" outlineLevel="1">
      <c r="A8911" s="169"/>
      <c r="B8911" s="117">
        <v>44917</v>
      </c>
      <c r="C8911" s="90">
        <v>0.25</v>
      </c>
      <c r="D8911" s="106"/>
      <c r="E8911" s="106" t="str">
        <f t="shared" si="9259"/>
        <v/>
      </c>
      <c r="F8911" s="106"/>
      <c r="G8911" s="106" t="str">
        <f t="shared" si="9260"/>
        <v/>
      </c>
      <c r="H8911" s="106"/>
      <c r="I8911" s="106" t="str">
        <f t="shared" si="9261"/>
        <v/>
      </c>
      <c r="J8911" s="106"/>
      <c r="K8911" s="106" t="str">
        <f t="shared" si="9262"/>
        <v/>
      </c>
      <c r="L8911" s="107" t="str">
        <f t="shared" si="9263"/>
        <v>чи робить СНВВ?</v>
      </c>
      <c r="M8911" s="94"/>
      <c r="N8911" s="106" t="str">
        <f t="shared" si="9271"/>
        <v/>
      </c>
      <c r="O8911" s="106" t="str">
        <f t="shared" si="9272"/>
        <v/>
      </c>
      <c r="P8911" s="106" t="str">
        <f t="shared" si="9273"/>
        <v/>
      </c>
      <c r="Q8911" s="106" t="str">
        <f t="shared" si="9274"/>
        <v/>
      </c>
      <c r="R8911" s="106" t="str">
        <f t="shared" si="9275"/>
        <v/>
      </c>
      <c r="S8911" s="106" t="str">
        <f t="shared" si="9276"/>
        <v/>
      </c>
      <c r="T8911" s="106" t="str">
        <f t="shared" si="9277"/>
        <v/>
      </c>
    </row>
    <row r="8912" spans="1:20" outlineLevel="1">
      <c r="A8912" s="169"/>
      <c r="B8912" s="117">
        <v>44917</v>
      </c>
      <c r="C8912" s="90">
        <v>0.29166666666666702</v>
      </c>
      <c r="D8912" s="106"/>
      <c r="E8912" s="106" t="str">
        <f t="shared" si="9259"/>
        <v/>
      </c>
      <c r="F8912" s="106"/>
      <c r="G8912" s="106" t="str">
        <f t="shared" si="9260"/>
        <v/>
      </c>
      <c r="H8912" s="106"/>
      <c r="I8912" s="106" t="str">
        <f t="shared" si="9261"/>
        <v/>
      </c>
      <c r="J8912" s="106"/>
      <c r="K8912" s="106" t="str">
        <f t="shared" si="9262"/>
        <v/>
      </c>
      <c r="L8912" s="107" t="str">
        <f t="shared" si="9263"/>
        <v>чи робить СНВВ?</v>
      </c>
      <c r="M8912" s="94"/>
      <c r="N8912" s="106" t="str">
        <f t="shared" si="9271"/>
        <v/>
      </c>
      <c r="O8912" s="106" t="str">
        <f t="shared" si="9272"/>
        <v/>
      </c>
      <c r="P8912" s="106" t="str">
        <f t="shared" si="9273"/>
        <v/>
      </c>
      <c r="Q8912" s="106" t="str">
        <f t="shared" si="9274"/>
        <v/>
      </c>
      <c r="R8912" s="106" t="str">
        <f t="shared" si="9275"/>
        <v/>
      </c>
      <c r="S8912" s="106" t="str">
        <f t="shared" si="9276"/>
        <v/>
      </c>
      <c r="T8912" s="106" t="str">
        <f t="shared" si="9277"/>
        <v/>
      </c>
    </row>
    <row r="8913" spans="1:20" outlineLevel="1">
      <c r="A8913" s="169"/>
      <c r="B8913" s="117">
        <v>44917</v>
      </c>
      <c r="C8913" s="90">
        <v>0.33333333333333298</v>
      </c>
      <c r="D8913" s="106"/>
      <c r="E8913" s="106" t="str">
        <f t="shared" si="9259"/>
        <v/>
      </c>
      <c r="F8913" s="106"/>
      <c r="G8913" s="106" t="str">
        <f t="shared" si="9260"/>
        <v/>
      </c>
      <c r="H8913" s="106"/>
      <c r="I8913" s="106" t="str">
        <f t="shared" si="9261"/>
        <v/>
      </c>
      <c r="J8913" s="106"/>
      <c r="K8913" s="106" t="str">
        <f t="shared" si="9262"/>
        <v/>
      </c>
      <c r="L8913" s="107" t="str">
        <f t="shared" si="9263"/>
        <v>чи робить СНВВ?</v>
      </c>
      <c r="M8913" s="94"/>
      <c r="N8913" s="106" t="str">
        <f t="shared" si="9271"/>
        <v/>
      </c>
      <c r="O8913" s="106" t="str">
        <f t="shared" si="9272"/>
        <v/>
      </c>
      <c r="P8913" s="106" t="str">
        <f t="shared" si="9273"/>
        <v/>
      </c>
      <c r="Q8913" s="106" t="str">
        <f t="shared" si="9274"/>
        <v/>
      </c>
      <c r="R8913" s="106" t="str">
        <f t="shared" si="9275"/>
        <v/>
      </c>
      <c r="S8913" s="106" t="str">
        <f t="shared" si="9276"/>
        <v/>
      </c>
      <c r="T8913" s="106" t="str">
        <f t="shared" si="9277"/>
        <v/>
      </c>
    </row>
    <row r="8914" spans="1:20" outlineLevel="1">
      <c r="A8914" s="169"/>
      <c r="B8914" s="117">
        <v>44917</v>
      </c>
      <c r="C8914" s="90">
        <v>0.375</v>
      </c>
      <c r="D8914" s="106"/>
      <c r="E8914" s="106" t="str">
        <f t="shared" si="9259"/>
        <v/>
      </c>
      <c r="F8914" s="106"/>
      <c r="G8914" s="106" t="str">
        <f t="shared" si="9260"/>
        <v/>
      </c>
      <c r="H8914" s="106"/>
      <c r="I8914" s="106" t="str">
        <f t="shared" si="9261"/>
        <v/>
      </c>
      <c r="J8914" s="106"/>
      <c r="K8914" s="106" t="str">
        <f t="shared" si="9262"/>
        <v/>
      </c>
      <c r="L8914" s="107" t="str">
        <f t="shared" si="9263"/>
        <v>чи робить СНВВ?</v>
      </c>
      <c r="M8914" s="94"/>
      <c r="N8914" s="106" t="str">
        <f t="shared" si="9271"/>
        <v/>
      </c>
      <c r="O8914" s="106" t="str">
        <f t="shared" si="9272"/>
        <v/>
      </c>
      <c r="P8914" s="106" t="str">
        <f t="shared" si="9273"/>
        <v/>
      </c>
      <c r="Q8914" s="106" t="str">
        <f t="shared" si="9274"/>
        <v/>
      </c>
      <c r="R8914" s="106" t="str">
        <f t="shared" si="9275"/>
        <v/>
      </c>
      <c r="S8914" s="106" t="str">
        <f t="shared" si="9276"/>
        <v/>
      </c>
      <c r="T8914" s="106" t="str">
        <f t="shared" si="9277"/>
        <v/>
      </c>
    </row>
    <row r="8915" spans="1:20" outlineLevel="1">
      <c r="A8915" s="169"/>
      <c r="B8915" s="117">
        <v>44917</v>
      </c>
      <c r="C8915" s="90">
        <v>0.41666666666666702</v>
      </c>
      <c r="D8915" s="106"/>
      <c r="E8915" s="106" t="str">
        <f t="shared" si="9259"/>
        <v/>
      </c>
      <c r="F8915" s="106"/>
      <c r="G8915" s="106" t="str">
        <f t="shared" si="9260"/>
        <v/>
      </c>
      <c r="H8915" s="106"/>
      <c r="I8915" s="106" t="str">
        <f t="shared" si="9261"/>
        <v/>
      </c>
      <c r="J8915" s="106"/>
      <c r="K8915" s="106" t="str">
        <f t="shared" si="9262"/>
        <v/>
      </c>
      <c r="L8915" s="107" t="str">
        <f t="shared" si="9263"/>
        <v>чи робить СНВВ?</v>
      </c>
      <c r="M8915" s="94"/>
      <c r="N8915" s="106" t="str">
        <f t="shared" si="9271"/>
        <v/>
      </c>
      <c r="O8915" s="106" t="str">
        <f t="shared" si="9272"/>
        <v/>
      </c>
      <c r="P8915" s="106" t="str">
        <f t="shared" si="9273"/>
        <v/>
      </c>
      <c r="Q8915" s="106" t="str">
        <f t="shared" si="9274"/>
        <v/>
      </c>
      <c r="R8915" s="106" t="str">
        <f t="shared" si="9275"/>
        <v/>
      </c>
      <c r="S8915" s="106" t="str">
        <f t="shared" si="9276"/>
        <v/>
      </c>
      <c r="T8915" s="106" t="str">
        <f t="shared" si="9277"/>
        <v/>
      </c>
    </row>
    <row r="8916" spans="1:20" outlineLevel="1">
      <c r="A8916" s="169"/>
      <c r="B8916" s="117">
        <v>44917</v>
      </c>
      <c r="C8916" s="90">
        <v>0.45833333333333298</v>
      </c>
      <c r="D8916" s="106"/>
      <c r="E8916" s="106" t="str">
        <f t="shared" si="9259"/>
        <v/>
      </c>
      <c r="F8916" s="106"/>
      <c r="G8916" s="106" t="str">
        <f t="shared" si="9260"/>
        <v/>
      </c>
      <c r="H8916" s="106"/>
      <c r="I8916" s="106" t="str">
        <f t="shared" si="9261"/>
        <v/>
      </c>
      <c r="J8916" s="106"/>
      <c r="K8916" s="106" t="str">
        <f t="shared" si="9262"/>
        <v/>
      </c>
      <c r="L8916" s="107" t="str">
        <f t="shared" si="9263"/>
        <v>чи робить СНВВ?</v>
      </c>
      <c r="M8916" s="94"/>
      <c r="N8916" s="106" t="str">
        <f t="shared" si="9271"/>
        <v/>
      </c>
      <c r="O8916" s="106" t="str">
        <f t="shared" si="9272"/>
        <v/>
      </c>
      <c r="P8916" s="106" t="str">
        <f t="shared" si="9273"/>
        <v/>
      </c>
      <c r="Q8916" s="106" t="str">
        <f t="shared" si="9274"/>
        <v/>
      </c>
      <c r="R8916" s="106" t="str">
        <f t="shared" si="9275"/>
        <v/>
      </c>
      <c r="S8916" s="106" t="str">
        <f t="shared" si="9276"/>
        <v/>
      </c>
      <c r="T8916" s="106" t="str">
        <f t="shared" si="9277"/>
        <v/>
      </c>
    </row>
    <row r="8917" spans="1:20" outlineLevel="1">
      <c r="A8917" s="169"/>
      <c r="B8917" s="117">
        <v>44917</v>
      </c>
      <c r="C8917" s="90">
        <v>0.5</v>
      </c>
      <c r="D8917" s="106"/>
      <c r="E8917" s="106" t="str">
        <f t="shared" si="9259"/>
        <v/>
      </c>
      <c r="F8917" s="106"/>
      <c r="G8917" s="106" t="str">
        <f t="shared" si="9260"/>
        <v/>
      </c>
      <c r="H8917" s="106"/>
      <c r="I8917" s="106" t="str">
        <f t="shared" si="9261"/>
        <v/>
      </c>
      <c r="J8917" s="106"/>
      <c r="K8917" s="106" t="str">
        <f t="shared" si="9262"/>
        <v/>
      </c>
      <c r="L8917" s="107" t="str">
        <f t="shared" si="9263"/>
        <v>чи робить СНВВ?</v>
      </c>
      <c r="M8917" s="94"/>
      <c r="N8917" s="106" t="str">
        <f t="shared" si="9271"/>
        <v/>
      </c>
      <c r="O8917" s="106" t="str">
        <f t="shared" si="9272"/>
        <v/>
      </c>
      <c r="P8917" s="106" t="str">
        <f t="shared" si="9273"/>
        <v/>
      </c>
      <c r="Q8917" s="106" t="str">
        <f t="shared" si="9274"/>
        <v/>
      </c>
      <c r="R8917" s="106" t="str">
        <f t="shared" si="9275"/>
        <v/>
      </c>
      <c r="S8917" s="106" t="str">
        <f t="shared" si="9276"/>
        <v/>
      </c>
      <c r="T8917" s="106" t="str">
        <f t="shared" si="9277"/>
        <v/>
      </c>
    </row>
    <row r="8918" spans="1:20" outlineLevel="1">
      <c r="A8918" s="169"/>
      <c r="B8918" s="117">
        <v>44917</v>
      </c>
      <c r="C8918" s="90">
        <v>0.54166666666666696</v>
      </c>
      <c r="D8918" s="106"/>
      <c r="E8918" s="106" t="str">
        <f t="shared" si="9259"/>
        <v/>
      </c>
      <c r="F8918" s="106"/>
      <c r="G8918" s="106" t="str">
        <f t="shared" si="9260"/>
        <v/>
      </c>
      <c r="H8918" s="106"/>
      <c r="I8918" s="106" t="str">
        <f t="shared" si="9261"/>
        <v/>
      </c>
      <c r="J8918" s="106"/>
      <c r="K8918" s="106" t="str">
        <f t="shared" si="9262"/>
        <v/>
      </c>
      <c r="L8918" s="107" t="str">
        <f t="shared" si="9263"/>
        <v>чи робить СНВВ?</v>
      </c>
      <c r="M8918" s="94"/>
      <c r="N8918" s="106" t="str">
        <f t="shared" si="9271"/>
        <v/>
      </c>
      <c r="O8918" s="106" t="str">
        <f t="shared" si="9272"/>
        <v/>
      </c>
      <c r="P8918" s="106" t="str">
        <f t="shared" si="9273"/>
        <v/>
      </c>
      <c r="Q8918" s="106" t="str">
        <f t="shared" si="9274"/>
        <v/>
      </c>
      <c r="R8918" s="106" t="str">
        <f t="shared" si="9275"/>
        <v/>
      </c>
      <c r="S8918" s="106" t="str">
        <f t="shared" si="9276"/>
        <v/>
      </c>
      <c r="T8918" s="106" t="str">
        <f t="shared" si="9277"/>
        <v/>
      </c>
    </row>
    <row r="8919" spans="1:20" outlineLevel="1">
      <c r="A8919" s="169"/>
      <c r="B8919" s="117">
        <v>44917</v>
      </c>
      <c r="C8919" s="90">
        <v>0.58333333333333304</v>
      </c>
      <c r="D8919" s="106"/>
      <c r="E8919" s="106" t="str">
        <f t="shared" si="9259"/>
        <v/>
      </c>
      <c r="F8919" s="106"/>
      <c r="G8919" s="106" t="str">
        <f t="shared" si="9260"/>
        <v/>
      </c>
      <c r="H8919" s="106"/>
      <c r="I8919" s="106" t="str">
        <f t="shared" si="9261"/>
        <v/>
      </c>
      <c r="J8919" s="106"/>
      <c r="K8919" s="106" t="str">
        <f t="shared" si="9262"/>
        <v/>
      </c>
      <c r="L8919" s="107" t="str">
        <f t="shared" si="9263"/>
        <v>чи робить СНВВ?</v>
      </c>
      <c r="M8919" s="94"/>
      <c r="N8919" s="106" t="str">
        <f t="shared" si="9271"/>
        <v/>
      </c>
      <c r="O8919" s="106" t="str">
        <f t="shared" si="9272"/>
        <v/>
      </c>
      <c r="P8919" s="106" t="str">
        <f t="shared" si="9273"/>
        <v/>
      </c>
      <c r="Q8919" s="106" t="str">
        <f t="shared" si="9274"/>
        <v/>
      </c>
      <c r="R8919" s="106" t="str">
        <f t="shared" si="9275"/>
        <v/>
      </c>
      <c r="S8919" s="106" t="str">
        <f t="shared" si="9276"/>
        <v/>
      </c>
      <c r="T8919" s="106" t="str">
        <f t="shared" si="9277"/>
        <v/>
      </c>
    </row>
    <row r="8920" spans="1:20" outlineLevel="1">
      <c r="A8920" s="169"/>
      <c r="B8920" s="117">
        <v>44917</v>
      </c>
      <c r="C8920" s="90">
        <v>0.625</v>
      </c>
      <c r="D8920" s="106"/>
      <c r="E8920" s="106" t="str">
        <f t="shared" si="9259"/>
        <v/>
      </c>
      <c r="F8920" s="106"/>
      <c r="G8920" s="106" t="str">
        <f t="shared" si="9260"/>
        <v/>
      </c>
      <c r="H8920" s="106"/>
      <c r="I8920" s="106" t="str">
        <f t="shared" si="9261"/>
        <v/>
      </c>
      <c r="J8920" s="106"/>
      <c r="K8920" s="106" t="str">
        <f t="shared" si="9262"/>
        <v/>
      </c>
      <c r="L8920" s="107" t="str">
        <f t="shared" si="9263"/>
        <v>чи робить СНВВ?</v>
      </c>
      <c r="M8920" s="94"/>
      <c r="N8920" s="106" t="str">
        <f t="shared" si="9271"/>
        <v/>
      </c>
      <c r="O8920" s="106" t="str">
        <f t="shared" si="9272"/>
        <v/>
      </c>
      <c r="P8920" s="106" t="str">
        <f t="shared" si="9273"/>
        <v/>
      </c>
      <c r="Q8920" s="106" t="str">
        <f t="shared" si="9274"/>
        <v/>
      </c>
      <c r="R8920" s="106" t="str">
        <f t="shared" si="9275"/>
        <v/>
      </c>
      <c r="S8920" s="106" t="str">
        <f t="shared" si="9276"/>
        <v/>
      </c>
      <c r="T8920" s="106" t="str">
        <f t="shared" si="9277"/>
        <v/>
      </c>
    </row>
    <row r="8921" spans="1:20" outlineLevel="1">
      <c r="A8921" s="169"/>
      <c r="B8921" s="117">
        <v>44917</v>
      </c>
      <c r="C8921" s="90">
        <v>0.66666666666666696</v>
      </c>
      <c r="D8921" s="106"/>
      <c r="E8921" s="106" t="str">
        <f t="shared" si="9259"/>
        <v/>
      </c>
      <c r="F8921" s="106"/>
      <c r="G8921" s="106" t="str">
        <f t="shared" si="9260"/>
        <v/>
      </c>
      <c r="H8921" s="106"/>
      <c r="I8921" s="106" t="str">
        <f t="shared" si="9261"/>
        <v/>
      </c>
      <c r="J8921" s="106"/>
      <c r="K8921" s="106" t="str">
        <f t="shared" si="9262"/>
        <v/>
      </c>
      <c r="L8921" s="107" t="str">
        <f t="shared" si="9263"/>
        <v>чи робить СНВВ?</v>
      </c>
      <c r="M8921" s="94"/>
      <c r="N8921" s="106" t="str">
        <f t="shared" si="9271"/>
        <v/>
      </c>
      <c r="O8921" s="106" t="str">
        <f t="shared" si="9272"/>
        <v/>
      </c>
      <c r="P8921" s="106" t="str">
        <f t="shared" si="9273"/>
        <v/>
      </c>
      <c r="Q8921" s="106" t="str">
        <f t="shared" si="9274"/>
        <v/>
      </c>
      <c r="R8921" s="106" t="str">
        <f t="shared" si="9275"/>
        <v/>
      </c>
      <c r="S8921" s="106" t="str">
        <f t="shared" si="9276"/>
        <v/>
      </c>
      <c r="T8921" s="106" t="str">
        <f t="shared" si="9277"/>
        <v/>
      </c>
    </row>
    <row r="8922" spans="1:20" outlineLevel="1">
      <c r="A8922" s="169"/>
      <c r="B8922" s="117">
        <v>44917</v>
      </c>
      <c r="C8922" s="90">
        <v>0.70833333333333304</v>
      </c>
      <c r="D8922" s="106"/>
      <c r="E8922" s="106" t="str">
        <f t="shared" si="9259"/>
        <v/>
      </c>
      <c r="F8922" s="106"/>
      <c r="G8922" s="106" t="str">
        <f t="shared" si="9260"/>
        <v/>
      </c>
      <c r="H8922" s="106"/>
      <c r="I8922" s="106" t="str">
        <f t="shared" si="9261"/>
        <v/>
      </c>
      <c r="J8922" s="106"/>
      <c r="K8922" s="106" t="str">
        <f t="shared" si="9262"/>
        <v/>
      </c>
      <c r="L8922" s="107" t="str">
        <f t="shared" si="9263"/>
        <v>чи робить СНВВ?</v>
      </c>
      <c r="M8922" s="94"/>
      <c r="N8922" s="106" t="str">
        <f t="shared" si="9271"/>
        <v/>
      </c>
      <c r="O8922" s="106" t="str">
        <f t="shared" si="9272"/>
        <v/>
      </c>
      <c r="P8922" s="106" t="str">
        <f t="shared" si="9273"/>
        <v/>
      </c>
      <c r="Q8922" s="106" t="str">
        <f t="shared" si="9274"/>
        <v/>
      </c>
      <c r="R8922" s="106" t="str">
        <f t="shared" si="9275"/>
        <v/>
      </c>
      <c r="S8922" s="106" t="str">
        <f t="shared" si="9276"/>
        <v/>
      </c>
      <c r="T8922" s="106" t="str">
        <f t="shared" si="9277"/>
        <v/>
      </c>
    </row>
    <row r="8923" spans="1:20" outlineLevel="1">
      <c r="A8923" s="169"/>
      <c r="B8923" s="117">
        <v>44917</v>
      </c>
      <c r="C8923" s="90">
        <v>0.75</v>
      </c>
      <c r="D8923" s="106"/>
      <c r="E8923" s="106" t="str">
        <f t="shared" si="9259"/>
        <v/>
      </c>
      <c r="F8923" s="106"/>
      <c r="G8923" s="106" t="str">
        <f t="shared" si="9260"/>
        <v/>
      </c>
      <c r="H8923" s="106"/>
      <c r="I8923" s="106" t="str">
        <f t="shared" si="9261"/>
        <v/>
      </c>
      <c r="J8923" s="106"/>
      <c r="K8923" s="106" t="str">
        <f t="shared" si="9262"/>
        <v/>
      </c>
      <c r="L8923" s="107" t="str">
        <f t="shared" si="9263"/>
        <v>чи робить СНВВ?</v>
      </c>
      <c r="M8923" s="94"/>
      <c r="N8923" s="106" t="str">
        <f t="shared" si="9271"/>
        <v/>
      </c>
      <c r="O8923" s="106" t="str">
        <f t="shared" si="9272"/>
        <v/>
      </c>
      <c r="P8923" s="106" t="str">
        <f t="shared" si="9273"/>
        <v/>
      </c>
      <c r="Q8923" s="106" t="str">
        <f t="shared" si="9274"/>
        <v/>
      </c>
      <c r="R8923" s="106" t="str">
        <f t="shared" si="9275"/>
        <v/>
      </c>
      <c r="S8923" s="106" t="str">
        <f t="shared" si="9276"/>
        <v/>
      </c>
      <c r="T8923" s="106" t="str">
        <f t="shared" si="9277"/>
        <v/>
      </c>
    </row>
    <row r="8924" spans="1:20" outlineLevel="1">
      <c r="A8924" s="169"/>
      <c r="B8924" s="117">
        <v>44917</v>
      </c>
      <c r="C8924" s="90">
        <v>0.79166666666666696</v>
      </c>
      <c r="D8924" s="106"/>
      <c r="E8924" s="106" t="str">
        <f t="shared" si="9259"/>
        <v/>
      </c>
      <c r="F8924" s="106"/>
      <c r="G8924" s="106" t="str">
        <f t="shared" si="9260"/>
        <v/>
      </c>
      <c r="H8924" s="106"/>
      <c r="I8924" s="106" t="str">
        <f t="shared" si="9261"/>
        <v/>
      </c>
      <c r="J8924" s="106"/>
      <c r="K8924" s="106" t="str">
        <f t="shared" si="9262"/>
        <v/>
      </c>
      <c r="L8924" s="107" t="str">
        <f t="shared" si="9263"/>
        <v>чи робить СНВВ?</v>
      </c>
      <c r="M8924" s="94"/>
      <c r="N8924" s="106" t="str">
        <f t="shared" si="9271"/>
        <v/>
      </c>
      <c r="O8924" s="106" t="str">
        <f t="shared" si="9272"/>
        <v/>
      </c>
      <c r="P8924" s="106" t="str">
        <f t="shared" si="9273"/>
        <v/>
      </c>
      <c r="Q8924" s="106" t="str">
        <f t="shared" si="9274"/>
        <v/>
      </c>
      <c r="R8924" s="106" t="str">
        <f t="shared" si="9275"/>
        <v/>
      </c>
      <c r="S8924" s="106" t="str">
        <f t="shared" si="9276"/>
        <v/>
      </c>
      <c r="T8924" s="106" t="str">
        <f t="shared" si="9277"/>
        <v/>
      </c>
    </row>
    <row r="8925" spans="1:20" outlineLevel="1">
      <c r="A8925" s="169"/>
      <c r="B8925" s="117">
        <v>44917</v>
      </c>
      <c r="C8925" s="90">
        <v>0.83333333333333304</v>
      </c>
      <c r="D8925" s="106"/>
      <c r="E8925" s="106" t="str">
        <f t="shared" si="9259"/>
        <v/>
      </c>
      <c r="F8925" s="106"/>
      <c r="G8925" s="106" t="str">
        <f t="shared" si="9260"/>
        <v/>
      </c>
      <c r="H8925" s="106"/>
      <c r="I8925" s="106" t="str">
        <f t="shared" si="9261"/>
        <v/>
      </c>
      <c r="J8925" s="106"/>
      <c r="K8925" s="106" t="str">
        <f t="shared" si="9262"/>
        <v/>
      </c>
      <c r="L8925" s="107" t="str">
        <f t="shared" si="9263"/>
        <v>чи робить СНВВ?</v>
      </c>
      <c r="M8925" s="94"/>
      <c r="N8925" s="106" t="str">
        <f t="shared" si="9271"/>
        <v/>
      </c>
      <c r="O8925" s="106" t="str">
        <f t="shared" si="9272"/>
        <v/>
      </c>
      <c r="P8925" s="106" t="str">
        <f t="shared" si="9273"/>
        <v/>
      </c>
      <c r="Q8925" s="106" t="str">
        <f t="shared" si="9274"/>
        <v/>
      </c>
      <c r="R8925" s="106" t="str">
        <f t="shared" si="9275"/>
        <v/>
      </c>
      <c r="S8925" s="106" t="str">
        <f t="shared" si="9276"/>
        <v/>
      </c>
      <c r="T8925" s="106" t="str">
        <f t="shared" si="9277"/>
        <v/>
      </c>
    </row>
    <row r="8926" spans="1:20" outlineLevel="1">
      <c r="A8926" s="169"/>
      <c r="B8926" s="117">
        <v>44917</v>
      </c>
      <c r="C8926" s="90">
        <v>0.875</v>
      </c>
      <c r="D8926" s="106"/>
      <c r="E8926" s="106" t="str">
        <f t="shared" si="9259"/>
        <v/>
      </c>
      <c r="F8926" s="106"/>
      <c r="G8926" s="106" t="str">
        <f t="shared" si="9260"/>
        <v/>
      </c>
      <c r="H8926" s="106"/>
      <c r="I8926" s="106" t="str">
        <f t="shared" si="9261"/>
        <v/>
      </c>
      <c r="J8926" s="106"/>
      <c r="K8926" s="106" t="str">
        <f t="shared" si="9262"/>
        <v/>
      </c>
      <c r="L8926" s="107" t="str">
        <f t="shared" si="9263"/>
        <v>чи робить СНВВ?</v>
      </c>
      <c r="M8926" s="94"/>
      <c r="N8926" s="106" t="str">
        <f t="shared" si="9271"/>
        <v/>
      </c>
      <c r="O8926" s="106" t="str">
        <f t="shared" si="9272"/>
        <v/>
      </c>
      <c r="P8926" s="106" t="str">
        <f t="shared" si="9273"/>
        <v/>
      </c>
      <c r="Q8926" s="106" t="str">
        <f t="shared" si="9274"/>
        <v/>
      </c>
      <c r="R8926" s="106" t="str">
        <f t="shared" si="9275"/>
        <v/>
      </c>
      <c r="S8926" s="106" t="str">
        <f t="shared" si="9276"/>
        <v/>
      </c>
      <c r="T8926" s="106" t="str">
        <f t="shared" si="9277"/>
        <v/>
      </c>
    </row>
    <row r="8927" spans="1:20" outlineLevel="1">
      <c r="A8927" s="169"/>
      <c r="B8927" s="117">
        <v>44917</v>
      </c>
      <c r="C8927" s="90">
        <v>0.91666666666666696</v>
      </c>
      <c r="D8927" s="106"/>
      <c r="E8927" s="106" t="str">
        <f t="shared" si="9259"/>
        <v/>
      </c>
      <c r="F8927" s="106"/>
      <c r="G8927" s="106" t="str">
        <f t="shared" si="9260"/>
        <v/>
      </c>
      <c r="H8927" s="106"/>
      <c r="I8927" s="106" t="str">
        <f t="shared" si="9261"/>
        <v/>
      </c>
      <c r="J8927" s="106"/>
      <c r="K8927" s="106" t="str">
        <f t="shared" si="9262"/>
        <v/>
      </c>
      <c r="L8927" s="107" t="str">
        <f t="shared" si="9263"/>
        <v>чи робить СНВВ?</v>
      </c>
      <c r="M8927" s="94"/>
      <c r="N8927" s="106" t="str">
        <f t="shared" si="9271"/>
        <v/>
      </c>
      <c r="O8927" s="106" t="str">
        <f t="shared" si="9272"/>
        <v/>
      </c>
      <c r="P8927" s="106" t="str">
        <f t="shared" si="9273"/>
        <v/>
      </c>
      <c r="Q8927" s="106" t="str">
        <f t="shared" si="9274"/>
        <v/>
      </c>
      <c r="R8927" s="106" t="str">
        <f t="shared" si="9275"/>
        <v/>
      </c>
      <c r="S8927" s="106" t="str">
        <f t="shared" si="9276"/>
        <v/>
      </c>
      <c r="T8927" s="106" t="str">
        <f t="shared" si="9277"/>
        <v/>
      </c>
    </row>
    <row r="8928" spans="1:20" outlineLevel="1">
      <c r="A8928" s="169"/>
      <c r="B8928" s="117">
        <v>44917</v>
      </c>
      <c r="C8928" s="90">
        <v>0.95833333333333304</v>
      </c>
      <c r="D8928" s="106"/>
      <c r="E8928" s="106" t="str">
        <f t="shared" si="9259"/>
        <v/>
      </c>
      <c r="F8928" s="106"/>
      <c r="G8928" s="106" t="str">
        <f t="shared" si="9260"/>
        <v/>
      </c>
      <c r="H8928" s="106"/>
      <c r="I8928" s="106" t="str">
        <f t="shared" si="9261"/>
        <v/>
      </c>
      <c r="J8928" s="106"/>
      <c r="K8928" s="106" t="str">
        <f t="shared" si="9262"/>
        <v/>
      </c>
      <c r="L8928" s="107" t="str">
        <f t="shared" si="9263"/>
        <v>чи робить СНВВ?</v>
      </c>
      <c r="M8928" s="94"/>
      <c r="N8928" s="106" t="str">
        <f t="shared" si="9271"/>
        <v/>
      </c>
      <c r="O8928" s="106" t="str">
        <f t="shared" si="9272"/>
        <v/>
      </c>
      <c r="P8928" s="106" t="str">
        <f t="shared" si="9273"/>
        <v/>
      </c>
      <c r="Q8928" s="106" t="str">
        <f t="shared" si="9274"/>
        <v/>
      </c>
      <c r="R8928" s="106" t="str">
        <f t="shared" si="9275"/>
        <v/>
      </c>
      <c r="S8928" s="106" t="str">
        <f t="shared" si="9276"/>
        <v/>
      </c>
      <c r="T8928" s="106" t="str">
        <f t="shared" si="9277"/>
        <v/>
      </c>
    </row>
    <row r="8929" spans="1:20" outlineLevel="1">
      <c r="A8929" s="169"/>
      <c r="B8929" s="117">
        <v>44917</v>
      </c>
      <c r="C8929" s="90">
        <v>1</v>
      </c>
      <c r="D8929" s="106"/>
      <c r="E8929" s="106" t="str">
        <f t="shared" si="9259"/>
        <v/>
      </c>
      <c r="F8929" s="106"/>
      <c r="G8929" s="106" t="str">
        <f t="shared" si="9260"/>
        <v/>
      </c>
      <c r="H8929" s="106"/>
      <c r="I8929" s="106" t="str">
        <f t="shared" si="9261"/>
        <v/>
      </c>
      <c r="J8929" s="106"/>
      <c r="K8929" s="106" t="str">
        <f t="shared" si="9262"/>
        <v/>
      </c>
      <c r="L8929" s="107" t="str">
        <f t="shared" si="9263"/>
        <v>чи робить СНВВ?</v>
      </c>
      <c r="M8929" s="94"/>
      <c r="N8929" s="106" t="str">
        <f t="shared" si="9271"/>
        <v/>
      </c>
      <c r="O8929" s="106" t="str">
        <f t="shared" si="9272"/>
        <v/>
      </c>
      <c r="P8929" s="106" t="str">
        <f t="shared" si="9273"/>
        <v/>
      </c>
      <c r="Q8929" s="106" t="str">
        <f t="shared" si="9274"/>
        <v/>
      </c>
      <c r="R8929" s="106" t="str">
        <f t="shared" si="9275"/>
        <v/>
      </c>
      <c r="S8929" s="106" t="str">
        <f t="shared" si="9276"/>
        <v/>
      </c>
      <c r="T8929" s="106" t="str">
        <f t="shared" si="9277"/>
        <v/>
      </c>
    </row>
    <row r="8930" spans="1:20">
      <c r="A8930" s="113"/>
      <c r="B8930" s="170" t="s">
        <v>448</v>
      </c>
      <c r="C8930" s="170"/>
      <c r="D8930" s="97">
        <f t="shared" ref="D8930" si="9278">SUM(D8906:D8929)</f>
        <v>0</v>
      </c>
      <c r="E8930" s="98">
        <f t="shared" ref="E8930" si="9279">COUNTIF(E8906:E8929,"&gt;0")</f>
        <v>0</v>
      </c>
      <c r="F8930" s="97">
        <f t="shared" ref="F8930" si="9280">SUM(F8906:F8929)</f>
        <v>0</v>
      </c>
      <c r="G8930" s="98">
        <f t="shared" ref="G8930" si="9281">COUNTIF(G8906:G8929,"&gt;0")</f>
        <v>0</v>
      </c>
      <c r="H8930" s="97">
        <f t="shared" ref="H8930" si="9282">SUM(H8906:H8929)</f>
        <v>0</v>
      </c>
      <c r="I8930" s="98">
        <f t="shared" ref="I8930" si="9283">COUNTIF(I8906:I8929,"&gt;0")</f>
        <v>0</v>
      </c>
      <c r="J8930" s="97">
        <f t="shared" ref="J8930" si="9284">SUM(J8906:J8929)</f>
        <v>0</v>
      </c>
      <c r="K8930" s="98">
        <f t="shared" ref="K8930" si="9285">COUNTIF(K8906:K8929,"&gt;0")</f>
        <v>0</v>
      </c>
      <c r="L8930" s="98">
        <f t="shared" ref="L8930" si="9286">COUNTIF(L8906:L8929,"СНВВ не працює")</f>
        <v>0</v>
      </c>
      <c r="M8930" s="94"/>
      <c r="N8930" s="97">
        <f>AVERAGEA(N8906:N8929)</f>
        <v>0</v>
      </c>
      <c r="O8930" s="97">
        <f>AVERAGEA(O8906:O8929)</f>
        <v>0</v>
      </c>
      <c r="P8930" s="97">
        <f>SUM(P8906:P8929)</f>
        <v>0</v>
      </c>
      <c r="Q8930" s="97">
        <f>SUM(Q8906:Q8929)</f>
        <v>0</v>
      </c>
      <c r="R8930" s="97">
        <f>SUM(R8906:R8929)</f>
        <v>0</v>
      </c>
      <c r="S8930" s="97">
        <f>SUM(S8906:S8929)</f>
        <v>0</v>
      </c>
      <c r="T8930" s="97">
        <f>SUM(T8906:T8929)</f>
        <v>0</v>
      </c>
    </row>
    <row r="8931" spans="1:20" ht="15.75" customHeight="1" outlineLevel="1">
      <c r="A8931" s="168">
        <v>44918</v>
      </c>
      <c r="B8931" s="117">
        <v>44918</v>
      </c>
      <c r="C8931" s="90">
        <v>4.1666666666666664E-2</v>
      </c>
      <c r="D8931" s="106"/>
      <c r="E8931" s="106" t="str">
        <f t="shared" ref="E8931:E8954" si="9287">IF(D8931="","",IF(D8931&lt;1,1,0))</f>
        <v/>
      </c>
      <c r="F8931" s="106"/>
      <c r="G8931" s="106" t="str">
        <f t="shared" ref="G8931:G8954" si="9288">IF(F8931="","",IF(F8931&lt;1,1,0))</f>
        <v/>
      </c>
      <c r="H8931" s="106"/>
      <c r="I8931" s="106" t="str">
        <f t="shared" ref="I8931:I8954" si="9289">IF(H8931="","",IF(H8931&lt;1,1,0))</f>
        <v/>
      </c>
      <c r="J8931" s="106"/>
      <c r="K8931" s="106" t="str">
        <f t="shared" ref="K8931:K8954" si="9290">IF(J8931="","",IF(J8931&lt;1,1,0))</f>
        <v/>
      </c>
      <c r="L8931" s="107" t="str">
        <f t="shared" ref="L8931:L8954" si="9291">IF(H8931="","чи робить СНВВ?",IF(J8931="","чи роблять агрегати?",IF($J8931=0,"агрегати не працюють",IF(AND($H8931=0,$J8931=1),"СНВВ не працює","OK"))))</f>
        <v>чи робить СНВВ?</v>
      </c>
      <c r="M8931" s="94"/>
      <c r="N8931" s="106" t="str">
        <f t="shared" ref="N8931" si="9292">IF(OR(E8931&lt;&gt;0, J8931=0), "",D8931)</f>
        <v/>
      </c>
      <c r="O8931" s="106" t="str">
        <f t="shared" ref="O8931" si="9293">IF(N8931="", "",(N8931*$Q$2+$Q$3))</f>
        <v/>
      </c>
      <c r="P8931" s="106" t="str">
        <f t="shared" ref="P8931" si="9294">IF(AND($E8931&lt;&gt;0,$J8931=1),D8931,O8931)</f>
        <v/>
      </c>
      <c r="Q8931" s="106" t="str">
        <f t="shared" ref="Q8931" si="9295">IF(OR(G8931&lt;&gt;0, J8931=0), "",F8931)</f>
        <v/>
      </c>
      <c r="R8931" s="106" t="str">
        <f t="shared" ref="R8931" si="9296">IF(Q8931="", "",(Q8931*$S$2+$S$3))</f>
        <v/>
      </c>
      <c r="S8931" s="106" t="str">
        <f t="shared" ref="S8931" si="9297">IF(AND(G8931&lt;&gt;0,J8931=1),F8931,R8931)</f>
        <v/>
      </c>
      <c r="T8931" s="106" t="str">
        <f t="shared" ref="T8931" si="9298">IFERROR(P8931*S8931,"")</f>
        <v/>
      </c>
    </row>
    <row r="8932" spans="1:20" outlineLevel="1">
      <c r="A8932" s="169"/>
      <c r="B8932" s="117">
        <v>44918</v>
      </c>
      <c r="C8932" s="90">
        <v>8.3333333333333301E-2</v>
      </c>
      <c r="D8932" s="106"/>
      <c r="E8932" s="106" t="str">
        <f t="shared" si="9287"/>
        <v/>
      </c>
      <c r="F8932" s="106"/>
      <c r="G8932" s="106" t="str">
        <f t="shared" si="9288"/>
        <v/>
      </c>
      <c r="H8932" s="106"/>
      <c r="I8932" s="106" t="str">
        <f t="shared" si="9289"/>
        <v/>
      </c>
      <c r="J8932" s="106"/>
      <c r="K8932" s="106" t="str">
        <f t="shared" si="9290"/>
        <v/>
      </c>
      <c r="L8932" s="107" t="str">
        <f t="shared" si="9291"/>
        <v>чи робить СНВВ?</v>
      </c>
      <c r="M8932" s="94"/>
      <c r="N8932" s="106" t="str">
        <f t="shared" ref="N8932:N8954" si="9299">IF(OR(E8932&lt;&gt;0, J8932=0), "",D8932)</f>
        <v/>
      </c>
      <c r="O8932" s="106" t="str">
        <f t="shared" ref="O8932:O8954" si="9300">IF(N8932="", "",(N8932*$Q$2+$Q$3))</f>
        <v/>
      </c>
      <c r="P8932" s="106" t="str">
        <f t="shared" ref="P8932:P8954" si="9301">IF(AND($E8932&lt;&gt;0,$J8932=1),D8932,O8932)</f>
        <v/>
      </c>
      <c r="Q8932" s="106" t="str">
        <f t="shared" ref="Q8932:Q8954" si="9302">IF(OR(G8932&lt;&gt;0, J8932=0), "",F8932)</f>
        <v/>
      </c>
      <c r="R8932" s="106" t="str">
        <f t="shared" ref="R8932:R8954" si="9303">IF(Q8932="", "",(Q8932*$S$2+$S$3))</f>
        <v/>
      </c>
      <c r="S8932" s="106" t="str">
        <f t="shared" ref="S8932:S8954" si="9304">IF(AND(G8932&lt;&gt;0,J8932=1),F8932,R8932)</f>
        <v/>
      </c>
      <c r="T8932" s="106" t="str">
        <f t="shared" ref="T8932:T8954" si="9305">IFERROR(P8932*S8932,"")</f>
        <v/>
      </c>
    </row>
    <row r="8933" spans="1:20" outlineLevel="1">
      <c r="A8933" s="169"/>
      <c r="B8933" s="117">
        <v>44918</v>
      </c>
      <c r="C8933" s="90">
        <v>0.125</v>
      </c>
      <c r="D8933" s="106"/>
      <c r="E8933" s="106" t="str">
        <f t="shared" si="9287"/>
        <v/>
      </c>
      <c r="F8933" s="106"/>
      <c r="G8933" s="106" t="str">
        <f t="shared" si="9288"/>
        <v/>
      </c>
      <c r="H8933" s="106"/>
      <c r="I8933" s="106" t="str">
        <f t="shared" si="9289"/>
        <v/>
      </c>
      <c r="J8933" s="106"/>
      <c r="K8933" s="106" t="str">
        <f t="shared" si="9290"/>
        <v/>
      </c>
      <c r="L8933" s="107" t="str">
        <f t="shared" si="9291"/>
        <v>чи робить СНВВ?</v>
      </c>
      <c r="M8933" s="94"/>
      <c r="N8933" s="106" t="str">
        <f t="shared" si="9299"/>
        <v/>
      </c>
      <c r="O8933" s="106" t="str">
        <f t="shared" si="9300"/>
        <v/>
      </c>
      <c r="P8933" s="106" t="str">
        <f t="shared" si="9301"/>
        <v/>
      </c>
      <c r="Q8933" s="106" t="str">
        <f t="shared" si="9302"/>
        <v/>
      </c>
      <c r="R8933" s="106" t="str">
        <f t="shared" si="9303"/>
        <v/>
      </c>
      <c r="S8933" s="106" t="str">
        <f t="shared" si="9304"/>
        <v/>
      </c>
      <c r="T8933" s="106" t="str">
        <f t="shared" si="9305"/>
        <v/>
      </c>
    </row>
    <row r="8934" spans="1:20" outlineLevel="1">
      <c r="A8934" s="169"/>
      <c r="B8934" s="117">
        <v>44918</v>
      </c>
      <c r="C8934" s="90">
        <v>0.16666666666666699</v>
      </c>
      <c r="D8934" s="106"/>
      <c r="E8934" s="106" t="str">
        <f t="shared" si="9287"/>
        <v/>
      </c>
      <c r="F8934" s="106"/>
      <c r="G8934" s="106" t="str">
        <f t="shared" si="9288"/>
        <v/>
      </c>
      <c r="H8934" s="106"/>
      <c r="I8934" s="106" t="str">
        <f t="shared" si="9289"/>
        <v/>
      </c>
      <c r="J8934" s="106"/>
      <c r="K8934" s="106" t="str">
        <f t="shared" si="9290"/>
        <v/>
      </c>
      <c r="L8934" s="107" t="str">
        <f t="shared" si="9291"/>
        <v>чи робить СНВВ?</v>
      </c>
      <c r="M8934" s="94"/>
      <c r="N8934" s="106" t="str">
        <f t="shared" si="9299"/>
        <v/>
      </c>
      <c r="O8934" s="106" t="str">
        <f t="shared" si="9300"/>
        <v/>
      </c>
      <c r="P8934" s="106" t="str">
        <f t="shared" si="9301"/>
        <v/>
      </c>
      <c r="Q8934" s="106" t="str">
        <f t="shared" si="9302"/>
        <v/>
      </c>
      <c r="R8934" s="106" t="str">
        <f t="shared" si="9303"/>
        <v/>
      </c>
      <c r="S8934" s="106" t="str">
        <f t="shared" si="9304"/>
        <v/>
      </c>
      <c r="T8934" s="106" t="str">
        <f t="shared" si="9305"/>
        <v/>
      </c>
    </row>
    <row r="8935" spans="1:20" outlineLevel="1">
      <c r="A8935" s="169"/>
      <c r="B8935" s="117">
        <v>44918</v>
      </c>
      <c r="C8935" s="90">
        <v>0.20833333333333301</v>
      </c>
      <c r="D8935" s="106"/>
      <c r="E8935" s="106" t="str">
        <f t="shared" si="9287"/>
        <v/>
      </c>
      <c r="F8935" s="106"/>
      <c r="G8935" s="106" t="str">
        <f t="shared" si="9288"/>
        <v/>
      </c>
      <c r="H8935" s="106"/>
      <c r="I8935" s="106" t="str">
        <f t="shared" si="9289"/>
        <v/>
      </c>
      <c r="J8935" s="106"/>
      <c r="K8935" s="106" t="str">
        <f t="shared" si="9290"/>
        <v/>
      </c>
      <c r="L8935" s="107" t="str">
        <f t="shared" si="9291"/>
        <v>чи робить СНВВ?</v>
      </c>
      <c r="M8935" s="94"/>
      <c r="N8935" s="106" t="str">
        <f t="shared" si="9299"/>
        <v/>
      </c>
      <c r="O8935" s="106" t="str">
        <f t="shared" si="9300"/>
        <v/>
      </c>
      <c r="P8935" s="106" t="str">
        <f t="shared" si="9301"/>
        <v/>
      </c>
      <c r="Q8935" s="106" t="str">
        <f t="shared" si="9302"/>
        <v/>
      </c>
      <c r="R8935" s="106" t="str">
        <f t="shared" si="9303"/>
        <v/>
      </c>
      <c r="S8935" s="106" t="str">
        <f t="shared" si="9304"/>
        <v/>
      </c>
      <c r="T8935" s="106" t="str">
        <f t="shared" si="9305"/>
        <v/>
      </c>
    </row>
    <row r="8936" spans="1:20" outlineLevel="1">
      <c r="A8936" s="169"/>
      <c r="B8936" s="117">
        <v>44918</v>
      </c>
      <c r="C8936" s="90">
        <v>0.25</v>
      </c>
      <c r="D8936" s="106"/>
      <c r="E8936" s="106" t="str">
        <f t="shared" si="9287"/>
        <v/>
      </c>
      <c r="F8936" s="106"/>
      <c r="G8936" s="106" t="str">
        <f t="shared" si="9288"/>
        <v/>
      </c>
      <c r="H8936" s="106"/>
      <c r="I8936" s="106" t="str">
        <f t="shared" si="9289"/>
        <v/>
      </c>
      <c r="J8936" s="106"/>
      <c r="K8936" s="106" t="str">
        <f t="shared" si="9290"/>
        <v/>
      </c>
      <c r="L8936" s="107" t="str">
        <f t="shared" si="9291"/>
        <v>чи робить СНВВ?</v>
      </c>
      <c r="M8936" s="94"/>
      <c r="N8936" s="106" t="str">
        <f t="shared" si="9299"/>
        <v/>
      </c>
      <c r="O8936" s="106" t="str">
        <f t="shared" si="9300"/>
        <v/>
      </c>
      <c r="P8936" s="106" t="str">
        <f t="shared" si="9301"/>
        <v/>
      </c>
      <c r="Q8936" s="106" t="str">
        <f t="shared" si="9302"/>
        <v/>
      </c>
      <c r="R8936" s="106" t="str">
        <f t="shared" si="9303"/>
        <v/>
      </c>
      <c r="S8936" s="106" t="str">
        <f t="shared" si="9304"/>
        <v/>
      </c>
      <c r="T8936" s="106" t="str">
        <f t="shared" si="9305"/>
        <v/>
      </c>
    </row>
    <row r="8937" spans="1:20" outlineLevel="1">
      <c r="A8937" s="169"/>
      <c r="B8937" s="117">
        <v>44918</v>
      </c>
      <c r="C8937" s="90">
        <v>0.29166666666666702</v>
      </c>
      <c r="D8937" s="106"/>
      <c r="E8937" s="106" t="str">
        <f t="shared" si="9287"/>
        <v/>
      </c>
      <c r="F8937" s="106"/>
      <c r="G8937" s="106" t="str">
        <f t="shared" si="9288"/>
        <v/>
      </c>
      <c r="H8937" s="106"/>
      <c r="I8937" s="106" t="str">
        <f t="shared" si="9289"/>
        <v/>
      </c>
      <c r="J8937" s="106"/>
      <c r="K8937" s="106" t="str">
        <f t="shared" si="9290"/>
        <v/>
      </c>
      <c r="L8937" s="107" t="str">
        <f t="shared" si="9291"/>
        <v>чи робить СНВВ?</v>
      </c>
      <c r="M8937" s="94"/>
      <c r="N8937" s="106" t="str">
        <f t="shared" si="9299"/>
        <v/>
      </c>
      <c r="O8937" s="106" t="str">
        <f t="shared" si="9300"/>
        <v/>
      </c>
      <c r="P8937" s="106" t="str">
        <f t="shared" si="9301"/>
        <v/>
      </c>
      <c r="Q8937" s="106" t="str">
        <f t="shared" si="9302"/>
        <v/>
      </c>
      <c r="R8937" s="106" t="str">
        <f t="shared" si="9303"/>
        <v/>
      </c>
      <c r="S8937" s="106" t="str">
        <f t="shared" si="9304"/>
        <v/>
      </c>
      <c r="T8937" s="106" t="str">
        <f t="shared" si="9305"/>
        <v/>
      </c>
    </row>
    <row r="8938" spans="1:20" outlineLevel="1">
      <c r="A8938" s="169"/>
      <c r="B8938" s="117">
        <v>44918</v>
      </c>
      <c r="C8938" s="90">
        <v>0.33333333333333298</v>
      </c>
      <c r="D8938" s="106"/>
      <c r="E8938" s="106" t="str">
        <f t="shared" si="9287"/>
        <v/>
      </c>
      <c r="F8938" s="106"/>
      <c r="G8938" s="106" t="str">
        <f t="shared" si="9288"/>
        <v/>
      </c>
      <c r="H8938" s="106"/>
      <c r="I8938" s="106" t="str">
        <f t="shared" si="9289"/>
        <v/>
      </c>
      <c r="J8938" s="106"/>
      <c r="K8938" s="106" t="str">
        <f t="shared" si="9290"/>
        <v/>
      </c>
      <c r="L8938" s="107" t="str">
        <f t="shared" si="9291"/>
        <v>чи робить СНВВ?</v>
      </c>
      <c r="M8938" s="94"/>
      <c r="N8938" s="106" t="str">
        <f t="shared" si="9299"/>
        <v/>
      </c>
      <c r="O8938" s="106" t="str">
        <f t="shared" si="9300"/>
        <v/>
      </c>
      <c r="P8938" s="106" t="str">
        <f t="shared" si="9301"/>
        <v/>
      </c>
      <c r="Q8938" s="106" t="str">
        <f t="shared" si="9302"/>
        <v/>
      </c>
      <c r="R8938" s="106" t="str">
        <f t="shared" si="9303"/>
        <v/>
      </c>
      <c r="S8938" s="106" t="str">
        <f t="shared" si="9304"/>
        <v/>
      </c>
      <c r="T8938" s="106" t="str">
        <f t="shared" si="9305"/>
        <v/>
      </c>
    </row>
    <row r="8939" spans="1:20" outlineLevel="1">
      <c r="A8939" s="169"/>
      <c r="B8939" s="117">
        <v>44918</v>
      </c>
      <c r="C8939" s="90">
        <v>0.375</v>
      </c>
      <c r="D8939" s="106"/>
      <c r="E8939" s="106" t="str">
        <f t="shared" si="9287"/>
        <v/>
      </c>
      <c r="F8939" s="106"/>
      <c r="G8939" s="106" t="str">
        <f t="shared" si="9288"/>
        <v/>
      </c>
      <c r="H8939" s="106"/>
      <c r="I8939" s="106" t="str">
        <f t="shared" si="9289"/>
        <v/>
      </c>
      <c r="J8939" s="106"/>
      <c r="K8939" s="106" t="str">
        <f t="shared" si="9290"/>
        <v/>
      </c>
      <c r="L8939" s="107" t="str">
        <f t="shared" si="9291"/>
        <v>чи робить СНВВ?</v>
      </c>
      <c r="M8939" s="94"/>
      <c r="N8939" s="106" t="str">
        <f t="shared" si="9299"/>
        <v/>
      </c>
      <c r="O8939" s="106" t="str">
        <f t="shared" si="9300"/>
        <v/>
      </c>
      <c r="P8939" s="106" t="str">
        <f t="shared" si="9301"/>
        <v/>
      </c>
      <c r="Q8939" s="106" t="str">
        <f t="shared" si="9302"/>
        <v/>
      </c>
      <c r="R8939" s="106" t="str">
        <f t="shared" si="9303"/>
        <v/>
      </c>
      <c r="S8939" s="106" t="str">
        <f t="shared" si="9304"/>
        <v/>
      </c>
      <c r="T8939" s="106" t="str">
        <f t="shared" si="9305"/>
        <v/>
      </c>
    </row>
    <row r="8940" spans="1:20" outlineLevel="1">
      <c r="A8940" s="169"/>
      <c r="B8940" s="117">
        <v>44918</v>
      </c>
      <c r="C8940" s="90">
        <v>0.41666666666666702</v>
      </c>
      <c r="D8940" s="106"/>
      <c r="E8940" s="106" t="str">
        <f t="shared" si="9287"/>
        <v/>
      </c>
      <c r="F8940" s="106"/>
      <c r="G8940" s="106" t="str">
        <f t="shared" si="9288"/>
        <v/>
      </c>
      <c r="H8940" s="106"/>
      <c r="I8940" s="106" t="str">
        <f t="shared" si="9289"/>
        <v/>
      </c>
      <c r="J8940" s="106"/>
      <c r="K8940" s="106" t="str">
        <f t="shared" si="9290"/>
        <v/>
      </c>
      <c r="L8940" s="107" t="str">
        <f t="shared" si="9291"/>
        <v>чи робить СНВВ?</v>
      </c>
      <c r="M8940" s="94"/>
      <c r="N8940" s="106" t="str">
        <f t="shared" si="9299"/>
        <v/>
      </c>
      <c r="O8940" s="106" t="str">
        <f t="shared" si="9300"/>
        <v/>
      </c>
      <c r="P8940" s="106" t="str">
        <f t="shared" si="9301"/>
        <v/>
      </c>
      <c r="Q8940" s="106" t="str">
        <f t="shared" si="9302"/>
        <v/>
      </c>
      <c r="R8940" s="106" t="str">
        <f t="shared" si="9303"/>
        <v/>
      </c>
      <c r="S8940" s="106" t="str">
        <f t="shared" si="9304"/>
        <v/>
      </c>
      <c r="T8940" s="106" t="str">
        <f t="shared" si="9305"/>
        <v/>
      </c>
    </row>
    <row r="8941" spans="1:20" outlineLevel="1">
      <c r="A8941" s="169"/>
      <c r="B8941" s="117">
        <v>44918</v>
      </c>
      <c r="C8941" s="90">
        <v>0.45833333333333298</v>
      </c>
      <c r="D8941" s="106"/>
      <c r="E8941" s="106" t="str">
        <f t="shared" si="9287"/>
        <v/>
      </c>
      <c r="F8941" s="106"/>
      <c r="G8941" s="106" t="str">
        <f t="shared" si="9288"/>
        <v/>
      </c>
      <c r="H8941" s="106"/>
      <c r="I8941" s="106" t="str">
        <f t="shared" si="9289"/>
        <v/>
      </c>
      <c r="J8941" s="106"/>
      <c r="K8941" s="106" t="str">
        <f t="shared" si="9290"/>
        <v/>
      </c>
      <c r="L8941" s="107" t="str">
        <f t="shared" si="9291"/>
        <v>чи робить СНВВ?</v>
      </c>
      <c r="M8941" s="94"/>
      <c r="N8941" s="106" t="str">
        <f t="shared" si="9299"/>
        <v/>
      </c>
      <c r="O8941" s="106" t="str">
        <f t="shared" si="9300"/>
        <v/>
      </c>
      <c r="P8941" s="106" t="str">
        <f t="shared" si="9301"/>
        <v/>
      </c>
      <c r="Q8941" s="106" t="str">
        <f t="shared" si="9302"/>
        <v/>
      </c>
      <c r="R8941" s="106" t="str">
        <f t="shared" si="9303"/>
        <v/>
      </c>
      <c r="S8941" s="106" t="str">
        <f t="shared" si="9304"/>
        <v/>
      </c>
      <c r="T8941" s="106" t="str">
        <f t="shared" si="9305"/>
        <v/>
      </c>
    </row>
    <row r="8942" spans="1:20" outlineLevel="1">
      <c r="A8942" s="169"/>
      <c r="B8942" s="117">
        <v>44918</v>
      </c>
      <c r="C8942" s="90">
        <v>0.5</v>
      </c>
      <c r="D8942" s="106"/>
      <c r="E8942" s="106" t="str">
        <f t="shared" si="9287"/>
        <v/>
      </c>
      <c r="F8942" s="106"/>
      <c r="G8942" s="106" t="str">
        <f t="shared" si="9288"/>
        <v/>
      </c>
      <c r="H8942" s="106"/>
      <c r="I8942" s="106" t="str">
        <f t="shared" si="9289"/>
        <v/>
      </c>
      <c r="J8942" s="106"/>
      <c r="K8942" s="106" t="str">
        <f t="shared" si="9290"/>
        <v/>
      </c>
      <c r="L8942" s="107" t="str">
        <f t="shared" si="9291"/>
        <v>чи робить СНВВ?</v>
      </c>
      <c r="M8942" s="94"/>
      <c r="N8942" s="106" t="str">
        <f t="shared" si="9299"/>
        <v/>
      </c>
      <c r="O8942" s="106" t="str">
        <f t="shared" si="9300"/>
        <v/>
      </c>
      <c r="P8942" s="106" t="str">
        <f t="shared" si="9301"/>
        <v/>
      </c>
      <c r="Q8942" s="106" t="str">
        <f t="shared" si="9302"/>
        <v/>
      </c>
      <c r="R8942" s="106" t="str">
        <f t="shared" si="9303"/>
        <v/>
      </c>
      <c r="S8942" s="106" t="str">
        <f t="shared" si="9304"/>
        <v/>
      </c>
      <c r="T8942" s="106" t="str">
        <f t="shared" si="9305"/>
        <v/>
      </c>
    </row>
    <row r="8943" spans="1:20" outlineLevel="1">
      <c r="A8943" s="169"/>
      <c r="B8943" s="117">
        <v>44918</v>
      </c>
      <c r="C8943" s="90">
        <v>0.54166666666666696</v>
      </c>
      <c r="D8943" s="106"/>
      <c r="E8943" s="106" t="str">
        <f t="shared" si="9287"/>
        <v/>
      </c>
      <c r="F8943" s="106"/>
      <c r="G8943" s="106" t="str">
        <f t="shared" si="9288"/>
        <v/>
      </c>
      <c r="H8943" s="106"/>
      <c r="I8943" s="106" t="str">
        <f t="shared" si="9289"/>
        <v/>
      </c>
      <c r="J8943" s="106"/>
      <c r="K8943" s="106" t="str">
        <f t="shared" si="9290"/>
        <v/>
      </c>
      <c r="L8943" s="107" t="str">
        <f t="shared" si="9291"/>
        <v>чи робить СНВВ?</v>
      </c>
      <c r="M8943" s="94"/>
      <c r="N8943" s="106" t="str">
        <f t="shared" si="9299"/>
        <v/>
      </c>
      <c r="O8943" s="106" t="str">
        <f t="shared" si="9300"/>
        <v/>
      </c>
      <c r="P8943" s="106" t="str">
        <f t="shared" si="9301"/>
        <v/>
      </c>
      <c r="Q8943" s="106" t="str">
        <f t="shared" si="9302"/>
        <v/>
      </c>
      <c r="R8943" s="106" t="str">
        <f t="shared" si="9303"/>
        <v/>
      </c>
      <c r="S8943" s="106" t="str">
        <f t="shared" si="9304"/>
        <v/>
      </c>
      <c r="T8943" s="106" t="str">
        <f t="shared" si="9305"/>
        <v/>
      </c>
    </row>
    <row r="8944" spans="1:20" outlineLevel="1">
      <c r="A8944" s="169"/>
      <c r="B8944" s="117">
        <v>44918</v>
      </c>
      <c r="C8944" s="90">
        <v>0.58333333333333304</v>
      </c>
      <c r="D8944" s="106"/>
      <c r="E8944" s="106" t="str">
        <f t="shared" si="9287"/>
        <v/>
      </c>
      <c r="F8944" s="106"/>
      <c r="G8944" s="106" t="str">
        <f t="shared" si="9288"/>
        <v/>
      </c>
      <c r="H8944" s="106"/>
      <c r="I8944" s="106" t="str">
        <f t="shared" si="9289"/>
        <v/>
      </c>
      <c r="J8944" s="106"/>
      <c r="K8944" s="106" t="str">
        <f t="shared" si="9290"/>
        <v/>
      </c>
      <c r="L8944" s="107" t="str">
        <f t="shared" si="9291"/>
        <v>чи робить СНВВ?</v>
      </c>
      <c r="M8944" s="94"/>
      <c r="N8944" s="106" t="str">
        <f t="shared" si="9299"/>
        <v/>
      </c>
      <c r="O8944" s="106" t="str">
        <f t="shared" si="9300"/>
        <v/>
      </c>
      <c r="P8944" s="106" t="str">
        <f t="shared" si="9301"/>
        <v/>
      </c>
      <c r="Q8944" s="106" t="str">
        <f t="shared" si="9302"/>
        <v/>
      </c>
      <c r="R8944" s="106" t="str">
        <f t="shared" si="9303"/>
        <v/>
      </c>
      <c r="S8944" s="106" t="str">
        <f t="shared" si="9304"/>
        <v/>
      </c>
      <c r="T8944" s="106" t="str">
        <f t="shared" si="9305"/>
        <v/>
      </c>
    </row>
    <row r="8945" spans="1:20" outlineLevel="1">
      <c r="A8945" s="169"/>
      <c r="B8945" s="117">
        <v>44918</v>
      </c>
      <c r="C8945" s="90">
        <v>0.625</v>
      </c>
      <c r="D8945" s="106"/>
      <c r="E8945" s="106" t="str">
        <f t="shared" si="9287"/>
        <v/>
      </c>
      <c r="F8945" s="106"/>
      <c r="G8945" s="106" t="str">
        <f t="shared" si="9288"/>
        <v/>
      </c>
      <c r="H8945" s="106"/>
      <c r="I8945" s="106" t="str">
        <f t="shared" si="9289"/>
        <v/>
      </c>
      <c r="J8945" s="106"/>
      <c r="K8945" s="106" t="str">
        <f t="shared" si="9290"/>
        <v/>
      </c>
      <c r="L8945" s="107" t="str">
        <f t="shared" si="9291"/>
        <v>чи робить СНВВ?</v>
      </c>
      <c r="M8945" s="94"/>
      <c r="N8945" s="106" t="str">
        <f t="shared" si="9299"/>
        <v/>
      </c>
      <c r="O8945" s="106" t="str">
        <f t="shared" si="9300"/>
        <v/>
      </c>
      <c r="P8945" s="106" t="str">
        <f t="shared" si="9301"/>
        <v/>
      </c>
      <c r="Q8945" s="106" t="str">
        <f t="shared" si="9302"/>
        <v/>
      </c>
      <c r="R8945" s="106" t="str">
        <f t="shared" si="9303"/>
        <v/>
      </c>
      <c r="S8945" s="106" t="str">
        <f t="shared" si="9304"/>
        <v/>
      </c>
      <c r="T8945" s="106" t="str">
        <f t="shared" si="9305"/>
        <v/>
      </c>
    </row>
    <row r="8946" spans="1:20" outlineLevel="1">
      <c r="A8946" s="169"/>
      <c r="B8946" s="117">
        <v>44918</v>
      </c>
      <c r="C8946" s="90">
        <v>0.66666666666666696</v>
      </c>
      <c r="D8946" s="106"/>
      <c r="E8946" s="106" t="str">
        <f t="shared" si="9287"/>
        <v/>
      </c>
      <c r="F8946" s="106"/>
      <c r="G8946" s="106" t="str">
        <f t="shared" si="9288"/>
        <v/>
      </c>
      <c r="H8946" s="106"/>
      <c r="I8946" s="106" t="str">
        <f t="shared" si="9289"/>
        <v/>
      </c>
      <c r="J8946" s="106"/>
      <c r="K8946" s="106" t="str">
        <f t="shared" si="9290"/>
        <v/>
      </c>
      <c r="L8946" s="107" t="str">
        <f t="shared" si="9291"/>
        <v>чи робить СНВВ?</v>
      </c>
      <c r="M8946" s="94"/>
      <c r="N8946" s="106" t="str">
        <f t="shared" si="9299"/>
        <v/>
      </c>
      <c r="O8946" s="106" t="str">
        <f t="shared" si="9300"/>
        <v/>
      </c>
      <c r="P8946" s="106" t="str">
        <f t="shared" si="9301"/>
        <v/>
      </c>
      <c r="Q8946" s="106" t="str">
        <f t="shared" si="9302"/>
        <v/>
      </c>
      <c r="R8946" s="106" t="str">
        <f t="shared" si="9303"/>
        <v/>
      </c>
      <c r="S8946" s="106" t="str">
        <f t="shared" si="9304"/>
        <v/>
      </c>
      <c r="T8946" s="106" t="str">
        <f t="shared" si="9305"/>
        <v/>
      </c>
    </row>
    <row r="8947" spans="1:20" outlineLevel="1">
      <c r="A8947" s="169"/>
      <c r="B8947" s="117">
        <v>44918</v>
      </c>
      <c r="C8947" s="90">
        <v>0.70833333333333304</v>
      </c>
      <c r="D8947" s="106"/>
      <c r="E8947" s="106" t="str">
        <f t="shared" si="9287"/>
        <v/>
      </c>
      <c r="F8947" s="106"/>
      <c r="G8947" s="106" t="str">
        <f t="shared" si="9288"/>
        <v/>
      </c>
      <c r="H8947" s="106"/>
      <c r="I8947" s="106" t="str">
        <f t="shared" si="9289"/>
        <v/>
      </c>
      <c r="J8947" s="106"/>
      <c r="K8947" s="106" t="str">
        <f t="shared" si="9290"/>
        <v/>
      </c>
      <c r="L8947" s="107" t="str">
        <f t="shared" si="9291"/>
        <v>чи робить СНВВ?</v>
      </c>
      <c r="M8947" s="94"/>
      <c r="N8947" s="106" t="str">
        <f t="shared" si="9299"/>
        <v/>
      </c>
      <c r="O8947" s="106" t="str">
        <f t="shared" si="9300"/>
        <v/>
      </c>
      <c r="P8947" s="106" t="str">
        <f t="shared" si="9301"/>
        <v/>
      </c>
      <c r="Q8947" s="106" t="str">
        <f t="shared" si="9302"/>
        <v/>
      </c>
      <c r="R8947" s="106" t="str">
        <f t="shared" si="9303"/>
        <v/>
      </c>
      <c r="S8947" s="106" t="str">
        <f t="shared" si="9304"/>
        <v/>
      </c>
      <c r="T8947" s="106" t="str">
        <f t="shared" si="9305"/>
        <v/>
      </c>
    </row>
    <row r="8948" spans="1:20" outlineLevel="1">
      <c r="A8948" s="169"/>
      <c r="B8948" s="117">
        <v>44918</v>
      </c>
      <c r="C8948" s="90">
        <v>0.75</v>
      </c>
      <c r="D8948" s="106"/>
      <c r="E8948" s="106" t="str">
        <f t="shared" si="9287"/>
        <v/>
      </c>
      <c r="F8948" s="106"/>
      <c r="G8948" s="106" t="str">
        <f t="shared" si="9288"/>
        <v/>
      </c>
      <c r="H8948" s="106"/>
      <c r="I8948" s="106" t="str">
        <f t="shared" si="9289"/>
        <v/>
      </c>
      <c r="J8948" s="106"/>
      <c r="K8948" s="106" t="str">
        <f t="shared" si="9290"/>
        <v/>
      </c>
      <c r="L8948" s="107" t="str">
        <f t="shared" si="9291"/>
        <v>чи робить СНВВ?</v>
      </c>
      <c r="M8948" s="94"/>
      <c r="N8948" s="106" t="str">
        <f t="shared" si="9299"/>
        <v/>
      </c>
      <c r="O8948" s="106" t="str">
        <f t="shared" si="9300"/>
        <v/>
      </c>
      <c r="P8948" s="106" t="str">
        <f t="shared" si="9301"/>
        <v/>
      </c>
      <c r="Q8948" s="106" t="str">
        <f t="shared" si="9302"/>
        <v/>
      </c>
      <c r="R8948" s="106" t="str">
        <f t="shared" si="9303"/>
        <v/>
      </c>
      <c r="S8948" s="106" t="str">
        <f t="shared" si="9304"/>
        <v/>
      </c>
      <c r="T8948" s="106" t="str">
        <f t="shared" si="9305"/>
        <v/>
      </c>
    </row>
    <row r="8949" spans="1:20" outlineLevel="1">
      <c r="A8949" s="169"/>
      <c r="B8949" s="117">
        <v>44918</v>
      </c>
      <c r="C8949" s="90">
        <v>0.79166666666666696</v>
      </c>
      <c r="D8949" s="106"/>
      <c r="E8949" s="106" t="str">
        <f t="shared" si="9287"/>
        <v/>
      </c>
      <c r="F8949" s="106"/>
      <c r="G8949" s="106" t="str">
        <f t="shared" si="9288"/>
        <v/>
      </c>
      <c r="H8949" s="106"/>
      <c r="I8949" s="106" t="str">
        <f t="shared" si="9289"/>
        <v/>
      </c>
      <c r="J8949" s="106"/>
      <c r="K8949" s="106" t="str">
        <f t="shared" si="9290"/>
        <v/>
      </c>
      <c r="L8949" s="107" t="str">
        <f t="shared" si="9291"/>
        <v>чи робить СНВВ?</v>
      </c>
      <c r="M8949" s="94"/>
      <c r="N8949" s="106" t="str">
        <f t="shared" si="9299"/>
        <v/>
      </c>
      <c r="O8949" s="106" t="str">
        <f t="shared" si="9300"/>
        <v/>
      </c>
      <c r="P8949" s="106" t="str">
        <f t="shared" si="9301"/>
        <v/>
      </c>
      <c r="Q8949" s="106" t="str">
        <f t="shared" si="9302"/>
        <v/>
      </c>
      <c r="R8949" s="106" t="str">
        <f t="shared" si="9303"/>
        <v/>
      </c>
      <c r="S8949" s="106" t="str">
        <f t="shared" si="9304"/>
        <v/>
      </c>
      <c r="T8949" s="106" t="str">
        <f t="shared" si="9305"/>
        <v/>
      </c>
    </row>
    <row r="8950" spans="1:20" outlineLevel="1">
      <c r="A8950" s="169"/>
      <c r="B8950" s="117">
        <v>44918</v>
      </c>
      <c r="C8950" s="90">
        <v>0.83333333333333304</v>
      </c>
      <c r="D8950" s="106"/>
      <c r="E8950" s="106" t="str">
        <f t="shared" si="9287"/>
        <v/>
      </c>
      <c r="F8950" s="106"/>
      <c r="G8950" s="106" t="str">
        <f t="shared" si="9288"/>
        <v/>
      </c>
      <c r="H8950" s="106"/>
      <c r="I8950" s="106" t="str">
        <f t="shared" si="9289"/>
        <v/>
      </c>
      <c r="J8950" s="106"/>
      <c r="K8950" s="106" t="str">
        <f t="shared" si="9290"/>
        <v/>
      </c>
      <c r="L8950" s="107" t="str">
        <f t="shared" si="9291"/>
        <v>чи робить СНВВ?</v>
      </c>
      <c r="M8950" s="94"/>
      <c r="N8950" s="106" t="str">
        <f t="shared" si="9299"/>
        <v/>
      </c>
      <c r="O8950" s="106" t="str">
        <f t="shared" si="9300"/>
        <v/>
      </c>
      <c r="P8950" s="106" t="str">
        <f t="shared" si="9301"/>
        <v/>
      </c>
      <c r="Q8950" s="106" t="str">
        <f t="shared" si="9302"/>
        <v/>
      </c>
      <c r="R8950" s="106" t="str">
        <f t="shared" si="9303"/>
        <v/>
      </c>
      <c r="S8950" s="106" t="str">
        <f t="shared" si="9304"/>
        <v/>
      </c>
      <c r="T8950" s="106" t="str">
        <f t="shared" si="9305"/>
        <v/>
      </c>
    </row>
    <row r="8951" spans="1:20" outlineLevel="1">
      <c r="A8951" s="169"/>
      <c r="B8951" s="117">
        <v>44918</v>
      </c>
      <c r="C8951" s="90">
        <v>0.875</v>
      </c>
      <c r="D8951" s="106"/>
      <c r="E8951" s="106" t="str">
        <f t="shared" si="9287"/>
        <v/>
      </c>
      <c r="F8951" s="106"/>
      <c r="G8951" s="106" t="str">
        <f t="shared" si="9288"/>
        <v/>
      </c>
      <c r="H8951" s="106"/>
      <c r="I8951" s="106" t="str">
        <f t="shared" si="9289"/>
        <v/>
      </c>
      <c r="J8951" s="106"/>
      <c r="K8951" s="106" t="str">
        <f t="shared" si="9290"/>
        <v/>
      </c>
      <c r="L8951" s="107" t="str">
        <f t="shared" si="9291"/>
        <v>чи робить СНВВ?</v>
      </c>
      <c r="M8951" s="94"/>
      <c r="N8951" s="106" t="str">
        <f t="shared" si="9299"/>
        <v/>
      </c>
      <c r="O8951" s="106" t="str">
        <f t="shared" si="9300"/>
        <v/>
      </c>
      <c r="P8951" s="106" t="str">
        <f t="shared" si="9301"/>
        <v/>
      </c>
      <c r="Q8951" s="106" t="str">
        <f t="shared" si="9302"/>
        <v/>
      </c>
      <c r="R8951" s="106" t="str">
        <f t="shared" si="9303"/>
        <v/>
      </c>
      <c r="S8951" s="106" t="str">
        <f t="shared" si="9304"/>
        <v/>
      </c>
      <c r="T8951" s="106" t="str">
        <f t="shared" si="9305"/>
        <v/>
      </c>
    </row>
    <row r="8952" spans="1:20" outlineLevel="1">
      <c r="A8952" s="169"/>
      <c r="B8952" s="117">
        <v>44918</v>
      </c>
      <c r="C8952" s="90">
        <v>0.91666666666666696</v>
      </c>
      <c r="D8952" s="106"/>
      <c r="E8952" s="106" t="str">
        <f t="shared" si="9287"/>
        <v/>
      </c>
      <c r="F8952" s="106"/>
      <c r="G8952" s="106" t="str">
        <f t="shared" si="9288"/>
        <v/>
      </c>
      <c r="H8952" s="106"/>
      <c r="I8952" s="106" t="str">
        <f t="shared" si="9289"/>
        <v/>
      </c>
      <c r="J8952" s="106"/>
      <c r="K8952" s="106" t="str">
        <f t="shared" si="9290"/>
        <v/>
      </c>
      <c r="L8952" s="107" t="str">
        <f t="shared" si="9291"/>
        <v>чи робить СНВВ?</v>
      </c>
      <c r="M8952" s="94"/>
      <c r="N8952" s="106" t="str">
        <f t="shared" si="9299"/>
        <v/>
      </c>
      <c r="O8952" s="106" t="str">
        <f t="shared" si="9300"/>
        <v/>
      </c>
      <c r="P8952" s="106" t="str">
        <f t="shared" si="9301"/>
        <v/>
      </c>
      <c r="Q8952" s="106" t="str">
        <f t="shared" si="9302"/>
        <v/>
      </c>
      <c r="R8952" s="106" t="str">
        <f t="shared" si="9303"/>
        <v/>
      </c>
      <c r="S8952" s="106" t="str">
        <f t="shared" si="9304"/>
        <v/>
      </c>
      <c r="T8952" s="106" t="str">
        <f t="shared" si="9305"/>
        <v/>
      </c>
    </row>
    <row r="8953" spans="1:20" outlineLevel="1">
      <c r="A8953" s="169"/>
      <c r="B8953" s="117">
        <v>44918</v>
      </c>
      <c r="C8953" s="90">
        <v>0.95833333333333304</v>
      </c>
      <c r="D8953" s="106"/>
      <c r="E8953" s="106" t="str">
        <f t="shared" si="9287"/>
        <v/>
      </c>
      <c r="F8953" s="106"/>
      <c r="G8953" s="106" t="str">
        <f t="shared" si="9288"/>
        <v/>
      </c>
      <c r="H8953" s="106"/>
      <c r="I8953" s="106" t="str">
        <f t="shared" si="9289"/>
        <v/>
      </c>
      <c r="J8953" s="106"/>
      <c r="K8953" s="106" t="str">
        <f t="shared" si="9290"/>
        <v/>
      </c>
      <c r="L8953" s="107" t="str">
        <f t="shared" si="9291"/>
        <v>чи робить СНВВ?</v>
      </c>
      <c r="M8953" s="94"/>
      <c r="N8953" s="106" t="str">
        <f t="shared" si="9299"/>
        <v/>
      </c>
      <c r="O8953" s="106" t="str">
        <f t="shared" si="9300"/>
        <v/>
      </c>
      <c r="P8953" s="106" t="str">
        <f t="shared" si="9301"/>
        <v/>
      </c>
      <c r="Q8953" s="106" t="str">
        <f t="shared" si="9302"/>
        <v/>
      </c>
      <c r="R8953" s="106" t="str">
        <f t="shared" si="9303"/>
        <v/>
      </c>
      <c r="S8953" s="106" t="str">
        <f t="shared" si="9304"/>
        <v/>
      </c>
      <c r="T8953" s="106" t="str">
        <f t="shared" si="9305"/>
        <v/>
      </c>
    </row>
    <row r="8954" spans="1:20" outlineLevel="1">
      <c r="A8954" s="169"/>
      <c r="B8954" s="117">
        <v>44918</v>
      </c>
      <c r="C8954" s="90">
        <v>1</v>
      </c>
      <c r="D8954" s="106"/>
      <c r="E8954" s="106" t="str">
        <f t="shared" si="9287"/>
        <v/>
      </c>
      <c r="F8954" s="106"/>
      <c r="G8954" s="106" t="str">
        <f t="shared" si="9288"/>
        <v/>
      </c>
      <c r="H8954" s="106"/>
      <c r="I8954" s="106" t="str">
        <f t="shared" si="9289"/>
        <v/>
      </c>
      <c r="J8954" s="106"/>
      <c r="K8954" s="106" t="str">
        <f t="shared" si="9290"/>
        <v/>
      </c>
      <c r="L8954" s="107" t="str">
        <f t="shared" si="9291"/>
        <v>чи робить СНВВ?</v>
      </c>
      <c r="M8954" s="94"/>
      <c r="N8954" s="106" t="str">
        <f t="shared" si="9299"/>
        <v/>
      </c>
      <c r="O8954" s="106" t="str">
        <f t="shared" si="9300"/>
        <v/>
      </c>
      <c r="P8954" s="106" t="str">
        <f t="shared" si="9301"/>
        <v/>
      </c>
      <c r="Q8954" s="106" t="str">
        <f t="shared" si="9302"/>
        <v/>
      </c>
      <c r="R8954" s="106" t="str">
        <f t="shared" si="9303"/>
        <v/>
      </c>
      <c r="S8954" s="106" t="str">
        <f t="shared" si="9304"/>
        <v/>
      </c>
      <c r="T8954" s="106" t="str">
        <f t="shared" si="9305"/>
        <v/>
      </c>
    </row>
    <row r="8955" spans="1:20">
      <c r="A8955" s="113"/>
      <c r="B8955" s="170" t="s">
        <v>449</v>
      </c>
      <c r="C8955" s="170"/>
      <c r="D8955" s="97">
        <f t="shared" ref="D8955" si="9306">SUM(D8931:D8954)</f>
        <v>0</v>
      </c>
      <c r="E8955" s="98">
        <f t="shared" ref="E8955" si="9307">COUNTIF(E8931:E8954,"&gt;0")</f>
        <v>0</v>
      </c>
      <c r="F8955" s="97">
        <f t="shared" ref="F8955" si="9308">SUM(F8931:F8954)</f>
        <v>0</v>
      </c>
      <c r="G8955" s="98">
        <f t="shared" ref="G8955" si="9309">COUNTIF(G8931:G8954,"&gt;0")</f>
        <v>0</v>
      </c>
      <c r="H8955" s="97">
        <f t="shared" ref="H8955" si="9310">SUM(H8931:H8954)</f>
        <v>0</v>
      </c>
      <c r="I8955" s="98">
        <f t="shared" ref="I8955" si="9311">COUNTIF(I8931:I8954,"&gt;0")</f>
        <v>0</v>
      </c>
      <c r="J8955" s="97">
        <f t="shared" ref="J8955" si="9312">SUM(J8931:J8954)</f>
        <v>0</v>
      </c>
      <c r="K8955" s="98">
        <f t="shared" ref="K8955" si="9313">COUNTIF(K8931:K8954,"&gt;0")</f>
        <v>0</v>
      </c>
      <c r="L8955" s="98">
        <f t="shared" ref="L8955" si="9314">COUNTIF(L8931:L8954,"СНВВ не працює")</f>
        <v>0</v>
      </c>
      <c r="M8955" s="94"/>
      <c r="N8955" s="97">
        <f>AVERAGEA(N8931:N8954)</f>
        <v>0</v>
      </c>
      <c r="O8955" s="97">
        <f>AVERAGEA(O8931:O8954)</f>
        <v>0</v>
      </c>
      <c r="P8955" s="97">
        <f>SUM(P8931:P8954)</f>
        <v>0</v>
      </c>
      <c r="Q8955" s="97">
        <f>SUM(Q8931:Q8954)</f>
        <v>0</v>
      </c>
      <c r="R8955" s="97">
        <f>SUM(R8931:R8954)</f>
        <v>0</v>
      </c>
      <c r="S8955" s="97">
        <f>SUM(S8931:S8954)</f>
        <v>0</v>
      </c>
      <c r="T8955" s="97">
        <f>SUM(T8931:T8954)</f>
        <v>0</v>
      </c>
    </row>
    <row r="8956" spans="1:20" outlineLevel="1">
      <c r="A8956" s="168">
        <v>44919</v>
      </c>
      <c r="B8956" s="117">
        <v>44919</v>
      </c>
      <c r="C8956" s="90">
        <v>4.1666666666666664E-2</v>
      </c>
      <c r="D8956" s="106"/>
      <c r="E8956" s="106" t="str">
        <f t="shared" ref="E8956:E8979" si="9315">IF(D8956="","",IF(D8956&lt;1,1,0))</f>
        <v/>
      </c>
      <c r="F8956" s="106"/>
      <c r="G8956" s="106" t="str">
        <f t="shared" ref="G8956:G8979" si="9316">IF(F8956="","",IF(F8956&lt;1,1,0))</f>
        <v/>
      </c>
      <c r="H8956" s="106"/>
      <c r="I8956" s="106" t="str">
        <f t="shared" ref="I8956:I8979" si="9317">IF(H8956="","",IF(H8956&lt;1,1,0))</f>
        <v/>
      </c>
      <c r="J8956" s="106"/>
      <c r="K8956" s="106" t="str">
        <f t="shared" ref="K8956:K8979" si="9318">IF(J8956="","",IF(J8956&lt;1,1,0))</f>
        <v/>
      </c>
      <c r="L8956" s="107" t="str">
        <f t="shared" ref="L8956:L8979" si="9319">IF(H8956="","чи робить СНВВ?",IF(J8956="","чи роблять агрегати?",IF($J8956=0,"агрегати не працюють",IF(AND($H8956=0,$J8956=1),"СНВВ не працює","OK"))))</f>
        <v>чи робить СНВВ?</v>
      </c>
      <c r="M8956" s="94"/>
      <c r="N8956" s="106" t="str">
        <f t="shared" ref="N8956" si="9320">IF(OR(E8956&lt;&gt;0, J8956=0), "",D8956)</f>
        <v/>
      </c>
      <c r="O8956" s="106" t="str">
        <f t="shared" ref="O8956" si="9321">IF(N8956="", "",(N8956*$Q$2+$Q$3))</f>
        <v/>
      </c>
      <c r="P8956" s="106" t="str">
        <f t="shared" ref="P8956" si="9322">IF(AND($E8956&lt;&gt;0,$J8956=1),D8956,O8956)</f>
        <v/>
      </c>
      <c r="Q8956" s="106" t="str">
        <f t="shared" ref="Q8956" si="9323">IF(OR(G8956&lt;&gt;0, J8956=0), "",F8956)</f>
        <v/>
      </c>
      <c r="R8956" s="106" t="str">
        <f t="shared" ref="R8956" si="9324">IF(Q8956="", "",(Q8956*$S$2+$S$3))</f>
        <v/>
      </c>
      <c r="S8956" s="106" t="str">
        <f t="shared" ref="S8956" si="9325">IF(AND(G8956&lt;&gt;0,J8956=1),F8956,R8956)</f>
        <v/>
      </c>
      <c r="T8956" s="106" t="str">
        <f t="shared" ref="T8956" si="9326">IFERROR(P8956*S8956,"")</f>
        <v/>
      </c>
    </row>
    <row r="8957" spans="1:20" outlineLevel="1">
      <c r="A8957" s="169"/>
      <c r="B8957" s="117">
        <v>44919</v>
      </c>
      <c r="C8957" s="90">
        <v>8.3333333333333301E-2</v>
      </c>
      <c r="D8957" s="106"/>
      <c r="E8957" s="106" t="str">
        <f t="shared" si="9315"/>
        <v/>
      </c>
      <c r="F8957" s="106"/>
      <c r="G8957" s="106" t="str">
        <f t="shared" si="9316"/>
        <v/>
      </c>
      <c r="H8957" s="106"/>
      <c r="I8957" s="106" t="str">
        <f t="shared" si="9317"/>
        <v/>
      </c>
      <c r="J8957" s="106"/>
      <c r="K8957" s="106" t="str">
        <f t="shared" si="9318"/>
        <v/>
      </c>
      <c r="L8957" s="107" t="str">
        <f t="shared" si="9319"/>
        <v>чи робить СНВВ?</v>
      </c>
      <c r="M8957" s="94"/>
      <c r="N8957" s="106" t="str">
        <f t="shared" ref="N8957:N8979" si="9327">IF(OR(E8957&lt;&gt;0, J8957=0), "",D8957)</f>
        <v/>
      </c>
      <c r="O8957" s="106" t="str">
        <f t="shared" ref="O8957:O8979" si="9328">IF(N8957="", "",(N8957*$Q$2+$Q$3))</f>
        <v/>
      </c>
      <c r="P8957" s="106" t="str">
        <f t="shared" ref="P8957:P8979" si="9329">IF(AND($E8957&lt;&gt;0,$J8957=1),D8957,O8957)</f>
        <v/>
      </c>
      <c r="Q8957" s="106" t="str">
        <f t="shared" ref="Q8957:Q8979" si="9330">IF(OR(G8957&lt;&gt;0, J8957=0), "",F8957)</f>
        <v/>
      </c>
      <c r="R8957" s="106" t="str">
        <f t="shared" ref="R8957:R8979" si="9331">IF(Q8957="", "",(Q8957*$S$2+$S$3))</f>
        <v/>
      </c>
      <c r="S8957" s="106" t="str">
        <f t="shared" ref="S8957:S8979" si="9332">IF(AND(G8957&lt;&gt;0,J8957=1),F8957,R8957)</f>
        <v/>
      </c>
      <c r="T8957" s="106" t="str">
        <f t="shared" ref="T8957:T8979" si="9333">IFERROR(P8957*S8957,"")</f>
        <v/>
      </c>
    </row>
    <row r="8958" spans="1:20" outlineLevel="1">
      <c r="A8958" s="169"/>
      <c r="B8958" s="117">
        <v>44919</v>
      </c>
      <c r="C8958" s="90">
        <v>0.125</v>
      </c>
      <c r="D8958" s="106"/>
      <c r="E8958" s="106" t="str">
        <f t="shared" si="9315"/>
        <v/>
      </c>
      <c r="F8958" s="106"/>
      <c r="G8958" s="106" t="str">
        <f t="shared" si="9316"/>
        <v/>
      </c>
      <c r="H8958" s="106"/>
      <c r="I8958" s="106" t="str">
        <f t="shared" si="9317"/>
        <v/>
      </c>
      <c r="J8958" s="106"/>
      <c r="K8958" s="106" t="str">
        <f t="shared" si="9318"/>
        <v/>
      </c>
      <c r="L8958" s="107" t="str">
        <f t="shared" si="9319"/>
        <v>чи робить СНВВ?</v>
      </c>
      <c r="M8958" s="94"/>
      <c r="N8958" s="106" t="str">
        <f t="shared" si="9327"/>
        <v/>
      </c>
      <c r="O8958" s="106" t="str">
        <f t="shared" si="9328"/>
        <v/>
      </c>
      <c r="P8958" s="106" t="str">
        <f t="shared" si="9329"/>
        <v/>
      </c>
      <c r="Q8958" s="106" t="str">
        <f t="shared" si="9330"/>
        <v/>
      </c>
      <c r="R8958" s="106" t="str">
        <f t="shared" si="9331"/>
        <v/>
      </c>
      <c r="S8958" s="106" t="str">
        <f t="shared" si="9332"/>
        <v/>
      </c>
      <c r="T8958" s="106" t="str">
        <f t="shared" si="9333"/>
        <v/>
      </c>
    </row>
    <row r="8959" spans="1:20" outlineLevel="1">
      <c r="A8959" s="169"/>
      <c r="B8959" s="117">
        <v>44919</v>
      </c>
      <c r="C8959" s="90">
        <v>0.16666666666666699</v>
      </c>
      <c r="D8959" s="106"/>
      <c r="E8959" s="106" t="str">
        <f t="shared" si="9315"/>
        <v/>
      </c>
      <c r="F8959" s="106"/>
      <c r="G8959" s="106" t="str">
        <f t="shared" si="9316"/>
        <v/>
      </c>
      <c r="H8959" s="106"/>
      <c r="I8959" s="106" t="str">
        <f t="shared" si="9317"/>
        <v/>
      </c>
      <c r="J8959" s="106"/>
      <c r="K8959" s="106" t="str">
        <f t="shared" si="9318"/>
        <v/>
      </c>
      <c r="L8959" s="107" t="str">
        <f t="shared" si="9319"/>
        <v>чи робить СНВВ?</v>
      </c>
      <c r="M8959" s="94"/>
      <c r="N8959" s="106" t="str">
        <f t="shared" si="9327"/>
        <v/>
      </c>
      <c r="O8959" s="106" t="str">
        <f t="shared" si="9328"/>
        <v/>
      </c>
      <c r="P8959" s="106" t="str">
        <f t="shared" si="9329"/>
        <v/>
      </c>
      <c r="Q8959" s="106" t="str">
        <f t="shared" si="9330"/>
        <v/>
      </c>
      <c r="R8959" s="106" t="str">
        <f t="shared" si="9331"/>
        <v/>
      </c>
      <c r="S8959" s="106" t="str">
        <f t="shared" si="9332"/>
        <v/>
      </c>
      <c r="T8959" s="106" t="str">
        <f t="shared" si="9333"/>
        <v/>
      </c>
    </row>
    <row r="8960" spans="1:20" outlineLevel="1">
      <c r="A8960" s="169"/>
      <c r="B8960" s="117">
        <v>44919</v>
      </c>
      <c r="C8960" s="90">
        <v>0.20833333333333301</v>
      </c>
      <c r="D8960" s="106"/>
      <c r="E8960" s="106" t="str">
        <f t="shared" si="9315"/>
        <v/>
      </c>
      <c r="F8960" s="106"/>
      <c r="G8960" s="106" t="str">
        <f t="shared" si="9316"/>
        <v/>
      </c>
      <c r="H8960" s="106"/>
      <c r="I8960" s="106" t="str">
        <f t="shared" si="9317"/>
        <v/>
      </c>
      <c r="J8960" s="106"/>
      <c r="K8960" s="106" t="str">
        <f t="shared" si="9318"/>
        <v/>
      </c>
      <c r="L8960" s="107" t="str">
        <f t="shared" si="9319"/>
        <v>чи робить СНВВ?</v>
      </c>
      <c r="M8960" s="94"/>
      <c r="N8960" s="106" t="str">
        <f t="shared" si="9327"/>
        <v/>
      </c>
      <c r="O8960" s="106" t="str">
        <f t="shared" si="9328"/>
        <v/>
      </c>
      <c r="P8960" s="106" t="str">
        <f t="shared" si="9329"/>
        <v/>
      </c>
      <c r="Q8960" s="106" t="str">
        <f t="shared" si="9330"/>
        <v/>
      </c>
      <c r="R8960" s="106" t="str">
        <f t="shared" si="9331"/>
        <v/>
      </c>
      <c r="S8960" s="106" t="str">
        <f t="shared" si="9332"/>
        <v/>
      </c>
      <c r="T8960" s="106" t="str">
        <f t="shared" si="9333"/>
        <v/>
      </c>
    </row>
    <row r="8961" spans="1:20" outlineLevel="1">
      <c r="A8961" s="169"/>
      <c r="B8961" s="117">
        <v>44919</v>
      </c>
      <c r="C8961" s="90">
        <v>0.25</v>
      </c>
      <c r="D8961" s="106"/>
      <c r="E8961" s="106" t="str">
        <f t="shared" si="9315"/>
        <v/>
      </c>
      <c r="F8961" s="106"/>
      <c r="G8961" s="106" t="str">
        <f t="shared" si="9316"/>
        <v/>
      </c>
      <c r="H8961" s="106"/>
      <c r="I8961" s="106" t="str">
        <f t="shared" si="9317"/>
        <v/>
      </c>
      <c r="J8961" s="106"/>
      <c r="K8961" s="106" t="str">
        <f t="shared" si="9318"/>
        <v/>
      </c>
      <c r="L8961" s="107" t="str">
        <f t="shared" si="9319"/>
        <v>чи робить СНВВ?</v>
      </c>
      <c r="M8961" s="94"/>
      <c r="N8961" s="106" t="str">
        <f t="shared" si="9327"/>
        <v/>
      </c>
      <c r="O8961" s="106" t="str">
        <f t="shared" si="9328"/>
        <v/>
      </c>
      <c r="P8961" s="106" t="str">
        <f t="shared" si="9329"/>
        <v/>
      </c>
      <c r="Q8961" s="106" t="str">
        <f t="shared" si="9330"/>
        <v/>
      </c>
      <c r="R8961" s="106" t="str">
        <f t="shared" si="9331"/>
        <v/>
      </c>
      <c r="S8961" s="106" t="str">
        <f t="shared" si="9332"/>
        <v/>
      </c>
      <c r="T8961" s="106" t="str">
        <f t="shared" si="9333"/>
        <v/>
      </c>
    </row>
    <row r="8962" spans="1:20" outlineLevel="1">
      <c r="A8962" s="169"/>
      <c r="B8962" s="117">
        <v>44919</v>
      </c>
      <c r="C8962" s="90">
        <v>0.29166666666666702</v>
      </c>
      <c r="D8962" s="106"/>
      <c r="E8962" s="106" t="str">
        <f t="shared" si="9315"/>
        <v/>
      </c>
      <c r="F8962" s="106"/>
      <c r="G8962" s="106" t="str">
        <f t="shared" si="9316"/>
        <v/>
      </c>
      <c r="H8962" s="106"/>
      <c r="I8962" s="106" t="str">
        <f t="shared" si="9317"/>
        <v/>
      </c>
      <c r="J8962" s="106"/>
      <c r="K8962" s="106" t="str">
        <f t="shared" si="9318"/>
        <v/>
      </c>
      <c r="L8962" s="107" t="str">
        <f t="shared" si="9319"/>
        <v>чи робить СНВВ?</v>
      </c>
      <c r="M8962" s="94"/>
      <c r="N8962" s="106" t="str">
        <f t="shared" si="9327"/>
        <v/>
      </c>
      <c r="O8962" s="106" t="str">
        <f t="shared" si="9328"/>
        <v/>
      </c>
      <c r="P8962" s="106" t="str">
        <f t="shared" si="9329"/>
        <v/>
      </c>
      <c r="Q8962" s="106" t="str">
        <f t="shared" si="9330"/>
        <v/>
      </c>
      <c r="R8962" s="106" t="str">
        <f t="shared" si="9331"/>
        <v/>
      </c>
      <c r="S8962" s="106" t="str">
        <f t="shared" si="9332"/>
        <v/>
      </c>
      <c r="T8962" s="106" t="str">
        <f t="shared" si="9333"/>
        <v/>
      </c>
    </row>
    <row r="8963" spans="1:20" outlineLevel="1">
      <c r="A8963" s="169"/>
      <c r="B8963" s="117">
        <v>44919</v>
      </c>
      <c r="C8963" s="90">
        <v>0.33333333333333298</v>
      </c>
      <c r="D8963" s="106"/>
      <c r="E8963" s="106" t="str">
        <f t="shared" si="9315"/>
        <v/>
      </c>
      <c r="F8963" s="106"/>
      <c r="G8963" s="106" t="str">
        <f t="shared" si="9316"/>
        <v/>
      </c>
      <c r="H8963" s="106"/>
      <c r="I8963" s="106" t="str">
        <f t="shared" si="9317"/>
        <v/>
      </c>
      <c r="J8963" s="106"/>
      <c r="K8963" s="106" t="str">
        <f t="shared" si="9318"/>
        <v/>
      </c>
      <c r="L8963" s="107" t="str">
        <f t="shared" si="9319"/>
        <v>чи робить СНВВ?</v>
      </c>
      <c r="M8963" s="94"/>
      <c r="N8963" s="106" t="str">
        <f t="shared" si="9327"/>
        <v/>
      </c>
      <c r="O8963" s="106" t="str">
        <f t="shared" si="9328"/>
        <v/>
      </c>
      <c r="P8963" s="106" t="str">
        <f t="shared" si="9329"/>
        <v/>
      </c>
      <c r="Q8963" s="106" t="str">
        <f t="shared" si="9330"/>
        <v/>
      </c>
      <c r="R8963" s="106" t="str">
        <f t="shared" si="9331"/>
        <v/>
      </c>
      <c r="S8963" s="106" t="str">
        <f t="shared" si="9332"/>
        <v/>
      </c>
      <c r="T8963" s="106" t="str">
        <f t="shared" si="9333"/>
        <v/>
      </c>
    </row>
    <row r="8964" spans="1:20" outlineLevel="1">
      <c r="A8964" s="169"/>
      <c r="B8964" s="117">
        <v>44919</v>
      </c>
      <c r="C8964" s="90">
        <v>0.375</v>
      </c>
      <c r="D8964" s="106"/>
      <c r="E8964" s="106" t="str">
        <f t="shared" si="9315"/>
        <v/>
      </c>
      <c r="F8964" s="106"/>
      <c r="G8964" s="106" t="str">
        <f t="shared" si="9316"/>
        <v/>
      </c>
      <c r="H8964" s="106"/>
      <c r="I8964" s="106" t="str">
        <f t="shared" si="9317"/>
        <v/>
      </c>
      <c r="J8964" s="106"/>
      <c r="K8964" s="106" t="str">
        <f t="shared" si="9318"/>
        <v/>
      </c>
      <c r="L8964" s="107" t="str">
        <f t="shared" si="9319"/>
        <v>чи робить СНВВ?</v>
      </c>
      <c r="M8964" s="94"/>
      <c r="N8964" s="106" t="str">
        <f t="shared" si="9327"/>
        <v/>
      </c>
      <c r="O8964" s="106" t="str">
        <f t="shared" si="9328"/>
        <v/>
      </c>
      <c r="P8964" s="106" t="str">
        <f t="shared" si="9329"/>
        <v/>
      </c>
      <c r="Q8964" s="106" t="str">
        <f t="shared" si="9330"/>
        <v/>
      </c>
      <c r="R8964" s="106" t="str">
        <f t="shared" si="9331"/>
        <v/>
      </c>
      <c r="S8964" s="106" t="str">
        <f t="shared" si="9332"/>
        <v/>
      </c>
      <c r="T8964" s="106" t="str">
        <f t="shared" si="9333"/>
        <v/>
      </c>
    </row>
    <row r="8965" spans="1:20" outlineLevel="1">
      <c r="A8965" s="169"/>
      <c r="B8965" s="117">
        <v>44919</v>
      </c>
      <c r="C8965" s="90">
        <v>0.41666666666666702</v>
      </c>
      <c r="D8965" s="106"/>
      <c r="E8965" s="106" t="str">
        <f t="shared" si="9315"/>
        <v/>
      </c>
      <c r="F8965" s="106"/>
      <c r="G8965" s="106" t="str">
        <f t="shared" si="9316"/>
        <v/>
      </c>
      <c r="H8965" s="106"/>
      <c r="I8965" s="106" t="str">
        <f t="shared" si="9317"/>
        <v/>
      </c>
      <c r="J8965" s="106"/>
      <c r="K8965" s="106" t="str">
        <f t="shared" si="9318"/>
        <v/>
      </c>
      <c r="L8965" s="107" t="str">
        <f t="shared" si="9319"/>
        <v>чи робить СНВВ?</v>
      </c>
      <c r="M8965" s="94"/>
      <c r="N8965" s="106" t="str">
        <f t="shared" si="9327"/>
        <v/>
      </c>
      <c r="O8965" s="106" t="str">
        <f t="shared" si="9328"/>
        <v/>
      </c>
      <c r="P8965" s="106" t="str">
        <f t="shared" si="9329"/>
        <v/>
      </c>
      <c r="Q8965" s="106" t="str">
        <f t="shared" si="9330"/>
        <v/>
      </c>
      <c r="R8965" s="106" t="str">
        <f t="shared" si="9331"/>
        <v/>
      </c>
      <c r="S8965" s="106" t="str">
        <f t="shared" si="9332"/>
        <v/>
      </c>
      <c r="T8965" s="106" t="str">
        <f t="shared" si="9333"/>
        <v/>
      </c>
    </row>
    <row r="8966" spans="1:20" outlineLevel="1">
      <c r="A8966" s="169"/>
      <c r="B8966" s="117">
        <v>44919</v>
      </c>
      <c r="C8966" s="90">
        <v>0.45833333333333298</v>
      </c>
      <c r="D8966" s="106"/>
      <c r="E8966" s="106" t="str">
        <f t="shared" si="9315"/>
        <v/>
      </c>
      <c r="F8966" s="106"/>
      <c r="G8966" s="106" t="str">
        <f t="shared" si="9316"/>
        <v/>
      </c>
      <c r="H8966" s="106"/>
      <c r="I8966" s="106" t="str">
        <f t="shared" si="9317"/>
        <v/>
      </c>
      <c r="J8966" s="106"/>
      <c r="K8966" s="106" t="str">
        <f t="shared" si="9318"/>
        <v/>
      </c>
      <c r="L8966" s="107" t="str">
        <f t="shared" si="9319"/>
        <v>чи робить СНВВ?</v>
      </c>
      <c r="M8966" s="94"/>
      <c r="N8966" s="106" t="str">
        <f t="shared" si="9327"/>
        <v/>
      </c>
      <c r="O8966" s="106" t="str">
        <f t="shared" si="9328"/>
        <v/>
      </c>
      <c r="P8966" s="106" t="str">
        <f t="shared" si="9329"/>
        <v/>
      </c>
      <c r="Q8966" s="106" t="str">
        <f t="shared" si="9330"/>
        <v/>
      </c>
      <c r="R8966" s="106" t="str">
        <f t="shared" si="9331"/>
        <v/>
      </c>
      <c r="S8966" s="106" t="str">
        <f t="shared" si="9332"/>
        <v/>
      </c>
      <c r="T8966" s="106" t="str">
        <f t="shared" si="9333"/>
        <v/>
      </c>
    </row>
    <row r="8967" spans="1:20" outlineLevel="1">
      <c r="A8967" s="169"/>
      <c r="B8967" s="117">
        <v>44919</v>
      </c>
      <c r="C8967" s="90">
        <v>0.5</v>
      </c>
      <c r="D8967" s="106"/>
      <c r="E8967" s="106" t="str">
        <f t="shared" si="9315"/>
        <v/>
      </c>
      <c r="F8967" s="106"/>
      <c r="G8967" s="106" t="str">
        <f t="shared" si="9316"/>
        <v/>
      </c>
      <c r="H8967" s="106"/>
      <c r="I8967" s="106" t="str">
        <f t="shared" si="9317"/>
        <v/>
      </c>
      <c r="J8967" s="106"/>
      <c r="K8967" s="106" t="str">
        <f t="shared" si="9318"/>
        <v/>
      </c>
      <c r="L8967" s="107" t="str">
        <f t="shared" si="9319"/>
        <v>чи робить СНВВ?</v>
      </c>
      <c r="M8967" s="94"/>
      <c r="N8967" s="106" t="str">
        <f t="shared" si="9327"/>
        <v/>
      </c>
      <c r="O8967" s="106" t="str">
        <f t="shared" si="9328"/>
        <v/>
      </c>
      <c r="P8967" s="106" t="str">
        <f t="shared" si="9329"/>
        <v/>
      </c>
      <c r="Q8967" s="106" t="str">
        <f t="shared" si="9330"/>
        <v/>
      </c>
      <c r="R8967" s="106" t="str">
        <f t="shared" si="9331"/>
        <v/>
      </c>
      <c r="S8967" s="106" t="str">
        <f t="shared" si="9332"/>
        <v/>
      </c>
      <c r="T8967" s="106" t="str">
        <f t="shared" si="9333"/>
        <v/>
      </c>
    </row>
    <row r="8968" spans="1:20" outlineLevel="1">
      <c r="A8968" s="169"/>
      <c r="B8968" s="117">
        <v>44919</v>
      </c>
      <c r="C8968" s="90">
        <v>0.54166666666666696</v>
      </c>
      <c r="D8968" s="106"/>
      <c r="E8968" s="106" t="str">
        <f t="shared" si="9315"/>
        <v/>
      </c>
      <c r="F8968" s="106"/>
      <c r="G8968" s="106" t="str">
        <f t="shared" si="9316"/>
        <v/>
      </c>
      <c r="H8968" s="106"/>
      <c r="I8968" s="106" t="str">
        <f t="shared" si="9317"/>
        <v/>
      </c>
      <c r="J8968" s="106"/>
      <c r="K8968" s="106" t="str">
        <f t="shared" si="9318"/>
        <v/>
      </c>
      <c r="L8968" s="107" t="str">
        <f t="shared" si="9319"/>
        <v>чи робить СНВВ?</v>
      </c>
      <c r="M8968" s="94"/>
      <c r="N8968" s="106" t="str">
        <f t="shared" si="9327"/>
        <v/>
      </c>
      <c r="O8968" s="106" t="str">
        <f t="shared" si="9328"/>
        <v/>
      </c>
      <c r="P8968" s="106" t="str">
        <f t="shared" si="9329"/>
        <v/>
      </c>
      <c r="Q8968" s="106" t="str">
        <f t="shared" si="9330"/>
        <v/>
      </c>
      <c r="R8968" s="106" t="str">
        <f t="shared" si="9331"/>
        <v/>
      </c>
      <c r="S8968" s="106" t="str">
        <f t="shared" si="9332"/>
        <v/>
      </c>
      <c r="T8968" s="106" t="str">
        <f t="shared" si="9333"/>
        <v/>
      </c>
    </row>
    <row r="8969" spans="1:20" outlineLevel="1">
      <c r="A8969" s="169"/>
      <c r="B8969" s="117">
        <v>44919</v>
      </c>
      <c r="C8969" s="90">
        <v>0.58333333333333304</v>
      </c>
      <c r="D8969" s="106"/>
      <c r="E8969" s="106" t="str">
        <f t="shared" si="9315"/>
        <v/>
      </c>
      <c r="F8969" s="106"/>
      <c r="G8969" s="106" t="str">
        <f t="shared" si="9316"/>
        <v/>
      </c>
      <c r="H8969" s="106"/>
      <c r="I8969" s="106" t="str">
        <f t="shared" si="9317"/>
        <v/>
      </c>
      <c r="J8969" s="106"/>
      <c r="K8969" s="106" t="str">
        <f t="shared" si="9318"/>
        <v/>
      </c>
      <c r="L8969" s="107" t="str">
        <f t="shared" si="9319"/>
        <v>чи робить СНВВ?</v>
      </c>
      <c r="M8969" s="94"/>
      <c r="N8969" s="106" t="str">
        <f t="shared" si="9327"/>
        <v/>
      </c>
      <c r="O8969" s="106" t="str">
        <f t="shared" si="9328"/>
        <v/>
      </c>
      <c r="P8969" s="106" t="str">
        <f t="shared" si="9329"/>
        <v/>
      </c>
      <c r="Q8969" s="106" t="str">
        <f t="shared" si="9330"/>
        <v/>
      </c>
      <c r="R8969" s="106" t="str">
        <f t="shared" si="9331"/>
        <v/>
      </c>
      <c r="S8969" s="106" t="str">
        <f t="shared" si="9332"/>
        <v/>
      </c>
      <c r="T8969" s="106" t="str">
        <f t="shared" si="9333"/>
        <v/>
      </c>
    </row>
    <row r="8970" spans="1:20" outlineLevel="1">
      <c r="A8970" s="169"/>
      <c r="B8970" s="117">
        <v>44919</v>
      </c>
      <c r="C8970" s="90">
        <v>0.625</v>
      </c>
      <c r="D8970" s="106"/>
      <c r="E8970" s="106" t="str">
        <f t="shared" si="9315"/>
        <v/>
      </c>
      <c r="F8970" s="106"/>
      <c r="G8970" s="106" t="str">
        <f t="shared" si="9316"/>
        <v/>
      </c>
      <c r="H8970" s="106"/>
      <c r="I8970" s="106" t="str">
        <f t="shared" si="9317"/>
        <v/>
      </c>
      <c r="J8970" s="106"/>
      <c r="K8970" s="106" t="str">
        <f t="shared" si="9318"/>
        <v/>
      </c>
      <c r="L8970" s="107" t="str">
        <f t="shared" si="9319"/>
        <v>чи робить СНВВ?</v>
      </c>
      <c r="M8970" s="94"/>
      <c r="N8970" s="106" t="str">
        <f t="shared" si="9327"/>
        <v/>
      </c>
      <c r="O8970" s="106" t="str">
        <f t="shared" si="9328"/>
        <v/>
      </c>
      <c r="P8970" s="106" t="str">
        <f t="shared" si="9329"/>
        <v/>
      </c>
      <c r="Q8970" s="106" t="str">
        <f t="shared" si="9330"/>
        <v/>
      </c>
      <c r="R8970" s="106" t="str">
        <f t="shared" si="9331"/>
        <v/>
      </c>
      <c r="S8970" s="106" t="str">
        <f t="shared" si="9332"/>
        <v/>
      </c>
      <c r="T8970" s="106" t="str">
        <f t="shared" si="9333"/>
        <v/>
      </c>
    </row>
    <row r="8971" spans="1:20" outlineLevel="1">
      <c r="A8971" s="169"/>
      <c r="B8971" s="117">
        <v>44919</v>
      </c>
      <c r="C8971" s="90">
        <v>0.66666666666666696</v>
      </c>
      <c r="D8971" s="106"/>
      <c r="E8971" s="106" t="str">
        <f t="shared" si="9315"/>
        <v/>
      </c>
      <c r="F8971" s="106"/>
      <c r="G8971" s="106" t="str">
        <f t="shared" si="9316"/>
        <v/>
      </c>
      <c r="H8971" s="106"/>
      <c r="I8971" s="106" t="str">
        <f t="shared" si="9317"/>
        <v/>
      </c>
      <c r="J8971" s="106"/>
      <c r="K8971" s="106" t="str">
        <f t="shared" si="9318"/>
        <v/>
      </c>
      <c r="L8971" s="107" t="str">
        <f t="shared" si="9319"/>
        <v>чи робить СНВВ?</v>
      </c>
      <c r="M8971" s="94"/>
      <c r="N8971" s="106" t="str">
        <f t="shared" si="9327"/>
        <v/>
      </c>
      <c r="O8971" s="106" t="str">
        <f t="shared" si="9328"/>
        <v/>
      </c>
      <c r="P8971" s="106" t="str">
        <f t="shared" si="9329"/>
        <v/>
      </c>
      <c r="Q8971" s="106" t="str">
        <f t="shared" si="9330"/>
        <v/>
      </c>
      <c r="R8971" s="106" t="str">
        <f t="shared" si="9331"/>
        <v/>
      </c>
      <c r="S8971" s="106" t="str">
        <f t="shared" si="9332"/>
        <v/>
      </c>
      <c r="T8971" s="106" t="str">
        <f t="shared" si="9333"/>
        <v/>
      </c>
    </row>
    <row r="8972" spans="1:20" outlineLevel="1">
      <c r="A8972" s="169"/>
      <c r="B8972" s="117">
        <v>44919</v>
      </c>
      <c r="C8972" s="90">
        <v>0.70833333333333304</v>
      </c>
      <c r="D8972" s="106"/>
      <c r="E8972" s="106" t="str">
        <f t="shared" si="9315"/>
        <v/>
      </c>
      <c r="F8972" s="106"/>
      <c r="G8972" s="106" t="str">
        <f t="shared" si="9316"/>
        <v/>
      </c>
      <c r="H8972" s="106"/>
      <c r="I8972" s="106" t="str">
        <f t="shared" si="9317"/>
        <v/>
      </c>
      <c r="J8972" s="106"/>
      <c r="K8972" s="106" t="str">
        <f t="shared" si="9318"/>
        <v/>
      </c>
      <c r="L8972" s="107" t="str">
        <f t="shared" si="9319"/>
        <v>чи робить СНВВ?</v>
      </c>
      <c r="M8972" s="94"/>
      <c r="N8972" s="106" t="str">
        <f t="shared" si="9327"/>
        <v/>
      </c>
      <c r="O8972" s="106" t="str">
        <f t="shared" si="9328"/>
        <v/>
      </c>
      <c r="P8972" s="106" t="str">
        <f t="shared" si="9329"/>
        <v/>
      </c>
      <c r="Q8972" s="106" t="str">
        <f t="shared" si="9330"/>
        <v/>
      </c>
      <c r="R8972" s="106" t="str">
        <f t="shared" si="9331"/>
        <v/>
      </c>
      <c r="S8972" s="106" t="str">
        <f t="shared" si="9332"/>
        <v/>
      </c>
      <c r="T8972" s="106" t="str">
        <f t="shared" si="9333"/>
        <v/>
      </c>
    </row>
    <row r="8973" spans="1:20" outlineLevel="1">
      <c r="A8973" s="169"/>
      <c r="B8973" s="117">
        <v>44919</v>
      </c>
      <c r="C8973" s="90">
        <v>0.75</v>
      </c>
      <c r="D8973" s="106"/>
      <c r="E8973" s="106" t="str">
        <f t="shared" si="9315"/>
        <v/>
      </c>
      <c r="F8973" s="106"/>
      <c r="G8973" s="106" t="str">
        <f t="shared" si="9316"/>
        <v/>
      </c>
      <c r="H8973" s="106"/>
      <c r="I8973" s="106" t="str">
        <f t="shared" si="9317"/>
        <v/>
      </c>
      <c r="J8973" s="106"/>
      <c r="K8973" s="106" t="str">
        <f t="shared" si="9318"/>
        <v/>
      </c>
      <c r="L8973" s="107" t="str">
        <f t="shared" si="9319"/>
        <v>чи робить СНВВ?</v>
      </c>
      <c r="M8973" s="94"/>
      <c r="N8973" s="106" t="str">
        <f t="shared" si="9327"/>
        <v/>
      </c>
      <c r="O8973" s="106" t="str">
        <f t="shared" si="9328"/>
        <v/>
      </c>
      <c r="P8973" s="106" t="str">
        <f t="shared" si="9329"/>
        <v/>
      </c>
      <c r="Q8973" s="106" t="str">
        <f t="shared" si="9330"/>
        <v/>
      </c>
      <c r="R8973" s="106" t="str">
        <f t="shared" si="9331"/>
        <v/>
      </c>
      <c r="S8973" s="106" t="str">
        <f t="shared" si="9332"/>
        <v/>
      </c>
      <c r="T8973" s="106" t="str">
        <f t="shared" si="9333"/>
        <v/>
      </c>
    </row>
    <row r="8974" spans="1:20" outlineLevel="1">
      <c r="A8974" s="169"/>
      <c r="B8974" s="117">
        <v>44919</v>
      </c>
      <c r="C8974" s="90">
        <v>0.79166666666666696</v>
      </c>
      <c r="D8974" s="106"/>
      <c r="E8974" s="106" t="str">
        <f t="shared" si="9315"/>
        <v/>
      </c>
      <c r="F8974" s="106"/>
      <c r="G8974" s="106" t="str">
        <f t="shared" si="9316"/>
        <v/>
      </c>
      <c r="H8974" s="106"/>
      <c r="I8974" s="106" t="str">
        <f t="shared" si="9317"/>
        <v/>
      </c>
      <c r="J8974" s="106"/>
      <c r="K8974" s="106" t="str">
        <f t="shared" si="9318"/>
        <v/>
      </c>
      <c r="L8974" s="107" t="str">
        <f t="shared" si="9319"/>
        <v>чи робить СНВВ?</v>
      </c>
      <c r="M8974" s="94"/>
      <c r="N8974" s="106" t="str">
        <f t="shared" si="9327"/>
        <v/>
      </c>
      <c r="O8974" s="106" t="str">
        <f t="shared" si="9328"/>
        <v/>
      </c>
      <c r="P8974" s="106" t="str">
        <f t="shared" si="9329"/>
        <v/>
      </c>
      <c r="Q8974" s="106" t="str">
        <f t="shared" si="9330"/>
        <v/>
      </c>
      <c r="R8974" s="106" t="str">
        <f t="shared" si="9331"/>
        <v/>
      </c>
      <c r="S8974" s="106" t="str">
        <f t="shared" si="9332"/>
        <v/>
      </c>
      <c r="T8974" s="106" t="str">
        <f t="shared" si="9333"/>
        <v/>
      </c>
    </row>
    <row r="8975" spans="1:20" outlineLevel="1">
      <c r="A8975" s="169"/>
      <c r="B8975" s="117">
        <v>44919</v>
      </c>
      <c r="C8975" s="90">
        <v>0.83333333333333304</v>
      </c>
      <c r="D8975" s="106"/>
      <c r="E8975" s="106" t="str">
        <f t="shared" si="9315"/>
        <v/>
      </c>
      <c r="F8975" s="106"/>
      <c r="G8975" s="106" t="str">
        <f t="shared" si="9316"/>
        <v/>
      </c>
      <c r="H8975" s="106"/>
      <c r="I8975" s="106" t="str">
        <f t="shared" si="9317"/>
        <v/>
      </c>
      <c r="J8975" s="106"/>
      <c r="K8975" s="106" t="str">
        <f t="shared" si="9318"/>
        <v/>
      </c>
      <c r="L8975" s="107" t="str">
        <f t="shared" si="9319"/>
        <v>чи робить СНВВ?</v>
      </c>
      <c r="M8975" s="94"/>
      <c r="N8975" s="106" t="str">
        <f t="shared" si="9327"/>
        <v/>
      </c>
      <c r="O8975" s="106" t="str">
        <f t="shared" si="9328"/>
        <v/>
      </c>
      <c r="P8975" s="106" t="str">
        <f t="shared" si="9329"/>
        <v/>
      </c>
      <c r="Q8975" s="106" t="str">
        <f t="shared" si="9330"/>
        <v/>
      </c>
      <c r="R8975" s="106" t="str">
        <f t="shared" si="9331"/>
        <v/>
      </c>
      <c r="S8975" s="106" t="str">
        <f t="shared" si="9332"/>
        <v/>
      </c>
      <c r="T8975" s="106" t="str">
        <f t="shared" si="9333"/>
        <v/>
      </c>
    </row>
    <row r="8976" spans="1:20" outlineLevel="1">
      <c r="A8976" s="169"/>
      <c r="B8976" s="117">
        <v>44919</v>
      </c>
      <c r="C8976" s="90">
        <v>0.875</v>
      </c>
      <c r="D8976" s="106"/>
      <c r="E8976" s="106" t="str">
        <f t="shared" si="9315"/>
        <v/>
      </c>
      <c r="F8976" s="106"/>
      <c r="G8976" s="106" t="str">
        <f t="shared" si="9316"/>
        <v/>
      </c>
      <c r="H8976" s="106"/>
      <c r="I8976" s="106" t="str">
        <f t="shared" si="9317"/>
        <v/>
      </c>
      <c r="J8976" s="106"/>
      <c r="K8976" s="106" t="str">
        <f t="shared" si="9318"/>
        <v/>
      </c>
      <c r="L8976" s="107" t="str">
        <f t="shared" si="9319"/>
        <v>чи робить СНВВ?</v>
      </c>
      <c r="M8976" s="94"/>
      <c r="N8976" s="106" t="str">
        <f t="shared" si="9327"/>
        <v/>
      </c>
      <c r="O8976" s="106" t="str">
        <f t="shared" si="9328"/>
        <v/>
      </c>
      <c r="P8976" s="106" t="str">
        <f t="shared" si="9329"/>
        <v/>
      </c>
      <c r="Q8976" s="106" t="str">
        <f t="shared" si="9330"/>
        <v/>
      </c>
      <c r="R8976" s="106" t="str">
        <f t="shared" si="9331"/>
        <v/>
      </c>
      <c r="S8976" s="106" t="str">
        <f t="shared" si="9332"/>
        <v/>
      </c>
      <c r="T8976" s="106" t="str">
        <f t="shared" si="9333"/>
        <v/>
      </c>
    </row>
    <row r="8977" spans="1:20" outlineLevel="1">
      <c r="A8977" s="169"/>
      <c r="B8977" s="117">
        <v>44919</v>
      </c>
      <c r="C8977" s="90">
        <v>0.91666666666666696</v>
      </c>
      <c r="D8977" s="106"/>
      <c r="E8977" s="106" t="str">
        <f t="shared" si="9315"/>
        <v/>
      </c>
      <c r="F8977" s="106"/>
      <c r="G8977" s="106" t="str">
        <f t="shared" si="9316"/>
        <v/>
      </c>
      <c r="H8977" s="106"/>
      <c r="I8977" s="106" t="str">
        <f t="shared" si="9317"/>
        <v/>
      </c>
      <c r="J8977" s="106"/>
      <c r="K8977" s="106" t="str">
        <f t="shared" si="9318"/>
        <v/>
      </c>
      <c r="L8977" s="107" t="str">
        <f t="shared" si="9319"/>
        <v>чи робить СНВВ?</v>
      </c>
      <c r="M8977" s="94"/>
      <c r="N8977" s="106" t="str">
        <f t="shared" si="9327"/>
        <v/>
      </c>
      <c r="O8977" s="106" t="str">
        <f t="shared" si="9328"/>
        <v/>
      </c>
      <c r="P8977" s="106" t="str">
        <f t="shared" si="9329"/>
        <v/>
      </c>
      <c r="Q8977" s="106" t="str">
        <f t="shared" si="9330"/>
        <v/>
      </c>
      <c r="R8977" s="106" t="str">
        <f t="shared" si="9331"/>
        <v/>
      </c>
      <c r="S8977" s="106" t="str">
        <f t="shared" si="9332"/>
        <v/>
      </c>
      <c r="T8977" s="106" t="str">
        <f t="shared" si="9333"/>
        <v/>
      </c>
    </row>
    <row r="8978" spans="1:20" outlineLevel="1">
      <c r="A8978" s="169"/>
      <c r="B8978" s="117">
        <v>44919</v>
      </c>
      <c r="C8978" s="90">
        <v>0.95833333333333304</v>
      </c>
      <c r="D8978" s="106"/>
      <c r="E8978" s="106" t="str">
        <f t="shared" si="9315"/>
        <v/>
      </c>
      <c r="F8978" s="106"/>
      <c r="G8978" s="106" t="str">
        <f t="shared" si="9316"/>
        <v/>
      </c>
      <c r="H8978" s="106"/>
      <c r="I8978" s="106" t="str">
        <f t="shared" si="9317"/>
        <v/>
      </c>
      <c r="J8978" s="106"/>
      <c r="K8978" s="106" t="str">
        <f t="shared" si="9318"/>
        <v/>
      </c>
      <c r="L8978" s="107" t="str">
        <f t="shared" si="9319"/>
        <v>чи робить СНВВ?</v>
      </c>
      <c r="M8978" s="94"/>
      <c r="N8978" s="106" t="str">
        <f t="shared" si="9327"/>
        <v/>
      </c>
      <c r="O8978" s="106" t="str">
        <f t="shared" si="9328"/>
        <v/>
      </c>
      <c r="P8978" s="106" t="str">
        <f t="shared" si="9329"/>
        <v/>
      </c>
      <c r="Q8978" s="106" t="str">
        <f t="shared" si="9330"/>
        <v/>
      </c>
      <c r="R8978" s="106" t="str">
        <f t="shared" si="9331"/>
        <v/>
      </c>
      <c r="S8978" s="106" t="str">
        <f t="shared" si="9332"/>
        <v/>
      </c>
      <c r="T8978" s="106" t="str">
        <f t="shared" si="9333"/>
        <v/>
      </c>
    </row>
    <row r="8979" spans="1:20" outlineLevel="1">
      <c r="A8979" s="169"/>
      <c r="B8979" s="117">
        <v>44919</v>
      </c>
      <c r="C8979" s="90">
        <v>1</v>
      </c>
      <c r="D8979" s="106"/>
      <c r="E8979" s="106" t="str">
        <f t="shared" si="9315"/>
        <v/>
      </c>
      <c r="F8979" s="106"/>
      <c r="G8979" s="106" t="str">
        <f t="shared" si="9316"/>
        <v/>
      </c>
      <c r="H8979" s="106"/>
      <c r="I8979" s="106" t="str">
        <f t="shared" si="9317"/>
        <v/>
      </c>
      <c r="J8979" s="106"/>
      <c r="K8979" s="106" t="str">
        <f t="shared" si="9318"/>
        <v/>
      </c>
      <c r="L8979" s="107" t="str">
        <f t="shared" si="9319"/>
        <v>чи робить СНВВ?</v>
      </c>
      <c r="M8979" s="94"/>
      <c r="N8979" s="106" t="str">
        <f t="shared" si="9327"/>
        <v/>
      </c>
      <c r="O8979" s="106" t="str">
        <f t="shared" si="9328"/>
        <v/>
      </c>
      <c r="P8979" s="106" t="str">
        <f t="shared" si="9329"/>
        <v/>
      </c>
      <c r="Q8979" s="106" t="str">
        <f t="shared" si="9330"/>
        <v/>
      </c>
      <c r="R8979" s="106" t="str">
        <f t="shared" si="9331"/>
        <v/>
      </c>
      <c r="S8979" s="106" t="str">
        <f t="shared" si="9332"/>
        <v/>
      </c>
      <c r="T8979" s="106" t="str">
        <f t="shared" si="9333"/>
        <v/>
      </c>
    </row>
    <row r="8980" spans="1:20">
      <c r="A8980" s="113"/>
      <c r="B8980" s="170" t="s">
        <v>450</v>
      </c>
      <c r="C8980" s="170"/>
      <c r="D8980" s="97">
        <f t="shared" ref="D8980" si="9334">SUM(D8956:D8979)</f>
        <v>0</v>
      </c>
      <c r="E8980" s="98">
        <f t="shared" ref="E8980" si="9335">COUNTIF(E8956:E8979,"&gt;0")</f>
        <v>0</v>
      </c>
      <c r="F8980" s="97">
        <f t="shared" ref="F8980" si="9336">SUM(F8956:F8979)</f>
        <v>0</v>
      </c>
      <c r="G8980" s="98">
        <f t="shared" ref="G8980" si="9337">COUNTIF(G8956:G8979,"&gt;0")</f>
        <v>0</v>
      </c>
      <c r="H8980" s="97">
        <f t="shared" ref="H8980" si="9338">SUM(H8956:H8979)</f>
        <v>0</v>
      </c>
      <c r="I8980" s="98">
        <f t="shared" ref="I8980" si="9339">COUNTIF(I8956:I8979,"&gt;0")</f>
        <v>0</v>
      </c>
      <c r="J8980" s="97">
        <f t="shared" ref="J8980" si="9340">SUM(J8956:J8979)</f>
        <v>0</v>
      </c>
      <c r="K8980" s="98">
        <f t="shared" ref="K8980" si="9341">COUNTIF(K8956:K8979,"&gt;0")</f>
        <v>0</v>
      </c>
      <c r="L8980" s="98">
        <f t="shared" ref="L8980" si="9342">COUNTIF(L8956:L8979,"СНВВ не працює")</f>
        <v>0</v>
      </c>
      <c r="M8980" s="94"/>
      <c r="N8980" s="97">
        <f>AVERAGEA(N8956:N8979)</f>
        <v>0</v>
      </c>
      <c r="O8980" s="97">
        <f>AVERAGEA(O8956:O8979)</f>
        <v>0</v>
      </c>
      <c r="P8980" s="97">
        <f>SUM(P8956:P8979)</f>
        <v>0</v>
      </c>
      <c r="Q8980" s="97">
        <f>SUM(Q8956:Q8979)</f>
        <v>0</v>
      </c>
      <c r="R8980" s="97">
        <f>SUM(R8956:R8979)</f>
        <v>0</v>
      </c>
      <c r="S8980" s="97">
        <f>SUM(S8956:S8979)</f>
        <v>0</v>
      </c>
      <c r="T8980" s="97">
        <f>SUM(T8956:T8979)</f>
        <v>0</v>
      </c>
    </row>
    <row r="8981" spans="1:20" ht="15.75" customHeight="1" outlineLevel="1">
      <c r="A8981" s="168">
        <v>44920</v>
      </c>
      <c r="B8981" s="117">
        <v>44920</v>
      </c>
      <c r="C8981" s="90">
        <v>4.1666666666666664E-2</v>
      </c>
      <c r="D8981" s="106"/>
      <c r="E8981" s="106" t="str">
        <f t="shared" ref="E8981:E9004" si="9343">IF(D8981="","",IF(D8981&lt;1,1,0))</f>
        <v/>
      </c>
      <c r="F8981" s="106"/>
      <c r="G8981" s="106" t="str">
        <f t="shared" ref="G8981:G9004" si="9344">IF(F8981="","",IF(F8981&lt;1,1,0))</f>
        <v/>
      </c>
      <c r="H8981" s="106"/>
      <c r="I8981" s="106" t="str">
        <f t="shared" ref="I8981:I9004" si="9345">IF(H8981="","",IF(H8981&lt;1,1,0))</f>
        <v/>
      </c>
      <c r="J8981" s="106"/>
      <c r="K8981" s="106" t="str">
        <f t="shared" ref="K8981:K9004" si="9346">IF(J8981="","",IF(J8981&lt;1,1,0))</f>
        <v/>
      </c>
      <c r="L8981" s="107" t="str">
        <f t="shared" ref="L8981:L9004" si="9347">IF(H8981="","чи робить СНВВ?",IF(J8981="","чи роблять агрегати?",IF($J8981=0,"агрегати не працюють",IF(AND($H8981=0,$J8981=1),"СНВВ не працює","OK"))))</f>
        <v>чи робить СНВВ?</v>
      </c>
      <c r="M8981" s="94"/>
      <c r="N8981" s="106" t="str">
        <f t="shared" ref="N8981" si="9348">IF(OR(E8981&lt;&gt;0, J8981=0), "",D8981)</f>
        <v/>
      </c>
      <c r="O8981" s="106" t="str">
        <f t="shared" ref="O8981" si="9349">IF(N8981="", "",(N8981*$Q$2+$Q$3))</f>
        <v/>
      </c>
      <c r="P8981" s="106" t="str">
        <f t="shared" ref="P8981" si="9350">IF(AND($E8981&lt;&gt;0,$J8981=1),D8981,O8981)</f>
        <v/>
      </c>
      <c r="Q8981" s="106" t="str">
        <f t="shared" ref="Q8981" si="9351">IF(OR(G8981&lt;&gt;0, J8981=0), "",F8981)</f>
        <v/>
      </c>
      <c r="R8981" s="106" t="str">
        <f t="shared" ref="R8981" si="9352">IF(Q8981="", "",(Q8981*$S$2+$S$3))</f>
        <v/>
      </c>
      <c r="S8981" s="106" t="str">
        <f t="shared" ref="S8981" si="9353">IF(AND(G8981&lt;&gt;0,J8981=1),F8981,R8981)</f>
        <v/>
      </c>
      <c r="T8981" s="106" t="str">
        <f t="shared" ref="T8981" si="9354">IFERROR(P8981*S8981,"")</f>
        <v/>
      </c>
    </row>
    <row r="8982" spans="1:20" outlineLevel="1">
      <c r="A8982" s="169"/>
      <c r="B8982" s="117">
        <v>44920</v>
      </c>
      <c r="C8982" s="90">
        <v>8.3333333333333301E-2</v>
      </c>
      <c r="D8982" s="106"/>
      <c r="E8982" s="106" t="str">
        <f t="shared" si="9343"/>
        <v/>
      </c>
      <c r="F8982" s="106"/>
      <c r="G8982" s="106" t="str">
        <f t="shared" si="9344"/>
        <v/>
      </c>
      <c r="H8982" s="106"/>
      <c r="I8982" s="106" t="str">
        <f t="shared" si="9345"/>
        <v/>
      </c>
      <c r="J8982" s="106"/>
      <c r="K8982" s="106" t="str">
        <f t="shared" si="9346"/>
        <v/>
      </c>
      <c r="L8982" s="107" t="str">
        <f t="shared" si="9347"/>
        <v>чи робить СНВВ?</v>
      </c>
      <c r="M8982" s="94"/>
      <c r="N8982" s="106" t="str">
        <f t="shared" ref="N8982:N9004" si="9355">IF(OR(E8982&lt;&gt;0, J8982=0), "",D8982)</f>
        <v/>
      </c>
      <c r="O8982" s="106" t="str">
        <f t="shared" ref="O8982:O9004" si="9356">IF(N8982="", "",(N8982*$Q$2+$Q$3))</f>
        <v/>
      </c>
      <c r="P8982" s="106" t="str">
        <f t="shared" ref="P8982:P9004" si="9357">IF(AND($E8982&lt;&gt;0,$J8982=1),D8982,O8982)</f>
        <v/>
      </c>
      <c r="Q8982" s="106" t="str">
        <f t="shared" ref="Q8982:Q9004" si="9358">IF(OR(G8982&lt;&gt;0, J8982=0), "",F8982)</f>
        <v/>
      </c>
      <c r="R8982" s="106" t="str">
        <f t="shared" ref="R8982:R9004" si="9359">IF(Q8982="", "",(Q8982*$S$2+$S$3))</f>
        <v/>
      </c>
      <c r="S8982" s="106" t="str">
        <f t="shared" ref="S8982:S9004" si="9360">IF(AND(G8982&lt;&gt;0,J8982=1),F8982,R8982)</f>
        <v/>
      </c>
      <c r="T8982" s="106" t="str">
        <f t="shared" ref="T8982:T9004" si="9361">IFERROR(P8982*S8982,"")</f>
        <v/>
      </c>
    </row>
    <row r="8983" spans="1:20" outlineLevel="1">
      <c r="A8983" s="169"/>
      <c r="B8983" s="117">
        <v>44920</v>
      </c>
      <c r="C8983" s="90">
        <v>0.125</v>
      </c>
      <c r="D8983" s="106"/>
      <c r="E8983" s="106" t="str">
        <f t="shared" si="9343"/>
        <v/>
      </c>
      <c r="F8983" s="106"/>
      <c r="G8983" s="106" t="str">
        <f t="shared" si="9344"/>
        <v/>
      </c>
      <c r="H8983" s="106"/>
      <c r="I8983" s="106" t="str">
        <f t="shared" si="9345"/>
        <v/>
      </c>
      <c r="J8983" s="106"/>
      <c r="K8983" s="106" t="str">
        <f t="shared" si="9346"/>
        <v/>
      </c>
      <c r="L8983" s="107" t="str">
        <f t="shared" si="9347"/>
        <v>чи робить СНВВ?</v>
      </c>
      <c r="M8983" s="94"/>
      <c r="N8983" s="106" t="str">
        <f t="shared" si="9355"/>
        <v/>
      </c>
      <c r="O8983" s="106" t="str">
        <f t="shared" si="9356"/>
        <v/>
      </c>
      <c r="P8983" s="106" t="str">
        <f t="shared" si="9357"/>
        <v/>
      </c>
      <c r="Q8983" s="106" t="str">
        <f t="shared" si="9358"/>
        <v/>
      </c>
      <c r="R8983" s="106" t="str">
        <f t="shared" si="9359"/>
        <v/>
      </c>
      <c r="S8983" s="106" t="str">
        <f t="shared" si="9360"/>
        <v/>
      </c>
      <c r="T8983" s="106" t="str">
        <f t="shared" si="9361"/>
        <v/>
      </c>
    </row>
    <row r="8984" spans="1:20" outlineLevel="1">
      <c r="A8984" s="169"/>
      <c r="B8984" s="117">
        <v>44920</v>
      </c>
      <c r="C8984" s="90">
        <v>0.16666666666666699</v>
      </c>
      <c r="D8984" s="106"/>
      <c r="E8984" s="106" t="str">
        <f t="shared" si="9343"/>
        <v/>
      </c>
      <c r="F8984" s="106"/>
      <c r="G8984" s="106" t="str">
        <f t="shared" si="9344"/>
        <v/>
      </c>
      <c r="H8984" s="106"/>
      <c r="I8984" s="106" t="str">
        <f t="shared" si="9345"/>
        <v/>
      </c>
      <c r="J8984" s="106"/>
      <c r="K8984" s="106" t="str">
        <f t="shared" si="9346"/>
        <v/>
      </c>
      <c r="L8984" s="107" t="str">
        <f t="shared" si="9347"/>
        <v>чи робить СНВВ?</v>
      </c>
      <c r="M8984" s="94"/>
      <c r="N8984" s="106" t="str">
        <f t="shared" si="9355"/>
        <v/>
      </c>
      <c r="O8984" s="106" t="str">
        <f t="shared" si="9356"/>
        <v/>
      </c>
      <c r="P8984" s="106" t="str">
        <f t="shared" si="9357"/>
        <v/>
      </c>
      <c r="Q8984" s="106" t="str">
        <f t="shared" si="9358"/>
        <v/>
      </c>
      <c r="R8984" s="106" t="str">
        <f t="shared" si="9359"/>
        <v/>
      </c>
      <c r="S8984" s="106" t="str">
        <f t="shared" si="9360"/>
        <v/>
      </c>
      <c r="T8984" s="106" t="str">
        <f t="shared" si="9361"/>
        <v/>
      </c>
    </row>
    <row r="8985" spans="1:20" outlineLevel="1">
      <c r="A8985" s="169"/>
      <c r="B8985" s="117">
        <v>44920</v>
      </c>
      <c r="C8985" s="90">
        <v>0.20833333333333301</v>
      </c>
      <c r="D8985" s="106"/>
      <c r="E8985" s="106" t="str">
        <f t="shared" si="9343"/>
        <v/>
      </c>
      <c r="F8985" s="106"/>
      <c r="G8985" s="106" t="str">
        <f t="shared" si="9344"/>
        <v/>
      </c>
      <c r="H8985" s="106"/>
      <c r="I8985" s="106" t="str">
        <f t="shared" si="9345"/>
        <v/>
      </c>
      <c r="J8985" s="106"/>
      <c r="K8985" s="106" t="str">
        <f t="shared" si="9346"/>
        <v/>
      </c>
      <c r="L8985" s="107" t="str">
        <f t="shared" si="9347"/>
        <v>чи робить СНВВ?</v>
      </c>
      <c r="M8985" s="94"/>
      <c r="N8985" s="106" t="str">
        <f t="shared" si="9355"/>
        <v/>
      </c>
      <c r="O8985" s="106" t="str">
        <f t="shared" si="9356"/>
        <v/>
      </c>
      <c r="P8985" s="106" t="str">
        <f t="shared" si="9357"/>
        <v/>
      </c>
      <c r="Q8985" s="106" t="str">
        <f t="shared" si="9358"/>
        <v/>
      </c>
      <c r="R8985" s="106" t="str">
        <f t="shared" si="9359"/>
        <v/>
      </c>
      <c r="S8985" s="106" t="str">
        <f t="shared" si="9360"/>
        <v/>
      </c>
      <c r="T8985" s="106" t="str">
        <f t="shared" si="9361"/>
        <v/>
      </c>
    </row>
    <row r="8986" spans="1:20" outlineLevel="1">
      <c r="A8986" s="169"/>
      <c r="B8986" s="117">
        <v>44920</v>
      </c>
      <c r="C8986" s="90">
        <v>0.25</v>
      </c>
      <c r="D8986" s="106"/>
      <c r="E8986" s="106" t="str">
        <f t="shared" si="9343"/>
        <v/>
      </c>
      <c r="F8986" s="106"/>
      <c r="G8986" s="106" t="str">
        <f t="shared" si="9344"/>
        <v/>
      </c>
      <c r="H8986" s="106"/>
      <c r="I8986" s="106" t="str">
        <f t="shared" si="9345"/>
        <v/>
      </c>
      <c r="J8986" s="106"/>
      <c r="K8986" s="106" t="str">
        <f t="shared" si="9346"/>
        <v/>
      </c>
      <c r="L8986" s="107" t="str">
        <f t="shared" si="9347"/>
        <v>чи робить СНВВ?</v>
      </c>
      <c r="M8986" s="94"/>
      <c r="N8986" s="106" t="str">
        <f t="shared" si="9355"/>
        <v/>
      </c>
      <c r="O8986" s="106" t="str">
        <f t="shared" si="9356"/>
        <v/>
      </c>
      <c r="P8986" s="106" t="str">
        <f t="shared" si="9357"/>
        <v/>
      </c>
      <c r="Q8986" s="106" t="str">
        <f t="shared" si="9358"/>
        <v/>
      </c>
      <c r="R8986" s="106" t="str">
        <f t="shared" si="9359"/>
        <v/>
      </c>
      <c r="S8986" s="106" t="str">
        <f t="shared" si="9360"/>
        <v/>
      </c>
      <c r="T8986" s="106" t="str">
        <f t="shared" si="9361"/>
        <v/>
      </c>
    </row>
    <row r="8987" spans="1:20" outlineLevel="1">
      <c r="A8987" s="169"/>
      <c r="B8987" s="117">
        <v>44920</v>
      </c>
      <c r="C8987" s="90">
        <v>0.29166666666666702</v>
      </c>
      <c r="D8987" s="106"/>
      <c r="E8987" s="106" t="str">
        <f t="shared" si="9343"/>
        <v/>
      </c>
      <c r="F8987" s="106"/>
      <c r="G8987" s="106" t="str">
        <f t="shared" si="9344"/>
        <v/>
      </c>
      <c r="H8987" s="106"/>
      <c r="I8987" s="106" t="str">
        <f t="shared" si="9345"/>
        <v/>
      </c>
      <c r="J8987" s="106"/>
      <c r="K8987" s="106" t="str">
        <f t="shared" si="9346"/>
        <v/>
      </c>
      <c r="L8987" s="107" t="str">
        <f t="shared" si="9347"/>
        <v>чи робить СНВВ?</v>
      </c>
      <c r="M8987" s="94"/>
      <c r="N8987" s="106" t="str">
        <f t="shared" si="9355"/>
        <v/>
      </c>
      <c r="O8987" s="106" t="str">
        <f t="shared" si="9356"/>
        <v/>
      </c>
      <c r="P8987" s="106" t="str">
        <f t="shared" si="9357"/>
        <v/>
      </c>
      <c r="Q8987" s="106" t="str">
        <f t="shared" si="9358"/>
        <v/>
      </c>
      <c r="R8987" s="106" t="str">
        <f t="shared" si="9359"/>
        <v/>
      </c>
      <c r="S8987" s="106" t="str">
        <f t="shared" si="9360"/>
        <v/>
      </c>
      <c r="T8987" s="106" t="str">
        <f t="shared" si="9361"/>
        <v/>
      </c>
    </row>
    <row r="8988" spans="1:20" outlineLevel="1">
      <c r="A8988" s="169"/>
      <c r="B8988" s="117">
        <v>44920</v>
      </c>
      <c r="C8988" s="90">
        <v>0.33333333333333298</v>
      </c>
      <c r="D8988" s="106"/>
      <c r="E8988" s="106" t="str">
        <f t="shared" si="9343"/>
        <v/>
      </c>
      <c r="F8988" s="106"/>
      <c r="G8988" s="106" t="str">
        <f t="shared" si="9344"/>
        <v/>
      </c>
      <c r="H8988" s="106"/>
      <c r="I8988" s="106" t="str">
        <f t="shared" si="9345"/>
        <v/>
      </c>
      <c r="J8988" s="106"/>
      <c r="K8988" s="106" t="str">
        <f t="shared" si="9346"/>
        <v/>
      </c>
      <c r="L8988" s="107" t="str">
        <f t="shared" si="9347"/>
        <v>чи робить СНВВ?</v>
      </c>
      <c r="M8988" s="94"/>
      <c r="N8988" s="106" t="str">
        <f t="shared" si="9355"/>
        <v/>
      </c>
      <c r="O8988" s="106" t="str">
        <f t="shared" si="9356"/>
        <v/>
      </c>
      <c r="P8988" s="106" t="str">
        <f t="shared" si="9357"/>
        <v/>
      </c>
      <c r="Q8988" s="106" t="str">
        <f t="shared" si="9358"/>
        <v/>
      </c>
      <c r="R8988" s="106" t="str">
        <f t="shared" si="9359"/>
        <v/>
      </c>
      <c r="S8988" s="106" t="str">
        <f t="shared" si="9360"/>
        <v/>
      </c>
      <c r="T8988" s="106" t="str">
        <f t="shared" si="9361"/>
        <v/>
      </c>
    </row>
    <row r="8989" spans="1:20" outlineLevel="1">
      <c r="A8989" s="169"/>
      <c r="B8989" s="117">
        <v>44920</v>
      </c>
      <c r="C8989" s="90">
        <v>0.375</v>
      </c>
      <c r="D8989" s="106"/>
      <c r="E8989" s="106" t="str">
        <f t="shared" si="9343"/>
        <v/>
      </c>
      <c r="F8989" s="106"/>
      <c r="G8989" s="106" t="str">
        <f t="shared" si="9344"/>
        <v/>
      </c>
      <c r="H8989" s="106"/>
      <c r="I8989" s="106" t="str">
        <f t="shared" si="9345"/>
        <v/>
      </c>
      <c r="J8989" s="106"/>
      <c r="K8989" s="106" t="str">
        <f t="shared" si="9346"/>
        <v/>
      </c>
      <c r="L8989" s="107" t="str">
        <f t="shared" si="9347"/>
        <v>чи робить СНВВ?</v>
      </c>
      <c r="M8989" s="94"/>
      <c r="N8989" s="106" t="str">
        <f t="shared" si="9355"/>
        <v/>
      </c>
      <c r="O8989" s="106" t="str">
        <f t="shared" si="9356"/>
        <v/>
      </c>
      <c r="P8989" s="106" t="str">
        <f t="shared" si="9357"/>
        <v/>
      </c>
      <c r="Q8989" s="106" t="str">
        <f t="shared" si="9358"/>
        <v/>
      </c>
      <c r="R8989" s="106" t="str">
        <f t="shared" si="9359"/>
        <v/>
      </c>
      <c r="S8989" s="106" t="str">
        <f t="shared" si="9360"/>
        <v/>
      </c>
      <c r="T8989" s="106" t="str">
        <f t="shared" si="9361"/>
        <v/>
      </c>
    </row>
    <row r="8990" spans="1:20" outlineLevel="1">
      <c r="A8990" s="169"/>
      <c r="B8990" s="117">
        <v>44920</v>
      </c>
      <c r="C8990" s="90">
        <v>0.41666666666666702</v>
      </c>
      <c r="D8990" s="106"/>
      <c r="E8990" s="106" t="str">
        <f t="shared" si="9343"/>
        <v/>
      </c>
      <c r="F8990" s="106"/>
      <c r="G8990" s="106" t="str">
        <f t="shared" si="9344"/>
        <v/>
      </c>
      <c r="H8990" s="106"/>
      <c r="I8990" s="106" t="str">
        <f t="shared" si="9345"/>
        <v/>
      </c>
      <c r="J8990" s="106"/>
      <c r="K8990" s="106" t="str">
        <f t="shared" si="9346"/>
        <v/>
      </c>
      <c r="L8990" s="107" t="str">
        <f t="shared" si="9347"/>
        <v>чи робить СНВВ?</v>
      </c>
      <c r="M8990" s="94"/>
      <c r="N8990" s="106" t="str">
        <f t="shared" si="9355"/>
        <v/>
      </c>
      <c r="O8990" s="106" t="str">
        <f t="shared" si="9356"/>
        <v/>
      </c>
      <c r="P8990" s="106" t="str">
        <f t="shared" si="9357"/>
        <v/>
      </c>
      <c r="Q8990" s="106" t="str">
        <f t="shared" si="9358"/>
        <v/>
      </c>
      <c r="R8990" s="106" t="str">
        <f t="shared" si="9359"/>
        <v/>
      </c>
      <c r="S8990" s="106" t="str">
        <f t="shared" si="9360"/>
        <v/>
      </c>
      <c r="T8990" s="106" t="str">
        <f t="shared" si="9361"/>
        <v/>
      </c>
    </row>
    <row r="8991" spans="1:20" outlineLevel="1">
      <c r="A8991" s="169"/>
      <c r="B8991" s="117">
        <v>44920</v>
      </c>
      <c r="C8991" s="90">
        <v>0.45833333333333298</v>
      </c>
      <c r="D8991" s="106"/>
      <c r="E8991" s="106" t="str">
        <f t="shared" si="9343"/>
        <v/>
      </c>
      <c r="F8991" s="106"/>
      <c r="G8991" s="106" t="str">
        <f t="shared" si="9344"/>
        <v/>
      </c>
      <c r="H8991" s="106"/>
      <c r="I8991" s="106" t="str">
        <f t="shared" si="9345"/>
        <v/>
      </c>
      <c r="J8991" s="106"/>
      <c r="K8991" s="106" t="str">
        <f t="shared" si="9346"/>
        <v/>
      </c>
      <c r="L8991" s="107" t="str">
        <f t="shared" si="9347"/>
        <v>чи робить СНВВ?</v>
      </c>
      <c r="M8991" s="94"/>
      <c r="N8991" s="106" t="str">
        <f t="shared" si="9355"/>
        <v/>
      </c>
      <c r="O8991" s="106" t="str">
        <f t="shared" si="9356"/>
        <v/>
      </c>
      <c r="P8991" s="106" t="str">
        <f t="shared" si="9357"/>
        <v/>
      </c>
      <c r="Q8991" s="106" t="str">
        <f t="shared" si="9358"/>
        <v/>
      </c>
      <c r="R8991" s="106" t="str">
        <f t="shared" si="9359"/>
        <v/>
      </c>
      <c r="S8991" s="106" t="str">
        <f t="shared" si="9360"/>
        <v/>
      </c>
      <c r="T8991" s="106" t="str">
        <f t="shared" si="9361"/>
        <v/>
      </c>
    </row>
    <row r="8992" spans="1:20" outlineLevel="1">
      <c r="A8992" s="169"/>
      <c r="B8992" s="117">
        <v>44920</v>
      </c>
      <c r="C8992" s="90">
        <v>0.5</v>
      </c>
      <c r="D8992" s="106"/>
      <c r="E8992" s="106" t="str">
        <f t="shared" si="9343"/>
        <v/>
      </c>
      <c r="F8992" s="106"/>
      <c r="G8992" s="106" t="str">
        <f t="shared" si="9344"/>
        <v/>
      </c>
      <c r="H8992" s="106"/>
      <c r="I8992" s="106" t="str">
        <f t="shared" si="9345"/>
        <v/>
      </c>
      <c r="J8992" s="106"/>
      <c r="K8992" s="106" t="str">
        <f t="shared" si="9346"/>
        <v/>
      </c>
      <c r="L8992" s="107" t="str">
        <f t="shared" si="9347"/>
        <v>чи робить СНВВ?</v>
      </c>
      <c r="M8992" s="94"/>
      <c r="N8992" s="106" t="str">
        <f t="shared" si="9355"/>
        <v/>
      </c>
      <c r="O8992" s="106" t="str">
        <f t="shared" si="9356"/>
        <v/>
      </c>
      <c r="P8992" s="106" t="str">
        <f t="shared" si="9357"/>
        <v/>
      </c>
      <c r="Q8992" s="106" t="str">
        <f t="shared" si="9358"/>
        <v/>
      </c>
      <c r="R8992" s="106" t="str">
        <f t="shared" si="9359"/>
        <v/>
      </c>
      <c r="S8992" s="106" t="str">
        <f t="shared" si="9360"/>
        <v/>
      </c>
      <c r="T8992" s="106" t="str">
        <f t="shared" si="9361"/>
        <v/>
      </c>
    </row>
    <row r="8993" spans="1:20" outlineLevel="1">
      <c r="A8993" s="169"/>
      <c r="B8993" s="117">
        <v>44920</v>
      </c>
      <c r="C8993" s="90">
        <v>0.54166666666666696</v>
      </c>
      <c r="D8993" s="106"/>
      <c r="E8993" s="106" t="str">
        <f t="shared" si="9343"/>
        <v/>
      </c>
      <c r="F8993" s="106"/>
      <c r="G8993" s="106" t="str">
        <f t="shared" si="9344"/>
        <v/>
      </c>
      <c r="H8993" s="106"/>
      <c r="I8993" s="106" t="str">
        <f t="shared" si="9345"/>
        <v/>
      </c>
      <c r="J8993" s="106"/>
      <c r="K8993" s="106" t="str">
        <f t="shared" si="9346"/>
        <v/>
      </c>
      <c r="L8993" s="107" t="str">
        <f t="shared" si="9347"/>
        <v>чи робить СНВВ?</v>
      </c>
      <c r="M8993" s="94"/>
      <c r="N8993" s="106" t="str">
        <f t="shared" si="9355"/>
        <v/>
      </c>
      <c r="O8993" s="106" t="str">
        <f t="shared" si="9356"/>
        <v/>
      </c>
      <c r="P8993" s="106" t="str">
        <f t="shared" si="9357"/>
        <v/>
      </c>
      <c r="Q8993" s="106" t="str">
        <f t="shared" si="9358"/>
        <v/>
      </c>
      <c r="R8993" s="106" t="str">
        <f t="shared" si="9359"/>
        <v/>
      </c>
      <c r="S8993" s="106" t="str">
        <f t="shared" si="9360"/>
        <v/>
      </c>
      <c r="T8993" s="106" t="str">
        <f t="shared" si="9361"/>
        <v/>
      </c>
    </row>
    <row r="8994" spans="1:20" outlineLevel="1">
      <c r="A8994" s="169"/>
      <c r="B8994" s="117">
        <v>44920</v>
      </c>
      <c r="C8994" s="90">
        <v>0.58333333333333304</v>
      </c>
      <c r="D8994" s="106"/>
      <c r="E8994" s="106" t="str">
        <f t="shared" si="9343"/>
        <v/>
      </c>
      <c r="F8994" s="106"/>
      <c r="G8994" s="106" t="str">
        <f t="shared" si="9344"/>
        <v/>
      </c>
      <c r="H8994" s="106"/>
      <c r="I8994" s="106" t="str">
        <f t="shared" si="9345"/>
        <v/>
      </c>
      <c r="J8994" s="106"/>
      <c r="K8994" s="106" t="str">
        <f t="shared" si="9346"/>
        <v/>
      </c>
      <c r="L8994" s="107" t="str">
        <f t="shared" si="9347"/>
        <v>чи робить СНВВ?</v>
      </c>
      <c r="M8994" s="94"/>
      <c r="N8994" s="106" t="str">
        <f t="shared" si="9355"/>
        <v/>
      </c>
      <c r="O8994" s="106" t="str">
        <f t="shared" si="9356"/>
        <v/>
      </c>
      <c r="P8994" s="106" t="str">
        <f t="shared" si="9357"/>
        <v/>
      </c>
      <c r="Q8994" s="106" t="str">
        <f t="shared" si="9358"/>
        <v/>
      </c>
      <c r="R8994" s="106" t="str">
        <f t="shared" si="9359"/>
        <v/>
      </c>
      <c r="S8994" s="106" t="str">
        <f t="shared" si="9360"/>
        <v/>
      </c>
      <c r="T8994" s="106" t="str">
        <f t="shared" si="9361"/>
        <v/>
      </c>
    </row>
    <row r="8995" spans="1:20" outlineLevel="1">
      <c r="A8995" s="169"/>
      <c r="B8995" s="117">
        <v>44920</v>
      </c>
      <c r="C8995" s="90">
        <v>0.625</v>
      </c>
      <c r="D8995" s="106"/>
      <c r="E8995" s="106" t="str">
        <f t="shared" si="9343"/>
        <v/>
      </c>
      <c r="F8995" s="106"/>
      <c r="G8995" s="106" t="str">
        <f t="shared" si="9344"/>
        <v/>
      </c>
      <c r="H8995" s="106"/>
      <c r="I8995" s="106" t="str">
        <f t="shared" si="9345"/>
        <v/>
      </c>
      <c r="J8995" s="106"/>
      <c r="K8995" s="106" t="str">
        <f t="shared" si="9346"/>
        <v/>
      </c>
      <c r="L8995" s="107" t="str">
        <f t="shared" si="9347"/>
        <v>чи робить СНВВ?</v>
      </c>
      <c r="M8995" s="94"/>
      <c r="N8995" s="106" t="str">
        <f t="shared" si="9355"/>
        <v/>
      </c>
      <c r="O8995" s="106" t="str">
        <f t="shared" si="9356"/>
        <v/>
      </c>
      <c r="P8995" s="106" t="str">
        <f t="shared" si="9357"/>
        <v/>
      </c>
      <c r="Q8995" s="106" t="str">
        <f t="shared" si="9358"/>
        <v/>
      </c>
      <c r="R8995" s="106" t="str">
        <f t="shared" si="9359"/>
        <v/>
      </c>
      <c r="S8995" s="106" t="str">
        <f t="shared" si="9360"/>
        <v/>
      </c>
      <c r="T8995" s="106" t="str">
        <f t="shared" si="9361"/>
        <v/>
      </c>
    </row>
    <row r="8996" spans="1:20" outlineLevel="1">
      <c r="A8996" s="169"/>
      <c r="B8996" s="117">
        <v>44920</v>
      </c>
      <c r="C8996" s="90">
        <v>0.66666666666666696</v>
      </c>
      <c r="D8996" s="106"/>
      <c r="E8996" s="106" t="str">
        <f t="shared" si="9343"/>
        <v/>
      </c>
      <c r="F8996" s="106"/>
      <c r="G8996" s="106" t="str">
        <f t="shared" si="9344"/>
        <v/>
      </c>
      <c r="H8996" s="106"/>
      <c r="I8996" s="106" t="str">
        <f t="shared" si="9345"/>
        <v/>
      </c>
      <c r="J8996" s="106"/>
      <c r="K8996" s="106" t="str">
        <f t="shared" si="9346"/>
        <v/>
      </c>
      <c r="L8996" s="107" t="str">
        <f t="shared" si="9347"/>
        <v>чи робить СНВВ?</v>
      </c>
      <c r="M8996" s="94"/>
      <c r="N8996" s="106" t="str">
        <f t="shared" si="9355"/>
        <v/>
      </c>
      <c r="O8996" s="106" t="str">
        <f t="shared" si="9356"/>
        <v/>
      </c>
      <c r="P8996" s="106" t="str">
        <f t="shared" si="9357"/>
        <v/>
      </c>
      <c r="Q8996" s="106" t="str">
        <f t="shared" si="9358"/>
        <v/>
      </c>
      <c r="R8996" s="106" t="str">
        <f t="shared" si="9359"/>
        <v/>
      </c>
      <c r="S8996" s="106" t="str">
        <f t="shared" si="9360"/>
        <v/>
      </c>
      <c r="T8996" s="106" t="str">
        <f t="shared" si="9361"/>
        <v/>
      </c>
    </row>
    <row r="8997" spans="1:20" outlineLevel="1">
      <c r="A8997" s="169"/>
      <c r="B8997" s="117">
        <v>44920</v>
      </c>
      <c r="C8997" s="90">
        <v>0.70833333333333304</v>
      </c>
      <c r="D8997" s="106"/>
      <c r="E8997" s="106" t="str">
        <f t="shared" si="9343"/>
        <v/>
      </c>
      <c r="F8997" s="106"/>
      <c r="G8997" s="106" t="str">
        <f t="shared" si="9344"/>
        <v/>
      </c>
      <c r="H8997" s="106"/>
      <c r="I8997" s="106" t="str">
        <f t="shared" si="9345"/>
        <v/>
      </c>
      <c r="J8997" s="106"/>
      <c r="K8997" s="106" t="str">
        <f t="shared" si="9346"/>
        <v/>
      </c>
      <c r="L8997" s="107" t="str">
        <f t="shared" si="9347"/>
        <v>чи робить СНВВ?</v>
      </c>
      <c r="M8997" s="94"/>
      <c r="N8997" s="106" t="str">
        <f t="shared" si="9355"/>
        <v/>
      </c>
      <c r="O8997" s="106" t="str">
        <f t="shared" si="9356"/>
        <v/>
      </c>
      <c r="P8997" s="106" t="str">
        <f t="shared" si="9357"/>
        <v/>
      </c>
      <c r="Q8997" s="106" t="str">
        <f t="shared" si="9358"/>
        <v/>
      </c>
      <c r="R8997" s="106" t="str">
        <f t="shared" si="9359"/>
        <v/>
      </c>
      <c r="S8997" s="106" t="str">
        <f t="shared" si="9360"/>
        <v/>
      </c>
      <c r="T8997" s="106" t="str">
        <f t="shared" si="9361"/>
        <v/>
      </c>
    </row>
    <row r="8998" spans="1:20" outlineLevel="1">
      <c r="A8998" s="169"/>
      <c r="B8998" s="117">
        <v>44920</v>
      </c>
      <c r="C8998" s="90">
        <v>0.75</v>
      </c>
      <c r="D8998" s="106"/>
      <c r="E8998" s="106" t="str">
        <f t="shared" si="9343"/>
        <v/>
      </c>
      <c r="F8998" s="106"/>
      <c r="G8998" s="106" t="str">
        <f t="shared" si="9344"/>
        <v/>
      </c>
      <c r="H8998" s="106"/>
      <c r="I8998" s="106" t="str">
        <f t="shared" si="9345"/>
        <v/>
      </c>
      <c r="J8998" s="106"/>
      <c r="K8998" s="106" t="str">
        <f t="shared" si="9346"/>
        <v/>
      </c>
      <c r="L8998" s="107" t="str">
        <f t="shared" si="9347"/>
        <v>чи робить СНВВ?</v>
      </c>
      <c r="M8998" s="94"/>
      <c r="N8998" s="106" t="str">
        <f t="shared" si="9355"/>
        <v/>
      </c>
      <c r="O8998" s="106" t="str">
        <f t="shared" si="9356"/>
        <v/>
      </c>
      <c r="P8998" s="106" t="str">
        <f t="shared" si="9357"/>
        <v/>
      </c>
      <c r="Q8998" s="106" t="str">
        <f t="shared" si="9358"/>
        <v/>
      </c>
      <c r="R8998" s="106" t="str">
        <f t="shared" si="9359"/>
        <v/>
      </c>
      <c r="S8998" s="106" t="str">
        <f t="shared" si="9360"/>
        <v/>
      </c>
      <c r="T8998" s="106" t="str">
        <f t="shared" si="9361"/>
        <v/>
      </c>
    </row>
    <row r="8999" spans="1:20" outlineLevel="1">
      <c r="A8999" s="169"/>
      <c r="B8999" s="117">
        <v>44920</v>
      </c>
      <c r="C8999" s="90">
        <v>0.79166666666666696</v>
      </c>
      <c r="D8999" s="106"/>
      <c r="E8999" s="106" t="str">
        <f t="shared" si="9343"/>
        <v/>
      </c>
      <c r="F8999" s="106"/>
      <c r="G8999" s="106" t="str">
        <f t="shared" si="9344"/>
        <v/>
      </c>
      <c r="H8999" s="106"/>
      <c r="I8999" s="106" t="str">
        <f t="shared" si="9345"/>
        <v/>
      </c>
      <c r="J8999" s="106"/>
      <c r="K8999" s="106" t="str">
        <f t="shared" si="9346"/>
        <v/>
      </c>
      <c r="L8999" s="107" t="str">
        <f t="shared" si="9347"/>
        <v>чи робить СНВВ?</v>
      </c>
      <c r="M8999" s="94"/>
      <c r="N8999" s="106" t="str">
        <f t="shared" si="9355"/>
        <v/>
      </c>
      <c r="O8999" s="106" t="str">
        <f t="shared" si="9356"/>
        <v/>
      </c>
      <c r="P8999" s="106" t="str">
        <f t="shared" si="9357"/>
        <v/>
      </c>
      <c r="Q8999" s="106" t="str">
        <f t="shared" si="9358"/>
        <v/>
      </c>
      <c r="R8999" s="106" t="str">
        <f t="shared" si="9359"/>
        <v/>
      </c>
      <c r="S8999" s="106" t="str">
        <f t="shared" si="9360"/>
        <v/>
      </c>
      <c r="T8999" s="106" t="str">
        <f t="shared" si="9361"/>
        <v/>
      </c>
    </row>
    <row r="9000" spans="1:20" outlineLevel="1">
      <c r="A9000" s="169"/>
      <c r="B9000" s="117">
        <v>44920</v>
      </c>
      <c r="C9000" s="90">
        <v>0.83333333333333304</v>
      </c>
      <c r="D9000" s="106"/>
      <c r="E9000" s="106" t="str">
        <f t="shared" si="9343"/>
        <v/>
      </c>
      <c r="F9000" s="106"/>
      <c r="G9000" s="106" t="str">
        <f t="shared" si="9344"/>
        <v/>
      </c>
      <c r="H9000" s="106"/>
      <c r="I9000" s="106" t="str">
        <f t="shared" si="9345"/>
        <v/>
      </c>
      <c r="J9000" s="106"/>
      <c r="K9000" s="106" t="str">
        <f t="shared" si="9346"/>
        <v/>
      </c>
      <c r="L9000" s="107" t="str">
        <f t="shared" si="9347"/>
        <v>чи робить СНВВ?</v>
      </c>
      <c r="M9000" s="94"/>
      <c r="N9000" s="106" t="str">
        <f t="shared" si="9355"/>
        <v/>
      </c>
      <c r="O9000" s="106" t="str">
        <f t="shared" si="9356"/>
        <v/>
      </c>
      <c r="P9000" s="106" t="str">
        <f t="shared" si="9357"/>
        <v/>
      </c>
      <c r="Q9000" s="106" t="str">
        <f t="shared" si="9358"/>
        <v/>
      </c>
      <c r="R9000" s="106" t="str">
        <f t="shared" si="9359"/>
        <v/>
      </c>
      <c r="S9000" s="106" t="str">
        <f t="shared" si="9360"/>
        <v/>
      </c>
      <c r="T9000" s="106" t="str">
        <f t="shared" si="9361"/>
        <v/>
      </c>
    </row>
    <row r="9001" spans="1:20" outlineLevel="1">
      <c r="A9001" s="169"/>
      <c r="B9001" s="117">
        <v>44920</v>
      </c>
      <c r="C9001" s="90">
        <v>0.875</v>
      </c>
      <c r="D9001" s="106"/>
      <c r="E9001" s="106" t="str">
        <f t="shared" si="9343"/>
        <v/>
      </c>
      <c r="F9001" s="106"/>
      <c r="G9001" s="106" t="str">
        <f t="shared" si="9344"/>
        <v/>
      </c>
      <c r="H9001" s="106"/>
      <c r="I9001" s="106" t="str">
        <f t="shared" si="9345"/>
        <v/>
      </c>
      <c r="J9001" s="106"/>
      <c r="K9001" s="106" t="str">
        <f t="shared" si="9346"/>
        <v/>
      </c>
      <c r="L9001" s="107" t="str">
        <f t="shared" si="9347"/>
        <v>чи робить СНВВ?</v>
      </c>
      <c r="M9001" s="94"/>
      <c r="N9001" s="106" t="str">
        <f t="shared" si="9355"/>
        <v/>
      </c>
      <c r="O9001" s="106" t="str">
        <f t="shared" si="9356"/>
        <v/>
      </c>
      <c r="P9001" s="106" t="str">
        <f t="shared" si="9357"/>
        <v/>
      </c>
      <c r="Q9001" s="106" t="str">
        <f t="shared" si="9358"/>
        <v/>
      </c>
      <c r="R9001" s="106" t="str">
        <f t="shared" si="9359"/>
        <v/>
      </c>
      <c r="S9001" s="106" t="str">
        <f t="shared" si="9360"/>
        <v/>
      </c>
      <c r="T9001" s="106" t="str">
        <f t="shared" si="9361"/>
        <v/>
      </c>
    </row>
    <row r="9002" spans="1:20" outlineLevel="1">
      <c r="A9002" s="169"/>
      <c r="B9002" s="117">
        <v>44920</v>
      </c>
      <c r="C9002" s="90">
        <v>0.91666666666666696</v>
      </c>
      <c r="D9002" s="106"/>
      <c r="E9002" s="106" t="str">
        <f t="shared" si="9343"/>
        <v/>
      </c>
      <c r="F9002" s="106"/>
      <c r="G9002" s="106" t="str">
        <f t="shared" si="9344"/>
        <v/>
      </c>
      <c r="H9002" s="106"/>
      <c r="I9002" s="106" t="str">
        <f t="shared" si="9345"/>
        <v/>
      </c>
      <c r="J9002" s="106"/>
      <c r="K9002" s="106" t="str">
        <f t="shared" si="9346"/>
        <v/>
      </c>
      <c r="L9002" s="107" t="str">
        <f t="shared" si="9347"/>
        <v>чи робить СНВВ?</v>
      </c>
      <c r="M9002" s="94"/>
      <c r="N9002" s="106" t="str">
        <f t="shared" si="9355"/>
        <v/>
      </c>
      <c r="O9002" s="106" t="str">
        <f t="shared" si="9356"/>
        <v/>
      </c>
      <c r="P9002" s="106" t="str">
        <f t="shared" si="9357"/>
        <v/>
      </c>
      <c r="Q9002" s="106" t="str">
        <f t="shared" si="9358"/>
        <v/>
      </c>
      <c r="R9002" s="106" t="str">
        <f t="shared" si="9359"/>
        <v/>
      </c>
      <c r="S9002" s="106" t="str">
        <f t="shared" si="9360"/>
        <v/>
      </c>
      <c r="T9002" s="106" t="str">
        <f t="shared" si="9361"/>
        <v/>
      </c>
    </row>
    <row r="9003" spans="1:20" outlineLevel="1">
      <c r="A9003" s="169"/>
      <c r="B9003" s="117">
        <v>44920</v>
      </c>
      <c r="C9003" s="90">
        <v>0.95833333333333304</v>
      </c>
      <c r="D9003" s="106"/>
      <c r="E9003" s="106" t="str">
        <f t="shared" si="9343"/>
        <v/>
      </c>
      <c r="F9003" s="106"/>
      <c r="G9003" s="106" t="str">
        <f t="shared" si="9344"/>
        <v/>
      </c>
      <c r="H9003" s="106"/>
      <c r="I9003" s="106" t="str">
        <f t="shared" si="9345"/>
        <v/>
      </c>
      <c r="J9003" s="106"/>
      <c r="K9003" s="106" t="str">
        <f t="shared" si="9346"/>
        <v/>
      </c>
      <c r="L9003" s="107" t="str">
        <f t="shared" si="9347"/>
        <v>чи робить СНВВ?</v>
      </c>
      <c r="M9003" s="94"/>
      <c r="N9003" s="106" t="str">
        <f t="shared" si="9355"/>
        <v/>
      </c>
      <c r="O9003" s="106" t="str">
        <f t="shared" si="9356"/>
        <v/>
      </c>
      <c r="P9003" s="106" t="str">
        <f t="shared" si="9357"/>
        <v/>
      </c>
      <c r="Q9003" s="106" t="str">
        <f t="shared" si="9358"/>
        <v/>
      </c>
      <c r="R9003" s="106" t="str">
        <f t="shared" si="9359"/>
        <v/>
      </c>
      <c r="S9003" s="106" t="str">
        <f t="shared" si="9360"/>
        <v/>
      </c>
      <c r="T9003" s="106" t="str">
        <f t="shared" si="9361"/>
        <v/>
      </c>
    </row>
    <row r="9004" spans="1:20" outlineLevel="1">
      <c r="A9004" s="169"/>
      <c r="B9004" s="117">
        <v>44920</v>
      </c>
      <c r="C9004" s="90">
        <v>1</v>
      </c>
      <c r="D9004" s="106"/>
      <c r="E9004" s="106" t="str">
        <f t="shared" si="9343"/>
        <v/>
      </c>
      <c r="F9004" s="106"/>
      <c r="G9004" s="106" t="str">
        <f t="shared" si="9344"/>
        <v/>
      </c>
      <c r="H9004" s="106"/>
      <c r="I9004" s="106" t="str">
        <f t="shared" si="9345"/>
        <v/>
      </c>
      <c r="J9004" s="106"/>
      <c r="K9004" s="106" t="str">
        <f t="shared" si="9346"/>
        <v/>
      </c>
      <c r="L9004" s="107" t="str">
        <f t="shared" si="9347"/>
        <v>чи робить СНВВ?</v>
      </c>
      <c r="M9004" s="94"/>
      <c r="N9004" s="106" t="str">
        <f t="shared" si="9355"/>
        <v/>
      </c>
      <c r="O9004" s="106" t="str">
        <f t="shared" si="9356"/>
        <v/>
      </c>
      <c r="P9004" s="106" t="str">
        <f t="shared" si="9357"/>
        <v/>
      </c>
      <c r="Q9004" s="106" t="str">
        <f t="shared" si="9358"/>
        <v/>
      </c>
      <c r="R9004" s="106" t="str">
        <f t="shared" si="9359"/>
        <v/>
      </c>
      <c r="S9004" s="106" t="str">
        <f t="shared" si="9360"/>
        <v/>
      </c>
      <c r="T9004" s="106" t="str">
        <f t="shared" si="9361"/>
        <v/>
      </c>
    </row>
    <row r="9005" spans="1:20">
      <c r="A9005" s="113"/>
      <c r="B9005" s="170" t="s">
        <v>451</v>
      </c>
      <c r="C9005" s="170"/>
      <c r="D9005" s="97">
        <f t="shared" ref="D9005" si="9362">SUM(D8981:D9004)</f>
        <v>0</v>
      </c>
      <c r="E9005" s="98">
        <f t="shared" ref="E9005" si="9363">COUNTIF(E8981:E9004,"&gt;0")</f>
        <v>0</v>
      </c>
      <c r="F9005" s="97">
        <f t="shared" ref="F9005" si="9364">SUM(F8981:F9004)</f>
        <v>0</v>
      </c>
      <c r="G9005" s="98">
        <f t="shared" ref="G9005" si="9365">COUNTIF(G8981:G9004,"&gt;0")</f>
        <v>0</v>
      </c>
      <c r="H9005" s="97">
        <f t="shared" ref="H9005" si="9366">SUM(H8981:H9004)</f>
        <v>0</v>
      </c>
      <c r="I9005" s="98">
        <f t="shared" ref="I9005" si="9367">COUNTIF(I8981:I9004,"&gt;0")</f>
        <v>0</v>
      </c>
      <c r="J9005" s="97">
        <f t="shared" ref="J9005" si="9368">SUM(J8981:J9004)</f>
        <v>0</v>
      </c>
      <c r="K9005" s="98">
        <f t="shared" ref="K9005" si="9369">COUNTIF(K8981:K9004,"&gt;0")</f>
        <v>0</v>
      </c>
      <c r="L9005" s="98">
        <f t="shared" ref="L9005" si="9370">COUNTIF(L8981:L9004,"СНВВ не працює")</f>
        <v>0</v>
      </c>
      <c r="M9005" s="94"/>
      <c r="N9005" s="97">
        <f>AVERAGEA(N8981:N9004)</f>
        <v>0</v>
      </c>
      <c r="O9005" s="97">
        <f>AVERAGEA(O8981:O9004)</f>
        <v>0</v>
      </c>
      <c r="P9005" s="97">
        <f>SUM(P8981:P9004)</f>
        <v>0</v>
      </c>
      <c r="Q9005" s="97">
        <f>SUM(Q8981:Q9004)</f>
        <v>0</v>
      </c>
      <c r="R9005" s="97">
        <f>SUM(R8981:R9004)</f>
        <v>0</v>
      </c>
      <c r="S9005" s="97">
        <f>SUM(S8981:S9004)</f>
        <v>0</v>
      </c>
      <c r="T9005" s="97">
        <f>SUM(T8981:T9004)</f>
        <v>0</v>
      </c>
    </row>
    <row r="9006" spans="1:20" outlineLevel="1">
      <c r="A9006" s="168">
        <v>44921</v>
      </c>
      <c r="B9006" s="117">
        <v>44921</v>
      </c>
      <c r="C9006" s="90">
        <v>4.1666666666666664E-2</v>
      </c>
      <c r="D9006" s="106"/>
      <c r="E9006" s="106" t="str">
        <f t="shared" ref="E9006:E9029" si="9371">IF(D9006="","",IF(D9006&lt;1,1,0))</f>
        <v/>
      </c>
      <c r="F9006" s="106"/>
      <c r="G9006" s="106" t="str">
        <f t="shared" ref="G9006:G9029" si="9372">IF(F9006="","",IF(F9006&lt;1,1,0))</f>
        <v/>
      </c>
      <c r="H9006" s="106"/>
      <c r="I9006" s="106" t="str">
        <f t="shared" ref="I9006:I9029" si="9373">IF(H9006="","",IF(H9006&lt;1,1,0))</f>
        <v/>
      </c>
      <c r="J9006" s="106"/>
      <c r="K9006" s="106" t="str">
        <f t="shared" ref="K9006:K9029" si="9374">IF(J9006="","",IF(J9006&lt;1,1,0))</f>
        <v/>
      </c>
      <c r="L9006" s="107" t="str">
        <f t="shared" ref="L9006:L9029" si="9375">IF(H9006="","чи робить СНВВ?",IF(J9006="","чи роблять агрегати?",IF($J9006=0,"агрегати не працюють",IF(AND($H9006=0,$J9006=1),"СНВВ не працює","OK"))))</f>
        <v>чи робить СНВВ?</v>
      </c>
      <c r="M9006" s="94"/>
      <c r="N9006" s="106" t="str">
        <f t="shared" ref="N9006" si="9376">IF(OR(E9006&lt;&gt;0, J9006=0), "",D9006)</f>
        <v/>
      </c>
      <c r="O9006" s="106" t="str">
        <f t="shared" ref="O9006" si="9377">IF(N9006="", "",(N9006*$Q$2+$Q$3))</f>
        <v/>
      </c>
      <c r="P9006" s="106" t="str">
        <f t="shared" ref="P9006" si="9378">IF(AND($E9006&lt;&gt;0,$J9006=1),D9006,O9006)</f>
        <v/>
      </c>
      <c r="Q9006" s="106" t="str">
        <f t="shared" ref="Q9006" si="9379">IF(OR(G9006&lt;&gt;0, J9006=0), "",F9006)</f>
        <v/>
      </c>
      <c r="R9006" s="106" t="str">
        <f t="shared" ref="R9006" si="9380">IF(Q9006="", "",(Q9006*$S$2+$S$3))</f>
        <v/>
      </c>
      <c r="S9006" s="106" t="str">
        <f t="shared" ref="S9006" si="9381">IF(AND(G9006&lt;&gt;0,J9006=1),F9006,R9006)</f>
        <v/>
      </c>
      <c r="T9006" s="106" t="str">
        <f t="shared" ref="T9006" si="9382">IFERROR(P9006*S9006,"")</f>
        <v/>
      </c>
    </row>
    <row r="9007" spans="1:20" outlineLevel="1">
      <c r="A9007" s="169"/>
      <c r="B9007" s="117">
        <v>44921</v>
      </c>
      <c r="C9007" s="90">
        <v>8.3333333333333301E-2</v>
      </c>
      <c r="D9007" s="106"/>
      <c r="E9007" s="106" t="str">
        <f t="shared" si="9371"/>
        <v/>
      </c>
      <c r="F9007" s="106"/>
      <c r="G9007" s="106" t="str">
        <f t="shared" si="9372"/>
        <v/>
      </c>
      <c r="H9007" s="106"/>
      <c r="I9007" s="106" t="str">
        <f t="shared" si="9373"/>
        <v/>
      </c>
      <c r="J9007" s="106"/>
      <c r="K9007" s="106" t="str">
        <f t="shared" si="9374"/>
        <v/>
      </c>
      <c r="L9007" s="107" t="str">
        <f t="shared" si="9375"/>
        <v>чи робить СНВВ?</v>
      </c>
      <c r="M9007" s="94"/>
      <c r="N9007" s="106" t="str">
        <f t="shared" ref="N9007:N9029" si="9383">IF(OR(E9007&lt;&gt;0, J9007=0), "",D9007)</f>
        <v/>
      </c>
      <c r="O9007" s="106" t="str">
        <f t="shared" ref="O9007:O9029" si="9384">IF(N9007="", "",(N9007*$Q$2+$Q$3))</f>
        <v/>
      </c>
      <c r="P9007" s="106" t="str">
        <f t="shared" ref="P9007:P9029" si="9385">IF(AND($E9007&lt;&gt;0,$J9007=1),D9007,O9007)</f>
        <v/>
      </c>
      <c r="Q9007" s="106" t="str">
        <f t="shared" ref="Q9007:Q9029" si="9386">IF(OR(G9007&lt;&gt;0, J9007=0), "",F9007)</f>
        <v/>
      </c>
      <c r="R9007" s="106" t="str">
        <f t="shared" ref="R9007:R9029" si="9387">IF(Q9007="", "",(Q9007*$S$2+$S$3))</f>
        <v/>
      </c>
      <c r="S9007" s="106" t="str">
        <f t="shared" ref="S9007:S9029" si="9388">IF(AND(G9007&lt;&gt;0,J9007=1),F9007,R9007)</f>
        <v/>
      </c>
      <c r="T9007" s="106" t="str">
        <f t="shared" ref="T9007:T9029" si="9389">IFERROR(P9007*S9007,"")</f>
        <v/>
      </c>
    </row>
    <row r="9008" spans="1:20" outlineLevel="1">
      <c r="A9008" s="169"/>
      <c r="B9008" s="117">
        <v>44921</v>
      </c>
      <c r="C9008" s="90">
        <v>0.125</v>
      </c>
      <c r="D9008" s="106"/>
      <c r="E9008" s="106" t="str">
        <f t="shared" si="9371"/>
        <v/>
      </c>
      <c r="F9008" s="106"/>
      <c r="G9008" s="106" t="str">
        <f t="shared" si="9372"/>
        <v/>
      </c>
      <c r="H9008" s="106"/>
      <c r="I9008" s="106" t="str">
        <f t="shared" si="9373"/>
        <v/>
      </c>
      <c r="J9008" s="106"/>
      <c r="K9008" s="106" t="str">
        <f t="shared" si="9374"/>
        <v/>
      </c>
      <c r="L9008" s="107" t="str">
        <f t="shared" si="9375"/>
        <v>чи робить СНВВ?</v>
      </c>
      <c r="M9008" s="94"/>
      <c r="N9008" s="106" t="str">
        <f t="shared" si="9383"/>
        <v/>
      </c>
      <c r="O9008" s="106" t="str">
        <f t="shared" si="9384"/>
        <v/>
      </c>
      <c r="P9008" s="106" t="str">
        <f t="shared" si="9385"/>
        <v/>
      </c>
      <c r="Q9008" s="106" t="str">
        <f t="shared" si="9386"/>
        <v/>
      </c>
      <c r="R9008" s="106" t="str">
        <f t="shared" si="9387"/>
        <v/>
      </c>
      <c r="S9008" s="106" t="str">
        <f t="shared" si="9388"/>
        <v/>
      </c>
      <c r="T9008" s="106" t="str">
        <f t="shared" si="9389"/>
        <v/>
      </c>
    </row>
    <row r="9009" spans="1:20" outlineLevel="1">
      <c r="A9009" s="169"/>
      <c r="B9009" s="117">
        <v>44921</v>
      </c>
      <c r="C9009" s="90">
        <v>0.16666666666666699</v>
      </c>
      <c r="D9009" s="106"/>
      <c r="E9009" s="106" t="str">
        <f t="shared" si="9371"/>
        <v/>
      </c>
      <c r="F9009" s="106"/>
      <c r="G9009" s="106" t="str">
        <f t="shared" si="9372"/>
        <v/>
      </c>
      <c r="H9009" s="106"/>
      <c r="I9009" s="106" t="str">
        <f t="shared" si="9373"/>
        <v/>
      </c>
      <c r="J9009" s="106"/>
      <c r="K9009" s="106" t="str">
        <f t="shared" si="9374"/>
        <v/>
      </c>
      <c r="L9009" s="107" t="str">
        <f t="shared" si="9375"/>
        <v>чи робить СНВВ?</v>
      </c>
      <c r="M9009" s="94"/>
      <c r="N9009" s="106" t="str">
        <f t="shared" si="9383"/>
        <v/>
      </c>
      <c r="O9009" s="106" t="str">
        <f t="shared" si="9384"/>
        <v/>
      </c>
      <c r="P9009" s="106" t="str">
        <f t="shared" si="9385"/>
        <v/>
      </c>
      <c r="Q9009" s="106" t="str">
        <f t="shared" si="9386"/>
        <v/>
      </c>
      <c r="R9009" s="106" t="str">
        <f t="shared" si="9387"/>
        <v/>
      </c>
      <c r="S9009" s="106" t="str">
        <f t="shared" si="9388"/>
        <v/>
      </c>
      <c r="T9009" s="106" t="str">
        <f t="shared" si="9389"/>
        <v/>
      </c>
    </row>
    <row r="9010" spans="1:20" outlineLevel="1">
      <c r="A9010" s="169"/>
      <c r="B9010" s="117">
        <v>44921</v>
      </c>
      <c r="C9010" s="90">
        <v>0.20833333333333301</v>
      </c>
      <c r="D9010" s="106"/>
      <c r="E9010" s="106" t="str">
        <f t="shared" si="9371"/>
        <v/>
      </c>
      <c r="F9010" s="106"/>
      <c r="G9010" s="106" t="str">
        <f t="shared" si="9372"/>
        <v/>
      </c>
      <c r="H9010" s="106"/>
      <c r="I9010" s="106" t="str">
        <f t="shared" si="9373"/>
        <v/>
      </c>
      <c r="J9010" s="106"/>
      <c r="K9010" s="106" t="str">
        <f t="shared" si="9374"/>
        <v/>
      </c>
      <c r="L9010" s="107" t="str">
        <f t="shared" si="9375"/>
        <v>чи робить СНВВ?</v>
      </c>
      <c r="M9010" s="94"/>
      <c r="N9010" s="106" t="str">
        <f t="shared" si="9383"/>
        <v/>
      </c>
      <c r="O9010" s="106" t="str">
        <f t="shared" si="9384"/>
        <v/>
      </c>
      <c r="P9010" s="106" t="str">
        <f t="shared" si="9385"/>
        <v/>
      </c>
      <c r="Q9010" s="106" t="str">
        <f t="shared" si="9386"/>
        <v/>
      </c>
      <c r="R9010" s="106" t="str">
        <f t="shared" si="9387"/>
        <v/>
      </c>
      <c r="S9010" s="106" t="str">
        <f t="shared" si="9388"/>
        <v/>
      </c>
      <c r="T9010" s="106" t="str">
        <f t="shared" si="9389"/>
        <v/>
      </c>
    </row>
    <row r="9011" spans="1:20" outlineLevel="1">
      <c r="A9011" s="169"/>
      <c r="B9011" s="117">
        <v>44921</v>
      </c>
      <c r="C9011" s="90">
        <v>0.25</v>
      </c>
      <c r="D9011" s="106"/>
      <c r="E9011" s="106" t="str">
        <f t="shared" si="9371"/>
        <v/>
      </c>
      <c r="F9011" s="106"/>
      <c r="G9011" s="106" t="str">
        <f t="shared" si="9372"/>
        <v/>
      </c>
      <c r="H9011" s="106"/>
      <c r="I9011" s="106" t="str">
        <f t="shared" si="9373"/>
        <v/>
      </c>
      <c r="J9011" s="106"/>
      <c r="K9011" s="106" t="str">
        <f t="shared" si="9374"/>
        <v/>
      </c>
      <c r="L9011" s="107" t="str">
        <f t="shared" si="9375"/>
        <v>чи робить СНВВ?</v>
      </c>
      <c r="M9011" s="94"/>
      <c r="N9011" s="106" t="str">
        <f t="shared" si="9383"/>
        <v/>
      </c>
      <c r="O9011" s="106" t="str">
        <f t="shared" si="9384"/>
        <v/>
      </c>
      <c r="P9011" s="106" t="str">
        <f t="shared" si="9385"/>
        <v/>
      </c>
      <c r="Q9011" s="106" t="str">
        <f t="shared" si="9386"/>
        <v/>
      </c>
      <c r="R9011" s="106" t="str">
        <f t="shared" si="9387"/>
        <v/>
      </c>
      <c r="S9011" s="106" t="str">
        <f t="shared" si="9388"/>
        <v/>
      </c>
      <c r="T9011" s="106" t="str">
        <f t="shared" si="9389"/>
        <v/>
      </c>
    </row>
    <row r="9012" spans="1:20" outlineLevel="1">
      <c r="A9012" s="169"/>
      <c r="B9012" s="117">
        <v>44921</v>
      </c>
      <c r="C9012" s="90">
        <v>0.29166666666666702</v>
      </c>
      <c r="D9012" s="106"/>
      <c r="E9012" s="106" t="str">
        <f t="shared" si="9371"/>
        <v/>
      </c>
      <c r="F9012" s="106"/>
      <c r="G9012" s="106" t="str">
        <f t="shared" si="9372"/>
        <v/>
      </c>
      <c r="H9012" s="106"/>
      <c r="I9012" s="106" t="str">
        <f t="shared" si="9373"/>
        <v/>
      </c>
      <c r="J9012" s="106"/>
      <c r="K9012" s="106" t="str">
        <f t="shared" si="9374"/>
        <v/>
      </c>
      <c r="L9012" s="107" t="str">
        <f t="shared" si="9375"/>
        <v>чи робить СНВВ?</v>
      </c>
      <c r="M9012" s="94"/>
      <c r="N9012" s="106" t="str">
        <f t="shared" si="9383"/>
        <v/>
      </c>
      <c r="O9012" s="106" t="str">
        <f t="shared" si="9384"/>
        <v/>
      </c>
      <c r="P9012" s="106" t="str">
        <f t="shared" si="9385"/>
        <v/>
      </c>
      <c r="Q9012" s="106" t="str">
        <f t="shared" si="9386"/>
        <v/>
      </c>
      <c r="R9012" s="106" t="str">
        <f t="shared" si="9387"/>
        <v/>
      </c>
      <c r="S9012" s="106" t="str">
        <f t="shared" si="9388"/>
        <v/>
      </c>
      <c r="T9012" s="106" t="str">
        <f t="shared" si="9389"/>
        <v/>
      </c>
    </row>
    <row r="9013" spans="1:20" outlineLevel="1">
      <c r="A9013" s="169"/>
      <c r="B9013" s="117">
        <v>44921</v>
      </c>
      <c r="C9013" s="90">
        <v>0.33333333333333298</v>
      </c>
      <c r="D9013" s="106"/>
      <c r="E9013" s="106" t="str">
        <f t="shared" si="9371"/>
        <v/>
      </c>
      <c r="F9013" s="106"/>
      <c r="G9013" s="106" t="str">
        <f t="shared" si="9372"/>
        <v/>
      </c>
      <c r="H9013" s="106"/>
      <c r="I9013" s="106" t="str">
        <f t="shared" si="9373"/>
        <v/>
      </c>
      <c r="J9013" s="106"/>
      <c r="K9013" s="106" t="str">
        <f t="shared" si="9374"/>
        <v/>
      </c>
      <c r="L9013" s="107" t="str">
        <f t="shared" si="9375"/>
        <v>чи робить СНВВ?</v>
      </c>
      <c r="M9013" s="94"/>
      <c r="N9013" s="106" t="str">
        <f t="shared" si="9383"/>
        <v/>
      </c>
      <c r="O9013" s="106" t="str">
        <f t="shared" si="9384"/>
        <v/>
      </c>
      <c r="P9013" s="106" t="str">
        <f t="shared" si="9385"/>
        <v/>
      </c>
      <c r="Q9013" s="106" t="str">
        <f t="shared" si="9386"/>
        <v/>
      </c>
      <c r="R9013" s="106" t="str">
        <f t="shared" si="9387"/>
        <v/>
      </c>
      <c r="S9013" s="106" t="str">
        <f t="shared" si="9388"/>
        <v/>
      </c>
      <c r="T9013" s="106" t="str">
        <f t="shared" si="9389"/>
        <v/>
      </c>
    </row>
    <row r="9014" spans="1:20" outlineLevel="1">
      <c r="A9014" s="169"/>
      <c r="B9014" s="117">
        <v>44921</v>
      </c>
      <c r="C9014" s="90">
        <v>0.375</v>
      </c>
      <c r="D9014" s="106"/>
      <c r="E9014" s="106" t="str">
        <f t="shared" si="9371"/>
        <v/>
      </c>
      <c r="F9014" s="106"/>
      <c r="G9014" s="106" t="str">
        <f t="shared" si="9372"/>
        <v/>
      </c>
      <c r="H9014" s="106"/>
      <c r="I9014" s="106" t="str">
        <f t="shared" si="9373"/>
        <v/>
      </c>
      <c r="J9014" s="106"/>
      <c r="K9014" s="106" t="str">
        <f t="shared" si="9374"/>
        <v/>
      </c>
      <c r="L9014" s="107" t="str">
        <f t="shared" si="9375"/>
        <v>чи робить СНВВ?</v>
      </c>
      <c r="M9014" s="94"/>
      <c r="N9014" s="106" t="str">
        <f t="shared" si="9383"/>
        <v/>
      </c>
      <c r="O9014" s="106" t="str">
        <f t="shared" si="9384"/>
        <v/>
      </c>
      <c r="P9014" s="106" t="str">
        <f t="shared" si="9385"/>
        <v/>
      </c>
      <c r="Q9014" s="106" t="str">
        <f t="shared" si="9386"/>
        <v/>
      </c>
      <c r="R9014" s="106" t="str">
        <f t="shared" si="9387"/>
        <v/>
      </c>
      <c r="S9014" s="106" t="str">
        <f t="shared" si="9388"/>
        <v/>
      </c>
      <c r="T9014" s="106" t="str">
        <f t="shared" si="9389"/>
        <v/>
      </c>
    </row>
    <row r="9015" spans="1:20" outlineLevel="1">
      <c r="A9015" s="169"/>
      <c r="B9015" s="117">
        <v>44921</v>
      </c>
      <c r="C9015" s="90">
        <v>0.41666666666666702</v>
      </c>
      <c r="D9015" s="106"/>
      <c r="E9015" s="106" t="str">
        <f t="shared" si="9371"/>
        <v/>
      </c>
      <c r="F9015" s="106"/>
      <c r="G9015" s="106" t="str">
        <f t="shared" si="9372"/>
        <v/>
      </c>
      <c r="H9015" s="106"/>
      <c r="I9015" s="106" t="str">
        <f t="shared" si="9373"/>
        <v/>
      </c>
      <c r="J9015" s="106"/>
      <c r="K9015" s="106" t="str">
        <f t="shared" si="9374"/>
        <v/>
      </c>
      <c r="L9015" s="107" t="str">
        <f t="shared" si="9375"/>
        <v>чи робить СНВВ?</v>
      </c>
      <c r="M9015" s="94"/>
      <c r="N9015" s="106" t="str">
        <f t="shared" si="9383"/>
        <v/>
      </c>
      <c r="O9015" s="106" t="str">
        <f t="shared" si="9384"/>
        <v/>
      </c>
      <c r="P9015" s="106" t="str">
        <f t="shared" si="9385"/>
        <v/>
      </c>
      <c r="Q9015" s="106" t="str">
        <f t="shared" si="9386"/>
        <v/>
      </c>
      <c r="R9015" s="106" t="str">
        <f t="shared" si="9387"/>
        <v/>
      </c>
      <c r="S9015" s="106" t="str">
        <f t="shared" si="9388"/>
        <v/>
      </c>
      <c r="T9015" s="106" t="str">
        <f t="shared" si="9389"/>
        <v/>
      </c>
    </row>
    <row r="9016" spans="1:20" outlineLevel="1">
      <c r="A9016" s="169"/>
      <c r="B9016" s="117">
        <v>44921</v>
      </c>
      <c r="C9016" s="90">
        <v>0.45833333333333298</v>
      </c>
      <c r="D9016" s="106"/>
      <c r="E9016" s="106" t="str">
        <f t="shared" si="9371"/>
        <v/>
      </c>
      <c r="F9016" s="106"/>
      <c r="G9016" s="106" t="str">
        <f t="shared" si="9372"/>
        <v/>
      </c>
      <c r="H9016" s="106"/>
      <c r="I9016" s="106" t="str">
        <f t="shared" si="9373"/>
        <v/>
      </c>
      <c r="J9016" s="106"/>
      <c r="K9016" s="106" t="str">
        <f t="shared" si="9374"/>
        <v/>
      </c>
      <c r="L9016" s="107" t="str">
        <f t="shared" si="9375"/>
        <v>чи робить СНВВ?</v>
      </c>
      <c r="M9016" s="94"/>
      <c r="N9016" s="106" t="str">
        <f t="shared" si="9383"/>
        <v/>
      </c>
      <c r="O9016" s="106" t="str">
        <f t="shared" si="9384"/>
        <v/>
      </c>
      <c r="P9016" s="106" t="str">
        <f t="shared" si="9385"/>
        <v/>
      </c>
      <c r="Q9016" s="106" t="str">
        <f t="shared" si="9386"/>
        <v/>
      </c>
      <c r="R9016" s="106" t="str">
        <f t="shared" si="9387"/>
        <v/>
      </c>
      <c r="S9016" s="106" t="str">
        <f t="shared" si="9388"/>
        <v/>
      </c>
      <c r="T9016" s="106" t="str">
        <f t="shared" si="9389"/>
        <v/>
      </c>
    </row>
    <row r="9017" spans="1:20" outlineLevel="1">
      <c r="A9017" s="169"/>
      <c r="B9017" s="117">
        <v>44921</v>
      </c>
      <c r="C9017" s="90">
        <v>0.5</v>
      </c>
      <c r="D9017" s="106"/>
      <c r="E9017" s="106" t="str">
        <f t="shared" si="9371"/>
        <v/>
      </c>
      <c r="F9017" s="106"/>
      <c r="G9017" s="106" t="str">
        <f t="shared" si="9372"/>
        <v/>
      </c>
      <c r="H9017" s="106"/>
      <c r="I9017" s="106" t="str">
        <f t="shared" si="9373"/>
        <v/>
      </c>
      <c r="J9017" s="106"/>
      <c r="K9017" s="106" t="str">
        <f t="shared" si="9374"/>
        <v/>
      </c>
      <c r="L9017" s="107" t="str">
        <f t="shared" si="9375"/>
        <v>чи робить СНВВ?</v>
      </c>
      <c r="M9017" s="94"/>
      <c r="N9017" s="106" t="str">
        <f t="shared" si="9383"/>
        <v/>
      </c>
      <c r="O9017" s="106" t="str">
        <f t="shared" si="9384"/>
        <v/>
      </c>
      <c r="P9017" s="106" t="str">
        <f t="shared" si="9385"/>
        <v/>
      </c>
      <c r="Q9017" s="106" t="str">
        <f t="shared" si="9386"/>
        <v/>
      </c>
      <c r="R9017" s="106" t="str">
        <f t="shared" si="9387"/>
        <v/>
      </c>
      <c r="S9017" s="106" t="str">
        <f t="shared" si="9388"/>
        <v/>
      </c>
      <c r="T9017" s="106" t="str">
        <f t="shared" si="9389"/>
        <v/>
      </c>
    </row>
    <row r="9018" spans="1:20" outlineLevel="1">
      <c r="A9018" s="169"/>
      <c r="B9018" s="117">
        <v>44921</v>
      </c>
      <c r="C9018" s="90">
        <v>0.54166666666666696</v>
      </c>
      <c r="D9018" s="106"/>
      <c r="E9018" s="106" t="str">
        <f t="shared" si="9371"/>
        <v/>
      </c>
      <c r="F9018" s="106"/>
      <c r="G9018" s="106" t="str">
        <f t="shared" si="9372"/>
        <v/>
      </c>
      <c r="H9018" s="106"/>
      <c r="I9018" s="106" t="str">
        <f t="shared" si="9373"/>
        <v/>
      </c>
      <c r="J9018" s="106"/>
      <c r="K9018" s="106" t="str">
        <f t="shared" si="9374"/>
        <v/>
      </c>
      <c r="L9018" s="107" t="str">
        <f t="shared" si="9375"/>
        <v>чи робить СНВВ?</v>
      </c>
      <c r="M9018" s="94"/>
      <c r="N9018" s="106" t="str">
        <f t="shared" si="9383"/>
        <v/>
      </c>
      <c r="O9018" s="106" t="str">
        <f t="shared" si="9384"/>
        <v/>
      </c>
      <c r="P9018" s="106" t="str">
        <f t="shared" si="9385"/>
        <v/>
      </c>
      <c r="Q9018" s="106" t="str">
        <f t="shared" si="9386"/>
        <v/>
      </c>
      <c r="R9018" s="106" t="str">
        <f t="shared" si="9387"/>
        <v/>
      </c>
      <c r="S9018" s="106" t="str">
        <f t="shared" si="9388"/>
        <v/>
      </c>
      <c r="T9018" s="106" t="str">
        <f t="shared" si="9389"/>
        <v/>
      </c>
    </row>
    <row r="9019" spans="1:20" outlineLevel="1">
      <c r="A9019" s="169"/>
      <c r="B9019" s="117">
        <v>44921</v>
      </c>
      <c r="C9019" s="90">
        <v>0.58333333333333304</v>
      </c>
      <c r="D9019" s="106"/>
      <c r="E9019" s="106" t="str">
        <f t="shared" si="9371"/>
        <v/>
      </c>
      <c r="F9019" s="106"/>
      <c r="G9019" s="106" t="str">
        <f t="shared" si="9372"/>
        <v/>
      </c>
      <c r="H9019" s="106"/>
      <c r="I9019" s="106" t="str">
        <f t="shared" si="9373"/>
        <v/>
      </c>
      <c r="J9019" s="106"/>
      <c r="K9019" s="106" t="str">
        <f t="shared" si="9374"/>
        <v/>
      </c>
      <c r="L9019" s="107" t="str">
        <f t="shared" si="9375"/>
        <v>чи робить СНВВ?</v>
      </c>
      <c r="M9019" s="94"/>
      <c r="N9019" s="106" t="str">
        <f t="shared" si="9383"/>
        <v/>
      </c>
      <c r="O9019" s="106" t="str">
        <f t="shared" si="9384"/>
        <v/>
      </c>
      <c r="P9019" s="106" t="str">
        <f t="shared" si="9385"/>
        <v/>
      </c>
      <c r="Q9019" s="106" t="str">
        <f t="shared" si="9386"/>
        <v/>
      </c>
      <c r="R9019" s="106" t="str">
        <f t="shared" si="9387"/>
        <v/>
      </c>
      <c r="S9019" s="106" t="str">
        <f t="shared" si="9388"/>
        <v/>
      </c>
      <c r="T9019" s="106" t="str">
        <f t="shared" si="9389"/>
        <v/>
      </c>
    </row>
    <row r="9020" spans="1:20" outlineLevel="1">
      <c r="A9020" s="169"/>
      <c r="B9020" s="117">
        <v>44921</v>
      </c>
      <c r="C9020" s="90">
        <v>0.625</v>
      </c>
      <c r="D9020" s="106"/>
      <c r="E9020" s="106" t="str">
        <f t="shared" si="9371"/>
        <v/>
      </c>
      <c r="F9020" s="106"/>
      <c r="G9020" s="106" t="str">
        <f t="shared" si="9372"/>
        <v/>
      </c>
      <c r="H9020" s="106"/>
      <c r="I9020" s="106" t="str">
        <f t="shared" si="9373"/>
        <v/>
      </c>
      <c r="J9020" s="106"/>
      <c r="K9020" s="106" t="str">
        <f t="shared" si="9374"/>
        <v/>
      </c>
      <c r="L9020" s="107" t="str">
        <f t="shared" si="9375"/>
        <v>чи робить СНВВ?</v>
      </c>
      <c r="M9020" s="94"/>
      <c r="N9020" s="106" t="str">
        <f t="shared" si="9383"/>
        <v/>
      </c>
      <c r="O9020" s="106" t="str">
        <f t="shared" si="9384"/>
        <v/>
      </c>
      <c r="P9020" s="106" t="str">
        <f t="shared" si="9385"/>
        <v/>
      </c>
      <c r="Q9020" s="106" t="str">
        <f t="shared" si="9386"/>
        <v/>
      </c>
      <c r="R9020" s="106" t="str">
        <f t="shared" si="9387"/>
        <v/>
      </c>
      <c r="S9020" s="106" t="str">
        <f t="shared" si="9388"/>
        <v/>
      </c>
      <c r="T9020" s="106" t="str">
        <f t="shared" si="9389"/>
        <v/>
      </c>
    </row>
    <row r="9021" spans="1:20" outlineLevel="1">
      <c r="A9021" s="169"/>
      <c r="B9021" s="117">
        <v>44921</v>
      </c>
      <c r="C9021" s="90">
        <v>0.66666666666666696</v>
      </c>
      <c r="D9021" s="106"/>
      <c r="E9021" s="106" t="str">
        <f t="shared" si="9371"/>
        <v/>
      </c>
      <c r="F9021" s="106"/>
      <c r="G9021" s="106" t="str">
        <f t="shared" si="9372"/>
        <v/>
      </c>
      <c r="H9021" s="106"/>
      <c r="I9021" s="106" t="str">
        <f t="shared" si="9373"/>
        <v/>
      </c>
      <c r="J9021" s="106"/>
      <c r="K9021" s="106" t="str">
        <f t="shared" si="9374"/>
        <v/>
      </c>
      <c r="L9021" s="107" t="str">
        <f t="shared" si="9375"/>
        <v>чи робить СНВВ?</v>
      </c>
      <c r="M9021" s="94"/>
      <c r="N9021" s="106" t="str">
        <f t="shared" si="9383"/>
        <v/>
      </c>
      <c r="O9021" s="106" t="str">
        <f t="shared" si="9384"/>
        <v/>
      </c>
      <c r="P9021" s="106" t="str">
        <f t="shared" si="9385"/>
        <v/>
      </c>
      <c r="Q9021" s="106" t="str">
        <f t="shared" si="9386"/>
        <v/>
      </c>
      <c r="R9021" s="106" t="str">
        <f t="shared" si="9387"/>
        <v/>
      </c>
      <c r="S9021" s="106" t="str">
        <f t="shared" si="9388"/>
        <v/>
      </c>
      <c r="T9021" s="106" t="str">
        <f t="shared" si="9389"/>
        <v/>
      </c>
    </row>
    <row r="9022" spans="1:20" outlineLevel="1">
      <c r="A9022" s="169"/>
      <c r="B9022" s="117">
        <v>44921</v>
      </c>
      <c r="C9022" s="90">
        <v>0.70833333333333304</v>
      </c>
      <c r="D9022" s="106"/>
      <c r="E9022" s="106" t="str">
        <f t="shared" si="9371"/>
        <v/>
      </c>
      <c r="F9022" s="106"/>
      <c r="G9022" s="106" t="str">
        <f t="shared" si="9372"/>
        <v/>
      </c>
      <c r="H9022" s="106"/>
      <c r="I9022" s="106" t="str">
        <f t="shared" si="9373"/>
        <v/>
      </c>
      <c r="J9022" s="106"/>
      <c r="K9022" s="106" t="str">
        <f t="shared" si="9374"/>
        <v/>
      </c>
      <c r="L9022" s="107" t="str">
        <f t="shared" si="9375"/>
        <v>чи робить СНВВ?</v>
      </c>
      <c r="M9022" s="94"/>
      <c r="N9022" s="106" t="str">
        <f t="shared" si="9383"/>
        <v/>
      </c>
      <c r="O9022" s="106" t="str">
        <f t="shared" si="9384"/>
        <v/>
      </c>
      <c r="P9022" s="106" t="str">
        <f t="shared" si="9385"/>
        <v/>
      </c>
      <c r="Q9022" s="106" t="str">
        <f t="shared" si="9386"/>
        <v/>
      </c>
      <c r="R9022" s="106" t="str">
        <f t="shared" si="9387"/>
        <v/>
      </c>
      <c r="S9022" s="106" t="str">
        <f t="shared" si="9388"/>
        <v/>
      </c>
      <c r="T9022" s="106" t="str">
        <f t="shared" si="9389"/>
        <v/>
      </c>
    </row>
    <row r="9023" spans="1:20" outlineLevel="1">
      <c r="A9023" s="169"/>
      <c r="B9023" s="117">
        <v>44921</v>
      </c>
      <c r="C9023" s="90">
        <v>0.75</v>
      </c>
      <c r="D9023" s="106"/>
      <c r="E9023" s="106" t="str">
        <f t="shared" si="9371"/>
        <v/>
      </c>
      <c r="F9023" s="106"/>
      <c r="G9023" s="106" t="str">
        <f t="shared" si="9372"/>
        <v/>
      </c>
      <c r="H9023" s="106"/>
      <c r="I9023" s="106" t="str">
        <f t="shared" si="9373"/>
        <v/>
      </c>
      <c r="J9023" s="106"/>
      <c r="K9023" s="106" t="str">
        <f t="shared" si="9374"/>
        <v/>
      </c>
      <c r="L9023" s="107" t="str">
        <f t="shared" si="9375"/>
        <v>чи робить СНВВ?</v>
      </c>
      <c r="M9023" s="94"/>
      <c r="N9023" s="106" t="str">
        <f t="shared" si="9383"/>
        <v/>
      </c>
      <c r="O9023" s="106" t="str">
        <f t="shared" si="9384"/>
        <v/>
      </c>
      <c r="P9023" s="106" t="str">
        <f t="shared" si="9385"/>
        <v/>
      </c>
      <c r="Q9023" s="106" t="str">
        <f t="shared" si="9386"/>
        <v/>
      </c>
      <c r="R9023" s="106" t="str">
        <f t="shared" si="9387"/>
        <v/>
      </c>
      <c r="S9023" s="106" t="str">
        <f t="shared" si="9388"/>
        <v/>
      </c>
      <c r="T9023" s="106" t="str">
        <f t="shared" si="9389"/>
        <v/>
      </c>
    </row>
    <row r="9024" spans="1:20" outlineLevel="1">
      <c r="A9024" s="169"/>
      <c r="B9024" s="117">
        <v>44921</v>
      </c>
      <c r="C9024" s="90">
        <v>0.79166666666666696</v>
      </c>
      <c r="D9024" s="106"/>
      <c r="E9024" s="106" t="str">
        <f t="shared" si="9371"/>
        <v/>
      </c>
      <c r="F9024" s="106"/>
      <c r="G9024" s="106" t="str">
        <f t="shared" si="9372"/>
        <v/>
      </c>
      <c r="H9024" s="106"/>
      <c r="I9024" s="106" t="str">
        <f t="shared" si="9373"/>
        <v/>
      </c>
      <c r="J9024" s="106"/>
      <c r="K9024" s="106" t="str">
        <f t="shared" si="9374"/>
        <v/>
      </c>
      <c r="L9024" s="107" t="str">
        <f t="shared" si="9375"/>
        <v>чи робить СНВВ?</v>
      </c>
      <c r="M9024" s="94"/>
      <c r="N9024" s="106" t="str">
        <f t="shared" si="9383"/>
        <v/>
      </c>
      <c r="O9024" s="106" t="str">
        <f t="shared" si="9384"/>
        <v/>
      </c>
      <c r="P9024" s="106" t="str">
        <f t="shared" si="9385"/>
        <v/>
      </c>
      <c r="Q9024" s="106" t="str">
        <f t="shared" si="9386"/>
        <v/>
      </c>
      <c r="R9024" s="106" t="str">
        <f t="shared" si="9387"/>
        <v/>
      </c>
      <c r="S9024" s="106" t="str">
        <f t="shared" si="9388"/>
        <v/>
      </c>
      <c r="T9024" s="106" t="str">
        <f t="shared" si="9389"/>
        <v/>
      </c>
    </row>
    <row r="9025" spans="1:20" outlineLevel="1">
      <c r="A9025" s="169"/>
      <c r="B9025" s="117">
        <v>44921</v>
      </c>
      <c r="C9025" s="90">
        <v>0.83333333333333304</v>
      </c>
      <c r="D9025" s="106"/>
      <c r="E9025" s="106" t="str">
        <f t="shared" si="9371"/>
        <v/>
      </c>
      <c r="F9025" s="106"/>
      <c r="G9025" s="106" t="str">
        <f t="shared" si="9372"/>
        <v/>
      </c>
      <c r="H9025" s="106"/>
      <c r="I9025" s="106" t="str">
        <f t="shared" si="9373"/>
        <v/>
      </c>
      <c r="J9025" s="106"/>
      <c r="K9025" s="106" t="str">
        <f t="shared" si="9374"/>
        <v/>
      </c>
      <c r="L9025" s="107" t="str">
        <f t="shared" si="9375"/>
        <v>чи робить СНВВ?</v>
      </c>
      <c r="M9025" s="94"/>
      <c r="N9025" s="106" t="str">
        <f t="shared" si="9383"/>
        <v/>
      </c>
      <c r="O9025" s="106" t="str">
        <f t="shared" si="9384"/>
        <v/>
      </c>
      <c r="P9025" s="106" t="str">
        <f t="shared" si="9385"/>
        <v/>
      </c>
      <c r="Q9025" s="106" t="str">
        <f t="shared" si="9386"/>
        <v/>
      </c>
      <c r="R9025" s="106" t="str">
        <f t="shared" si="9387"/>
        <v/>
      </c>
      <c r="S9025" s="106" t="str">
        <f t="shared" si="9388"/>
        <v/>
      </c>
      <c r="T9025" s="106" t="str">
        <f t="shared" si="9389"/>
        <v/>
      </c>
    </row>
    <row r="9026" spans="1:20" outlineLevel="1">
      <c r="A9026" s="169"/>
      <c r="B9026" s="117">
        <v>44921</v>
      </c>
      <c r="C9026" s="90">
        <v>0.875</v>
      </c>
      <c r="D9026" s="106"/>
      <c r="E9026" s="106" t="str">
        <f t="shared" si="9371"/>
        <v/>
      </c>
      <c r="F9026" s="106"/>
      <c r="G9026" s="106" t="str">
        <f t="shared" si="9372"/>
        <v/>
      </c>
      <c r="H9026" s="106"/>
      <c r="I9026" s="106" t="str">
        <f t="shared" si="9373"/>
        <v/>
      </c>
      <c r="J9026" s="106"/>
      <c r="K9026" s="106" t="str">
        <f t="shared" si="9374"/>
        <v/>
      </c>
      <c r="L9026" s="107" t="str">
        <f t="shared" si="9375"/>
        <v>чи робить СНВВ?</v>
      </c>
      <c r="M9026" s="94"/>
      <c r="N9026" s="106" t="str">
        <f t="shared" si="9383"/>
        <v/>
      </c>
      <c r="O9026" s="106" t="str">
        <f t="shared" si="9384"/>
        <v/>
      </c>
      <c r="P9026" s="106" t="str">
        <f t="shared" si="9385"/>
        <v/>
      </c>
      <c r="Q9026" s="106" t="str">
        <f t="shared" si="9386"/>
        <v/>
      </c>
      <c r="R9026" s="106" t="str">
        <f t="shared" si="9387"/>
        <v/>
      </c>
      <c r="S9026" s="106" t="str">
        <f t="shared" si="9388"/>
        <v/>
      </c>
      <c r="T9026" s="106" t="str">
        <f t="shared" si="9389"/>
        <v/>
      </c>
    </row>
    <row r="9027" spans="1:20" outlineLevel="1">
      <c r="A9027" s="169"/>
      <c r="B9027" s="117">
        <v>44921</v>
      </c>
      <c r="C9027" s="90">
        <v>0.91666666666666696</v>
      </c>
      <c r="D9027" s="106"/>
      <c r="E9027" s="106" t="str">
        <f t="shared" si="9371"/>
        <v/>
      </c>
      <c r="F9027" s="106"/>
      <c r="G9027" s="106" t="str">
        <f t="shared" si="9372"/>
        <v/>
      </c>
      <c r="H9027" s="106"/>
      <c r="I9027" s="106" t="str">
        <f t="shared" si="9373"/>
        <v/>
      </c>
      <c r="J9027" s="106"/>
      <c r="K9027" s="106" t="str">
        <f t="shared" si="9374"/>
        <v/>
      </c>
      <c r="L9027" s="107" t="str">
        <f t="shared" si="9375"/>
        <v>чи робить СНВВ?</v>
      </c>
      <c r="M9027" s="94"/>
      <c r="N9027" s="106" t="str">
        <f t="shared" si="9383"/>
        <v/>
      </c>
      <c r="O9027" s="106" t="str">
        <f t="shared" si="9384"/>
        <v/>
      </c>
      <c r="P9027" s="106" t="str">
        <f t="shared" si="9385"/>
        <v/>
      </c>
      <c r="Q9027" s="106" t="str">
        <f t="shared" si="9386"/>
        <v/>
      </c>
      <c r="R9027" s="106" t="str">
        <f t="shared" si="9387"/>
        <v/>
      </c>
      <c r="S9027" s="106" t="str">
        <f t="shared" si="9388"/>
        <v/>
      </c>
      <c r="T9027" s="106" t="str">
        <f t="shared" si="9389"/>
        <v/>
      </c>
    </row>
    <row r="9028" spans="1:20" outlineLevel="1">
      <c r="A9028" s="169"/>
      <c r="B9028" s="117">
        <v>44921</v>
      </c>
      <c r="C9028" s="90">
        <v>0.95833333333333304</v>
      </c>
      <c r="D9028" s="106"/>
      <c r="E9028" s="106" t="str">
        <f t="shared" si="9371"/>
        <v/>
      </c>
      <c r="F9028" s="106"/>
      <c r="G9028" s="106" t="str">
        <f t="shared" si="9372"/>
        <v/>
      </c>
      <c r="H9028" s="106"/>
      <c r="I9028" s="106" t="str">
        <f t="shared" si="9373"/>
        <v/>
      </c>
      <c r="J9028" s="106"/>
      <c r="K9028" s="106" t="str">
        <f t="shared" si="9374"/>
        <v/>
      </c>
      <c r="L9028" s="107" t="str">
        <f t="shared" si="9375"/>
        <v>чи робить СНВВ?</v>
      </c>
      <c r="M9028" s="94"/>
      <c r="N9028" s="106" t="str">
        <f t="shared" si="9383"/>
        <v/>
      </c>
      <c r="O9028" s="106" t="str">
        <f t="shared" si="9384"/>
        <v/>
      </c>
      <c r="P9028" s="106" t="str">
        <f t="shared" si="9385"/>
        <v/>
      </c>
      <c r="Q9028" s="106" t="str">
        <f t="shared" si="9386"/>
        <v/>
      </c>
      <c r="R9028" s="106" t="str">
        <f t="shared" si="9387"/>
        <v/>
      </c>
      <c r="S9028" s="106" t="str">
        <f t="shared" si="9388"/>
        <v/>
      </c>
      <c r="T9028" s="106" t="str">
        <f t="shared" si="9389"/>
        <v/>
      </c>
    </row>
    <row r="9029" spans="1:20" outlineLevel="1">
      <c r="A9029" s="169"/>
      <c r="B9029" s="117">
        <v>44921</v>
      </c>
      <c r="C9029" s="90">
        <v>1</v>
      </c>
      <c r="D9029" s="106"/>
      <c r="E9029" s="106" t="str">
        <f t="shared" si="9371"/>
        <v/>
      </c>
      <c r="F9029" s="106"/>
      <c r="G9029" s="106" t="str">
        <f t="shared" si="9372"/>
        <v/>
      </c>
      <c r="H9029" s="106"/>
      <c r="I9029" s="106" t="str">
        <f t="shared" si="9373"/>
        <v/>
      </c>
      <c r="J9029" s="106"/>
      <c r="K9029" s="106" t="str">
        <f t="shared" si="9374"/>
        <v/>
      </c>
      <c r="L9029" s="107" t="str">
        <f t="shared" si="9375"/>
        <v>чи робить СНВВ?</v>
      </c>
      <c r="M9029" s="94"/>
      <c r="N9029" s="106" t="str">
        <f t="shared" si="9383"/>
        <v/>
      </c>
      <c r="O9029" s="106" t="str">
        <f t="shared" si="9384"/>
        <v/>
      </c>
      <c r="P9029" s="106" t="str">
        <f t="shared" si="9385"/>
        <v/>
      </c>
      <c r="Q9029" s="106" t="str">
        <f t="shared" si="9386"/>
        <v/>
      </c>
      <c r="R9029" s="106" t="str">
        <f t="shared" si="9387"/>
        <v/>
      </c>
      <c r="S9029" s="106" t="str">
        <f t="shared" si="9388"/>
        <v/>
      </c>
      <c r="T9029" s="106" t="str">
        <f t="shared" si="9389"/>
        <v/>
      </c>
    </row>
    <row r="9030" spans="1:20">
      <c r="A9030" s="113"/>
      <c r="B9030" s="170" t="s">
        <v>452</v>
      </c>
      <c r="C9030" s="170"/>
      <c r="D9030" s="97">
        <f t="shared" ref="D9030" si="9390">SUM(D9006:D9029)</f>
        <v>0</v>
      </c>
      <c r="E9030" s="98">
        <f t="shared" ref="E9030" si="9391">COUNTIF(E9006:E9029,"&gt;0")</f>
        <v>0</v>
      </c>
      <c r="F9030" s="97">
        <f t="shared" ref="F9030" si="9392">SUM(F9006:F9029)</f>
        <v>0</v>
      </c>
      <c r="G9030" s="98">
        <f t="shared" ref="G9030" si="9393">COUNTIF(G9006:G9029,"&gt;0")</f>
        <v>0</v>
      </c>
      <c r="H9030" s="97">
        <f t="shared" ref="H9030" si="9394">SUM(H9006:H9029)</f>
        <v>0</v>
      </c>
      <c r="I9030" s="98">
        <f t="shared" ref="I9030" si="9395">COUNTIF(I9006:I9029,"&gt;0")</f>
        <v>0</v>
      </c>
      <c r="J9030" s="97">
        <f t="shared" ref="J9030" si="9396">SUM(J9006:J9029)</f>
        <v>0</v>
      </c>
      <c r="K9030" s="98">
        <f t="shared" ref="K9030" si="9397">COUNTIF(K9006:K9029,"&gt;0")</f>
        <v>0</v>
      </c>
      <c r="L9030" s="98">
        <f t="shared" ref="L9030" si="9398">COUNTIF(L9006:L9029,"СНВВ не працює")</f>
        <v>0</v>
      </c>
      <c r="M9030" s="94"/>
      <c r="N9030" s="97">
        <f>AVERAGEA(N9006:N9029)</f>
        <v>0</v>
      </c>
      <c r="O9030" s="97">
        <f>AVERAGEA(O9006:O9029)</f>
        <v>0</v>
      </c>
      <c r="P9030" s="97">
        <f>SUM(P9006:P9029)</f>
        <v>0</v>
      </c>
      <c r="Q9030" s="97">
        <f>SUM(Q9006:Q9029)</f>
        <v>0</v>
      </c>
      <c r="R9030" s="97">
        <f>SUM(R9006:R9029)</f>
        <v>0</v>
      </c>
      <c r="S9030" s="97">
        <f>SUM(S9006:S9029)</f>
        <v>0</v>
      </c>
      <c r="T9030" s="97">
        <f>SUM(T9006:T9029)</f>
        <v>0</v>
      </c>
    </row>
    <row r="9031" spans="1:20" ht="15.75" customHeight="1" outlineLevel="1">
      <c r="A9031" s="168">
        <v>44922</v>
      </c>
      <c r="B9031" s="117">
        <v>44922</v>
      </c>
      <c r="C9031" s="90">
        <v>4.1666666666666664E-2</v>
      </c>
      <c r="D9031" s="106"/>
      <c r="E9031" s="106" t="str">
        <f t="shared" ref="E9031:E9054" si="9399">IF(D9031="","",IF(D9031&lt;1,1,0))</f>
        <v/>
      </c>
      <c r="F9031" s="106"/>
      <c r="G9031" s="106" t="str">
        <f t="shared" ref="G9031:G9054" si="9400">IF(F9031="","",IF(F9031&lt;1,1,0))</f>
        <v/>
      </c>
      <c r="H9031" s="106"/>
      <c r="I9031" s="106" t="str">
        <f t="shared" ref="I9031:I9054" si="9401">IF(H9031="","",IF(H9031&lt;1,1,0))</f>
        <v/>
      </c>
      <c r="J9031" s="106"/>
      <c r="K9031" s="106" t="str">
        <f t="shared" ref="K9031:K9054" si="9402">IF(J9031="","",IF(J9031&lt;1,1,0))</f>
        <v/>
      </c>
      <c r="L9031" s="107" t="str">
        <f t="shared" ref="L9031:L9054" si="9403">IF(H9031="","чи робить СНВВ?",IF(J9031="","чи роблять агрегати?",IF($J9031=0,"агрегати не працюють",IF(AND($H9031=0,$J9031=1),"СНВВ не працює","OK"))))</f>
        <v>чи робить СНВВ?</v>
      </c>
      <c r="M9031" s="94"/>
      <c r="N9031" s="106" t="str">
        <f t="shared" ref="N9031" si="9404">IF(OR(E9031&lt;&gt;0, J9031=0), "",D9031)</f>
        <v/>
      </c>
      <c r="O9031" s="106" t="str">
        <f t="shared" ref="O9031" si="9405">IF(N9031="", "",(N9031*$Q$2+$Q$3))</f>
        <v/>
      </c>
      <c r="P9031" s="106" t="str">
        <f t="shared" ref="P9031" si="9406">IF(AND($E9031&lt;&gt;0,$J9031=1),D9031,O9031)</f>
        <v/>
      </c>
      <c r="Q9031" s="106" t="str">
        <f t="shared" ref="Q9031" si="9407">IF(OR(G9031&lt;&gt;0, J9031=0), "",F9031)</f>
        <v/>
      </c>
      <c r="R9031" s="106" t="str">
        <f t="shared" ref="R9031" si="9408">IF(Q9031="", "",(Q9031*$S$2+$S$3))</f>
        <v/>
      </c>
      <c r="S9031" s="106" t="str">
        <f t="shared" ref="S9031" si="9409">IF(AND(G9031&lt;&gt;0,J9031=1),F9031,R9031)</f>
        <v/>
      </c>
      <c r="T9031" s="106" t="str">
        <f t="shared" ref="T9031" si="9410">IFERROR(P9031*S9031,"")</f>
        <v/>
      </c>
    </row>
    <row r="9032" spans="1:20" outlineLevel="1">
      <c r="A9032" s="169"/>
      <c r="B9032" s="117">
        <v>44922</v>
      </c>
      <c r="C9032" s="90">
        <v>8.3333333333333301E-2</v>
      </c>
      <c r="D9032" s="106"/>
      <c r="E9032" s="106" t="str">
        <f t="shared" si="9399"/>
        <v/>
      </c>
      <c r="F9032" s="106"/>
      <c r="G9032" s="106" t="str">
        <f t="shared" si="9400"/>
        <v/>
      </c>
      <c r="H9032" s="106"/>
      <c r="I9032" s="106" t="str">
        <f t="shared" si="9401"/>
        <v/>
      </c>
      <c r="J9032" s="106"/>
      <c r="K9032" s="106" t="str">
        <f t="shared" si="9402"/>
        <v/>
      </c>
      <c r="L9032" s="107" t="str">
        <f t="shared" si="9403"/>
        <v>чи робить СНВВ?</v>
      </c>
      <c r="M9032" s="94"/>
      <c r="N9032" s="106" t="str">
        <f t="shared" ref="N9032:N9054" si="9411">IF(OR(E9032&lt;&gt;0, J9032=0), "",D9032)</f>
        <v/>
      </c>
      <c r="O9032" s="106" t="str">
        <f t="shared" ref="O9032:O9054" si="9412">IF(N9032="", "",(N9032*$Q$2+$Q$3))</f>
        <v/>
      </c>
      <c r="P9032" s="106" t="str">
        <f t="shared" ref="P9032:P9054" si="9413">IF(AND($E9032&lt;&gt;0,$J9032=1),D9032,O9032)</f>
        <v/>
      </c>
      <c r="Q9032" s="106" t="str">
        <f t="shared" ref="Q9032:Q9054" si="9414">IF(OR(G9032&lt;&gt;0, J9032=0), "",F9032)</f>
        <v/>
      </c>
      <c r="R9032" s="106" t="str">
        <f t="shared" ref="R9032:R9054" si="9415">IF(Q9032="", "",(Q9032*$S$2+$S$3))</f>
        <v/>
      </c>
      <c r="S9032" s="106" t="str">
        <f t="shared" ref="S9032:S9054" si="9416">IF(AND(G9032&lt;&gt;0,J9032=1),F9032,R9032)</f>
        <v/>
      </c>
      <c r="T9032" s="106" t="str">
        <f t="shared" ref="T9032:T9054" si="9417">IFERROR(P9032*S9032,"")</f>
        <v/>
      </c>
    </row>
    <row r="9033" spans="1:20" outlineLevel="1">
      <c r="A9033" s="169"/>
      <c r="B9033" s="117">
        <v>44922</v>
      </c>
      <c r="C9033" s="90">
        <v>0.125</v>
      </c>
      <c r="D9033" s="106"/>
      <c r="E9033" s="106" t="str">
        <f t="shared" si="9399"/>
        <v/>
      </c>
      <c r="F9033" s="106"/>
      <c r="G9033" s="106" t="str">
        <f t="shared" si="9400"/>
        <v/>
      </c>
      <c r="H9033" s="106"/>
      <c r="I9033" s="106" t="str">
        <f t="shared" si="9401"/>
        <v/>
      </c>
      <c r="J9033" s="106"/>
      <c r="K9033" s="106" t="str">
        <f t="shared" si="9402"/>
        <v/>
      </c>
      <c r="L9033" s="107" t="str">
        <f t="shared" si="9403"/>
        <v>чи робить СНВВ?</v>
      </c>
      <c r="M9033" s="94"/>
      <c r="N9033" s="106" t="str">
        <f t="shared" si="9411"/>
        <v/>
      </c>
      <c r="O9033" s="106" t="str">
        <f t="shared" si="9412"/>
        <v/>
      </c>
      <c r="P9033" s="106" t="str">
        <f t="shared" si="9413"/>
        <v/>
      </c>
      <c r="Q9033" s="106" t="str">
        <f t="shared" si="9414"/>
        <v/>
      </c>
      <c r="R9033" s="106" t="str">
        <f t="shared" si="9415"/>
        <v/>
      </c>
      <c r="S9033" s="106" t="str">
        <f t="shared" si="9416"/>
        <v/>
      </c>
      <c r="T9033" s="106" t="str">
        <f t="shared" si="9417"/>
        <v/>
      </c>
    </row>
    <row r="9034" spans="1:20" outlineLevel="1">
      <c r="A9034" s="169"/>
      <c r="B9034" s="117">
        <v>44922</v>
      </c>
      <c r="C9034" s="90">
        <v>0.16666666666666699</v>
      </c>
      <c r="D9034" s="106"/>
      <c r="E9034" s="106" t="str">
        <f t="shared" si="9399"/>
        <v/>
      </c>
      <c r="F9034" s="106"/>
      <c r="G9034" s="106" t="str">
        <f t="shared" si="9400"/>
        <v/>
      </c>
      <c r="H9034" s="106"/>
      <c r="I9034" s="106" t="str">
        <f t="shared" si="9401"/>
        <v/>
      </c>
      <c r="J9034" s="106"/>
      <c r="K9034" s="106" t="str">
        <f t="shared" si="9402"/>
        <v/>
      </c>
      <c r="L9034" s="107" t="str">
        <f t="shared" si="9403"/>
        <v>чи робить СНВВ?</v>
      </c>
      <c r="M9034" s="94"/>
      <c r="N9034" s="106" t="str">
        <f t="shared" si="9411"/>
        <v/>
      </c>
      <c r="O9034" s="106" t="str">
        <f t="shared" si="9412"/>
        <v/>
      </c>
      <c r="P9034" s="106" t="str">
        <f t="shared" si="9413"/>
        <v/>
      </c>
      <c r="Q9034" s="106" t="str">
        <f t="shared" si="9414"/>
        <v/>
      </c>
      <c r="R9034" s="106" t="str">
        <f t="shared" si="9415"/>
        <v/>
      </c>
      <c r="S9034" s="106" t="str">
        <f t="shared" si="9416"/>
        <v/>
      </c>
      <c r="T9034" s="106" t="str">
        <f t="shared" si="9417"/>
        <v/>
      </c>
    </row>
    <row r="9035" spans="1:20" outlineLevel="1">
      <c r="A9035" s="169"/>
      <c r="B9035" s="117">
        <v>44922</v>
      </c>
      <c r="C9035" s="90">
        <v>0.20833333333333301</v>
      </c>
      <c r="D9035" s="106"/>
      <c r="E9035" s="106" t="str">
        <f t="shared" si="9399"/>
        <v/>
      </c>
      <c r="F9035" s="106"/>
      <c r="G9035" s="106" t="str">
        <f t="shared" si="9400"/>
        <v/>
      </c>
      <c r="H9035" s="106"/>
      <c r="I9035" s="106" t="str">
        <f t="shared" si="9401"/>
        <v/>
      </c>
      <c r="J9035" s="106"/>
      <c r="K9035" s="106" t="str">
        <f t="shared" si="9402"/>
        <v/>
      </c>
      <c r="L9035" s="107" t="str">
        <f t="shared" si="9403"/>
        <v>чи робить СНВВ?</v>
      </c>
      <c r="M9035" s="94"/>
      <c r="N9035" s="106" t="str">
        <f t="shared" si="9411"/>
        <v/>
      </c>
      <c r="O9035" s="106" t="str">
        <f t="shared" si="9412"/>
        <v/>
      </c>
      <c r="P9035" s="106" t="str">
        <f t="shared" si="9413"/>
        <v/>
      </c>
      <c r="Q9035" s="106" t="str">
        <f t="shared" si="9414"/>
        <v/>
      </c>
      <c r="R9035" s="106" t="str">
        <f t="shared" si="9415"/>
        <v/>
      </c>
      <c r="S9035" s="106" t="str">
        <f t="shared" si="9416"/>
        <v/>
      </c>
      <c r="T9035" s="106" t="str">
        <f t="shared" si="9417"/>
        <v/>
      </c>
    </row>
    <row r="9036" spans="1:20" outlineLevel="1">
      <c r="A9036" s="169"/>
      <c r="B9036" s="117">
        <v>44922</v>
      </c>
      <c r="C9036" s="90">
        <v>0.25</v>
      </c>
      <c r="D9036" s="106"/>
      <c r="E9036" s="106" t="str">
        <f t="shared" si="9399"/>
        <v/>
      </c>
      <c r="F9036" s="106"/>
      <c r="G9036" s="106" t="str">
        <f t="shared" si="9400"/>
        <v/>
      </c>
      <c r="H9036" s="106"/>
      <c r="I9036" s="106" t="str">
        <f t="shared" si="9401"/>
        <v/>
      </c>
      <c r="J9036" s="106"/>
      <c r="K9036" s="106" t="str">
        <f t="shared" si="9402"/>
        <v/>
      </c>
      <c r="L9036" s="107" t="str">
        <f t="shared" si="9403"/>
        <v>чи робить СНВВ?</v>
      </c>
      <c r="M9036" s="94"/>
      <c r="N9036" s="106" t="str">
        <f t="shared" si="9411"/>
        <v/>
      </c>
      <c r="O9036" s="106" t="str">
        <f t="shared" si="9412"/>
        <v/>
      </c>
      <c r="P9036" s="106" t="str">
        <f t="shared" si="9413"/>
        <v/>
      </c>
      <c r="Q9036" s="106" t="str">
        <f t="shared" si="9414"/>
        <v/>
      </c>
      <c r="R9036" s="106" t="str">
        <f t="shared" si="9415"/>
        <v/>
      </c>
      <c r="S9036" s="106" t="str">
        <f t="shared" si="9416"/>
        <v/>
      </c>
      <c r="T9036" s="106" t="str">
        <f t="shared" si="9417"/>
        <v/>
      </c>
    </row>
    <row r="9037" spans="1:20" outlineLevel="1">
      <c r="A9037" s="169"/>
      <c r="B9037" s="117">
        <v>44922</v>
      </c>
      <c r="C9037" s="90">
        <v>0.29166666666666702</v>
      </c>
      <c r="D9037" s="106"/>
      <c r="E9037" s="106" t="str">
        <f t="shared" si="9399"/>
        <v/>
      </c>
      <c r="F9037" s="106"/>
      <c r="G9037" s="106" t="str">
        <f t="shared" si="9400"/>
        <v/>
      </c>
      <c r="H9037" s="106"/>
      <c r="I9037" s="106" t="str">
        <f t="shared" si="9401"/>
        <v/>
      </c>
      <c r="J9037" s="106"/>
      <c r="K9037" s="106" t="str">
        <f t="shared" si="9402"/>
        <v/>
      </c>
      <c r="L9037" s="107" t="str">
        <f t="shared" si="9403"/>
        <v>чи робить СНВВ?</v>
      </c>
      <c r="M9037" s="94"/>
      <c r="N9037" s="106" t="str">
        <f t="shared" si="9411"/>
        <v/>
      </c>
      <c r="O9037" s="106" t="str">
        <f t="shared" si="9412"/>
        <v/>
      </c>
      <c r="P9037" s="106" t="str">
        <f t="shared" si="9413"/>
        <v/>
      </c>
      <c r="Q9037" s="106" t="str">
        <f t="shared" si="9414"/>
        <v/>
      </c>
      <c r="R9037" s="106" t="str">
        <f t="shared" si="9415"/>
        <v/>
      </c>
      <c r="S9037" s="106" t="str">
        <f t="shared" si="9416"/>
        <v/>
      </c>
      <c r="T9037" s="106" t="str">
        <f t="shared" si="9417"/>
        <v/>
      </c>
    </row>
    <row r="9038" spans="1:20" outlineLevel="1">
      <c r="A9038" s="169"/>
      <c r="B9038" s="117">
        <v>44922</v>
      </c>
      <c r="C9038" s="90">
        <v>0.33333333333333298</v>
      </c>
      <c r="D9038" s="106"/>
      <c r="E9038" s="106" t="str">
        <f t="shared" si="9399"/>
        <v/>
      </c>
      <c r="F9038" s="106"/>
      <c r="G9038" s="106" t="str">
        <f t="shared" si="9400"/>
        <v/>
      </c>
      <c r="H9038" s="106"/>
      <c r="I9038" s="106" t="str">
        <f t="shared" si="9401"/>
        <v/>
      </c>
      <c r="J9038" s="106"/>
      <c r="K9038" s="106" t="str">
        <f t="shared" si="9402"/>
        <v/>
      </c>
      <c r="L9038" s="107" t="str">
        <f t="shared" si="9403"/>
        <v>чи робить СНВВ?</v>
      </c>
      <c r="M9038" s="94"/>
      <c r="N9038" s="106" t="str">
        <f t="shared" si="9411"/>
        <v/>
      </c>
      <c r="O9038" s="106" t="str">
        <f t="shared" si="9412"/>
        <v/>
      </c>
      <c r="P9038" s="106" t="str">
        <f t="shared" si="9413"/>
        <v/>
      </c>
      <c r="Q9038" s="106" t="str">
        <f t="shared" si="9414"/>
        <v/>
      </c>
      <c r="R9038" s="106" t="str">
        <f t="shared" si="9415"/>
        <v/>
      </c>
      <c r="S9038" s="106" t="str">
        <f t="shared" si="9416"/>
        <v/>
      </c>
      <c r="T9038" s="106" t="str">
        <f t="shared" si="9417"/>
        <v/>
      </c>
    </row>
    <row r="9039" spans="1:20" outlineLevel="1">
      <c r="A9039" s="169"/>
      <c r="B9039" s="117">
        <v>44922</v>
      </c>
      <c r="C9039" s="90">
        <v>0.375</v>
      </c>
      <c r="D9039" s="106"/>
      <c r="E9039" s="106" t="str">
        <f t="shared" si="9399"/>
        <v/>
      </c>
      <c r="F9039" s="106"/>
      <c r="G9039" s="106" t="str">
        <f t="shared" si="9400"/>
        <v/>
      </c>
      <c r="H9039" s="106"/>
      <c r="I9039" s="106" t="str">
        <f t="shared" si="9401"/>
        <v/>
      </c>
      <c r="J9039" s="106"/>
      <c r="K9039" s="106" t="str">
        <f t="shared" si="9402"/>
        <v/>
      </c>
      <c r="L9039" s="107" t="str">
        <f t="shared" si="9403"/>
        <v>чи робить СНВВ?</v>
      </c>
      <c r="M9039" s="94"/>
      <c r="N9039" s="106" t="str">
        <f t="shared" si="9411"/>
        <v/>
      </c>
      <c r="O9039" s="106" t="str">
        <f t="shared" si="9412"/>
        <v/>
      </c>
      <c r="P9039" s="106" t="str">
        <f t="shared" si="9413"/>
        <v/>
      </c>
      <c r="Q9039" s="106" t="str">
        <f t="shared" si="9414"/>
        <v/>
      </c>
      <c r="R9039" s="106" t="str">
        <f t="shared" si="9415"/>
        <v/>
      </c>
      <c r="S9039" s="106" t="str">
        <f t="shared" si="9416"/>
        <v/>
      </c>
      <c r="T9039" s="106" t="str">
        <f t="shared" si="9417"/>
        <v/>
      </c>
    </row>
    <row r="9040" spans="1:20" outlineLevel="1">
      <c r="A9040" s="169"/>
      <c r="B9040" s="117">
        <v>44922</v>
      </c>
      <c r="C9040" s="90">
        <v>0.41666666666666702</v>
      </c>
      <c r="D9040" s="106"/>
      <c r="E9040" s="106" t="str">
        <f t="shared" si="9399"/>
        <v/>
      </c>
      <c r="F9040" s="106"/>
      <c r="G9040" s="106" t="str">
        <f t="shared" si="9400"/>
        <v/>
      </c>
      <c r="H9040" s="106"/>
      <c r="I9040" s="106" t="str">
        <f t="shared" si="9401"/>
        <v/>
      </c>
      <c r="J9040" s="106"/>
      <c r="K9040" s="106" t="str">
        <f t="shared" si="9402"/>
        <v/>
      </c>
      <c r="L9040" s="107" t="str">
        <f t="shared" si="9403"/>
        <v>чи робить СНВВ?</v>
      </c>
      <c r="M9040" s="94"/>
      <c r="N9040" s="106" t="str">
        <f t="shared" si="9411"/>
        <v/>
      </c>
      <c r="O9040" s="106" t="str">
        <f t="shared" si="9412"/>
        <v/>
      </c>
      <c r="P9040" s="106" t="str">
        <f t="shared" si="9413"/>
        <v/>
      </c>
      <c r="Q9040" s="106" t="str">
        <f t="shared" si="9414"/>
        <v/>
      </c>
      <c r="R9040" s="106" t="str">
        <f t="shared" si="9415"/>
        <v/>
      </c>
      <c r="S9040" s="106" t="str">
        <f t="shared" si="9416"/>
        <v/>
      </c>
      <c r="T9040" s="106" t="str">
        <f t="shared" si="9417"/>
        <v/>
      </c>
    </row>
    <row r="9041" spans="1:20" outlineLevel="1">
      <c r="A9041" s="169"/>
      <c r="B9041" s="117">
        <v>44922</v>
      </c>
      <c r="C9041" s="90">
        <v>0.45833333333333298</v>
      </c>
      <c r="D9041" s="106"/>
      <c r="E9041" s="106" t="str">
        <f t="shared" si="9399"/>
        <v/>
      </c>
      <c r="F9041" s="106"/>
      <c r="G9041" s="106" t="str">
        <f t="shared" si="9400"/>
        <v/>
      </c>
      <c r="H9041" s="106"/>
      <c r="I9041" s="106" t="str">
        <f t="shared" si="9401"/>
        <v/>
      </c>
      <c r="J9041" s="106"/>
      <c r="K9041" s="106" t="str">
        <f t="shared" si="9402"/>
        <v/>
      </c>
      <c r="L9041" s="107" t="str">
        <f t="shared" si="9403"/>
        <v>чи робить СНВВ?</v>
      </c>
      <c r="M9041" s="94"/>
      <c r="N9041" s="106" t="str">
        <f t="shared" si="9411"/>
        <v/>
      </c>
      <c r="O9041" s="106" t="str">
        <f t="shared" si="9412"/>
        <v/>
      </c>
      <c r="P9041" s="106" t="str">
        <f t="shared" si="9413"/>
        <v/>
      </c>
      <c r="Q9041" s="106" t="str">
        <f t="shared" si="9414"/>
        <v/>
      </c>
      <c r="R9041" s="106" t="str">
        <f t="shared" si="9415"/>
        <v/>
      </c>
      <c r="S9041" s="106" t="str">
        <f t="shared" si="9416"/>
        <v/>
      </c>
      <c r="T9041" s="106" t="str">
        <f t="shared" si="9417"/>
        <v/>
      </c>
    </row>
    <row r="9042" spans="1:20" outlineLevel="1">
      <c r="A9042" s="169"/>
      <c r="B9042" s="117">
        <v>44922</v>
      </c>
      <c r="C9042" s="90">
        <v>0.5</v>
      </c>
      <c r="D9042" s="106"/>
      <c r="E9042" s="106" t="str">
        <f t="shared" si="9399"/>
        <v/>
      </c>
      <c r="F9042" s="106"/>
      <c r="G9042" s="106" t="str">
        <f t="shared" si="9400"/>
        <v/>
      </c>
      <c r="H9042" s="106"/>
      <c r="I9042" s="106" t="str">
        <f t="shared" si="9401"/>
        <v/>
      </c>
      <c r="J9042" s="106"/>
      <c r="K9042" s="106" t="str">
        <f t="shared" si="9402"/>
        <v/>
      </c>
      <c r="L9042" s="107" t="str">
        <f t="shared" si="9403"/>
        <v>чи робить СНВВ?</v>
      </c>
      <c r="M9042" s="94"/>
      <c r="N9042" s="106" t="str">
        <f t="shared" si="9411"/>
        <v/>
      </c>
      <c r="O9042" s="106" t="str">
        <f t="shared" si="9412"/>
        <v/>
      </c>
      <c r="P9042" s="106" t="str">
        <f t="shared" si="9413"/>
        <v/>
      </c>
      <c r="Q9042" s="106" t="str">
        <f t="shared" si="9414"/>
        <v/>
      </c>
      <c r="R9042" s="106" t="str">
        <f t="shared" si="9415"/>
        <v/>
      </c>
      <c r="S9042" s="106" t="str">
        <f t="shared" si="9416"/>
        <v/>
      </c>
      <c r="T9042" s="106" t="str">
        <f t="shared" si="9417"/>
        <v/>
      </c>
    </row>
    <row r="9043" spans="1:20" outlineLevel="1">
      <c r="A9043" s="169"/>
      <c r="B9043" s="117">
        <v>44922</v>
      </c>
      <c r="C9043" s="90">
        <v>0.54166666666666696</v>
      </c>
      <c r="D9043" s="106"/>
      <c r="E9043" s="106" t="str">
        <f t="shared" si="9399"/>
        <v/>
      </c>
      <c r="F9043" s="106"/>
      <c r="G9043" s="106" t="str">
        <f t="shared" si="9400"/>
        <v/>
      </c>
      <c r="H9043" s="106"/>
      <c r="I9043" s="106" t="str">
        <f t="shared" si="9401"/>
        <v/>
      </c>
      <c r="J9043" s="106"/>
      <c r="K9043" s="106" t="str">
        <f t="shared" si="9402"/>
        <v/>
      </c>
      <c r="L9043" s="107" t="str">
        <f t="shared" si="9403"/>
        <v>чи робить СНВВ?</v>
      </c>
      <c r="M9043" s="94"/>
      <c r="N9043" s="106" t="str">
        <f t="shared" si="9411"/>
        <v/>
      </c>
      <c r="O9043" s="106" t="str">
        <f t="shared" si="9412"/>
        <v/>
      </c>
      <c r="P9043" s="106" t="str">
        <f t="shared" si="9413"/>
        <v/>
      </c>
      <c r="Q9043" s="106" t="str">
        <f t="shared" si="9414"/>
        <v/>
      </c>
      <c r="R9043" s="106" t="str">
        <f t="shared" si="9415"/>
        <v/>
      </c>
      <c r="S9043" s="106" t="str">
        <f t="shared" si="9416"/>
        <v/>
      </c>
      <c r="T9043" s="106" t="str">
        <f t="shared" si="9417"/>
        <v/>
      </c>
    </row>
    <row r="9044" spans="1:20" outlineLevel="1">
      <c r="A9044" s="169"/>
      <c r="B9044" s="117">
        <v>44922</v>
      </c>
      <c r="C9044" s="90">
        <v>0.58333333333333304</v>
      </c>
      <c r="D9044" s="106"/>
      <c r="E9044" s="106" t="str">
        <f t="shared" si="9399"/>
        <v/>
      </c>
      <c r="F9044" s="106"/>
      <c r="G9044" s="106" t="str">
        <f t="shared" si="9400"/>
        <v/>
      </c>
      <c r="H9044" s="106"/>
      <c r="I9044" s="106" t="str">
        <f t="shared" si="9401"/>
        <v/>
      </c>
      <c r="J9044" s="106"/>
      <c r="K9044" s="106" t="str">
        <f t="shared" si="9402"/>
        <v/>
      </c>
      <c r="L9044" s="107" t="str">
        <f t="shared" si="9403"/>
        <v>чи робить СНВВ?</v>
      </c>
      <c r="M9044" s="94"/>
      <c r="N9044" s="106" t="str">
        <f t="shared" si="9411"/>
        <v/>
      </c>
      <c r="O9044" s="106" t="str">
        <f t="shared" si="9412"/>
        <v/>
      </c>
      <c r="P9044" s="106" t="str">
        <f t="shared" si="9413"/>
        <v/>
      </c>
      <c r="Q9044" s="106" t="str">
        <f t="shared" si="9414"/>
        <v/>
      </c>
      <c r="R9044" s="106" t="str">
        <f t="shared" si="9415"/>
        <v/>
      </c>
      <c r="S9044" s="106" t="str">
        <f t="shared" si="9416"/>
        <v/>
      </c>
      <c r="T9044" s="106" t="str">
        <f t="shared" si="9417"/>
        <v/>
      </c>
    </row>
    <row r="9045" spans="1:20" outlineLevel="1">
      <c r="A9045" s="169"/>
      <c r="B9045" s="117">
        <v>44922</v>
      </c>
      <c r="C9045" s="90">
        <v>0.625</v>
      </c>
      <c r="D9045" s="106"/>
      <c r="E9045" s="106" t="str">
        <f t="shared" si="9399"/>
        <v/>
      </c>
      <c r="F9045" s="106"/>
      <c r="G9045" s="106" t="str">
        <f t="shared" si="9400"/>
        <v/>
      </c>
      <c r="H9045" s="106"/>
      <c r="I9045" s="106" t="str">
        <f t="shared" si="9401"/>
        <v/>
      </c>
      <c r="J9045" s="106"/>
      <c r="K9045" s="106" t="str">
        <f t="shared" si="9402"/>
        <v/>
      </c>
      <c r="L9045" s="107" t="str">
        <f t="shared" si="9403"/>
        <v>чи робить СНВВ?</v>
      </c>
      <c r="M9045" s="94"/>
      <c r="N9045" s="106" t="str">
        <f t="shared" si="9411"/>
        <v/>
      </c>
      <c r="O9045" s="106" t="str">
        <f t="shared" si="9412"/>
        <v/>
      </c>
      <c r="P9045" s="106" t="str">
        <f t="shared" si="9413"/>
        <v/>
      </c>
      <c r="Q9045" s="106" t="str">
        <f t="shared" si="9414"/>
        <v/>
      </c>
      <c r="R9045" s="106" t="str">
        <f t="shared" si="9415"/>
        <v/>
      </c>
      <c r="S9045" s="106" t="str">
        <f t="shared" si="9416"/>
        <v/>
      </c>
      <c r="T9045" s="106" t="str">
        <f t="shared" si="9417"/>
        <v/>
      </c>
    </row>
    <row r="9046" spans="1:20" outlineLevel="1">
      <c r="A9046" s="169"/>
      <c r="B9046" s="117">
        <v>44922</v>
      </c>
      <c r="C9046" s="90">
        <v>0.66666666666666696</v>
      </c>
      <c r="D9046" s="106"/>
      <c r="E9046" s="106" t="str">
        <f t="shared" si="9399"/>
        <v/>
      </c>
      <c r="F9046" s="106"/>
      <c r="G9046" s="106" t="str">
        <f t="shared" si="9400"/>
        <v/>
      </c>
      <c r="H9046" s="106"/>
      <c r="I9046" s="106" t="str">
        <f t="shared" si="9401"/>
        <v/>
      </c>
      <c r="J9046" s="106"/>
      <c r="K9046" s="106" t="str">
        <f t="shared" si="9402"/>
        <v/>
      </c>
      <c r="L9046" s="107" t="str">
        <f t="shared" si="9403"/>
        <v>чи робить СНВВ?</v>
      </c>
      <c r="M9046" s="94"/>
      <c r="N9046" s="106" t="str">
        <f t="shared" si="9411"/>
        <v/>
      </c>
      <c r="O9046" s="106" t="str">
        <f t="shared" si="9412"/>
        <v/>
      </c>
      <c r="P9046" s="106" t="str">
        <f t="shared" si="9413"/>
        <v/>
      </c>
      <c r="Q9046" s="106" t="str">
        <f t="shared" si="9414"/>
        <v/>
      </c>
      <c r="R9046" s="106" t="str">
        <f t="shared" si="9415"/>
        <v/>
      </c>
      <c r="S9046" s="106" t="str">
        <f t="shared" si="9416"/>
        <v/>
      </c>
      <c r="T9046" s="106" t="str">
        <f t="shared" si="9417"/>
        <v/>
      </c>
    </row>
    <row r="9047" spans="1:20" outlineLevel="1">
      <c r="A9047" s="169"/>
      <c r="B9047" s="117">
        <v>44922</v>
      </c>
      <c r="C9047" s="90">
        <v>0.70833333333333304</v>
      </c>
      <c r="D9047" s="106"/>
      <c r="E9047" s="106" t="str">
        <f t="shared" si="9399"/>
        <v/>
      </c>
      <c r="F9047" s="106"/>
      <c r="G9047" s="106" t="str">
        <f t="shared" si="9400"/>
        <v/>
      </c>
      <c r="H9047" s="106"/>
      <c r="I9047" s="106" t="str">
        <f t="shared" si="9401"/>
        <v/>
      </c>
      <c r="J9047" s="106"/>
      <c r="K9047" s="106" t="str">
        <f t="shared" si="9402"/>
        <v/>
      </c>
      <c r="L9047" s="107" t="str">
        <f t="shared" si="9403"/>
        <v>чи робить СНВВ?</v>
      </c>
      <c r="M9047" s="94"/>
      <c r="N9047" s="106" t="str">
        <f t="shared" si="9411"/>
        <v/>
      </c>
      <c r="O9047" s="106" t="str">
        <f t="shared" si="9412"/>
        <v/>
      </c>
      <c r="P9047" s="106" t="str">
        <f t="shared" si="9413"/>
        <v/>
      </c>
      <c r="Q9047" s="106" t="str">
        <f t="shared" si="9414"/>
        <v/>
      </c>
      <c r="R9047" s="106" t="str">
        <f t="shared" si="9415"/>
        <v/>
      </c>
      <c r="S9047" s="106" t="str">
        <f t="shared" si="9416"/>
        <v/>
      </c>
      <c r="T9047" s="106" t="str">
        <f t="shared" si="9417"/>
        <v/>
      </c>
    </row>
    <row r="9048" spans="1:20" outlineLevel="1">
      <c r="A9048" s="169"/>
      <c r="B9048" s="117">
        <v>44922</v>
      </c>
      <c r="C9048" s="90">
        <v>0.75</v>
      </c>
      <c r="D9048" s="106"/>
      <c r="E9048" s="106" t="str">
        <f t="shared" si="9399"/>
        <v/>
      </c>
      <c r="F9048" s="106"/>
      <c r="G9048" s="106" t="str">
        <f t="shared" si="9400"/>
        <v/>
      </c>
      <c r="H9048" s="106"/>
      <c r="I9048" s="106" t="str">
        <f t="shared" si="9401"/>
        <v/>
      </c>
      <c r="J9048" s="106"/>
      <c r="K9048" s="106" t="str">
        <f t="shared" si="9402"/>
        <v/>
      </c>
      <c r="L9048" s="107" t="str">
        <f t="shared" si="9403"/>
        <v>чи робить СНВВ?</v>
      </c>
      <c r="M9048" s="94"/>
      <c r="N9048" s="106" t="str">
        <f t="shared" si="9411"/>
        <v/>
      </c>
      <c r="O9048" s="106" t="str">
        <f t="shared" si="9412"/>
        <v/>
      </c>
      <c r="P9048" s="106" t="str">
        <f t="shared" si="9413"/>
        <v/>
      </c>
      <c r="Q9048" s="106" t="str">
        <f t="shared" si="9414"/>
        <v/>
      </c>
      <c r="R9048" s="106" t="str">
        <f t="shared" si="9415"/>
        <v/>
      </c>
      <c r="S9048" s="106" t="str">
        <f t="shared" si="9416"/>
        <v/>
      </c>
      <c r="T9048" s="106" t="str">
        <f t="shared" si="9417"/>
        <v/>
      </c>
    </row>
    <row r="9049" spans="1:20" outlineLevel="1">
      <c r="A9049" s="169"/>
      <c r="B9049" s="117">
        <v>44922</v>
      </c>
      <c r="C9049" s="90">
        <v>0.79166666666666696</v>
      </c>
      <c r="D9049" s="106"/>
      <c r="E9049" s="106" t="str">
        <f t="shared" si="9399"/>
        <v/>
      </c>
      <c r="F9049" s="106"/>
      <c r="G9049" s="106" t="str">
        <f t="shared" si="9400"/>
        <v/>
      </c>
      <c r="H9049" s="106"/>
      <c r="I9049" s="106" t="str">
        <f t="shared" si="9401"/>
        <v/>
      </c>
      <c r="J9049" s="106"/>
      <c r="K9049" s="106" t="str">
        <f t="shared" si="9402"/>
        <v/>
      </c>
      <c r="L9049" s="107" t="str">
        <f t="shared" si="9403"/>
        <v>чи робить СНВВ?</v>
      </c>
      <c r="M9049" s="94"/>
      <c r="N9049" s="106" t="str">
        <f t="shared" si="9411"/>
        <v/>
      </c>
      <c r="O9049" s="106" t="str">
        <f t="shared" si="9412"/>
        <v/>
      </c>
      <c r="P9049" s="106" t="str">
        <f t="shared" si="9413"/>
        <v/>
      </c>
      <c r="Q9049" s="106" t="str">
        <f t="shared" si="9414"/>
        <v/>
      </c>
      <c r="R9049" s="106" t="str">
        <f t="shared" si="9415"/>
        <v/>
      </c>
      <c r="S9049" s="106" t="str">
        <f t="shared" si="9416"/>
        <v/>
      </c>
      <c r="T9049" s="106" t="str">
        <f t="shared" si="9417"/>
        <v/>
      </c>
    </row>
    <row r="9050" spans="1:20" outlineLevel="1">
      <c r="A9050" s="169"/>
      <c r="B9050" s="117">
        <v>44922</v>
      </c>
      <c r="C9050" s="90">
        <v>0.83333333333333304</v>
      </c>
      <c r="D9050" s="106"/>
      <c r="E9050" s="106" t="str">
        <f t="shared" si="9399"/>
        <v/>
      </c>
      <c r="F9050" s="106"/>
      <c r="G9050" s="106" t="str">
        <f t="shared" si="9400"/>
        <v/>
      </c>
      <c r="H9050" s="106"/>
      <c r="I9050" s="106" t="str">
        <f t="shared" si="9401"/>
        <v/>
      </c>
      <c r="J9050" s="106"/>
      <c r="K9050" s="106" t="str">
        <f t="shared" si="9402"/>
        <v/>
      </c>
      <c r="L9050" s="107" t="str">
        <f t="shared" si="9403"/>
        <v>чи робить СНВВ?</v>
      </c>
      <c r="M9050" s="94"/>
      <c r="N9050" s="106" t="str">
        <f t="shared" si="9411"/>
        <v/>
      </c>
      <c r="O9050" s="106" t="str">
        <f t="shared" si="9412"/>
        <v/>
      </c>
      <c r="P9050" s="106" t="str">
        <f t="shared" si="9413"/>
        <v/>
      </c>
      <c r="Q9050" s="106" t="str">
        <f t="shared" si="9414"/>
        <v/>
      </c>
      <c r="R9050" s="106" t="str">
        <f t="shared" si="9415"/>
        <v/>
      </c>
      <c r="S9050" s="106" t="str">
        <f t="shared" si="9416"/>
        <v/>
      </c>
      <c r="T9050" s="106" t="str">
        <f t="shared" si="9417"/>
        <v/>
      </c>
    </row>
    <row r="9051" spans="1:20" outlineLevel="1">
      <c r="A9051" s="169"/>
      <c r="B9051" s="117">
        <v>44922</v>
      </c>
      <c r="C9051" s="90">
        <v>0.875</v>
      </c>
      <c r="D9051" s="106"/>
      <c r="E9051" s="106" t="str">
        <f t="shared" si="9399"/>
        <v/>
      </c>
      <c r="F9051" s="106"/>
      <c r="G9051" s="106" t="str">
        <f t="shared" si="9400"/>
        <v/>
      </c>
      <c r="H9051" s="106"/>
      <c r="I9051" s="106" t="str">
        <f t="shared" si="9401"/>
        <v/>
      </c>
      <c r="J9051" s="106"/>
      <c r="K9051" s="106" t="str">
        <f t="shared" si="9402"/>
        <v/>
      </c>
      <c r="L9051" s="107" t="str">
        <f t="shared" si="9403"/>
        <v>чи робить СНВВ?</v>
      </c>
      <c r="M9051" s="94"/>
      <c r="N9051" s="106" t="str">
        <f t="shared" si="9411"/>
        <v/>
      </c>
      <c r="O9051" s="106" t="str">
        <f t="shared" si="9412"/>
        <v/>
      </c>
      <c r="P9051" s="106" t="str">
        <f t="shared" si="9413"/>
        <v/>
      </c>
      <c r="Q9051" s="106" t="str">
        <f t="shared" si="9414"/>
        <v/>
      </c>
      <c r="R9051" s="106" t="str">
        <f t="shared" si="9415"/>
        <v/>
      </c>
      <c r="S9051" s="106" t="str">
        <f t="shared" si="9416"/>
        <v/>
      </c>
      <c r="T9051" s="106" t="str">
        <f t="shared" si="9417"/>
        <v/>
      </c>
    </row>
    <row r="9052" spans="1:20" outlineLevel="1">
      <c r="A9052" s="169"/>
      <c r="B9052" s="117">
        <v>44922</v>
      </c>
      <c r="C9052" s="90">
        <v>0.91666666666666696</v>
      </c>
      <c r="D9052" s="106"/>
      <c r="E9052" s="106" t="str">
        <f t="shared" si="9399"/>
        <v/>
      </c>
      <c r="F9052" s="106"/>
      <c r="G9052" s="106" t="str">
        <f t="shared" si="9400"/>
        <v/>
      </c>
      <c r="H9052" s="106"/>
      <c r="I9052" s="106" t="str">
        <f t="shared" si="9401"/>
        <v/>
      </c>
      <c r="J9052" s="106"/>
      <c r="K9052" s="106" t="str">
        <f t="shared" si="9402"/>
        <v/>
      </c>
      <c r="L9052" s="107" t="str">
        <f t="shared" si="9403"/>
        <v>чи робить СНВВ?</v>
      </c>
      <c r="M9052" s="94"/>
      <c r="N9052" s="106" t="str">
        <f t="shared" si="9411"/>
        <v/>
      </c>
      <c r="O9052" s="106" t="str">
        <f t="shared" si="9412"/>
        <v/>
      </c>
      <c r="P9052" s="106" t="str">
        <f t="shared" si="9413"/>
        <v/>
      </c>
      <c r="Q9052" s="106" t="str">
        <f t="shared" si="9414"/>
        <v/>
      </c>
      <c r="R9052" s="106" t="str">
        <f t="shared" si="9415"/>
        <v/>
      </c>
      <c r="S9052" s="106" t="str">
        <f t="shared" si="9416"/>
        <v/>
      </c>
      <c r="T9052" s="106" t="str">
        <f t="shared" si="9417"/>
        <v/>
      </c>
    </row>
    <row r="9053" spans="1:20" outlineLevel="1">
      <c r="A9053" s="169"/>
      <c r="B9053" s="117">
        <v>44922</v>
      </c>
      <c r="C9053" s="90">
        <v>0.95833333333333304</v>
      </c>
      <c r="D9053" s="106"/>
      <c r="E9053" s="106" t="str">
        <f t="shared" si="9399"/>
        <v/>
      </c>
      <c r="F9053" s="106"/>
      <c r="G9053" s="106" t="str">
        <f t="shared" si="9400"/>
        <v/>
      </c>
      <c r="H9053" s="106"/>
      <c r="I9053" s="106" t="str">
        <f t="shared" si="9401"/>
        <v/>
      </c>
      <c r="J9053" s="106"/>
      <c r="K9053" s="106" t="str">
        <f t="shared" si="9402"/>
        <v/>
      </c>
      <c r="L9053" s="107" t="str">
        <f t="shared" si="9403"/>
        <v>чи робить СНВВ?</v>
      </c>
      <c r="M9053" s="94"/>
      <c r="N9053" s="106" t="str">
        <f t="shared" si="9411"/>
        <v/>
      </c>
      <c r="O9053" s="106" t="str">
        <f t="shared" si="9412"/>
        <v/>
      </c>
      <c r="P9053" s="106" t="str">
        <f t="shared" si="9413"/>
        <v/>
      </c>
      <c r="Q9053" s="106" t="str">
        <f t="shared" si="9414"/>
        <v/>
      </c>
      <c r="R9053" s="106" t="str">
        <f t="shared" si="9415"/>
        <v/>
      </c>
      <c r="S9053" s="106" t="str">
        <f t="shared" si="9416"/>
        <v/>
      </c>
      <c r="T9053" s="106" t="str">
        <f t="shared" si="9417"/>
        <v/>
      </c>
    </row>
    <row r="9054" spans="1:20" outlineLevel="1">
      <c r="A9054" s="169"/>
      <c r="B9054" s="117">
        <v>44922</v>
      </c>
      <c r="C9054" s="90">
        <v>1</v>
      </c>
      <c r="D9054" s="106"/>
      <c r="E9054" s="106" t="str">
        <f t="shared" si="9399"/>
        <v/>
      </c>
      <c r="F9054" s="106"/>
      <c r="G9054" s="106" t="str">
        <f t="shared" si="9400"/>
        <v/>
      </c>
      <c r="H9054" s="106"/>
      <c r="I9054" s="106" t="str">
        <f t="shared" si="9401"/>
        <v/>
      </c>
      <c r="J9054" s="106"/>
      <c r="K9054" s="106" t="str">
        <f t="shared" si="9402"/>
        <v/>
      </c>
      <c r="L9054" s="107" t="str">
        <f t="shared" si="9403"/>
        <v>чи робить СНВВ?</v>
      </c>
      <c r="M9054" s="94"/>
      <c r="N9054" s="106" t="str">
        <f t="shared" si="9411"/>
        <v/>
      </c>
      <c r="O9054" s="106" t="str">
        <f t="shared" si="9412"/>
        <v/>
      </c>
      <c r="P9054" s="106" t="str">
        <f t="shared" si="9413"/>
        <v/>
      </c>
      <c r="Q9054" s="106" t="str">
        <f t="shared" si="9414"/>
        <v/>
      </c>
      <c r="R9054" s="106" t="str">
        <f t="shared" si="9415"/>
        <v/>
      </c>
      <c r="S9054" s="106" t="str">
        <f t="shared" si="9416"/>
        <v/>
      </c>
      <c r="T9054" s="106" t="str">
        <f t="shared" si="9417"/>
        <v/>
      </c>
    </row>
    <row r="9055" spans="1:20">
      <c r="A9055" s="113"/>
      <c r="B9055" s="170" t="s">
        <v>453</v>
      </c>
      <c r="C9055" s="170"/>
      <c r="D9055" s="97">
        <f t="shared" ref="D9055" si="9418">SUM(D9031:D9054)</f>
        <v>0</v>
      </c>
      <c r="E9055" s="98">
        <f t="shared" ref="E9055" si="9419">COUNTIF(E9031:E9054,"&gt;0")</f>
        <v>0</v>
      </c>
      <c r="F9055" s="97">
        <f t="shared" ref="F9055" si="9420">SUM(F9031:F9054)</f>
        <v>0</v>
      </c>
      <c r="G9055" s="98">
        <f t="shared" ref="G9055" si="9421">COUNTIF(G9031:G9054,"&gt;0")</f>
        <v>0</v>
      </c>
      <c r="H9055" s="97">
        <f t="shared" ref="H9055" si="9422">SUM(H9031:H9054)</f>
        <v>0</v>
      </c>
      <c r="I9055" s="98">
        <f t="shared" ref="I9055" si="9423">COUNTIF(I9031:I9054,"&gt;0")</f>
        <v>0</v>
      </c>
      <c r="J9055" s="97">
        <f t="shared" ref="J9055" si="9424">SUM(J9031:J9054)</f>
        <v>0</v>
      </c>
      <c r="K9055" s="98">
        <f t="shared" ref="K9055" si="9425">COUNTIF(K9031:K9054,"&gt;0")</f>
        <v>0</v>
      </c>
      <c r="L9055" s="98">
        <f t="shared" ref="L9055" si="9426">COUNTIF(L9031:L9054,"СНВВ не працює")</f>
        <v>0</v>
      </c>
      <c r="M9055" s="94"/>
      <c r="N9055" s="97">
        <f>AVERAGEA(N9031:N9054)</f>
        <v>0</v>
      </c>
      <c r="O9055" s="97">
        <f>AVERAGEA(O9031:O9054)</f>
        <v>0</v>
      </c>
      <c r="P9055" s="97">
        <f>SUM(P9031:P9054)</f>
        <v>0</v>
      </c>
      <c r="Q9055" s="97">
        <f>SUM(Q9031:Q9054)</f>
        <v>0</v>
      </c>
      <c r="R9055" s="97">
        <f>SUM(R9031:R9054)</f>
        <v>0</v>
      </c>
      <c r="S9055" s="97">
        <f>SUM(S9031:S9054)</f>
        <v>0</v>
      </c>
      <c r="T9055" s="97">
        <f>SUM(T9031:T9054)</f>
        <v>0</v>
      </c>
    </row>
    <row r="9056" spans="1:20" outlineLevel="1">
      <c r="A9056" s="168">
        <v>44923</v>
      </c>
      <c r="B9056" s="117">
        <v>44923</v>
      </c>
      <c r="C9056" s="90">
        <v>4.1666666666666664E-2</v>
      </c>
      <c r="D9056" s="106"/>
      <c r="E9056" s="106" t="str">
        <f t="shared" ref="E9056:E9079" si="9427">IF(D9056="","",IF(D9056&lt;1,1,0))</f>
        <v/>
      </c>
      <c r="F9056" s="106"/>
      <c r="G9056" s="106" t="str">
        <f t="shared" ref="G9056:G9079" si="9428">IF(F9056="","",IF(F9056&lt;1,1,0))</f>
        <v/>
      </c>
      <c r="H9056" s="106"/>
      <c r="I9056" s="106" t="str">
        <f t="shared" ref="I9056:I9079" si="9429">IF(H9056="","",IF(H9056&lt;1,1,0))</f>
        <v/>
      </c>
      <c r="J9056" s="106"/>
      <c r="K9056" s="106" t="str">
        <f t="shared" ref="K9056:K9079" si="9430">IF(J9056="","",IF(J9056&lt;1,1,0))</f>
        <v/>
      </c>
      <c r="L9056" s="107" t="str">
        <f t="shared" ref="L9056:L9079" si="9431">IF(H9056="","чи робить СНВВ?",IF(J9056="","чи роблять агрегати?",IF($J9056=0,"агрегати не працюють",IF(AND($H9056=0,$J9056=1),"СНВВ не працює","OK"))))</f>
        <v>чи робить СНВВ?</v>
      </c>
      <c r="M9056" s="94"/>
      <c r="N9056" s="106" t="str">
        <f t="shared" ref="N9056" si="9432">IF(OR(E9056&lt;&gt;0, J9056=0), "",D9056)</f>
        <v/>
      </c>
      <c r="O9056" s="106" t="str">
        <f t="shared" ref="O9056" si="9433">IF(N9056="", "",(N9056*$Q$2+$Q$3))</f>
        <v/>
      </c>
      <c r="P9056" s="106" t="str">
        <f t="shared" ref="P9056" si="9434">IF(AND($E9056&lt;&gt;0,$J9056=1),D9056,O9056)</f>
        <v/>
      </c>
      <c r="Q9056" s="106" t="str">
        <f t="shared" ref="Q9056" si="9435">IF(OR(G9056&lt;&gt;0, J9056=0), "",F9056)</f>
        <v/>
      </c>
      <c r="R9056" s="106" t="str">
        <f t="shared" ref="R9056" si="9436">IF(Q9056="", "",(Q9056*$S$2+$S$3))</f>
        <v/>
      </c>
      <c r="S9056" s="106" t="str">
        <f t="shared" ref="S9056" si="9437">IF(AND(G9056&lt;&gt;0,J9056=1),F9056,R9056)</f>
        <v/>
      </c>
      <c r="T9056" s="106" t="str">
        <f t="shared" ref="T9056" si="9438">IFERROR(P9056*S9056,"")</f>
        <v/>
      </c>
    </row>
    <row r="9057" spans="1:20" outlineLevel="1">
      <c r="A9057" s="169"/>
      <c r="B9057" s="117">
        <v>44923</v>
      </c>
      <c r="C9057" s="90">
        <v>8.3333333333333301E-2</v>
      </c>
      <c r="D9057" s="106"/>
      <c r="E9057" s="106" t="str">
        <f t="shared" si="9427"/>
        <v/>
      </c>
      <c r="F9057" s="106"/>
      <c r="G9057" s="106" t="str">
        <f t="shared" si="9428"/>
        <v/>
      </c>
      <c r="H9057" s="106"/>
      <c r="I9057" s="106" t="str">
        <f t="shared" si="9429"/>
        <v/>
      </c>
      <c r="J9057" s="106"/>
      <c r="K9057" s="106" t="str">
        <f t="shared" si="9430"/>
        <v/>
      </c>
      <c r="L9057" s="107" t="str">
        <f t="shared" si="9431"/>
        <v>чи робить СНВВ?</v>
      </c>
      <c r="M9057" s="94"/>
      <c r="N9057" s="106" t="str">
        <f t="shared" ref="N9057:N9079" si="9439">IF(OR(E9057&lt;&gt;0, J9057=0), "",D9057)</f>
        <v/>
      </c>
      <c r="O9057" s="106" t="str">
        <f t="shared" ref="O9057:O9079" si="9440">IF(N9057="", "",(N9057*$Q$2+$Q$3))</f>
        <v/>
      </c>
      <c r="P9057" s="106" t="str">
        <f t="shared" ref="P9057:P9079" si="9441">IF(AND($E9057&lt;&gt;0,$J9057=1),D9057,O9057)</f>
        <v/>
      </c>
      <c r="Q9057" s="106" t="str">
        <f t="shared" ref="Q9057:Q9079" si="9442">IF(OR(G9057&lt;&gt;0, J9057=0), "",F9057)</f>
        <v/>
      </c>
      <c r="R9057" s="106" t="str">
        <f t="shared" ref="R9057:R9079" si="9443">IF(Q9057="", "",(Q9057*$S$2+$S$3))</f>
        <v/>
      </c>
      <c r="S9057" s="106" t="str">
        <f t="shared" ref="S9057:S9079" si="9444">IF(AND(G9057&lt;&gt;0,J9057=1),F9057,R9057)</f>
        <v/>
      </c>
      <c r="T9057" s="106" t="str">
        <f t="shared" ref="T9057:T9079" si="9445">IFERROR(P9057*S9057,"")</f>
        <v/>
      </c>
    </row>
    <row r="9058" spans="1:20" outlineLevel="1">
      <c r="A9058" s="169"/>
      <c r="B9058" s="117">
        <v>44923</v>
      </c>
      <c r="C9058" s="90">
        <v>0.125</v>
      </c>
      <c r="D9058" s="106"/>
      <c r="E9058" s="106" t="str">
        <f t="shared" si="9427"/>
        <v/>
      </c>
      <c r="F9058" s="106"/>
      <c r="G9058" s="106" t="str">
        <f t="shared" si="9428"/>
        <v/>
      </c>
      <c r="H9058" s="106"/>
      <c r="I9058" s="106" t="str">
        <f t="shared" si="9429"/>
        <v/>
      </c>
      <c r="J9058" s="106"/>
      <c r="K9058" s="106" t="str">
        <f t="shared" si="9430"/>
        <v/>
      </c>
      <c r="L9058" s="107" t="str">
        <f t="shared" si="9431"/>
        <v>чи робить СНВВ?</v>
      </c>
      <c r="M9058" s="94"/>
      <c r="N9058" s="106" t="str">
        <f t="shared" si="9439"/>
        <v/>
      </c>
      <c r="O9058" s="106" t="str">
        <f t="shared" si="9440"/>
        <v/>
      </c>
      <c r="P9058" s="106" t="str">
        <f t="shared" si="9441"/>
        <v/>
      </c>
      <c r="Q9058" s="106" t="str">
        <f t="shared" si="9442"/>
        <v/>
      </c>
      <c r="R9058" s="106" t="str">
        <f t="shared" si="9443"/>
        <v/>
      </c>
      <c r="S9058" s="106" t="str">
        <f t="shared" si="9444"/>
        <v/>
      </c>
      <c r="T9058" s="106" t="str">
        <f t="shared" si="9445"/>
        <v/>
      </c>
    </row>
    <row r="9059" spans="1:20" outlineLevel="1">
      <c r="A9059" s="169"/>
      <c r="B9059" s="117">
        <v>44923</v>
      </c>
      <c r="C9059" s="90">
        <v>0.16666666666666699</v>
      </c>
      <c r="D9059" s="106"/>
      <c r="E9059" s="106" t="str">
        <f t="shared" si="9427"/>
        <v/>
      </c>
      <c r="F9059" s="106"/>
      <c r="G9059" s="106" t="str">
        <f t="shared" si="9428"/>
        <v/>
      </c>
      <c r="H9059" s="106"/>
      <c r="I9059" s="106" t="str">
        <f t="shared" si="9429"/>
        <v/>
      </c>
      <c r="J9059" s="106"/>
      <c r="K9059" s="106" t="str">
        <f t="shared" si="9430"/>
        <v/>
      </c>
      <c r="L9059" s="107" t="str">
        <f t="shared" si="9431"/>
        <v>чи робить СНВВ?</v>
      </c>
      <c r="M9059" s="94"/>
      <c r="N9059" s="106" t="str">
        <f t="shared" si="9439"/>
        <v/>
      </c>
      <c r="O9059" s="106" t="str">
        <f t="shared" si="9440"/>
        <v/>
      </c>
      <c r="P9059" s="106" t="str">
        <f t="shared" si="9441"/>
        <v/>
      </c>
      <c r="Q9059" s="106" t="str">
        <f t="shared" si="9442"/>
        <v/>
      </c>
      <c r="R9059" s="106" t="str">
        <f t="shared" si="9443"/>
        <v/>
      </c>
      <c r="S9059" s="106" t="str">
        <f t="shared" si="9444"/>
        <v/>
      </c>
      <c r="T9059" s="106" t="str">
        <f t="shared" si="9445"/>
        <v/>
      </c>
    </row>
    <row r="9060" spans="1:20" outlineLevel="1">
      <c r="A9060" s="169"/>
      <c r="B9060" s="117">
        <v>44923</v>
      </c>
      <c r="C9060" s="90">
        <v>0.20833333333333301</v>
      </c>
      <c r="D9060" s="106"/>
      <c r="E9060" s="106" t="str">
        <f t="shared" si="9427"/>
        <v/>
      </c>
      <c r="F9060" s="106"/>
      <c r="G9060" s="106" t="str">
        <f t="shared" si="9428"/>
        <v/>
      </c>
      <c r="H9060" s="106"/>
      <c r="I9060" s="106" t="str">
        <f t="shared" si="9429"/>
        <v/>
      </c>
      <c r="J9060" s="106"/>
      <c r="K9060" s="106" t="str">
        <f t="shared" si="9430"/>
        <v/>
      </c>
      <c r="L9060" s="107" t="str">
        <f t="shared" si="9431"/>
        <v>чи робить СНВВ?</v>
      </c>
      <c r="M9060" s="94"/>
      <c r="N9060" s="106" t="str">
        <f t="shared" si="9439"/>
        <v/>
      </c>
      <c r="O9060" s="106" t="str">
        <f t="shared" si="9440"/>
        <v/>
      </c>
      <c r="P9060" s="106" t="str">
        <f t="shared" si="9441"/>
        <v/>
      </c>
      <c r="Q9060" s="106" t="str">
        <f t="shared" si="9442"/>
        <v/>
      </c>
      <c r="R9060" s="106" t="str">
        <f t="shared" si="9443"/>
        <v/>
      </c>
      <c r="S9060" s="106" t="str">
        <f t="shared" si="9444"/>
        <v/>
      </c>
      <c r="T9060" s="106" t="str">
        <f t="shared" si="9445"/>
        <v/>
      </c>
    </row>
    <row r="9061" spans="1:20" outlineLevel="1">
      <c r="A9061" s="169"/>
      <c r="B9061" s="117">
        <v>44923</v>
      </c>
      <c r="C9061" s="90">
        <v>0.25</v>
      </c>
      <c r="D9061" s="106"/>
      <c r="E9061" s="106" t="str">
        <f t="shared" si="9427"/>
        <v/>
      </c>
      <c r="F9061" s="106"/>
      <c r="G9061" s="106" t="str">
        <f t="shared" si="9428"/>
        <v/>
      </c>
      <c r="H9061" s="106"/>
      <c r="I9061" s="106" t="str">
        <f t="shared" si="9429"/>
        <v/>
      </c>
      <c r="J9061" s="106"/>
      <c r="K9061" s="106" t="str">
        <f t="shared" si="9430"/>
        <v/>
      </c>
      <c r="L9061" s="107" t="str">
        <f t="shared" si="9431"/>
        <v>чи робить СНВВ?</v>
      </c>
      <c r="M9061" s="94"/>
      <c r="N9061" s="106" t="str">
        <f t="shared" si="9439"/>
        <v/>
      </c>
      <c r="O9061" s="106" t="str">
        <f t="shared" si="9440"/>
        <v/>
      </c>
      <c r="P9061" s="106" t="str">
        <f t="shared" si="9441"/>
        <v/>
      </c>
      <c r="Q9061" s="106" t="str">
        <f t="shared" si="9442"/>
        <v/>
      </c>
      <c r="R9061" s="106" t="str">
        <f t="shared" si="9443"/>
        <v/>
      </c>
      <c r="S9061" s="106" t="str">
        <f t="shared" si="9444"/>
        <v/>
      </c>
      <c r="T9061" s="106" t="str">
        <f t="shared" si="9445"/>
        <v/>
      </c>
    </row>
    <row r="9062" spans="1:20" outlineLevel="1">
      <c r="A9062" s="169"/>
      <c r="B9062" s="117">
        <v>44923</v>
      </c>
      <c r="C9062" s="90">
        <v>0.29166666666666702</v>
      </c>
      <c r="D9062" s="106"/>
      <c r="E9062" s="106" t="str">
        <f t="shared" si="9427"/>
        <v/>
      </c>
      <c r="F9062" s="106"/>
      <c r="G9062" s="106" t="str">
        <f t="shared" si="9428"/>
        <v/>
      </c>
      <c r="H9062" s="106"/>
      <c r="I9062" s="106" t="str">
        <f t="shared" si="9429"/>
        <v/>
      </c>
      <c r="J9062" s="106"/>
      <c r="K9062" s="106" t="str">
        <f t="shared" si="9430"/>
        <v/>
      </c>
      <c r="L9062" s="107" t="str">
        <f t="shared" si="9431"/>
        <v>чи робить СНВВ?</v>
      </c>
      <c r="M9062" s="94"/>
      <c r="N9062" s="106" t="str">
        <f t="shared" si="9439"/>
        <v/>
      </c>
      <c r="O9062" s="106" t="str">
        <f t="shared" si="9440"/>
        <v/>
      </c>
      <c r="P9062" s="106" t="str">
        <f t="shared" si="9441"/>
        <v/>
      </c>
      <c r="Q9062" s="106" t="str">
        <f t="shared" si="9442"/>
        <v/>
      </c>
      <c r="R9062" s="106" t="str">
        <f t="shared" si="9443"/>
        <v/>
      </c>
      <c r="S9062" s="106" t="str">
        <f t="shared" si="9444"/>
        <v/>
      </c>
      <c r="T9062" s="106" t="str">
        <f t="shared" si="9445"/>
        <v/>
      </c>
    </row>
    <row r="9063" spans="1:20" outlineLevel="1">
      <c r="A9063" s="169"/>
      <c r="B9063" s="117">
        <v>44923</v>
      </c>
      <c r="C9063" s="90">
        <v>0.33333333333333298</v>
      </c>
      <c r="D9063" s="106"/>
      <c r="E9063" s="106" t="str">
        <f t="shared" si="9427"/>
        <v/>
      </c>
      <c r="F9063" s="106"/>
      <c r="G9063" s="106" t="str">
        <f t="shared" si="9428"/>
        <v/>
      </c>
      <c r="H9063" s="106"/>
      <c r="I9063" s="106" t="str">
        <f t="shared" si="9429"/>
        <v/>
      </c>
      <c r="J9063" s="106"/>
      <c r="K9063" s="106" t="str">
        <f t="shared" si="9430"/>
        <v/>
      </c>
      <c r="L9063" s="107" t="str">
        <f t="shared" si="9431"/>
        <v>чи робить СНВВ?</v>
      </c>
      <c r="M9063" s="94"/>
      <c r="N9063" s="106" t="str">
        <f t="shared" si="9439"/>
        <v/>
      </c>
      <c r="O9063" s="106" t="str">
        <f t="shared" si="9440"/>
        <v/>
      </c>
      <c r="P9063" s="106" t="str">
        <f t="shared" si="9441"/>
        <v/>
      </c>
      <c r="Q9063" s="106" t="str">
        <f t="shared" si="9442"/>
        <v/>
      </c>
      <c r="R9063" s="106" t="str">
        <f t="shared" si="9443"/>
        <v/>
      </c>
      <c r="S9063" s="106" t="str">
        <f t="shared" si="9444"/>
        <v/>
      </c>
      <c r="T9063" s="106" t="str">
        <f t="shared" si="9445"/>
        <v/>
      </c>
    </row>
    <row r="9064" spans="1:20" outlineLevel="1">
      <c r="A9064" s="169"/>
      <c r="B9064" s="117">
        <v>44923</v>
      </c>
      <c r="C9064" s="90">
        <v>0.375</v>
      </c>
      <c r="D9064" s="106"/>
      <c r="E9064" s="106" t="str">
        <f t="shared" si="9427"/>
        <v/>
      </c>
      <c r="F9064" s="106"/>
      <c r="G9064" s="106" t="str">
        <f t="shared" si="9428"/>
        <v/>
      </c>
      <c r="H9064" s="106"/>
      <c r="I9064" s="106" t="str">
        <f t="shared" si="9429"/>
        <v/>
      </c>
      <c r="J9064" s="106"/>
      <c r="K9064" s="106" t="str">
        <f t="shared" si="9430"/>
        <v/>
      </c>
      <c r="L9064" s="107" t="str">
        <f t="shared" si="9431"/>
        <v>чи робить СНВВ?</v>
      </c>
      <c r="M9064" s="94"/>
      <c r="N9064" s="106" t="str">
        <f t="shared" si="9439"/>
        <v/>
      </c>
      <c r="O9064" s="106" t="str">
        <f t="shared" si="9440"/>
        <v/>
      </c>
      <c r="P9064" s="106" t="str">
        <f t="shared" si="9441"/>
        <v/>
      </c>
      <c r="Q9064" s="106" t="str">
        <f t="shared" si="9442"/>
        <v/>
      </c>
      <c r="R9064" s="106" t="str">
        <f t="shared" si="9443"/>
        <v/>
      </c>
      <c r="S9064" s="106" t="str">
        <f t="shared" si="9444"/>
        <v/>
      </c>
      <c r="T9064" s="106" t="str">
        <f t="shared" si="9445"/>
        <v/>
      </c>
    </row>
    <row r="9065" spans="1:20" outlineLevel="1">
      <c r="A9065" s="169"/>
      <c r="B9065" s="117">
        <v>44923</v>
      </c>
      <c r="C9065" s="90">
        <v>0.41666666666666702</v>
      </c>
      <c r="D9065" s="106"/>
      <c r="E9065" s="106" t="str">
        <f t="shared" si="9427"/>
        <v/>
      </c>
      <c r="F9065" s="106"/>
      <c r="G9065" s="106" t="str">
        <f t="shared" si="9428"/>
        <v/>
      </c>
      <c r="H9065" s="106"/>
      <c r="I9065" s="106" t="str">
        <f t="shared" si="9429"/>
        <v/>
      </c>
      <c r="J9065" s="106"/>
      <c r="K9065" s="106" t="str">
        <f t="shared" si="9430"/>
        <v/>
      </c>
      <c r="L9065" s="107" t="str">
        <f t="shared" si="9431"/>
        <v>чи робить СНВВ?</v>
      </c>
      <c r="M9065" s="94"/>
      <c r="N9065" s="106" t="str">
        <f t="shared" si="9439"/>
        <v/>
      </c>
      <c r="O9065" s="106" t="str">
        <f t="shared" si="9440"/>
        <v/>
      </c>
      <c r="P9065" s="106" t="str">
        <f t="shared" si="9441"/>
        <v/>
      </c>
      <c r="Q9065" s="106" t="str">
        <f t="shared" si="9442"/>
        <v/>
      </c>
      <c r="R9065" s="106" t="str">
        <f t="shared" si="9443"/>
        <v/>
      </c>
      <c r="S9065" s="106" t="str">
        <f t="shared" si="9444"/>
        <v/>
      </c>
      <c r="T9065" s="106" t="str">
        <f t="shared" si="9445"/>
        <v/>
      </c>
    </row>
    <row r="9066" spans="1:20" outlineLevel="1">
      <c r="A9066" s="169"/>
      <c r="B9066" s="117">
        <v>44923</v>
      </c>
      <c r="C9066" s="90">
        <v>0.45833333333333298</v>
      </c>
      <c r="D9066" s="106"/>
      <c r="E9066" s="106" t="str">
        <f t="shared" si="9427"/>
        <v/>
      </c>
      <c r="F9066" s="106"/>
      <c r="G9066" s="106" t="str">
        <f t="shared" si="9428"/>
        <v/>
      </c>
      <c r="H9066" s="106"/>
      <c r="I9066" s="106" t="str">
        <f t="shared" si="9429"/>
        <v/>
      </c>
      <c r="J9066" s="106"/>
      <c r="K9066" s="106" t="str">
        <f t="shared" si="9430"/>
        <v/>
      </c>
      <c r="L9066" s="107" t="str">
        <f t="shared" si="9431"/>
        <v>чи робить СНВВ?</v>
      </c>
      <c r="M9066" s="94"/>
      <c r="N9066" s="106" t="str">
        <f t="shared" si="9439"/>
        <v/>
      </c>
      <c r="O9066" s="106" t="str">
        <f t="shared" si="9440"/>
        <v/>
      </c>
      <c r="P9066" s="106" t="str">
        <f t="shared" si="9441"/>
        <v/>
      </c>
      <c r="Q9066" s="106" t="str">
        <f t="shared" si="9442"/>
        <v/>
      </c>
      <c r="R9066" s="106" t="str">
        <f t="shared" si="9443"/>
        <v/>
      </c>
      <c r="S9066" s="106" t="str">
        <f t="shared" si="9444"/>
        <v/>
      </c>
      <c r="T9066" s="106" t="str">
        <f t="shared" si="9445"/>
        <v/>
      </c>
    </row>
    <row r="9067" spans="1:20" outlineLevel="1">
      <c r="A9067" s="169"/>
      <c r="B9067" s="117">
        <v>44923</v>
      </c>
      <c r="C9067" s="90">
        <v>0.5</v>
      </c>
      <c r="D9067" s="106"/>
      <c r="E9067" s="106" t="str">
        <f t="shared" si="9427"/>
        <v/>
      </c>
      <c r="F9067" s="106"/>
      <c r="G9067" s="106" t="str">
        <f t="shared" si="9428"/>
        <v/>
      </c>
      <c r="H9067" s="106"/>
      <c r="I9067" s="106" t="str">
        <f t="shared" si="9429"/>
        <v/>
      </c>
      <c r="J9067" s="106"/>
      <c r="K9067" s="106" t="str">
        <f t="shared" si="9430"/>
        <v/>
      </c>
      <c r="L9067" s="107" t="str">
        <f t="shared" si="9431"/>
        <v>чи робить СНВВ?</v>
      </c>
      <c r="M9067" s="94"/>
      <c r="N9067" s="106" t="str">
        <f t="shared" si="9439"/>
        <v/>
      </c>
      <c r="O9067" s="106" t="str">
        <f t="shared" si="9440"/>
        <v/>
      </c>
      <c r="P9067" s="106" t="str">
        <f t="shared" si="9441"/>
        <v/>
      </c>
      <c r="Q9067" s="106" t="str">
        <f t="shared" si="9442"/>
        <v/>
      </c>
      <c r="R9067" s="106" t="str">
        <f t="shared" si="9443"/>
        <v/>
      </c>
      <c r="S9067" s="106" t="str">
        <f t="shared" si="9444"/>
        <v/>
      </c>
      <c r="T9067" s="106" t="str">
        <f t="shared" si="9445"/>
        <v/>
      </c>
    </row>
    <row r="9068" spans="1:20" outlineLevel="1">
      <c r="A9068" s="169"/>
      <c r="B9068" s="117">
        <v>44923</v>
      </c>
      <c r="C9068" s="90">
        <v>0.54166666666666696</v>
      </c>
      <c r="D9068" s="106"/>
      <c r="E9068" s="106" t="str">
        <f t="shared" si="9427"/>
        <v/>
      </c>
      <c r="F9068" s="106"/>
      <c r="G9068" s="106" t="str">
        <f t="shared" si="9428"/>
        <v/>
      </c>
      <c r="H9068" s="106"/>
      <c r="I9068" s="106" t="str">
        <f t="shared" si="9429"/>
        <v/>
      </c>
      <c r="J9068" s="106"/>
      <c r="K9068" s="106" t="str">
        <f t="shared" si="9430"/>
        <v/>
      </c>
      <c r="L9068" s="107" t="str">
        <f t="shared" si="9431"/>
        <v>чи робить СНВВ?</v>
      </c>
      <c r="M9068" s="94"/>
      <c r="N9068" s="106" t="str">
        <f t="shared" si="9439"/>
        <v/>
      </c>
      <c r="O9068" s="106" t="str">
        <f t="shared" si="9440"/>
        <v/>
      </c>
      <c r="P9068" s="106" t="str">
        <f t="shared" si="9441"/>
        <v/>
      </c>
      <c r="Q9068" s="106" t="str">
        <f t="shared" si="9442"/>
        <v/>
      </c>
      <c r="R9068" s="106" t="str">
        <f t="shared" si="9443"/>
        <v/>
      </c>
      <c r="S9068" s="106" t="str">
        <f t="shared" si="9444"/>
        <v/>
      </c>
      <c r="T9068" s="106" t="str">
        <f t="shared" si="9445"/>
        <v/>
      </c>
    </row>
    <row r="9069" spans="1:20" outlineLevel="1">
      <c r="A9069" s="169"/>
      <c r="B9069" s="117">
        <v>44923</v>
      </c>
      <c r="C9069" s="90">
        <v>0.58333333333333304</v>
      </c>
      <c r="D9069" s="106"/>
      <c r="E9069" s="106" t="str">
        <f t="shared" si="9427"/>
        <v/>
      </c>
      <c r="F9069" s="106"/>
      <c r="G9069" s="106" t="str">
        <f t="shared" si="9428"/>
        <v/>
      </c>
      <c r="H9069" s="106"/>
      <c r="I9069" s="106" t="str">
        <f t="shared" si="9429"/>
        <v/>
      </c>
      <c r="J9069" s="106"/>
      <c r="K9069" s="106" t="str">
        <f t="shared" si="9430"/>
        <v/>
      </c>
      <c r="L9069" s="107" t="str">
        <f t="shared" si="9431"/>
        <v>чи робить СНВВ?</v>
      </c>
      <c r="M9069" s="94"/>
      <c r="N9069" s="106" t="str">
        <f t="shared" si="9439"/>
        <v/>
      </c>
      <c r="O9069" s="106" t="str">
        <f t="shared" si="9440"/>
        <v/>
      </c>
      <c r="P9069" s="106" t="str">
        <f t="shared" si="9441"/>
        <v/>
      </c>
      <c r="Q9069" s="106" t="str">
        <f t="shared" si="9442"/>
        <v/>
      </c>
      <c r="R9069" s="106" t="str">
        <f t="shared" si="9443"/>
        <v/>
      </c>
      <c r="S9069" s="106" t="str">
        <f t="shared" si="9444"/>
        <v/>
      </c>
      <c r="T9069" s="106" t="str">
        <f t="shared" si="9445"/>
        <v/>
      </c>
    </row>
    <row r="9070" spans="1:20" outlineLevel="1">
      <c r="A9070" s="169"/>
      <c r="B9070" s="117">
        <v>44923</v>
      </c>
      <c r="C9070" s="90">
        <v>0.625</v>
      </c>
      <c r="D9070" s="106"/>
      <c r="E9070" s="106" t="str">
        <f t="shared" si="9427"/>
        <v/>
      </c>
      <c r="F9070" s="106"/>
      <c r="G9070" s="106" t="str">
        <f t="shared" si="9428"/>
        <v/>
      </c>
      <c r="H9070" s="106"/>
      <c r="I9070" s="106" t="str">
        <f t="shared" si="9429"/>
        <v/>
      </c>
      <c r="J9070" s="106"/>
      <c r="K9070" s="106" t="str">
        <f t="shared" si="9430"/>
        <v/>
      </c>
      <c r="L9070" s="107" t="str">
        <f t="shared" si="9431"/>
        <v>чи робить СНВВ?</v>
      </c>
      <c r="M9070" s="94"/>
      <c r="N9070" s="106" t="str">
        <f t="shared" si="9439"/>
        <v/>
      </c>
      <c r="O9070" s="106" t="str">
        <f t="shared" si="9440"/>
        <v/>
      </c>
      <c r="P9070" s="106" t="str">
        <f t="shared" si="9441"/>
        <v/>
      </c>
      <c r="Q9070" s="106" t="str">
        <f t="shared" si="9442"/>
        <v/>
      </c>
      <c r="R9070" s="106" t="str">
        <f t="shared" si="9443"/>
        <v/>
      </c>
      <c r="S9070" s="106" t="str">
        <f t="shared" si="9444"/>
        <v/>
      </c>
      <c r="T9070" s="106" t="str">
        <f t="shared" si="9445"/>
        <v/>
      </c>
    </row>
    <row r="9071" spans="1:20" outlineLevel="1">
      <c r="A9071" s="169"/>
      <c r="B9071" s="117">
        <v>44923</v>
      </c>
      <c r="C9071" s="90">
        <v>0.66666666666666696</v>
      </c>
      <c r="D9071" s="106"/>
      <c r="E9071" s="106" t="str">
        <f t="shared" si="9427"/>
        <v/>
      </c>
      <c r="F9071" s="106"/>
      <c r="G9071" s="106" t="str">
        <f t="shared" si="9428"/>
        <v/>
      </c>
      <c r="H9071" s="106"/>
      <c r="I9071" s="106" t="str">
        <f t="shared" si="9429"/>
        <v/>
      </c>
      <c r="J9071" s="106"/>
      <c r="K9071" s="106" t="str">
        <f t="shared" si="9430"/>
        <v/>
      </c>
      <c r="L9071" s="107" t="str">
        <f t="shared" si="9431"/>
        <v>чи робить СНВВ?</v>
      </c>
      <c r="M9071" s="94"/>
      <c r="N9071" s="106" t="str">
        <f t="shared" si="9439"/>
        <v/>
      </c>
      <c r="O9071" s="106" t="str">
        <f t="shared" si="9440"/>
        <v/>
      </c>
      <c r="P9071" s="106" t="str">
        <f t="shared" si="9441"/>
        <v/>
      </c>
      <c r="Q9071" s="106" t="str">
        <f t="shared" si="9442"/>
        <v/>
      </c>
      <c r="R9071" s="106" t="str">
        <f t="shared" si="9443"/>
        <v/>
      </c>
      <c r="S9071" s="106" t="str">
        <f t="shared" si="9444"/>
        <v/>
      </c>
      <c r="T9071" s="106" t="str">
        <f t="shared" si="9445"/>
        <v/>
      </c>
    </row>
    <row r="9072" spans="1:20" outlineLevel="1">
      <c r="A9072" s="169"/>
      <c r="B9072" s="117">
        <v>44923</v>
      </c>
      <c r="C9072" s="90">
        <v>0.70833333333333304</v>
      </c>
      <c r="D9072" s="106"/>
      <c r="E9072" s="106" t="str">
        <f t="shared" si="9427"/>
        <v/>
      </c>
      <c r="F9072" s="106"/>
      <c r="G9072" s="106" t="str">
        <f t="shared" si="9428"/>
        <v/>
      </c>
      <c r="H9072" s="106"/>
      <c r="I9072" s="106" t="str">
        <f t="shared" si="9429"/>
        <v/>
      </c>
      <c r="J9072" s="106"/>
      <c r="K9072" s="106" t="str">
        <f t="shared" si="9430"/>
        <v/>
      </c>
      <c r="L9072" s="107" t="str">
        <f t="shared" si="9431"/>
        <v>чи робить СНВВ?</v>
      </c>
      <c r="M9072" s="94"/>
      <c r="N9072" s="106" t="str">
        <f t="shared" si="9439"/>
        <v/>
      </c>
      <c r="O9072" s="106" t="str">
        <f t="shared" si="9440"/>
        <v/>
      </c>
      <c r="P9072" s="106" t="str">
        <f t="shared" si="9441"/>
        <v/>
      </c>
      <c r="Q9072" s="106" t="str">
        <f t="shared" si="9442"/>
        <v/>
      </c>
      <c r="R9072" s="106" t="str">
        <f t="shared" si="9443"/>
        <v/>
      </c>
      <c r="S9072" s="106" t="str">
        <f t="shared" si="9444"/>
        <v/>
      </c>
      <c r="T9072" s="106" t="str">
        <f t="shared" si="9445"/>
        <v/>
      </c>
    </row>
    <row r="9073" spans="1:20" outlineLevel="1">
      <c r="A9073" s="169"/>
      <c r="B9073" s="117">
        <v>44923</v>
      </c>
      <c r="C9073" s="90">
        <v>0.75</v>
      </c>
      <c r="D9073" s="106"/>
      <c r="E9073" s="106" t="str">
        <f t="shared" si="9427"/>
        <v/>
      </c>
      <c r="F9073" s="106"/>
      <c r="G9073" s="106" t="str">
        <f t="shared" si="9428"/>
        <v/>
      </c>
      <c r="H9073" s="106"/>
      <c r="I9073" s="106" t="str">
        <f t="shared" si="9429"/>
        <v/>
      </c>
      <c r="J9073" s="106"/>
      <c r="K9073" s="106" t="str">
        <f t="shared" si="9430"/>
        <v/>
      </c>
      <c r="L9073" s="107" t="str">
        <f t="shared" si="9431"/>
        <v>чи робить СНВВ?</v>
      </c>
      <c r="M9073" s="94"/>
      <c r="N9073" s="106" t="str">
        <f t="shared" si="9439"/>
        <v/>
      </c>
      <c r="O9073" s="106" t="str">
        <f t="shared" si="9440"/>
        <v/>
      </c>
      <c r="P9073" s="106" t="str">
        <f t="shared" si="9441"/>
        <v/>
      </c>
      <c r="Q9073" s="106" t="str">
        <f t="shared" si="9442"/>
        <v/>
      </c>
      <c r="R9073" s="106" t="str">
        <f t="shared" si="9443"/>
        <v/>
      </c>
      <c r="S9073" s="106" t="str">
        <f t="shared" si="9444"/>
        <v/>
      </c>
      <c r="T9073" s="106" t="str">
        <f t="shared" si="9445"/>
        <v/>
      </c>
    </row>
    <row r="9074" spans="1:20" outlineLevel="1">
      <c r="A9074" s="169"/>
      <c r="B9074" s="117">
        <v>44923</v>
      </c>
      <c r="C9074" s="90">
        <v>0.79166666666666696</v>
      </c>
      <c r="D9074" s="106"/>
      <c r="E9074" s="106" t="str">
        <f t="shared" si="9427"/>
        <v/>
      </c>
      <c r="F9074" s="106"/>
      <c r="G9074" s="106" t="str">
        <f t="shared" si="9428"/>
        <v/>
      </c>
      <c r="H9074" s="106"/>
      <c r="I9074" s="106" t="str">
        <f t="shared" si="9429"/>
        <v/>
      </c>
      <c r="J9074" s="106"/>
      <c r="K9074" s="106" t="str">
        <f t="shared" si="9430"/>
        <v/>
      </c>
      <c r="L9074" s="107" t="str">
        <f t="shared" si="9431"/>
        <v>чи робить СНВВ?</v>
      </c>
      <c r="M9074" s="94"/>
      <c r="N9074" s="106" t="str">
        <f t="shared" si="9439"/>
        <v/>
      </c>
      <c r="O9074" s="106" t="str">
        <f t="shared" si="9440"/>
        <v/>
      </c>
      <c r="P9074" s="106" t="str">
        <f t="shared" si="9441"/>
        <v/>
      </c>
      <c r="Q9074" s="106" t="str">
        <f t="shared" si="9442"/>
        <v/>
      </c>
      <c r="R9074" s="106" t="str">
        <f t="shared" si="9443"/>
        <v/>
      </c>
      <c r="S9074" s="106" t="str">
        <f t="shared" si="9444"/>
        <v/>
      </c>
      <c r="T9074" s="106" t="str">
        <f t="shared" si="9445"/>
        <v/>
      </c>
    </row>
    <row r="9075" spans="1:20" outlineLevel="1">
      <c r="A9075" s="169"/>
      <c r="B9075" s="117">
        <v>44923</v>
      </c>
      <c r="C9075" s="90">
        <v>0.83333333333333304</v>
      </c>
      <c r="D9075" s="106"/>
      <c r="E9075" s="106" t="str">
        <f t="shared" si="9427"/>
        <v/>
      </c>
      <c r="F9075" s="106"/>
      <c r="G9075" s="106" t="str">
        <f t="shared" si="9428"/>
        <v/>
      </c>
      <c r="H9075" s="106"/>
      <c r="I9075" s="106" t="str">
        <f t="shared" si="9429"/>
        <v/>
      </c>
      <c r="J9075" s="106"/>
      <c r="K9075" s="106" t="str">
        <f t="shared" si="9430"/>
        <v/>
      </c>
      <c r="L9075" s="107" t="str">
        <f t="shared" si="9431"/>
        <v>чи робить СНВВ?</v>
      </c>
      <c r="M9075" s="94"/>
      <c r="N9075" s="106" t="str">
        <f t="shared" si="9439"/>
        <v/>
      </c>
      <c r="O9075" s="106" t="str">
        <f t="shared" si="9440"/>
        <v/>
      </c>
      <c r="P9075" s="106" t="str">
        <f t="shared" si="9441"/>
        <v/>
      </c>
      <c r="Q9075" s="106" t="str">
        <f t="shared" si="9442"/>
        <v/>
      </c>
      <c r="R9075" s="106" t="str">
        <f t="shared" si="9443"/>
        <v/>
      </c>
      <c r="S9075" s="106" t="str">
        <f t="shared" si="9444"/>
        <v/>
      </c>
      <c r="T9075" s="106" t="str">
        <f t="shared" si="9445"/>
        <v/>
      </c>
    </row>
    <row r="9076" spans="1:20" outlineLevel="1">
      <c r="A9076" s="169"/>
      <c r="B9076" s="117">
        <v>44923</v>
      </c>
      <c r="C9076" s="90">
        <v>0.875</v>
      </c>
      <c r="D9076" s="106"/>
      <c r="E9076" s="106" t="str">
        <f t="shared" si="9427"/>
        <v/>
      </c>
      <c r="F9076" s="106"/>
      <c r="G9076" s="106" t="str">
        <f t="shared" si="9428"/>
        <v/>
      </c>
      <c r="H9076" s="106"/>
      <c r="I9076" s="106" t="str">
        <f t="shared" si="9429"/>
        <v/>
      </c>
      <c r="J9076" s="106"/>
      <c r="K9076" s="106" t="str">
        <f t="shared" si="9430"/>
        <v/>
      </c>
      <c r="L9076" s="107" t="str">
        <f t="shared" si="9431"/>
        <v>чи робить СНВВ?</v>
      </c>
      <c r="M9076" s="94"/>
      <c r="N9076" s="106" t="str">
        <f t="shared" si="9439"/>
        <v/>
      </c>
      <c r="O9076" s="106" t="str">
        <f t="shared" si="9440"/>
        <v/>
      </c>
      <c r="P9076" s="106" t="str">
        <f t="shared" si="9441"/>
        <v/>
      </c>
      <c r="Q9076" s="106" t="str">
        <f t="shared" si="9442"/>
        <v/>
      </c>
      <c r="R9076" s="106" t="str">
        <f t="shared" si="9443"/>
        <v/>
      </c>
      <c r="S9076" s="106" t="str">
        <f t="shared" si="9444"/>
        <v/>
      </c>
      <c r="T9076" s="106" t="str">
        <f t="shared" si="9445"/>
        <v/>
      </c>
    </row>
    <row r="9077" spans="1:20" outlineLevel="1">
      <c r="A9077" s="169"/>
      <c r="B9077" s="117">
        <v>44923</v>
      </c>
      <c r="C9077" s="90">
        <v>0.91666666666666696</v>
      </c>
      <c r="D9077" s="106"/>
      <c r="E9077" s="106" t="str">
        <f t="shared" si="9427"/>
        <v/>
      </c>
      <c r="F9077" s="106"/>
      <c r="G9077" s="106" t="str">
        <f t="shared" si="9428"/>
        <v/>
      </c>
      <c r="H9077" s="106"/>
      <c r="I9077" s="106" t="str">
        <f t="shared" si="9429"/>
        <v/>
      </c>
      <c r="J9077" s="106"/>
      <c r="K9077" s="106" t="str">
        <f t="shared" si="9430"/>
        <v/>
      </c>
      <c r="L9077" s="107" t="str">
        <f t="shared" si="9431"/>
        <v>чи робить СНВВ?</v>
      </c>
      <c r="M9077" s="94"/>
      <c r="N9077" s="106" t="str">
        <f t="shared" si="9439"/>
        <v/>
      </c>
      <c r="O9077" s="106" t="str">
        <f t="shared" si="9440"/>
        <v/>
      </c>
      <c r="P9077" s="106" t="str">
        <f t="shared" si="9441"/>
        <v/>
      </c>
      <c r="Q9077" s="106" t="str">
        <f t="shared" si="9442"/>
        <v/>
      </c>
      <c r="R9077" s="106" t="str">
        <f t="shared" si="9443"/>
        <v/>
      </c>
      <c r="S9077" s="106" t="str">
        <f t="shared" si="9444"/>
        <v/>
      </c>
      <c r="T9077" s="106" t="str">
        <f t="shared" si="9445"/>
        <v/>
      </c>
    </row>
    <row r="9078" spans="1:20" outlineLevel="1">
      <c r="A9078" s="169"/>
      <c r="B9078" s="117">
        <v>44923</v>
      </c>
      <c r="C9078" s="90">
        <v>0.95833333333333304</v>
      </c>
      <c r="D9078" s="106"/>
      <c r="E9078" s="106" t="str">
        <f t="shared" si="9427"/>
        <v/>
      </c>
      <c r="F9078" s="106"/>
      <c r="G9078" s="106" t="str">
        <f t="shared" si="9428"/>
        <v/>
      </c>
      <c r="H9078" s="106"/>
      <c r="I9078" s="106" t="str">
        <f t="shared" si="9429"/>
        <v/>
      </c>
      <c r="J9078" s="106"/>
      <c r="K9078" s="106" t="str">
        <f t="shared" si="9430"/>
        <v/>
      </c>
      <c r="L9078" s="107" t="str">
        <f t="shared" si="9431"/>
        <v>чи робить СНВВ?</v>
      </c>
      <c r="M9078" s="94"/>
      <c r="N9078" s="106" t="str">
        <f t="shared" si="9439"/>
        <v/>
      </c>
      <c r="O9078" s="106" t="str">
        <f t="shared" si="9440"/>
        <v/>
      </c>
      <c r="P9078" s="106" t="str">
        <f t="shared" si="9441"/>
        <v/>
      </c>
      <c r="Q9078" s="106" t="str">
        <f t="shared" si="9442"/>
        <v/>
      </c>
      <c r="R9078" s="106" t="str">
        <f t="shared" si="9443"/>
        <v/>
      </c>
      <c r="S9078" s="106" t="str">
        <f t="shared" si="9444"/>
        <v/>
      </c>
      <c r="T9078" s="106" t="str">
        <f t="shared" si="9445"/>
        <v/>
      </c>
    </row>
    <row r="9079" spans="1:20" outlineLevel="1">
      <c r="A9079" s="169"/>
      <c r="B9079" s="117">
        <v>44923</v>
      </c>
      <c r="C9079" s="90">
        <v>1</v>
      </c>
      <c r="D9079" s="106"/>
      <c r="E9079" s="106" t="str">
        <f t="shared" si="9427"/>
        <v/>
      </c>
      <c r="F9079" s="106"/>
      <c r="G9079" s="106" t="str">
        <f t="shared" si="9428"/>
        <v/>
      </c>
      <c r="H9079" s="106"/>
      <c r="I9079" s="106" t="str">
        <f t="shared" si="9429"/>
        <v/>
      </c>
      <c r="J9079" s="106"/>
      <c r="K9079" s="106" t="str">
        <f t="shared" si="9430"/>
        <v/>
      </c>
      <c r="L9079" s="107" t="str">
        <f t="shared" si="9431"/>
        <v>чи робить СНВВ?</v>
      </c>
      <c r="M9079" s="94"/>
      <c r="N9079" s="106" t="str">
        <f t="shared" si="9439"/>
        <v/>
      </c>
      <c r="O9079" s="106" t="str">
        <f t="shared" si="9440"/>
        <v/>
      </c>
      <c r="P9079" s="106" t="str">
        <f t="shared" si="9441"/>
        <v/>
      </c>
      <c r="Q9079" s="106" t="str">
        <f t="shared" si="9442"/>
        <v/>
      </c>
      <c r="R9079" s="106" t="str">
        <f t="shared" si="9443"/>
        <v/>
      </c>
      <c r="S9079" s="106" t="str">
        <f t="shared" si="9444"/>
        <v/>
      </c>
      <c r="T9079" s="106" t="str">
        <f t="shared" si="9445"/>
        <v/>
      </c>
    </row>
    <row r="9080" spans="1:20">
      <c r="A9080" s="113"/>
      <c r="B9080" s="170" t="s">
        <v>454</v>
      </c>
      <c r="C9080" s="170"/>
      <c r="D9080" s="97">
        <f t="shared" ref="D9080" si="9446">SUM(D9056:D9079)</f>
        <v>0</v>
      </c>
      <c r="E9080" s="98">
        <f t="shared" ref="E9080" si="9447">COUNTIF(E9056:E9079,"&gt;0")</f>
        <v>0</v>
      </c>
      <c r="F9080" s="97">
        <f t="shared" ref="F9080" si="9448">SUM(F9056:F9079)</f>
        <v>0</v>
      </c>
      <c r="G9080" s="98">
        <f t="shared" ref="G9080" si="9449">COUNTIF(G9056:G9079,"&gt;0")</f>
        <v>0</v>
      </c>
      <c r="H9080" s="97">
        <f t="shared" ref="H9080" si="9450">SUM(H9056:H9079)</f>
        <v>0</v>
      </c>
      <c r="I9080" s="98">
        <f t="shared" ref="I9080" si="9451">COUNTIF(I9056:I9079,"&gt;0")</f>
        <v>0</v>
      </c>
      <c r="J9080" s="97">
        <f t="shared" ref="J9080" si="9452">SUM(J9056:J9079)</f>
        <v>0</v>
      </c>
      <c r="K9080" s="98">
        <f t="shared" ref="K9080" si="9453">COUNTIF(K9056:K9079,"&gt;0")</f>
        <v>0</v>
      </c>
      <c r="L9080" s="98">
        <f t="shared" ref="L9080" si="9454">COUNTIF(L9056:L9079,"СНВВ не працює")</f>
        <v>0</v>
      </c>
      <c r="M9080" s="94"/>
      <c r="N9080" s="97">
        <f>AVERAGEA(N9056:N9079)</f>
        <v>0</v>
      </c>
      <c r="O9080" s="97">
        <f>AVERAGEA(O9056:O9079)</f>
        <v>0</v>
      </c>
      <c r="P9080" s="97">
        <f>SUM(P9056:P9079)</f>
        <v>0</v>
      </c>
      <c r="Q9080" s="97">
        <f>SUM(Q9056:Q9079)</f>
        <v>0</v>
      </c>
      <c r="R9080" s="97">
        <f>SUM(R9056:R9079)</f>
        <v>0</v>
      </c>
      <c r="S9080" s="97">
        <f>SUM(S9056:S9079)</f>
        <v>0</v>
      </c>
      <c r="T9080" s="97">
        <f>SUM(T9056:T9079)</f>
        <v>0</v>
      </c>
    </row>
    <row r="9081" spans="1:20" ht="15.75" customHeight="1" outlineLevel="1">
      <c r="A9081" s="168">
        <v>44924</v>
      </c>
      <c r="B9081" s="117">
        <v>44924</v>
      </c>
      <c r="C9081" s="90">
        <v>4.1666666666666664E-2</v>
      </c>
      <c r="D9081" s="106"/>
      <c r="E9081" s="106" t="str">
        <f t="shared" ref="E9081:E9104" si="9455">IF(D9081="","",IF(D9081&lt;1,1,0))</f>
        <v/>
      </c>
      <c r="F9081" s="106"/>
      <c r="G9081" s="106" t="str">
        <f t="shared" ref="G9081:G9104" si="9456">IF(F9081="","",IF(F9081&lt;1,1,0))</f>
        <v/>
      </c>
      <c r="H9081" s="106"/>
      <c r="I9081" s="106" t="str">
        <f t="shared" ref="I9081:I9104" si="9457">IF(H9081="","",IF(H9081&lt;1,1,0))</f>
        <v/>
      </c>
      <c r="J9081" s="106"/>
      <c r="K9081" s="106" t="str">
        <f t="shared" ref="K9081:K9104" si="9458">IF(J9081="","",IF(J9081&lt;1,1,0))</f>
        <v/>
      </c>
      <c r="L9081" s="107" t="str">
        <f t="shared" ref="L9081:L9104" si="9459">IF(H9081="","чи робить СНВВ?",IF(J9081="","чи роблять агрегати?",IF($J9081=0,"агрегати не працюють",IF(AND($H9081=0,$J9081=1),"СНВВ не працює","OK"))))</f>
        <v>чи робить СНВВ?</v>
      </c>
      <c r="M9081" s="94"/>
      <c r="N9081" s="106" t="str">
        <f t="shared" ref="N9081" si="9460">IF(OR(E9081&lt;&gt;0, J9081=0), "",D9081)</f>
        <v/>
      </c>
      <c r="O9081" s="106" t="str">
        <f t="shared" ref="O9081" si="9461">IF(N9081="", "",(N9081*$Q$2+$Q$3))</f>
        <v/>
      </c>
      <c r="P9081" s="106" t="str">
        <f t="shared" ref="P9081" si="9462">IF(AND($E9081&lt;&gt;0,$J9081=1),D9081,O9081)</f>
        <v/>
      </c>
      <c r="Q9081" s="106" t="str">
        <f t="shared" ref="Q9081" si="9463">IF(OR(G9081&lt;&gt;0, J9081=0), "",F9081)</f>
        <v/>
      </c>
      <c r="R9081" s="106" t="str">
        <f t="shared" ref="R9081" si="9464">IF(Q9081="", "",(Q9081*$S$2+$S$3))</f>
        <v/>
      </c>
      <c r="S9081" s="106" t="str">
        <f t="shared" ref="S9081" si="9465">IF(AND(G9081&lt;&gt;0,J9081=1),F9081,R9081)</f>
        <v/>
      </c>
      <c r="T9081" s="106" t="str">
        <f t="shared" ref="T9081" si="9466">IFERROR(P9081*S9081,"")</f>
        <v/>
      </c>
    </row>
    <row r="9082" spans="1:20" outlineLevel="1">
      <c r="A9082" s="169"/>
      <c r="B9082" s="117">
        <v>44924</v>
      </c>
      <c r="C9082" s="90">
        <v>8.3333333333333301E-2</v>
      </c>
      <c r="D9082" s="106"/>
      <c r="E9082" s="106" t="str">
        <f t="shared" si="9455"/>
        <v/>
      </c>
      <c r="F9082" s="106"/>
      <c r="G9082" s="106" t="str">
        <f t="shared" si="9456"/>
        <v/>
      </c>
      <c r="H9082" s="106"/>
      <c r="I9082" s="106" t="str">
        <f t="shared" si="9457"/>
        <v/>
      </c>
      <c r="J9082" s="106"/>
      <c r="K9082" s="106" t="str">
        <f t="shared" si="9458"/>
        <v/>
      </c>
      <c r="L9082" s="107" t="str">
        <f t="shared" si="9459"/>
        <v>чи робить СНВВ?</v>
      </c>
      <c r="M9082" s="94"/>
      <c r="N9082" s="106" t="str">
        <f t="shared" ref="N9082:N9104" si="9467">IF(OR(E9082&lt;&gt;0, J9082=0), "",D9082)</f>
        <v/>
      </c>
      <c r="O9082" s="106" t="str">
        <f t="shared" ref="O9082:O9104" si="9468">IF(N9082="", "",(N9082*$Q$2+$Q$3))</f>
        <v/>
      </c>
      <c r="P9082" s="106" t="str">
        <f t="shared" ref="P9082:P9104" si="9469">IF(AND($E9082&lt;&gt;0,$J9082=1),D9082,O9082)</f>
        <v/>
      </c>
      <c r="Q9082" s="106" t="str">
        <f t="shared" ref="Q9082:Q9104" si="9470">IF(OR(G9082&lt;&gt;0, J9082=0), "",F9082)</f>
        <v/>
      </c>
      <c r="R9082" s="106" t="str">
        <f t="shared" ref="R9082:R9104" si="9471">IF(Q9082="", "",(Q9082*$S$2+$S$3))</f>
        <v/>
      </c>
      <c r="S9082" s="106" t="str">
        <f t="shared" ref="S9082:S9104" si="9472">IF(AND(G9082&lt;&gt;0,J9082=1),F9082,R9082)</f>
        <v/>
      </c>
      <c r="T9082" s="106" t="str">
        <f t="shared" ref="T9082:T9104" si="9473">IFERROR(P9082*S9082,"")</f>
        <v/>
      </c>
    </row>
    <row r="9083" spans="1:20" outlineLevel="1">
      <c r="A9083" s="169"/>
      <c r="B9083" s="117">
        <v>44924</v>
      </c>
      <c r="C9083" s="90">
        <v>0.125</v>
      </c>
      <c r="D9083" s="106"/>
      <c r="E9083" s="106" t="str">
        <f t="shared" si="9455"/>
        <v/>
      </c>
      <c r="F9083" s="106"/>
      <c r="G9083" s="106" t="str">
        <f t="shared" si="9456"/>
        <v/>
      </c>
      <c r="H9083" s="106"/>
      <c r="I9083" s="106" t="str">
        <f t="shared" si="9457"/>
        <v/>
      </c>
      <c r="J9083" s="106"/>
      <c r="K9083" s="106" t="str">
        <f t="shared" si="9458"/>
        <v/>
      </c>
      <c r="L9083" s="107" t="str">
        <f t="shared" si="9459"/>
        <v>чи робить СНВВ?</v>
      </c>
      <c r="M9083" s="94"/>
      <c r="N9083" s="106" t="str">
        <f t="shared" si="9467"/>
        <v/>
      </c>
      <c r="O9083" s="106" t="str">
        <f t="shared" si="9468"/>
        <v/>
      </c>
      <c r="P9083" s="106" t="str">
        <f t="shared" si="9469"/>
        <v/>
      </c>
      <c r="Q9083" s="106" t="str">
        <f t="shared" si="9470"/>
        <v/>
      </c>
      <c r="R9083" s="106" t="str">
        <f t="shared" si="9471"/>
        <v/>
      </c>
      <c r="S9083" s="106" t="str">
        <f t="shared" si="9472"/>
        <v/>
      </c>
      <c r="T9083" s="106" t="str">
        <f t="shared" si="9473"/>
        <v/>
      </c>
    </row>
    <row r="9084" spans="1:20" outlineLevel="1">
      <c r="A9084" s="169"/>
      <c r="B9084" s="117">
        <v>44924</v>
      </c>
      <c r="C9084" s="90">
        <v>0.16666666666666699</v>
      </c>
      <c r="D9084" s="106"/>
      <c r="E9084" s="106" t="str">
        <f t="shared" si="9455"/>
        <v/>
      </c>
      <c r="F9084" s="106"/>
      <c r="G9084" s="106" t="str">
        <f t="shared" si="9456"/>
        <v/>
      </c>
      <c r="H9084" s="106"/>
      <c r="I9084" s="106" t="str">
        <f t="shared" si="9457"/>
        <v/>
      </c>
      <c r="J9084" s="106"/>
      <c r="K9084" s="106" t="str">
        <f t="shared" si="9458"/>
        <v/>
      </c>
      <c r="L9084" s="107" t="str">
        <f t="shared" si="9459"/>
        <v>чи робить СНВВ?</v>
      </c>
      <c r="M9084" s="94"/>
      <c r="N9084" s="106" t="str">
        <f t="shared" si="9467"/>
        <v/>
      </c>
      <c r="O9084" s="106" t="str">
        <f t="shared" si="9468"/>
        <v/>
      </c>
      <c r="P9084" s="106" t="str">
        <f t="shared" si="9469"/>
        <v/>
      </c>
      <c r="Q9084" s="106" t="str">
        <f t="shared" si="9470"/>
        <v/>
      </c>
      <c r="R9084" s="106" t="str">
        <f t="shared" si="9471"/>
        <v/>
      </c>
      <c r="S9084" s="106" t="str">
        <f t="shared" si="9472"/>
        <v/>
      </c>
      <c r="T9084" s="106" t="str">
        <f t="shared" si="9473"/>
        <v/>
      </c>
    </row>
    <row r="9085" spans="1:20" outlineLevel="1">
      <c r="A9085" s="169"/>
      <c r="B9085" s="117">
        <v>44924</v>
      </c>
      <c r="C9085" s="90">
        <v>0.20833333333333301</v>
      </c>
      <c r="D9085" s="106"/>
      <c r="E9085" s="106" t="str">
        <f t="shared" si="9455"/>
        <v/>
      </c>
      <c r="F9085" s="106"/>
      <c r="G9085" s="106" t="str">
        <f t="shared" si="9456"/>
        <v/>
      </c>
      <c r="H9085" s="106"/>
      <c r="I9085" s="106" t="str">
        <f t="shared" si="9457"/>
        <v/>
      </c>
      <c r="J9085" s="106"/>
      <c r="K9085" s="106" t="str">
        <f t="shared" si="9458"/>
        <v/>
      </c>
      <c r="L9085" s="107" t="str">
        <f t="shared" si="9459"/>
        <v>чи робить СНВВ?</v>
      </c>
      <c r="M9085" s="94"/>
      <c r="N9085" s="106" t="str">
        <f t="shared" si="9467"/>
        <v/>
      </c>
      <c r="O9085" s="106" t="str">
        <f t="shared" si="9468"/>
        <v/>
      </c>
      <c r="P9085" s="106" t="str">
        <f t="shared" si="9469"/>
        <v/>
      </c>
      <c r="Q9085" s="106" t="str">
        <f t="shared" si="9470"/>
        <v/>
      </c>
      <c r="R9085" s="106" t="str">
        <f t="shared" si="9471"/>
        <v/>
      </c>
      <c r="S9085" s="106" t="str">
        <f t="shared" si="9472"/>
        <v/>
      </c>
      <c r="T9085" s="106" t="str">
        <f t="shared" si="9473"/>
        <v/>
      </c>
    </row>
    <row r="9086" spans="1:20" outlineLevel="1">
      <c r="A9086" s="169"/>
      <c r="B9086" s="117">
        <v>44924</v>
      </c>
      <c r="C9086" s="90">
        <v>0.25</v>
      </c>
      <c r="D9086" s="106"/>
      <c r="E9086" s="106" t="str">
        <f t="shared" si="9455"/>
        <v/>
      </c>
      <c r="F9086" s="106"/>
      <c r="G9086" s="106" t="str">
        <f t="shared" si="9456"/>
        <v/>
      </c>
      <c r="H9086" s="106"/>
      <c r="I9086" s="106" t="str">
        <f t="shared" si="9457"/>
        <v/>
      </c>
      <c r="J9086" s="106"/>
      <c r="K9086" s="106" t="str">
        <f t="shared" si="9458"/>
        <v/>
      </c>
      <c r="L9086" s="107" t="str">
        <f t="shared" si="9459"/>
        <v>чи робить СНВВ?</v>
      </c>
      <c r="M9086" s="94"/>
      <c r="N9086" s="106" t="str">
        <f t="shared" si="9467"/>
        <v/>
      </c>
      <c r="O9086" s="106" t="str">
        <f t="shared" si="9468"/>
        <v/>
      </c>
      <c r="P9086" s="106" t="str">
        <f t="shared" si="9469"/>
        <v/>
      </c>
      <c r="Q9086" s="106" t="str">
        <f t="shared" si="9470"/>
        <v/>
      </c>
      <c r="R9086" s="106" t="str">
        <f t="shared" si="9471"/>
        <v/>
      </c>
      <c r="S9086" s="106" t="str">
        <f t="shared" si="9472"/>
        <v/>
      </c>
      <c r="T9086" s="106" t="str">
        <f t="shared" si="9473"/>
        <v/>
      </c>
    </row>
    <row r="9087" spans="1:20" outlineLevel="1">
      <c r="A9087" s="169"/>
      <c r="B9087" s="117">
        <v>44924</v>
      </c>
      <c r="C9087" s="90">
        <v>0.29166666666666702</v>
      </c>
      <c r="D9087" s="106"/>
      <c r="E9087" s="106" t="str">
        <f t="shared" si="9455"/>
        <v/>
      </c>
      <c r="F9087" s="106"/>
      <c r="G9087" s="106" t="str">
        <f t="shared" si="9456"/>
        <v/>
      </c>
      <c r="H9087" s="106"/>
      <c r="I9087" s="106" t="str">
        <f t="shared" si="9457"/>
        <v/>
      </c>
      <c r="J9087" s="106"/>
      <c r="K9087" s="106" t="str">
        <f t="shared" si="9458"/>
        <v/>
      </c>
      <c r="L9087" s="107" t="str">
        <f t="shared" si="9459"/>
        <v>чи робить СНВВ?</v>
      </c>
      <c r="M9087" s="94"/>
      <c r="N9087" s="106" t="str">
        <f t="shared" si="9467"/>
        <v/>
      </c>
      <c r="O9087" s="106" t="str">
        <f t="shared" si="9468"/>
        <v/>
      </c>
      <c r="P9087" s="106" t="str">
        <f t="shared" si="9469"/>
        <v/>
      </c>
      <c r="Q9087" s="106" t="str">
        <f t="shared" si="9470"/>
        <v/>
      </c>
      <c r="R9087" s="106" t="str">
        <f t="shared" si="9471"/>
        <v/>
      </c>
      <c r="S9087" s="106" t="str">
        <f t="shared" si="9472"/>
        <v/>
      </c>
      <c r="T9087" s="106" t="str">
        <f t="shared" si="9473"/>
        <v/>
      </c>
    </row>
    <row r="9088" spans="1:20" outlineLevel="1">
      <c r="A9088" s="169"/>
      <c r="B9088" s="117">
        <v>44924</v>
      </c>
      <c r="C9088" s="90">
        <v>0.33333333333333298</v>
      </c>
      <c r="D9088" s="106"/>
      <c r="E9088" s="106" t="str">
        <f t="shared" si="9455"/>
        <v/>
      </c>
      <c r="F9088" s="106"/>
      <c r="G9088" s="106" t="str">
        <f t="shared" si="9456"/>
        <v/>
      </c>
      <c r="H9088" s="106"/>
      <c r="I9088" s="106" t="str">
        <f t="shared" si="9457"/>
        <v/>
      </c>
      <c r="J9088" s="106"/>
      <c r="K9088" s="106" t="str">
        <f t="shared" si="9458"/>
        <v/>
      </c>
      <c r="L9088" s="107" t="str">
        <f t="shared" si="9459"/>
        <v>чи робить СНВВ?</v>
      </c>
      <c r="M9088" s="94"/>
      <c r="N9088" s="106" t="str">
        <f t="shared" si="9467"/>
        <v/>
      </c>
      <c r="O9088" s="106" t="str">
        <f t="shared" si="9468"/>
        <v/>
      </c>
      <c r="P9088" s="106" t="str">
        <f t="shared" si="9469"/>
        <v/>
      </c>
      <c r="Q9088" s="106" t="str">
        <f t="shared" si="9470"/>
        <v/>
      </c>
      <c r="R9088" s="106" t="str">
        <f t="shared" si="9471"/>
        <v/>
      </c>
      <c r="S9088" s="106" t="str">
        <f t="shared" si="9472"/>
        <v/>
      </c>
      <c r="T9088" s="106" t="str">
        <f t="shared" si="9473"/>
        <v/>
      </c>
    </row>
    <row r="9089" spans="1:20" outlineLevel="1">
      <c r="A9089" s="169"/>
      <c r="B9089" s="117">
        <v>44924</v>
      </c>
      <c r="C9089" s="90">
        <v>0.375</v>
      </c>
      <c r="D9089" s="106"/>
      <c r="E9089" s="106" t="str">
        <f t="shared" si="9455"/>
        <v/>
      </c>
      <c r="F9089" s="106"/>
      <c r="G9089" s="106" t="str">
        <f t="shared" si="9456"/>
        <v/>
      </c>
      <c r="H9089" s="106"/>
      <c r="I9089" s="106" t="str">
        <f t="shared" si="9457"/>
        <v/>
      </c>
      <c r="J9089" s="106"/>
      <c r="K9089" s="106" t="str">
        <f t="shared" si="9458"/>
        <v/>
      </c>
      <c r="L9089" s="107" t="str">
        <f t="shared" si="9459"/>
        <v>чи робить СНВВ?</v>
      </c>
      <c r="M9089" s="94"/>
      <c r="N9089" s="106" t="str">
        <f t="shared" si="9467"/>
        <v/>
      </c>
      <c r="O9089" s="106" t="str">
        <f t="shared" si="9468"/>
        <v/>
      </c>
      <c r="P9089" s="106" t="str">
        <f t="shared" si="9469"/>
        <v/>
      </c>
      <c r="Q9089" s="106" t="str">
        <f t="shared" si="9470"/>
        <v/>
      </c>
      <c r="R9089" s="106" t="str">
        <f t="shared" si="9471"/>
        <v/>
      </c>
      <c r="S9089" s="106" t="str">
        <f t="shared" si="9472"/>
        <v/>
      </c>
      <c r="T9089" s="106" t="str">
        <f t="shared" si="9473"/>
        <v/>
      </c>
    </row>
    <row r="9090" spans="1:20" outlineLevel="1">
      <c r="A9090" s="169"/>
      <c r="B9090" s="117">
        <v>44924</v>
      </c>
      <c r="C9090" s="90">
        <v>0.41666666666666702</v>
      </c>
      <c r="D9090" s="106"/>
      <c r="E9090" s="106" t="str">
        <f t="shared" si="9455"/>
        <v/>
      </c>
      <c r="F9090" s="106"/>
      <c r="G9090" s="106" t="str">
        <f t="shared" si="9456"/>
        <v/>
      </c>
      <c r="H9090" s="106"/>
      <c r="I9090" s="106" t="str">
        <f t="shared" si="9457"/>
        <v/>
      </c>
      <c r="J9090" s="106"/>
      <c r="K9090" s="106" t="str">
        <f t="shared" si="9458"/>
        <v/>
      </c>
      <c r="L9090" s="107" t="str">
        <f t="shared" si="9459"/>
        <v>чи робить СНВВ?</v>
      </c>
      <c r="M9090" s="94"/>
      <c r="N9090" s="106" t="str">
        <f t="shared" si="9467"/>
        <v/>
      </c>
      <c r="O9090" s="106" t="str">
        <f t="shared" si="9468"/>
        <v/>
      </c>
      <c r="P9090" s="106" t="str">
        <f t="shared" si="9469"/>
        <v/>
      </c>
      <c r="Q9090" s="106" t="str">
        <f t="shared" si="9470"/>
        <v/>
      </c>
      <c r="R9090" s="106" t="str">
        <f t="shared" si="9471"/>
        <v/>
      </c>
      <c r="S9090" s="106" t="str">
        <f t="shared" si="9472"/>
        <v/>
      </c>
      <c r="T9090" s="106" t="str">
        <f t="shared" si="9473"/>
        <v/>
      </c>
    </row>
    <row r="9091" spans="1:20" outlineLevel="1">
      <c r="A9091" s="169"/>
      <c r="B9091" s="117">
        <v>44924</v>
      </c>
      <c r="C9091" s="90">
        <v>0.45833333333333298</v>
      </c>
      <c r="D9091" s="106"/>
      <c r="E9091" s="106" t="str">
        <f t="shared" si="9455"/>
        <v/>
      </c>
      <c r="F9091" s="106"/>
      <c r="G9091" s="106" t="str">
        <f t="shared" si="9456"/>
        <v/>
      </c>
      <c r="H9091" s="106"/>
      <c r="I9091" s="106" t="str">
        <f t="shared" si="9457"/>
        <v/>
      </c>
      <c r="J9091" s="106"/>
      <c r="K9091" s="106" t="str">
        <f t="shared" si="9458"/>
        <v/>
      </c>
      <c r="L9091" s="107" t="str">
        <f t="shared" si="9459"/>
        <v>чи робить СНВВ?</v>
      </c>
      <c r="M9091" s="94"/>
      <c r="N9091" s="106" t="str">
        <f t="shared" si="9467"/>
        <v/>
      </c>
      <c r="O9091" s="106" t="str">
        <f t="shared" si="9468"/>
        <v/>
      </c>
      <c r="P9091" s="106" t="str">
        <f t="shared" si="9469"/>
        <v/>
      </c>
      <c r="Q9091" s="106" t="str">
        <f t="shared" si="9470"/>
        <v/>
      </c>
      <c r="R9091" s="106" t="str">
        <f t="shared" si="9471"/>
        <v/>
      </c>
      <c r="S9091" s="106" t="str">
        <f t="shared" si="9472"/>
        <v/>
      </c>
      <c r="T9091" s="106" t="str">
        <f t="shared" si="9473"/>
        <v/>
      </c>
    </row>
    <row r="9092" spans="1:20" outlineLevel="1">
      <c r="A9092" s="169"/>
      <c r="B9092" s="117">
        <v>44924</v>
      </c>
      <c r="C9092" s="90">
        <v>0.5</v>
      </c>
      <c r="D9092" s="106"/>
      <c r="E9092" s="106" t="str">
        <f t="shared" si="9455"/>
        <v/>
      </c>
      <c r="F9092" s="106"/>
      <c r="G9092" s="106" t="str">
        <f t="shared" si="9456"/>
        <v/>
      </c>
      <c r="H9092" s="106"/>
      <c r="I9092" s="106" t="str">
        <f t="shared" si="9457"/>
        <v/>
      </c>
      <c r="J9092" s="106"/>
      <c r="K9092" s="106" t="str">
        <f t="shared" si="9458"/>
        <v/>
      </c>
      <c r="L9092" s="107" t="str">
        <f t="shared" si="9459"/>
        <v>чи робить СНВВ?</v>
      </c>
      <c r="M9092" s="94"/>
      <c r="N9092" s="106" t="str">
        <f t="shared" si="9467"/>
        <v/>
      </c>
      <c r="O9092" s="106" t="str">
        <f t="shared" si="9468"/>
        <v/>
      </c>
      <c r="P9092" s="106" t="str">
        <f t="shared" si="9469"/>
        <v/>
      </c>
      <c r="Q9092" s="106" t="str">
        <f t="shared" si="9470"/>
        <v/>
      </c>
      <c r="R9092" s="106" t="str">
        <f t="shared" si="9471"/>
        <v/>
      </c>
      <c r="S9092" s="106" t="str">
        <f t="shared" si="9472"/>
        <v/>
      </c>
      <c r="T9092" s="106" t="str">
        <f t="shared" si="9473"/>
        <v/>
      </c>
    </row>
    <row r="9093" spans="1:20" outlineLevel="1">
      <c r="A9093" s="169"/>
      <c r="B9093" s="117">
        <v>44924</v>
      </c>
      <c r="C9093" s="90">
        <v>0.54166666666666696</v>
      </c>
      <c r="D9093" s="106"/>
      <c r="E9093" s="106" t="str">
        <f t="shared" si="9455"/>
        <v/>
      </c>
      <c r="F9093" s="106"/>
      <c r="G9093" s="106" t="str">
        <f t="shared" si="9456"/>
        <v/>
      </c>
      <c r="H9093" s="106"/>
      <c r="I9093" s="106" t="str">
        <f t="shared" si="9457"/>
        <v/>
      </c>
      <c r="J9093" s="106"/>
      <c r="K9093" s="106" t="str">
        <f t="shared" si="9458"/>
        <v/>
      </c>
      <c r="L9093" s="107" t="str">
        <f t="shared" si="9459"/>
        <v>чи робить СНВВ?</v>
      </c>
      <c r="M9093" s="94"/>
      <c r="N9093" s="106" t="str">
        <f t="shared" si="9467"/>
        <v/>
      </c>
      <c r="O9093" s="106" t="str">
        <f t="shared" si="9468"/>
        <v/>
      </c>
      <c r="P9093" s="106" t="str">
        <f t="shared" si="9469"/>
        <v/>
      </c>
      <c r="Q9093" s="106" t="str">
        <f t="shared" si="9470"/>
        <v/>
      </c>
      <c r="R9093" s="106" t="str">
        <f t="shared" si="9471"/>
        <v/>
      </c>
      <c r="S9093" s="106" t="str">
        <f t="shared" si="9472"/>
        <v/>
      </c>
      <c r="T9093" s="106" t="str">
        <f t="shared" si="9473"/>
        <v/>
      </c>
    </row>
    <row r="9094" spans="1:20" outlineLevel="1">
      <c r="A9094" s="169"/>
      <c r="B9094" s="117">
        <v>44924</v>
      </c>
      <c r="C9094" s="90">
        <v>0.58333333333333304</v>
      </c>
      <c r="D9094" s="106"/>
      <c r="E9094" s="106" t="str">
        <f t="shared" si="9455"/>
        <v/>
      </c>
      <c r="F9094" s="106"/>
      <c r="G9094" s="106" t="str">
        <f t="shared" si="9456"/>
        <v/>
      </c>
      <c r="H9094" s="106"/>
      <c r="I9094" s="106" t="str">
        <f t="shared" si="9457"/>
        <v/>
      </c>
      <c r="J9094" s="106"/>
      <c r="K9094" s="106" t="str">
        <f t="shared" si="9458"/>
        <v/>
      </c>
      <c r="L9094" s="107" t="str">
        <f t="shared" si="9459"/>
        <v>чи робить СНВВ?</v>
      </c>
      <c r="M9094" s="94"/>
      <c r="N9094" s="106" t="str">
        <f t="shared" si="9467"/>
        <v/>
      </c>
      <c r="O9094" s="106" t="str">
        <f t="shared" si="9468"/>
        <v/>
      </c>
      <c r="P9094" s="106" t="str">
        <f t="shared" si="9469"/>
        <v/>
      </c>
      <c r="Q9094" s="106" t="str">
        <f t="shared" si="9470"/>
        <v/>
      </c>
      <c r="R9094" s="106" t="str">
        <f t="shared" si="9471"/>
        <v/>
      </c>
      <c r="S9094" s="106" t="str">
        <f t="shared" si="9472"/>
        <v/>
      </c>
      <c r="T9094" s="106" t="str">
        <f t="shared" si="9473"/>
        <v/>
      </c>
    </row>
    <row r="9095" spans="1:20" outlineLevel="1">
      <c r="A9095" s="169"/>
      <c r="B9095" s="117">
        <v>44924</v>
      </c>
      <c r="C9095" s="90">
        <v>0.625</v>
      </c>
      <c r="D9095" s="106"/>
      <c r="E9095" s="106" t="str">
        <f t="shared" si="9455"/>
        <v/>
      </c>
      <c r="F9095" s="106"/>
      <c r="G9095" s="106" t="str">
        <f t="shared" si="9456"/>
        <v/>
      </c>
      <c r="H9095" s="106"/>
      <c r="I9095" s="106" t="str">
        <f t="shared" si="9457"/>
        <v/>
      </c>
      <c r="J9095" s="106"/>
      <c r="K9095" s="106" t="str">
        <f t="shared" si="9458"/>
        <v/>
      </c>
      <c r="L9095" s="107" t="str">
        <f t="shared" si="9459"/>
        <v>чи робить СНВВ?</v>
      </c>
      <c r="M9095" s="94"/>
      <c r="N9095" s="106" t="str">
        <f t="shared" si="9467"/>
        <v/>
      </c>
      <c r="O9095" s="106" t="str">
        <f t="shared" si="9468"/>
        <v/>
      </c>
      <c r="P9095" s="106" t="str">
        <f t="shared" si="9469"/>
        <v/>
      </c>
      <c r="Q9095" s="106" t="str">
        <f t="shared" si="9470"/>
        <v/>
      </c>
      <c r="R9095" s="106" t="str">
        <f t="shared" si="9471"/>
        <v/>
      </c>
      <c r="S9095" s="106" t="str">
        <f t="shared" si="9472"/>
        <v/>
      </c>
      <c r="T9095" s="106" t="str">
        <f t="shared" si="9473"/>
        <v/>
      </c>
    </row>
    <row r="9096" spans="1:20" outlineLevel="1">
      <c r="A9096" s="169"/>
      <c r="B9096" s="117">
        <v>44924</v>
      </c>
      <c r="C9096" s="90">
        <v>0.66666666666666696</v>
      </c>
      <c r="D9096" s="106"/>
      <c r="E9096" s="106" t="str">
        <f t="shared" si="9455"/>
        <v/>
      </c>
      <c r="F9096" s="106"/>
      <c r="G9096" s="106" t="str">
        <f t="shared" si="9456"/>
        <v/>
      </c>
      <c r="H9096" s="106"/>
      <c r="I9096" s="106" t="str">
        <f t="shared" si="9457"/>
        <v/>
      </c>
      <c r="J9096" s="106"/>
      <c r="K9096" s="106" t="str">
        <f t="shared" si="9458"/>
        <v/>
      </c>
      <c r="L9096" s="107" t="str">
        <f t="shared" si="9459"/>
        <v>чи робить СНВВ?</v>
      </c>
      <c r="M9096" s="94"/>
      <c r="N9096" s="106" t="str">
        <f t="shared" si="9467"/>
        <v/>
      </c>
      <c r="O9096" s="106" t="str">
        <f t="shared" si="9468"/>
        <v/>
      </c>
      <c r="P9096" s="106" t="str">
        <f t="shared" si="9469"/>
        <v/>
      </c>
      <c r="Q9096" s="106" t="str">
        <f t="shared" si="9470"/>
        <v/>
      </c>
      <c r="R9096" s="106" t="str">
        <f t="shared" si="9471"/>
        <v/>
      </c>
      <c r="S9096" s="106" t="str">
        <f t="shared" si="9472"/>
        <v/>
      </c>
      <c r="T9096" s="106" t="str">
        <f t="shared" si="9473"/>
        <v/>
      </c>
    </row>
    <row r="9097" spans="1:20" outlineLevel="1">
      <c r="A9097" s="169"/>
      <c r="B9097" s="117">
        <v>44924</v>
      </c>
      <c r="C9097" s="90">
        <v>0.70833333333333304</v>
      </c>
      <c r="D9097" s="106"/>
      <c r="E9097" s="106" t="str">
        <f t="shared" si="9455"/>
        <v/>
      </c>
      <c r="F9097" s="106"/>
      <c r="G9097" s="106" t="str">
        <f t="shared" si="9456"/>
        <v/>
      </c>
      <c r="H9097" s="106"/>
      <c r="I9097" s="106" t="str">
        <f t="shared" si="9457"/>
        <v/>
      </c>
      <c r="J9097" s="106"/>
      <c r="K9097" s="106" t="str">
        <f t="shared" si="9458"/>
        <v/>
      </c>
      <c r="L9097" s="107" t="str">
        <f t="shared" si="9459"/>
        <v>чи робить СНВВ?</v>
      </c>
      <c r="M9097" s="94"/>
      <c r="N9097" s="106" t="str">
        <f t="shared" si="9467"/>
        <v/>
      </c>
      <c r="O9097" s="106" t="str">
        <f t="shared" si="9468"/>
        <v/>
      </c>
      <c r="P9097" s="106" t="str">
        <f t="shared" si="9469"/>
        <v/>
      </c>
      <c r="Q9097" s="106" t="str">
        <f t="shared" si="9470"/>
        <v/>
      </c>
      <c r="R9097" s="106" t="str">
        <f t="shared" si="9471"/>
        <v/>
      </c>
      <c r="S9097" s="106" t="str">
        <f t="shared" si="9472"/>
        <v/>
      </c>
      <c r="T9097" s="106" t="str">
        <f t="shared" si="9473"/>
        <v/>
      </c>
    </row>
    <row r="9098" spans="1:20" outlineLevel="1">
      <c r="A9098" s="169"/>
      <c r="B9098" s="117">
        <v>44924</v>
      </c>
      <c r="C9098" s="90">
        <v>0.75</v>
      </c>
      <c r="D9098" s="106"/>
      <c r="E9098" s="106" t="str">
        <f t="shared" si="9455"/>
        <v/>
      </c>
      <c r="F9098" s="106"/>
      <c r="G9098" s="106" t="str">
        <f t="shared" si="9456"/>
        <v/>
      </c>
      <c r="H9098" s="106"/>
      <c r="I9098" s="106" t="str">
        <f t="shared" si="9457"/>
        <v/>
      </c>
      <c r="J9098" s="106"/>
      <c r="K9098" s="106" t="str">
        <f t="shared" si="9458"/>
        <v/>
      </c>
      <c r="L9098" s="107" t="str">
        <f t="shared" si="9459"/>
        <v>чи робить СНВВ?</v>
      </c>
      <c r="M9098" s="94"/>
      <c r="N9098" s="106" t="str">
        <f t="shared" si="9467"/>
        <v/>
      </c>
      <c r="O9098" s="106" t="str">
        <f t="shared" si="9468"/>
        <v/>
      </c>
      <c r="P9098" s="106" t="str">
        <f t="shared" si="9469"/>
        <v/>
      </c>
      <c r="Q9098" s="106" t="str">
        <f t="shared" si="9470"/>
        <v/>
      </c>
      <c r="R9098" s="106" t="str">
        <f t="shared" si="9471"/>
        <v/>
      </c>
      <c r="S9098" s="106" t="str">
        <f t="shared" si="9472"/>
        <v/>
      </c>
      <c r="T9098" s="106" t="str">
        <f t="shared" si="9473"/>
        <v/>
      </c>
    </row>
    <row r="9099" spans="1:20" outlineLevel="1">
      <c r="A9099" s="169"/>
      <c r="B9099" s="117">
        <v>44924</v>
      </c>
      <c r="C9099" s="90">
        <v>0.79166666666666696</v>
      </c>
      <c r="D9099" s="106"/>
      <c r="E9099" s="106" t="str">
        <f t="shared" si="9455"/>
        <v/>
      </c>
      <c r="F9099" s="106"/>
      <c r="G9099" s="106" t="str">
        <f t="shared" si="9456"/>
        <v/>
      </c>
      <c r="H9099" s="106"/>
      <c r="I9099" s="106" t="str">
        <f t="shared" si="9457"/>
        <v/>
      </c>
      <c r="J9099" s="106"/>
      <c r="K9099" s="106" t="str">
        <f t="shared" si="9458"/>
        <v/>
      </c>
      <c r="L9099" s="107" t="str">
        <f t="shared" si="9459"/>
        <v>чи робить СНВВ?</v>
      </c>
      <c r="M9099" s="94"/>
      <c r="N9099" s="106" t="str">
        <f t="shared" si="9467"/>
        <v/>
      </c>
      <c r="O9099" s="106" t="str">
        <f t="shared" si="9468"/>
        <v/>
      </c>
      <c r="P9099" s="106" t="str">
        <f t="shared" si="9469"/>
        <v/>
      </c>
      <c r="Q9099" s="106" t="str">
        <f t="shared" si="9470"/>
        <v/>
      </c>
      <c r="R9099" s="106" t="str">
        <f t="shared" si="9471"/>
        <v/>
      </c>
      <c r="S9099" s="106" t="str">
        <f t="shared" si="9472"/>
        <v/>
      </c>
      <c r="T9099" s="106" t="str">
        <f t="shared" si="9473"/>
        <v/>
      </c>
    </row>
    <row r="9100" spans="1:20" outlineLevel="1">
      <c r="A9100" s="169"/>
      <c r="B9100" s="117">
        <v>44924</v>
      </c>
      <c r="C9100" s="90">
        <v>0.83333333333333304</v>
      </c>
      <c r="D9100" s="106"/>
      <c r="E9100" s="106" t="str">
        <f t="shared" si="9455"/>
        <v/>
      </c>
      <c r="F9100" s="106"/>
      <c r="G9100" s="106" t="str">
        <f t="shared" si="9456"/>
        <v/>
      </c>
      <c r="H9100" s="106"/>
      <c r="I9100" s="106" t="str">
        <f t="shared" si="9457"/>
        <v/>
      </c>
      <c r="J9100" s="106"/>
      <c r="K9100" s="106" t="str">
        <f t="shared" si="9458"/>
        <v/>
      </c>
      <c r="L9100" s="107" t="str">
        <f t="shared" si="9459"/>
        <v>чи робить СНВВ?</v>
      </c>
      <c r="M9100" s="94"/>
      <c r="N9100" s="106" t="str">
        <f t="shared" si="9467"/>
        <v/>
      </c>
      <c r="O9100" s="106" t="str">
        <f t="shared" si="9468"/>
        <v/>
      </c>
      <c r="P9100" s="106" t="str">
        <f t="shared" si="9469"/>
        <v/>
      </c>
      <c r="Q9100" s="106" t="str">
        <f t="shared" si="9470"/>
        <v/>
      </c>
      <c r="R9100" s="106" t="str">
        <f t="shared" si="9471"/>
        <v/>
      </c>
      <c r="S9100" s="106" t="str">
        <f t="shared" si="9472"/>
        <v/>
      </c>
      <c r="T9100" s="106" t="str">
        <f t="shared" si="9473"/>
        <v/>
      </c>
    </row>
    <row r="9101" spans="1:20" outlineLevel="1">
      <c r="A9101" s="169"/>
      <c r="B9101" s="117">
        <v>44924</v>
      </c>
      <c r="C9101" s="90">
        <v>0.875</v>
      </c>
      <c r="D9101" s="106"/>
      <c r="E9101" s="106" t="str">
        <f t="shared" si="9455"/>
        <v/>
      </c>
      <c r="F9101" s="106"/>
      <c r="G9101" s="106" t="str">
        <f t="shared" si="9456"/>
        <v/>
      </c>
      <c r="H9101" s="106"/>
      <c r="I9101" s="106" t="str">
        <f t="shared" si="9457"/>
        <v/>
      </c>
      <c r="J9101" s="106"/>
      <c r="K9101" s="106" t="str">
        <f t="shared" si="9458"/>
        <v/>
      </c>
      <c r="L9101" s="107" t="str">
        <f t="shared" si="9459"/>
        <v>чи робить СНВВ?</v>
      </c>
      <c r="M9101" s="94"/>
      <c r="N9101" s="106" t="str">
        <f t="shared" si="9467"/>
        <v/>
      </c>
      <c r="O9101" s="106" t="str">
        <f t="shared" si="9468"/>
        <v/>
      </c>
      <c r="P9101" s="106" t="str">
        <f t="shared" si="9469"/>
        <v/>
      </c>
      <c r="Q9101" s="106" t="str">
        <f t="shared" si="9470"/>
        <v/>
      </c>
      <c r="R9101" s="106" t="str">
        <f t="shared" si="9471"/>
        <v/>
      </c>
      <c r="S9101" s="106" t="str">
        <f t="shared" si="9472"/>
        <v/>
      </c>
      <c r="T9101" s="106" t="str">
        <f t="shared" si="9473"/>
        <v/>
      </c>
    </row>
    <row r="9102" spans="1:20" outlineLevel="1">
      <c r="A9102" s="169"/>
      <c r="B9102" s="117">
        <v>44924</v>
      </c>
      <c r="C9102" s="90">
        <v>0.91666666666666696</v>
      </c>
      <c r="D9102" s="106"/>
      <c r="E9102" s="106" t="str">
        <f t="shared" si="9455"/>
        <v/>
      </c>
      <c r="F9102" s="106"/>
      <c r="G9102" s="106" t="str">
        <f t="shared" si="9456"/>
        <v/>
      </c>
      <c r="H9102" s="106"/>
      <c r="I9102" s="106" t="str">
        <f t="shared" si="9457"/>
        <v/>
      </c>
      <c r="J9102" s="106"/>
      <c r="K9102" s="106" t="str">
        <f t="shared" si="9458"/>
        <v/>
      </c>
      <c r="L9102" s="107" t="str">
        <f t="shared" si="9459"/>
        <v>чи робить СНВВ?</v>
      </c>
      <c r="M9102" s="94"/>
      <c r="N9102" s="106" t="str">
        <f t="shared" si="9467"/>
        <v/>
      </c>
      <c r="O9102" s="106" t="str">
        <f t="shared" si="9468"/>
        <v/>
      </c>
      <c r="P9102" s="106" t="str">
        <f t="shared" si="9469"/>
        <v/>
      </c>
      <c r="Q9102" s="106" t="str">
        <f t="shared" si="9470"/>
        <v/>
      </c>
      <c r="R9102" s="106" t="str">
        <f t="shared" si="9471"/>
        <v/>
      </c>
      <c r="S9102" s="106" t="str">
        <f t="shared" si="9472"/>
        <v/>
      </c>
      <c r="T9102" s="106" t="str">
        <f t="shared" si="9473"/>
        <v/>
      </c>
    </row>
    <row r="9103" spans="1:20" outlineLevel="1">
      <c r="A9103" s="169"/>
      <c r="B9103" s="117">
        <v>44924</v>
      </c>
      <c r="C9103" s="90">
        <v>0.95833333333333304</v>
      </c>
      <c r="D9103" s="106"/>
      <c r="E9103" s="106" t="str">
        <f t="shared" si="9455"/>
        <v/>
      </c>
      <c r="F9103" s="106"/>
      <c r="G9103" s="106" t="str">
        <f t="shared" si="9456"/>
        <v/>
      </c>
      <c r="H9103" s="106"/>
      <c r="I9103" s="106" t="str">
        <f t="shared" si="9457"/>
        <v/>
      </c>
      <c r="J9103" s="106"/>
      <c r="K9103" s="106" t="str">
        <f t="shared" si="9458"/>
        <v/>
      </c>
      <c r="L9103" s="107" t="str">
        <f t="shared" si="9459"/>
        <v>чи робить СНВВ?</v>
      </c>
      <c r="M9103" s="94"/>
      <c r="N9103" s="106" t="str">
        <f t="shared" si="9467"/>
        <v/>
      </c>
      <c r="O9103" s="106" t="str">
        <f t="shared" si="9468"/>
        <v/>
      </c>
      <c r="P9103" s="106" t="str">
        <f t="shared" si="9469"/>
        <v/>
      </c>
      <c r="Q9103" s="106" t="str">
        <f t="shared" si="9470"/>
        <v/>
      </c>
      <c r="R9103" s="106" t="str">
        <f t="shared" si="9471"/>
        <v/>
      </c>
      <c r="S9103" s="106" t="str">
        <f t="shared" si="9472"/>
        <v/>
      </c>
      <c r="T9103" s="106" t="str">
        <f t="shared" si="9473"/>
        <v/>
      </c>
    </row>
    <row r="9104" spans="1:20" outlineLevel="1">
      <c r="A9104" s="169"/>
      <c r="B9104" s="117">
        <v>44924</v>
      </c>
      <c r="C9104" s="90">
        <v>1</v>
      </c>
      <c r="D9104" s="106"/>
      <c r="E9104" s="106" t="str">
        <f t="shared" si="9455"/>
        <v/>
      </c>
      <c r="F9104" s="106"/>
      <c r="G9104" s="106" t="str">
        <f t="shared" si="9456"/>
        <v/>
      </c>
      <c r="H9104" s="106"/>
      <c r="I9104" s="106" t="str">
        <f t="shared" si="9457"/>
        <v/>
      </c>
      <c r="J9104" s="106"/>
      <c r="K9104" s="106" t="str">
        <f t="shared" si="9458"/>
        <v/>
      </c>
      <c r="L9104" s="107" t="str">
        <f t="shared" si="9459"/>
        <v>чи робить СНВВ?</v>
      </c>
      <c r="M9104" s="94"/>
      <c r="N9104" s="106" t="str">
        <f t="shared" si="9467"/>
        <v/>
      </c>
      <c r="O9104" s="106" t="str">
        <f t="shared" si="9468"/>
        <v/>
      </c>
      <c r="P9104" s="106" t="str">
        <f t="shared" si="9469"/>
        <v/>
      </c>
      <c r="Q9104" s="106" t="str">
        <f t="shared" si="9470"/>
        <v/>
      </c>
      <c r="R9104" s="106" t="str">
        <f t="shared" si="9471"/>
        <v/>
      </c>
      <c r="S9104" s="106" t="str">
        <f t="shared" si="9472"/>
        <v/>
      </c>
      <c r="T9104" s="106" t="str">
        <f t="shared" si="9473"/>
        <v/>
      </c>
    </row>
    <row r="9105" spans="1:20">
      <c r="A9105" s="113"/>
      <c r="B9105" s="170" t="s">
        <v>455</v>
      </c>
      <c r="C9105" s="170"/>
      <c r="D9105" s="97">
        <f t="shared" ref="D9105" si="9474">SUM(D9081:D9104)</f>
        <v>0</v>
      </c>
      <c r="E9105" s="98">
        <f t="shared" ref="E9105" si="9475">COUNTIF(E9081:E9104,"&gt;0")</f>
        <v>0</v>
      </c>
      <c r="F9105" s="97">
        <f t="shared" ref="F9105" si="9476">SUM(F9081:F9104)</f>
        <v>0</v>
      </c>
      <c r="G9105" s="98">
        <f t="shared" ref="G9105" si="9477">COUNTIF(G9081:G9104,"&gt;0")</f>
        <v>0</v>
      </c>
      <c r="H9105" s="97">
        <f t="shared" ref="H9105" si="9478">SUM(H9081:H9104)</f>
        <v>0</v>
      </c>
      <c r="I9105" s="98">
        <f t="shared" ref="I9105" si="9479">COUNTIF(I9081:I9104,"&gt;0")</f>
        <v>0</v>
      </c>
      <c r="J9105" s="97">
        <f t="shared" ref="J9105" si="9480">SUM(J9081:J9104)</f>
        <v>0</v>
      </c>
      <c r="K9105" s="98">
        <f t="shared" ref="K9105" si="9481">COUNTIF(K9081:K9104,"&gt;0")</f>
        <v>0</v>
      </c>
      <c r="L9105" s="98">
        <f t="shared" ref="L9105" si="9482">COUNTIF(L9081:L9104,"СНВВ не працює")</f>
        <v>0</v>
      </c>
      <c r="M9105" s="94"/>
      <c r="N9105" s="97">
        <f>AVERAGEA(N9081:N9104)</f>
        <v>0</v>
      </c>
      <c r="O9105" s="97">
        <f>AVERAGEA(O9081:O9104)</f>
        <v>0</v>
      </c>
      <c r="P9105" s="97">
        <f>SUM(P9081:P9104)</f>
        <v>0</v>
      </c>
      <c r="Q9105" s="97">
        <f>SUM(Q9081:Q9104)</f>
        <v>0</v>
      </c>
      <c r="R9105" s="97">
        <f>SUM(R9081:R9104)</f>
        <v>0</v>
      </c>
      <c r="S9105" s="97">
        <f>SUM(S9081:S9104)</f>
        <v>0</v>
      </c>
      <c r="T9105" s="97">
        <f>SUM(T9081:T9104)</f>
        <v>0</v>
      </c>
    </row>
    <row r="9106" spans="1:20" outlineLevel="1">
      <c r="A9106" s="168">
        <v>44925</v>
      </c>
      <c r="B9106" s="117">
        <v>44925</v>
      </c>
      <c r="C9106" s="90">
        <v>4.1666666666666664E-2</v>
      </c>
      <c r="D9106" s="106"/>
      <c r="E9106" s="106" t="str">
        <f t="shared" ref="E9106:E9129" si="9483">IF(D9106="","",IF(D9106&lt;1,1,0))</f>
        <v/>
      </c>
      <c r="F9106" s="106"/>
      <c r="G9106" s="106" t="str">
        <f t="shared" ref="G9106:G9129" si="9484">IF(F9106="","",IF(F9106&lt;1,1,0))</f>
        <v/>
      </c>
      <c r="H9106" s="106"/>
      <c r="I9106" s="106" t="str">
        <f t="shared" ref="I9106:I9129" si="9485">IF(H9106="","",IF(H9106&lt;1,1,0))</f>
        <v/>
      </c>
      <c r="J9106" s="106"/>
      <c r="K9106" s="106" t="str">
        <f t="shared" ref="K9106:K9129" si="9486">IF(J9106="","",IF(J9106&lt;1,1,0))</f>
        <v/>
      </c>
      <c r="L9106" s="107" t="str">
        <f t="shared" ref="L9106:L9129" si="9487">IF(H9106="","чи робить СНВВ?",IF(J9106="","чи роблять агрегати?",IF($J9106=0,"агрегати не працюють",IF(AND($H9106=0,$J9106=1),"СНВВ не працює","OK"))))</f>
        <v>чи робить СНВВ?</v>
      </c>
      <c r="M9106" s="94"/>
      <c r="N9106" s="106" t="str">
        <f t="shared" ref="N9106" si="9488">IF(OR(E9106&lt;&gt;0, J9106=0), "",D9106)</f>
        <v/>
      </c>
      <c r="O9106" s="106" t="str">
        <f t="shared" ref="O9106" si="9489">IF(N9106="", "",(N9106*$Q$2+$Q$3))</f>
        <v/>
      </c>
      <c r="P9106" s="106" t="str">
        <f t="shared" ref="P9106" si="9490">IF(AND($E9106&lt;&gt;0,$J9106=1),D9106,O9106)</f>
        <v/>
      </c>
      <c r="Q9106" s="106" t="str">
        <f t="shared" ref="Q9106" si="9491">IF(OR(G9106&lt;&gt;0, J9106=0), "",F9106)</f>
        <v/>
      </c>
      <c r="R9106" s="106" t="str">
        <f t="shared" ref="R9106" si="9492">IF(Q9106="", "",(Q9106*$S$2+$S$3))</f>
        <v/>
      </c>
      <c r="S9106" s="106" t="str">
        <f t="shared" ref="S9106" si="9493">IF(AND(G9106&lt;&gt;0,J9106=1),F9106,R9106)</f>
        <v/>
      </c>
      <c r="T9106" s="106" t="str">
        <f t="shared" ref="T9106" si="9494">IFERROR(P9106*S9106,"")</f>
        <v/>
      </c>
    </row>
    <row r="9107" spans="1:20" outlineLevel="1">
      <c r="A9107" s="169"/>
      <c r="B9107" s="117">
        <v>44925</v>
      </c>
      <c r="C9107" s="90">
        <v>8.3333333333333301E-2</v>
      </c>
      <c r="D9107" s="106"/>
      <c r="E9107" s="106" t="str">
        <f t="shared" si="9483"/>
        <v/>
      </c>
      <c r="F9107" s="106"/>
      <c r="G9107" s="106" t="str">
        <f t="shared" si="9484"/>
        <v/>
      </c>
      <c r="H9107" s="106"/>
      <c r="I9107" s="106" t="str">
        <f t="shared" si="9485"/>
        <v/>
      </c>
      <c r="J9107" s="106"/>
      <c r="K9107" s="106" t="str">
        <f t="shared" si="9486"/>
        <v/>
      </c>
      <c r="L9107" s="107" t="str">
        <f t="shared" si="9487"/>
        <v>чи робить СНВВ?</v>
      </c>
      <c r="M9107" s="94"/>
      <c r="N9107" s="106" t="str">
        <f t="shared" ref="N9107:N9129" si="9495">IF(OR(E9107&lt;&gt;0, J9107=0), "",D9107)</f>
        <v/>
      </c>
      <c r="O9107" s="106" t="str">
        <f t="shared" ref="O9107:O9129" si="9496">IF(N9107="", "",(N9107*$Q$2+$Q$3))</f>
        <v/>
      </c>
      <c r="P9107" s="106" t="str">
        <f t="shared" ref="P9107:P9129" si="9497">IF(AND($E9107&lt;&gt;0,$J9107=1),D9107,O9107)</f>
        <v/>
      </c>
      <c r="Q9107" s="106" t="str">
        <f t="shared" ref="Q9107:Q9129" si="9498">IF(OR(G9107&lt;&gt;0, J9107=0), "",F9107)</f>
        <v/>
      </c>
      <c r="R9107" s="106" t="str">
        <f t="shared" ref="R9107:R9129" si="9499">IF(Q9107="", "",(Q9107*$S$2+$S$3))</f>
        <v/>
      </c>
      <c r="S9107" s="106" t="str">
        <f t="shared" ref="S9107:S9129" si="9500">IF(AND(G9107&lt;&gt;0,J9107=1),F9107,R9107)</f>
        <v/>
      </c>
      <c r="T9107" s="106" t="str">
        <f t="shared" ref="T9107:T9129" si="9501">IFERROR(P9107*S9107,"")</f>
        <v/>
      </c>
    </row>
    <row r="9108" spans="1:20" outlineLevel="1">
      <c r="A9108" s="169"/>
      <c r="B9108" s="117">
        <v>44925</v>
      </c>
      <c r="C9108" s="90">
        <v>0.125</v>
      </c>
      <c r="D9108" s="106"/>
      <c r="E9108" s="106" t="str">
        <f t="shared" si="9483"/>
        <v/>
      </c>
      <c r="F9108" s="106"/>
      <c r="G9108" s="106" t="str">
        <f t="shared" si="9484"/>
        <v/>
      </c>
      <c r="H9108" s="106"/>
      <c r="I9108" s="106" t="str">
        <f t="shared" si="9485"/>
        <v/>
      </c>
      <c r="J9108" s="106"/>
      <c r="K9108" s="106" t="str">
        <f t="shared" si="9486"/>
        <v/>
      </c>
      <c r="L9108" s="107" t="str">
        <f t="shared" si="9487"/>
        <v>чи робить СНВВ?</v>
      </c>
      <c r="M9108" s="94"/>
      <c r="N9108" s="106" t="str">
        <f t="shared" si="9495"/>
        <v/>
      </c>
      <c r="O9108" s="106" t="str">
        <f t="shared" si="9496"/>
        <v/>
      </c>
      <c r="P9108" s="106" t="str">
        <f t="shared" si="9497"/>
        <v/>
      </c>
      <c r="Q9108" s="106" t="str">
        <f t="shared" si="9498"/>
        <v/>
      </c>
      <c r="R9108" s="106" t="str">
        <f t="shared" si="9499"/>
        <v/>
      </c>
      <c r="S9108" s="106" t="str">
        <f t="shared" si="9500"/>
        <v/>
      </c>
      <c r="T9108" s="106" t="str">
        <f t="shared" si="9501"/>
        <v/>
      </c>
    </row>
    <row r="9109" spans="1:20" outlineLevel="1">
      <c r="A9109" s="169"/>
      <c r="B9109" s="117">
        <v>44925</v>
      </c>
      <c r="C9109" s="90">
        <v>0.16666666666666699</v>
      </c>
      <c r="D9109" s="106"/>
      <c r="E9109" s="106" t="str">
        <f t="shared" si="9483"/>
        <v/>
      </c>
      <c r="F9109" s="106"/>
      <c r="G9109" s="106" t="str">
        <f t="shared" si="9484"/>
        <v/>
      </c>
      <c r="H9109" s="106"/>
      <c r="I9109" s="106" t="str">
        <f t="shared" si="9485"/>
        <v/>
      </c>
      <c r="J9109" s="106"/>
      <c r="K9109" s="106" t="str">
        <f t="shared" si="9486"/>
        <v/>
      </c>
      <c r="L9109" s="107" t="str">
        <f t="shared" si="9487"/>
        <v>чи робить СНВВ?</v>
      </c>
      <c r="M9109" s="94"/>
      <c r="N9109" s="106" t="str">
        <f t="shared" si="9495"/>
        <v/>
      </c>
      <c r="O9109" s="106" t="str">
        <f t="shared" si="9496"/>
        <v/>
      </c>
      <c r="P9109" s="106" t="str">
        <f t="shared" si="9497"/>
        <v/>
      </c>
      <c r="Q9109" s="106" t="str">
        <f t="shared" si="9498"/>
        <v/>
      </c>
      <c r="R9109" s="106" t="str">
        <f t="shared" si="9499"/>
        <v/>
      </c>
      <c r="S9109" s="106" t="str">
        <f t="shared" si="9500"/>
        <v/>
      </c>
      <c r="T9109" s="106" t="str">
        <f t="shared" si="9501"/>
        <v/>
      </c>
    </row>
    <row r="9110" spans="1:20" outlineLevel="1">
      <c r="A9110" s="169"/>
      <c r="B9110" s="117">
        <v>44925</v>
      </c>
      <c r="C9110" s="90">
        <v>0.20833333333333301</v>
      </c>
      <c r="D9110" s="106"/>
      <c r="E9110" s="106" t="str">
        <f t="shared" si="9483"/>
        <v/>
      </c>
      <c r="F9110" s="106"/>
      <c r="G9110" s="106" t="str">
        <f t="shared" si="9484"/>
        <v/>
      </c>
      <c r="H9110" s="106"/>
      <c r="I9110" s="106" t="str">
        <f t="shared" si="9485"/>
        <v/>
      </c>
      <c r="J9110" s="106"/>
      <c r="K9110" s="106" t="str">
        <f t="shared" si="9486"/>
        <v/>
      </c>
      <c r="L9110" s="107" t="str">
        <f t="shared" si="9487"/>
        <v>чи робить СНВВ?</v>
      </c>
      <c r="M9110" s="94"/>
      <c r="N9110" s="106" t="str">
        <f t="shared" si="9495"/>
        <v/>
      </c>
      <c r="O9110" s="106" t="str">
        <f t="shared" si="9496"/>
        <v/>
      </c>
      <c r="P9110" s="106" t="str">
        <f t="shared" si="9497"/>
        <v/>
      </c>
      <c r="Q9110" s="106" t="str">
        <f t="shared" si="9498"/>
        <v/>
      </c>
      <c r="R9110" s="106" t="str">
        <f t="shared" si="9499"/>
        <v/>
      </c>
      <c r="S9110" s="106" t="str">
        <f t="shared" si="9500"/>
        <v/>
      </c>
      <c r="T9110" s="106" t="str">
        <f t="shared" si="9501"/>
        <v/>
      </c>
    </row>
    <row r="9111" spans="1:20" outlineLevel="1">
      <c r="A9111" s="169"/>
      <c r="B9111" s="117">
        <v>44925</v>
      </c>
      <c r="C9111" s="90">
        <v>0.25</v>
      </c>
      <c r="D9111" s="106"/>
      <c r="E9111" s="106" t="str">
        <f t="shared" si="9483"/>
        <v/>
      </c>
      <c r="F9111" s="106"/>
      <c r="G9111" s="106" t="str">
        <f t="shared" si="9484"/>
        <v/>
      </c>
      <c r="H9111" s="106"/>
      <c r="I9111" s="106" t="str">
        <f t="shared" si="9485"/>
        <v/>
      </c>
      <c r="J9111" s="106"/>
      <c r="K9111" s="106" t="str">
        <f t="shared" si="9486"/>
        <v/>
      </c>
      <c r="L9111" s="107" t="str">
        <f t="shared" si="9487"/>
        <v>чи робить СНВВ?</v>
      </c>
      <c r="M9111" s="94"/>
      <c r="N9111" s="106" t="str">
        <f t="shared" si="9495"/>
        <v/>
      </c>
      <c r="O9111" s="106" t="str">
        <f t="shared" si="9496"/>
        <v/>
      </c>
      <c r="P9111" s="106" t="str">
        <f t="shared" si="9497"/>
        <v/>
      </c>
      <c r="Q9111" s="106" t="str">
        <f t="shared" si="9498"/>
        <v/>
      </c>
      <c r="R9111" s="106" t="str">
        <f t="shared" si="9499"/>
        <v/>
      </c>
      <c r="S9111" s="106" t="str">
        <f t="shared" si="9500"/>
        <v/>
      </c>
      <c r="T9111" s="106" t="str">
        <f t="shared" si="9501"/>
        <v/>
      </c>
    </row>
    <row r="9112" spans="1:20" outlineLevel="1">
      <c r="A9112" s="169"/>
      <c r="B9112" s="117">
        <v>44925</v>
      </c>
      <c r="C9112" s="90">
        <v>0.29166666666666702</v>
      </c>
      <c r="D9112" s="106"/>
      <c r="E9112" s="106" t="str">
        <f t="shared" si="9483"/>
        <v/>
      </c>
      <c r="F9112" s="106"/>
      <c r="G9112" s="106" t="str">
        <f t="shared" si="9484"/>
        <v/>
      </c>
      <c r="H9112" s="106"/>
      <c r="I9112" s="106" t="str">
        <f t="shared" si="9485"/>
        <v/>
      </c>
      <c r="J9112" s="106"/>
      <c r="K9112" s="106" t="str">
        <f t="shared" si="9486"/>
        <v/>
      </c>
      <c r="L9112" s="107" t="str">
        <f t="shared" si="9487"/>
        <v>чи робить СНВВ?</v>
      </c>
      <c r="M9112" s="94"/>
      <c r="N9112" s="106" t="str">
        <f t="shared" si="9495"/>
        <v/>
      </c>
      <c r="O9112" s="106" t="str">
        <f t="shared" si="9496"/>
        <v/>
      </c>
      <c r="P9112" s="106" t="str">
        <f t="shared" si="9497"/>
        <v/>
      </c>
      <c r="Q9112" s="106" t="str">
        <f t="shared" si="9498"/>
        <v/>
      </c>
      <c r="R9112" s="106" t="str">
        <f t="shared" si="9499"/>
        <v/>
      </c>
      <c r="S9112" s="106" t="str">
        <f t="shared" si="9500"/>
        <v/>
      </c>
      <c r="T9112" s="106" t="str">
        <f t="shared" si="9501"/>
        <v/>
      </c>
    </row>
    <row r="9113" spans="1:20" outlineLevel="1">
      <c r="A9113" s="169"/>
      <c r="B9113" s="117">
        <v>44925</v>
      </c>
      <c r="C9113" s="90">
        <v>0.33333333333333298</v>
      </c>
      <c r="D9113" s="106"/>
      <c r="E9113" s="106" t="str">
        <f t="shared" si="9483"/>
        <v/>
      </c>
      <c r="F9113" s="106"/>
      <c r="G9113" s="106" t="str">
        <f t="shared" si="9484"/>
        <v/>
      </c>
      <c r="H9113" s="106"/>
      <c r="I9113" s="106" t="str">
        <f t="shared" si="9485"/>
        <v/>
      </c>
      <c r="J9113" s="106"/>
      <c r="K9113" s="106" t="str">
        <f t="shared" si="9486"/>
        <v/>
      </c>
      <c r="L9113" s="107" t="str">
        <f t="shared" si="9487"/>
        <v>чи робить СНВВ?</v>
      </c>
      <c r="M9113" s="94"/>
      <c r="N9113" s="106" t="str">
        <f t="shared" si="9495"/>
        <v/>
      </c>
      <c r="O9113" s="106" t="str">
        <f t="shared" si="9496"/>
        <v/>
      </c>
      <c r="P9113" s="106" t="str">
        <f t="shared" si="9497"/>
        <v/>
      </c>
      <c r="Q9113" s="106" t="str">
        <f t="shared" si="9498"/>
        <v/>
      </c>
      <c r="R9113" s="106" t="str">
        <f t="shared" si="9499"/>
        <v/>
      </c>
      <c r="S9113" s="106" t="str">
        <f t="shared" si="9500"/>
        <v/>
      </c>
      <c r="T9113" s="106" t="str">
        <f t="shared" si="9501"/>
        <v/>
      </c>
    </row>
    <row r="9114" spans="1:20" outlineLevel="1">
      <c r="A9114" s="169"/>
      <c r="B9114" s="117">
        <v>44925</v>
      </c>
      <c r="C9114" s="90">
        <v>0.375</v>
      </c>
      <c r="D9114" s="106"/>
      <c r="E9114" s="106" t="str">
        <f t="shared" si="9483"/>
        <v/>
      </c>
      <c r="F9114" s="106"/>
      <c r="G9114" s="106" t="str">
        <f t="shared" si="9484"/>
        <v/>
      </c>
      <c r="H9114" s="106"/>
      <c r="I9114" s="106" t="str">
        <f t="shared" si="9485"/>
        <v/>
      </c>
      <c r="J9114" s="106"/>
      <c r="K9114" s="106" t="str">
        <f t="shared" si="9486"/>
        <v/>
      </c>
      <c r="L9114" s="107" t="str">
        <f t="shared" si="9487"/>
        <v>чи робить СНВВ?</v>
      </c>
      <c r="M9114" s="94"/>
      <c r="N9114" s="106" t="str">
        <f t="shared" si="9495"/>
        <v/>
      </c>
      <c r="O9114" s="106" t="str">
        <f t="shared" si="9496"/>
        <v/>
      </c>
      <c r="P9114" s="106" t="str">
        <f t="shared" si="9497"/>
        <v/>
      </c>
      <c r="Q9114" s="106" t="str">
        <f t="shared" si="9498"/>
        <v/>
      </c>
      <c r="R9114" s="106" t="str">
        <f t="shared" si="9499"/>
        <v/>
      </c>
      <c r="S9114" s="106" t="str">
        <f t="shared" si="9500"/>
        <v/>
      </c>
      <c r="T9114" s="106" t="str">
        <f t="shared" si="9501"/>
        <v/>
      </c>
    </row>
    <row r="9115" spans="1:20" outlineLevel="1">
      <c r="A9115" s="169"/>
      <c r="B9115" s="117">
        <v>44925</v>
      </c>
      <c r="C9115" s="90">
        <v>0.41666666666666702</v>
      </c>
      <c r="D9115" s="106"/>
      <c r="E9115" s="106" t="str">
        <f t="shared" si="9483"/>
        <v/>
      </c>
      <c r="F9115" s="106"/>
      <c r="G9115" s="106" t="str">
        <f t="shared" si="9484"/>
        <v/>
      </c>
      <c r="H9115" s="106"/>
      <c r="I9115" s="106" t="str">
        <f t="shared" si="9485"/>
        <v/>
      </c>
      <c r="J9115" s="106"/>
      <c r="K9115" s="106" t="str">
        <f t="shared" si="9486"/>
        <v/>
      </c>
      <c r="L9115" s="107" t="str">
        <f t="shared" si="9487"/>
        <v>чи робить СНВВ?</v>
      </c>
      <c r="M9115" s="94"/>
      <c r="N9115" s="106" t="str">
        <f t="shared" si="9495"/>
        <v/>
      </c>
      <c r="O9115" s="106" t="str">
        <f t="shared" si="9496"/>
        <v/>
      </c>
      <c r="P9115" s="106" t="str">
        <f t="shared" si="9497"/>
        <v/>
      </c>
      <c r="Q9115" s="106" t="str">
        <f t="shared" si="9498"/>
        <v/>
      </c>
      <c r="R9115" s="106" t="str">
        <f t="shared" si="9499"/>
        <v/>
      </c>
      <c r="S9115" s="106" t="str">
        <f t="shared" si="9500"/>
        <v/>
      </c>
      <c r="T9115" s="106" t="str">
        <f t="shared" si="9501"/>
        <v/>
      </c>
    </row>
    <row r="9116" spans="1:20" outlineLevel="1">
      <c r="A9116" s="169"/>
      <c r="B9116" s="117">
        <v>44925</v>
      </c>
      <c r="C9116" s="90">
        <v>0.45833333333333298</v>
      </c>
      <c r="D9116" s="106"/>
      <c r="E9116" s="106" t="str">
        <f t="shared" si="9483"/>
        <v/>
      </c>
      <c r="F9116" s="106"/>
      <c r="G9116" s="106" t="str">
        <f t="shared" si="9484"/>
        <v/>
      </c>
      <c r="H9116" s="106"/>
      <c r="I9116" s="106" t="str">
        <f t="shared" si="9485"/>
        <v/>
      </c>
      <c r="J9116" s="106"/>
      <c r="K9116" s="106" t="str">
        <f t="shared" si="9486"/>
        <v/>
      </c>
      <c r="L9116" s="107" t="str">
        <f t="shared" si="9487"/>
        <v>чи робить СНВВ?</v>
      </c>
      <c r="M9116" s="94"/>
      <c r="N9116" s="106" t="str">
        <f t="shared" si="9495"/>
        <v/>
      </c>
      <c r="O9116" s="106" t="str">
        <f t="shared" si="9496"/>
        <v/>
      </c>
      <c r="P9116" s="106" t="str">
        <f t="shared" si="9497"/>
        <v/>
      </c>
      <c r="Q9116" s="106" t="str">
        <f t="shared" si="9498"/>
        <v/>
      </c>
      <c r="R9116" s="106" t="str">
        <f t="shared" si="9499"/>
        <v/>
      </c>
      <c r="S9116" s="106" t="str">
        <f t="shared" si="9500"/>
        <v/>
      </c>
      <c r="T9116" s="106" t="str">
        <f t="shared" si="9501"/>
        <v/>
      </c>
    </row>
    <row r="9117" spans="1:20" outlineLevel="1">
      <c r="A9117" s="169"/>
      <c r="B9117" s="117">
        <v>44925</v>
      </c>
      <c r="C9117" s="90">
        <v>0.5</v>
      </c>
      <c r="D9117" s="106"/>
      <c r="E9117" s="106" t="str">
        <f t="shared" si="9483"/>
        <v/>
      </c>
      <c r="F9117" s="106"/>
      <c r="G9117" s="106" t="str">
        <f t="shared" si="9484"/>
        <v/>
      </c>
      <c r="H9117" s="106"/>
      <c r="I9117" s="106" t="str">
        <f t="shared" si="9485"/>
        <v/>
      </c>
      <c r="J9117" s="106"/>
      <c r="K9117" s="106" t="str">
        <f t="shared" si="9486"/>
        <v/>
      </c>
      <c r="L9117" s="107" t="str">
        <f t="shared" si="9487"/>
        <v>чи робить СНВВ?</v>
      </c>
      <c r="M9117" s="94"/>
      <c r="N9117" s="106" t="str">
        <f t="shared" si="9495"/>
        <v/>
      </c>
      <c r="O9117" s="106" t="str">
        <f t="shared" si="9496"/>
        <v/>
      </c>
      <c r="P9117" s="106" t="str">
        <f t="shared" si="9497"/>
        <v/>
      </c>
      <c r="Q9117" s="106" t="str">
        <f t="shared" si="9498"/>
        <v/>
      </c>
      <c r="R9117" s="106" t="str">
        <f t="shared" si="9499"/>
        <v/>
      </c>
      <c r="S9117" s="106" t="str">
        <f t="shared" si="9500"/>
        <v/>
      </c>
      <c r="T9117" s="106" t="str">
        <f t="shared" si="9501"/>
        <v/>
      </c>
    </row>
    <row r="9118" spans="1:20" outlineLevel="1">
      <c r="A9118" s="169"/>
      <c r="B9118" s="117">
        <v>44925</v>
      </c>
      <c r="C9118" s="90">
        <v>0.54166666666666696</v>
      </c>
      <c r="D9118" s="106"/>
      <c r="E9118" s="106" t="str">
        <f t="shared" si="9483"/>
        <v/>
      </c>
      <c r="F9118" s="106"/>
      <c r="G9118" s="106" t="str">
        <f t="shared" si="9484"/>
        <v/>
      </c>
      <c r="H9118" s="106"/>
      <c r="I9118" s="106" t="str">
        <f t="shared" si="9485"/>
        <v/>
      </c>
      <c r="J9118" s="106"/>
      <c r="K9118" s="106" t="str">
        <f t="shared" si="9486"/>
        <v/>
      </c>
      <c r="L9118" s="107" t="str">
        <f t="shared" si="9487"/>
        <v>чи робить СНВВ?</v>
      </c>
      <c r="M9118" s="94"/>
      <c r="N9118" s="106" t="str">
        <f t="shared" si="9495"/>
        <v/>
      </c>
      <c r="O9118" s="106" t="str">
        <f t="shared" si="9496"/>
        <v/>
      </c>
      <c r="P9118" s="106" t="str">
        <f t="shared" si="9497"/>
        <v/>
      </c>
      <c r="Q9118" s="106" t="str">
        <f t="shared" si="9498"/>
        <v/>
      </c>
      <c r="R9118" s="106" t="str">
        <f t="shared" si="9499"/>
        <v/>
      </c>
      <c r="S9118" s="106" t="str">
        <f t="shared" si="9500"/>
        <v/>
      </c>
      <c r="T9118" s="106" t="str">
        <f t="shared" si="9501"/>
        <v/>
      </c>
    </row>
    <row r="9119" spans="1:20" outlineLevel="1">
      <c r="A9119" s="169"/>
      <c r="B9119" s="117">
        <v>44925</v>
      </c>
      <c r="C9119" s="90">
        <v>0.58333333333333304</v>
      </c>
      <c r="D9119" s="106"/>
      <c r="E9119" s="106" t="str">
        <f t="shared" si="9483"/>
        <v/>
      </c>
      <c r="F9119" s="106"/>
      <c r="G9119" s="106" t="str">
        <f t="shared" si="9484"/>
        <v/>
      </c>
      <c r="H9119" s="106"/>
      <c r="I9119" s="106" t="str">
        <f t="shared" si="9485"/>
        <v/>
      </c>
      <c r="J9119" s="106"/>
      <c r="K9119" s="106" t="str">
        <f t="shared" si="9486"/>
        <v/>
      </c>
      <c r="L9119" s="107" t="str">
        <f t="shared" si="9487"/>
        <v>чи робить СНВВ?</v>
      </c>
      <c r="M9119" s="94"/>
      <c r="N9119" s="106" t="str">
        <f t="shared" si="9495"/>
        <v/>
      </c>
      <c r="O9119" s="106" t="str">
        <f t="shared" si="9496"/>
        <v/>
      </c>
      <c r="P9119" s="106" t="str">
        <f t="shared" si="9497"/>
        <v/>
      </c>
      <c r="Q9119" s="106" t="str">
        <f t="shared" si="9498"/>
        <v/>
      </c>
      <c r="R9119" s="106" t="str">
        <f t="shared" si="9499"/>
        <v/>
      </c>
      <c r="S9119" s="106" t="str">
        <f t="shared" si="9500"/>
        <v/>
      </c>
      <c r="T9119" s="106" t="str">
        <f t="shared" si="9501"/>
        <v/>
      </c>
    </row>
    <row r="9120" spans="1:20" outlineLevel="1">
      <c r="A9120" s="169"/>
      <c r="B9120" s="117">
        <v>44925</v>
      </c>
      <c r="C9120" s="90">
        <v>0.625</v>
      </c>
      <c r="D9120" s="106"/>
      <c r="E9120" s="106" t="str">
        <f t="shared" si="9483"/>
        <v/>
      </c>
      <c r="F9120" s="106"/>
      <c r="G9120" s="106" t="str">
        <f t="shared" si="9484"/>
        <v/>
      </c>
      <c r="H9120" s="106"/>
      <c r="I9120" s="106" t="str">
        <f t="shared" si="9485"/>
        <v/>
      </c>
      <c r="J9120" s="106"/>
      <c r="K9120" s="106" t="str">
        <f t="shared" si="9486"/>
        <v/>
      </c>
      <c r="L9120" s="107" t="str">
        <f t="shared" si="9487"/>
        <v>чи робить СНВВ?</v>
      </c>
      <c r="M9120" s="94"/>
      <c r="N9120" s="106" t="str">
        <f t="shared" si="9495"/>
        <v/>
      </c>
      <c r="O9120" s="106" t="str">
        <f t="shared" si="9496"/>
        <v/>
      </c>
      <c r="P9120" s="106" t="str">
        <f t="shared" si="9497"/>
        <v/>
      </c>
      <c r="Q9120" s="106" t="str">
        <f t="shared" si="9498"/>
        <v/>
      </c>
      <c r="R9120" s="106" t="str">
        <f t="shared" si="9499"/>
        <v/>
      </c>
      <c r="S9120" s="106" t="str">
        <f t="shared" si="9500"/>
        <v/>
      </c>
      <c r="T9120" s="106" t="str">
        <f t="shared" si="9501"/>
        <v/>
      </c>
    </row>
    <row r="9121" spans="1:20" outlineLevel="1">
      <c r="A9121" s="169"/>
      <c r="B9121" s="117">
        <v>44925</v>
      </c>
      <c r="C9121" s="90">
        <v>0.66666666666666696</v>
      </c>
      <c r="D9121" s="106"/>
      <c r="E9121" s="106" t="str">
        <f t="shared" si="9483"/>
        <v/>
      </c>
      <c r="F9121" s="106"/>
      <c r="G9121" s="106" t="str">
        <f t="shared" si="9484"/>
        <v/>
      </c>
      <c r="H9121" s="106"/>
      <c r="I9121" s="106" t="str">
        <f t="shared" si="9485"/>
        <v/>
      </c>
      <c r="J9121" s="106"/>
      <c r="K9121" s="106" t="str">
        <f t="shared" si="9486"/>
        <v/>
      </c>
      <c r="L9121" s="107" t="str">
        <f t="shared" si="9487"/>
        <v>чи робить СНВВ?</v>
      </c>
      <c r="M9121" s="94"/>
      <c r="N9121" s="106" t="str">
        <f t="shared" si="9495"/>
        <v/>
      </c>
      <c r="O9121" s="106" t="str">
        <f t="shared" si="9496"/>
        <v/>
      </c>
      <c r="P9121" s="106" t="str">
        <f t="shared" si="9497"/>
        <v/>
      </c>
      <c r="Q9121" s="106" t="str">
        <f t="shared" si="9498"/>
        <v/>
      </c>
      <c r="R9121" s="106" t="str">
        <f t="shared" si="9499"/>
        <v/>
      </c>
      <c r="S9121" s="106" t="str">
        <f t="shared" si="9500"/>
        <v/>
      </c>
      <c r="T9121" s="106" t="str">
        <f t="shared" si="9501"/>
        <v/>
      </c>
    </row>
    <row r="9122" spans="1:20" outlineLevel="1">
      <c r="A9122" s="169"/>
      <c r="B9122" s="117">
        <v>44925</v>
      </c>
      <c r="C9122" s="90">
        <v>0.70833333333333304</v>
      </c>
      <c r="D9122" s="106"/>
      <c r="E9122" s="106" t="str">
        <f t="shared" si="9483"/>
        <v/>
      </c>
      <c r="F9122" s="106"/>
      <c r="G9122" s="106" t="str">
        <f t="shared" si="9484"/>
        <v/>
      </c>
      <c r="H9122" s="106"/>
      <c r="I9122" s="106" t="str">
        <f t="shared" si="9485"/>
        <v/>
      </c>
      <c r="J9122" s="106"/>
      <c r="K9122" s="106" t="str">
        <f t="shared" si="9486"/>
        <v/>
      </c>
      <c r="L9122" s="107" t="str">
        <f t="shared" si="9487"/>
        <v>чи робить СНВВ?</v>
      </c>
      <c r="M9122" s="94"/>
      <c r="N9122" s="106" t="str">
        <f t="shared" si="9495"/>
        <v/>
      </c>
      <c r="O9122" s="106" t="str">
        <f t="shared" si="9496"/>
        <v/>
      </c>
      <c r="P9122" s="106" t="str">
        <f t="shared" si="9497"/>
        <v/>
      </c>
      <c r="Q9122" s="106" t="str">
        <f t="shared" si="9498"/>
        <v/>
      </c>
      <c r="R9122" s="106" t="str">
        <f t="shared" si="9499"/>
        <v/>
      </c>
      <c r="S9122" s="106" t="str">
        <f t="shared" si="9500"/>
        <v/>
      </c>
      <c r="T9122" s="106" t="str">
        <f t="shared" si="9501"/>
        <v/>
      </c>
    </row>
    <row r="9123" spans="1:20" outlineLevel="1">
      <c r="A9123" s="169"/>
      <c r="B9123" s="117">
        <v>44925</v>
      </c>
      <c r="C9123" s="90">
        <v>0.75</v>
      </c>
      <c r="D9123" s="106"/>
      <c r="E9123" s="106" t="str">
        <f t="shared" si="9483"/>
        <v/>
      </c>
      <c r="F9123" s="106"/>
      <c r="G9123" s="106" t="str">
        <f t="shared" si="9484"/>
        <v/>
      </c>
      <c r="H9123" s="106"/>
      <c r="I9123" s="106" t="str">
        <f t="shared" si="9485"/>
        <v/>
      </c>
      <c r="J9123" s="106"/>
      <c r="K9123" s="106" t="str">
        <f t="shared" si="9486"/>
        <v/>
      </c>
      <c r="L9123" s="107" t="str">
        <f t="shared" si="9487"/>
        <v>чи робить СНВВ?</v>
      </c>
      <c r="M9123" s="94"/>
      <c r="N9123" s="106" t="str">
        <f t="shared" si="9495"/>
        <v/>
      </c>
      <c r="O9123" s="106" t="str">
        <f t="shared" si="9496"/>
        <v/>
      </c>
      <c r="P9123" s="106" t="str">
        <f t="shared" si="9497"/>
        <v/>
      </c>
      <c r="Q9123" s="106" t="str">
        <f t="shared" si="9498"/>
        <v/>
      </c>
      <c r="R9123" s="106" t="str">
        <f t="shared" si="9499"/>
        <v/>
      </c>
      <c r="S9123" s="106" t="str">
        <f t="shared" si="9500"/>
        <v/>
      </c>
      <c r="T9123" s="106" t="str">
        <f t="shared" si="9501"/>
        <v/>
      </c>
    </row>
    <row r="9124" spans="1:20" outlineLevel="1">
      <c r="A9124" s="169"/>
      <c r="B9124" s="117">
        <v>44925</v>
      </c>
      <c r="C9124" s="90">
        <v>0.79166666666666696</v>
      </c>
      <c r="D9124" s="106"/>
      <c r="E9124" s="106" t="str">
        <f t="shared" si="9483"/>
        <v/>
      </c>
      <c r="F9124" s="106"/>
      <c r="G9124" s="106" t="str">
        <f t="shared" si="9484"/>
        <v/>
      </c>
      <c r="H9124" s="106"/>
      <c r="I9124" s="106" t="str">
        <f t="shared" si="9485"/>
        <v/>
      </c>
      <c r="J9124" s="106"/>
      <c r="K9124" s="106" t="str">
        <f t="shared" si="9486"/>
        <v/>
      </c>
      <c r="L9124" s="107" t="str">
        <f t="shared" si="9487"/>
        <v>чи робить СНВВ?</v>
      </c>
      <c r="M9124" s="94"/>
      <c r="N9124" s="106" t="str">
        <f t="shared" si="9495"/>
        <v/>
      </c>
      <c r="O9124" s="106" t="str">
        <f t="shared" si="9496"/>
        <v/>
      </c>
      <c r="P9124" s="106" t="str">
        <f t="shared" si="9497"/>
        <v/>
      </c>
      <c r="Q9124" s="106" t="str">
        <f t="shared" si="9498"/>
        <v/>
      </c>
      <c r="R9124" s="106" t="str">
        <f t="shared" si="9499"/>
        <v/>
      </c>
      <c r="S9124" s="106" t="str">
        <f t="shared" si="9500"/>
        <v/>
      </c>
      <c r="T9124" s="106" t="str">
        <f t="shared" si="9501"/>
        <v/>
      </c>
    </row>
    <row r="9125" spans="1:20" outlineLevel="1">
      <c r="A9125" s="169"/>
      <c r="B9125" s="117">
        <v>44925</v>
      </c>
      <c r="C9125" s="90">
        <v>0.83333333333333304</v>
      </c>
      <c r="D9125" s="106"/>
      <c r="E9125" s="106" t="str">
        <f t="shared" si="9483"/>
        <v/>
      </c>
      <c r="F9125" s="106"/>
      <c r="G9125" s="106" t="str">
        <f t="shared" si="9484"/>
        <v/>
      </c>
      <c r="H9125" s="106"/>
      <c r="I9125" s="106" t="str">
        <f t="shared" si="9485"/>
        <v/>
      </c>
      <c r="J9125" s="106"/>
      <c r="K9125" s="106" t="str">
        <f t="shared" si="9486"/>
        <v/>
      </c>
      <c r="L9125" s="107" t="str">
        <f t="shared" si="9487"/>
        <v>чи робить СНВВ?</v>
      </c>
      <c r="M9125" s="94"/>
      <c r="N9125" s="106" t="str">
        <f t="shared" si="9495"/>
        <v/>
      </c>
      <c r="O9125" s="106" t="str">
        <f t="shared" si="9496"/>
        <v/>
      </c>
      <c r="P9125" s="106" t="str">
        <f t="shared" si="9497"/>
        <v/>
      </c>
      <c r="Q9125" s="106" t="str">
        <f t="shared" si="9498"/>
        <v/>
      </c>
      <c r="R9125" s="106" t="str">
        <f t="shared" si="9499"/>
        <v/>
      </c>
      <c r="S9125" s="106" t="str">
        <f t="shared" si="9500"/>
        <v/>
      </c>
      <c r="T9125" s="106" t="str">
        <f t="shared" si="9501"/>
        <v/>
      </c>
    </row>
    <row r="9126" spans="1:20" outlineLevel="1">
      <c r="A9126" s="169"/>
      <c r="B9126" s="117">
        <v>44925</v>
      </c>
      <c r="C9126" s="90">
        <v>0.875</v>
      </c>
      <c r="D9126" s="106"/>
      <c r="E9126" s="106" t="str">
        <f t="shared" si="9483"/>
        <v/>
      </c>
      <c r="F9126" s="106"/>
      <c r="G9126" s="106" t="str">
        <f t="shared" si="9484"/>
        <v/>
      </c>
      <c r="H9126" s="106"/>
      <c r="I9126" s="106" t="str">
        <f t="shared" si="9485"/>
        <v/>
      </c>
      <c r="J9126" s="106"/>
      <c r="K9126" s="106" t="str">
        <f t="shared" si="9486"/>
        <v/>
      </c>
      <c r="L9126" s="107" t="str">
        <f t="shared" si="9487"/>
        <v>чи робить СНВВ?</v>
      </c>
      <c r="M9126" s="94"/>
      <c r="N9126" s="106" t="str">
        <f t="shared" si="9495"/>
        <v/>
      </c>
      <c r="O9126" s="106" t="str">
        <f t="shared" si="9496"/>
        <v/>
      </c>
      <c r="P9126" s="106" t="str">
        <f t="shared" si="9497"/>
        <v/>
      </c>
      <c r="Q9126" s="106" t="str">
        <f t="shared" si="9498"/>
        <v/>
      </c>
      <c r="R9126" s="106" t="str">
        <f t="shared" si="9499"/>
        <v/>
      </c>
      <c r="S9126" s="106" t="str">
        <f t="shared" si="9500"/>
        <v/>
      </c>
      <c r="T9126" s="106" t="str">
        <f t="shared" si="9501"/>
        <v/>
      </c>
    </row>
    <row r="9127" spans="1:20" outlineLevel="1">
      <c r="A9127" s="169"/>
      <c r="B9127" s="117">
        <v>44925</v>
      </c>
      <c r="C9127" s="90">
        <v>0.91666666666666696</v>
      </c>
      <c r="D9127" s="106"/>
      <c r="E9127" s="106" t="str">
        <f t="shared" si="9483"/>
        <v/>
      </c>
      <c r="F9127" s="106"/>
      <c r="G9127" s="106" t="str">
        <f t="shared" si="9484"/>
        <v/>
      </c>
      <c r="H9127" s="106"/>
      <c r="I9127" s="106" t="str">
        <f t="shared" si="9485"/>
        <v/>
      </c>
      <c r="J9127" s="106"/>
      <c r="K9127" s="106" t="str">
        <f t="shared" si="9486"/>
        <v/>
      </c>
      <c r="L9127" s="107" t="str">
        <f t="shared" si="9487"/>
        <v>чи робить СНВВ?</v>
      </c>
      <c r="M9127" s="94"/>
      <c r="N9127" s="106" t="str">
        <f t="shared" si="9495"/>
        <v/>
      </c>
      <c r="O9127" s="106" t="str">
        <f t="shared" si="9496"/>
        <v/>
      </c>
      <c r="P9127" s="106" t="str">
        <f t="shared" si="9497"/>
        <v/>
      </c>
      <c r="Q9127" s="106" t="str">
        <f t="shared" si="9498"/>
        <v/>
      </c>
      <c r="R9127" s="106" t="str">
        <f t="shared" si="9499"/>
        <v/>
      </c>
      <c r="S9127" s="106" t="str">
        <f t="shared" si="9500"/>
        <v/>
      </c>
      <c r="T9127" s="106" t="str">
        <f t="shared" si="9501"/>
        <v/>
      </c>
    </row>
    <row r="9128" spans="1:20" outlineLevel="1">
      <c r="A9128" s="169"/>
      <c r="B9128" s="117">
        <v>44925</v>
      </c>
      <c r="C9128" s="90">
        <v>0.95833333333333304</v>
      </c>
      <c r="D9128" s="106"/>
      <c r="E9128" s="106" t="str">
        <f t="shared" si="9483"/>
        <v/>
      </c>
      <c r="F9128" s="106"/>
      <c r="G9128" s="106" t="str">
        <f t="shared" si="9484"/>
        <v/>
      </c>
      <c r="H9128" s="106"/>
      <c r="I9128" s="106" t="str">
        <f t="shared" si="9485"/>
        <v/>
      </c>
      <c r="J9128" s="106"/>
      <c r="K9128" s="106" t="str">
        <f t="shared" si="9486"/>
        <v/>
      </c>
      <c r="L9128" s="107" t="str">
        <f t="shared" si="9487"/>
        <v>чи робить СНВВ?</v>
      </c>
      <c r="M9128" s="94"/>
      <c r="N9128" s="106" t="str">
        <f t="shared" si="9495"/>
        <v/>
      </c>
      <c r="O9128" s="106" t="str">
        <f t="shared" si="9496"/>
        <v/>
      </c>
      <c r="P9128" s="106" t="str">
        <f t="shared" si="9497"/>
        <v/>
      </c>
      <c r="Q9128" s="106" t="str">
        <f t="shared" si="9498"/>
        <v/>
      </c>
      <c r="R9128" s="106" t="str">
        <f t="shared" si="9499"/>
        <v/>
      </c>
      <c r="S9128" s="106" t="str">
        <f t="shared" si="9500"/>
        <v/>
      </c>
      <c r="T9128" s="106" t="str">
        <f t="shared" si="9501"/>
        <v/>
      </c>
    </row>
    <row r="9129" spans="1:20" outlineLevel="1">
      <c r="A9129" s="169"/>
      <c r="B9129" s="117">
        <v>44925</v>
      </c>
      <c r="C9129" s="90">
        <v>1</v>
      </c>
      <c r="D9129" s="106"/>
      <c r="E9129" s="106" t="str">
        <f t="shared" si="9483"/>
        <v/>
      </c>
      <c r="F9129" s="106"/>
      <c r="G9129" s="106" t="str">
        <f t="shared" si="9484"/>
        <v/>
      </c>
      <c r="H9129" s="106"/>
      <c r="I9129" s="106" t="str">
        <f t="shared" si="9485"/>
        <v/>
      </c>
      <c r="J9129" s="106"/>
      <c r="K9129" s="106" t="str">
        <f t="shared" si="9486"/>
        <v/>
      </c>
      <c r="L9129" s="107" t="str">
        <f t="shared" si="9487"/>
        <v>чи робить СНВВ?</v>
      </c>
      <c r="M9129" s="94"/>
      <c r="N9129" s="106" t="str">
        <f t="shared" si="9495"/>
        <v/>
      </c>
      <c r="O9129" s="106" t="str">
        <f t="shared" si="9496"/>
        <v/>
      </c>
      <c r="P9129" s="106" t="str">
        <f t="shared" si="9497"/>
        <v/>
      </c>
      <c r="Q9129" s="106" t="str">
        <f t="shared" si="9498"/>
        <v/>
      </c>
      <c r="R9129" s="106" t="str">
        <f t="shared" si="9499"/>
        <v/>
      </c>
      <c r="S9129" s="106" t="str">
        <f t="shared" si="9500"/>
        <v/>
      </c>
      <c r="T9129" s="106" t="str">
        <f t="shared" si="9501"/>
        <v/>
      </c>
    </row>
    <row r="9130" spans="1:20">
      <c r="A9130" s="113"/>
      <c r="B9130" s="170" t="s">
        <v>456</v>
      </c>
      <c r="C9130" s="170"/>
      <c r="D9130" s="97">
        <f t="shared" ref="D9130" si="9502">SUM(D9106:D9129)</f>
        <v>0</v>
      </c>
      <c r="E9130" s="98">
        <f t="shared" ref="E9130" si="9503">COUNTIF(E9106:E9129,"&gt;0")</f>
        <v>0</v>
      </c>
      <c r="F9130" s="97">
        <f t="shared" ref="F9130" si="9504">SUM(F9106:F9129)</f>
        <v>0</v>
      </c>
      <c r="G9130" s="98">
        <f t="shared" ref="G9130" si="9505">COUNTIF(G9106:G9129,"&gt;0")</f>
        <v>0</v>
      </c>
      <c r="H9130" s="97">
        <f t="shared" ref="H9130" si="9506">SUM(H9106:H9129)</f>
        <v>0</v>
      </c>
      <c r="I9130" s="98">
        <f t="shared" ref="I9130" si="9507">COUNTIF(I9106:I9129,"&gt;0")</f>
        <v>0</v>
      </c>
      <c r="J9130" s="97">
        <f t="shared" ref="J9130" si="9508">SUM(J9106:J9129)</f>
        <v>0</v>
      </c>
      <c r="K9130" s="98">
        <f t="shared" ref="K9130" si="9509">COUNTIF(K9106:K9129,"&gt;0")</f>
        <v>0</v>
      </c>
      <c r="L9130" s="98">
        <f t="shared" ref="L9130" si="9510">COUNTIF(L9106:L9129,"СНВВ не працює")</f>
        <v>0</v>
      </c>
      <c r="M9130" s="94"/>
      <c r="N9130" s="97">
        <f>AVERAGEA(N9106:N9129)</f>
        <v>0</v>
      </c>
      <c r="O9130" s="97">
        <f>AVERAGEA(O9106:O9129)</f>
        <v>0</v>
      </c>
      <c r="P9130" s="97">
        <f>SUM(P9106:P9129)</f>
        <v>0</v>
      </c>
      <c r="Q9130" s="97">
        <f>SUM(Q9106:Q9129)</f>
        <v>0</v>
      </c>
      <c r="R9130" s="97">
        <f>SUM(R9106:R9129)</f>
        <v>0</v>
      </c>
      <c r="S9130" s="97">
        <f>SUM(S9106:S9129)</f>
        <v>0</v>
      </c>
      <c r="T9130" s="97">
        <f>SUM(T9106:T9129)</f>
        <v>0</v>
      </c>
    </row>
    <row r="9131" spans="1:20" ht="15.75" customHeight="1" outlineLevel="1">
      <c r="A9131" s="168">
        <v>44926</v>
      </c>
      <c r="B9131" s="117">
        <v>44926</v>
      </c>
      <c r="C9131" s="90">
        <v>4.1666666666666664E-2</v>
      </c>
      <c r="D9131" s="106"/>
      <c r="E9131" s="106" t="str">
        <f t="shared" ref="E9131:E9154" si="9511">IF(D9131="","",IF(D9131&lt;1,1,0))</f>
        <v/>
      </c>
      <c r="F9131" s="106"/>
      <c r="G9131" s="106" t="str">
        <f t="shared" ref="G9131:G9154" si="9512">IF(F9131="","",IF(F9131&lt;1,1,0))</f>
        <v/>
      </c>
      <c r="H9131" s="106"/>
      <c r="I9131" s="106" t="str">
        <f t="shared" ref="I9131:I9154" si="9513">IF(H9131="","",IF(H9131&lt;1,1,0))</f>
        <v/>
      </c>
      <c r="J9131" s="106"/>
      <c r="K9131" s="106" t="str">
        <f t="shared" ref="K9131:K9154" si="9514">IF(J9131="","",IF(J9131&lt;1,1,0))</f>
        <v/>
      </c>
      <c r="L9131" s="107" t="str">
        <f t="shared" ref="L9131:L9154" si="9515">IF(H9131="","чи робить СНВВ?",IF(J9131="","чи роблять агрегати?",IF($J9131=0,"агрегати не працюють",IF(AND($H9131=0,$J9131=1),"СНВВ не працює","OK"))))</f>
        <v>чи робить СНВВ?</v>
      </c>
      <c r="M9131" s="94"/>
      <c r="N9131" s="106" t="str">
        <f t="shared" ref="N9131" si="9516">IF(OR(E9131&lt;&gt;0, J9131=0), "",D9131)</f>
        <v/>
      </c>
      <c r="O9131" s="106" t="str">
        <f t="shared" ref="O9131" si="9517">IF(N9131="", "",(N9131*$Q$2+$Q$3))</f>
        <v/>
      </c>
      <c r="P9131" s="106" t="str">
        <f t="shared" ref="P9131" si="9518">IF(AND($E9131&lt;&gt;0,$J9131=1),D9131,O9131)</f>
        <v/>
      </c>
      <c r="Q9131" s="106" t="str">
        <f t="shared" ref="Q9131" si="9519">IF(OR(G9131&lt;&gt;0, J9131=0), "",F9131)</f>
        <v/>
      </c>
      <c r="R9131" s="106" t="str">
        <f t="shared" ref="R9131" si="9520">IF(Q9131="", "",(Q9131*$S$2+$S$3))</f>
        <v/>
      </c>
      <c r="S9131" s="106" t="str">
        <f t="shared" ref="S9131" si="9521">IF(AND(G9131&lt;&gt;0,J9131=1),F9131,R9131)</f>
        <v/>
      </c>
      <c r="T9131" s="106" t="str">
        <f t="shared" ref="T9131" si="9522">IFERROR(P9131*S9131,"")</f>
        <v/>
      </c>
    </row>
    <row r="9132" spans="1:20" outlineLevel="1">
      <c r="A9132" s="169"/>
      <c r="B9132" s="117">
        <v>44926</v>
      </c>
      <c r="C9132" s="90">
        <v>8.3333333333333301E-2</v>
      </c>
      <c r="D9132" s="106"/>
      <c r="E9132" s="106" t="str">
        <f t="shared" si="9511"/>
        <v/>
      </c>
      <c r="F9132" s="106"/>
      <c r="G9132" s="106" t="str">
        <f t="shared" si="9512"/>
        <v/>
      </c>
      <c r="H9132" s="106"/>
      <c r="I9132" s="106" t="str">
        <f t="shared" si="9513"/>
        <v/>
      </c>
      <c r="J9132" s="106"/>
      <c r="K9132" s="106" t="str">
        <f t="shared" si="9514"/>
        <v/>
      </c>
      <c r="L9132" s="107" t="str">
        <f t="shared" si="9515"/>
        <v>чи робить СНВВ?</v>
      </c>
      <c r="M9132" s="94"/>
      <c r="N9132" s="106" t="str">
        <f t="shared" ref="N9132:N9154" si="9523">IF(OR(E9132&lt;&gt;0, J9132=0), "",D9132)</f>
        <v/>
      </c>
      <c r="O9132" s="106" t="str">
        <f t="shared" ref="O9132:O9154" si="9524">IF(N9132="", "",(N9132*$Q$2+$Q$3))</f>
        <v/>
      </c>
      <c r="P9132" s="106" t="str">
        <f t="shared" ref="P9132:P9154" si="9525">IF(AND($E9132&lt;&gt;0,$J9132=1),D9132,O9132)</f>
        <v/>
      </c>
      <c r="Q9132" s="106" t="str">
        <f t="shared" ref="Q9132:Q9154" si="9526">IF(OR(G9132&lt;&gt;0, J9132=0), "",F9132)</f>
        <v/>
      </c>
      <c r="R9132" s="106" t="str">
        <f t="shared" ref="R9132:R9154" si="9527">IF(Q9132="", "",(Q9132*$S$2+$S$3))</f>
        <v/>
      </c>
      <c r="S9132" s="106" t="str">
        <f t="shared" ref="S9132:S9154" si="9528">IF(AND(G9132&lt;&gt;0,J9132=1),F9132,R9132)</f>
        <v/>
      </c>
      <c r="T9132" s="106" t="str">
        <f t="shared" ref="T9132:T9154" si="9529">IFERROR(P9132*S9132,"")</f>
        <v/>
      </c>
    </row>
    <row r="9133" spans="1:20" outlineLevel="1">
      <c r="A9133" s="169"/>
      <c r="B9133" s="117">
        <v>44926</v>
      </c>
      <c r="C9133" s="90">
        <v>0.125</v>
      </c>
      <c r="D9133" s="106"/>
      <c r="E9133" s="106" t="str">
        <f t="shared" si="9511"/>
        <v/>
      </c>
      <c r="F9133" s="106"/>
      <c r="G9133" s="106" t="str">
        <f t="shared" si="9512"/>
        <v/>
      </c>
      <c r="H9133" s="106"/>
      <c r="I9133" s="106" t="str">
        <f t="shared" si="9513"/>
        <v/>
      </c>
      <c r="J9133" s="106"/>
      <c r="K9133" s="106" t="str">
        <f t="shared" si="9514"/>
        <v/>
      </c>
      <c r="L9133" s="107" t="str">
        <f t="shared" si="9515"/>
        <v>чи робить СНВВ?</v>
      </c>
      <c r="M9133" s="94"/>
      <c r="N9133" s="106" t="str">
        <f t="shared" si="9523"/>
        <v/>
      </c>
      <c r="O9133" s="106" t="str">
        <f t="shared" si="9524"/>
        <v/>
      </c>
      <c r="P9133" s="106" t="str">
        <f t="shared" si="9525"/>
        <v/>
      </c>
      <c r="Q9133" s="106" t="str">
        <f t="shared" si="9526"/>
        <v/>
      </c>
      <c r="R9133" s="106" t="str">
        <f t="shared" si="9527"/>
        <v/>
      </c>
      <c r="S9133" s="106" t="str">
        <f t="shared" si="9528"/>
        <v/>
      </c>
      <c r="T9133" s="106" t="str">
        <f t="shared" si="9529"/>
        <v/>
      </c>
    </row>
    <row r="9134" spans="1:20" outlineLevel="1">
      <c r="A9134" s="169"/>
      <c r="B9134" s="117">
        <v>44926</v>
      </c>
      <c r="C9134" s="90">
        <v>0.16666666666666699</v>
      </c>
      <c r="D9134" s="106"/>
      <c r="E9134" s="106" t="str">
        <f t="shared" si="9511"/>
        <v/>
      </c>
      <c r="F9134" s="106"/>
      <c r="G9134" s="106" t="str">
        <f t="shared" si="9512"/>
        <v/>
      </c>
      <c r="H9134" s="106"/>
      <c r="I9134" s="106" t="str">
        <f t="shared" si="9513"/>
        <v/>
      </c>
      <c r="J9134" s="106"/>
      <c r="K9134" s="106" t="str">
        <f t="shared" si="9514"/>
        <v/>
      </c>
      <c r="L9134" s="107" t="str">
        <f t="shared" si="9515"/>
        <v>чи робить СНВВ?</v>
      </c>
      <c r="M9134" s="94"/>
      <c r="N9134" s="106" t="str">
        <f t="shared" si="9523"/>
        <v/>
      </c>
      <c r="O9134" s="106" t="str">
        <f t="shared" si="9524"/>
        <v/>
      </c>
      <c r="P9134" s="106" t="str">
        <f t="shared" si="9525"/>
        <v/>
      </c>
      <c r="Q9134" s="106" t="str">
        <f t="shared" si="9526"/>
        <v/>
      </c>
      <c r="R9134" s="106" t="str">
        <f t="shared" si="9527"/>
        <v/>
      </c>
      <c r="S9134" s="106" t="str">
        <f t="shared" si="9528"/>
        <v/>
      </c>
      <c r="T9134" s="106" t="str">
        <f t="shared" si="9529"/>
        <v/>
      </c>
    </row>
    <row r="9135" spans="1:20" outlineLevel="1">
      <c r="A9135" s="169"/>
      <c r="B9135" s="117">
        <v>44926</v>
      </c>
      <c r="C9135" s="90">
        <v>0.20833333333333301</v>
      </c>
      <c r="D9135" s="106"/>
      <c r="E9135" s="106" t="str">
        <f t="shared" si="9511"/>
        <v/>
      </c>
      <c r="F9135" s="106"/>
      <c r="G9135" s="106" t="str">
        <f t="shared" si="9512"/>
        <v/>
      </c>
      <c r="H9135" s="106"/>
      <c r="I9135" s="106" t="str">
        <f t="shared" si="9513"/>
        <v/>
      </c>
      <c r="J9135" s="106"/>
      <c r="K9135" s="106" t="str">
        <f t="shared" si="9514"/>
        <v/>
      </c>
      <c r="L9135" s="107" t="str">
        <f t="shared" si="9515"/>
        <v>чи робить СНВВ?</v>
      </c>
      <c r="M9135" s="94"/>
      <c r="N9135" s="106" t="str">
        <f t="shared" si="9523"/>
        <v/>
      </c>
      <c r="O9135" s="106" t="str">
        <f t="shared" si="9524"/>
        <v/>
      </c>
      <c r="P9135" s="106" t="str">
        <f t="shared" si="9525"/>
        <v/>
      </c>
      <c r="Q9135" s="106" t="str">
        <f t="shared" si="9526"/>
        <v/>
      </c>
      <c r="R9135" s="106" t="str">
        <f t="shared" si="9527"/>
        <v/>
      </c>
      <c r="S9135" s="106" t="str">
        <f t="shared" si="9528"/>
        <v/>
      </c>
      <c r="T9135" s="106" t="str">
        <f t="shared" si="9529"/>
        <v/>
      </c>
    </row>
    <row r="9136" spans="1:20" outlineLevel="1">
      <c r="A9136" s="169"/>
      <c r="B9136" s="117">
        <v>44926</v>
      </c>
      <c r="C9136" s="90">
        <v>0.25</v>
      </c>
      <c r="D9136" s="106"/>
      <c r="E9136" s="106" t="str">
        <f t="shared" si="9511"/>
        <v/>
      </c>
      <c r="F9136" s="106"/>
      <c r="G9136" s="106" t="str">
        <f t="shared" si="9512"/>
        <v/>
      </c>
      <c r="H9136" s="106"/>
      <c r="I9136" s="106" t="str">
        <f t="shared" si="9513"/>
        <v/>
      </c>
      <c r="J9136" s="106"/>
      <c r="K9136" s="106" t="str">
        <f t="shared" si="9514"/>
        <v/>
      </c>
      <c r="L9136" s="107" t="str">
        <f t="shared" si="9515"/>
        <v>чи робить СНВВ?</v>
      </c>
      <c r="M9136" s="94"/>
      <c r="N9136" s="106" t="str">
        <f t="shared" si="9523"/>
        <v/>
      </c>
      <c r="O9136" s="106" t="str">
        <f t="shared" si="9524"/>
        <v/>
      </c>
      <c r="P9136" s="106" t="str">
        <f t="shared" si="9525"/>
        <v/>
      </c>
      <c r="Q9136" s="106" t="str">
        <f t="shared" si="9526"/>
        <v/>
      </c>
      <c r="R9136" s="106" t="str">
        <f t="shared" si="9527"/>
        <v/>
      </c>
      <c r="S9136" s="106" t="str">
        <f t="shared" si="9528"/>
        <v/>
      </c>
      <c r="T9136" s="106" t="str">
        <f t="shared" si="9529"/>
        <v/>
      </c>
    </row>
    <row r="9137" spans="1:20" outlineLevel="1">
      <c r="A9137" s="169"/>
      <c r="B9137" s="117">
        <v>44926</v>
      </c>
      <c r="C9137" s="90">
        <v>0.29166666666666702</v>
      </c>
      <c r="D9137" s="106"/>
      <c r="E9137" s="106" t="str">
        <f t="shared" si="9511"/>
        <v/>
      </c>
      <c r="F9137" s="106"/>
      <c r="G9137" s="106" t="str">
        <f t="shared" si="9512"/>
        <v/>
      </c>
      <c r="H9137" s="106"/>
      <c r="I9137" s="106" t="str">
        <f t="shared" si="9513"/>
        <v/>
      </c>
      <c r="J9137" s="106"/>
      <c r="K9137" s="106" t="str">
        <f t="shared" si="9514"/>
        <v/>
      </c>
      <c r="L9137" s="107" t="str">
        <f t="shared" si="9515"/>
        <v>чи робить СНВВ?</v>
      </c>
      <c r="M9137" s="94"/>
      <c r="N9137" s="106" t="str">
        <f t="shared" si="9523"/>
        <v/>
      </c>
      <c r="O9137" s="106" t="str">
        <f t="shared" si="9524"/>
        <v/>
      </c>
      <c r="P9137" s="106" t="str">
        <f t="shared" si="9525"/>
        <v/>
      </c>
      <c r="Q9137" s="106" t="str">
        <f t="shared" si="9526"/>
        <v/>
      </c>
      <c r="R9137" s="106" t="str">
        <f t="shared" si="9527"/>
        <v/>
      </c>
      <c r="S9137" s="106" t="str">
        <f t="shared" si="9528"/>
        <v/>
      </c>
      <c r="T9137" s="106" t="str">
        <f t="shared" si="9529"/>
        <v/>
      </c>
    </row>
    <row r="9138" spans="1:20" outlineLevel="1">
      <c r="A9138" s="169"/>
      <c r="B9138" s="117">
        <v>44926</v>
      </c>
      <c r="C9138" s="90">
        <v>0.33333333333333298</v>
      </c>
      <c r="D9138" s="106"/>
      <c r="E9138" s="106" t="str">
        <f t="shared" si="9511"/>
        <v/>
      </c>
      <c r="F9138" s="106"/>
      <c r="G9138" s="106" t="str">
        <f t="shared" si="9512"/>
        <v/>
      </c>
      <c r="H9138" s="106"/>
      <c r="I9138" s="106" t="str">
        <f t="shared" si="9513"/>
        <v/>
      </c>
      <c r="J9138" s="106"/>
      <c r="K9138" s="106" t="str">
        <f t="shared" si="9514"/>
        <v/>
      </c>
      <c r="L9138" s="107" t="str">
        <f t="shared" si="9515"/>
        <v>чи робить СНВВ?</v>
      </c>
      <c r="M9138" s="94"/>
      <c r="N9138" s="106" t="str">
        <f t="shared" si="9523"/>
        <v/>
      </c>
      <c r="O9138" s="106" t="str">
        <f t="shared" si="9524"/>
        <v/>
      </c>
      <c r="P9138" s="106" t="str">
        <f t="shared" si="9525"/>
        <v/>
      </c>
      <c r="Q9138" s="106" t="str">
        <f t="shared" si="9526"/>
        <v/>
      </c>
      <c r="R9138" s="106" t="str">
        <f t="shared" si="9527"/>
        <v/>
      </c>
      <c r="S9138" s="106" t="str">
        <f t="shared" si="9528"/>
        <v/>
      </c>
      <c r="T9138" s="106" t="str">
        <f t="shared" si="9529"/>
        <v/>
      </c>
    </row>
    <row r="9139" spans="1:20" outlineLevel="1">
      <c r="A9139" s="169"/>
      <c r="B9139" s="117">
        <v>44926</v>
      </c>
      <c r="C9139" s="90">
        <v>0.375</v>
      </c>
      <c r="D9139" s="106"/>
      <c r="E9139" s="106" t="str">
        <f t="shared" si="9511"/>
        <v/>
      </c>
      <c r="F9139" s="106"/>
      <c r="G9139" s="106" t="str">
        <f t="shared" si="9512"/>
        <v/>
      </c>
      <c r="H9139" s="106"/>
      <c r="I9139" s="106" t="str">
        <f t="shared" si="9513"/>
        <v/>
      </c>
      <c r="J9139" s="106"/>
      <c r="K9139" s="106" t="str">
        <f t="shared" si="9514"/>
        <v/>
      </c>
      <c r="L9139" s="107" t="str">
        <f t="shared" si="9515"/>
        <v>чи робить СНВВ?</v>
      </c>
      <c r="M9139" s="94"/>
      <c r="N9139" s="106" t="str">
        <f t="shared" si="9523"/>
        <v/>
      </c>
      <c r="O9139" s="106" t="str">
        <f t="shared" si="9524"/>
        <v/>
      </c>
      <c r="P9139" s="106" t="str">
        <f t="shared" si="9525"/>
        <v/>
      </c>
      <c r="Q9139" s="106" t="str">
        <f t="shared" si="9526"/>
        <v/>
      </c>
      <c r="R9139" s="106" t="str">
        <f t="shared" si="9527"/>
        <v/>
      </c>
      <c r="S9139" s="106" t="str">
        <f t="shared" si="9528"/>
        <v/>
      </c>
      <c r="T9139" s="106" t="str">
        <f t="shared" si="9529"/>
        <v/>
      </c>
    </row>
    <row r="9140" spans="1:20" outlineLevel="1">
      <c r="A9140" s="169"/>
      <c r="B9140" s="117">
        <v>44926</v>
      </c>
      <c r="C9140" s="90">
        <v>0.41666666666666702</v>
      </c>
      <c r="D9140" s="106"/>
      <c r="E9140" s="106" t="str">
        <f t="shared" si="9511"/>
        <v/>
      </c>
      <c r="F9140" s="106"/>
      <c r="G9140" s="106" t="str">
        <f t="shared" si="9512"/>
        <v/>
      </c>
      <c r="H9140" s="106"/>
      <c r="I9140" s="106" t="str">
        <f t="shared" si="9513"/>
        <v/>
      </c>
      <c r="J9140" s="106"/>
      <c r="K9140" s="106" t="str">
        <f t="shared" si="9514"/>
        <v/>
      </c>
      <c r="L9140" s="107" t="str">
        <f t="shared" si="9515"/>
        <v>чи робить СНВВ?</v>
      </c>
      <c r="M9140" s="94"/>
      <c r="N9140" s="106" t="str">
        <f t="shared" si="9523"/>
        <v/>
      </c>
      <c r="O9140" s="106" t="str">
        <f t="shared" si="9524"/>
        <v/>
      </c>
      <c r="P9140" s="106" t="str">
        <f t="shared" si="9525"/>
        <v/>
      </c>
      <c r="Q9140" s="106" t="str">
        <f t="shared" si="9526"/>
        <v/>
      </c>
      <c r="R9140" s="106" t="str">
        <f t="shared" si="9527"/>
        <v/>
      </c>
      <c r="S9140" s="106" t="str">
        <f t="shared" si="9528"/>
        <v/>
      </c>
      <c r="T9140" s="106" t="str">
        <f t="shared" si="9529"/>
        <v/>
      </c>
    </row>
    <row r="9141" spans="1:20" outlineLevel="1">
      <c r="A9141" s="169"/>
      <c r="B9141" s="117">
        <v>44926</v>
      </c>
      <c r="C9141" s="90">
        <v>0.45833333333333298</v>
      </c>
      <c r="D9141" s="106"/>
      <c r="E9141" s="106" t="str">
        <f t="shared" si="9511"/>
        <v/>
      </c>
      <c r="F9141" s="106"/>
      <c r="G9141" s="106" t="str">
        <f t="shared" si="9512"/>
        <v/>
      </c>
      <c r="H9141" s="106"/>
      <c r="I9141" s="106" t="str">
        <f t="shared" si="9513"/>
        <v/>
      </c>
      <c r="J9141" s="106"/>
      <c r="K9141" s="106" t="str">
        <f t="shared" si="9514"/>
        <v/>
      </c>
      <c r="L9141" s="107" t="str">
        <f t="shared" si="9515"/>
        <v>чи робить СНВВ?</v>
      </c>
      <c r="M9141" s="94"/>
      <c r="N9141" s="106" t="str">
        <f t="shared" si="9523"/>
        <v/>
      </c>
      <c r="O9141" s="106" t="str">
        <f t="shared" si="9524"/>
        <v/>
      </c>
      <c r="P9141" s="106" t="str">
        <f t="shared" si="9525"/>
        <v/>
      </c>
      <c r="Q9141" s="106" t="str">
        <f t="shared" si="9526"/>
        <v/>
      </c>
      <c r="R9141" s="106" t="str">
        <f t="shared" si="9527"/>
        <v/>
      </c>
      <c r="S9141" s="106" t="str">
        <f t="shared" si="9528"/>
        <v/>
      </c>
      <c r="T9141" s="106" t="str">
        <f t="shared" si="9529"/>
        <v/>
      </c>
    </row>
    <row r="9142" spans="1:20" outlineLevel="1">
      <c r="A9142" s="169"/>
      <c r="B9142" s="117">
        <v>44926</v>
      </c>
      <c r="C9142" s="90">
        <v>0.5</v>
      </c>
      <c r="D9142" s="106"/>
      <c r="E9142" s="106" t="str">
        <f t="shared" si="9511"/>
        <v/>
      </c>
      <c r="F9142" s="106"/>
      <c r="G9142" s="106" t="str">
        <f t="shared" si="9512"/>
        <v/>
      </c>
      <c r="H9142" s="106"/>
      <c r="I9142" s="106" t="str">
        <f t="shared" si="9513"/>
        <v/>
      </c>
      <c r="J9142" s="106"/>
      <c r="K9142" s="106" t="str">
        <f t="shared" si="9514"/>
        <v/>
      </c>
      <c r="L9142" s="107" t="str">
        <f t="shared" si="9515"/>
        <v>чи робить СНВВ?</v>
      </c>
      <c r="M9142" s="94"/>
      <c r="N9142" s="106" t="str">
        <f t="shared" si="9523"/>
        <v/>
      </c>
      <c r="O9142" s="106" t="str">
        <f t="shared" si="9524"/>
        <v/>
      </c>
      <c r="P9142" s="106" t="str">
        <f t="shared" si="9525"/>
        <v/>
      </c>
      <c r="Q9142" s="106" t="str">
        <f t="shared" si="9526"/>
        <v/>
      </c>
      <c r="R9142" s="106" t="str">
        <f t="shared" si="9527"/>
        <v/>
      </c>
      <c r="S9142" s="106" t="str">
        <f t="shared" si="9528"/>
        <v/>
      </c>
      <c r="T9142" s="106" t="str">
        <f t="shared" si="9529"/>
        <v/>
      </c>
    </row>
    <row r="9143" spans="1:20" outlineLevel="1">
      <c r="A9143" s="169"/>
      <c r="B9143" s="117">
        <v>44926</v>
      </c>
      <c r="C9143" s="90">
        <v>0.54166666666666696</v>
      </c>
      <c r="D9143" s="106"/>
      <c r="E9143" s="106" t="str">
        <f t="shared" si="9511"/>
        <v/>
      </c>
      <c r="F9143" s="106"/>
      <c r="G9143" s="106" t="str">
        <f t="shared" si="9512"/>
        <v/>
      </c>
      <c r="H9143" s="106"/>
      <c r="I9143" s="106" t="str">
        <f t="shared" si="9513"/>
        <v/>
      </c>
      <c r="J9143" s="106"/>
      <c r="K9143" s="106" t="str">
        <f t="shared" si="9514"/>
        <v/>
      </c>
      <c r="L9143" s="107" t="str">
        <f t="shared" si="9515"/>
        <v>чи робить СНВВ?</v>
      </c>
      <c r="M9143" s="94"/>
      <c r="N9143" s="106" t="str">
        <f t="shared" si="9523"/>
        <v/>
      </c>
      <c r="O9143" s="106" t="str">
        <f t="shared" si="9524"/>
        <v/>
      </c>
      <c r="P9143" s="106" t="str">
        <f t="shared" si="9525"/>
        <v/>
      </c>
      <c r="Q9143" s="106" t="str">
        <f t="shared" si="9526"/>
        <v/>
      </c>
      <c r="R9143" s="106" t="str">
        <f t="shared" si="9527"/>
        <v/>
      </c>
      <c r="S9143" s="106" t="str">
        <f t="shared" si="9528"/>
        <v/>
      </c>
      <c r="T9143" s="106" t="str">
        <f t="shared" si="9529"/>
        <v/>
      </c>
    </row>
    <row r="9144" spans="1:20" outlineLevel="1">
      <c r="A9144" s="169"/>
      <c r="B9144" s="117">
        <v>44926</v>
      </c>
      <c r="C9144" s="90">
        <v>0.58333333333333304</v>
      </c>
      <c r="D9144" s="106"/>
      <c r="E9144" s="106" t="str">
        <f t="shared" si="9511"/>
        <v/>
      </c>
      <c r="F9144" s="106"/>
      <c r="G9144" s="106" t="str">
        <f t="shared" si="9512"/>
        <v/>
      </c>
      <c r="H9144" s="106"/>
      <c r="I9144" s="106" t="str">
        <f t="shared" si="9513"/>
        <v/>
      </c>
      <c r="J9144" s="106"/>
      <c r="K9144" s="106" t="str">
        <f t="shared" si="9514"/>
        <v/>
      </c>
      <c r="L9144" s="107" t="str">
        <f t="shared" si="9515"/>
        <v>чи робить СНВВ?</v>
      </c>
      <c r="M9144" s="94"/>
      <c r="N9144" s="106" t="str">
        <f t="shared" si="9523"/>
        <v/>
      </c>
      <c r="O9144" s="106" t="str">
        <f t="shared" si="9524"/>
        <v/>
      </c>
      <c r="P9144" s="106" t="str">
        <f t="shared" si="9525"/>
        <v/>
      </c>
      <c r="Q9144" s="106" t="str">
        <f t="shared" si="9526"/>
        <v/>
      </c>
      <c r="R9144" s="106" t="str">
        <f t="shared" si="9527"/>
        <v/>
      </c>
      <c r="S9144" s="106" t="str">
        <f t="shared" si="9528"/>
        <v/>
      </c>
      <c r="T9144" s="106" t="str">
        <f t="shared" si="9529"/>
        <v/>
      </c>
    </row>
    <row r="9145" spans="1:20" outlineLevel="1">
      <c r="A9145" s="169"/>
      <c r="B9145" s="117">
        <v>44926</v>
      </c>
      <c r="C9145" s="90">
        <v>0.625</v>
      </c>
      <c r="D9145" s="106"/>
      <c r="E9145" s="106" t="str">
        <f t="shared" si="9511"/>
        <v/>
      </c>
      <c r="F9145" s="106"/>
      <c r="G9145" s="106" t="str">
        <f t="shared" si="9512"/>
        <v/>
      </c>
      <c r="H9145" s="106"/>
      <c r="I9145" s="106" t="str">
        <f t="shared" si="9513"/>
        <v/>
      </c>
      <c r="J9145" s="106"/>
      <c r="K9145" s="106" t="str">
        <f t="shared" si="9514"/>
        <v/>
      </c>
      <c r="L9145" s="107" t="str">
        <f t="shared" si="9515"/>
        <v>чи робить СНВВ?</v>
      </c>
      <c r="M9145" s="94"/>
      <c r="N9145" s="106" t="str">
        <f t="shared" si="9523"/>
        <v/>
      </c>
      <c r="O9145" s="106" t="str">
        <f t="shared" si="9524"/>
        <v/>
      </c>
      <c r="P9145" s="106" t="str">
        <f t="shared" si="9525"/>
        <v/>
      </c>
      <c r="Q9145" s="106" t="str">
        <f t="shared" si="9526"/>
        <v/>
      </c>
      <c r="R9145" s="106" t="str">
        <f t="shared" si="9527"/>
        <v/>
      </c>
      <c r="S9145" s="106" t="str">
        <f t="shared" si="9528"/>
        <v/>
      </c>
      <c r="T9145" s="106" t="str">
        <f t="shared" si="9529"/>
        <v/>
      </c>
    </row>
    <row r="9146" spans="1:20" outlineLevel="1">
      <c r="A9146" s="169"/>
      <c r="B9146" s="117">
        <v>44926</v>
      </c>
      <c r="C9146" s="90">
        <v>0.66666666666666696</v>
      </c>
      <c r="D9146" s="106"/>
      <c r="E9146" s="106" t="str">
        <f t="shared" si="9511"/>
        <v/>
      </c>
      <c r="F9146" s="106"/>
      <c r="G9146" s="106" t="str">
        <f t="shared" si="9512"/>
        <v/>
      </c>
      <c r="H9146" s="106"/>
      <c r="I9146" s="106" t="str">
        <f t="shared" si="9513"/>
        <v/>
      </c>
      <c r="J9146" s="106"/>
      <c r="K9146" s="106" t="str">
        <f t="shared" si="9514"/>
        <v/>
      </c>
      <c r="L9146" s="107" t="str">
        <f t="shared" si="9515"/>
        <v>чи робить СНВВ?</v>
      </c>
      <c r="M9146" s="94"/>
      <c r="N9146" s="106" t="str">
        <f t="shared" si="9523"/>
        <v/>
      </c>
      <c r="O9146" s="106" t="str">
        <f t="shared" si="9524"/>
        <v/>
      </c>
      <c r="P9146" s="106" t="str">
        <f t="shared" si="9525"/>
        <v/>
      </c>
      <c r="Q9146" s="106" t="str">
        <f t="shared" si="9526"/>
        <v/>
      </c>
      <c r="R9146" s="106" t="str">
        <f t="shared" si="9527"/>
        <v/>
      </c>
      <c r="S9146" s="106" t="str">
        <f t="shared" si="9528"/>
        <v/>
      </c>
      <c r="T9146" s="106" t="str">
        <f t="shared" si="9529"/>
        <v/>
      </c>
    </row>
    <row r="9147" spans="1:20" outlineLevel="1">
      <c r="A9147" s="169"/>
      <c r="B9147" s="117">
        <v>44926</v>
      </c>
      <c r="C9147" s="90">
        <v>0.70833333333333304</v>
      </c>
      <c r="D9147" s="106"/>
      <c r="E9147" s="106" t="str">
        <f t="shared" si="9511"/>
        <v/>
      </c>
      <c r="F9147" s="106"/>
      <c r="G9147" s="106" t="str">
        <f t="shared" si="9512"/>
        <v/>
      </c>
      <c r="H9147" s="106"/>
      <c r="I9147" s="106" t="str">
        <f t="shared" si="9513"/>
        <v/>
      </c>
      <c r="J9147" s="106"/>
      <c r="K9147" s="106" t="str">
        <f t="shared" si="9514"/>
        <v/>
      </c>
      <c r="L9147" s="107" t="str">
        <f t="shared" si="9515"/>
        <v>чи робить СНВВ?</v>
      </c>
      <c r="M9147" s="94"/>
      <c r="N9147" s="106" t="str">
        <f t="shared" si="9523"/>
        <v/>
      </c>
      <c r="O9147" s="106" t="str">
        <f t="shared" si="9524"/>
        <v/>
      </c>
      <c r="P9147" s="106" t="str">
        <f t="shared" si="9525"/>
        <v/>
      </c>
      <c r="Q9147" s="106" t="str">
        <f t="shared" si="9526"/>
        <v/>
      </c>
      <c r="R9147" s="106" t="str">
        <f t="shared" si="9527"/>
        <v/>
      </c>
      <c r="S9147" s="106" t="str">
        <f t="shared" si="9528"/>
        <v/>
      </c>
      <c r="T9147" s="106" t="str">
        <f t="shared" si="9529"/>
        <v/>
      </c>
    </row>
    <row r="9148" spans="1:20" outlineLevel="1">
      <c r="A9148" s="169"/>
      <c r="B9148" s="117">
        <v>44926</v>
      </c>
      <c r="C9148" s="90">
        <v>0.75</v>
      </c>
      <c r="D9148" s="106"/>
      <c r="E9148" s="106" t="str">
        <f>IF(D9148="","",IF(D9148&lt;1,1,0))</f>
        <v/>
      </c>
      <c r="F9148" s="106"/>
      <c r="G9148" s="106" t="str">
        <f t="shared" si="9512"/>
        <v/>
      </c>
      <c r="H9148" s="106"/>
      <c r="I9148" s="106" t="str">
        <f t="shared" si="9513"/>
        <v/>
      </c>
      <c r="J9148" s="106"/>
      <c r="K9148" s="106" t="str">
        <f t="shared" si="9514"/>
        <v/>
      </c>
      <c r="L9148" s="107" t="str">
        <f t="shared" si="9515"/>
        <v>чи робить СНВВ?</v>
      </c>
      <c r="M9148" s="94"/>
      <c r="N9148" s="106" t="str">
        <f t="shared" si="9523"/>
        <v/>
      </c>
      <c r="O9148" s="106" t="str">
        <f t="shared" si="9524"/>
        <v/>
      </c>
      <c r="P9148" s="106" t="str">
        <f t="shared" si="9525"/>
        <v/>
      </c>
      <c r="Q9148" s="106" t="str">
        <f t="shared" si="9526"/>
        <v/>
      </c>
      <c r="R9148" s="106" t="str">
        <f t="shared" si="9527"/>
        <v/>
      </c>
      <c r="S9148" s="106" t="str">
        <f t="shared" si="9528"/>
        <v/>
      </c>
      <c r="T9148" s="106" t="str">
        <f t="shared" si="9529"/>
        <v/>
      </c>
    </row>
    <row r="9149" spans="1:20" outlineLevel="1">
      <c r="A9149" s="169"/>
      <c r="B9149" s="117">
        <v>44926</v>
      </c>
      <c r="C9149" s="90">
        <v>0.79166666666666696</v>
      </c>
      <c r="D9149" s="106"/>
      <c r="E9149" s="106" t="str">
        <f t="shared" si="9511"/>
        <v/>
      </c>
      <c r="F9149" s="106"/>
      <c r="G9149" s="106" t="str">
        <f t="shared" si="9512"/>
        <v/>
      </c>
      <c r="H9149" s="106"/>
      <c r="I9149" s="106" t="str">
        <f t="shared" si="9513"/>
        <v/>
      </c>
      <c r="J9149" s="106"/>
      <c r="K9149" s="106" t="str">
        <f t="shared" si="9514"/>
        <v/>
      </c>
      <c r="L9149" s="107" t="str">
        <f t="shared" si="9515"/>
        <v>чи робить СНВВ?</v>
      </c>
      <c r="M9149" s="94"/>
      <c r="N9149" s="106" t="str">
        <f t="shared" si="9523"/>
        <v/>
      </c>
      <c r="O9149" s="106" t="str">
        <f t="shared" si="9524"/>
        <v/>
      </c>
      <c r="P9149" s="106" t="str">
        <f t="shared" si="9525"/>
        <v/>
      </c>
      <c r="Q9149" s="106" t="str">
        <f t="shared" si="9526"/>
        <v/>
      </c>
      <c r="R9149" s="106" t="str">
        <f t="shared" si="9527"/>
        <v/>
      </c>
      <c r="S9149" s="106" t="str">
        <f t="shared" si="9528"/>
        <v/>
      </c>
      <c r="T9149" s="106" t="str">
        <f t="shared" si="9529"/>
        <v/>
      </c>
    </row>
    <row r="9150" spans="1:20" outlineLevel="1">
      <c r="A9150" s="169"/>
      <c r="B9150" s="117">
        <v>44926</v>
      </c>
      <c r="C9150" s="90">
        <v>0.83333333333333304</v>
      </c>
      <c r="D9150" s="106"/>
      <c r="E9150" s="106" t="str">
        <f t="shared" si="9511"/>
        <v/>
      </c>
      <c r="F9150" s="106"/>
      <c r="G9150" s="106" t="str">
        <f t="shared" si="9512"/>
        <v/>
      </c>
      <c r="H9150" s="106"/>
      <c r="I9150" s="106" t="str">
        <f t="shared" si="9513"/>
        <v/>
      </c>
      <c r="J9150" s="106"/>
      <c r="K9150" s="106" t="str">
        <f t="shared" si="9514"/>
        <v/>
      </c>
      <c r="L9150" s="107" t="str">
        <f t="shared" si="9515"/>
        <v>чи робить СНВВ?</v>
      </c>
      <c r="M9150" s="94"/>
      <c r="N9150" s="106" t="str">
        <f t="shared" si="9523"/>
        <v/>
      </c>
      <c r="O9150" s="106" t="str">
        <f t="shared" si="9524"/>
        <v/>
      </c>
      <c r="P9150" s="106" t="str">
        <f t="shared" si="9525"/>
        <v/>
      </c>
      <c r="Q9150" s="106" t="str">
        <f t="shared" si="9526"/>
        <v/>
      </c>
      <c r="R9150" s="106" t="str">
        <f t="shared" si="9527"/>
        <v/>
      </c>
      <c r="S9150" s="106" t="str">
        <f t="shared" si="9528"/>
        <v/>
      </c>
      <c r="T9150" s="106" t="str">
        <f t="shared" si="9529"/>
        <v/>
      </c>
    </row>
    <row r="9151" spans="1:20" outlineLevel="1">
      <c r="A9151" s="169"/>
      <c r="B9151" s="117">
        <v>44926</v>
      </c>
      <c r="C9151" s="90">
        <v>0.875</v>
      </c>
      <c r="D9151" s="106"/>
      <c r="E9151" s="106" t="str">
        <f t="shared" si="9511"/>
        <v/>
      </c>
      <c r="F9151" s="106"/>
      <c r="G9151" s="106" t="str">
        <f t="shared" si="9512"/>
        <v/>
      </c>
      <c r="H9151" s="106"/>
      <c r="I9151" s="106" t="str">
        <f t="shared" si="9513"/>
        <v/>
      </c>
      <c r="J9151" s="106"/>
      <c r="K9151" s="106" t="str">
        <f t="shared" si="9514"/>
        <v/>
      </c>
      <c r="L9151" s="107" t="str">
        <f t="shared" si="9515"/>
        <v>чи робить СНВВ?</v>
      </c>
      <c r="M9151" s="94"/>
      <c r="N9151" s="106" t="str">
        <f t="shared" si="9523"/>
        <v/>
      </c>
      <c r="O9151" s="106" t="str">
        <f t="shared" si="9524"/>
        <v/>
      </c>
      <c r="P9151" s="106" t="str">
        <f t="shared" si="9525"/>
        <v/>
      </c>
      <c r="Q9151" s="106" t="str">
        <f t="shared" si="9526"/>
        <v/>
      </c>
      <c r="R9151" s="106" t="str">
        <f t="shared" si="9527"/>
        <v/>
      </c>
      <c r="S9151" s="106" t="str">
        <f t="shared" si="9528"/>
        <v/>
      </c>
      <c r="T9151" s="106" t="str">
        <f t="shared" si="9529"/>
        <v/>
      </c>
    </row>
    <row r="9152" spans="1:20" outlineLevel="1">
      <c r="A9152" s="169"/>
      <c r="B9152" s="117">
        <v>44926</v>
      </c>
      <c r="C9152" s="90">
        <v>0.91666666666666696</v>
      </c>
      <c r="D9152" s="106"/>
      <c r="E9152" s="106" t="str">
        <f t="shared" si="9511"/>
        <v/>
      </c>
      <c r="F9152" s="106"/>
      <c r="G9152" s="106" t="str">
        <f t="shared" si="9512"/>
        <v/>
      </c>
      <c r="H9152" s="106"/>
      <c r="I9152" s="106" t="str">
        <f t="shared" si="9513"/>
        <v/>
      </c>
      <c r="J9152" s="106"/>
      <c r="K9152" s="106" t="str">
        <f t="shared" si="9514"/>
        <v/>
      </c>
      <c r="L9152" s="107" t="str">
        <f t="shared" si="9515"/>
        <v>чи робить СНВВ?</v>
      </c>
      <c r="M9152" s="94"/>
      <c r="N9152" s="106" t="str">
        <f t="shared" si="9523"/>
        <v/>
      </c>
      <c r="O9152" s="106" t="str">
        <f t="shared" si="9524"/>
        <v/>
      </c>
      <c r="P9152" s="106" t="str">
        <f t="shared" si="9525"/>
        <v/>
      </c>
      <c r="Q9152" s="106" t="str">
        <f t="shared" si="9526"/>
        <v/>
      </c>
      <c r="R9152" s="106" t="str">
        <f t="shared" si="9527"/>
        <v/>
      </c>
      <c r="S9152" s="106" t="str">
        <f t="shared" si="9528"/>
        <v/>
      </c>
      <c r="T9152" s="106" t="str">
        <f t="shared" si="9529"/>
        <v/>
      </c>
    </row>
    <row r="9153" spans="1:20" outlineLevel="1">
      <c r="A9153" s="169"/>
      <c r="B9153" s="117">
        <v>44926</v>
      </c>
      <c r="C9153" s="90">
        <v>0.95833333333333304</v>
      </c>
      <c r="D9153" s="106"/>
      <c r="E9153" s="106" t="str">
        <f t="shared" si="9511"/>
        <v/>
      </c>
      <c r="F9153" s="106"/>
      <c r="G9153" s="106" t="str">
        <f t="shared" si="9512"/>
        <v/>
      </c>
      <c r="H9153" s="106"/>
      <c r="I9153" s="106" t="str">
        <f t="shared" si="9513"/>
        <v/>
      </c>
      <c r="J9153" s="106"/>
      <c r="K9153" s="106" t="str">
        <f t="shared" si="9514"/>
        <v/>
      </c>
      <c r="L9153" s="107" t="str">
        <f t="shared" si="9515"/>
        <v>чи робить СНВВ?</v>
      </c>
      <c r="M9153" s="94"/>
      <c r="N9153" s="106" t="str">
        <f t="shared" si="9523"/>
        <v/>
      </c>
      <c r="O9153" s="106" t="str">
        <f t="shared" si="9524"/>
        <v/>
      </c>
      <c r="P9153" s="106" t="str">
        <f t="shared" si="9525"/>
        <v/>
      </c>
      <c r="Q9153" s="106" t="str">
        <f t="shared" si="9526"/>
        <v/>
      </c>
      <c r="R9153" s="106" t="str">
        <f t="shared" si="9527"/>
        <v/>
      </c>
      <c r="S9153" s="106" t="str">
        <f t="shared" si="9528"/>
        <v/>
      </c>
      <c r="T9153" s="106" t="str">
        <f t="shared" si="9529"/>
        <v/>
      </c>
    </row>
    <row r="9154" spans="1:20" outlineLevel="1">
      <c r="A9154" s="169"/>
      <c r="B9154" s="117">
        <v>44926</v>
      </c>
      <c r="C9154" s="90">
        <v>1</v>
      </c>
      <c r="D9154" s="106"/>
      <c r="E9154" s="106" t="str">
        <f t="shared" si="9511"/>
        <v/>
      </c>
      <c r="F9154" s="106"/>
      <c r="G9154" s="106" t="str">
        <f t="shared" si="9512"/>
        <v/>
      </c>
      <c r="H9154" s="106"/>
      <c r="I9154" s="106" t="str">
        <f t="shared" si="9513"/>
        <v/>
      </c>
      <c r="J9154" s="106"/>
      <c r="K9154" s="106" t="str">
        <f t="shared" si="9514"/>
        <v/>
      </c>
      <c r="L9154" s="107" t="str">
        <f t="shared" si="9515"/>
        <v>чи робить СНВВ?</v>
      </c>
      <c r="M9154" s="94"/>
      <c r="N9154" s="106" t="str">
        <f t="shared" si="9523"/>
        <v/>
      </c>
      <c r="O9154" s="106" t="str">
        <f t="shared" si="9524"/>
        <v/>
      </c>
      <c r="P9154" s="106" t="str">
        <f t="shared" si="9525"/>
        <v/>
      </c>
      <c r="Q9154" s="106" t="str">
        <f t="shared" si="9526"/>
        <v/>
      </c>
      <c r="R9154" s="106" t="str">
        <f t="shared" si="9527"/>
        <v/>
      </c>
      <c r="S9154" s="106" t="str">
        <f t="shared" si="9528"/>
        <v/>
      </c>
      <c r="T9154" s="106" t="str">
        <f t="shared" si="9529"/>
        <v/>
      </c>
    </row>
    <row r="9155" spans="1:20">
      <c r="A9155" s="113"/>
      <c r="B9155" s="170" t="s">
        <v>457</v>
      </c>
      <c r="C9155" s="170"/>
      <c r="D9155" s="97">
        <f t="shared" ref="D9155" si="9530">SUM(D9131:D9154)</f>
        <v>0</v>
      </c>
      <c r="E9155" s="98">
        <f t="shared" ref="E9155" si="9531">COUNTIF(E9131:E9154,"&gt;0")</f>
        <v>0</v>
      </c>
      <c r="F9155" s="97">
        <f t="shared" ref="F9155" si="9532">SUM(F9131:F9154)</f>
        <v>0</v>
      </c>
      <c r="G9155" s="98">
        <f t="shared" ref="G9155" si="9533">COUNTIF(G9131:G9154,"&gt;0")</f>
        <v>0</v>
      </c>
      <c r="H9155" s="97">
        <f t="shared" ref="H9155" si="9534">SUM(H9131:H9154)</f>
        <v>0</v>
      </c>
      <c r="I9155" s="98">
        <f t="shared" ref="I9155" si="9535">COUNTIF(I9131:I9154,"&gt;0")</f>
        <v>0</v>
      </c>
      <c r="J9155" s="97">
        <f t="shared" ref="J9155" si="9536">SUM(J9131:J9154)</f>
        <v>0</v>
      </c>
      <c r="K9155" s="98">
        <f t="shared" ref="K9155" si="9537">COUNTIF(K9131:K9154,"&gt;0")</f>
        <v>0</v>
      </c>
      <c r="L9155" s="98">
        <f t="shared" ref="L9155" si="9538">COUNTIF(L9131:L9154,"СНВВ не працює")</f>
        <v>0</v>
      </c>
      <c r="M9155" s="94"/>
      <c r="N9155" s="97">
        <f>AVERAGEA(N9131:N9154)</f>
        <v>0</v>
      </c>
      <c r="O9155" s="97">
        <f>AVERAGEA(O9131:O9154)</f>
        <v>0</v>
      </c>
      <c r="P9155" s="97">
        <f>SUM(P9131:P9154)</f>
        <v>0</v>
      </c>
      <c r="Q9155" s="97">
        <f>SUM(Q9131:Q9154)</f>
        <v>0</v>
      </c>
      <c r="R9155" s="97">
        <f>SUM(R9131:R9154)</f>
        <v>0</v>
      </c>
      <c r="S9155" s="97">
        <f>SUM(S9131:S9154)</f>
        <v>0</v>
      </c>
      <c r="T9155" s="97">
        <f>SUM(T9131:T9154)</f>
        <v>0</v>
      </c>
    </row>
    <row r="9156" spans="1:20">
      <c r="A9156" s="114"/>
      <c r="B9156" s="171" t="s">
        <v>458</v>
      </c>
      <c r="C9156" s="171"/>
      <c r="D9156" s="96">
        <f>D8405+D8430+D8455+D8480+D8505+D8530+D8555+D8580+D8605+D8630+D8655+D8680+D8705+D8730+D8755+D8780+D8805+D8830+D8855+D8880+D8905+D8930+D8955+D8980+D9005+D9030+D9055+D9080+D9105+D9130+D9155</f>
        <v>0</v>
      </c>
      <c r="E9156" s="95">
        <f t="shared" ref="E9156:L9156" si="9539">E8405+E8430+E8455+E8480+E8505+E8530+E8555+E8580+E8605+E8630+E8655+E8680+E8705+E8730+E8755+E8780+E8805+E8830+E8855+E8880+E8905+E8930+E8955+E8980+E9005+E9030+E9055+E9080+E9105+E9130+E9155</f>
        <v>0</v>
      </c>
      <c r="F9156" s="96">
        <f t="shared" si="9539"/>
        <v>0</v>
      </c>
      <c r="G9156" s="95">
        <f t="shared" si="9539"/>
        <v>0</v>
      </c>
      <c r="H9156" s="96">
        <f t="shared" si="9539"/>
        <v>0</v>
      </c>
      <c r="I9156" s="95">
        <f t="shared" si="9539"/>
        <v>0</v>
      </c>
      <c r="J9156" s="96">
        <f t="shared" si="9539"/>
        <v>0</v>
      </c>
      <c r="K9156" s="95">
        <f t="shared" si="9539"/>
        <v>0</v>
      </c>
      <c r="L9156" s="95">
        <f t="shared" si="9539"/>
        <v>0</v>
      </c>
      <c r="M9156" s="94"/>
      <c r="N9156" s="96">
        <f t="shared" ref="N9156:T9156" si="9540">N8405+N8430+N8455+N8480+N8505+N8530+N8555+N8580+N8605+N8630+N8655+N8680+N8705+N8730+N8755+N8780+N8805+N8830+N8855+N8880+N8905+N8930+N8955+N8980+N9005+N9030+N9055+N9080+N9105+N9130+N9155</f>
        <v>0</v>
      </c>
      <c r="O9156" s="96">
        <f t="shared" si="9540"/>
        <v>0</v>
      </c>
      <c r="P9156" s="96">
        <f t="shared" si="9540"/>
        <v>0</v>
      </c>
      <c r="Q9156" s="96">
        <f t="shared" si="9540"/>
        <v>0</v>
      </c>
      <c r="R9156" s="96">
        <f t="shared" si="9540"/>
        <v>0</v>
      </c>
      <c r="S9156" s="96">
        <f t="shared" si="9540"/>
        <v>0</v>
      </c>
      <c r="T9156" s="96">
        <f t="shared" si="9540"/>
        <v>0</v>
      </c>
    </row>
    <row r="9157" spans="1:20" s="102" customFormat="1">
      <c r="A9157" s="103"/>
      <c r="B9157" s="172" t="s">
        <v>459</v>
      </c>
      <c r="C9157" s="172"/>
      <c r="D9157" s="104">
        <f>D795+D1496+D2272+D3023+D3799+D4550+D5326+D6102+D6853+D7629+D8380+D9156</f>
        <v>1963.2184968171298</v>
      </c>
      <c r="E9157" s="118">
        <f t="shared" ref="E9157:L9157" si="9541">E795+E1496+E2272+E3023+E3799+E4550+E5326+E6102+E6853+E7629+E8380+E9156</f>
        <v>0</v>
      </c>
      <c r="F9157" s="104">
        <f t="shared" si="9541"/>
        <v>1786500.1220703125</v>
      </c>
      <c r="G9157" s="118">
        <f t="shared" si="9541"/>
        <v>0</v>
      </c>
      <c r="H9157" s="104">
        <f t="shared" si="9541"/>
        <v>48</v>
      </c>
      <c r="I9157" s="118">
        <f t="shared" si="9541"/>
        <v>0</v>
      </c>
      <c r="J9157" s="104">
        <f t="shared" si="9541"/>
        <v>24</v>
      </c>
      <c r="K9157" s="118">
        <f t="shared" si="9541"/>
        <v>24</v>
      </c>
      <c r="L9157" s="118">
        <f t="shared" si="9541"/>
        <v>0</v>
      </c>
      <c r="N9157" s="104">
        <f t="shared" ref="N9157:T9157" si="9542">N795+N1496+N2272+N3023+N3799+N4550+N5326+N6102+N6853+N7629+N8380+N9156</f>
        <v>1963.2184968171298</v>
      </c>
      <c r="O9157" s="104">
        <f t="shared" si="9542"/>
        <v>1836.0019382233797</v>
      </c>
      <c r="P9157" s="104">
        <f t="shared" si="9542"/>
        <v>44064.046517361116</v>
      </c>
      <c r="Q9157" s="104">
        <f t="shared" si="9542"/>
        <v>1786500.1220703125</v>
      </c>
      <c r="R9157" s="104">
        <f t="shared" si="9542"/>
        <v>2135046.2958862307</v>
      </c>
      <c r="S9157" s="104">
        <f t="shared" si="9542"/>
        <v>2135046.2958862307</v>
      </c>
      <c r="T9157" s="104">
        <f t="shared" si="9542"/>
        <v>3919955597.0785255</v>
      </c>
    </row>
    <row r="9158" spans="1:20">
      <c r="A9158" s="115"/>
    </row>
    <row r="9159" spans="1:20">
      <c r="A9159" s="115"/>
    </row>
    <row r="9160" spans="1:20">
      <c r="A9160" s="115"/>
    </row>
    <row r="9161" spans="1:20">
      <c r="A9161" s="115"/>
    </row>
    <row r="9162" spans="1:20">
      <c r="A9162" s="115"/>
    </row>
    <row r="9163" spans="1:20">
      <c r="A9163" s="115"/>
    </row>
    <row r="9164" spans="1:20">
      <c r="A9164" s="115"/>
    </row>
    <row r="9165" spans="1:20">
      <c r="A9165" s="115"/>
    </row>
    <row r="9166" spans="1:20">
      <c r="A9166" s="115"/>
    </row>
    <row r="9167" spans="1:20">
      <c r="A9167" s="115"/>
    </row>
    <row r="9168" spans="1:20">
      <c r="A9168" s="115"/>
    </row>
    <row r="9169" spans="1:1">
      <c r="A9169" s="115"/>
    </row>
    <row r="9170" spans="1:1">
      <c r="A9170" s="115"/>
    </row>
    <row r="9171" spans="1:1">
      <c r="A9171" s="115"/>
    </row>
    <row r="9172" spans="1:1">
      <c r="A9172" s="115"/>
    </row>
    <row r="9173" spans="1:1">
      <c r="A9173" s="115"/>
    </row>
    <row r="9174" spans="1:1">
      <c r="A9174" s="115"/>
    </row>
    <row r="9175" spans="1:1">
      <c r="A9175" s="115"/>
    </row>
    <row r="9176" spans="1:1">
      <c r="A9176" s="115"/>
    </row>
    <row r="9177" spans="1:1">
      <c r="A9177" s="115"/>
    </row>
    <row r="9178" spans="1:1">
      <c r="A9178" s="115"/>
    </row>
    <row r="9179" spans="1:1">
      <c r="A9179" s="115"/>
    </row>
    <row r="9180" spans="1:1">
      <c r="A9180" s="115"/>
    </row>
  </sheetData>
  <autoFilter ref="B19:T9157"/>
  <mergeCells count="793">
    <mergeCell ref="O7:T7"/>
    <mergeCell ref="E14:F14"/>
    <mergeCell ref="N13:T13"/>
    <mergeCell ref="S2:T2"/>
    <mergeCell ref="S3:T3"/>
    <mergeCell ref="E10:F10"/>
    <mergeCell ref="E11:F11"/>
    <mergeCell ref="B1:F1"/>
    <mergeCell ref="G3:L3"/>
    <mergeCell ref="G1:H1"/>
    <mergeCell ref="G2:H2"/>
    <mergeCell ref="B2:F2"/>
    <mergeCell ref="B3:F3"/>
    <mergeCell ref="B5:F5"/>
    <mergeCell ref="B9:F9"/>
    <mergeCell ref="S1:T1"/>
    <mergeCell ref="Q2:R2"/>
    <mergeCell ref="Q1:R1"/>
    <mergeCell ref="Q3:R3"/>
    <mergeCell ref="N1:P1"/>
    <mergeCell ref="O5:T5"/>
    <mergeCell ref="O6:T6"/>
    <mergeCell ref="B6102:C6102"/>
    <mergeCell ref="B6001:C6001"/>
    <mergeCell ref="A6002:A6025"/>
    <mergeCell ref="B6026:C6026"/>
    <mergeCell ref="A6027:A6050"/>
    <mergeCell ref="B6051:C6051"/>
    <mergeCell ref="A6052:A6075"/>
    <mergeCell ref="B6076:C6076"/>
    <mergeCell ref="A6077:A6100"/>
    <mergeCell ref="B6101:C6101"/>
    <mergeCell ref="A5877:A5900"/>
    <mergeCell ref="B5901:C5901"/>
    <mergeCell ref="A5902:A5925"/>
    <mergeCell ref="B5926:C5926"/>
    <mergeCell ref="A5927:A5950"/>
    <mergeCell ref="B5951:C5951"/>
    <mergeCell ref="A5952:A5975"/>
    <mergeCell ref="B5976:C5976"/>
    <mergeCell ref="A5977:A6000"/>
    <mergeCell ref="B5776:C5776"/>
    <mergeCell ref="A5777:A5800"/>
    <mergeCell ref="B5801:C5801"/>
    <mergeCell ref="A5802:A5825"/>
    <mergeCell ref="B5826:C5826"/>
    <mergeCell ref="A5827:A5850"/>
    <mergeCell ref="B5851:C5851"/>
    <mergeCell ref="A5852:A5875"/>
    <mergeCell ref="B5876:C5876"/>
    <mergeCell ref="A5652:A5675"/>
    <mergeCell ref="B5676:C5676"/>
    <mergeCell ref="A5677:A5700"/>
    <mergeCell ref="B5701:C5701"/>
    <mergeCell ref="A5702:A5725"/>
    <mergeCell ref="B5726:C5726"/>
    <mergeCell ref="A5727:A5750"/>
    <mergeCell ref="B5751:C5751"/>
    <mergeCell ref="A5752:A5775"/>
    <mergeCell ref="B5551:C5551"/>
    <mergeCell ref="A5552:A5575"/>
    <mergeCell ref="B5576:C5576"/>
    <mergeCell ref="A5577:A5600"/>
    <mergeCell ref="B5601:C5601"/>
    <mergeCell ref="A5602:A5625"/>
    <mergeCell ref="B5626:C5626"/>
    <mergeCell ref="A5627:A5650"/>
    <mergeCell ref="B5651:C5651"/>
    <mergeCell ref="A5427:A5450"/>
    <mergeCell ref="B5451:C5451"/>
    <mergeCell ref="A5452:A5475"/>
    <mergeCell ref="B5476:C5476"/>
    <mergeCell ref="A5477:A5500"/>
    <mergeCell ref="B5501:C5501"/>
    <mergeCell ref="A5502:A5525"/>
    <mergeCell ref="B5526:C5526"/>
    <mergeCell ref="A5527:A5550"/>
    <mergeCell ref="B5326:C5326"/>
    <mergeCell ref="A5327:A5350"/>
    <mergeCell ref="B5351:C5351"/>
    <mergeCell ref="A5352:A5375"/>
    <mergeCell ref="B5376:C5376"/>
    <mergeCell ref="A5377:A5400"/>
    <mergeCell ref="B5401:C5401"/>
    <mergeCell ref="A5402:A5425"/>
    <mergeCell ref="B5426:C5426"/>
    <mergeCell ref="B5225:C5225"/>
    <mergeCell ref="A5226:A5249"/>
    <mergeCell ref="B5250:C5250"/>
    <mergeCell ref="A5251:A5274"/>
    <mergeCell ref="B5275:C5275"/>
    <mergeCell ref="A5276:A5299"/>
    <mergeCell ref="B5300:C5300"/>
    <mergeCell ref="A5301:A5324"/>
    <mergeCell ref="B5325:C5325"/>
    <mergeCell ref="A5101:A5124"/>
    <mergeCell ref="B5125:C5125"/>
    <mergeCell ref="A5126:A5149"/>
    <mergeCell ref="B5150:C5150"/>
    <mergeCell ref="A5151:A5174"/>
    <mergeCell ref="B5175:C5175"/>
    <mergeCell ref="A5176:A5199"/>
    <mergeCell ref="B5200:C5200"/>
    <mergeCell ref="A5201:A5224"/>
    <mergeCell ref="B5000:C5000"/>
    <mergeCell ref="A5001:A5024"/>
    <mergeCell ref="B5025:C5025"/>
    <mergeCell ref="A5026:A5049"/>
    <mergeCell ref="B5050:C5050"/>
    <mergeCell ref="A5051:A5074"/>
    <mergeCell ref="B5075:C5075"/>
    <mergeCell ref="A5076:A5099"/>
    <mergeCell ref="B5100:C5100"/>
    <mergeCell ref="A4876:A4899"/>
    <mergeCell ref="B4900:C4900"/>
    <mergeCell ref="A4901:A4924"/>
    <mergeCell ref="B4925:C4925"/>
    <mergeCell ref="A4926:A4949"/>
    <mergeCell ref="B4950:C4950"/>
    <mergeCell ref="A4951:A4974"/>
    <mergeCell ref="B4975:C4975"/>
    <mergeCell ref="A4976:A4999"/>
    <mergeCell ref="B4775:C4775"/>
    <mergeCell ref="A4776:A4799"/>
    <mergeCell ref="B4800:C4800"/>
    <mergeCell ref="A4801:A4824"/>
    <mergeCell ref="B4825:C4825"/>
    <mergeCell ref="A4826:A4849"/>
    <mergeCell ref="B4850:C4850"/>
    <mergeCell ref="A4851:A4874"/>
    <mergeCell ref="B4875:C4875"/>
    <mergeCell ref="A4651:A4674"/>
    <mergeCell ref="B4675:C4675"/>
    <mergeCell ref="A4676:A4699"/>
    <mergeCell ref="B4700:C4700"/>
    <mergeCell ref="A4701:A4724"/>
    <mergeCell ref="B4725:C4725"/>
    <mergeCell ref="A4726:A4749"/>
    <mergeCell ref="B4750:C4750"/>
    <mergeCell ref="A4751:A4774"/>
    <mergeCell ref="B4550:C4550"/>
    <mergeCell ref="A4551:A4574"/>
    <mergeCell ref="B4575:C4575"/>
    <mergeCell ref="A4576:A4599"/>
    <mergeCell ref="B4600:C4600"/>
    <mergeCell ref="A4601:A4624"/>
    <mergeCell ref="B4625:C4625"/>
    <mergeCell ref="A4626:A4649"/>
    <mergeCell ref="B4650:C4650"/>
    <mergeCell ref="B4474:C4474"/>
    <mergeCell ref="A4475:A4498"/>
    <mergeCell ref="B4499:C4499"/>
    <mergeCell ref="A4500:A4523"/>
    <mergeCell ref="B4524:C4524"/>
    <mergeCell ref="A4525:A4548"/>
    <mergeCell ref="B4549:C4549"/>
    <mergeCell ref="B4349:C4349"/>
    <mergeCell ref="A4350:A4373"/>
    <mergeCell ref="B4374:C4374"/>
    <mergeCell ref="A4375:A4398"/>
    <mergeCell ref="B4399:C4399"/>
    <mergeCell ref="A4400:A4423"/>
    <mergeCell ref="B4424:C4424"/>
    <mergeCell ref="A4425:A4448"/>
    <mergeCell ref="B4449:C4449"/>
    <mergeCell ref="B4224:C4224"/>
    <mergeCell ref="A4225:A4248"/>
    <mergeCell ref="B4249:C4249"/>
    <mergeCell ref="A4250:A4273"/>
    <mergeCell ref="B4274:C4274"/>
    <mergeCell ref="A4275:A4298"/>
    <mergeCell ref="B4299:C4299"/>
    <mergeCell ref="A4300:A4323"/>
    <mergeCell ref="B4324:C4324"/>
    <mergeCell ref="B4099:C4099"/>
    <mergeCell ref="A4100:A4123"/>
    <mergeCell ref="B4124:C4124"/>
    <mergeCell ref="A4125:A4148"/>
    <mergeCell ref="B4149:C4149"/>
    <mergeCell ref="A4150:A4173"/>
    <mergeCell ref="B4174:C4174"/>
    <mergeCell ref="A4175:A4198"/>
    <mergeCell ref="B4199:C4199"/>
    <mergeCell ref="B3974:C3974"/>
    <mergeCell ref="A3975:A3998"/>
    <mergeCell ref="B3999:C3999"/>
    <mergeCell ref="A4000:A4023"/>
    <mergeCell ref="B4024:C4024"/>
    <mergeCell ref="A4025:A4048"/>
    <mergeCell ref="B4049:C4049"/>
    <mergeCell ref="A4050:A4073"/>
    <mergeCell ref="B4074:C4074"/>
    <mergeCell ref="B3849:C3849"/>
    <mergeCell ref="A3850:A3873"/>
    <mergeCell ref="B3874:C3874"/>
    <mergeCell ref="A3875:A3898"/>
    <mergeCell ref="B3899:C3899"/>
    <mergeCell ref="A3900:A3923"/>
    <mergeCell ref="B3924:C3924"/>
    <mergeCell ref="A3925:A3948"/>
    <mergeCell ref="B3949:C3949"/>
    <mergeCell ref="A3800:A3823"/>
    <mergeCell ref="B3824:C3824"/>
    <mergeCell ref="A3825:A3848"/>
    <mergeCell ref="A770:A793"/>
    <mergeCell ref="A320:A343"/>
    <mergeCell ref="A395:A418"/>
    <mergeCell ref="A170:A193"/>
    <mergeCell ref="A245:A268"/>
    <mergeCell ref="A20:A42"/>
    <mergeCell ref="B44:C44"/>
    <mergeCell ref="A695:A718"/>
    <mergeCell ref="A645:A668"/>
    <mergeCell ref="A620:A643"/>
    <mergeCell ref="A470:A493"/>
    <mergeCell ref="A45:A68"/>
    <mergeCell ref="A896:A919"/>
    <mergeCell ref="A921:A944"/>
    <mergeCell ref="A946:A969"/>
    <mergeCell ref="A1396:A1419"/>
    <mergeCell ref="A1421:A1444"/>
    <mergeCell ref="A971:A994"/>
    <mergeCell ref="A996:A1019"/>
    <mergeCell ref="A796:A819"/>
    <mergeCell ref="A821:A844"/>
    <mergeCell ref="T17:T18"/>
    <mergeCell ref="N9:T9"/>
    <mergeCell ref="G17:G18"/>
    <mergeCell ref="H17:H18"/>
    <mergeCell ref="I17:I18"/>
    <mergeCell ref="J17:J18"/>
    <mergeCell ref="K17:K18"/>
    <mergeCell ref="B17:B18"/>
    <mergeCell ref="C17:C18"/>
    <mergeCell ref="D17:D18"/>
    <mergeCell ref="E17:E18"/>
    <mergeCell ref="F17:F18"/>
    <mergeCell ref="G11:H11"/>
    <mergeCell ref="G10:H10"/>
    <mergeCell ref="Q17:S17"/>
    <mergeCell ref="N17:P17"/>
    <mergeCell ref="L17:L18"/>
    <mergeCell ref="B13:F13"/>
    <mergeCell ref="J14:K14"/>
    <mergeCell ref="J15:K15"/>
    <mergeCell ref="G14:I14"/>
    <mergeCell ref="G15:I15"/>
    <mergeCell ref="J10:L10"/>
    <mergeCell ref="A846:A869"/>
    <mergeCell ref="A871:A894"/>
    <mergeCell ref="A1196:A1219"/>
    <mergeCell ref="A1146:A1169"/>
    <mergeCell ref="A1171:A1194"/>
    <mergeCell ref="A1271:A1294"/>
    <mergeCell ref="A1296:A1319"/>
    <mergeCell ref="A1321:A1344"/>
    <mergeCell ref="A1346:A1369"/>
    <mergeCell ref="A1371:A1394"/>
    <mergeCell ref="A1221:A1244"/>
    <mergeCell ref="A1246:A1269"/>
    <mergeCell ref="A1021:A1044"/>
    <mergeCell ref="A1046:A1069"/>
    <mergeCell ref="A1071:A1094"/>
    <mergeCell ref="A1096:A1119"/>
    <mergeCell ref="A1121:A1144"/>
    <mergeCell ref="A1497:A1520"/>
    <mergeCell ref="A1522:A1545"/>
    <mergeCell ref="A1547:A1570"/>
    <mergeCell ref="A1572:A1595"/>
    <mergeCell ref="A1597:A1620"/>
    <mergeCell ref="B1420:C1420"/>
    <mergeCell ref="B1445:C1445"/>
    <mergeCell ref="B1470:C1470"/>
    <mergeCell ref="B1495:C1495"/>
    <mergeCell ref="A1471:A1494"/>
    <mergeCell ref="A1446:A1469"/>
    <mergeCell ref="B1521:C1521"/>
    <mergeCell ref="B1546:C1546"/>
    <mergeCell ref="B1571:C1571"/>
    <mergeCell ref="B1596:C1596"/>
    <mergeCell ref="A1747:A1770"/>
    <mergeCell ref="A1772:A1795"/>
    <mergeCell ref="A1797:A1820"/>
    <mergeCell ref="A1822:A1845"/>
    <mergeCell ref="A1847:A1870"/>
    <mergeCell ref="A1622:A1645"/>
    <mergeCell ref="A1647:A1670"/>
    <mergeCell ref="A1672:A1695"/>
    <mergeCell ref="A1697:A1720"/>
    <mergeCell ref="A1722:A1745"/>
    <mergeCell ref="A1997:A2020"/>
    <mergeCell ref="A2022:A2045"/>
    <mergeCell ref="A2047:A2070"/>
    <mergeCell ref="A2072:A2095"/>
    <mergeCell ref="A2097:A2120"/>
    <mergeCell ref="A1872:A1895"/>
    <mergeCell ref="A1897:A1920"/>
    <mergeCell ref="A1922:A1945"/>
    <mergeCell ref="A1947:A1970"/>
    <mergeCell ref="A1972:A1995"/>
    <mergeCell ref="A2247:A2270"/>
    <mergeCell ref="A2273:A2296"/>
    <mergeCell ref="A2298:A2321"/>
    <mergeCell ref="A2323:A2346"/>
    <mergeCell ref="A2348:A2371"/>
    <mergeCell ref="A2122:A2145"/>
    <mergeCell ref="A2147:A2170"/>
    <mergeCell ref="A2172:A2195"/>
    <mergeCell ref="A2197:A2220"/>
    <mergeCell ref="A2222:A2245"/>
    <mergeCell ref="A2498:A2521"/>
    <mergeCell ref="A2523:A2546"/>
    <mergeCell ref="A2548:A2571"/>
    <mergeCell ref="A2573:A2596"/>
    <mergeCell ref="A2598:A2621"/>
    <mergeCell ref="A2373:A2396"/>
    <mergeCell ref="A2398:A2421"/>
    <mergeCell ref="A2423:A2446"/>
    <mergeCell ref="A2448:A2471"/>
    <mergeCell ref="A2473:A2496"/>
    <mergeCell ref="A2748:A2771"/>
    <mergeCell ref="A2773:A2796"/>
    <mergeCell ref="A2798:A2821"/>
    <mergeCell ref="A2823:A2846"/>
    <mergeCell ref="A2848:A2871"/>
    <mergeCell ref="A2623:A2646"/>
    <mergeCell ref="A2648:A2671"/>
    <mergeCell ref="A2673:A2696"/>
    <mergeCell ref="A2698:A2721"/>
    <mergeCell ref="A2723:A2746"/>
    <mergeCell ref="A3499:A3522"/>
    <mergeCell ref="A3574:A3597"/>
    <mergeCell ref="A3649:A3672"/>
    <mergeCell ref="A3074:A3097"/>
    <mergeCell ref="A3224:A3247"/>
    <mergeCell ref="A3474:A3497"/>
    <mergeCell ref="A2873:A2896"/>
    <mergeCell ref="A2898:A2921"/>
    <mergeCell ref="A2923:A2946"/>
    <mergeCell ref="A2948:A2971"/>
    <mergeCell ref="A2973:A2996"/>
    <mergeCell ref="A3724:A3747"/>
    <mergeCell ref="A3950:A3973"/>
    <mergeCell ref="A4075:A4098"/>
    <mergeCell ref="A4200:A4223"/>
    <mergeCell ref="A4325:A4348"/>
    <mergeCell ref="A4450:A4473"/>
    <mergeCell ref="B2272:C2272"/>
    <mergeCell ref="B3023:C3023"/>
    <mergeCell ref="B2647:C2647"/>
    <mergeCell ref="B2672:C2672"/>
    <mergeCell ref="B2697:C2697"/>
    <mergeCell ref="B2522:C2522"/>
    <mergeCell ref="B2547:C2547"/>
    <mergeCell ref="B2572:C2572"/>
    <mergeCell ref="B2597:C2597"/>
    <mergeCell ref="B2622:C2622"/>
    <mergeCell ref="B2397:C2397"/>
    <mergeCell ref="B2422:C2422"/>
    <mergeCell ref="B2447:C2447"/>
    <mergeCell ref="B2472:C2472"/>
    <mergeCell ref="B2497:C2497"/>
    <mergeCell ref="B2847:C2847"/>
    <mergeCell ref="B2872:C2872"/>
    <mergeCell ref="A2998:A3021"/>
    <mergeCell ref="B119:C119"/>
    <mergeCell ref="A120:A143"/>
    <mergeCell ref="B144:C144"/>
    <mergeCell ref="A145:A168"/>
    <mergeCell ref="B169:C169"/>
    <mergeCell ref="B69:C69"/>
    <mergeCell ref="B94:C94"/>
    <mergeCell ref="A70:A93"/>
    <mergeCell ref="A95:A118"/>
    <mergeCell ref="B269:C269"/>
    <mergeCell ref="A270:A293"/>
    <mergeCell ref="B294:C294"/>
    <mergeCell ref="A295:A318"/>
    <mergeCell ref="B319:C319"/>
    <mergeCell ref="B194:C194"/>
    <mergeCell ref="A195:A218"/>
    <mergeCell ref="B219:C219"/>
    <mergeCell ref="A220:A243"/>
    <mergeCell ref="B244:C244"/>
    <mergeCell ref="B419:C419"/>
    <mergeCell ref="A420:A443"/>
    <mergeCell ref="B444:C444"/>
    <mergeCell ref="A445:A468"/>
    <mergeCell ref="B469:C469"/>
    <mergeCell ref="B344:C344"/>
    <mergeCell ref="A345:A368"/>
    <mergeCell ref="B369:C369"/>
    <mergeCell ref="A370:A393"/>
    <mergeCell ref="B394:C394"/>
    <mergeCell ref="A545:A568"/>
    <mergeCell ref="B569:C569"/>
    <mergeCell ref="A570:A593"/>
    <mergeCell ref="B594:C594"/>
    <mergeCell ref="A595:A618"/>
    <mergeCell ref="B494:C494"/>
    <mergeCell ref="A495:A518"/>
    <mergeCell ref="B519:C519"/>
    <mergeCell ref="A520:A543"/>
    <mergeCell ref="B544:C544"/>
    <mergeCell ref="B719:C719"/>
    <mergeCell ref="A720:A743"/>
    <mergeCell ref="B744:C744"/>
    <mergeCell ref="A745:A768"/>
    <mergeCell ref="B769:C769"/>
    <mergeCell ref="B619:C619"/>
    <mergeCell ref="B644:C644"/>
    <mergeCell ref="B669:C669"/>
    <mergeCell ref="A670:A693"/>
    <mergeCell ref="B694:C694"/>
    <mergeCell ref="B920:C920"/>
    <mergeCell ref="B945:C945"/>
    <mergeCell ref="B970:C970"/>
    <mergeCell ref="B995:C995"/>
    <mergeCell ref="B1020:C1020"/>
    <mergeCell ref="B794:C794"/>
    <mergeCell ref="B820:C820"/>
    <mergeCell ref="B845:C845"/>
    <mergeCell ref="B870:C870"/>
    <mergeCell ref="B895:C895"/>
    <mergeCell ref="B795:C795"/>
    <mergeCell ref="B1170:C1170"/>
    <mergeCell ref="B1195:C1195"/>
    <mergeCell ref="B1220:C1220"/>
    <mergeCell ref="B1245:C1245"/>
    <mergeCell ref="B1270:C1270"/>
    <mergeCell ref="B1045:C1045"/>
    <mergeCell ref="B1070:C1070"/>
    <mergeCell ref="B1095:C1095"/>
    <mergeCell ref="B1120:C1120"/>
    <mergeCell ref="B1145:C1145"/>
    <mergeCell ref="B1621:C1621"/>
    <mergeCell ref="B1295:C1295"/>
    <mergeCell ref="B1320:C1320"/>
    <mergeCell ref="B1345:C1345"/>
    <mergeCell ref="B1370:C1370"/>
    <mergeCell ref="B1395:C1395"/>
    <mergeCell ref="B1496:C1496"/>
    <mergeCell ref="B1771:C1771"/>
    <mergeCell ref="B1796:C1796"/>
    <mergeCell ref="B1821:C1821"/>
    <mergeCell ref="B1846:C1846"/>
    <mergeCell ref="B1871:C1871"/>
    <mergeCell ref="B1646:C1646"/>
    <mergeCell ref="B1671:C1671"/>
    <mergeCell ref="B1696:C1696"/>
    <mergeCell ref="B1721:C1721"/>
    <mergeCell ref="B1746:C1746"/>
    <mergeCell ref="B2021:C2021"/>
    <mergeCell ref="B2046:C2046"/>
    <mergeCell ref="B2071:C2071"/>
    <mergeCell ref="B2096:C2096"/>
    <mergeCell ref="B2121:C2121"/>
    <mergeCell ref="B1896:C1896"/>
    <mergeCell ref="B1921:C1921"/>
    <mergeCell ref="B1946:C1946"/>
    <mergeCell ref="B1971:C1971"/>
    <mergeCell ref="B1996:C1996"/>
    <mergeCell ref="B2271:C2271"/>
    <mergeCell ref="B2297:C2297"/>
    <mergeCell ref="B2322:C2322"/>
    <mergeCell ref="B2347:C2347"/>
    <mergeCell ref="B2372:C2372"/>
    <mergeCell ref="B2146:C2146"/>
    <mergeCell ref="B2171:C2171"/>
    <mergeCell ref="B2196:C2196"/>
    <mergeCell ref="B2221:C2221"/>
    <mergeCell ref="B2246:C2246"/>
    <mergeCell ref="B2897:C2897"/>
    <mergeCell ref="B2922:C2922"/>
    <mergeCell ref="B2947:C2947"/>
    <mergeCell ref="B2722:C2722"/>
    <mergeCell ref="B2747:C2747"/>
    <mergeCell ref="B2772:C2772"/>
    <mergeCell ref="B2797:C2797"/>
    <mergeCell ref="B2822:C2822"/>
    <mergeCell ref="B3073:C3073"/>
    <mergeCell ref="B3098:C3098"/>
    <mergeCell ref="A3099:A3122"/>
    <mergeCell ref="B3123:C3123"/>
    <mergeCell ref="B2972:C2972"/>
    <mergeCell ref="B2997:C2997"/>
    <mergeCell ref="B3022:C3022"/>
    <mergeCell ref="B3048:C3048"/>
    <mergeCell ref="A3049:A3072"/>
    <mergeCell ref="B3223:C3223"/>
    <mergeCell ref="A3124:A3147"/>
    <mergeCell ref="A3199:A3222"/>
    <mergeCell ref="B3248:C3248"/>
    <mergeCell ref="A3249:A3272"/>
    <mergeCell ref="B3273:C3273"/>
    <mergeCell ref="B3148:C3148"/>
    <mergeCell ref="A3149:A3172"/>
    <mergeCell ref="B3173:C3173"/>
    <mergeCell ref="A3174:A3197"/>
    <mergeCell ref="B3198:C3198"/>
    <mergeCell ref="B3473:C3473"/>
    <mergeCell ref="A3274:A3297"/>
    <mergeCell ref="A3349:A3372"/>
    <mergeCell ref="A3424:A3447"/>
    <mergeCell ref="B3498:C3498"/>
    <mergeCell ref="B3373:C3373"/>
    <mergeCell ref="A3374:A3397"/>
    <mergeCell ref="B3398:C3398"/>
    <mergeCell ref="A3399:A3422"/>
    <mergeCell ref="B3423:C3423"/>
    <mergeCell ref="B3298:C3298"/>
    <mergeCell ref="A3299:A3322"/>
    <mergeCell ref="B3323:C3323"/>
    <mergeCell ref="A3324:A3347"/>
    <mergeCell ref="B3348:C3348"/>
    <mergeCell ref="B3799:C3799"/>
    <mergeCell ref="A3024:A3047"/>
    <mergeCell ref="B3748:C3748"/>
    <mergeCell ref="A3749:A3772"/>
    <mergeCell ref="B3773:C3773"/>
    <mergeCell ref="A3774:A3797"/>
    <mergeCell ref="B3798:C3798"/>
    <mergeCell ref="B3673:C3673"/>
    <mergeCell ref="A3674:A3697"/>
    <mergeCell ref="B3698:C3698"/>
    <mergeCell ref="A3699:A3722"/>
    <mergeCell ref="B3723:C3723"/>
    <mergeCell ref="B3598:C3598"/>
    <mergeCell ref="A3599:A3622"/>
    <mergeCell ref="B3623:C3623"/>
    <mergeCell ref="A3624:A3647"/>
    <mergeCell ref="B3648:C3648"/>
    <mergeCell ref="B3523:C3523"/>
    <mergeCell ref="A3524:A3547"/>
    <mergeCell ref="B3548:C3548"/>
    <mergeCell ref="A3549:A3572"/>
    <mergeCell ref="B3573:C3573"/>
    <mergeCell ref="B3448:C3448"/>
    <mergeCell ref="A3449:A3472"/>
    <mergeCell ref="A6103:A6126"/>
    <mergeCell ref="B6127:C6127"/>
    <mergeCell ref="A6128:A6151"/>
    <mergeCell ref="B6152:C6152"/>
    <mergeCell ref="A6153:A6176"/>
    <mergeCell ref="B6177:C6177"/>
    <mergeCell ref="A6178:A6201"/>
    <mergeCell ref="B6202:C6202"/>
    <mergeCell ref="A6203:A6226"/>
    <mergeCell ref="B6227:C6227"/>
    <mergeCell ref="A6228:A6251"/>
    <mergeCell ref="B6252:C6252"/>
    <mergeCell ref="A6253:A6276"/>
    <mergeCell ref="B6277:C6277"/>
    <mergeCell ref="A6278:A6301"/>
    <mergeCell ref="B6302:C6302"/>
    <mergeCell ref="A6303:A6326"/>
    <mergeCell ref="B6327:C6327"/>
    <mergeCell ref="A6328:A6351"/>
    <mergeCell ref="B6352:C6352"/>
    <mergeCell ref="A6353:A6376"/>
    <mergeCell ref="B6377:C6377"/>
    <mergeCell ref="A6378:A6401"/>
    <mergeCell ref="B6402:C6402"/>
    <mergeCell ref="A6403:A6426"/>
    <mergeCell ref="B6427:C6427"/>
    <mergeCell ref="A6428:A6451"/>
    <mergeCell ref="B6452:C6452"/>
    <mergeCell ref="A6453:A6476"/>
    <mergeCell ref="B6477:C6477"/>
    <mergeCell ref="A6478:A6501"/>
    <mergeCell ref="B6502:C6502"/>
    <mergeCell ref="A6503:A6526"/>
    <mergeCell ref="B6527:C6527"/>
    <mergeCell ref="A6528:A6551"/>
    <mergeCell ref="B6552:C6552"/>
    <mergeCell ref="A6553:A6576"/>
    <mergeCell ref="B6577:C6577"/>
    <mergeCell ref="A6578:A6601"/>
    <mergeCell ref="B6602:C6602"/>
    <mergeCell ref="A6603:A6626"/>
    <mergeCell ref="B6627:C6627"/>
    <mergeCell ref="A6628:A6651"/>
    <mergeCell ref="B6652:C6652"/>
    <mergeCell ref="A6653:A6676"/>
    <mergeCell ref="B6677:C6677"/>
    <mergeCell ref="A6678:A6701"/>
    <mergeCell ref="B6702:C6702"/>
    <mergeCell ref="A6703:A6726"/>
    <mergeCell ref="B6727:C6727"/>
    <mergeCell ref="A6728:A6751"/>
    <mergeCell ref="B6752:C6752"/>
    <mergeCell ref="A6753:A6776"/>
    <mergeCell ref="B6777:C6777"/>
    <mergeCell ref="A6778:A6801"/>
    <mergeCell ref="B6802:C6802"/>
    <mergeCell ref="A6803:A6826"/>
    <mergeCell ref="B6827:C6827"/>
    <mergeCell ref="A6828:A6851"/>
    <mergeCell ref="B6852:C6852"/>
    <mergeCell ref="B6853:C6853"/>
    <mergeCell ref="A6854:A6877"/>
    <mergeCell ref="B6878:C6878"/>
    <mergeCell ref="A6879:A6902"/>
    <mergeCell ref="B6903:C6903"/>
    <mergeCell ref="A6904:A6927"/>
    <mergeCell ref="B6928:C6928"/>
    <mergeCell ref="A6929:A6952"/>
    <mergeCell ref="B6953:C6953"/>
    <mergeCell ref="A6954:A6977"/>
    <mergeCell ref="B6978:C6978"/>
    <mergeCell ref="A6979:A7002"/>
    <mergeCell ref="B7003:C7003"/>
    <mergeCell ref="A7004:A7027"/>
    <mergeCell ref="B7028:C7028"/>
    <mergeCell ref="A7029:A7052"/>
    <mergeCell ref="B7053:C7053"/>
    <mergeCell ref="A7054:A7077"/>
    <mergeCell ref="B7078:C7078"/>
    <mergeCell ref="A7079:A7102"/>
    <mergeCell ref="B7103:C7103"/>
    <mergeCell ref="A7104:A7127"/>
    <mergeCell ref="B7128:C7128"/>
    <mergeCell ref="A7129:A7152"/>
    <mergeCell ref="B7153:C7153"/>
    <mergeCell ref="A7154:A7177"/>
    <mergeCell ref="B7178:C7178"/>
    <mergeCell ref="A7179:A7202"/>
    <mergeCell ref="B7203:C7203"/>
    <mergeCell ref="A7204:A7227"/>
    <mergeCell ref="B7228:C7228"/>
    <mergeCell ref="A7229:A7252"/>
    <mergeCell ref="B7253:C7253"/>
    <mergeCell ref="A7254:A7277"/>
    <mergeCell ref="B7278:C7278"/>
    <mergeCell ref="A7279:A7302"/>
    <mergeCell ref="B7303:C7303"/>
    <mergeCell ref="A7304:A7327"/>
    <mergeCell ref="B7328:C7328"/>
    <mergeCell ref="A7329:A7352"/>
    <mergeCell ref="B7353:C7353"/>
    <mergeCell ref="A7354:A7377"/>
    <mergeCell ref="B7378:C7378"/>
    <mergeCell ref="A7379:A7402"/>
    <mergeCell ref="B7403:C7403"/>
    <mergeCell ref="A7404:A7427"/>
    <mergeCell ref="B7428:C7428"/>
    <mergeCell ref="A7429:A7452"/>
    <mergeCell ref="B7453:C7453"/>
    <mergeCell ref="A7454:A7477"/>
    <mergeCell ref="B7478:C7478"/>
    <mergeCell ref="A7479:A7502"/>
    <mergeCell ref="B7503:C7503"/>
    <mergeCell ref="A7504:A7527"/>
    <mergeCell ref="B7528:C7528"/>
    <mergeCell ref="A7529:A7552"/>
    <mergeCell ref="B7553:C7553"/>
    <mergeCell ref="A7554:A7577"/>
    <mergeCell ref="B7578:C7578"/>
    <mergeCell ref="A7579:A7602"/>
    <mergeCell ref="B7603:C7603"/>
    <mergeCell ref="A7604:A7627"/>
    <mergeCell ref="B7628:C7628"/>
    <mergeCell ref="B7629:C7629"/>
    <mergeCell ref="A7630:A7653"/>
    <mergeCell ref="B7654:C7654"/>
    <mergeCell ref="A7655:A7678"/>
    <mergeCell ref="B7679:C7679"/>
    <mergeCell ref="A7680:A7703"/>
    <mergeCell ref="B7704:C7704"/>
    <mergeCell ref="A7705:A7728"/>
    <mergeCell ref="B7729:C7729"/>
    <mergeCell ref="A7730:A7753"/>
    <mergeCell ref="B7754:C7754"/>
    <mergeCell ref="A7755:A7778"/>
    <mergeCell ref="B7779:C7779"/>
    <mergeCell ref="A7780:A7803"/>
    <mergeCell ref="B7804:C7804"/>
    <mergeCell ref="A7805:A7828"/>
    <mergeCell ref="B7829:C7829"/>
    <mergeCell ref="A7830:A7853"/>
    <mergeCell ref="B7854:C7854"/>
    <mergeCell ref="A7855:A7878"/>
    <mergeCell ref="B7879:C7879"/>
    <mergeCell ref="A7880:A7903"/>
    <mergeCell ref="B7904:C7904"/>
    <mergeCell ref="A7905:A7928"/>
    <mergeCell ref="B7929:C7929"/>
    <mergeCell ref="A7930:A7953"/>
    <mergeCell ref="B7954:C7954"/>
    <mergeCell ref="A7955:A7978"/>
    <mergeCell ref="B7979:C7979"/>
    <mergeCell ref="A7980:A8003"/>
    <mergeCell ref="B8004:C8004"/>
    <mergeCell ref="A8005:A8028"/>
    <mergeCell ref="B8029:C8029"/>
    <mergeCell ref="A8030:A8053"/>
    <mergeCell ref="B8054:C8054"/>
    <mergeCell ref="A8055:A8078"/>
    <mergeCell ref="B8079:C8079"/>
    <mergeCell ref="A8080:A8103"/>
    <mergeCell ref="B8104:C8104"/>
    <mergeCell ref="A8105:A8128"/>
    <mergeCell ref="B8129:C8129"/>
    <mergeCell ref="A8130:A8153"/>
    <mergeCell ref="B8154:C8154"/>
    <mergeCell ref="A8155:A8178"/>
    <mergeCell ref="B8179:C8179"/>
    <mergeCell ref="A8180:A8203"/>
    <mergeCell ref="B8204:C8204"/>
    <mergeCell ref="A8205:A8228"/>
    <mergeCell ref="B8229:C8229"/>
    <mergeCell ref="A8230:A8253"/>
    <mergeCell ref="B8254:C8254"/>
    <mergeCell ref="A8255:A8278"/>
    <mergeCell ref="B8279:C8279"/>
    <mergeCell ref="A8280:A8303"/>
    <mergeCell ref="B8304:C8304"/>
    <mergeCell ref="A8305:A8328"/>
    <mergeCell ref="B8329:C8329"/>
    <mergeCell ref="A8330:A8353"/>
    <mergeCell ref="B8354:C8354"/>
    <mergeCell ref="A8355:A8378"/>
    <mergeCell ref="B8379:C8379"/>
    <mergeCell ref="B8380:C8380"/>
    <mergeCell ref="A8381:A8404"/>
    <mergeCell ref="B8405:C8405"/>
    <mergeCell ref="A8406:A8429"/>
    <mergeCell ref="B8430:C8430"/>
    <mergeCell ref="A8431:A8454"/>
    <mergeCell ref="B8455:C8455"/>
    <mergeCell ref="A8456:A8479"/>
    <mergeCell ref="B8480:C8480"/>
    <mergeCell ref="A8481:A8504"/>
    <mergeCell ref="B8505:C8505"/>
    <mergeCell ref="A8506:A8529"/>
    <mergeCell ref="B8530:C8530"/>
    <mergeCell ref="A8531:A8554"/>
    <mergeCell ref="B8555:C8555"/>
    <mergeCell ref="A8556:A8579"/>
    <mergeCell ref="B8580:C8580"/>
    <mergeCell ref="A8581:A8604"/>
    <mergeCell ref="B8605:C8605"/>
    <mergeCell ref="A8606:A8629"/>
    <mergeCell ref="B8630:C8630"/>
    <mergeCell ref="A8631:A8654"/>
    <mergeCell ref="B8655:C8655"/>
    <mergeCell ref="B9156:C9156"/>
    <mergeCell ref="B9157:C9157"/>
    <mergeCell ref="G6:H6"/>
    <mergeCell ref="G7:H7"/>
    <mergeCell ref="E6:F6"/>
    <mergeCell ref="E7:F7"/>
    <mergeCell ref="E15:F15"/>
    <mergeCell ref="B9005:C9005"/>
    <mergeCell ref="B9030:C9030"/>
    <mergeCell ref="B9055:C9055"/>
    <mergeCell ref="B9080:C9080"/>
    <mergeCell ref="B9105:C9105"/>
    <mergeCell ref="B8905:C8905"/>
    <mergeCell ref="B8930:C8930"/>
    <mergeCell ref="B8955:C8955"/>
    <mergeCell ref="B8980:C8980"/>
    <mergeCell ref="B8780:C8780"/>
    <mergeCell ref="B8805:C8805"/>
    <mergeCell ref="B8830:C8830"/>
    <mergeCell ref="B8855:C8855"/>
    <mergeCell ref="B8680:C8680"/>
    <mergeCell ref="B8705:C8705"/>
    <mergeCell ref="B8730:C8730"/>
    <mergeCell ref="B8755:C8755"/>
    <mergeCell ref="B9155:C9155"/>
    <mergeCell ref="A9006:A9029"/>
    <mergeCell ref="A9031:A9054"/>
    <mergeCell ref="A9056:A9079"/>
    <mergeCell ref="A9081:A9104"/>
    <mergeCell ref="A8881:A8904"/>
    <mergeCell ref="A8906:A8929"/>
    <mergeCell ref="A8931:A8954"/>
    <mergeCell ref="A8956:A8979"/>
    <mergeCell ref="A8981:A9004"/>
    <mergeCell ref="A8781:A8804"/>
    <mergeCell ref="A8806:A8829"/>
    <mergeCell ref="A8831:A8854"/>
    <mergeCell ref="A8856:A8879"/>
    <mergeCell ref="B8880:C8880"/>
    <mergeCell ref="A8656:A8679"/>
    <mergeCell ref="A9106:A9129"/>
    <mergeCell ref="B9130:C9130"/>
    <mergeCell ref="A9131:A9154"/>
    <mergeCell ref="A8681:A8704"/>
    <mergeCell ref="A8706:A8729"/>
    <mergeCell ref="A8731:A8754"/>
    <mergeCell ref="A8756:A8779"/>
  </mergeCells>
  <conditionalFormatting sqref="L17">
    <cfRule type="cellIs" dxfId="2903" priority="14477" stopIfTrue="1" operator="equal">
      <formula>"out"</formula>
    </cfRule>
  </conditionalFormatting>
  <conditionalFormatting sqref="L17">
    <cfRule type="cellIs" dxfId="2902" priority="14474" stopIfTrue="1" operator="equal">
      <formula>"out"</formula>
    </cfRule>
  </conditionalFormatting>
  <conditionalFormatting sqref="T17">
    <cfRule type="duplicateValues" dxfId="2901" priority="14264"/>
  </conditionalFormatting>
  <conditionalFormatting sqref="E11">
    <cfRule type="cellIs" dxfId="2900" priority="14261" operator="greaterThan">
      <formula>0</formula>
    </cfRule>
  </conditionalFormatting>
  <conditionalFormatting sqref="G11">
    <cfRule type="cellIs" dxfId="2899" priority="14260" operator="greaterThan">
      <formula>0</formula>
    </cfRule>
  </conditionalFormatting>
  <conditionalFormatting sqref="L11">
    <cfRule type="cellIs" dxfId="2898" priority="14259" operator="greaterThan">
      <formula>0</formula>
    </cfRule>
  </conditionalFormatting>
  <conditionalFormatting sqref="L44">
    <cfRule type="cellIs" dxfId="2897" priority="14027" operator="equal">
      <formula>0</formula>
    </cfRule>
    <cfRule type="cellIs" dxfId="2896" priority="14028" operator="greaterThan">
      <formula>0</formula>
    </cfRule>
  </conditionalFormatting>
  <conditionalFormatting sqref="L20:L43">
    <cfRule type="containsText" dxfId="2895" priority="9076" operator="containsText" text="чи роблять агрегати?">
      <formula>NOT(ISERROR(SEARCH("чи роблять агрегати?",L20)))</formula>
    </cfRule>
    <cfRule type="containsText" dxfId="2894" priority="9077" operator="containsText" text="чи робить СНВВ?">
      <formula>NOT(ISERROR(SEARCH("чи робить СНВВ?",L20)))</formula>
    </cfRule>
    <cfRule type="containsText" dxfId="2893" priority="14089" operator="containsText" text="OK">
      <formula>NOT(ISERROR(SEARCH("OK",L20)))</formula>
    </cfRule>
    <cfRule type="containsText" dxfId="2892" priority="14090" operator="containsText" text="СНВВ не працює">
      <formula>NOT(ISERROR(SEARCH("СНВВ не працює",L20)))</formula>
    </cfRule>
    <cfRule type="containsText" dxfId="2891" priority="14091" operator="containsText" text="агрегати не працюють">
      <formula>NOT(ISERROR(SEARCH("агрегати не працюють",L20)))</formula>
    </cfRule>
  </conditionalFormatting>
  <conditionalFormatting sqref="E795">
    <cfRule type="cellIs" dxfId="2890" priority="13771" operator="equal">
      <formula>0</formula>
    </cfRule>
    <cfRule type="cellIs" dxfId="2889" priority="13772" operator="greaterThan">
      <formula>0</formula>
    </cfRule>
  </conditionalFormatting>
  <conditionalFormatting sqref="G795">
    <cfRule type="cellIs" dxfId="2888" priority="13767" operator="equal">
      <formula>0</formula>
    </cfRule>
    <cfRule type="cellIs" dxfId="2887" priority="13768" operator="greaterThan">
      <formula>0</formula>
    </cfRule>
  </conditionalFormatting>
  <conditionalFormatting sqref="I795">
    <cfRule type="cellIs" dxfId="2886" priority="13765" operator="equal">
      <formula>0</formula>
    </cfRule>
    <cfRule type="cellIs" dxfId="2885" priority="13766" operator="greaterThan">
      <formula>0</formula>
    </cfRule>
  </conditionalFormatting>
  <conditionalFormatting sqref="K795">
    <cfRule type="cellIs" dxfId="2884" priority="13763" operator="equal">
      <formula>0</formula>
    </cfRule>
    <cfRule type="cellIs" dxfId="2883" priority="13764" operator="greaterThan">
      <formula>0</formula>
    </cfRule>
  </conditionalFormatting>
  <conditionalFormatting sqref="L795">
    <cfRule type="cellIs" dxfId="2882" priority="13761" operator="equal">
      <formula>0</formula>
    </cfRule>
    <cfRule type="cellIs" dxfId="2881" priority="13762" operator="greaterThan">
      <formula>0</formula>
    </cfRule>
  </conditionalFormatting>
  <conditionalFormatting sqref="G44">
    <cfRule type="cellIs" dxfId="2880" priority="13759" operator="equal">
      <formula>0</formula>
    </cfRule>
    <cfRule type="cellIs" dxfId="2879" priority="13760" operator="greaterThan">
      <formula>0</formula>
    </cfRule>
  </conditionalFormatting>
  <conditionalFormatting sqref="E44">
    <cfRule type="cellIs" dxfId="2878" priority="13757" operator="equal">
      <formula>0</formula>
    </cfRule>
    <cfRule type="cellIs" dxfId="2877" priority="13758" operator="greaterThan">
      <formula>0</formula>
    </cfRule>
  </conditionalFormatting>
  <conditionalFormatting sqref="I44">
    <cfRule type="cellIs" dxfId="2876" priority="13755" operator="equal">
      <formula>0</formula>
    </cfRule>
    <cfRule type="cellIs" dxfId="2875" priority="13756" operator="greaterThan">
      <formula>0</formula>
    </cfRule>
  </conditionalFormatting>
  <conditionalFormatting sqref="K44">
    <cfRule type="cellIs" dxfId="2874" priority="13753" operator="equal">
      <formula>0</formula>
    </cfRule>
    <cfRule type="cellIs" dxfId="2873" priority="13754" operator="greaterThan">
      <formula>0</formula>
    </cfRule>
  </conditionalFormatting>
  <conditionalFormatting sqref="I2272">
    <cfRule type="cellIs" dxfId="2872" priority="12797" operator="equal">
      <formula>0</formula>
    </cfRule>
    <cfRule type="cellIs" dxfId="2871" priority="12798" operator="greaterThan">
      <formula>0</formula>
    </cfRule>
  </conditionalFormatting>
  <conditionalFormatting sqref="K2272">
    <cfRule type="cellIs" dxfId="2870" priority="12795" operator="equal">
      <formula>0</formula>
    </cfRule>
    <cfRule type="cellIs" dxfId="2869" priority="12796" operator="greaterThan">
      <formula>0</formula>
    </cfRule>
  </conditionalFormatting>
  <conditionalFormatting sqref="L2272">
    <cfRule type="cellIs" dxfId="2868" priority="12793" operator="equal">
      <formula>0</formula>
    </cfRule>
    <cfRule type="cellIs" dxfId="2867" priority="12794" operator="greaterThan">
      <formula>0</formula>
    </cfRule>
  </conditionalFormatting>
  <conditionalFormatting sqref="E1496">
    <cfRule type="cellIs" dxfId="2866" priority="12811" operator="equal">
      <formula>0</formula>
    </cfRule>
    <cfRule type="cellIs" dxfId="2865" priority="12812" operator="greaterThan">
      <formula>0</formula>
    </cfRule>
  </conditionalFormatting>
  <conditionalFormatting sqref="G1496">
    <cfRule type="cellIs" dxfId="2864" priority="12809" operator="equal">
      <formula>0</formula>
    </cfRule>
    <cfRule type="cellIs" dxfId="2863" priority="12810" operator="greaterThan">
      <formula>0</formula>
    </cfRule>
  </conditionalFormatting>
  <conditionalFormatting sqref="I1496">
    <cfRule type="cellIs" dxfId="2862" priority="12807" operator="equal">
      <formula>0</formula>
    </cfRule>
    <cfRule type="cellIs" dxfId="2861" priority="12808" operator="greaterThan">
      <formula>0</formula>
    </cfRule>
  </conditionalFormatting>
  <conditionalFormatting sqref="K1496">
    <cfRule type="cellIs" dxfId="2860" priority="12805" operator="equal">
      <formula>0</formula>
    </cfRule>
    <cfRule type="cellIs" dxfId="2859" priority="12806" operator="greaterThan">
      <formula>0</formula>
    </cfRule>
  </conditionalFormatting>
  <conditionalFormatting sqref="L1496">
    <cfRule type="cellIs" dxfId="2858" priority="12803" operator="equal">
      <formula>0</formula>
    </cfRule>
    <cfRule type="cellIs" dxfId="2857" priority="12804" operator="greaterThan">
      <formula>0</formula>
    </cfRule>
  </conditionalFormatting>
  <conditionalFormatting sqref="E2272">
    <cfRule type="cellIs" dxfId="2856" priority="12801" operator="equal">
      <formula>0</formula>
    </cfRule>
    <cfRule type="cellIs" dxfId="2855" priority="12802" operator="greaterThan">
      <formula>0</formula>
    </cfRule>
  </conditionalFormatting>
  <conditionalFormatting sqref="G2272">
    <cfRule type="cellIs" dxfId="2854" priority="12799" operator="equal">
      <formula>0</formula>
    </cfRule>
    <cfRule type="cellIs" dxfId="2853" priority="12800" operator="greaterThan">
      <formula>0</formula>
    </cfRule>
  </conditionalFormatting>
  <conditionalFormatting sqref="I3023">
    <cfRule type="cellIs" dxfId="2852" priority="12282" operator="equal">
      <formula>0</formula>
    </cfRule>
    <cfRule type="cellIs" dxfId="2851" priority="12283" operator="greaterThan">
      <formula>0</formula>
    </cfRule>
  </conditionalFormatting>
  <conditionalFormatting sqref="K3023">
    <cfRule type="cellIs" dxfId="2850" priority="12280" operator="equal">
      <formula>0</formula>
    </cfRule>
    <cfRule type="cellIs" dxfId="2849" priority="12281" operator="greaterThan">
      <formula>0</formula>
    </cfRule>
  </conditionalFormatting>
  <conditionalFormatting sqref="L3023">
    <cfRule type="cellIs" dxfId="2848" priority="12278" operator="equal">
      <formula>0</formula>
    </cfRule>
    <cfRule type="cellIs" dxfId="2847" priority="12279" operator="greaterThan">
      <formula>0</formula>
    </cfRule>
  </conditionalFormatting>
  <conditionalFormatting sqref="E3023">
    <cfRule type="cellIs" dxfId="2846" priority="12286" operator="equal">
      <formula>0</formula>
    </cfRule>
    <cfRule type="cellIs" dxfId="2845" priority="12287" operator="greaterThan">
      <formula>0</formula>
    </cfRule>
  </conditionalFormatting>
  <conditionalFormatting sqref="G3023">
    <cfRule type="cellIs" dxfId="2844" priority="12284" operator="equal">
      <formula>0</formula>
    </cfRule>
    <cfRule type="cellIs" dxfId="2843" priority="12285" operator="greaterThan">
      <formula>0</formula>
    </cfRule>
  </conditionalFormatting>
  <conditionalFormatting sqref="I3799">
    <cfRule type="cellIs" dxfId="2842" priority="11957" operator="equal">
      <formula>0</formula>
    </cfRule>
    <cfRule type="cellIs" dxfId="2841" priority="11958" operator="greaterThan">
      <formula>0</formula>
    </cfRule>
  </conditionalFormatting>
  <conditionalFormatting sqref="K3799">
    <cfRule type="cellIs" dxfId="2840" priority="11955" operator="equal">
      <formula>0</formula>
    </cfRule>
    <cfRule type="cellIs" dxfId="2839" priority="11956" operator="greaterThan">
      <formula>0</formula>
    </cfRule>
  </conditionalFormatting>
  <conditionalFormatting sqref="L3799">
    <cfRule type="cellIs" dxfId="2838" priority="11953" operator="equal">
      <formula>0</formula>
    </cfRule>
    <cfRule type="cellIs" dxfId="2837" priority="11954" operator="greaterThan">
      <formula>0</formula>
    </cfRule>
  </conditionalFormatting>
  <conditionalFormatting sqref="E3799">
    <cfRule type="cellIs" dxfId="2836" priority="11961" operator="equal">
      <formula>0</formula>
    </cfRule>
    <cfRule type="cellIs" dxfId="2835" priority="11962" operator="greaterThan">
      <formula>0</formula>
    </cfRule>
  </conditionalFormatting>
  <conditionalFormatting sqref="G3799">
    <cfRule type="cellIs" dxfId="2834" priority="11959" operator="equal">
      <formula>0</formula>
    </cfRule>
    <cfRule type="cellIs" dxfId="2833" priority="11960" operator="greaterThan">
      <formula>0</formula>
    </cfRule>
  </conditionalFormatting>
  <conditionalFormatting sqref="I4550">
    <cfRule type="cellIs" dxfId="2832" priority="11546" operator="equal">
      <formula>0</formula>
    </cfRule>
    <cfRule type="cellIs" dxfId="2831" priority="11547" operator="greaterThan">
      <formula>0</formula>
    </cfRule>
  </conditionalFormatting>
  <conditionalFormatting sqref="K4550">
    <cfRule type="cellIs" dxfId="2830" priority="11544" operator="equal">
      <formula>0</formula>
    </cfRule>
    <cfRule type="cellIs" dxfId="2829" priority="11545" operator="greaterThan">
      <formula>0</formula>
    </cfRule>
  </conditionalFormatting>
  <conditionalFormatting sqref="L4550">
    <cfRule type="cellIs" dxfId="2828" priority="11542" operator="equal">
      <formula>0</formula>
    </cfRule>
    <cfRule type="cellIs" dxfId="2827" priority="11543" operator="greaterThan">
      <formula>0</formula>
    </cfRule>
  </conditionalFormatting>
  <conditionalFormatting sqref="E4550">
    <cfRule type="cellIs" dxfId="2826" priority="11550" operator="equal">
      <formula>0</formula>
    </cfRule>
    <cfRule type="cellIs" dxfId="2825" priority="11551" operator="greaterThan">
      <formula>0</formula>
    </cfRule>
  </conditionalFormatting>
  <conditionalFormatting sqref="G4550">
    <cfRule type="cellIs" dxfId="2824" priority="11548" operator="equal">
      <formula>0</formula>
    </cfRule>
    <cfRule type="cellIs" dxfId="2823" priority="11549" operator="greaterThan">
      <formula>0</formula>
    </cfRule>
  </conditionalFormatting>
  <conditionalFormatting sqref="I5326">
    <cfRule type="cellIs" dxfId="2822" priority="11155" operator="equal">
      <formula>0</formula>
    </cfRule>
    <cfRule type="cellIs" dxfId="2821" priority="11156" operator="greaterThan">
      <formula>0</formula>
    </cfRule>
  </conditionalFormatting>
  <conditionalFormatting sqref="K5326">
    <cfRule type="cellIs" dxfId="2820" priority="11153" operator="equal">
      <formula>0</formula>
    </cfRule>
    <cfRule type="cellIs" dxfId="2819" priority="11154" operator="greaterThan">
      <formula>0</formula>
    </cfRule>
  </conditionalFormatting>
  <conditionalFormatting sqref="L5326">
    <cfRule type="cellIs" dxfId="2818" priority="11151" operator="equal">
      <formula>0</formula>
    </cfRule>
    <cfRule type="cellIs" dxfId="2817" priority="11152" operator="greaterThan">
      <formula>0</formula>
    </cfRule>
  </conditionalFormatting>
  <conditionalFormatting sqref="E5326">
    <cfRule type="cellIs" dxfId="2816" priority="11159" operator="equal">
      <formula>0</formula>
    </cfRule>
    <cfRule type="cellIs" dxfId="2815" priority="11160" operator="greaterThan">
      <formula>0</formula>
    </cfRule>
  </conditionalFormatting>
  <conditionalFormatting sqref="G5326">
    <cfRule type="cellIs" dxfId="2814" priority="11157" operator="equal">
      <formula>0</formula>
    </cfRule>
    <cfRule type="cellIs" dxfId="2813" priority="11158" operator="greaterThan">
      <formula>0</formula>
    </cfRule>
  </conditionalFormatting>
  <conditionalFormatting sqref="I6102">
    <cfRule type="cellIs" dxfId="2812" priority="10764" operator="equal">
      <formula>0</formula>
    </cfRule>
    <cfRule type="cellIs" dxfId="2811" priority="10765" operator="greaterThan">
      <formula>0</formula>
    </cfRule>
  </conditionalFormatting>
  <conditionalFormatting sqref="K6102">
    <cfRule type="cellIs" dxfId="2810" priority="10762" operator="equal">
      <formula>0</formula>
    </cfRule>
    <cfRule type="cellIs" dxfId="2809" priority="10763" operator="greaterThan">
      <formula>0</formula>
    </cfRule>
  </conditionalFormatting>
  <conditionalFormatting sqref="L6102">
    <cfRule type="cellIs" dxfId="2808" priority="10760" operator="equal">
      <formula>0</formula>
    </cfRule>
    <cfRule type="cellIs" dxfId="2807" priority="10761" operator="greaterThan">
      <formula>0</formula>
    </cfRule>
  </conditionalFormatting>
  <conditionalFormatting sqref="E6102">
    <cfRule type="cellIs" dxfId="2806" priority="10768" operator="equal">
      <formula>0</formula>
    </cfRule>
    <cfRule type="cellIs" dxfId="2805" priority="10769" operator="greaterThan">
      <formula>0</formula>
    </cfRule>
  </conditionalFormatting>
  <conditionalFormatting sqref="G6102">
    <cfRule type="cellIs" dxfId="2804" priority="10766" operator="equal">
      <formula>0</formula>
    </cfRule>
    <cfRule type="cellIs" dxfId="2803" priority="10767" operator="greaterThan">
      <formula>0</formula>
    </cfRule>
  </conditionalFormatting>
  <conditionalFormatting sqref="I6853">
    <cfRule type="cellIs" dxfId="2802" priority="10383" operator="equal">
      <formula>0</formula>
    </cfRule>
    <cfRule type="cellIs" dxfId="2801" priority="10384" operator="greaterThan">
      <formula>0</formula>
    </cfRule>
  </conditionalFormatting>
  <conditionalFormatting sqref="K6853">
    <cfRule type="cellIs" dxfId="2800" priority="10381" operator="equal">
      <formula>0</formula>
    </cfRule>
    <cfRule type="cellIs" dxfId="2799" priority="10382" operator="greaterThan">
      <formula>0</formula>
    </cfRule>
  </conditionalFormatting>
  <conditionalFormatting sqref="L6853">
    <cfRule type="cellIs" dxfId="2798" priority="10379" operator="equal">
      <formula>0</formula>
    </cfRule>
    <cfRule type="cellIs" dxfId="2797" priority="10380" operator="greaterThan">
      <formula>0</formula>
    </cfRule>
  </conditionalFormatting>
  <conditionalFormatting sqref="E6853">
    <cfRule type="cellIs" dxfId="2796" priority="10387" operator="equal">
      <formula>0</formula>
    </cfRule>
    <cfRule type="cellIs" dxfId="2795" priority="10388" operator="greaterThan">
      <formula>0</formula>
    </cfRule>
  </conditionalFormatting>
  <conditionalFormatting sqref="G6853">
    <cfRule type="cellIs" dxfId="2794" priority="10385" operator="equal">
      <formula>0</formula>
    </cfRule>
    <cfRule type="cellIs" dxfId="2793" priority="10386" operator="greaterThan">
      <formula>0</formula>
    </cfRule>
  </conditionalFormatting>
  <conditionalFormatting sqref="I7629">
    <cfRule type="cellIs" dxfId="2792" priority="9994" operator="equal">
      <formula>0</formula>
    </cfRule>
    <cfRule type="cellIs" dxfId="2791" priority="9995" operator="greaterThan">
      <formula>0</formula>
    </cfRule>
  </conditionalFormatting>
  <conditionalFormatting sqref="K7629">
    <cfRule type="cellIs" dxfId="2790" priority="9992" operator="equal">
      <formula>0</formula>
    </cfRule>
    <cfRule type="cellIs" dxfId="2789" priority="9993" operator="greaterThan">
      <formula>0</formula>
    </cfRule>
  </conditionalFormatting>
  <conditionalFormatting sqref="L7629">
    <cfRule type="cellIs" dxfId="2788" priority="9990" operator="equal">
      <formula>0</formula>
    </cfRule>
    <cfRule type="cellIs" dxfId="2787" priority="9991" operator="greaterThan">
      <formula>0</formula>
    </cfRule>
  </conditionalFormatting>
  <conditionalFormatting sqref="E7629">
    <cfRule type="cellIs" dxfId="2786" priority="9998" operator="equal">
      <formula>0</formula>
    </cfRule>
    <cfRule type="cellIs" dxfId="2785" priority="9999" operator="greaterThan">
      <formula>0</formula>
    </cfRule>
  </conditionalFormatting>
  <conditionalFormatting sqref="G7629">
    <cfRule type="cellIs" dxfId="2784" priority="9996" operator="equal">
      <formula>0</formula>
    </cfRule>
    <cfRule type="cellIs" dxfId="2783" priority="9997" operator="greaterThan">
      <formula>0</formula>
    </cfRule>
  </conditionalFormatting>
  <conditionalFormatting sqref="I8380">
    <cfRule type="cellIs" dxfId="2782" priority="9613" operator="equal">
      <formula>0</formula>
    </cfRule>
    <cfRule type="cellIs" dxfId="2781" priority="9614" operator="greaterThan">
      <formula>0</formula>
    </cfRule>
  </conditionalFormatting>
  <conditionalFormatting sqref="K8380">
    <cfRule type="cellIs" dxfId="2780" priority="9611" operator="equal">
      <formula>0</formula>
    </cfRule>
    <cfRule type="cellIs" dxfId="2779" priority="9612" operator="greaterThan">
      <formula>0</formula>
    </cfRule>
  </conditionalFormatting>
  <conditionalFormatting sqref="L8380">
    <cfRule type="cellIs" dxfId="2778" priority="9609" operator="equal">
      <formula>0</formula>
    </cfRule>
    <cfRule type="cellIs" dxfId="2777" priority="9610" operator="greaterThan">
      <formula>0</formula>
    </cfRule>
  </conditionalFormatting>
  <conditionalFormatting sqref="E8380">
    <cfRule type="cellIs" dxfId="2776" priority="9617" operator="equal">
      <formula>0</formula>
    </cfRule>
    <cfRule type="cellIs" dxfId="2775" priority="9618" operator="greaterThan">
      <formula>0</formula>
    </cfRule>
  </conditionalFormatting>
  <conditionalFormatting sqref="G8380">
    <cfRule type="cellIs" dxfId="2774" priority="9615" operator="equal">
      <formula>0</formula>
    </cfRule>
    <cfRule type="cellIs" dxfId="2773" priority="9616" operator="greaterThan">
      <formula>0</formula>
    </cfRule>
  </conditionalFormatting>
  <conditionalFormatting sqref="I9156">
    <cfRule type="cellIs" dxfId="2772" priority="9224" operator="equal">
      <formula>0</formula>
    </cfRule>
    <cfRule type="cellIs" dxfId="2771" priority="9225" operator="greaterThan">
      <formula>0</formula>
    </cfRule>
  </conditionalFormatting>
  <conditionalFormatting sqref="K9156">
    <cfRule type="cellIs" dxfId="2770" priority="9222" operator="equal">
      <formula>0</formula>
    </cfRule>
    <cfRule type="cellIs" dxfId="2769" priority="9223" operator="greaterThan">
      <formula>0</formula>
    </cfRule>
  </conditionalFormatting>
  <conditionalFormatting sqref="L9156">
    <cfRule type="cellIs" dxfId="2768" priority="9220" operator="equal">
      <formula>0</formula>
    </cfRule>
    <cfRule type="cellIs" dxfId="2767" priority="9221" operator="greaterThan">
      <formula>0</formula>
    </cfRule>
  </conditionalFormatting>
  <conditionalFormatting sqref="E9156">
    <cfRule type="cellIs" dxfId="2766" priority="9228" operator="equal">
      <formula>0</formula>
    </cfRule>
    <cfRule type="cellIs" dxfId="2765" priority="9229" operator="greaterThan">
      <formula>0</formula>
    </cfRule>
  </conditionalFormatting>
  <conditionalFormatting sqref="G9156">
    <cfRule type="cellIs" dxfId="2764" priority="9226" operator="equal">
      <formula>0</formula>
    </cfRule>
    <cfRule type="cellIs" dxfId="2763" priority="9227" operator="greaterThan">
      <formula>0</formula>
    </cfRule>
  </conditionalFormatting>
  <conditionalFormatting sqref="I9157">
    <cfRule type="cellIs" dxfId="2762" priority="9129" operator="greaterThan">
      <formula>0</formula>
    </cfRule>
  </conditionalFormatting>
  <conditionalFormatting sqref="K9157">
    <cfRule type="cellIs" dxfId="2761" priority="9127" operator="greaterThan">
      <formula>0</formula>
    </cfRule>
  </conditionalFormatting>
  <conditionalFormatting sqref="L9157">
    <cfRule type="cellIs" dxfId="2760" priority="9125" operator="greaterThan">
      <formula>0</formula>
    </cfRule>
  </conditionalFormatting>
  <conditionalFormatting sqref="E9157">
    <cfRule type="cellIs" dxfId="2759" priority="9133" operator="greaterThan">
      <formula>0</formula>
    </cfRule>
  </conditionalFormatting>
  <conditionalFormatting sqref="G9157">
    <cfRule type="cellIs" dxfId="2758" priority="9131" operator="greaterThan">
      <formula>0</formula>
    </cfRule>
  </conditionalFormatting>
  <conditionalFormatting sqref="D20:D43">
    <cfRule type="containsBlanks" dxfId="2757" priority="9109">
      <formula>LEN(TRIM(D20))=0</formula>
    </cfRule>
  </conditionalFormatting>
  <conditionalFormatting sqref="F20:F43">
    <cfRule type="containsBlanks" dxfId="2756" priority="9107">
      <formula>LEN(TRIM(F20))=0</formula>
    </cfRule>
  </conditionalFormatting>
  <conditionalFormatting sqref="H20:H43">
    <cfRule type="containsBlanks" dxfId="2755" priority="9103">
      <formula>LEN(TRIM(H20))=0</formula>
    </cfRule>
  </conditionalFormatting>
  <conditionalFormatting sqref="H20:H43">
    <cfRule type="cellIs" dxfId="2754" priority="9100" operator="equal">
      <formula>1</formula>
    </cfRule>
    <cfRule type="cellIs" dxfId="2753" priority="9101" operator="equal">
      <formula>0</formula>
    </cfRule>
  </conditionalFormatting>
  <conditionalFormatting sqref="J20:J43">
    <cfRule type="containsBlanks" dxfId="2752" priority="9092">
      <formula>LEN(TRIM(J20))=0</formula>
    </cfRule>
  </conditionalFormatting>
  <conditionalFormatting sqref="J20:J43">
    <cfRule type="cellIs" dxfId="2751" priority="9090" operator="equal">
      <formula>1</formula>
    </cfRule>
    <cfRule type="cellIs" dxfId="2750" priority="9091" operator="equal">
      <formula>0</formula>
    </cfRule>
  </conditionalFormatting>
  <conditionalFormatting sqref="E20:E43">
    <cfRule type="containsBlanks" dxfId="2749" priority="14480">
      <formula>LEN(TRIM(E20))=0</formula>
    </cfRule>
  </conditionalFormatting>
  <conditionalFormatting sqref="E20:E43">
    <cfRule type="cellIs" dxfId="2748" priority="14481" operator="greaterThan">
      <formula>0</formula>
    </cfRule>
  </conditionalFormatting>
  <conditionalFormatting sqref="G20:G43">
    <cfRule type="containsBlanks" dxfId="2747" priority="9067">
      <formula>LEN(TRIM(G20))=0</formula>
    </cfRule>
  </conditionalFormatting>
  <conditionalFormatting sqref="G20:G43">
    <cfRule type="cellIs" dxfId="2746" priority="9068" operator="greaterThan">
      <formula>0</formula>
    </cfRule>
  </conditionalFormatting>
  <conditionalFormatting sqref="I20:I43">
    <cfRule type="containsBlanks" dxfId="2745" priority="9065">
      <formula>LEN(TRIM(I20))=0</formula>
    </cfRule>
  </conditionalFormatting>
  <conditionalFormatting sqref="I20:I43">
    <cfRule type="cellIs" dxfId="2744" priority="9066" operator="greaterThan">
      <formula>0</formula>
    </cfRule>
  </conditionalFormatting>
  <conditionalFormatting sqref="K20:K43">
    <cfRule type="containsBlanks" dxfId="2743" priority="9063">
      <formula>LEN(TRIM(K20))=0</formula>
    </cfRule>
  </conditionalFormatting>
  <conditionalFormatting sqref="K20:K43">
    <cfRule type="cellIs" dxfId="2742" priority="9064" operator="greaterThan">
      <formula>0</formula>
    </cfRule>
  </conditionalFormatting>
  <conditionalFormatting sqref="N20:O43">
    <cfRule type="containsBlanks" dxfId="2741" priority="9057">
      <formula>LEN(TRIM(N20))=0</formula>
    </cfRule>
    <cfRule type="cellIs" dxfId="2740" priority="14482" operator="greaterThan">
      <formula>0</formula>
    </cfRule>
  </conditionalFormatting>
  <conditionalFormatting sqref="P20:T43">
    <cfRule type="containsBlanks" dxfId="2739" priority="9053">
      <formula>LEN(TRIM(P20))=0</formula>
    </cfRule>
    <cfRule type="cellIs" dxfId="2738" priority="9054" operator="greaterThan">
      <formula>0</formula>
    </cfRule>
  </conditionalFormatting>
  <conditionalFormatting sqref="L70:L93">
    <cfRule type="containsText" dxfId="2737" priority="6672" operator="containsText" text="чи роблять агрегати?">
      <formula>NOT(ISERROR(SEARCH("чи роблять агрегати?",L70)))</formula>
    </cfRule>
    <cfRule type="containsText" dxfId="2736" priority="6673" operator="containsText" text="чи робить СНВВ?">
      <formula>NOT(ISERROR(SEARCH("чи робить СНВВ?",L70)))</formula>
    </cfRule>
    <cfRule type="containsText" dxfId="2735" priority="6682" operator="containsText" text="OK">
      <formula>NOT(ISERROR(SEARCH("OK",L70)))</formula>
    </cfRule>
    <cfRule type="containsText" dxfId="2734" priority="6683" operator="containsText" text="СНВВ не працює">
      <formula>NOT(ISERROR(SEARCH("СНВВ не працює",L70)))</formula>
    </cfRule>
    <cfRule type="containsText" dxfId="2733" priority="6684" operator="containsText" text="агрегати не працюють">
      <formula>NOT(ISERROR(SEARCH("агрегати не працюють",L70)))</formula>
    </cfRule>
  </conditionalFormatting>
  <conditionalFormatting sqref="D70:D93">
    <cfRule type="containsBlanks" dxfId="2732" priority="6681">
      <formula>LEN(TRIM(D70))=0</formula>
    </cfRule>
  </conditionalFormatting>
  <conditionalFormatting sqref="F70:F93">
    <cfRule type="containsBlanks" dxfId="2731" priority="6680">
      <formula>LEN(TRIM(F70))=0</formula>
    </cfRule>
  </conditionalFormatting>
  <conditionalFormatting sqref="H70:H93">
    <cfRule type="containsBlanks" dxfId="2730" priority="6679">
      <formula>LEN(TRIM(H70))=0</formula>
    </cfRule>
  </conditionalFormatting>
  <conditionalFormatting sqref="H70:H93">
    <cfRule type="cellIs" dxfId="2729" priority="6677" operator="equal">
      <formula>1</formula>
    </cfRule>
    <cfRule type="cellIs" dxfId="2728" priority="6678" operator="equal">
      <formula>0</formula>
    </cfRule>
  </conditionalFormatting>
  <conditionalFormatting sqref="J70:J93">
    <cfRule type="containsBlanks" dxfId="2727" priority="6676">
      <formula>LEN(TRIM(J70))=0</formula>
    </cfRule>
  </conditionalFormatting>
  <conditionalFormatting sqref="J70:J93">
    <cfRule type="cellIs" dxfId="2726" priority="6674" operator="equal">
      <formula>1</formula>
    </cfRule>
    <cfRule type="cellIs" dxfId="2725" priority="6675" operator="equal">
      <formula>0</formula>
    </cfRule>
  </conditionalFormatting>
  <conditionalFormatting sqref="E70:E93">
    <cfRule type="containsBlanks" dxfId="2724" priority="6685">
      <formula>LEN(TRIM(E70))=0</formula>
    </cfRule>
  </conditionalFormatting>
  <conditionalFormatting sqref="E70:E93">
    <cfRule type="cellIs" dxfId="2723" priority="6686" operator="greaterThan">
      <formula>0</formula>
    </cfRule>
  </conditionalFormatting>
  <conditionalFormatting sqref="G70:G93">
    <cfRule type="containsBlanks" dxfId="2722" priority="6670">
      <formula>LEN(TRIM(G70))=0</formula>
    </cfRule>
  </conditionalFormatting>
  <conditionalFormatting sqref="G70:G93">
    <cfRule type="cellIs" dxfId="2721" priority="6671" operator="greaterThan">
      <formula>0</formula>
    </cfRule>
  </conditionalFormatting>
  <conditionalFormatting sqref="I70:I93">
    <cfRule type="containsBlanks" dxfId="2720" priority="6668">
      <formula>LEN(TRIM(I70))=0</formula>
    </cfRule>
  </conditionalFormatting>
  <conditionalFormatting sqref="I70:I93">
    <cfRule type="cellIs" dxfId="2719" priority="6669" operator="greaterThan">
      <formula>0</formula>
    </cfRule>
  </conditionalFormatting>
  <conditionalFormatting sqref="K70:K93">
    <cfRule type="containsBlanks" dxfId="2718" priority="6666">
      <formula>LEN(TRIM(K70))=0</formula>
    </cfRule>
  </conditionalFormatting>
  <conditionalFormatting sqref="K70:K93">
    <cfRule type="cellIs" dxfId="2717" priority="6667" operator="greaterThan">
      <formula>0</formula>
    </cfRule>
  </conditionalFormatting>
  <conditionalFormatting sqref="L95:L118">
    <cfRule type="containsText" dxfId="2716" priority="6651" operator="containsText" text="чи роблять агрегати?">
      <formula>NOT(ISERROR(SEARCH("чи роблять агрегати?",L95)))</formula>
    </cfRule>
    <cfRule type="containsText" dxfId="2715" priority="6652" operator="containsText" text="чи робить СНВВ?">
      <formula>NOT(ISERROR(SEARCH("чи робить СНВВ?",L95)))</formula>
    </cfRule>
    <cfRule type="containsText" dxfId="2714" priority="6661" operator="containsText" text="OK">
      <formula>NOT(ISERROR(SEARCH("OK",L95)))</formula>
    </cfRule>
    <cfRule type="containsText" dxfId="2713" priority="6662" operator="containsText" text="СНВВ не працює">
      <formula>NOT(ISERROR(SEARCH("СНВВ не працює",L95)))</formula>
    </cfRule>
    <cfRule type="containsText" dxfId="2712" priority="6663" operator="containsText" text="агрегати не працюють">
      <formula>NOT(ISERROR(SEARCH("агрегати не працюють",L95)))</formula>
    </cfRule>
  </conditionalFormatting>
  <conditionalFormatting sqref="D95:D118">
    <cfRule type="containsBlanks" dxfId="2711" priority="6660">
      <formula>LEN(TRIM(D95))=0</formula>
    </cfRule>
  </conditionalFormatting>
  <conditionalFormatting sqref="F95:F118">
    <cfRule type="containsBlanks" dxfId="2710" priority="6659">
      <formula>LEN(TRIM(F95))=0</formula>
    </cfRule>
  </conditionalFormatting>
  <conditionalFormatting sqref="H95:H118">
    <cfRule type="containsBlanks" dxfId="2709" priority="6658">
      <formula>LEN(TRIM(H95))=0</formula>
    </cfRule>
  </conditionalFormatting>
  <conditionalFormatting sqref="H95:H118">
    <cfRule type="cellIs" dxfId="2708" priority="6656" operator="equal">
      <formula>1</formula>
    </cfRule>
    <cfRule type="cellIs" dxfId="2707" priority="6657" operator="equal">
      <formula>0</formula>
    </cfRule>
  </conditionalFormatting>
  <conditionalFormatting sqref="J95:J118">
    <cfRule type="containsBlanks" dxfId="2706" priority="6655">
      <formula>LEN(TRIM(J95))=0</formula>
    </cfRule>
  </conditionalFormatting>
  <conditionalFormatting sqref="J95:J118">
    <cfRule type="cellIs" dxfId="2705" priority="6653" operator="equal">
      <formula>1</formula>
    </cfRule>
    <cfRule type="cellIs" dxfId="2704" priority="6654" operator="equal">
      <formula>0</formula>
    </cfRule>
  </conditionalFormatting>
  <conditionalFormatting sqref="E95:E118">
    <cfRule type="containsBlanks" dxfId="2703" priority="6664">
      <formula>LEN(TRIM(E95))=0</formula>
    </cfRule>
  </conditionalFormatting>
  <conditionalFormatting sqref="E95:E118">
    <cfRule type="cellIs" dxfId="2702" priority="6665" operator="greaterThan">
      <formula>0</formula>
    </cfRule>
  </conditionalFormatting>
  <conditionalFormatting sqref="G95:G118">
    <cfRule type="containsBlanks" dxfId="2701" priority="6649">
      <formula>LEN(TRIM(G95))=0</formula>
    </cfRule>
  </conditionalFormatting>
  <conditionalFormatting sqref="G95:G118">
    <cfRule type="cellIs" dxfId="2700" priority="6650" operator="greaterThan">
      <formula>0</formula>
    </cfRule>
  </conditionalFormatting>
  <conditionalFormatting sqref="I95:I118">
    <cfRule type="containsBlanks" dxfId="2699" priority="6647">
      <formula>LEN(TRIM(I95))=0</formula>
    </cfRule>
  </conditionalFormatting>
  <conditionalFormatting sqref="I95:I118">
    <cfRule type="cellIs" dxfId="2698" priority="6648" operator="greaterThan">
      <formula>0</formula>
    </cfRule>
  </conditionalFormatting>
  <conditionalFormatting sqref="K95:K118">
    <cfRule type="containsBlanks" dxfId="2697" priority="6645">
      <formula>LEN(TRIM(K95))=0</formula>
    </cfRule>
  </conditionalFormatting>
  <conditionalFormatting sqref="K95:K118">
    <cfRule type="cellIs" dxfId="2696" priority="6646" operator="greaterThan">
      <formula>0</formula>
    </cfRule>
  </conditionalFormatting>
  <conditionalFormatting sqref="L120:L143">
    <cfRule type="containsText" dxfId="2695" priority="6630" operator="containsText" text="чи роблять агрегати?">
      <formula>NOT(ISERROR(SEARCH("чи роблять агрегати?",L120)))</formula>
    </cfRule>
    <cfRule type="containsText" dxfId="2694" priority="6631" operator="containsText" text="чи робить СНВВ?">
      <formula>NOT(ISERROR(SEARCH("чи робить СНВВ?",L120)))</formula>
    </cfRule>
    <cfRule type="containsText" dxfId="2693" priority="6640" operator="containsText" text="OK">
      <formula>NOT(ISERROR(SEARCH("OK",L120)))</formula>
    </cfRule>
    <cfRule type="containsText" dxfId="2692" priority="6641" operator="containsText" text="СНВВ не працює">
      <formula>NOT(ISERROR(SEARCH("СНВВ не працює",L120)))</formula>
    </cfRule>
    <cfRule type="containsText" dxfId="2691" priority="6642" operator="containsText" text="агрегати не працюють">
      <formula>NOT(ISERROR(SEARCH("агрегати не працюють",L120)))</formula>
    </cfRule>
  </conditionalFormatting>
  <conditionalFormatting sqref="D120:D143">
    <cfRule type="containsBlanks" dxfId="2690" priority="6639">
      <formula>LEN(TRIM(D120))=0</formula>
    </cfRule>
  </conditionalFormatting>
  <conditionalFormatting sqref="F120:F143">
    <cfRule type="containsBlanks" dxfId="2689" priority="6638">
      <formula>LEN(TRIM(F120))=0</formula>
    </cfRule>
  </conditionalFormatting>
  <conditionalFormatting sqref="H120:H143">
    <cfRule type="containsBlanks" dxfId="2688" priority="6637">
      <formula>LEN(TRIM(H120))=0</formula>
    </cfRule>
  </conditionalFormatting>
  <conditionalFormatting sqref="H120:H143">
    <cfRule type="cellIs" dxfId="2687" priority="6635" operator="equal">
      <formula>1</formula>
    </cfRule>
    <cfRule type="cellIs" dxfId="2686" priority="6636" operator="equal">
      <formula>0</formula>
    </cfRule>
  </conditionalFormatting>
  <conditionalFormatting sqref="J120:J143">
    <cfRule type="containsBlanks" dxfId="2685" priority="6634">
      <formula>LEN(TRIM(J120))=0</formula>
    </cfRule>
  </conditionalFormatting>
  <conditionalFormatting sqref="J120:J143">
    <cfRule type="cellIs" dxfId="2684" priority="6632" operator="equal">
      <formula>1</formula>
    </cfRule>
    <cfRule type="cellIs" dxfId="2683" priority="6633" operator="equal">
      <formula>0</formula>
    </cfRule>
  </conditionalFormatting>
  <conditionalFormatting sqref="E120:E143">
    <cfRule type="containsBlanks" dxfId="2682" priority="6643">
      <formula>LEN(TRIM(E120))=0</formula>
    </cfRule>
  </conditionalFormatting>
  <conditionalFormatting sqref="E120:E143">
    <cfRule type="cellIs" dxfId="2681" priority="6644" operator="greaterThan">
      <formula>0</formula>
    </cfRule>
  </conditionalFormatting>
  <conditionalFormatting sqref="G120:G143">
    <cfRule type="containsBlanks" dxfId="2680" priority="6628">
      <formula>LEN(TRIM(G120))=0</formula>
    </cfRule>
  </conditionalFormatting>
  <conditionalFormatting sqref="G120:G143">
    <cfRule type="cellIs" dxfId="2679" priority="6629" operator="greaterThan">
      <formula>0</formula>
    </cfRule>
  </conditionalFormatting>
  <conditionalFormatting sqref="I120:I143">
    <cfRule type="containsBlanks" dxfId="2678" priority="6626">
      <formula>LEN(TRIM(I120))=0</formula>
    </cfRule>
  </conditionalFormatting>
  <conditionalFormatting sqref="I120:I143">
    <cfRule type="cellIs" dxfId="2677" priority="6627" operator="greaterThan">
      <formula>0</formula>
    </cfRule>
  </conditionalFormatting>
  <conditionalFormatting sqref="K120:K143">
    <cfRule type="containsBlanks" dxfId="2676" priority="6624">
      <formula>LEN(TRIM(K120))=0</formula>
    </cfRule>
  </conditionalFormatting>
  <conditionalFormatting sqref="K120:K143">
    <cfRule type="cellIs" dxfId="2675" priority="6625" operator="greaterThan">
      <formula>0</formula>
    </cfRule>
  </conditionalFormatting>
  <conditionalFormatting sqref="L145:L168">
    <cfRule type="containsText" dxfId="2674" priority="6597" operator="containsText" text="чи роблять агрегати?">
      <formula>NOT(ISERROR(SEARCH("чи роблять агрегати?",L145)))</formula>
    </cfRule>
    <cfRule type="containsText" dxfId="2673" priority="6598" operator="containsText" text="чи робить СНВВ?">
      <formula>NOT(ISERROR(SEARCH("чи робить СНВВ?",L145)))</formula>
    </cfRule>
    <cfRule type="containsText" dxfId="2672" priority="6607" operator="containsText" text="OK">
      <formula>NOT(ISERROR(SEARCH("OK",L145)))</formula>
    </cfRule>
    <cfRule type="containsText" dxfId="2671" priority="6608" operator="containsText" text="СНВВ не працює">
      <formula>NOT(ISERROR(SEARCH("СНВВ не працює",L145)))</formula>
    </cfRule>
    <cfRule type="containsText" dxfId="2670" priority="6609" operator="containsText" text="агрегати не працюють">
      <formula>NOT(ISERROR(SEARCH("агрегати не працюють",L145)))</formula>
    </cfRule>
  </conditionalFormatting>
  <conditionalFormatting sqref="D145:D168">
    <cfRule type="containsBlanks" dxfId="2669" priority="6606">
      <formula>LEN(TRIM(D145))=0</formula>
    </cfRule>
  </conditionalFormatting>
  <conditionalFormatting sqref="F145:F168">
    <cfRule type="containsBlanks" dxfId="2668" priority="6605">
      <formula>LEN(TRIM(F145))=0</formula>
    </cfRule>
  </conditionalFormatting>
  <conditionalFormatting sqref="H145:H168">
    <cfRule type="containsBlanks" dxfId="2667" priority="6604">
      <formula>LEN(TRIM(H145))=0</formula>
    </cfRule>
  </conditionalFormatting>
  <conditionalFormatting sqref="H145:H168">
    <cfRule type="cellIs" dxfId="2666" priority="6602" operator="equal">
      <formula>1</formula>
    </cfRule>
    <cfRule type="cellIs" dxfId="2665" priority="6603" operator="equal">
      <formula>0</formula>
    </cfRule>
  </conditionalFormatting>
  <conditionalFormatting sqref="J145:J168">
    <cfRule type="containsBlanks" dxfId="2664" priority="6601">
      <formula>LEN(TRIM(J145))=0</formula>
    </cfRule>
  </conditionalFormatting>
  <conditionalFormatting sqref="J145:J168">
    <cfRule type="cellIs" dxfId="2663" priority="6599" operator="equal">
      <formula>1</formula>
    </cfRule>
    <cfRule type="cellIs" dxfId="2662" priority="6600" operator="equal">
      <formula>0</formula>
    </cfRule>
  </conditionalFormatting>
  <conditionalFormatting sqref="E145:E168">
    <cfRule type="containsBlanks" dxfId="2661" priority="6610">
      <formula>LEN(TRIM(E145))=0</formula>
    </cfRule>
  </conditionalFormatting>
  <conditionalFormatting sqref="E145:E168">
    <cfRule type="cellIs" dxfId="2660" priority="6611" operator="greaterThan">
      <formula>0</formula>
    </cfRule>
  </conditionalFormatting>
  <conditionalFormatting sqref="G145:G168">
    <cfRule type="containsBlanks" dxfId="2659" priority="6595">
      <formula>LEN(TRIM(G145))=0</formula>
    </cfRule>
  </conditionalFormatting>
  <conditionalFormatting sqref="G145:G168">
    <cfRule type="cellIs" dxfId="2658" priority="6596" operator="greaterThan">
      <formula>0</formula>
    </cfRule>
  </conditionalFormatting>
  <conditionalFormatting sqref="I145:I168">
    <cfRule type="containsBlanks" dxfId="2657" priority="6593">
      <formula>LEN(TRIM(I145))=0</formula>
    </cfRule>
  </conditionalFormatting>
  <conditionalFormatting sqref="I145:I168">
    <cfRule type="cellIs" dxfId="2656" priority="6594" operator="greaterThan">
      <formula>0</formula>
    </cfRule>
  </conditionalFormatting>
  <conditionalFormatting sqref="K145:K168">
    <cfRule type="containsBlanks" dxfId="2655" priority="6591">
      <formula>LEN(TRIM(K145))=0</formula>
    </cfRule>
  </conditionalFormatting>
  <conditionalFormatting sqref="K145:K168">
    <cfRule type="cellIs" dxfId="2654" priority="6592" operator="greaterThan">
      <formula>0</formula>
    </cfRule>
  </conditionalFormatting>
  <conditionalFormatting sqref="L69">
    <cfRule type="cellIs" dxfId="2653" priority="6563" operator="equal">
      <formula>0</formula>
    </cfRule>
    <cfRule type="cellIs" dxfId="2652" priority="6564" operator="greaterThan">
      <formula>0</formula>
    </cfRule>
  </conditionalFormatting>
  <conditionalFormatting sqref="G69">
    <cfRule type="cellIs" dxfId="2651" priority="6561" operator="equal">
      <formula>0</formula>
    </cfRule>
    <cfRule type="cellIs" dxfId="2650" priority="6562" operator="greaterThan">
      <formula>0</formula>
    </cfRule>
  </conditionalFormatting>
  <conditionalFormatting sqref="E69">
    <cfRule type="cellIs" dxfId="2649" priority="6559" operator="equal">
      <formula>0</formula>
    </cfRule>
    <cfRule type="cellIs" dxfId="2648" priority="6560" operator="greaterThan">
      <formula>0</formula>
    </cfRule>
  </conditionalFormatting>
  <conditionalFormatting sqref="I69">
    <cfRule type="cellIs" dxfId="2647" priority="6557" operator="equal">
      <formula>0</formula>
    </cfRule>
    <cfRule type="cellIs" dxfId="2646" priority="6558" operator="greaterThan">
      <formula>0</formula>
    </cfRule>
  </conditionalFormatting>
  <conditionalFormatting sqref="K69">
    <cfRule type="cellIs" dxfId="2645" priority="6555" operator="equal">
      <formula>0</formula>
    </cfRule>
    <cfRule type="cellIs" dxfId="2644" priority="6556" operator="greaterThan">
      <formula>0</formula>
    </cfRule>
  </conditionalFormatting>
  <conditionalFormatting sqref="L94">
    <cfRule type="cellIs" dxfId="2643" priority="6463" operator="equal">
      <formula>0</formula>
    </cfRule>
    <cfRule type="cellIs" dxfId="2642" priority="6464" operator="greaterThan">
      <formula>0</formula>
    </cfRule>
  </conditionalFormatting>
  <conditionalFormatting sqref="G94">
    <cfRule type="cellIs" dxfId="2641" priority="6461" operator="equal">
      <formula>0</formula>
    </cfRule>
    <cfRule type="cellIs" dxfId="2640" priority="6462" operator="greaterThan">
      <formula>0</formula>
    </cfRule>
  </conditionalFormatting>
  <conditionalFormatting sqref="E94">
    <cfRule type="cellIs" dxfId="2639" priority="6459" operator="equal">
      <formula>0</formula>
    </cfRule>
    <cfRule type="cellIs" dxfId="2638" priority="6460" operator="greaterThan">
      <formula>0</formula>
    </cfRule>
  </conditionalFormatting>
  <conditionalFormatting sqref="I94">
    <cfRule type="cellIs" dxfId="2637" priority="6457" operator="equal">
      <formula>0</formula>
    </cfRule>
    <cfRule type="cellIs" dxfId="2636" priority="6458" operator="greaterThan">
      <formula>0</formula>
    </cfRule>
  </conditionalFormatting>
  <conditionalFormatting sqref="K94">
    <cfRule type="cellIs" dxfId="2635" priority="6455" operator="equal">
      <formula>0</formula>
    </cfRule>
    <cfRule type="cellIs" dxfId="2634" priority="6456" operator="greaterThan">
      <formula>0</formula>
    </cfRule>
  </conditionalFormatting>
  <conditionalFormatting sqref="L119">
    <cfRule type="cellIs" dxfId="2633" priority="6453" operator="equal">
      <formula>0</formula>
    </cfRule>
    <cfRule type="cellIs" dxfId="2632" priority="6454" operator="greaterThan">
      <formula>0</formula>
    </cfRule>
  </conditionalFormatting>
  <conditionalFormatting sqref="G119">
    <cfRule type="cellIs" dxfId="2631" priority="6451" operator="equal">
      <formula>0</formula>
    </cfRule>
    <cfRule type="cellIs" dxfId="2630" priority="6452" operator="greaterThan">
      <formula>0</formula>
    </cfRule>
  </conditionalFormatting>
  <conditionalFormatting sqref="E119">
    <cfRule type="cellIs" dxfId="2629" priority="6449" operator="equal">
      <formula>0</formula>
    </cfRule>
    <cfRule type="cellIs" dxfId="2628" priority="6450" operator="greaterThan">
      <formula>0</formula>
    </cfRule>
  </conditionalFormatting>
  <conditionalFormatting sqref="I119">
    <cfRule type="cellIs" dxfId="2627" priority="6447" operator="equal">
      <formula>0</formula>
    </cfRule>
    <cfRule type="cellIs" dxfId="2626" priority="6448" operator="greaterThan">
      <formula>0</formula>
    </cfRule>
  </conditionalFormatting>
  <conditionalFormatting sqref="K119">
    <cfRule type="cellIs" dxfId="2625" priority="6445" operator="equal">
      <formula>0</formula>
    </cfRule>
    <cfRule type="cellIs" dxfId="2624" priority="6446" operator="greaterThan">
      <formula>0</formula>
    </cfRule>
  </conditionalFormatting>
  <conditionalFormatting sqref="L144">
    <cfRule type="cellIs" dxfId="2623" priority="6443" operator="equal">
      <formula>0</formula>
    </cfRule>
    <cfRule type="cellIs" dxfId="2622" priority="6444" operator="greaterThan">
      <formula>0</formula>
    </cfRule>
  </conditionalFormatting>
  <conditionalFormatting sqref="G144">
    <cfRule type="cellIs" dxfId="2621" priority="6441" operator="equal">
      <formula>0</formula>
    </cfRule>
    <cfRule type="cellIs" dxfId="2620" priority="6442" operator="greaterThan">
      <formula>0</formula>
    </cfRule>
  </conditionalFormatting>
  <conditionalFormatting sqref="E144">
    <cfRule type="cellIs" dxfId="2619" priority="6439" operator="equal">
      <formula>0</formula>
    </cfRule>
    <cfRule type="cellIs" dxfId="2618" priority="6440" operator="greaterThan">
      <formula>0</formula>
    </cfRule>
  </conditionalFormatting>
  <conditionalFormatting sqref="I144">
    <cfRule type="cellIs" dxfId="2617" priority="6437" operator="equal">
      <formula>0</formula>
    </cfRule>
    <cfRule type="cellIs" dxfId="2616" priority="6438" operator="greaterThan">
      <formula>0</formula>
    </cfRule>
  </conditionalFormatting>
  <conditionalFormatting sqref="K144">
    <cfRule type="cellIs" dxfId="2615" priority="6435" operator="equal">
      <formula>0</formula>
    </cfRule>
    <cfRule type="cellIs" dxfId="2614" priority="6436" operator="greaterThan">
      <formula>0</formula>
    </cfRule>
  </conditionalFormatting>
  <conditionalFormatting sqref="L169">
    <cfRule type="cellIs" dxfId="2613" priority="6433" operator="equal">
      <formula>0</formula>
    </cfRule>
    <cfRule type="cellIs" dxfId="2612" priority="6434" operator="greaterThan">
      <formula>0</formula>
    </cfRule>
  </conditionalFormatting>
  <conditionalFormatting sqref="G169">
    <cfRule type="cellIs" dxfId="2611" priority="6431" operator="equal">
      <formula>0</formula>
    </cfRule>
    <cfRule type="cellIs" dxfId="2610" priority="6432" operator="greaterThan">
      <formula>0</formula>
    </cfRule>
  </conditionalFormatting>
  <conditionalFormatting sqref="E169">
    <cfRule type="cellIs" dxfId="2609" priority="6429" operator="equal">
      <formula>0</formula>
    </cfRule>
    <cfRule type="cellIs" dxfId="2608" priority="6430" operator="greaterThan">
      <formula>0</formula>
    </cfRule>
  </conditionalFormatting>
  <conditionalFormatting sqref="I169">
    <cfRule type="cellIs" dxfId="2607" priority="6427" operator="equal">
      <formula>0</formula>
    </cfRule>
    <cfRule type="cellIs" dxfId="2606" priority="6428" operator="greaterThan">
      <formula>0</formula>
    </cfRule>
  </conditionalFormatting>
  <conditionalFormatting sqref="K169">
    <cfRule type="cellIs" dxfId="2605" priority="6425" operator="equal">
      <formula>0</formula>
    </cfRule>
    <cfRule type="cellIs" dxfId="2604" priority="6426" operator="greaterThan">
      <formula>0</formula>
    </cfRule>
  </conditionalFormatting>
  <conditionalFormatting sqref="L170:L193">
    <cfRule type="containsText" dxfId="2603" priority="2820" operator="containsText" text="чи роблять агрегати?">
      <formula>NOT(ISERROR(SEARCH("чи роблять агрегати?",L170)))</formula>
    </cfRule>
    <cfRule type="containsText" dxfId="2602" priority="2821" operator="containsText" text="чи робить СНВВ?">
      <formula>NOT(ISERROR(SEARCH("чи робить СНВВ?",L170)))</formula>
    </cfRule>
    <cfRule type="containsText" dxfId="2601" priority="2830" operator="containsText" text="OK">
      <formula>NOT(ISERROR(SEARCH("OK",L170)))</formula>
    </cfRule>
    <cfRule type="containsText" dxfId="2600" priority="2831" operator="containsText" text="СНВВ не працює">
      <formula>NOT(ISERROR(SEARCH("СНВВ не працює",L170)))</formula>
    </cfRule>
    <cfRule type="containsText" dxfId="2599" priority="2832" operator="containsText" text="агрегати не працюють">
      <formula>NOT(ISERROR(SEARCH("агрегати не працюють",L170)))</formula>
    </cfRule>
  </conditionalFormatting>
  <conditionalFormatting sqref="D170:D193">
    <cfRule type="containsBlanks" dxfId="2598" priority="2829">
      <formula>LEN(TRIM(D170))=0</formula>
    </cfRule>
  </conditionalFormatting>
  <conditionalFormatting sqref="F170:F193">
    <cfRule type="containsBlanks" dxfId="2597" priority="2828">
      <formula>LEN(TRIM(F170))=0</formula>
    </cfRule>
  </conditionalFormatting>
  <conditionalFormatting sqref="H170:H193">
    <cfRule type="containsBlanks" dxfId="2596" priority="2827">
      <formula>LEN(TRIM(H170))=0</formula>
    </cfRule>
  </conditionalFormatting>
  <conditionalFormatting sqref="H170:H193">
    <cfRule type="cellIs" dxfId="2595" priority="2825" operator="equal">
      <formula>1</formula>
    </cfRule>
    <cfRule type="cellIs" dxfId="2594" priority="2826" operator="equal">
      <formula>0</formula>
    </cfRule>
  </conditionalFormatting>
  <conditionalFormatting sqref="J170:J193">
    <cfRule type="containsBlanks" dxfId="2593" priority="2824">
      <formula>LEN(TRIM(J170))=0</formula>
    </cfRule>
  </conditionalFormatting>
  <conditionalFormatting sqref="J170:J193">
    <cfRule type="cellIs" dxfId="2592" priority="2822" operator="equal">
      <formula>1</formula>
    </cfRule>
    <cfRule type="cellIs" dxfId="2591" priority="2823" operator="equal">
      <formula>0</formula>
    </cfRule>
  </conditionalFormatting>
  <conditionalFormatting sqref="E170:E193">
    <cfRule type="containsBlanks" dxfId="2590" priority="2833">
      <formula>LEN(TRIM(E170))=0</formula>
    </cfRule>
  </conditionalFormatting>
  <conditionalFormatting sqref="E170:E193">
    <cfRule type="cellIs" dxfId="2589" priority="2834" operator="greaterThan">
      <formula>0</formula>
    </cfRule>
  </conditionalFormatting>
  <conditionalFormatting sqref="G170:G193">
    <cfRule type="containsBlanks" dxfId="2588" priority="2818">
      <formula>LEN(TRIM(G170))=0</formula>
    </cfRule>
  </conditionalFormatting>
  <conditionalFormatting sqref="G170:G193">
    <cfRule type="cellIs" dxfId="2587" priority="2819" operator="greaterThan">
      <formula>0</formula>
    </cfRule>
  </conditionalFormatting>
  <conditionalFormatting sqref="I170:I193">
    <cfRule type="containsBlanks" dxfId="2586" priority="2816">
      <formula>LEN(TRIM(I170))=0</formula>
    </cfRule>
  </conditionalFormatting>
  <conditionalFormatting sqref="I170:I193">
    <cfRule type="cellIs" dxfId="2585" priority="2817" operator="greaterThan">
      <formula>0</formula>
    </cfRule>
  </conditionalFormatting>
  <conditionalFormatting sqref="K170:K193">
    <cfRule type="containsBlanks" dxfId="2584" priority="2814">
      <formula>LEN(TRIM(K170))=0</formula>
    </cfRule>
  </conditionalFormatting>
  <conditionalFormatting sqref="K170:K193">
    <cfRule type="cellIs" dxfId="2583" priority="2815" operator="greaterThan">
      <formula>0</formula>
    </cfRule>
  </conditionalFormatting>
  <conditionalFormatting sqref="L194">
    <cfRule type="cellIs" dxfId="2582" priority="2806" operator="equal">
      <formula>0</formula>
    </cfRule>
    <cfRule type="cellIs" dxfId="2581" priority="2807" operator="greaterThan">
      <formula>0</formula>
    </cfRule>
  </conditionalFormatting>
  <conditionalFormatting sqref="G194">
    <cfRule type="cellIs" dxfId="2580" priority="2804" operator="equal">
      <formula>0</formula>
    </cfRule>
    <cfRule type="cellIs" dxfId="2579" priority="2805" operator="greaterThan">
      <formula>0</formula>
    </cfRule>
  </conditionalFormatting>
  <conditionalFormatting sqref="E194">
    <cfRule type="cellIs" dxfId="2578" priority="2802" operator="equal">
      <formula>0</formula>
    </cfRule>
    <cfRule type="cellIs" dxfId="2577" priority="2803" operator="greaterThan">
      <formula>0</formula>
    </cfRule>
  </conditionalFormatting>
  <conditionalFormatting sqref="I194">
    <cfRule type="cellIs" dxfId="2576" priority="2800" operator="equal">
      <formula>0</formula>
    </cfRule>
    <cfRule type="cellIs" dxfId="2575" priority="2801" operator="greaterThan">
      <formula>0</formula>
    </cfRule>
  </conditionalFormatting>
  <conditionalFormatting sqref="K194">
    <cfRule type="cellIs" dxfId="2574" priority="2798" operator="equal">
      <formula>0</formula>
    </cfRule>
    <cfRule type="cellIs" dxfId="2573" priority="2799" operator="greaterThan">
      <formula>0</formula>
    </cfRule>
  </conditionalFormatting>
  <conditionalFormatting sqref="L195:L218">
    <cfRule type="containsText" dxfId="2572" priority="2783" operator="containsText" text="чи роблять агрегати?">
      <formula>NOT(ISERROR(SEARCH("чи роблять агрегати?",L195)))</formula>
    </cfRule>
    <cfRule type="containsText" dxfId="2571" priority="2784" operator="containsText" text="чи робить СНВВ?">
      <formula>NOT(ISERROR(SEARCH("чи робить СНВВ?",L195)))</formula>
    </cfRule>
    <cfRule type="containsText" dxfId="2570" priority="2793" operator="containsText" text="OK">
      <formula>NOT(ISERROR(SEARCH("OK",L195)))</formula>
    </cfRule>
    <cfRule type="containsText" dxfId="2569" priority="2794" operator="containsText" text="СНВВ не працює">
      <formula>NOT(ISERROR(SEARCH("СНВВ не працює",L195)))</formula>
    </cfRule>
    <cfRule type="containsText" dxfId="2568" priority="2795" operator="containsText" text="агрегати не працюють">
      <formula>NOT(ISERROR(SEARCH("агрегати не працюють",L195)))</formula>
    </cfRule>
  </conditionalFormatting>
  <conditionalFormatting sqref="D195:D218">
    <cfRule type="containsBlanks" dxfId="2567" priority="2792">
      <formula>LEN(TRIM(D195))=0</formula>
    </cfRule>
  </conditionalFormatting>
  <conditionalFormatting sqref="F195:F218">
    <cfRule type="containsBlanks" dxfId="2566" priority="2791">
      <formula>LEN(TRIM(F195))=0</formula>
    </cfRule>
  </conditionalFormatting>
  <conditionalFormatting sqref="H195:H218">
    <cfRule type="containsBlanks" dxfId="2565" priority="2790">
      <formula>LEN(TRIM(H195))=0</formula>
    </cfRule>
  </conditionalFormatting>
  <conditionalFormatting sqref="H195:H218">
    <cfRule type="cellIs" dxfId="2564" priority="2788" operator="equal">
      <formula>1</formula>
    </cfRule>
    <cfRule type="cellIs" dxfId="2563" priority="2789" operator="equal">
      <formula>0</formula>
    </cfRule>
  </conditionalFormatting>
  <conditionalFormatting sqref="J195:J218">
    <cfRule type="containsBlanks" dxfId="2562" priority="2787">
      <formula>LEN(TRIM(J195))=0</formula>
    </cfRule>
  </conditionalFormatting>
  <conditionalFormatting sqref="J195:J218">
    <cfRule type="cellIs" dxfId="2561" priority="2785" operator="equal">
      <formula>1</formula>
    </cfRule>
    <cfRule type="cellIs" dxfId="2560" priority="2786" operator="equal">
      <formula>0</formula>
    </cfRule>
  </conditionalFormatting>
  <conditionalFormatting sqref="E195:E218">
    <cfRule type="containsBlanks" dxfId="2559" priority="2796">
      <formula>LEN(TRIM(E195))=0</formula>
    </cfRule>
  </conditionalFormatting>
  <conditionalFormatting sqref="E195:E218">
    <cfRule type="cellIs" dxfId="2558" priority="2797" operator="greaterThan">
      <formula>0</formula>
    </cfRule>
  </conditionalFormatting>
  <conditionalFormatting sqref="G195:G218">
    <cfRule type="containsBlanks" dxfId="2557" priority="2781">
      <formula>LEN(TRIM(G195))=0</formula>
    </cfRule>
  </conditionalFormatting>
  <conditionalFormatting sqref="G195:G218">
    <cfRule type="cellIs" dxfId="2556" priority="2782" operator="greaterThan">
      <formula>0</formula>
    </cfRule>
  </conditionalFormatting>
  <conditionalFormatting sqref="I195:I218">
    <cfRule type="containsBlanks" dxfId="2555" priority="2779">
      <formula>LEN(TRIM(I195))=0</formula>
    </cfRule>
  </conditionalFormatting>
  <conditionalFormatting sqref="I195:I218">
    <cfRule type="cellIs" dxfId="2554" priority="2780" operator="greaterThan">
      <formula>0</formula>
    </cfRule>
  </conditionalFormatting>
  <conditionalFormatting sqref="K195:K218">
    <cfRule type="containsBlanks" dxfId="2553" priority="2777">
      <formula>LEN(TRIM(K195))=0</formula>
    </cfRule>
  </conditionalFormatting>
  <conditionalFormatting sqref="K195:K218">
    <cfRule type="cellIs" dxfId="2552" priority="2778" operator="greaterThan">
      <formula>0</formula>
    </cfRule>
  </conditionalFormatting>
  <conditionalFormatting sqref="L219">
    <cfRule type="cellIs" dxfId="2551" priority="2769" operator="equal">
      <formula>0</formula>
    </cfRule>
    <cfRule type="cellIs" dxfId="2550" priority="2770" operator="greaterThan">
      <formula>0</formula>
    </cfRule>
  </conditionalFormatting>
  <conditionalFormatting sqref="G219">
    <cfRule type="cellIs" dxfId="2549" priority="2767" operator="equal">
      <formula>0</formula>
    </cfRule>
    <cfRule type="cellIs" dxfId="2548" priority="2768" operator="greaterThan">
      <formula>0</formula>
    </cfRule>
  </conditionalFormatting>
  <conditionalFormatting sqref="E219">
    <cfRule type="cellIs" dxfId="2547" priority="2765" operator="equal">
      <formula>0</formula>
    </cfRule>
    <cfRule type="cellIs" dxfId="2546" priority="2766" operator="greaterThan">
      <formula>0</formula>
    </cfRule>
  </conditionalFormatting>
  <conditionalFormatting sqref="I219">
    <cfRule type="cellIs" dxfId="2545" priority="2763" operator="equal">
      <formula>0</formula>
    </cfRule>
    <cfRule type="cellIs" dxfId="2544" priority="2764" operator="greaterThan">
      <formula>0</formula>
    </cfRule>
  </conditionalFormatting>
  <conditionalFormatting sqref="K219">
    <cfRule type="cellIs" dxfId="2543" priority="2761" operator="equal">
      <formula>0</formula>
    </cfRule>
    <cfRule type="cellIs" dxfId="2542" priority="2762" operator="greaterThan">
      <formula>0</formula>
    </cfRule>
  </conditionalFormatting>
  <conditionalFormatting sqref="L220:L243">
    <cfRule type="containsText" dxfId="2541" priority="2746" operator="containsText" text="чи роблять агрегати?">
      <formula>NOT(ISERROR(SEARCH("чи роблять агрегати?",L220)))</formula>
    </cfRule>
    <cfRule type="containsText" dxfId="2540" priority="2747" operator="containsText" text="чи робить СНВВ?">
      <formula>NOT(ISERROR(SEARCH("чи робить СНВВ?",L220)))</formula>
    </cfRule>
    <cfRule type="containsText" dxfId="2539" priority="2756" operator="containsText" text="OK">
      <formula>NOT(ISERROR(SEARCH("OK",L220)))</formula>
    </cfRule>
    <cfRule type="containsText" dxfId="2538" priority="2757" operator="containsText" text="СНВВ не працює">
      <formula>NOT(ISERROR(SEARCH("СНВВ не працює",L220)))</formula>
    </cfRule>
    <cfRule type="containsText" dxfId="2537" priority="2758" operator="containsText" text="агрегати не працюють">
      <formula>NOT(ISERROR(SEARCH("агрегати не працюють",L220)))</formula>
    </cfRule>
  </conditionalFormatting>
  <conditionalFormatting sqref="D220:D243">
    <cfRule type="containsBlanks" dxfId="2536" priority="2755">
      <formula>LEN(TRIM(D220))=0</formula>
    </cfRule>
  </conditionalFormatting>
  <conditionalFormatting sqref="F220:F243">
    <cfRule type="containsBlanks" dxfId="2535" priority="2754">
      <formula>LEN(TRIM(F220))=0</formula>
    </cfRule>
  </conditionalFormatting>
  <conditionalFormatting sqref="H220:H243">
    <cfRule type="containsBlanks" dxfId="2534" priority="2753">
      <formula>LEN(TRIM(H220))=0</formula>
    </cfRule>
  </conditionalFormatting>
  <conditionalFormatting sqref="H220:H243">
    <cfRule type="cellIs" dxfId="2533" priority="2751" operator="equal">
      <formula>1</formula>
    </cfRule>
    <cfRule type="cellIs" dxfId="2532" priority="2752" operator="equal">
      <formula>0</formula>
    </cfRule>
  </conditionalFormatting>
  <conditionalFormatting sqref="J220:J243">
    <cfRule type="containsBlanks" dxfId="2531" priority="2750">
      <formula>LEN(TRIM(J220))=0</formula>
    </cfRule>
  </conditionalFormatting>
  <conditionalFormatting sqref="J220:J243">
    <cfRule type="cellIs" dxfId="2530" priority="2748" operator="equal">
      <formula>1</formula>
    </cfRule>
    <cfRule type="cellIs" dxfId="2529" priority="2749" operator="equal">
      <formula>0</formula>
    </cfRule>
  </conditionalFormatting>
  <conditionalFormatting sqref="E220:E243">
    <cfRule type="containsBlanks" dxfId="2528" priority="2759">
      <formula>LEN(TRIM(E220))=0</formula>
    </cfRule>
  </conditionalFormatting>
  <conditionalFormatting sqref="E220:E243">
    <cfRule type="cellIs" dxfId="2527" priority="2760" operator="greaterThan">
      <formula>0</formula>
    </cfRule>
  </conditionalFormatting>
  <conditionalFormatting sqref="G220:G243">
    <cfRule type="containsBlanks" dxfId="2526" priority="2744">
      <formula>LEN(TRIM(G220))=0</formula>
    </cfRule>
  </conditionalFormatting>
  <conditionalFormatting sqref="G220:G243">
    <cfRule type="cellIs" dxfId="2525" priority="2745" operator="greaterThan">
      <formula>0</formula>
    </cfRule>
  </conditionalFormatting>
  <conditionalFormatting sqref="I220:I243">
    <cfRule type="containsBlanks" dxfId="2524" priority="2742">
      <formula>LEN(TRIM(I220))=0</formula>
    </cfRule>
  </conditionalFormatting>
  <conditionalFormatting sqref="I220:I243">
    <cfRule type="cellIs" dxfId="2523" priority="2743" operator="greaterThan">
      <formula>0</formula>
    </cfRule>
  </conditionalFormatting>
  <conditionalFormatting sqref="K220:K243">
    <cfRule type="containsBlanks" dxfId="2522" priority="2740">
      <formula>LEN(TRIM(K220))=0</formula>
    </cfRule>
  </conditionalFormatting>
  <conditionalFormatting sqref="K220:K243">
    <cfRule type="cellIs" dxfId="2521" priority="2741" operator="greaterThan">
      <formula>0</formula>
    </cfRule>
  </conditionalFormatting>
  <conditionalFormatting sqref="L244">
    <cfRule type="cellIs" dxfId="2520" priority="2732" operator="equal">
      <formula>0</formula>
    </cfRule>
    <cfRule type="cellIs" dxfId="2519" priority="2733" operator="greaterThan">
      <formula>0</formula>
    </cfRule>
  </conditionalFormatting>
  <conditionalFormatting sqref="G244">
    <cfRule type="cellIs" dxfId="2518" priority="2730" operator="equal">
      <formula>0</formula>
    </cfRule>
    <cfRule type="cellIs" dxfId="2517" priority="2731" operator="greaterThan">
      <formula>0</formula>
    </cfRule>
  </conditionalFormatting>
  <conditionalFormatting sqref="E244">
    <cfRule type="cellIs" dxfId="2516" priority="2728" operator="equal">
      <formula>0</formula>
    </cfRule>
    <cfRule type="cellIs" dxfId="2515" priority="2729" operator="greaterThan">
      <formula>0</formula>
    </cfRule>
  </conditionalFormatting>
  <conditionalFormatting sqref="I244">
    <cfRule type="cellIs" dxfId="2514" priority="2726" operator="equal">
      <formula>0</formula>
    </cfRule>
    <cfRule type="cellIs" dxfId="2513" priority="2727" operator="greaterThan">
      <formula>0</formula>
    </cfRule>
  </conditionalFormatting>
  <conditionalFormatting sqref="K244">
    <cfRule type="cellIs" dxfId="2512" priority="2724" operator="equal">
      <formula>0</formula>
    </cfRule>
    <cfRule type="cellIs" dxfId="2511" priority="2725" operator="greaterThan">
      <formula>0</formula>
    </cfRule>
  </conditionalFormatting>
  <conditionalFormatting sqref="L245:L268">
    <cfRule type="containsText" dxfId="2510" priority="2709" operator="containsText" text="чи роблять агрегати?">
      <formula>NOT(ISERROR(SEARCH("чи роблять агрегати?",L245)))</formula>
    </cfRule>
    <cfRule type="containsText" dxfId="2509" priority="2710" operator="containsText" text="чи робить СНВВ?">
      <formula>NOT(ISERROR(SEARCH("чи робить СНВВ?",L245)))</formula>
    </cfRule>
    <cfRule type="containsText" dxfId="2508" priority="2719" operator="containsText" text="OK">
      <formula>NOT(ISERROR(SEARCH("OK",L245)))</formula>
    </cfRule>
    <cfRule type="containsText" dxfId="2507" priority="2720" operator="containsText" text="СНВВ не працює">
      <formula>NOT(ISERROR(SEARCH("СНВВ не працює",L245)))</formula>
    </cfRule>
    <cfRule type="containsText" dxfId="2506" priority="2721" operator="containsText" text="агрегати не працюють">
      <formula>NOT(ISERROR(SEARCH("агрегати не працюють",L245)))</formula>
    </cfRule>
  </conditionalFormatting>
  <conditionalFormatting sqref="D245:D268">
    <cfRule type="containsBlanks" dxfId="2505" priority="2718">
      <formula>LEN(TRIM(D245))=0</formula>
    </cfRule>
  </conditionalFormatting>
  <conditionalFormatting sqref="F245:F268">
    <cfRule type="containsBlanks" dxfId="2504" priority="2717">
      <formula>LEN(TRIM(F245))=0</formula>
    </cfRule>
  </conditionalFormatting>
  <conditionalFormatting sqref="H245:H268">
    <cfRule type="containsBlanks" dxfId="2503" priority="2716">
      <formula>LEN(TRIM(H245))=0</formula>
    </cfRule>
  </conditionalFormatting>
  <conditionalFormatting sqref="H245:H268">
    <cfRule type="cellIs" dxfId="2502" priority="2714" operator="equal">
      <formula>1</formula>
    </cfRule>
    <cfRule type="cellIs" dxfId="2501" priority="2715" operator="equal">
      <formula>0</formula>
    </cfRule>
  </conditionalFormatting>
  <conditionalFormatting sqref="J245:J268">
    <cfRule type="containsBlanks" dxfId="2500" priority="2713">
      <formula>LEN(TRIM(J245))=0</formula>
    </cfRule>
  </conditionalFormatting>
  <conditionalFormatting sqref="J245:J268">
    <cfRule type="cellIs" dxfId="2499" priority="2711" operator="equal">
      <formula>1</formula>
    </cfRule>
    <cfRule type="cellIs" dxfId="2498" priority="2712" operator="equal">
      <formula>0</formula>
    </cfRule>
  </conditionalFormatting>
  <conditionalFormatting sqref="E245:E268">
    <cfRule type="containsBlanks" dxfId="2497" priority="2722">
      <formula>LEN(TRIM(E245))=0</formula>
    </cfRule>
  </conditionalFormatting>
  <conditionalFormatting sqref="E245:E268">
    <cfRule type="cellIs" dxfId="2496" priority="2723" operator="greaterThan">
      <formula>0</formula>
    </cfRule>
  </conditionalFormatting>
  <conditionalFormatting sqref="G245:G268">
    <cfRule type="containsBlanks" dxfId="2495" priority="2707">
      <formula>LEN(TRIM(G245))=0</formula>
    </cfRule>
  </conditionalFormatting>
  <conditionalFormatting sqref="G245:G268">
    <cfRule type="cellIs" dxfId="2494" priority="2708" operator="greaterThan">
      <formula>0</formula>
    </cfRule>
  </conditionalFormatting>
  <conditionalFormatting sqref="I245:I268">
    <cfRule type="containsBlanks" dxfId="2493" priority="2705">
      <formula>LEN(TRIM(I245))=0</formula>
    </cfRule>
  </conditionalFormatting>
  <conditionalFormatting sqref="I245:I268">
    <cfRule type="cellIs" dxfId="2492" priority="2706" operator="greaterThan">
      <formula>0</formula>
    </cfRule>
  </conditionalFormatting>
  <conditionalFormatting sqref="K245:K268">
    <cfRule type="containsBlanks" dxfId="2491" priority="2703">
      <formula>LEN(TRIM(K245))=0</formula>
    </cfRule>
  </conditionalFormatting>
  <conditionalFormatting sqref="K245:K268">
    <cfRule type="cellIs" dxfId="2490" priority="2704" operator="greaterThan">
      <formula>0</formula>
    </cfRule>
  </conditionalFormatting>
  <conditionalFormatting sqref="L269">
    <cfRule type="cellIs" dxfId="2489" priority="2695" operator="equal">
      <formula>0</formula>
    </cfRule>
    <cfRule type="cellIs" dxfId="2488" priority="2696" operator="greaterThan">
      <formula>0</formula>
    </cfRule>
  </conditionalFormatting>
  <conditionalFormatting sqref="G269">
    <cfRule type="cellIs" dxfId="2487" priority="2693" operator="equal">
      <formula>0</formula>
    </cfRule>
    <cfRule type="cellIs" dxfId="2486" priority="2694" operator="greaterThan">
      <formula>0</formula>
    </cfRule>
  </conditionalFormatting>
  <conditionalFormatting sqref="E269">
    <cfRule type="cellIs" dxfId="2485" priority="2691" operator="equal">
      <formula>0</formula>
    </cfRule>
    <cfRule type="cellIs" dxfId="2484" priority="2692" operator="greaterThan">
      <formula>0</formula>
    </cfRule>
  </conditionalFormatting>
  <conditionalFormatting sqref="I269">
    <cfRule type="cellIs" dxfId="2483" priority="2689" operator="equal">
      <formula>0</formula>
    </cfRule>
    <cfRule type="cellIs" dxfId="2482" priority="2690" operator="greaterThan">
      <formula>0</formula>
    </cfRule>
  </conditionalFormatting>
  <conditionalFormatting sqref="K269">
    <cfRule type="cellIs" dxfId="2481" priority="2687" operator="equal">
      <formula>0</formula>
    </cfRule>
    <cfRule type="cellIs" dxfId="2480" priority="2688" operator="greaterThan">
      <formula>0</formula>
    </cfRule>
  </conditionalFormatting>
  <conditionalFormatting sqref="L270:L293">
    <cfRule type="containsText" dxfId="2479" priority="2672" operator="containsText" text="чи роблять агрегати?">
      <formula>NOT(ISERROR(SEARCH("чи роблять агрегати?",L270)))</formula>
    </cfRule>
    <cfRule type="containsText" dxfId="2478" priority="2673" operator="containsText" text="чи робить СНВВ?">
      <formula>NOT(ISERROR(SEARCH("чи робить СНВВ?",L270)))</formula>
    </cfRule>
    <cfRule type="containsText" dxfId="2477" priority="2682" operator="containsText" text="OK">
      <formula>NOT(ISERROR(SEARCH("OK",L270)))</formula>
    </cfRule>
    <cfRule type="containsText" dxfId="2476" priority="2683" operator="containsText" text="СНВВ не працює">
      <formula>NOT(ISERROR(SEARCH("СНВВ не працює",L270)))</formula>
    </cfRule>
    <cfRule type="containsText" dxfId="2475" priority="2684" operator="containsText" text="агрегати не працюють">
      <formula>NOT(ISERROR(SEARCH("агрегати не працюють",L270)))</formula>
    </cfRule>
  </conditionalFormatting>
  <conditionalFormatting sqref="D270:D293">
    <cfRule type="containsBlanks" dxfId="2474" priority="2681">
      <formula>LEN(TRIM(D270))=0</formula>
    </cfRule>
  </conditionalFormatting>
  <conditionalFormatting sqref="F270:F293">
    <cfRule type="containsBlanks" dxfId="2473" priority="2680">
      <formula>LEN(TRIM(F270))=0</formula>
    </cfRule>
  </conditionalFormatting>
  <conditionalFormatting sqref="H270:H293">
    <cfRule type="containsBlanks" dxfId="2472" priority="2679">
      <formula>LEN(TRIM(H270))=0</formula>
    </cfRule>
  </conditionalFormatting>
  <conditionalFormatting sqref="H270:H293">
    <cfRule type="cellIs" dxfId="2471" priority="2677" operator="equal">
      <formula>1</formula>
    </cfRule>
    <cfRule type="cellIs" dxfId="2470" priority="2678" operator="equal">
      <formula>0</formula>
    </cfRule>
  </conditionalFormatting>
  <conditionalFormatting sqref="J270:J293">
    <cfRule type="containsBlanks" dxfId="2469" priority="2676">
      <formula>LEN(TRIM(J270))=0</formula>
    </cfRule>
  </conditionalFormatting>
  <conditionalFormatting sqref="J270:J293">
    <cfRule type="cellIs" dxfId="2468" priority="2674" operator="equal">
      <formula>1</formula>
    </cfRule>
    <cfRule type="cellIs" dxfId="2467" priority="2675" operator="equal">
      <formula>0</formula>
    </cfRule>
  </conditionalFormatting>
  <conditionalFormatting sqref="E270:E293">
    <cfRule type="containsBlanks" dxfId="2466" priority="2685">
      <formula>LEN(TRIM(E270))=0</formula>
    </cfRule>
  </conditionalFormatting>
  <conditionalFormatting sqref="E270:E293">
    <cfRule type="cellIs" dxfId="2465" priority="2686" operator="greaterThan">
      <formula>0</formula>
    </cfRule>
  </conditionalFormatting>
  <conditionalFormatting sqref="G270:G293">
    <cfRule type="containsBlanks" dxfId="2464" priority="2670">
      <formula>LEN(TRIM(G270))=0</formula>
    </cfRule>
  </conditionalFormatting>
  <conditionalFormatting sqref="G270:G293">
    <cfRule type="cellIs" dxfId="2463" priority="2671" operator="greaterThan">
      <formula>0</formula>
    </cfRule>
  </conditionalFormatting>
  <conditionalFormatting sqref="I270:I293">
    <cfRule type="containsBlanks" dxfId="2462" priority="2668">
      <formula>LEN(TRIM(I270))=0</formula>
    </cfRule>
  </conditionalFormatting>
  <conditionalFormatting sqref="I270:I293">
    <cfRule type="cellIs" dxfId="2461" priority="2669" operator="greaterThan">
      <formula>0</formula>
    </cfRule>
  </conditionalFormatting>
  <conditionalFormatting sqref="K270:K293">
    <cfRule type="containsBlanks" dxfId="2460" priority="2666">
      <formula>LEN(TRIM(K270))=0</formula>
    </cfRule>
  </conditionalFormatting>
  <conditionalFormatting sqref="K270:K293">
    <cfRule type="cellIs" dxfId="2459" priority="2667" operator="greaterThan">
      <formula>0</formula>
    </cfRule>
  </conditionalFormatting>
  <conditionalFormatting sqref="L294">
    <cfRule type="cellIs" dxfId="2458" priority="2658" operator="equal">
      <formula>0</formula>
    </cfRule>
    <cfRule type="cellIs" dxfId="2457" priority="2659" operator="greaterThan">
      <formula>0</formula>
    </cfRule>
  </conditionalFormatting>
  <conditionalFormatting sqref="G294">
    <cfRule type="cellIs" dxfId="2456" priority="2656" operator="equal">
      <formula>0</formula>
    </cfRule>
    <cfRule type="cellIs" dxfId="2455" priority="2657" operator="greaterThan">
      <formula>0</formula>
    </cfRule>
  </conditionalFormatting>
  <conditionalFormatting sqref="E294">
    <cfRule type="cellIs" dxfId="2454" priority="2654" operator="equal">
      <formula>0</formula>
    </cfRule>
    <cfRule type="cellIs" dxfId="2453" priority="2655" operator="greaterThan">
      <formula>0</formula>
    </cfRule>
  </conditionalFormatting>
  <conditionalFormatting sqref="I294">
    <cfRule type="cellIs" dxfId="2452" priority="2652" operator="equal">
      <formula>0</formula>
    </cfRule>
    <cfRule type="cellIs" dxfId="2451" priority="2653" operator="greaterThan">
      <formula>0</formula>
    </cfRule>
  </conditionalFormatting>
  <conditionalFormatting sqref="K294">
    <cfRule type="cellIs" dxfId="2450" priority="2650" operator="equal">
      <formula>0</formula>
    </cfRule>
    <cfRule type="cellIs" dxfId="2449" priority="2651" operator="greaterThan">
      <formula>0</formula>
    </cfRule>
  </conditionalFormatting>
  <conditionalFormatting sqref="L295:L318">
    <cfRule type="containsText" dxfId="2448" priority="2635" operator="containsText" text="чи роблять агрегати?">
      <formula>NOT(ISERROR(SEARCH("чи роблять агрегати?",L295)))</formula>
    </cfRule>
    <cfRule type="containsText" dxfId="2447" priority="2636" operator="containsText" text="чи робить СНВВ?">
      <formula>NOT(ISERROR(SEARCH("чи робить СНВВ?",L295)))</formula>
    </cfRule>
    <cfRule type="containsText" dxfId="2446" priority="2645" operator="containsText" text="OK">
      <formula>NOT(ISERROR(SEARCH("OK",L295)))</formula>
    </cfRule>
    <cfRule type="containsText" dxfId="2445" priority="2646" operator="containsText" text="СНВВ не працює">
      <formula>NOT(ISERROR(SEARCH("СНВВ не працює",L295)))</formula>
    </cfRule>
    <cfRule type="containsText" dxfId="2444" priority="2647" operator="containsText" text="агрегати не працюють">
      <formula>NOT(ISERROR(SEARCH("агрегати не працюють",L295)))</formula>
    </cfRule>
  </conditionalFormatting>
  <conditionalFormatting sqref="D295:D318">
    <cfRule type="containsBlanks" dxfId="2443" priority="2644">
      <formula>LEN(TRIM(D295))=0</formula>
    </cfRule>
  </conditionalFormatting>
  <conditionalFormatting sqref="F295:F318">
    <cfRule type="containsBlanks" dxfId="2442" priority="2643">
      <formula>LEN(TRIM(F295))=0</formula>
    </cfRule>
  </conditionalFormatting>
  <conditionalFormatting sqref="H295:H318">
    <cfRule type="containsBlanks" dxfId="2441" priority="2642">
      <formula>LEN(TRIM(H295))=0</formula>
    </cfRule>
  </conditionalFormatting>
  <conditionalFormatting sqref="H295:H318">
    <cfRule type="cellIs" dxfId="2440" priority="2640" operator="equal">
      <formula>1</formula>
    </cfRule>
    <cfRule type="cellIs" dxfId="2439" priority="2641" operator="equal">
      <formula>0</formula>
    </cfRule>
  </conditionalFormatting>
  <conditionalFormatting sqref="J295:J318">
    <cfRule type="containsBlanks" dxfId="2438" priority="2639">
      <formula>LEN(TRIM(J295))=0</formula>
    </cfRule>
  </conditionalFormatting>
  <conditionalFormatting sqref="J295:J318">
    <cfRule type="cellIs" dxfId="2437" priority="2637" operator="equal">
      <formula>1</formula>
    </cfRule>
    <cfRule type="cellIs" dxfId="2436" priority="2638" operator="equal">
      <formula>0</formula>
    </cfRule>
  </conditionalFormatting>
  <conditionalFormatting sqref="E295:E318">
    <cfRule type="containsBlanks" dxfId="2435" priority="2648">
      <formula>LEN(TRIM(E295))=0</formula>
    </cfRule>
  </conditionalFormatting>
  <conditionalFormatting sqref="E295:E318">
    <cfRule type="cellIs" dxfId="2434" priority="2649" operator="greaterThan">
      <formula>0</formula>
    </cfRule>
  </conditionalFormatting>
  <conditionalFormatting sqref="G295:G318">
    <cfRule type="containsBlanks" dxfId="2433" priority="2633">
      <formula>LEN(TRIM(G295))=0</formula>
    </cfRule>
  </conditionalFormatting>
  <conditionalFormatting sqref="G295:G318">
    <cfRule type="cellIs" dxfId="2432" priority="2634" operator="greaterThan">
      <formula>0</formula>
    </cfRule>
  </conditionalFormatting>
  <conditionalFormatting sqref="I295:I318">
    <cfRule type="containsBlanks" dxfId="2431" priority="2631">
      <formula>LEN(TRIM(I295))=0</formula>
    </cfRule>
  </conditionalFormatting>
  <conditionalFormatting sqref="I295:I318">
    <cfRule type="cellIs" dxfId="2430" priority="2632" operator="greaterThan">
      <formula>0</formula>
    </cfRule>
  </conditionalFormatting>
  <conditionalFormatting sqref="K295:K318">
    <cfRule type="containsBlanks" dxfId="2429" priority="2629">
      <formula>LEN(TRIM(K295))=0</formula>
    </cfRule>
  </conditionalFormatting>
  <conditionalFormatting sqref="K295:K318">
    <cfRule type="cellIs" dxfId="2428" priority="2630" operator="greaterThan">
      <formula>0</formula>
    </cfRule>
  </conditionalFormatting>
  <conditionalFormatting sqref="L319">
    <cfRule type="cellIs" dxfId="2427" priority="2621" operator="equal">
      <formula>0</formula>
    </cfRule>
    <cfRule type="cellIs" dxfId="2426" priority="2622" operator="greaterThan">
      <formula>0</formula>
    </cfRule>
  </conditionalFormatting>
  <conditionalFormatting sqref="G319">
    <cfRule type="cellIs" dxfId="2425" priority="2619" operator="equal">
      <formula>0</formula>
    </cfRule>
    <cfRule type="cellIs" dxfId="2424" priority="2620" operator="greaterThan">
      <formula>0</formula>
    </cfRule>
  </conditionalFormatting>
  <conditionalFormatting sqref="E319">
    <cfRule type="cellIs" dxfId="2423" priority="2617" operator="equal">
      <formula>0</formula>
    </cfRule>
    <cfRule type="cellIs" dxfId="2422" priority="2618" operator="greaterThan">
      <formula>0</formula>
    </cfRule>
  </conditionalFormatting>
  <conditionalFormatting sqref="I319">
    <cfRule type="cellIs" dxfId="2421" priority="2615" operator="equal">
      <formula>0</formula>
    </cfRule>
    <cfRule type="cellIs" dxfId="2420" priority="2616" operator="greaterThan">
      <formula>0</formula>
    </cfRule>
  </conditionalFormatting>
  <conditionalFormatting sqref="K319">
    <cfRule type="cellIs" dxfId="2419" priority="2613" operator="equal">
      <formula>0</formula>
    </cfRule>
    <cfRule type="cellIs" dxfId="2418" priority="2614" operator="greaterThan">
      <formula>0</formula>
    </cfRule>
  </conditionalFormatting>
  <conditionalFormatting sqref="L320:L343">
    <cfRule type="containsText" dxfId="2417" priority="2598" operator="containsText" text="чи роблять агрегати?">
      <formula>NOT(ISERROR(SEARCH("чи роблять агрегати?",L320)))</formula>
    </cfRule>
    <cfRule type="containsText" dxfId="2416" priority="2599" operator="containsText" text="чи робить СНВВ?">
      <formula>NOT(ISERROR(SEARCH("чи робить СНВВ?",L320)))</formula>
    </cfRule>
    <cfRule type="containsText" dxfId="2415" priority="2608" operator="containsText" text="OK">
      <formula>NOT(ISERROR(SEARCH("OK",L320)))</formula>
    </cfRule>
    <cfRule type="containsText" dxfId="2414" priority="2609" operator="containsText" text="СНВВ не працює">
      <formula>NOT(ISERROR(SEARCH("СНВВ не працює",L320)))</formula>
    </cfRule>
    <cfRule type="containsText" dxfId="2413" priority="2610" operator="containsText" text="агрегати не працюють">
      <formula>NOT(ISERROR(SEARCH("агрегати не працюють",L320)))</formula>
    </cfRule>
  </conditionalFormatting>
  <conditionalFormatting sqref="D320:D343">
    <cfRule type="containsBlanks" dxfId="2412" priority="2607">
      <formula>LEN(TRIM(D320))=0</formula>
    </cfRule>
  </conditionalFormatting>
  <conditionalFormatting sqref="F320:F343">
    <cfRule type="containsBlanks" dxfId="2411" priority="2606">
      <formula>LEN(TRIM(F320))=0</formula>
    </cfRule>
  </conditionalFormatting>
  <conditionalFormatting sqref="H320:H343">
    <cfRule type="containsBlanks" dxfId="2410" priority="2605">
      <formula>LEN(TRIM(H320))=0</formula>
    </cfRule>
  </conditionalFormatting>
  <conditionalFormatting sqref="H320:H343">
    <cfRule type="cellIs" dxfId="2409" priority="2603" operator="equal">
      <formula>1</formula>
    </cfRule>
    <cfRule type="cellIs" dxfId="2408" priority="2604" operator="equal">
      <formula>0</formula>
    </cfRule>
  </conditionalFormatting>
  <conditionalFormatting sqref="J320:J343">
    <cfRule type="containsBlanks" dxfId="2407" priority="2602">
      <formula>LEN(TRIM(J320))=0</formula>
    </cfRule>
  </conditionalFormatting>
  <conditionalFormatting sqref="J320:J343">
    <cfRule type="cellIs" dxfId="2406" priority="2600" operator="equal">
      <formula>1</formula>
    </cfRule>
    <cfRule type="cellIs" dxfId="2405" priority="2601" operator="equal">
      <formula>0</formula>
    </cfRule>
  </conditionalFormatting>
  <conditionalFormatting sqref="E320:E343">
    <cfRule type="containsBlanks" dxfId="2404" priority="2611">
      <formula>LEN(TRIM(E320))=0</formula>
    </cfRule>
  </conditionalFormatting>
  <conditionalFormatting sqref="E320:E343">
    <cfRule type="cellIs" dxfId="2403" priority="2612" operator="greaterThan">
      <formula>0</formula>
    </cfRule>
  </conditionalFormatting>
  <conditionalFormatting sqref="G320:G343">
    <cfRule type="containsBlanks" dxfId="2402" priority="2596">
      <formula>LEN(TRIM(G320))=0</formula>
    </cfRule>
  </conditionalFormatting>
  <conditionalFormatting sqref="G320:G343">
    <cfRule type="cellIs" dxfId="2401" priority="2597" operator="greaterThan">
      <formula>0</formula>
    </cfRule>
  </conditionalFormatting>
  <conditionalFormatting sqref="I320:I343">
    <cfRule type="containsBlanks" dxfId="2400" priority="2594">
      <formula>LEN(TRIM(I320))=0</formula>
    </cfRule>
  </conditionalFormatting>
  <conditionalFormatting sqref="I320:I343">
    <cfRule type="cellIs" dxfId="2399" priority="2595" operator="greaterThan">
      <formula>0</formula>
    </cfRule>
  </conditionalFormatting>
  <conditionalFormatting sqref="K320:K343">
    <cfRule type="containsBlanks" dxfId="2398" priority="2592">
      <formula>LEN(TRIM(K320))=0</formula>
    </cfRule>
  </conditionalFormatting>
  <conditionalFormatting sqref="K320:K343">
    <cfRule type="cellIs" dxfId="2397" priority="2593" operator="greaterThan">
      <formula>0</formula>
    </cfRule>
  </conditionalFormatting>
  <conditionalFormatting sqref="L344">
    <cfRule type="cellIs" dxfId="2396" priority="2584" operator="equal">
      <formula>0</formula>
    </cfRule>
    <cfRule type="cellIs" dxfId="2395" priority="2585" operator="greaterThan">
      <formula>0</formula>
    </cfRule>
  </conditionalFormatting>
  <conditionalFormatting sqref="G344">
    <cfRule type="cellIs" dxfId="2394" priority="2582" operator="equal">
      <formula>0</formula>
    </cfRule>
    <cfRule type="cellIs" dxfId="2393" priority="2583" operator="greaterThan">
      <formula>0</formula>
    </cfRule>
  </conditionalFormatting>
  <conditionalFormatting sqref="E344">
    <cfRule type="cellIs" dxfId="2392" priority="2580" operator="equal">
      <formula>0</formula>
    </cfRule>
    <cfRule type="cellIs" dxfId="2391" priority="2581" operator="greaterThan">
      <formula>0</formula>
    </cfRule>
  </conditionalFormatting>
  <conditionalFormatting sqref="I344">
    <cfRule type="cellIs" dxfId="2390" priority="2578" operator="equal">
      <formula>0</formula>
    </cfRule>
    <cfRule type="cellIs" dxfId="2389" priority="2579" operator="greaterThan">
      <formula>0</formula>
    </cfRule>
  </conditionalFormatting>
  <conditionalFormatting sqref="K344">
    <cfRule type="cellIs" dxfId="2388" priority="2576" operator="equal">
      <formula>0</formula>
    </cfRule>
    <cfRule type="cellIs" dxfId="2387" priority="2577" operator="greaterThan">
      <formula>0</formula>
    </cfRule>
  </conditionalFormatting>
  <conditionalFormatting sqref="L345:L368">
    <cfRule type="containsText" dxfId="2386" priority="2561" operator="containsText" text="чи роблять агрегати?">
      <formula>NOT(ISERROR(SEARCH("чи роблять агрегати?",L345)))</formula>
    </cfRule>
    <cfRule type="containsText" dxfId="2385" priority="2562" operator="containsText" text="чи робить СНВВ?">
      <formula>NOT(ISERROR(SEARCH("чи робить СНВВ?",L345)))</formula>
    </cfRule>
    <cfRule type="containsText" dxfId="2384" priority="2571" operator="containsText" text="OK">
      <formula>NOT(ISERROR(SEARCH("OK",L345)))</formula>
    </cfRule>
    <cfRule type="containsText" dxfId="2383" priority="2572" operator="containsText" text="СНВВ не працює">
      <formula>NOT(ISERROR(SEARCH("СНВВ не працює",L345)))</formula>
    </cfRule>
    <cfRule type="containsText" dxfId="2382" priority="2573" operator="containsText" text="агрегати не працюють">
      <formula>NOT(ISERROR(SEARCH("агрегати не працюють",L345)))</formula>
    </cfRule>
  </conditionalFormatting>
  <conditionalFormatting sqref="D345:D368">
    <cfRule type="containsBlanks" dxfId="2381" priority="2570">
      <formula>LEN(TRIM(D345))=0</formula>
    </cfRule>
  </conditionalFormatting>
  <conditionalFormatting sqref="F345:F368">
    <cfRule type="containsBlanks" dxfId="2380" priority="2569">
      <formula>LEN(TRIM(F345))=0</formula>
    </cfRule>
  </conditionalFormatting>
  <conditionalFormatting sqref="H345:H368">
    <cfRule type="containsBlanks" dxfId="2379" priority="2568">
      <formula>LEN(TRIM(H345))=0</formula>
    </cfRule>
  </conditionalFormatting>
  <conditionalFormatting sqref="H345:H368">
    <cfRule type="cellIs" dxfId="2378" priority="2566" operator="equal">
      <formula>1</formula>
    </cfRule>
    <cfRule type="cellIs" dxfId="2377" priority="2567" operator="equal">
      <formula>0</formula>
    </cfRule>
  </conditionalFormatting>
  <conditionalFormatting sqref="J345:J368">
    <cfRule type="containsBlanks" dxfId="2376" priority="2565">
      <formula>LEN(TRIM(J345))=0</formula>
    </cfRule>
  </conditionalFormatting>
  <conditionalFormatting sqref="J345:J368">
    <cfRule type="cellIs" dxfId="2375" priority="2563" operator="equal">
      <formula>1</formula>
    </cfRule>
    <cfRule type="cellIs" dxfId="2374" priority="2564" operator="equal">
      <formula>0</formula>
    </cfRule>
  </conditionalFormatting>
  <conditionalFormatting sqref="E345:E368">
    <cfRule type="containsBlanks" dxfId="2373" priority="2574">
      <formula>LEN(TRIM(E345))=0</formula>
    </cfRule>
  </conditionalFormatting>
  <conditionalFormatting sqref="E345:E368">
    <cfRule type="cellIs" dxfId="2372" priority="2575" operator="greaterThan">
      <formula>0</formula>
    </cfRule>
  </conditionalFormatting>
  <conditionalFormatting sqref="G345:G368">
    <cfRule type="containsBlanks" dxfId="2371" priority="2559">
      <formula>LEN(TRIM(G345))=0</formula>
    </cfRule>
  </conditionalFormatting>
  <conditionalFormatting sqref="G345:G368">
    <cfRule type="cellIs" dxfId="2370" priority="2560" operator="greaterThan">
      <formula>0</formula>
    </cfRule>
  </conditionalFormatting>
  <conditionalFormatting sqref="I345:I368">
    <cfRule type="containsBlanks" dxfId="2369" priority="2557">
      <formula>LEN(TRIM(I345))=0</formula>
    </cfRule>
  </conditionalFormatting>
  <conditionalFormatting sqref="I345:I368">
    <cfRule type="cellIs" dxfId="2368" priority="2558" operator="greaterThan">
      <formula>0</formula>
    </cfRule>
  </conditionalFormatting>
  <conditionalFormatting sqref="K345:K368">
    <cfRule type="containsBlanks" dxfId="2367" priority="2555">
      <formula>LEN(TRIM(K345))=0</formula>
    </cfRule>
  </conditionalFormatting>
  <conditionalFormatting sqref="K345:K368">
    <cfRule type="cellIs" dxfId="2366" priority="2556" operator="greaterThan">
      <formula>0</formula>
    </cfRule>
  </conditionalFormatting>
  <conditionalFormatting sqref="L369">
    <cfRule type="cellIs" dxfId="2365" priority="2547" operator="equal">
      <formula>0</formula>
    </cfRule>
    <cfRule type="cellIs" dxfId="2364" priority="2548" operator="greaterThan">
      <formula>0</formula>
    </cfRule>
  </conditionalFormatting>
  <conditionalFormatting sqref="G369">
    <cfRule type="cellIs" dxfId="2363" priority="2545" operator="equal">
      <formula>0</formula>
    </cfRule>
    <cfRule type="cellIs" dxfId="2362" priority="2546" operator="greaterThan">
      <formula>0</formula>
    </cfRule>
  </conditionalFormatting>
  <conditionalFormatting sqref="E369">
    <cfRule type="cellIs" dxfId="2361" priority="2543" operator="equal">
      <formula>0</formula>
    </cfRule>
    <cfRule type="cellIs" dxfId="2360" priority="2544" operator="greaterThan">
      <formula>0</formula>
    </cfRule>
  </conditionalFormatting>
  <conditionalFormatting sqref="I369">
    <cfRule type="cellIs" dxfId="2359" priority="2541" operator="equal">
      <formula>0</formula>
    </cfRule>
    <cfRule type="cellIs" dxfId="2358" priority="2542" operator="greaterThan">
      <formula>0</formula>
    </cfRule>
  </conditionalFormatting>
  <conditionalFormatting sqref="K369">
    <cfRule type="cellIs" dxfId="2357" priority="2539" operator="equal">
      <formula>0</formula>
    </cfRule>
    <cfRule type="cellIs" dxfId="2356" priority="2540" operator="greaterThan">
      <formula>0</formula>
    </cfRule>
  </conditionalFormatting>
  <conditionalFormatting sqref="L370:L393">
    <cfRule type="containsText" dxfId="2355" priority="2524" operator="containsText" text="чи роблять агрегати?">
      <formula>NOT(ISERROR(SEARCH("чи роблять агрегати?",L370)))</formula>
    </cfRule>
    <cfRule type="containsText" dxfId="2354" priority="2525" operator="containsText" text="чи робить СНВВ?">
      <formula>NOT(ISERROR(SEARCH("чи робить СНВВ?",L370)))</formula>
    </cfRule>
    <cfRule type="containsText" dxfId="2353" priority="2534" operator="containsText" text="OK">
      <formula>NOT(ISERROR(SEARCH("OK",L370)))</formula>
    </cfRule>
    <cfRule type="containsText" dxfId="2352" priority="2535" operator="containsText" text="СНВВ не працює">
      <formula>NOT(ISERROR(SEARCH("СНВВ не працює",L370)))</formula>
    </cfRule>
    <cfRule type="containsText" dxfId="2351" priority="2536" operator="containsText" text="агрегати не працюють">
      <formula>NOT(ISERROR(SEARCH("агрегати не працюють",L370)))</formula>
    </cfRule>
  </conditionalFormatting>
  <conditionalFormatting sqref="D370:D393">
    <cfRule type="containsBlanks" dxfId="2350" priority="2533">
      <formula>LEN(TRIM(D370))=0</formula>
    </cfRule>
  </conditionalFormatting>
  <conditionalFormatting sqref="F370:F393">
    <cfRule type="containsBlanks" dxfId="2349" priority="2532">
      <formula>LEN(TRIM(F370))=0</formula>
    </cfRule>
  </conditionalFormatting>
  <conditionalFormatting sqref="H370:H393">
    <cfRule type="containsBlanks" dxfId="2348" priority="2531">
      <formula>LEN(TRIM(H370))=0</formula>
    </cfRule>
  </conditionalFormatting>
  <conditionalFormatting sqref="H370:H393">
    <cfRule type="cellIs" dxfId="2347" priority="2529" operator="equal">
      <formula>1</formula>
    </cfRule>
    <cfRule type="cellIs" dxfId="2346" priority="2530" operator="equal">
      <formula>0</formula>
    </cfRule>
  </conditionalFormatting>
  <conditionalFormatting sqref="J370:J393">
    <cfRule type="containsBlanks" dxfId="2345" priority="2528">
      <formula>LEN(TRIM(J370))=0</formula>
    </cfRule>
  </conditionalFormatting>
  <conditionalFormatting sqref="J370:J393">
    <cfRule type="cellIs" dxfId="2344" priority="2526" operator="equal">
      <formula>1</formula>
    </cfRule>
    <cfRule type="cellIs" dxfId="2343" priority="2527" operator="equal">
      <formula>0</formula>
    </cfRule>
  </conditionalFormatting>
  <conditionalFormatting sqref="E370:E393">
    <cfRule type="containsBlanks" dxfId="2342" priority="2537">
      <formula>LEN(TRIM(E370))=0</formula>
    </cfRule>
  </conditionalFormatting>
  <conditionalFormatting sqref="E370:E393">
    <cfRule type="cellIs" dxfId="2341" priority="2538" operator="greaterThan">
      <formula>0</formula>
    </cfRule>
  </conditionalFormatting>
  <conditionalFormatting sqref="G370:G393">
    <cfRule type="containsBlanks" dxfId="2340" priority="2522">
      <formula>LEN(TRIM(G370))=0</formula>
    </cfRule>
  </conditionalFormatting>
  <conditionalFormatting sqref="G370:G393">
    <cfRule type="cellIs" dxfId="2339" priority="2523" operator="greaterThan">
      <formula>0</formula>
    </cfRule>
  </conditionalFormatting>
  <conditionalFormatting sqref="I370:I393">
    <cfRule type="containsBlanks" dxfId="2338" priority="2520">
      <formula>LEN(TRIM(I370))=0</formula>
    </cfRule>
  </conditionalFormatting>
  <conditionalFormatting sqref="I370:I393">
    <cfRule type="cellIs" dxfId="2337" priority="2521" operator="greaterThan">
      <formula>0</formula>
    </cfRule>
  </conditionalFormatting>
  <conditionalFormatting sqref="K370:K393">
    <cfRule type="containsBlanks" dxfId="2336" priority="2518">
      <formula>LEN(TRIM(K370))=0</formula>
    </cfRule>
  </conditionalFormatting>
  <conditionalFormatting sqref="K370:K393">
    <cfRule type="cellIs" dxfId="2335" priority="2519" operator="greaterThan">
      <formula>0</formula>
    </cfRule>
  </conditionalFormatting>
  <conditionalFormatting sqref="L394">
    <cfRule type="cellIs" dxfId="2334" priority="2510" operator="equal">
      <formula>0</formula>
    </cfRule>
    <cfRule type="cellIs" dxfId="2333" priority="2511" operator="greaterThan">
      <formula>0</formula>
    </cfRule>
  </conditionalFormatting>
  <conditionalFormatting sqref="G394">
    <cfRule type="cellIs" dxfId="2332" priority="2508" operator="equal">
      <formula>0</formula>
    </cfRule>
    <cfRule type="cellIs" dxfId="2331" priority="2509" operator="greaterThan">
      <formula>0</formula>
    </cfRule>
  </conditionalFormatting>
  <conditionalFormatting sqref="E394">
    <cfRule type="cellIs" dxfId="2330" priority="2506" operator="equal">
      <formula>0</formula>
    </cfRule>
    <cfRule type="cellIs" dxfId="2329" priority="2507" operator="greaterThan">
      <formula>0</formula>
    </cfRule>
  </conditionalFormatting>
  <conditionalFormatting sqref="I394">
    <cfRule type="cellIs" dxfId="2328" priority="2504" operator="equal">
      <formula>0</formula>
    </cfRule>
    <cfRule type="cellIs" dxfId="2327" priority="2505" operator="greaterThan">
      <formula>0</formula>
    </cfRule>
  </conditionalFormatting>
  <conditionalFormatting sqref="K394">
    <cfRule type="cellIs" dxfId="2326" priority="2502" operator="equal">
      <formula>0</formula>
    </cfRule>
    <cfRule type="cellIs" dxfId="2325" priority="2503" operator="greaterThan">
      <formula>0</formula>
    </cfRule>
  </conditionalFormatting>
  <conditionalFormatting sqref="L395:L418">
    <cfRule type="containsText" dxfId="2324" priority="2487" operator="containsText" text="чи роблять агрегати?">
      <formula>NOT(ISERROR(SEARCH("чи роблять агрегати?",L395)))</formula>
    </cfRule>
    <cfRule type="containsText" dxfId="2323" priority="2488" operator="containsText" text="чи робить СНВВ?">
      <formula>NOT(ISERROR(SEARCH("чи робить СНВВ?",L395)))</formula>
    </cfRule>
    <cfRule type="containsText" dxfId="2322" priority="2497" operator="containsText" text="OK">
      <formula>NOT(ISERROR(SEARCH("OK",L395)))</formula>
    </cfRule>
    <cfRule type="containsText" dxfId="2321" priority="2498" operator="containsText" text="СНВВ не працює">
      <formula>NOT(ISERROR(SEARCH("СНВВ не працює",L395)))</formula>
    </cfRule>
    <cfRule type="containsText" dxfId="2320" priority="2499" operator="containsText" text="агрегати не працюють">
      <formula>NOT(ISERROR(SEARCH("агрегати не працюють",L395)))</formula>
    </cfRule>
  </conditionalFormatting>
  <conditionalFormatting sqref="D395:D418">
    <cfRule type="containsBlanks" dxfId="2319" priority="2496">
      <formula>LEN(TRIM(D395))=0</formula>
    </cfRule>
  </conditionalFormatting>
  <conditionalFormatting sqref="F395:F418">
    <cfRule type="containsBlanks" dxfId="2318" priority="2495">
      <formula>LEN(TRIM(F395))=0</formula>
    </cfRule>
  </conditionalFormatting>
  <conditionalFormatting sqref="H395:H418">
    <cfRule type="containsBlanks" dxfId="2317" priority="2494">
      <formula>LEN(TRIM(H395))=0</formula>
    </cfRule>
  </conditionalFormatting>
  <conditionalFormatting sqref="H395:H418">
    <cfRule type="cellIs" dxfId="2316" priority="2492" operator="equal">
      <formula>1</formula>
    </cfRule>
    <cfRule type="cellIs" dxfId="2315" priority="2493" operator="equal">
      <formula>0</formula>
    </cfRule>
  </conditionalFormatting>
  <conditionalFormatting sqref="J395:J418">
    <cfRule type="containsBlanks" dxfId="2314" priority="2491">
      <formula>LEN(TRIM(J395))=0</formula>
    </cfRule>
  </conditionalFormatting>
  <conditionalFormatting sqref="J395:J418">
    <cfRule type="cellIs" dxfId="2313" priority="2489" operator="equal">
      <formula>1</formula>
    </cfRule>
    <cfRule type="cellIs" dxfId="2312" priority="2490" operator="equal">
      <formula>0</formula>
    </cfRule>
  </conditionalFormatting>
  <conditionalFormatting sqref="E395:E418">
    <cfRule type="containsBlanks" dxfId="2311" priority="2500">
      <formula>LEN(TRIM(E395))=0</formula>
    </cfRule>
  </conditionalFormatting>
  <conditionalFormatting sqref="E395:E418">
    <cfRule type="cellIs" dxfId="2310" priority="2501" operator="greaterThan">
      <formula>0</formula>
    </cfRule>
  </conditionalFormatting>
  <conditionalFormatting sqref="G395:G418">
    <cfRule type="containsBlanks" dxfId="2309" priority="2485">
      <formula>LEN(TRIM(G395))=0</formula>
    </cfRule>
  </conditionalFormatting>
  <conditionalFormatting sqref="G395:G418">
    <cfRule type="cellIs" dxfId="2308" priority="2486" operator="greaterThan">
      <formula>0</formula>
    </cfRule>
  </conditionalFormatting>
  <conditionalFormatting sqref="I395:I418">
    <cfRule type="containsBlanks" dxfId="2307" priority="2483">
      <formula>LEN(TRIM(I395))=0</formula>
    </cfRule>
  </conditionalFormatting>
  <conditionalFormatting sqref="I395:I418">
    <cfRule type="cellIs" dxfId="2306" priority="2484" operator="greaterThan">
      <formula>0</formula>
    </cfRule>
  </conditionalFormatting>
  <conditionalFormatting sqref="K395:K418">
    <cfRule type="containsBlanks" dxfId="2305" priority="2481">
      <formula>LEN(TRIM(K395))=0</formula>
    </cfRule>
  </conditionalFormatting>
  <conditionalFormatting sqref="K395:K418">
    <cfRule type="cellIs" dxfId="2304" priority="2482" operator="greaterThan">
      <formula>0</formula>
    </cfRule>
  </conditionalFormatting>
  <conditionalFormatting sqref="L419">
    <cfRule type="cellIs" dxfId="2303" priority="2473" operator="equal">
      <formula>0</formula>
    </cfRule>
    <cfRule type="cellIs" dxfId="2302" priority="2474" operator="greaterThan">
      <formula>0</formula>
    </cfRule>
  </conditionalFormatting>
  <conditionalFormatting sqref="G419">
    <cfRule type="cellIs" dxfId="2301" priority="2471" operator="equal">
      <formula>0</formula>
    </cfRule>
    <cfRule type="cellIs" dxfId="2300" priority="2472" operator="greaterThan">
      <formula>0</formula>
    </cfRule>
  </conditionalFormatting>
  <conditionalFormatting sqref="E419">
    <cfRule type="cellIs" dxfId="2299" priority="2469" operator="equal">
      <formula>0</formula>
    </cfRule>
    <cfRule type="cellIs" dxfId="2298" priority="2470" operator="greaterThan">
      <formula>0</formula>
    </cfRule>
  </conditionalFormatting>
  <conditionalFormatting sqref="I419">
    <cfRule type="cellIs" dxfId="2297" priority="2467" operator="equal">
      <formula>0</formula>
    </cfRule>
    <cfRule type="cellIs" dxfId="2296" priority="2468" operator="greaterThan">
      <formula>0</formula>
    </cfRule>
  </conditionalFormatting>
  <conditionalFormatting sqref="K419">
    <cfRule type="cellIs" dxfId="2295" priority="2465" operator="equal">
      <formula>0</formula>
    </cfRule>
    <cfRule type="cellIs" dxfId="2294" priority="2466" operator="greaterThan">
      <formula>0</formula>
    </cfRule>
  </conditionalFormatting>
  <conditionalFormatting sqref="L420:L443">
    <cfRule type="containsText" dxfId="2293" priority="2450" operator="containsText" text="чи роблять агрегати?">
      <formula>NOT(ISERROR(SEARCH("чи роблять агрегати?",L420)))</formula>
    </cfRule>
    <cfRule type="containsText" dxfId="2292" priority="2451" operator="containsText" text="чи робить СНВВ?">
      <formula>NOT(ISERROR(SEARCH("чи робить СНВВ?",L420)))</formula>
    </cfRule>
    <cfRule type="containsText" dxfId="2291" priority="2460" operator="containsText" text="OK">
      <formula>NOT(ISERROR(SEARCH("OK",L420)))</formula>
    </cfRule>
    <cfRule type="containsText" dxfId="2290" priority="2461" operator="containsText" text="СНВВ не працює">
      <formula>NOT(ISERROR(SEARCH("СНВВ не працює",L420)))</formula>
    </cfRule>
    <cfRule type="containsText" dxfId="2289" priority="2462" operator="containsText" text="агрегати не працюють">
      <formula>NOT(ISERROR(SEARCH("агрегати не працюють",L420)))</formula>
    </cfRule>
  </conditionalFormatting>
  <conditionalFormatting sqref="D420:D443">
    <cfRule type="containsBlanks" dxfId="2288" priority="2459">
      <formula>LEN(TRIM(D420))=0</formula>
    </cfRule>
  </conditionalFormatting>
  <conditionalFormatting sqref="F420:F443">
    <cfRule type="containsBlanks" dxfId="2287" priority="2458">
      <formula>LEN(TRIM(F420))=0</formula>
    </cfRule>
  </conditionalFormatting>
  <conditionalFormatting sqref="H420:H443">
    <cfRule type="containsBlanks" dxfId="2286" priority="2457">
      <formula>LEN(TRIM(H420))=0</formula>
    </cfRule>
  </conditionalFormatting>
  <conditionalFormatting sqref="H420:H443">
    <cfRule type="cellIs" dxfId="2285" priority="2455" operator="equal">
      <formula>1</formula>
    </cfRule>
    <cfRule type="cellIs" dxfId="2284" priority="2456" operator="equal">
      <formula>0</formula>
    </cfRule>
  </conditionalFormatting>
  <conditionalFormatting sqref="J420:J443">
    <cfRule type="containsBlanks" dxfId="2283" priority="2454">
      <formula>LEN(TRIM(J420))=0</formula>
    </cfRule>
  </conditionalFormatting>
  <conditionalFormatting sqref="J420:J443">
    <cfRule type="cellIs" dxfId="2282" priority="2452" operator="equal">
      <formula>1</formula>
    </cfRule>
    <cfRule type="cellIs" dxfId="2281" priority="2453" operator="equal">
      <formula>0</formula>
    </cfRule>
  </conditionalFormatting>
  <conditionalFormatting sqref="E420:E443">
    <cfRule type="containsBlanks" dxfId="2280" priority="2463">
      <formula>LEN(TRIM(E420))=0</formula>
    </cfRule>
  </conditionalFormatting>
  <conditionalFormatting sqref="E420:E443">
    <cfRule type="cellIs" dxfId="2279" priority="2464" operator="greaterThan">
      <formula>0</formula>
    </cfRule>
  </conditionalFormatting>
  <conditionalFormatting sqref="G420:G443">
    <cfRule type="containsBlanks" dxfId="2278" priority="2448">
      <formula>LEN(TRIM(G420))=0</formula>
    </cfRule>
  </conditionalFormatting>
  <conditionalFormatting sqref="G420:G443">
    <cfRule type="cellIs" dxfId="2277" priority="2449" operator="greaterThan">
      <formula>0</formula>
    </cfRule>
  </conditionalFormatting>
  <conditionalFormatting sqref="I420:I443">
    <cfRule type="containsBlanks" dxfId="2276" priority="2446">
      <formula>LEN(TRIM(I420))=0</formula>
    </cfRule>
  </conditionalFormatting>
  <conditionalFormatting sqref="I420:I443">
    <cfRule type="cellIs" dxfId="2275" priority="2447" operator="greaterThan">
      <formula>0</formula>
    </cfRule>
  </conditionalFormatting>
  <conditionalFormatting sqref="K420:K443">
    <cfRule type="containsBlanks" dxfId="2274" priority="2444">
      <formula>LEN(TRIM(K420))=0</formula>
    </cfRule>
  </conditionalFormatting>
  <conditionalFormatting sqref="K420:K443">
    <cfRule type="cellIs" dxfId="2273" priority="2445" operator="greaterThan">
      <formula>0</formula>
    </cfRule>
  </conditionalFormatting>
  <conditionalFormatting sqref="L444">
    <cfRule type="cellIs" dxfId="2272" priority="2436" operator="equal">
      <formula>0</formula>
    </cfRule>
    <cfRule type="cellIs" dxfId="2271" priority="2437" operator="greaterThan">
      <formula>0</formula>
    </cfRule>
  </conditionalFormatting>
  <conditionalFormatting sqref="G444">
    <cfRule type="cellIs" dxfId="2270" priority="2434" operator="equal">
      <formula>0</formula>
    </cfRule>
    <cfRule type="cellIs" dxfId="2269" priority="2435" operator="greaterThan">
      <formula>0</formula>
    </cfRule>
  </conditionalFormatting>
  <conditionalFormatting sqref="E444">
    <cfRule type="cellIs" dxfId="2268" priority="2432" operator="equal">
      <formula>0</formula>
    </cfRule>
    <cfRule type="cellIs" dxfId="2267" priority="2433" operator="greaterThan">
      <formula>0</formula>
    </cfRule>
  </conditionalFormatting>
  <conditionalFormatting sqref="I444">
    <cfRule type="cellIs" dxfId="2266" priority="2430" operator="equal">
      <formula>0</formula>
    </cfRule>
    <cfRule type="cellIs" dxfId="2265" priority="2431" operator="greaterThan">
      <formula>0</formula>
    </cfRule>
  </conditionalFormatting>
  <conditionalFormatting sqref="K444">
    <cfRule type="cellIs" dxfId="2264" priority="2428" operator="equal">
      <formula>0</formula>
    </cfRule>
    <cfRule type="cellIs" dxfId="2263" priority="2429" operator="greaterThan">
      <formula>0</formula>
    </cfRule>
  </conditionalFormatting>
  <conditionalFormatting sqref="L445:L468">
    <cfRule type="containsText" dxfId="2262" priority="2413" operator="containsText" text="чи роблять агрегати?">
      <formula>NOT(ISERROR(SEARCH("чи роблять агрегати?",L445)))</formula>
    </cfRule>
    <cfRule type="containsText" dxfId="2261" priority="2414" operator="containsText" text="чи робить СНВВ?">
      <formula>NOT(ISERROR(SEARCH("чи робить СНВВ?",L445)))</formula>
    </cfRule>
    <cfRule type="containsText" dxfId="2260" priority="2423" operator="containsText" text="OK">
      <formula>NOT(ISERROR(SEARCH("OK",L445)))</formula>
    </cfRule>
    <cfRule type="containsText" dxfId="2259" priority="2424" operator="containsText" text="СНВВ не працює">
      <formula>NOT(ISERROR(SEARCH("СНВВ не працює",L445)))</formula>
    </cfRule>
    <cfRule type="containsText" dxfId="2258" priority="2425" operator="containsText" text="агрегати не працюють">
      <formula>NOT(ISERROR(SEARCH("агрегати не працюють",L445)))</formula>
    </cfRule>
  </conditionalFormatting>
  <conditionalFormatting sqref="D445:D468">
    <cfRule type="containsBlanks" dxfId="2257" priority="2422">
      <formula>LEN(TRIM(D445))=0</formula>
    </cfRule>
  </conditionalFormatting>
  <conditionalFormatting sqref="F445:F468">
    <cfRule type="containsBlanks" dxfId="2256" priority="2421">
      <formula>LEN(TRIM(F445))=0</formula>
    </cfRule>
  </conditionalFormatting>
  <conditionalFormatting sqref="H445:H468">
    <cfRule type="containsBlanks" dxfId="2255" priority="2420">
      <formula>LEN(TRIM(H445))=0</formula>
    </cfRule>
  </conditionalFormatting>
  <conditionalFormatting sqref="H445:H468">
    <cfRule type="cellIs" dxfId="2254" priority="2418" operator="equal">
      <formula>1</formula>
    </cfRule>
    <cfRule type="cellIs" dxfId="2253" priority="2419" operator="equal">
      <formula>0</formula>
    </cfRule>
  </conditionalFormatting>
  <conditionalFormatting sqref="J445:J468">
    <cfRule type="containsBlanks" dxfId="2252" priority="2417">
      <formula>LEN(TRIM(J445))=0</formula>
    </cfRule>
  </conditionalFormatting>
  <conditionalFormatting sqref="J445:J468">
    <cfRule type="cellIs" dxfId="2251" priority="2415" operator="equal">
      <formula>1</formula>
    </cfRule>
    <cfRule type="cellIs" dxfId="2250" priority="2416" operator="equal">
      <formula>0</formula>
    </cfRule>
  </conditionalFormatting>
  <conditionalFormatting sqref="E445:E468">
    <cfRule type="containsBlanks" dxfId="2249" priority="2426">
      <formula>LEN(TRIM(E445))=0</formula>
    </cfRule>
  </conditionalFormatting>
  <conditionalFormatting sqref="E445:E468">
    <cfRule type="cellIs" dxfId="2248" priority="2427" operator="greaterThan">
      <formula>0</formula>
    </cfRule>
  </conditionalFormatting>
  <conditionalFormatting sqref="G445:G468">
    <cfRule type="containsBlanks" dxfId="2247" priority="2411">
      <formula>LEN(TRIM(G445))=0</formula>
    </cfRule>
  </conditionalFormatting>
  <conditionalFormatting sqref="G445:G468">
    <cfRule type="cellIs" dxfId="2246" priority="2412" operator="greaterThan">
      <formula>0</formula>
    </cfRule>
  </conditionalFormatting>
  <conditionalFormatting sqref="I445:I468">
    <cfRule type="containsBlanks" dxfId="2245" priority="2409">
      <formula>LEN(TRIM(I445))=0</formula>
    </cfRule>
  </conditionalFormatting>
  <conditionalFormatting sqref="I445:I468">
    <cfRule type="cellIs" dxfId="2244" priority="2410" operator="greaterThan">
      <formula>0</formula>
    </cfRule>
  </conditionalFormatting>
  <conditionalFormatting sqref="K445:K468">
    <cfRule type="containsBlanks" dxfId="2243" priority="2407">
      <formula>LEN(TRIM(K445))=0</formula>
    </cfRule>
  </conditionalFormatting>
  <conditionalFormatting sqref="K445:K468">
    <cfRule type="cellIs" dxfId="2242" priority="2408" operator="greaterThan">
      <formula>0</formula>
    </cfRule>
  </conditionalFormatting>
  <conditionalFormatting sqref="L469">
    <cfRule type="cellIs" dxfId="2241" priority="2399" operator="equal">
      <formula>0</formula>
    </cfRule>
    <cfRule type="cellIs" dxfId="2240" priority="2400" operator="greaterThan">
      <formula>0</formula>
    </cfRule>
  </conditionalFormatting>
  <conditionalFormatting sqref="G469">
    <cfRule type="cellIs" dxfId="2239" priority="2397" operator="equal">
      <formula>0</formula>
    </cfRule>
    <cfRule type="cellIs" dxfId="2238" priority="2398" operator="greaterThan">
      <formula>0</formula>
    </cfRule>
  </conditionalFormatting>
  <conditionalFormatting sqref="E469">
    <cfRule type="cellIs" dxfId="2237" priority="2395" operator="equal">
      <formula>0</formula>
    </cfRule>
    <cfRule type="cellIs" dxfId="2236" priority="2396" operator="greaterThan">
      <formula>0</formula>
    </cfRule>
  </conditionalFormatting>
  <conditionalFormatting sqref="I469">
    <cfRule type="cellIs" dxfId="2235" priority="2393" operator="equal">
      <formula>0</formula>
    </cfRule>
    <cfRule type="cellIs" dxfId="2234" priority="2394" operator="greaterThan">
      <formula>0</formula>
    </cfRule>
  </conditionalFormatting>
  <conditionalFormatting sqref="K469">
    <cfRule type="cellIs" dxfId="2233" priority="2391" operator="equal">
      <formula>0</formula>
    </cfRule>
    <cfRule type="cellIs" dxfId="2232" priority="2392" operator="greaterThan">
      <formula>0</formula>
    </cfRule>
  </conditionalFormatting>
  <conditionalFormatting sqref="L470:L493">
    <cfRule type="containsText" dxfId="2231" priority="2376" operator="containsText" text="чи роблять агрегати?">
      <formula>NOT(ISERROR(SEARCH("чи роблять агрегати?",L470)))</formula>
    </cfRule>
    <cfRule type="containsText" dxfId="2230" priority="2377" operator="containsText" text="чи робить СНВВ?">
      <formula>NOT(ISERROR(SEARCH("чи робить СНВВ?",L470)))</formula>
    </cfRule>
    <cfRule type="containsText" dxfId="2229" priority="2386" operator="containsText" text="OK">
      <formula>NOT(ISERROR(SEARCH("OK",L470)))</formula>
    </cfRule>
    <cfRule type="containsText" dxfId="2228" priority="2387" operator="containsText" text="СНВВ не працює">
      <formula>NOT(ISERROR(SEARCH("СНВВ не працює",L470)))</formula>
    </cfRule>
    <cfRule type="containsText" dxfId="2227" priority="2388" operator="containsText" text="агрегати не працюють">
      <formula>NOT(ISERROR(SEARCH("агрегати не працюють",L470)))</formula>
    </cfRule>
  </conditionalFormatting>
  <conditionalFormatting sqref="D470:D493">
    <cfRule type="containsBlanks" dxfId="2226" priority="2385">
      <formula>LEN(TRIM(D470))=0</formula>
    </cfRule>
  </conditionalFormatting>
  <conditionalFormatting sqref="F470:F493">
    <cfRule type="containsBlanks" dxfId="2225" priority="2384">
      <formula>LEN(TRIM(F470))=0</formula>
    </cfRule>
  </conditionalFormatting>
  <conditionalFormatting sqref="H470:H493">
    <cfRule type="containsBlanks" dxfId="2224" priority="2383">
      <formula>LEN(TRIM(H470))=0</formula>
    </cfRule>
  </conditionalFormatting>
  <conditionalFormatting sqref="H470:H493">
    <cfRule type="cellIs" dxfId="2223" priority="2381" operator="equal">
      <formula>1</formula>
    </cfRule>
    <cfRule type="cellIs" dxfId="2222" priority="2382" operator="equal">
      <formula>0</formula>
    </cfRule>
  </conditionalFormatting>
  <conditionalFormatting sqref="J470:J493">
    <cfRule type="containsBlanks" dxfId="2221" priority="2380">
      <formula>LEN(TRIM(J470))=0</formula>
    </cfRule>
  </conditionalFormatting>
  <conditionalFormatting sqref="J470:J493">
    <cfRule type="cellIs" dxfId="2220" priority="2378" operator="equal">
      <formula>1</formula>
    </cfRule>
    <cfRule type="cellIs" dxfId="2219" priority="2379" operator="equal">
      <formula>0</formula>
    </cfRule>
  </conditionalFormatting>
  <conditionalFormatting sqref="E470:E493">
    <cfRule type="containsBlanks" dxfId="2218" priority="2389">
      <formula>LEN(TRIM(E470))=0</formula>
    </cfRule>
  </conditionalFormatting>
  <conditionalFormatting sqref="E470:E493">
    <cfRule type="cellIs" dxfId="2217" priority="2390" operator="greaterThan">
      <formula>0</formula>
    </cfRule>
  </conditionalFormatting>
  <conditionalFormatting sqref="G470:G493">
    <cfRule type="containsBlanks" dxfId="2216" priority="2374">
      <formula>LEN(TRIM(G470))=0</formula>
    </cfRule>
  </conditionalFormatting>
  <conditionalFormatting sqref="G470:G493">
    <cfRule type="cellIs" dxfId="2215" priority="2375" operator="greaterThan">
      <formula>0</formula>
    </cfRule>
  </conditionalFormatting>
  <conditionalFormatting sqref="I470:I493">
    <cfRule type="containsBlanks" dxfId="2214" priority="2372">
      <formula>LEN(TRIM(I470))=0</formula>
    </cfRule>
  </conditionalFormatting>
  <conditionalFormatting sqref="I470:I493">
    <cfRule type="cellIs" dxfId="2213" priority="2373" operator="greaterThan">
      <formula>0</formula>
    </cfRule>
  </conditionalFormatting>
  <conditionalFormatting sqref="K470:K493">
    <cfRule type="containsBlanks" dxfId="2212" priority="2370">
      <formula>LEN(TRIM(K470))=0</formula>
    </cfRule>
  </conditionalFormatting>
  <conditionalFormatting sqref="K470:K493">
    <cfRule type="cellIs" dxfId="2211" priority="2371" operator="greaterThan">
      <formula>0</formula>
    </cfRule>
  </conditionalFormatting>
  <conditionalFormatting sqref="L494">
    <cfRule type="cellIs" dxfId="2210" priority="2362" operator="equal">
      <formula>0</formula>
    </cfRule>
    <cfRule type="cellIs" dxfId="2209" priority="2363" operator="greaterThan">
      <formula>0</formula>
    </cfRule>
  </conditionalFormatting>
  <conditionalFormatting sqref="G494">
    <cfRule type="cellIs" dxfId="2208" priority="2360" operator="equal">
      <formula>0</formula>
    </cfRule>
    <cfRule type="cellIs" dxfId="2207" priority="2361" operator="greaterThan">
      <formula>0</formula>
    </cfRule>
  </conditionalFormatting>
  <conditionalFormatting sqref="E494">
    <cfRule type="cellIs" dxfId="2206" priority="2358" operator="equal">
      <formula>0</formula>
    </cfRule>
    <cfRule type="cellIs" dxfId="2205" priority="2359" operator="greaterThan">
      <formula>0</formula>
    </cfRule>
  </conditionalFormatting>
  <conditionalFormatting sqref="I494">
    <cfRule type="cellIs" dxfId="2204" priority="2356" operator="equal">
      <formula>0</formula>
    </cfRule>
    <cfRule type="cellIs" dxfId="2203" priority="2357" operator="greaterThan">
      <formula>0</formula>
    </cfRule>
  </conditionalFormatting>
  <conditionalFormatting sqref="K494">
    <cfRule type="cellIs" dxfId="2202" priority="2354" operator="equal">
      <formula>0</formula>
    </cfRule>
    <cfRule type="cellIs" dxfId="2201" priority="2355" operator="greaterThan">
      <formula>0</formula>
    </cfRule>
  </conditionalFormatting>
  <conditionalFormatting sqref="L495:L518">
    <cfRule type="containsText" dxfId="2200" priority="2339" operator="containsText" text="чи роблять агрегати?">
      <formula>NOT(ISERROR(SEARCH("чи роблять агрегати?",L495)))</formula>
    </cfRule>
    <cfRule type="containsText" dxfId="2199" priority="2340" operator="containsText" text="чи робить СНВВ?">
      <formula>NOT(ISERROR(SEARCH("чи робить СНВВ?",L495)))</formula>
    </cfRule>
    <cfRule type="containsText" dxfId="2198" priority="2349" operator="containsText" text="OK">
      <formula>NOT(ISERROR(SEARCH("OK",L495)))</formula>
    </cfRule>
    <cfRule type="containsText" dxfId="2197" priority="2350" operator="containsText" text="СНВВ не працює">
      <formula>NOT(ISERROR(SEARCH("СНВВ не працює",L495)))</formula>
    </cfRule>
    <cfRule type="containsText" dxfId="2196" priority="2351" operator="containsText" text="агрегати не працюють">
      <formula>NOT(ISERROR(SEARCH("агрегати не працюють",L495)))</formula>
    </cfRule>
  </conditionalFormatting>
  <conditionalFormatting sqref="D495:D518">
    <cfRule type="containsBlanks" dxfId="2195" priority="2348">
      <formula>LEN(TRIM(D495))=0</formula>
    </cfRule>
  </conditionalFormatting>
  <conditionalFormatting sqref="F495:F518">
    <cfRule type="containsBlanks" dxfId="2194" priority="2347">
      <formula>LEN(TRIM(F495))=0</formula>
    </cfRule>
  </conditionalFormatting>
  <conditionalFormatting sqref="H495:H518">
    <cfRule type="containsBlanks" dxfId="2193" priority="2346">
      <formula>LEN(TRIM(H495))=0</formula>
    </cfRule>
  </conditionalFormatting>
  <conditionalFormatting sqref="H495:H518">
    <cfRule type="cellIs" dxfId="2192" priority="2344" operator="equal">
      <formula>1</formula>
    </cfRule>
    <cfRule type="cellIs" dxfId="2191" priority="2345" operator="equal">
      <formula>0</formula>
    </cfRule>
  </conditionalFormatting>
  <conditionalFormatting sqref="J495:J518">
    <cfRule type="containsBlanks" dxfId="2190" priority="2343">
      <formula>LEN(TRIM(J495))=0</formula>
    </cfRule>
  </conditionalFormatting>
  <conditionalFormatting sqref="J495:J518">
    <cfRule type="cellIs" dxfId="2189" priority="2341" operator="equal">
      <formula>1</formula>
    </cfRule>
    <cfRule type="cellIs" dxfId="2188" priority="2342" operator="equal">
      <formula>0</formula>
    </cfRule>
  </conditionalFormatting>
  <conditionalFormatting sqref="E495:E518">
    <cfRule type="containsBlanks" dxfId="2187" priority="2352">
      <formula>LEN(TRIM(E495))=0</formula>
    </cfRule>
  </conditionalFormatting>
  <conditionalFormatting sqref="E495:E518">
    <cfRule type="cellIs" dxfId="2186" priority="2353" operator="greaterThan">
      <formula>0</formula>
    </cfRule>
  </conditionalFormatting>
  <conditionalFormatting sqref="G495:G518">
    <cfRule type="containsBlanks" dxfId="2185" priority="2337">
      <formula>LEN(TRIM(G495))=0</formula>
    </cfRule>
  </conditionalFormatting>
  <conditionalFormatting sqref="G495:G518">
    <cfRule type="cellIs" dxfId="2184" priority="2338" operator="greaterThan">
      <formula>0</formula>
    </cfRule>
  </conditionalFormatting>
  <conditionalFormatting sqref="I495:I518">
    <cfRule type="containsBlanks" dxfId="2183" priority="2335">
      <formula>LEN(TRIM(I495))=0</formula>
    </cfRule>
  </conditionalFormatting>
  <conditionalFormatting sqref="I495:I518">
    <cfRule type="cellIs" dxfId="2182" priority="2336" operator="greaterThan">
      <formula>0</formula>
    </cfRule>
  </conditionalFormatting>
  <conditionalFormatting sqref="K495:K518">
    <cfRule type="containsBlanks" dxfId="2181" priority="2333">
      <formula>LEN(TRIM(K495))=0</formula>
    </cfRule>
  </conditionalFormatting>
  <conditionalFormatting sqref="K495:K518">
    <cfRule type="cellIs" dxfId="2180" priority="2334" operator="greaterThan">
      <formula>0</formula>
    </cfRule>
  </conditionalFormatting>
  <conditionalFormatting sqref="L519">
    <cfRule type="cellIs" dxfId="2179" priority="2325" operator="equal">
      <formula>0</formula>
    </cfRule>
    <cfRule type="cellIs" dxfId="2178" priority="2326" operator="greaterThan">
      <formula>0</formula>
    </cfRule>
  </conditionalFormatting>
  <conditionalFormatting sqref="G519">
    <cfRule type="cellIs" dxfId="2177" priority="2323" operator="equal">
      <formula>0</formula>
    </cfRule>
    <cfRule type="cellIs" dxfId="2176" priority="2324" operator="greaterThan">
      <formula>0</formula>
    </cfRule>
  </conditionalFormatting>
  <conditionalFormatting sqref="E519">
    <cfRule type="cellIs" dxfId="2175" priority="2321" operator="equal">
      <formula>0</formula>
    </cfRule>
    <cfRule type="cellIs" dxfId="2174" priority="2322" operator="greaterThan">
      <formula>0</formula>
    </cfRule>
  </conditionalFormatting>
  <conditionalFormatting sqref="I519">
    <cfRule type="cellIs" dxfId="2173" priority="2319" operator="equal">
      <formula>0</formula>
    </cfRule>
    <cfRule type="cellIs" dxfId="2172" priority="2320" operator="greaterThan">
      <formula>0</formula>
    </cfRule>
  </conditionalFormatting>
  <conditionalFormatting sqref="K519">
    <cfRule type="cellIs" dxfId="2171" priority="2317" operator="equal">
      <formula>0</formula>
    </cfRule>
    <cfRule type="cellIs" dxfId="2170" priority="2318" operator="greaterThan">
      <formula>0</formula>
    </cfRule>
  </conditionalFormatting>
  <conditionalFormatting sqref="L520:L543">
    <cfRule type="containsText" dxfId="2169" priority="2302" operator="containsText" text="чи роблять агрегати?">
      <formula>NOT(ISERROR(SEARCH("чи роблять агрегати?",L520)))</formula>
    </cfRule>
    <cfRule type="containsText" dxfId="2168" priority="2303" operator="containsText" text="чи робить СНВВ?">
      <formula>NOT(ISERROR(SEARCH("чи робить СНВВ?",L520)))</formula>
    </cfRule>
    <cfRule type="containsText" dxfId="2167" priority="2312" operator="containsText" text="OK">
      <formula>NOT(ISERROR(SEARCH("OK",L520)))</formula>
    </cfRule>
    <cfRule type="containsText" dxfId="2166" priority="2313" operator="containsText" text="СНВВ не працює">
      <formula>NOT(ISERROR(SEARCH("СНВВ не працює",L520)))</formula>
    </cfRule>
    <cfRule type="containsText" dxfId="2165" priority="2314" operator="containsText" text="агрегати не працюють">
      <formula>NOT(ISERROR(SEARCH("агрегати не працюють",L520)))</formula>
    </cfRule>
  </conditionalFormatting>
  <conditionalFormatting sqref="D520:D543">
    <cfRule type="containsBlanks" dxfId="2164" priority="2311">
      <formula>LEN(TRIM(D520))=0</formula>
    </cfRule>
  </conditionalFormatting>
  <conditionalFormatting sqref="F520:F543">
    <cfRule type="containsBlanks" dxfId="2163" priority="2310">
      <formula>LEN(TRIM(F520))=0</formula>
    </cfRule>
  </conditionalFormatting>
  <conditionalFormatting sqref="H520:H543">
    <cfRule type="containsBlanks" dxfId="2162" priority="2309">
      <formula>LEN(TRIM(H520))=0</formula>
    </cfRule>
  </conditionalFormatting>
  <conditionalFormatting sqref="H520:H543">
    <cfRule type="cellIs" dxfId="2161" priority="2307" operator="equal">
      <formula>1</formula>
    </cfRule>
    <cfRule type="cellIs" dxfId="2160" priority="2308" operator="equal">
      <formula>0</formula>
    </cfRule>
  </conditionalFormatting>
  <conditionalFormatting sqref="J520:J543">
    <cfRule type="containsBlanks" dxfId="2159" priority="2306">
      <formula>LEN(TRIM(J520))=0</formula>
    </cfRule>
  </conditionalFormatting>
  <conditionalFormatting sqref="J520:J543">
    <cfRule type="cellIs" dxfId="2158" priority="2304" operator="equal">
      <formula>1</formula>
    </cfRule>
    <cfRule type="cellIs" dxfId="2157" priority="2305" operator="equal">
      <formula>0</formula>
    </cfRule>
  </conditionalFormatting>
  <conditionalFormatting sqref="E520:E543">
    <cfRule type="containsBlanks" dxfId="2156" priority="2315">
      <formula>LEN(TRIM(E520))=0</formula>
    </cfRule>
  </conditionalFormatting>
  <conditionalFormatting sqref="E520:E543">
    <cfRule type="cellIs" dxfId="2155" priority="2316" operator="greaterThan">
      <formula>0</formula>
    </cfRule>
  </conditionalFormatting>
  <conditionalFormatting sqref="G520:G543">
    <cfRule type="containsBlanks" dxfId="2154" priority="2300">
      <formula>LEN(TRIM(G520))=0</formula>
    </cfRule>
  </conditionalFormatting>
  <conditionalFormatting sqref="G520:G543">
    <cfRule type="cellIs" dxfId="2153" priority="2301" operator="greaterThan">
      <formula>0</formula>
    </cfRule>
  </conditionalFormatting>
  <conditionalFormatting sqref="I520:I543">
    <cfRule type="containsBlanks" dxfId="2152" priority="2298">
      <formula>LEN(TRIM(I520))=0</formula>
    </cfRule>
  </conditionalFormatting>
  <conditionalFormatting sqref="I520:I543">
    <cfRule type="cellIs" dxfId="2151" priority="2299" operator="greaterThan">
      <formula>0</formula>
    </cfRule>
  </conditionalFormatting>
  <conditionalFormatting sqref="K520:K543">
    <cfRule type="containsBlanks" dxfId="2150" priority="2296">
      <formula>LEN(TRIM(K520))=0</formula>
    </cfRule>
  </conditionalFormatting>
  <conditionalFormatting sqref="K520:K543">
    <cfRule type="cellIs" dxfId="2149" priority="2297" operator="greaterThan">
      <formula>0</formula>
    </cfRule>
  </conditionalFormatting>
  <conditionalFormatting sqref="L544">
    <cfRule type="cellIs" dxfId="2148" priority="2288" operator="equal">
      <formula>0</formula>
    </cfRule>
    <cfRule type="cellIs" dxfId="2147" priority="2289" operator="greaterThan">
      <formula>0</formula>
    </cfRule>
  </conditionalFormatting>
  <conditionalFormatting sqref="G544">
    <cfRule type="cellIs" dxfId="2146" priority="2286" operator="equal">
      <formula>0</formula>
    </cfRule>
    <cfRule type="cellIs" dxfId="2145" priority="2287" operator="greaterThan">
      <formula>0</formula>
    </cfRule>
  </conditionalFormatting>
  <conditionalFormatting sqref="E544">
    <cfRule type="cellIs" dxfId="2144" priority="2284" operator="equal">
      <formula>0</formula>
    </cfRule>
    <cfRule type="cellIs" dxfId="2143" priority="2285" operator="greaterThan">
      <formula>0</formula>
    </cfRule>
  </conditionalFormatting>
  <conditionalFormatting sqref="I544">
    <cfRule type="cellIs" dxfId="2142" priority="2282" operator="equal">
      <formula>0</formula>
    </cfRule>
    <cfRule type="cellIs" dxfId="2141" priority="2283" operator="greaterThan">
      <formula>0</formula>
    </cfRule>
  </conditionalFormatting>
  <conditionalFormatting sqref="K544">
    <cfRule type="cellIs" dxfId="2140" priority="2280" operator="equal">
      <formula>0</formula>
    </cfRule>
    <cfRule type="cellIs" dxfId="2139" priority="2281" operator="greaterThan">
      <formula>0</formula>
    </cfRule>
  </conditionalFormatting>
  <conditionalFormatting sqref="L545:L568">
    <cfRule type="containsText" dxfId="2138" priority="2265" operator="containsText" text="чи роблять агрегати?">
      <formula>NOT(ISERROR(SEARCH("чи роблять агрегати?",L545)))</formula>
    </cfRule>
    <cfRule type="containsText" dxfId="2137" priority="2266" operator="containsText" text="чи робить СНВВ?">
      <formula>NOT(ISERROR(SEARCH("чи робить СНВВ?",L545)))</formula>
    </cfRule>
    <cfRule type="containsText" dxfId="2136" priority="2275" operator="containsText" text="OK">
      <formula>NOT(ISERROR(SEARCH("OK",L545)))</formula>
    </cfRule>
    <cfRule type="containsText" dxfId="2135" priority="2276" operator="containsText" text="СНВВ не працює">
      <formula>NOT(ISERROR(SEARCH("СНВВ не працює",L545)))</formula>
    </cfRule>
    <cfRule type="containsText" dxfId="2134" priority="2277" operator="containsText" text="агрегати не працюють">
      <formula>NOT(ISERROR(SEARCH("агрегати не працюють",L545)))</formula>
    </cfRule>
  </conditionalFormatting>
  <conditionalFormatting sqref="D545:D568">
    <cfRule type="containsBlanks" dxfId="2133" priority="2274">
      <formula>LEN(TRIM(D545))=0</formula>
    </cfRule>
  </conditionalFormatting>
  <conditionalFormatting sqref="F545:F568">
    <cfRule type="containsBlanks" dxfId="2132" priority="2273">
      <formula>LEN(TRIM(F545))=0</formula>
    </cfRule>
  </conditionalFormatting>
  <conditionalFormatting sqref="H545:H568">
    <cfRule type="containsBlanks" dxfId="2131" priority="2272">
      <formula>LEN(TRIM(H545))=0</formula>
    </cfRule>
  </conditionalFormatting>
  <conditionalFormatting sqref="H545:H568">
    <cfRule type="cellIs" dxfId="2130" priority="2270" operator="equal">
      <formula>1</formula>
    </cfRule>
    <cfRule type="cellIs" dxfId="2129" priority="2271" operator="equal">
      <formula>0</formula>
    </cfRule>
  </conditionalFormatting>
  <conditionalFormatting sqref="J545:J568">
    <cfRule type="containsBlanks" dxfId="2128" priority="2269">
      <formula>LEN(TRIM(J545))=0</formula>
    </cfRule>
  </conditionalFormatting>
  <conditionalFormatting sqref="J545:J568">
    <cfRule type="cellIs" dxfId="2127" priority="2267" operator="equal">
      <formula>1</formula>
    </cfRule>
    <cfRule type="cellIs" dxfId="2126" priority="2268" operator="equal">
      <formula>0</formula>
    </cfRule>
  </conditionalFormatting>
  <conditionalFormatting sqref="E545:E568">
    <cfRule type="containsBlanks" dxfId="2125" priority="2278">
      <formula>LEN(TRIM(E545))=0</formula>
    </cfRule>
  </conditionalFormatting>
  <conditionalFormatting sqref="E545:E568">
    <cfRule type="cellIs" dxfId="2124" priority="2279" operator="greaterThan">
      <formula>0</formula>
    </cfRule>
  </conditionalFormatting>
  <conditionalFormatting sqref="G545:G568">
    <cfRule type="containsBlanks" dxfId="2123" priority="2263">
      <formula>LEN(TRIM(G545))=0</formula>
    </cfRule>
  </conditionalFormatting>
  <conditionalFormatting sqref="G545:G568">
    <cfRule type="cellIs" dxfId="2122" priority="2264" operator="greaterThan">
      <formula>0</formula>
    </cfRule>
  </conditionalFormatting>
  <conditionalFormatting sqref="I545:I568">
    <cfRule type="containsBlanks" dxfId="2121" priority="2261">
      <formula>LEN(TRIM(I545))=0</formula>
    </cfRule>
  </conditionalFormatting>
  <conditionalFormatting sqref="I545:I568">
    <cfRule type="cellIs" dxfId="2120" priority="2262" operator="greaterThan">
      <formula>0</formula>
    </cfRule>
  </conditionalFormatting>
  <conditionalFormatting sqref="K545:K568">
    <cfRule type="containsBlanks" dxfId="2119" priority="2259">
      <formula>LEN(TRIM(K545))=0</formula>
    </cfRule>
  </conditionalFormatting>
  <conditionalFormatting sqref="K545:K568">
    <cfRule type="cellIs" dxfId="2118" priority="2260" operator="greaterThan">
      <formula>0</formula>
    </cfRule>
  </conditionalFormatting>
  <conditionalFormatting sqref="L569">
    <cfRule type="cellIs" dxfId="2117" priority="2251" operator="equal">
      <formula>0</formula>
    </cfRule>
    <cfRule type="cellIs" dxfId="2116" priority="2252" operator="greaterThan">
      <formula>0</formula>
    </cfRule>
  </conditionalFormatting>
  <conditionalFormatting sqref="G569">
    <cfRule type="cellIs" dxfId="2115" priority="2249" operator="equal">
      <formula>0</formula>
    </cfRule>
    <cfRule type="cellIs" dxfId="2114" priority="2250" operator="greaterThan">
      <formula>0</formula>
    </cfRule>
  </conditionalFormatting>
  <conditionalFormatting sqref="E569">
    <cfRule type="cellIs" dxfId="2113" priority="2247" operator="equal">
      <formula>0</formula>
    </cfRule>
    <cfRule type="cellIs" dxfId="2112" priority="2248" operator="greaterThan">
      <formula>0</formula>
    </cfRule>
  </conditionalFormatting>
  <conditionalFormatting sqref="I569">
    <cfRule type="cellIs" dxfId="2111" priority="2245" operator="equal">
      <formula>0</formula>
    </cfRule>
    <cfRule type="cellIs" dxfId="2110" priority="2246" operator="greaterThan">
      <formula>0</formula>
    </cfRule>
  </conditionalFormatting>
  <conditionalFormatting sqref="K569">
    <cfRule type="cellIs" dxfId="2109" priority="2243" operator="equal">
      <formula>0</formula>
    </cfRule>
    <cfRule type="cellIs" dxfId="2108" priority="2244" operator="greaterThan">
      <formula>0</formula>
    </cfRule>
  </conditionalFormatting>
  <conditionalFormatting sqref="L570:L593">
    <cfRule type="containsText" dxfId="2107" priority="2228" operator="containsText" text="чи роблять агрегати?">
      <formula>NOT(ISERROR(SEARCH("чи роблять агрегати?",L570)))</formula>
    </cfRule>
    <cfRule type="containsText" dxfId="2106" priority="2229" operator="containsText" text="чи робить СНВВ?">
      <formula>NOT(ISERROR(SEARCH("чи робить СНВВ?",L570)))</formula>
    </cfRule>
    <cfRule type="containsText" dxfId="2105" priority="2238" operator="containsText" text="OK">
      <formula>NOT(ISERROR(SEARCH("OK",L570)))</formula>
    </cfRule>
    <cfRule type="containsText" dxfId="2104" priority="2239" operator="containsText" text="СНВВ не працює">
      <formula>NOT(ISERROR(SEARCH("СНВВ не працює",L570)))</formula>
    </cfRule>
    <cfRule type="containsText" dxfId="2103" priority="2240" operator="containsText" text="агрегати не працюють">
      <formula>NOT(ISERROR(SEARCH("агрегати не працюють",L570)))</formula>
    </cfRule>
  </conditionalFormatting>
  <conditionalFormatting sqref="D570:D593">
    <cfRule type="containsBlanks" dxfId="2102" priority="2237">
      <formula>LEN(TRIM(D570))=0</formula>
    </cfRule>
  </conditionalFormatting>
  <conditionalFormatting sqref="F570:F593">
    <cfRule type="containsBlanks" dxfId="2101" priority="2236">
      <formula>LEN(TRIM(F570))=0</formula>
    </cfRule>
  </conditionalFormatting>
  <conditionalFormatting sqref="H570:H593">
    <cfRule type="containsBlanks" dxfId="2100" priority="2235">
      <formula>LEN(TRIM(H570))=0</formula>
    </cfRule>
  </conditionalFormatting>
  <conditionalFormatting sqref="H570:H593">
    <cfRule type="cellIs" dxfId="2099" priority="2233" operator="equal">
      <formula>1</formula>
    </cfRule>
    <cfRule type="cellIs" dxfId="2098" priority="2234" operator="equal">
      <formula>0</formula>
    </cfRule>
  </conditionalFormatting>
  <conditionalFormatting sqref="J570:J593">
    <cfRule type="containsBlanks" dxfId="2097" priority="2232">
      <formula>LEN(TRIM(J570))=0</formula>
    </cfRule>
  </conditionalFormatting>
  <conditionalFormatting sqref="J570:J593">
    <cfRule type="cellIs" dxfId="2096" priority="2230" operator="equal">
      <formula>1</formula>
    </cfRule>
    <cfRule type="cellIs" dxfId="2095" priority="2231" operator="equal">
      <formula>0</formula>
    </cfRule>
  </conditionalFormatting>
  <conditionalFormatting sqref="E570:E593">
    <cfRule type="containsBlanks" dxfId="2094" priority="2241">
      <formula>LEN(TRIM(E570))=0</formula>
    </cfRule>
  </conditionalFormatting>
  <conditionalFormatting sqref="E570:E593">
    <cfRule type="cellIs" dxfId="2093" priority="2242" operator="greaterThan">
      <formula>0</formula>
    </cfRule>
  </conditionalFormatting>
  <conditionalFormatting sqref="G570:G593">
    <cfRule type="containsBlanks" dxfId="2092" priority="2226">
      <formula>LEN(TRIM(G570))=0</formula>
    </cfRule>
  </conditionalFormatting>
  <conditionalFormatting sqref="G570:G593">
    <cfRule type="cellIs" dxfId="2091" priority="2227" operator="greaterThan">
      <formula>0</formula>
    </cfRule>
  </conditionalFormatting>
  <conditionalFormatting sqref="I570:I593">
    <cfRule type="containsBlanks" dxfId="2090" priority="2224">
      <formula>LEN(TRIM(I570))=0</formula>
    </cfRule>
  </conditionalFormatting>
  <conditionalFormatting sqref="I570:I593">
    <cfRule type="cellIs" dxfId="2089" priority="2225" operator="greaterThan">
      <formula>0</formula>
    </cfRule>
  </conditionalFormatting>
  <conditionalFormatting sqref="K570:K593">
    <cfRule type="containsBlanks" dxfId="2088" priority="2222">
      <formula>LEN(TRIM(K570))=0</formula>
    </cfRule>
  </conditionalFormatting>
  <conditionalFormatting sqref="K570:K593">
    <cfRule type="cellIs" dxfId="2087" priority="2223" operator="greaterThan">
      <formula>0</formula>
    </cfRule>
  </conditionalFormatting>
  <conditionalFormatting sqref="L594">
    <cfRule type="cellIs" dxfId="2086" priority="2214" operator="equal">
      <formula>0</formula>
    </cfRule>
    <cfRule type="cellIs" dxfId="2085" priority="2215" operator="greaterThan">
      <formula>0</formula>
    </cfRule>
  </conditionalFormatting>
  <conditionalFormatting sqref="G594">
    <cfRule type="cellIs" dxfId="2084" priority="2212" operator="equal">
      <formula>0</formula>
    </cfRule>
    <cfRule type="cellIs" dxfId="2083" priority="2213" operator="greaterThan">
      <formula>0</formula>
    </cfRule>
  </conditionalFormatting>
  <conditionalFormatting sqref="E594">
    <cfRule type="cellIs" dxfId="2082" priority="2210" operator="equal">
      <formula>0</formula>
    </cfRule>
    <cfRule type="cellIs" dxfId="2081" priority="2211" operator="greaterThan">
      <formula>0</formula>
    </cfRule>
  </conditionalFormatting>
  <conditionalFormatting sqref="I594">
    <cfRule type="cellIs" dxfId="2080" priority="2208" operator="equal">
      <formula>0</formula>
    </cfRule>
    <cfRule type="cellIs" dxfId="2079" priority="2209" operator="greaterThan">
      <formula>0</formula>
    </cfRule>
  </conditionalFormatting>
  <conditionalFormatting sqref="K594">
    <cfRule type="cellIs" dxfId="2078" priority="2206" operator="equal">
      <formula>0</formula>
    </cfRule>
    <cfRule type="cellIs" dxfId="2077" priority="2207" operator="greaterThan">
      <formula>0</formula>
    </cfRule>
  </conditionalFormatting>
  <conditionalFormatting sqref="L595:L618">
    <cfRule type="containsText" dxfId="2076" priority="2191" operator="containsText" text="чи роблять агрегати?">
      <formula>NOT(ISERROR(SEARCH("чи роблять агрегати?",L595)))</formula>
    </cfRule>
    <cfRule type="containsText" dxfId="2075" priority="2192" operator="containsText" text="чи робить СНВВ?">
      <formula>NOT(ISERROR(SEARCH("чи робить СНВВ?",L595)))</formula>
    </cfRule>
    <cfRule type="containsText" dxfId="2074" priority="2201" operator="containsText" text="OK">
      <formula>NOT(ISERROR(SEARCH("OK",L595)))</formula>
    </cfRule>
    <cfRule type="containsText" dxfId="2073" priority="2202" operator="containsText" text="СНВВ не працює">
      <formula>NOT(ISERROR(SEARCH("СНВВ не працює",L595)))</formula>
    </cfRule>
    <cfRule type="containsText" dxfId="2072" priority="2203" operator="containsText" text="агрегати не працюють">
      <formula>NOT(ISERROR(SEARCH("агрегати не працюють",L595)))</formula>
    </cfRule>
  </conditionalFormatting>
  <conditionalFormatting sqref="D595:D618">
    <cfRule type="containsBlanks" dxfId="2071" priority="2200">
      <formula>LEN(TRIM(D595))=0</formula>
    </cfRule>
  </conditionalFormatting>
  <conditionalFormatting sqref="F595:F618">
    <cfRule type="containsBlanks" dxfId="2070" priority="2199">
      <formula>LEN(TRIM(F595))=0</formula>
    </cfRule>
  </conditionalFormatting>
  <conditionalFormatting sqref="H595:H618">
    <cfRule type="containsBlanks" dxfId="2069" priority="2198">
      <formula>LEN(TRIM(H595))=0</formula>
    </cfRule>
  </conditionalFormatting>
  <conditionalFormatting sqref="H595:H618">
    <cfRule type="cellIs" dxfId="2068" priority="2196" operator="equal">
      <formula>1</formula>
    </cfRule>
    <cfRule type="cellIs" dxfId="2067" priority="2197" operator="equal">
      <formula>0</formula>
    </cfRule>
  </conditionalFormatting>
  <conditionalFormatting sqref="J595:J618">
    <cfRule type="containsBlanks" dxfId="2066" priority="2195">
      <formula>LEN(TRIM(J595))=0</formula>
    </cfRule>
  </conditionalFormatting>
  <conditionalFormatting sqref="J595:J618">
    <cfRule type="cellIs" dxfId="2065" priority="2193" operator="equal">
      <formula>1</formula>
    </cfRule>
    <cfRule type="cellIs" dxfId="2064" priority="2194" operator="equal">
      <formula>0</formula>
    </cfRule>
  </conditionalFormatting>
  <conditionalFormatting sqref="E595:E618">
    <cfRule type="containsBlanks" dxfId="2063" priority="2204">
      <formula>LEN(TRIM(E595))=0</formula>
    </cfRule>
  </conditionalFormatting>
  <conditionalFormatting sqref="E595:E618">
    <cfRule type="cellIs" dxfId="2062" priority="2205" operator="greaterThan">
      <formula>0</formula>
    </cfRule>
  </conditionalFormatting>
  <conditionalFormatting sqref="G595:G618">
    <cfRule type="containsBlanks" dxfId="2061" priority="2189">
      <formula>LEN(TRIM(G595))=0</formula>
    </cfRule>
  </conditionalFormatting>
  <conditionalFormatting sqref="G595:G618">
    <cfRule type="cellIs" dxfId="2060" priority="2190" operator="greaterThan">
      <formula>0</formula>
    </cfRule>
  </conditionalFormatting>
  <conditionalFormatting sqref="I595:I618">
    <cfRule type="containsBlanks" dxfId="2059" priority="2187">
      <formula>LEN(TRIM(I595))=0</formula>
    </cfRule>
  </conditionalFormatting>
  <conditionalFormatting sqref="I595:I618">
    <cfRule type="cellIs" dxfId="2058" priority="2188" operator="greaterThan">
      <formula>0</formula>
    </cfRule>
  </conditionalFormatting>
  <conditionalFormatting sqref="K595:K618">
    <cfRule type="containsBlanks" dxfId="2057" priority="2185">
      <formula>LEN(TRIM(K595))=0</formula>
    </cfRule>
  </conditionalFormatting>
  <conditionalFormatting sqref="K595:K618">
    <cfRule type="cellIs" dxfId="2056" priority="2186" operator="greaterThan">
      <formula>0</formula>
    </cfRule>
  </conditionalFormatting>
  <conditionalFormatting sqref="L619">
    <cfRule type="cellIs" dxfId="2055" priority="2177" operator="equal">
      <formula>0</formula>
    </cfRule>
    <cfRule type="cellIs" dxfId="2054" priority="2178" operator="greaterThan">
      <formula>0</formula>
    </cfRule>
  </conditionalFormatting>
  <conditionalFormatting sqref="G619">
    <cfRule type="cellIs" dxfId="2053" priority="2175" operator="equal">
      <formula>0</formula>
    </cfRule>
    <cfRule type="cellIs" dxfId="2052" priority="2176" operator="greaterThan">
      <formula>0</formula>
    </cfRule>
  </conditionalFormatting>
  <conditionalFormatting sqref="E619">
    <cfRule type="cellIs" dxfId="2051" priority="2173" operator="equal">
      <formula>0</formula>
    </cfRule>
    <cfRule type="cellIs" dxfId="2050" priority="2174" operator="greaterThan">
      <formula>0</formula>
    </cfRule>
  </conditionalFormatting>
  <conditionalFormatting sqref="I619">
    <cfRule type="cellIs" dxfId="2049" priority="2171" operator="equal">
      <formula>0</formula>
    </cfRule>
    <cfRule type="cellIs" dxfId="2048" priority="2172" operator="greaterThan">
      <formula>0</formula>
    </cfRule>
  </conditionalFormatting>
  <conditionalFormatting sqref="K619">
    <cfRule type="cellIs" dxfId="2047" priority="2169" operator="equal">
      <formula>0</formula>
    </cfRule>
    <cfRule type="cellIs" dxfId="2046" priority="2170" operator="greaterThan">
      <formula>0</formula>
    </cfRule>
  </conditionalFormatting>
  <conditionalFormatting sqref="L620:L643">
    <cfRule type="containsText" dxfId="2045" priority="2154" operator="containsText" text="чи роблять агрегати?">
      <formula>NOT(ISERROR(SEARCH("чи роблять агрегати?",L620)))</formula>
    </cfRule>
    <cfRule type="containsText" dxfId="2044" priority="2155" operator="containsText" text="чи робить СНВВ?">
      <formula>NOT(ISERROR(SEARCH("чи робить СНВВ?",L620)))</formula>
    </cfRule>
    <cfRule type="containsText" dxfId="2043" priority="2164" operator="containsText" text="OK">
      <formula>NOT(ISERROR(SEARCH("OK",L620)))</formula>
    </cfRule>
    <cfRule type="containsText" dxfId="2042" priority="2165" operator="containsText" text="СНВВ не працює">
      <formula>NOT(ISERROR(SEARCH("СНВВ не працює",L620)))</formula>
    </cfRule>
    <cfRule type="containsText" dxfId="2041" priority="2166" operator="containsText" text="агрегати не працюють">
      <formula>NOT(ISERROR(SEARCH("агрегати не працюють",L620)))</formula>
    </cfRule>
  </conditionalFormatting>
  <conditionalFormatting sqref="D620:D643">
    <cfRule type="containsBlanks" dxfId="2040" priority="2163">
      <formula>LEN(TRIM(D620))=0</formula>
    </cfRule>
  </conditionalFormatting>
  <conditionalFormatting sqref="F620:F643">
    <cfRule type="containsBlanks" dxfId="2039" priority="2162">
      <formula>LEN(TRIM(F620))=0</formula>
    </cfRule>
  </conditionalFormatting>
  <conditionalFormatting sqref="H620:H643">
    <cfRule type="containsBlanks" dxfId="2038" priority="2161">
      <formula>LEN(TRIM(H620))=0</formula>
    </cfRule>
  </conditionalFormatting>
  <conditionalFormatting sqref="H620:H643">
    <cfRule type="cellIs" dxfId="2037" priority="2159" operator="equal">
      <formula>1</formula>
    </cfRule>
    <cfRule type="cellIs" dxfId="2036" priority="2160" operator="equal">
      <formula>0</formula>
    </cfRule>
  </conditionalFormatting>
  <conditionalFormatting sqref="J620:J643">
    <cfRule type="containsBlanks" dxfId="2035" priority="2158">
      <formula>LEN(TRIM(J620))=0</formula>
    </cfRule>
  </conditionalFormatting>
  <conditionalFormatting sqref="J620:J643">
    <cfRule type="cellIs" dxfId="2034" priority="2156" operator="equal">
      <formula>1</formula>
    </cfRule>
    <cfRule type="cellIs" dxfId="2033" priority="2157" operator="equal">
      <formula>0</formula>
    </cfRule>
  </conditionalFormatting>
  <conditionalFormatting sqref="E620:E643">
    <cfRule type="containsBlanks" dxfId="2032" priority="2167">
      <formula>LEN(TRIM(E620))=0</formula>
    </cfRule>
  </conditionalFormatting>
  <conditionalFormatting sqref="E620:E643">
    <cfRule type="cellIs" dxfId="2031" priority="2168" operator="greaterThan">
      <formula>0</formula>
    </cfRule>
  </conditionalFormatting>
  <conditionalFormatting sqref="G620:G643">
    <cfRule type="containsBlanks" dxfId="2030" priority="2152">
      <formula>LEN(TRIM(G620))=0</formula>
    </cfRule>
  </conditionalFormatting>
  <conditionalFormatting sqref="G620:G643">
    <cfRule type="cellIs" dxfId="2029" priority="2153" operator="greaterThan">
      <formula>0</formula>
    </cfRule>
  </conditionalFormatting>
  <conditionalFormatting sqref="I620:I643">
    <cfRule type="containsBlanks" dxfId="2028" priority="2150">
      <formula>LEN(TRIM(I620))=0</formula>
    </cfRule>
  </conditionalFormatting>
  <conditionalFormatting sqref="I620:I643">
    <cfRule type="cellIs" dxfId="2027" priority="2151" operator="greaterThan">
      <formula>0</formula>
    </cfRule>
  </conditionalFormatting>
  <conditionalFormatting sqref="K620:K643">
    <cfRule type="containsBlanks" dxfId="2026" priority="2148">
      <formula>LEN(TRIM(K620))=0</formula>
    </cfRule>
  </conditionalFormatting>
  <conditionalFormatting sqref="K620:K643">
    <cfRule type="cellIs" dxfId="2025" priority="2149" operator="greaterThan">
      <formula>0</formula>
    </cfRule>
  </conditionalFormatting>
  <conditionalFormatting sqref="L644">
    <cfRule type="cellIs" dxfId="2024" priority="2140" operator="equal">
      <formula>0</formula>
    </cfRule>
    <cfRule type="cellIs" dxfId="2023" priority="2141" operator="greaterThan">
      <formula>0</formula>
    </cfRule>
  </conditionalFormatting>
  <conditionalFormatting sqref="G644">
    <cfRule type="cellIs" dxfId="2022" priority="2138" operator="equal">
      <formula>0</formula>
    </cfRule>
    <cfRule type="cellIs" dxfId="2021" priority="2139" operator="greaterThan">
      <formula>0</formula>
    </cfRule>
  </conditionalFormatting>
  <conditionalFormatting sqref="E644">
    <cfRule type="cellIs" dxfId="2020" priority="2136" operator="equal">
      <formula>0</formula>
    </cfRule>
    <cfRule type="cellIs" dxfId="2019" priority="2137" operator="greaterThan">
      <formula>0</formula>
    </cfRule>
  </conditionalFormatting>
  <conditionalFormatting sqref="I644">
    <cfRule type="cellIs" dxfId="2018" priority="2134" operator="equal">
      <formula>0</formula>
    </cfRule>
    <cfRule type="cellIs" dxfId="2017" priority="2135" operator="greaterThan">
      <formula>0</formula>
    </cfRule>
  </conditionalFormatting>
  <conditionalFormatting sqref="K644">
    <cfRule type="cellIs" dxfId="2016" priority="2132" operator="equal">
      <formula>0</formula>
    </cfRule>
    <cfRule type="cellIs" dxfId="2015" priority="2133" operator="greaterThan">
      <formula>0</formula>
    </cfRule>
  </conditionalFormatting>
  <conditionalFormatting sqref="L645:L668">
    <cfRule type="containsText" dxfId="2014" priority="2117" operator="containsText" text="чи роблять агрегати?">
      <formula>NOT(ISERROR(SEARCH("чи роблять агрегати?",L645)))</formula>
    </cfRule>
    <cfRule type="containsText" dxfId="2013" priority="2118" operator="containsText" text="чи робить СНВВ?">
      <formula>NOT(ISERROR(SEARCH("чи робить СНВВ?",L645)))</formula>
    </cfRule>
    <cfRule type="containsText" dxfId="2012" priority="2127" operator="containsText" text="OK">
      <formula>NOT(ISERROR(SEARCH("OK",L645)))</formula>
    </cfRule>
    <cfRule type="containsText" dxfId="2011" priority="2128" operator="containsText" text="СНВВ не працює">
      <formula>NOT(ISERROR(SEARCH("СНВВ не працює",L645)))</formula>
    </cfRule>
    <cfRule type="containsText" dxfId="2010" priority="2129" operator="containsText" text="агрегати не працюють">
      <formula>NOT(ISERROR(SEARCH("агрегати не працюють",L645)))</formula>
    </cfRule>
  </conditionalFormatting>
  <conditionalFormatting sqref="D645:D668">
    <cfRule type="containsBlanks" dxfId="2009" priority="2126">
      <formula>LEN(TRIM(D645))=0</formula>
    </cfRule>
  </conditionalFormatting>
  <conditionalFormatting sqref="F645:F668">
    <cfRule type="containsBlanks" dxfId="2008" priority="2125">
      <formula>LEN(TRIM(F645))=0</formula>
    </cfRule>
  </conditionalFormatting>
  <conditionalFormatting sqref="H645:H668">
    <cfRule type="containsBlanks" dxfId="2007" priority="2124">
      <formula>LEN(TRIM(H645))=0</formula>
    </cfRule>
  </conditionalFormatting>
  <conditionalFormatting sqref="H645:H668">
    <cfRule type="cellIs" dxfId="2006" priority="2122" operator="equal">
      <formula>1</formula>
    </cfRule>
    <cfRule type="cellIs" dxfId="2005" priority="2123" operator="equal">
      <formula>0</formula>
    </cfRule>
  </conditionalFormatting>
  <conditionalFormatting sqref="J645:J668">
    <cfRule type="containsBlanks" dxfId="2004" priority="2121">
      <formula>LEN(TRIM(J645))=0</formula>
    </cfRule>
  </conditionalFormatting>
  <conditionalFormatting sqref="J645:J668">
    <cfRule type="cellIs" dxfId="2003" priority="2119" operator="equal">
      <formula>1</formula>
    </cfRule>
    <cfRule type="cellIs" dxfId="2002" priority="2120" operator="equal">
      <formula>0</formula>
    </cfRule>
  </conditionalFormatting>
  <conditionalFormatting sqref="E645:E668">
    <cfRule type="containsBlanks" dxfId="2001" priority="2130">
      <formula>LEN(TRIM(E645))=0</formula>
    </cfRule>
  </conditionalFormatting>
  <conditionalFormatting sqref="E645:E668">
    <cfRule type="cellIs" dxfId="2000" priority="2131" operator="greaterThan">
      <formula>0</formula>
    </cfRule>
  </conditionalFormatting>
  <conditionalFormatting sqref="G645:G668">
    <cfRule type="containsBlanks" dxfId="1999" priority="2115">
      <formula>LEN(TRIM(G645))=0</formula>
    </cfRule>
  </conditionalFormatting>
  <conditionalFormatting sqref="G645:G668">
    <cfRule type="cellIs" dxfId="1998" priority="2116" operator="greaterThan">
      <formula>0</formula>
    </cfRule>
  </conditionalFormatting>
  <conditionalFormatting sqref="I645:I668">
    <cfRule type="containsBlanks" dxfId="1997" priority="2113">
      <formula>LEN(TRIM(I645))=0</formula>
    </cfRule>
  </conditionalFormatting>
  <conditionalFormatting sqref="I645:I668">
    <cfRule type="cellIs" dxfId="1996" priority="2114" operator="greaterThan">
      <formula>0</formula>
    </cfRule>
  </conditionalFormatting>
  <conditionalFormatting sqref="K645:K668">
    <cfRule type="containsBlanks" dxfId="1995" priority="2111">
      <formula>LEN(TRIM(K645))=0</formula>
    </cfRule>
  </conditionalFormatting>
  <conditionalFormatting sqref="K645:K668">
    <cfRule type="cellIs" dxfId="1994" priority="2112" operator="greaterThan">
      <formula>0</formula>
    </cfRule>
  </conditionalFormatting>
  <conditionalFormatting sqref="L669">
    <cfRule type="cellIs" dxfId="1993" priority="2103" operator="equal">
      <formula>0</formula>
    </cfRule>
    <cfRule type="cellIs" dxfId="1992" priority="2104" operator="greaterThan">
      <formula>0</formula>
    </cfRule>
  </conditionalFormatting>
  <conditionalFormatting sqref="G669">
    <cfRule type="cellIs" dxfId="1991" priority="2101" operator="equal">
      <formula>0</formula>
    </cfRule>
    <cfRule type="cellIs" dxfId="1990" priority="2102" operator="greaterThan">
      <formula>0</formula>
    </cfRule>
  </conditionalFormatting>
  <conditionalFormatting sqref="E669">
    <cfRule type="cellIs" dxfId="1989" priority="2099" operator="equal">
      <formula>0</formula>
    </cfRule>
    <cfRule type="cellIs" dxfId="1988" priority="2100" operator="greaterThan">
      <formula>0</formula>
    </cfRule>
  </conditionalFormatting>
  <conditionalFormatting sqref="I669">
    <cfRule type="cellIs" dxfId="1987" priority="2097" operator="equal">
      <formula>0</formula>
    </cfRule>
    <cfRule type="cellIs" dxfId="1986" priority="2098" operator="greaterThan">
      <formula>0</formula>
    </cfRule>
  </conditionalFormatting>
  <conditionalFormatting sqref="K669">
    <cfRule type="cellIs" dxfId="1985" priority="2095" operator="equal">
      <formula>0</formula>
    </cfRule>
    <cfRule type="cellIs" dxfId="1984" priority="2096" operator="greaterThan">
      <formula>0</formula>
    </cfRule>
  </conditionalFormatting>
  <conditionalFormatting sqref="L670:L693">
    <cfRule type="containsText" dxfId="1983" priority="2080" operator="containsText" text="чи роблять агрегати?">
      <formula>NOT(ISERROR(SEARCH("чи роблять агрегати?",L670)))</formula>
    </cfRule>
    <cfRule type="containsText" dxfId="1982" priority="2081" operator="containsText" text="чи робить СНВВ?">
      <formula>NOT(ISERROR(SEARCH("чи робить СНВВ?",L670)))</formula>
    </cfRule>
    <cfRule type="containsText" dxfId="1981" priority="2090" operator="containsText" text="OK">
      <formula>NOT(ISERROR(SEARCH("OK",L670)))</formula>
    </cfRule>
    <cfRule type="containsText" dxfId="1980" priority="2091" operator="containsText" text="СНВВ не працює">
      <formula>NOT(ISERROR(SEARCH("СНВВ не працює",L670)))</formula>
    </cfRule>
    <cfRule type="containsText" dxfId="1979" priority="2092" operator="containsText" text="агрегати не працюють">
      <formula>NOT(ISERROR(SEARCH("агрегати не працюють",L670)))</formula>
    </cfRule>
  </conditionalFormatting>
  <conditionalFormatting sqref="D670:D693">
    <cfRule type="containsBlanks" dxfId="1978" priority="2089">
      <formula>LEN(TRIM(D670))=0</formula>
    </cfRule>
  </conditionalFormatting>
  <conditionalFormatting sqref="F670:F693">
    <cfRule type="containsBlanks" dxfId="1977" priority="2088">
      <formula>LEN(TRIM(F670))=0</formula>
    </cfRule>
  </conditionalFormatting>
  <conditionalFormatting sqref="H670:H693">
    <cfRule type="containsBlanks" dxfId="1976" priority="2087">
      <formula>LEN(TRIM(H670))=0</formula>
    </cfRule>
  </conditionalFormatting>
  <conditionalFormatting sqref="H670:H693">
    <cfRule type="cellIs" dxfId="1975" priority="2085" operator="equal">
      <formula>1</formula>
    </cfRule>
    <cfRule type="cellIs" dxfId="1974" priority="2086" operator="equal">
      <formula>0</formula>
    </cfRule>
  </conditionalFormatting>
  <conditionalFormatting sqref="J670:J693">
    <cfRule type="containsBlanks" dxfId="1973" priority="2084">
      <formula>LEN(TRIM(J670))=0</formula>
    </cfRule>
  </conditionalFormatting>
  <conditionalFormatting sqref="J670:J693">
    <cfRule type="cellIs" dxfId="1972" priority="2082" operator="equal">
      <formula>1</formula>
    </cfRule>
    <cfRule type="cellIs" dxfId="1971" priority="2083" operator="equal">
      <formula>0</formula>
    </cfRule>
  </conditionalFormatting>
  <conditionalFormatting sqref="E670:E693">
    <cfRule type="containsBlanks" dxfId="1970" priority="2093">
      <formula>LEN(TRIM(E670))=0</formula>
    </cfRule>
  </conditionalFormatting>
  <conditionalFormatting sqref="E670:E693">
    <cfRule type="cellIs" dxfId="1969" priority="2094" operator="greaterThan">
      <formula>0</formula>
    </cfRule>
  </conditionalFormatting>
  <conditionalFormatting sqref="G670:G693">
    <cfRule type="containsBlanks" dxfId="1968" priority="2078">
      <formula>LEN(TRIM(G670))=0</formula>
    </cfRule>
  </conditionalFormatting>
  <conditionalFormatting sqref="G670:G693">
    <cfRule type="cellIs" dxfId="1967" priority="2079" operator="greaterThan">
      <formula>0</formula>
    </cfRule>
  </conditionalFormatting>
  <conditionalFormatting sqref="I670:I693">
    <cfRule type="containsBlanks" dxfId="1966" priority="2076">
      <formula>LEN(TRIM(I670))=0</formula>
    </cfRule>
  </conditionalFormatting>
  <conditionalFormatting sqref="I670:I693">
    <cfRule type="cellIs" dxfId="1965" priority="2077" operator="greaterThan">
      <formula>0</formula>
    </cfRule>
  </conditionalFormatting>
  <conditionalFormatting sqref="K670:K693">
    <cfRule type="containsBlanks" dxfId="1964" priority="2074">
      <formula>LEN(TRIM(K670))=0</formula>
    </cfRule>
  </conditionalFormatting>
  <conditionalFormatting sqref="K670:K693">
    <cfRule type="cellIs" dxfId="1963" priority="2075" operator="greaterThan">
      <formula>0</formula>
    </cfRule>
  </conditionalFormatting>
  <conditionalFormatting sqref="L694">
    <cfRule type="cellIs" dxfId="1962" priority="2066" operator="equal">
      <formula>0</formula>
    </cfRule>
    <cfRule type="cellIs" dxfId="1961" priority="2067" operator="greaterThan">
      <formula>0</formula>
    </cfRule>
  </conditionalFormatting>
  <conditionalFormatting sqref="G694">
    <cfRule type="cellIs" dxfId="1960" priority="2064" operator="equal">
      <formula>0</formula>
    </cfRule>
    <cfRule type="cellIs" dxfId="1959" priority="2065" operator="greaterThan">
      <formula>0</formula>
    </cfRule>
  </conditionalFormatting>
  <conditionalFormatting sqref="E694">
    <cfRule type="cellIs" dxfId="1958" priority="2062" operator="equal">
      <formula>0</formula>
    </cfRule>
    <cfRule type="cellIs" dxfId="1957" priority="2063" operator="greaterThan">
      <formula>0</formula>
    </cfRule>
  </conditionalFormatting>
  <conditionalFormatting sqref="I694">
    <cfRule type="cellIs" dxfId="1956" priority="2060" operator="equal">
      <formula>0</formula>
    </cfRule>
    <cfRule type="cellIs" dxfId="1955" priority="2061" operator="greaterThan">
      <formula>0</formula>
    </cfRule>
  </conditionalFormatting>
  <conditionalFormatting sqref="K694">
    <cfRule type="cellIs" dxfId="1954" priority="2058" operator="equal">
      <formula>0</formula>
    </cfRule>
    <cfRule type="cellIs" dxfId="1953" priority="2059" operator="greaterThan">
      <formula>0</formula>
    </cfRule>
  </conditionalFormatting>
  <conditionalFormatting sqref="L695:L718">
    <cfRule type="containsText" dxfId="1952" priority="2043" operator="containsText" text="чи роблять агрегати?">
      <formula>NOT(ISERROR(SEARCH("чи роблять агрегати?",L695)))</formula>
    </cfRule>
    <cfRule type="containsText" dxfId="1951" priority="2044" operator="containsText" text="чи робить СНВВ?">
      <formula>NOT(ISERROR(SEARCH("чи робить СНВВ?",L695)))</formula>
    </cfRule>
    <cfRule type="containsText" dxfId="1950" priority="2053" operator="containsText" text="OK">
      <formula>NOT(ISERROR(SEARCH("OK",L695)))</formula>
    </cfRule>
    <cfRule type="containsText" dxfId="1949" priority="2054" operator="containsText" text="СНВВ не працює">
      <formula>NOT(ISERROR(SEARCH("СНВВ не працює",L695)))</formula>
    </cfRule>
    <cfRule type="containsText" dxfId="1948" priority="2055" operator="containsText" text="агрегати не працюють">
      <formula>NOT(ISERROR(SEARCH("агрегати не працюють",L695)))</formula>
    </cfRule>
  </conditionalFormatting>
  <conditionalFormatting sqref="D695:D718">
    <cfRule type="containsBlanks" dxfId="1947" priority="2052">
      <formula>LEN(TRIM(D695))=0</formula>
    </cfRule>
  </conditionalFormatting>
  <conditionalFormatting sqref="F695:F718">
    <cfRule type="containsBlanks" dxfId="1946" priority="2051">
      <formula>LEN(TRIM(F695))=0</formula>
    </cfRule>
  </conditionalFormatting>
  <conditionalFormatting sqref="H695:H718">
    <cfRule type="containsBlanks" dxfId="1945" priority="2050">
      <formula>LEN(TRIM(H695))=0</formula>
    </cfRule>
  </conditionalFormatting>
  <conditionalFormatting sqref="H695:H718">
    <cfRule type="cellIs" dxfId="1944" priority="2048" operator="equal">
      <formula>1</formula>
    </cfRule>
    <cfRule type="cellIs" dxfId="1943" priority="2049" operator="equal">
      <formula>0</formula>
    </cfRule>
  </conditionalFormatting>
  <conditionalFormatting sqref="J695:J718">
    <cfRule type="containsBlanks" dxfId="1942" priority="2047">
      <formula>LEN(TRIM(J695))=0</formula>
    </cfRule>
  </conditionalFormatting>
  <conditionalFormatting sqref="J695:J718">
    <cfRule type="cellIs" dxfId="1941" priority="2045" operator="equal">
      <formula>1</formula>
    </cfRule>
    <cfRule type="cellIs" dxfId="1940" priority="2046" operator="equal">
      <formula>0</formula>
    </cfRule>
  </conditionalFormatting>
  <conditionalFormatting sqref="E695:E718">
    <cfRule type="containsBlanks" dxfId="1939" priority="2056">
      <formula>LEN(TRIM(E695))=0</formula>
    </cfRule>
  </conditionalFormatting>
  <conditionalFormatting sqref="E695:E718">
    <cfRule type="cellIs" dxfId="1938" priority="2057" operator="greaterThan">
      <formula>0</formula>
    </cfRule>
  </conditionalFormatting>
  <conditionalFormatting sqref="G695:G718">
    <cfRule type="containsBlanks" dxfId="1937" priority="2041">
      <formula>LEN(TRIM(G695))=0</formula>
    </cfRule>
  </conditionalFormatting>
  <conditionalFormatting sqref="G695:G718">
    <cfRule type="cellIs" dxfId="1936" priority="2042" operator="greaterThan">
      <formula>0</formula>
    </cfRule>
  </conditionalFormatting>
  <conditionalFormatting sqref="I695:I718">
    <cfRule type="containsBlanks" dxfId="1935" priority="2039">
      <formula>LEN(TRIM(I695))=0</formula>
    </cfRule>
  </conditionalFormatting>
  <conditionalFormatting sqref="I695:I718">
    <cfRule type="cellIs" dxfId="1934" priority="2040" operator="greaterThan">
      <formula>0</formula>
    </cfRule>
  </conditionalFormatting>
  <conditionalFormatting sqref="K695:K718">
    <cfRule type="containsBlanks" dxfId="1933" priority="2037">
      <formula>LEN(TRIM(K695))=0</formula>
    </cfRule>
  </conditionalFormatting>
  <conditionalFormatting sqref="K695:K718">
    <cfRule type="cellIs" dxfId="1932" priority="2038" operator="greaterThan">
      <formula>0</formula>
    </cfRule>
  </conditionalFormatting>
  <conditionalFormatting sqref="L719">
    <cfRule type="cellIs" dxfId="1931" priority="2029" operator="equal">
      <formula>0</formula>
    </cfRule>
    <cfRule type="cellIs" dxfId="1930" priority="2030" operator="greaterThan">
      <formula>0</formula>
    </cfRule>
  </conditionalFormatting>
  <conditionalFormatting sqref="G719">
    <cfRule type="cellIs" dxfId="1929" priority="2027" operator="equal">
      <formula>0</formula>
    </cfRule>
    <cfRule type="cellIs" dxfId="1928" priority="2028" operator="greaterThan">
      <formula>0</formula>
    </cfRule>
  </conditionalFormatting>
  <conditionalFormatting sqref="E719">
    <cfRule type="cellIs" dxfId="1927" priority="2025" operator="equal">
      <formula>0</formula>
    </cfRule>
    <cfRule type="cellIs" dxfId="1926" priority="2026" operator="greaterThan">
      <formula>0</formula>
    </cfRule>
  </conditionalFormatting>
  <conditionalFormatting sqref="I719">
    <cfRule type="cellIs" dxfId="1925" priority="2023" operator="equal">
      <formula>0</formula>
    </cfRule>
    <cfRule type="cellIs" dxfId="1924" priority="2024" operator="greaterThan">
      <formula>0</formula>
    </cfRule>
  </conditionalFormatting>
  <conditionalFormatting sqref="K719">
    <cfRule type="cellIs" dxfId="1923" priority="2021" operator="equal">
      <formula>0</formula>
    </cfRule>
    <cfRule type="cellIs" dxfId="1922" priority="2022" operator="greaterThan">
      <formula>0</formula>
    </cfRule>
  </conditionalFormatting>
  <conditionalFormatting sqref="L720:L743">
    <cfRule type="containsText" dxfId="1921" priority="2006" operator="containsText" text="чи роблять агрегати?">
      <formula>NOT(ISERROR(SEARCH("чи роблять агрегати?",L720)))</formula>
    </cfRule>
    <cfRule type="containsText" dxfId="1920" priority="2007" operator="containsText" text="чи робить СНВВ?">
      <formula>NOT(ISERROR(SEARCH("чи робить СНВВ?",L720)))</formula>
    </cfRule>
    <cfRule type="containsText" dxfId="1919" priority="2016" operator="containsText" text="OK">
      <formula>NOT(ISERROR(SEARCH("OK",L720)))</formula>
    </cfRule>
    <cfRule type="containsText" dxfId="1918" priority="2017" operator="containsText" text="СНВВ не працює">
      <formula>NOT(ISERROR(SEARCH("СНВВ не працює",L720)))</formula>
    </cfRule>
    <cfRule type="containsText" dxfId="1917" priority="2018" operator="containsText" text="агрегати не працюють">
      <formula>NOT(ISERROR(SEARCH("агрегати не працюють",L720)))</formula>
    </cfRule>
  </conditionalFormatting>
  <conditionalFormatting sqref="D720:D743">
    <cfRule type="containsBlanks" dxfId="1916" priority="2015">
      <formula>LEN(TRIM(D720))=0</formula>
    </cfRule>
  </conditionalFormatting>
  <conditionalFormatting sqref="F720:F743">
    <cfRule type="containsBlanks" dxfId="1915" priority="2014">
      <formula>LEN(TRIM(F720))=0</formula>
    </cfRule>
  </conditionalFormatting>
  <conditionalFormatting sqref="H720:H743">
    <cfRule type="containsBlanks" dxfId="1914" priority="2013">
      <formula>LEN(TRIM(H720))=0</formula>
    </cfRule>
  </conditionalFormatting>
  <conditionalFormatting sqref="H720:H743">
    <cfRule type="cellIs" dxfId="1913" priority="2011" operator="equal">
      <formula>1</formula>
    </cfRule>
    <cfRule type="cellIs" dxfId="1912" priority="2012" operator="equal">
      <formula>0</formula>
    </cfRule>
  </conditionalFormatting>
  <conditionalFormatting sqref="J720:J743">
    <cfRule type="containsBlanks" dxfId="1911" priority="2010">
      <formula>LEN(TRIM(J720))=0</formula>
    </cfRule>
  </conditionalFormatting>
  <conditionalFormatting sqref="J720:J743">
    <cfRule type="cellIs" dxfId="1910" priority="2008" operator="equal">
      <formula>1</formula>
    </cfRule>
    <cfRule type="cellIs" dxfId="1909" priority="2009" operator="equal">
      <formula>0</formula>
    </cfRule>
  </conditionalFormatting>
  <conditionalFormatting sqref="E720:E743">
    <cfRule type="containsBlanks" dxfId="1908" priority="2019">
      <formula>LEN(TRIM(E720))=0</formula>
    </cfRule>
  </conditionalFormatting>
  <conditionalFormatting sqref="E720:E743">
    <cfRule type="cellIs" dxfId="1907" priority="2020" operator="greaterThan">
      <formula>0</formula>
    </cfRule>
  </conditionalFormatting>
  <conditionalFormatting sqref="G720:G743">
    <cfRule type="containsBlanks" dxfId="1906" priority="2004">
      <formula>LEN(TRIM(G720))=0</formula>
    </cfRule>
  </conditionalFormatting>
  <conditionalFormatting sqref="G720:G743">
    <cfRule type="cellIs" dxfId="1905" priority="2005" operator="greaterThan">
      <formula>0</formula>
    </cfRule>
  </conditionalFormatting>
  <conditionalFormatting sqref="I720:I743">
    <cfRule type="containsBlanks" dxfId="1904" priority="2002">
      <formula>LEN(TRIM(I720))=0</formula>
    </cfRule>
  </conditionalFormatting>
  <conditionalFormatting sqref="I720:I743">
    <cfRule type="cellIs" dxfId="1903" priority="2003" operator="greaterThan">
      <formula>0</formula>
    </cfRule>
  </conditionalFormatting>
  <conditionalFormatting sqref="K720:K743">
    <cfRule type="containsBlanks" dxfId="1902" priority="2000">
      <formula>LEN(TRIM(K720))=0</formula>
    </cfRule>
  </conditionalFormatting>
  <conditionalFormatting sqref="K720:K743">
    <cfRule type="cellIs" dxfId="1901" priority="2001" operator="greaterThan">
      <formula>0</formula>
    </cfRule>
  </conditionalFormatting>
  <conditionalFormatting sqref="L744">
    <cfRule type="cellIs" dxfId="1900" priority="1992" operator="equal">
      <formula>0</formula>
    </cfRule>
    <cfRule type="cellIs" dxfId="1899" priority="1993" operator="greaterThan">
      <formula>0</formula>
    </cfRule>
  </conditionalFormatting>
  <conditionalFormatting sqref="G744">
    <cfRule type="cellIs" dxfId="1898" priority="1990" operator="equal">
      <formula>0</formula>
    </cfRule>
    <cfRule type="cellIs" dxfId="1897" priority="1991" operator="greaterThan">
      <formula>0</formula>
    </cfRule>
  </conditionalFormatting>
  <conditionalFormatting sqref="E744">
    <cfRule type="cellIs" dxfId="1896" priority="1988" operator="equal">
      <formula>0</formula>
    </cfRule>
    <cfRule type="cellIs" dxfId="1895" priority="1989" operator="greaterThan">
      <formula>0</formula>
    </cfRule>
  </conditionalFormatting>
  <conditionalFormatting sqref="I744">
    <cfRule type="cellIs" dxfId="1894" priority="1986" operator="equal">
      <formula>0</formula>
    </cfRule>
    <cfRule type="cellIs" dxfId="1893" priority="1987" operator="greaterThan">
      <formula>0</formula>
    </cfRule>
  </conditionalFormatting>
  <conditionalFormatting sqref="K744">
    <cfRule type="cellIs" dxfId="1892" priority="1984" operator="equal">
      <formula>0</formula>
    </cfRule>
    <cfRule type="cellIs" dxfId="1891" priority="1985" operator="greaterThan">
      <formula>0</formula>
    </cfRule>
  </conditionalFormatting>
  <conditionalFormatting sqref="L745:L768">
    <cfRule type="containsText" dxfId="1890" priority="1969" operator="containsText" text="чи роблять агрегати?">
      <formula>NOT(ISERROR(SEARCH("чи роблять агрегати?",L745)))</formula>
    </cfRule>
    <cfRule type="containsText" dxfId="1889" priority="1970" operator="containsText" text="чи робить СНВВ?">
      <formula>NOT(ISERROR(SEARCH("чи робить СНВВ?",L745)))</formula>
    </cfRule>
    <cfRule type="containsText" dxfId="1888" priority="1979" operator="containsText" text="OK">
      <formula>NOT(ISERROR(SEARCH("OK",L745)))</formula>
    </cfRule>
    <cfRule type="containsText" dxfId="1887" priority="1980" operator="containsText" text="СНВВ не працює">
      <formula>NOT(ISERROR(SEARCH("СНВВ не працює",L745)))</formula>
    </cfRule>
    <cfRule type="containsText" dxfId="1886" priority="1981" operator="containsText" text="агрегати не працюють">
      <formula>NOT(ISERROR(SEARCH("агрегати не працюють",L745)))</formula>
    </cfRule>
  </conditionalFormatting>
  <conditionalFormatting sqref="D745:D768">
    <cfRule type="containsBlanks" dxfId="1885" priority="1978">
      <formula>LEN(TRIM(D745))=0</formula>
    </cfRule>
  </conditionalFormatting>
  <conditionalFormatting sqref="F745:F768">
    <cfRule type="containsBlanks" dxfId="1884" priority="1977">
      <formula>LEN(TRIM(F745))=0</formula>
    </cfRule>
  </conditionalFormatting>
  <conditionalFormatting sqref="H745:H768">
    <cfRule type="containsBlanks" dxfId="1883" priority="1976">
      <formula>LEN(TRIM(H745))=0</formula>
    </cfRule>
  </conditionalFormatting>
  <conditionalFormatting sqref="H745:H768">
    <cfRule type="cellIs" dxfId="1882" priority="1974" operator="equal">
      <formula>1</formula>
    </cfRule>
    <cfRule type="cellIs" dxfId="1881" priority="1975" operator="equal">
      <formula>0</formula>
    </cfRule>
  </conditionalFormatting>
  <conditionalFormatting sqref="J745:J768">
    <cfRule type="containsBlanks" dxfId="1880" priority="1973">
      <formula>LEN(TRIM(J745))=0</formula>
    </cfRule>
  </conditionalFormatting>
  <conditionalFormatting sqref="J745:J768">
    <cfRule type="cellIs" dxfId="1879" priority="1971" operator="equal">
      <formula>1</formula>
    </cfRule>
    <cfRule type="cellIs" dxfId="1878" priority="1972" operator="equal">
      <formula>0</formula>
    </cfRule>
  </conditionalFormatting>
  <conditionalFormatting sqref="E745:E768">
    <cfRule type="containsBlanks" dxfId="1877" priority="1982">
      <formula>LEN(TRIM(E745))=0</formula>
    </cfRule>
  </conditionalFormatting>
  <conditionalFormatting sqref="E745:E768">
    <cfRule type="cellIs" dxfId="1876" priority="1983" operator="greaterThan">
      <formula>0</formula>
    </cfRule>
  </conditionalFormatting>
  <conditionalFormatting sqref="G745:G768">
    <cfRule type="containsBlanks" dxfId="1875" priority="1967">
      <formula>LEN(TRIM(G745))=0</formula>
    </cfRule>
  </conditionalFormatting>
  <conditionalFormatting sqref="G745:G768">
    <cfRule type="cellIs" dxfId="1874" priority="1968" operator="greaterThan">
      <formula>0</formula>
    </cfRule>
  </conditionalFormatting>
  <conditionalFormatting sqref="I745:I768">
    <cfRule type="containsBlanks" dxfId="1873" priority="1965">
      <formula>LEN(TRIM(I745))=0</formula>
    </cfRule>
  </conditionalFormatting>
  <conditionalFormatting sqref="I745:I768">
    <cfRule type="cellIs" dxfId="1872" priority="1966" operator="greaterThan">
      <formula>0</formula>
    </cfRule>
  </conditionalFormatting>
  <conditionalFormatting sqref="K745:K768">
    <cfRule type="containsBlanks" dxfId="1871" priority="1963">
      <formula>LEN(TRIM(K745))=0</formula>
    </cfRule>
  </conditionalFormatting>
  <conditionalFormatting sqref="K745:K768">
    <cfRule type="cellIs" dxfId="1870" priority="1964" operator="greaterThan">
      <formula>0</formula>
    </cfRule>
  </conditionalFormatting>
  <conditionalFormatting sqref="L769">
    <cfRule type="cellIs" dxfId="1869" priority="1955" operator="equal">
      <formula>0</formula>
    </cfRule>
    <cfRule type="cellIs" dxfId="1868" priority="1956" operator="greaterThan">
      <formula>0</formula>
    </cfRule>
  </conditionalFormatting>
  <conditionalFormatting sqref="G769">
    <cfRule type="cellIs" dxfId="1867" priority="1953" operator="equal">
      <formula>0</formula>
    </cfRule>
    <cfRule type="cellIs" dxfId="1866" priority="1954" operator="greaterThan">
      <formula>0</formula>
    </cfRule>
  </conditionalFormatting>
  <conditionalFormatting sqref="E769">
    <cfRule type="cellIs" dxfId="1865" priority="1951" operator="equal">
      <formula>0</formula>
    </cfRule>
    <cfRule type="cellIs" dxfId="1864" priority="1952" operator="greaterThan">
      <formula>0</formula>
    </cfRule>
  </conditionalFormatting>
  <conditionalFormatting sqref="I769">
    <cfRule type="cellIs" dxfId="1863" priority="1949" operator="equal">
      <formula>0</formula>
    </cfRule>
    <cfRule type="cellIs" dxfId="1862" priority="1950" operator="greaterThan">
      <formula>0</formula>
    </cfRule>
  </conditionalFormatting>
  <conditionalFormatting sqref="K769">
    <cfRule type="cellIs" dxfId="1861" priority="1947" operator="equal">
      <formula>0</formula>
    </cfRule>
    <cfRule type="cellIs" dxfId="1860" priority="1948" operator="greaterThan">
      <formula>0</formula>
    </cfRule>
  </conditionalFormatting>
  <conditionalFormatting sqref="L770:L793">
    <cfRule type="containsText" dxfId="1859" priority="1932" operator="containsText" text="чи роблять агрегати?">
      <formula>NOT(ISERROR(SEARCH("чи роблять агрегати?",L770)))</formula>
    </cfRule>
    <cfRule type="containsText" dxfId="1858" priority="1933" operator="containsText" text="чи робить СНВВ?">
      <formula>NOT(ISERROR(SEARCH("чи робить СНВВ?",L770)))</formula>
    </cfRule>
    <cfRule type="containsText" dxfId="1857" priority="1942" operator="containsText" text="OK">
      <formula>NOT(ISERROR(SEARCH("OK",L770)))</formula>
    </cfRule>
    <cfRule type="containsText" dxfId="1856" priority="1943" operator="containsText" text="СНВВ не працює">
      <formula>NOT(ISERROR(SEARCH("СНВВ не працює",L770)))</formula>
    </cfRule>
    <cfRule type="containsText" dxfId="1855" priority="1944" operator="containsText" text="агрегати не працюють">
      <formula>NOT(ISERROR(SEARCH("агрегати не працюють",L770)))</formula>
    </cfRule>
  </conditionalFormatting>
  <conditionalFormatting sqref="D770:D793">
    <cfRule type="containsBlanks" dxfId="1854" priority="1941">
      <formula>LEN(TRIM(D770))=0</formula>
    </cfRule>
  </conditionalFormatting>
  <conditionalFormatting sqref="F770:F793">
    <cfRule type="containsBlanks" dxfId="1853" priority="1940">
      <formula>LEN(TRIM(F770))=0</formula>
    </cfRule>
  </conditionalFormatting>
  <conditionalFormatting sqref="H770:H793">
    <cfRule type="containsBlanks" dxfId="1852" priority="1939">
      <formula>LEN(TRIM(H770))=0</formula>
    </cfRule>
  </conditionalFormatting>
  <conditionalFormatting sqref="H770:H793">
    <cfRule type="cellIs" dxfId="1851" priority="1937" operator="equal">
      <formula>1</formula>
    </cfRule>
    <cfRule type="cellIs" dxfId="1850" priority="1938" operator="equal">
      <formula>0</formula>
    </cfRule>
  </conditionalFormatting>
  <conditionalFormatting sqref="J770:J793">
    <cfRule type="containsBlanks" dxfId="1849" priority="1936">
      <formula>LEN(TRIM(J770))=0</formula>
    </cfRule>
  </conditionalFormatting>
  <conditionalFormatting sqref="J770:J793">
    <cfRule type="cellIs" dxfId="1848" priority="1934" operator="equal">
      <formula>1</formula>
    </cfRule>
    <cfRule type="cellIs" dxfId="1847" priority="1935" operator="equal">
      <formula>0</formula>
    </cfRule>
  </conditionalFormatting>
  <conditionalFormatting sqref="E770:E793">
    <cfRule type="containsBlanks" dxfId="1846" priority="1945">
      <formula>LEN(TRIM(E770))=0</formula>
    </cfRule>
  </conditionalFormatting>
  <conditionalFormatting sqref="E770:E793">
    <cfRule type="cellIs" dxfId="1845" priority="1946" operator="greaterThan">
      <formula>0</formula>
    </cfRule>
  </conditionalFormatting>
  <conditionalFormatting sqref="G770:G793">
    <cfRule type="containsBlanks" dxfId="1844" priority="1930">
      <formula>LEN(TRIM(G770))=0</formula>
    </cfRule>
  </conditionalFormatting>
  <conditionalFormatting sqref="G770:G793">
    <cfRule type="cellIs" dxfId="1843" priority="1931" operator="greaterThan">
      <formula>0</formula>
    </cfRule>
  </conditionalFormatting>
  <conditionalFormatting sqref="I770:I793">
    <cfRule type="containsBlanks" dxfId="1842" priority="1928">
      <formula>LEN(TRIM(I770))=0</formula>
    </cfRule>
  </conditionalFormatting>
  <conditionalFormatting sqref="I770:I793">
    <cfRule type="cellIs" dxfId="1841" priority="1929" operator="greaterThan">
      <formula>0</formula>
    </cfRule>
  </conditionalFormatting>
  <conditionalFormatting sqref="K770:K793">
    <cfRule type="containsBlanks" dxfId="1840" priority="1926">
      <formula>LEN(TRIM(K770))=0</formula>
    </cfRule>
  </conditionalFormatting>
  <conditionalFormatting sqref="K770:K793">
    <cfRule type="cellIs" dxfId="1839" priority="1927" operator="greaterThan">
      <formula>0</formula>
    </cfRule>
  </conditionalFormatting>
  <conditionalFormatting sqref="L794">
    <cfRule type="cellIs" dxfId="1838" priority="1918" operator="equal">
      <formula>0</formula>
    </cfRule>
    <cfRule type="cellIs" dxfId="1837" priority="1919" operator="greaterThan">
      <formula>0</formula>
    </cfRule>
  </conditionalFormatting>
  <conditionalFormatting sqref="G794">
    <cfRule type="cellIs" dxfId="1836" priority="1916" operator="equal">
      <formula>0</formula>
    </cfRule>
    <cfRule type="cellIs" dxfId="1835" priority="1917" operator="greaterThan">
      <formula>0</formula>
    </cfRule>
  </conditionalFormatting>
  <conditionalFormatting sqref="E794">
    <cfRule type="cellIs" dxfId="1834" priority="1914" operator="equal">
      <formula>0</formula>
    </cfRule>
    <cfRule type="cellIs" dxfId="1833" priority="1915" operator="greaterThan">
      <formula>0</formula>
    </cfRule>
  </conditionalFormatting>
  <conditionalFormatting sqref="I794">
    <cfRule type="cellIs" dxfId="1832" priority="1912" operator="equal">
      <formula>0</formula>
    </cfRule>
    <cfRule type="cellIs" dxfId="1831" priority="1913" operator="greaterThan">
      <formula>0</formula>
    </cfRule>
  </conditionalFormatting>
  <conditionalFormatting sqref="K794">
    <cfRule type="cellIs" dxfId="1830" priority="1910" operator="equal">
      <formula>0</formula>
    </cfRule>
    <cfRule type="cellIs" dxfId="1829" priority="1911" operator="greaterThan">
      <formula>0</formula>
    </cfRule>
  </conditionalFormatting>
  <conditionalFormatting sqref="L796:L819 L821:L844 L846:L869 L871:L894 L896:L919 L921:L944 L946:L969 L971:L994 L996:L1019 L1021:L1044 L1046:L1069 L1071:L1094 L1096:L1119 L1121:L1144 L1146:L1169 L1171:L1194 L1196:L1219 L1221:L1244 L1246:L1269 L1271:L1294 L1296:L1319 L1321:L1344 L1346:L1369 L1371:L1394 L1396:L1419 L1421:L1444 L1446:L1469 L1471:L1494">
    <cfRule type="containsText" dxfId="1828" priority="1895" operator="containsText" text="чи роблять агрегати?">
      <formula>NOT(ISERROR(SEARCH("чи роблять агрегати?",L796)))</formula>
    </cfRule>
    <cfRule type="containsText" dxfId="1827" priority="1896" operator="containsText" text="чи робить СНВВ?">
      <formula>NOT(ISERROR(SEARCH("чи робить СНВВ?",L796)))</formula>
    </cfRule>
    <cfRule type="containsText" dxfId="1826" priority="1905" operator="containsText" text="OK">
      <formula>NOT(ISERROR(SEARCH("OK",L796)))</formula>
    </cfRule>
    <cfRule type="containsText" dxfId="1825" priority="1906" operator="containsText" text="СНВВ не працює">
      <formula>NOT(ISERROR(SEARCH("СНВВ не працює",L796)))</formula>
    </cfRule>
    <cfRule type="containsText" dxfId="1824" priority="1907" operator="containsText" text="агрегати не працюють">
      <formula>NOT(ISERROR(SEARCH("агрегати не працюють",L796)))</formula>
    </cfRule>
  </conditionalFormatting>
  <conditionalFormatting sqref="D796:D819 D821:D844 D846:D869 D871:D894 D896:D919 D921:D944 D946:D969 D971:D994 D996:D1019 D1021:D1044 D1046:D1069 D1071:D1094 D1096:D1119 D1121:D1144 D1146:D1169 D1171:D1194 D1196:D1219 D1221:D1244 D1246:D1269 D1271:D1294 D1296:D1319 D1321:D1344 D1346:D1369 D1371:D1394 D1396:D1419 D1421:D1444 D1446:D1469 D1471:D1494">
    <cfRule type="containsBlanks" dxfId="1823" priority="1904">
      <formula>LEN(TRIM(D796))=0</formula>
    </cfRule>
  </conditionalFormatting>
  <conditionalFormatting sqref="F796:F819 F821:F844 F846:F869 F871:F894 F896:F919 F921:F944 F946:F969 F971:F994 F996:F1019 F1021:F1044 F1046:F1069 F1071:F1094 F1096:F1119 F1121:F1144 F1146:F1169 F1171:F1194 F1196:F1219 F1221:F1244 F1246:F1269 F1271:F1294 F1296:F1319 F1321:F1344 F1346:F1369 F1371:F1394 F1396:F1419 F1421:F1444 F1446:F1469 F1471:F1494">
    <cfRule type="containsBlanks" dxfId="1822" priority="1903">
      <formula>LEN(TRIM(F796))=0</formula>
    </cfRule>
  </conditionalFormatting>
  <conditionalFormatting sqref="H796:H819 H821:H844 H846:H869 H871:H894 H896:H919 H921:H944 H946:H969 H971:H994 H996:H1019 H1021:H1044 H1046:H1069 H1071:H1094 H1096:H1119 H1121:H1144 H1146:H1169 H1171:H1194 H1196:H1219 H1221:H1244 H1246:H1269 H1271:H1294 H1296:H1319 H1321:H1344 H1346:H1369 H1371:H1394 H1396:H1419 H1421:H1444 H1446:H1469 H1471:H1494">
    <cfRule type="containsBlanks" dxfId="1821" priority="1902">
      <formula>LEN(TRIM(H796))=0</formula>
    </cfRule>
  </conditionalFormatting>
  <conditionalFormatting sqref="H796:H819 H821:H844 H846:H869 H871:H894 H896:H919 H921:H944 H946:H969 H971:H994 H996:H1019 H1021:H1044 H1046:H1069 H1071:H1094 H1096:H1119 H1121:H1144 H1146:H1169 H1171:H1194 H1196:H1219 H1221:H1244 H1246:H1269 H1271:H1294 H1296:H1319 H1321:H1344 H1346:H1369 H1371:H1394 H1396:H1419 H1421:H1444 H1446:H1469 H1471:H1494">
    <cfRule type="cellIs" dxfId="1820" priority="1900" operator="equal">
      <formula>1</formula>
    </cfRule>
    <cfRule type="cellIs" dxfId="1819" priority="1901" operator="equal">
      <formula>0</formula>
    </cfRule>
  </conditionalFormatting>
  <conditionalFormatting sqref="J796:J819 J821:J844 J846:J869 J871:J894 J896:J919 J921:J944 J946:J969 J971:J994 J996:J1019 J1021:J1044 J1046:J1069 J1071:J1094 J1096:J1119 J1121:J1144 J1146:J1169 J1171:J1194 J1196:J1219 J1221:J1244 J1246:J1269 J1271:J1294 J1296:J1319 J1321:J1344 J1346:J1369 J1371:J1394 J1396:J1419 J1421:J1444 J1446:J1469 J1471:J1494">
    <cfRule type="containsBlanks" dxfId="1818" priority="1899">
      <formula>LEN(TRIM(J796))=0</formula>
    </cfRule>
  </conditionalFormatting>
  <conditionalFormatting sqref="J796:J819 J821:J844 J846:J869 J871:J894 J896:J919 J921:J944 J946:J969 J971:J994 J996:J1019 J1021:J1044 J1046:J1069 J1071:J1094 J1096:J1119 J1121:J1144 J1146:J1169 J1171:J1194 J1196:J1219 J1221:J1244 J1246:J1269 J1271:J1294 J1296:J1319 J1321:J1344 J1346:J1369 J1371:J1394 J1396:J1419 J1421:J1444 J1446:J1469 J1471:J1494">
    <cfRule type="cellIs" dxfId="1817" priority="1897" operator="equal">
      <formula>1</formula>
    </cfRule>
    <cfRule type="cellIs" dxfId="1816" priority="1898" operator="equal">
      <formula>0</formula>
    </cfRule>
  </conditionalFormatting>
  <conditionalFormatting sqref="E796:E819 E821:E844 E846:E869 E871:E894 E896:E919 E921:E944 E946:E969 E971:E994 E996:E1019 E1021:E1044 E1046:E1069 E1071:E1094 E1096:E1119 E1121:E1144 E1146:E1169 E1171:E1194 E1196:E1219 E1221:E1244 E1246:E1269 E1271:E1294 E1296:E1319 E1321:E1344 E1346:E1369 E1371:E1394 E1396:E1419 E1421:E1444 E1446:E1469 E1471:E1494">
    <cfRule type="containsBlanks" dxfId="1815" priority="1908">
      <formula>LEN(TRIM(E796))=0</formula>
    </cfRule>
  </conditionalFormatting>
  <conditionalFormatting sqref="E796:E819 E821:E844 E846:E869 E871:E894 E896:E919 E921:E944 E946:E969 E971:E994 E996:E1019 E1021:E1044 E1046:E1069 E1071:E1094 E1096:E1119 E1121:E1144 E1146:E1169 E1171:E1194 E1196:E1219 E1221:E1244 E1246:E1269 E1271:E1294 E1296:E1319 E1321:E1344 E1346:E1369 E1371:E1394 E1396:E1419 E1421:E1444 E1446:E1469 E1471:E1494">
    <cfRule type="cellIs" dxfId="1814" priority="1909" operator="greaterThan">
      <formula>0</formula>
    </cfRule>
  </conditionalFormatting>
  <conditionalFormatting sqref="G796:G819 G821:G844 G846:G869 G871:G894 G896:G919 G921:G944 G946:G969 G971:G994 G996:G1019 G1021:G1044 G1046:G1069 G1071:G1094 G1096:G1119 G1121:G1144 G1146:G1169 G1171:G1194 G1196:G1219 G1221:G1244 G1246:G1269 G1271:G1294 G1296:G1319 G1321:G1344 G1346:G1369 G1371:G1394 G1396:G1419 G1421:G1444 G1446:G1469 G1471:G1494">
    <cfRule type="containsBlanks" dxfId="1813" priority="1893">
      <formula>LEN(TRIM(G796))=0</formula>
    </cfRule>
  </conditionalFormatting>
  <conditionalFormatting sqref="G796:G819 G821:G844 G846:G869 G871:G894 G896:G919 G921:G944 G946:G969 G971:G994 G996:G1019 G1021:G1044 G1046:G1069 G1071:G1094 G1096:G1119 G1121:G1144 G1146:G1169 G1171:G1194 G1196:G1219 G1221:G1244 G1246:G1269 G1271:G1294 G1296:G1319 G1321:G1344 G1346:G1369 G1371:G1394 G1396:G1419 G1421:G1444 G1446:G1469 G1471:G1494">
    <cfRule type="cellIs" dxfId="1812" priority="1894" operator="greaterThan">
      <formula>0</formula>
    </cfRule>
  </conditionalFormatting>
  <conditionalFormatting sqref="I796:I819 I821:I844 I846:I869 I871:I894 I896:I919 I921:I944 I946:I969 I971:I994 I996:I1019 I1021:I1044 I1046:I1069 I1071:I1094 I1096:I1119 I1121:I1144 I1146:I1169 I1171:I1194 I1196:I1219 I1221:I1244 I1246:I1269 I1271:I1294 I1296:I1319 I1321:I1344 I1346:I1369 I1371:I1394 I1396:I1419 I1421:I1444 I1446:I1469 I1471:I1494">
    <cfRule type="containsBlanks" dxfId="1811" priority="1891">
      <formula>LEN(TRIM(I796))=0</formula>
    </cfRule>
  </conditionalFormatting>
  <conditionalFormatting sqref="I796:I819 I821:I844 I846:I869 I871:I894 I896:I919 I921:I944 I946:I969 I971:I994 I996:I1019 I1021:I1044 I1046:I1069 I1071:I1094 I1096:I1119 I1121:I1144 I1146:I1169 I1171:I1194 I1196:I1219 I1221:I1244 I1246:I1269 I1271:I1294 I1296:I1319 I1321:I1344 I1346:I1369 I1371:I1394 I1396:I1419 I1421:I1444 I1446:I1469 I1471:I1494">
    <cfRule type="cellIs" dxfId="1810" priority="1892" operator="greaterThan">
      <formula>0</formula>
    </cfRule>
  </conditionalFormatting>
  <conditionalFormatting sqref="K796:K819 K821:K844 K846:K869 K871:K894 K896:K919 K921:K944 K946:K969 K971:K994 K996:K1019 K1021:K1044 K1046:K1069 K1071:K1094 K1096:K1119 K1121:K1144 K1146:K1169 K1171:K1194 K1196:K1219 K1221:K1244 K1246:K1269 K1271:K1294 K1296:K1319 K1321:K1344 K1346:K1369 K1371:K1394 K1396:K1419 K1421:K1444 K1446:K1469 K1471:K1494">
    <cfRule type="containsBlanks" dxfId="1809" priority="1889">
      <formula>LEN(TRIM(K796))=0</formula>
    </cfRule>
  </conditionalFormatting>
  <conditionalFormatting sqref="K796:K819 K821:K844 K846:K869 K871:K894 K896:K919 K921:K944 K946:K969 K971:K994 K996:K1019 K1021:K1044 K1046:K1069 K1071:K1094 K1096:K1119 K1121:K1144 K1146:K1169 K1171:K1194 K1196:K1219 K1221:K1244 K1246:K1269 K1271:K1294 K1296:K1319 K1321:K1344 K1346:K1369 K1371:K1394 K1396:K1419 K1421:K1444 K1446:K1469 K1471:K1494">
    <cfRule type="cellIs" dxfId="1808" priority="1890" operator="greaterThan">
      <formula>0</formula>
    </cfRule>
  </conditionalFormatting>
  <conditionalFormatting sqref="L820 L845 L870 L895 L920 L945 L970 L995 L1020 L1045 L1070 L1095 L1120 L1145 L1170 L1195 L1220 L1245 L1270 L1295 L1320 L1345 L1370 L1395 L1420 L1445 L1470 L1495">
    <cfRule type="cellIs" dxfId="1807" priority="1881" operator="equal">
      <formula>0</formula>
    </cfRule>
    <cfRule type="cellIs" dxfId="1806" priority="1882" operator="greaterThan">
      <formula>0</formula>
    </cfRule>
  </conditionalFormatting>
  <conditionalFormatting sqref="G820 G845 G870 G895 G920 G945 G970 G995 G1020 G1045 G1070 G1095 G1120 G1145 G1170 G1195 G1220 G1245 G1270 G1295 G1320 G1345 G1370 G1395 G1420 G1445 G1470 G1495">
    <cfRule type="cellIs" dxfId="1805" priority="1879" operator="equal">
      <formula>0</formula>
    </cfRule>
    <cfRule type="cellIs" dxfId="1804" priority="1880" operator="greaterThan">
      <formula>0</formula>
    </cfRule>
  </conditionalFormatting>
  <conditionalFormatting sqref="E820 E845 E870 E895 E920 E945 E970 E995 E1020 E1045 E1070 E1095 E1120 E1145 E1170 E1195 E1220 E1245 E1270 E1295 E1320 E1345 E1370 E1395 E1420 E1445 E1470 E1495">
    <cfRule type="cellIs" dxfId="1803" priority="1877" operator="equal">
      <formula>0</formula>
    </cfRule>
    <cfRule type="cellIs" dxfId="1802" priority="1878" operator="greaterThan">
      <formula>0</formula>
    </cfRule>
  </conditionalFormatting>
  <conditionalFormatting sqref="I820 I845 I870 I895 I920 I945 I970 I995 I1020 I1045 I1070 I1095 I1120 I1145 I1170 I1195 I1220 I1245 I1270 I1295 I1320 I1345 I1370 I1395 I1420 I1445 I1470 I1495">
    <cfRule type="cellIs" dxfId="1801" priority="1875" operator="equal">
      <formula>0</formula>
    </cfRule>
    <cfRule type="cellIs" dxfId="1800" priority="1876" operator="greaterThan">
      <formula>0</formula>
    </cfRule>
  </conditionalFormatting>
  <conditionalFormatting sqref="K820 K845 K870 K895 K920 K945 K970 K995 K1020 K1045 K1070 K1095 K1120 K1145 K1170 K1195 K1220 K1245 K1270 K1295 K1320 K1345 K1370 K1395 K1420 K1445 K1470 K1495">
    <cfRule type="cellIs" dxfId="1799" priority="1873" operator="equal">
      <formula>0</formula>
    </cfRule>
    <cfRule type="cellIs" dxfId="1798" priority="1874" operator="greaterThan">
      <formula>0</formula>
    </cfRule>
  </conditionalFormatting>
  <conditionalFormatting sqref="L1497:L1520 L1522:L1545 L1547:L1570 L1572:L1595 L1597:L1620 L1622:L1645 L1647:L1670 L1672:L1695 L1697:L1720 L1722:L1745 L1747:L1770 L1772:L1795 L1797:L1820 L1822:L1845 L1847:L1870 L1872:L1895 L1897:L1920 L1922:L1945 L1947:L1970 L1972:L1995 L1997:L2020 L2022:L2045 L2047:L2070 L2072:L2095 L2097:L2120 L2122:L2145 L2147:L2170 L2172:L2195 L2197:L2220 L2222:L2245 L2247:L2270">
    <cfRule type="containsText" dxfId="1797" priority="1858" operator="containsText" text="чи роблять агрегати?">
      <formula>NOT(ISERROR(SEARCH("чи роблять агрегати?",L1497)))</formula>
    </cfRule>
    <cfRule type="containsText" dxfId="1796" priority="1859" operator="containsText" text="чи робить СНВВ?">
      <formula>NOT(ISERROR(SEARCH("чи робить СНВВ?",L1497)))</formula>
    </cfRule>
    <cfRule type="containsText" dxfId="1795" priority="1868" operator="containsText" text="OK">
      <formula>NOT(ISERROR(SEARCH("OK",L1497)))</formula>
    </cfRule>
    <cfRule type="containsText" dxfId="1794" priority="1869" operator="containsText" text="СНВВ не працює">
      <formula>NOT(ISERROR(SEARCH("СНВВ не працює",L1497)))</formula>
    </cfRule>
    <cfRule type="containsText" dxfId="1793" priority="1870" operator="containsText" text="агрегати не працюють">
      <formula>NOT(ISERROR(SEARCH("агрегати не працюють",L1497)))</formula>
    </cfRule>
  </conditionalFormatting>
  <conditionalFormatting sqref="D1497:D1520 D1522:D1545 D1547:D1570 D1572:D1595 D1597:D1620 D1622:D1645 D1647:D1670 D1672:D1695 D1697:D1720 D1722:D1745 D1747:D1770 D1772:D1795 D1797:D1820 D1822:D1845 D1847:D1870 D1872:D1895 D1897:D1920 D1922:D1945 D1947:D1970 D1972:D1995 D1997:D2020 D2022:D2045 D2047:D2070 D2072:D2095 D2097:D2120 D2122:D2145 D2147:D2170 D2172:D2195 D2197:D2220 D2222:D2245 D2247:D2270">
    <cfRule type="containsBlanks" dxfId="1792" priority="1867">
      <formula>LEN(TRIM(D1497))=0</formula>
    </cfRule>
  </conditionalFormatting>
  <conditionalFormatting sqref="F1497:F1520 F1522:F1545 F1547: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cfRule type="containsBlanks" dxfId="1791" priority="1866">
      <formula>LEN(TRIM(F1497))=0</formula>
    </cfRule>
  </conditionalFormatting>
  <conditionalFormatting sqref="H1497:H1520 H1522:H1545 H1547:H1570 H1572:H1595 H1597:H1620 H1622:H1645 H1647:H1670 H1672:H1695 H1697:H1720 H1722:H1745 H1747:H1770 H1772:H1795 H1797:H1820 H1822:H1845 H1847:H1870 H1872:H1895 H1897:H1920 H1922:H1945 H1947:H1970 H1972:H1995 H1997:H2020 H2022:H2045 H2047:H2070 H2072:H2095 H2097:H2120 H2122:H2145 H2147:H2170 H2172:H2195 H2197:H2220 H2222:H2245 H2247:H2270">
    <cfRule type="containsBlanks" dxfId="1790" priority="1865">
      <formula>LEN(TRIM(H1497))=0</formula>
    </cfRule>
  </conditionalFormatting>
  <conditionalFormatting sqref="H1497:H1520 H1522:H1545 H1547:H1570 H1572:H1595 H1597:H1620 H1622:H1645 H1647:H1670 H1672:H1695 H1697:H1720 H1722:H1745 H1747:H1770 H1772:H1795 H1797:H1820 H1822:H1845 H1847:H1870 H1872:H1895 H1897:H1920 H1922:H1945 H1947:H1970 H1972:H1995 H1997:H2020 H2022:H2045 H2047:H2070 H2072:H2095 H2097:H2120 H2122:H2145 H2147:H2170 H2172:H2195 H2197:H2220 H2222:H2245 H2247:H2270">
    <cfRule type="cellIs" dxfId="1789" priority="1863" operator="equal">
      <formula>1</formula>
    </cfRule>
    <cfRule type="cellIs" dxfId="1788" priority="1864" operator="equal">
      <formula>0</formula>
    </cfRule>
  </conditionalFormatting>
  <conditionalFormatting sqref="J1497:J1520 J1522:J1545 J1547:J1570 J1572:J1595 J1597:J1620 J1622:J1645 J1647:J1670 J1672:J1695 J1697:J1720 J1722:J1745 J1747:J1770 J1772:J1795 J1797:J1820 J1822:J1845 J1847:J1870 J1872:J1895 J1897:J1920 J1922:J1945 J1947:J1970 J1972:J1995 J1997:J2020 J2022:J2045 J2047:J2070 J2072:J2095 J2097:J2120 J2122:J2145 J2147:J2170 J2172:J2195 J2197:J2220 J2222:J2245 J2247:J2270">
    <cfRule type="containsBlanks" dxfId="1787" priority="1862">
      <formula>LEN(TRIM(J1497))=0</formula>
    </cfRule>
  </conditionalFormatting>
  <conditionalFormatting sqref="J1497:J1520 J1522:J1545 J1547:J1570 J1572:J1595 J1597:J1620 J1622:J1645 J1647:J1670 J1672:J1695 J1697:J1720 J1722:J1745 J1747:J1770 J1772:J1795 J1797:J1820 J1822:J1845 J1847:J1870 J1872:J1895 J1897:J1920 J1922:J1945 J1947:J1970 J1972:J1995 J1997:J2020 J2022:J2045 J2047:J2070 J2072:J2095 J2097:J2120 J2122:J2145 J2147:J2170 J2172:J2195 J2197:J2220 J2222:J2245 J2247:J2270">
    <cfRule type="cellIs" dxfId="1786" priority="1860" operator="equal">
      <formula>1</formula>
    </cfRule>
    <cfRule type="cellIs" dxfId="1785" priority="1861" operator="equal">
      <formula>0</formula>
    </cfRule>
  </conditionalFormatting>
  <conditionalFormatting sqref="E1497:E1520 E1522:E1545 E1547:E1570 E1572:E1595 E1597:E1620 E1622:E1645 E1647:E1670 E1672:E1695 E1697:E1720 E1722:E1745 E1747:E1770 E1772:E1795 E1797:E1820 E1822:E1845 E1847:E1870 E1872:E1895 E1897:E1920 E1922:E1945 E1947:E1970 E1972:E1995 E1997:E2020 E2022:E2045 E2047:E2070 E2072:E2095 E2097:E2120 E2122:E2145 E2147:E2170 E2172:E2195 E2197:E2220 E2222:E2245 E2247:E2270">
    <cfRule type="containsBlanks" dxfId="1784" priority="1871">
      <formula>LEN(TRIM(E1497))=0</formula>
    </cfRule>
  </conditionalFormatting>
  <conditionalFormatting sqref="E1497:E1520 E1522:E1545 E1547:E1570 E1572:E1595 E1597:E1620 E1622:E1645 E1647:E1670 E1672:E1695 E1697:E1720 E1722:E1745 E1747:E1770 E1772:E1795 E1797:E1820 E1822:E1845 E1847:E1870 E1872:E1895 E1897:E1920 E1922:E1945 E1947:E1970 E1972:E1995 E1997:E2020 E2022:E2045 E2047:E2070 E2072:E2095 E2097:E2120 E2122:E2145 E2147:E2170 E2172:E2195 E2197:E2220 E2222:E2245 E2247:E2270">
    <cfRule type="cellIs" dxfId="1783" priority="1872" operator="greaterThan">
      <formula>0</formula>
    </cfRule>
  </conditionalFormatting>
  <conditionalFormatting sqref="G1497:G1520 G1522:G1545 G1547:G1570 G1572:G1595 G1597:G1620 G1622:G1645 G1647:G1670 G1672:G1695 G1697:G1720 G1722:G1745 G1747:G1770 G1772:G1795 G1797:G1820 G1822:G1845 G1847:G1870 G1872:G1895 G1897:G1920 G1922:G1945 G1947:G1970 G1972:G1995 G1997:G2020 G2022:G2045 G2047:G2070 G2072:G2095 G2097:G2120 G2122:G2145 G2147:G2170 G2172:G2195 G2197:G2220 G2222:G2245 G2247:G2270">
    <cfRule type="containsBlanks" dxfId="1782" priority="1856">
      <formula>LEN(TRIM(G1497))=0</formula>
    </cfRule>
  </conditionalFormatting>
  <conditionalFormatting sqref="G1497:G1520 G1522:G1545 G1547:G1570 G1572:G1595 G1597:G1620 G1622:G1645 G1647:G1670 G1672:G1695 G1697:G1720 G1722:G1745 G1747:G1770 G1772:G1795 G1797:G1820 G1822:G1845 G1847:G1870 G1872:G1895 G1897:G1920 G1922:G1945 G1947:G1970 G1972:G1995 G1997:G2020 G2022:G2045 G2047:G2070 G2072:G2095 G2097:G2120 G2122:G2145 G2147:G2170 G2172:G2195 G2197:G2220 G2222:G2245 G2247:G2270">
    <cfRule type="cellIs" dxfId="1781" priority="1857" operator="greaterThan">
      <formula>0</formula>
    </cfRule>
  </conditionalFormatting>
  <conditionalFormatting sqref="I1497:I1520 I1522:I1545 I1547:I1570 I1572:I1595 I1597:I1620 I1622:I1645 I1647:I1670 I1672:I1695 I1697:I1720 I1722:I1745 I1747:I1770 I1772:I1795 I1797:I1820 I1822:I1845 I1847:I1870 I1872:I1895 I1897:I1920 I1922:I1945 I1947:I1970 I1972:I1995 I1997:I2020 I2022:I2045 I2047:I2070 I2072:I2095 I2097:I2120 I2122:I2145 I2147:I2170 I2172:I2195 I2197:I2220 I2222:I2245 I2247:I2270">
    <cfRule type="containsBlanks" dxfId="1780" priority="1854">
      <formula>LEN(TRIM(I1497))=0</formula>
    </cfRule>
  </conditionalFormatting>
  <conditionalFormatting sqref="I1497:I1520 I1522:I1545 I1547:I1570 I1572:I1595 I1597:I1620 I1622:I1645 I1647:I1670 I1672:I1695 I1697:I1720 I1722:I1745 I1747:I1770 I1772:I1795 I1797:I1820 I1822:I1845 I1847:I1870 I1872:I1895 I1897:I1920 I1922:I1945 I1947:I1970 I1972:I1995 I1997:I2020 I2022:I2045 I2047:I2070 I2072:I2095 I2097:I2120 I2122:I2145 I2147:I2170 I2172:I2195 I2197:I2220 I2222:I2245 I2247:I2270">
    <cfRule type="cellIs" dxfId="1779" priority="1855" operator="greaterThan">
      <formula>0</formula>
    </cfRule>
  </conditionalFormatting>
  <conditionalFormatting sqref="K1497:K1520 K1522:K1545 K1547:K1570 K1572:K1595 K1597:K1620 K1622:K1645 K1647:K1670 K1672:K1695 K1697:K1720 K1722:K1745 K1747:K1770 K1772:K1795 K1797:K1820 K1822:K1845 K1847:K1870 K1872:K1895 K1897:K1920 K1922:K1945 K1947:K1970 K1972:K1995 K1997:K2020 K2022:K2045 K2047:K2070 K2072:K2095 K2097:K2120 K2122:K2145 K2147:K2170 K2172:K2195 K2197:K2220 K2222:K2245 K2247:K2270">
    <cfRule type="containsBlanks" dxfId="1778" priority="1852">
      <formula>LEN(TRIM(K1497))=0</formula>
    </cfRule>
  </conditionalFormatting>
  <conditionalFormatting sqref="K1497:K1520 K1522:K1545 K1547:K1570 K1572:K1595 K1597:K1620 K1622:K1645 K1647:K1670 K1672:K1695 K1697:K1720 K1722:K1745 K1747:K1770 K1772:K1795 K1797:K1820 K1822:K1845 K1847:K1870 K1872:K1895 K1897:K1920 K1922:K1945 K1947:K1970 K1972:K1995 K1997:K2020 K2022:K2045 K2047:K2070 K2072:K2095 K2097:K2120 K2122:K2145 K2147:K2170 K2172:K2195 K2197:K2220 K2222:K2245 K2247:K2270">
    <cfRule type="cellIs" dxfId="1777" priority="1853" operator="greaterThan">
      <formula>0</formula>
    </cfRule>
  </conditionalFormatting>
  <conditionalFormatting sqref="L1521 L1546 L1571 L1596 L1621 L1646 L1671 L1696 L1721 L1746 L1771 L1796 L1821 L1846 L1871 L1896 L1921 L1946 L1971 L1996 L2021 L2046 L2071 L2096 L2121 L2146 L2171 L2196 L2221 L2246 L2271">
    <cfRule type="cellIs" dxfId="1776" priority="1844" operator="equal">
      <formula>0</formula>
    </cfRule>
    <cfRule type="cellIs" dxfId="1775" priority="1845" operator="greaterThan">
      <formula>0</formula>
    </cfRule>
  </conditionalFormatting>
  <conditionalFormatting sqref="G1521 G1546 G1571 G1596 G1621 G1646 G1671 G1696 G1721 G1746 G1771 G1796 G1821 G1846 G1871 G1896 G1921 G1946 G1971 G1996 G2021 G2046 G2071 G2096 G2121 G2146 G2171 G2196 G2221 G2246 G2271">
    <cfRule type="cellIs" dxfId="1774" priority="1842" operator="equal">
      <formula>0</formula>
    </cfRule>
    <cfRule type="cellIs" dxfId="1773" priority="1843" operator="greaterThan">
      <formula>0</formula>
    </cfRule>
  </conditionalFormatting>
  <conditionalFormatting sqref="E1521 E1546 E1571 E1596 E1621 E1646 E1671 E1696 E1721 E1746 E1771 E1796 E1821 E1846 E1871 E1896 E1921 E1946 E1971 E1996 E2021 E2046 E2071 E2096 E2121 E2146 E2171 E2196 E2221 E2246 E2271">
    <cfRule type="cellIs" dxfId="1772" priority="1840" operator="equal">
      <formula>0</formula>
    </cfRule>
    <cfRule type="cellIs" dxfId="1771" priority="1841" operator="greaterThan">
      <formula>0</formula>
    </cfRule>
  </conditionalFormatting>
  <conditionalFormatting sqref="I1521 I1546 I1571 I1596 I1621 I1646 I1671 I1696 I1721 I1746 I1771 I1796 I1821 I1846 I1871 I1896 I1921 I1946 I1971 I1996 I2021 I2046 I2071 I2096 I2121 I2146 I2171 I2196 I2221 I2246 I2271">
    <cfRule type="cellIs" dxfId="1770" priority="1838" operator="equal">
      <formula>0</formula>
    </cfRule>
    <cfRule type="cellIs" dxfId="1769" priority="1839" operator="greaterThan">
      <formula>0</formula>
    </cfRule>
  </conditionalFormatting>
  <conditionalFormatting sqref="K1521 K1546 K1571 K1596 K1621 K1646 K1671 K1696 K1721 K1746 K1771 K1796 K1821 K1846 K1871 K1896 K1921 K1946 K1971 K1996 K2021 K2046 K2071 K2096 K2121 K2146 K2171 K2196 K2221 K2246 K2271">
    <cfRule type="cellIs" dxfId="1768" priority="1836" operator="equal">
      <formula>0</formula>
    </cfRule>
    <cfRule type="cellIs" dxfId="1767" priority="1837" operator="greaterThan">
      <formula>0</formula>
    </cfRule>
  </conditionalFormatting>
  <conditionalFormatting sqref="L2273:L2296 L2298:L2321 L2323:L2346 L2348:L2371 L2373:L2396 L2398:L2421 L2423:L2446 L2448:L2471 L2473:L2496 L2498:L2521 L2523:L2546 L2548:L2571 L2573:L2596 L2598:L2621 L2623:L2646 L2648:L2671 L2673:L2696 L2698:L2721 L2723:L2746 L2748:L2771 L2773:L2796 L2798:L2821 L2823:L2846 L2848:L2871 L2873:L2896 L2898:L2921 L2923:L2946 L2948:L2971 L2973:L2996 L2998:L3021">
    <cfRule type="containsText" dxfId="1766" priority="1821" operator="containsText" text="чи роблять агрегати?">
      <formula>NOT(ISERROR(SEARCH("чи роблять агрегати?",L2273)))</formula>
    </cfRule>
    <cfRule type="containsText" dxfId="1765" priority="1822" operator="containsText" text="чи робить СНВВ?">
      <formula>NOT(ISERROR(SEARCH("чи робить СНВВ?",L2273)))</formula>
    </cfRule>
    <cfRule type="containsText" dxfId="1764" priority="1831" operator="containsText" text="OK">
      <formula>NOT(ISERROR(SEARCH("OK",L2273)))</formula>
    </cfRule>
    <cfRule type="containsText" dxfId="1763" priority="1832" operator="containsText" text="СНВВ не працює">
      <formula>NOT(ISERROR(SEARCH("СНВВ не працює",L2273)))</formula>
    </cfRule>
    <cfRule type="containsText" dxfId="1762" priority="1833" operator="containsText" text="агрегати не працюють">
      <formula>NOT(ISERROR(SEARCH("агрегати не працюють",L2273)))</formula>
    </cfRule>
  </conditionalFormatting>
  <conditionalFormatting sqref="D2273:D2296 D2298:D2321 D2323:D2346 D2348:D2371 D2373:D2396 D2398:D2421 D2423:D2446 D2448:D2471 D2473:D2496 D2498:D2521 D2523:D2546 D2548:D2571 D2573:D2596 D2598:D2621 D2623:D2646 D2648:D2671 D2673:D2696 D2698:D2721 D2723:D2746 D2748:D2771 D2773:D2796 D2798:D2821 D2823:D2846 D2848:D2871 D2873:D2896 D2898:D2921 D2923:D2946 D2948:D2971 D2973:D2996 D2998:D3021">
    <cfRule type="containsBlanks" dxfId="1761" priority="1830">
      <formula>LEN(TRIM(D2273))=0</formula>
    </cfRule>
  </conditionalFormatting>
  <conditionalFormatting sqref="F2273:F2296 F2298:F2321 F2323:F2346 F2348:F2371 F2373:F2396 F2398:F2421 F2423:F2446 F2448:F2471 F2473:F2496 F2498:F2521 F2523:F2546 F2548:F2571 F2573:F2596 F2598:F2621 F2623:F2646 F2648:F2671 F2673:F2696 F2698:F2721 F2723:F2746 F2748:F2771 F2773:F2796 F2798:F2821 F2823:F2846 F2848:F2871 F2873:F2896 F2898:F2921 F2923:F2946 F2948:F2971 F2973:F2996 F2998:F3021">
    <cfRule type="containsBlanks" dxfId="1760" priority="1829">
      <formula>LEN(TRIM(F2273))=0</formula>
    </cfRule>
  </conditionalFormatting>
  <conditionalFormatting sqref="H2273:H2296 H2298:H2321 H2323:H2346 H2348:H2371 H2373:H2396 H2398:H2421 H2423:H2446 H2448:H2471 H2473:H2496 H2498:H2521 H2523:H2546 H2548:H2571 H2573:H2596 H2598:H2621 H2623:H2646 H2648:H2671 H2673:H2696 H2698:H2721 H2723:H2746 H2748:H2771 H2773:H2796 H2798:H2821 H2823:H2846 H2848:H2871 H2873:H2896 H2898:H2921 H2923:H2946 H2948:H2971 H2973:H2996 H2998:H3021">
    <cfRule type="containsBlanks" dxfId="1759" priority="1828">
      <formula>LEN(TRIM(H2273))=0</formula>
    </cfRule>
  </conditionalFormatting>
  <conditionalFormatting sqref="H2273:H2296 H2298:H2321 H2323:H2346 H2348:H2371 H2373:H2396 H2398:H2421 H2423:H2446 H2448:H2471 H2473:H2496 H2498:H2521 H2523:H2546 H2548:H2571 H2573:H2596 H2598:H2621 H2623:H2646 H2648:H2671 H2673:H2696 H2698:H2721 H2723:H2746 H2748:H2771 H2773:H2796 H2798:H2821 H2823:H2846 H2848:H2871 H2873:H2896 H2898:H2921 H2923:H2946 H2948:H2971 H2973:H2996 H2998:H3021">
    <cfRule type="cellIs" dxfId="1758" priority="1826" operator="equal">
      <formula>1</formula>
    </cfRule>
    <cfRule type="cellIs" dxfId="1757" priority="1827" operator="equal">
      <formula>0</formula>
    </cfRule>
  </conditionalFormatting>
  <conditionalFormatting sqref="J2273:J2296 J2298:J2321 J2323:J2346 J2348:J2371 J2373:J2396 J2398:J2421 J2423:J2446 J2448:J2471 J2473:J2496 J2498:J2521 J2523:J2546 J2548:J2571 J2573:J2596 J2598:J2621 J2623:J2646 J2648:J2671 J2673:J2696 J2698:J2721 J2723:J2746 J2748:J2771 J2773:J2796 J2798:J2821 J2823:J2846 J2848:J2871 J2873:J2896 J2898:J2921 J2923:J2946 J2948:J2971 J2973:J2996 J2998:J3021">
    <cfRule type="containsBlanks" dxfId="1756" priority="1825">
      <formula>LEN(TRIM(J2273))=0</formula>
    </cfRule>
  </conditionalFormatting>
  <conditionalFormatting sqref="J2273:J2296 J2298:J2321 J2323:J2346 J2348:J2371 J2373:J2396 J2398:J2421 J2423:J2446 J2448:J2471 J2473:J2496 J2498:J2521 J2523:J2546 J2548:J2571 J2573:J2596 J2598:J2621 J2623:J2646 J2648:J2671 J2673:J2696 J2698:J2721 J2723:J2746 J2748:J2771 J2773:J2796 J2798:J2821 J2823:J2846 J2848:J2871 J2873:J2896 J2898:J2921 J2923:J2946 J2948:J2971 J2973:J2996 J2998:J3021">
    <cfRule type="cellIs" dxfId="1755" priority="1823" operator="equal">
      <formula>1</formula>
    </cfRule>
    <cfRule type="cellIs" dxfId="1754" priority="1824" operator="equal">
      <formula>0</formula>
    </cfRule>
  </conditionalFormatting>
  <conditionalFormatting sqref="E2273:E2296 E2298:E2321 E2323:E2346 E2348:E2371 E2373:E2396 E2398:E2421 E2423:E2446 E2448:E2471 E2473:E2496 E2498:E2521 E2523:E2546 E2548:E2571 E2573:E2596 E2598:E2621 E2623:E2646 E2648:E2671 E2673:E2696 E2698:E2721 E2723:E2746 E2748:E2771 E2773:E2796 E2798:E2821 E2823:E2846 E2848:E2871 E2873:E2896 E2898:E2921 E2923:E2946 E2948:E2971 E2973:E2996 E2998:E3021">
    <cfRule type="containsBlanks" dxfId="1753" priority="1834">
      <formula>LEN(TRIM(E2273))=0</formula>
    </cfRule>
  </conditionalFormatting>
  <conditionalFormatting sqref="E2273:E2296 E2298:E2321 E2323:E2346 E2348:E2371 E2373:E2396 E2398:E2421 E2423:E2446 E2448:E2471 E2473:E2496 E2498:E2521 E2523:E2546 E2548:E2571 E2573:E2596 E2598:E2621 E2623:E2646 E2648:E2671 E2673:E2696 E2698:E2721 E2723:E2746 E2748:E2771 E2773:E2796 E2798:E2821 E2823:E2846 E2848:E2871 E2873:E2896 E2898:E2921 E2923:E2946 E2948:E2971 E2973:E2996 E2998:E3021">
    <cfRule type="cellIs" dxfId="1752" priority="1835" operator="greaterThan">
      <formula>0</formula>
    </cfRule>
  </conditionalFormatting>
  <conditionalFormatting sqref="G2273:G2296 G2298:G2321 G2323:G2346 G2348:G2371 G2373:G2396 G2398:G2421 G2423:G2446 G2448:G2471 G2473:G2496 G2498:G2521 G2523:G2546 G2548:G2571 G2573:G2596 G2598:G2621 G2623:G2646 G2648:G2671 G2673:G2696 G2698:G2721 G2723:G2746 G2748:G2771 G2773:G2796 G2798:G2821 G2823:G2846 G2848:G2871 G2873:G2896 G2898:G2921 G2923:G2946 G2948:G2971 G2973:G2996 G2998:G3021">
    <cfRule type="containsBlanks" dxfId="1751" priority="1819">
      <formula>LEN(TRIM(G2273))=0</formula>
    </cfRule>
  </conditionalFormatting>
  <conditionalFormatting sqref="G2273:G2296 G2298:G2321 G2323:G2346 G2348:G2371 G2373:G2396 G2398:G2421 G2423:G2446 G2448:G2471 G2473:G2496 G2498:G2521 G2523:G2546 G2548:G2571 G2573:G2596 G2598:G2621 G2623:G2646 G2648:G2671 G2673:G2696 G2698:G2721 G2723:G2746 G2748:G2771 G2773:G2796 G2798:G2821 G2823:G2846 G2848:G2871 G2873:G2896 G2898:G2921 G2923:G2946 G2948:G2971 G2973:G2996 G2998:G3021">
    <cfRule type="cellIs" dxfId="1750" priority="1820" operator="greaterThan">
      <formula>0</formula>
    </cfRule>
  </conditionalFormatting>
  <conditionalFormatting sqref="I2273:I2296 I2298:I2321 I2323:I2346 I2348:I2371 I2373:I2396 I2398:I2421 I2423:I2446 I2448:I2471 I2473:I2496 I2498:I2521 I2523:I2546 I2548:I2571 I2573:I2596 I2598:I2621 I2623:I2646 I2648:I2671 I2673:I2696 I2698:I2721 I2723:I2746 I2748:I2771 I2773:I2796 I2798:I2821 I2823:I2846 I2848:I2871 I2873:I2896 I2898:I2921 I2923:I2946 I2948:I2971 I2973:I2996 I2998:I3021">
    <cfRule type="containsBlanks" dxfId="1749" priority="1817">
      <formula>LEN(TRIM(I2273))=0</formula>
    </cfRule>
  </conditionalFormatting>
  <conditionalFormatting sqref="I2273:I2296 I2298:I2321 I2323:I2346 I2348:I2371 I2373:I2396 I2398:I2421 I2423:I2446 I2448:I2471 I2473:I2496 I2498:I2521 I2523:I2546 I2548:I2571 I2573:I2596 I2598:I2621 I2623:I2646 I2648:I2671 I2673:I2696 I2698:I2721 I2723:I2746 I2748:I2771 I2773:I2796 I2798:I2821 I2823:I2846 I2848:I2871 I2873:I2896 I2898:I2921 I2923:I2946 I2948:I2971 I2973:I2996 I2998:I3021">
    <cfRule type="cellIs" dxfId="1748" priority="1818" operator="greaterThan">
      <formula>0</formula>
    </cfRule>
  </conditionalFormatting>
  <conditionalFormatting sqref="K2273:K2296 K2298:K2321 K2323:K2346 K2348:K2371 K2373:K2396 K2398:K2421 K2423:K2446 K2448:K2471 K2473:K2496 K2498:K2521 K2523:K2546 K2548:K2571 K2573:K2596 K2598:K2621 K2623:K2646 K2648:K2671 K2673:K2696 K2698:K2721 K2723:K2746 K2748:K2771 K2773:K2796 K2798:K2821 K2823:K2846 K2848:K2871 K2873:K2896 K2898:K2921 K2923:K2946 K2948:K2971 K2973:K2996 K2998:K3021">
    <cfRule type="containsBlanks" dxfId="1747" priority="1815">
      <formula>LEN(TRIM(K2273))=0</formula>
    </cfRule>
  </conditionalFormatting>
  <conditionalFormatting sqref="K2273:K2296 K2298:K2321 K2323:K2346 K2348:K2371 K2373:K2396 K2398:K2421 K2423:K2446 K2448:K2471 K2473:K2496 K2498:K2521 K2523:K2546 K2548:K2571 K2573:K2596 K2598:K2621 K2623:K2646 K2648:K2671 K2673:K2696 K2698:K2721 K2723:K2746 K2748:K2771 K2773:K2796 K2798:K2821 K2823:K2846 K2848:K2871 K2873:K2896 K2898:K2921 K2923:K2946 K2948:K2971 K2973:K2996 K2998:K3021">
    <cfRule type="cellIs" dxfId="1746" priority="1816" operator="greaterThan">
      <formula>0</formula>
    </cfRule>
  </conditionalFormatting>
  <conditionalFormatting sqref="L2297 L2322 L2347 L2372 L2397 L2422 L2447 L2472 L2497 L2522 L2547 L2572 L2597 L2622 L2647 L2672 L2697 L2722 L2747 L2772 L2797 L2822 L2847 L2872 L2897 L2922 L2947 L2972 L2997 L3022">
    <cfRule type="cellIs" dxfId="1745" priority="1807" operator="equal">
      <formula>0</formula>
    </cfRule>
    <cfRule type="cellIs" dxfId="1744" priority="1808" operator="greaterThan">
      <formula>0</formula>
    </cfRule>
  </conditionalFormatting>
  <conditionalFormatting sqref="G2297 G2322 G2347 G2372 G2397 G2422 G2447 G2472 G2497 G2522 G2547 G2572 G2597 G2622 G2647 G2672 G2697 G2722 G2747 G2772 G2797 G2822 G2847 G2872 G2897 G2922 G2947 G2972 G2997 G3022">
    <cfRule type="cellIs" dxfId="1743" priority="1805" operator="equal">
      <formula>0</formula>
    </cfRule>
    <cfRule type="cellIs" dxfId="1742" priority="1806" operator="greaterThan">
      <formula>0</formula>
    </cfRule>
  </conditionalFormatting>
  <conditionalFormatting sqref="E2297 E2322 E2347 E2372 E2397 E2422 E2447 E2472 E2497 E2522 E2547 E2572 E2597 E2622 E2647 E2672 E2697 E2722 E2747 E2772 E2797 E2822 E2847 E2872 E2897 E2922 E2947 E2972 E2997 E3022">
    <cfRule type="cellIs" dxfId="1741" priority="1803" operator="equal">
      <formula>0</formula>
    </cfRule>
    <cfRule type="cellIs" dxfId="1740" priority="1804" operator="greaterThan">
      <formula>0</formula>
    </cfRule>
  </conditionalFormatting>
  <conditionalFormatting sqref="I2297 I2322 I2347 I2372 I2397 I2422 I2447 I2472 I2497 I2522 I2547 I2572 I2597 I2622 I2647 I2672 I2697 I2722 I2747 I2772 I2797 I2822 I2847 I2872 I2897 I2922 I2947 I2972 I2997 I3022">
    <cfRule type="cellIs" dxfId="1739" priority="1801" operator="equal">
      <formula>0</formula>
    </cfRule>
    <cfRule type="cellIs" dxfId="1738" priority="1802" operator="greaterThan">
      <formula>0</formula>
    </cfRule>
  </conditionalFormatting>
  <conditionalFormatting sqref="K2297 K2322 K2347 K2372 K2397 K2422 K2447 K2472 K2497 K2522 K2547 K2572 K2597 K2622 K2647 K2672 K2697 K2722 K2747 K2772 K2797 K2822 K2847 K2872 K2897 K2922 K2947 K2972 K2997 K3022">
    <cfRule type="cellIs" dxfId="1737" priority="1799" operator="equal">
      <formula>0</formula>
    </cfRule>
    <cfRule type="cellIs" dxfId="1736" priority="1800" operator="greaterThan">
      <formula>0</formula>
    </cfRule>
  </conditionalFormatting>
  <conditionalFormatting sqref="L3024:L3047 L3049:L3072 L3074:L3097 L3099:L3122 L3124:L3147 L3149:L3172 L3174:L3197 L3199:L3222 L3224:L3247 L3249:L3272 L3274:L3297 L3299:L3322 L3324:L3347 L3349:L3372 L3374:L3397 L3399:L3422 L3424:L3447 L3449:L3472 L3474:L3497 L3499:L3522 L3524:L3547 L3549:L3572 L3574:L3597 L3599:L3622 L3624:L3647 L3649:L3672 L3674:L3697 L3699:L3722 L3724:L3747 L3749:L3772 L3774:L3797">
    <cfRule type="containsText" dxfId="1735" priority="1784" operator="containsText" text="чи роблять агрегати?">
      <formula>NOT(ISERROR(SEARCH("чи роблять агрегати?",L3024)))</formula>
    </cfRule>
    <cfRule type="containsText" dxfId="1734" priority="1785" operator="containsText" text="чи робить СНВВ?">
      <formula>NOT(ISERROR(SEARCH("чи робить СНВВ?",L3024)))</formula>
    </cfRule>
    <cfRule type="containsText" dxfId="1733" priority="1794" operator="containsText" text="OK">
      <formula>NOT(ISERROR(SEARCH("OK",L3024)))</formula>
    </cfRule>
    <cfRule type="containsText" dxfId="1732" priority="1795" operator="containsText" text="СНВВ не працює">
      <formula>NOT(ISERROR(SEARCH("СНВВ не працює",L3024)))</formula>
    </cfRule>
    <cfRule type="containsText" dxfId="1731" priority="1796" operator="containsText" text="агрегати не працюють">
      <formula>NOT(ISERROR(SEARCH("агрегати не працюють",L3024)))</formula>
    </cfRule>
  </conditionalFormatting>
  <conditionalFormatting sqref="D3024:D3047 D3049:D3072 D3074:D3097 D3099:D3122 D3124:D3147 D3149:D3172 D3174:D3197 D3199:D3222 D3224:D3247 D3249:D3272 D3274:D3297 D3299:D3322 D3324:D3347 D3349:D3372 D3374:D3397 D3399:D3422 D3424:D3447 D3449:D3472 D3474:D3497 D3499:D3522 D3524:D3547 D3549:D3572 D3574:D3597 D3599:D3622 D3624:D3647 D3649:D3672 D3674:D3697 D3699:D3722 D3724:D3747 D3749:D3772 D3774:D3797">
    <cfRule type="containsBlanks" dxfId="1730" priority="1793">
      <formula>LEN(TRIM(D3024))=0</formula>
    </cfRule>
  </conditionalFormatting>
  <conditionalFormatting sqref="F3024:F3047 F3049:F3072 F3074:F3097 F3099:F3122 F3124:F3147 F3149:F3172 F3174:F3197 F3199:F3222 F3224:F3247 F3249:F3272 F3274:F3297 F3299:F3322 F3324:F3347 F3349:F3372 F3374:F3397 F3399:F3422 F3424:F3447 F3449:F3472 F3474:F3497 F3499:F3522 F3524:F3547 F3549:F3572 F3574:F3597 F3599:F3622 F3624:F3647 F3649:F3672 F3674:F3697 F3699:F3722 F3724:F3747 F3749:F3772 F3774:F3797">
    <cfRule type="containsBlanks" dxfId="1729" priority="1792">
      <formula>LEN(TRIM(F3024))=0</formula>
    </cfRule>
  </conditionalFormatting>
  <conditionalFormatting sqref="H3024:H3047 H3049:H3072 H3074:H3097 H3099:H3122 H3124:H3147 H3149:H3172 H3174:H3197 H3199:H3222 H3224:H3247 H3249:H3272 H3274:H3297 H3299:H3322 H3324:H3347 H3349:H3372 H3374:H3397 H3399:H3422 H3424:H3447 H3449:H3472 H3474:H3497 H3499:H3522 H3524:H3547 H3549:H3572 H3574:H3597 H3599:H3622 H3624:H3647 H3649:H3672 H3674:H3697 H3699:H3722 H3724:H3747 H3749:H3772 H3774:H3797">
    <cfRule type="containsBlanks" dxfId="1728" priority="1791">
      <formula>LEN(TRIM(H3024))=0</formula>
    </cfRule>
  </conditionalFormatting>
  <conditionalFormatting sqref="H3024:H3047 H3049:H3072 H3074:H3097 H3099:H3122 H3124:H3147 H3149:H3172 H3174:H3197 H3199:H3222 H3224:H3247 H3249:H3272 H3274:H3297 H3299:H3322 H3324:H3347 H3349:H3372 H3374:H3397 H3399:H3422 H3424:H3447 H3449:H3472 H3474:H3497 H3499:H3522 H3524:H3547 H3549:H3572 H3574:H3597 H3599:H3622 H3624:H3647 H3649:H3672 H3674:H3697 H3699:H3722 H3724:H3747 H3749:H3772 H3774:H3797">
    <cfRule type="cellIs" dxfId="1727" priority="1789" operator="equal">
      <formula>1</formula>
    </cfRule>
    <cfRule type="cellIs" dxfId="1726" priority="1790" operator="equal">
      <formula>0</formula>
    </cfRule>
  </conditionalFormatting>
  <conditionalFormatting sqref="J3024:J3047 J3049:J3072 J3074:J3097 J3099:J3122 J3124:J3147 J3149:J3172 J3174:J3197 J3199:J3222 J3224:J3247 J3249:J3272 J3274:J3297 J3299:J3322 J3324:J3347 J3349:J3372 J3374:J3397 J3399:J3422 J3424:J3447 J3449:J3472 J3474:J3497 J3499:J3522 J3524:J3547 J3549:J3572 J3574:J3597 J3599:J3622 J3624:J3647 J3649:J3672 J3674:J3697 J3699:J3722 J3724:J3747 J3749:J3772 J3774:J3797">
    <cfRule type="containsBlanks" dxfId="1725" priority="1788">
      <formula>LEN(TRIM(J3024))=0</formula>
    </cfRule>
  </conditionalFormatting>
  <conditionalFormatting sqref="J3024:J3047 J3049:J3072 J3074:J3097 J3099:J3122 J3124:J3147 J3149:J3172 J3174:J3197 J3199:J3222 J3224:J3247 J3249:J3272 J3274:J3297 J3299:J3322 J3324:J3347 J3349:J3372 J3374:J3397 J3399:J3422 J3424:J3447 J3449:J3472 J3474:J3497 J3499:J3522 J3524:J3547 J3549:J3572 J3574:J3597 J3599:J3622 J3624:J3647 J3649:J3672 J3674:J3697 J3699:J3722 J3724:J3747 J3749:J3772 J3774:J3797">
    <cfRule type="cellIs" dxfId="1724" priority="1786" operator="equal">
      <formula>1</formula>
    </cfRule>
    <cfRule type="cellIs" dxfId="1723" priority="1787" operator="equal">
      <formula>0</formula>
    </cfRule>
  </conditionalFormatting>
  <conditionalFormatting sqref="E3024:E3047 E3049:E3072 E3074:E3097 E3099:E3122 E3124:E3147 E3149:E3172 E3174:E3197 E3199:E3222 E3224:E3247 E3249:E3272 E3274:E3297 E3299:E3322 E3324:E3347 E3349:E3372 E3374:E3397 E3399:E3422 E3424:E3447 E3449:E3472 E3474:E3497 E3499:E3522 E3524:E3547 E3549:E3572 E3574:E3597 E3599:E3622 E3624:E3647 E3649:E3672 E3674:E3697 E3699:E3722 E3724:E3747 E3749:E3772 E3774:E3797">
    <cfRule type="containsBlanks" dxfId="1722" priority="1797">
      <formula>LEN(TRIM(E3024))=0</formula>
    </cfRule>
  </conditionalFormatting>
  <conditionalFormatting sqref="E3024:E3047 E3049:E3072 E3074:E3097 E3099:E3122 E3124:E3147 E3149:E3172 E3174:E3197 E3199:E3222 E3224:E3247 E3249:E3272 E3274:E3297 E3299:E3322 E3324:E3347 E3349:E3372 E3374:E3397 E3399:E3422 E3424:E3447 E3449:E3472 E3474:E3497 E3499:E3522 E3524:E3547 E3549:E3572 E3574:E3597 E3599:E3622 E3624:E3647 E3649:E3672 E3674:E3697 E3699:E3722 E3724:E3747 E3749:E3772 E3774:E3797">
    <cfRule type="cellIs" dxfId="1721" priority="1798" operator="greaterThan">
      <formula>0</formula>
    </cfRule>
  </conditionalFormatting>
  <conditionalFormatting sqref="G3024:G3047 G3049:G3072 G3074:G3097 G3099:G3122 G3124:G3147 G3149:G3172 G3174:G3197 G3199:G3222 G3224:G3247 G3249:G3272 G3274:G3297 G3299:G3322 G3324:G3347 G3349:G3372 G3374:G3397 G3399:G3422 G3424:G3447 G3449:G3472 G3474:G3497 G3499:G3522 G3524:G3547 G3549:G3572 G3574:G3597 G3599:G3622 G3624:G3647 G3649:G3672 G3674:G3697 G3699:G3722 G3724:G3747 G3749:G3772 G3774:G3797">
    <cfRule type="containsBlanks" dxfId="1720" priority="1782">
      <formula>LEN(TRIM(G3024))=0</formula>
    </cfRule>
  </conditionalFormatting>
  <conditionalFormatting sqref="G3024:G3047 G3049:G3072 G3074:G3097 G3099:G3122 G3124:G3147 G3149:G3172 G3174:G3197 G3199:G3222 G3224:G3247 G3249:G3272 G3274:G3297 G3299:G3322 G3324:G3347 G3349:G3372 G3374:G3397 G3399:G3422 G3424:G3447 G3449:G3472 G3474:G3497 G3499:G3522 G3524:G3547 G3549:G3572 G3574:G3597 G3599:G3622 G3624:G3647 G3649:G3672 G3674:G3697 G3699:G3722 G3724:G3747 G3749:G3772 G3774:G3797">
    <cfRule type="cellIs" dxfId="1719" priority="1783" operator="greaterThan">
      <formula>0</formula>
    </cfRule>
  </conditionalFormatting>
  <conditionalFormatting sqref="I3024:I3047 I3049:I3072 I3074:I3097 I3099:I3122 I3124:I3147 I3149:I3172 I3174:I3197 I3199:I3222 I3224:I3247 I3249:I3272 I3274:I3297 I3299:I3322 I3324:I3347 I3349:I3372 I3374:I3397 I3399:I3422 I3424:I3447 I3449:I3472 I3474:I3497 I3499:I3522 I3524:I3547 I3549:I3572 I3574:I3597 I3599:I3622 I3624:I3647 I3649:I3672 I3674:I3697 I3699:I3722 I3724:I3747 I3749:I3772 I3774:I3797">
    <cfRule type="containsBlanks" dxfId="1718" priority="1780">
      <formula>LEN(TRIM(I3024))=0</formula>
    </cfRule>
  </conditionalFormatting>
  <conditionalFormatting sqref="I3024:I3047 I3049:I3072 I3074:I3097 I3099:I3122 I3124:I3147 I3149:I3172 I3174:I3197 I3199:I3222 I3224:I3247 I3249:I3272 I3274:I3297 I3299:I3322 I3324:I3347 I3349:I3372 I3374:I3397 I3399:I3422 I3424:I3447 I3449:I3472 I3474:I3497 I3499:I3522 I3524:I3547 I3549:I3572 I3574:I3597 I3599:I3622 I3624:I3647 I3649:I3672 I3674:I3697 I3699:I3722 I3724:I3747 I3749:I3772 I3774:I3797">
    <cfRule type="cellIs" dxfId="1717" priority="1781" operator="greaterThan">
      <formula>0</formula>
    </cfRule>
  </conditionalFormatting>
  <conditionalFormatting sqref="K3024:K3047 K3049:K3072 K3074:K3097 K3099:K3122 K3124:K3147 K3149:K3172 K3174:K3197 K3199:K3222 K3224:K3247 K3249:K3272 K3274:K3297 K3299:K3322 K3324:K3347 K3349:K3372 K3374:K3397 K3399:K3422 K3424:K3447 K3449:K3472 K3474:K3497 K3499:K3522 K3524:K3547 K3549:K3572 K3574:K3597 K3599:K3622 K3624:K3647 K3649:K3672 K3674:K3697 K3699:K3722 K3724:K3747 K3749:K3772 K3774:K3797">
    <cfRule type="containsBlanks" dxfId="1716" priority="1778">
      <formula>LEN(TRIM(K3024))=0</formula>
    </cfRule>
  </conditionalFormatting>
  <conditionalFormatting sqref="K3024:K3047 K3049:K3072 K3074:K3097 K3099:K3122 K3124:K3147 K3149:K3172 K3174:K3197 K3199:K3222 K3224:K3247 K3249:K3272 K3274:K3297 K3299:K3322 K3324:K3347 K3349:K3372 K3374:K3397 K3399:K3422 K3424:K3447 K3449:K3472 K3474:K3497 K3499:K3522 K3524:K3547 K3549:K3572 K3574:K3597 K3599:K3622 K3624:K3647 K3649:K3672 K3674:K3697 K3699:K3722 K3724:K3747 K3749:K3772 K3774:K3797">
    <cfRule type="cellIs" dxfId="1715" priority="1779" operator="greaterThan">
      <formula>0</formula>
    </cfRule>
  </conditionalFormatting>
  <conditionalFormatting sqref="L3048 L3073 L3098 L3123 L3148 L3173 L3198 L3223 L3248 L3273 L3298 L3323 L3348 L3373 L3398 L3423 L3448 L3473 L3498 L3523 L3548 L3573 L3598 L3623 L3648 L3673 L3698 L3723 L3748 L3773 L3798">
    <cfRule type="cellIs" dxfId="1714" priority="1770" operator="equal">
      <formula>0</formula>
    </cfRule>
    <cfRule type="cellIs" dxfId="1713" priority="1771" operator="greaterThan">
      <formula>0</formula>
    </cfRule>
  </conditionalFormatting>
  <conditionalFormatting sqref="G3048 G3073 G3098 G3123 G3148 G3173 G3198 G3223 G3248 G3273 G3298 G3323 G3348 G3373 G3398 G3423 G3448 G3473 G3498 G3523 G3548 G3573 G3598 G3623 G3648 G3673 G3698 G3723 G3748 G3773 G3798">
    <cfRule type="cellIs" dxfId="1712" priority="1768" operator="equal">
      <formula>0</formula>
    </cfRule>
    <cfRule type="cellIs" dxfId="1711" priority="1769" operator="greaterThan">
      <formula>0</formula>
    </cfRule>
  </conditionalFormatting>
  <conditionalFormatting sqref="E3048 E3073 E3098 E3123 E3148 E3173 E3198 E3223 E3248 E3273 E3298 E3323 E3348 E3373 E3398 E3423 E3448 E3473 E3498 E3523 E3548 E3573 E3598 E3623 E3648 E3673 E3698 E3723 E3748 E3773 E3798">
    <cfRule type="cellIs" dxfId="1710" priority="1766" operator="equal">
      <formula>0</formula>
    </cfRule>
    <cfRule type="cellIs" dxfId="1709" priority="1767" operator="greaterThan">
      <formula>0</formula>
    </cfRule>
  </conditionalFormatting>
  <conditionalFormatting sqref="I3048 I3073 I3098 I3123 I3148 I3173 I3198 I3223 I3248 I3273 I3298 I3323 I3348 I3373 I3398 I3423 I3448 I3473 I3498 I3523 I3548 I3573 I3598 I3623 I3648 I3673 I3698 I3723 I3748 I3773 I3798">
    <cfRule type="cellIs" dxfId="1708" priority="1764" operator="equal">
      <formula>0</formula>
    </cfRule>
    <cfRule type="cellIs" dxfId="1707" priority="1765" operator="greaterThan">
      <formula>0</formula>
    </cfRule>
  </conditionalFormatting>
  <conditionalFormatting sqref="K3048 K3073 K3098 K3123 K3148 K3173 K3198 K3223 K3248 K3273 K3298 K3323 K3348 K3373 K3398 K3423 K3448 K3473 K3498 K3523 K3548 K3573 K3598 K3623 K3648 K3673 K3698 K3723 K3748 K3773 K3798">
    <cfRule type="cellIs" dxfId="1706" priority="1762" operator="equal">
      <formula>0</formula>
    </cfRule>
    <cfRule type="cellIs" dxfId="1705" priority="1763" operator="greaterThan">
      <formula>0</formula>
    </cfRule>
  </conditionalFormatting>
  <conditionalFormatting sqref="L3800:L3823 L3825:L3848 L3850:L3873 L3875:L3898 L3900:L3923 L3925:L3948 L3950:L3973 L3975:L3998 L4000:L4023 L4025:L4048 L4050:L4073 L4075:L4098 L4100:L4123 L4125:L4148 L4150:L4173 L4175:L4198 L4200:L4223 L4225:L4248 L4250:L4273 L4275:L4298 L4300:L4323 L4325:L4348 L4350:L4373 L4375:L4398 L4400:L4423 L4425:L4448 L4450:L4473 L4475:L4498 L4500:L4523 L4525:L4548">
    <cfRule type="containsText" dxfId="1704" priority="1747" operator="containsText" text="чи роблять агрегати?">
      <formula>NOT(ISERROR(SEARCH("чи роблять агрегати?",L3800)))</formula>
    </cfRule>
    <cfRule type="containsText" dxfId="1703" priority="1748" operator="containsText" text="чи робить СНВВ?">
      <formula>NOT(ISERROR(SEARCH("чи робить СНВВ?",L3800)))</formula>
    </cfRule>
    <cfRule type="containsText" dxfId="1702" priority="1757" operator="containsText" text="OK">
      <formula>NOT(ISERROR(SEARCH("OK",L3800)))</formula>
    </cfRule>
    <cfRule type="containsText" dxfId="1701" priority="1758" operator="containsText" text="СНВВ не працює">
      <formula>NOT(ISERROR(SEARCH("СНВВ не працює",L3800)))</formula>
    </cfRule>
    <cfRule type="containsText" dxfId="1700" priority="1759" operator="containsText" text="агрегати не працюють">
      <formula>NOT(ISERROR(SEARCH("агрегати не працюють",L3800)))</formula>
    </cfRule>
  </conditionalFormatting>
  <conditionalFormatting sqref="D3800:D3823 D3825:D3848 D3850:D3873 D3875:D3898 D3900:D3923 D3925:D3948 D3950:D3973 D3975:D3998 D4000:D4023 D4025:D4048 D4050:D4073 D4075:D4098 D4100:D4123 D4125:D4148 D4150:D4173 D4175:D4198 D4200:D4223 D4225:D4248 D4250:D4273 D4275:D4298 D4300:D4323 D4325:D4348 D4350:D4373 D4375:D4398 D4400:D4423 D4425:D4448 D4450:D4473 D4475:D4498 D4500:D4523 D4525:D4548">
    <cfRule type="containsBlanks" dxfId="1699" priority="1756">
      <formula>LEN(TRIM(D3800))=0</formula>
    </cfRule>
  </conditionalFormatting>
  <conditionalFormatting sqref="F3800:F3823 F3825:F3848 F3850:F3873 F3875:F3898 F3900:F3923 F3925:F3948 F3950:F3973 F3975:F3998 F4000:F4023 F4025:F4048 F4050:F4073 F4075:F4098 F4100:F4123 F4125:F4148 F4150:F4173 F4175:F4198 F4200:F4223 F4225:F4248 F4250:F4273 F4275:F4298 F4300:F4323 F4325:F4348 F4350:F4373 F4375:F4398 F4400:F4423 F4425:F4448 F4450:F4473 F4475:F4498 F4500:F4523 F4525:F4548">
    <cfRule type="containsBlanks" dxfId="1698" priority="1755">
      <formula>LEN(TRIM(F3800))=0</formula>
    </cfRule>
  </conditionalFormatting>
  <conditionalFormatting sqref="H3800:H3823 H3825:H3848 H3850:H3873 H3875:H3898 H3900:H3923 H3925:H3948 H3950:H3973 H3975:H3998 H4000:H4023 H4025:H4048 H4050:H4073 H4075:H4098 H4100:H4123 H4125:H4148 H4150:H4173 H4175:H4198 H4200:H4223 H4225:H4248 H4250:H4273 H4275:H4298 H4300:H4323 H4325:H4348 H4350:H4373 H4375:H4398 H4400:H4423 H4425:H4448 H4450:H4473 H4475:H4498 H4500:H4523 H4525:H4548">
    <cfRule type="containsBlanks" dxfId="1697" priority="1754">
      <formula>LEN(TRIM(H3800))=0</formula>
    </cfRule>
  </conditionalFormatting>
  <conditionalFormatting sqref="H3800:H3823 H3825:H3848 H3850:H3873 H3875:H3898 H3900:H3923 H3925:H3948 H3950:H3973 H3975:H3998 H4000:H4023 H4025:H4048 H4050:H4073 H4075:H4098 H4100:H4123 H4125:H4148 H4150:H4173 H4175:H4198 H4200:H4223 H4225:H4248 H4250:H4273 H4275:H4298 H4300:H4323 H4325:H4348 H4350:H4373 H4375:H4398 H4400:H4423 H4425:H4448 H4450:H4473 H4475:H4498 H4500:H4523 H4525:H4548">
    <cfRule type="cellIs" dxfId="1696" priority="1752" operator="equal">
      <formula>1</formula>
    </cfRule>
    <cfRule type="cellIs" dxfId="1695" priority="1753" operator="equal">
      <formula>0</formula>
    </cfRule>
  </conditionalFormatting>
  <conditionalFormatting sqref="J3800:J3823 J3825:J3848 J3850:J3873 J3875:J3898 J3900:J3923 J3925:J3948 J3950:J3973 J3975:J3998 J4000:J4023 J4025:J4048 J4050:J4073 J4075:J4098 J4100:J4123 J4125:J4148 J4150:J4173 J4175:J4198 J4200:J4223 J4225:J4248 J4250:J4273 J4275:J4298 J4300:J4323 J4325:J4348 J4350:J4373 J4375:J4398 J4400:J4423 J4425:J4448 J4450:J4473 J4475:J4498 J4500:J4523 J4525:J4548">
    <cfRule type="containsBlanks" dxfId="1694" priority="1751">
      <formula>LEN(TRIM(J3800))=0</formula>
    </cfRule>
  </conditionalFormatting>
  <conditionalFormatting sqref="J3800:J3823 J3825:J3848 J3850:J3873 J3875:J3898 J3900:J3923 J3925:J3948 J3950:J3973 J3975:J3998 J4000:J4023 J4025:J4048 J4050:J4073 J4075:J4098 J4100:J4123 J4125:J4148 J4150:J4173 J4175:J4198 J4200:J4223 J4225:J4248 J4250:J4273 J4275:J4298 J4300:J4323 J4325:J4348 J4350:J4373 J4375:J4398 J4400:J4423 J4425:J4448 J4450:J4473 J4475:J4498 J4500:J4523 J4525:J4548">
    <cfRule type="cellIs" dxfId="1693" priority="1749" operator="equal">
      <formula>1</formula>
    </cfRule>
    <cfRule type="cellIs" dxfId="1692" priority="1750" operator="equal">
      <formula>0</formula>
    </cfRule>
  </conditionalFormatting>
  <conditionalFormatting sqref="E3800:E3823 E3825:E3848 E3850:E3873 E3875:E3898 E3900:E3923 E3925:E3948 E3950:E3973 E3975:E3998 E4000:E4023 E4025:E4048 E4050:E4073 E4075:E4098 E4100:E4123 E4125:E4148 E4150:E4173 E4175:E4198 E4200:E4223 E4225:E4248 E4250:E4273 E4275:E4298 E4300:E4323 E4325:E4348 E4350:E4373 E4375:E4398 E4400:E4423 E4425:E4448 E4450:E4473 E4475:E4498 E4500:E4523 E4525:E4548">
    <cfRule type="containsBlanks" dxfId="1691" priority="1760">
      <formula>LEN(TRIM(E3800))=0</formula>
    </cfRule>
  </conditionalFormatting>
  <conditionalFormatting sqref="E3800:E3823 E3825:E3848 E3850:E3873 E3875:E3898 E3900:E3923 E3925:E3948 E3950:E3973 E3975:E3998 E4000:E4023 E4025:E4048 E4050:E4073 E4075:E4098 E4100:E4123 E4125:E4148 E4150:E4173 E4175:E4198 E4200:E4223 E4225:E4248 E4250:E4273 E4275:E4298 E4300:E4323 E4325:E4348 E4350:E4373 E4375:E4398 E4400:E4423 E4425:E4448 E4450:E4473 E4475:E4498 E4500:E4523 E4525:E4548">
    <cfRule type="cellIs" dxfId="1690" priority="1761" operator="greaterThan">
      <formula>0</formula>
    </cfRule>
  </conditionalFormatting>
  <conditionalFormatting sqref="G3800:G3823 G3825:G3848 G3850:G3873 G3875:G3898 G3900:G3923 G3925:G3948 G3950:G3973 G3975:G3998 G4000:G4023 G4025:G4048 G4050:G4073 G4075:G4098 G4100:G4123 G4125:G4148 G4150:G4173 G4175:G4198 G4200:G4223 G4225:G4248 G4250:G4273 G4275:G4298 G4300:G4323 G4325:G4348 G4350:G4373 G4375:G4398 G4400:G4423 G4425:G4448 G4450:G4473 G4475:G4498 G4500:G4523 G4525:G4548">
    <cfRule type="containsBlanks" dxfId="1689" priority="1745">
      <formula>LEN(TRIM(G3800))=0</formula>
    </cfRule>
  </conditionalFormatting>
  <conditionalFormatting sqref="G3800:G3823 G3825:G3848 G3850:G3873 G3875:G3898 G3900:G3923 G3925:G3948 G3950:G3973 G3975:G3998 G4000:G4023 G4025:G4048 G4050:G4073 G4075:G4098 G4100:G4123 G4125:G4148 G4150:G4173 G4175:G4198 G4200:G4223 G4225:G4248 G4250:G4273 G4275:G4298 G4300:G4323 G4325:G4348 G4350:G4373 G4375:G4398 G4400:G4423 G4425:G4448 G4450:G4473 G4475:G4498 G4500:G4523 G4525:G4548">
    <cfRule type="cellIs" dxfId="1688" priority="1746" operator="greaterThan">
      <formula>0</formula>
    </cfRule>
  </conditionalFormatting>
  <conditionalFormatting sqref="I3800:I3823 I3825:I3848 I3850:I3873 I3875:I3898 I3900:I3923 I3925:I3948 I3950:I3973 I3975:I3998 I4000:I4023 I4025:I4048 I4050:I4073 I4075:I4098 I4100:I4123 I4125:I4148 I4150:I4173 I4175:I4198 I4200:I4223 I4225:I4248 I4250:I4273 I4275:I4298 I4300:I4323 I4325:I4348 I4350:I4373 I4375:I4398 I4400:I4423 I4425:I4448 I4450:I4473 I4475:I4498 I4500:I4523 I4525:I4548">
    <cfRule type="containsBlanks" dxfId="1687" priority="1743">
      <formula>LEN(TRIM(I3800))=0</formula>
    </cfRule>
  </conditionalFormatting>
  <conditionalFormatting sqref="I3800:I3823 I3825:I3848 I3850:I3873 I3875:I3898 I3900:I3923 I3925:I3948 I3950:I3973 I3975:I3998 I4000:I4023 I4025:I4048 I4050:I4073 I4075:I4098 I4100:I4123 I4125:I4148 I4150:I4173 I4175:I4198 I4200:I4223 I4225:I4248 I4250:I4273 I4275:I4298 I4300:I4323 I4325:I4348 I4350:I4373 I4375:I4398 I4400:I4423 I4425:I4448 I4450:I4473 I4475:I4498 I4500:I4523 I4525:I4548">
    <cfRule type="cellIs" dxfId="1686" priority="1744" operator="greaterThan">
      <formula>0</formula>
    </cfRule>
  </conditionalFormatting>
  <conditionalFormatting sqref="K3800:K3823 K3825:K3848 K3850:K3873 K3875:K3898 K3900:K3923 K3925:K3948 K3950:K3973 K3975:K3998 K4000:K4023 K4025:K4048 K4050:K4073 K4075:K4098 K4100:K4123 K4125:K4148 K4150:K4173 K4175:K4198 K4200:K4223 K4225:K4248 K4250:K4273 K4275:K4298 K4300:K4323 K4325:K4348 K4350:K4373 K4375:K4398 K4400:K4423 K4425:K4448 K4450:K4473 K4475:K4498 K4500:K4523 K4525:K4548">
    <cfRule type="containsBlanks" dxfId="1685" priority="1741">
      <formula>LEN(TRIM(K3800))=0</formula>
    </cfRule>
  </conditionalFormatting>
  <conditionalFormatting sqref="K3800:K3823 K3825:K3848 K3850:K3873 K3875:K3898 K3900:K3923 K3925:K3948 K3950:K3973 K3975:K3998 K4000:K4023 K4025:K4048 K4050:K4073 K4075:K4098 K4100:K4123 K4125:K4148 K4150:K4173 K4175:K4198 K4200:K4223 K4225:K4248 K4250:K4273 K4275:K4298 K4300:K4323 K4325:K4348 K4350:K4373 K4375:K4398 K4400:K4423 K4425:K4448 K4450:K4473 K4475:K4498 K4500:K4523 K4525:K4548">
    <cfRule type="cellIs" dxfId="1684" priority="1742" operator="greaterThan">
      <formula>0</formula>
    </cfRule>
  </conditionalFormatting>
  <conditionalFormatting sqref="L3824 L3849 L3874 L3899 L3924 L3949 L3974 L3999 L4024 L4049 L4074 L4099 L4124 L4149 L4174 L4199 L4224 L4249 L4274 L4299 L4324 L4349 L4374 L4399 L4424 L4449 L4474 L4499 L4524 L4549">
    <cfRule type="cellIs" dxfId="1683" priority="1733" operator="equal">
      <formula>0</formula>
    </cfRule>
    <cfRule type="cellIs" dxfId="1682" priority="1734" operator="greaterThan">
      <formula>0</formula>
    </cfRule>
  </conditionalFormatting>
  <conditionalFormatting sqref="G3824 G3849 G3874 G3899 G3924 G3949 G3974 G3999 G4024 G4049 G4074 G4099 G4124 G4149 G4174 G4199 G4224 G4249 G4274 G4299 G4324 G4349 G4374 G4399 G4424 G4449 G4474 G4499 G4524 G4549">
    <cfRule type="cellIs" dxfId="1681" priority="1731" operator="equal">
      <formula>0</formula>
    </cfRule>
    <cfRule type="cellIs" dxfId="1680" priority="1732" operator="greaterThan">
      <formula>0</formula>
    </cfRule>
  </conditionalFormatting>
  <conditionalFormatting sqref="E3824 E3849 E3874 E3899 E3924 E3949 E3974 E3999 E4024 E4049 E4074 E4099 E4124 E4149 E4174 E4199 E4224 E4249 E4274 E4299 E4324 E4349 E4374 E4399 E4424 E4449 E4474 E4499 E4524 E4549">
    <cfRule type="cellIs" dxfId="1679" priority="1729" operator="equal">
      <formula>0</formula>
    </cfRule>
    <cfRule type="cellIs" dxfId="1678" priority="1730" operator="greaterThan">
      <formula>0</formula>
    </cfRule>
  </conditionalFormatting>
  <conditionalFormatting sqref="I3824 I3849 I3874 I3899 I3924 I3949 I3974 I3999 I4024 I4049 I4074 I4099 I4124 I4149 I4174 I4199 I4224 I4249 I4274 I4299 I4324 I4349 I4374 I4399 I4424 I4449 I4474 I4499 I4524 I4549">
    <cfRule type="cellIs" dxfId="1677" priority="1727" operator="equal">
      <formula>0</formula>
    </cfRule>
    <cfRule type="cellIs" dxfId="1676" priority="1728" operator="greaterThan">
      <formula>0</formula>
    </cfRule>
  </conditionalFormatting>
  <conditionalFormatting sqref="K3824 K3849 K3874 K3899 K3924 K3949 K3974 K3999 K4024 K4049 K4074 K4099 K4124 K4149 K4174 K4199 K4224 K4249 K4274 K4299 K4324 K4349 K4374 K4399 K4424 K4449 K4474 K4499 K4524 K4549">
    <cfRule type="cellIs" dxfId="1675" priority="1725" operator="equal">
      <formula>0</formula>
    </cfRule>
    <cfRule type="cellIs" dxfId="1674" priority="1726" operator="greaterThan">
      <formula>0</formula>
    </cfRule>
  </conditionalFormatting>
  <conditionalFormatting sqref="L4551:L4574 L4576:L4599 L4601:L4624 L4626:L4649 L4651:L4674 L4676:L4699 L4701:L4724 L4726:L4749 L4751:L4774 L4776:L4799 L4801:L4824 L4826:L4849 L4851:L4874 L4876:L4899 L4901:L4924 L4926:L4949 L4951:L4974 L4976:L4999 L5001:L5024 L5026:L5049 L5051:L5074 L5076:L5099 L5101:L5124 L5126:L5149 L5151:L5174 L5176:L5199 L5201:L5224 L5226:L5249 L5251:L5274 L5276:L5299 L5301:L5324">
    <cfRule type="containsText" dxfId="1673" priority="1710" operator="containsText" text="чи роблять агрегати?">
      <formula>NOT(ISERROR(SEARCH("чи роблять агрегати?",L4551)))</formula>
    </cfRule>
    <cfRule type="containsText" dxfId="1672" priority="1711" operator="containsText" text="чи робить СНВВ?">
      <formula>NOT(ISERROR(SEARCH("чи робить СНВВ?",L4551)))</formula>
    </cfRule>
    <cfRule type="containsText" dxfId="1671" priority="1720" operator="containsText" text="OK">
      <formula>NOT(ISERROR(SEARCH("OK",L4551)))</formula>
    </cfRule>
    <cfRule type="containsText" dxfId="1670" priority="1721" operator="containsText" text="СНВВ не працює">
      <formula>NOT(ISERROR(SEARCH("СНВВ не працює",L4551)))</formula>
    </cfRule>
    <cfRule type="containsText" dxfId="1669" priority="1722" operator="containsText" text="агрегати не працюють">
      <formula>NOT(ISERROR(SEARCH("агрегати не працюють",L4551)))</formula>
    </cfRule>
  </conditionalFormatting>
  <conditionalFormatting sqref="D4551:D4574 D4576:D4599 D4601:D4624 D4626:D4649 D4651:D4674 D4676:D4699 D4701:D4724 D4726:D4749 D4751:D4774 D4776:D4799 D4801:D4824 D4826:D4849 D4851:D4874 D4876:D4899 D4901:D4924 D4926:D4949 D4951:D4974 D4976:D4999 D5001:D5024 D5026:D5049 D5051:D5074 D5076:D5099 D5101:D5124 D5126:D5149 D5151:D5174 D5176:D5199 D5201:D5224 D5226:D5249 D5251:D5274 D5276:D5299 D5301:D5324">
    <cfRule type="containsBlanks" dxfId="1668" priority="1719">
      <formula>LEN(TRIM(D4551))=0</formula>
    </cfRule>
  </conditionalFormatting>
  <conditionalFormatting sqref="F4551:F4574 F4576:F4599 F4601:F4624 F4626:F4649 F4651:F4674 F4676:F4699 F4701:F4724 F4726:F4749 F4751:F4774 F4776:F4799 F4801:F4824 F4826:F4849 F4851:F4874 F4876:F4899 F4901:F4924 F4926:F4949 F4951:F4974 F4976:F4999 F5001:F5024 F5026:F5049 F5051:F5074 F5076:F5099 F5101:F5124 F5126:F5149 F5151:F5174 F5176:F5199 F5201:F5224 F5226:F5249 F5251:F5274 F5276:F5299 F5301:F5324">
    <cfRule type="containsBlanks" dxfId="1667" priority="1718">
      <formula>LEN(TRIM(F4551))=0</formula>
    </cfRule>
  </conditionalFormatting>
  <conditionalFormatting sqref="H4551:H4574 H4576:H4599 H4601:H4624 H4626:H4649 H4651:H4674 H4676:H4699 H4701:H4724 H4726:H4749 H4751:H4774 H4776:H4799 H4801:H4824 H4826:H4849 H4851:H4874 H4876:H4899 H4901:H4924 H4926:H4949 H4951:H4974 H4976:H4999 H5001:H5024 H5026:H5049 H5051:H5074 H5076:H5099 H5101:H5124 H5126:H5149 H5151:H5174 H5176:H5199 H5201:H5224 H5226:H5249 H5251:H5274 H5276:H5299 H5301:H5324">
    <cfRule type="containsBlanks" dxfId="1666" priority="1717">
      <formula>LEN(TRIM(H4551))=0</formula>
    </cfRule>
  </conditionalFormatting>
  <conditionalFormatting sqref="H4551:H4574 H4576:H4599 H4601:H4624 H4626:H4649 H4651:H4674 H4676:H4699 H4701:H4724 H4726:H4749 H4751:H4774 H4776:H4799 H4801:H4824 H4826:H4849 H4851:H4874 H4876:H4899 H4901:H4924 H4926:H4949 H4951:H4974 H4976:H4999 H5001:H5024 H5026:H5049 H5051:H5074 H5076:H5099 H5101:H5124 H5126:H5149 H5151:H5174 H5176:H5199 H5201:H5224 H5226:H5249 H5251:H5274 H5276:H5299 H5301:H5324">
    <cfRule type="cellIs" dxfId="1665" priority="1715" operator="equal">
      <formula>1</formula>
    </cfRule>
    <cfRule type="cellIs" dxfId="1664" priority="1716" operator="equal">
      <formula>0</formula>
    </cfRule>
  </conditionalFormatting>
  <conditionalFormatting sqref="J4551:J4574 J4576:J4599 J4601:J4624 J4626:J4649 J4651:J4674 J4676:J4699 J4701:J4724 J4726:J4749 J4751:J4774 J4776:J4799 J4801:J4824 J4826:J4849 J4851:J4874 J4876:J4899 J4901:J4924 J4926:J4949 J4951:J4974 J4976:J4999 J5001:J5024 J5026:J5049 J5051:J5074 J5076:J5099 J5101:J5124 J5126:J5149 J5151:J5174 J5176:J5199 J5201:J5224 J5226:J5249 J5251:J5274 J5276:J5299 J5301:J5324">
    <cfRule type="containsBlanks" dxfId="1663" priority="1714">
      <formula>LEN(TRIM(J4551))=0</formula>
    </cfRule>
  </conditionalFormatting>
  <conditionalFormatting sqref="J4551:J4574 J4576:J4599 J4601:J4624 J4626:J4649 J4651:J4674 J4676:J4699 J4701:J4724 J4726:J4749 J4751:J4774 J4776:J4799 J4801:J4824 J4826:J4849 J4851:J4874 J4876:J4899 J4901:J4924 J4926:J4949 J4951:J4974 J4976:J4999 J5001:J5024 J5026:J5049 J5051:J5074 J5076:J5099 J5101:J5124 J5126:J5149 J5151:J5174 J5176:J5199 J5201:J5224 J5226:J5249 J5251:J5274 J5276:J5299 J5301:J5324">
    <cfRule type="cellIs" dxfId="1662" priority="1712" operator="equal">
      <formula>1</formula>
    </cfRule>
    <cfRule type="cellIs" dxfId="1661" priority="1713" operator="equal">
      <formula>0</formula>
    </cfRule>
  </conditionalFormatting>
  <conditionalFormatting sqref="E4551:E4574 E4576:E4599 E4601:E4624 E4626:E4649 E4651:E4674 E4676:E4699 E4701:E4724 E4726:E4749 E4751:E4774 E4776:E4799 E4801:E4824 E4826:E4849 E4851:E4874 E4876:E4899 E4901:E4924 E4926:E4949 E4951:E4974 E4976:E4999 E5001:E5024 E5026:E5049 E5051:E5074 E5076:E5099 E5101:E5124 E5126:E5149 E5151:E5174 E5176:E5199 E5201:E5224 E5226:E5249 E5251:E5274 E5276:E5299 E5301:E5324">
    <cfRule type="containsBlanks" dxfId="1660" priority="1723">
      <formula>LEN(TRIM(E4551))=0</formula>
    </cfRule>
  </conditionalFormatting>
  <conditionalFormatting sqref="E4551:E4574 E4576:E4599 E4601:E4624 E4626:E4649 E4651:E4674 E4676:E4699 E4701:E4724 E4726:E4749 E4751:E4774 E4776:E4799 E4801:E4824 E4826:E4849 E4851:E4874 E4876:E4899 E4901:E4924 E4926:E4949 E4951:E4974 E4976:E4999 E5001:E5024 E5026:E5049 E5051:E5074 E5076:E5099 E5101:E5124 E5126:E5149 E5151:E5174 E5176:E5199 E5201:E5224 E5226:E5249 E5251:E5274 E5276:E5299 E5301:E5324">
    <cfRule type="cellIs" dxfId="1659" priority="1724" operator="greaterThan">
      <formula>0</formula>
    </cfRule>
  </conditionalFormatting>
  <conditionalFormatting sqref="G4551:G4574 G4576:G4599 G4601:G4624 G4626:G4649 G4651:G4674 G4676:G4699 G4701:G4724 G4726:G4749 G4751:G4774 G4776:G4799 G4801:G4824 G4826:G4849 G4851:G4874 G4876:G4899 G4901:G4924 G4926:G4949 G4951:G4974 G4976:G4999 G5001:G5024 G5026:G5049 G5051:G5074 G5076:G5099 G5101:G5124 G5126:G5149 G5151:G5174 G5176:G5199 G5201:G5224 G5226:G5249 G5251:G5274 G5276:G5299 G5301:G5324">
    <cfRule type="containsBlanks" dxfId="1658" priority="1708">
      <formula>LEN(TRIM(G4551))=0</formula>
    </cfRule>
  </conditionalFormatting>
  <conditionalFormatting sqref="G4551:G4574 G4576:G4599 G4601:G4624 G4626:G4649 G4651:G4674 G4676:G4699 G4701:G4724 G4726:G4749 G4751:G4774 G4776:G4799 G4801:G4824 G4826:G4849 G4851:G4874 G4876:G4899 G4901:G4924 G4926:G4949 G4951:G4974 G4976:G4999 G5001:G5024 G5026:G5049 G5051:G5074 G5076:G5099 G5101:G5124 G5126:G5149 G5151:G5174 G5176:G5199 G5201:G5224 G5226:G5249 G5251:G5274 G5276:G5299 G5301:G5324">
    <cfRule type="cellIs" dxfId="1657" priority="1709" operator="greaterThan">
      <formula>0</formula>
    </cfRule>
  </conditionalFormatting>
  <conditionalFormatting sqref="I4551:I4574 I4576:I4599 I4601:I4624 I4626:I4649 I4651:I4674 I4676:I4699 I4701:I4724 I4726:I4749 I4751:I4774 I4776:I4799 I4801:I4824 I4826:I4849 I4851:I4874 I4876:I4899 I4901:I4924 I4926:I4949 I4951:I4974 I4976:I4999 I5001:I5024 I5026:I5049 I5051:I5074 I5076:I5099 I5101:I5124 I5126:I5149 I5151:I5174 I5176:I5199 I5201:I5224 I5226:I5249 I5251:I5274 I5276:I5299 I5301:I5324">
    <cfRule type="containsBlanks" dxfId="1656" priority="1706">
      <formula>LEN(TRIM(I4551))=0</formula>
    </cfRule>
  </conditionalFormatting>
  <conditionalFormatting sqref="I4551:I4574 I4576:I4599 I4601:I4624 I4626:I4649 I4651:I4674 I4676:I4699 I4701:I4724 I4726:I4749 I4751:I4774 I4776:I4799 I4801:I4824 I4826:I4849 I4851:I4874 I4876:I4899 I4901:I4924 I4926:I4949 I4951:I4974 I4976:I4999 I5001:I5024 I5026:I5049 I5051:I5074 I5076:I5099 I5101:I5124 I5126:I5149 I5151:I5174 I5176:I5199 I5201:I5224 I5226:I5249 I5251:I5274 I5276:I5299 I5301:I5324">
    <cfRule type="cellIs" dxfId="1655" priority="1707" operator="greaterThan">
      <formula>0</formula>
    </cfRule>
  </conditionalFormatting>
  <conditionalFormatting sqref="K4551:K4574 K4576:K4599 K4601:K4624 K4626:K4649 K4651:K4674 K4676:K4699 K4701:K4724 K4726:K4749 K4751:K4774 K4776:K4799 K4801:K4824 K4826:K4849 K4851:K4874 K4876:K4899 K4901:K4924 K4926:K4949 K4951:K4974 K4976:K4999 K5001:K5024 K5026:K5049 K5051:K5074 K5076:K5099 K5101:K5124 K5126:K5149 K5151:K5174 K5176:K5199 K5201:K5224 K5226:K5249 K5251:K5274 K5276:K5299 K5301:K5324">
    <cfRule type="containsBlanks" dxfId="1654" priority="1704">
      <formula>LEN(TRIM(K4551))=0</formula>
    </cfRule>
  </conditionalFormatting>
  <conditionalFormatting sqref="K4551:K4574 K4576:K4599 K4601:K4624 K4626:K4649 K4651:K4674 K4676:K4699 K4701:K4724 K4726:K4749 K4751:K4774 K4776:K4799 K4801:K4824 K4826:K4849 K4851:K4874 K4876:K4899 K4901:K4924 K4926:K4949 K4951:K4974 K4976:K4999 K5001:K5024 K5026:K5049 K5051:K5074 K5076:K5099 K5101:K5124 K5126:K5149 K5151:K5174 K5176:K5199 K5201:K5224 K5226:K5249 K5251:K5274 K5276:K5299 K5301:K5324">
    <cfRule type="cellIs" dxfId="1653" priority="1705" operator="greaterThan">
      <formula>0</formula>
    </cfRule>
  </conditionalFormatting>
  <conditionalFormatting sqref="L4575 L4600 L4625 L4650 L4675 L4700 L4725 L4750 L4775 L4800 L4825 L4850 L4875 L4900 L4925 L4950 L4975 L5000 L5025 L5050 L5075 L5100 L5125 L5150 L5175 L5200 L5225 L5250 L5275 L5300 L5325">
    <cfRule type="cellIs" dxfId="1652" priority="1696" operator="equal">
      <formula>0</formula>
    </cfRule>
    <cfRule type="cellIs" dxfId="1651" priority="1697" operator="greaterThan">
      <formula>0</formula>
    </cfRule>
  </conditionalFormatting>
  <conditionalFormatting sqref="G4575 G4600 G4625 G4650 G4675 G4700 G4725 G4750 G4775 G4800 G4825 G4850 G4875 G4900 G4925 G4950 G4975 G5000 G5025 G5050 G5075 G5100 G5125 G5150 G5175 G5200 G5225 G5250 G5275 G5300 G5325">
    <cfRule type="cellIs" dxfId="1650" priority="1694" operator="equal">
      <formula>0</formula>
    </cfRule>
    <cfRule type="cellIs" dxfId="1649" priority="1695" operator="greaterThan">
      <formula>0</formula>
    </cfRule>
  </conditionalFormatting>
  <conditionalFormatting sqref="E4575 E4600 E4625 E4650 E4675 E4700 E4725 E4750 E4775 E4800 E4825 E4850 E4875 E4900 E4925 E4950 E4975 E5000 E5025 E5050 E5075 E5100 E5125 E5150 E5175 E5200 E5225 E5250 E5275 E5300 E5325">
    <cfRule type="cellIs" dxfId="1648" priority="1692" operator="equal">
      <formula>0</formula>
    </cfRule>
    <cfRule type="cellIs" dxfId="1647" priority="1693" operator="greaterThan">
      <formula>0</formula>
    </cfRule>
  </conditionalFormatting>
  <conditionalFormatting sqref="I4575 I4600 I4625 I4650 I4675 I4700 I4725 I4750 I4775 I4800 I4825 I4850 I4875 I4900 I4925 I4950 I4975 I5000 I5025 I5050 I5075 I5100 I5125 I5150 I5175 I5200 I5225 I5250 I5275 I5300 I5325">
    <cfRule type="cellIs" dxfId="1646" priority="1690" operator="equal">
      <formula>0</formula>
    </cfRule>
    <cfRule type="cellIs" dxfId="1645" priority="1691" operator="greaterThan">
      <formula>0</formula>
    </cfRule>
  </conditionalFormatting>
  <conditionalFormatting sqref="K4575 K4600 K4625 K4650 K4675 K4700 K4725 K4750 K4775 K4800 K4825 K4850 K4875 K4900 K4925 K4950 K4975 K5000 K5025 K5050 K5075 K5100 K5125 K5150 K5175 K5200 K5225 K5250 K5275 K5300 K5325">
    <cfRule type="cellIs" dxfId="1644" priority="1688" operator="equal">
      <formula>0</formula>
    </cfRule>
    <cfRule type="cellIs" dxfId="1643" priority="1689" operator="greaterThan">
      <formula>0</formula>
    </cfRule>
  </conditionalFormatting>
  <conditionalFormatting sqref="L5327:L5350 L5352:L5375 L5377:L5400 L5402:L5425 L5427:L5450 L5452:L5475 L5477:L5500 L5502:L5525 L5527:L5550 L5552:L5575 L5577:L5600 L5602:L5625 L5627:L5650 L5652:L5675 L5677:L5700 L5702:L5725 L5727:L5750 L5752:L5775 L5777:L5800 L5802:L5825 L5827:L5850 L5852:L5875 L5877:L5900 L5902:L5925 L5927:L5950 L5952:L5975 L5977:L6000 L6002:L6025 L6027:L6050 L6052:L6075 L6077:L6100">
    <cfRule type="containsText" dxfId="1642" priority="1673" operator="containsText" text="чи роблять агрегати?">
      <formula>NOT(ISERROR(SEARCH("чи роблять агрегати?",L5327)))</formula>
    </cfRule>
    <cfRule type="containsText" dxfId="1641" priority="1674" operator="containsText" text="чи робить СНВВ?">
      <formula>NOT(ISERROR(SEARCH("чи робить СНВВ?",L5327)))</formula>
    </cfRule>
    <cfRule type="containsText" dxfId="1640" priority="1683" operator="containsText" text="OK">
      <formula>NOT(ISERROR(SEARCH("OK",L5327)))</formula>
    </cfRule>
    <cfRule type="containsText" dxfId="1639" priority="1684" operator="containsText" text="СНВВ не працює">
      <formula>NOT(ISERROR(SEARCH("СНВВ не працює",L5327)))</formula>
    </cfRule>
    <cfRule type="containsText" dxfId="1638" priority="1685" operator="containsText" text="агрегати не працюють">
      <formula>NOT(ISERROR(SEARCH("агрегати не працюють",L5327)))</formula>
    </cfRule>
  </conditionalFormatting>
  <conditionalFormatting sqref="D5327:D5350 D5352:D5375 D5377:D5400 D5402:D5425 D5427:D5450 D5452:D5475 D5477:D5500 D5502:D5525 D5527:D5550 D5552:D5575 D5577:D5600 D5602:D5625 D5627:D5650 D5652:D5675 D5677:D5700 D5702:D5725 D5727:D5750 D5752:D5775 D5777:D5800 D5802:D5825 D5827:D5850 D5852:D5875 D5877:D5900 D5902:D5925 D5927:D5950 D5952:D5975 D5977:D6000 D6002:D6025 D6027:D6050 D6052:D6075 D6077:D6100">
    <cfRule type="containsBlanks" dxfId="1637" priority="1682">
      <formula>LEN(TRIM(D5327))=0</formula>
    </cfRule>
  </conditionalFormatting>
  <conditionalFormatting sqref="F5327:F5350 F5352:F5375 F5377:F5400 F5402:F5425 F5427:F5450 F5452:F5475 F5477:F5500 F5502:F5525 F5527:F5550 F5552:F5575 F5577:F5600 F5602:F5625 F5627:F5650 F5652:F5675 F5677:F5700 F5702:F5725 F5727:F5750 F5752:F5775 F5777:F5800 F5802:F5825 F5827:F5850 F5852:F5875 F5877:F5900 F5902:F5925 F5927:F5950 F5952:F5975 F5977:F6000 F6002:F6025 F6027:F6050 F6052:F6075 F6077:F6100">
    <cfRule type="containsBlanks" dxfId="1636" priority="1681">
      <formula>LEN(TRIM(F5327))=0</formula>
    </cfRule>
  </conditionalFormatting>
  <conditionalFormatting sqref="H5327:H5350 H5352:H5375 H5377:H5400 H5402:H5425 H5427:H5450 H5452:H5475 H5477:H5500 H5502:H5525 H5527:H5550 H5552:H5575 H5577:H5600 H5602:H5625 H5627:H5650 H5652:H5675 H5677:H5700 H5702:H5725 H5727:H5750 H5752:H5775 H5777:H5800 H5802:H5825 H5827:H5850 H5852:H5875 H5877:H5900 H5902:H5925 H5927:H5950 H5952:H5975 H5977:H6000 H6002:H6025 H6027:H6050 H6052:H6075 H6077:H6100">
    <cfRule type="containsBlanks" dxfId="1635" priority="1680">
      <formula>LEN(TRIM(H5327))=0</formula>
    </cfRule>
  </conditionalFormatting>
  <conditionalFormatting sqref="H5327:H5350 H5352:H5375 H5377:H5400 H5402:H5425 H5427:H5450 H5452:H5475 H5477:H5500 H5502:H5525 H5527:H5550 H5552:H5575 H5577:H5600 H5602:H5625 H5627:H5650 H5652:H5675 H5677:H5700 H5702:H5725 H5727:H5750 H5752:H5775 H5777:H5800 H5802:H5825 H5827:H5850 H5852:H5875 H5877:H5900 H5902:H5925 H5927:H5950 H5952:H5975 H5977:H6000 H6002:H6025 H6027:H6050 H6052:H6075 H6077:H6100">
    <cfRule type="cellIs" dxfId="1634" priority="1678" operator="equal">
      <formula>1</formula>
    </cfRule>
    <cfRule type="cellIs" dxfId="1633" priority="1679" operator="equal">
      <formula>0</formula>
    </cfRule>
  </conditionalFormatting>
  <conditionalFormatting sqref="J5327:J5350 J5352:J5375 J5377:J5400 J5402:J5425 J5427:J5450 J5452:J5475 J5477:J5500 J5502:J5525 J5527:J5550 J5552:J5575 J5577:J5600 J5602:J5625 J5627:J5650 J5652:J5675 J5677:J5700 J5702:J5725 J5727:J5750 J5752:J5775 J5777:J5800 J5802:J5825 J5827:J5850 J5852:J5875 J5877:J5900 J5902:J5925 J5927:J5950 J5952:J5975 J5977:J6000 J6002:J6025 J6027:J6050 J6052:J6075 J6077:J6100">
    <cfRule type="containsBlanks" dxfId="1632" priority="1677">
      <formula>LEN(TRIM(J5327))=0</formula>
    </cfRule>
  </conditionalFormatting>
  <conditionalFormatting sqref="J5327:J5350 J5352:J5375 J5377:J5400 J5402:J5425 J5427:J5450 J5452:J5475 J5477:J5500 J5502:J5525 J5527:J5550 J5552:J5575 J5577:J5600 J5602:J5625 J5627:J5650 J5652:J5675 J5677:J5700 J5702:J5725 J5727:J5750 J5752:J5775 J5777:J5800 J5802:J5825 J5827:J5850 J5852:J5875 J5877:J5900 J5902:J5925 J5927:J5950 J5952:J5975 J5977:J6000 J6002:J6025 J6027:J6050 J6052:J6075 J6077:J6100">
    <cfRule type="cellIs" dxfId="1631" priority="1675" operator="equal">
      <formula>1</formula>
    </cfRule>
    <cfRule type="cellIs" dxfId="1630" priority="1676" operator="equal">
      <formula>0</formula>
    </cfRule>
  </conditionalFormatting>
  <conditionalFormatting sqref="E5327:E5350 E5352:E5375 E5377:E5400 E5402:E5425 E5427:E5450 E5452:E5475 E5477:E5500 E5502:E5525 E5527:E5550 E5552:E5575 E5577:E5600 E5602:E5625 E5627:E5650 E5652:E5675 E5677:E5700 E5702:E5725 E5727:E5750 E5752:E5775 E5777:E5800 E5802:E5825 E5827:E5850 E5852:E5875 E5877:E5900 E5902:E5925 E5927:E5950 E5952:E5975 E5977:E6000 E6002:E6025 E6027:E6050 E6052:E6075 E6077:E6100">
    <cfRule type="containsBlanks" dxfId="1629" priority="1686">
      <formula>LEN(TRIM(E5327))=0</formula>
    </cfRule>
  </conditionalFormatting>
  <conditionalFormatting sqref="E5327:E5350 E5352:E5375 E5377:E5400 E5402:E5425 E5427:E5450 E5452:E5475 E5477:E5500 E5502:E5525 E5527:E5550 E5552:E5575 E5577:E5600 E5602:E5625 E5627:E5650 E5652:E5675 E5677:E5700 E5702:E5725 E5727:E5750 E5752:E5775 E5777:E5800 E5802:E5825 E5827:E5850 E5852:E5875 E5877:E5900 E5902:E5925 E5927:E5950 E5952:E5975 E5977:E6000 E6002:E6025 E6027:E6050 E6052:E6075 E6077:E6100">
    <cfRule type="cellIs" dxfId="1628" priority="1687" operator="greaterThan">
      <formula>0</formula>
    </cfRule>
  </conditionalFormatting>
  <conditionalFormatting sqref="G5327:G5350 G5352:G5375 G5377:G5400 G5402:G5425 G5427:G5450 G5452:G5475 G5477:G5500 G5502:G5525 G5527:G5550 G5552:G5575 G5577:G5600 G5602:G5625 G5627:G5650 G5652:G5675 G5677:G5700 G5702:G5725 G5727:G5750 G5752:G5775 G5777:G5800 G5802:G5825 G5827:G5850 G5852:G5875 G5877:G5900 G5902:G5925 G5927:G5950 G5952:G5975 G5977:G6000 G6002:G6025 G6027:G6050 G6052:G6075 G6077:G6100">
    <cfRule type="containsBlanks" dxfId="1627" priority="1671">
      <formula>LEN(TRIM(G5327))=0</formula>
    </cfRule>
  </conditionalFormatting>
  <conditionalFormatting sqref="G5327:G5350 G5352:G5375 G5377:G5400 G5402:G5425 G5427:G5450 G5452:G5475 G5477:G5500 G5502:G5525 G5527:G5550 G5552:G5575 G5577:G5600 G5602:G5625 G5627:G5650 G5652:G5675 G5677:G5700 G5702:G5725 G5727:G5750 G5752:G5775 G5777:G5800 G5802:G5825 G5827:G5850 G5852:G5875 G5877:G5900 G5902:G5925 G5927:G5950 G5952:G5975 G5977:G6000 G6002:G6025 G6027:G6050 G6052:G6075 G6077:G6100">
    <cfRule type="cellIs" dxfId="1626" priority="1672" operator="greaterThan">
      <formula>0</formula>
    </cfRule>
  </conditionalFormatting>
  <conditionalFormatting sqref="I5327:I5350 I5352:I5375 I5377:I5400 I5402:I5425 I5427:I5450 I5452:I5475 I5477:I5500 I5502:I5525 I5527:I5550 I5552:I5575 I5577:I5600 I5602:I5625 I5627:I5650 I5652:I5675 I5677:I5700 I5702:I5725 I5727:I5750 I5752:I5775 I5777:I5800 I5802:I5825 I5827:I5850 I5852:I5875 I5877:I5900 I5902:I5925 I5927:I5950 I5952:I5975 I5977:I6000 I6002:I6025 I6027:I6050 I6052:I6075 I6077:I6100">
    <cfRule type="containsBlanks" dxfId="1625" priority="1669">
      <formula>LEN(TRIM(I5327))=0</formula>
    </cfRule>
  </conditionalFormatting>
  <conditionalFormatting sqref="I5327:I5350 I5352:I5375 I5377:I5400 I5402:I5425 I5427:I5450 I5452:I5475 I5477:I5500 I5502:I5525 I5527:I5550 I5552:I5575 I5577:I5600 I5602:I5625 I5627:I5650 I5652:I5675 I5677:I5700 I5702:I5725 I5727:I5750 I5752:I5775 I5777:I5800 I5802:I5825 I5827:I5850 I5852:I5875 I5877:I5900 I5902:I5925 I5927:I5950 I5952:I5975 I5977:I6000 I6002:I6025 I6027:I6050 I6052:I6075 I6077:I6100">
    <cfRule type="cellIs" dxfId="1624" priority="1670" operator="greaterThan">
      <formula>0</formula>
    </cfRule>
  </conditionalFormatting>
  <conditionalFormatting sqref="K5327:K5350 K5352:K5375 K5377:K5400 K5402:K5425 K5427:K5450 K5452:K5475 K5477:K5500 K5502:K5525 K5527:K5550 K5552:K5575 K5577:K5600 K5602:K5625 K5627:K5650 K5652:K5675 K5677:K5700 K5702:K5725 K5727:K5750 K5752:K5775 K5777:K5800 K5802:K5825 K5827:K5850 K5852:K5875 K5877:K5900 K5902:K5925 K5927:K5950 K5952:K5975 K5977:K6000 K6002:K6025 K6027:K6050 K6052:K6075 K6077:K6100">
    <cfRule type="containsBlanks" dxfId="1623" priority="1667">
      <formula>LEN(TRIM(K5327))=0</formula>
    </cfRule>
  </conditionalFormatting>
  <conditionalFormatting sqref="K5327:K5350 K5352:K5375 K5377:K5400 K5402:K5425 K5427:K5450 K5452:K5475 K5477:K5500 K5502:K5525 K5527:K5550 K5552:K5575 K5577:K5600 K5602:K5625 K5627:K5650 K5652:K5675 K5677:K5700 K5702:K5725 K5727:K5750 K5752:K5775 K5777:K5800 K5802:K5825 K5827:K5850 K5852:K5875 K5877:K5900 K5902:K5925 K5927:K5950 K5952:K5975 K5977:K6000 K6002:K6025 K6027:K6050 K6052:K6075 K6077:K6100">
    <cfRule type="cellIs" dxfId="1622" priority="1668" operator="greaterThan">
      <formula>0</formula>
    </cfRule>
  </conditionalFormatting>
  <conditionalFormatting sqref="L5351 L5376 L5401 L5426 L5451 L5476 L5501 L5526 L5551 L5576 L5601 L5626 L5651 L5676 L5701 L5726 L5751 L5776 L5801 L5826 L5851 L5876 L5901 L5926 L5951 L5976 L6001 L6026 L6051 L6076 L6101">
    <cfRule type="cellIs" dxfId="1621" priority="1659" operator="equal">
      <formula>0</formula>
    </cfRule>
    <cfRule type="cellIs" dxfId="1620" priority="1660" operator="greaterThan">
      <formula>0</formula>
    </cfRule>
  </conditionalFormatting>
  <conditionalFormatting sqref="G5351 G5376 G5401 G5426 G5451 G5476 G5501 G5526 G5551 G5576 G5601 G5626 G5651 G5676 G5701 G5726 G5751 G5776 G5801 G5826 G5851 G5876 G5901 G5926 G5951 G5976 G6001 G6026 G6051 G6076 G6101">
    <cfRule type="cellIs" dxfId="1619" priority="1657" operator="equal">
      <formula>0</formula>
    </cfRule>
    <cfRule type="cellIs" dxfId="1618" priority="1658" operator="greaterThan">
      <formula>0</formula>
    </cfRule>
  </conditionalFormatting>
  <conditionalFormatting sqref="E5351 E5376 E5401 E5426 E5451 E5476 E5501 E5526 E5551 E5576 E5601 E5626 E5651 E5676 E5701 E5726 E5751 E5776 E5801 E5826 E5851 E5876 E5901 E5926 E5951 E5976 E6001 E6026 E6051 E6076 E6101">
    <cfRule type="cellIs" dxfId="1617" priority="1655" operator="equal">
      <formula>0</formula>
    </cfRule>
    <cfRule type="cellIs" dxfId="1616" priority="1656" operator="greaterThan">
      <formula>0</formula>
    </cfRule>
  </conditionalFormatting>
  <conditionalFormatting sqref="I5351 I5376 I5401 I5426 I5451 I5476 I5501 I5526 I5551 I5576 I5601 I5626 I5651 I5676 I5701 I5726 I5751 I5776 I5801 I5826 I5851 I5876 I5901 I5926 I5951 I5976 I6001 I6026 I6051 I6076 I6101">
    <cfRule type="cellIs" dxfId="1615" priority="1653" operator="equal">
      <formula>0</formula>
    </cfRule>
    <cfRule type="cellIs" dxfId="1614" priority="1654" operator="greaterThan">
      <formula>0</formula>
    </cfRule>
  </conditionalFormatting>
  <conditionalFormatting sqref="K5351 K5376 K5401 K5426 K5451 K5476 K5501 K5526 K5551 K5576 K5601 K5626 K5651 K5676 K5701 K5726 K5751 K5776 K5801 K5826 K5851 K5876 K5901 K5926 K5951 K5976 K6001 K6026 K6051 K6076 K6101">
    <cfRule type="cellIs" dxfId="1613" priority="1651" operator="equal">
      <formula>0</formula>
    </cfRule>
    <cfRule type="cellIs" dxfId="1612" priority="1652" operator="greaterThan">
      <formula>0</formula>
    </cfRule>
  </conditionalFormatting>
  <conditionalFormatting sqref="L6103:L6126 L6128:L6151 L6153:L6176 L6178:L6201 L6203:L6226 L6228:L6251 L6253:L6276 L6278:L6301 L6303:L6326 L6328:L6351 L6353:L6376 L6378:L6401 L6403:L6426 L6428:L6451 L6453:L6476 L6478:L6501 L6503:L6526 L6528:L6551 L6553:L6576 L6578:L6601 L6603:L6626 L6628:L6651 L6653:L6676 L6678:L6701 L6703:L6726 L6728:L6751 L6753:L6776 L6778:L6801 L6803:L6826 L6828:L6851">
    <cfRule type="containsText" dxfId="1611" priority="1636" operator="containsText" text="чи роблять агрегати?">
      <formula>NOT(ISERROR(SEARCH("чи роблять агрегати?",L6103)))</formula>
    </cfRule>
    <cfRule type="containsText" dxfId="1610" priority="1637" operator="containsText" text="чи робить СНВВ?">
      <formula>NOT(ISERROR(SEARCH("чи робить СНВВ?",L6103)))</formula>
    </cfRule>
    <cfRule type="containsText" dxfId="1609" priority="1646" operator="containsText" text="OK">
      <formula>NOT(ISERROR(SEARCH("OK",L6103)))</formula>
    </cfRule>
    <cfRule type="containsText" dxfId="1608" priority="1647" operator="containsText" text="СНВВ не працює">
      <formula>NOT(ISERROR(SEARCH("СНВВ не працює",L6103)))</formula>
    </cfRule>
    <cfRule type="containsText" dxfId="1607" priority="1648" operator="containsText" text="агрегати не працюють">
      <formula>NOT(ISERROR(SEARCH("агрегати не працюють",L6103)))</formula>
    </cfRule>
  </conditionalFormatting>
  <conditionalFormatting sqref="D6103:D6126 D6128:D6151 D6153:D6176 D6178:D6201 D6203:D6226 D6228:D6251 D6253:D6276 D6278:D6301 D6303:D6326 D6328:D6351 D6353:D6376 D6378:D6401 D6403:D6426 D6428:D6451 D6453:D6476 D6478:D6501 D6503:D6526 D6528:D6551 D6553:D6576 D6578:D6601 D6603:D6626 D6628:D6651 D6653:D6676 D6678:D6701 D6703:D6726 D6728:D6751 D6753:D6776 D6778:D6801 D6803:D6826 D6828:D6851">
    <cfRule type="containsBlanks" dxfId="1606" priority="1645">
      <formula>LEN(TRIM(D6103))=0</formula>
    </cfRule>
  </conditionalFormatting>
  <conditionalFormatting sqref="F6103:F6126 F6128:F6151 F6153:F6176 F6178:F6201 F6203:F6226 F6228:F6251 F6253:F6276 F6278:F6301 F6303:F6326 F6328:F6351 F6353:F6376 F6378:F6401 F6403:F6426 F6428:F6451 F6453:F6476 F6478:F6501 F6503:F6526 F6528:F6551 F6553:F6576 F6578:F6601 F6603:F6626 F6628:F6651 F6653:F6676 F6678:F6701 F6703:F6726 F6728:F6751 F6753:F6776 F6778:F6801 F6803:F6826 F6828:F6851">
    <cfRule type="containsBlanks" dxfId="1605" priority="1644">
      <formula>LEN(TRIM(F6103))=0</formula>
    </cfRule>
  </conditionalFormatting>
  <conditionalFormatting sqref="H6103:H6126 H6128:H6151 H6153:H6176 H6178:H6201 H6203:H6226 H6228:H6251 H6253:H6276 H6278:H6301 H6303:H6326 H6328:H6351 H6353:H6376 H6378:H6401 H6403:H6426 H6428:H6451 H6453:H6476 H6478:H6501 H6503:H6526 H6528:H6551 H6553:H6576 H6578:H6601 H6603:H6626 H6628:H6651 H6653:H6676 H6678:H6701 H6703:H6726 H6728:H6751 H6753:H6776 H6778:H6801 H6803:H6826 H6828:H6851">
    <cfRule type="containsBlanks" dxfId="1604" priority="1643">
      <formula>LEN(TRIM(H6103))=0</formula>
    </cfRule>
  </conditionalFormatting>
  <conditionalFormatting sqref="H6103:H6126 H6128:H6151 H6153:H6176 H6178:H6201 H6203:H6226 H6228:H6251 H6253:H6276 H6278:H6301 H6303:H6326 H6328:H6351 H6353:H6376 H6378:H6401 H6403:H6426 H6428:H6451 H6453:H6476 H6478:H6501 H6503:H6526 H6528:H6551 H6553:H6576 H6578:H6601 H6603:H6626 H6628:H6651 H6653:H6676 H6678:H6701 H6703:H6726 H6728:H6751 H6753:H6776 H6778:H6801 H6803:H6826 H6828:H6851">
    <cfRule type="cellIs" dxfId="1603" priority="1641" operator="equal">
      <formula>1</formula>
    </cfRule>
    <cfRule type="cellIs" dxfId="1602" priority="1642" operator="equal">
      <formula>0</formula>
    </cfRule>
  </conditionalFormatting>
  <conditionalFormatting sqref="J6103:J6126 J6128:J6151 J6153:J6176 J6178:J6201 J6203:J6226 J6228:J6251 J6253:J6276 J6278:J6301 J6303:J6326 J6328:J6351 J6353:J6376 J6378:J6401 J6403:J6426 J6428:J6451 J6453:J6476 J6478:J6501 J6503:J6526 J6528:J6551 J6553:J6576 J6578:J6601 J6603:J6626 J6628:J6651 J6653:J6676 J6678:J6701 J6703:J6726 J6728:J6751 J6753:J6776 J6778:J6801 J6803:J6826 J6828:J6851">
    <cfRule type="containsBlanks" dxfId="1601" priority="1640">
      <formula>LEN(TRIM(J6103))=0</formula>
    </cfRule>
  </conditionalFormatting>
  <conditionalFormatting sqref="J6103:J6126 J6128:J6151 J6153:J6176 J6178:J6201 J6203:J6226 J6228:J6251 J6253:J6276 J6278:J6301 J6303:J6326 J6328:J6351 J6353:J6376 J6378:J6401 J6403:J6426 J6428:J6451 J6453:J6476 J6478:J6501 J6503:J6526 J6528:J6551 J6553:J6576 J6578:J6601 J6603:J6626 J6628:J6651 J6653:J6676 J6678:J6701 J6703:J6726 J6728:J6751 J6753:J6776 J6778:J6801 J6803:J6826 J6828:J6851">
    <cfRule type="cellIs" dxfId="1600" priority="1638" operator="equal">
      <formula>1</formula>
    </cfRule>
    <cfRule type="cellIs" dxfId="1599" priority="1639" operator="equal">
      <formula>0</formula>
    </cfRule>
  </conditionalFormatting>
  <conditionalFormatting sqref="E6103:E6126 E6128:E6151 E6153:E6176 E6178:E6201 E6203:E6226 E6228:E6251 E6253:E6276 E6278:E6301 E6303:E6326 E6328:E6351 E6353:E6376 E6378:E6401 E6403:E6426 E6428:E6451 E6453:E6476 E6478:E6501 E6503:E6526 E6528:E6551 E6553:E6576 E6578:E6601 E6603:E6626 E6628:E6651 E6653:E6676 E6678:E6701 E6703:E6726 E6728:E6751 E6753:E6776 E6778:E6801 E6803:E6826 E6828:E6851">
    <cfRule type="containsBlanks" dxfId="1598" priority="1649">
      <formula>LEN(TRIM(E6103))=0</formula>
    </cfRule>
  </conditionalFormatting>
  <conditionalFormatting sqref="E6103:E6126 E6128:E6151 E6153:E6176 E6178:E6201 E6203:E6226 E6228:E6251 E6253:E6276 E6278:E6301 E6303:E6326 E6328:E6351 E6353:E6376 E6378:E6401 E6403:E6426 E6428:E6451 E6453:E6476 E6478:E6501 E6503:E6526 E6528:E6551 E6553:E6576 E6578:E6601 E6603:E6626 E6628:E6651 E6653:E6676 E6678:E6701 E6703:E6726 E6728:E6751 E6753:E6776 E6778:E6801 E6803:E6826 E6828:E6851">
    <cfRule type="cellIs" dxfId="1597" priority="1650" operator="greaterThan">
      <formula>0</formula>
    </cfRule>
  </conditionalFormatting>
  <conditionalFormatting sqref="G6103:G6126 G6128:G6151 G6153:G6176 G6178:G6201 G6203:G6226 G6228:G6251 G6253:G6276 G6278:G6301 G6303:G6326 G6328:G6351 G6353:G6376 G6378:G6401 G6403:G6426 G6428:G6451 G6453:G6476 G6478:G6501 G6503:G6526 G6528:G6551 G6553:G6576 G6578:G6601 G6603:G6626 G6628:G6651 G6653:G6676 G6678:G6701 G6703:G6726 G6728:G6751 G6753:G6776 G6778:G6801 G6803:G6826 G6828:G6851">
    <cfRule type="containsBlanks" dxfId="1596" priority="1634">
      <formula>LEN(TRIM(G6103))=0</formula>
    </cfRule>
  </conditionalFormatting>
  <conditionalFormatting sqref="G6103:G6126 G6128:G6151 G6153:G6176 G6178:G6201 G6203:G6226 G6228:G6251 G6253:G6276 G6278:G6301 G6303:G6326 G6328:G6351 G6353:G6376 G6378:G6401 G6403:G6426 G6428:G6451 G6453:G6476 G6478:G6501 G6503:G6526 G6528:G6551 G6553:G6576 G6578:G6601 G6603:G6626 G6628:G6651 G6653:G6676 G6678:G6701 G6703:G6726 G6728:G6751 G6753:G6776 G6778:G6801 G6803:G6826 G6828:G6851">
    <cfRule type="cellIs" dxfId="1595" priority="1635" operator="greaterThan">
      <formula>0</formula>
    </cfRule>
  </conditionalFormatting>
  <conditionalFormatting sqref="I6103:I6126 I6128:I6151 I6153:I6176 I6178:I6201 I6203:I6226 I6228:I6251 I6253:I6276 I6278:I6301 I6303:I6326 I6328:I6351 I6353:I6376 I6378:I6401 I6403:I6426 I6428:I6451 I6453:I6476 I6478:I6501 I6503:I6526 I6528:I6551 I6553:I6576 I6578:I6601 I6603:I6626 I6628:I6651 I6653:I6676 I6678:I6701 I6703:I6726 I6728:I6751 I6753:I6776 I6778:I6801 I6803:I6826 I6828:I6851">
    <cfRule type="containsBlanks" dxfId="1594" priority="1632">
      <formula>LEN(TRIM(I6103))=0</formula>
    </cfRule>
  </conditionalFormatting>
  <conditionalFormatting sqref="I6103:I6126 I6128:I6151 I6153:I6176 I6178:I6201 I6203:I6226 I6228:I6251 I6253:I6276 I6278:I6301 I6303:I6326 I6328:I6351 I6353:I6376 I6378:I6401 I6403:I6426 I6428:I6451 I6453:I6476 I6478:I6501 I6503:I6526 I6528:I6551 I6553:I6576 I6578:I6601 I6603:I6626 I6628:I6651 I6653:I6676 I6678:I6701 I6703:I6726 I6728:I6751 I6753:I6776 I6778:I6801 I6803:I6826 I6828:I6851">
    <cfRule type="cellIs" dxfId="1593" priority="1633" operator="greaterThan">
      <formula>0</formula>
    </cfRule>
  </conditionalFormatting>
  <conditionalFormatting sqref="K6103:K6126 K6128:K6151 K6153:K6176 K6178:K6201 K6203:K6226 K6228:K6251 K6253:K6276 K6278:K6301 K6303:K6326 K6328:K6351 K6353:K6376 K6378:K6401 K6403:K6426 K6428:K6451 K6453:K6476 K6478:K6501 K6503:K6526 K6528:K6551 K6553:K6576 K6578:K6601 K6603:K6626 K6628:K6651 K6653:K6676 K6678:K6701 K6703:K6726 K6728:K6751 K6753:K6776 K6778:K6801 K6803:K6826 K6828:K6851">
    <cfRule type="containsBlanks" dxfId="1592" priority="1630">
      <formula>LEN(TRIM(K6103))=0</formula>
    </cfRule>
  </conditionalFormatting>
  <conditionalFormatting sqref="K6103:K6126 K6128:K6151 K6153:K6176 K6178:K6201 K6203:K6226 K6228:K6251 K6253:K6276 K6278:K6301 K6303:K6326 K6328:K6351 K6353:K6376 K6378:K6401 K6403:K6426 K6428:K6451 K6453:K6476 K6478:K6501 K6503:K6526 K6528:K6551 K6553:K6576 K6578:K6601 K6603:K6626 K6628:K6651 K6653:K6676 K6678:K6701 K6703:K6726 K6728:K6751 K6753:K6776 K6778:K6801 K6803:K6826 K6828:K6851">
    <cfRule type="cellIs" dxfId="1591" priority="1631" operator="greaterThan">
      <formula>0</formula>
    </cfRule>
  </conditionalFormatting>
  <conditionalFormatting sqref="L6127 L6152 L6177 L6202 L6227 L6252 L6277 L6302 L6327 L6352 L6377 L6402 L6427 L6452 L6477 L6502 L6527 L6552 L6577 L6602 L6627 L6652 L6677 L6702 L6727 L6752 L6777 L6802 L6827 L6852">
    <cfRule type="cellIs" dxfId="1590" priority="1622" operator="equal">
      <formula>0</formula>
    </cfRule>
    <cfRule type="cellIs" dxfId="1589" priority="1623" operator="greaterThan">
      <formula>0</formula>
    </cfRule>
  </conditionalFormatting>
  <conditionalFormatting sqref="G6127 G6152 G6177 G6202 G6227 G6252 G6277 G6302 G6327 G6352 G6377 G6402 G6427 G6452 G6477 G6502 G6527 G6552 G6577 G6602 G6627 G6652 G6677 G6702 G6727 G6752 G6777 G6802 G6827 G6852">
    <cfRule type="cellIs" dxfId="1588" priority="1620" operator="equal">
      <formula>0</formula>
    </cfRule>
    <cfRule type="cellIs" dxfId="1587" priority="1621" operator="greaterThan">
      <formula>0</formula>
    </cfRule>
  </conditionalFormatting>
  <conditionalFormatting sqref="E6127 E6152 E6177 E6202 E6227 E6252 E6277 E6302 E6327 E6352 E6377 E6402 E6427 E6452 E6477 E6502 E6527 E6552 E6577 E6602 E6627 E6652 E6677 E6702 E6727 E6752 E6777 E6802 E6827 E6852">
    <cfRule type="cellIs" dxfId="1586" priority="1618" operator="equal">
      <formula>0</formula>
    </cfRule>
    <cfRule type="cellIs" dxfId="1585" priority="1619" operator="greaterThan">
      <formula>0</formula>
    </cfRule>
  </conditionalFormatting>
  <conditionalFormatting sqref="I6127 I6152 I6177 I6202 I6227 I6252 I6277 I6302 I6327 I6352 I6377 I6402 I6427 I6452 I6477 I6502 I6527 I6552 I6577 I6602 I6627 I6652 I6677 I6702 I6727 I6752 I6777 I6802 I6827 I6852">
    <cfRule type="cellIs" dxfId="1584" priority="1616" operator="equal">
      <formula>0</formula>
    </cfRule>
    <cfRule type="cellIs" dxfId="1583" priority="1617" operator="greaterThan">
      <formula>0</formula>
    </cfRule>
  </conditionalFormatting>
  <conditionalFormatting sqref="K6127 K6152 K6177 K6202 K6227 K6252 K6277 K6302 K6327 K6352 K6377 K6402 K6427 K6452 K6477 K6502 K6527 K6552 K6577 K6602 K6627 K6652 K6677 K6702 K6727 K6752 K6777 K6802 K6827 K6852">
    <cfRule type="cellIs" dxfId="1582" priority="1614" operator="equal">
      <formula>0</formula>
    </cfRule>
    <cfRule type="cellIs" dxfId="1581" priority="1615" operator="greaterThan">
      <formula>0</formula>
    </cfRule>
  </conditionalFormatting>
  <conditionalFormatting sqref="L6854:L6877 L6879:L6902 L6904:L6927 L6929:L6952 L6954:L6977 L6979:L7002 L7004:L7027 L7029:L7052 L7054:L7077 L7079:L7102 L7104:L7127 L7129:L7152 L7154:L7177 L7179:L7202 L7204:L7227 L7229:L7252 L7254:L7277 L7279:L7302 L7304:L7327 L7329:L7352 L7354:L7377 L7379:L7402 L7404:L7427 L7429:L7452 L7454:L7477 L7479:L7502 L7504:L7527 L7529:L7552 L7554:L7577 L7579:L7602 L7604:L7627">
    <cfRule type="containsText" dxfId="1580" priority="1599" operator="containsText" text="чи роблять агрегати?">
      <formula>NOT(ISERROR(SEARCH("чи роблять агрегати?",L6854)))</formula>
    </cfRule>
    <cfRule type="containsText" dxfId="1579" priority="1600" operator="containsText" text="чи робить СНВВ?">
      <formula>NOT(ISERROR(SEARCH("чи робить СНВВ?",L6854)))</formula>
    </cfRule>
    <cfRule type="containsText" dxfId="1578" priority="1609" operator="containsText" text="OK">
      <formula>NOT(ISERROR(SEARCH("OK",L6854)))</formula>
    </cfRule>
    <cfRule type="containsText" dxfId="1577" priority="1610" operator="containsText" text="СНВВ не працює">
      <formula>NOT(ISERROR(SEARCH("СНВВ не працює",L6854)))</formula>
    </cfRule>
    <cfRule type="containsText" dxfId="1576" priority="1611" operator="containsText" text="агрегати не працюють">
      <formula>NOT(ISERROR(SEARCH("агрегати не працюють",L6854)))</formula>
    </cfRule>
  </conditionalFormatting>
  <conditionalFormatting sqref="D6854:D6877 D6879:D6902 D6904:D6927 D6929:D6952 D6954:D6977 D6979:D7002 D7004:D7027 D7029:D7052 D7054:D7077 D7079:D7102 D7104:D7127 D7129:D7152 D7154:D7177 D7179:D7202 D7204:D7227 D7229:D7252 D7254:D7277 D7279:D7302 D7304:D7327 D7329:D7352 D7354:D7377 D7379:D7402 D7404:D7427 D7429:D7452 D7454:D7477 D7479:D7502 D7504:D7527 D7529:D7552 D7554:D7577 D7579:D7602 D7604:D7627">
    <cfRule type="containsBlanks" dxfId="1575" priority="1608">
      <formula>LEN(TRIM(D6854))=0</formula>
    </cfRule>
  </conditionalFormatting>
  <conditionalFormatting sqref="F6854:F6877 F6879:F6902 F6904:F6927 F6929:F6952 F6954:F6977 F6979:F7002 F7004:F7027 F7029:F7052 F7054:F7077 F7079:F7102 F7104:F7127 F7129:F7152 F7154:F7177 F7179:F7202 F7204:F7227 F7229:F7252 F7254:F7277 F7279:F7302 F7304:F7327 F7329:F7352 F7354:F7377 F7379:F7402 F7404:F7427 F7429:F7452 F7454:F7477 F7479:F7502 F7504:F7527 F7529:F7552 F7554:F7577 F7579:F7602 F7604:F7627">
    <cfRule type="containsBlanks" dxfId="1574" priority="1607">
      <formula>LEN(TRIM(F6854))=0</formula>
    </cfRule>
  </conditionalFormatting>
  <conditionalFormatting sqref="H6854:H6877 H6879:H6902 H6904:H6927 H6929:H6952 H6954:H6977 H6979:H7002 H7004:H7027 H7029:H7052 H7054:H7077 H7079:H7102 H7104:H7127 H7129:H7152 H7154:H7177 H7179:H7202 H7204:H7227 H7229:H7252 H7254:H7277 H7279:H7302 H7304:H7327 H7329:H7352 H7354:H7377 H7379:H7402 H7404:H7427 H7429:H7452 H7454:H7477 H7479:H7502 H7504:H7527 H7529:H7552 H7554:H7577 H7579:H7602 H7604:H7627">
    <cfRule type="containsBlanks" dxfId="1573" priority="1606">
      <formula>LEN(TRIM(H6854))=0</formula>
    </cfRule>
  </conditionalFormatting>
  <conditionalFormatting sqref="H6854:H6877 H6879:H6902 H6904:H6927 H6929:H6952 H6954:H6977 H6979:H7002 H7004:H7027 H7029:H7052 H7054:H7077 H7079:H7102 H7104:H7127 H7129:H7152 H7154:H7177 H7179:H7202 H7204:H7227 H7229:H7252 H7254:H7277 H7279:H7302 H7304:H7327 H7329:H7352 H7354:H7377 H7379:H7402 H7404:H7427 H7429:H7452 H7454:H7477 H7479:H7502 H7504:H7527 H7529:H7552 H7554:H7577 H7579:H7602 H7604:H7627">
    <cfRule type="cellIs" dxfId="1572" priority="1604" operator="equal">
      <formula>1</formula>
    </cfRule>
    <cfRule type="cellIs" dxfId="1571" priority="1605" operator="equal">
      <formula>0</formula>
    </cfRule>
  </conditionalFormatting>
  <conditionalFormatting sqref="J6854:J6877 J6879:J6902 J6904:J6927 J6929:J6952 J6954:J6977 J6979:J7002 J7004:J7027 J7029:J7052 J7054:J7077 J7079:J7102 J7104:J7127 J7129:J7152 J7154:J7177 J7179:J7202 J7204:J7227 J7229:J7252 J7254:J7277 J7279:J7302 J7304:J7327 J7329:J7352 J7354:J7377 J7379:J7402 J7404:J7427 J7429:J7452 J7454:J7477 J7479:J7502 J7504:J7527 J7529:J7552 J7554:J7577 J7579:J7602 J7604:J7627">
    <cfRule type="containsBlanks" dxfId="1570" priority="1603">
      <formula>LEN(TRIM(J6854))=0</formula>
    </cfRule>
  </conditionalFormatting>
  <conditionalFormatting sqref="J6854:J6877 J6879:J6902 J6904:J6927 J6929:J6952 J6954:J6977 J6979:J7002 J7004:J7027 J7029:J7052 J7054:J7077 J7079:J7102 J7104:J7127 J7129:J7152 J7154:J7177 J7179:J7202 J7204:J7227 J7229:J7252 J7254:J7277 J7279:J7302 J7304:J7327 J7329:J7352 J7354:J7377 J7379:J7402 J7404:J7427 J7429:J7452 J7454:J7477 J7479:J7502 J7504:J7527 J7529:J7552 J7554:J7577 J7579:J7602 J7604:J7627">
    <cfRule type="cellIs" dxfId="1569" priority="1601" operator="equal">
      <formula>1</formula>
    </cfRule>
    <cfRule type="cellIs" dxfId="1568" priority="1602" operator="equal">
      <formula>0</formula>
    </cfRule>
  </conditionalFormatting>
  <conditionalFormatting sqref="E6854:E6877 E6879:E6902 E6904:E6927 E6929:E6952 E6954:E6977 E6979:E7002 E7004:E7027 E7029:E7052 E7054:E7077 E7079:E7102 E7104:E7127 E7129:E7152 E7154:E7177 E7179:E7202 E7204:E7227 E7229:E7252 E7254:E7277 E7279:E7302 E7304:E7327 E7329:E7352 E7354:E7377 E7379:E7402 E7404:E7427 E7429:E7452 E7454:E7477 E7479:E7502 E7504:E7527 E7529:E7552 E7554:E7577 E7579:E7602 E7604:E7627">
    <cfRule type="containsBlanks" dxfId="1567" priority="1612">
      <formula>LEN(TRIM(E6854))=0</formula>
    </cfRule>
  </conditionalFormatting>
  <conditionalFormatting sqref="E6854:E6877 E6879:E6902 E6904:E6927 E6929:E6952 E6954:E6977 E6979:E7002 E7004:E7027 E7029:E7052 E7054:E7077 E7079:E7102 E7104:E7127 E7129:E7152 E7154:E7177 E7179:E7202 E7204:E7227 E7229:E7252 E7254:E7277 E7279:E7302 E7304:E7327 E7329:E7352 E7354:E7377 E7379:E7402 E7404:E7427 E7429:E7452 E7454:E7477 E7479:E7502 E7504:E7527 E7529:E7552 E7554:E7577 E7579:E7602 E7604:E7627">
    <cfRule type="cellIs" dxfId="1566" priority="1613" operator="greaterThan">
      <formula>0</formula>
    </cfRule>
  </conditionalFormatting>
  <conditionalFormatting sqref="G6854:G6877 G6879:G6902 G6904:G6927 G6929:G6952 G6954:G6977 G6979:G7002 G7004:G7027 G7029:G7052 G7054:G7077 G7079:G7102 G7104:G7127 G7129:G7152 G7154:G7177 G7179:G7202 G7204:G7227 G7229:G7252 G7254:G7277 G7279:G7302 G7304:G7327 G7329:G7352 G7354:G7377 G7379:G7402 G7404:G7427 G7429:G7452 G7454:G7477 G7479:G7502 G7504:G7527 G7529:G7552 G7554:G7577 G7579:G7602 G7604:G7627">
    <cfRule type="containsBlanks" dxfId="1565" priority="1597">
      <formula>LEN(TRIM(G6854))=0</formula>
    </cfRule>
  </conditionalFormatting>
  <conditionalFormatting sqref="G6854:G6877 G6879:G6902 G6904:G6927 G6929:G6952 G6954:G6977 G6979:G7002 G7004:G7027 G7029:G7052 G7054:G7077 G7079:G7102 G7104:G7127 G7129:G7152 G7154:G7177 G7179:G7202 G7204:G7227 G7229:G7252 G7254:G7277 G7279:G7302 G7304:G7327 G7329:G7352 G7354:G7377 G7379:G7402 G7404:G7427 G7429:G7452 G7454:G7477 G7479:G7502 G7504:G7527 G7529:G7552 G7554:G7577 G7579:G7602 G7604:G7627">
    <cfRule type="cellIs" dxfId="1564" priority="1598" operator="greaterThan">
      <formula>0</formula>
    </cfRule>
  </conditionalFormatting>
  <conditionalFormatting sqref="I6854:I6877 I6879:I6902 I6904:I6927 I6929:I6952 I6954:I6977 I6979:I7002 I7004:I7027 I7029:I7052 I7054:I7077 I7079:I7102 I7104:I7127 I7129:I7152 I7154:I7177 I7179:I7202 I7204:I7227 I7229:I7252 I7254:I7277 I7279:I7302 I7304:I7327 I7329:I7352 I7354:I7377 I7379:I7402 I7404:I7427 I7429:I7452 I7454:I7477 I7479:I7502 I7504:I7527 I7529:I7552 I7554:I7577 I7579:I7602 I7604:I7627">
    <cfRule type="containsBlanks" dxfId="1563" priority="1595">
      <formula>LEN(TRIM(I6854))=0</formula>
    </cfRule>
  </conditionalFormatting>
  <conditionalFormatting sqref="I6854:I6877 I6879:I6902 I6904:I6927 I6929:I6952 I6954:I6977 I6979:I7002 I7004:I7027 I7029:I7052 I7054:I7077 I7079:I7102 I7104:I7127 I7129:I7152 I7154:I7177 I7179:I7202 I7204:I7227 I7229:I7252 I7254:I7277 I7279:I7302 I7304:I7327 I7329:I7352 I7354:I7377 I7379:I7402 I7404:I7427 I7429:I7452 I7454:I7477 I7479:I7502 I7504:I7527 I7529:I7552 I7554:I7577 I7579:I7602 I7604:I7627">
    <cfRule type="cellIs" dxfId="1562" priority="1596" operator="greaterThan">
      <formula>0</formula>
    </cfRule>
  </conditionalFormatting>
  <conditionalFormatting sqref="K6854:K6877 K6879:K6902 K6904:K6927 K6929:K6952 K6954:K6977 K6979:K7002 K7004:K7027 K7029:K7052 K7054:K7077 K7079:K7102 K7104:K7127 K7129:K7152 K7154:K7177 K7179:K7202 K7204:K7227 K7229:K7252 K7254:K7277 K7279:K7302 K7304:K7327 K7329:K7352 K7354:K7377 K7379:K7402 K7404:K7427 K7429:K7452 K7454:K7477 K7479:K7502 K7504:K7527 K7529:K7552 K7554:K7577 K7579:K7602 K7604:K7627">
    <cfRule type="containsBlanks" dxfId="1561" priority="1593">
      <formula>LEN(TRIM(K6854))=0</formula>
    </cfRule>
  </conditionalFormatting>
  <conditionalFormatting sqref="K6854:K6877 K6879:K6902 K6904:K6927 K6929:K6952 K6954:K6977 K6979:K7002 K7004:K7027 K7029:K7052 K7054:K7077 K7079:K7102 K7104:K7127 K7129:K7152 K7154:K7177 K7179:K7202 K7204:K7227 K7229:K7252 K7254:K7277 K7279:K7302 K7304:K7327 K7329:K7352 K7354:K7377 K7379:K7402 K7404:K7427 K7429:K7452 K7454:K7477 K7479:K7502 K7504:K7527 K7529:K7552 K7554:K7577 K7579:K7602 K7604:K7627">
    <cfRule type="cellIs" dxfId="1560" priority="1594" operator="greaterThan">
      <formula>0</formula>
    </cfRule>
  </conditionalFormatting>
  <conditionalFormatting sqref="L6878 L6903 L6928 L6953 L6978 L7003 L7028 L7053 L7078 L7103 L7128 L7153 L7178 L7203 L7228 L7253 L7278 L7303 L7328 L7353 L7378 L7403 L7428 L7453 L7478 L7503 L7528 L7553 L7578 L7603 L7628">
    <cfRule type="cellIs" dxfId="1559" priority="1585" operator="equal">
      <formula>0</formula>
    </cfRule>
    <cfRule type="cellIs" dxfId="1558" priority="1586" operator="greaterThan">
      <formula>0</formula>
    </cfRule>
  </conditionalFormatting>
  <conditionalFormatting sqref="G6878 G6903 G6928 G6953 G6978 G7003 G7028 G7053 G7078 G7103 G7128 G7153 G7178 G7203 G7228 G7253 G7278 G7303 G7328 G7353 G7378 G7403 G7428 G7453 G7478 G7503 G7528 G7553 G7578 G7603 G7628">
    <cfRule type="cellIs" dxfId="1557" priority="1583" operator="equal">
      <formula>0</formula>
    </cfRule>
    <cfRule type="cellIs" dxfId="1556" priority="1584" operator="greaterThan">
      <formula>0</formula>
    </cfRule>
  </conditionalFormatting>
  <conditionalFormatting sqref="E6878 E6903 E6928 E6953 E6978 E7003 E7028 E7053 E7078 E7103 E7128 E7153 E7178 E7203 E7228 E7253 E7278 E7303 E7328 E7353 E7378 E7403 E7428 E7453 E7478 E7503 E7528 E7553 E7578 E7603 E7628">
    <cfRule type="cellIs" dxfId="1555" priority="1581" operator="equal">
      <formula>0</formula>
    </cfRule>
    <cfRule type="cellIs" dxfId="1554" priority="1582" operator="greaterThan">
      <formula>0</formula>
    </cfRule>
  </conditionalFormatting>
  <conditionalFormatting sqref="I6878 I6903 I6928 I6953 I6978 I7003 I7028 I7053 I7078 I7103 I7128 I7153 I7178 I7203 I7228 I7253 I7278 I7303 I7328 I7353 I7378 I7403 I7428 I7453 I7478 I7503 I7528 I7553 I7578 I7603 I7628">
    <cfRule type="cellIs" dxfId="1553" priority="1579" operator="equal">
      <formula>0</formula>
    </cfRule>
    <cfRule type="cellIs" dxfId="1552" priority="1580" operator="greaterThan">
      <formula>0</formula>
    </cfRule>
  </conditionalFormatting>
  <conditionalFormatting sqref="K6878 K6903 K6928 K6953 K6978 K7003 K7028 K7053 K7078 K7103 K7128 K7153 K7178 K7203 K7228 K7253 K7278 K7303 K7328 K7353 K7378 K7403 K7428 K7453 K7478 K7503 K7528 K7553 K7578 K7603 K7628">
    <cfRule type="cellIs" dxfId="1551" priority="1577" operator="equal">
      <formula>0</formula>
    </cfRule>
    <cfRule type="cellIs" dxfId="1550" priority="1578" operator="greaterThan">
      <formula>0</formula>
    </cfRule>
  </conditionalFormatting>
  <conditionalFormatting sqref="L7630:L7653 L7655:L7678 L7680:L7703 L7705:L7728 L7730:L7753 L7755:L7778 L7780:L7803 L7805:L7828 L7830:L7853 L7855:L7878 L7880:L7903 L7905:L7928 L7930:L7953 L7955:L7978 L7980:L8003 L8005:L8028 L8030:L8053 L8055:L8078 L8080:L8103 L8105:L8128 L8130:L8153 L8155:L8178 L8180:L8203 L8205:L8228 L8230:L8253 L8255:L8278 L8280:L8303 L8305:L8328 L8330:L8353 L8355:L8378">
    <cfRule type="containsText" dxfId="1549" priority="1562" operator="containsText" text="чи роблять агрегати?">
      <formula>NOT(ISERROR(SEARCH("чи роблять агрегати?",L7630)))</formula>
    </cfRule>
    <cfRule type="containsText" dxfId="1548" priority="1563" operator="containsText" text="чи робить СНВВ?">
      <formula>NOT(ISERROR(SEARCH("чи робить СНВВ?",L7630)))</formula>
    </cfRule>
    <cfRule type="containsText" dxfId="1547" priority="1572" operator="containsText" text="OK">
      <formula>NOT(ISERROR(SEARCH("OK",L7630)))</formula>
    </cfRule>
    <cfRule type="containsText" dxfId="1546" priority="1573" operator="containsText" text="СНВВ не працює">
      <formula>NOT(ISERROR(SEARCH("СНВВ не працює",L7630)))</formula>
    </cfRule>
    <cfRule type="containsText" dxfId="1545" priority="1574" operator="containsText" text="агрегати не працюють">
      <formula>NOT(ISERROR(SEARCH("агрегати не працюють",L7630)))</formula>
    </cfRule>
  </conditionalFormatting>
  <conditionalFormatting sqref="D7630:D7653 D7655:D7678 D7680:D7703 D7705:D7728 D7730:D7753 D7755:D7778 D7780:D7803 D7805:D7828 D7830:D7853 D7855:D7878 D7880:D7903 D7905:D7928 D7930:D7953 D7955:D7978 D7980:D8003 D8005:D8028 D8030:D8053 D8055:D8078 D8080:D8103 D8105:D8128 D8130:D8153 D8155:D8178 D8180:D8203 D8205:D8228 D8230:D8253 D8255:D8278 D8280:D8303 D8305:D8328 D8330:D8353 D8355:D8378">
    <cfRule type="containsBlanks" dxfId="1544" priority="1571">
      <formula>LEN(TRIM(D7630))=0</formula>
    </cfRule>
  </conditionalFormatting>
  <conditionalFormatting sqref="F7630:F7653 F7655:F7678 F7680:F7703 F7705:F7728 F7730:F7753 F7755:F7778 F7780:F7803 F7805:F7828 F7830:F7853 F7855:F7878 F7880:F7903 F7905:F7928 F7930:F7953 F7955:F7978 F7980:F8003 F8005:F8028 F8030:F8053 F8055:F8078 F8080:F8103 F8105:F8128 F8130:F8153 F8155:F8178 F8180:F8203 F8205:F8228 F8230:F8253 F8255:F8278 F8280:F8303 F8305:F8328 F8330:F8353 F8355:F8378">
    <cfRule type="containsBlanks" dxfId="1543" priority="1570">
      <formula>LEN(TRIM(F7630))=0</formula>
    </cfRule>
  </conditionalFormatting>
  <conditionalFormatting sqref="H7630:H7653 H7655:H7678 H7680:H7703 H7705:H7728 H7730:H7753 H7755:H7778 H7780:H7803 H7805:H7828 H7830:H7853 H7855:H7878 H7880:H7903 H7905:H7928 H7930:H7953 H7955:H7978 H7980:H8003 H8005:H8028 H8030:H8053 H8055:H8078 H8080:H8103 H8105:H8128 H8130:H8153 H8155:H8178 H8180:H8203 H8205:H8228 H8230:H8253 H8255:H8278 H8280:H8303 H8305:H8328 H8330:H8353 H8355:H8378">
    <cfRule type="containsBlanks" dxfId="1542" priority="1569">
      <formula>LEN(TRIM(H7630))=0</formula>
    </cfRule>
  </conditionalFormatting>
  <conditionalFormatting sqref="H7630:H7653 H7655:H7678 H7680:H7703 H7705:H7728 H7730:H7753 H7755:H7778 H7780:H7803 H7805:H7828 H7830:H7853 H7855:H7878 H7880:H7903 H7905:H7928 H7930:H7953 H7955:H7978 H7980:H8003 H8005:H8028 H8030:H8053 H8055:H8078 H8080:H8103 H8105:H8128 H8130:H8153 H8155:H8178 H8180:H8203 H8205:H8228 H8230:H8253 H8255:H8278 H8280:H8303 H8305:H8328 H8330:H8353 H8355:H8378">
    <cfRule type="cellIs" dxfId="1541" priority="1567" operator="equal">
      <formula>1</formula>
    </cfRule>
    <cfRule type="cellIs" dxfId="1540" priority="1568" operator="equal">
      <formula>0</formula>
    </cfRule>
  </conditionalFormatting>
  <conditionalFormatting sqref="J7630:J7653 J7655:J7678 J7680:J7703 J7705:J7728 J7730:J7753 J7755:J7778 J7780:J7803 J7805:J7828 J7830:J7853 J7855:J7878 J7880:J7903 J7905:J7928 J7930:J7953 J7955:J7978 J7980:J8003 J8005:J8028 J8030:J8053 J8055:J8078 J8080:J8103 J8105:J8128 J8130:J8153 J8155:J8178 J8180:J8203 J8205:J8228 J8230:J8253 J8255:J8278 J8280:J8303 J8305:J8328 J8330:J8353 J8355:J8378">
    <cfRule type="containsBlanks" dxfId="1539" priority="1566">
      <formula>LEN(TRIM(J7630))=0</formula>
    </cfRule>
  </conditionalFormatting>
  <conditionalFormatting sqref="J7630:J7653 J7655:J7678 J7680:J7703 J7705:J7728 J7730:J7753 J7755:J7778 J7780:J7803 J7805:J7828 J7830:J7853 J7855:J7878 J7880:J7903 J7905:J7928 J7930:J7953 J7955:J7978 J7980:J8003 J8005:J8028 J8030:J8053 J8055:J8078 J8080:J8103 J8105:J8128 J8130:J8153 J8155:J8178 J8180:J8203 J8205:J8228 J8230:J8253 J8255:J8278 J8280:J8303 J8305:J8328 J8330:J8353 J8355:J8378">
    <cfRule type="cellIs" dxfId="1538" priority="1564" operator="equal">
      <formula>1</formula>
    </cfRule>
    <cfRule type="cellIs" dxfId="1537" priority="1565" operator="equal">
      <formula>0</formula>
    </cfRule>
  </conditionalFormatting>
  <conditionalFormatting sqref="E7630:E7653 E7655:E7678 E7680:E7703 E7705:E7728 E7730:E7753 E7755:E7778 E7780:E7803 E7805:E7828 E7830:E7853 E7855:E7878 E7880:E7903 E7905:E7928 E7930:E7953 E7955:E7978 E7980:E8003 E8005:E8028 E8030:E8053 E8055:E8078 E8080:E8103 E8105:E8128 E8130:E8153 E8155:E8178 E8180:E8203 E8205:E8228 E8230:E8253 E8255:E8278 E8280:E8303 E8305:E8328 E8330:E8353 E8355:E8378">
    <cfRule type="containsBlanks" dxfId="1536" priority="1575">
      <formula>LEN(TRIM(E7630))=0</formula>
    </cfRule>
  </conditionalFormatting>
  <conditionalFormatting sqref="E7630:E7653 E7655:E7678 E7680:E7703 E7705:E7728 E7730:E7753 E7755:E7778 E7780:E7803 E7805:E7828 E7830:E7853 E7855:E7878 E7880:E7903 E7905:E7928 E7930:E7953 E7955:E7978 E7980:E8003 E8005:E8028 E8030:E8053 E8055:E8078 E8080:E8103 E8105:E8128 E8130:E8153 E8155:E8178 E8180:E8203 E8205:E8228 E8230:E8253 E8255:E8278 E8280:E8303 E8305:E8328 E8330:E8353 E8355:E8378">
    <cfRule type="cellIs" dxfId="1535" priority="1576" operator="greaterThan">
      <formula>0</formula>
    </cfRule>
  </conditionalFormatting>
  <conditionalFormatting sqref="G7630:G7653 G7655:G7678 G7680:G7703 G7705:G7728 G7730:G7753 G7755:G7778 G7780:G7803 G7805:G7828 G7830:G7853 G7855:G7878 G7880:G7903 G7905:G7928 G7930:G7953 G7955:G7978 G7980:G8003 G8005:G8028 G8030:G8053 G8055:G8078 G8080:G8103 G8105:G8128 G8130:G8153 G8155:G8178 G8180:G8203 G8205:G8228 G8230:G8253 G8255:G8278 G8280:G8303 G8305:G8328 G8330:G8353 G8355:G8378">
    <cfRule type="containsBlanks" dxfId="1534" priority="1560">
      <formula>LEN(TRIM(G7630))=0</formula>
    </cfRule>
  </conditionalFormatting>
  <conditionalFormatting sqref="G7630:G7653 G7655:G7678 G7680:G7703 G7705:G7728 G7730:G7753 G7755:G7778 G7780:G7803 G7805:G7828 G7830:G7853 G7855:G7878 G7880:G7903 G7905:G7928 G7930:G7953 G7955:G7978 G7980:G8003 G8005:G8028 G8030:G8053 G8055:G8078 G8080:G8103 G8105:G8128 G8130:G8153 G8155:G8178 G8180:G8203 G8205:G8228 G8230:G8253 G8255:G8278 G8280:G8303 G8305:G8328 G8330:G8353 G8355:G8378">
    <cfRule type="cellIs" dxfId="1533" priority="1561" operator="greaterThan">
      <formula>0</formula>
    </cfRule>
  </conditionalFormatting>
  <conditionalFormatting sqref="I7630:I7653 I7655:I7678 I7680:I7703 I7705:I7728 I7730:I7753 I7755:I7778 I7780:I7803 I7805:I7828 I7830:I7853 I7855:I7878 I7880:I7903 I7905:I7928 I7930:I7953 I7955:I7978 I7980:I8003 I8005:I8028 I8030:I8053 I8055:I8078 I8080:I8103 I8105:I8128 I8130:I8153 I8155:I8178 I8180:I8203 I8205:I8228 I8230:I8253 I8255:I8278 I8280:I8303 I8305:I8328 I8330:I8353 I8355:I8378">
    <cfRule type="containsBlanks" dxfId="1532" priority="1558">
      <formula>LEN(TRIM(I7630))=0</formula>
    </cfRule>
  </conditionalFormatting>
  <conditionalFormatting sqref="I7630:I7653 I7655:I7678 I7680:I7703 I7705:I7728 I7730:I7753 I7755:I7778 I7780:I7803 I7805:I7828 I7830:I7853 I7855:I7878 I7880:I7903 I7905:I7928 I7930:I7953 I7955:I7978 I7980:I8003 I8005:I8028 I8030:I8053 I8055:I8078 I8080:I8103 I8105:I8128 I8130:I8153 I8155:I8178 I8180:I8203 I8205:I8228 I8230:I8253 I8255:I8278 I8280:I8303 I8305:I8328 I8330:I8353 I8355:I8378">
    <cfRule type="cellIs" dxfId="1531" priority="1559" operator="greaterThan">
      <formula>0</formula>
    </cfRule>
  </conditionalFormatting>
  <conditionalFormatting sqref="K7630:K7653 K7655:K7678 K7680:K7703 K7705:K7728 K7730:K7753 K7755:K7778 K7780:K7803 K7805:K7828 K7830:K7853 K7855:K7878 K7880:K7903 K7905:K7928 K7930:K7953 K7955:K7978 K7980:K8003 K8005:K8028 K8030:K8053 K8055:K8078 K8080:K8103 K8105:K8128 K8130:K8153 K8155:K8178 K8180:K8203 K8205:K8228 K8230:K8253 K8255:K8278 K8280:K8303 K8305:K8328 K8330:K8353 K8355:K8378">
    <cfRule type="containsBlanks" dxfId="1530" priority="1556">
      <formula>LEN(TRIM(K7630))=0</formula>
    </cfRule>
  </conditionalFormatting>
  <conditionalFormatting sqref="K7630:K7653 K7655:K7678 K7680:K7703 K7705:K7728 K7730:K7753 K7755:K7778 K7780:K7803 K7805:K7828 K7830:K7853 K7855:K7878 K7880:K7903 K7905:K7928 K7930:K7953 K7955:K7978 K7980:K8003 K8005:K8028 K8030:K8053 K8055:K8078 K8080:K8103 K8105:K8128 K8130:K8153 K8155:K8178 K8180:K8203 K8205:K8228 K8230:K8253 K8255:K8278 K8280:K8303 K8305:K8328 K8330:K8353 K8355:K8378">
    <cfRule type="cellIs" dxfId="1529" priority="1557" operator="greaterThan">
      <formula>0</formula>
    </cfRule>
  </conditionalFormatting>
  <conditionalFormatting sqref="L7654 L7679 L7704 L7729 L7754 L7779 L7804 L7829 L7854 L7879 L7904 L7929 L7954 L7979 L8004 L8029 L8054 L8079 L8104 L8129 L8154 L8179 L8204 L8229 L8254 L8279 L8304 L8329 L8354 L8379">
    <cfRule type="cellIs" dxfId="1528" priority="1548" operator="equal">
      <formula>0</formula>
    </cfRule>
    <cfRule type="cellIs" dxfId="1527" priority="1549" operator="greaterThan">
      <formula>0</formula>
    </cfRule>
  </conditionalFormatting>
  <conditionalFormatting sqref="G7654 G7679 G7704 G7729 G7754 G7779 G7804 G7829 G7854 G7879 G7904 G7929 G7954 G7979 G8004 G8029 G8054 G8079 G8104 G8129 G8154 G8179 G8204 G8229 G8254 G8279 G8304 G8329 G8354 G8379">
    <cfRule type="cellIs" dxfId="1526" priority="1546" operator="equal">
      <formula>0</formula>
    </cfRule>
    <cfRule type="cellIs" dxfId="1525" priority="1547" operator="greaterThan">
      <formula>0</formula>
    </cfRule>
  </conditionalFormatting>
  <conditionalFormatting sqref="E7654 E7679 E7704 E7729 E7754 E7779 E7804 E7829 E7854 E7879 E7904 E7929 E7954 E7979 E8004 E8029 E8054 E8079 E8104 E8129 E8154 E8179 E8204 E8229 E8254 E8279 E8304 E8329 E8354 E8379">
    <cfRule type="cellIs" dxfId="1524" priority="1544" operator="equal">
      <formula>0</formula>
    </cfRule>
    <cfRule type="cellIs" dxfId="1523" priority="1545" operator="greaterThan">
      <formula>0</formula>
    </cfRule>
  </conditionalFormatting>
  <conditionalFormatting sqref="I7654 I7679 I7704 I7729 I7754 I7779 I7804 I7829 I7854 I7879 I7904 I7929 I7954 I7979 I8004 I8029 I8054 I8079 I8104 I8129 I8154 I8179 I8204 I8229 I8254 I8279 I8304 I8329 I8354 I8379">
    <cfRule type="cellIs" dxfId="1522" priority="1542" operator="equal">
      <formula>0</formula>
    </cfRule>
    <cfRule type="cellIs" dxfId="1521" priority="1543" operator="greaterThan">
      <formula>0</formula>
    </cfRule>
  </conditionalFormatting>
  <conditionalFormatting sqref="K7654 K7679 K7704 K7729 K7754 K7779 K7804 K7829 K7854 K7879 K7904 K7929 K7954 K7979 K8004 K8029 K8054 K8079 K8104 K8129 K8154 K8179 K8204 K8229 K8254 K8279 K8304 K8329 K8354 K8379">
    <cfRule type="cellIs" dxfId="1520" priority="1540" operator="equal">
      <formula>0</formula>
    </cfRule>
    <cfRule type="cellIs" dxfId="1519" priority="1541" operator="greaterThan">
      <formula>0</formula>
    </cfRule>
  </conditionalFormatting>
  <conditionalFormatting sqref="L8381:L8404 L8406:L8429 L8431:L8454 L8456:L8479 L8481:L8504 L8506:L8529 L8531:L8554 L8556:L8579 L8581:L8604 L8606:L8629 L8631:L8654 L8656:L8679 L8681:L8704 L8706:L8729 L8731:L8754 L8756:L8779 L8781:L8804 L8806:L8829 L8831:L8854 L8856:L8879 L8881:L8904 L8906:L8929 L8931:L8954 L8956:L8979 L8981:L9004 L9006:L9029 L9031:L9054 L9056:L9079 L9081:L9104 L9106:L9129 L9131:L9154">
    <cfRule type="containsText" dxfId="1518" priority="1525" operator="containsText" text="чи роблять агрегати?">
      <formula>NOT(ISERROR(SEARCH("чи роблять агрегати?",L8381)))</formula>
    </cfRule>
    <cfRule type="containsText" dxfId="1517" priority="1526" operator="containsText" text="чи робить СНВВ?">
      <formula>NOT(ISERROR(SEARCH("чи робить СНВВ?",L8381)))</formula>
    </cfRule>
    <cfRule type="containsText" dxfId="1516" priority="1535" operator="containsText" text="OK">
      <formula>NOT(ISERROR(SEARCH("OK",L8381)))</formula>
    </cfRule>
    <cfRule type="containsText" dxfId="1515" priority="1536" operator="containsText" text="СНВВ не працює">
      <formula>NOT(ISERROR(SEARCH("СНВВ не працює",L8381)))</formula>
    </cfRule>
    <cfRule type="containsText" dxfId="1514" priority="1537" operator="containsText" text="агрегати не працюють">
      <formula>NOT(ISERROR(SEARCH("агрегати не працюють",L8381)))</formula>
    </cfRule>
  </conditionalFormatting>
  <conditionalFormatting sqref="D8381:D8404 D8406:D8429 D8431:D8454 D8456:D8479 D8481:D8504 D8506:D8529 D8531:D8554 D8556:D8579 D8581:D8604 D8606:D8629 D8631:D8654 D8656:D8679 D8681:D8704 D8706:D8729 D8731:D8754 D8756:D8779 D8781:D8804 D8806:D8829 D8831:D8854 D8856:D8879 D8881:D8904 D8906:D8929 D8931:D8954 D8956:D8979 D8981:D9004 D9006:D9029 D9031:D9054 D9056:D9079 D9081:D9104 D9106:D9129 D9131:D9154">
    <cfRule type="containsBlanks" dxfId="1513" priority="1534">
      <formula>LEN(TRIM(D8381))=0</formula>
    </cfRule>
  </conditionalFormatting>
  <conditionalFormatting sqref="F8381:F8404 F8406:F8429 F8431:F8454 F8456:F8479 F8481:F8504 F8506:F8529 F8531:F8554 F8556:F8579 F8581:F8604 F8606:F8629 F8631:F8654 F8656:F8679 F8681:F8704 F8706:F8729 F8731:F8754 F8756:F8779 F8781:F8804 F8806:F8829 F8831:F8854 F8856:F8879 F8881:F8904 F8906:F8929 F8931:F8954 F8956:F8979 F8981:F9004 F9006:F9029 F9031:F9054 F9056:F9079 F9081:F9104 F9106:F9129 F9131:F9154">
    <cfRule type="containsBlanks" dxfId="1512" priority="1533">
      <formula>LEN(TRIM(F8381))=0</formula>
    </cfRule>
  </conditionalFormatting>
  <conditionalFormatting sqref="H8381:H8404 H8406:H8429 H8431:H8454 H8456:H8479 H8481:H8504 H8506:H8529 H8531:H8554 H8556:H8579 H8581:H8604 H8606:H8629 H8631:H8654 H8656:H8679 H8681:H8704 H8706:H8729 H8731:H8754 H8756:H8779 H8781:H8804 H8806:H8829 H8831:H8854 H8856:H8879 H8881:H8904 H8906:H8929 H8931:H8954 H8956:H8979 H8981:H9004 H9006:H9029 H9031:H9054 H9056:H9079 H9081:H9104 H9106:H9129 H9131:H9154">
    <cfRule type="containsBlanks" dxfId="1511" priority="1532">
      <formula>LEN(TRIM(H8381))=0</formula>
    </cfRule>
  </conditionalFormatting>
  <conditionalFormatting sqref="H8381:H8404 H8406:H8429 H8431:H8454 H8456:H8479 H8481:H8504 H8506:H8529 H8531:H8554 H8556:H8579 H8581:H8604 H8606:H8629 H8631:H8654 H8656:H8679 H8681:H8704 H8706:H8729 H8731:H8754 H8756:H8779 H8781:H8804 H8806:H8829 H8831:H8854 H8856:H8879 H8881:H8904 H8906:H8929 H8931:H8954 H8956:H8979 H8981:H9004 H9006:H9029 H9031:H9054 H9056:H9079 H9081:H9104 H9106:H9129 H9131:H9154">
    <cfRule type="cellIs" dxfId="1510" priority="1530" operator="equal">
      <formula>1</formula>
    </cfRule>
    <cfRule type="cellIs" dxfId="1509" priority="1531" operator="equal">
      <formula>0</formula>
    </cfRule>
  </conditionalFormatting>
  <conditionalFormatting sqref="J8381:J8404 J8406:J8429 J8431:J8454 J8456:J8479 J8481:J8504 J8506:J8529 J8531:J8554 J8556:J8579 J8581:J8604 J8606:J8629 J8631:J8654 J8656:J8679 J8681:J8704 J8706:J8729 J8731:J8754 J8756:J8779 J8781:J8804 J8806:J8829 J8831:J8854 J8856:J8879 J8881:J8904 J8906:J8929 J8931:J8954 J8956:J8979 J8981:J9004 J9006:J9029 J9031:J9054 J9056:J9079 J9081:J9104 J9106:J9129 J9131:J9154">
    <cfRule type="containsBlanks" dxfId="1508" priority="1529">
      <formula>LEN(TRIM(J8381))=0</formula>
    </cfRule>
  </conditionalFormatting>
  <conditionalFormatting sqref="J8381:J8404 J8406:J8429 J8431:J8454 J8456:J8479 J8481:J8504 J8506:J8529 J8531:J8554 J8556:J8579 J8581:J8604 J8606:J8629 J8631:J8654 J8656:J8679 J8681:J8704 J8706:J8729 J8731:J8754 J8756:J8779 J8781:J8804 J8806:J8829 J8831:J8854 J8856:J8879 J8881:J8904 J8906:J8929 J8931:J8954 J8956:J8979 J8981:J9004 J9006:J9029 J9031:J9054 J9056:J9079 J9081:J9104 J9106:J9129 J9131:J9154">
    <cfRule type="cellIs" dxfId="1507" priority="1527" operator="equal">
      <formula>1</formula>
    </cfRule>
    <cfRule type="cellIs" dxfId="1506" priority="1528" operator="equal">
      <formula>0</formula>
    </cfRule>
  </conditionalFormatting>
  <conditionalFormatting sqref="E8381:E8404 E8406:E8429 E8431:E8454 E8456:E8479 E8481:E8504 E8506:E8529 E8531:E8554 E8556:E8579 E8581:E8604 E8606:E8629 E8631:E8654 E8656:E8679 E8681:E8704 E8706:E8729 E8731:E8754 E8756:E8779 E8781:E8804 E8806:E8829 E8831:E8854 E8856:E8879 E8881:E8904 E8906:E8929 E8931:E8954 E8956:E8979 E8981:E9004 E9006:E9029 E9031:E9054 E9056:E9079 E9081:E9104 E9106:E9129 E9131:E9154">
    <cfRule type="containsBlanks" dxfId="1505" priority="1538">
      <formula>LEN(TRIM(E8381))=0</formula>
    </cfRule>
  </conditionalFormatting>
  <conditionalFormatting sqref="E8381:E8404 E8406:E8429 E8431:E8454 E8456:E8479 E8481:E8504 E8506:E8529 E8531:E8554 E8556:E8579 E8581:E8604 E8606:E8629 E8631:E8654 E8656:E8679 E8681:E8704 E8706:E8729 E8731:E8754 E8756:E8779 E8781:E8804 E8806:E8829 E8831:E8854 E8856:E8879 E8881:E8904 E8906:E8929 E8931:E8954 E8956:E8979 E8981:E9004 E9006:E9029 E9031:E9054 E9056:E9079 E9081:E9104 E9106:E9129 E9131:E9154">
    <cfRule type="cellIs" dxfId="1504" priority="1539" operator="greaterThan">
      <formula>0</formula>
    </cfRule>
  </conditionalFormatting>
  <conditionalFormatting sqref="G8381:G8404 G8406:G8429 G8431:G8454 G8456:G8479 G8481:G8504 G8506:G8529 G8531:G8554 G8556:G8579 G8581:G8604 G8606:G8629 G8631:G8654 G8656:G8679 G8681:G8704 G8706:G8729 G8731:G8754 G8756:G8779 G8781:G8804 G8806:G8829 G8831:G8854 G8856:G8879 G8881:G8904 G8906:G8929 G8931:G8954 G8956:G8979 G8981:G9004 G9006:G9029 G9031:G9054 G9056:G9079 G9081:G9104 G9106:G9129 G9131:G9154">
    <cfRule type="containsBlanks" dxfId="1503" priority="1523">
      <formula>LEN(TRIM(G8381))=0</formula>
    </cfRule>
  </conditionalFormatting>
  <conditionalFormatting sqref="G8381:G8404 G8406:G8429 G8431:G8454 G8456:G8479 G8481:G8504 G8506:G8529 G8531:G8554 G8556:G8579 G8581:G8604 G8606:G8629 G8631:G8654 G8656:G8679 G8681:G8704 G8706:G8729 G8731:G8754 G8756:G8779 G8781:G8804 G8806:G8829 G8831:G8854 G8856:G8879 G8881:G8904 G8906:G8929 G8931:G8954 G8956:G8979 G8981:G9004 G9006:G9029 G9031:G9054 G9056:G9079 G9081:G9104 G9106:G9129 G9131:G9154">
    <cfRule type="cellIs" dxfId="1502" priority="1524" operator="greaterThan">
      <formula>0</formula>
    </cfRule>
  </conditionalFormatting>
  <conditionalFormatting sqref="I8381:I8404 I8406:I8429 I8431:I8454 I8456:I8479 I8481:I8504 I8506:I8529 I8531:I8554 I8556:I8579 I8581:I8604 I8606:I8629 I8631:I8654 I8656:I8679 I8681:I8704 I8706:I8729 I8731:I8754 I8756:I8779 I8781:I8804 I8806:I8829 I8831:I8854 I8856:I8879 I8881:I8904 I8906:I8929 I8931:I8954 I8956:I8979 I8981:I9004 I9006:I9029 I9031:I9054 I9056:I9079 I9081:I9104 I9106:I9129 I9131:I9154">
    <cfRule type="containsBlanks" dxfId="1501" priority="1521">
      <formula>LEN(TRIM(I8381))=0</formula>
    </cfRule>
  </conditionalFormatting>
  <conditionalFormatting sqref="I8381:I8404 I8406:I8429 I8431:I8454 I8456:I8479 I8481:I8504 I8506:I8529 I8531:I8554 I8556:I8579 I8581:I8604 I8606:I8629 I8631:I8654 I8656:I8679 I8681:I8704 I8706:I8729 I8731:I8754 I8756:I8779 I8781:I8804 I8806:I8829 I8831:I8854 I8856:I8879 I8881:I8904 I8906:I8929 I8931:I8954 I8956:I8979 I8981:I9004 I9006:I9029 I9031:I9054 I9056:I9079 I9081:I9104 I9106:I9129 I9131:I9154">
    <cfRule type="cellIs" dxfId="1500" priority="1522" operator="greaterThan">
      <formula>0</formula>
    </cfRule>
  </conditionalFormatting>
  <conditionalFormatting sqref="K8381:K8404 K8406:K8429 K8431:K8454 K8456:K8479 K8481:K8504 K8506:K8529 K8531:K8554 K8556:K8579 K8581:K8604 K8606:K8629 K8631:K8654 K8656:K8679 K8681:K8704 K8706:K8729 K8731:K8754 K8756:K8779 K8781:K8804 K8806:K8829 K8831:K8854 K8856:K8879 K8881:K8904 K8906:K8929 K8931:K8954 K8956:K8979 K8981:K9004 K9006:K9029 K9031:K9054 K9056:K9079 K9081:K9104 K9106:K9129 K9131:K9154">
    <cfRule type="containsBlanks" dxfId="1499" priority="1519">
      <formula>LEN(TRIM(K8381))=0</formula>
    </cfRule>
  </conditionalFormatting>
  <conditionalFormatting sqref="K8381:K8404 K8406:K8429 K8431:K8454 K8456:K8479 K8481:K8504 K8506:K8529 K8531:K8554 K8556:K8579 K8581:K8604 K8606:K8629 K8631:K8654 K8656:K8679 K8681:K8704 K8706:K8729 K8731:K8754 K8756:K8779 K8781:K8804 K8806:K8829 K8831:K8854 K8856:K8879 K8881:K8904 K8906:K8929 K8931:K8954 K8956:K8979 K8981:K9004 K9006:K9029 K9031:K9054 K9056:K9079 K9081:K9104 K9106:K9129 K9131:K9154">
    <cfRule type="cellIs" dxfId="1498" priority="1520" operator="greaterThan">
      <formula>0</formula>
    </cfRule>
  </conditionalFormatting>
  <conditionalFormatting sqref="L8405 L8430 L8455 L8480 L8505 L8530 L8555 L8580 L8605 L8630 L8655 L8680 L8705 L8730 L8755 L8780 L8805 L8830 L8855 L8880 L8905 L8930 L8955 L8980 L9005 L9030 L9055 L9080 L9105 L9130 L9155">
    <cfRule type="cellIs" dxfId="1497" priority="1511" operator="equal">
      <formula>0</formula>
    </cfRule>
    <cfRule type="cellIs" dxfId="1496" priority="1512" operator="greaterThan">
      <formula>0</formula>
    </cfRule>
  </conditionalFormatting>
  <conditionalFormatting sqref="G8405 G8430 G8455 G8480 G8505 G8530 G8555 G8580 G8605 G8630 G8655 G8680 G8705 G8730 G8755 G8780 G8805 G8830 G8855 G8880 G8905 G8930 G8955 G8980 G9005 G9030 G9055 G9080 G9105 G9130 G9155">
    <cfRule type="cellIs" dxfId="1495" priority="1509" operator="equal">
      <formula>0</formula>
    </cfRule>
    <cfRule type="cellIs" dxfId="1494" priority="1510" operator="greaterThan">
      <formula>0</formula>
    </cfRule>
  </conditionalFormatting>
  <conditionalFormatting sqref="E8405 E8430 E8455 E8480 E8505 E8530 E8555 E8580 E8605 E8630 E8655 E8680 E8705 E8730 E8755 E8780 E8805 E8830 E8855 E8880 E8905 E8930 E8955 E8980 E9005 E9030 E9055 E9080 E9105 E9130 E9155">
    <cfRule type="cellIs" dxfId="1493" priority="1507" operator="equal">
      <formula>0</formula>
    </cfRule>
    <cfRule type="cellIs" dxfId="1492" priority="1508" operator="greaterThan">
      <formula>0</formula>
    </cfRule>
  </conditionalFormatting>
  <conditionalFormatting sqref="I8405 I8430 I8455 I8480 I8505 I8530 I8555 I8580 I8605 I8630 I8655 I8680 I8705 I8730 I8755 I8780 I8805 I8830 I8855 I8880 I8905 I8930 I8955 I8980 I9005 I9030 I9055 I9080 I9105 I9130 I9155">
    <cfRule type="cellIs" dxfId="1491" priority="1505" operator="equal">
      <formula>0</formula>
    </cfRule>
    <cfRule type="cellIs" dxfId="1490" priority="1506" operator="greaterThan">
      <formula>0</formula>
    </cfRule>
  </conditionalFormatting>
  <conditionalFormatting sqref="K8405 K8430 K8455 K8480 K8505 K8530 K8555 K8580 K8605 K8630 K8655 K8680 K8705 K8730 K8755 K8780 K8805 K8830 K8855 K8880 K8905 K8930 K8955 K8980 K9005 K9030 K9055 K9080 K9105 K9130 K9155">
    <cfRule type="cellIs" dxfId="1489" priority="1503" operator="equal">
      <formula>0</formula>
    </cfRule>
    <cfRule type="cellIs" dxfId="1488" priority="1504" operator="greaterThan">
      <formula>0</formula>
    </cfRule>
  </conditionalFormatting>
  <conditionalFormatting sqref="L15">
    <cfRule type="cellIs" dxfId="1487" priority="1499" operator="greaterThan">
      <formula>0</formula>
    </cfRule>
  </conditionalFormatting>
  <conditionalFormatting sqref="G15 E15">
    <cfRule type="cellIs" dxfId="1486" priority="1501" operator="greaterThan">
      <formula>0</formula>
    </cfRule>
  </conditionalFormatting>
  <conditionalFormatting sqref="J15">
    <cfRule type="cellIs" dxfId="1485" priority="1500" operator="greaterThan">
      <formula>0</formula>
    </cfRule>
  </conditionalFormatting>
  <conditionalFormatting sqref="E7">
    <cfRule type="containsBlanks" dxfId="1484" priority="1498">
      <formula>LEN(TRIM(E7))=0</formula>
    </cfRule>
  </conditionalFormatting>
  <conditionalFormatting sqref="Q2:Q3 S2:S3">
    <cfRule type="containsBlanks" dxfId="1483" priority="1497">
      <formula>LEN(TRIM(Q2))=0</formula>
    </cfRule>
  </conditionalFormatting>
  <conditionalFormatting sqref="G7">
    <cfRule type="containsBlanks" dxfId="1482" priority="1496">
      <formula>LEN(TRIM(G7))=0</formula>
    </cfRule>
  </conditionalFormatting>
  <conditionalFormatting sqref="N5">
    <cfRule type="containsBlanks" dxfId="1481" priority="1494">
      <formula>LEN(TRIM(N5))=0</formula>
    </cfRule>
  </conditionalFormatting>
  <conditionalFormatting sqref="N6">
    <cfRule type="containsBlanks" dxfId="1480" priority="1492">
      <formula>LEN(TRIM(N6))=0</formula>
    </cfRule>
    <cfRule type="cellIs" dxfId="1479" priority="1493" operator="greaterThan">
      <formula>0</formula>
    </cfRule>
  </conditionalFormatting>
  <conditionalFormatting sqref="N7">
    <cfRule type="containsBlanks" dxfId="1478" priority="1490">
      <formula>LEN(TRIM(N7))=0</formula>
    </cfRule>
  </conditionalFormatting>
  <conditionalFormatting sqref="N7">
    <cfRule type="cellIs" dxfId="1477" priority="1491" operator="greaterThan">
      <formula>0</formula>
    </cfRule>
  </conditionalFormatting>
  <conditionalFormatting sqref="N45:O68">
    <cfRule type="containsBlanks" dxfId="1476" priority="1488">
      <formula>LEN(TRIM(N45))=0</formula>
    </cfRule>
    <cfRule type="cellIs" dxfId="1475" priority="1489" operator="greaterThan">
      <formula>0</formula>
    </cfRule>
  </conditionalFormatting>
  <conditionalFormatting sqref="P45:T68">
    <cfRule type="containsBlanks" dxfId="1474" priority="1486">
      <formula>LEN(TRIM(P45))=0</formula>
    </cfRule>
    <cfRule type="cellIs" dxfId="1473" priority="1487" operator="greaterThan">
      <formula>0</formula>
    </cfRule>
  </conditionalFormatting>
  <conditionalFormatting sqref="N70:O93">
    <cfRule type="containsBlanks" dxfId="1472" priority="1484">
      <formula>LEN(TRIM(N70))=0</formula>
    </cfRule>
    <cfRule type="cellIs" dxfId="1471" priority="1485" operator="greaterThan">
      <formula>0</formula>
    </cfRule>
  </conditionalFormatting>
  <conditionalFormatting sqref="P70:T93">
    <cfRule type="containsBlanks" dxfId="1470" priority="1482">
      <formula>LEN(TRIM(P70))=0</formula>
    </cfRule>
    <cfRule type="cellIs" dxfId="1469" priority="1483" operator="greaterThan">
      <formula>0</formula>
    </cfRule>
  </conditionalFormatting>
  <conditionalFormatting sqref="N95:O118">
    <cfRule type="containsBlanks" dxfId="1468" priority="1480">
      <formula>LEN(TRIM(N95))=0</formula>
    </cfRule>
    <cfRule type="cellIs" dxfId="1467" priority="1481" operator="greaterThan">
      <formula>0</formula>
    </cfRule>
  </conditionalFormatting>
  <conditionalFormatting sqref="P95:T118">
    <cfRule type="containsBlanks" dxfId="1466" priority="1478">
      <formula>LEN(TRIM(P95))=0</formula>
    </cfRule>
    <cfRule type="cellIs" dxfId="1465" priority="1479" operator="greaterThan">
      <formula>0</formula>
    </cfRule>
  </conditionalFormatting>
  <conditionalFormatting sqref="N120:O143">
    <cfRule type="containsBlanks" dxfId="1464" priority="1476">
      <formula>LEN(TRIM(N120))=0</formula>
    </cfRule>
    <cfRule type="cellIs" dxfId="1463" priority="1477" operator="greaterThan">
      <formula>0</formula>
    </cfRule>
  </conditionalFormatting>
  <conditionalFormatting sqref="P120:T143">
    <cfRule type="containsBlanks" dxfId="1462" priority="1474">
      <formula>LEN(TRIM(P120))=0</formula>
    </cfRule>
    <cfRule type="cellIs" dxfId="1461" priority="1475" operator="greaterThan">
      <formula>0</formula>
    </cfRule>
  </conditionalFormatting>
  <conditionalFormatting sqref="N145:O168">
    <cfRule type="containsBlanks" dxfId="1460" priority="1472">
      <formula>LEN(TRIM(N145))=0</formula>
    </cfRule>
    <cfRule type="cellIs" dxfId="1459" priority="1473" operator="greaterThan">
      <formula>0</formula>
    </cfRule>
  </conditionalFormatting>
  <conditionalFormatting sqref="P145:T168">
    <cfRule type="containsBlanks" dxfId="1458" priority="1470">
      <formula>LEN(TRIM(P145))=0</formula>
    </cfRule>
    <cfRule type="cellIs" dxfId="1457" priority="1471" operator="greaterThan">
      <formula>0</formula>
    </cfRule>
  </conditionalFormatting>
  <conditionalFormatting sqref="N170:O193">
    <cfRule type="containsBlanks" dxfId="1456" priority="1468">
      <formula>LEN(TRIM(N170))=0</formula>
    </cfRule>
    <cfRule type="cellIs" dxfId="1455" priority="1469" operator="greaterThan">
      <formula>0</formula>
    </cfRule>
  </conditionalFormatting>
  <conditionalFormatting sqref="P170:T193">
    <cfRule type="containsBlanks" dxfId="1454" priority="1466">
      <formula>LEN(TRIM(P170))=0</formula>
    </cfRule>
    <cfRule type="cellIs" dxfId="1453" priority="1467" operator="greaterThan">
      <formula>0</formula>
    </cfRule>
  </conditionalFormatting>
  <conditionalFormatting sqref="N195:O218">
    <cfRule type="containsBlanks" dxfId="1452" priority="1464">
      <formula>LEN(TRIM(N195))=0</formula>
    </cfRule>
    <cfRule type="cellIs" dxfId="1451" priority="1465" operator="greaterThan">
      <formula>0</formula>
    </cfRule>
  </conditionalFormatting>
  <conditionalFormatting sqref="P195:T218">
    <cfRule type="containsBlanks" dxfId="1450" priority="1462">
      <formula>LEN(TRIM(P195))=0</formula>
    </cfRule>
    <cfRule type="cellIs" dxfId="1449" priority="1463" operator="greaterThan">
      <formula>0</formula>
    </cfRule>
  </conditionalFormatting>
  <conditionalFormatting sqref="N220:O243">
    <cfRule type="containsBlanks" dxfId="1448" priority="1460">
      <formula>LEN(TRIM(N220))=0</formula>
    </cfRule>
    <cfRule type="cellIs" dxfId="1447" priority="1461" operator="greaterThan">
      <formula>0</formula>
    </cfRule>
  </conditionalFormatting>
  <conditionalFormatting sqref="P220:T243">
    <cfRule type="containsBlanks" dxfId="1446" priority="1458">
      <formula>LEN(TRIM(P220))=0</formula>
    </cfRule>
    <cfRule type="cellIs" dxfId="1445" priority="1459" operator="greaterThan">
      <formula>0</formula>
    </cfRule>
  </conditionalFormatting>
  <conditionalFormatting sqref="N245:O268">
    <cfRule type="containsBlanks" dxfId="1444" priority="1456">
      <formula>LEN(TRIM(N245))=0</formula>
    </cfRule>
    <cfRule type="cellIs" dxfId="1443" priority="1457" operator="greaterThan">
      <formula>0</formula>
    </cfRule>
  </conditionalFormatting>
  <conditionalFormatting sqref="P245:T268">
    <cfRule type="containsBlanks" dxfId="1442" priority="1454">
      <formula>LEN(TRIM(P245))=0</formula>
    </cfRule>
    <cfRule type="cellIs" dxfId="1441" priority="1455" operator="greaterThan">
      <formula>0</formula>
    </cfRule>
  </conditionalFormatting>
  <conditionalFormatting sqref="N270:O293">
    <cfRule type="containsBlanks" dxfId="1440" priority="1452">
      <formula>LEN(TRIM(N270))=0</formula>
    </cfRule>
    <cfRule type="cellIs" dxfId="1439" priority="1453" operator="greaterThan">
      <formula>0</formula>
    </cfRule>
  </conditionalFormatting>
  <conditionalFormatting sqref="P270:T293">
    <cfRule type="containsBlanks" dxfId="1438" priority="1450">
      <formula>LEN(TRIM(P270))=0</formula>
    </cfRule>
    <cfRule type="cellIs" dxfId="1437" priority="1451" operator="greaterThan">
      <formula>0</formula>
    </cfRule>
  </conditionalFormatting>
  <conditionalFormatting sqref="N295:O318">
    <cfRule type="containsBlanks" dxfId="1436" priority="1448">
      <formula>LEN(TRIM(N295))=0</formula>
    </cfRule>
    <cfRule type="cellIs" dxfId="1435" priority="1449" operator="greaterThan">
      <formula>0</formula>
    </cfRule>
  </conditionalFormatting>
  <conditionalFormatting sqref="P295:T318">
    <cfRule type="containsBlanks" dxfId="1434" priority="1446">
      <formula>LEN(TRIM(P295))=0</formula>
    </cfRule>
    <cfRule type="cellIs" dxfId="1433" priority="1447" operator="greaterThan">
      <formula>0</formula>
    </cfRule>
  </conditionalFormatting>
  <conditionalFormatting sqref="N320:O343">
    <cfRule type="containsBlanks" dxfId="1432" priority="1444">
      <formula>LEN(TRIM(N320))=0</formula>
    </cfRule>
    <cfRule type="cellIs" dxfId="1431" priority="1445" operator="greaterThan">
      <formula>0</formula>
    </cfRule>
  </conditionalFormatting>
  <conditionalFormatting sqref="P320:T343">
    <cfRule type="containsBlanks" dxfId="1430" priority="1442">
      <formula>LEN(TRIM(P320))=0</formula>
    </cfRule>
    <cfRule type="cellIs" dxfId="1429" priority="1443" operator="greaterThan">
      <formula>0</formula>
    </cfRule>
  </conditionalFormatting>
  <conditionalFormatting sqref="N345:O368">
    <cfRule type="containsBlanks" dxfId="1428" priority="1440">
      <formula>LEN(TRIM(N345))=0</formula>
    </cfRule>
    <cfRule type="cellIs" dxfId="1427" priority="1441" operator="greaterThan">
      <formula>0</formula>
    </cfRule>
  </conditionalFormatting>
  <conditionalFormatting sqref="P345:T368">
    <cfRule type="containsBlanks" dxfId="1426" priority="1438">
      <formula>LEN(TRIM(P345))=0</formula>
    </cfRule>
    <cfRule type="cellIs" dxfId="1425" priority="1439" operator="greaterThan">
      <formula>0</formula>
    </cfRule>
  </conditionalFormatting>
  <conditionalFormatting sqref="N370:O393">
    <cfRule type="containsBlanks" dxfId="1424" priority="1436">
      <formula>LEN(TRIM(N370))=0</formula>
    </cfRule>
    <cfRule type="cellIs" dxfId="1423" priority="1437" operator="greaterThan">
      <formula>0</formula>
    </cfRule>
  </conditionalFormatting>
  <conditionalFormatting sqref="P370:T393">
    <cfRule type="containsBlanks" dxfId="1422" priority="1434">
      <formula>LEN(TRIM(P370))=0</formula>
    </cfRule>
    <cfRule type="cellIs" dxfId="1421" priority="1435" operator="greaterThan">
      <formula>0</formula>
    </cfRule>
  </conditionalFormatting>
  <conditionalFormatting sqref="N395:O418">
    <cfRule type="containsBlanks" dxfId="1420" priority="1432">
      <formula>LEN(TRIM(N395))=0</formula>
    </cfRule>
    <cfRule type="cellIs" dxfId="1419" priority="1433" operator="greaterThan">
      <formula>0</formula>
    </cfRule>
  </conditionalFormatting>
  <conditionalFormatting sqref="P395:T418">
    <cfRule type="containsBlanks" dxfId="1418" priority="1430">
      <formula>LEN(TRIM(P395))=0</formula>
    </cfRule>
    <cfRule type="cellIs" dxfId="1417" priority="1431" operator="greaterThan">
      <formula>0</formula>
    </cfRule>
  </conditionalFormatting>
  <conditionalFormatting sqref="N420:O443">
    <cfRule type="containsBlanks" dxfId="1416" priority="1428">
      <formula>LEN(TRIM(N420))=0</formula>
    </cfRule>
    <cfRule type="cellIs" dxfId="1415" priority="1429" operator="greaterThan">
      <formula>0</formula>
    </cfRule>
  </conditionalFormatting>
  <conditionalFormatting sqref="P420:T443">
    <cfRule type="containsBlanks" dxfId="1414" priority="1426">
      <formula>LEN(TRIM(P420))=0</formula>
    </cfRule>
    <cfRule type="cellIs" dxfId="1413" priority="1427" operator="greaterThan">
      <formula>0</formula>
    </cfRule>
  </conditionalFormatting>
  <conditionalFormatting sqref="N445:O468">
    <cfRule type="containsBlanks" dxfId="1412" priority="1424">
      <formula>LEN(TRIM(N445))=0</formula>
    </cfRule>
    <cfRule type="cellIs" dxfId="1411" priority="1425" operator="greaterThan">
      <formula>0</formula>
    </cfRule>
  </conditionalFormatting>
  <conditionalFormatting sqref="P445:T468">
    <cfRule type="containsBlanks" dxfId="1410" priority="1422">
      <formula>LEN(TRIM(P445))=0</formula>
    </cfRule>
    <cfRule type="cellIs" dxfId="1409" priority="1423" operator="greaterThan">
      <formula>0</formula>
    </cfRule>
  </conditionalFormatting>
  <conditionalFormatting sqref="N470:O493">
    <cfRule type="containsBlanks" dxfId="1408" priority="1420">
      <formula>LEN(TRIM(N470))=0</formula>
    </cfRule>
    <cfRule type="cellIs" dxfId="1407" priority="1421" operator="greaterThan">
      <formula>0</formula>
    </cfRule>
  </conditionalFormatting>
  <conditionalFormatting sqref="P470:T493">
    <cfRule type="containsBlanks" dxfId="1406" priority="1418">
      <formula>LEN(TRIM(P470))=0</formula>
    </cfRule>
    <cfRule type="cellIs" dxfId="1405" priority="1419" operator="greaterThan">
      <formula>0</formula>
    </cfRule>
  </conditionalFormatting>
  <conditionalFormatting sqref="N495:O518">
    <cfRule type="containsBlanks" dxfId="1404" priority="1416">
      <formula>LEN(TRIM(N495))=0</formula>
    </cfRule>
    <cfRule type="cellIs" dxfId="1403" priority="1417" operator="greaterThan">
      <formula>0</formula>
    </cfRule>
  </conditionalFormatting>
  <conditionalFormatting sqref="P495:T518">
    <cfRule type="containsBlanks" dxfId="1402" priority="1414">
      <formula>LEN(TRIM(P495))=0</formula>
    </cfRule>
    <cfRule type="cellIs" dxfId="1401" priority="1415" operator="greaterThan">
      <formula>0</formula>
    </cfRule>
  </conditionalFormatting>
  <conditionalFormatting sqref="N520:O543">
    <cfRule type="containsBlanks" dxfId="1400" priority="1412">
      <formula>LEN(TRIM(N520))=0</formula>
    </cfRule>
    <cfRule type="cellIs" dxfId="1399" priority="1413" operator="greaterThan">
      <formula>0</formula>
    </cfRule>
  </conditionalFormatting>
  <conditionalFormatting sqref="P520:T543">
    <cfRule type="containsBlanks" dxfId="1398" priority="1410">
      <formula>LEN(TRIM(P520))=0</formula>
    </cfRule>
    <cfRule type="cellIs" dxfId="1397" priority="1411" operator="greaterThan">
      <formula>0</formula>
    </cfRule>
  </conditionalFormatting>
  <conditionalFormatting sqref="N545:O568">
    <cfRule type="containsBlanks" dxfId="1396" priority="1408">
      <formula>LEN(TRIM(N545))=0</formula>
    </cfRule>
    <cfRule type="cellIs" dxfId="1395" priority="1409" operator="greaterThan">
      <formula>0</formula>
    </cfRule>
  </conditionalFormatting>
  <conditionalFormatting sqref="P545:T568">
    <cfRule type="containsBlanks" dxfId="1394" priority="1406">
      <formula>LEN(TRIM(P545))=0</formula>
    </cfRule>
    <cfRule type="cellIs" dxfId="1393" priority="1407" operator="greaterThan">
      <formula>0</formula>
    </cfRule>
  </conditionalFormatting>
  <conditionalFormatting sqref="N570:O593">
    <cfRule type="containsBlanks" dxfId="1392" priority="1404">
      <formula>LEN(TRIM(N570))=0</formula>
    </cfRule>
    <cfRule type="cellIs" dxfId="1391" priority="1405" operator="greaterThan">
      <formula>0</formula>
    </cfRule>
  </conditionalFormatting>
  <conditionalFormatting sqref="P570:T593">
    <cfRule type="containsBlanks" dxfId="1390" priority="1402">
      <formula>LEN(TRIM(P570))=0</formula>
    </cfRule>
    <cfRule type="cellIs" dxfId="1389" priority="1403" operator="greaterThan">
      <formula>0</formula>
    </cfRule>
  </conditionalFormatting>
  <conditionalFormatting sqref="N595:O618">
    <cfRule type="containsBlanks" dxfId="1388" priority="1400">
      <formula>LEN(TRIM(N595))=0</formula>
    </cfRule>
    <cfRule type="cellIs" dxfId="1387" priority="1401" operator="greaterThan">
      <formula>0</formula>
    </cfRule>
  </conditionalFormatting>
  <conditionalFormatting sqref="P595:T618">
    <cfRule type="containsBlanks" dxfId="1386" priority="1398">
      <formula>LEN(TRIM(P595))=0</formula>
    </cfRule>
    <cfRule type="cellIs" dxfId="1385" priority="1399" operator="greaterThan">
      <formula>0</formula>
    </cfRule>
  </conditionalFormatting>
  <conditionalFormatting sqref="N620:O643">
    <cfRule type="containsBlanks" dxfId="1384" priority="1396">
      <formula>LEN(TRIM(N620))=0</formula>
    </cfRule>
    <cfRule type="cellIs" dxfId="1383" priority="1397" operator="greaterThan">
      <formula>0</formula>
    </cfRule>
  </conditionalFormatting>
  <conditionalFormatting sqref="P620:T643">
    <cfRule type="containsBlanks" dxfId="1382" priority="1394">
      <formula>LEN(TRIM(P620))=0</formula>
    </cfRule>
    <cfRule type="cellIs" dxfId="1381" priority="1395" operator="greaterThan">
      <formula>0</formula>
    </cfRule>
  </conditionalFormatting>
  <conditionalFormatting sqref="N645:O668">
    <cfRule type="containsBlanks" dxfId="1380" priority="1392">
      <formula>LEN(TRIM(N645))=0</formula>
    </cfRule>
    <cfRule type="cellIs" dxfId="1379" priority="1393" operator="greaterThan">
      <formula>0</formula>
    </cfRule>
  </conditionalFormatting>
  <conditionalFormatting sqref="P645:T668">
    <cfRule type="containsBlanks" dxfId="1378" priority="1390">
      <formula>LEN(TRIM(P645))=0</formula>
    </cfRule>
    <cfRule type="cellIs" dxfId="1377" priority="1391" operator="greaterThan">
      <formula>0</formula>
    </cfRule>
  </conditionalFormatting>
  <conditionalFormatting sqref="N670:O693">
    <cfRule type="containsBlanks" dxfId="1376" priority="1388">
      <formula>LEN(TRIM(N670))=0</formula>
    </cfRule>
    <cfRule type="cellIs" dxfId="1375" priority="1389" operator="greaterThan">
      <formula>0</formula>
    </cfRule>
  </conditionalFormatting>
  <conditionalFormatting sqref="P670:T693">
    <cfRule type="containsBlanks" dxfId="1374" priority="1386">
      <formula>LEN(TRIM(P670))=0</formula>
    </cfRule>
    <cfRule type="cellIs" dxfId="1373" priority="1387" operator="greaterThan">
      <formula>0</formula>
    </cfRule>
  </conditionalFormatting>
  <conditionalFormatting sqref="N695:O718">
    <cfRule type="containsBlanks" dxfId="1372" priority="1384">
      <formula>LEN(TRIM(N695))=0</formula>
    </cfRule>
    <cfRule type="cellIs" dxfId="1371" priority="1385" operator="greaterThan">
      <formula>0</formula>
    </cfRule>
  </conditionalFormatting>
  <conditionalFormatting sqref="P695:T718">
    <cfRule type="containsBlanks" dxfId="1370" priority="1382">
      <formula>LEN(TRIM(P695))=0</formula>
    </cfRule>
    <cfRule type="cellIs" dxfId="1369" priority="1383" operator="greaterThan">
      <formula>0</formula>
    </cfRule>
  </conditionalFormatting>
  <conditionalFormatting sqref="N720:O743">
    <cfRule type="containsBlanks" dxfId="1368" priority="1380">
      <formula>LEN(TRIM(N720))=0</formula>
    </cfRule>
    <cfRule type="cellIs" dxfId="1367" priority="1381" operator="greaterThan">
      <formula>0</formula>
    </cfRule>
  </conditionalFormatting>
  <conditionalFormatting sqref="P720:T743">
    <cfRule type="containsBlanks" dxfId="1366" priority="1378">
      <formula>LEN(TRIM(P720))=0</formula>
    </cfRule>
    <cfRule type="cellIs" dxfId="1365" priority="1379" operator="greaterThan">
      <formula>0</formula>
    </cfRule>
  </conditionalFormatting>
  <conditionalFormatting sqref="N745:O768">
    <cfRule type="containsBlanks" dxfId="1364" priority="1376">
      <formula>LEN(TRIM(N745))=0</formula>
    </cfRule>
    <cfRule type="cellIs" dxfId="1363" priority="1377" operator="greaterThan">
      <formula>0</formula>
    </cfRule>
  </conditionalFormatting>
  <conditionalFormatting sqref="P745:T768">
    <cfRule type="containsBlanks" dxfId="1362" priority="1374">
      <formula>LEN(TRIM(P745))=0</formula>
    </cfRule>
    <cfRule type="cellIs" dxfId="1361" priority="1375" operator="greaterThan">
      <formula>0</formula>
    </cfRule>
  </conditionalFormatting>
  <conditionalFormatting sqref="N770:O793">
    <cfRule type="containsBlanks" dxfId="1360" priority="1372">
      <formula>LEN(TRIM(N770))=0</formula>
    </cfRule>
    <cfRule type="cellIs" dxfId="1359" priority="1373" operator="greaterThan">
      <formula>0</formula>
    </cfRule>
  </conditionalFormatting>
  <conditionalFormatting sqref="P770:T793">
    <cfRule type="containsBlanks" dxfId="1358" priority="1370">
      <formula>LEN(TRIM(P770))=0</formula>
    </cfRule>
    <cfRule type="cellIs" dxfId="1357" priority="1371" operator="greaterThan">
      <formula>0</formula>
    </cfRule>
  </conditionalFormatting>
  <conditionalFormatting sqref="N796:O819">
    <cfRule type="containsBlanks" dxfId="1356" priority="1368">
      <formula>LEN(TRIM(N796))=0</formula>
    </cfRule>
    <cfRule type="cellIs" dxfId="1355" priority="1369" operator="greaterThan">
      <formula>0</formula>
    </cfRule>
  </conditionalFormatting>
  <conditionalFormatting sqref="P796:T819">
    <cfRule type="containsBlanks" dxfId="1354" priority="1366">
      <formula>LEN(TRIM(P796))=0</formula>
    </cfRule>
    <cfRule type="cellIs" dxfId="1353" priority="1367" operator="greaterThan">
      <formula>0</formula>
    </cfRule>
  </conditionalFormatting>
  <conditionalFormatting sqref="N821:O844">
    <cfRule type="containsBlanks" dxfId="1352" priority="1364">
      <formula>LEN(TRIM(N821))=0</formula>
    </cfRule>
    <cfRule type="cellIs" dxfId="1351" priority="1365" operator="greaterThan">
      <formula>0</formula>
    </cfRule>
  </conditionalFormatting>
  <conditionalFormatting sqref="P821:T844">
    <cfRule type="containsBlanks" dxfId="1350" priority="1362">
      <formula>LEN(TRIM(P821))=0</formula>
    </cfRule>
    <cfRule type="cellIs" dxfId="1349" priority="1363" operator="greaterThan">
      <formula>0</formula>
    </cfRule>
  </conditionalFormatting>
  <conditionalFormatting sqref="N846:O869">
    <cfRule type="containsBlanks" dxfId="1348" priority="1360">
      <formula>LEN(TRIM(N846))=0</formula>
    </cfRule>
    <cfRule type="cellIs" dxfId="1347" priority="1361" operator="greaterThan">
      <formula>0</formula>
    </cfRule>
  </conditionalFormatting>
  <conditionalFormatting sqref="P846:T869">
    <cfRule type="containsBlanks" dxfId="1346" priority="1358">
      <formula>LEN(TRIM(P846))=0</formula>
    </cfRule>
    <cfRule type="cellIs" dxfId="1345" priority="1359" operator="greaterThan">
      <formula>0</formula>
    </cfRule>
  </conditionalFormatting>
  <conditionalFormatting sqref="N871:O894">
    <cfRule type="containsBlanks" dxfId="1344" priority="1356">
      <formula>LEN(TRIM(N871))=0</formula>
    </cfRule>
    <cfRule type="cellIs" dxfId="1343" priority="1357" operator="greaterThan">
      <formula>0</formula>
    </cfRule>
  </conditionalFormatting>
  <conditionalFormatting sqref="P871:T894">
    <cfRule type="containsBlanks" dxfId="1342" priority="1354">
      <formula>LEN(TRIM(P871))=0</formula>
    </cfRule>
    <cfRule type="cellIs" dxfId="1341" priority="1355" operator="greaterThan">
      <formula>0</formula>
    </cfRule>
  </conditionalFormatting>
  <conditionalFormatting sqref="N896:O919">
    <cfRule type="containsBlanks" dxfId="1340" priority="1352">
      <formula>LEN(TRIM(N896))=0</formula>
    </cfRule>
    <cfRule type="cellIs" dxfId="1339" priority="1353" operator="greaterThan">
      <formula>0</formula>
    </cfRule>
  </conditionalFormatting>
  <conditionalFormatting sqref="P896:T919">
    <cfRule type="containsBlanks" dxfId="1338" priority="1350">
      <formula>LEN(TRIM(P896))=0</formula>
    </cfRule>
    <cfRule type="cellIs" dxfId="1337" priority="1351" operator="greaterThan">
      <formula>0</formula>
    </cfRule>
  </conditionalFormatting>
  <conditionalFormatting sqref="N921:O944">
    <cfRule type="containsBlanks" dxfId="1336" priority="1348">
      <formula>LEN(TRIM(N921))=0</formula>
    </cfRule>
    <cfRule type="cellIs" dxfId="1335" priority="1349" operator="greaterThan">
      <formula>0</formula>
    </cfRule>
  </conditionalFormatting>
  <conditionalFormatting sqref="P921:T944">
    <cfRule type="containsBlanks" dxfId="1334" priority="1346">
      <formula>LEN(TRIM(P921))=0</formula>
    </cfRule>
    <cfRule type="cellIs" dxfId="1333" priority="1347" operator="greaterThan">
      <formula>0</formula>
    </cfRule>
  </conditionalFormatting>
  <conditionalFormatting sqref="N946:O969">
    <cfRule type="containsBlanks" dxfId="1332" priority="1344">
      <formula>LEN(TRIM(N946))=0</formula>
    </cfRule>
    <cfRule type="cellIs" dxfId="1331" priority="1345" operator="greaterThan">
      <formula>0</formula>
    </cfRule>
  </conditionalFormatting>
  <conditionalFormatting sqref="P946:T969">
    <cfRule type="containsBlanks" dxfId="1330" priority="1342">
      <formula>LEN(TRIM(P946))=0</formula>
    </cfRule>
    <cfRule type="cellIs" dxfId="1329" priority="1343" operator="greaterThan">
      <formula>0</formula>
    </cfRule>
  </conditionalFormatting>
  <conditionalFormatting sqref="N971:O994">
    <cfRule type="containsBlanks" dxfId="1328" priority="1340">
      <formula>LEN(TRIM(N971))=0</formula>
    </cfRule>
    <cfRule type="cellIs" dxfId="1327" priority="1341" operator="greaterThan">
      <formula>0</formula>
    </cfRule>
  </conditionalFormatting>
  <conditionalFormatting sqref="P971:T994">
    <cfRule type="containsBlanks" dxfId="1326" priority="1338">
      <formula>LEN(TRIM(P971))=0</formula>
    </cfRule>
    <cfRule type="cellIs" dxfId="1325" priority="1339" operator="greaterThan">
      <formula>0</formula>
    </cfRule>
  </conditionalFormatting>
  <conditionalFormatting sqref="N996:O1019">
    <cfRule type="containsBlanks" dxfId="1324" priority="1336">
      <formula>LEN(TRIM(N996))=0</formula>
    </cfRule>
    <cfRule type="cellIs" dxfId="1323" priority="1337" operator="greaterThan">
      <formula>0</formula>
    </cfRule>
  </conditionalFormatting>
  <conditionalFormatting sqref="P996:T1019">
    <cfRule type="containsBlanks" dxfId="1322" priority="1334">
      <formula>LEN(TRIM(P996))=0</formula>
    </cfRule>
    <cfRule type="cellIs" dxfId="1321" priority="1335" operator="greaterThan">
      <formula>0</formula>
    </cfRule>
  </conditionalFormatting>
  <conditionalFormatting sqref="N1021:O1044">
    <cfRule type="containsBlanks" dxfId="1320" priority="1332">
      <formula>LEN(TRIM(N1021))=0</formula>
    </cfRule>
    <cfRule type="cellIs" dxfId="1319" priority="1333" operator="greaterThan">
      <formula>0</formula>
    </cfRule>
  </conditionalFormatting>
  <conditionalFormatting sqref="P1021:T1044">
    <cfRule type="containsBlanks" dxfId="1318" priority="1330">
      <formula>LEN(TRIM(P1021))=0</formula>
    </cfRule>
    <cfRule type="cellIs" dxfId="1317" priority="1331" operator="greaterThan">
      <formula>0</formula>
    </cfRule>
  </conditionalFormatting>
  <conditionalFormatting sqref="N1046:O1069">
    <cfRule type="containsBlanks" dxfId="1316" priority="1328">
      <formula>LEN(TRIM(N1046))=0</formula>
    </cfRule>
    <cfRule type="cellIs" dxfId="1315" priority="1329" operator="greaterThan">
      <formula>0</formula>
    </cfRule>
  </conditionalFormatting>
  <conditionalFormatting sqref="P1046:T1069">
    <cfRule type="containsBlanks" dxfId="1314" priority="1326">
      <formula>LEN(TRIM(P1046))=0</formula>
    </cfRule>
    <cfRule type="cellIs" dxfId="1313" priority="1327" operator="greaterThan">
      <formula>0</formula>
    </cfRule>
  </conditionalFormatting>
  <conditionalFormatting sqref="N1071:O1094">
    <cfRule type="containsBlanks" dxfId="1312" priority="1324">
      <formula>LEN(TRIM(N1071))=0</formula>
    </cfRule>
    <cfRule type="cellIs" dxfId="1311" priority="1325" operator="greaterThan">
      <formula>0</formula>
    </cfRule>
  </conditionalFormatting>
  <conditionalFormatting sqref="P1071:T1094">
    <cfRule type="containsBlanks" dxfId="1310" priority="1322">
      <formula>LEN(TRIM(P1071))=0</formula>
    </cfRule>
    <cfRule type="cellIs" dxfId="1309" priority="1323" operator="greaterThan">
      <formula>0</formula>
    </cfRule>
  </conditionalFormatting>
  <conditionalFormatting sqref="N1096:O1119">
    <cfRule type="containsBlanks" dxfId="1308" priority="1320">
      <formula>LEN(TRIM(N1096))=0</formula>
    </cfRule>
    <cfRule type="cellIs" dxfId="1307" priority="1321" operator="greaterThan">
      <formula>0</formula>
    </cfRule>
  </conditionalFormatting>
  <conditionalFormatting sqref="P1096:T1119">
    <cfRule type="containsBlanks" dxfId="1306" priority="1318">
      <formula>LEN(TRIM(P1096))=0</formula>
    </cfRule>
    <cfRule type="cellIs" dxfId="1305" priority="1319" operator="greaterThan">
      <formula>0</formula>
    </cfRule>
  </conditionalFormatting>
  <conditionalFormatting sqref="N1121:O1144">
    <cfRule type="containsBlanks" dxfId="1304" priority="1316">
      <formula>LEN(TRIM(N1121))=0</formula>
    </cfRule>
    <cfRule type="cellIs" dxfId="1303" priority="1317" operator="greaterThan">
      <formula>0</formula>
    </cfRule>
  </conditionalFormatting>
  <conditionalFormatting sqref="P1121:T1144">
    <cfRule type="containsBlanks" dxfId="1302" priority="1314">
      <formula>LEN(TRIM(P1121))=0</formula>
    </cfRule>
    <cfRule type="cellIs" dxfId="1301" priority="1315" operator="greaterThan">
      <formula>0</formula>
    </cfRule>
  </conditionalFormatting>
  <conditionalFormatting sqref="N1146:O1169">
    <cfRule type="containsBlanks" dxfId="1300" priority="1312">
      <formula>LEN(TRIM(N1146))=0</formula>
    </cfRule>
    <cfRule type="cellIs" dxfId="1299" priority="1313" operator="greaterThan">
      <formula>0</formula>
    </cfRule>
  </conditionalFormatting>
  <conditionalFormatting sqref="P1146:T1169">
    <cfRule type="containsBlanks" dxfId="1298" priority="1310">
      <formula>LEN(TRIM(P1146))=0</formula>
    </cfRule>
    <cfRule type="cellIs" dxfId="1297" priority="1311" operator="greaterThan">
      <formula>0</formula>
    </cfRule>
  </conditionalFormatting>
  <conditionalFormatting sqref="N1171:O1194">
    <cfRule type="containsBlanks" dxfId="1296" priority="1308">
      <formula>LEN(TRIM(N1171))=0</formula>
    </cfRule>
    <cfRule type="cellIs" dxfId="1295" priority="1309" operator="greaterThan">
      <formula>0</formula>
    </cfRule>
  </conditionalFormatting>
  <conditionalFormatting sqref="P1171:T1194">
    <cfRule type="containsBlanks" dxfId="1294" priority="1306">
      <formula>LEN(TRIM(P1171))=0</formula>
    </cfRule>
    <cfRule type="cellIs" dxfId="1293" priority="1307" operator="greaterThan">
      <formula>0</formula>
    </cfRule>
  </conditionalFormatting>
  <conditionalFormatting sqref="N1196:O1219">
    <cfRule type="containsBlanks" dxfId="1292" priority="1304">
      <formula>LEN(TRIM(N1196))=0</formula>
    </cfRule>
    <cfRule type="cellIs" dxfId="1291" priority="1305" operator="greaterThan">
      <formula>0</formula>
    </cfRule>
  </conditionalFormatting>
  <conditionalFormatting sqref="P1196:T1219">
    <cfRule type="containsBlanks" dxfId="1290" priority="1302">
      <formula>LEN(TRIM(P1196))=0</formula>
    </cfRule>
    <cfRule type="cellIs" dxfId="1289" priority="1303" operator="greaterThan">
      <formula>0</formula>
    </cfRule>
  </conditionalFormatting>
  <conditionalFormatting sqref="N1221:O1244">
    <cfRule type="containsBlanks" dxfId="1288" priority="1300">
      <formula>LEN(TRIM(N1221))=0</formula>
    </cfRule>
    <cfRule type="cellIs" dxfId="1287" priority="1301" operator="greaterThan">
      <formula>0</formula>
    </cfRule>
  </conditionalFormatting>
  <conditionalFormatting sqref="P1221:T1244">
    <cfRule type="containsBlanks" dxfId="1286" priority="1298">
      <formula>LEN(TRIM(P1221))=0</formula>
    </cfRule>
    <cfRule type="cellIs" dxfId="1285" priority="1299" operator="greaterThan">
      <formula>0</formula>
    </cfRule>
  </conditionalFormatting>
  <conditionalFormatting sqref="N1246:O1269">
    <cfRule type="containsBlanks" dxfId="1284" priority="1296">
      <formula>LEN(TRIM(N1246))=0</formula>
    </cfRule>
    <cfRule type="cellIs" dxfId="1283" priority="1297" operator="greaterThan">
      <formula>0</formula>
    </cfRule>
  </conditionalFormatting>
  <conditionalFormatting sqref="P1246:T1269">
    <cfRule type="containsBlanks" dxfId="1282" priority="1294">
      <formula>LEN(TRIM(P1246))=0</formula>
    </cfRule>
    <cfRule type="cellIs" dxfId="1281" priority="1295" operator="greaterThan">
      <formula>0</formula>
    </cfRule>
  </conditionalFormatting>
  <conditionalFormatting sqref="N1271:O1294">
    <cfRule type="containsBlanks" dxfId="1280" priority="1292">
      <formula>LEN(TRIM(N1271))=0</formula>
    </cfRule>
    <cfRule type="cellIs" dxfId="1279" priority="1293" operator="greaterThan">
      <formula>0</formula>
    </cfRule>
  </conditionalFormatting>
  <conditionalFormatting sqref="P1271:T1294">
    <cfRule type="containsBlanks" dxfId="1278" priority="1290">
      <formula>LEN(TRIM(P1271))=0</formula>
    </cfRule>
    <cfRule type="cellIs" dxfId="1277" priority="1291" operator="greaterThan">
      <formula>0</formula>
    </cfRule>
  </conditionalFormatting>
  <conditionalFormatting sqref="N1296:O1319">
    <cfRule type="containsBlanks" dxfId="1276" priority="1288">
      <formula>LEN(TRIM(N1296))=0</formula>
    </cfRule>
    <cfRule type="cellIs" dxfId="1275" priority="1289" operator="greaterThan">
      <formula>0</formula>
    </cfRule>
  </conditionalFormatting>
  <conditionalFormatting sqref="P1296:T1319">
    <cfRule type="containsBlanks" dxfId="1274" priority="1286">
      <formula>LEN(TRIM(P1296))=0</formula>
    </cfRule>
    <cfRule type="cellIs" dxfId="1273" priority="1287" operator="greaterThan">
      <formula>0</formula>
    </cfRule>
  </conditionalFormatting>
  <conditionalFormatting sqref="N1321:O1344">
    <cfRule type="containsBlanks" dxfId="1272" priority="1284">
      <formula>LEN(TRIM(N1321))=0</formula>
    </cfRule>
    <cfRule type="cellIs" dxfId="1271" priority="1285" operator="greaterThan">
      <formula>0</formula>
    </cfRule>
  </conditionalFormatting>
  <conditionalFormatting sqref="P1321:T1344">
    <cfRule type="containsBlanks" dxfId="1270" priority="1282">
      <formula>LEN(TRIM(P1321))=0</formula>
    </cfRule>
    <cfRule type="cellIs" dxfId="1269" priority="1283" operator="greaterThan">
      <formula>0</formula>
    </cfRule>
  </conditionalFormatting>
  <conditionalFormatting sqref="N1346:O1369">
    <cfRule type="containsBlanks" dxfId="1268" priority="1280">
      <formula>LEN(TRIM(N1346))=0</formula>
    </cfRule>
    <cfRule type="cellIs" dxfId="1267" priority="1281" operator="greaterThan">
      <formula>0</formula>
    </cfRule>
  </conditionalFormatting>
  <conditionalFormatting sqref="P1346:T1369">
    <cfRule type="containsBlanks" dxfId="1266" priority="1278">
      <formula>LEN(TRIM(P1346))=0</formula>
    </cfRule>
    <cfRule type="cellIs" dxfId="1265" priority="1279" operator="greaterThan">
      <formula>0</formula>
    </cfRule>
  </conditionalFormatting>
  <conditionalFormatting sqref="N1371:O1394">
    <cfRule type="containsBlanks" dxfId="1264" priority="1276">
      <formula>LEN(TRIM(N1371))=0</formula>
    </cfRule>
    <cfRule type="cellIs" dxfId="1263" priority="1277" operator="greaterThan">
      <formula>0</formula>
    </cfRule>
  </conditionalFormatting>
  <conditionalFormatting sqref="P1371:T1394">
    <cfRule type="containsBlanks" dxfId="1262" priority="1274">
      <formula>LEN(TRIM(P1371))=0</formula>
    </cfRule>
    <cfRule type="cellIs" dxfId="1261" priority="1275" operator="greaterThan">
      <formula>0</formula>
    </cfRule>
  </conditionalFormatting>
  <conditionalFormatting sqref="N1396:O1419">
    <cfRule type="containsBlanks" dxfId="1260" priority="1272">
      <formula>LEN(TRIM(N1396))=0</formula>
    </cfRule>
    <cfRule type="cellIs" dxfId="1259" priority="1273" operator="greaterThan">
      <formula>0</formula>
    </cfRule>
  </conditionalFormatting>
  <conditionalFormatting sqref="P1396:T1419">
    <cfRule type="containsBlanks" dxfId="1258" priority="1270">
      <formula>LEN(TRIM(P1396))=0</formula>
    </cfRule>
    <cfRule type="cellIs" dxfId="1257" priority="1271" operator="greaterThan">
      <formula>0</formula>
    </cfRule>
  </conditionalFormatting>
  <conditionalFormatting sqref="N1421:O1444">
    <cfRule type="containsBlanks" dxfId="1256" priority="1268">
      <formula>LEN(TRIM(N1421))=0</formula>
    </cfRule>
    <cfRule type="cellIs" dxfId="1255" priority="1269" operator="greaterThan">
      <formula>0</formula>
    </cfRule>
  </conditionalFormatting>
  <conditionalFormatting sqref="P1421:T1444">
    <cfRule type="containsBlanks" dxfId="1254" priority="1266">
      <formula>LEN(TRIM(P1421))=0</formula>
    </cfRule>
    <cfRule type="cellIs" dxfId="1253" priority="1267" operator="greaterThan">
      <formula>0</formula>
    </cfRule>
  </conditionalFormatting>
  <conditionalFormatting sqref="N1446:O1469">
    <cfRule type="containsBlanks" dxfId="1252" priority="1264">
      <formula>LEN(TRIM(N1446))=0</formula>
    </cfRule>
    <cfRule type="cellIs" dxfId="1251" priority="1265" operator="greaterThan">
      <formula>0</formula>
    </cfRule>
  </conditionalFormatting>
  <conditionalFormatting sqref="P1446:T1469">
    <cfRule type="containsBlanks" dxfId="1250" priority="1262">
      <formula>LEN(TRIM(P1446))=0</formula>
    </cfRule>
    <cfRule type="cellIs" dxfId="1249" priority="1263" operator="greaterThan">
      <formula>0</formula>
    </cfRule>
  </conditionalFormatting>
  <conditionalFormatting sqref="N1471:O1494">
    <cfRule type="containsBlanks" dxfId="1248" priority="1260">
      <formula>LEN(TRIM(N1471))=0</formula>
    </cfRule>
    <cfRule type="cellIs" dxfId="1247" priority="1261" operator="greaterThan">
      <formula>0</formula>
    </cfRule>
  </conditionalFormatting>
  <conditionalFormatting sqref="P1471:T1494">
    <cfRule type="containsBlanks" dxfId="1246" priority="1258">
      <formula>LEN(TRIM(P1471))=0</formula>
    </cfRule>
    <cfRule type="cellIs" dxfId="1245" priority="1259" operator="greaterThan">
      <formula>0</formula>
    </cfRule>
  </conditionalFormatting>
  <conditionalFormatting sqref="N1497:O1520">
    <cfRule type="containsBlanks" dxfId="1244" priority="1256">
      <formula>LEN(TRIM(N1497))=0</formula>
    </cfRule>
    <cfRule type="cellIs" dxfId="1243" priority="1257" operator="greaterThan">
      <formula>0</formula>
    </cfRule>
  </conditionalFormatting>
  <conditionalFormatting sqref="P1497:T1520">
    <cfRule type="containsBlanks" dxfId="1242" priority="1254">
      <formula>LEN(TRIM(P1497))=0</formula>
    </cfRule>
    <cfRule type="cellIs" dxfId="1241" priority="1255" operator="greaterThan">
      <formula>0</formula>
    </cfRule>
  </conditionalFormatting>
  <conditionalFormatting sqref="N1522:O1545">
    <cfRule type="containsBlanks" dxfId="1240" priority="1252">
      <formula>LEN(TRIM(N1522))=0</formula>
    </cfRule>
    <cfRule type="cellIs" dxfId="1239" priority="1253" operator="greaterThan">
      <formula>0</formula>
    </cfRule>
  </conditionalFormatting>
  <conditionalFormatting sqref="P1522:T1545">
    <cfRule type="containsBlanks" dxfId="1238" priority="1250">
      <formula>LEN(TRIM(P1522))=0</formula>
    </cfRule>
    <cfRule type="cellIs" dxfId="1237" priority="1251" operator="greaterThan">
      <formula>0</formula>
    </cfRule>
  </conditionalFormatting>
  <conditionalFormatting sqref="N1547:O1570">
    <cfRule type="containsBlanks" dxfId="1236" priority="1248">
      <formula>LEN(TRIM(N1547))=0</formula>
    </cfRule>
    <cfRule type="cellIs" dxfId="1235" priority="1249" operator="greaterThan">
      <formula>0</formula>
    </cfRule>
  </conditionalFormatting>
  <conditionalFormatting sqref="P1547:T1570">
    <cfRule type="containsBlanks" dxfId="1234" priority="1246">
      <formula>LEN(TRIM(P1547))=0</formula>
    </cfRule>
    <cfRule type="cellIs" dxfId="1233" priority="1247" operator="greaterThan">
      <formula>0</formula>
    </cfRule>
  </conditionalFormatting>
  <conditionalFormatting sqref="N1572:O1595">
    <cfRule type="containsBlanks" dxfId="1232" priority="1244">
      <formula>LEN(TRIM(N1572))=0</formula>
    </cfRule>
    <cfRule type="cellIs" dxfId="1231" priority="1245" operator="greaterThan">
      <formula>0</formula>
    </cfRule>
  </conditionalFormatting>
  <conditionalFormatting sqref="P1572:T1595">
    <cfRule type="containsBlanks" dxfId="1230" priority="1242">
      <formula>LEN(TRIM(P1572))=0</formula>
    </cfRule>
    <cfRule type="cellIs" dxfId="1229" priority="1243" operator="greaterThan">
      <formula>0</formula>
    </cfRule>
  </conditionalFormatting>
  <conditionalFormatting sqref="N1597:O1620">
    <cfRule type="containsBlanks" dxfId="1228" priority="1240">
      <formula>LEN(TRIM(N1597))=0</formula>
    </cfRule>
    <cfRule type="cellIs" dxfId="1227" priority="1241" operator="greaterThan">
      <formula>0</formula>
    </cfRule>
  </conditionalFormatting>
  <conditionalFormatting sqref="P1597:T1620">
    <cfRule type="containsBlanks" dxfId="1226" priority="1238">
      <formula>LEN(TRIM(P1597))=0</formula>
    </cfRule>
    <cfRule type="cellIs" dxfId="1225" priority="1239" operator="greaterThan">
      <formula>0</formula>
    </cfRule>
  </conditionalFormatting>
  <conditionalFormatting sqref="N1622:O1645">
    <cfRule type="containsBlanks" dxfId="1224" priority="1236">
      <formula>LEN(TRIM(N1622))=0</formula>
    </cfRule>
    <cfRule type="cellIs" dxfId="1223" priority="1237" operator="greaterThan">
      <formula>0</formula>
    </cfRule>
  </conditionalFormatting>
  <conditionalFormatting sqref="P1622:T1645">
    <cfRule type="containsBlanks" dxfId="1222" priority="1234">
      <formula>LEN(TRIM(P1622))=0</formula>
    </cfRule>
    <cfRule type="cellIs" dxfId="1221" priority="1235" operator="greaterThan">
      <formula>0</formula>
    </cfRule>
  </conditionalFormatting>
  <conditionalFormatting sqref="N1647:O1670">
    <cfRule type="containsBlanks" dxfId="1220" priority="1232">
      <formula>LEN(TRIM(N1647))=0</formula>
    </cfRule>
    <cfRule type="cellIs" dxfId="1219" priority="1233" operator="greaterThan">
      <formula>0</formula>
    </cfRule>
  </conditionalFormatting>
  <conditionalFormatting sqref="P1647:T1670">
    <cfRule type="containsBlanks" dxfId="1218" priority="1230">
      <formula>LEN(TRIM(P1647))=0</formula>
    </cfRule>
    <cfRule type="cellIs" dxfId="1217" priority="1231" operator="greaterThan">
      <formula>0</formula>
    </cfRule>
  </conditionalFormatting>
  <conditionalFormatting sqref="N1672:O1695">
    <cfRule type="containsBlanks" dxfId="1216" priority="1228">
      <formula>LEN(TRIM(N1672))=0</formula>
    </cfRule>
    <cfRule type="cellIs" dxfId="1215" priority="1229" operator="greaterThan">
      <formula>0</formula>
    </cfRule>
  </conditionalFormatting>
  <conditionalFormatting sqref="P1672:T1695">
    <cfRule type="containsBlanks" dxfId="1214" priority="1226">
      <formula>LEN(TRIM(P1672))=0</formula>
    </cfRule>
    <cfRule type="cellIs" dxfId="1213" priority="1227" operator="greaterThan">
      <formula>0</formula>
    </cfRule>
  </conditionalFormatting>
  <conditionalFormatting sqref="N1697:O1720">
    <cfRule type="containsBlanks" dxfId="1212" priority="1224">
      <formula>LEN(TRIM(N1697))=0</formula>
    </cfRule>
    <cfRule type="cellIs" dxfId="1211" priority="1225" operator="greaterThan">
      <formula>0</formula>
    </cfRule>
  </conditionalFormatting>
  <conditionalFormatting sqref="P1697:T1720">
    <cfRule type="containsBlanks" dxfId="1210" priority="1222">
      <formula>LEN(TRIM(P1697))=0</formula>
    </cfRule>
    <cfRule type="cellIs" dxfId="1209" priority="1223" operator="greaterThan">
      <formula>0</formula>
    </cfRule>
  </conditionalFormatting>
  <conditionalFormatting sqref="N1722:O1745">
    <cfRule type="containsBlanks" dxfId="1208" priority="1220">
      <formula>LEN(TRIM(N1722))=0</formula>
    </cfRule>
    <cfRule type="cellIs" dxfId="1207" priority="1221" operator="greaterThan">
      <formula>0</formula>
    </cfRule>
  </conditionalFormatting>
  <conditionalFormatting sqref="P1722:T1745">
    <cfRule type="containsBlanks" dxfId="1206" priority="1218">
      <formula>LEN(TRIM(P1722))=0</formula>
    </cfRule>
    <cfRule type="cellIs" dxfId="1205" priority="1219" operator="greaterThan">
      <formula>0</formula>
    </cfRule>
  </conditionalFormatting>
  <conditionalFormatting sqref="N1747:O1770">
    <cfRule type="containsBlanks" dxfId="1204" priority="1216">
      <formula>LEN(TRIM(N1747))=0</formula>
    </cfRule>
    <cfRule type="cellIs" dxfId="1203" priority="1217" operator="greaterThan">
      <formula>0</formula>
    </cfRule>
  </conditionalFormatting>
  <conditionalFormatting sqref="P1747:T1770">
    <cfRule type="containsBlanks" dxfId="1202" priority="1214">
      <formula>LEN(TRIM(P1747))=0</formula>
    </cfRule>
    <cfRule type="cellIs" dxfId="1201" priority="1215" operator="greaterThan">
      <formula>0</formula>
    </cfRule>
  </conditionalFormatting>
  <conditionalFormatting sqref="N1772:O1795">
    <cfRule type="containsBlanks" dxfId="1200" priority="1212">
      <formula>LEN(TRIM(N1772))=0</formula>
    </cfRule>
    <cfRule type="cellIs" dxfId="1199" priority="1213" operator="greaterThan">
      <formula>0</formula>
    </cfRule>
  </conditionalFormatting>
  <conditionalFormatting sqref="P1772:T1795">
    <cfRule type="containsBlanks" dxfId="1198" priority="1210">
      <formula>LEN(TRIM(P1772))=0</formula>
    </cfRule>
    <cfRule type="cellIs" dxfId="1197" priority="1211" operator="greaterThan">
      <formula>0</formula>
    </cfRule>
  </conditionalFormatting>
  <conditionalFormatting sqref="N1797:O1820">
    <cfRule type="containsBlanks" dxfId="1196" priority="1208">
      <formula>LEN(TRIM(N1797))=0</formula>
    </cfRule>
    <cfRule type="cellIs" dxfId="1195" priority="1209" operator="greaterThan">
      <formula>0</formula>
    </cfRule>
  </conditionalFormatting>
  <conditionalFormatting sqref="P1797:T1820">
    <cfRule type="containsBlanks" dxfId="1194" priority="1206">
      <formula>LEN(TRIM(P1797))=0</formula>
    </cfRule>
    <cfRule type="cellIs" dxfId="1193" priority="1207" operator="greaterThan">
      <formula>0</formula>
    </cfRule>
  </conditionalFormatting>
  <conditionalFormatting sqref="N1822:O1845">
    <cfRule type="containsBlanks" dxfId="1192" priority="1204">
      <formula>LEN(TRIM(N1822))=0</formula>
    </cfRule>
    <cfRule type="cellIs" dxfId="1191" priority="1205" operator="greaterThan">
      <formula>0</formula>
    </cfRule>
  </conditionalFormatting>
  <conditionalFormatting sqref="P1822:T1845">
    <cfRule type="containsBlanks" dxfId="1190" priority="1202">
      <formula>LEN(TRIM(P1822))=0</formula>
    </cfRule>
    <cfRule type="cellIs" dxfId="1189" priority="1203" operator="greaterThan">
      <formula>0</formula>
    </cfRule>
  </conditionalFormatting>
  <conditionalFormatting sqref="N1847:O1870">
    <cfRule type="containsBlanks" dxfId="1188" priority="1200">
      <formula>LEN(TRIM(N1847))=0</formula>
    </cfRule>
    <cfRule type="cellIs" dxfId="1187" priority="1201" operator="greaterThan">
      <formula>0</formula>
    </cfRule>
  </conditionalFormatting>
  <conditionalFormatting sqref="P1847:T1870">
    <cfRule type="containsBlanks" dxfId="1186" priority="1198">
      <formula>LEN(TRIM(P1847))=0</formula>
    </cfRule>
    <cfRule type="cellIs" dxfId="1185" priority="1199" operator="greaterThan">
      <formula>0</formula>
    </cfRule>
  </conditionalFormatting>
  <conditionalFormatting sqref="N1872:O1895">
    <cfRule type="containsBlanks" dxfId="1184" priority="1196">
      <formula>LEN(TRIM(N1872))=0</formula>
    </cfRule>
    <cfRule type="cellIs" dxfId="1183" priority="1197" operator="greaterThan">
      <formula>0</formula>
    </cfRule>
  </conditionalFormatting>
  <conditionalFormatting sqref="P1872:T1895">
    <cfRule type="containsBlanks" dxfId="1182" priority="1194">
      <formula>LEN(TRIM(P1872))=0</formula>
    </cfRule>
    <cfRule type="cellIs" dxfId="1181" priority="1195" operator="greaterThan">
      <formula>0</formula>
    </cfRule>
  </conditionalFormatting>
  <conditionalFormatting sqref="N1897:O1920">
    <cfRule type="containsBlanks" dxfId="1180" priority="1192">
      <formula>LEN(TRIM(N1897))=0</formula>
    </cfRule>
    <cfRule type="cellIs" dxfId="1179" priority="1193" operator="greaterThan">
      <formula>0</formula>
    </cfRule>
  </conditionalFormatting>
  <conditionalFormatting sqref="P1897:T1920">
    <cfRule type="containsBlanks" dxfId="1178" priority="1190">
      <formula>LEN(TRIM(P1897))=0</formula>
    </cfRule>
    <cfRule type="cellIs" dxfId="1177" priority="1191" operator="greaterThan">
      <formula>0</formula>
    </cfRule>
  </conditionalFormatting>
  <conditionalFormatting sqref="N1922:O1945">
    <cfRule type="containsBlanks" dxfId="1176" priority="1188">
      <formula>LEN(TRIM(N1922))=0</formula>
    </cfRule>
    <cfRule type="cellIs" dxfId="1175" priority="1189" operator="greaterThan">
      <formula>0</formula>
    </cfRule>
  </conditionalFormatting>
  <conditionalFormatting sqref="P1922:T1945">
    <cfRule type="containsBlanks" dxfId="1174" priority="1186">
      <formula>LEN(TRIM(P1922))=0</formula>
    </cfRule>
    <cfRule type="cellIs" dxfId="1173" priority="1187" operator="greaterThan">
      <formula>0</formula>
    </cfRule>
  </conditionalFormatting>
  <conditionalFormatting sqref="N1947:O1970">
    <cfRule type="containsBlanks" dxfId="1172" priority="1184">
      <formula>LEN(TRIM(N1947))=0</formula>
    </cfRule>
    <cfRule type="cellIs" dxfId="1171" priority="1185" operator="greaterThan">
      <formula>0</formula>
    </cfRule>
  </conditionalFormatting>
  <conditionalFormatting sqref="P1947:T1970">
    <cfRule type="containsBlanks" dxfId="1170" priority="1182">
      <formula>LEN(TRIM(P1947))=0</formula>
    </cfRule>
    <cfRule type="cellIs" dxfId="1169" priority="1183" operator="greaterThan">
      <formula>0</formula>
    </cfRule>
  </conditionalFormatting>
  <conditionalFormatting sqref="N1972:O1995">
    <cfRule type="containsBlanks" dxfId="1168" priority="1180">
      <formula>LEN(TRIM(N1972))=0</formula>
    </cfRule>
    <cfRule type="cellIs" dxfId="1167" priority="1181" operator="greaterThan">
      <formula>0</formula>
    </cfRule>
  </conditionalFormatting>
  <conditionalFormatting sqref="P1972:T1995">
    <cfRule type="containsBlanks" dxfId="1166" priority="1178">
      <formula>LEN(TRIM(P1972))=0</formula>
    </cfRule>
    <cfRule type="cellIs" dxfId="1165" priority="1179" operator="greaterThan">
      <formula>0</formula>
    </cfRule>
  </conditionalFormatting>
  <conditionalFormatting sqref="N1997:O2020">
    <cfRule type="containsBlanks" dxfId="1164" priority="1176">
      <formula>LEN(TRIM(N1997))=0</formula>
    </cfRule>
    <cfRule type="cellIs" dxfId="1163" priority="1177" operator="greaterThan">
      <formula>0</formula>
    </cfRule>
  </conditionalFormatting>
  <conditionalFormatting sqref="P1997:T2020">
    <cfRule type="containsBlanks" dxfId="1162" priority="1174">
      <formula>LEN(TRIM(P1997))=0</formula>
    </cfRule>
    <cfRule type="cellIs" dxfId="1161" priority="1175" operator="greaterThan">
      <formula>0</formula>
    </cfRule>
  </conditionalFormatting>
  <conditionalFormatting sqref="N2022:O2045">
    <cfRule type="containsBlanks" dxfId="1160" priority="1172">
      <formula>LEN(TRIM(N2022))=0</formula>
    </cfRule>
    <cfRule type="cellIs" dxfId="1159" priority="1173" operator="greaterThan">
      <formula>0</formula>
    </cfRule>
  </conditionalFormatting>
  <conditionalFormatting sqref="P2022:T2045">
    <cfRule type="containsBlanks" dxfId="1158" priority="1170">
      <formula>LEN(TRIM(P2022))=0</formula>
    </cfRule>
    <cfRule type="cellIs" dxfId="1157" priority="1171" operator="greaterThan">
      <formula>0</formula>
    </cfRule>
  </conditionalFormatting>
  <conditionalFormatting sqref="N2047:O2070">
    <cfRule type="containsBlanks" dxfId="1156" priority="1168">
      <formula>LEN(TRIM(N2047))=0</formula>
    </cfRule>
    <cfRule type="cellIs" dxfId="1155" priority="1169" operator="greaterThan">
      <formula>0</formula>
    </cfRule>
  </conditionalFormatting>
  <conditionalFormatting sqref="P2047:T2070">
    <cfRule type="containsBlanks" dxfId="1154" priority="1166">
      <formula>LEN(TRIM(P2047))=0</formula>
    </cfRule>
    <cfRule type="cellIs" dxfId="1153" priority="1167" operator="greaterThan">
      <formula>0</formula>
    </cfRule>
  </conditionalFormatting>
  <conditionalFormatting sqref="N2072:O2095">
    <cfRule type="containsBlanks" dxfId="1152" priority="1164">
      <formula>LEN(TRIM(N2072))=0</formula>
    </cfRule>
    <cfRule type="cellIs" dxfId="1151" priority="1165" operator="greaterThan">
      <formula>0</formula>
    </cfRule>
  </conditionalFormatting>
  <conditionalFormatting sqref="P2072:T2095">
    <cfRule type="containsBlanks" dxfId="1150" priority="1162">
      <formula>LEN(TRIM(P2072))=0</formula>
    </cfRule>
    <cfRule type="cellIs" dxfId="1149" priority="1163" operator="greaterThan">
      <formula>0</formula>
    </cfRule>
  </conditionalFormatting>
  <conditionalFormatting sqref="N2097:O2120">
    <cfRule type="containsBlanks" dxfId="1148" priority="1160">
      <formula>LEN(TRIM(N2097))=0</formula>
    </cfRule>
    <cfRule type="cellIs" dxfId="1147" priority="1161" operator="greaterThan">
      <formula>0</formula>
    </cfRule>
  </conditionalFormatting>
  <conditionalFormatting sqref="P2097:T2120">
    <cfRule type="containsBlanks" dxfId="1146" priority="1158">
      <formula>LEN(TRIM(P2097))=0</formula>
    </cfRule>
    <cfRule type="cellIs" dxfId="1145" priority="1159" operator="greaterThan">
      <formula>0</formula>
    </cfRule>
  </conditionalFormatting>
  <conditionalFormatting sqref="N2122:O2145">
    <cfRule type="containsBlanks" dxfId="1144" priority="1156">
      <formula>LEN(TRIM(N2122))=0</formula>
    </cfRule>
    <cfRule type="cellIs" dxfId="1143" priority="1157" operator="greaterThan">
      <formula>0</formula>
    </cfRule>
  </conditionalFormatting>
  <conditionalFormatting sqref="P2122:T2145">
    <cfRule type="containsBlanks" dxfId="1142" priority="1154">
      <formula>LEN(TRIM(P2122))=0</formula>
    </cfRule>
    <cfRule type="cellIs" dxfId="1141" priority="1155" operator="greaterThan">
      <formula>0</formula>
    </cfRule>
  </conditionalFormatting>
  <conditionalFormatting sqref="N2147:O2170">
    <cfRule type="containsBlanks" dxfId="1140" priority="1152">
      <formula>LEN(TRIM(N2147))=0</formula>
    </cfRule>
    <cfRule type="cellIs" dxfId="1139" priority="1153" operator="greaterThan">
      <formula>0</formula>
    </cfRule>
  </conditionalFormatting>
  <conditionalFormatting sqref="P2147:T2170">
    <cfRule type="containsBlanks" dxfId="1138" priority="1150">
      <formula>LEN(TRIM(P2147))=0</formula>
    </cfRule>
    <cfRule type="cellIs" dxfId="1137" priority="1151" operator="greaterThan">
      <formula>0</formula>
    </cfRule>
  </conditionalFormatting>
  <conditionalFormatting sqref="N2172:O2195">
    <cfRule type="containsBlanks" dxfId="1136" priority="1148">
      <formula>LEN(TRIM(N2172))=0</formula>
    </cfRule>
    <cfRule type="cellIs" dxfId="1135" priority="1149" operator="greaterThan">
      <formula>0</formula>
    </cfRule>
  </conditionalFormatting>
  <conditionalFormatting sqref="P2172:T2195">
    <cfRule type="containsBlanks" dxfId="1134" priority="1146">
      <formula>LEN(TRIM(P2172))=0</formula>
    </cfRule>
    <cfRule type="cellIs" dxfId="1133" priority="1147" operator="greaterThan">
      <formula>0</formula>
    </cfRule>
  </conditionalFormatting>
  <conditionalFormatting sqref="N2197:O2220">
    <cfRule type="containsBlanks" dxfId="1132" priority="1144">
      <formula>LEN(TRIM(N2197))=0</formula>
    </cfRule>
    <cfRule type="cellIs" dxfId="1131" priority="1145" operator="greaterThan">
      <formula>0</formula>
    </cfRule>
  </conditionalFormatting>
  <conditionalFormatting sqref="P2197:T2220">
    <cfRule type="containsBlanks" dxfId="1130" priority="1142">
      <formula>LEN(TRIM(P2197))=0</formula>
    </cfRule>
    <cfRule type="cellIs" dxfId="1129" priority="1143" operator="greaterThan">
      <formula>0</formula>
    </cfRule>
  </conditionalFormatting>
  <conditionalFormatting sqref="N2222:O2245">
    <cfRule type="containsBlanks" dxfId="1128" priority="1140">
      <formula>LEN(TRIM(N2222))=0</formula>
    </cfRule>
    <cfRule type="cellIs" dxfId="1127" priority="1141" operator="greaterThan">
      <formula>0</formula>
    </cfRule>
  </conditionalFormatting>
  <conditionalFormatting sqref="P2222:T2245">
    <cfRule type="containsBlanks" dxfId="1126" priority="1138">
      <formula>LEN(TRIM(P2222))=0</formula>
    </cfRule>
    <cfRule type="cellIs" dxfId="1125" priority="1139" operator="greaterThan">
      <formula>0</formula>
    </cfRule>
  </conditionalFormatting>
  <conditionalFormatting sqref="N2247:O2270">
    <cfRule type="containsBlanks" dxfId="1124" priority="1136">
      <formula>LEN(TRIM(N2247))=0</formula>
    </cfRule>
    <cfRule type="cellIs" dxfId="1123" priority="1137" operator="greaterThan">
      <formula>0</formula>
    </cfRule>
  </conditionalFormatting>
  <conditionalFormatting sqref="P2247:T2270">
    <cfRule type="containsBlanks" dxfId="1122" priority="1134">
      <formula>LEN(TRIM(P2247))=0</formula>
    </cfRule>
    <cfRule type="cellIs" dxfId="1121" priority="1135" operator="greaterThan">
      <formula>0</formula>
    </cfRule>
  </conditionalFormatting>
  <conditionalFormatting sqref="N2273:O2296">
    <cfRule type="containsBlanks" dxfId="1120" priority="1132">
      <formula>LEN(TRIM(N2273))=0</formula>
    </cfRule>
    <cfRule type="cellIs" dxfId="1119" priority="1133" operator="greaterThan">
      <formula>0</formula>
    </cfRule>
  </conditionalFormatting>
  <conditionalFormatting sqref="P2273:T2296">
    <cfRule type="containsBlanks" dxfId="1118" priority="1130">
      <formula>LEN(TRIM(P2273))=0</formula>
    </cfRule>
    <cfRule type="cellIs" dxfId="1117" priority="1131" operator="greaterThan">
      <formula>0</formula>
    </cfRule>
  </conditionalFormatting>
  <conditionalFormatting sqref="N2298:O2321">
    <cfRule type="containsBlanks" dxfId="1116" priority="1128">
      <formula>LEN(TRIM(N2298))=0</formula>
    </cfRule>
    <cfRule type="cellIs" dxfId="1115" priority="1129" operator="greaterThan">
      <formula>0</formula>
    </cfRule>
  </conditionalFormatting>
  <conditionalFormatting sqref="P2298:T2321">
    <cfRule type="containsBlanks" dxfId="1114" priority="1126">
      <formula>LEN(TRIM(P2298))=0</formula>
    </cfRule>
    <cfRule type="cellIs" dxfId="1113" priority="1127" operator="greaterThan">
      <formula>0</formula>
    </cfRule>
  </conditionalFormatting>
  <conditionalFormatting sqref="N2323:O2346">
    <cfRule type="containsBlanks" dxfId="1112" priority="1124">
      <formula>LEN(TRIM(N2323))=0</formula>
    </cfRule>
    <cfRule type="cellIs" dxfId="1111" priority="1125" operator="greaterThan">
      <formula>0</formula>
    </cfRule>
  </conditionalFormatting>
  <conditionalFormatting sqref="P2323:T2346">
    <cfRule type="containsBlanks" dxfId="1110" priority="1122">
      <formula>LEN(TRIM(P2323))=0</formula>
    </cfRule>
    <cfRule type="cellIs" dxfId="1109" priority="1123" operator="greaterThan">
      <formula>0</formula>
    </cfRule>
  </conditionalFormatting>
  <conditionalFormatting sqref="N2348:O2371">
    <cfRule type="containsBlanks" dxfId="1108" priority="1120">
      <formula>LEN(TRIM(N2348))=0</formula>
    </cfRule>
    <cfRule type="cellIs" dxfId="1107" priority="1121" operator="greaterThan">
      <formula>0</formula>
    </cfRule>
  </conditionalFormatting>
  <conditionalFormatting sqref="P2348:T2371">
    <cfRule type="containsBlanks" dxfId="1106" priority="1118">
      <formula>LEN(TRIM(P2348))=0</formula>
    </cfRule>
    <cfRule type="cellIs" dxfId="1105" priority="1119" operator="greaterThan">
      <formula>0</formula>
    </cfRule>
  </conditionalFormatting>
  <conditionalFormatting sqref="N2373:O2396">
    <cfRule type="containsBlanks" dxfId="1104" priority="1116">
      <formula>LEN(TRIM(N2373))=0</formula>
    </cfRule>
    <cfRule type="cellIs" dxfId="1103" priority="1117" operator="greaterThan">
      <formula>0</formula>
    </cfRule>
  </conditionalFormatting>
  <conditionalFormatting sqref="P2373:T2396">
    <cfRule type="containsBlanks" dxfId="1102" priority="1114">
      <formula>LEN(TRIM(P2373))=0</formula>
    </cfRule>
    <cfRule type="cellIs" dxfId="1101" priority="1115" operator="greaterThan">
      <formula>0</formula>
    </cfRule>
  </conditionalFormatting>
  <conditionalFormatting sqref="N2398:O2421">
    <cfRule type="containsBlanks" dxfId="1100" priority="1112">
      <formula>LEN(TRIM(N2398))=0</formula>
    </cfRule>
    <cfRule type="cellIs" dxfId="1099" priority="1113" operator="greaterThan">
      <formula>0</formula>
    </cfRule>
  </conditionalFormatting>
  <conditionalFormatting sqref="P2398:T2421">
    <cfRule type="containsBlanks" dxfId="1098" priority="1110">
      <formula>LEN(TRIM(P2398))=0</formula>
    </cfRule>
    <cfRule type="cellIs" dxfId="1097" priority="1111" operator="greaterThan">
      <formula>0</formula>
    </cfRule>
  </conditionalFormatting>
  <conditionalFormatting sqref="N2423:O2446">
    <cfRule type="containsBlanks" dxfId="1096" priority="1108">
      <formula>LEN(TRIM(N2423))=0</formula>
    </cfRule>
    <cfRule type="cellIs" dxfId="1095" priority="1109" operator="greaterThan">
      <formula>0</formula>
    </cfRule>
  </conditionalFormatting>
  <conditionalFormatting sqref="P2423:T2446">
    <cfRule type="containsBlanks" dxfId="1094" priority="1106">
      <formula>LEN(TRIM(P2423))=0</formula>
    </cfRule>
    <cfRule type="cellIs" dxfId="1093" priority="1107" operator="greaterThan">
      <formula>0</formula>
    </cfRule>
  </conditionalFormatting>
  <conditionalFormatting sqref="N2448:O2471">
    <cfRule type="containsBlanks" dxfId="1092" priority="1104">
      <formula>LEN(TRIM(N2448))=0</formula>
    </cfRule>
    <cfRule type="cellIs" dxfId="1091" priority="1105" operator="greaterThan">
      <formula>0</formula>
    </cfRule>
  </conditionalFormatting>
  <conditionalFormatting sqref="P2448:T2471">
    <cfRule type="containsBlanks" dxfId="1090" priority="1102">
      <formula>LEN(TRIM(P2448))=0</formula>
    </cfRule>
    <cfRule type="cellIs" dxfId="1089" priority="1103" operator="greaterThan">
      <formula>0</formula>
    </cfRule>
  </conditionalFormatting>
  <conditionalFormatting sqref="N2473:O2496">
    <cfRule type="containsBlanks" dxfId="1088" priority="1100">
      <formula>LEN(TRIM(N2473))=0</formula>
    </cfRule>
    <cfRule type="cellIs" dxfId="1087" priority="1101" operator="greaterThan">
      <formula>0</formula>
    </cfRule>
  </conditionalFormatting>
  <conditionalFormatting sqref="P2473:T2496">
    <cfRule type="containsBlanks" dxfId="1086" priority="1098">
      <formula>LEN(TRIM(P2473))=0</formula>
    </cfRule>
    <cfRule type="cellIs" dxfId="1085" priority="1099" operator="greaterThan">
      <formula>0</formula>
    </cfRule>
  </conditionalFormatting>
  <conditionalFormatting sqref="N2498:O2521">
    <cfRule type="containsBlanks" dxfId="1084" priority="1096">
      <formula>LEN(TRIM(N2498))=0</formula>
    </cfRule>
    <cfRule type="cellIs" dxfId="1083" priority="1097" operator="greaterThan">
      <formula>0</formula>
    </cfRule>
  </conditionalFormatting>
  <conditionalFormatting sqref="P2498:T2521">
    <cfRule type="containsBlanks" dxfId="1082" priority="1094">
      <formula>LEN(TRIM(P2498))=0</formula>
    </cfRule>
    <cfRule type="cellIs" dxfId="1081" priority="1095" operator="greaterThan">
      <formula>0</formula>
    </cfRule>
  </conditionalFormatting>
  <conditionalFormatting sqref="N2523:O2546">
    <cfRule type="containsBlanks" dxfId="1080" priority="1092">
      <formula>LEN(TRIM(N2523))=0</formula>
    </cfRule>
    <cfRule type="cellIs" dxfId="1079" priority="1093" operator="greaterThan">
      <formula>0</formula>
    </cfRule>
  </conditionalFormatting>
  <conditionalFormatting sqref="P2523:T2546">
    <cfRule type="containsBlanks" dxfId="1078" priority="1090">
      <formula>LEN(TRIM(P2523))=0</formula>
    </cfRule>
    <cfRule type="cellIs" dxfId="1077" priority="1091" operator="greaterThan">
      <formula>0</formula>
    </cfRule>
  </conditionalFormatting>
  <conditionalFormatting sqref="N2548:O2571">
    <cfRule type="containsBlanks" dxfId="1076" priority="1088">
      <formula>LEN(TRIM(N2548))=0</formula>
    </cfRule>
    <cfRule type="cellIs" dxfId="1075" priority="1089" operator="greaterThan">
      <formula>0</formula>
    </cfRule>
  </conditionalFormatting>
  <conditionalFormatting sqref="P2548:T2571">
    <cfRule type="containsBlanks" dxfId="1074" priority="1086">
      <formula>LEN(TRIM(P2548))=0</formula>
    </cfRule>
    <cfRule type="cellIs" dxfId="1073" priority="1087" operator="greaterThan">
      <formula>0</formula>
    </cfRule>
  </conditionalFormatting>
  <conditionalFormatting sqref="N2573:O2596">
    <cfRule type="containsBlanks" dxfId="1072" priority="1080">
      <formula>LEN(TRIM(N2573))=0</formula>
    </cfRule>
    <cfRule type="cellIs" dxfId="1071" priority="1081" operator="greaterThan">
      <formula>0</formula>
    </cfRule>
  </conditionalFormatting>
  <conditionalFormatting sqref="P2573:T2596">
    <cfRule type="containsBlanks" dxfId="1070" priority="1078">
      <formula>LEN(TRIM(P2573))=0</formula>
    </cfRule>
    <cfRule type="cellIs" dxfId="1069" priority="1079" operator="greaterThan">
      <formula>0</formula>
    </cfRule>
  </conditionalFormatting>
  <conditionalFormatting sqref="N2598:O2621">
    <cfRule type="containsBlanks" dxfId="1068" priority="1076">
      <formula>LEN(TRIM(N2598))=0</formula>
    </cfRule>
    <cfRule type="cellIs" dxfId="1067" priority="1077" operator="greaterThan">
      <formula>0</formula>
    </cfRule>
  </conditionalFormatting>
  <conditionalFormatting sqref="P2598:T2621">
    <cfRule type="containsBlanks" dxfId="1066" priority="1074">
      <formula>LEN(TRIM(P2598))=0</formula>
    </cfRule>
    <cfRule type="cellIs" dxfId="1065" priority="1075" operator="greaterThan">
      <formula>0</formula>
    </cfRule>
  </conditionalFormatting>
  <conditionalFormatting sqref="N2623:O2646">
    <cfRule type="containsBlanks" dxfId="1064" priority="1072">
      <formula>LEN(TRIM(N2623))=0</formula>
    </cfRule>
    <cfRule type="cellIs" dxfId="1063" priority="1073" operator="greaterThan">
      <formula>0</formula>
    </cfRule>
  </conditionalFormatting>
  <conditionalFormatting sqref="P2623:T2646">
    <cfRule type="containsBlanks" dxfId="1062" priority="1070">
      <formula>LEN(TRIM(P2623))=0</formula>
    </cfRule>
    <cfRule type="cellIs" dxfId="1061" priority="1071" operator="greaterThan">
      <formula>0</formula>
    </cfRule>
  </conditionalFormatting>
  <conditionalFormatting sqref="N2648:O2671">
    <cfRule type="containsBlanks" dxfId="1060" priority="1068">
      <formula>LEN(TRIM(N2648))=0</formula>
    </cfRule>
    <cfRule type="cellIs" dxfId="1059" priority="1069" operator="greaterThan">
      <formula>0</formula>
    </cfRule>
  </conditionalFormatting>
  <conditionalFormatting sqref="P2648:T2671">
    <cfRule type="containsBlanks" dxfId="1058" priority="1066">
      <formula>LEN(TRIM(P2648))=0</formula>
    </cfRule>
    <cfRule type="cellIs" dxfId="1057" priority="1067" operator="greaterThan">
      <formula>0</formula>
    </cfRule>
  </conditionalFormatting>
  <conditionalFormatting sqref="N2673:O2696">
    <cfRule type="containsBlanks" dxfId="1056" priority="1060">
      <formula>LEN(TRIM(N2673))=0</formula>
    </cfRule>
    <cfRule type="cellIs" dxfId="1055" priority="1061" operator="greaterThan">
      <formula>0</formula>
    </cfRule>
  </conditionalFormatting>
  <conditionalFormatting sqref="P2673:T2696">
    <cfRule type="containsBlanks" dxfId="1054" priority="1058">
      <formula>LEN(TRIM(P2673))=0</formula>
    </cfRule>
    <cfRule type="cellIs" dxfId="1053" priority="1059" operator="greaterThan">
      <formula>0</formula>
    </cfRule>
  </conditionalFormatting>
  <conditionalFormatting sqref="N2698:O2721">
    <cfRule type="containsBlanks" dxfId="1052" priority="1056">
      <formula>LEN(TRIM(N2698))=0</formula>
    </cfRule>
    <cfRule type="cellIs" dxfId="1051" priority="1057" operator="greaterThan">
      <formula>0</formula>
    </cfRule>
  </conditionalFormatting>
  <conditionalFormatting sqref="P2698:T2721">
    <cfRule type="containsBlanks" dxfId="1050" priority="1054">
      <formula>LEN(TRIM(P2698))=0</formula>
    </cfRule>
    <cfRule type="cellIs" dxfId="1049" priority="1055" operator="greaterThan">
      <formula>0</formula>
    </cfRule>
  </conditionalFormatting>
  <conditionalFormatting sqref="N2723:O2746">
    <cfRule type="containsBlanks" dxfId="1048" priority="1052">
      <formula>LEN(TRIM(N2723))=0</formula>
    </cfRule>
    <cfRule type="cellIs" dxfId="1047" priority="1053" operator="greaterThan">
      <formula>0</formula>
    </cfRule>
  </conditionalFormatting>
  <conditionalFormatting sqref="P2723:T2746">
    <cfRule type="containsBlanks" dxfId="1046" priority="1050">
      <formula>LEN(TRIM(P2723))=0</formula>
    </cfRule>
    <cfRule type="cellIs" dxfId="1045" priority="1051" operator="greaterThan">
      <formula>0</formula>
    </cfRule>
  </conditionalFormatting>
  <conditionalFormatting sqref="N2748:O2771">
    <cfRule type="containsBlanks" dxfId="1044" priority="1048">
      <formula>LEN(TRIM(N2748))=0</formula>
    </cfRule>
    <cfRule type="cellIs" dxfId="1043" priority="1049" operator="greaterThan">
      <formula>0</formula>
    </cfRule>
  </conditionalFormatting>
  <conditionalFormatting sqref="P2748:T2771">
    <cfRule type="containsBlanks" dxfId="1042" priority="1046">
      <formula>LEN(TRIM(P2748))=0</formula>
    </cfRule>
    <cfRule type="cellIs" dxfId="1041" priority="1047" operator="greaterThan">
      <formula>0</formula>
    </cfRule>
  </conditionalFormatting>
  <conditionalFormatting sqref="N2773:O2796">
    <cfRule type="containsBlanks" dxfId="1040" priority="1044">
      <formula>LEN(TRIM(N2773))=0</formula>
    </cfRule>
    <cfRule type="cellIs" dxfId="1039" priority="1045" operator="greaterThan">
      <formula>0</formula>
    </cfRule>
  </conditionalFormatting>
  <conditionalFormatting sqref="P2773:T2796">
    <cfRule type="containsBlanks" dxfId="1038" priority="1042">
      <formula>LEN(TRIM(P2773))=0</formula>
    </cfRule>
    <cfRule type="cellIs" dxfId="1037" priority="1043" operator="greaterThan">
      <formula>0</formula>
    </cfRule>
  </conditionalFormatting>
  <conditionalFormatting sqref="N2798:O2821">
    <cfRule type="containsBlanks" dxfId="1036" priority="1040">
      <formula>LEN(TRIM(N2798))=0</formula>
    </cfRule>
    <cfRule type="cellIs" dxfId="1035" priority="1041" operator="greaterThan">
      <formula>0</formula>
    </cfRule>
  </conditionalFormatting>
  <conditionalFormatting sqref="P2798:T2821">
    <cfRule type="containsBlanks" dxfId="1034" priority="1038">
      <formula>LEN(TRIM(P2798))=0</formula>
    </cfRule>
    <cfRule type="cellIs" dxfId="1033" priority="1039" operator="greaterThan">
      <formula>0</formula>
    </cfRule>
  </conditionalFormatting>
  <conditionalFormatting sqref="N2823:O2846">
    <cfRule type="containsBlanks" dxfId="1032" priority="1036">
      <formula>LEN(TRIM(N2823))=0</formula>
    </cfRule>
    <cfRule type="cellIs" dxfId="1031" priority="1037" operator="greaterThan">
      <formula>0</formula>
    </cfRule>
  </conditionalFormatting>
  <conditionalFormatting sqref="P2823:T2846">
    <cfRule type="containsBlanks" dxfId="1030" priority="1034">
      <formula>LEN(TRIM(P2823))=0</formula>
    </cfRule>
    <cfRule type="cellIs" dxfId="1029" priority="1035" operator="greaterThan">
      <formula>0</formula>
    </cfRule>
  </conditionalFormatting>
  <conditionalFormatting sqref="N2848:O2871">
    <cfRule type="containsBlanks" dxfId="1028" priority="1032">
      <formula>LEN(TRIM(N2848))=0</formula>
    </cfRule>
    <cfRule type="cellIs" dxfId="1027" priority="1033" operator="greaterThan">
      <formula>0</formula>
    </cfRule>
  </conditionalFormatting>
  <conditionalFormatting sqref="P2848:T2871">
    <cfRule type="containsBlanks" dxfId="1026" priority="1030">
      <formula>LEN(TRIM(P2848))=0</formula>
    </cfRule>
    <cfRule type="cellIs" dxfId="1025" priority="1031" operator="greaterThan">
      <formula>0</formula>
    </cfRule>
  </conditionalFormatting>
  <conditionalFormatting sqref="N2873:O2896">
    <cfRule type="containsBlanks" dxfId="1024" priority="1028">
      <formula>LEN(TRIM(N2873))=0</formula>
    </cfRule>
    <cfRule type="cellIs" dxfId="1023" priority="1029" operator="greaterThan">
      <formula>0</formula>
    </cfRule>
  </conditionalFormatting>
  <conditionalFormatting sqref="P2873:T2896">
    <cfRule type="containsBlanks" dxfId="1022" priority="1026">
      <formula>LEN(TRIM(P2873))=0</formula>
    </cfRule>
    <cfRule type="cellIs" dxfId="1021" priority="1027" operator="greaterThan">
      <formula>0</formula>
    </cfRule>
  </conditionalFormatting>
  <conditionalFormatting sqref="N2898:O2921">
    <cfRule type="containsBlanks" dxfId="1020" priority="1024">
      <formula>LEN(TRIM(N2898))=0</formula>
    </cfRule>
    <cfRule type="cellIs" dxfId="1019" priority="1025" operator="greaterThan">
      <formula>0</formula>
    </cfRule>
  </conditionalFormatting>
  <conditionalFormatting sqref="P2898:T2921">
    <cfRule type="containsBlanks" dxfId="1018" priority="1022">
      <formula>LEN(TRIM(P2898))=0</formula>
    </cfRule>
    <cfRule type="cellIs" dxfId="1017" priority="1023" operator="greaterThan">
      <formula>0</formula>
    </cfRule>
  </conditionalFormatting>
  <conditionalFormatting sqref="N2923:O2946">
    <cfRule type="containsBlanks" dxfId="1016" priority="1020">
      <formula>LEN(TRIM(N2923))=0</formula>
    </cfRule>
    <cfRule type="cellIs" dxfId="1015" priority="1021" operator="greaterThan">
      <formula>0</formula>
    </cfRule>
  </conditionalFormatting>
  <conditionalFormatting sqref="P2923:T2946">
    <cfRule type="containsBlanks" dxfId="1014" priority="1018">
      <formula>LEN(TRIM(P2923))=0</formula>
    </cfRule>
    <cfRule type="cellIs" dxfId="1013" priority="1019" operator="greaterThan">
      <formula>0</formula>
    </cfRule>
  </conditionalFormatting>
  <conditionalFormatting sqref="N2948:O2971">
    <cfRule type="containsBlanks" dxfId="1012" priority="1016">
      <formula>LEN(TRIM(N2948))=0</formula>
    </cfRule>
    <cfRule type="cellIs" dxfId="1011" priority="1017" operator="greaterThan">
      <formula>0</formula>
    </cfRule>
  </conditionalFormatting>
  <conditionalFormatting sqref="P2948:T2971">
    <cfRule type="containsBlanks" dxfId="1010" priority="1014">
      <formula>LEN(TRIM(P2948))=0</formula>
    </cfRule>
    <cfRule type="cellIs" dxfId="1009" priority="1015" operator="greaterThan">
      <formula>0</formula>
    </cfRule>
  </conditionalFormatting>
  <conditionalFormatting sqref="N2973:O2996">
    <cfRule type="containsBlanks" dxfId="1008" priority="1012">
      <formula>LEN(TRIM(N2973))=0</formula>
    </cfRule>
    <cfRule type="cellIs" dxfId="1007" priority="1013" operator="greaterThan">
      <formula>0</formula>
    </cfRule>
  </conditionalFormatting>
  <conditionalFormatting sqref="P2973:T2996">
    <cfRule type="containsBlanks" dxfId="1006" priority="1010">
      <formula>LEN(TRIM(P2973))=0</formula>
    </cfRule>
    <cfRule type="cellIs" dxfId="1005" priority="1011" operator="greaterThan">
      <formula>0</formula>
    </cfRule>
  </conditionalFormatting>
  <conditionalFormatting sqref="N2998:O3021">
    <cfRule type="containsBlanks" dxfId="1004" priority="1008">
      <formula>LEN(TRIM(N2998))=0</formula>
    </cfRule>
    <cfRule type="cellIs" dxfId="1003" priority="1009" operator="greaterThan">
      <formula>0</formula>
    </cfRule>
  </conditionalFormatting>
  <conditionalFormatting sqref="P2998:T3021">
    <cfRule type="containsBlanks" dxfId="1002" priority="1006">
      <formula>LEN(TRIM(P2998))=0</formula>
    </cfRule>
    <cfRule type="cellIs" dxfId="1001" priority="1007" operator="greaterThan">
      <formula>0</formula>
    </cfRule>
  </conditionalFormatting>
  <conditionalFormatting sqref="N3024:O3047">
    <cfRule type="containsBlanks" dxfId="1000" priority="1004">
      <formula>LEN(TRIM(N3024))=0</formula>
    </cfRule>
    <cfRule type="cellIs" dxfId="999" priority="1005" operator="greaterThan">
      <formula>0</formula>
    </cfRule>
  </conditionalFormatting>
  <conditionalFormatting sqref="P3024:T3047">
    <cfRule type="containsBlanks" dxfId="998" priority="1002">
      <formula>LEN(TRIM(P3024))=0</formula>
    </cfRule>
    <cfRule type="cellIs" dxfId="997" priority="1003" operator="greaterThan">
      <formula>0</formula>
    </cfRule>
  </conditionalFormatting>
  <conditionalFormatting sqref="N3049:O3072">
    <cfRule type="containsBlanks" dxfId="996" priority="1000">
      <formula>LEN(TRIM(N3049))=0</formula>
    </cfRule>
    <cfRule type="cellIs" dxfId="995" priority="1001" operator="greaterThan">
      <formula>0</formula>
    </cfRule>
  </conditionalFormatting>
  <conditionalFormatting sqref="P3049:T3072">
    <cfRule type="containsBlanks" dxfId="994" priority="998">
      <formula>LEN(TRIM(P3049))=0</formula>
    </cfRule>
    <cfRule type="cellIs" dxfId="993" priority="999" operator="greaterThan">
      <formula>0</formula>
    </cfRule>
  </conditionalFormatting>
  <conditionalFormatting sqref="N3074:O3097">
    <cfRule type="containsBlanks" dxfId="992" priority="996">
      <formula>LEN(TRIM(N3074))=0</formula>
    </cfRule>
    <cfRule type="cellIs" dxfId="991" priority="997" operator="greaterThan">
      <formula>0</formula>
    </cfRule>
  </conditionalFormatting>
  <conditionalFormatting sqref="P3074:T3097">
    <cfRule type="containsBlanks" dxfId="990" priority="994">
      <formula>LEN(TRIM(P3074))=0</formula>
    </cfRule>
    <cfRule type="cellIs" dxfId="989" priority="995" operator="greaterThan">
      <formula>0</formula>
    </cfRule>
  </conditionalFormatting>
  <conditionalFormatting sqref="N3099:O3122">
    <cfRule type="containsBlanks" dxfId="988" priority="992">
      <formula>LEN(TRIM(N3099))=0</formula>
    </cfRule>
    <cfRule type="cellIs" dxfId="987" priority="993" operator="greaterThan">
      <formula>0</formula>
    </cfRule>
  </conditionalFormatting>
  <conditionalFormatting sqref="P3099:T3122">
    <cfRule type="containsBlanks" dxfId="986" priority="990">
      <formula>LEN(TRIM(P3099))=0</formula>
    </cfRule>
    <cfRule type="cellIs" dxfId="985" priority="991" operator="greaterThan">
      <formula>0</formula>
    </cfRule>
  </conditionalFormatting>
  <conditionalFormatting sqref="N3124:O3147">
    <cfRule type="containsBlanks" dxfId="984" priority="988">
      <formula>LEN(TRIM(N3124))=0</formula>
    </cfRule>
    <cfRule type="cellIs" dxfId="983" priority="989" operator="greaterThan">
      <formula>0</formula>
    </cfRule>
  </conditionalFormatting>
  <conditionalFormatting sqref="P3124:T3147">
    <cfRule type="containsBlanks" dxfId="982" priority="986">
      <formula>LEN(TRIM(P3124))=0</formula>
    </cfRule>
    <cfRule type="cellIs" dxfId="981" priority="987" operator="greaterThan">
      <formula>0</formula>
    </cfRule>
  </conditionalFormatting>
  <conditionalFormatting sqref="N3149:O3172">
    <cfRule type="containsBlanks" dxfId="980" priority="984">
      <formula>LEN(TRIM(N3149))=0</formula>
    </cfRule>
    <cfRule type="cellIs" dxfId="979" priority="985" operator="greaterThan">
      <formula>0</formula>
    </cfRule>
  </conditionalFormatting>
  <conditionalFormatting sqref="P3149:T3172">
    <cfRule type="containsBlanks" dxfId="978" priority="982">
      <formula>LEN(TRIM(P3149))=0</formula>
    </cfRule>
    <cfRule type="cellIs" dxfId="977" priority="983" operator="greaterThan">
      <formula>0</formula>
    </cfRule>
  </conditionalFormatting>
  <conditionalFormatting sqref="N3174:O3197">
    <cfRule type="containsBlanks" dxfId="976" priority="980">
      <formula>LEN(TRIM(N3174))=0</formula>
    </cfRule>
    <cfRule type="cellIs" dxfId="975" priority="981" operator="greaterThan">
      <formula>0</formula>
    </cfRule>
  </conditionalFormatting>
  <conditionalFormatting sqref="P3174:T3197">
    <cfRule type="containsBlanks" dxfId="974" priority="978">
      <formula>LEN(TRIM(P3174))=0</formula>
    </cfRule>
    <cfRule type="cellIs" dxfId="973" priority="979" operator="greaterThan">
      <formula>0</formula>
    </cfRule>
  </conditionalFormatting>
  <conditionalFormatting sqref="N3199:O3222">
    <cfRule type="containsBlanks" dxfId="972" priority="976">
      <formula>LEN(TRIM(N3199))=0</formula>
    </cfRule>
    <cfRule type="cellIs" dxfId="971" priority="977" operator="greaterThan">
      <formula>0</formula>
    </cfRule>
  </conditionalFormatting>
  <conditionalFormatting sqref="P3199:T3222">
    <cfRule type="containsBlanks" dxfId="970" priority="974">
      <formula>LEN(TRIM(P3199))=0</formula>
    </cfRule>
    <cfRule type="cellIs" dxfId="969" priority="975" operator="greaterThan">
      <formula>0</formula>
    </cfRule>
  </conditionalFormatting>
  <conditionalFormatting sqref="N3224:O3247">
    <cfRule type="containsBlanks" dxfId="968" priority="972">
      <formula>LEN(TRIM(N3224))=0</formula>
    </cfRule>
    <cfRule type="cellIs" dxfId="967" priority="973" operator="greaterThan">
      <formula>0</formula>
    </cfRule>
  </conditionalFormatting>
  <conditionalFormatting sqref="P3224:T3247">
    <cfRule type="containsBlanks" dxfId="966" priority="970">
      <formula>LEN(TRIM(P3224))=0</formula>
    </cfRule>
    <cfRule type="cellIs" dxfId="965" priority="971" operator="greaterThan">
      <formula>0</formula>
    </cfRule>
  </conditionalFormatting>
  <conditionalFormatting sqref="N3249:O3272">
    <cfRule type="containsBlanks" dxfId="964" priority="968">
      <formula>LEN(TRIM(N3249))=0</formula>
    </cfRule>
    <cfRule type="cellIs" dxfId="963" priority="969" operator="greaterThan">
      <formula>0</formula>
    </cfRule>
  </conditionalFormatting>
  <conditionalFormatting sqref="P3249:T3272">
    <cfRule type="containsBlanks" dxfId="962" priority="966">
      <formula>LEN(TRIM(P3249))=0</formula>
    </cfRule>
    <cfRule type="cellIs" dxfId="961" priority="967" operator="greaterThan">
      <formula>0</formula>
    </cfRule>
  </conditionalFormatting>
  <conditionalFormatting sqref="N3274:O3297">
    <cfRule type="containsBlanks" dxfId="960" priority="964">
      <formula>LEN(TRIM(N3274))=0</formula>
    </cfRule>
    <cfRule type="cellIs" dxfId="959" priority="965" operator="greaterThan">
      <formula>0</formula>
    </cfRule>
  </conditionalFormatting>
  <conditionalFormatting sqref="P3274:T3297">
    <cfRule type="containsBlanks" dxfId="958" priority="962">
      <formula>LEN(TRIM(P3274))=0</formula>
    </cfRule>
    <cfRule type="cellIs" dxfId="957" priority="963" operator="greaterThan">
      <formula>0</formula>
    </cfRule>
  </conditionalFormatting>
  <conditionalFormatting sqref="N3299:O3322">
    <cfRule type="containsBlanks" dxfId="956" priority="960">
      <formula>LEN(TRIM(N3299))=0</formula>
    </cfRule>
    <cfRule type="cellIs" dxfId="955" priority="961" operator="greaterThan">
      <formula>0</formula>
    </cfRule>
  </conditionalFormatting>
  <conditionalFormatting sqref="P3299:T3322">
    <cfRule type="containsBlanks" dxfId="954" priority="958">
      <formula>LEN(TRIM(P3299))=0</formula>
    </cfRule>
    <cfRule type="cellIs" dxfId="953" priority="959" operator="greaterThan">
      <formula>0</formula>
    </cfRule>
  </conditionalFormatting>
  <conditionalFormatting sqref="N3324:O3347">
    <cfRule type="containsBlanks" dxfId="952" priority="956">
      <formula>LEN(TRIM(N3324))=0</formula>
    </cfRule>
    <cfRule type="cellIs" dxfId="951" priority="957" operator="greaterThan">
      <formula>0</formula>
    </cfRule>
  </conditionalFormatting>
  <conditionalFormatting sqref="P3324:T3347">
    <cfRule type="containsBlanks" dxfId="950" priority="954">
      <formula>LEN(TRIM(P3324))=0</formula>
    </cfRule>
    <cfRule type="cellIs" dxfId="949" priority="955" operator="greaterThan">
      <formula>0</formula>
    </cfRule>
  </conditionalFormatting>
  <conditionalFormatting sqref="N3349:O3372">
    <cfRule type="containsBlanks" dxfId="948" priority="952">
      <formula>LEN(TRIM(N3349))=0</formula>
    </cfRule>
    <cfRule type="cellIs" dxfId="947" priority="953" operator="greaterThan">
      <formula>0</formula>
    </cfRule>
  </conditionalFormatting>
  <conditionalFormatting sqref="P3349:T3372">
    <cfRule type="containsBlanks" dxfId="946" priority="950">
      <formula>LEN(TRIM(P3349))=0</formula>
    </cfRule>
    <cfRule type="cellIs" dxfId="945" priority="951" operator="greaterThan">
      <formula>0</formula>
    </cfRule>
  </conditionalFormatting>
  <conditionalFormatting sqref="N3374:O3397">
    <cfRule type="containsBlanks" dxfId="944" priority="948">
      <formula>LEN(TRIM(N3374))=0</formula>
    </cfRule>
    <cfRule type="cellIs" dxfId="943" priority="949" operator="greaterThan">
      <formula>0</formula>
    </cfRule>
  </conditionalFormatting>
  <conditionalFormatting sqref="P3374:T3397">
    <cfRule type="containsBlanks" dxfId="942" priority="946">
      <formula>LEN(TRIM(P3374))=0</formula>
    </cfRule>
    <cfRule type="cellIs" dxfId="941" priority="947" operator="greaterThan">
      <formula>0</formula>
    </cfRule>
  </conditionalFormatting>
  <conditionalFormatting sqref="N3399:O3422">
    <cfRule type="containsBlanks" dxfId="940" priority="944">
      <formula>LEN(TRIM(N3399))=0</formula>
    </cfRule>
    <cfRule type="cellIs" dxfId="939" priority="945" operator="greaterThan">
      <formula>0</formula>
    </cfRule>
  </conditionalFormatting>
  <conditionalFormatting sqref="P3399:T3422">
    <cfRule type="containsBlanks" dxfId="938" priority="942">
      <formula>LEN(TRIM(P3399))=0</formula>
    </cfRule>
    <cfRule type="cellIs" dxfId="937" priority="943" operator="greaterThan">
      <formula>0</formula>
    </cfRule>
  </conditionalFormatting>
  <conditionalFormatting sqref="N3424:O3447">
    <cfRule type="containsBlanks" dxfId="936" priority="940">
      <formula>LEN(TRIM(N3424))=0</formula>
    </cfRule>
    <cfRule type="cellIs" dxfId="935" priority="941" operator="greaterThan">
      <formula>0</formula>
    </cfRule>
  </conditionalFormatting>
  <conditionalFormatting sqref="P3424:T3447">
    <cfRule type="containsBlanks" dxfId="934" priority="938">
      <formula>LEN(TRIM(P3424))=0</formula>
    </cfRule>
    <cfRule type="cellIs" dxfId="933" priority="939" operator="greaterThan">
      <formula>0</formula>
    </cfRule>
  </conditionalFormatting>
  <conditionalFormatting sqref="N3449:O3472">
    <cfRule type="containsBlanks" dxfId="932" priority="936">
      <formula>LEN(TRIM(N3449))=0</formula>
    </cfRule>
    <cfRule type="cellIs" dxfId="931" priority="937" operator="greaterThan">
      <formula>0</formula>
    </cfRule>
  </conditionalFormatting>
  <conditionalFormatting sqref="P3449:T3472">
    <cfRule type="containsBlanks" dxfId="930" priority="934">
      <formula>LEN(TRIM(P3449))=0</formula>
    </cfRule>
    <cfRule type="cellIs" dxfId="929" priority="935" operator="greaterThan">
      <formula>0</formula>
    </cfRule>
  </conditionalFormatting>
  <conditionalFormatting sqref="N3474:O3497">
    <cfRule type="containsBlanks" dxfId="928" priority="932">
      <formula>LEN(TRIM(N3474))=0</formula>
    </cfRule>
    <cfRule type="cellIs" dxfId="927" priority="933" operator="greaterThan">
      <formula>0</formula>
    </cfRule>
  </conditionalFormatting>
  <conditionalFormatting sqref="P3474:T3497">
    <cfRule type="containsBlanks" dxfId="926" priority="930">
      <formula>LEN(TRIM(P3474))=0</formula>
    </cfRule>
    <cfRule type="cellIs" dxfId="925" priority="931" operator="greaterThan">
      <formula>0</formula>
    </cfRule>
  </conditionalFormatting>
  <conditionalFormatting sqref="N3499:O3522">
    <cfRule type="containsBlanks" dxfId="924" priority="928">
      <formula>LEN(TRIM(N3499))=0</formula>
    </cfRule>
    <cfRule type="cellIs" dxfId="923" priority="929" operator="greaterThan">
      <formula>0</formula>
    </cfRule>
  </conditionalFormatting>
  <conditionalFormatting sqref="P3499:T3522">
    <cfRule type="containsBlanks" dxfId="922" priority="926">
      <formula>LEN(TRIM(P3499))=0</formula>
    </cfRule>
    <cfRule type="cellIs" dxfId="921" priority="927" operator="greaterThan">
      <formula>0</formula>
    </cfRule>
  </conditionalFormatting>
  <conditionalFormatting sqref="N3524:O3547">
    <cfRule type="containsBlanks" dxfId="920" priority="924">
      <formula>LEN(TRIM(N3524))=0</formula>
    </cfRule>
    <cfRule type="cellIs" dxfId="919" priority="925" operator="greaterThan">
      <formula>0</formula>
    </cfRule>
  </conditionalFormatting>
  <conditionalFormatting sqref="P3524:T3547">
    <cfRule type="containsBlanks" dxfId="918" priority="922">
      <formula>LEN(TRIM(P3524))=0</formula>
    </cfRule>
    <cfRule type="cellIs" dxfId="917" priority="923" operator="greaterThan">
      <formula>0</formula>
    </cfRule>
  </conditionalFormatting>
  <conditionalFormatting sqref="N3549:O3572">
    <cfRule type="containsBlanks" dxfId="916" priority="920">
      <formula>LEN(TRIM(N3549))=0</formula>
    </cfRule>
    <cfRule type="cellIs" dxfId="915" priority="921" operator="greaterThan">
      <formula>0</formula>
    </cfRule>
  </conditionalFormatting>
  <conditionalFormatting sqref="P3549:T3572">
    <cfRule type="containsBlanks" dxfId="914" priority="918">
      <formula>LEN(TRIM(P3549))=0</formula>
    </cfRule>
    <cfRule type="cellIs" dxfId="913" priority="919" operator="greaterThan">
      <formula>0</formula>
    </cfRule>
  </conditionalFormatting>
  <conditionalFormatting sqref="N3574:O3597">
    <cfRule type="containsBlanks" dxfId="912" priority="916">
      <formula>LEN(TRIM(N3574))=0</formula>
    </cfRule>
    <cfRule type="cellIs" dxfId="911" priority="917" operator="greaterThan">
      <formula>0</formula>
    </cfRule>
  </conditionalFormatting>
  <conditionalFormatting sqref="P3574:T3597">
    <cfRule type="containsBlanks" dxfId="910" priority="914">
      <formula>LEN(TRIM(P3574))=0</formula>
    </cfRule>
    <cfRule type="cellIs" dxfId="909" priority="915" operator="greaterThan">
      <formula>0</formula>
    </cfRule>
  </conditionalFormatting>
  <conditionalFormatting sqref="N3599:O3622">
    <cfRule type="containsBlanks" dxfId="908" priority="912">
      <formula>LEN(TRIM(N3599))=0</formula>
    </cfRule>
    <cfRule type="cellIs" dxfId="907" priority="913" operator="greaterThan">
      <formula>0</formula>
    </cfRule>
  </conditionalFormatting>
  <conditionalFormatting sqref="P3599:T3622">
    <cfRule type="containsBlanks" dxfId="906" priority="910">
      <formula>LEN(TRIM(P3599))=0</formula>
    </cfRule>
    <cfRule type="cellIs" dxfId="905" priority="911" operator="greaterThan">
      <formula>0</formula>
    </cfRule>
  </conditionalFormatting>
  <conditionalFormatting sqref="N3624:O3647">
    <cfRule type="containsBlanks" dxfId="904" priority="908">
      <formula>LEN(TRIM(N3624))=0</formula>
    </cfRule>
    <cfRule type="cellIs" dxfId="903" priority="909" operator="greaterThan">
      <formula>0</formula>
    </cfRule>
  </conditionalFormatting>
  <conditionalFormatting sqref="P3624:T3647">
    <cfRule type="containsBlanks" dxfId="902" priority="906">
      <formula>LEN(TRIM(P3624))=0</formula>
    </cfRule>
    <cfRule type="cellIs" dxfId="901" priority="907" operator="greaterThan">
      <formula>0</formula>
    </cfRule>
  </conditionalFormatting>
  <conditionalFormatting sqref="N3649:O3672">
    <cfRule type="containsBlanks" dxfId="900" priority="904">
      <formula>LEN(TRIM(N3649))=0</formula>
    </cfRule>
    <cfRule type="cellIs" dxfId="899" priority="905" operator="greaterThan">
      <formula>0</formula>
    </cfRule>
  </conditionalFormatting>
  <conditionalFormatting sqref="P3649:T3672">
    <cfRule type="containsBlanks" dxfId="898" priority="902">
      <formula>LEN(TRIM(P3649))=0</formula>
    </cfRule>
    <cfRule type="cellIs" dxfId="897" priority="903" operator="greaterThan">
      <formula>0</formula>
    </cfRule>
  </conditionalFormatting>
  <conditionalFormatting sqref="N3674:O3697">
    <cfRule type="containsBlanks" dxfId="896" priority="900">
      <formula>LEN(TRIM(N3674))=0</formula>
    </cfRule>
    <cfRule type="cellIs" dxfId="895" priority="901" operator="greaterThan">
      <formula>0</formula>
    </cfRule>
  </conditionalFormatting>
  <conditionalFormatting sqref="P3674:T3697">
    <cfRule type="containsBlanks" dxfId="894" priority="898">
      <formula>LEN(TRIM(P3674))=0</formula>
    </cfRule>
    <cfRule type="cellIs" dxfId="893" priority="899" operator="greaterThan">
      <formula>0</formula>
    </cfRule>
  </conditionalFormatting>
  <conditionalFormatting sqref="N3699:O3722">
    <cfRule type="containsBlanks" dxfId="892" priority="896">
      <formula>LEN(TRIM(N3699))=0</formula>
    </cfRule>
    <cfRule type="cellIs" dxfId="891" priority="897" operator="greaterThan">
      <formula>0</formula>
    </cfRule>
  </conditionalFormatting>
  <conditionalFormatting sqref="P3699:T3722">
    <cfRule type="containsBlanks" dxfId="890" priority="894">
      <formula>LEN(TRIM(P3699))=0</formula>
    </cfRule>
    <cfRule type="cellIs" dxfId="889" priority="895" operator="greaterThan">
      <formula>0</formula>
    </cfRule>
  </conditionalFormatting>
  <conditionalFormatting sqref="N3724:O3747">
    <cfRule type="containsBlanks" dxfId="888" priority="892">
      <formula>LEN(TRIM(N3724))=0</formula>
    </cfRule>
    <cfRule type="cellIs" dxfId="887" priority="893" operator="greaterThan">
      <formula>0</formula>
    </cfRule>
  </conditionalFormatting>
  <conditionalFormatting sqref="P3724:T3747">
    <cfRule type="containsBlanks" dxfId="886" priority="890">
      <formula>LEN(TRIM(P3724))=0</formula>
    </cfRule>
    <cfRule type="cellIs" dxfId="885" priority="891" operator="greaterThan">
      <formula>0</formula>
    </cfRule>
  </conditionalFormatting>
  <conditionalFormatting sqref="N3749:O3772">
    <cfRule type="containsBlanks" dxfId="884" priority="888">
      <formula>LEN(TRIM(N3749))=0</formula>
    </cfRule>
    <cfRule type="cellIs" dxfId="883" priority="889" operator="greaterThan">
      <formula>0</formula>
    </cfRule>
  </conditionalFormatting>
  <conditionalFormatting sqref="P3749:T3772">
    <cfRule type="containsBlanks" dxfId="882" priority="886">
      <formula>LEN(TRIM(P3749))=0</formula>
    </cfRule>
    <cfRule type="cellIs" dxfId="881" priority="887" operator="greaterThan">
      <formula>0</formula>
    </cfRule>
  </conditionalFormatting>
  <conditionalFormatting sqref="N3774:O3797">
    <cfRule type="containsBlanks" dxfId="880" priority="884">
      <formula>LEN(TRIM(N3774))=0</formula>
    </cfRule>
    <cfRule type="cellIs" dxfId="879" priority="885" operator="greaterThan">
      <formula>0</formula>
    </cfRule>
  </conditionalFormatting>
  <conditionalFormatting sqref="P3774:T3797">
    <cfRule type="containsBlanks" dxfId="878" priority="882">
      <formula>LEN(TRIM(P3774))=0</formula>
    </cfRule>
    <cfRule type="cellIs" dxfId="877" priority="883" operator="greaterThan">
      <formula>0</formula>
    </cfRule>
  </conditionalFormatting>
  <conditionalFormatting sqref="N3800:O3823">
    <cfRule type="containsBlanks" dxfId="876" priority="880">
      <formula>LEN(TRIM(N3800))=0</formula>
    </cfRule>
    <cfRule type="cellIs" dxfId="875" priority="881" operator="greaterThan">
      <formula>0</formula>
    </cfRule>
  </conditionalFormatting>
  <conditionalFormatting sqref="P3800:T3823">
    <cfRule type="containsBlanks" dxfId="874" priority="878">
      <formula>LEN(TRIM(P3800))=0</formula>
    </cfRule>
    <cfRule type="cellIs" dxfId="873" priority="879" operator="greaterThan">
      <formula>0</formula>
    </cfRule>
  </conditionalFormatting>
  <conditionalFormatting sqref="N3825:O3848">
    <cfRule type="containsBlanks" dxfId="872" priority="872">
      <formula>LEN(TRIM(N3825))=0</formula>
    </cfRule>
    <cfRule type="cellIs" dxfId="871" priority="873" operator="greaterThan">
      <formula>0</formula>
    </cfRule>
  </conditionalFormatting>
  <conditionalFormatting sqref="P3825:T3848">
    <cfRule type="containsBlanks" dxfId="870" priority="870">
      <formula>LEN(TRIM(P3825))=0</formula>
    </cfRule>
    <cfRule type="cellIs" dxfId="869" priority="871" operator="greaterThan">
      <formula>0</formula>
    </cfRule>
  </conditionalFormatting>
  <conditionalFormatting sqref="N3850:O3873">
    <cfRule type="containsBlanks" dxfId="868" priority="868">
      <formula>LEN(TRIM(N3850))=0</formula>
    </cfRule>
    <cfRule type="cellIs" dxfId="867" priority="869" operator="greaterThan">
      <formula>0</formula>
    </cfRule>
  </conditionalFormatting>
  <conditionalFormatting sqref="P3850:T3873">
    <cfRule type="containsBlanks" dxfId="866" priority="866">
      <formula>LEN(TRIM(P3850))=0</formula>
    </cfRule>
    <cfRule type="cellIs" dxfId="865" priority="867" operator="greaterThan">
      <formula>0</formula>
    </cfRule>
  </conditionalFormatting>
  <conditionalFormatting sqref="N3875:O3898">
    <cfRule type="containsBlanks" dxfId="864" priority="864">
      <formula>LEN(TRIM(N3875))=0</formula>
    </cfRule>
    <cfRule type="cellIs" dxfId="863" priority="865" operator="greaterThan">
      <formula>0</formula>
    </cfRule>
  </conditionalFormatting>
  <conditionalFormatting sqref="P3875:T3898">
    <cfRule type="containsBlanks" dxfId="862" priority="862">
      <formula>LEN(TRIM(P3875))=0</formula>
    </cfRule>
    <cfRule type="cellIs" dxfId="861" priority="863" operator="greaterThan">
      <formula>0</formula>
    </cfRule>
  </conditionalFormatting>
  <conditionalFormatting sqref="N3900:O3923">
    <cfRule type="containsBlanks" dxfId="860" priority="860">
      <formula>LEN(TRIM(N3900))=0</formula>
    </cfRule>
    <cfRule type="cellIs" dxfId="859" priority="861" operator="greaterThan">
      <formula>0</formula>
    </cfRule>
  </conditionalFormatting>
  <conditionalFormatting sqref="P3900:T3923">
    <cfRule type="containsBlanks" dxfId="858" priority="858">
      <formula>LEN(TRIM(P3900))=0</formula>
    </cfRule>
    <cfRule type="cellIs" dxfId="857" priority="859" operator="greaterThan">
      <formula>0</formula>
    </cfRule>
  </conditionalFormatting>
  <conditionalFormatting sqref="N3925:O3948">
    <cfRule type="containsBlanks" dxfId="856" priority="856">
      <formula>LEN(TRIM(N3925))=0</formula>
    </cfRule>
    <cfRule type="cellIs" dxfId="855" priority="857" operator="greaterThan">
      <formula>0</formula>
    </cfRule>
  </conditionalFormatting>
  <conditionalFormatting sqref="P3925:T3948">
    <cfRule type="containsBlanks" dxfId="854" priority="854">
      <formula>LEN(TRIM(P3925))=0</formula>
    </cfRule>
    <cfRule type="cellIs" dxfId="853" priority="855" operator="greaterThan">
      <formula>0</formula>
    </cfRule>
  </conditionalFormatting>
  <conditionalFormatting sqref="N3950:O3973">
    <cfRule type="containsBlanks" dxfId="852" priority="852">
      <formula>LEN(TRIM(N3950))=0</formula>
    </cfRule>
    <cfRule type="cellIs" dxfId="851" priority="853" operator="greaterThan">
      <formula>0</formula>
    </cfRule>
  </conditionalFormatting>
  <conditionalFormatting sqref="P3950:T3973">
    <cfRule type="containsBlanks" dxfId="850" priority="850">
      <formula>LEN(TRIM(P3950))=0</formula>
    </cfRule>
    <cfRule type="cellIs" dxfId="849" priority="851" operator="greaterThan">
      <formula>0</formula>
    </cfRule>
  </conditionalFormatting>
  <conditionalFormatting sqref="N3975:O3998">
    <cfRule type="containsBlanks" dxfId="848" priority="848">
      <formula>LEN(TRIM(N3975))=0</formula>
    </cfRule>
    <cfRule type="cellIs" dxfId="847" priority="849" operator="greaterThan">
      <formula>0</formula>
    </cfRule>
  </conditionalFormatting>
  <conditionalFormatting sqref="P3975:T3998">
    <cfRule type="containsBlanks" dxfId="846" priority="846">
      <formula>LEN(TRIM(P3975))=0</formula>
    </cfRule>
    <cfRule type="cellIs" dxfId="845" priority="847" operator="greaterThan">
      <formula>0</formula>
    </cfRule>
  </conditionalFormatting>
  <conditionalFormatting sqref="N4000:O4023">
    <cfRule type="containsBlanks" dxfId="844" priority="844">
      <formula>LEN(TRIM(N4000))=0</formula>
    </cfRule>
    <cfRule type="cellIs" dxfId="843" priority="845" operator="greaterThan">
      <formula>0</formula>
    </cfRule>
  </conditionalFormatting>
  <conditionalFormatting sqref="P4000:T4023">
    <cfRule type="containsBlanks" dxfId="842" priority="842">
      <formula>LEN(TRIM(P4000))=0</formula>
    </cfRule>
    <cfRule type="cellIs" dxfId="841" priority="843" operator="greaterThan">
      <formula>0</formula>
    </cfRule>
  </conditionalFormatting>
  <conditionalFormatting sqref="N4025:O4048">
    <cfRule type="containsBlanks" dxfId="840" priority="840">
      <formula>LEN(TRIM(N4025))=0</formula>
    </cfRule>
    <cfRule type="cellIs" dxfId="839" priority="841" operator="greaterThan">
      <formula>0</formula>
    </cfRule>
  </conditionalFormatting>
  <conditionalFormatting sqref="P4025:T4048">
    <cfRule type="containsBlanks" dxfId="838" priority="838">
      <formula>LEN(TRIM(P4025))=0</formula>
    </cfRule>
    <cfRule type="cellIs" dxfId="837" priority="839" operator="greaterThan">
      <formula>0</formula>
    </cfRule>
  </conditionalFormatting>
  <conditionalFormatting sqref="N4050:O4073">
    <cfRule type="containsBlanks" dxfId="836" priority="836">
      <formula>LEN(TRIM(N4050))=0</formula>
    </cfRule>
    <cfRule type="cellIs" dxfId="835" priority="837" operator="greaterThan">
      <formula>0</formula>
    </cfRule>
  </conditionalFormatting>
  <conditionalFormatting sqref="P4050:T4073">
    <cfRule type="containsBlanks" dxfId="834" priority="834">
      <formula>LEN(TRIM(P4050))=0</formula>
    </cfRule>
    <cfRule type="cellIs" dxfId="833" priority="835" operator="greaterThan">
      <formula>0</formula>
    </cfRule>
  </conditionalFormatting>
  <conditionalFormatting sqref="N4075:O4098">
    <cfRule type="containsBlanks" dxfId="832" priority="832">
      <formula>LEN(TRIM(N4075))=0</formula>
    </cfRule>
    <cfRule type="cellIs" dxfId="831" priority="833" operator="greaterThan">
      <formula>0</formula>
    </cfRule>
  </conditionalFormatting>
  <conditionalFormatting sqref="P4075:T4098">
    <cfRule type="containsBlanks" dxfId="830" priority="830">
      <formula>LEN(TRIM(P4075))=0</formula>
    </cfRule>
    <cfRule type="cellIs" dxfId="829" priority="831" operator="greaterThan">
      <formula>0</formula>
    </cfRule>
  </conditionalFormatting>
  <conditionalFormatting sqref="N4100:O4123">
    <cfRule type="containsBlanks" dxfId="828" priority="828">
      <formula>LEN(TRIM(N4100))=0</formula>
    </cfRule>
    <cfRule type="cellIs" dxfId="827" priority="829" operator="greaterThan">
      <formula>0</formula>
    </cfRule>
  </conditionalFormatting>
  <conditionalFormatting sqref="P4100:T4123">
    <cfRule type="containsBlanks" dxfId="826" priority="826">
      <formula>LEN(TRIM(P4100))=0</formula>
    </cfRule>
    <cfRule type="cellIs" dxfId="825" priority="827" operator="greaterThan">
      <formula>0</formula>
    </cfRule>
  </conditionalFormatting>
  <conditionalFormatting sqref="N4125:O4148">
    <cfRule type="containsBlanks" dxfId="824" priority="824">
      <formula>LEN(TRIM(N4125))=0</formula>
    </cfRule>
    <cfRule type="cellIs" dxfId="823" priority="825" operator="greaterThan">
      <formula>0</formula>
    </cfRule>
  </conditionalFormatting>
  <conditionalFormatting sqref="P4125:T4148">
    <cfRule type="containsBlanks" dxfId="822" priority="822">
      <formula>LEN(TRIM(P4125))=0</formula>
    </cfRule>
    <cfRule type="cellIs" dxfId="821" priority="823" operator="greaterThan">
      <formula>0</formula>
    </cfRule>
  </conditionalFormatting>
  <conditionalFormatting sqref="N4150:O4173">
    <cfRule type="containsBlanks" dxfId="820" priority="820">
      <formula>LEN(TRIM(N4150))=0</formula>
    </cfRule>
    <cfRule type="cellIs" dxfId="819" priority="821" operator="greaterThan">
      <formula>0</formula>
    </cfRule>
  </conditionalFormatting>
  <conditionalFormatting sqref="P4150:T4173">
    <cfRule type="containsBlanks" dxfId="818" priority="818">
      <formula>LEN(TRIM(P4150))=0</formula>
    </cfRule>
    <cfRule type="cellIs" dxfId="817" priority="819" operator="greaterThan">
      <formula>0</formula>
    </cfRule>
  </conditionalFormatting>
  <conditionalFormatting sqref="N4175:O4198">
    <cfRule type="containsBlanks" dxfId="816" priority="816">
      <formula>LEN(TRIM(N4175))=0</formula>
    </cfRule>
    <cfRule type="cellIs" dxfId="815" priority="817" operator="greaterThan">
      <formula>0</formula>
    </cfRule>
  </conditionalFormatting>
  <conditionalFormatting sqref="P4175:T4198">
    <cfRule type="containsBlanks" dxfId="814" priority="814">
      <formula>LEN(TRIM(P4175))=0</formula>
    </cfRule>
    <cfRule type="cellIs" dxfId="813" priority="815" operator="greaterThan">
      <formula>0</formula>
    </cfRule>
  </conditionalFormatting>
  <conditionalFormatting sqref="N4200:O4223">
    <cfRule type="containsBlanks" dxfId="812" priority="812">
      <formula>LEN(TRIM(N4200))=0</formula>
    </cfRule>
    <cfRule type="cellIs" dxfId="811" priority="813" operator="greaterThan">
      <formula>0</formula>
    </cfRule>
  </conditionalFormatting>
  <conditionalFormatting sqref="P4200:T4223">
    <cfRule type="containsBlanks" dxfId="810" priority="810">
      <formula>LEN(TRIM(P4200))=0</formula>
    </cfRule>
    <cfRule type="cellIs" dxfId="809" priority="811" operator="greaterThan">
      <formula>0</formula>
    </cfRule>
  </conditionalFormatting>
  <conditionalFormatting sqref="N4225:O4248">
    <cfRule type="containsBlanks" dxfId="808" priority="808">
      <formula>LEN(TRIM(N4225))=0</formula>
    </cfRule>
    <cfRule type="cellIs" dxfId="807" priority="809" operator="greaterThan">
      <formula>0</formula>
    </cfRule>
  </conditionalFormatting>
  <conditionalFormatting sqref="P4225:T4248">
    <cfRule type="containsBlanks" dxfId="806" priority="806">
      <formula>LEN(TRIM(P4225))=0</formula>
    </cfRule>
    <cfRule type="cellIs" dxfId="805" priority="807" operator="greaterThan">
      <formula>0</formula>
    </cfRule>
  </conditionalFormatting>
  <conditionalFormatting sqref="N4250:O4273">
    <cfRule type="containsBlanks" dxfId="804" priority="804">
      <formula>LEN(TRIM(N4250))=0</formula>
    </cfRule>
    <cfRule type="cellIs" dxfId="803" priority="805" operator="greaterThan">
      <formula>0</formula>
    </cfRule>
  </conditionalFormatting>
  <conditionalFormatting sqref="P4250:T4273">
    <cfRule type="containsBlanks" dxfId="802" priority="802">
      <formula>LEN(TRIM(P4250))=0</formula>
    </cfRule>
    <cfRule type="cellIs" dxfId="801" priority="803" operator="greaterThan">
      <formula>0</formula>
    </cfRule>
  </conditionalFormatting>
  <conditionalFormatting sqref="N4275:O4298">
    <cfRule type="containsBlanks" dxfId="800" priority="800">
      <formula>LEN(TRIM(N4275))=0</formula>
    </cfRule>
    <cfRule type="cellIs" dxfId="799" priority="801" operator="greaterThan">
      <formula>0</formula>
    </cfRule>
  </conditionalFormatting>
  <conditionalFormatting sqref="P4275:T4298">
    <cfRule type="containsBlanks" dxfId="798" priority="798">
      <formula>LEN(TRIM(P4275))=0</formula>
    </cfRule>
    <cfRule type="cellIs" dxfId="797" priority="799" operator="greaterThan">
      <formula>0</formula>
    </cfRule>
  </conditionalFormatting>
  <conditionalFormatting sqref="N4300:O4323">
    <cfRule type="containsBlanks" dxfId="796" priority="796">
      <formula>LEN(TRIM(N4300))=0</formula>
    </cfRule>
    <cfRule type="cellIs" dxfId="795" priority="797" operator="greaterThan">
      <formula>0</formula>
    </cfRule>
  </conditionalFormatting>
  <conditionalFormatting sqref="P4300:T4323">
    <cfRule type="containsBlanks" dxfId="794" priority="794">
      <formula>LEN(TRIM(P4300))=0</formula>
    </cfRule>
    <cfRule type="cellIs" dxfId="793" priority="795" operator="greaterThan">
      <formula>0</formula>
    </cfRule>
  </conditionalFormatting>
  <conditionalFormatting sqref="N4325:O4348">
    <cfRule type="containsBlanks" dxfId="792" priority="792">
      <formula>LEN(TRIM(N4325))=0</formula>
    </cfRule>
    <cfRule type="cellIs" dxfId="791" priority="793" operator="greaterThan">
      <formula>0</formula>
    </cfRule>
  </conditionalFormatting>
  <conditionalFormatting sqref="P4325:T4348">
    <cfRule type="containsBlanks" dxfId="790" priority="790">
      <formula>LEN(TRIM(P4325))=0</formula>
    </cfRule>
    <cfRule type="cellIs" dxfId="789" priority="791" operator="greaterThan">
      <formula>0</formula>
    </cfRule>
  </conditionalFormatting>
  <conditionalFormatting sqref="N4350:O4373">
    <cfRule type="containsBlanks" dxfId="788" priority="788">
      <formula>LEN(TRIM(N4350))=0</formula>
    </cfRule>
    <cfRule type="cellIs" dxfId="787" priority="789" operator="greaterThan">
      <formula>0</formula>
    </cfRule>
  </conditionalFormatting>
  <conditionalFormatting sqref="P4350:T4373">
    <cfRule type="containsBlanks" dxfId="786" priority="786">
      <formula>LEN(TRIM(P4350))=0</formula>
    </cfRule>
    <cfRule type="cellIs" dxfId="785" priority="787" operator="greaterThan">
      <formula>0</formula>
    </cfRule>
  </conditionalFormatting>
  <conditionalFormatting sqref="N4375:O4398">
    <cfRule type="containsBlanks" dxfId="784" priority="784">
      <formula>LEN(TRIM(N4375))=0</formula>
    </cfRule>
    <cfRule type="cellIs" dxfId="783" priority="785" operator="greaterThan">
      <formula>0</formula>
    </cfRule>
  </conditionalFormatting>
  <conditionalFormatting sqref="P4375:T4398">
    <cfRule type="containsBlanks" dxfId="782" priority="782">
      <formula>LEN(TRIM(P4375))=0</formula>
    </cfRule>
    <cfRule type="cellIs" dxfId="781" priority="783" operator="greaterThan">
      <formula>0</formula>
    </cfRule>
  </conditionalFormatting>
  <conditionalFormatting sqref="N4400:O4423">
    <cfRule type="containsBlanks" dxfId="780" priority="780">
      <formula>LEN(TRIM(N4400))=0</formula>
    </cfRule>
    <cfRule type="cellIs" dxfId="779" priority="781" operator="greaterThan">
      <formula>0</formula>
    </cfRule>
  </conditionalFormatting>
  <conditionalFormatting sqref="P4400:T4423">
    <cfRule type="containsBlanks" dxfId="778" priority="778">
      <formula>LEN(TRIM(P4400))=0</formula>
    </cfRule>
    <cfRule type="cellIs" dxfId="777" priority="779" operator="greaterThan">
      <formula>0</formula>
    </cfRule>
  </conditionalFormatting>
  <conditionalFormatting sqref="N4425:O4448">
    <cfRule type="containsBlanks" dxfId="776" priority="776">
      <formula>LEN(TRIM(N4425))=0</formula>
    </cfRule>
    <cfRule type="cellIs" dxfId="775" priority="777" operator="greaterThan">
      <formula>0</formula>
    </cfRule>
  </conditionalFormatting>
  <conditionalFormatting sqref="P4425:T4448">
    <cfRule type="containsBlanks" dxfId="774" priority="774">
      <formula>LEN(TRIM(P4425))=0</formula>
    </cfRule>
    <cfRule type="cellIs" dxfId="773" priority="775" operator="greaterThan">
      <formula>0</formula>
    </cfRule>
  </conditionalFormatting>
  <conditionalFormatting sqref="N4450:O4473">
    <cfRule type="containsBlanks" dxfId="772" priority="772">
      <formula>LEN(TRIM(N4450))=0</formula>
    </cfRule>
    <cfRule type="cellIs" dxfId="771" priority="773" operator="greaterThan">
      <formula>0</formula>
    </cfRule>
  </conditionalFormatting>
  <conditionalFormatting sqref="P4450:T4473">
    <cfRule type="containsBlanks" dxfId="770" priority="770">
      <formula>LEN(TRIM(P4450))=0</formula>
    </cfRule>
    <cfRule type="cellIs" dxfId="769" priority="771" operator="greaterThan">
      <formula>0</formula>
    </cfRule>
  </conditionalFormatting>
  <conditionalFormatting sqref="N4475:O4498">
    <cfRule type="containsBlanks" dxfId="768" priority="768">
      <formula>LEN(TRIM(N4475))=0</formula>
    </cfRule>
    <cfRule type="cellIs" dxfId="767" priority="769" operator="greaterThan">
      <formula>0</formula>
    </cfRule>
  </conditionalFormatting>
  <conditionalFormatting sqref="P4475:T4498">
    <cfRule type="containsBlanks" dxfId="766" priority="766">
      <formula>LEN(TRIM(P4475))=0</formula>
    </cfRule>
    <cfRule type="cellIs" dxfId="765" priority="767" operator="greaterThan">
      <formula>0</formula>
    </cfRule>
  </conditionalFormatting>
  <conditionalFormatting sqref="N4500:O4523">
    <cfRule type="containsBlanks" dxfId="764" priority="764">
      <formula>LEN(TRIM(N4500))=0</formula>
    </cfRule>
    <cfRule type="cellIs" dxfId="763" priority="765" operator="greaterThan">
      <formula>0</formula>
    </cfRule>
  </conditionalFormatting>
  <conditionalFormatting sqref="P4500:T4523">
    <cfRule type="containsBlanks" dxfId="762" priority="762">
      <formula>LEN(TRIM(P4500))=0</formula>
    </cfRule>
    <cfRule type="cellIs" dxfId="761" priority="763" operator="greaterThan">
      <formula>0</formula>
    </cfRule>
  </conditionalFormatting>
  <conditionalFormatting sqref="N4525:O4548">
    <cfRule type="containsBlanks" dxfId="760" priority="760">
      <formula>LEN(TRIM(N4525))=0</formula>
    </cfRule>
    <cfRule type="cellIs" dxfId="759" priority="761" operator="greaterThan">
      <formula>0</formula>
    </cfRule>
  </conditionalFormatting>
  <conditionalFormatting sqref="P4525:T4548">
    <cfRule type="containsBlanks" dxfId="758" priority="758">
      <formula>LEN(TRIM(P4525))=0</formula>
    </cfRule>
    <cfRule type="cellIs" dxfId="757" priority="759" operator="greaterThan">
      <formula>0</formula>
    </cfRule>
  </conditionalFormatting>
  <conditionalFormatting sqref="N4551:O4574">
    <cfRule type="containsBlanks" dxfId="756" priority="756">
      <formula>LEN(TRIM(N4551))=0</formula>
    </cfRule>
    <cfRule type="cellIs" dxfId="755" priority="757" operator="greaterThan">
      <formula>0</formula>
    </cfRule>
  </conditionalFormatting>
  <conditionalFormatting sqref="P4551:T4574">
    <cfRule type="containsBlanks" dxfId="754" priority="754">
      <formula>LEN(TRIM(P4551))=0</formula>
    </cfRule>
    <cfRule type="cellIs" dxfId="753" priority="755" operator="greaterThan">
      <formula>0</formula>
    </cfRule>
  </conditionalFormatting>
  <conditionalFormatting sqref="N4576:O4599">
    <cfRule type="containsBlanks" dxfId="752" priority="752">
      <formula>LEN(TRIM(N4576))=0</formula>
    </cfRule>
    <cfRule type="cellIs" dxfId="751" priority="753" operator="greaterThan">
      <formula>0</formula>
    </cfRule>
  </conditionalFormatting>
  <conditionalFormatting sqref="P4576:T4599">
    <cfRule type="containsBlanks" dxfId="750" priority="750">
      <formula>LEN(TRIM(P4576))=0</formula>
    </cfRule>
    <cfRule type="cellIs" dxfId="749" priority="751" operator="greaterThan">
      <formula>0</formula>
    </cfRule>
  </conditionalFormatting>
  <conditionalFormatting sqref="N4601:O4624">
    <cfRule type="containsBlanks" dxfId="748" priority="748">
      <formula>LEN(TRIM(N4601))=0</formula>
    </cfRule>
    <cfRule type="cellIs" dxfId="747" priority="749" operator="greaterThan">
      <formula>0</formula>
    </cfRule>
  </conditionalFormatting>
  <conditionalFormatting sqref="P4601:T4624">
    <cfRule type="containsBlanks" dxfId="746" priority="746">
      <formula>LEN(TRIM(P4601))=0</formula>
    </cfRule>
    <cfRule type="cellIs" dxfId="745" priority="747" operator="greaterThan">
      <formula>0</formula>
    </cfRule>
  </conditionalFormatting>
  <conditionalFormatting sqref="N4626:O4649">
    <cfRule type="containsBlanks" dxfId="744" priority="744">
      <formula>LEN(TRIM(N4626))=0</formula>
    </cfRule>
    <cfRule type="cellIs" dxfId="743" priority="745" operator="greaterThan">
      <formula>0</formula>
    </cfRule>
  </conditionalFormatting>
  <conditionalFormatting sqref="P4626:T4649">
    <cfRule type="containsBlanks" dxfId="742" priority="742">
      <formula>LEN(TRIM(P4626))=0</formula>
    </cfRule>
    <cfRule type="cellIs" dxfId="741" priority="743" operator="greaterThan">
      <formula>0</formula>
    </cfRule>
  </conditionalFormatting>
  <conditionalFormatting sqref="N4651:O4674">
    <cfRule type="containsBlanks" dxfId="740" priority="740">
      <formula>LEN(TRIM(N4651))=0</formula>
    </cfRule>
    <cfRule type="cellIs" dxfId="739" priority="741" operator="greaterThan">
      <formula>0</formula>
    </cfRule>
  </conditionalFormatting>
  <conditionalFormatting sqref="P4651:T4674">
    <cfRule type="containsBlanks" dxfId="738" priority="738">
      <formula>LEN(TRIM(P4651))=0</formula>
    </cfRule>
    <cfRule type="cellIs" dxfId="737" priority="739" operator="greaterThan">
      <formula>0</formula>
    </cfRule>
  </conditionalFormatting>
  <conditionalFormatting sqref="N4676:O4699">
    <cfRule type="containsBlanks" dxfId="736" priority="736">
      <formula>LEN(TRIM(N4676))=0</formula>
    </cfRule>
    <cfRule type="cellIs" dxfId="735" priority="737" operator="greaterThan">
      <formula>0</formula>
    </cfRule>
  </conditionalFormatting>
  <conditionalFormatting sqref="P4676:T4699">
    <cfRule type="containsBlanks" dxfId="734" priority="734">
      <formula>LEN(TRIM(P4676))=0</formula>
    </cfRule>
    <cfRule type="cellIs" dxfId="733" priority="735" operator="greaterThan">
      <formula>0</formula>
    </cfRule>
  </conditionalFormatting>
  <conditionalFormatting sqref="N4701:O4724">
    <cfRule type="containsBlanks" dxfId="732" priority="732">
      <formula>LEN(TRIM(N4701))=0</formula>
    </cfRule>
    <cfRule type="cellIs" dxfId="731" priority="733" operator="greaterThan">
      <formula>0</formula>
    </cfRule>
  </conditionalFormatting>
  <conditionalFormatting sqref="P4701:T4724">
    <cfRule type="containsBlanks" dxfId="730" priority="730">
      <formula>LEN(TRIM(P4701))=0</formula>
    </cfRule>
    <cfRule type="cellIs" dxfId="729" priority="731" operator="greaterThan">
      <formula>0</formula>
    </cfRule>
  </conditionalFormatting>
  <conditionalFormatting sqref="N4726:O4749">
    <cfRule type="containsBlanks" dxfId="728" priority="728">
      <formula>LEN(TRIM(N4726))=0</formula>
    </cfRule>
    <cfRule type="cellIs" dxfId="727" priority="729" operator="greaterThan">
      <formula>0</formula>
    </cfRule>
  </conditionalFormatting>
  <conditionalFormatting sqref="P4726:T4749">
    <cfRule type="containsBlanks" dxfId="726" priority="726">
      <formula>LEN(TRIM(P4726))=0</formula>
    </cfRule>
    <cfRule type="cellIs" dxfId="725" priority="727" operator="greaterThan">
      <formula>0</formula>
    </cfRule>
  </conditionalFormatting>
  <conditionalFormatting sqref="N4751:O4774">
    <cfRule type="containsBlanks" dxfId="724" priority="724">
      <formula>LEN(TRIM(N4751))=0</formula>
    </cfRule>
    <cfRule type="cellIs" dxfId="723" priority="725" operator="greaterThan">
      <formula>0</formula>
    </cfRule>
  </conditionalFormatting>
  <conditionalFormatting sqref="P4751:T4774">
    <cfRule type="containsBlanks" dxfId="722" priority="722">
      <formula>LEN(TRIM(P4751))=0</formula>
    </cfRule>
    <cfRule type="cellIs" dxfId="721" priority="723" operator="greaterThan">
      <formula>0</formula>
    </cfRule>
  </conditionalFormatting>
  <conditionalFormatting sqref="N4776:O4799">
    <cfRule type="containsBlanks" dxfId="720" priority="720">
      <formula>LEN(TRIM(N4776))=0</formula>
    </cfRule>
    <cfRule type="cellIs" dxfId="719" priority="721" operator="greaterThan">
      <formula>0</formula>
    </cfRule>
  </conditionalFormatting>
  <conditionalFormatting sqref="P4776:T4799">
    <cfRule type="containsBlanks" dxfId="718" priority="718">
      <formula>LEN(TRIM(P4776))=0</formula>
    </cfRule>
    <cfRule type="cellIs" dxfId="717" priority="719" operator="greaterThan">
      <formula>0</formula>
    </cfRule>
  </conditionalFormatting>
  <conditionalFormatting sqref="N4801:O4824">
    <cfRule type="containsBlanks" dxfId="716" priority="716">
      <formula>LEN(TRIM(N4801))=0</formula>
    </cfRule>
    <cfRule type="cellIs" dxfId="715" priority="717" operator="greaterThan">
      <formula>0</formula>
    </cfRule>
  </conditionalFormatting>
  <conditionalFormatting sqref="P4801:T4824">
    <cfRule type="containsBlanks" dxfId="714" priority="714">
      <formula>LEN(TRIM(P4801))=0</formula>
    </cfRule>
    <cfRule type="cellIs" dxfId="713" priority="715" operator="greaterThan">
      <formula>0</formula>
    </cfRule>
  </conditionalFormatting>
  <conditionalFormatting sqref="N4826:O4849">
    <cfRule type="containsBlanks" dxfId="712" priority="712">
      <formula>LEN(TRIM(N4826))=0</formula>
    </cfRule>
    <cfRule type="cellIs" dxfId="711" priority="713" operator="greaterThan">
      <formula>0</formula>
    </cfRule>
  </conditionalFormatting>
  <conditionalFormatting sqref="P4826:T4849">
    <cfRule type="containsBlanks" dxfId="710" priority="710">
      <formula>LEN(TRIM(P4826))=0</formula>
    </cfRule>
    <cfRule type="cellIs" dxfId="709" priority="711" operator="greaterThan">
      <formula>0</formula>
    </cfRule>
  </conditionalFormatting>
  <conditionalFormatting sqref="N4851:O4874">
    <cfRule type="containsBlanks" dxfId="708" priority="708">
      <formula>LEN(TRIM(N4851))=0</formula>
    </cfRule>
    <cfRule type="cellIs" dxfId="707" priority="709" operator="greaterThan">
      <formula>0</formula>
    </cfRule>
  </conditionalFormatting>
  <conditionalFormatting sqref="P4851:T4874">
    <cfRule type="containsBlanks" dxfId="706" priority="706">
      <formula>LEN(TRIM(P4851))=0</formula>
    </cfRule>
    <cfRule type="cellIs" dxfId="705" priority="707" operator="greaterThan">
      <formula>0</formula>
    </cfRule>
  </conditionalFormatting>
  <conditionalFormatting sqref="N4876:O4899">
    <cfRule type="containsBlanks" dxfId="704" priority="704">
      <formula>LEN(TRIM(N4876))=0</formula>
    </cfRule>
    <cfRule type="cellIs" dxfId="703" priority="705" operator="greaterThan">
      <formula>0</formula>
    </cfRule>
  </conditionalFormatting>
  <conditionalFormatting sqref="P4876:T4899">
    <cfRule type="containsBlanks" dxfId="702" priority="702">
      <formula>LEN(TRIM(P4876))=0</formula>
    </cfRule>
    <cfRule type="cellIs" dxfId="701" priority="703" operator="greaterThan">
      <formula>0</formula>
    </cfRule>
  </conditionalFormatting>
  <conditionalFormatting sqref="N4901:O4924">
    <cfRule type="containsBlanks" dxfId="700" priority="700">
      <formula>LEN(TRIM(N4901))=0</formula>
    </cfRule>
    <cfRule type="cellIs" dxfId="699" priority="701" operator="greaterThan">
      <formula>0</formula>
    </cfRule>
  </conditionalFormatting>
  <conditionalFormatting sqref="P4901:T4924">
    <cfRule type="containsBlanks" dxfId="698" priority="698">
      <formula>LEN(TRIM(P4901))=0</formula>
    </cfRule>
    <cfRule type="cellIs" dxfId="697" priority="699" operator="greaterThan">
      <formula>0</formula>
    </cfRule>
  </conditionalFormatting>
  <conditionalFormatting sqref="N4926:O4949">
    <cfRule type="containsBlanks" dxfId="696" priority="696">
      <formula>LEN(TRIM(N4926))=0</formula>
    </cfRule>
    <cfRule type="cellIs" dxfId="695" priority="697" operator="greaterThan">
      <formula>0</formula>
    </cfRule>
  </conditionalFormatting>
  <conditionalFormatting sqref="P4926:T4949">
    <cfRule type="containsBlanks" dxfId="694" priority="694">
      <formula>LEN(TRIM(P4926))=0</formula>
    </cfRule>
    <cfRule type="cellIs" dxfId="693" priority="695" operator="greaterThan">
      <formula>0</formula>
    </cfRule>
  </conditionalFormatting>
  <conditionalFormatting sqref="N4951:O4974">
    <cfRule type="containsBlanks" dxfId="692" priority="692">
      <formula>LEN(TRIM(N4951))=0</formula>
    </cfRule>
    <cfRule type="cellIs" dxfId="691" priority="693" operator="greaterThan">
      <formula>0</formula>
    </cfRule>
  </conditionalFormatting>
  <conditionalFormatting sqref="P4951:T4974">
    <cfRule type="containsBlanks" dxfId="690" priority="690">
      <formula>LEN(TRIM(P4951))=0</formula>
    </cfRule>
    <cfRule type="cellIs" dxfId="689" priority="691" operator="greaterThan">
      <formula>0</formula>
    </cfRule>
  </conditionalFormatting>
  <conditionalFormatting sqref="N4976:O4999">
    <cfRule type="containsBlanks" dxfId="688" priority="688">
      <formula>LEN(TRIM(N4976))=0</formula>
    </cfRule>
    <cfRule type="cellIs" dxfId="687" priority="689" operator="greaterThan">
      <formula>0</formula>
    </cfRule>
  </conditionalFormatting>
  <conditionalFormatting sqref="P4976:T4999">
    <cfRule type="containsBlanks" dxfId="686" priority="686">
      <formula>LEN(TRIM(P4976))=0</formula>
    </cfRule>
    <cfRule type="cellIs" dxfId="685" priority="687" operator="greaterThan">
      <formula>0</formula>
    </cfRule>
  </conditionalFormatting>
  <conditionalFormatting sqref="N5001:O5024">
    <cfRule type="containsBlanks" dxfId="684" priority="684">
      <formula>LEN(TRIM(N5001))=0</formula>
    </cfRule>
    <cfRule type="cellIs" dxfId="683" priority="685" operator="greaterThan">
      <formula>0</formula>
    </cfRule>
  </conditionalFormatting>
  <conditionalFormatting sqref="P5001:T5024">
    <cfRule type="containsBlanks" dxfId="682" priority="682">
      <formula>LEN(TRIM(P5001))=0</formula>
    </cfRule>
    <cfRule type="cellIs" dxfId="681" priority="683" operator="greaterThan">
      <formula>0</formula>
    </cfRule>
  </conditionalFormatting>
  <conditionalFormatting sqref="N5026:O5049">
    <cfRule type="containsBlanks" dxfId="680" priority="680">
      <formula>LEN(TRIM(N5026))=0</formula>
    </cfRule>
    <cfRule type="cellIs" dxfId="679" priority="681" operator="greaterThan">
      <formula>0</formula>
    </cfRule>
  </conditionalFormatting>
  <conditionalFormatting sqref="P5026:T5049">
    <cfRule type="containsBlanks" dxfId="678" priority="678">
      <formula>LEN(TRIM(P5026))=0</formula>
    </cfRule>
    <cfRule type="cellIs" dxfId="677" priority="679" operator="greaterThan">
      <formula>0</formula>
    </cfRule>
  </conditionalFormatting>
  <conditionalFormatting sqref="N5051:O5074">
    <cfRule type="containsBlanks" dxfId="676" priority="676">
      <formula>LEN(TRIM(N5051))=0</formula>
    </cfRule>
    <cfRule type="cellIs" dxfId="675" priority="677" operator="greaterThan">
      <formula>0</formula>
    </cfRule>
  </conditionalFormatting>
  <conditionalFormatting sqref="P5051:T5074">
    <cfRule type="containsBlanks" dxfId="674" priority="674">
      <formula>LEN(TRIM(P5051))=0</formula>
    </cfRule>
    <cfRule type="cellIs" dxfId="673" priority="675" operator="greaterThan">
      <formula>0</formula>
    </cfRule>
  </conditionalFormatting>
  <conditionalFormatting sqref="N5076:O5099">
    <cfRule type="containsBlanks" dxfId="672" priority="672">
      <formula>LEN(TRIM(N5076))=0</formula>
    </cfRule>
    <cfRule type="cellIs" dxfId="671" priority="673" operator="greaterThan">
      <formula>0</formula>
    </cfRule>
  </conditionalFormatting>
  <conditionalFormatting sqref="P5076:T5099">
    <cfRule type="containsBlanks" dxfId="670" priority="670">
      <formula>LEN(TRIM(P5076))=0</formula>
    </cfRule>
    <cfRule type="cellIs" dxfId="669" priority="671" operator="greaterThan">
      <formula>0</formula>
    </cfRule>
  </conditionalFormatting>
  <conditionalFormatting sqref="N5101:O5124">
    <cfRule type="containsBlanks" dxfId="668" priority="668">
      <formula>LEN(TRIM(N5101))=0</formula>
    </cfRule>
    <cfRule type="cellIs" dxfId="667" priority="669" operator="greaterThan">
      <formula>0</formula>
    </cfRule>
  </conditionalFormatting>
  <conditionalFormatting sqref="P5101:T5124">
    <cfRule type="containsBlanks" dxfId="666" priority="666">
      <formula>LEN(TRIM(P5101))=0</formula>
    </cfRule>
    <cfRule type="cellIs" dxfId="665" priority="667" operator="greaterThan">
      <formula>0</formula>
    </cfRule>
  </conditionalFormatting>
  <conditionalFormatting sqref="N5126:O5149">
    <cfRule type="containsBlanks" dxfId="664" priority="664">
      <formula>LEN(TRIM(N5126))=0</formula>
    </cfRule>
    <cfRule type="cellIs" dxfId="663" priority="665" operator="greaterThan">
      <formula>0</formula>
    </cfRule>
  </conditionalFormatting>
  <conditionalFormatting sqref="P5126:T5149">
    <cfRule type="containsBlanks" dxfId="662" priority="662">
      <formula>LEN(TRIM(P5126))=0</formula>
    </cfRule>
    <cfRule type="cellIs" dxfId="661" priority="663" operator="greaterThan">
      <formula>0</formula>
    </cfRule>
  </conditionalFormatting>
  <conditionalFormatting sqref="N5151:O5174">
    <cfRule type="containsBlanks" dxfId="660" priority="660">
      <formula>LEN(TRIM(N5151))=0</formula>
    </cfRule>
    <cfRule type="cellIs" dxfId="659" priority="661" operator="greaterThan">
      <formula>0</formula>
    </cfRule>
  </conditionalFormatting>
  <conditionalFormatting sqref="P5151:T5174">
    <cfRule type="containsBlanks" dxfId="658" priority="658">
      <formula>LEN(TRIM(P5151))=0</formula>
    </cfRule>
    <cfRule type="cellIs" dxfId="657" priority="659" operator="greaterThan">
      <formula>0</formula>
    </cfRule>
  </conditionalFormatting>
  <conditionalFormatting sqref="N5176:O5199">
    <cfRule type="containsBlanks" dxfId="656" priority="656">
      <formula>LEN(TRIM(N5176))=0</formula>
    </cfRule>
    <cfRule type="cellIs" dxfId="655" priority="657" operator="greaterThan">
      <formula>0</formula>
    </cfRule>
  </conditionalFormatting>
  <conditionalFormatting sqref="P5176:T5199">
    <cfRule type="containsBlanks" dxfId="654" priority="654">
      <formula>LEN(TRIM(P5176))=0</formula>
    </cfRule>
    <cfRule type="cellIs" dxfId="653" priority="655" operator="greaterThan">
      <formula>0</formula>
    </cfRule>
  </conditionalFormatting>
  <conditionalFormatting sqref="N5201:O5224">
    <cfRule type="containsBlanks" dxfId="652" priority="652">
      <formula>LEN(TRIM(N5201))=0</formula>
    </cfRule>
    <cfRule type="cellIs" dxfId="651" priority="653" operator="greaterThan">
      <formula>0</formula>
    </cfRule>
  </conditionalFormatting>
  <conditionalFormatting sqref="P5201:T5224">
    <cfRule type="containsBlanks" dxfId="650" priority="650">
      <formula>LEN(TRIM(P5201))=0</formula>
    </cfRule>
    <cfRule type="cellIs" dxfId="649" priority="651" operator="greaterThan">
      <formula>0</formula>
    </cfRule>
  </conditionalFormatting>
  <conditionalFormatting sqref="N5226:O5249">
    <cfRule type="containsBlanks" dxfId="648" priority="648">
      <formula>LEN(TRIM(N5226))=0</formula>
    </cfRule>
    <cfRule type="cellIs" dxfId="647" priority="649" operator="greaterThan">
      <formula>0</formula>
    </cfRule>
  </conditionalFormatting>
  <conditionalFormatting sqref="P5226:T5249">
    <cfRule type="containsBlanks" dxfId="646" priority="646">
      <formula>LEN(TRIM(P5226))=0</formula>
    </cfRule>
    <cfRule type="cellIs" dxfId="645" priority="647" operator="greaterThan">
      <formula>0</formula>
    </cfRule>
  </conditionalFormatting>
  <conditionalFormatting sqref="N5251:O5274">
    <cfRule type="containsBlanks" dxfId="644" priority="644">
      <formula>LEN(TRIM(N5251))=0</formula>
    </cfRule>
    <cfRule type="cellIs" dxfId="643" priority="645" operator="greaterThan">
      <formula>0</formula>
    </cfRule>
  </conditionalFormatting>
  <conditionalFormatting sqref="P5251:T5274">
    <cfRule type="containsBlanks" dxfId="642" priority="642">
      <formula>LEN(TRIM(P5251))=0</formula>
    </cfRule>
    <cfRule type="cellIs" dxfId="641" priority="643" operator="greaterThan">
      <formula>0</formula>
    </cfRule>
  </conditionalFormatting>
  <conditionalFormatting sqref="N5276:O5299">
    <cfRule type="containsBlanks" dxfId="640" priority="640">
      <formula>LEN(TRIM(N5276))=0</formula>
    </cfRule>
    <cfRule type="cellIs" dxfId="639" priority="641" operator="greaterThan">
      <formula>0</formula>
    </cfRule>
  </conditionalFormatting>
  <conditionalFormatting sqref="P5276:T5299">
    <cfRule type="containsBlanks" dxfId="638" priority="638">
      <formula>LEN(TRIM(P5276))=0</formula>
    </cfRule>
    <cfRule type="cellIs" dxfId="637" priority="639" operator="greaterThan">
      <formula>0</formula>
    </cfRule>
  </conditionalFormatting>
  <conditionalFormatting sqref="N5301:O5324">
    <cfRule type="containsBlanks" dxfId="636" priority="636">
      <formula>LEN(TRIM(N5301))=0</formula>
    </cfRule>
    <cfRule type="cellIs" dxfId="635" priority="637" operator="greaterThan">
      <formula>0</formula>
    </cfRule>
  </conditionalFormatting>
  <conditionalFormatting sqref="P5301:T5324">
    <cfRule type="containsBlanks" dxfId="634" priority="634">
      <formula>LEN(TRIM(P5301))=0</formula>
    </cfRule>
    <cfRule type="cellIs" dxfId="633" priority="635" operator="greaterThan">
      <formula>0</formula>
    </cfRule>
  </conditionalFormatting>
  <conditionalFormatting sqref="N5327:O5350">
    <cfRule type="containsBlanks" dxfId="632" priority="632">
      <formula>LEN(TRIM(N5327))=0</formula>
    </cfRule>
    <cfRule type="cellIs" dxfId="631" priority="633" operator="greaterThan">
      <formula>0</formula>
    </cfRule>
  </conditionalFormatting>
  <conditionalFormatting sqref="P5327:T5350">
    <cfRule type="containsBlanks" dxfId="630" priority="630">
      <formula>LEN(TRIM(P5327))=0</formula>
    </cfRule>
    <cfRule type="cellIs" dxfId="629" priority="631" operator="greaterThan">
      <formula>0</formula>
    </cfRule>
  </conditionalFormatting>
  <conditionalFormatting sqref="N5352:O5375">
    <cfRule type="containsBlanks" dxfId="628" priority="628">
      <formula>LEN(TRIM(N5352))=0</formula>
    </cfRule>
    <cfRule type="cellIs" dxfId="627" priority="629" operator="greaterThan">
      <formula>0</formula>
    </cfRule>
  </conditionalFormatting>
  <conditionalFormatting sqref="P5352:T5375">
    <cfRule type="containsBlanks" dxfId="626" priority="626">
      <formula>LEN(TRIM(P5352))=0</formula>
    </cfRule>
    <cfRule type="cellIs" dxfId="625" priority="627" operator="greaterThan">
      <formula>0</formula>
    </cfRule>
  </conditionalFormatting>
  <conditionalFormatting sqref="N5377:O5400">
    <cfRule type="containsBlanks" dxfId="624" priority="624">
      <formula>LEN(TRIM(N5377))=0</formula>
    </cfRule>
    <cfRule type="cellIs" dxfId="623" priority="625" operator="greaterThan">
      <formula>0</formula>
    </cfRule>
  </conditionalFormatting>
  <conditionalFormatting sqref="P5377:T5400">
    <cfRule type="containsBlanks" dxfId="622" priority="622">
      <formula>LEN(TRIM(P5377))=0</formula>
    </cfRule>
    <cfRule type="cellIs" dxfId="621" priority="623" operator="greaterThan">
      <formula>0</formula>
    </cfRule>
  </conditionalFormatting>
  <conditionalFormatting sqref="N5402:O5425">
    <cfRule type="containsBlanks" dxfId="620" priority="620">
      <formula>LEN(TRIM(N5402))=0</formula>
    </cfRule>
    <cfRule type="cellIs" dxfId="619" priority="621" operator="greaterThan">
      <formula>0</formula>
    </cfRule>
  </conditionalFormatting>
  <conditionalFormatting sqref="P5402:T5425">
    <cfRule type="containsBlanks" dxfId="618" priority="618">
      <formula>LEN(TRIM(P5402))=0</formula>
    </cfRule>
    <cfRule type="cellIs" dxfId="617" priority="619" operator="greaterThan">
      <formula>0</formula>
    </cfRule>
  </conditionalFormatting>
  <conditionalFormatting sqref="N5427:O5450">
    <cfRule type="containsBlanks" dxfId="616" priority="616">
      <formula>LEN(TRIM(N5427))=0</formula>
    </cfRule>
    <cfRule type="cellIs" dxfId="615" priority="617" operator="greaterThan">
      <formula>0</formula>
    </cfRule>
  </conditionalFormatting>
  <conditionalFormatting sqref="P5427:T5450">
    <cfRule type="containsBlanks" dxfId="614" priority="614">
      <formula>LEN(TRIM(P5427))=0</formula>
    </cfRule>
    <cfRule type="cellIs" dxfId="613" priority="615" operator="greaterThan">
      <formula>0</formula>
    </cfRule>
  </conditionalFormatting>
  <conditionalFormatting sqref="N5452:O5475">
    <cfRule type="containsBlanks" dxfId="612" priority="612">
      <formula>LEN(TRIM(N5452))=0</formula>
    </cfRule>
    <cfRule type="cellIs" dxfId="611" priority="613" operator="greaterThan">
      <formula>0</formula>
    </cfRule>
  </conditionalFormatting>
  <conditionalFormatting sqref="P5452:T5475">
    <cfRule type="containsBlanks" dxfId="610" priority="610">
      <formula>LEN(TRIM(P5452))=0</formula>
    </cfRule>
    <cfRule type="cellIs" dxfId="609" priority="611" operator="greaterThan">
      <formula>0</formula>
    </cfRule>
  </conditionalFormatting>
  <conditionalFormatting sqref="N5477:O5500">
    <cfRule type="containsBlanks" dxfId="608" priority="608">
      <formula>LEN(TRIM(N5477))=0</formula>
    </cfRule>
    <cfRule type="cellIs" dxfId="607" priority="609" operator="greaterThan">
      <formula>0</formula>
    </cfRule>
  </conditionalFormatting>
  <conditionalFormatting sqref="P5477:T5500">
    <cfRule type="containsBlanks" dxfId="606" priority="606">
      <formula>LEN(TRIM(P5477))=0</formula>
    </cfRule>
    <cfRule type="cellIs" dxfId="605" priority="607" operator="greaterThan">
      <formula>0</formula>
    </cfRule>
  </conditionalFormatting>
  <conditionalFormatting sqref="N5502:O5525">
    <cfRule type="containsBlanks" dxfId="604" priority="604">
      <formula>LEN(TRIM(N5502))=0</formula>
    </cfRule>
    <cfRule type="cellIs" dxfId="603" priority="605" operator="greaterThan">
      <formula>0</formula>
    </cfRule>
  </conditionalFormatting>
  <conditionalFormatting sqref="P5502:T5525">
    <cfRule type="containsBlanks" dxfId="602" priority="602">
      <formula>LEN(TRIM(P5502))=0</formula>
    </cfRule>
    <cfRule type="cellIs" dxfId="601" priority="603" operator="greaterThan">
      <formula>0</formula>
    </cfRule>
  </conditionalFormatting>
  <conditionalFormatting sqref="N5527:O5550">
    <cfRule type="containsBlanks" dxfId="600" priority="600">
      <formula>LEN(TRIM(N5527))=0</formula>
    </cfRule>
    <cfRule type="cellIs" dxfId="599" priority="601" operator="greaterThan">
      <formula>0</formula>
    </cfRule>
  </conditionalFormatting>
  <conditionalFormatting sqref="P5527:T5550">
    <cfRule type="containsBlanks" dxfId="598" priority="598">
      <formula>LEN(TRIM(P5527))=0</formula>
    </cfRule>
    <cfRule type="cellIs" dxfId="597" priority="599" operator="greaterThan">
      <formula>0</formula>
    </cfRule>
  </conditionalFormatting>
  <conditionalFormatting sqref="N5552:O5575">
    <cfRule type="containsBlanks" dxfId="596" priority="596">
      <formula>LEN(TRIM(N5552))=0</formula>
    </cfRule>
    <cfRule type="cellIs" dxfId="595" priority="597" operator="greaterThan">
      <formula>0</formula>
    </cfRule>
  </conditionalFormatting>
  <conditionalFormatting sqref="P5552:T5575">
    <cfRule type="containsBlanks" dxfId="594" priority="594">
      <formula>LEN(TRIM(P5552))=0</formula>
    </cfRule>
    <cfRule type="cellIs" dxfId="593" priority="595" operator="greaterThan">
      <formula>0</formula>
    </cfRule>
  </conditionalFormatting>
  <conditionalFormatting sqref="N5577:O5600">
    <cfRule type="containsBlanks" dxfId="592" priority="592">
      <formula>LEN(TRIM(N5577))=0</formula>
    </cfRule>
    <cfRule type="cellIs" dxfId="591" priority="593" operator="greaterThan">
      <formula>0</formula>
    </cfRule>
  </conditionalFormatting>
  <conditionalFormatting sqref="P5577:T5600">
    <cfRule type="containsBlanks" dxfId="590" priority="590">
      <formula>LEN(TRIM(P5577))=0</formula>
    </cfRule>
    <cfRule type="cellIs" dxfId="589" priority="591" operator="greaterThan">
      <formula>0</formula>
    </cfRule>
  </conditionalFormatting>
  <conditionalFormatting sqref="N5602:O5625">
    <cfRule type="containsBlanks" dxfId="588" priority="588">
      <formula>LEN(TRIM(N5602))=0</formula>
    </cfRule>
    <cfRule type="cellIs" dxfId="587" priority="589" operator="greaterThan">
      <formula>0</formula>
    </cfRule>
  </conditionalFormatting>
  <conditionalFormatting sqref="P5602:T5625">
    <cfRule type="containsBlanks" dxfId="586" priority="586">
      <formula>LEN(TRIM(P5602))=0</formula>
    </cfRule>
    <cfRule type="cellIs" dxfId="585" priority="587" operator="greaterThan">
      <formula>0</formula>
    </cfRule>
  </conditionalFormatting>
  <conditionalFormatting sqref="N5627:O5650">
    <cfRule type="containsBlanks" dxfId="584" priority="584">
      <formula>LEN(TRIM(N5627))=0</formula>
    </cfRule>
    <cfRule type="cellIs" dxfId="583" priority="585" operator="greaterThan">
      <formula>0</formula>
    </cfRule>
  </conditionalFormatting>
  <conditionalFormatting sqref="P5627:T5650">
    <cfRule type="containsBlanks" dxfId="582" priority="582">
      <formula>LEN(TRIM(P5627))=0</formula>
    </cfRule>
    <cfRule type="cellIs" dxfId="581" priority="583" operator="greaterThan">
      <formula>0</formula>
    </cfRule>
  </conditionalFormatting>
  <conditionalFormatting sqref="N5652:O5675">
    <cfRule type="containsBlanks" dxfId="580" priority="580">
      <formula>LEN(TRIM(N5652))=0</formula>
    </cfRule>
    <cfRule type="cellIs" dxfId="579" priority="581" operator="greaterThan">
      <formula>0</formula>
    </cfRule>
  </conditionalFormatting>
  <conditionalFormatting sqref="P5652:T5675">
    <cfRule type="containsBlanks" dxfId="578" priority="578">
      <formula>LEN(TRIM(P5652))=0</formula>
    </cfRule>
    <cfRule type="cellIs" dxfId="577" priority="579" operator="greaterThan">
      <formula>0</formula>
    </cfRule>
  </conditionalFormatting>
  <conditionalFormatting sqref="N5677:O5700">
    <cfRule type="containsBlanks" dxfId="576" priority="576">
      <formula>LEN(TRIM(N5677))=0</formula>
    </cfRule>
    <cfRule type="cellIs" dxfId="575" priority="577" operator="greaterThan">
      <formula>0</formula>
    </cfRule>
  </conditionalFormatting>
  <conditionalFormatting sqref="P5677:T5700">
    <cfRule type="containsBlanks" dxfId="574" priority="574">
      <formula>LEN(TRIM(P5677))=0</formula>
    </cfRule>
    <cfRule type="cellIs" dxfId="573" priority="575" operator="greaterThan">
      <formula>0</formula>
    </cfRule>
  </conditionalFormatting>
  <conditionalFormatting sqref="N5702:O5725">
    <cfRule type="containsBlanks" dxfId="572" priority="572">
      <formula>LEN(TRIM(N5702))=0</formula>
    </cfRule>
    <cfRule type="cellIs" dxfId="571" priority="573" operator="greaterThan">
      <formula>0</formula>
    </cfRule>
  </conditionalFormatting>
  <conditionalFormatting sqref="P5702:T5725">
    <cfRule type="containsBlanks" dxfId="570" priority="570">
      <formula>LEN(TRIM(P5702))=0</formula>
    </cfRule>
    <cfRule type="cellIs" dxfId="569" priority="571" operator="greaterThan">
      <formula>0</formula>
    </cfRule>
  </conditionalFormatting>
  <conditionalFormatting sqref="N5727:O5750">
    <cfRule type="containsBlanks" dxfId="568" priority="568">
      <formula>LEN(TRIM(N5727))=0</formula>
    </cfRule>
    <cfRule type="cellIs" dxfId="567" priority="569" operator="greaterThan">
      <formula>0</formula>
    </cfRule>
  </conditionalFormatting>
  <conditionalFormatting sqref="P5727:T5750">
    <cfRule type="containsBlanks" dxfId="566" priority="566">
      <formula>LEN(TRIM(P5727))=0</formula>
    </cfRule>
    <cfRule type="cellIs" dxfId="565" priority="567" operator="greaterThan">
      <formula>0</formula>
    </cfRule>
  </conditionalFormatting>
  <conditionalFormatting sqref="N5752:O5775">
    <cfRule type="containsBlanks" dxfId="564" priority="564">
      <formula>LEN(TRIM(N5752))=0</formula>
    </cfRule>
    <cfRule type="cellIs" dxfId="563" priority="565" operator="greaterThan">
      <formula>0</formula>
    </cfRule>
  </conditionalFormatting>
  <conditionalFormatting sqref="P5752:T5775">
    <cfRule type="containsBlanks" dxfId="562" priority="562">
      <formula>LEN(TRIM(P5752))=0</formula>
    </cfRule>
    <cfRule type="cellIs" dxfId="561" priority="563" operator="greaterThan">
      <formula>0</formula>
    </cfRule>
  </conditionalFormatting>
  <conditionalFormatting sqref="N5777:O5800">
    <cfRule type="containsBlanks" dxfId="560" priority="560">
      <formula>LEN(TRIM(N5777))=0</formula>
    </cfRule>
    <cfRule type="cellIs" dxfId="559" priority="561" operator="greaterThan">
      <formula>0</formula>
    </cfRule>
  </conditionalFormatting>
  <conditionalFormatting sqref="P5777:T5800">
    <cfRule type="containsBlanks" dxfId="558" priority="558">
      <formula>LEN(TRIM(P5777))=0</formula>
    </cfRule>
    <cfRule type="cellIs" dxfId="557" priority="559" operator="greaterThan">
      <formula>0</formula>
    </cfRule>
  </conditionalFormatting>
  <conditionalFormatting sqref="N5802:O5825">
    <cfRule type="containsBlanks" dxfId="556" priority="556">
      <formula>LEN(TRIM(N5802))=0</formula>
    </cfRule>
    <cfRule type="cellIs" dxfId="555" priority="557" operator="greaterThan">
      <formula>0</formula>
    </cfRule>
  </conditionalFormatting>
  <conditionalFormatting sqref="P5802:T5825">
    <cfRule type="containsBlanks" dxfId="554" priority="554">
      <formula>LEN(TRIM(P5802))=0</formula>
    </cfRule>
    <cfRule type="cellIs" dxfId="553" priority="555" operator="greaterThan">
      <formula>0</formula>
    </cfRule>
  </conditionalFormatting>
  <conditionalFormatting sqref="N5827:O5850">
    <cfRule type="containsBlanks" dxfId="552" priority="552">
      <formula>LEN(TRIM(N5827))=0</formula>
    </cfRule>
    <cfRule type="cellIs" dxfId="551" priority="553" operator="greaterThan">
      <formula>0</formula>
    </cfRule>
  </conditionalFormatting>
  <conditionalFormatting sqref="P5827:T5850">
    <cfRule type="containsBlanks" dxfId="550" priority="550">
      <formula>LEN(TRIM(P5827))=0</formula>
    </cfRule>
    <cfRule type="cellIs" dxfId="549" priority="551" operator="greaterThan">
      <formula>0</formula>
    </cfRule>
  </conditionalFormatting>
  <conditionalFormatting sqref="N5852:O5875">
    <cfRule type="containsBlanks" dxfId="548" priority="548">
      <formula>LEN(TRIM(N5852))=0</formula>
    </cfRule>
    <cfRule type="cellIs" dxfId="547" priority="549" operator="greaterThan">
      <formula>0</formula>
    </cfRule>
  </conditionalFormatting>
  <conditionalFormatting sqref="P5852:T5875">
    <cfRule type="containsBlanks" dxfId="546" priority="546">
      <formula>LEN(TRIM(P5852))=0</formula>
    </cfRule>
    <cfRule type="cellIs" dxfId="545" priority="547" operator="greaterThan">
      <formula>0</formula>
    </cfRule>
  </conditionalFormatting>
  <conditionalFormatting sqref="N5877:O5900">
    <cfRule type="containsBlanks" dxfId="544" priority="544">
      <formula>LEN(TRIM(N5877))=0</formula>
    </cfRule>
    <cfRule type="cellIs" dxfId="543" priority="545" operator="greaterThan">
      <formula>0</formula>
    </cfRule>
  </conditionalFormatting>
  <conditionalFormatting sqref="P5877:T5900">
    <cfRule type="containsBlanks" dxfId="542" priority="542">
      <formula>LEN(TRIM(P5877))=0</formula>
    </cfRule>
    <cfRule type="cellIs" dxfId="541" priority="543" operator="greaterThan">
      <formula>0</formula>
    </cfRule>
  </conditionalFormatting>
  <conditionalFormatting sqref="N5902:O5925">
    <cfRule type="containsBlanks" dxfId="540" priority="540">
      <formula>LEN(TRIM(N5902))=0</formula>
    </cfRule>
    <cfRule type="cellIs" dxfId="539" priority="541" operator="greaterThan">
      <formula>0</formula>
    </cfRule>
  </conditionalFormatting>
  <conditionalFormatting sqref="P5902:T5925">
    <cfRule type="containsBlanks" dxfId="538" priority="538">
      <formula>LEN(TRIM(P5902))=0</formula>
    </cfRule>
    <cfRule type="cellIs" dxfId="537" priority="539" operator="greaterThan">
      <formula>0</formula>
    </cfRule>
  </conditionalFormatting>
  <conditionalFormatting sqref="N5927:O5950">
    <cfRule type="containsBlanks" dxfId="536" priority="536">
      <formula>LEN(TRIM(N5927))=0</formula>
    </cfRule>
    <cfRule type="cellIs" dxfId="535" priority="537" operator="greaterThan">
      <formula>0</formula>
    </cfRule>
  </conditionalFormatting>
  <conditionalFormatting sqref="P5927:T5950">
    <cfRule type="containsBlanks" dxfId="534" priority="534">
      <formula>LEN(TRIM(P5927))=0</formula>
    </cfRule>
    <cfRule type="cellIs" dxfId="533" priority="535" operator="greaterThan">
      <formula>0</formula>
    </cfRule>
  </conditionalFormatting>
  <conditionalFormatting sqref="N5952:O5975">
    <cfRule type="containsBlanks" dxfId="532" priority="532">
      <formula>LEN(TRIM(N5952))=0</formula>
    </cfRule>
    <cfRule type="cellIs" dxfId="531" priority="533" operator="greaterThan">
      <formula>0</formula>
    </cfRule>
  </conditionalFormatting>
  <conditionalFormatting sqref="P5952:T5975">
    <cfRule type="containsBlanks" dxfId="530" priority="530">
      <formula>LEN(TRIM(P5952))=0</formula>
    </cfRule>
    <cfRule type="cellIs" dxfId="529" priority="531" operator="greaterThan">
      <formula>0</formula>
    </cfRule>
  </conditionalFormatting>
  <conditionalFormatting sqref="N5977:O6000">
    <cfRule type="containsBlanks" dxfId="528" priority="528">
      <formula>LEN(TRIM(N5977))=0</formula>
    </cfRule>
    <cfRule type="cellIs" dxfId="527" priority="529" operator="greaterThan">
      <formula>0</formula>
    </cfRule>
  </conditionalFormatting>
  <conditionalFormatting sqref="P5977:T6000">
    <cfRule type="containsBlanks" dxfId="526" priority="526">
      <formula>LEN(TRIM(P5977))=0</formula>
    </cfRule>
    <cfRule type="cellIs" dxfId="525" priority="527" operator="greaterThan">
      <formula>0</formula>
    </cfRule>
  </conditionalFormatting>
  <conditionalFormatting sqref="N6002:O6025">
    <cfRule type="containsBlanks" dxfId="524" priority="524">
      <formula>LEN(TRIM(N6002))=0</formula>
    </cfRule>
    <cfRule type="cellIs" dxfId="523" priority="525" operator="greaterThan">
      <formula>0</formula>
    </cfRule>
  </conditionalFormatting>
  <conditionalFormatting sqref="P6002:T6025">
    <cfRule type="containsBlanks" dxfId="522" priority="522">
      <formula>LEN(TRIM(P6002))=0</formula>
    </cfRule>
    <cfRule type="cellIs" dxfId="521" priority="523" operator="greaterThan">
      <formula>0</formula>
    </cfRule>
  </conditionalFormatting>
  <conditionalFormatting sqref="N6027:O6050">
    <cfRule type="containsBlanks" dxfId="520" priority="520">
      <formula>LEN(TRIM(N6027))=0</formula>
    </cfRule>
    <cfRule type="cellIs" dxfId="519" priority="521" operator="greaterThan">
      <formula>0</formula>
    </cfRule>
  </conditionalFormatting>
  <conditionalFormatting sqref="P6027:T6050">
    <cfRule type="containsBlanks" dxfId="518" priority="518">
      <formula>LEN(TRIM(P6027))=0</formula>
    </cfRule>
    <cfRule type="cellIs" dxfId="517" priority="519" operator="greaterThan">
      <formula>0</formula>
    </cfRule>
  </conditionalFormatting>
  <conditionalFormatting sqref="N6052:O6075">
    <cfRule type="containsBlanks" dxfId="516" priority="516">
      <formula>LEN(TRIM(N6052))=0</formula>
    </cfRule>
    <cfRule type="cellIs" dxfId="515" priority="517" operator="greaterThan">
      <formula>0</formula>
    </cfRule>
  </conditionalFormatting>
  <conditionalFormatting sqref="P6052:T6075">
    <cfRule type="containsBlanks" dxfId="514" priority="514">
      <formula>LEN(TRIM(P6052))=0</formula>
    </cfRule>
    <cfRule type="cellIs" dxfId="513" priority="515" operator="greaterThan">
      <formula>0</formula>
    </cfRule>
  </conditionalFormatting>
  <conditionalFormatting sqref="N6077:O6100">
    <cfRule type="containsBlanks" dxfId="512" priority="512">
      <formula>LEN(TRIM(N6077))=0</formula>
    </cfRule>
    <cfRule type="cellIs" dxfId="511" priority="513" operator="greaterThan">
      <formula>0</formula>
    </cfRule>
  </conditionalFormatting>
  <conditionalFormatting sqref="P6077:T6100">
    <cfRule type="containsBlanks" dxfId="510" priority="510">
      <formula>LEN(TRIM(P6077))=0</formula>
    </cfRule>
    <cfRule type="cellIs" dxfId="509" priority="511" operator="greaterThan">
      <formula>0</formula>
    </cfRule>
  </conditionalFormatting>
  <conditionalFormatting sqref="N6103:O6126">
    <cfRule type="containsBlanks" dxfId="508" priority="508">
      <formula>LEN(TRIM(N6103))=0</formula>
    </cfRule>
    <cfRule type="cellIs" dxfId="507" priority="509" operator="greaterThan">
      <formula>0</formula>
    </cfRule>
  </conditionalFormatting>
  <conditionalFormatting sqref="P6103:T6126">
    <cfRule type="containsBlanks" dxfId="506" priority="506">
      <formula>LEN(TRIM(P6103))=0</formula>
    </cfRule>
    <cfRule type="cellIs" dxfId="505" priority="507" operator="greaterThan">
      <formula>0</formula>
    </cfRule>
  </conditionalFormatting>
  <conditionalFormatting sqref="N6128:O6151">
    <cfRule type="containsBlanks" dxfId="504" priority="504">
      <formula>LEN(TRIM(N6128))=0</formula>
    </cfRule>
    <cfRule type="cellIs" dxfId="503" priority="505" operator="greaterThan">
      <formula>0</formula>
    </cfRule>
  </conditionalFormatting>
  <conditionalFormatting sqref="P6128:T6151">
    <cfRule type="containsBlanks" dxfId="502" priority="502">
      <formula>LEN(TRIM(P6128))=0</formula>
    </cfRule>
    <cfRule type="cellIs" dxfId="501" priority="503" operator="greaterThan">
      <formula>0</formula>
    </cfRule>
  </conditionalFormatting>
  <conditionalFormatting sqref="N6153:O6176">
    <cfRule type="containsBlanks" dxfId="500" priority="500">
      <formula>LEN(TRIM(N6153))=0</formula>
    </cfRule>
    <cfRule type="cellIs" dxfId="499" priority="501" operator="greaterThan">
      <formula>0</formula>
    </cfRule>
  </conditionalFormatting>
  <conditionalFormatting sqref="P6153:T6176">
    <cfRule type="containsBlanks" dxfId="498" priority="498">
      <formula>LEN(TRIM(P6153))=0</formula>
    </cfRule>
    <cfRule type="cellIs" dxfId="497" priority="499" operator="greaterThan">
      <formula>0</formula>
    </cfRule>
  </conditionalFormatting>
  <conditionalFormatting sqref="N6178:O6201">
    <cfRule type="containsBlanks" dxfId="496" priority="496">
      <formula>LEN(TRIM(N6178))=0</formula>
    </cfRule>
    <cfRule type="cellIs" dxfId="495" priority="497" operator="greaterThan">
      <formula>0</formula>
    </cfRule>
  </conditionalFormatting>
  <conditionalFormatting sqref="P6178:T6201">
    <cfRule type="containsBlanks" dxfId="494" priority="494">
      <formula>LEN(TRIM(P6178))=0</formula>
    </cfRule>
    <cfRule type="cellIs" dxfId="493" priority="495" operator="greaterThan">
      <formula>0</formula>
    </cfRule>
  </conditionalFormatting>
  <conditionalFormatting sqref="N6203:O6226">
    <cfRule type="containsBlanks" dxfId="492" priority="492">
      <formula>LEN(TRIM(N6203))=0</formula>
    </cfRule>
    <cfRule type="cellIs" dxfId="491" priority="493" operator="greaterThan">
      <formula>0</formula>
    </cfRule>
  </conditionalFormatting>
  <conditionalFormatting sqref="P6203:T6226">
    <cfRule type="containsBlanks" dxfId="490" priority="490">
      <formula>LEN(TRIM(P6203))=0</formula>
    </cfRule>
    <cfRule type="cellIs" dxfId="489" priority="491" operator="greaterThan">
      <formula>0</formula>
    </cfRule>
  </conditionalFormatting>
  <conditionalFormatting sqref="N6228:O6251">
    <cfRule type="containsBlanks" dxfId="488" priority="488">
      <formula>LEN(TRIM(N6228))=0</formula>
    </cfRule>
    <cfRule type="cellIs" dxfId="487" priority="489" operator="greaterThan">
      <formula>0</formula>
    </cfRule>
  </conditionalFormatting>
  <conditionalFormatting sqref="P6228:T6251">
    <cfRule type="containsBlanks" dxfId="486" priority="486">
      <formula>LEN(TRIM(P6228))=0</formula>
    </cfRule>
    <cfRule type="cellIs" dxfId="485" priority="487" operator="greaterThan">
      <formula>0</formula>
    </cfRule>
  </conditionalFormatting>
  <conditionalFormatting sqref="N6253:O6276">
    <cfRule type="containsBlanks" dxfId="484" priority="484">
      <formula>LEN(TRIM(N6253))=0</formula>
    </cfRule>
    <cfRule type="cellIs" dxfId="483" priority="485" operator="greaterThan">
      <formula>0</formula>
    </cfRule>
  </conditionalFormatting>
  <conditionalFormatting sqref="P6253:T6276">
    <cfRule type="containsBlanks" dxfId="482" priority="482">
      <formula>LEN(TRIM(P6253))=0</formula>
    </cfRule>
    <cfRule type="cellIs" dxfId="481" priority="483" operator="greaterThan">
      <formula>0</formula>
    </cfRule>
  </conditionalFormatting>
  <conditionalFormatting sqref="N6278:O6301">
    <cfRule type="containsBlanks" dxfId="480" priority="480">
      <formula>LEN(TRIM(N6278))=0</formula>
    </cfRule>
    <cfRule type="cellIs" dxfId="479" priority="481" operator="greaterThan">
      <formula>0</formula>
    </cfRule>
  </conditionalFormatting>
  <conditionalFormatting sqref="P6278:T6301">
    <cfRule type="containsBlanks" dxfId="478" priority="478">
      <formula>LEN(TRIM(P6278))=0</formula>
    </cfRule>
    <cfRule type="cellIs" dxfId="477" priority="479" operator="greaterThan">
      <formula>0</formula>
    </cfRule>
  </conditionalFormatting>
  <conditionalFormatting sqref="N6303:O6326">
    <cfRule type="containsBlanks" dxfId="476" priority="476">
      <formula>LEN(TRIM(N6303))=0</formula>
    </cfRule>
    <cfRule type="cellIs" dxfId="475" priority="477" operator="greaterThan">
      <formula>0</formula>
    </cfRule>
  </conditionalFormatting>
  <conditionalFormatting sqref="P6303:T6326">
    <cfRule type="containsBlanks" dxfId="474" priority="474">
      <formula>LEN(TRIM(P6303))=0</formula>
    </cfRule>
    <cfRule type="cellIs" dxfId="473" priority="475" operator="greaterThan">
      <formula>0</formula>
    </cfRule>
  </conditionalFormatting>
  <conditionalFormatting sqref="N6328:O6351">
    <cfRule type="containsBlanks" dxfId="472" priority="472">
      <formula>LEN(TRIM(N6328))=0</formula>
    </cfRule>
    <cfRule type="cellIs" dxfId="471" priority="473" operator="greaterThan">
      <formula>0</formula>
    </cfRule>
  </conditionalFormatting>
  <conditionalFormatting sqref="P6328:T6351">
    <cfRule type="containsBlanks" dxfId="470" priority="470">
      <formula>LEN(TRIM(P6328))=0</formula>
    </cfRule>
    <cfRule type="cellIs" dxfId="469" priority="471" operator="greaterThan">
      <formula>0</formula>
    </cfRule>
  </conditionalFormatting>
  <conditionalFormatting sqref="N6353:O6376">
    <cfRule type="containsBlanks" dxfId="468" priority="468">
      <formula>LEN(TRIM(N6353))=0</formula>
    </cfRule>
    <cfRule type="cellIs" dxfId="467" priority="469" operator="greaterThan">
      <formula>0</formula>
    </cfRule>
  </conditionalFormatting>
  <conditionalFormatting sqref="P6353:T6376">
    <cfRule type="containsBlanks" dxfId="466" priority="466">
      <formula>LEN(TRIM(P6353))=0</formula>
    </cfRule>
    <cfRule type="cellIs" dxfId="465" priority="467" operator="greaterThan">
      <formula>0</formula>
    </cfRule>
  </conditionalFormatting>
  <conditionalFormatting sqref="N6378:O6401">
    <cfRule type="containsBlanks" dxfId="464" priority="464">
      <formula>LEN(TRIM(N6378))=0</formula>
    </cfRule>
    <cfRule type="cellIs" dxfId="463" priority="465" operator="greaterThan">
      <formula>0</formula>
    </cfRule>
  </conditionalFormatting>
  <conditionalFormatting sqref="P6378:T6401">
    <cfRule type="containsBlanks" dxfId="462" priority="462">
      <formula>LEN(TRIM(P6378))=0</formula>
    </cfRule>
    <cfRule type="cellIs" dxfId="461" priority="463" operator="greaterThan">
      <formula>0</formula>
    </cfRule>
  </conditionalFormatting>
  <conditionalFormatting sqref="N6403:O6426">
    <cfRule type="containsBlanks" dxfId="460" priority="460">
      <formula>LEN(TRIM(N6403))=0</formula>
    </cfRule>
    <cfRule type="cellIs" dxfId="459" priority="461" operator="greaterThan">
      <formula>0</formula>
    </cfRule>
  </conditionalFormatting>
  <conditionalFormatting sqref="P6403:T6426">
    <cfRule type="containsBlanks" dxfId="458" priority="458">
      <formula>LEN(TRIM(P6403))=0</formula>
    </cfRule>
    <cfRule type="cellIs" dxfId="457" priority="459" operator="greaterThan">
      <formula>0</formula>
    </cfRule>
  </conditionalFormatting>
  <conditionalFormatting sqref="N6428:O6451">
    <cfRule type="containsBlanks" dxfId="456" priority="456">
      <formula>LEN(TRIM(N6428))=0</formula>
    </cfRule>
    <cfRule type="cellIs" dxfId="455" priority="457" operator="greaterThan">
      <formula>0</formula>
    </cfRule>
  </conditionalFormatting>
  <conditionalFormatting sqref="P6428:T6451">
    <cfRule type="containsBlanks" dxfId="454" priority="454">
      <formula>LEN(TRIM(P6428))=0</formula>
    </cfRule>
    <cfRule type="cellIs" dxfId="453" priority="455" operator="greaterThan">
      <formula>0</formula>
    </cfRule>
  </conditionalFormatting>
  <conditionalFormatting sqref="N6453:O6476">
    <cfRule type="containsBlanks" dxfId="452" priority="452">
      <formula>LEN(TRIM(N6453))=0</formula>
    </cfRule>
    <cfRule type="cellIs" dxfId="451" priority="453" operator="greaterThan">
      <formula>0</formula>
    </cfRule>
  </conditionalFormatting>
  <conditionalFormatting sqref="P6453:T6476">
    <cfRule type="containsBlanks" dxfId="450" priority="450">
      <formula>LEN(TRIM(P6453))=0</formula>
    </cfRule>
    <cfRule type="cellIs" dxfId="449" priority="451" operator="greaterThan">
      <formula>0</formula>
    </cfRule>
  </conditionalFormatting>
  <conditionalFormatting sqref="N6478:O6501">
    <cfRule type="containsBlanks" dxfId="448" priority="448">
      <formula>LEN(TRIM(N6478))=0</formula>
    </cfRule>
    <cfRule type="cellIs" dxfId="447" priority="449" operator="greaterThan">
      <formula>0</formula>
    </cfRule>
  </conditionalFormatting>
  <conditionalFormatting sqref="P6478:T6501">
    <cfRule type="containsBlanks" dxfId="446" priority="446">
      <formula>LEN(TRIM(P6478))=0</formula>
    </cfRule>
    <cfRule type="cellIs" dxfId="445" priority="447" operator="greaterThan">
      <formula>0</formula>
    </cfRule>
  </conditionalFormatting>
  <conditionalFormatting sqref="N6503:O6526">
    <cfRule type="containsBlanks" dxfId="444" priority="444">
      <formula>LEN(TRIM(N6503))=0</formula>
    </cfRule>
    <cfRule type="cellIs" dxfId="443" priority="445" operator="greaterThan">
      <formula>0</formula>
    </cfRule>
  </conditionalFormatting>
  <conditionalFormatting sqref="P6503:T6526">
    <cfRule type="containsBlanks" dxfId="442" priority="442">
      <formula>LEN(TRIM(P6503))=0</formula>
    </cfRule>
    <cfRule type="cellIs" dxfId="441" priority="443" operator="greaterThan">
      <formula>0</formula>
    </cfRule>
  </conditionalFormatting>
  <conditionalFormatting sqref="N6528:O6551">
    <cfRule type="containsBlanks" dxfId="440" priority="440">
      <formula>LEN(TRIM(N6528))=0</formula>
    </cfRule>
    <cfRule type="cellIs" dxfId="439" priority="441" operator="greaterThan">
      <formula>0</formula>
    </cfRule>
  </conditionalFormatting>
  <conditionalFormatting sqref="P6528:T6551">
    <cfRule type="containsBlanks" dxfId="438" priority="438">
      <formula>LEN(TRIM(P6528))=0</formula>
    </cfRule>
    <cfRule type="cellIs" dxfId="437" priority="439" operator="greaterThan">
      <formula>0</formula>
    </cfRule>
  </conditionalFormatting>
  <conditionalFormatting sqref="N6553:O6576">
    <cfRule type="containsBlanks" dxfId="436" priority="436">
      <formula>LEN(TRIM(N6553))=0</formula>
    </cfRule>
    <cfRule type="cellIs" dxfId="435" priority="437" operator="greaterThan">
      <formula>0</formula>
    </cfRule>
  </conditionalFormatting>
  <conditionalFormatting sqref="P6553:T6576">
    <cfRule type="containsBlanks" dxfId="434" priority="434">
      <formula>LEN(TRIM(P6553))=0</formula>
    </cfRule>
    <cfRule type="cellIs" dxfId="433" priority="435" operator="greaterThan">
      <formula>0</formula>
    </cfRule>
  </conditionalFormatting>
  <conditionalFormatting sqref="N6578:O6601">
    <cfRule type="containsBlanks" dxfId="432" priority="432">
      <formula>LEN(TRIM(N6578))=0</formula>
    </cfRule>
    <cfRule type="cellIs" dxfId="431" priority="433" operator="greaterThan">
      <formula>0</formula>
    </cfRule>
  </conditionalFormatting>
  <conditionalFormatting sqref="P6578:T6601">
    <cfRule type="containsBlanks" dxfId="430" priority="430">
      <formula>LEN(TRIM(P6578))=0</formula>
    </cfRule>
    <cfRule type="cellIs" dxfId="429" priority="431" operator="greaterThan">
      <formula>0</formula>
    </cfRule>
  </conditionalFormatting>
  <conditionalFormatting sqref="N6603:O6626">
    <cfRule type="containsBlanks" dxfId="428" priority="428">
      <formula>LEN(TRIM(N6603))=0</formula>
    </cfRule>
    <cfRule type="cellIs" dxfId="427" priority="429" operator="greaterThan">
      <formula>0</formula>
    </cfRule>
  </conditionalFormatting>
  <conditionalFormatting sqref="P6603:T6626">
    <cfRule type="containsBlanks" dxfId="426" priority="426">
      <formula>LEN(TRIM(P6603))=0</formula>
    </cfRule>
    <cfRule type="cellIs" dxfId="425" priority="427" operator="greaterThan">
      <formula>0</formula>
    </cfRule>
  </conditionalFormatting>
  <conditionalFormatting sqref="N6628:O6651">
    <cfRule type="containsBlanks" dxfId="424" priority="424">
      <formula>LEN(TRIM(N6628))=0</formula>
    </cfRule>
    <cfRule type="cellIs" dxfId="423" priority="425" operator="greaterThan">
      <formula>0</formula>
    </cfRule>
  </conditionalFormatting>
  <conditionalFormatting sqref="P6628:T6651">
    <cfRule type="containsBlanks" dxfId="422" priority="422">
      <formula>LEN(TRIM(P6628))=0</formula>
    </cfRule>
    <cfRule type="cellIs" dxfId="421" priority="423" operator="greaterThan">
      <formula>0</formula>
    </cfRule>
  </conditionalFormatting>
  <conditionalFormatting sqref="N6653:O6676">
    <cfRule type="containsBlanks" dxfId="420" priority="420">
      <formula>LEN(TRIM(N6653))=0</formula>
    </cfRule>
    <cfRule type="cellIs" dxfId="419" priority="421" operator="greaterThan">
      <formula>0</formula>
    </cfRule>
  </conditionalFormatting>
  <conditionalFormatting sqref="P6653:T6676">
    <cfRule type="containsBlanks" dxfId="418" priority="418">
      <formula>LEN(TRIM(P6653))=0</formula>
    </cfRule>
    <cfRule type="cellIs" dxfId="417" priority="419" operator="greaterThan">
      <formula>0</formula>
    </cfRule>
  </conditionalFormatting>
  <conditionalFormatting sqref="N6678:O6701">
    <cfRule type="containsBlanks" dxfId="416" priority="416">
      <formula>LEN(TRIM(N6678))=0</formula>
    </cfRule>
    <cfRule type="cellIs" dxfId="415" priority="417" operator="greaterThan">
      <formula>0</formula>
    </cfRule>
  </conditionalFormatting>
  <conditionalFormatting sqref="P6678:T6701">
    <cfRule type="containsBlanks" dxfId="414" priority="414">
      <formula>LEN(TRIM(P6678))=0</formula>
    </cfRule>
    <cfRule type="cellIs" dxfId="413" priority="415" operator="greaterThan">
      <formula>0</formula>
    </cfRule>
  </conditionalFormatting>
  <conditionalFormatting sqref="N6703:O6726">
    <cfRule type="containsBlanks" dxfId="412" priority="412">
      <formula>LEN(TRIM(N6703))=0</formula>
    </cfRule>
    <cfRule type="cellIs" dxfId="411" priority="413" operator="greaterThan">
      <formula>0</formula>
    </cfRule>
  </conditionalFormatting>
  <conditionalFormatting sqref="P6703:T6726">
    <cfRule type="containsBlanks" dxfId="410" priority="410">
      <formula>LEN(TRIM(P6703))=0</formula>
    </cfRule>
    <cfRule type="cellIs" dxfId="409" priority="411" operator="greaterThan">
      <formula>0</formula>
    </cfRule>
  </conditionalFormatting>
  <conditionalFormatting sqref="N6728:O6751">
    <cfRule type="containsBlanks" dxfId="408" priority="408">
      <formula>LEN(TRIM(N6728))=0</formula>
    </cfRule>
    <cfRule type="cellIs" dxfId="407" priority="409" operator="greaterThan">
      <formula>0</formula>
    </cfRule>
  </conditionalFormatting>
  <conditionalFormatting sqref="P6728:T6751">
    <cfRule type="containsBlanks" dxfId="406" priority="406">
      <formula>LEN(TRIM(P6728))=0</formula>
    </cfRule>
    <cfRule type="cellIs" dxfId="405" priority="407" operator="greaterThan">
      <formula>0</formula>
    </cfRule>
  </conditionalFormatting>
  <conditionalFormatting sqref="N6753:O6776">
    <cfRule type="containsBlanks" dxfId="404" priority="404">
      <formula>LEN(TRIM(N6753))=0</formula>
    </cfRule>
    <cfRule type="cellIs" dxfId="403" priority="405" operator="greaterThan">
      <formula>0</formula>
    </cfRule>
  </conditionalFormatting>
  <conditionalFormatting sqref="P6753:T6776">
    <cfRule type="containsBlanks" dxfId="402" priority="402">
      <formula>LEN(TRIM(P6753))=0</formula>
    </cfRule>
    <cfRule type="cellIs" dxfId="401" priority="403" operator="greaterThan">
      <formula>0</formula>
    </cfRule>
  </conditionalFormatting>
  <conditionalFormatting sqref="N6778:O6801">
    <cfRule type="containsBlanks" dxfId="400" priority="400">
      <formula>LEN(TRIM(N6778))=0</formula>
    </cfRule>
    <cfRule type="cellIs" dxfId="399" priority="401" operator="greaterThan">
      <formula>0</formula>
    </cfRule>
  </conditionalFormatting>
  <conditionalFormatting sqref="P6778:T6801">
    <cfRule type="containsBlanks" dxfId="398" priority="398">
      <formula>LEN(TRIM(P6778))=0</formula>
    </cfRule>
    <cfRule type="cellIs" dxfId="397" priority="399" operator="greaterThan">
      <formula>0</formula>
    </cfRule>
  </conditionalFormatting>
  <conditionalFormatting sqref="N6803:O6826">
    <cfRule type="containsBlanks" dxfId="396" priority="396">
      <formula>LEN(TRIM(N6803))=0</formula>
    </cfRule>
    <cfRule type="cellIs" dxfId="395" priority="397" operator="greaterThan">
      <formula>0</formula>
    </cfRule>
  </conditionalFormatting>
  <conditionalFormatting sqref="P6803:T6826">
    <cfRule type="containsBlanks" dxfId="394" priority="394">
      <formula>LEN(TRIM(P6803))=0</formula>
    </cfRule>
    <cfRule type="cellIs" dxfId="393" priority="395" operator="greaterThan">
      <formula>0</formula>
    </cfRule>
  </conditionalFormatting>
  <conditionalFormatting sqref="N6828:O6851">
    <cfRule type="containsBlanks" dxfId="392" priority="392">
      <formula>LEN(TRIM(N6828))=0</formula>
    </cfRule>
    <cfRule type="cellIs" dxfId="391" priority="393" operator="greaterThan">
      <formula>0</formula>
    </cfRule>
  </conditionalFormatting>
  <conditionalFormatting sqref="P6828:T6851">
    <cfRule type="containsBlanks" dxfId="390" priority="390">
      <formula>LEN(TRIM(P6828))=0</formula>
    </cfRule>
    <cfRule type="cellIs" dxfId="389" priority="391" operator="greaterThan">
      <formula>0</formula>
    </cfRule>
  </conditionalFormatting>
  <conditionalFormatting sqref="N6854:O6877">
    <cfRule type="containsBlanks" dxfId="388" priority="388">
      <formula>LEN(TRIM(N6854))=0</formula>
    </cfRule>
    <cfRule type="cellIs" dxfId="387" priority="389" operator="greaterThan">
      <formula>0</formula>
    </cfRule>
  </conditionalFormatting>
  <conditionalFormatting sqref="P6854:T6877">
    <cfRule type="containsBlanks" dxfId="386" priority="386">
      <formula>LEN(TRIM(P6854))=0</formula>
    </cfRule>
    <cfRule type="cellIs" dxfId="385" priority="387" operator="greaterThan">
      <formula>0</formula>
    </cfRule>
  </conditionalFormatting>
  <conditionalFormatting sqref="N6879:O6902">
    <cfRule type="containsBlanks" dxfId="384" priority="384">
      <formula>LEN(TRIM(N6879))=0</formula>
    </cfRule>
    <cfRule type="cellIs" dxfId="383" priority="385" operator="greaterThan">
      <formula>0</formula>
    </cfRule>
  </conditionalFormatting>
  <conditionalFormatting sqref="P6879:T6902">
    <cfRule type="containsBlanks" dxfId="382" priority="382">
      <formula>LEN(TRIM(P6879))=0</formula>
    </cfRule>
    <cfRule type="cellIs" dxfId="381" priority="383" operator="greaterThan">
      <formula>0</formula>
    </cfRule>
  </conditionalFormatting>
  <conditionalFormatting sqref="N6904:O6927">
    <cfRule type="containsBlanks" dxfId="380" priority="380">
      <formula>LEN(TRIM(N6904))=0</formula>
    </cfRule>
    <cfRule type="cellIs" dxfId="379" priority="381" operator="greaterThan">
      <formula>0</formula>
    </cfRule>
  </conditionalFormatting>
  <conditionalFormatting sqref="P6904:T6927">
    <cfRule type="containsBlanks" dxfId="378" priority="378">
      <formula>LEN(TRIM(P6904))=0</formula>
    </cfRule>
    <cfRule type="cellIs" dxfId="377" priority="379" operator="greaterThan">
      <formula>0</formula>
    </cfRule>
  </conditionalFormatting>
  <conditionalFormatting sqref="N6929:O6952">
    <cfRule type="containsBlanks" dxfId="376" priority="376">
      <formula>LEN(TRIM(N6929))=0</formula>
    </cfRule>
    <cfRule type="cellIs" dxfId="375" priority="377" operator="greaterThan">
      <formula>0</formula>
    </cfRule>
  </conditionalFormatting>
  <conditionalFormatting sqref="P6929:T6952">
    <cfRule type="containsBlanks" dxfId="374" priority="374">
      <formula>LEN(TRIM(P6929))=0</formula>
    </cfRule>
    <cfRule type="cellIs" dxfId="373" priority="375" operator="greaterThan">
      <formula>0</formula>
    </cfRule>
  </conditionalFormatting>
  <conditionalFormatting sqref="N6954:O6977">
    <cfRule type="containsBlanks" dxfId="372" priority="372">
      <formula>LEN(TRIM(N6954))=0</formula>
    </cfRule>
    <cfRule type="cellIs" dxfId="371" priority="373" operator="greaterThan">
      <formula>0</formula>
    </cfRule>
  </conditionalFormatting>
  <conditionalFormatting sqref="P6954:T6977">
    <cfRule type="containsBlanks" dxfId="370" priority="370">
      <formula>LEN(TRIM(P6954))=0</formula>
    </cfRule>
    <cfRule type="cellIs" dxfId="369" priority="371" operator="greaterThan">
      <formula>0</formula>
    </cfRule>
  </conditionalFormatting>
  <conditionalFormatting sqref="N6979:O7002">
    <cfRule type="containsBlanks" dxfId="368" priority="368">
      <formula>LEN(TRIM(N6979))=0</formula>
    </cfRule>
    <cfRule type="cellIs" dxfId="367" priority="369" operator="greaterThan">
      <formula>0</formula>
    </cfRule>
  </conditionalFormatting>
  <conditionalFormatting sqref="P6979:T7002">
    <cfRule type="containsBlanks" dxfId="366" priority="366">
      <formula>LEN(TRIM(P6979))=0</formula>
    </cfRule>
    <cfRule type="cellIs" dxfId="365" priority="367" operator="greaterThan">
      <formula>0</formula>
    </cfRule>
  </conditionalFormatting>
  <conditionalFormatting sqref="N7004:O7027">
    <cfRule type="containsBlanks" dxfId="364" priority="364">
      <formula>LEN(TRIM(N7004))=0</formula>
    </cfRule>
    <cfRule type="cellIs" dxfId="363" priority="365" operator="greaterThan">
      <formula>0</formula>
    </cfRule>
  </conditionalFormatting>
  <conditionalFormatting sqref="P7004:T7027">
    <cfRule type="containsBlanks" dxfId="362" priority="362">
      <formula>LEN(TRIM(P7004))=0</formula>
    </cfRule>
    <cfRule type="cellIs" dxfId="361" priority="363" operator="greaterThan">
      <formula>0</formula>
    </cfRule>
  </conditionalFormatting>
  <conditionalFormatting sqref="N7029:O7052">
    <cfRule type="containsBlanks" dxfId="360" priority="360">
      <formula>LEN(TRIM(N7029))=0</formula>
    </cfRule>
    <cfRule type="cellIs" dxfId="359" priority="361" operator="greaterThan">
      <formula>0</formula>
    </cfRule>
  </conditionalFormatting>
  <conditionalFormatting sqref="P7029:T7052">
    <cfRule type="containsBlanks" dxfId="358" priority="358">
      <formula>LEN(TRIM(P7029))=0</formula>
    </cfRule>
    <cfRule type="cellIs" dxfId="357" priority="359" operator="greaterThan">
      <formula>0</formula>
    </cfRule>
  </conditionalFormatting>
  <conditionalFormatting sqref="N7054:O7077">
    <cfRule type="containsBlanks" dxfId="356" priority="356">
      <formula>LEN(TRIM(N7054))=0</formula>
    </cfRule>
    <cfRule type="cellIs" dxfId="355" priority="357" operator="greaterThan">
      <formula>0</formula>
    </cfRule>
  </conditionalFormatting>
  <conditionalFormatting sqref="P7054:T7077">
    <cfRule type="containsBlanks" dxfId="354" priority="354">
      <formula>LEN(TRIM(P7054))=0</formula>
    </cfRule>
    <cfRule type="cellIs" dxfId="353" priority="355" operator="greaterThan">
      <formula>0</formula>
    </cfRule>
  </conditionalFormatting>
  <conditionalFormatting sqref="N7079:O7102">
    <cfRule type="containsBlanks" dxfId="352" priority="352">
      <formula>LEN(TRIM(N7079))=0</formula>
    </cfRule>
    <cfRule type="cellIs" dxfId="351" priority="353" operator="greaterThan">
      <formula>0</formula>
    </cfRule>
  </conditionalFormatting>
  <conditionalFormatting sqref="P7079:T7102">
    <cfRule type="containsBlanks" dxfId="350" priority="350">
      <formula>LEN(TRIM(P7079))=0</formula>
    </cfRule>
    <cfRule type="cellIs" dxfId="349" priority="351" operator="greaterThan">
      <formula>0</formula>
    </cfRule>
  </conditionalFormatting>
  <conditionalFormatting sqref="N7104:O7127">
    <cfRule type="containsBlanks" dxfId="348" priority="348">
      <formula>LEN(TRIM(N7104))=0</formula>
    </cfRule>
    <cfRule type="cellIs" dxfId="347" priority="349" operator="greaterThan">
      <formula>0</formula>
    </cfRule>
  </conditionalFormatting>
  <conditionalFormatting sqref="P7104:T7127">
    <cfRule type="containsBlanks" dxfId="346" priority="346">
      <formula>LEN(TRIM(P7104))=0</formula>
    </cfRule>
    <cfRule type="cellIs" dxfId="345" priority="347" operator="greaterThan">
      <formula>0</formula>
    </cfRule>
  </conditionalFormatting>
  <conditionalFormatting sqref="N7129:O7152">
    <cfRule type="containsBlanks" dxfId="344" priority="344">
      <formula>LEN(TRIM(N7129))=0</formula>
    </cfRule>
    <cfRule type="cellIs" dxfId="343" priority="345" operator="greaterThan">
      <formula>0</formula>
    </cfRule>
  </conditionalFormatting>
  <conditionalFormatting sqref="P7129:T7152">
    <cfRule type="containsBlanks" dxfId="342" priority="342">
      <formula>LEN(TRIM(P7129))=0</formula>
    </cfRule>
    <cfRule type="cellIs" dxfId="341" priority="343" operator="greaterThan">
      <formula>0</formula>
    </cfRule>
  </conditionalFormatting>
  <conditionalFormatting sqref="N7154:O7177">
    <cfRule type="containsBlanks" dxfId="340" priority="340">
      <formula>LEN(TRIM(N7154))=0</formula>
    </cfRule>
    <cfRule type="cellIs" dxfId="339" priority="341" operator="greaterThan">
      <formula>0</formula>
    </cfRule>
  </conditionalFormatting>
  <conditionalFormatting sqref="P7154:T7177">
    <cfRule type="containsBlanks" dxfId="338" priority="338">
      <formula>LEN(TRIM(P7154))=0</formula>
    </cfRule>
    <cfRule type="cellIs" dxfId="337" priority="339" operator="greaterThan">
      <formula>0</formula>
    </cfRule>
  </conditionalFormatting>
  <conditionalFormatting sqref="N7179:O7202">
    <cfRule type="containsBlanks" dxfId="336" priority="336">
      <formula>LEN(TRIM(N7179))=0</formula>
    </cfRule>
    <cfRule type="cellIs" dxfId="335" priority="337" operator="greaterThan">
      <formula>0</formula>
    </cfRule>
  </conditionalFormatting>
  <conditionalFormatting sqref="P7179:T7202">
    <cfRule type="containsBlanks" dxfId="334" priority="334">
      <formula>LEN(TRIM(P7179))=0</formula>
    </cfRule>
    <cfRule type="cellIs" dxfId="333" priority="335" operator="greaterThan">
      <formula>0</formula>
    </cfRule>
  </conditionalFormatting>
  <conditionalFormatting sqref="N7204:O7227">
    <cfRule type="containsBlanks" dxfId="332" priority="332">
      <formula>LEN(TRIM(N7204))=0</formula>
    </cfRule>
    <cfRule type="cellIs" dxfId="331" priority="333" operator="greaterThan">
      <formula>0</formula>
    </cfRule>
  </conditionalFormatting>
  <conditionalFormatting sqref="P7204:T7227">
    <cfRule type="containsBlanks" dxfId="330" priority="330">
      <formula>LEN(TRIM(P7204))=0</formula>
    </cfRule>
    <cfRule type="cellIs" dxfId="329" priority="331" operator="greaterThan">
      <formula>0</formula>
    </cfRule>
  </conditionalFormatting>
  <conditionalFormatting sqref="N7229:O7252">
    <cfRule type="containsBlanks" dxfId="328" priority="328">
      <formula>LEN(TRIM(N7229))=0</formula>
    </cfRule>
    <cfRule type="cellIs" dxfId="327" priority="329" operator="greaterThan">
      <formula>0</formula>
    </cfRule>
  </conditionalFormatting>
  <conditionalFormatting sqref="P7229:T7252">
    <cfRule type="containsBlanks" dxfId="326" priority="326">
      <formula>LEN(TRIM(P7229))=0</formula>
    </cfRule>
    <cfRule type="cellIs" dxfId="325" priority="327" operator="greaterThan">
      <formula>0</formula>
    </cfRule>
  </conditionalFormatting>
  <conditionalFormatting sqref="N7254:O7277">
    <cfRule type="containsBlanks" dxfId="324" priority="324">
      <formula>LEN(TRIM(N7254))=0</formula>
    </cfRule>
    <cfRule type="cellIs" dxfId="323" priority="325" operator="greaterThan">
      <formula>0</formula>
    </cfRule>
  </conditionalFormatting>
  <conditionalFormatting sqref="P7254:T7277">
    <cfRule type="containsBlanks" dxfId="322" priority="322">
      <formula>LEN(TRIM(P7254))=0</formula>
    </cfRule>
    <cfRule type="cellIs" dxfId="321" priority="323" operator="greaterThan">
      <formula>0</formula>
    </cfRule>
  </conditionalFormatting>
  <conditionalFormatting sqref="N7279:O7302">
    <cfRule type="containsBlanks" dxfId="320" priority="320">
      <formula>LEN(TRIM(N7279))=0</formula>
    </cfRule>
    <cfRule type="cellIs" dxfId="319" priority="321" operator="greaterThan">
      <formula>0</formula>
    </cfRule>
  </conditionalFormatting>
  <conditionalFormatting sqref="P7279:T7302">
    <cfRule type="containsBlanks" dxfId="318" priority="318">
      <formula>LEN(TRIM(P7279))=0</formula>
    </cfRule>
    <cfRule type="cellIs" dxfId="317" priority="319" operator="greaterThan">
      <formula>0</formula>
    </cfRule>
  </conditionalFormatting>
  <conditionalFormatting sqref="N7304:O7327">
    <cfRule type="containsBlanks" dxfId="316" priority="316">
      <formula>LEN(TRIM(N7304))=0</formula>
    </cfRule>
    <cfRule type="cellIs" dxfId="315" priority="317" operator="greaterThan">
      <formula>0</formula>
    </cfRule>
  </conditionalFormatting>
  <conditionalFormatting sqref="P7304:T7327">
    <cfRule type="containsBlanks" dxfId="314" priority="314">
      <formula>LEN(TRIM(P7304))=0</formula>
    </cfRule>
    <cfRule type="cellIs" dxfId="313" priority="315" operator="greaterThan">
      <formula>0</formula>
    </cfRule>
  </conditionalFormatting>
  <conditionalFormatting sqref="N7329:O7352">
    <cfRule type="containsBlanks" dxfId="312" priority="312">
      <formula>LEN(TRIM(N7329))=0</formula>
    </cfRule>
    <cfRule type="cellIs" dxfId="311" priority="313" operator="greaterThan">
      <formula>0</formula>
    </cfRule>
  </conditionalFormatting>
  <conditionalFormatting sqref="P7329:T7352">
    <cfRule type="containsBlanks" dxfId="310" priority="310">
      <formula>LEN(TRIM(P7329))=0</formula>
    </cfRule>
    <cfRule type="cellIs" dxfId="309" priority="311" operator="greaterThan">
      <formula>0</formula>
    </cfRule>
  </conditionalFormatting>
  <conditionalFormatting sqref="N7354:O7377">
    <cfRule type="containsBlanks" dxfId="308" priority="308">
      <formula>LEN(TRIM(N7354))=0</formula>
    </cfRule>
    <cfRule type="cellIs" dxfId="307" priority="309" operator="greaterThan">
      <formula>0</formula>
    </cfRule>
  </conditionalFormatting>
  <conditionalFormatting sqref="P7354:T7377">
    <cfRule type="containsBlanks" dxfId="306" priority="306">
      <formula>LEN(TRIM(P7354))=0</formula>
    </cfRule>
    <cfRule type="cellIs" dxfId="305" priority="307" operator="greaterThan">
      <formula>0</formula>
    </cfRule>
  </conditionalFormatting>
  <conditionalFormatting sqref="N7379:O7402">
    <cfRule type="containsBlanks" dxfId="304" priority="304">
      <formula>LEN(TRIM(N7379))=0</formula>
    </cfRule>
    <cfRule type="cellIs" dxfId="303" priority="305" operator="greaterThan">
      <formula>0</formula>
    </cfRule>
  </conditionalFormatting>
  <conditionalFormatting sqref="P7379:T7402">
    <cfRule type="containsBlanks" dxfId="302" priority="302">
      <formula>LEN(TRIM(P7379))=0</formula>
    </cfRule>
    <cfRule type="cellIs" dxfId="301" priority="303" operator="greaterThan">
      <formula>0</formula>
    </cfRule>
  </conditionalFormatting>
  <conditionalFormatting sqref="N7404:O7427">
    <cfRule type="containsBlanks" dxfId="300" priority="300">
      <formula>LEN(TRIM(N7404))=0</formula>
    </cfRule>
    <cfRule type="cellIs" dxfId="299" priority="301" operator="greaterThan">
      <formula>0</formula>
    </cfRule>
  </conditionalFormatting>
  <conditionalFormatting sqref="P7404:T7427">
    <cfRule type="containsBlanks" dxfId="298" priority="298">
      <formula>LEN(TRIM(P7404))=0</formula>
    </cfRule>
    <cfRule type="cellIs" dxfId="297" priority="299" operator="greaterThan">
      <formula>0</formula>
    </cfRule>
  </conditionalFormatting>
  <conditionalFormatting sqref="N7429:O7452">
    <cfRule type="containsBlanks" dxfId="296" priority="296">
      <formula>LEN(TRIM(N7429))=0</formula>
    </cfRule>
    <cfRule type="cellIs" dxfId="295" priority="297" operator="greaterThan">
      <formula>0</formula>
    </cfRule>
  </conditionalFormatting>
  <conditionalFormatting sqref="P7429:T7452">
    <cfRule type="containsBlanks" dxfId="294" priority="294">
      <formula>LEN(TRIM(P7429))=0</formula>
    </cfRule>
    <cfRule type="cellIs" dxfId="293" priority="295" operator="greaterThan">
      <formula>0</formula>
    </cfRule>
  </conditionalFormatting>
  <conditionalFormatting sqref="N7454:O7477">
    <cfRule type="containsBlanks" dxfId="292" priority="292">
      <formula>LEN(TRIM(N7454))=0</formula>
    </cfRule>
    <cfRule type="cellIs" dxfId="291" priority="293" operator="greaterThan">
      <formula>0</formula>
    </cfRule>
  </conditionalFormatting>
  <conditionalFormatting sqref="P7454:T7477">
    <cfRule type="containsBlanks" dxfId="290" priority="290">
      <formula>LEN(TRIM(P7454))=0</formula>
    </cfRule>
    <cfRule type="cellIs" dxfId="289" priority="291" operator="greaterThan">
      <formula>0</formula>
    </cfRule>
  </conditionalFormatting>
  <conditionalFormatting sqref="N7479:O7502">
    <cfRule type="containsBlanks" dxfId="288" priority="288">
      <formula>LEN(TRIM(N7479))=0</formula>
    </cfRule>
    <cfRule type="cellIs" dxfId="287" priority="289" operator="greaterThan">
      <formula>0</formula>
    </cfRule>
  </conditionalFormatting>
  <conditionalFormatting sqref="P7479:T7502">
    <cfRule type="containsBlanks" dxfId="286" priority="286">
      <formula>LEN(TRIM(P7479))=0</formula>
    </cfRule>
    <cfRule type="cellIs" dxfId="285" priority="287" operator="greaterThan">
      <formula>0</formula>
    </cfRule>
  </conditionalFormatting>
  <conditionalFormatting sqref="N7504:O7527">
    <cfRule type="containsBlanks" dxfId="284" priority="284">
      <formula>LEN(TRIM(N7504))=0</formula>
    </cfRule>
    <cfRule type="cellIs" dxfId="283" priority="285" operator="greaterThan">
      <formula>0</formula>
    </cfRule>
  </conditionalFormatting>
  <conditionalFormatting sqref="P7504:T7527">
    <cfRule type="containsBlanks" dxfId="282" priority="282">
      <formula>LEN(TRIM(P7504))=0</formula>
    </cfRule>
    <cfRule type="cellIs" dxfId="281" priority="283" operator="greaterThan">
      <formula>0</formula>
    </cfRule>
  </conditionalFormatting>
  <conditionalFormatting sqref="N7529:O7552">
    <cfRule type="containsBlanks" dxfId="280" priority="280">
      <formula>LEN(TRIM(N7529))=0</formula>
    </cfRule>
    <cfRule type="cellIs" dxfId="279" priority="281" operator="greaterThan">
      <formula>0</formula>
    </cfRule>
  </conditionalFormatting>
  <conditionalFormatting sqref="P7529:T7552">
    <cfRule type="containsBlanks" dxfId="278" priority="278">
      <formula>LEN(TRIM(P7529))=0</formula>
    </cfRule>
    <cfRule type="cellIs" dxfId="277" priority="279" operator="greaterThan">
      <formula>0</formula>
    </cfRule>
  </conditionalFormatting>
  <conditionalFormatting sqref="N7554:O7577">
    <cfRule type="containsBlanks" dxfId="276" priority="276">
      <formula>LEN(TRIM(N7554))=0</formula>
    </cfRule>
    <cfRule type="cellIs" dxfId="275" priority="277" operator="greaterThan">
      <formula>0</formula>
    </cfRule>
  </conditionalFormatting>
  <conditionalFormatting sqref="P7554:T7577">
    <cfRule type="containsBlanks" dxfId="274" priority="274">
      <formula>LEN(TRIM(P7554))=0</formula>
    </cfRule>
    <cfRule type="cellIs" dxfId="273" priority="275" operator="greaterThan">
      <formula>0</formula>
    </cfRule>
  </conditionalFormatting>
  <conditionalFormatting sqref="N7579:O7602">
    <cfRule type="containsBlanks" dxfId="272" priority="272">
      <formula>LEN(TRIM(N7579))=0</formula>
    </cfRule>
    <cfRule type="cellIs" dxfId="271" priority="273" operator="greaterThan">
      <formula>0</formula>
    </cfRule>
  </conditionalFormatting>
  <conditionalFormatting sqref="P7579:T7602">
    <cfRule type="containsBlanks" dxfId="270" priority="270">
      <formula>LEN(TRIM(P7579))=0</formula>
    </cfRule>
    <cfRule type="cellIs" dxfId="269" priority="271" operator="greaterThan">
      <formula>0</formula>
    </cfRule>
  </conditionalFormatting>
  <conditionalFormatting sqref="N7604:O7627">
    <cfRule type="containsBlanks" dxfId="268" priority="268">
      <formula>LEN(TRIM(N7604))=0</formula>
    </cfRule>
    <cfRule type="cellIs" dxfId="267" priority="269" operator="greaterThan">
      <formula>0</formula>
    </cfRule>
  </conditionalFormatting>
  <conditionalFormatting sqref="P7604:T7627">
    <cfRule type="containsBlanks" dxfId="266" priority="266">
      <formula>LEN(TRIM(P7604))=0</formula>
    </cfRule>
    <cfRule type="cellIs" dxfId="265" priority="267" operator="greaterThan">
      <formula>0</formula>
    </cfRule>
  </conditionalFormatting>
  <conditionalFormatting sqref="N7630:O7653">
    <cfRule type="containsBlanks" dxfId="264" priority="264">
      <formula>LEN(TRIM(N7630))=0</formula>
    </cfRule>
    <cfRule type="cellIs" dxfId="263" priority="265" operator="greaterThan">
      <formula>0</formula>
    </cfRule>
  </conditionalFormatting>
  <conditionalFormatting sqref="P7630:T7653">
    <cfRule type="containsBlanks" dxfId="262" priority="262">
      <formula>LEN(TRIM(P7630))=0</formula>
    </cfRule>
    <cfRule type="cellIs" dxfId="261" priority="263" operator="greaterThan">
      <formula>0</formula>
    </cfRule>
  </conditionalFormatting>
  <conditionalFormatting sqref="N7655:O7678">
    <cfRule type="containsBlanks" dxfId="260" priority="260">
      <formula>LEN(TRIM(N7655))=0</formula>
    </cfRule>
    <cfRule type="cellIs" dxfId="259" priority="261" operator="greaterThan">
      <formula>0</formula>
    </cfRule>
  </conditionalFormatting>
  <conditionalFormatting sqref="P7655:T7678">
    <cfRule type="containsBlanks" dxfId="258" priority="258">
      <formula>LEN(TRIM(P7655))=0</formula>
    </cfRule>
    <cfRule type="cellIs" dxfId="257" priority="259" operator="greaterThan">
      <formula>0</formula>
    </cfRule>
  </conditionalFormatting>
  <conditionalFormatting sqref="N7680:O7703">
    <cfRule type="containsBlanks" dxfId="256" priority="256">
      <formula>LEN(TRIM(N7680))=0</formula>
    </cfRule>
    <cfRule type="cellIs" dxfId="255" priority="257" operator="greaterThan">
      <formula>0</formula>
    </cfRule>
  </conditionalFormatting>
  <conditionalFormatting sqref="P7680:T7703">
    <cfRule type="containsBlanks" dxfId="254" priority="254">
      <formula>LEN(TRIM(P7680))=0</formula>
    </cfRule>
    <cfRule type="cellIs" dxfId="253" priority="255" operator="greaterThan">
      <formula>0</formula>
    </cfRule>
  </conditionalFormatting>
  <conditionalFormatting sqref="N7705:O7728">
    <cfRule type="containsBlanks" dxfId="252" priority="252">
      <formula>LEN(TRIM(N7705))=0</formula>
    </cfRule>
    <cfRule type="cellIs" dxfId="251" priority="253" operator="greaterThan">
      <formula>0</formula>
    </cfRule>
  </conditionalFormatting>
  <conditionalFormatting sqref="P7705:T7728">
    <cfRule type="containsBlanks" dxfId="250" priority="250">
      <formula>LEN(TRIM(P7705))=0</formula>
    </cfRule>
    <cfRule type="cellIs" dxfId="249" priority="251" operator="greaterThan">
      <formula>0</formula>
    </cfRule>
  </conditionalFormatting>
  <conditionalFormatting sqref="N7730:O7753">
    <cfRule type="containsBlanks" dxfId="248" priority="248">
      <formula>LEN(TRIM(N7730))=0</formula>
    </cfRule>
    <cfRule type="cellIs" dxfId="247" priority="249" operator="greaterThan">
      <formula>0</formula>
    </cfRule>
  </conditionalFormatting>
  <conditionalFormatting sqref="P7730:T7753">
    <cfRule type="containsBlanks" dxfId="246" priority="246">
      <formula>LEN(TRIM(P7730))=0</formula>
    </cfRule>
    <cfRule type="cellIs" dxfId="245" priority="247" operator="greaterThan">
      <formula>0</formula>
    </cfRule>
  </conditionalFormatting>
  <conditionalFormatting sqref="N7755:O7778">
    <cfRule type="containsBlanks" dxfId="244" priority="244">
      <formula>LEN(TRIM(N7755))=0</formula>
    </cfRule>
    <cfRule type="cellIs" dxfId="243" priority="245" operator="greaterThan">
      <formula>0</formula>
    </cfRule>
  </conditionalFormatting>
  <conditionalFormatting sqref="P7755:T7778">
    <cfRule type="containsBlanks" dxfId="242" priority="242">
      <formula>LEN(TRIM(P7755))=0</formula>
    </cfRule>
    <cfRule type="cellIs" dxfId="241" priority="243" operator="greaterThan">
      <formula>0</formula>
    </cfRule>
  </conditionalFormatting>
  <conditionalFormatting sqref="N7780:O7803">
    <cfRule type="containsBlanks" dxfId="240" priority="240">
      <formula>LEN(TRIM(N7780))=0</formula>
    </cfRule>
    <cfRule type="cellIs" dxfId="239" priority="241" operator="greaterThan">
      <formula>0</formula>
    </cfRule>
  </conditionalFormatting>
  <conditionalFormatting sqref="P7780:T7803">
    <cfRule type="containsBlanks" dxfId="238" priority="238">
      <formula>LEN(TRIM(P7780))=0</formula>
    </cfRule>
    <cfRule type="cellIs" dxfId="237" priority="239" operator="greaterThan">
      <formula>0</formula>
    </cfRule>
  </conditionalFormatting>
  <conditionalFormatting sqref="N7805:O7828">
    <cfRule type="containsBlanks" dxfId="236" priority="236">
      <formula>LEN(TRIM(N7805))=0</formula>
    </cfRule>
    <cfRule type="cellIs" dxfId="235" priority="237" operator="greaterThan">
      <formula>0</formula>
    </cfRule>
  </conditionalFormatting>
  <conditionalFormatting sqref="P7805:T7828">
    <cfRule type="containsBlanks" dxfId="234" priority="234">
      <formula>LEN(TRIM(P7805))=0</formula>
    </cfRule>
    <cfRule type="cellIs" dxfId="233" priority="235" operator="greaterThan">
      <formula>0</formula>
    </cfRule>
  </conditionalFormatting>
  <conditionalFormatting sqref="N7830:O7853">
    <cfRule type="containsBlanks" dxfId="232" priority="232">
      <formula>LEN(TRIM(N7830))=0</formula>
    </cfRule>
    <cfRule type="cellIs" dxfId="231" priority="233" operator="greaterThan">
      <formula>0</formula>
    </cfRule>
  </conditionalFormatting>
  <conditionalFormatting sqref="P7830:T7853">
    <cfRule type="containsBlanks" dxfId="230" priority="230">
      <formula>LEN(TRIM(P7830))=0</formula>
    </cfRule>
    <cfRule type="cellIs" dxfId="229" priority="231" operator="greaterThan">
      <formula>0</formula>
    </cfRule>
  </conditionalFormatting>
  <conditionalFormatting sqref="N7855:O7878">
    <cfRule type="containsBlanks" dxfId="228" priority="228">
      <formula>LEN(TRIM(N7855))=0</formula>
    </cfRule>
    <cfRule type="cellIs" dxfId="227" priority="229" operator="greaterThan">
      <formula>0</formula>
    </cfRule>
  </conditionalFormatting>
  <conditionalFormatting sqref="P7855:T7878">
    <cfRule type="containsBlanks" dxfId="226" priority="226">
      <formula>LEN(TRIM(P7855))=0</formula>
    </cfRule>
    <cfRule type="cellIs" dxfId="225" priority="227" operator="greaterThan">
      <formula>0</formula>
    </cfRule>
  </conditionalFormatting>
  <conditionalFormatting sqref="N7880:O7903">
    <cfRule type="containsBlanks" dxfId="224" priority="224">
      <formula>LEN(TRIM(N7880))=0</formula>
    </cfRule>
    <cfRule type="cellIs" dxfId="223" priority="225" operator="greaterThan">
      <formula>0</formula>
    </cfRule>
  </conditionalFormatting>
  <conditionalFormatting sqref="P7880:T7903">
    <cfRule type="containsBlanks" dxfId="222" priority="222">
      <formula>LEN(TRIM(P7880))=0</formula>
    </cfRule>
    <cfRule type="cellIs" dxfId="221" priority="223" operator="greaterThan">
      <formula>0</formula>
    </cfRule>
  </conditionalFormatting>
  <conditionalFormatting sqref="N7905:O7928">
    <cfRule type="containsBlanks" dxfId="220" priority="220">
      <formula>LEN(TRIM(N7905))=0</formula>
    </cfRule>
    <cfRule type="cellIs" dxfId="219" priority="221" operator="greaterThan">
      <formula>0</formula>
    </cfRule>
  </conditionalFormatting>
  <conditionalFormatting sqref="P7905:T7928">
    <cfRule type="containsBlanks" dxfId="218" priority="218">
      <formula>LEN(TRIM(P7905))=0</formula>
    </cfRule>
    <cfRule type="cellIs" dxfId="217" priority="219" operator="greaterThan">
      <formula>0</formula>
    </cfRule>
  </conditionalFormatting>
  <conditionalFormatting sqref="N7930:O7953">
    <cfRule type="containsBlanks" dxfId="216" priority="216">
      <formula>LEN(TRIM(N7930))=0</formula>
    </cfRule>
    <cfRule type="cellIs" dxfId="215" priority="217" operator="greaterThan">
      <formula>0</formula>
    </cfRule>
  </conditionalFormatting>
  <conditionalFormatting sqref="P7930:T7953">
    <cfRule type="containsBlanks" dxfId="214" priority="214">
      <formula>LEN(TRIM(P7930))=0</formula>
    </cfRule>
    <cfRule type="cellIs" dxfId="213" priority="215" operator="greaterThan">
      <formula>0</formula>
    </cfRule>
  </conditionalFormatting>
  <conditionalFormatting sqref="N7955:O7978">
    <cfRule type="containsBlanks" dxfId="212" priority="212">
      <formula>LEN(TRIM(N7955))=0</formula>
    </cfRule>
    <cfRule type="cellIs" dxfId="211" priority="213" operator="greaterThan">
      <formula>0</formula>
    </cfRule>
  </conditionalFormatting>
  <conditionalFormatting sqref="P7955:T7978">
    <cfRule type="containsBlanks" dxfId="210" priority="210">
      <formula>LEN(TRIM(P7955))=0</formula>
    </cfRule>
    <cfRule type="cellIs" dxfId="209" priority="211" operator="greaterThan">
      <formula>0</formula>
    </cfRule>
  </conditionalFormatting>
  <conditionalFormatting sqref="N7980:O8003">
    <cfRule type="containsBlanks" dxfId="208" priority="208">
      <formula>LEN(TRIM(N7980))=0</formula>
    </cfRule>
    <cfRule type="cellIs" dxfId="207" priority="209" operator="greaterThan">
      <formula>0</formula>
    </cfRule>
  </conditionalFormatting>
  <conditionalFormatting sqref="P7980:T8003">
    <cfRule type="containsBlanks" dxfId="206" priority="206">
      <formula>LEN(TRIM(P7980))=0</formula>
    </cfRule>
    <cfRule type="cellIs" dxfId="205" priority="207" operator="greaterThan">
      <formula>0</formula>
    </cfRule>
  </conditionalFormatting>
  <conditionalFormatting sqref="N8005:O8028">
    <cfRule type="containsBlanks" dxfId="204" priority="204">
      <formula>LEN(TRIM(N8005))=0</formula>
    </cfRule>
    <cfRule type="cellIs" dxfId="203" priority="205" operator="greaterThan">
      <formula>0</formula>
    </cfRule>
  </conditionalFormatting>
  <conditionalFormatting sqref="P8005:T8028">
    <cfRule type="containsBlanks" dxfId="202" priority="202">
      <formula>LEN(TRIM(P8005))=0</formula>
    </cfRule>
    <cfRule type="cellIs" dxfId="201" priority="203" operator="greaterThan">
      <formula>0</formula>
    </cfRule>
  </conditionalFormatting>
  <conditionalFormatting sqref="N8030:O8053">
    <cfRule type="containsBlanks" dxfId="200" priority="200">
      <formula>LEN(TRIM(N8030))=0</formula>
    </cfRule>
    <cfRule type="cellIs" dxfId="199" priority="201" operator="greaterThan">
      <formula>0</formula>
    </cfRule>
  </conditionalFormatting>
  <conditionalFormatting sqref="P8030:T8053">
    <cfRule type="containsBlanks" dxfId="198" priority="198">
      <formula>LEN(TRIM(P8030))=0</formula>
    </cfRule>
    <cfRule type="cellIs" dxfId="197" priority="199" operator="greaterThan">
      <formula>0</formula>
    </cfRule>
  </conditionalFormatting>
  <conditionalFormatting sqref="N8055:O8078">
    <cfRule type="containsBlanks" dxfId="196" priority="196">
      <formula>LEN(TRIM(N8055))=0</formula>
    </cfRule>
    <cfRule type="cellIs" dxfId="195" priority="197" operator="greaterThan">
      <formula>0</formula>
    </cfRule>
  </conditionalFormatting>
  <conditionalFormatting sqref="P8055:T8078">
    <cfRule type="containsBlanks" dxfId="194" priority="194">
      <formula>LEN(TRIM(P8055))=0</formula>
    </cfRule>
    <cfRule type="cellIs" dxfId="193" priority="195" operator="greaterThan">
      <formula>0</formula>
    </cfRule>
  </conditionalFormatting>
  <conditionalFormatting sqref="N8080:O8103">
    <cfRule type="containsBlanks" dxfId="192" priority="192">
      <formula>LEN(TRIM(N8080))=0</formula>
    </cfRule>
    <cfRule type="cellIs" dxfId="191" priority="193" operator="greaterThan">
      <formula>0</formula>
    </cfRule>
  </conditionalFormatting>
  <conditionalFormatting sqref="P8080:T8103">
    <cfRule type="containsBlanks" dxfId="190" priority="190">
      <formula>LEN(TRIM(P8080))=0</formula>
    </cfRule>
    <cfRule type="cellIs" dxfId="189" priority="191" operator="greaterThan">
      <formula>0</formula>
    </cfRule>
  </conditionalFormatting>
  <conditionalFormatting sqref="N8105:O8128">
    <cfRule type="containsBlanks" dxfId="188" priority="188">
      <formula>LEN(TRIM(N8105))=0</formula>
    </cfRule>
    <cfRule type="cellIs" dxfId="187" priority="189" operator="greaterThan">
      <formula>0</formula>
    </cfRule>
  </conditionalFormatting>
  <conditionalFormatting sqref="P8105:T8128">
    <cfRule type="containsBlanks" dxfId="186" priority="186">
      <formula>LEN(TRIM(P8105))=0</formula>
    </cfRule>
    <cfRule type="cellIs" dxfId="185" priority="187" operator="greaterThan">
      <formula>0</formula>
    </cfRule>
  </conditionalFormatting>
  <conditionalFormatting sqref="N8130:O8153">
    <cfRule type="containsBlanks" dxfId="184" priority="184">
      <formula>LEN(TRIM(N8130))=0</formula>
    </cfRule>
    <cfRule type="cellIs" dxfId="183" priority="185" operator="greaterThan">
      <formula>0</formula>
    </cfRule>
  </conditionalFormatting>
  <conditionalFormatting sqref="P8130:T8153">
    <cfRule type="containsBlanks" dxfId="182" priority="182">
      <formula>LEN(TRIM(P8130))=0</formula>
    </cfRule>
    <cfRule type="cellIs" dxfId="181" priority="183" operator="greaterThan">
      <formula>0</formula>
    </cfRule>
  </conditionalFormatting>
  <conditionalFormatting sqref="N8155:O8178">
    <cfRule type="containsBlanks" dxfId="180" priority="180">
      <formula>LEN(TRIM(N8155))=0</formula>
    </cfRule>
    <cfRule type="cellIs" dxfId="179" priority="181" operator="greaterThan">
      <formula>0</formula>
    </cfRule>
  </conditionalFormatting>
  <conditionalFormatting sqref="P8155:T8178">
    <cfRule type="containsBlanks" dxfId="178" priority="178">
      <formula>LEN(TRIM(P8155))=0</formula>
    </cfRule>
    <cfRule type="cellIs" dxfId="177" priority="179" operator="greaterThan">
      <formula>0</formula>
    </cfRule>
  </conditionalFormatting>
  <conditionalFormatting sqref="N8180:O8203">
    <cfRule type="containsBlanks" dxfId="176" priority="176">
      <formula>LEN(TRIM(N8180))=0</formula>
    </cfRule>
    <cfRule type="cellIs" dxfId="175" priority="177" operator="greaterThan">
      <formula>0</formula>
    </cfRule>
  </conditionalFormatting>
  <conditionalFormatting sqref="P8180:T8203">
    <cfRule type="containsBlanks" dxfId="174" priority="174">
      <formula>LEN(TRIM(P8180))=0</formula>
    </cfRule>
    <cfRule type="cellIs" dxfId="173" priority="175" operator="greaterThan">
      <formula>0</formula>
    </cfRule>
  </conditionalFormatting>
  <conditionalFormatting sqref="N8205:O8228">
    <cfRule type="containsBlanks" dxfId="172" priority="172">
      <formula>LEN(TRIM(N8205))=0</formula>
    </cfRule>
    <cfRule type="cellIs" dxfId="171" priority="173" operator="greaterThan">
      <formula>0</formula>
    </cfRule>
  </conditionalFormatting>
  <conditionalFormatting sqref="P8205:T8228">
    <cfRule type="containsBlanks" dxfId="170" priority="170">
      <formula>LEN(TRIM(P8205))=0</formula>
    </cfRule>
    <cfRule type="cellIs" dxfId="169" priority="171" operator="greaterThan">
      <formula>0</formula>
    </cfRule>
  </conditionalFormatting>
  <conditionalFormatting sqref="N8230:O8253">
    <cfRule type="containsBlanks" dxfId="168" priority="168">
      <formula>LEN(TRIM(N8230))=0</formula>
    </cfRule>
    <cfRule type="cellIs" dxfId="167" priority="169" operator="greaterThan">
      <formula>0</formula>
    </cfRule>
  </conditionalFormatting>
  <conditionalFormatting sqref="P8230:T8253">
    <cfRule type="containsBlanks" dxfId="166" priority="166">
      <formula>LEN(TRIM(P8230))=0</formula>
    </cfRule>
    <cfRule type="cellIs" dxfId="165" priority="167" operator="greaterThan">
      <formula>0</formula>
    </cfRule>
  </conditionalFormatting>
  <conditionalFormatting sqref="N8255:O8278">
    <cfRule type="containsBlanks" dxfId="164" priority="164">
      <formula>LEN(TRIM(N8255))=0</formula>
    </cfRule>
    <cfRule type="cellIs" dxfId="163" priority="165" operator="greaterThan">
      <formula>0</formula>
    </cfRule>
  </conditionalFormatting>
  <conditionalFormatting sqref="P8255:T8278">
    <cfRule type="containsBlanks" dxfId="162" priority="162">
      <formula>LEN(TRIM(P8255))=0</formula>
    </cfRule>
    <cfRule type="cellIs" dxfId="161" priority="163" operator="greaterThan">
      <formula>0</formula>
    </cfRule>
  </conditionalFormatting>
  <conditionalFormatting sqref="N8280:O8303">
    <cfRule type="containsBlanks" dxfId="160" priority="160">
      <formula>LEN(TRIM(N8280))=0</formula>
    </cfRule>
    <cfRule type="cellIs" dxfId="159" priority="161" operator="greaterThan">
      <formula>0</formula>
    </cfRule>
  </conditionalFormatting>
  <conditionalFormatting sqref="P8280:T8303">
    <cfRule type="containsBlanks" dxfId="158" priority="158">
      <formula>LEN(TRIM(P8280))=0</formula>
    </cfRule>
    <cfRule type="cellIs" dxfId="157" priority="159" operator="greaterThan">
      <formula>0</formula>
    </cfRule>
  </conditionalFormatting>
  <conditionalFormatting sqref="N8305:O8328">
    <cfRule type="containsBlanks" dxfId="156" priority="156">
      <formula>LEN(TRIM(N8305))=0</formula>
    </cfRule>
    <cfRule type="cellIs" dxfId="155" priority="157" operator="greaterThan">
      <formula>0</formula>
    </cfRule>
  </conditionalFormatting>
  <conditionalFormatting sqref="P8305:T8328">
    <cfRule type="containsBlanks" dxfId="154" priority="154">
      <formula>LEN(TRIM(P8305))=0</formula>
    </cfRule>
    <cfRule type="cellIs" dxfId="153" priority="155" operator="greaterThan">
      <formula>0</formula>
    </cfRule>
  </conditionalFormatting>
  <conditionalFormatting sqref="N8330:O8353">
    <cfRule type="containsBlanks" dxfId="152" priority="152">
      <formula>LEN(TRIM(N8330))=0</formula>
    </cfRule>
    <cfRule type="cellIs" dxfId="151" priority="153" operator="greaterThan">
      <formula>0</formula>
    </cfRule>
  </conditionalFormatting>
  <conditionalFormatting sqref="P8330:T8353">
    <cfRule type="containsBlanks" dxfId="150" priority="150">
      <formula>LEN(TRIM(P8330))=0</formula>
    </cfRule>
    <cfRule type="cellIs" dxfId="149" priority="151" operator="greaterThan">
      <formula>0</formula>
    </cfRule>
  </conditionalFormatting>
  <conditionalFormatting sqref="N8355:O8378">
    <cfRule type="containsBlanks" dxfId="148" priority="148">
      <formula>LEN(TRIM(N8355))=0</formula>
    </cfRule>
    <cfRule type="cellIs" dxfId="147" priority="149" operator="greaterThan">
      <formula>0</formula>
    </cfRule>
  </conditionalFormatting>
  <conditionalFormatting sqref="P8355:T8378">
    <cfRule type="containsBlanks" dxfId="146" priority="146">
      <formula>LEN(TRIM(P8355))=0</formula>
    </cfRule>
    <cfRule type="cellIs" dxfId="145" priority="147" operator="greaterThan">
      <formula>0</formula>
    </cfRule>
  </conditionalFormatting>
  <conditionalFormatting sqref="N8381:O8404">
    <cfRule type="containsBlanks" dxfId="144" priority="144">
      <formula>LEN(TRIM(N8381))=0</formula>
    </cfRule>
    <cfRule type="cellIs" dxfId="143" priority="145" operator="greaterThan">
      <formula>0</formula>
    </cfRule>
  </conditionalFormatting>
  <conditionalFormatting sqref="P8381:T8404">
    <cfRule type="containsBlanks" dxfId="142" priority="142">
      <formula>LEN(TRIM(P8381))=0</formula>
    </cfRule>
    <cfRule type="cellIs" dxfId="141" priority="143" operator="greaterThan">
      <formula>0</formula>
    </cfRule>
  </conditionalFormatting>
  <conditionalFormatting sqref="N8406:O8429">
    <cfRule type="containsBlanks" dxfId="140" priority="140">
      <formula>LEN(TRIM(N8406))=0</formula>
    </cfRule>
    <cfRule type="cellIs" dxfId="139" priority="141" operator="greaterThan">
      <formula>0</formula>
    </cfRule>
  </conditionalFormatting>
  <conditionalFormatting sqref="P8406:T8429">
    <cfRule type="containsBlanks" dxfId="138" priority="138">
      <formula>LEN(TRIM(P8406))=0</formula>
    </cfRule>
    <cfRule type="cellIs" dxfId="137" priority="139" operator="greaterThan">
      <formula>0</formula>
    </cfRule>
  </conditionalFormatting>
  <conditionalFormatting sqref="N8431:O8454">
    <cfRule type="containsBlanks" dxfId="136" priority="136">
      <formula>LEN(TRIM(N8431))=0</formula>
    </cfRule>
    <cfRule type="cellIs" dxfId="135" priority="137" operator="greaterThan">
      <formula>0</formula>
    </cfRule>
  </conditionalFormatting>
  <conditionalFormatting sqref="P8431:T8454">
    <cfRule type="containsBlanks" dxfId="134" priority="134">
      <formula>LEN(TRIM(P8431))=0</formula>
    </cfRule>
    <cfRule type="cellIs" dxfId="133" priority="135" operator="greaterThan">
      <formula>0</formula>
    </cfRule>
  </conditionalFormatting>
  <conditionalFormatting sqref="N8456:O8479">
    <cfRule type="containsBlanks" dxfId="132" priority="132">
      <formula>LEN(TRIM(N8456))=0</formula>
    </cfRule>
    <cfRule type="cellIs" dxfId="131" priority="133" operator="greaterThan">
      <formula>0</formula>
    </cfRule>
  </conditionalFormatting>
  <conditionalFormatting sqref="P8456:T8479">
    <cfRule type="containsBlanks" dxfId="130" priority="130">
      <formula>LEN(TRIM(P8456))=0</formula>
    </cfRule>
    <cfRule type="cellIs" dxfId="129" priority="131" operator="greaterThan">
      <formula>0</formula>
    </cfRule>
  </conditionalFormatting>
  <conditionalFormatting sqref="N8481:O8504">
    <cfRule type="containsBlanks" dxfId="128" priority="128">
      <formula>LEN(TRIM(N8481))=0</formula>
    </cfRule>
    <cfRule type="cellIs" dxfId="127" priority="129" operator="greaterThan">
      <formula>0</formula>
    </cfRule>
  </conditionalFormatting>
  <conditionalFormatting sqref="P8481:T8504">
    <cfRule type="containsBlanks" dxfId="126" priority="126">
      <formula>LEN(TRIM(P8481))=0</formula>
    </cfRule>
    <cfRule type="cellIs" dxfId="125" priority="127" operator="greaterThan">
      <formula>0</formula>
    </cfRule>
  </conditionalFormatting>
  <conditionalFormatting sqref="N8506:O8529">
    <cfRule type="containsBlanks" dxfId="124" priority="124">
      <formula>LEN(TRIM(N8506))=0</formula>
    </cfRule>
    <cfRule type="cellIs" dxfId="123" priority="125" operator="greaterThan">
      <formula>0</formula>
    </cfRule>
  </conditionalFormatting>
  <conditionalFormatting sqref="P8506:T8529">
    <cfRule type="containsBlanks" dxfId="122" priority="122">
      <formula>LEN(TRIM(P8506))=0</formula>
    </cfRule>
    <cfRule type="cellIs" dxfId="121" priority="123" operator="greaterThan">
      <formula>0</formula>
    </cfRule>
  </conditionalFormatting>
  <conditionalFormatting sqref="N8531:O8554">
    <cfRule type="containsBlanks" dxfId="120" priority="120">
      <formula>LEN(TRIM(N8531))=0</formula>
    </cfRule>
    <cfRule type="cellIs" dxfId="119" priority="121" operator="greaterThan">
      <formula>0</formula>
    </cfRule>
  </conditionalFormatting>
  <conditionalFormatting sqref="P8531:T8554">
    <cfRule type="containsBlanks" dxfId="118" priority="118">
      <formula>LEN(TRIM(P8531))=0</formula>
    </cfRule>
    <cfRule type="cellIs" dxfId="117" priority="119" operator="greaterThan">
      <formula>0</formula>
    </cfRule>
  </conditionalFormatting>
  <conditionalFormatting sqref="N8556:O8579">
    <cfRule type="containsBlanks" dxfId="116" priority="116">
      <formula>LEN(TRIM(N8556))=0</formula>
    </cfRule>
    <cfRule type="cellIs" dxfId="115" priority="117" operator="greaterThan">
      <formula>0</formula>
    </cfRule>
  </conditionalFormatting>
  <conditionalFormatting sqref="P8556:T8579">
    <cfRule type="containsBlanks" dxfId="114" priority="114">
      <formula>LEN(TRIM(P8556))=0</formula>
    </cfRule>
    <cfRule type="cellIs" dxfId="113" priority="115" operator="greaterThan">
      <formula>0</formula>
    </cfRule>
  </conditionalFormatting>
  <conditionalFormatting sqref="N8581:O8604">
    <cfRule type="containsBlanks" dxfId="112" priority="112">
      <formula>LEN(TRIM(N8581))=0</formula>
    </cfRule>
    <cfRule type="cellIs" dxfId="111" priority="113" operator="greaterThan">
      <formula>0</formula>
    </cfRule>
  </conditionalFormatting>
  <conditionalFormatting sqref="P8581:T8604">
    <cfRule type="containsBlanks" dxfId="110" priority="110">
      <formula>LEN(TRIM(P8581))=0</formula>
    </cfRule>
    <cfRule type="cellIs" dxfId="109" priority="111" operator="greaterThan">
      <formula>0</formula>
    </cfRule>
  </conditionalFormatting>
  <conditionalFormatting sqref="N8606:O8629">
    <cfRule type="containsBlanks" dxfId="108" priority="108">
      <formula>LEN(TRIM(N8606))=0</formula>
    </cfRule>
    <cfRule type="cellIs" dxfId="107" priority="109" operator="greaterThan">
      <formula>0</formula>
    </cfRule>
  </conditionalFormatting>
  <conditionalFormatting sqref="P8606:T8629">
    <cfRule type="containsBlanks" dxfId="106" priority="106">
      <formula>LEN(TRIM(P8606))=0</formula>
    </cfRule>
    <cfRule type="cellIs" dxfId="105" priority="107" operator="greaterThan">
      <formula>0</formula>
    </cfRule>
  </conditionalFormatting>
  <conditionalFormatting sqref="N8631:O8654">
    <cfRule type="containsBlanks" dxfId="104" priority="104">
      <formula>LEN(TRIM(N8631))=0</formula>
    </cfRule>
    <cfRule type="cellIs" dxfId="103" priority="105" operator="greaterThan">
      <formula>0</formula>
    </cfRule>
  </conditionalFormatting>
  <conditionalFormatting sqref="P8631:T8654">
    <cfRule type="containsBlanks" dxfId="102" priority="102">
      <formula>LEN(TRIM(P8631))=0</formula>
    </cfRule>
    <cfRule type="cellIs" dxfId="101" priority="103" operator="greaterThan">
      <formula>0</formula>
    </cfRule>
  </conditionalFormatting>
  <conditionalFormatting sqref="N8656:O8679">
    <cfRule type="containsBlanks" dxfId="100" priority="100">
      <formula>LEN(TRIM(N8656))=0</formula>
    </cfRule>
    <cfRule type="cellIs" dxfId="99" priority="101" operator="greaterThan">
      <formula>0</formula>
    </cfRule>
  </conditionalFormatting>
  <conditionalFormatting sqref="P8656:T8679">
    <cfRule type="containsBlanks" dxfId="98" priority="98">
      <formula>LEN(TRIM(P8656))=0</formula>
    </cfRule>
    <cfRule type="cellIs" dxfId="97" priority="99" operator="greaterThan">
      <formula>0</formula>
    </cfRule>
  </conditionalFormatting>
  <conditionalFormatting sqref="N8681:O8704">
    <cfRule type="containsBlanks" dxfId="96" priority="96">
      <formula>LEN(TRIM(N8681))=0</formula>
    </cfRule>
    <cfRule type="cellIs" dxfId="95" priority="97" operator="greaterThan">
      <formula>0</formula>
    </cfRule>
  </conditionalFormatting>
  <conditionalFormatting sqref="P8681:T8704">
    <cfRule type="containsBlanks" dxfId="94" priority="94">
      <formula>LEN(TRIM(P8681))=0</formula>
    </cfRule>
    <cfRule type="cellIs" dxfId="93" priority="95" operator="greaterThan">
      <formula>0</formula>
    </cfRule>
  </conditionalFormatting>
  <conditionalFormatting sqref="N8706:O8729">
    <cfRule type="containsBlanks" dxfId="92" priority="92">
      <formula>LEN(TRIM(N8706))=0</formula>
    </cfRule>
    <cfRule type="cellIs" dxfId="91" priority="93" operator="greaterThan">
      <formula>0</formula>
    </cfRule>
  </conditionalFormatting>
  <conditionalFormatting sqref="P8706:T8729">
    <cfRule type="containsBlanks" dxfId="90" priority="90">
      <formula>LEN(TRIM(P8706))=0</formula>
    </cfRule>
    <cfRule type="cellIs" dxfId="89" priority="91" operator="greaterThan">
      <formula>0</formula>
    </cfRule>
  </conditionalFormatting>
  <conditionalFormatting sqref="N8731:O8754">
    <cfRule type="containsBlanks" dxfId="88" priority="88">
      <formula>LEN(TRIM(N8731))=0</formula>
    </cfRule>
    <cfRule type="cellIs" dxfId="87" priority="89" operator="greaterThan">
      <formula>0</formula>
    </cfRule>
  </conditionalFormatting>
  <conditionalFormatting sqref="P8731:T8754">
    <cfRule type="containsBlanks" dxfId="86" priority="86">
      <formula>LEN(TRIM(P8731))=0</formula>
    </cfRule>
    <cfRule type="cellIs" dxfId="85" priority="87" operator="greaterThan">
      <formula>0</formula>
    </cfRule>
  </conditionalFormatting>
  <conditionalFormatting sqref="N8756:O8779">
    <cfRule type="containsBlanks" dxfId="84" priority="84">
      <formula>LEN(TRIM(N8756))=0</formula>
    </cfRule>
    <cfRule type="cellIs" dxfId="83" priority="85" operator="greaterThan">
      <formula>0</formula>
    </cfRule>
  </conditionalFormatting>
  <conditionalFormatting sqref="P8756:T8779">
    <cfRule type="containsBlanks" dxfId="82" priority="82">
      <formula>LEN(TRIM(P8756))=0</formula>
    </cfRule>
    <cfRule type="cellIs" dxfId="81" priority="83" operator="greaterThan">
      <formula>0</formula>
    </cfRule>
  </conditionalFormatting>
  <conditionalFormatting sqref="N8781:O8804">
    <cfRule type="containsBlanks" dxfId="80" priority="80">
      <formula>LEN(TRIM(N8781))=0</formula>
    </cfRule>
    <cfRule type="cellIs" dxfId="79" priority="81" operator="greaterThan">
      <formula>0</formula>
    </cfRule>
  </conditionalFormatting>
  <conditionalFormatting sqref="P8781:T8804">
    <cfRule type="containsBlanks" dxfId="78" priority="78">
      <formula>LEN(TRIM(P8781))=0</formula>
    </cfRule>
    <cfRule type="cellIs" dxfId="77" priority="79" operator="greaterThan">
      <formula>0</formula>
    </cfRule>
  </conditionalFormatting>
  <conditionalFormatting sqref="N8806:O8829">
    <cfRule type="containsBlanks" dxfId="76" priority="76">
      <formula>LEN(TRIM(N8806))=0</formula>
    </cfRule>
    <cfRule type="cellIs" dxfId="75" priority="77" operator="greaterThan">
      <formula>0</formula>
    </cfRule>
  </conditionalFormatting>
  <conditionalFormatting sqref="P8806:T8829">
    <cfRule type="containsBlanks" dxfId="74" priority="74">
      <formula>LEN(TRIM(P8806))=0</formula>
    </cfRule>
    <cfRule type="cellIs" dxfId="73" priority="75" operator="greaterThan">
      <formula>0</formula>
    </cfRule>
  </conditionalFormatting>
  <conditionalFormatting sqref="N8831:O8854">
    <cfRule type="containsBlanks" dxfId="72" priority="72">
      <formula>LEN(TRIM(N8831))=0</formula>
    </cfRule>
    <cfRule type="cellIs" dxfId="71" priority="73" operator="greaterThan">
      <formula>0</formula>
    </cfRule>
  </conditionalFormatting>
  <conditionalFormatting sqref="P8831:T8854">
    <cfRule type="containsBlanks" dxfId="70" priority="70">
      <formula>LEN(TRIM(P8831))=0</formula>
    </cfRule>
    <cfRule type="cellIs" dxfId="69" priority="71" operator="greaterThan">
      <formula>0</formula>
    </cfRule>
  </conditionalFormatting>
  <conditionalFormatting sqref="N8856:O8879">
    <cfRule type="containsBlanks" dxfId="68" priority="68">
      <formula>LEN(TRIM(N8856))=0</formula>
    </cfRule>
    <cfRule type="cellIs" dxfId="67" priority="69" operator="greaterThan">
      <formula>0</formula>
    </cfRule>
  </conditionalFormatting>
  <conditionalFormatting sqref="P8856:T8879">
    <cfRule type="containsBlanks" dxfId="66" priority="66">
      <formula>LEN(TRIM(P8856))=0</formula>
    </cfRule>
    <cfRule type="cellIs" dxfId="65" priority="67" operator="greaterThan">
      <formula>0</formula>
    </cfRule>
  </conditionalFormatting>
  <conditionalFormatting sqref="N8881:O8904">
    <cfRule type="containsBlanks" dxfId="64" priority="64">
      <formula>LEN(TRIM(N8881))=0</formula>
    </cfRule>
    <cfRule type="cellIs" dxfId="63" priority="65" operator="greaterThan">
      <formula>0</formula>
    </cfRule>
  </conditionalFormatting>
  <conditionalFormatting sqref="P8881:T8904">
    <cfRule type="containsBlanks" dxfId="62" priority="62">
      <formula>LEN(TRIM(P8881))=0</formula>
    </cfRule>
    <cfRule type="cellIs" dxfId="61" priority="63" operator="greaterThan">
      <formula>0</formula>
    </cfRule>
  </conditionalFormatting>
  <conditionalFormatting sqref="N8906:O8929">
    <cfRule type="containsBlanks" dxfId="60" priority="60">
      <formula>LEN(TRIM(N8906))=0</formula>
    </cfRule>
    <cfRule type="cellIs" dxfId="59" priority="61" operator="greaterThan">
      <formula>0</formula>
    </cfRule>
  </conditionalFormatting>
  <conditionalFormatting sqref="P8906:T8929">
    <cfRule type="containsBlanks" dxfId="58" priority="58">
      <formula>LEN(TRIM(P8906))=0</formula>
    </cfRule>
    <cfRule type="cellIs" dxfId="57" priority="59" operator="greaterThan">
      <formula>0</formula>
    </cfRule>
  </conditionalFormatting>
  <conditionalFormatting sqref="N8931:O8954">
    <cfRule type="containsBlanks" dxfId="56" priority="56">
      <formula>LEN(TRIM(N8931))=0</formula>
    </cfRule>
    <cfRule type="cellIs" dxfId="55" priority="57" operator="greaterThan">
      <formula>0</formula>
    </cfRule>
  </conditionalFormatting>
  <conditionalFormatting sqref="P8931:T8954">
    <cfRule type="containsBlanks" dxfId="54" priority="54">
      <formula>LEN(TRIM(P8931))=0</formula>
    </cfRule>
    <cfRule type="cellIs" dxfId="53" priority="55" operator="greaterThan">
      <formula>0</formula>
    </cfRule>
  </conditionalFormatting>
  <conditionalFormatting sqref="N8956:O8979">
    <cfRule type="containsBlanks" dxfId="52" priority="52">
      <formula>LEN(TRIM(N8956))=0</formula>
    </cfRule>
    <cfRule type="cellIs" dxfId="51" priority="53" operator="greaterThan">
      <formula>0</formula>
    </cfRule>
  </conditionalFormatting>
  <conditionalFormatting sqref="P8956:T8979">
    <cfRule type="containsBlanks" dxfId="50" priority="50">
      <formula>LEN(TRIM(P8956))=0</formula>
    </cfRule>
    <cfRule type="cellIs" dxfId="49" priority="51" operator="greaterThan">
      <formula>0</formula>
    </cfRule>
  </conditionalFormatting>
  <conditionalFormatting sqref="N8981:O9004">
    <cfRule type="containsBlanks" dxfId="48" priority="48">
      <formula>LEN(TRIM(N8981))=0</formula>
    </cfRule>
    <cfRule type="cellIs" dxfId="47" priority="49" operator="greaterThan">
      <formula>0</formula>
    </cfRule>
  </conditionalFormatting>
  <conditionalFormatting sqref="P8981:T9004">
    <cfRule type="containsBlanks" dxfId="46" priority="46">
      <formula>LEN(TRIM(P8981))=0</formula>
    </cfRule>
    <cfRule type="cellIs" dxfId="45" priority="47" operator="greaterThan">
      <formula>0</formula>
    </cfRule>
  </conditionalFormatting>
  <conditionalFormatting sqref="N9006:O9029">
    <cfRule type="containsBlanks" dxfId="44" priority="44">
      <formula>LEN(TRIM(N9006))=0</formula>
    </cfRule>
    <cfRule type="cellIs" dxfId="43" priority="45" operator="greaterThan">
      <formula>0</formula>
    </cfRule>
  </conditionalFormatting>
  <conditionalFormatting sqref="P9006:T9029">
    <cfRule type="containsBlanks" dxfId="42" priority="42">
      <formula>LEN(TRIM(P9006))=0</formula>
    </cfRule>
    <cfRule type="cellIs" dxfId="41" priority="43" operator="greaterThan">
      <formula>0</formula>
    </cfRule>
  </conditionalFormatting>
  <conditionalFormatting sqref="N9031:O9054">
    <cfRule type="containsBlanks" dxfId="40" priority="40">
      <formula>LEN(TRIM(N9031))=0</formula>
    </cfRule>
    <cfRule type="cellIs" dxfId="39" priority="41" operator="greaterThan">
      <formula>0</formula>
    </cfRule>
  </conditionalFormatting>
  <conditionalFormatting sqref="P9031:T9054">
    <cfRule type="containsBlanks" dxfId="38" priority="38">
      <formula>LEN(TRIM(P9031))=0</formula>
    </cfRule>
    <cfRule type="cellIs" dxfId="37" priority="39" operator="greaterThan">
      <formula>0</formula>
    </cfRule>
  </conditionalFormatting>
  <conditionalFormatting sqref="N9056:O9079">
    <cfRule type="containsBlanks" dxfId="36" priority="36">
      <formula>LEN(TRIM(N9056))=0</formula>
    </cfRule>
    <cfRule type="cellIs" dxfId="35" priority="37" operator="greaterThan">
      <formula>0</formula>
    </cfRule>
  </conditionalFormatting>
  <conditionalFormatting sqref="P9056:T9079">
    <cfRule type="containsBlanks" dxfId="34" priority="34">
      <formula>LEN(TRIM(P9056))=0</formula>
    </cfRule>
    <cfRule type="cellIs" dxfId="33" priority="35" operator="greaterThan">
      <formula>0</formula>
    </cfRule>
  </conditionalFormatting>
  <conditionalFormatting sqref="N9081:O9104">
    <cfRule type="containsBlanks" dxfId="32" priority="32">
      <formula>LEN(TRIM(N9081))=0</formula>
    </cfRule>
    <cfRule type="cellIs" dxfId="31" priority="33" operator="greaterThan">
      <formula>0</formula>
    </cfRule>
  </conditionalFormatting>
  <conditionalFormatting sqref="P9081:T9104">
    <cfRule type="containsBlanks" dxfId="30" priority="30">
      <formula>LEN(TRIM(P9081))=0</formula>
    </cfRule>
    <cfRule type="cellIs" dxfId="29" priority="31" operator="greaterThan">
      <formula>0</formula>
    </cfRule>
  </conditionalFormatting>
  <conditionalFormatting sqref="N9106:O9129">
    <cfRule type="containsBlanks" dxfId="28" priority="28">
      <formula>LEN(TRIM(N9106))=0</formula>
    </cfRule>
    <cfRule type="cellIs" dxfId="27" priority="29" operator="greaterThan">
      <formula>0</formula>
    </cfRule>
  </conditionalFormatting>
  <conditionalFormatting sqref="P9106:T9129">
    <cfRule type="containsBlanks" dxfId="26" priority="26">
      <formula>LEN(TRIM(P9106))=0</formula>
    </cfRule>
    <cfRule type="cellIs" dxfId="25" priority="27" operator="greaterThan">
      <formula>0</formula>
    </cfRule>
  </conditionalFormatting>
  <conditionalFormatting sqref="N9131:O9154">
    <cfRule type="containsBlanks" dxfId="24" priority="24">
      <formula>LEN(TRIM(N9131))=0</formula>
    </cfRule>
    <cfRule type="cellIs" dxfId="23" priority="25" operator="greaterThan">
      <formula>0</formula>
    </cfRule>
  </conditionalFormatting>
  <conditionalFormatting sqref="P9131:T9154">
    <cfRule type="containsBlanks" dxfId="22" priority="22">
      <formula>LEN(TRIM(P9131))=0</formula>
    </cfRule>
    <cfRule type="cellIs" dxfId="21" priority="23" operator="greaterThan">
      <formula>0</formula>
    </cfRule>
  </conditionalFormatting>
  <conditionalFormatting sqref="L45:L68">
    <cfRule type="containsText" dxfId="20" priority="7" operator="containsText" text="чи роблять агрегати?">
      <formula>NOT(ISERROR(SEARCH("чи роблять агрегати?",L45)))</formula>
    </cfRule>
    <cfRule type="containsText" dxfId="19" priority="8" operator="containsText" text="чи робить СНВВ?">
      <formula>NOT(ISERROR(SEARCH("чи робить СНВВ?",L45)))</formula>
    </cfRule>
    <cfRule type="containsText" dxfId="18" priority="17" operator="containsText" text="OK">
      <formula>NOT(ISERROR(SEARCH("OK",L45)))</formula>
    </cfRule>
    <cfRule type="containsText" dxfId="17" priority="18" operator="containsText" text="СНВВ не працює">
      <formula>NOT(ISERROR(SEARCH("СНВВ не працює",L45)))</formula>
    </cfRule>
    <cfRule type="containsText" dxfId="16" priority="19" operator="containsText" text="агрегати не працюють">
      <formula>NOT(ISERROR(SEARCH("агрегати не працюють",L45)))</formula>
    </cfRule>
  </conditionalFormatting>
  <conditionalFormatting sqref="D45:D68">
    <cfRule type="containsBlanks" dxfId="15" priority="16">
      <formula>LEN(TRIM(D45))=0</formula>
    </cfRule>
  </conditionalFormatting>
  <conditionalFormatting sqref="F45:F68">
    <cfRule type="containsBlanks" dxfId="14" priority="15">
      <formula>LEN(TRIM(F45))=0</formula>
    </cfRule>
  </conditionalFormatting>
  <conditionalFormatting sqref="H45:H68">
    <cfRule type="containsBlanks" dxfId="13" priority="14">
      <formula>LEN(TRIM(H45))=0</formula>
    </cfRule>
  </conditionalFormatting>
  <conditionalFormatting sqref="H45:H68">
    <cfRule type="cellIs" dxfId="12" priority="12" operator="equal">
      <formula>1</formula>
    </cfRule>
    <cfRule type="cellIs" dxfId="11" priority="13" operator="equal">
      <formula>0</formula>
    </cfRule>
  </conditionalFormatting>
  <conditionalFormatting sqref="J45:J68">
    <cfRule type="containsBlanks" dxfId="10" priority="11">
      <formula>LEN(TRIM(J45))=0</formula>
    </cfRule>
  </conditionalFormatting>
  <conditionalFormatting sqref="J45:J68">
    <cfRule type="cellIs" dxfId="9" priority="9" operator="equal">
      <formula>1</formula>
    </cfRule>
    <cfRule type="cellIs" dxfId="8" priority="10" operator="equal">
      <formula>0</formula>
    </cfRule>
  </conditionalFormatting>
  <conditionalFormatting sqref="E45:E68">
    <cfRule type="containsBlanks" dxfId="7" priority="20">
      <formula>LEN(TRIM(E45))=0</formula>
    </cfRule>
  </conditionalFormatting>
  <conditionalFormatting sqref="E45:E68">
    <cfRule type="cellIs" dxfId="6" priority="21" operator="greaterThan">
      <formula>0</formula>
    </cfRule>
  </conditionalFormatting>
  <conditionalFormatting sqref="G45:G68">
    <cfRule type="containsBlanks" dxfId="5" priority="5">
      <formula>LEN(TRIM(G45))=0</formula>
    </cfRule>
  </conditionalFormatting>
  <conditionalFormatting sqref="G45:G68">
    <cfRule type="cellIs" dxfId="4" priority="6" operator="greaterThan">
      <formula>0</formula>
    </cfRule>
  </conditionalFormatting>
  <conditionalFormatting sqref="I45:I68">
    <cfRule type="containsBlanks" dxfId="3" priority="3">
      <formula>LEN(TRIM(I45))=0</formula>
    </cfRule>
  </conditionalFormatting>
  <conditionalFormatting sqref="I45:I68">
    <cfRule type="cellIs" dxfId="2" priority="4" operator="greaterThan">
      <formula>0</formula>
    </cfRule>
  </conditionalFormatting>
  <conditionalFormatting sqref="K45:K68">
    <cfRule type="containsBlanks" dxfId="1" priority="1">
      <formula>LEN(TRIM(K45))=0</formula>
    </cfRule>
  </conditionalFormatting>
  <conditionalFormatting sqref="K45:K68">
    <cfRule type="cellIs" dxfId="0" priority="2" operator="greaterThan">
      <formula>0</formula>
    </cfRule>
  </conditionalFormatting>
  <pageMargins left="0.7" right="0.7" top="0.75" bottom="0.75" header="0.3" footer="0.3"/>
  <pageSetup paperSize="9" orientation="portrait" horizontalDpi="288" verticalDpi="288"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
  <sheetViews>
    <sheetView workbookViewId="0">
      <selection activeCell="E3" sqref="E3"/>
    </sheetView>
  </sheetViews>
  <sheetFormatPr defaultColWidth="11.42578125" defaultRowHeight="15"/>
  <cols>
    <col min="1" max="1" width="14.140625" bestFit="1" customWidth="1"/>
    <col min="2" max="2" width="20.28515625" customWidth="1"/>
    <col min="3" max="3" width="20.5703125" customWidth="1"/>
    <col min="4" max="4" width="28.5703125" customWidth="1"/>
    <col min="5" max="5" width="12.140625" bestFit="1" customWidth="1"/>
    <col min="6" max="6" width="19.28515625" bestFit="1" customWidth="1"/>
    <col min="7" max="7" width="15.140625" style="8" customWidth="1"/>
    <col min="8" max="9" width="15.5703125" style="8" customWidth="1"/>
    <col min="10" max="10" width="16" style="8" customWidth="1"/>
    <col min="11" max="11" width="14.140625" style="8" customWidth="1"/>
    <col min="12" max="12" width="15.28515625" style="8" customWidth="1"/>
    <col min="13" max="253" width="11.42578125" style="8"/>
    <col min="254" max="254" width="13" style="8" customWidth="1"/>
    <col min="255" max="255" width="20.28515625" style="8" customWidth="1"/>
    <col min="256" max="256" width="20.5703125" style="8" customWidth="1"/>
    <col min="257" max="257" width="28.5703125" style="8" customWidth="1"/>
    <col min="258" max="258" width="18.85546875" style="8" customWidth="1"/>
    <col min="259" max="259" width="20.5703125" style="8" customWidth="1"/>
    <col min="260" max="260" width="14.85546875" style="8" customWidth="1"/>
    <col min="261" max="261" width="15.28515625" style="8" customWidth="1"/>
    <col min="262" max="262" width="17.85546875" style="8" customWidth="1"/>
    <col min="263" max="263" width="15.140625" style="8" customWidth="1"/>
    <col min="264" max="265" width="15.5703125" style="8" customWidth="1"/>
    <col min="266" max="266" width="16" style="8" customWidth="1"/>
    <col min="267" max="267" width="14.140625" style="8" customWidth="1"/>
    <col min="268" max="268" width="15.28515625" style="8" customWidth="1"/>
    <col min="269" max="509" width="11.42578125" style="8"/>
    <col min="510" max="510" width="13" style="8" customWidth="1"/>
    <col min="511" max="511" width="20.28515625" style="8" customWidth="1"/>
    <col min="512" max="512" width="20.5703125" style="8" customWidth="1"/>
    <col min="513" max="513" width="28.5703125" style="8" customWidth="1"/>
    <col min="514" max="514" width="18.85546875" style="8" customWidth="1"/>
    <col min="515" max="515" width="20.5703125" style="8" customWidth="1"/>
    <col min="516" max="516" width="14.85546875" style="8" customWidth="1"/>
    <col min="517" max="517" width="15.28515625" style="8" customWidth="1"/>
    <col min="518" max="518" width="17.85546875" style="8" customWidth="1"/>
    <col min="519" max="519" width="15.140625" style="8" customWidth="1"/>
    <col min="520" max="521" width="15.5703125" style="8" customWidth="1"/>
    <col min="522" max="522" width="16" style="8" customWidth="1"/>
    <col min="523" max="523" width="14.140625" style="8" customWidth="1"/>
    <col min="524" max="524" width="15.28515625" style="8" customWidth="1"/>
    <col min="525" max="765" width="11.42578125" style="8"/>
    <col min="766" max="766" width="13" style="8" customWidth="1"/>
    <col min="767" max="767" width="20.28515625" style="8" customWidth="1"/>
    <col min="768" max="768" width="20.5703125" style="8" customWidth="1"/>
    <col min="769" max="769" width="28.5703125" style="8" customWidth="1"/>
    <col min="770" max="770" width="18.85546875" style="8" customWidth="1"/>
    <col min="771" max="771" width="20.5703125" style="8" customWidth="1"/>
    <col min="772" max="772" width="14.85546875" style="8" customWidth="1"/>
    <col min="773" max="773" width="15.28515625" style="8" customWidth="1"/>
    <col min="774" max="774" width="17.85546875" style="8" customWidth="1"/>
    <col min="775" max="775" width="15.140625" style="8" customWidth="1"/>
    <col min="776" max="777" width="15.5703125" style="8" customWidth="1"/>
    <col min="778" max="778" width="16" style="8" customWidth="1"/>
    <col min="779" max="779" width="14.140625" style="8" customWidth="1"/>
    <col min="780" max="780" width="15.28515625" style="8" customWidth="1"/>
    <col min="781" max="1021" width="11.42578125" style="8"/>
    <col min="1022" max="1022" width="13" style="8" customWidth="1"/>
    <col min="1023" max="1023" width="20.28515625" style="8" customWidth="1"/>
    <col min="1024" max="1024" width="20.5703125" style="8" customWidth="1"/>
    <col min="1025" max="1025" width="28.5703125" style="8" customWidth="1"/>
    <col min="1026" max="1026" width="18.85546875" style="8" customWidth="1"/>
    <col min="1027" max="1027" width="20.5703125" style="8" customWidth="1"/>
    <col min="1028" max="1028" width="14.85546875" style="8" customWidth="1"/>
    <col min="1029" max="1029" width="15.28515625" style="8" customWidth="1"/>
    <col min="1030" max="1030" width="17.85546875" style="8" customWidth="1"/>
    <col min="1031" max="1031" width="15.140625" style="8" customWidth="1"/>
    <col min="1032" max="1033" width="15.5703125" style="8" customWidth="1"/>
    <col min="1034" max="1034" width="16" style="8" customWidth="1"/>
    <col min="1035" max="1035" width="14.140625" style="8" customWidth="1"/>
    <col min="1036" max="1036" width="15.28515625" style="8" customWidth="1"/>
    <col min="1037" max="1277" width="11.42578125" style="8"/>
    <col min="1278" max="1278" width="13" style="8" customWidth="1"/>
    <col min="1279" max="1279" width="20.28515625" style="8" customWidth="1"/>
    <col min="1280" max="1280" width="20.5703125" style="8" customWidth="1"/>
    <col min="1281" max="1281" width="28.5703125" style="8" customWidth="1"/>
    <col min="1282" max="1282" width="18.85546875" style="8" customWidth="1"/>
    <col min="1283" max="1283" width="20.5703125" style="8" customWidth="1"/>
    <col min="1284" max="1284" width="14.85546875" style="8" customWidth="1"/>
    <col min="1285" max="1285" width="15.28515625" style="8" customWidth="1"/>
    <col min="1286" max="1286" width="17.85546875" style="8" customWidth="1"/>
    <col min="1287" max="1287" width="15.140625" style="8" customWidth="1"/>
    <col min="1288" max="1289" width="15.5703125" style="8" customWidth="1"/>
    <col min="1290" max="1290" width="16" style="8" customWidth="1"/>
    <col min="1291" max="1291" width="14.140625" style="8" customWidth="1"/>
    <col min="1292" max="1292" width="15.28515625" style="8" customWidth="1"/>
    <col min="1293" max="1533" width="11.42578125" style="8"/>
    <col min="1534" max="1534" width="13" style="8" customWidth="1"/>
    <col min="1535" max="1535" width="20.28515625" style="8" customWidth="1"/>
    <col min="1536" max="1536" width="20.5703125" style="8" customWidth="1"/>
    <col min="1537" max="1537" width="28.5703125" style="8" customWidth="1"/>
    <col min="1538" max="1538" width="18.85546875" style="8" customWidth="1"/>
    <col min="1539" max="1539" width="20.5703125" style="8" customWidth="1"/>
    <col min="1540" max="1540" width="14.85546875" style="8" customWidth="1"/>
    <col min="1541" max="1541" width="15.28515625" style="8" customWidth="1"/>
    <col min="1542" max="1542" width="17.85546875" style="8" customWidth="1"/>
    <col min="1543" max="1543" width="15.140625" style="8" customWidth="1"/>
    <col min="1544" max="1545" width="15.5703125" style="8" customWidth="1"/>
    <col min="1546" max="1546" width="16" style="8" customWidth="1"/>
    <col min="1547" max="1547" width="14.140625" style="8" customWidth="1"/>
    <col min="1548" max="1548" width="15.28515625" style="8" customWidth="1"/>
    <col min="1549" max="1789" width="11.42578125" style="8"/>
    <col min="1790" max="1790" width="13" style="8" customWidth="1"/>
    <col min="1791" max="1791" width="20.28515625" style="8" customWidth="1"/>
    <col min="1792" max="1792" width="20.5703125" style="8" customWidth="1"/>
    <col min="1793" max="1793" width="28.5703125" style="8" customWidth="1"/>
    <col min="1794" max="1794" width="18.85546875" style="8" customWidth="1"/>
    <col min="1795" max="1795" width="20.5703125" style="8" customWidth="1"/>
    <col min="1796" max="1796" width="14.85546875" style="8" customWidth="1"/>
    <col min="1797" max="1797" width="15.28515625" style="8" customWidth="1"/>
    <col min="1798" max="1798" width="17.85546875" style="8" customWidth="1"/>
    <col min="1799" max="1799" width="15.140625" style="8" customWidth="1"/>
    <col min="1800" max="1801" width="15.5703125" style="8" customWidth="1"/>
    <col min="1802" max="1802" width="16" style="8" customWidth="1"/>
    <col min="1803" max="1803" width="14.140625" style="8" customWidth="1"/>
    <col min="1804" max="1804" width="15.28515625" style="8" customWidth="1"/>
    <col min="1805" max="2045" width="11.42578125" style="8"/>
    <col min="2046" max="2046" width="13" style="8" customWidth="1"/>
    <col min="2047" max="2047" width="20.28515625" style="8" customWidth="1"/>
    <col min="2048" max="2048" width="20.5703125" style="8" customWidth="1"/>
    <col min="2049" max="2049" width="28.5703125" style="8" customWidth="1"/>
    <col min="2050" max="2050" width="18.85546875" style="8" customWidth="1"/>
    <col min="2051" max="2051" width="20.5703125" style="8" customWidth="1"/>
    <col min="2052" max="2052" width="14.85546875" style="8" customWidth="1"/>
    <col min="2053" max="2053" width="15.28515625" style="8" customWidth="1"/>
    <col min="2054" max="2054" width="17.85546875" style="8" customWidth="1"/>
    <col min="2055" max="2055" width="15.140625" style="8" customWidth="1"/>
    <col min="2056" max="2057" width="15.5703125" style="8" customWidth="1"/>
    <col min="2058" max="2058" width="16" style="8" customWidth="1"/>
    <col min="2059" max="2059" width="14.140625" style="8" customWidth="1"/>
    <col min="2060" max="2060" width="15.28515625" style="8" customWidth="1"/>
    <col min="2061" max="2301" width="11.42578125" style="8"/>
    <col min="2302" max="2302" width="13" style="8" customWidth="1"/>
    <col min="2303" max="2303" width="20.28515625" style="8" customWidth="1"/>
    <col min="2304" max="2304" width="20.5703125" style="8" customWidth="1"/>
    <col min="2305" max="2305" width="28.5703125" style="8" customWidth="1"/>
    <col min="2306" max="2306" width="18.85546875" style="8" customWidth="1"/>
    <col min="2307" max="2307" width="20.5703125" style="8" customWidth="1"/>
    <col min="2308" max="2308" width="14.85546875" style="8" customWidth="1"/>
    <col min="2309" max="2309" width="15.28515625" style="8" customWidth="1"/>
    <col min="2310" max="2310" width="17.85546875" style="8" customWidth="1"/>
    <col min="2311" max="2311" width="15.140625" style="8" customWidth="1"/>
    <col min="2312" max="2313" width="15.5703125" style="8" customWidth="1"/>
    <col min="2314" max="2314" width="16" style="8" customWidth="1"/>
    <col min="2315" max="2315" width="14.140625" style="8" customWidth="1"/>
    <col min="2316" max="2316" width="15.28515625" style="8" customWidth="1"/>
    <col min="2317" max="2557" width="11.42578125" style="8"/>
    <col min="2558" max="2558" width="13" style="8" customWidth="1"/>
    <col min="2559" max="2559" width="20.28515625" style="8" customWidth="1"/>
    <col min="2560" max="2560" width="20.5703125" style="8" customWidth="1"/>
    <col min="2561" max="2561" width="28.5703125" style="8" customWidth="1"/>
    <col min="2562" max="2562" width="18.85546875" style="8" customWidth="1"/>
    <col min="2563" max="2563" width="20.5703125" style="8" customWidth="1"/>
    <col min="2564" max="2564" width="14.85546875" style="8" customWidth="1"/>
    <col min="2565" max="2565" width="15.28515625" style="8" customWidth="1"/>
    <col min="2566" max="2566" width="17.85546875" style="8" customWidth="1"/>
    <col min="2567" max="2567" width="15.140625" style="8" customWidth="1"/>
    <col min="2568" max="2569" width="15.5703125" style="8" customWidth="1"/>
    <col min="2570" max="2570" width="16" style="8" customWidth="1"/>
    <col min="2571" max="2571" width="14.140625" style="8" customWidth="1"/>
    <col min="2572" max="2572" width="15.28515625" style="8" customWidth="1"/>
    <col min="2573" max="2813" width="11.42578125" style="8"/>
    <col min="2814" max="2814" width="13" style="8" customWidth="1"/>
    <col min="2815" max="2815" width="20.28515625" style="8" customWidth="1"/>
    <col min="2816" max="2816" width="20.5703125" style="8" customWidth="1"/>
    <col min="2817" max="2817" width="28.5703125" style="8" customWidth="1"/>
    <col min="2818" max="2818" width="18.85546875" style="8" customWidth="1"/>
    <col min="2819" max="2819" width="20.5703125" style="8" customWidth="1"/>
    <col min="2820" max="2820" width="14.85546875" style="8" customWidth="1"/>
    <col min="2821" max="2821" width="15.28515625" style="8" customWidth="1"/>
    <col min="2822" max="2822" width="17.85546875" style="8" customWidth="1"/>
    <col min="2823" max="2823" width="15.140625" style="8" customWidth="1"/>
    <col min="2824" max="2825" width="15.5703125" style="8" customWidth="1"/>
    <col min="2826" max="2826" width="16" style="8" customWidth="1"/>
    <col min="2827" max="2827" width="14.140625" style="8" customWidth="1"/>
    <col min="2828" max="2828" width="15.28515625" style="8" customWidth="1"/>
    <col min="2829" max="3069" width="11.42578125" style="8"/>
    <col min="3070" max="3070" width="13" style="8" customWidth="1"/>
    <col min="3071" max="3071" width="20.28515625" style="8" customWidth="1"/>
    <col min="3072" max="3072" width="20.5703125" style="8" customWidth="1"/>
    <col min="3073" max="3073" width="28.5703125" style="8" customWidth="1"/>
    <col min="3074" max="3074" width="18.85546875" style="8" customWidth="1"/>
    <col min="3075" max="3075" width="20.5703125" style="8" customWidth="1"/>
    <col min="3076" max="3076" width="14.85546875" style="8" customWidth="1"/>
    <col min="3077" max="3077" width="15.28515625" style="8" customWidth="1"/>
    <col min="3078" max="3078" width="17.85546875" style="8" customWidth="1"/>
    <col min="3079" max="3079" width="15.140625" style="8" customWidth="1"/>
    <col min="3080" max="3081" width="15.5703125" style="8" customWidth="1"/>
    <col min="3082" max="3082" width="16" style="8" customWidth="1"/>
    <col min="3083" max="3083" width="14.140625" style="8" customWidth="1"/>
    <col min="3084" max="3084" width="15.28515625" style="8" customWidth="1"/>
    <col min="3085" max="3325" width="11.42578125" style="8"/>
    <col min="3326" max="3326" width="13" style="8" customWidth="1"/>
    <col min="3327" max="3327" width="20.28515625" style="8" customWidth="1"/>
    <col min="3328" max="3328" width="20.5703125" style="8" customWidth="1"/>
    <col min="3329" max="3329" width="28.5703125" style="8" customWidth="1"/>
    <col min="3330" max="3330" width="18.85546875" style="8" customWidth="1"/>
    <col min="3331" max="3331" width="20.5703125" style="8" customWidth="1"/>
    <col min="3332" max="3332" width="14.85546875" style="8" customWidth="1"/>
    <col min="3333" max="3333" width="15.28515625" style="8" customWidth="1"/>
    <col min="3334" max="3334" width="17.85546875" style="8" customWidth="1"/>
    <col min="3335" max="3335" width="15.140625" style="8" customWidth="1"/>
    <col min="3336" max="3337" width="15.5703125" style="8" customWidth="1"/>
    <col min="3338" max="3338" width="16" style="8" customWidth="1"/>
    <col min="3339" max="3339" width="14.140625" style="8" customWidth="1"/>
    <col min="3340" max="3340" width="15.28515625" style="8" customWidth="1"/>
    <col min="3341" max="3581" width="11.42578125" style="8"/>
    <col min="3582" max="3582" width="13" style="8" customWidth="1"/>
    <col min="3583" max="3583" width="20.28515625" style="8" customWidth="1"/>
    <col min="3584" max="3584" width="20.5703125" style="8" customWidth="1"/>
    <col min="3585" max="3585" width="28.5703125" style="8" customWidth="1"/>
    <col min="3586" max="3586" width="18.85546875" style="8" customWidth="1"/>
    <col min="3587" max="3587" width="20.5703125" style="8" customWidth="1"/>
    <col min="3588" max="3588" width="14.85546875" style="8" customWidth="1"/>
    <col min="3589" max="3589" width="15.28515625" style="8" customWidth="1"/>
    <col min="3590" max="3590" width="17.85546875" style="8" customWidth="1"/>
    <col min="3591" max="3591" width="15.140625" style="8" customWidth="1"/>
    <col min="3592" max="3593" width="15.5703125" style="8" customWidth="1"/>
    <col min="3594" max="3594" width="16" style="8" customWidth="1"/>
    <col min="3595" max="3595" width="14.140625" style="8" customWidth="1"/>
    <col min="3596" max="3596" width="15.28515625" style="8" customWidth="1"/>
    <col min="3597" max="3837" width="11.42578125" style="8"/>
    <col min="3838" max="3838" width="13" style="8" customWidth="1"/>
    <col min="3839" max="3839" width="20.28515625" style="8" customWidth="1"/>
    <col min="3840" max="3840" width="20.5703125" style="8" customWidth="1"/>
    <col min="3841" max="3841" width="28.5703125" style="8" customWidth="1"/>
    <col min="3842" max="3842" width="18.85546875" style="8" customWidth="1"/>
    <col min="3843" max="3843" width="20.5703125" style="8" customWidth="1"/>
    <col min="3844" max="3844" width="14.85546875" style="8" customWidth="1"/>
    <col min="3845" max="3845" width="15.28515625" style="8" customWidth="1"/>
    <col min="3846" max="3846" width="17.85546875" style="8" customWidth="1"/>
    <col min="3847" max="3847" width="15.140625" style="8" customWidth="1"/>
    <col min="3848" max="3849" width="15.5703125" style="8" customWidth="1"/>
    <col min="3850" max="3850" width="16" style="8" customWidth="1"/>
    <col min="3851" max="3851" width="14.140625" style="8" customWidth="1"/>
    <col min="3852" max="3852" width="15.28515625" style="8" customWidth="1"/>
    <col min="3853" max="4093" width="11.42578125" style="8"/>
    <col min="4094" max="4094" width="13" style="8" customWidth="1"/>
    <col min="4095" max="4095" width="20.28515625" style="8" customWidth="1"/>
    <col min="4096" max="4096" width="20.5703125" style="8" customWidth="1"/>
    <col min="4097" max="4097" width="28.5703125" style="8" customWidth="1"/>
    <col min="4098" max="4098" width="18.85546875" style="8" customWidth="1"/>
    <col min="4099" max="4099" width="20.5703125" style="8" customWidth="1"/>
    <col min="4100" max="4100" width="14.85546875" style="8" customWidth="1"/>
    <col min="4101" max="4101" width="15.28515625" style="8" customWidth="1"/>
    <col min="4102" max="4102" width="17.85546875" style="8" customWidth="1"/>
    <col min="4103" max="4103" width="15.140625" style="8" customWidth="1"/>
    <col min="4104" max="4105" width="15.5703125" style="8" customWidth="1"/>
    <col min="4106" max="4106" width="16" style="8" customWidth="1"/>
    <col min="4107" max="4107" width="14.140625" style="8" customWidth="1"/>
    <col min="4108" max="4108" width="15.28515625" style="8" customWidth="1"/>
    <col min="4109" max="4349" width="11.42578125" style="8"/>
    <col min="4350" max="4350" width="13" style="8" customWidth="1"/>
    <col min="4351" max="4351" width="20.28515625" style="8" customWidth="1"/>
    <col min="4352" max="4352" width="20.5703125" style="8" customWidth="1"/>
    <col min="4353" max="4353" width="28.5703125" style="8" customWidth="1"/>
    <col min="4354" max="4354" width="18.85546875" style="8" customWidth="1"/>
    <col min="4355" max="4355" width="20.5703125" style="8" customWidth="1"/>
    <col min="4356" max="4356" width="14.85546875" style="8" customWidth="1"/>
    <col min="4357" max="4357" width="15.28515625" style="8" customWidth="1"/>
    <col min="4358" max="4358" width="17.85546875" style="8" customWidth="1"/>
    <col min="4359" max="4359" width="15.140625" style="8" customWidth="1"/>
    <col min="4360" max="4361" width="15.5703125" style="8" customWidth="1"/>
    <col min="4362" max="4362" width="16" style="8" customWidth="1"/>
    <col min="4363" max="4363" width="14.140625" style="8" customWidth="1"/>
    <col min="4364" max="4364" width="15.28515625" style="8" customWidth="1"/>
    <col min="4365" max="4605" width="11.42578125" style="8"/>
    <col min="4606" max="4606" width="13" style="8" customWidth="1"/>
    <col min="4607" max="4607" width="20.28515625" style="8" customWidth="1"/>
    <col min="4608" max="4608" width="20.5703125" style="8" customWidth="1"/>
    <col min="4609" max="4609" width="28.5703125" style="8" customWidth="1"/>
    <col min="4610" max="4610" width="18.85546875" style="8" customWidth="1"/>
    <col min="4611" max="4611" width="20.5703125" style="8" customWidth="1"/>
    <col min="4612" max="4612" width="14.85546875" style="8" customWidth="1"/>
    <col min="4613" max="4613" width="15.28515625" style="8" customWidth="1"/>
    <col min="4614" max="4614" width="17.85546875" style="8" customWidth="1"/>
    <col min="4615" max="4615" width="15.140625" style="8" customWidth="1"/>
    <col min="4616" max="4617" width="15.5703125" style="8" customWidth="1"/>
    <col min="4618" max="4618" width="16" style="8" customWidth="1"/>
    <col min="4619" max="4619" width="14.140625" style="8" customWidth="1"/>
    <col min="4620" max="4620" width="15.28515625" style="8" customWidth="1"/>
    <col min="4621" max="4861" width="11.42578125" style="8"/>
    <col min="4862" max="4862" width="13" style="8" customWidth="1"/>
    <col min="4863" max="4863" width="20.28515625" style="8" customWidth="1"/>
    <col min="4864" max="4864" width="20.5703125" style="8" customWidth="1"/>
    <col min="4865" max="4865" width="28.5703125" style="8" customWidth="1"/>
    <col min="4866" max="4866" width="18.85546875" style="8" customWidth="1"/>
    <col min="4867" max="4867" width="20.5703125" style="8" customWidth="1"/>
    <col min="4868" max="4868" width="14.85546875" style="8" customWidth="1"/>
    <col min="4869" max="4869" width="15.28515625" style="8" customWidth="1"/>
    <col min="4870" max="4870" width="17.85546875" style="8" customWidth="1"/>
    <col min="4871" max="4871" width="15.140625" style="8" customWidth="1"/>
    <col min="4872" max="4873" width="15.5703125" style="8" customWidth="1"/>
    <col min="4874" max="4874" width="16" style="8" customWidth="1"/>
    <col min="4875" max="4875" width="14.140625" style="8" customWidth="1"/>
    <col min="4876" max="4876" width="15.28515625" style="8" customWidth="1"/>
    <col min="4877" max="5117" width="11.42578125" style="8"/>
    <col min="5118" max="5118" width="13" style="8" customWidth="1"/>
    <col min="5119" max="5119" width="20.28515625" style="8" customWidth="1"/>
    <col min="5120" max="5120" width="20.5703125" style="8" customWidth="1"/>
    <col min="5121" max="5121" width="28.5703125" style="8" customWidth="1"/>
    <col min="5122" max="5122" width="18.85546875" style="8" customWidth="1"/>
    <col min="5123" max="5123" width="20.5703125" style="8" customWidth="1"/>
    <col min="5124" max="5124" width="14.85546875" style="8" customWidth="1"/>
    <col min="5125" max="5125" width="15.28515625" style="8" customWidth="1"/>
    <col min="5126" max="5126" width="17.85546875" style="8" customWidth="1"/>
    <col min="5127" max="5127" width="15.140625" style="8" customWidth="1"/>
    <col min="5128" max="5129" width="15.5703125" style="8" customWidth="1"/>
    <col min="5130" max="5130" width="16" style="8" customWidth="1"/>
    <col min="5131" max="5131" width="14.140625" style="8" customWidth="1"/>
    <col min="5132" max="5132" width="15.28515625" style="8" customWidth="1"/>
    <col min="5133" max="5373" width="11.42578125" style="8"/>
    <col min="5374" max="5374" width="13" style="8" customWidth="1"/>
    <col min="5375" max="5375" width="20.28515625" style="8" customWidth="1"/>
    <col min="5376" max="5376" width="20.5703125" style="8" customWidth="1"/>
    <col min="5377" max="5377" width="28.5703125" style="8" customWidth="1"/>
    <col min="5378" max="5378" width="18.85546875" style="8" customWidth="1"/>
    <col min="5379" max="5379" width="20.5703125" style="8" customWidth="1"/>
    <col min="5380" max="5380" width="14.85546875" style="8" customWidth="1"/>
    <col min="5381" max="5381" width="15.28515625" style="8" customWidth="1"/>
    <col min="5382" max="5382" width="17.85546875" style="8" customWidth="1"/>
    <col min="5383" max="5383" width="15.140625" style="8" customWidth="1"/>
    <col min="5384" max="5385" width="15.5703125" style="8" customWidth="1"/>
    <col min="5386" max="5386" width="16" style="8" customWidth="1"/>
    <col min="5387" max="5387" width="14.140625" style="8" customWidth="1"/>
    <col min="5388" max="5388" width="15.28515625" style="8" customWidth="1"/>
    <col min="5389" max="5629" width="11.42578125" style="8"/>
    <col min="5630" max="5630" width="13" style="8" customWidth="1"/>
    <col min="5631" max="5631" width="20.28515625" style="8" customWidth="1"/>
    <col min="5632" max="5632" width="20.5703125" style="8" customWidth="1"/>
    <col min="5633" max="5633" width="28.5703125" style="8" customWidth="1"/>
    <col min="5634" max="5634" width="18.85546875" style="8" customWidth="1"/>
    <col min="5635" max="5635" width="20.5703125" style="8" customWidth="1"/>
    <col min="5636" max="5636" width="14.85546875" style="8" customWidth="1"/>
    <col min="5637" max="5637" width="15.28515625" style="8" customWidth="1"/>
    <col min="5638" max="5638" width="17.85546875" style="8" customWidth="1"/>
    <col min="5639" max="5639" width="15.140625" style="8" customWidth="1"/>
    <col min="5640" max="5641" width="15.5703125" style="8" customWidth="1"/>
    <col min="5642" max="5642" width="16" style="8" customWidth="1"/>
    <col min="5643" max="5643" width="14.140625" style="8" customWidth="1"/>
    <col min="5644" max="5644" width="15.28515625" style="8" customWidth="1"/>
    <col min="5645" max="5885" width="11.42578125" style="8"/>
    <col min="5886" max="5886" width="13" style="8" customWidth="1"/>
    <col min="5887" max="5887" width="20.28515625" style="8" customWidth="1"/>
    <col min="5888" max="5888" width="20.5703125" style="8" customWidth="1"/>
    <col min="5889" max="5889" width="28.5703125" style="8" customWidth="1"/>
    <col min="5890" max="5890" width="18.85546875" style="8" customWidth="1"/>
    <col min="5891" max="5891" width="20.5703125" style="8" customWidth="1"/>
    <col min="5892" max="5892" width="14.85546875" style="8" customWidth="1"/>
    <col min="5893" max="5893" width="15.28515625" style="8" customWidth="1"/>
    <col min="5894" max="5894" width="17.85546875" style="8" customWidth="1"/>
    <col min="5895" max="5895" width="15.140625" style="8" customWidth="1"/>
    <col min="5896" max="5897" width="15.5703125" style="8" customWidth="1"/>
    <col min="5898" max="5898" width="16" style="8" customWidth="1"/>
    <col min="5899" max="5899" width="14.140625" style="8" customWidth="1"/>
    <col min="5900" max="5900" width="15.28515625" style="8" customWidth="1"/>
    <col min="5901" max="6141" width="11.42578125" style="8"/>
    <col min="6142" max="6142" width="13" style="8" customWidth="1"/>
    <col min="6143" max="6143" width="20.28515625" style="8" customWidth="1"/>
    <col min="6144" max="6144" width="20.5703125" style="8" customWidth="1"/>
    <col min="6145" max="6145" width="28.5703125" style="8" customWidth="1"/>
    <col min="6146" max="6146" width="18.85546875" style="8" customWidth="1"/>
    <col min="6147" max="6147" width="20.5703125" style="8" customWidth="1"/>
    <col min="6148" max="6148" width="14.85546875" style="8" customWidth="1"/>
    <col min="6149" max="6149" width="15.28515625" style="8" customWidth="1"/>
    <col min="6150" max="6150" width="17.85546875" style="8" customWidth="1"/>
    <col min="6151" max="6151" width="15.140625" style="8" customWidth="1"/>
    <col min="6152" max="6153" width="15.5703125" style="8" customWidth="1"/>
    <col min="6154" max="6154" width="16" style="8" customWidth="1"/>
    <col min="6155" max="6155" width="14.140625" style="8" customWidth="1"/>
    <col min="6156" max="6156" width="15.28515625" style="8" customWidth="1"/>
    <col min="6157" max="6397" width="11.42578125" style="8"/>
    <col min="6398" max="6398" width="13" style="8" customWidth="1"/>
    <col min="6399" max="6399" width="20.28515625" style="8" customWidth="1"/>
    <col min="6400" max="6400" width="20.5703125" style="8" customWidth="1"/>
    <col min="6401" max="6401" width="28.5703125" style="8" customWidth="1"/>
    <col min="6402" max="6402" width="18.85546875" style="8" customWidth="1"/>
    <col min="6403" max="6403" width="20.5703125" style="8" customWidth="1"/>
    <col min="6404" max="6404" width="14.85546875" style="8" customWidth="1"/>
    <col min="6405" max="6405" width="15.28515625" style="8" customWidth="1"/>
    <col min="6406" max="6406" width="17.85546875" style="8" customWidth="1"/>
    <col min="6407" max="6407" width="15.140625" style="8" customWidth="1"/>
    <col min="6408" max="6409" width="15.5703125" style="8" customWidth="1"/>
    <col min="6410" max="6410" width="16" style="8" customWidth="1"/>
    <col min="6411" max="6411" width="14.140625" style="8" customWidth="1"/>
    <col min="6412" max="6412" width="15.28515625" style="8" customWidth="1"/>
    <col min="6413" max="6653" width="11.42578125" style="8"/>
    <col min="6654" max="6654" width="13" style="8" customWidth="1"/>
    <col min="6655" max="6655" width="20.28515625" style="8" customWidth="1"/>
    <col min="6656" max="6656" width="20.5703125" style="8" customWidth="1"/>
    <col min="6657" max="6657" width="28.5703125" style="8" customWidth="1"/>
    <col min="6658" max="6658" width="18.85546875" style="8" customWidth="1"/>
    <col min="6659" max="6659" width="20.5703125" style="8" customWidth="1"/>
    <col min="6660" max="6660" width="14.85546875" style="8" customWidth="1"/>
    <col min="6661" max="6661" width="15.28515625" style="8" customWidth="1"/>
    <col min="6662" max="6662" width="17.85546875" style="8" customWidth="1"/>
    <col min="6663" max="6663" width="15.140625" style="8" customWidth="1"/>
    <col min="6664" max="6665" width="15.5703125" style="8" customWidth="1"/>
    <col min="6666" max="6666" width="16" style="8" customWidth="1"/>
    <col min="6667" max="6667" width="14.140625" style="8" customWidth="1"/>
    <col min="6668" max="6668" width="15.28515625" style="8" customWidth="1"/>
    <col min="6669" max="6909" width="11.42578125" style="8"/>
    <col min="6910" max="6910" width="13" style="8" customWidth="1"/>
    <col min="6911" max="6911" width="20.28515625" style="8" customWidth="1"/>
    <col min="6912" max="6912" width="20.5703125" style="8" customWidth="1"/>
    <col min="6913" max="6913" width="28.5703125" style="8" customWidth="1"/>
    <col min="6914" max="6914" width="18.85546875" style="8" customWidth="1"/>
    <col min="6915" max="6915" width="20.5703125" style="8" customWidth="1"/>
    <col min="6916" max="6916" width="14.85546875" style="8" customWidth="1"/>
    <col min="6917" max="6917" width="15.28515625" style="8" customWidth="1"/>
    <col min="6918" max="6918" width="17.85546875" style="8" customWidth="1"/>
    <col min="6919" max="6919" width="15.140625" style="8" customWidth="1"/>
    <col min="6920" max="6921" width="15.5703125" style="8" customWidth="1"/>
    <col min="6922" max="6922" width="16" style="8" customWidth="1"/>
    <col min="6923" max="6923" width="14.140625" style="8" customWidth="1"/>
    <col min="6924" max="6924" width="15.28515625" style="8" customWidth="1"/>
    <col min="6925" max="7165" width="11.42578125" style="8"/>
    <col min="7166" max="7166" width="13" style="8" customWidth="1"/>
    <col min="7167" max="7167" width="20.28515625" style="8" customWidth="1"/>
    <col min="7168" max="7168" width="20.5703125" style="8" customWidth="1"/>
    <col min="7169" max="7169" width="28.5703125" style="8" customWidth="1"/>
    <col min="7170" max="7170" width="18.85546875" style="8" customWidth="1"/>
    <col min="7171" max="7171" width="20.5703125" style="8" customWidth="1"/>
    <col min="7172" max="7172" width="14.85546875" style="8" customWidth="1"/>
    <col min="7173" max="7173" width="15.28515625" style="8" customWidth="1"/>
    <col min="7174" max="7174" width="17.85546875" style="8" customWidth="1"/>
    <col min="7175" max="7175" width="15.140625" style="8" customWidth="1"/>
    <col min="7176" max="7177" width="15.5703125" style="8" customWidth="1"/>
    <col min="7178" max="7178" width="16" style="8" customWidth="1"/>
    <col min="7179" max="7179" width="14.140625" style="8" customWidth="1"/>
    <col min="7180" max="7180" width="15.28515625" style="8" customWidth="1"/>
    <col min="7181" max="7421" width="11.42578125" style="8"/>
    <col min="7422" max="7422" width="13" style="8" customWidth="1"/>
    <col min="7423" max="7423" width="20.28515625" style="8" customWidth="1"/>
    <col min="7424" max="7424" width="20.5703125" style="8" customWidth="1"/>
    <col min="7425" max="7425" width="28.5703125" style="8" customWidth="1"/>
    <col min="7426" max="7426" width="18.85546875" style="8" customWidth="1"/>
    <col min="7427" max="7427" width="20.5703125" style="8" customWidth="1"/>
    <col min="7428" max="7428" width="14.85546875" style="8" customWidth="1"/>
    <col min="7429" max="7429" width="15.28515625" style="8" customWidth="1"/>
    <col min="7430" max="7430" width="17.85546875" style="8" customWidth="1"/>
    <col min="7431" max="7431" width="15.140625" style="8" customWidth="1"/>
    <col min="7432" max="7433" width="15.5703125" style="8" customWidth="1"/>
    <col min="7434" max="7434" width="16" style="8" customWidth="1"/>
    <col min="7435" max="7435" width="14.140625" style="8" customWidth="1"/>
    <col min="7436" max="7436" width="15.28515625" style="8" customWidth="1"/>
    <col min="7437" max="7677" width="11.42578125" style="8"/>
    <col min="7678" max="7678" width="13" style="8" customWidth="1"/>
    <col min="7679" max="7679" width="20.28515625" style="8" customWidth="1"/>
    <col min="7680" max="7680" width="20.5703125" style="8" customWidth="1"/>
    <col min="7681" max="7681" width="28.5703125" style="8" customWidth="1"/>
    <col min="7682" max="7682" width="18.85546875" style="8" customWidth="1"/>
    <col min="7683" max="7683" width="20.5703125" style="8" customWidth="1"/>
    <col min="7684" max="7684" width="14.85546875" style="8" customWidth="1"/>
    <col min="7685" max="7685" width="15.28515625" style="8" customWidth="1"/>
    <col min="7686" max="7686" width="17.85546875" style="8" customWidth="1"/>
    <col min="7687" max="7687" width="15.140625" style="8" customWidth="1"/>
    <col min="7688" max="7689" width="15.5703125" style="8" customWidth="1"/>
    <col min="7690" max="7690" width="16" style="8" customWidth="1"/>
    <col min="7691" max="7691" width="14.140625" style="8" customWidth="1"/>
    <col min="7692" max="7692" width="15.28515625" style="8" customWidth="1"/>
    <col min="7693" max="7933" width="11.42578125" style="8"/>
    <col min="7934" max="7934" width="13" style="8" customWidth="1"/>
    <col min="7935" max="7935" width="20.28515625" style="8" customWidth="1"/>
    <col min="7936" max="7936" width="20.5703125" style="8" customWidth="1"/>
    <col min="7937" max="7937" width="28.5703125" style="8" customWidth="1"/>
    <col min="7938" max="7938" width="18.85546875" style="8" customWidth="1"/>
    <col min="7939" max="7939" width="20.5703125" style="8" customWidth="1"/>
    <col min="7940" max="7940" width="14.85546875" style="8" customWidth="1"/>
    <col min="7941" max="7941" width="15.28515625" style="8" customWidth="1"/>
    <col min="7942" max="7942" width="17.85546875" style="8" customWidth="1"/>
    <col min="7943" max="7943" width="15.140625" style="8" customWidth="1"/>
    <col min="7944" max="7945" width="15.5703125" style="8" customWidth="1"/>
    <col min="7946" max="7946" width="16" style="8" customWidth="1"/>
    <col min="7947" max="7947" width="14.140625" style="8" customWidth="1"/>
    <col min="7948" max="7948" width="15.28515625" style="8" customWidth="1"/>
    <col min="7949" max="8189" width="11.42578125" style="8"/>
    <col min="8190" max="8190" width="13" style="8" customWidth="1"/>
    <col min="8191" max="8191" width="20.28515625" style="8" customWidth="1"/>
    <col min="8192" max="8192" width="20.5703125" style="8" customWidth="1"/>
    <col min="8193" max="8193" width="28.5703125" style="8" customWidth="1"/>
    <col min="8194" max="8194" width="18.85546875" style="8" customWidth="1"/>
    <col min="8195" max="8195" width="20.5703125" style="8" customWidth="1"/>
    <col min="8196" max="8196" width="14.85546875" style="8" customWidth="1"/>
    <col min="8197" max="8197" width="15.28515625" style="8" customWidth="1"/>
    <col min="8198" max="8198" width="17.85546875" style="8" customWidth="1"/>
    <col min="8199" max="8199" width="15.140625" style="8" customWidth="1"/>
    <col min="8200" max="8201" width="15.5703125" style="8" customWidth="1"/>
    <col min="8202" max="8202" width="16" style="8" customWidth="1"/>
    <col min="8203" max="8203" width="14.140625" style="8" customWidth="1"/>
    <col min="8204" max="8204" width="15.28515625" style="8" customWidth="1"/>
    <col min="8205" max="8445" width="11.42578125" style="8"/>
    <col min="8446" max="8446" width="13" style="8" customWidth="1"/>
    <col min="8447" max="8447" width="20.28515625" style="8" customWidth="1"/>
    <col min="8448" max="8448" width="20.5703125" style="8" customWidth="1"/>
    <col min="8449" max="8449" width="28.5703125" style="8" customWidth="1"/>
    <col min="8450" max="8450" width="18.85546875" style="8" customWidth="1"/>
    <col min="8451" max="8451" width="20.5703125" style="8" customWidth="1"/>
    <col min="8452" max="8452" width="14.85546875" style="8" customWidth="1"/>
    <col min="8453" max="8453" width="15.28515625" style="8" customWidth="1"/>
    <col min="8454" max="8454" width="17.85546875" style="8" customWidth="1"/>
    <col min="8455" max="8455" width="15.140625" style="8" customWidth="1"/>
    <col min="8456" max="8457" width="15.5703125" style="8" customWidth="1"/>
    <col min="8458" max="8458" width="16" style="8" customWidth="1"/>
    <col min="8459" max="8459" width="14.140625" style="8" customWidth="1"/>
    <col min="8460" max="8460" width="15.28515625" style="8" customWidth="1"/>
    <col min="8461" max="8701" width="11.42578125" style="8"/>
    <col min="8702" max="8702" width="13" style="8" customWidth="1"/>
    <col min="8703" max="8703" width="20.28515625" style="8" customWidth="1"/>
    <col min="8704" max="8704" width="20.5703125" style="8" customWidth="1"/>
    <col min="8705" max="8705" width="28.5703125" style="8" customWidth="1"/>
    <col min="8706" max="8706" width="18.85546875" style="8" customWidth="1"/>
    <col min="8707" max="8707" width="20.5703125" style="8" customWidth="1"/>
    <col min="8708" max="8708" width="14.85546875" style="8" customWidth="1"/>
    <col min="8709" max="8709" width="15.28515625" style="8" customWidth="1"/>
    <col min="8710" max="8710" width="17.85546875" style="8" customWidth="1"/>
    <col min="8711" max="8711" width="15.140625" style="8" customWidth="1"/>
    <col min="8712" max="8713" width="15.5703125" style="8" customWidth="1"/>
    <col min="8714" max="8714" width="16" style="8" customWidth="1"/>
    <col min="8715" max="8715" width="14.140625" style="8" customWidth="1"/>
    <col min="8716" max="8716" width="15.28515625" style="8" customWidth="1"/>
    <col min="8717" max="8957" width="11.42578125" style="8"/>
    <col min="8958" max="8958" width="13" style="8" customWidth="1"/>
    <col min="8959" max="8959" width="20.28515625" style="8" customWidth="1"/>
    <col min="8960" max="8960" width="20.5703125" style="8" customWidth="1"/>
    <col min="8961" max="8961" width="28.5703125" style="8" customWidth="1"/>
    <col min="8962" max="8962" width="18.85546875" style="8" customWidth="1"/>
    <col min="8963" max="8963" width="20.5703125" style="8" customWidth="1"/>
    <col min="8964" max="8964" width="14.85546875" style="8" customWidth="1"/>
    <col min="8965" max="8965" width="15.28515625" style="8" customWidth="1"/>
    <col min="8966" max="8966" width="17.85546875" style="8" customWidth="1"/>
    <col min="8967" max="8967" width="15.140625" style="8" customWidth="1"/>
    <col min="8968" max="8969" width="15.5703125" style="8" customWidth="1"/>
    <col min="8970" max="8970" width="16" style="8" customWidth="1"/>
    <col min="8971" max="8971" width="14.140625" style="8" customWidth="1"/>
    <col min="8972" max="8972" width="15.28515625" style="8" customWidth="1"/>
    <col min="8973" max="9213" width="11.42578125" style="8"/>
    <col min="9214" max="9214" width="13" style="8" customWidth="1"/>
    <col min="9215" max="9215" width="20.28515625" style="8" customWidth="1"/>
    <col min="9216" max="9216" width="20.5703125" style="8" customWidth="1"/>
    <col min="9217" max="9217" width="28.5703125" style="8" customWidth="1"/>
    <col min="9218" max="9218" width="18.85546875" style="8" customWidth="1"/>
    <col min="9219" max="9219" width="20.5703125" style="8" customWidth="1"/>
    <col min="9220" max="9220" width="14.85546875" style="8" customWidth="1"/>
    <col min="9221" max="9221" width="15.28515625" style="8" customWidth="1"/>
    <col min="9222" max="9222" width="17.85546875" style="8" customWidth="1"/>
    <col min="9223" max="9223" width="15.140625" style="8" customWidth="1"/>
    <col min="9224" max="9225" width="15.5703125" style="8" customWidth="1"/>
    <col min="9226" max="9226" width="16" style="8" customWidth="1"/>
    <col min="9227" max="9227" width="14.140625" style="8" customWidth="1"/>
    <col min="9228" max="9228" width="15.28515625" style="8" customWidth="1"/>
    <col min="9229" max="9469" width="11.42578125" style="8"/>
    <col min="9470" max="9470" width="13" style="8" customWidth="1"/>
    <col min="9471" max="9471" width="20.28515625" style="8" customWidth="1"/>
    <col min="9472" max="9472" width="20.5703125" style="8" customWidth="1"/>
    <col min="9473" max="9473" width="28.5703125" style="8" customWidth="1"/>
    <col min="9474" max="9474" width="18.85546875" style="8" customWidth="1"/>
    <col min="9475" max="9475" width="20.5703125" style="8" customWidth="1"/>
    <col min="9476" max="9476" width="14.85546875" style="8" customWidth="1"/>
    <col min="9477" max="9477" width="15.28515625" style="8" customWidth="1"/>
    <col min="9478" max="9478" width="17.85546875" style="8" customWidth="1"/>
    <col min="9479" max="9479" width="15.140625" style="8" customWidth="1"/>
    <col min="9480" max="9481" width="15.5703125" style="8" customWidth="1"/>
    <col min="9482" max="9482" width="16" style="8" customWidth="1"/>
    <col min="9483" max="9483" width="14.140625" style="8" customWidth="1"/>
    <col min="9484" max="9484" width="15.28515625" style="8" customWidth="1"/>
    <col min="9485" max="9725" width="11.42578125" style="8"/>
    <col min="9726" max="9726" width="13" style="8" customWidth="1"/>
    <col min="9727" max="9727" width="20.28515625" style="8" customWidth="1"/>
    <col min="9728" max="9728" width="20.5703125" style="8" customWidth="1"/>
    <col min="9729" max="9729" width="28.5703125" style="8" customWidth="1"/>
    <col min="9730" max="9730" width="18.85546875" style="8" customWidth="1"/>
    <col min="9731" max="9731" width="20.5703125" style="8" customWidth="1"/>
    <col min="9732" max="9732" width="14.85546875" style="8" customWidth="1"/>
    <col min="9733" max="9733" width="15.28515625" style="8" customWidth="1"/>
    <col min="9734" max="9734" width="17.85546875" style="8" customWidth="1"/>
    <col min="9735" max="9735" width="15.140625" style="8" customWidth="1"/>
    <col min="9736" max="9737" width="15.5703125" style="8" customWidth="1"/>
    <col min="9738" max="9738" width="16" style="8" customWidth="1"/>
    <col min="9739" max="9739" width="14.140625" style="8" customWidth="1"/>
    <col min="9740" max="9740" width="15.28515625" style="8" customWidth="1"/>
    <col min="9741" max="9981" width="11.42578125" style="8"/>
    <col min="9982" max="9982" width="13" style="8" customWidth="1"/>
    <col min="9983" max="9983" width="20.28515625" style="8" customWidth="1"/>
    <col min="9984" max="9984" width="20.5703125" style="8" customWidth="1"/>
    <col min="9985" max="9985" width="28.5703125" style="8" customWidth="1"/>
    <col min="9986" max="9986" width="18.85546875" style="8" customWidth="1"/>
    <col min="9987" max="9987" width="20.5703125" style="8" customWidth="1"/>
    <col min="9988" max="9988" width="14.85546875" style="8" customWidth="1"/>
    <col min="9989" max="9989" width="15.28515625" style="8" customWidth="1"/>
    <col min="9990" max="9990" width="17.85546875" style="8" customWidth="1"/>
    <col min="9991" max="9991" width="15.140625" style="8" customWidth="1"/>
    <col min="9992" max="9993" width="15.5703125" style="8" customWidth="1"/>
    <col min="9994" max="9994" width="16" style="8" customWidth="1"/>
    <col min="9995" max="9995" width="14.140625" style="8" customWidth="1"/>
    <col min="9996" max="9996" width="15.28515625" style="8" customWidth="1"/>
    <col min="9997" max="10237" width="11.42578125" style="8"/>
    <col min="10238" max="10238" width="13" style="8" customWidth="1"/>
    <col min="10239" max="10239" width="20.28515625" style="8" customWidth="1"/>
    <col min="10240" max="10240" width="20.5703125" style="8" customWidth="1"/>
    <col min="10241" max="10241" width="28.5703125" style="8" customWidth="1"/>
    <col min="10242" max="10242" width="18.85546875" style="8" customWidth="1"/>
    <col min="10243" max="10243" width="20.5703125" style="8" customWidth="1"/>
    <col min="10244" max="10244" width="14.85546875" style="8" customWidth="1"/>
    <col min="10245" max="10245" width="15.28515625" style="8" customWidth="1"/>
    <col min="10246" max="10246" width="17.85546875" style="8" customWidth="1"/>
    <col min="10247" max="10247" width="15.140625" style="8" customWidth="1"/>
    <col min="10248" max="10249" width="15.5703125" style="8" customWidth="1"/>
    <col min="10250" max="10250" width="16" style="8" customWidth="1"/>
    <col min="10251" max="10251" width="14.140625" style="8" customWidth="1"/>
    <col min="10252" max="10252" width="15.28515625" style="8" customWidth="1"/>
    <col min="10253" max="10493" width="11.42578125" style="8"/>
    <col min="10494" max="10494" width="13" style="8" customWidth="1"/>
    <col min="10495" max="10495" width="20.28515625" style="8" customWidth="1"/>
    <col min="10496" max="10496" width="20.5703125" style="8" customWidth="1"/>
    <col min="10497" max="10497" width="28.5703125" style="8" customWidth="1"/>
    <col min="10498" max="10498" width="18.85546875" style="8" customWidth="1"/>
    <col min="10499" max="10499" width="20.5703125" style="8" customWidth="1"/>
    <col min="10500" max="10500" width="14.85546875" style="8" customWidth="1"/>
    <col min="10501" max="10501" width="15.28515625" style="8" customWidth="1"/>
    <col min="10502" max="10502" width="17.85546875" style="8" customWidth="1"/>
    <col min="10503" max="10503" width="15.140625" style="8" customWidth="1"/>
    <col min="10504" max="10505" width="15.5703125" style="8" customWidth="1"/>
    <col min="10506" max="10506" width="16" style="8" customWidth="1"/>
    <col min="10507" max="10507" width="14.140625" style="8" customWidth="1"/>
    <col min="10508" max="10508" width="15.28515625" style="8" customWidth="1"/>
    <col min="10509" max="10749" width="11.42578125" style="8"/>
    <col min="10750" max="10750" width="13" style="8" customWidth="1"/>
    <col min="10751" max="10751" width="20.28515625" style="8" customWidth="1"/>
    <col min="10752" max="10752" width="20.5703125" style="8" customWidth="1"/>
    <col min="10753" max="10753" width="28.5703125" style="8" customWidth="1"/>
    <col min="10754" max="10754" width="18.85546875" style="8" customWidth="1"/>
    <col min="10755" max="10755" width="20.5703125" style="8" customWidth="1"/>
    <col min="10756" max="10756" width="14.85546875" style="8" customWidth="1"/>
    <col min="10757" max="10757" width="15.28515625" style="8" customWidth="1"/>
    <col min="10758" max="10758" width="17.85546875" style="8" customWidth="1"/>
    <col min="10759" max="10759" width="15.140625" style="8" customWidth="1"/>
    <col min="10760" max="10761" width="15.5703125" style="8" customWidth="1"/>
    <col min="10762" max="10762" width="16" style="8" customWidth="1"/>
    <col min="10763" max="10763" width="14.140625" style="8" customWidth="1"/>
    <col min="10764" max="10764" width="15.28515625" style="8" customWidth="1"/>
    <col min="10765" max="11005" width="11.42578125" style="8"/>
    <col min="11006" max="11006" width="13" style="8" customWidth="1"/>
    <col min="11007" max="11007" width="20.28515625" style="8" customWidth="1"/>
    <col min="11008" max="11008" width="20.5703125" style="8" customWidth="1"/>
    <col min="11009" max="11009" width="28.5703125" style="8" customWidth="1"/>
    <col min="11010" max="11010" width="18.85546875" style="8" customWidth="1"/>
    <col min="11011" max="11011" width="20.5703125" style="8" customWidth="1"/>
    <col min="11012" max="11012" width="14.85546875" style="8" customWidth="1"/>
    <col min="11013" max="11013" width="15.28515625" style="8" customWidth="1"/>
    <col min="11014" max="11014" width="17.85546875" style="8" customWidth="1"/>
    <col min="11015" max="11015" width="15.140625" style="8" customWidth="1"/>
    <col min="11016" max="11017" width="15.5703125" style="8" customWidth="1"/>
    <col min="11018" max="11018" width="16" style="8" customWidth="1"/>
    <col min="11019" max="11019" width="14.140625" style="8" customWidth="1"/>
    <col min="11020" max="11020" width="15.28515625" style="8" customWidth="1"/>
    <col min="11021" max="11261" width="11.42578125" style="8"/>
    <col min="11262" max="11262" width="13" style="8" customWidth="1"/>
    <col min="11263" max="11263" width="20.28515625" style="8" customWidth="1"/>
    <col min="11264" max="11264" width="20.5703125" style="8" customWidth="1"/>
    <col min="11265" max="11265" width="28.5703125" style="8" customWidth="1"/>
    <col min="11266" max="11266" width="18.85546875" style="8" customWidth="1"/>
    <col min="11267" max="11267" width="20.5703125" style="8" customWidth="1"/>
    <col min="11268" max="11268" width="14.85546875" style="8" customWidth="1"/>
    <col min="11269" max="11269" width="15.28515625" style="8" customWidth="1"/>
    <col min="11270" max="11270" width="17.85546875" style="8" customWidth="1"/>
    <col min="11271" max="11271" width="15.140625" style="8" customWidth="1"/>
    <col min="11272" max="11273" width="15.5703125" style="8" customWidth="1"/>
    <col min="11274" max="11274" width="16" style="8" customWidth="1"/>
    <col min="11275" max="11275" width="14.140625" style="8" customWidth="1"/>
    <col min="11276" max="11276" width="15.28515625" style="8" customWidth="1"/>
    <col min="11277" max="11517" width="11.42578125" style="8"/>
    <col min="11518" max="11518" width="13" style="8" customWidth="1"/>
    <col min="11519" max="11519" width="20.28515625" style="8" customWidth="1"/>
    <col min="11520" max="11520" width="20.5703125" style="8" customWidth="1"/>
    <col min="11521" max="11521" width="28.5703125" style="8" customWidth="1"/>
    <col min="11522" max="11522" width="18.85546875" style="8" customWidth="1"/>
    <col min="11523" max="11523" width="20.5703125" style="8" customWidth="1"/>
    <col min="11524" max="11524" width="14.85546875" style="8" customWidth="1"/>
    <col min="11525" max="11525" width="15.28515625" style="8" customWidth="1"/>
    <col min="11526" max="11526" width="17.85546875" style="8" customWidth="1"/>
    <col min="11527" max="11527" width="15.140625" style="8" customWidth="1"/>
    <col min="11528" max="11529" width="15.5703125" style="8" customWidth="1"/>
    <col min="11530" max="11530" width="16" style="8" customWidth="1"/>
    <col min="11531" max="11531" width="14.140625" style="8" customWidth="1"/>
    <col min="11532" max="11532" width="15.28515625" style="8" customWidth="1"/>
    <col min="11533" max="11773" width="11.42578125" style="8"/>
    <col min="11774" max="11774" width="13" style="8" customWidth="1"/>
    <col min="11775" max="11775" width="20.28515625" style="8" customWidth="1"/>
    <col min="11776" max="11776" width="20.5703125" style="8" customWidth="1"/>
    <col min="11777" max="11777" width="28.5703125" style="8" customWidth="1"/>
    <col min="11778" max="11778" width="18.85546875" style="8" customWidth="1"/>
    <col min="11779" max="11779" width="20.5703125" style="8" customWidth="1"/>
    <col min="11780" max="11780" width="14.85546875" style="8" customWidth="1"/>
    <col min="11781" max="11781" width="15.28515625" style="8" customWidth="1"/>
    <col min="11782" max="11782" width="17.85546875" style="8" customWidth="1"/>
    <col min="11783" max="11783" width="15.140625" style="8" customWidth="1"/>
    <col min="11784" max="11785" width="15.5703125" style="8" customWidth="1"/>
    <col min="11786" max="11786" width="16" style="8" customWidth="1"/>
    <col min="11787" max="11787" width="14.140625" style="8" customWidth="1"/>
    <col min="11788" max="11788" width="15.28515625" style="8" customWidth="1"/>
    <col min="11789" max="12029" width="11.42578125" style="8"/>
    <col min="12030" max="12030" width="13" style="8" customWidth="1"/>
    <col min="12031" max="12031" width="20.28515625" style="8" customWidth="1"/>
    <col min="12032" max="12032" width="20.5703125" style="8" customWidth="1"/>
    <col min="12033" max="12033" width="28.5703125" style="8" customWidth="1"/>
    <col min="12034" max="12034" width="18.85546875" style="8" customWidth="1"/>
    <col min="12035" max="12035" width="20.5703125" style="8" customWidth="1"/>
    <col min="12036" max="12036" width="14.85546875" style="8" customWidth="1"/>
    <col min="12037" max="12037" width="15.28515625" style="8" customWidth="1"/>
    <col min="12038" max="12038" width="17.85546875" style="8" customWidth="1"/>
    <col min="12039" max="12039" width="15.140625" style="8" customWidth="1"/>
    <col min="12040" max="12041" width="15.5703125" style="8" customWidth="1"/>
    <col min="12042" max="12042" width="16" style="8" customWidth="1"/>
    <col min="12043" max="12043" width="14.140625" style="8" customWidth="1"/>
    <col min="12044" max="12044" width="15.28515625" style="8" customWidth="1"/>
    <col min="12045" max="12285" width="11.42578125" style="8"/>
    <col min="12286" max="12286" width="13" style="8" customWidth="1"/>
    <col min="12287" max="12287" width="20.28515625" style="8" customWidth="1"/>
    <col min="12288" max="12288" width="20.5703125" style="8" customWidth="1"/>
    <col min="12289" max="12289" width="28.5703125" style="8" customWidth="1"/>
    <col min="12290" max="12290" width="18.85546875" style="8" customWidth="1"/>
    <col min="12291" max="12291" width="20.5703125" style="8" customWidth="1"/>
    <col min="12292" max="12292" width="14.85546875" style="8" customWidth="1"/>
    <col min="12293" max="12293" width="15.28515625" style="8" customWidth="1"/>
    <col min="12294" max="12294" width="17.85546875" style="8" customWidth="1"/>
    <col min="12295" max="12295" width="15.140625" style="8" customWidth="1"/>
    <col min="12296" max="12297" width="15.5703125" style="8" customWidth="1"/>
    <col min="12298" max="12298" width="16" style="8" customWidth="1"/>
    <col min="12299" max="12299" width="14.140625" style="8" customWidth="1"/>
    <col min="12300" max="12300" width="15.28515625" style="8" customWidth="1"/>
    <col min="12301" max="12541" width="11.42578125" style="8"/>
    <col min="12542" max="12542" width="13" style="8" customWidth="1"/>
    <col min="12543" max="12543" width="20.28515625" style="8" customWidth="1"/>
    <col min="12544" max="12544" width="20.5703125" style="8" customWidth="1"/>
    <col min="12545" max="12545" width="28.5703125" style="8" customWidth="1"/>
    <col min="12546" max="12546" width="18.85546875" style="8" customWidth="1"/>
    <col min="12547" max="12547" width="20.5703125" style="8" customWidth="1"/>
    <col min="12548" max="12548" width="14.85546875" style="8" customWidth="1"/>
    <col min="12549" max="12549" width="15.28515625" style="8" customWidth="1"/>
    <col min="12550" max="12550" width="17.85546875" style="8" customWidth="1"/>
    <col min="12551" max="12551" width="15.140625" style="8" customWidth="1"/>
    <col min="12552" max="12553" width="15.5703125" style="8" customWidth="1"/>
    <col min="12554" max="12554" width="16" style="8" customWidth="1"/>
    <col min="12555" max="12555" width="14.140625" style="8" customWidth="1"/>
    <col min="12556" max="12556" width="15.28515625" style="8" customWidth="1"/>
    <col min="12557" max="12797" width="11.42578125" style="8"/>
    <col min="12798" max="12798" width="13" style="8" customWidth="1"/>
    <col min="12799" max="12799" width="20.28515625" style="8" customWidth="1"/>
    <col min="12800" max="12800" width="20.5703125" style="8" customWidth="1"/>
    <col min="12801" max="12801" width="28.5703125" style="8" customWidth="1"/>
    <col min="12802" max="12802" width="18.85546875" style="8" customWidth="1"/>
    <col min="12803" max="12803" width="20.5703125" style="8" customWidth="1"/>
    <col min="12804" max="12804" width="14.85546875" style="8" customWidth="1"/>
    <col min="12805" max="12805" width="15.28515625" style="8" customWidth="1"/>
    <col min="12806" max="12806" width="17.85546875" style="8" customWidth="1"/>
    <col min="12807" max="12807" width="15.140625" style="8" customWidth="1"/>
    <col min="12808" max="12809" width="15.5703125" style="8" customWidth="1"/>
    <col min="12810" max="12810" width="16" style="8" customWidth="1"/>
    <col min="12811" max="12811" width="14.140625" style="8" customWidth="1"/>
    <col min="12812" max="12812" width="15.28515625" style="8" customWidth="1"/>
    <col min="12813" max="13053" width="11.42578125" style="8"/>
    <col min="13054" max="13054" width="13" style="8" customWidth="1"/>
    <col min="13055" max="13055" width="20.28515625" style="8" customWidth="1"/>
    <col min="13056" max="13056" width="20.5703125" style="8" customWidth="1"/>
    <col min="13057" max="13057" width="28.5703125" style="8" customWidth="1"/>
    <col min="13058" max="13058" width="18.85546875" style="8" customWidth="1"/>
    <col min="13059" max="13059" width="20.5703125" style="8" customWidth="1"/>
    <col min="13060" max="13060" width="14.85546875" style="8" customWidth="1"/>
    <col min="13061" max="13061" width="15.28515625" style="8" customWidth="1"/>
    <col min="13062" max="13062" width="17.85546875" style="8" customWidth="1"/>
    <col min="13063" max="13063" width="15.140625" style="8" customWidth="1"/>
    <col min="13064" max="13065" width="15.5703125" style="8" customWidth="1"/>
    <col min="13066" max="13066" width="16" style="8" customWidth="1"/>
    <col min="13067" max="13067" width="14.140625" style="8" customWidth="1"/>
    <col min="13068" max="13068" width="15.28515625" style="8" customWidth="1"/>
    <col min="13069" max="13309" width="11.42578125" style="8"/>
    <col min="13310" max="13310" width="13" style="8" customWidth="1"/>
    <col min="13311" max="13311" width="20.28515625" style="8" customWidth="1"/>
    <col min="13312" max="13312" width="20.5703125" style="8" customWidth="1"/>
    <col min="13313" max="13313" width="28.5703125" style="8" customWidth="1"/>
    <col min="13314" max="13314" width="18.85546875" style="8" customWidth="1"/>
    <col min="13315" max="13315" width="20.5703125" style="8" customWidth="1"/>
    <col min="13316" max="13316" width="14.85546875" style="8" customWidth="1"/>
    <col min="13317" max="13317" width="15.28515625" style="8" customWidth="1"/>
    <col min="13318" max="13318" width="17.85546875" style="8" customWidth="1"/>
    <col min="13319" max="13319" width="15.140625" style="8" customWidth="1"/>
    <col min="13320" max="13321" width="15.5703125" style="8" customWidth="1"/>
    <col min="13322" max="13322" width="16" style="8" customWidth="1"/>
    <col min="13323" max="13323" width="14.140625" style="8" customWidth="1"/>
    <col min="13324" max="13324" width="15.28515625" style="8" customWidth="1"/>
    <col min="13325" max="13565" width="11.42578125" style="8"/>
    <col min="13566" max="13566" width="13" style="8" customWidth="1"/>
    <col min="13567" max="13567" width="20.28515625" style="8" customWidth="1"/>
    <col min="13568" max="13568" width="20.5703125" style="8" customWidth="1"/>
    <col min="13569" max="13569" width="28.5703125" style="8" customWidth="1"/>
    <col min="13570" max="13570" width="18.85546875" style="8" customWidth="1"/>
    <col min="13571" max="13571" width="20.5703125" style="8" customWidth="1"/>
    <col min="13572" max="13572" width="14.85546875" style="8" customWidth="1"/>
    <col min="13573" max="13573" width="15.28515625" style="8" customWidth="1"/>
    <col min="13574" max="13574" width="17.85546875" style="8" customWidth="1"/>
    <col min="13575" max="13575" width="15.140625" style="8" customWidth="1"/>
    <col min="13576" max="13577" width="15.5703125" style="8" customWidth="1"/>
    <col min="13578" max="13578" width="16" style="8" customWidth="1"/>
    <col min="13579" max="13579" width="14.140625" style="8" customWidth="1"/>
    <col min="13580" max="13580" width="15.28515625" style="8" customWidth="1"/>
    <col min="13581" max="13821" width="11.42578125" style="8"/>
    <col min="13822" max="13822" width="13" style="8" customWidth="1"/>
    <col min="13823" max="13823" width="20.28515625" style="8" customWidth="1"/>
    <col min="13824" max="13824" width="20.5703125" style="8" customWidth="1"/>
    <col min="13825" max="13825" width="28.5703125" style="8" customWidth="1"/>
    <col min="13826" max="13826" width="18.85546875" style="8" customWidth="1"/>
    <col min="13827" max="13827" width="20.5703125" style="8" customWidth="1"/>
    <col min="13828" max="13828" width="14.85546875" style="8" customWidth="1"/>
    <col min="13829" max="13829" width="15.28515625" style="8" customWidth="1"/>
    <col min="13830" max="13830" width="17.85546875" style="8" customWidth="1"/>
    <col min="13831" max="13831" width="15.140625" style="8" customWidth="1"/>
    <col min="13832" max="13833" width="15.5703125" style="8" customWidth="1"/>
    <col min="13834" max="13834" width="16" style="8" customWidth="1"/>
    <col min="13835" max="13835" width="14.140625" style="8" customWidth="1"/>
    <col min="13836" max="13836" width="15.28515625" style="8" customWidth="1"/>
    <col min="13837" max="14077" width="11.42578125" style="8"/>
    <col min="14078" max="14078" width="13" style="8" customWidth="1"/>
    <col min="14079" max="14079" width="20.28515625" style="8" customWidth="1"/>
    <col min="14080" max="14080" width="20.5703125" style="8" customWidth="1"/>
    <col min="14081" max="14081" width="28.5703125" style="8" customWidth="1"/>
    <col min="14082" max="14082" width="18.85546875" style="8" customWidth="1"/>
    <col min="14083" max="14083" width="20.5703125" style="8" customWidth="1"/>
    <col min="14084" max="14084" width="14.85546875" style="8" customWidth="1"/>
    <col min="14085" max="14085" width="15.28515625" style="8" customWidth="1"/>
    <col min="14086" max="14086" width="17.85546875" style="8" customWidth="1"/>
    <col min="14087" max="14087" width="15.140625" style="8" customWidth="1"/>
    <col min="14088" max="14089" width="15.5703125" style="8" customWidth="1"/>
    <col min="14090" max="14090" width="16" style="8" customWidth="1"/>
    <col min="14091" max="14091" width="14.140625" style="8" customWidth="1"/>
    <col min="14092" max="14092" width="15.28515625" style="8" customWidth="1"/>
    <col min="14093" max="14333" width="11.42578125" style="8"/>
    <col min="14334" max="14334" width="13" style="8" customWidth="1"/>
    <col min="14335" max="14335" width="20.28515625" style="8" customWidth="1"/>
    <col min="14336" max="14336" width="20.5703125" style="8" customWidth="1"/>
    <col min="14337" max="14337" width="28.5703125" style="8" customWidth="1"/>
    <col min="14338" max="14338" width="18.85546875" style="8" customWidth="1"/>
    <col min="14339" max="14339" width="20.5703125" style="8" customWidth="1"/>
    <col min="14340" max="14340" width="14.85546875" style="8" customWidth="1"/>
    <col min="14341" max="14341" width="15.28515625" style="8" customWidth="1"/>
    <col min="14342" max="14342" width="17.85546875" style="8" customWidth="1"/>
    <col min="14343" max="14343" width="15.140625" style="8" customWidth="1"/>
    <col min="14344" max="14345" width="15.5703125" style="8" customWidth="1"/>
    <col min="14346" max="14346" width="16" style="8" customWidth="1"/>
    <col min="14347" max="14347" width="14.140625" style="8" customWidth="1"/>
    <col min="14348" max="14348" width="15.28515625" style="8" customWidth="1"/>
    <col min="14349" max="14589" width="11.42578125" style="8"/>
    <col min="14590" max="14590" width="13" style="8" customWidth="1"/>
    <col min="14591" max="14591" width="20.28515625" style="8" customWidth="1"/>
    <col min="14592" max="14592" width="20.5703125" style="8" customWidth="1"/>
    <col min="14593" max="14593" width="28.5703125" style="8" customWidth="1"/>
    <col min="14594" max="14594" width="18.85546875" style="8" customWidth="1"/>
    <col min="14595" max="14595" width="20.5703125" style="8" customWidth="1"/>
    <col min="14596" max="14596" width="14.85546875" style="8" customWidth="1"/>
    <col min="14597" max="14597" width="15.28515625" style="8" customWidth="1"/>
    <col min="14598" max="14598" width="17.85546875" style="8" customWidth="1"/>
    <col min="14599" max="14599" width="15.140625" style="8" customWidth="1"/>
    <col min="14600" max="14601" width="15.5703125" style="8" customWidth="1"/>
    <col min="14602" max="14602" width="16" style="8" customWidth="1"/>
    <col min="14603" max="14603" width="14.140625" style="8" customWidth="1"/>
    <col min="14604" max="14604" width="15.28515625" style="8" customWidth="1"/>
    <col min="14605" max="14845" width="11.42578125" style="8"/>
    <col min="14846" max="14846" width="13" style="8" customWidth="1"/>
    <col min="14847" max="14847" width="20.28515625" style="8" customWidth="1"/>
    <col min="14848" max="14848" width="20.5703125" style="8" customWidth="1"/>
    <col min="14849" max="14849" width="28.5703125" style="8" customWidth="1"/>
    <col min="14850" max="14850" width="18.85546875" style="8" customWidth="1"/>
    <col min="14851" max="14851" width="20.5703125" style="8" customWidth="1"/>
    <col min="14852" max="14852" width="14.85546875" style="8" customWidth="1"/>
    <col min="14853" max="14853" width="15.28515625" style="8" customWidth="1"/>
    <col min="14854" max="14854" width="17.85546875" style="8" customWidth="1"/>
    <col min="14855" max="14855" width="15.140625" style="8" customWidth="1"/>
    <col min="14856" max="14857" width="15.5703125" style="8" customWidth="1"/>
    <col min="14858" max="14858" width="16" style="8" customWidth="1"/>
    <col min="14859" max="14859" width="14.140625" style="8" customWidth="1"/>
    <col min="14860" max="14860" width="15.28515625" style="8" customWidth="1"/>
    <col min="14861" max="15101" width="11.42578125" style="8"/>
    <col min="15102" max="15102" width="13" style="8" customWidth="1"/>
    <col min="15103" max="15103" width="20.28515625" style="8" customWidth="1"/>
    <col min="15104" max="15104" width="20.5703125" style="8" customWidth="1"/>
    <col min="15105" max="15105" width="28.5703125" style="8" customWidth="1"/>
    <col min="15106" max="15106" width="18.85546875" style="8" customWidth="1"/>
    <col min="15107" max="15107" width="20.5703125" style="8" customWidth="1"/>
    <col min="15108" max="15108" width="14.85546875" style="8" customWidth="1"/>
    <col min="15109" max="15109" width="15.28515625" style="8" customWidth="1"/>
    <col min="15110" max="15110" width="17.85546875" style="8" customWidth="1"/>
    <col min="15111" max="15111" width="15.140625" style="8" customWidth="1"/>
    <col min="15112" max="15113" width="15.5703125" style="8" customWidth="1"/>
    <col min="15114" max="15114" width="16" style="8" customWidth="1"/>
    <col min="15115" max="15115" width="14.140625" style="8" customWidth="1"/>
    <col min="15116" max="15116" width="15.28515625" style="8" customWidth="1"/>
    <col min="15117" max="15357" width="11.42578125" style="8"/>
    <col min="15358" max="15358" width="13" style="8" customWidth="1"/>
    <col min="15359" max="15359" width="20.28515625" style="8" customWidth="1"/>
    <col min="15360" max="15360" width="20.5703125" style="8" customWidth="1"/>
    <col min="15361" max="15361" width="28.5703125" style="8" customWidth="1"/>
    <col min="15362" max="15362" width="18.85546875" style="8" customWidth="1"/>
    <col min="15363" max="15363" width="20.5703125" style="8" customWidth="1"/>
    <col min="15364" max="15364" width="14.85546875" style="8" customWidth="1"/>
    <col min="15365" max="15365" width="15.28515625" style="8" customWidth="1"/>
    <col min="15366" max="15366" width="17.85546875" style="8" customWidth="1"/>
    <col min="15367" max="15367" width="15.140625" style="8" customWidth="1"/>
    <col min="15368" max="15369" width="15.5703125" style="8" customWidth="1"/>
    <col min="15370" max="15370" width="16" style="8" customWidth="1"/>
    <col min="15371" max="15371" width="14.140625" style="8" customWidth="1"/>
    <col min="15372" max="15372" width="15.28515625" style="8" customWidth="1"/>
    <col min="15373" max="15613" width="11.42578125" style="8"/>
    <col min="15614" max="15614" width="13" style="8" customWidth="1"/>
    <col min="15615" max="15615" width="20.28515625" style="8" customWidth="1"/>
    <col min="15616" max="15616" width="20.5703125" style="8" customWidth="1"/>
    <col min="15617" max="15617" width="28.5703125" style="8" customWidth="1"/>
    <col min="15618" max="15618" width="18.85546875" style="8" customWidth="1"/>
    <col min="15619" max="15619" width="20.5703125" style="8" customWidth="1"/>
    <col min="15620" max="15620" width="14.85546875" style="8" customWidth="1"/>
    <col min="15621" max="15621" width="15.28515625" style="8" customWidth="1"/>
    <col min="15622" max="15622" width="17.85546875" style="8" customWidth="1"/>
    <col min="15623" max="15623" width="15.140625" style="8" customWidth="1"/>
    <col min="15624" max="15625" width="15.5703125" style="8" customWidth="1"/>
    <col min="15626" max="15626" width="16" style="8" customWidth="1"/>
    <col min="15627" max="15627" width="14.140625" style="8" customWidth="1"/>
    <col min="15628" max="15628" width="15.28515625" style="8" customWidth="1"/>
    <col min="15629" max="15869" width="11.42578125" style="8"/>
    <col min="15870" max="15870" width="13" style="8" customWidth="1"/>
    <col min="15871" max="15871" width="20.28515625" style="8" customWidth="1"/>
    <col min="15872" max="15872" width="20.5703125" style="8" customWidth="1"/>
    <col min="15873" max="15873" width="28.5703125" style="8" customWidth="1"/>
    <col min="15874" max="15874" width="18.85546875" style="8" customWidth="1"/>
    <col min="15875" max="15875" width="20.5703125" style="8" customWidth="1"/>
    <col min="15876" max="15876" width="14.85546875" style="8" customWidth="1"/>
    <col min="15877" max="15877" width="15.28515625" style="8" customWidth="1"/>
    <col min="15878" max="15878" width="17.85546875" style="8" customWidth="1"/>
    <col min="15879" max="15879" width="15.140625" style="8" customWidth="1"/>
    <col min="15880" max="15881" width="15.5703125" style="8" customWidth="1"/>
    <col min="15882" max="15882" width="16" style="8" customWidth="1"/>
    <col min="15883" max="15883" width="14.140625" style="8" customWidth="1"/>
    <col min="15884" max="15884" width="15.28515625" style="8" customWidth="1"/>
    <col min="15885" max="16125" width="11.42578125" style="8"/>
    <col min="16126" max="16126" width="13" style="8" customWidth="1"/>
    <col min="16127" max="16127" width="20.28515625" style="8" customWidth="1"/>
    <col min="16128" max="16128" width="20.5703125" style="8" customWidth="1"/>
    <col min="16129" max="16129" width="28.5703125" style="8" customWidth="1"/>
    <col min="16130" max="16130" width="18.85546875" style="8" customWidth="1"/>
    <col min="16131" max="16131" width="20.5703125" style="8" customWidth="1"/>
    <col min="16132" max="16132" width="14.85546875" style="8" customWidth="1"/>
    <col min="16133" max="16133" width="15.28515625" style="8" customWidth="1"/>
    <col min="16134" max="16134" width="17.85546875" style="8" customWidth="1"/>
    <col min="16135" max="16135" width="15.140625" style="8" customWidth="1"/>
    <col min="16136" max="16137" width="15.5703125" style="8" customWidth="1"/>
    <col min="16138" max="16138" width="16" style="8" customWidth="1"/>
    <col min="16139" max="16139" width="14.140625" style="8" customWidth="1"/>
    <col min="16140" max="16140" width="15.28515625" style="8" customWidth="1"/>
    <col min="16141" max="16384" width="11.42578125" style="8"/>
  </cols>
  <sheetData>
    <row r="1" spans="1:12" ht="13.5" thickBot="1">
      <c r="A1" s="8"/>
      <c r="B1" s="8"/>
      <c r="C1" s="8"/>
      <c r="D1" s="8"/>
      <c r="E1" s="8"/>
      <c r="F1" s="8"/>
    </row>
    <row r="2" spans="1:12" ht="15.75">
      <c r="A2" s="119" t="s">
        <v>12</v>
      </c>
      <c r="B2" s="208" t="s">
        <v>11</v>
      </c>
      <c r="C2" s="208"/>
      <c r="D2" s="208"/>
      <c r="E2" s="120" t="s">
        <v>20</v>
      </c>
      <c r="F2" s="121" t="s">
        <v>21</v>
      </c>
      <c r="G2" s="9"/>
    </row>
    <row r="3" spans="1:12" ht="18.75">
      <c r="A3" s="30" t="s">
        <v>26</v>
      </c>
      <c r="B3" s="26" t="s">
        <v>24</v>
      </c>
      <c r="C3" s="28"/>
      <c r="D3" s="28"/>
      <c r="E3" s="29">
        <f>Дані_СНВВ!P15/E5</f>
        <v>1836.0019382233797</v>
      </c>
      <c r="F3" s="34" t="s">
        <v>30</v>
      </c>
      <c r="G3" s="19"/>
      <c r="H3" s="19"/>
      <c r="J3" s="19"/>
      <c r="K3" s="19"/>
    </row>
    <row r="4" spans="1:12" ht="18.75" customHeight="1">
      <c r="A4" s="30" t="s">
        <v>25</v>
      </c>
      <c r="B4" s="26" t="s">
        <v>23</v>
      </c>
      <c r="C4" s="26"/>
      <c r="D4" s="26"/>
      <c r="E4" s="27">
        <f>Дані_СНВВ!S15/E5</f>
        <v>88960.262328592944</v>
      </c>
      <c r="F4" s="34" t="s">
        <v>31</v>
      </c>
      <c r="G4" s="19"/>
      <c r="H4" s="19"/>
      <c r="J4" s="19"/>
      <c r="K4" s="19"/>
    </row>
    <row r="5" spans="1:12">
      <c r="A5" s="30" t="s">
        <v>13</v>
      </c>
      <c r="B5" s="211" t="s">
        <v>10</v>
      </c>
      <c r="C5" s="211"/>
      <c r="D5" s="211"/>
      <c r="E5" s="36">
        <f>Дані_СНВВ!G7</f>
        <v>24</v>
      </c>
      <c r="F5" s="34" t="s">
        <v>36</v>
      </c>
      <c r="G5" s="15"/>
      <c r="I5" s="17"/>
      <c r="J5" s="17"/>
      <c r="K5" s="18"/>
    </row>
    <row r="6" spans="1:12" ht="18" customHeight="1">
      <c r="A6" s="30" t="s">
        <v>33</v>
      </c>
      <c r="B6" s="209" t="s">
        <v>37</v>
      </c>
      <c r="C6" s="209"/>
      <c r="D6" s="209"/>
      <c r="E6" s="36">
        <f>Дані_СНВВ!$T$15/1000000000</f>
        <v>3.9199555970785256</v>
      </c>
      <c r="F6" s="34" t="s">
        <v>29</v>
      </c>
      <c r="G6" s="15"/>
      <c r="I6" s="17"/>
      <c r="J6" s="17"/>
      <c r="K6" s="17"/>
    </row>
    <row r="7" spans="1:12" ht="18.75">
      <c r="A7" s="31" t="s">
        <v>32</v>
      </c>
      <c r="B7" s="209" t="s">
        <v>35</v>
      </c>
      <c r="C7" s="209"/>
      <c r="D7" s="209"/>
      <c r="E7" s="37">
        <f>E6*298</f>
        <v>1168.1467679294005</v>
      </c>
      <c r="F7" s="34" t="s">
        <v>38</v>
      </c>
      <c r="G7" s="15"/>
      <c r="I7" s="17"/>
      <c r="J7" s="17"/>
      <c r="K7" s="17"/>
    </row>
    <row r="8" spans="1:12" ht="19.5" thickBot="1">
      <c r="A8" s="32" t="s">
        <v>27</v>
      </c>
      <c r="B8" s="210" t="s">
        <v>17</v>
      </c>
      <c r="C8" s="210"/>
      <c r="D8" s="210"/>
      <c r="E8" s="38">
        <f>Дані_СНВВ!$T$15/1000000/E5</f>
        <v>163.33148321160522</v>
      </c>
      <c r="F8" s="35" t="s">
        <v>34</v>
      </c>
      <c r="G8" s="21"/>
      <c r="H8" s="20"/>
      <c r="J8" s="20"/>
      <c r="K8" s="20"/>
    </row>
    <row r="9" spans="1:12" ht="15.75" thickBot="1">
      <c r="A9" s="13"/>
      <c r="B9" s="13"/>
      <c r="C9" s="12"/>
      <c r="D9" s="12"/>
      <c r="E9" s="12"/>
      <c r="F9" s="12"/>
      <c r="G9" s="16"/>
      <c r="H9" s="15"/>
      <c r="I9" s="15"/>
      <c r="J9" s="15"/>
      <c r="K9" s="14"/>
      <c r="L9" s="14"/>
    </row>
    <row r="10" spans="1:12" ht="24.75" customHeight="1">
      <c r="A10" s="45"/>
      <c r="B10" s="77" t="s">
        <v>62</v>
      </c>
      <c r="C10" s="46"/>
      <c r="D10" s="46"/>
      <c r="E10" s="46"/>
      <c r="F10" s="47"/>
      <c r="G10" s="11"/>
    </row>
    <row r="11" spans="1:12" ht="14.25">
      <c r="A11" s="52"/>
      <c r="B11" s="39"/>
      <c r="C11" s="40"/>
      <c r="D11" s="40"/>
      <c r="E11" s="40"/>
      <c r="F11" s="49"/>
      <c r="G11" s="11"/>
    </row>
    <row r="12" spans="1:12" ht="14.25">
      <c r="A12" s="52"/>
      <c r="B12" s="39"/>
      <c r="C12" s="40"/>
      <c r="D12" s="40"/>
      <c r="E12" s="40"/>
      <c r="F12" s="49"/>
      <c r="G12" s="11"/>
    </row>
    <row r="13" spans="1:12" ht="18.75">
      <c r="A13" s="55">
        <v>1</v>
      </c>
      <c r="B13" s="41"/>
      <c r="C13" s="42"/>
      <c r="D13" s="42"/>
      <c r="E13" s="42"/>
      <c r="F13" s="50"/>
      <c r="G13" s="11"/>
    </row>
    <row r="14" spans="1:12" ht="14.25">
      <c r="A14" s="48"/>
      <c r="B14" s="39"/>
      <c r="C14" s="43"/>
      <c r="D14" s="40"/>
      <c r="E14" s="40"/>
      <c r="F14" s="49"/>
      <c r="G14" s="10"/>
    </row>
    <row r="15" spans="1:12" ht="14.25">
      <c r="A15" s="48"/>
      <c r="B15" s="39"/>
      <c r="C15" s="43"/>
      <c r="D15" s="40"/>
      <c r="E15" s="40"/>
      <c r="F15" s="49"/>
      <c r="G15" s="9"/>
    </row>
    <row r="16" spans="1:12" ht="15.75">
      <c r="A16" s="48"/>
      <c r="B16" s="54"/>
      <c r="C16" s="201" t="s">
        <v>39</v>
      </c>
      <c r="D16" s="201"/>
      <c r="E16" s="201"/>
      <c r="F16" s="202"/>
      <c r="G16" s="9"/>
    </row>
    <row r="17" spans="1:7" ht="18.75">
      <c r="A17" s="48"/>
      <c r="B17" s="54" t="s">
        <v>40</v>
      </c>
      <c r="C17" s="201" t="s">
        <v>41</v>
      </c>
      <c r="D17" s="201"/>
      <c r="E17" s="201"/>
      <c r="F17" s="202"/>
      <c r="G17" s="9"/>
    </row>
    <row r="18" spans="1:7" ht="18.75">
      <c r="A18" s="48"/>
      <c r="B18" s="54" t="s">
        <v>42</v>
      </c>
      <c r="C18" s="201" t="s">
        <v>43</v>
      </c>
      <c r="D18" s="201"/>
      <c r="E18" s="201"/>
      <c r="F18" s="202"/>
      <c r="G18" s="9"/>
    </row>
    <row r="19" spans="1:7" ht="14.25">
      <c r="A19" s="66"/>
      <c r="B19" s="67"/>
      <c r="C19" s="68"/>
      <c r="D19" s="69"/>
      <c r="E19" s="69"/>
      <c r="F19" s="70"/>
      <c r="G19" s="9"/>
    </row>
    <row r="20" spans="1:7" ht="29.25" customHeight="1">
      <c r="A20" s="61"/>
      <c r="B20" s="62"/>
      <c r="C20" s="63"/>
      <c r="D20" s="64"/>
      <c r="E20" s="64"/>
      <c r="F20" s="65"/>
      <c r="G20" s="9"/>
    </row>
    <row r="21" spans="1:7" ht="29.25" customHeight="1">
      <c r="A21" s="55">
        <v>2</v>
      </c>
      <c r="B21" s="205" t="s">
        <v>44</v>
      </c>
      <c r="C21" s="206" t="s">
        <v>45</v>
      </c>
      <c r="D21" s="206"/>
      <c r="E21" s="40"/>
      <c r="F21" s="49"/>
    </row>
    <row r="22" spans="1:7" ht="29.25" customHeight="1">
      <c r="A22" s="51"/>
      <c r="B22" s="205"/>
      <c r="C22" s="207" t="s">
        <v>13</v>
      </c>
      <c r="D22" s="207"/>
      <c r="E22" s="40"/>
      <c r="F22" s="49"/>
    </row>
    <row r="23" spans="1:7" ht="14.25">
      <c r="A23" s="51"/>
      <c r="B23" s="39"/>
      <c r="C23" s="43"/>
      <c r="D23" s="40"/>
      <c r="E23" s="40"/>
      <c r="F23" s="49"/>
    </row>
    <row r="24" spans="1:7" ht="14.25">
      <c r="A24" s="51"/>
      <c r="B24" s="39"/>
      <c r="C24" s="43"/>
      <c r="D24" s="40"/>
      <c r="E24" s="40"/>
      <c r="F24" s="49"/>
    </row>
    <row r="25" spans="1:7" ht="18.75">
      <c r="A25" s="51"/>
      <c r="B25" s="54" t="s">
        <v>46</v>
      </c>
      <c r="C25" s="203" t="s">
        <v>47</v>
      </c>
      <c r="D25" s="203"/>
      <c r="E25" s="203"/>
      <c r="F25" s="204"/>
    </row>
    <row r="26" spans="1:7" ht="18.75">
      <c r="A26" s="52"/>
      <c r="B26" s="54" t="s">
        <v>40</v>
      </c>
      <c r="C26" s="201" t="s">
        <v>48</v>
      </c>
      <c r="D26" s="201"/>
      <c r="E26" s="201"/>
      <c r="F26" s="202"/>
    </row>
    <row r="27" spans="1:7" ht="18.75">
      <c r="A27" s="52"/>
      <c r="B27" s="54" t="s">
        <v>42</v>
      </c>
      <c r="C27" s="201" t="s">
        <v>49</v>
      </c>
      <c r="D27" s="201"/>
      <c r="E27" s="201"/>
      <c r="F27" s="202"/>
    </row>
    <row r="28" spans="1:7" ht="15.75">
      <c r="A28" s="52"/>
      <c r="B28" s="54" t="s">
        <v>13</v>
      </c>
      <c r="C28" s="201" t="s">
        <v>50</v>
      </c>
      <c r="D28" s="201"/>
      <c r="E28" s="201"/>
      <c r="F28" s="202"/>
    </row>
    <row r="29" spans="1:7" ht="12.75">
      <c r="A29" s="52"/>
      <c r="B29" s="44"/>
      <c r="C29" s="44"/>
      <c r="D29" s="44"/>
      <c r="E29" s="44"/>
      <c r="F29" s="53"/>
    </row>
    <row r="30" spans="1:7" ht="12.75">
      <c r="A30" s="74"/>
      <c r="B30" s="75"/>
      <c r="C30" s="75"/>
      <c r="D30" s="75"/>
      <c r="E30" s="75"/>
      <c r="F30" s="76"/>
    </row>
    <row r="31" spans="1:7" ht="12.75">
      <c r="A31" s="71"/>
      <c r="B31" s="72"/>
      <c r="C31" s="72"/>
      <c r="D31" s="72"/>
      <c r="E31" s="72"/>
      <c r="F31" s="73"/>
    </row>
    <row r="32" spans="1:7" ht="18.75">
      <c r="A32" s="55">
        <v>3</v>
      </c>
      <c r="B32" s="200" t="s">
        <v>51</v>
      </c>
      <c r="C32" s="200"/>
      <c r="D32" s="44"/>
      <c r="E32" s="44"/>
      <c r="F32" s="53"/>
    </row>
    <row r="33" spans="1:6" ht="12.75">
      <c r="A33" s="52"/>
      <c r="B33" s="44"/>
      <c r="C33" s="44"/>
      <c r="D33" s="44"/>
      <c r="E33" s="44"/>
      <c r="F33" s="53"/>
    </row>
    <row r="34" spans="1:6" ht="12.75">
      <c r="A34" s="52"/>
      <c r="B34" s="44"/>
      <c r="C34" s="44"/>
      <c r="D34" s="44"/>
      <c r="E34" s="44"/>
      <c r="F34" s="53"/>
    </row>
    <row r="35" spans="1:6" ht="12.75">
      <c r="A35" s="52"/>
      <c r="B35" s="44"/>
      <c r="C35" s="44"/>
      <c r="D35" s="44"/>
      <c r="E35" s="44"/>
      <c r="F35" s="53"/>
    </row>
    <row r="36" spans="1:6" ht="18.75">
      <c r="A36" s="52"/>
      <c r="B36" s="54" t="s">
        <v>52</v>
      </c>
      <c r="C36" s="201" t="s">
        <v>53</v>
      </c>
      <c r="D36" s="201"/>
      <c r="E36" s="201"/>
      <c r="F36" s="202"/>
    </row>
    <row r="37" spans="1:6" ht="18.75">
      <c r="A37" s="52"/>
      <c r="B37" s="54" t="s">
        <v>54</v>
      </c>
      <c r="C37" s="201" t="s">
        <v>39</v>
      </c>
      <c r="D37" s="201"/>
      <c r="E37" s="201"/>
      <c r="F37" s="202"/>
    </row>
    <row r="38" spans="1:6" ht="18.75">
      <c r="A38" s="52"/>
      <c r="B38" s="54" t="s">
        <v>55</v>
      </c>
      <c r="C38" s="201" t="s">
        <v>56</v>
      </c>
      <c r="D38" s="201"/>
      <c r="E38" s="201"/>
      <c r="F38" s="202"/>
    </row>
    <row r="39" spans="1:6" ht="15.75" thickBot="1">
      <c r="A39" s="57"/>
      <c r="B39" s="58"/>
      <c r="C39" s="58"/>
      <c r="D39" s="59"/>
      <c r="E39" s="59"/>
      <c r="F39" s="60"/>
    </row>
  </sheetData>
  <mergeCells count="19">
    <mergeCell ref="B2:D2"/>
    <mergeCell ref="B7:D7"/>
    <mergeCell ref="B6:D6"/>
    <mergeCell ref="B8:D8"/>
    <mergeCell ref="B5:D5"/>
    <mergeCell ref="C16:F16"/>
    <mergeCell ref="C17:F17"/>
    <mergeCell ref="C18:F18"/>
    <mergeCell ref="B21:B22"/>
    <mergeCell ref="C21:D21"/>
    <mergeCell ref="C22:D22"/>
    <mergeCell ref="B32:C32"/>
    <mergeCell ref="C36:F36"/>
    <mergeCell ref="C37:F37"/>
    <mergeCell ref="C38:F38"/>
    <mergeCell ref="C25:F25"/>
    <mergeCell ref="C26:F26"/>
    <mergeCell ref="C27:F27"/>
    <mergeCell ref="C28:F28"/>
  </mergeCells>
  <pageMargins left="0.75" right="0.75" top="1" bottom="1" header="0" footer="0"/>
  <pageSetup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ІНСТРУКЦІЇ</vt:lpstr>
      <vt:lpstr>Дані_СНВВ</vt:lpstr>
      <vt:lpstr>Результати</vt:lpstr>
      <vt:lpstr>Результати!_ftnref1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Сергей Бескоровайный</cp:lastModifiedBy>
  <dcterms:created xsi:type="dcterms:W3CDTF">2021-02-25T16:22:25Z</dcterms:created>
  <dcterms:modified xsi:type="dcterms:W3CDTF">2022-03-26T10:40:10Z</dcterms:modified>
</cp:coreProperties>
</file>